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fm\Local Documents\WWW_teaching\em3\stub_properly\"/>
    </mc:Choice>
  </mc:AlternateContent>
  <bookViews>
    <workbookView xWindow="0" yWindow="0" windowWidth="12300" windowHeight="8325"/>
  </bookViews>
  <sheets>
    <sheet name="Adjust_Smith" sheetId="7" r:id="rId1"/>
    <sheet name="Waves(time)" sheetId="29" r:id="rId2"/>
    <sheet name="Sarrow" sheetId="34" r:id="rId3"/>
    <sheet name="Smith" sheetId="23" r:id="rId4"/>
    <sheet name="Larrow" sheetId="33" r:id="rId5"/>
    <sheet name="Working" sheetId="1" r:id="rId6"/>
    <sheet name="Im(zl)" sheetId="26" r:id="rId7"/>
    <sheet name="UCircle" sheetId="24" r:id="rId8"/>
    <sheet name="Limits" sheetId="30" r:id="rId9"/>
    <sheet name="Circuit" sheetId="31" r:id="rId10"/>
    <sheet name="Input" sheetId="3" r:id="rId11"/>
    <sheet name="Line" sheetId="2" r:id="rId12"/>
    <sheet name="Stub" sheetId="5" r:id="rId13"/>
    <sheet name="Phasor" sheetId="9" r:id="rId14"/>
    <sheet name="PlotAline" sheetId="12" r:id="rId15"/>
    <sheet name="PlotAlstub" sheetId="14" r:id="rId16"/>
    <sheet name="Re(Zl)" sheetId="25" r:id="rId17"/>
    <sheet name="VSWR" sheetId="28" r:id="rId18"/>
    <sheet name="UnitCond" sheetId="27" r:id="rId1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" i="31" l="1"/>
  <c r="O18" i="12" l="1"/>
  <c r="P17" i="14" l="1"/>
  <c r="H3" i="34" l="1"/>
  <c r="B2" i="34" l="1"/>
  <c r="A2" i="34" s="1"/>
  <c r="D2" i="34" l="1"/>
  <c r="C2" i="34"/>
  <c r="I7" i="31" l="1"/>
  <c r="I5" i="31"/>
  <c r="C26" i="31" l="1"/>
  <c r="B26" i="31"/>
  <c r="G12" i="31"/>
  <c r="B12" i="31"/>
  <c r="C10" i="31"/>
  <c r="B10" i="31"/>
  <c r="F5" i="31"/>
  <c r="F7" i="31"/>
  <c r="C8" i="31"/>
  <c r="B8" i="31"/>
  <c r="A8" i="31"/>
  <c r="B6" i="31"/>
  <c r="B22" i="31" s="1"/>
  <c r="A6" i="31"/>
  <c r="H3" i="31"/>
  <c r="C3" i="31"/>
  <c r="C12" i="31" s="1"/>
  <c r="H3" i="1"/>
  <c r="H7" i="31" l="1"/>
  <c r="H5" i="31"/>
  <c r="H6" i="31"/>
  <c r="H4" i="31"/>
  <c r="C6" i="31"/>
  <c r="C22" i="31" s="1"/>
  <c r="B19" i="1" l="1"/>
  <c r="T17" i="29" s="1"/>
  <c r="N5" i="3" l="1"/>
  <c r="A3" i="3" s="1"/>
  <c r="A4" i="3" s="1"/>
  <c r="A5" i="3" l="1"/>
  <c r="C18" i="1"/>
  <c r="A6" i="3" l="1"/>
  <c r="A7" i="3" l="1"/>
  <c r="C17" i="1"/>
  <c r="A8" i="3" l="1"/>
  <c r="C16" i="23"/>
  <c r="B16" i="23"/>
  <c r="B2" i="25"/>
  <c r="B2" i="26"/>
  <c r="A9" i="3" l="1"/>
  <c r="E7" i="30"/>
  <c r="A10" i="3" l="1"/>
  <c r="D3" i="30"/>
  <c r="C3" i="30"/>
  <c r="B4" i="30" s="1"/>
  <c r="D2" i="30"/>
  <c r="D7" i="30"/>
  <c r="B18" i="1" s="1"/>
  <c r="M11" i="7" s="1"/>
  <c r="D6" i="30"/>
  <c r="B17" i="1" s="1"/>
  <c r="E3" i="30" l="1"/>
  <c r="M2" i="1" s="1"/>
  <c r="E2" i="30"/>
  <c r="B7" i="1" s="1"/>
  <c r="C4" i="30"/>
  <c r="D4" i="30" s="1"/>
  <c r="E4" i="30" s="1"/>
  <c r="Q9" i="2"/>
  <c r="A3" i="2" s="1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M5" i="7"/>
  <c r="F2" i="31"/>
  <c r="F3" i="31" s="1"/>
  <c r="C7" i="31" s="1"/>
  <c r="R9" i="5"/>
  <c r="A3" i="5" s="1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G2" i="31"/>
  <c r="G3" i="31" s="1"/>
  <c r="A11" i="3"/>
  <c r="D5" i="30"/>
  <c r="B8" i="1" s="1"/>
  <c r="D8" i="1" s="1"/>
  <c r="B8" i="14" s="1"/>
  <c r="D12" i="7" l="1"/>
  <c r="B2" i="1"/>
  <c r="N2" i="1"/>
  <c r="C11" i="31"/>
  <c r="C13" i="31"/>
  <c r="C17" i="31" s="1"/>
  <c r="B13" i="31"/>
  <c r="B17" i="31" s="1"/>
  <c r="C24" i="31"/>
  <c r="C23" i="31" s="1"/>
  <c r="B9" i="31"/>
  <c r="B16" i="31" s="1"/>
  <c r="C9" i="31"/>
  <c r="C16" i="31" s="1"/>
  <c r="B7" i="31"/>
  <c r="B15" i="31" s="1"/>
  <c r="B11" i="31"/>
  <c r="A12" i="3"/>
  <c r="G9" i="1"/>
  <c r="B8" i="12"/>
  <c r="B18" i="31" l="1"/>
  <c r="C18" i="31"/>
  <c r="C15" i="31"/>
  <c r="B24" i="31"/>
  <c r="B23" i="31" s="1"/>
  <c r="B28" i="31"/>
  <c r="B27" i="31" s="1"/>
  <c r="C28" i="31"/>
  <c r="C27" i="31" s="1"/>
  <c r="A13" i="3"/>
  <c r="D584" i="28"/>
  <c r="C584" i="28"/>
  <c r="B584" i="28"/>
  <c r="D583" i="28"/>
  <c r="C583" i="28"/>
  <c r="B583" i="28"/>
  <c r="D582" i="28"/>
  <c r="C582" i="28"/>
  <c r="B582" i="28"/>
  <c r="D581" i="28"/>
  <c r="C581" i="28"/>
  <c r="B581" i="28"/>
  <c r="D580" i="28"/>
  <c r="C580" i="28"/>
  <c r="B580" i="28"/>
  <c r="D579" i="28"/>
  <c r="C579" i="28"/>
  <c r="B579" i="28"/>
  <c r="D578" i="28"/>
  <c r="C578" i="28"/>
  <c r="B578" i="28"/>
  <c r="D577" i="28"/>
  <c r="C577" i="28"/>
  <c r="B577" i="28"/>
  <c r="D576" i="28"/>
  <c r="C576" i="28"/>
  <c r="B576" i="28"/>
  <c r="D575" i="28"/>
  <c r="C575" i="28"/>
  <c r="B575" i="28"/>
  <c r="D574" i="28"/>
  <c r="C574" i="28"/>
  <c r="B574" i="28"/>
  <c r="D573" i="28"/>
  <c r="C573" i="28"/>
  <c r="B573" i="28"/>
  <c r="D572" i="28"/>
  <c r="C572" i="28"/>
  <c r="B572" i="28"/>
  <c r="D571" i="28"/>
  <c r="C571" i="28"/>
  <c r="B571" i="28"/>
  <c r="D570" i="28"/>
  <c r="C570" i="28"/>
  <c r="B570" i="28"/>
  <c r="D569" i="28"/>
  <c r="C569" i="28"/>
  <c r="B569" i="28"/>
  <c r="D568" i="28"/>
  <c r="C568" i="28"/>
  <c r="B568" i="28"/>
  <c r="D567" i="28"/>
  <c r="C567" i="28"/>
  <c r="B567" i="28"/>
  <c r="D566" i="28"/>
  <c r="C566" i="28"/>
  <c r="B566" i="28"/>
  <c r="D565" i="28"/>
  <c r="C565" i="28"/>
  <c r="B565" i="28"/>
  <c r="D564" i="28"/>
  <c r="C564" i="28"/>
  <c r="B564" i="28"/>
  <c r="D563" i="28"/>
  <c r="C563" i="28"/>
  <c r="B563" i="28"/>
  <c r="D562" i="28"/>
  <c r="C562" i="28"/>
  <c r="B562" i="28"/>
  <c r="D561" i="28"/>
  <c r="C561" i="28"/>
  <c r="B561" i="28"/>
  <c r="D560" i="28"/>
  <c r="C560" i="28"/>
  <c r="B560" i="28"/>
  <c r="D559" i="28"/>
  <c r="C559" i="28"/>
  <c r="B559" i="28"/>
  <c r="D558" i="28"/>
  <c r="C558" i="28"/>
  <c r="B558" i="28"/>
  <c r="D557" i="28"/>
  <c r="C557" i="28"/>
  <c r="B557" i="28"/>
  <c r="D556" i="28"/>
  <c r="C556" i="28"/>
  <c r="B556" i="28"/>
  <c r="D555" i="28"/>
  <c r="C555" i="28"/>
  <c r="B555" i="28"/>
  <c r="D554" i="28"/>
  <c r="C554" i="28"/>
  <c r="B554" i="28"/>
  <c r="D553" i="28"/>
  <c r="C553" i="28"/>
  <c r="B553" i="28"/>
  <c r="D552" i="28"/>
  <c r="C552" i="28"/>
  <c r="B552" i="28"/>
  <c r="D551" i="28"/>
  <c r="C551" i="28"/>
  <c r="B551" i="28"/>
  <c r="D550" i="28"/>
  <c r="C550" i="28"/>
  <c r="B550" i="28"/>
  <c r="D549" i="28"/>
  <c r="C549" i="28"/>
  <c r="B549" i="28"/>
  <c r="D548" i="28"/>
  <c r="C548" i="28"/>
  <c r="B548" i="28"/>
  <c r="D547" i="28"/>
  <c r="C547" i="28"/>
  <c r="B547" i="28"/>
  <c r="D546" i="28"/>
  <c r="C546" i="28"/>
  <c r="B546" i="28"/>
  <c r="D545" i="28"/>
  <c r="C545" i="28"/>
  <c r="B545" i="28"/>
  <c r="D544" i="28"/>
  <c r="C544" i="28"/>
  <c r="B544" i="28"/>
  <c r="D543" i="28"/>
  <c r="C543" i="28"/>
  <c r="B543" i="28"/>
  <c r="D542" i="28"/>
  <c r="C542" i="28"/>
  <c r="B542" i="28"/>
  <c r="D541" i="28"/>
  <c r="C541" i="28"/>
  <c r="B541" i="28"/>
  <c r="D540" i="28"/>
  <c r="C540" i="28"/>
  <c r="B540" i="28"/>
  <c r="D539" i="28"/>
  <c r="C539" i="28"/>
  <c r="B539" i="28"/>
  <c r="D538" i="28"/>
  <c r="C538" i="28"/>
  <c r="B538" i="28"/>
  <c r="D537" i="28"/>
  <c r="C537" i="28"/>
  <c r="B537" i="28"/>
  <c r="D536" i="28"/>
  <c r="C536" i="28"/>
  <c r="B536" i="28"/>
  <c r="D535" i="28"/>
  <c r="C535" i="28"/>
  <c r="B535" i="28"/>
  <c r="D534" i="28"/>
  <c r="C534" i="28"/>
  <c r="B534" i="28"/>
  <c r="D533" i="28"/>
  <c r="C533" i="28"/>
  <c r="B533" i="28"/>
  <c r="D532" i="28"/>
  <c r="C532" i="28"/>
  <c r="B532" i="28"/>
  <c r="D531" i="28"/>
  <c r="C531" i="28"/>
  <c r="B531" i="28"/>
  <c r="D530" i="28"/>
  <c r="C530" i="28"/>
  <c r="B530" i="28"/>
  <c r="D529" i="28"/>
  <c r="C529" i="28"/>
  <c r="B529" i="28"/>
  <c r="D528" i="28"/>
  <c r="C528" i="28"/>
  <c r="B528" i="28"/>
  <c r="D527" i="28"/>
  <c r="C527" i="28"/>
  <c r="B527" i="28"/>
  <c r="D526" i="28"/>
  <c r="C526" i="28"/>
  <c r="B526" i="28"/>
  <c r="D525" i="28"/>
  <c r="C525" i="28"/>
  <c r="B525" i="28"/>
  <c r="D524" i="28"/>
  <c r="C524" i="28"/>
  <c r="B524" i="28"/>
  <c r="D523" i="28"/>
  <c r="C523" i="28"/>
  <c r="B523" i="28"/>
  <c r="D522" i="28"/>
  <c r="C522" i="28"/>
  <c r="B522" i="28"/>
  <c r="D521" i="28"/>
  <c r="C521" i="28"/>
  <c r="B521" i="28"/>
  <c r="D520" i="28"/>
  <c r="C520" i="28"/>
  <c r="B520" i="28"/>
  <c r="D519" i="28"/>
  <c r="C519" i="28"/>
  <c r="B519" i="28"/>
  <c r="D518" i="28"/>
  <c r="C518" i="28"/>
  <c r="B518" i="28"/>
  <c r="D517" i="28"/>
  <c r="C517" i="28"/>
  <c r="B517" i="28"/>
  <c r="A2" i="28"/>
  <c r="N2" i="27"/>
  <c r="F2" i="27" s="1"/>
  <c r="M2" i="27"/>
  <c r="D2" i="27"/>
  <c r="C2" i="27"/>
  <c r="A2" i="27"/>
  <c r="A2" i="26"/>
  <c r="A2" i="25"/>
  <c r="D2" i="24"/>
  <c r="C2" i="24"/>
  <c r="A2" i="24"/>
  <c r="K1" i="24"/>
  <c r="B3" i="24" s="1"/>
  <c r="B4" i="24" l="1"/>
  <c r="B3" i="25"/>
  <c r="A3" i="25" s="1"/>
  <c r="B3" i="26"/>
  <c r="C2" i="26"/>
  <c r="C2" i="25"/>
  <c r="D2" i="26"/>
  <c r="D2" i="25"/>
  <c r="A14" i="3"/>
  <c r="D4" i="24"/>
  <c r="A4" i="24"/>
  <c r="C4" i="24"/>
  <c r="B5" i="24"/>
  <c r="A3" i="24"/>
  <c r="D3" i="24"/>
  <c r="C3" i="24"/>
  <c r="B3" i="28"/>
  <c r="B3" i="27"/>
  <c r="B360" i="25"/>
  <c r="A360" i="25" s="1"/>
  <c r="E2" i="27"/>
  <c r="O19" i="14"/>
  <c r="O19" i="12"/>
  <c r="O18" i="14" s="1"/>
  <c r="P18" i="12"/>
  <c r="P17" i="12"/>
  <c r="O17" i="12"/>
  <c r="A33" i="14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B28" i="14"/>
  <c r="O22" i="14"/>
  <c r="O21" i="14"/>
  <c r="B19" i="14"/>
  <c r="A12" i="14"/>
  <c r="H3" i="14" s="1"/>
  <c r="C8" i="14"/>
  <c r="C7" i="14"/>
  <c r="C7" i="12"/>
  <c r="C8" i="12"/>
  <c r="A12" i="12"/>
  <c r="B5" i="25" l="1"/>
  <c r="B5" i="26"/>
  <c r="C3" i="26"/>
  <c r="C3" i="25"/>
  <c r="C4" i="26"/>
  <c r="C4" i="25"/>
  <c r="D3" i="26"/>
  <c r="D3" i="25"/>
  <c r="D4" i="26"/>
  <c r="D4" i="25"/>
  <c r="B4" i="25"/>
  <c r="B4" i="26"/>
  <c r="A15" i="3"/>
  <c r="A3" i="26"/>
  <c r="A3" i="27"/>
  <c r="B4" i="27"/>
  <c r="D3" i="27"/>
  <c r="F3" i="27" s="1"/>
  <c r="C3" i="27"/>
  <c r="E3" i="27" s="1"/>
  <c r="A5" i="24"/>
  <c r="D5" i="24"/>
  <c r="B6" i="24"/>
  <c r="C5" i="24"/>
  <c r="B4" i="28"/>
  <c r="A3" i="28"/>
  <c r="A4" i="25"/>
  <c r="A934" i="14"/>
  <c r="B11" i="14"/>
  <c r="B20" i="14" s="1"/>
  <c r="B9" i="14"/>
  <c r="N11" i="14"/>
  <c r="O11" i="14" s="1"/>
  <c r="B12" i="14"/>
  <c r="C3" i="14"/>
  <c r="F3" i="14" s="1"/>
  <c r="G3" i="14" s="1"/>
  <c r="D11" i="7"/>
  <c r="D13" i="7"/>
  <c r="D14" i="7"/>
  <c r="C2" i="1"/>
  <c r="C2" i="14" s="1"/>
  <c r="N10" i="14" s="1"/>
  <c r="B2" i="14"/>
  <c r="N9" i="14" s="1"/>
  <c r="D5" i="26" l="1"/>
  <c r="D5" i="25"/>
  <c r="C5" i="26"/>
  <c r="C5" i="25"/>
  <c r="B6" i="25"/>
  <c r="B6" i="26"/>
  <c r="A16" i="3"/>
  <c r="D6" i="24"/>
  <c r="A6" i="24"/>
  <c r="B7" i="24"/>
  <c r="C6" i="24"/>
  <c r="A4" i="26"/>
  <c r="C4" i="27"/>
  <c r="E4" i="27" s="1"/>
  <c r="D4" i="27"/>
  <c r="F4" i="27" s="1"/>
  <c r="A4" i="27"/>
  <c r="B5" i="27"/>
  <c r="A5" i="25"/>
  <c r="A4" i="28"/>
  <c r="B5" i="28"/>
  <c r="O16" i="14"/>
  <c r="O17" i="14" s="1"/>
  <c r="O15" i="12"/>
  <c r="O16" i="12" s="1"/>
  <c r="A935" i="14"/>
  <c r="F2" i="14"/>
  <c r="G2" i="14" s="1"/>
  <c r="H2" i="14" s="1"/>
  <c r="D3" i="14"/>
  <c r="E3" i="14"/>
  <c r="B17" i="14"/>
  <c r="M30" i="14" s="1"/>
  <c r="B18" i="14"/>
  <c r="B10" i="14"/>
  <c r="J3" i="14"/>
  <c r="K3" i="14"/>
  <c r="E12" i="7"/>
  <c r="A2" i="23" s="1"/>
  <c r="B2" i="12"/>
  <c r="N9" i="12" s="1"/>
  <c r="E13" i="7"/>
  <c r="B2" i="23" s="1"/>
  <c r="C2" i="12"/>
  <c r="N10" i="12" s="1"/>
  <c r="B9" i="1"/>
  <c r="E14" i="7" s="1"/>
  <c r="B11" i="1"/>
  <c r="J32" i="1"/>
  <c r="B28" i="12"/>
  <c r="B19" i="12"/>
  <c r="B12" i="12"/>
  <c r="N11" i="12"/>
  <c r="O11" i="12" s="1"/>
  <c r="B11" i="12"/>
  <c r="H3" i="12"/>
  <c r="K3" i="12" s="1"/>
  <c r="C3" i="12"/>
  <c r="F3" i="12" s="1"/>
  <c r="G3" i="12" s="1"/>
  <c r="D6" i="26" l="1"/>
  <c r="D6" i="25"/>
  <c r="C6" i="26"/>
  <c r="C6" i="25"/>
  <c r="B7" i="25"/>
  <c r="B7" i="26"/>
  <c r="M12" i="7"/>
  <c r="M6" i="7"/>
  <c r="A17" i="3"/>
  <c r="C2" i="23"/>
  <c r="D2" i="23" s="1"/>
  <c r="L2" i="25"/>
  <c r="A5" i="27"/>
  <c r="B6" i="27"/>
  <c r="D5" i="27"/>
  <c r="F5" i="27" s="1"/>
  <c r="C5" i="27"/>
  <c r="E5" i="27" s="1"/>
  <c r="A5" i="26"/>
  <c r="A7" i="24"/>
  <c r="D7" i="24"/>
  <c r="C7" i="24"/>
  <c r="B8" i="24"/>
  <c r="B6" i="28"/>
  <c r="A5" i="28"/>
  <c r="A6" i="25"/>
  <c r="D930" i="14"/>
  <c r="D929" i="14"/>
  <c r="D933" i="14"/>
  <c r="D932" i="14"/>
  <c r="D931" i="14"/>
  <c r="D934" i="14"/>
  <c r="F934" i="14" s="1"/>
  <c r="D935" i="14"/>
  <c r="A936" i="14"/>
  <c r="E2" i="14"/>
  <c r="D2" i="14"/>
  <c r="J2" i="14"/>
  <c r="K2" i="14"/>
  <c r="D928" i="14"/>
  <c r="D926" i="14"/>
  <c r="D924" i="14"/>
  <c r="D922" i="14"/>
  <c r="D920" i="14"/>
  <c r="D918" i="14"/>
  <c r="D916" i="14"/>
  <c r="D914" i="14"/>
  <c r="D912" i="14"/>
  <c r="D910" i="14"/>
  <c r="D908" i="14"/>
  <c r="D906" i="14"/>
  <c r="D904" i="14"/>
  <c r="D902" i="14"/>
  <c r="D900" i="14"/>
  <c r="D898" i="14"/>
  <c r="D896" i="14"/>
  <c r="D921" i="14"/>
  <c r="D913" i="14"/>
  <c r="D905" i="14"/>
  <c r="D897" i="14"/>
  <c r="D894" i="14"/>
  <c r="D892" i="14"/>
  <c r="D890" i="14"/>
  <c r="D888" i="14"/>
  <c r="D925" i="14"/>
  <c r="D915" i="14"/>
  <c r="D903" i="14"/>
  <c r="D887" i="14"/>
  <c r="D886" i="14"/>
  <c r="D884" i="14"/>
  <c r="D882" i="14"/>
  <c r="D880" i="14"/>
  <c r="D878" i="14"/>
  <c r="D895" i="14"/>
  <c r="D881" i="14"/>
  <c r="D877" i="14"/>
  <c r="D875" i="14"/>
  <c r="D873" i="14"/>
  <c r="D871" i="14"/>
  <c r="D869" i="14"/>
  <c r="D867" i="14"/>
  <c r="D865" i="14"/>
  <c r="D863" i="14"/>
  <c r="D861" i="14"/>
  <c r="D859" i="14"/>
  <c r="D857" i="14"/>
  <c r="D855" i="14"/>
  <c r="D853" i="14"/>
  <c r="D851" i="14"/>
  <c r="D849" i="14"/>
  <c r="D847" i="14"/>
  <c r="D845" i="14"/>
  <c r="D843" i="14"/>
  <c r="D841" i="14"/>
  <c r="D839" i="14"/>
  <c r="D837" i="14"/>
  <c r="D927" i="14"/>
  <c r="D917" i="14"/>
  <c r="D883" i="14"/>
  <c r="D870" i="14"/>
  <c r="D862" i="14"/>
  <c r="D854" i="14"/>
  <c r="D846" i="14"/>
  <c r="D838" i="14"/>
  <c r="D911" i="14"/>
  <c r="D909" i="14"/>
  <c r="D901" i="14"/>
  <c r="D899" i="14"/>
  <c r="D893" i="14"/>
  <c r="D889" i="14"/>
  <c r="D879" i="14"/>
  <c r="D868" i="14"/>
  <c r="D858" i="14"/>
  <c r="D848" i="14"/>
  <c r="D836" i="14"/>
  <c r="D832" i="14"/>
  <c r="D831" i="14"/>
  <c r="D824" i="14"/>
  <c r="D823" i="14"/>
  <c r="D817" i="14"/>
  <c r="D815" i="14"/>
  <c r="D813" i="14"/>
  <c r="D811" i="14"/>
  <c r="D809" i="14"/>
  <c r="D807" i="14"/>
  <c r="D805" i="14"/>
  <c r="D803" i="14"/>
  <c r="D801" i="14"/>
  <c r="D799" i="14"/>
  <c r="D797" i="14"/>
  <c r="D795" i="14"/>
  <c r="D793" i="14"/>
  <c r="D791" i="14"/>
  <c r="D789" i="14"/>
  <c r="D787" i="14"/>
  <c r="D785" i="14"/>
  <c r="D783" i="14"/>
  <c r="D781" i="14"/>
  <c r="D779" i="14"/>
  <c r="D777" i="14"/>
  <c r="D775" i="14"/>
  <c r="D773" i="14"/>
  <c r="D771" i="14"/>
  <c r="D769" i="14"/>
  <c r="D767" i="14"/>
  <c r="D765" i="14"/>
  <c r="D763" i="14"/>
  <c r="D761" i="14"/>
  <c r="D759" i="14"/>
  <c r="D757" i="14"/>
  <c r="D755" i="14"/>
  <c r="D753" i="14"/>
  <c r="D751" i="14"/>
  <c r="D749" i="14"/>
  <c r="D747" i="14"/>
  <c r="D745" i="14"/>
  <c r="D743" i="14"/>
  <c r="D741" i="14"/>
  <c r="D739" i="14"/>
  <c r="D737" i="14"/>
  <c r="D735" i="14"/>
  <c r="D733" i="14"/>
  <c r="D919" i="14"/>
  <c r="D891" i="14"/>
  <c r="D866" i="14"/>
  <c r="D864" i="14"/>
  <c r="D834" i="14"/>
  <c r="D827" i="14"/>
  <c r="D822" i="14"/>
  <c r="D812" i="14"/>
  <c r="D804" i="14"/>
  <c r="D796" i="14"/>
  <c r="D788" i="14"/>
  <c r="D780" i="14"/>
  <c r="D772" i="14"/>
  <c r="D764" i="14"/>
  <c r="D756" i="14"/>
  <c r="D748" i="14"/>
  <c r="D740" i="14"/>
  <c r="D731" i="14"/>
  <c r="D729" i="14"/>
  <c r="D727" i="14"/>
  <c r="D725" i="14"/>
  <c r="D723" i="14"/>
  <c r="D721" i="14"/>
  <c r="D719" i="14"/>
  <c r="D717" i="14"/>
  <c r="D715" i="14"/>
  <c r="D713" i="14"/>
  <c r="D711" i="14"/>
  <c r="D709" i="14"/>
  <c r="D707" i="14"/>
  <c r="D705" i="14"/>
  <c r="D703" i="14"/>
  <c r="D701" i="14"/>
  <c r="D699" i="14"/>
  <c r="D856" i="14"/>
  <c r="D842" i="14"/>
  <c r="D830" i="14"/>
  <c r="D829" i="14"/>
  <c r="D828" i="14"/>
  <c r="D826" i="14"/>
  <c r="D810" i="14"/>
  <c r="D800" i="14"/>
  <c r="D790" i="14"/>
  <c r="D778" i="14"/>
  <c r="D768" i="14"/>
  <c r="D758" i="14"/>
  <c r="D746" i="14"/>
  <c r="D736" i="14"/>
  <c r="D732" i="14"/>
  <c r="D724" i="14"/>
  <c r="D716" i="14"/>
  <c r="D708" i="14"/>
  <c r="D700" i="14"/>
  <c r="D876" i="14"/>
  <c r="D872" i="14"/>
  <c r="D852" i="14"/>
  <c r="D825" i="14"/>
  <c r="D814" i="14"/>
  <c r="D802" i="14"/>
  <c r="D792" i="14"/>
  <c r="D782" i="14"/>
  <c r="D770" i="14"/>
  <c r="D760" i="14"/>
  <c r="D750" i="14"/>
  <c r="D738" i="14"/>
  <c r="D726" i="14"/>
  <c r="D718" i="14"/>
  <c r="D710" i="14"/>
  <c r="D702" i="14"/>
  <c r="D698" i="14"/>
  <c r="D696" i="14"/>
  <c r="D694" i="14"/>
  <c r="D692" i="14"/>
  <c r="D690" i="14"/>
  <c r="D688" i="14"/>
  <c r="D686" i="14"/>
  <c r="D684" i="14"/>
  <c r="D682" i="14"/>
  <c r="D680" i="14"/>
  <c r="D678" i="14"/>
  <c r="D676" i="14"/>
  <c r="D674" i="14"/>
  <c r="D672" i="14"/>
  <c r="D670" i="14"/>
  <c r="D668" i="14"/>
  <c r="D666" i="14"/>
  <c r="D664" i="14"/>
  <c r="D662" i="14"/>
  <c r="D660" i="14"/>
  <c r="D658" i="14"/>
  <c r="D656" i="14"/>
  <c r="D654" i="14"/>
  <c r="D652" i="14"/>
  <c r="D650" i="14"/>
  <c r="D648" i="14"/>
  <c r="D646" i="14"/>
  <c r="D644" i="14"/>
  <c r="D642" i="14"/>
  <c r="D640" i="14"/>
  <c r="D638" i="14"/>
  <c r="D636" i="14"/>
  <c r="D634" i="14"/>
  <c r="D632" i="14"/>
  <c r="D630" i="14"/>
  <c r="D628" i="14"/>
  <c r="D626" i="14"/>
  <c r="D624" i="14"/>
  <c r="D622" i="14"/>
  <c r="D620" i="14"/>
  <c r="D618" i="14"/>
  <c r="D616" i="14"/>
  <c r="D614" i="14"/>
  <c r="D612" i="14"/>
  <c r="D610" i="14"/>
  <c r="D608" i="14"/>
  <c r="D606" i="14"/>
  <c r="D604" i="14"/>
  <c r="D602" i="14"/>
  <c r="D600" i="14"/>
  <c r="D598" i="14"/>
  <c r="D596" i="14"/>
  <c r="D594" i="14"/>
  <c r="D592" i="14"/>
  <c r="D590" i="14"/>
  <c r="D588" i="14"/>
  <c r="D586" i="14"/>
  <c r="D584" i="14"/>
  <c r="D582" i="14"/>
  <c r="D580" i="14"/>
  <c r="D578" i="14"/>
  <c r="D576" i="14"/>
  <c r="D574" i="14"/>
  <c r="D572" i="14"/>
  <c r="D570" i="14"/>
  <c r="D568" i="14"/>
  <c r="D566" i="14"/>
  <c r="D564" i="14"/>
  <c r="D562" i="14"/>
  <c r="D560" i="14"/>
  <c r="D558" i="14"/>
  <c r="D556" i="14"/>
  <c r="D554" i="14"/>
  <c r="D552" i="14"/>
  <c r="D550" i="14"/>
  <c r="D548" i="14"/>
  <c r="D546" i="14"/>
  <c r="D544" i="14"/>
  <c r="D542" i="14"/>
  <c r="D540" i="14"/>
  <c r="D538" i="14"/>
  <c r="D536" i="14"/>
  <c r="D534" i="14"/>
  <c r="D532" i="14"/>
  <c r="D530" i="14"/>
  <c r="D844" i="14"/>
  <c r="D821" i="14"/>
  <c r="D819" i="14"/>
  <c r="D816" i="14"/>
  <c r="D806" i="14"/>
  <c r="D762" i="14"/>
  <c r="D752" i="14"/>
  <c r="D742" i="14"/>
  <c r="D728" i="14"/>
  <c r="D712" i="14"/>
  <c r="D649" i="14"/>
  <c r="D641" i="14"/>
  <c r="D633" i="14"/>
  <c r="D625" i="14"/>
  <c r="D617" i="14"/>
  <c r="D609" i="14"/>
  <c r="D601" i="14"/>
  <c r="D593" i="14"/>
  <c r="D585" i="14"/>
  <c r="D577" i="14"/>
  <c r="D569" i="14"/>
  <c r="D561" i="14"/>
  <c r="D553" i="14"/>
  <c r="D545" i="14"/>
  <c r="D537" i="14"/>
  <c r="D529" i="14"/>
  <c r="D528" i="14"/>
  <c r="D526" i="14"/>
  <c r="D524" i="14"/>
  <c r="D522" i="14"/>
  <c r="D520" i="14"/>
  <c r="D518" i="14"/>
  <c r="D516" i="14"/>
  <c r="D514" i="14"/>
  <c r="D512" i="14"/>
  <c r="D510" i="14"/>
  <c r="D508" i="14"/>
  <c r="D506" i="14"/>
  <c r="D504" i="14"/>
  <c r="D502" i="14"/>
  <c r="D500" i="14"/>
  <c r="D498" i="14"/>
  <c r="D496" i="14"/>
  <c r="D494" i="14"/>
  <c r="D492" i="14"/>
  <c r="D490" i="14"/>
  <c r="D488" i="14"/>
  <c r="D486" i="14"/>
  <c r="D484" i="14"/>
  <c r="D482" i="14"/>
  <c r="D480" i="14"/>
  <c r="D478" i="14"/>
  <c r="D476" i="14"/>
  <c r="D474" i="14"/>
  <c r="D472" i="14"/>
  <c r="D470" i="14"/>
  <c r="D468" i="14"/>
  <c r="D466" i="14"/>
  <c r="D464" i="14"/>
  <c r="D462" i="14"/>
  <c r="D460" i="14"/>
  <c r="D458" i="14"/>
  <c r="D456" i="14"/>
  <c r="D454" i="14"/>
  <c r="D452" i="14"/>
  <c r="D450" i="14"/>
  <c r="D448" i="14"/>
  <c r="D446" i="14"/>
  <c r="D444" i="14"/>
  <c r="D442" i="14"/>
  <c r="D440" i="14"/>
  <c r="D438" i="14"/>
  <c r="D436" i="14"/>
  <c r="D434" i="14"/>
  <c r="D432" i="14"/>
  <c r="D430" i="14"/>
  <c r="D428" i="14"/>
  <c r="D426" i="14"/>
  <c r="D424" i="14"/>
  <c r="D907" i="14"/>
  <c r="D874" i="14"/>
  <c r="D786" i="14"/>
  <c r="D776" i="14"/>
  <c r="D766" i="14"/>
  <c r="D730" i="14"/>
  <c r="D714" i="14"/>
  <c r="D695" i="14"/>
  <c r="D691" i="14"/>
  <c r="D687" i="14"/>
  <c r="D683" i="14"/>
  <c r="D679" i="14"/>
  <c r="D675" i="14"/>
  <c r="D671" i="14"/>
  <c r="D667" i="14"/>
  <c r="D663" i="14"/>
  <c r="D659" i="14"/>
  <c r="D655" i="14"/>
  <c r="D651" i="14"/>
  <c r="D643" i="14"/>
  <c r="D635" i="14"/>
  <c r="D627" i="14"/>
  <c r="D619" i="14"/>
  <c r="D611" i="14"/>
  <c r="D603" i="14"/>
  <c r="D595" i="14"/>
  <c r="D587" i="14"/>
  <c r="D579" i="14"/>
  <c r="D571" i="14"/>
  <c r="D563" i="14"/>
  <c r="D555" i="14"/>
  <c r="D547" i="14"/>
  <c r="D539" i="14"/>
  <c r="D531" i="14"/>
  <c r="D923" i="14"/>
  <c r="D840" i="14"/>
  <c r="D820" i="14"/>
  <c r="D794" i="14"/>
  <c r="D774" i="14"/>
  <c r="D704" i="14"/>
  <c r="D637" i="14"/>
  <c r="D621" i="14"/>
  <c r="D605" i="14"/>
  <c r="D589" i="14"/>
  <c r="D573" i="14"/>
  <c r="D557" i="14"/>
  <c r="D541" i="14"/>
  <c r="D525" i="14"/>
  <c r="D521" i="14"/>
  <c r="D517" i="14"/>
  <c r="D513" i="14"/>
  <c r="D509" i="14"/>
  <c r="D505" i="14"/>
  <c r="D501" i="14"/>
  <c r="D497" i="14"/>
  <c r="D493" i="14"/>
  <c r="D489" i="14"/>
  <c r="D485" i="14"/>
  <c r="D481" i="14"/>
  <c r="D477" i="14"/>
  <c r="D473" i="14"/>
  <c r="D469" i="14"/>
  <c r="D465" i="14"/>
  <c r="D461" i="14"/>
  <c r="D457" i="14"/>
  <c r="D453" i="14"/>
  <c r="D449" i="14"/>
  <c r="D445" i="14"/>
  <c r="D441" i="14"/>
  <c r="D437" i="14"/>
  <c r="D433" i="14"/>
  <c r="D429" i="14"/>
  <c r="D425" i="14"/>
  <c r="D419" i="14"/>
  <c r="D418" i="14"/>
  <c r="D411" i="14"/>
  <c r="D410" i="14"/>
  <c r="D409" i="14"/>
  <c r="D407" i="14"/>
  <c r="D405" i="14"/>
  <c r="D403" i="14"/>
  <c r="D401" i="14"/>
  <c r="D399" i="14"/>
  <c r="D397" i="14"/>
  <c r="D395" i="14"/>
  <c r="D393" i="14"/>
  <c r="D391" i="14"/>
  <c r="D389" i="14"/>
  <c r="D387" i="14"/>
  <c r="D385" i="14"/>
  <c r="D383" i="14"/>
  <c r="D381" i="14"/>
  <c r="D379" i="14"/>
  <c r="D377" i="14"/>
  <c r="D375" i="14"/>
  <c r="D373" i="14"/>
  <c r="D371" i="14"/>
  <c r="D369" i="14"/>
  <c r="D367" i="14"/>
  <c r="D365" i="14"/>
  <c r="D363" i="14"/>
  <c r="D361" i="14"/>
  <c r="D359" i="14"/>
  <c r="D357" i="14"/>
  <c r="D355" i="14"/>
  <c r="D353" i="14"/>
  <c r="D351" i="14"/>
  <c r="D349" i="14"/>
  <c r="D347" i="14"/>
  <c r="D345" i="14"/>
  <c r="D343" i="14"/>
  <c r="D341" i="14"/>
  <c r="D339" i="14"/>
  <c r="D337" i="14"/>
  <c r="D335" i="14"/>
  <c r="D333" i="14"/>
  <c r="D331" i="14"/>
  <c r="D329" i="14"/>
  <c r="D327" i="14"/>
  <c r="D325" i="14"/>
  <c r="D323" i="14"/>
  <c r="D321" i="14"/>
  <c r="D319" i="14"/>
  <c r="D317" i="14"/>
  <c r="D315" i="14"/>
  <c r="D313" i="14"/>
  <c r="D311" i="14"/>
  <c r="D309" i="14"/>
  <c r="D307" i="14"/>
  <c r="D305" i="14"/>
  <c r="D303" i="14"/>
  <c r="D301" i="14"/>
  <c r="D299" i="14"/>
  <c r="D297" i="14"/>
  <c r="D295" i="14"/>
  <c r="D293" i="14"/>
  <c r="D291" i="14"/>
  <c r="D289" i="14"/>
  <c r="D287" i="14"/>
  <c r="D285" i="14"/>
  <c r="D283" i="14"/>
  <c r="D281" i="14"/>
  <c r="D279" i="14"/>
  <c r="D277" i="14"/>
  <c r="D275" i="14"/>
  <c r="D273" i="14"/>
  <c r="D271" i="14"/>
  <c r="D269" i="14"/>
  <c r="D267" i="14"/>
  <c r="D265" i="14"/>
  <c r="D263" i="14"/>
  <c r="D261" i="14"/>
  <c r="D259" i="14"/>
  <c r="D257" i="14"/>
  <c r="D255" i="14"/>
  <c r="D253" i="14"/>
  <c r="D251" i="14"/>
  <c r="D249" i="14"/>
  <c r="D247" i="14"/>
  <c r="D245" i="14"/>
  <c r="D243" i="14"/>
  <c r="D241" i="14"/>
  <c r="D239" i="14"/>
  <c r="D237" i="14"/>
  <c r="D235" i="14"/>
  <c r="D233" i="14"/>
  <c r="D231" i="14"/>
  <c r="D229" i="14"/>
  <c r="D227" i="14"/>
  <c r="D225" i="14"/>
  <c r="D223" i="14"/>
  <c r="D221" i="14"/>
  <c r="D219" i="14"/>
  <c r="D217" i="14"/>
  <c r="D215" i="14"/>
  <c r="D213" i="14"/>
  <c r="D211" i="14"/>
  <c r="D209" i="14"/>
  <c r="D207" i="14"/>
  <c r="D205" i="14"/>
  <c r="D203" i="14"/>
  <c r="D201" i="14"/>
  <c r="D199" i="14"/>
  <c r="D197" i="14"/>
  <c r="D195" i="14"/>
  <c r="D193" i="14"/>
  <c r="D191" i="14"/>
  <c r="D189" i="14"/>
  <c r="D187" i="14"/>
  <c r="D185" i="14"/>
  <c r="D183" i="14"/>
  <c r="D181" i="14"/>
  <c r="D179" i="14"/>
  <c r="D177" i="14"/>
  <c r="D175" i="14"/>
  <c r="D173" i="14"/>
  <c r="D171" i="14"/>
  <c r="D169" i="14"/>
  <c r="D167" i="14"/>
  <c r="D165" i="14"/>
  <c r="D163" i="14"/>
  <c r="D161" i="14"/>
  <c r="D159" i="14"/>
  <c r="D157" i="14"/>
  <c r="D155" i="14"/>
  <c r="D153" i="14"/>
  <c r="D151" i="14"/>
  <c r="D149" i="14"/>
  <c r="D147" i="14"/>
  <c r="D145" i="14"/>
  <c r="D143" i="14"/>
  <c r="D141" i="14"/>
  <c r="D139" i="14"/>
  <c r="D137" i="14"/>
  <c r="D135" i="14"/>
  <c r="D133" i="14"/>
  <c r="D131" i="14"/>
  <c r="D129" i="14"/>
  <c r="D127" i="14"/>
  <c r="D125" i="14"/>
  <c r="D123" i="14"/>
  <c r="D121" i="14"/>
  <c r="D119" i="14"/>
  <c r="D117" i="14"/>
  <c r="D115" i="14"/>
  <c r="D113" i="14"/>
  <c r="D111" i="14"/>
  <c r="D109" i="14"/>
  <c r="D107" i="14"/>
  <c r="D105" i="14"/>
  <c r="D103" i="14"/>
  <c r="D101" i="14"/>
  <c r="D99" i="14"/>
  <c r="D97" i="14"/>
  <c r="D95" i="14"/>
  <c r="D93" i="14"/>
  <c r="D91" i="14"/>
  <c r="D89" i="14"/>
  <c r="D87" i="14"/>
  <c r="D85" i="14"/>
  <c r="D83" i="14"/>
  <c r="D81" i="14"/>
  <c r="D79" i="14"/>
  <c r="D77" i="14"/>
  <c r="D75" i="14"/>
  <c r="D73" i="14"/>
  <c r="D71" i="14"/>
  <c r="D69" i="14"/>
  <c r="D67" i="14"/>
  <c r="D65" i="14"/>
  <c r="D63" i="14"/>
  <c r="D61" i="14"/>
  <c r="D59" i="14"/>
  <c r="D57" i="14"/>
  <c r="D55" i="14"/>
  <c r="D53" i="14"/>
  <c r="D51" i="14"/>
  <c r="D49" i="14"/>
  <c r="D47" i="14"/>
  <c r="D45" i="14"/>
  <c r="D43" i="14"/>
  <c r="D41" i="14"/>
  <c r="D39" i="14"/>
  <c r="D37" i="14"/>
  <c r="D35" i="14"/>
  <c r="D33" i="14"/>
  <c r="B13" i="14"/>
  <c r="D885" i="14"/>
  <c r="D860" i="14"/>
  <c r="D850" i="14"/>
  <c r="D835" i="14"/>
  <c r="D808" i="14"/>
  <c r="D754" i="14"/>
  <c r="D734" i="14"/>
  <c r="D706" i="14"/>
  <c r="D693" i="14"/>
  <c r="D685" i="14"/>
  <c r="D677" i="14"/>
  <c r="D669" i="14"/>
  <c r="D661" i="14"/>
  <c r="D653" i="14"/>
  <c r="D639" i="14"/>
  <c r="D623" i="14"/>
  <c r="D607" i="14"/>
  <c r="D591" i="14"/>
  <c r="D575" i="14"/>
  <c r="D559" i="14"/>
  <c r="D543" i="14"/>
  <c r="D421" i="14"/>
  <c r="D420" i="14"/>
  <c r="D413" i="14"/>
  <c r="D412" i="14"/>
  <c r="D784" i="14"/>
  <c r="D720" i="14"/>
  <c r="D798" i="14"/>
  <c r="D722" i="14"/>
  <c r="D689" i="14"/>
  <c r="D673" i="14"/>
  <c r="D657" i="14"/>
  <c r="D647" i="14"/>
  <c r="D615" i="14"/>
  <c r="D583" i="14"/>
  <c r="D551" i="14"/>
  <c r="D697" i="14"/>
  <c r="D681" i="14"/>
  <c r="D665" i="14"/>
  <c r="D631" i="14"/>
  <c r="D599" i="14"/>
  <c r="D567" i="14"/>
  <c r="D535" i="14"/>
  <c r="D818" i="14"/>
  <c r="D629" i="14"/>
  <c r="D565" i="14"/>
  <c r="D527" i="14"/>
  <c r="D515" i="14"/>
  <c r="D511" i="14"/>
  <c r="D483" i="14"/>
  <c r="D479" i="14"/>
  <c r="D451" i="14"/>
  <c r="D447" i="14"/>
  <c r="D422" i="14"/>
  <c r="D408" i="14"/>
  <c r="D404" i="14"/>
  <c r="D400" i="14"/>
  <c r="D396" i="14"/>
  <c r="D392" i="14"/>
  <c r="D388" i="14"/>
  <c r="D384" i="14"/>
  <c r="D380" i="14"/>
  <c r="D376" i="14"/>
  <c r="D372" i="14"/>
  <c r="D368" i="14"/>
  <c r="D364" i="14"/>
  <c r="D360" i="14"/>
  <c r="D356" i="14"/>
  <c r="D352" i="14"/>
  <c r="D348" i="14"/>
  <c r="D344" i="14"/>
  <c r="D340" i="14"/>
  <c r="D336" i="14"/>
  <c r="D332" i="14"/>
  <c r="D328" i="14"/>
  <c r="D324" i="14"/>
  <c r="D320" i="14"/>
  <c r="D316" i="14"/>
  <c r="D312" i="14"/>
  <c r="D308" i="14"/>
  <c r="D304" i="14"/>
  <c r="D300" i="14"/>
  <c r="D296" i="14"/>
  <c r="D292" i="14"/>
  <c r="D288" i="14"/>
  <c r="D284" i="14"/>
  <c r="D280" i="14"/>
  <c r="D276" i="14"/>
  <c r="D272" i="14"/>
  <c r="D268" i="14"/>
  <c r="D264" i="14"/>
  <c r="D260" i="14"/>
  <c r="D256" i="14"/>
  <c r="D252" i="14"/>
  <c r="D248" i="14"/>
  <c r="D244" i="14"/>
  <c r="D240" i="14"/>
  <c r="D236" i="14"/>
  <c r="D232" i="14"/>
  <c r="D228" i="14"/>
  <c r="D224" i="14"/>
  <c r="D220" i="14"/>
  <c r="D216" i="14"/>
  <c r="D212" i="14"/>
  <c r="D208" i="14"/>
  <c r="D204" i="14"/>
  <c r="D200" i="14"/>
  <c r="D196" i="14"/>
  <c r="D192" i="14"/>
  <c r="D188" i="14"/>
  <c r="D184" i="14"/>
  <c r="D180" i="14"/>
  <c r="D176" i="14"/>
  <c r="D172" i="14"/>
  <c r="D168" i="14"/>
  <c r="D164" i="14"/>
  <c r="D160" i="14"/>
  <c r="D156" i="14"/>
  <c r="D152" i="14"/>
  <c r="D148" i="14"/>
  <c r="D144" i="14"/>
  <c r="D140" i="14"/>
  <c r="D136" i="14"/>
  <c r="D132" i="14"/>
  <c r="D128" i="14"/>
  <c r="D124" i="14"/>
  <c r="D120" i="14"/>
  <c r="D116" i="14"/>
  <c r="D112" i="14"/>
  <c r="D108" i="14"/>
  <c r="D104" i="14"/>
  <c r="D100" i="14"/>
  <c r="D96" i="14"/>
  <c r="D92" i="14"/>
  <c r="D88" i="14"/>
  <c r="D84" i="14"/>
  <c r="D80" i="14"/>
  <c r="D76" i="14"/>
  <c r="D72" i="14"/>
  <c r="D68" i="14"/>
  <c r="D64" i="14"/>
  <c r="D60" i="14"/>
  <c r="D56" i="14"/>
  <c r="D52" i="14"/>
  <c r="D48" i="14"/>
  <c r="D44" i="14"/>
  <c r="D40" i="14"/>
  <c r="D36" i="14"/>
  <c r="D32" i="14"/>
  <c r="D833" i="14"/>
  <c r="D495" i="14"/>
  <c r="D467" i="14"/>
  <c r="D435" i="14"/>
  <c r="D417" i="14"/>
  <c r="D414" i="14"/>
  <c r="D402" i="14"/>
  <c r="D394" i="14"/>
  <c r="D386" i="14"/>
  <c r="D378" i="14"/>
  <c r="D374" i="14"/>
  <c r="D370" i="14"/>
  <c r="D366" i="14"/>
  <c r="D362" i="14"/>
  <c r="D346" i="14"/>
  <c r="D342" i="14"/>
  <c r="D338" i="14"/>
  <c r="D330" i="14"/>
  <c r="D322" i="14"/>
  <c r="D314" i="14"/>
  <c r="D310" i="14"/>
  <c r="D306" i="14"/>
  <c r="D298" i="14"/>
  <c r="D278" i="14"/>
  <c r="D274" i="14"/>
  <c r="D262" i="14"/>
  <c r="D258" i="14"/>
  <c r="D250" i="14"/>
  <c r="D242" i="14"/>
  <c r="D234" i="14"/>
  <c r="D226" i="14"/>
  <c r="D214" i="14"/>
  <c r="D210" i="14"/>
  <c r="D206" i="14"/>
  <c r="D202" i="14"/>
  <c r="D198" i="14"/>
  <c r="D190" i="14"/>
  <c r="D174" i="14"/>
  <c r="D170" i="14"/>
  <c r="D166" i="14"/>
  <c r="D154" i="14"/>
  <c r="D150" i="14"/>
  <c r="D146" i="14"/>
  <c r="D134" i="14"/>
  <c r="D130" i="14"/>
  <c r="D122" i="14"/>
  <c r="D118" i="14"/>
  <c r="D102" i="14"/>
  <c r="D90" i="14"/>
  <c r="D86" i="14"/>
  <c r="D74" i="14"/>
  <c r="D70" i="14"/>
  <c r="D66" i="14"/>
  <c r="D58" i="14"/>
  <c r="D50" i="14"/>
  <c r="D42" i="14"/>
  <c r="D34" i="14"/>
  <c r="D549" i="14"/>
  <c r="D507" i="14"/>
  <c r="D475" i="14"/>
  <c r="D443" i="14"/>
  <c r="B14" i="14"/>
  <c r="D744" i="14"/>
  <c r="D645" i="14"/>
  <c r="D581" i="14"/>
  <c r="D523" i="14"/>
  <c r="D519" i="14"/>
  <c r="D491" i="14"/>
  <c r="D487" i="14"/>
  <c r="D459" i="14"/>
  <c r="D455" i="14"/>
  <c r="D427" i="14"/>
  <c r="D423" i="14"/>
  <c r="D416" i="14"/>
  <c r="D597" i="14"/>
  <c r="D533" i="14"/>
  <c r="D499" i="14"/>
  <c r="D463" i="14"/>
  <c r="D431" i="14"/>
  <c r="D406" i="14"/>
  <c r="D398" i="14"/>
  <c r="D390" i="14"/>
  <c r="D382" i="14"/>
  <c r="D358" i="14"/>
  <c r="D354" i="14"/>
  <c r="D350" i="14"/>
  <c r="D334" i="14"/>
  <c r="D326" i="14"/>
  <c r="D318" i="14"/>
  <c r="D302" i="14"/>
  <c r="D294" i="14"/>
  <c r="D290" i="14"/>
  <c r="D286" i="14"/>
  <c r="D282" i="14"/>
  <c r="D270" i="14"/>
  <c r="D266" i="14"/>
  <c r="D254" i="14"/>
  <c r="D246" i="14"/>
  <c r="D238" i="14"/>
  <c r="D230" i="14"/>
  <c r="D222" i="14"/>
  <c r="D218" i="14"/>
  <c r="D194" i="14"/>
  <c r="D186" i="14"/>
  <c r="D182" i="14"/>
  <c r="D178" i="14"/>
  <c r="D162" i="14"/>
  <c r="D158" i="14"/>
  <c r="D142" i="14"/>
  <c r="D138" i="14"/>
  <c r="D126" i="14"/>
  <c r="D114" i="14"/>
  <c r="D110" i="14"/>
  <c r="D106" i="14"/>
  <c r="D98" i="14"/>
  <c r="D94" i="14"/>
  <c r="D82" i="14"/>
  <c r="D78" i="14"/>
  <c r="D62" i="14"/>
  <c r="D54" i="14"/>
  <c r="D46" i="14"/>
  <c r="D38" i="14"/>
  <c r="D613" i="14"/>
  <c r="D503" i="14"/>
  <c r="D471" i="14"/>
  <c r="D439" i="14"/>
  <c r="D415" i="14"/>
  <c r="B29" i="14"/>
  <c r="F2" i="12"/>
  <c r="G2" i="12" s="1"/>
  <c r="E2" i="12" s="1"/>
  <c r="B20" i="12"/>
  <c r="E3" i="12"/>
  <c r="D3" i="12"/>
  <c r="J3" i="12"/>
  <c r="B9" i="12"/>
  <c r="B8" i="25" l="1"/>
  <c r="B8" i="26"/>
  <c r="C7" i="26"/>
  <c r="C7" i="25"/>
  <c r="D7" i="26"/>
  <c r="D7" i="25"/>
  <c r="A18" i="3"/>
  <c r="M2" i="25"/>
  <c r="N2" i="25"/>
  <c r="F6" i="25" s="1"/>
  <c r="A5" i="23"/>
  <c r="E2" i="23"/>
  <c r="C6" i="28" s="1"/>
  <c r="D8" i="24"/>
  <c r="A8" i="24"/>
  <c r="C8" i="24"/>
  <c r="B9" i="24"/>
  <c r="A7" i="25"/>
  <c r="C6" i="27"/>
  <c r="E6" i="27" s="1"/>
  <c r="B7" i="27"/>
  <c r="A6" i="27"/>
  <c r="D6" i="27"/>
  <c r="F6" i="27" s="1"/>
  <c r="A6" i="26"/>
  <c r="A6" i="28"/>
  <c r="B7" i="28"/>
  <c r="E934" i="14"/>
  <c r="G934" i="14" s="1"/>
  <c r="H934" i="14" s="1"/>
  <c r="C934" i="14" s="1"/>
  <c r="J934" i="14" s="1"/>
  <c r="E929" i="14"/>
  <c r="F929" i="14"/>
  <c r="E931" i="14"/>
  <c r="F931" i="14"/>
  <c r="E932" i="14"/>
  <c r="F932" i="14"/>
  <c r="E933" i="14"/>
  <c r="F933" i="14"/>
  <c r="F930" i="14"/>
  <c r="E930" i="14"/>
  <c r="E935" i="14"/>
  <c r="F935" i="14"/>
  <c r="A937" i="14"/>
  <c r="D936" i="14"/>
  <c r="F503" i="14"/>
  <c r="E503" i="14"/>
  <c r="F94" i="14"/>
  <c r="E94" i="14"/>
  <c r="F158" i="14"/>
  <c r="E158" i="14"/>
  <c r="F230" i="14"/>
  <c r="E230" i="14"/>
  <c r="F290" i="14"/>
  <c r="E290" i="14"/>
  <c r="F358" i="14"/>
  <c r="E358" i="14"/>
  <c r="F533" i="14"/>
  <c r="E533" i="14"/>
  <c r="F427" i="14"/>
  <c r="E427" i="14"/>
  <c r="F645" i="14"/>
  <c r="E645" i="14"/>
  <c r="F42" i="14"/>
  <c r="E42" i="14"/>
  <c r="F102" i="14"/>
  <c r="E102" i="14"/>
  <c r="F166" i="14"/>
  <c r="E166" i="14"/>
  <c r="F214" i="14"/>
  <c r="E214" i="14"/>
  <c r="F278" i="14"/>
  <c r="E278" i="14"/>
  <c r="F342" i="14"/>
  <c r="E342" i="14"/>
  <c r="F394" i="14"/>
  <c r="E394" i="14"/>
  <c r="F435" i="14"/>
  <c r="E435" i="14"/>
  <c r="F48" i="14"/>
  <c r="E48" i="14"/>
  <c r="F80" i="14"/>
  <c r="E80" i="14"/>
  <c r="F112" i="14"/>
  <c r="E112" i="14"/>
  <c r="F144" i="14"/>
  <c r="E144" i="14"/>
  <c r="F176" i="14"/>
  <c r="E176" i="14"/>
  <c r="F208" i="14"/>
  <c r="E208" i="14"/>
  <c r="F240" i="14"/>
  <c r="E240" i="14"/>
  <c r="F256" i="14"/>
  <c r="E256" i="14"/>
  <c r="F288" i="14"/>
  <c r="E288" i="14"/>
  <c r="F320" i="14"/>
  <c r="E320" i="14"/>
  <c r="F352" i="14"/>
  <c r="E352" i="14"/>
  <c r="F384" i="14"/>
  <c r="E384" i="14"/>
  <c r="F447" i="14"/>
  <c r="E447" i="14"/>
  <c r="F629" i="14"/>
  <c r="E629" i="14"/>
  <c r="F697" i="14"/>
  <c r="E697" i="14"/>
  <c r="F722" i="14"/>
  <c r="E722" i="14"/>
  <c r="F543" i="14"/>
  <c r="E543" i="14"/>
  <c r="F661" i="14"/>
  <c r="E661" i="14"/>
  <c r="F693" i="14"/>
  <c r="E693" i="14"/>
  <c r="F885" i="14"/>
  <c r="E885" i="14"/>
  <c r="F45" i="14"/>
  <c r="E45" i="14"/>
  <c r="F61" i="14"/>
  <c r="E61" i="14"/>
  <c r="F77" i="14"/>
  <c r="E77" i="14"/>
  <c r="F93" i="14"/>
  <c r="E93" i="14"/>
  <c r="F109" i="14"/>
  <c r="E109" i="14"/>
  <c r="F133" i="14"/>
  <c r="E133" i="14"/>
  <c r="E149" i="14"/>
  <c r="F149" i="14"/>
  <c r="E165" i="14"/>
  <c r="F165" i="14"/>
  <c r="F181" i="14"/>
  <c r="E181" i="14"/>
  <c r="F197" i="14"/>
  <c r="E197" i="14"/>
  <c r="F213" i="14"/>
  <c r="E213" i="14"/>
  <c r="F229" i="14"/>
  <c r="E229" i="14"/>
  <c r="F245" i="14"/>
  <c r="E245" i="14"/>
  <c r="F253" i="14"/>
  <c r="E253" i="14"/>
  <c r="F269" i="14"/>
  <c r="E269" i="14"/>
  <c r="F285" i="14"/>
  <c r="E285" i="14"/>
  <c r="F301" i="14"/>
  <c r="E301" i="14"/>
  <c r="F317" i="14"/>
  <c r="E317" i="14"/>
  <c r="F333" i="14"/>
  <c r="E333" i="14"/>
  <c r="F349" i="14"/>
  <c r="E349" i="14"/>
  <c r="E365" i="14"/>
  <c r="F365" i="14"/>
  <c r="F381" i="14"/>
  <c r="E381" i="14"/>
  <c r="F397" i="14"/>
  <c r="E397" i="14"/>
  <c r="E411" i="14"/>
  <c r="F411" i="14"/>
  <c r="F445" i="14"/>
  <c r="E445" i="14"/>
  <c r="F477" i="14"/>
  <c r="E477" i="14"/>
  <c r="F509" i="14"/>
  <c r="E509" i="14"/>
  <c r="F589" i="14"/>
  <c r="E589" i="14"/>
  <c r="F840" i="14"/>
  <c r="E840" i="14"/>
  <c r="F579" i="14"/>
  <c r="E579" i="14"/>
  <c r="F643" i="14"/>
  <c r="E643" i="14"/>
  <c r="F679" i="14"/>
  <c r="E679" i="14"/>
  <c r="F776" i="14"/>
  <c r="E776" i="14"/>
  <c r="F432" i="14"/>
  <c r="E432" i="14"/>
  <c r="F448" i="14"/>
  <c r="E448" i="14"/>
  <c r="F464" i="14"/>
  <c r="E464" i="14"/>
  <c r="F480" i="14"/>
  <c r="E480" i="14"/>
  <c r="F496" i="14"/>
  <c r="E496" i="14"/>
  <c r="F504" i="14"/>
  <c r="E504" i="14"/>
  <c r="F520" i="14"/>
  <c r="E520" i="14"/>
  <c r="F553" i="14"/>
  <c r="E553" i="14"/>
  <c r="F617" i="14"/>
  <c r="E617" i="14"/>
  <c r="F752" i="14"/>
  <c r="E752" i="14"/>
  <c r="F532" i="14"/>
  <c r="E532" i="14"/>
  <c r="F548" i="14"/>
  <c r="E548" i="14"/>
  <c r="F564" i="14"/>
  <c r="E564" i="14"/>
  <c r="F580" i="14"/>
  <c r="E580" i="14"/>
  <c r="F588" i="14"/>
  <c r="E588" i="14"/>
  <c r="F604" i="14"/>
  <c r="E604" i="14"/>
  <c r="F620" i="14"/>
  <c r="E620" i="14"/>
  <c r="F636" i="14"/>
  <c r="E636" i="14"/>
  <c r="F652" i="14"/>
  <c r="E652" i="14"/>
  <c r="E668" i="14"/>
  <c r="F668" i="14"/>
  <c r="E684" i="14"/>
  <c r="F684" i="14"/>
  <c r="F702" i="14"/>
  <c r="E702" i="14"/>
  <c r="F782" i="14"/>
  <c r="E782" i="14"/>
  <c r="F700" i="14"/>
  <c r="E700" i="14"/>
  <c r="F768" i="14"/>
  <c r="E768" i="14"/>
  <c r="E830" i="14"/>
  <c r="F830" i="14"/>
  <c r="E701" i="14"/>
  <c r="F701" i="14"/>
  <c r="E717" i="14"/>
  <c r="F717" i="14"/>
  <c r="F740" i="14"/>
  <c r="E740" i="14"/>
  <c r="F804" i="14"/>
  <c r="E804" i="14"/>
  <c r="F919" i="14"/>
  <c r="E919" i="14"/>
  <c r="F747" i="14"/>
  <c r="E747" i="14"/>
  <c r="E763" i="14"/>
  <c r="F763" i="14"/>
  <c r="F779" i="14"/>
  <c r="E779" i="14"/>
  <c r="E795" i="14"/>
  <c r="F795" i="14"/>
  <c r="F803" i="14"/>
  <c r="E803" i="14"/>
  <c r="F823" i="14"/>
  <c r="E823" i="14"/>
  <c r="F879" i="14"/>
  <c r="E879" i="14"/>
  <c r="F846" i="14"/>
  <c r="E846" i="14"/>
  <c r="E839" i="14"/>
  <c r="F839" i="14"/>
  <c r="E855" i="14"/>
  <c r="F855" i="14"/>
  <c r="E871" i="14"/>
  <c r="F871" i="14"/>
  <c r="E882" i="14"/>
  <c r="F882" i="14"/>
  <c r="F890" i="14"/>
  <c r="E890" i="14"/>
  <c r="F905" i="14"/>
  <c r="E905" i="14"/>
  <c r="E898" i="14"/>
  <c r="F898" i="14"/>
  <c r="E906" i="14"/>
  <c r="F906" i="14"/>
  <c r="E914" i="14"/>
  <c r="F914" i="14"/>
  <c r="F613" i="14"/>
  <c r="E613" i="14"/>
  <c r="F126" i="14"/>
  <c r="E126" i="14"/>
  <c r="F194" i="14"/>
  <c r="E194" i="14"/>
  <c r="F270" i="14"/>
  <c r="E270" i="14"/>
  <c r="F334" i="14"/>
  <c r="E334" i="14"/>
  <c r="F431" i="14"/>
  <c r="E431" i="14"/>
  <c r="F455" i="14"/>
  <c r="E455" i="14"/>
  <c r="F744" i="14"/>
  <c r="E744" i="14"/>
  <c r="F50" i="14"/>
  <c r="E50" i="14"/>
  <c r="F146" i="14"/>
  <c r="E146" i="14"/>
  <c r="F202" i="14"/>
  <c r="E202" i="14"/>
  <c r="F258" i="14"/>
  <c r="E258" i="14"/>
  <c r="F322" i="14"/>
  <c r="E322" i="14"/>
  <c r="F374" i="14"/>
  <c r="E374" i="14"/>
  <c r="F467" i="14"/>
  <c r="E467" i="14"/>
  <c r="F52" i="14"/>
  <c r="E52" i="14"/>
  <c r="F84" i="14"/>
  <c r="E84" i="14"/>
  <c r="F116" i="14"/>
  <c r="E116" i="14"/>
  <c r="F164" i="14"/>
  <c r="E164" i="14"/>
  <c r="F196" i="14"/>
  <c r="E196" i="14"/>
  <c r="F228" i="14"/>
  <c r="E228" i="14"/>
  <c r="F260" i="14"/>
  <c r="E260" i="14"/>
  <c r="F292" i="14"/>
  <c r="E292" i="14"/>
  <c r="F324" i="14"/>
  <c r="E324" i="14"/>
  <c r="F356" i="14"/>
  <c r="E356" i="14"/>
  <c r="F404" i="14"/>
  <c r="E404" i="14"/>
  <c r="F515" i="14"/>
  <c r="E515" i="14"/>
  <c r="F631" i="14"/>
  <c r="E631" i="14"/>
  <c r="F657" i="14"/>
  <c r="E657" i="14"/>
  <c r="E413" i="14"/>
  <c r="F413" i="14"/>
  <c r="F623" i="14"/>
  <c r="E623" i="14"/>
  <c r="F706" i="14"/>
  <c r="E706" i="14"/>
  <c r="F835" i="14"/>
  <c r="E835" i="14"/>
  <c r="F39" i="14"/>
  <c r="E39" i="14"/>
  <c r="F55" i="14"/>
  <c r="E55" i="14"/>
  <c r="F71" i="14"/>
  <c r="E71" i="14"/>
  <c r="F87" i="14"/>
  <c r="E87" i="14"/>
  <c r="F103" i="14"/>
  <c r="E103" i="14"/>
  <c r="F119" i="14"/>
  <c r="E119" i="14"/>
  <c r="F135" i="14"/>
  <c r="E135" i="14"/>
  <c r="F151" i="14"/>
  <c r="E151" i="14"/>
  <c r="F167" i="14"/>
  <c r="E167" i="14"/>
  <c r="F183" i="14"/>
  <c r="E183" i="14"/>
  <c r="F199" i="14"/>
  <c r="E199" i="14"/>
  <c r="F215" i="14"/>
  <c r="E215" i="14"/>
  <c r="F231" i="14"/>
  <c r="E231" i="14"/>
  <c r="F247" i="14"/>
  <c r="E247" i="14"/>
  <c r="F263" i="14"/>
  <c r="E263" i="14"/>
  <c r="F279" i="14"/>
  <c r="E279" i="14"/>
  <c r="F287" i="14"/>
  <c r="E287" i="14"/>
  <c r="F303" i="14"/>
  <c r="E303" i="14"/>
  <c r="F319" i="14"/>
  <c r="E319" i="14"/>
  <c r="F335" i="14"/>
  <c r="E335" i="14"/>
  <c r="F351" i="14"/>
  <c r="E351" i="14"/>
  <c r="F367" i="14"/>
  <c r="E367" i="14"/>
  <c r="F383" i="14"/>
  <c r="E383" i="14"/>
  <c r="F399" i="14"/>
  <c r="E399" i="14"/>
  <c r="F418" i="14"/>
  <c r="E418" i="14"/>
  <c r="F449" i="14"/>
  <c r="E449" i="14"/>
  <c r="F481" i="14"/>
  <c r="E481" i="14"/>
  <c r="F513" i="14"/>
  <c r="E513" i="14"/>
  <c r="F541" i="14"/>
  <c r="E541" i="14"/>
  <c r="F774" i="14"/>
  <c r="E774" i="14"/>
  <c r="F555" i="14"/>
  <c r="E555" i="14"/>
  <c r="F619" i="14"/>
  <c r="E619" i="14"/>
  <c r="F651" i="14"/>
  <c r="E651" i="14"/>
  <c r="F667" i="14"/>
  <c r="E667" i="14"/>
  <c r="F714" i="14"/>
  <c r="E714" i="14"/>
  <c r="F786" i="14"/>
  <c r="E786" i="14"/>
  <c r="E426" i="14"/>
  <c r="F426" i="14"/>
  <c r="E434" i="14"/>
  <c r="F434" i="14"/>
  <c r="E442" i="14"/>
  <c r="F442" i="14"/>
  <c r="E450" i="14"/>
  <c r="F450" i="14"/>
  <c r="E458" i="14"/>
  <c r="F458" i="14"/>
  <c r="E466" i="14"/>
  <c r="F466" i="14"/>
  <c r="E474" i="14"/>
  <c r="F474" i="14"/>
  <c r="E482" i="14"/>
  <c r="F482" i="14"/>
  <c r="E490" i="14"/>
  <c r="F490" i="14"/>
  <c r="E498" i="14"/>
  <c r="F498" i="14"/>
  <c r="E506" i="14"/>
  <c r="F506" i="14"/>
  <c r="E514" i="14"/>
  <c r="F514" i="14"/>
  <c r="E522" i="14"/>
  <c r="F522" i="14"/>
  <c r="F529" i="14"/>
  <c r="E529" i="14"/>
  <c r="F561" i="14"/>
  <c r="E561" i="14"/>
  <c r="F593" i="14"/>
  <c r="E593" i="14"/>
  <c r="F625" i="14"/>
  <c r="E625" i="14"/>
  <c r="F712" i="14"/>
  <c r="E712" i="14"/>
  <c r="F762" i="14"/>
  <c r="E762" i="14"/>
  <c r="F821" i="14"/>
  <c r="E821" i="14"/>
  <c r="F534" i="14"/>
  <c r="E534" i="14"/>
  <c r="F542" i="14"/>
  <c r="E542" i="14"/>
  <c r="F558" i="14"/>
  <c r="E558" i="14"/>
  <c r="F566" i="14"/>
  <c r="E566" i="14"/>
  <c r="F574" i="14"/>
  <c r="E574" i="14"/>
  <c r="F582" i="14"/>
  <c r="E582" i="14"/>
  <c r="F590" i="14"/>
  <c r="E590" i="14"/>
  <c r="F598" i="14"/>
  <c r="E598" i="14"/>
  <c r="F606" i="14"/>
  <c r="E606" i="14"/>
  <c r="F614" i="14"/>
  <c r="E614" i="14"/>
  <c r="F622" i="14"/>
  <c r="E622" i="14"/>
  <c r="F630" i="14"/>
  <c r="E630" i="14"/>
  <c r="F638" i="14"/>
  <c r="E638" i="14"/>
  <c r="F646" i="14"/>
  <c r="E646" i="14"/>
  <c r="E654" i="14"/>
  <c r="F654" i="14"/>
  <c r="E662" i="14"/>
  <c r="F662" i="14"/>
  <c r="E670" i="14"/>
  <c r="F670" i="14"/>
  <c r="E678" i="14"/>
  <c r="F678" i="14"/>
  <c r="E686" i="14"/>
  <c r="F686" i="14"/>
  <c r="E694" i="14"/>
  <c r="F694" i="14"/>
  <c r="F710" i="14"/>
  <c r="E710" i="14"/>
  <c r="F750" i="14"/>
  <c r="E750" i="14"/>
  <c r="F792" i="14"/>
  <c r="E792" i="14"/>
  <c r="F852" i="14"/>
  <c r="E852" i="14"/>
  <c r="F708" i="14"/>
  <c r="E708" i="14"/>
  <c r="F736" i="14"/>
  <c r="E736" i="14"/>
  <c r="F778" i="14"/>
  <c r="E778" i="14"/>
  <c r="E826" i="14"/>
  <c r="F826" i="14"/>
  <c r="F842" i="14"/>
  <c r="E842" i="14"/>
  <c r="F703" i="14"/>
  <c r="E703" i="14"/>
  <c r="F711" i="14"/>
  <c r="E711" i="14"/>
  <c r="F719" i="14"/>
  <c r="E719" i="14"/>
  <c r="F727" i="14"/>
  <c r="E727" i="14"/>
  <c r="F748" i="14"/>
  <c r="E748" i="14"/>
  <c r="F780" i="14"/>
  <c r="E780" i="14"/>
  <c r="F812" i="14"/>
  <c r="E812" i="14"/>
  <c r="F864" i="14"/>
  <c r="E864" i="14"/>
  <c r="E733" i="14"/>
  <c r="F733" i="14"/>
  <c r="E741" i="14"/>
  <c r="F741" i="14"/>
  <c r="E749" i="14"/>
  <c r="F749" i="14"/>
  <c r="E757" i="14"/>
  <c r="F757" i="14"/>
  <c r="E765" i="14"/>
  <c r="F765" i="14"/>
  <c r="E773" i="14"/>
  <c r="F773" i="14"/>
  <c r="E781" i="14"/>
  <c r="F781" i="14"/>
  <c r="E789" i="14"/>
  <c r="F789" i="14"/>
  <c r="E797" i="14"/>
  <c r="F797" i="14"/>
  <c r="E805" i="14"/>
  <c r="F805" i="14"/>
  <c r="E813" i="14"/>
  <c r="F813" i="14"/>
  <c r="E824" i="14"/>
  <c r="F824" i="14"/>
  <c r="F848" i="14"/>
  <c r="E848" i="14"/>
  <c r="F889" i="14"/>
  <c r="E889" i="14"/>
  <c r="F909" i="14"/>
  <c r="E909" i="14"/>
  <c r="F854" i="14"/>
  <c r="E854" i="14"/>
  <c r="F917" i="14"/>
  <c r="E917" i="14"/>
  <c r="F841" i="14"/>
  <c r="E841" i="14"/>
  <c r="F849" i="14"/>
  <c r="E849" i="14"/>
  <c r="F857" i="14"/>
  <c r="E857" i="14"/>
  <c r="F865" i="14"/>
  <c r="E865" i="14"/>
  <c r="F873" i="14"/>
  <c r="E873" i="14"/>
  <c r="F895" i="14"/>
  <c r="E895" i="14"/>
  <c r="F884" i="14"/>
  <c r="E884" i="14"/>
  <c r="F915" i="14"/>
  <c r="E915" i="14"/>
  <c r="E892" i="14"/>
  <c r="F892" i="14"/>
  <c r="F913" i="14"/>
  <c r="E913" i="14"/>
  <c r="F900" i="14"/>
  <c r="E900" i="14"/>
  <c r="F908" i="14"/>
  <c r="E908" i="14"/>
  <c r="F916" i="14"/>
  <c r="E916" i="14"/>
  <c r="F924" i="14"/>
  <c r="E924" i="14"/>
  <c r="F439" i="14"/>
  <c r="E439" i="14"/>
  <c r="F38" i="14"/>
  <c r="E38" i="14"/>
  <c r="F78" i="14"/>
  <c r="E78" i="14"/>
  <c r="F106" i="14"/>
  <c r="E106" i="14"/>
  <c r="F138" i="14"/>
  <c r="E138" i="14"/>
  <c r="F178" i="14"/>
  <c r="E178" i="14"/>
  <c r="F218" i="14"/>
  <c r="E218" i="14"/>
  <c r="F246" i="14"/>
  <c r="E246" i="14"/>
  <c r="F282" i="14"/>
  <c r="E282" i="14"/>
  <c r="F302" i="14"/>
  <c r="E302" i="14"/>
  <c r="F350" i="14"/>
  <c r="E350" i="14"/>
  <c r="F390" i="14"/>
  <c r="E390" i="14"/>
  <c r="F463" i="14"/>
  <c r="E463" i="14"/>
  <c r="F416" i="14"/>
  <c r="E416" i="14"/>
  <c r="F459" i="14"/>
  <c r="E459" i="14"/>
  <c r="F523" i="14"/>
  <c r="E523" i="14"/>
  <c r="D16" i="14"/>
  <c r="C16" i="14"/>
  <c r="F549" i="14"/>
  <c r="E549" i="14"/>
  <c r="F58" i="14"/>
  <c r="E58" i="14"/>
  <c r="F86" i="14"/>
  <c r="E86" i="14"/>
  <c r="F122" i="14"/>
  <c r="E122" i="14"/>
  <c r="F150" i="14"/>
  <c r="E150" i="14"/>
  <c r="F174" i="14"/>
  <c r="E174" i="14"/>
  <c r="F206" i="14"/>
  <c r="E206" i="14"/>
  <c r="F234" i="14"/>
  <c r="E234" i="14"/>
  <c r="F262" i="14"/>
  <c r="E262" i="14"/>
  <c r="F306" i="14"/>
  <c r="E306" i="14"/>
  <c r="F330" i="14"/>
  <c r="E330" i="14"/>
  <c r="F362" i="14"/>
  <c r="E362" i="14"/>
  <c r="F378" i="14"/>
  <c r="E378" i="14"/>
  <c r="F414" i="14"/>
  <c r="E414" i="14"/>
  <c r="F495" i="14"/>
  <c r="E495" i="14"/>
  <c r="F40" i="14"/>
  <c r="E40" i="14"/>
  <c r="F56" i="14"/>
  <c r="E56" i="14"/>
  <c r="F72" i="14"/>
  <c r="E72" i="14"/>
  <c r="F88" i="14"/>
  <c r="E88" i="14"/>
  <c r="F104" i="14"/>
  <c r="E104" i="14"/>
  <c r="F120" i="14"/>
  <c r="E120" i="14"/>
  <c r="F136" i="14"/>
  <c r="E136" i="14"/>
  <c r="F152" i="14"/>
  <c r="E152" i="14"/>
  <c r="F168" i="14"/>
  <c r="E168" i="14"/>
  <c r="F184" i="14"/>
  <c r="E184" i="14"/>
  <c r="F200" i="14"/>
  <c r="E200" i="14"/>
  <c r="F216" i="14"/>
  <c r="E216" i="14"/>
  <c r="F232" i="14"/>
  <c r="E232" i="14"/>
  <c r="F248" i="14"/>
  <c r="E248" i="14"/>
  <c r="F264" i="14"/>
  <c r="E264" i="14"/>
  <c r="F280" i="14"/>
  <c r="E280" i="14"/>
  <c r="F296" i="14"/>
  <c r="E296" i="14"/>
  <c r="F312" i="14"/>
  <c r="E312" i="14"/>
  <c r="F328" i="14"/>
  <c r="E328" i="14"/>
  <c r="F344" i="14"/>
  <c r="E344" i="14"/>
  <c r="F360" i="14"/>
  <c r="E360" i="14"/>
  <c r="F376" i="14"/>
  <c r="E376" i="14"/>
  <c r="F392" i="14"/>
  <c r="E392" i="14"/>
  <c r="F408" i="14"/>
  <c r="E408" i="14"/>
  <c r="F479" i="14"/>
  <c r="E479" i="14"/>
  <c r="F527" i="14"/>
  <c r="E527" i="14"/>
  <c r="F535" i="14"/>
  <c r="E535" i="14"/>
  <c r="F665" i="14"/>
  <c r="E665" i="14"/>
  <c r="F583" i="14"/>
  <c r="E583" i="14"/>
  <c r="F673" i="14"/>
  <c r="E673" i="14"/>
  <c r="F720" i="14"/>
  <c r="E720" i="14"/>
  <c r="E420" i="14"/>
  <c r="F420" i="14"/>
  <c r="F575" i="14"/>
  <c r="E575" i="14"/>
  <c r="F639" i="14"/>
  <c r="E639" i="14"/>
  <c r="F677" i="14"/>
  <c r="E677" i="14"/>
  <c r="F734" i="14"/>
  <c r="E734" i="14"/>
  <c r="F850" i="14"/>
  <c r="E850" i="14"/>
  <c r="E33" i="14"/>
  <c r="F33" i="14"/>
  <c r="F41" i="14"/>
  <c r="E41" i="14"/>
  <c r="F49" i="14"/>
  <c r="E49" i="14"/>
  <c r="E57" i="14"/>
  <c r="F57" i="14"/>
  <c r="E65" i="14"/>
  <c r="F65" i="14"/>
  <c r="E73" i="14"/>
  <c r="F73" i="14"/>
  <c r="F81" i="14"/>
  <c r="E81" i="14"/>
  <c r="F89" i="14"/>
  <c r="E89" i="14"/>
  <c r="F97" i="14"/>
  <c r="E97" i="14"/>
  <c r="F105" i="14"/>
  <c r="E105" i="14"/>
  <c r="F113" i="14"/>
  <c r="E113" i="14"/>
  <c r="F121" i="14"/>
  <c r="E121" i="14"/>
  <c r="E129" i="14"/>
  <c r="F129" i="14"/>
  <c r="F137" i="14"/>
  <c r="E137" i="14"/>
  <c r="E145" i="14"/>
  <c r="F145" i="14"/>
  <c r="E153" i="14"/>
  <c r="F153" i="14"/>
  <c r="F161" i="14"/>
  <c r="E161" i="14"/>
  <c r="E169" i="14"/>
  <c r="F169" i="14"/>
  <c r="F177" i="14"/>
  <c r="E177" i="14"/>
  <c r="F185" i="14"/>
  <c r="E185" i="14"/>
  <c r="F193" i="14"/>
  <c r="E193" i="14"/>
  <c r="E201" i="14"/>
  <c r="F201" i="14"/>
  <c r="E209" i="14"/>
  <c r="F209" i="14"/>
  <c r="F217" i="14"/>
  <c r="E217" i="14"/>
  <c r="E225" i="14"/>
  <c r="F225" i="14"/>
  <c r="F233" i="14"/>
  <c r="E233" i="14"/>
  <c r="F241" i="14"/>
  <c r="E241" i="14"/>
  <c r="F249" i="14"/>
  <c r="E249" i="14"/>
  <c r="F257" i="14"/>
  <c r="E257" i="14"/>
  <c r="F265" i="14"/>
  <c r="E265" i="14"/>
  <c r="E273" i="14"/>
  <c r="F273" i="14"/>
  <c r="F281" i="14"/>
  <c r="E281" i="14"/>
  <c r="F289" i="14"/>
  <c r="E289" i="14"/>
  <c r="E297" i="14"/>
  <c r="F297" i="14"/>
  <c r="E305" i="14"/>
  <c r="F305" i="14"/>
  <c r="E313" i="14"/>
  <c r="F313" i="14"/>
  <c r="E321" i="14"/>
  <c r="F321" i="14"/>
  <c r="F329" i="14"/>
  <c r="E329" i="14"/>
  <c r="F337" i="14"/>
  <c r="E337" i="14"/>
  <c r="F345" i="14"/>
  <c r="E345" i="14"/>
  <c r="F353" i="14"/>
  <c r="E353" i="14"/>
  <c r="F361" i="14"/>
  <c r="E361" i="14"/>
  <c r="F369" i="14"/>
  <c r="E369" i="14"/>
  <c r="F377" i="14"/>
  <c r="E377" i="14"/>
  <c r="F385" i="14"/>
  <c r="E385" i="14"/>
  <c r="E393" i="14"/>
  <c r="F393" i="14"/>
  <c r="F401" i="14"/>
  <c r="E401" i="14"/>
  <c r="E409" i="14"/>
  <c r="F409" i="14"/>
  <c r="E419" i="14"/>
  <c r="F419" i="14"/>
  <c r="F437" i="14"/>
  <c r="E437" i="14"/>
  <c r="F453" i="14"/>
  <c r="E453" i="14"/>
  <c r="F469" i="14"/>
  <c r="E469" i="14"/>
  <c r="F485" i="14"/>
  <c r="E485" i="14"/>
  <c r="F501" i="14"/>
  <c r="E501" i="14"/>
  <c r="F517" i="14"/>
  <c r="E517" i="14"/>
  <c r="F557" i="14"/>
  <c r="E557" i="14"/>
  <c r="F621" i="14"/>
  <c r="E621" i="14"/>
  <c r="F794" i="14"/>
  <c r="E794" i="14"/>
  <c r="F531" i="14"/>
  <c r="E531" i="14"/>
  <c r="F563" i="14"/>
  <c r="E563" i="14"/>
  <c r="F595" i="14"/>
  <c r="E595" i="14"/>
  <c r="F627" i="14"/>
  <c r="E627" i="14"/>
  <c r="F655" i="14"/>
  <c r="E655" i="14"/>
  <c r="F671" i="14"/>
  <c r="E671" i="14"/>
  <c r="F687" i="14"/>
  <c r="E687" i="14"/>
  <c r="F730" i="14"/>
  <c r="E730" i="14"/>
  <c r="F874" i="14"/>
  <c r="E874" i="14"/>
  <c r="F428" i="14"/>
  <c r="E428" i="14"/>
  <c r="F436" i="14"/>
  <c r="E436" i="14"/>
  <c r="F444" i="14"/>
  <c r="E444" i="14"/>
  <c r="F452" i="14"/>
  <c r="E452" i="14"/>
  <c r="F460" i="14"/>
  <c r="E460" i="14"/>
  <c r="F468" i="14"/>
  <c r="E468" i="14"/>
  <c r="F476" i="14"/>
  <c r="E476" i="14"/>
  <c r="F484" i="14"/>
  <c r="E484" i="14"/>
  <c r="F492" i="14"/>
  <c r="E492" i="14"/>
  <c r="F500" i="14"/>
  <c r="E500" i="14"/>
  <c r="F508" i="14"/>
  <c r="E508" i="14"/>
  <c r="F516" i="14"/>
  <c r="E516" i="14"/>
  <c r="F524" i="14"/>
  <c r="E524" i="14"/>
  <c r="F537" i="14"/>
  <c r="E537" i="14"/>
  <c r="F569" i="14"/>
  <c r="E569" i="14"/>
  <c r="F601" i="14"/>
  <c r="E601" i="14"/>
  <c r="F633" i="14"/>
  <c r="E633" i="14"/>
  <c r="F728" i="14"/>
  <c r="E728" i="14"/>
  <c r="F806" i="14"/>
  <c r="E806" i="14"/>
  <c r="F844" i="14"/>
  <c r="E844" i="14"/>
  <c r="E536" i="14"/>
  <c r="F536" i="14"/>
  <c r="F544" i="14"/>
  <c r="E544" i="14"/>
  <c r="E552" i="14"/>
  <c r="F552" i="14"/>
  <c r="F560" i="14"/>
  <c r="E560" i="14"/>
  <c r="E568" i="14"/>
  <c r="F568" i="14"/>
  <c r="F576" i="14"/>
  <c r="E576" i="14"/>
  <c r="E584" i="14"/>
  <c r="F584" i="14"/>
  <c r="F592" i="14"/>
  <c r="E592" i="14"/>
  <c r="E600" i="14"/>
  <c r="F600" i="14"/>
  <c r="F608" i="14"/>
  <c r="E608" i="14"/>
  <c r="E616" i="14"/>
  <c r="F616" i="14"/>
  <c r="F624" i="14"/>
  <c r="E624" i="14"/>
  <c r="E632" i="14"/>
  <c r="F632" i="14"/>
  <c r="F640" i="14"/>
  <c r="E640" i="14"/>
  <c r="E648" i="14"/>
  <c r="F648" i="14"/>
  <c r="E656" i="14"/>
  <c r="F656" i="14"/>
  <c r="E664" i="14"/>
  <c r="F664" i="14"/>
  <c r="E672" i="14"/>
  <c r="F672" i="14"/>
  <c r="E680" i="14"/>
  <c r="F680" i="14"/>
  <c r="E688" i="14"/>
  <c r="F688" i="14"/>
  <c r="E696" i="14"/>
  <c r="F696" i="14"/>
  <c r="F718" i="14"/>
  <c r="E718" i="14"/>
  <c r="F760" i="14"/>
  <c r="E760" i="14"/>
  <c r="F802" i="14"/>
  <c r="E802" i="14"/>
  <c r="F872" i="14"/>
  <c r="E872" i="14"/>
  <c r="F716" i="14"/>
  <c r="E716" i="14"/>
  <c r="F746" i="14"/>
  <c r="E746" i="14"/>
  <c r="F790" i="14"/>
  <c r="E790" i="14"/>
  <c r="E828" i="14"/>
  <c r="F828" i="14"/>
  <c r="F856" i="14"/>
  <c r="E856" i="14"/>
  <c r="F705" i="14"/>
  <c r="E705" i="14"/>
  <c r="F713" i="14"/>
  <c r="E713" i="14"/>
  <c r="F721" i="14"/>
  <c r="E721" i="14"/>
  <c r="F729" i="14"/>
  <c r="E729" i="14"/>
  <c r="F756" i="14"/>
  <c r="E756" i="14"/>
  <c r="F788" i="14"/>
  <c r="E788" i="14"/>
  <c r="E822" i="14"/>
  <c r="F822" i="14"/>
  <c r="F866" i="14"/>
  <c r="E866" i="14"/>
  <c r="F735" i="14"/>
  <c r="E735" i="14"/>
  <c r="F743" i="14"/>
  <c r="E743" i="14"/>
  <c r="F751" i="14"/>
  <c r="E751" i="14"/>
  <c r="F759" i="14"/>
  <c r="E759" i="14"/>
  <c r="F767" i="14"/>
  <c r="E767" i="14"/>
  <c r="F775" i="14"/>
  <c r="E775" i="14"/>
  <c r="F783" i="14"/>
  <c r="E783" i="14"/>
  <c r="F791" i="14"/>
  <c r="E791" i="14"/>
  <c r="F799" i="14"/>
  <c r="E799" i="14"/>
  <c r="F807" i="14"/>
  <c r="E807" i="14"/>
  <c r="F815" i="14"/>
  <c r="E815" i="14"/>
  <c r="F831" i="14"/>
  <c r="E831" i="14"/>
  <c r="F858" i="14"/>
  <c r="E858" i="14"/>
  <c r="F893" i="14"/>
  <c r="E893" i="14"/>
  <c r="F911" i="14"/>
  <c r="E911" i="14"/>
  <c r="F862" i="14"/>
  <c r="E862" i="14"/>
  <c r="F927" i="14"/>
  <c r="E927" i="14"/>
  <c r="E843" i="14"/>
  <c r="F843" i="14"/>
  <c r="E851" i="14"/>
  <c r="F851" i="14"/>
  <c r="F859" i="14"/>
  <c r="E859" i="14"/>
  <c r="F867" i="14"/>
  <c r="E867" i="14"/>
  <c r="E875" i="14"/>
  <c r="F875" i="14"/>
  <c r="E878" i="14"/>
  <c r="F878" i="14"/>
  <c r="E886" i="14"/>
  <c r="F886" i="14"/>
  <c r="F925" i="14"/>
  <c r="E925" i="14"/>
  <c r="F894" i="14"/>
  <c r="E894" i="14"/>
  <c r="F921" i="14"/>
  <c r="E921" i="14"/>
  <c r="F902" i="14"/>
  <c r="E902" i="14"/>
  <c r="E910" i="14"/>
  <c r="F910" i="14"/>
  <c r="F918" i="14"/>
  <c r="E918" i="14"/>
  <c r="F926" i="14"/>
  <c r="E926" i="14"/>
  <c r="F54" i="14"/>
  <c r="E54" i="14"/>
  <c r="F114" i="14"/>
  <c r="E114" i="14"/>
  <c r="F186" i="14"/>
  <c r="E186" i="14"/>
  <c r="F266" i="14"/>
  <c r="E266" i="14"/>
  <c r="F326" i="14"/>
  <c r="E326" i="14"/>
  <c r="F406" i="14"/>
  <c r="E406" i="14"/>
  <c r="F491" i="14"/>
  <c r="E491" i="14"/>
  <c r="F475" i="14"/>
  <c r="E475" i="14"/>
  <c r="F70" i="14"/>
  <c r="E70" i="14"/>
  <c r="F134" i="14"/>
  <c r="E134" i="14"/>
  <c r="F198" i="14"/>
  <c r="E198" i="14"/>
  <c r="F250" i="14"/>
  <c r="E250" i="14"/>
  <c r="F314" i="14"/>
  <c r="E314" i="14"/>
  <c r="F370" i="14"/>
  <c r="E370" i="14"/>
  <c r="F32" i="14"/>
  <c r="E32" i="14"/>
  <c r="F64" i="14"/>
  <c r="E64" i="14"/>
  <c r="F96" i="14"/>
  <c r="E96" i="14"/>
  <c r="F128" i="14"/>
  <c r="E128" i="14"/>
  <c r="F160" i="14"/>
  <c r="E160" i="14"/>
  <c r="F192" i="14"/>
  <c r="E192" i="14"/>
  <c r="F224" i="14"/>
  <c r="E224" i="14"/>
  <c r="F272" i="14"/>
  <c r="E272" i="14"/>
  <c r="F304" i="14"/>
  <c r="E304" i="14"/>
  <c r="F336" i="14"/>
  <c r="E336" i="14"/>
  <c r="F368" i="14"/>
  <c r="E368" i="14"/>
  <c r="F400" i="14"/>
  <c r="E400" i="14"/>
  <c r="F511" i="14"/>
  <c r="E511" i="14"/>
  <c r="F599" i="14"/>
  <c r="E599" i="14"/>
  <c r="F647" i="14"/>
  <c r="E647" i="14"/>
  <c r="E412" i="14"/>
  <c r="F412" i="14"/>
  <c r="F607" i="14"/>
  <c r="E607" i="14"/>
  <c r="F808" i="14"/>
  <c r="E808" i="14"/>
  <c r="F37" i="14"/>
  <c r="E37" i="14"/>
  <c r="F53" i="14"/>
  <c r="E53" i="14"/>
  <c r="E69" i="14"/>
  <c r="F69" i="14"/>
  <c r="E85" i="14"/>
  <c r="F85" i="14"/>
  <c r="F101" i="14"/>
  <c r="E101" i="14"/>
  <c r="F117" i="14"/>
  <c r="E117" i="14"/>
  <c r="F125" i="14"/>
  <c r="E125" i="14"/>
  <c r="F141" i="14"/>
  <c r="E141" i="14"/>
  <c r="F157" i="14"/>
  <c r="E157" i="14"/>
  <c r="F173" i="14"/>
  <c r="E173" i="14"/>
  <c r="E189" i="14"/>
  <c r="F189" i="14"/>
  <c r="F205" i="14"/>
  <c r="E205" i="14"/>
  <c r="F221" i="14"/>
  <c r="E221" i="14"/>
  <c r="F237" i="14"/>
  <c r="E237" i="14"/>
  <c r="E261" i="14"/>
  <c r="F261" i="14"/>
  <c r="F277" i="14"/>
  <c r="E277" i="14"/>
  <c r="F293" i="14"/>
  <c r="E293" i="14"/>
  <c r="E309" i="14"/>
  <c r="F309" i="14"/>
  <c r="F325" i="14"/>
  <c r="E325" i="14"/>
  <c r="F341" i="14"/>
  <c r="E341" i="14"/>
  <c r="F357" i="14"/>
  <c r="E357" i="14"/>
  <c r="F373" i="14"/>
  <c r="E373" i="14"/>
  <c r="F389" i="14"/>
  <c r="E389" i="14"/>
  <c r="F405" i="14"/>
  <c r="E405" i="14"/>
  <c r="F429" i="14"/>
  <c r="E429" i="14"/>
  <c r="F461" i="14"/>
  <c r="E461" i="14"/>
  <c r="F493" i="14"/>
  <c r="E493" i="14"/>
  <c r="F525" i="14"/>
  <c r="E525" i="14"/>
  <c r="F704" i="14"/>
  <c r="E704" i="14"/>
  <c r="F547" i="14"/>
  <c r="E547" i="14"/>
  <c r="F611" i="14"/>
  <c r="E611" i="14"/>
  <c r="F663" i="14"/>
  <c r="E663" i="14"/>
  <c r="F695" i="14"/>
  <c r="E695" i="14"/>
  <c r="F424" i="14"/>
  <c r="E424" i="14"/>
  <c r="F440" i="14"/>
  <c r="E440" i="14"/>
  <c r="F456" i="14"/>
  <c r="E456" i="14"/>
  <c r="F472" i="14"/>
  <c r="E472" i="14"/>
  <c r="F488" i="14"/>
  <c r="E488" i="14"/>
  <c r="F512" i="14"/>
  <c r="E512" i="14"/>
  <c r="F528" i="14"/>
  <c r="E528" i="14"/>
  <c r="F585" i="14"/>
  <c r="E585" i="14"/>
  <c r="F649" i="14"/>
  <c r="E649" i="14"/>
  <c r="F819" i="14"/>
  <c r="E819" i="14"/>
  <c r="F540" i="14"/>
  <c r="E540" i="14"/>
  <c r="F556" i="14"/>
  <c r="E556" i="14"/>
  <c r="F572" i="14"/>
  <c r="E572" i="14"/>
  <c r="F596" i="14"/>
  <c r="E596" i="14"/>
  <c r="F612" i="14"/>
  <c r="E612" i="14"/>
  <c r="F628" i="14"/>
  <c r="E628" i="14"/>
  <c r="F644" i="14"/>
  <c r="E644" i="14"/>
  <c r="E660" i="14"/>
  <c r="F660" i="14"/>
  <c r="E676" i="14"/>
  <c r="F676" i="14"/>
  <c r="E692" i="14"/>
  <c r="F692" i="14"/>
  <c r="F738" i="14"/>
  <c r="E738" i="14"/>
  <c r="E825" i="14"/>
  <c r="F825" i="14"/>
  <c r="F732" i="14"/>
  <c r="E732" i="14"/>
  <c r="F810" i="14"/>
  <c r="E810" i="14"/>
  <c r="E709" i="14"/>
  <c r="F709" i="14"/>
  <c r="E725" i="14"/>
  <c r="F725" i="14"/>
  <c r="F772" i="14"/>
  <c r="E772" i="14"/>
  <c r="E834" i="14"/>
  <c r="F834" i="14"/>
  <c r="F739" i="14"/>
  <c r="E739" i="14"/>
  <c r="F755" i="14"/>
  <c r="E755" i="14"/>
  <c r="F771" i="14"/>
  <c r="E771" i="14"/>
  <c r="F787" i="14"/>
  <c r="E787" i="14"/>
  <c r="F811" i="14"/>
  <c r="E811" i="14"/>
  <c r="F836" i="14"/>
  <c r="E836" i="14"/>
  <c r="F901" i="14"/>
  <c r="E901" i="14"/>
  <c r="F883" i="14"/>
  <c r="E883" i="14"/>
  <c r="E847" i="14"/>
  <c r="F847" i="14"/>
  <c r="E863" i="14"/>
  <c r="F863" i="14"/>
  <c r="F881" i="14"/>
  <c r="E881" i="14"/>
  <c r="F903" i="14"/>
  <c r="E903" i="14"/>
  <c r="E922" i="14"/>
  <c r="F922" i="14"/>
  <c r="E415" i="14"/>
  <c r="F415" i="14"/>
  <c r="F62" i="14"/>
  <c r="E62" i="14"/>
  <c r="F98" i="14"/>
  <c r="E98" i="14"/>
  <c r="F162" i="14"/>
  <c r="E162" i="14"/>
  <c r="F238" i="14"/>
  <c r="E238" i="14"/>
  <c r="F294" i="14"/>
  <c r="E294" i="14"/>
  <c r="F382" i="14"/>
  <c r="E382" i="14"/>
  <c r="F597" i="14"/>
  <c r="E597" i="14"/>
  <c r="F519" i="14"/>
  <c r="E519" i="14"/>
  <c r="F507" i="14"/>
  <c r="E507" i="14"/>
  <c r="F74" i="14"/>
  <c r="E74" i="14"/>
  <c r="F118" i="14"/>
  <c r="E118" i="14"/>
  <c r="F170" i="14"/>
  <c r="E170" i="14"/>
  <c r="F226" i="14"/>
  <c r="E226" i="14"/>
  <c r="F298" i="14"/>
  <c r="E298" i="14"/>
  <c r="F346" i="14"/>
  <c r="E346" i="14"/>
  <c r="F402" i="14"/>
  <c r="E402" i="14"/>
  <c r="F36" i="14"/>
  <c r="E36" i="14"/>
  <c r="F68" i="14"/>
  <c r="E68" i="14"/>
  <c r="F100" i="14"/>
  <c r="E100" i="14"/>
  <c r="F132" i="14"/>
  <c r="E132" i="14"/>
  <c r="F148" i="14"/>
  <c r="E148" i="14"/>
  <c r="F180" i="14"/>
  <c r="E180" i="14"/>
  <c r="F212" i="14"/>
  <c r="E212" i="14"/>
  <c r="F244" i="14"/>
  <c r="E244" i="14"/>
  <c r="F276" i="14"/>
  <c r="E276" i="14"/>
  <c r="F308" i="14"/>
  <c r="E308" i="14"/>
  <c r="F340" i="14"/>
  <c r="E340" i="14"/>
  <c r="F372" i="14"/>
  <c r="E372" i="14"/>
  <c r="F388" i="14"/>
  <c r="E388" i="14"/>
  <c r="F451" i="14"/>
  <c r="E451" i="14"/>
  <c r="F818" i="14"/>
  <c r="E818" i="14"/>
  <c r="F551" i="14"/>
  <c r="E551" i="14"/>
  <c r="F798" i="14"/>
  <c r="E798" i="14"/>
  <c r="F559" i="14"/>
  <c r="E559" i="14"/>
  <c r="F669" i="14"/>
  <c r="E669" i="14"/>
  <c r="D15" i="14"/>
  <c r="C15" i="14"/>
  <c r="F47" i="14"/>
  <c r="E47" i="14"/>
  <c r="F63" i="14"/>
  <c r="E63" i="14"/>
  <c r="F79" i="14"/>
  <c r="E79" i="14"/>
  <c r="F95" i="14"/>
  <c r="E95" i="14"/>
  <c r="F111" i="14"/>
  <c r="E111" i="14"/>
  <c r="F127" i="14"/>
  <c r="E127" i="14"/>
  <c r="F143" i="14"/>
  <c r="E143" i="14"/>
  <c r="F159" i="14"/>
  <c r="E159" i="14"/>
  <c r="F175" i="14"/>
  <c r="E175" i="14"/>
  <c r="F191" i="14"/>
  <c r="E191" i="14"/>
  <c r="F207" i="14"/>
  <c r="E207" i="14"/>
  <c r="F223" i="14"/>
  <c r="E223" i="14"/>
  <c r="F239" i="14"/>
  <c r="E239" i="14"/>
  <c r="F255" i="14"/>
  <c r="E255" i="14"/>
  <c r="F271" i="14"/>
  <c r="E271" i="14"/>
  <c r="F295" i="14"/>
  <c r="E295" i="14"/>
  <c r="F311" i="14"/>
  <c r="E311" i="14"/>
  <c r="F327" i="14"/>
  <c r="E327" i="14"/>
  <c r="F343" i="14"/>
  <c r="E343" i="14"/>
  <c r="F359" i="14"/>
  <c r="E359" i="14"/>
  <c r="F375" i="14"/>
  <c r="E375" i="14"/>
  <c r="F391" i="14"/>
  <c r="E391" i="14"/>
  <c r="F407" i="14"/>
  <c r="E407" i="14"/>
  <c r="F433" i="14"/>
  <c r="E433" i="14"/>
  <c r="F465" i="14"/>
  <c r="E465" i="14"/>
  <c r="F497" i="14"/>
  <c r="E497" i="14"/>
  <c r="F605" i="14"/>
  <c r="E605" i="14"/>
  <c r="F923" i="14"/>
  <c r="E923" i="14"/>
  <c r="F587" i="14"/>
  <c r="E587" i="14"/>
  <c r="F683" i="14"/>
  <c r="E683" i="14"/>
  <c r="F550" i="14"/>
  <c r="E550" i="14"/>
  <c r="F471" i="14"/>
  <c r="E471" i="14"/>
  <c r="F46" i="14"/>
  <c r="E46" i="14"/>
  <c r="F82" i="14"/>
  <c r="E82" i="14"/>
  <c r="F110" i="14"/>
  <c r="E110" i="14"/>
  <c r="F142" i="14"/>
  <c r="E142" i="14"/>
  <c r="F182" i="14"/>
  <c r="E182" i="14"/>
  <c r="F222" i="14"/>
  <c r="E222" i="14"/>
  <c r="F254" i="14"/>
  <c r="E254" i="14"/>
  <c r="F286" i="14"/>
  <c r="E286" i="14"/>
  <c r="F318" i="14"/>
  <c r="E318" i="14"/>
  <c r="F354" i="14"/>
  <c r="E354" i="14"/>
  <c r="F398" i="14"/>
  <c r="E398" i="14"/>
  <c r="F499" i="14"/>
  <c r="E499" i="14"/>
  <c r="F423" i="14"/>
  <c r="E423" i="14"/>
  <c r="F487" i="14"/>
  <c r="E487" i="14"/>
  <c r="F581" i="14"/>
  <c r="E581" i="14"/>
  <c r="F443" i="14"/>
  <c r="E443" i="14"/>
  <c r="F34" i="14"/>
  <c r="E34" i="14"/>
  <c r="F66" i="14"/>
  <c r="E66" i="14"/>
  <c r="F90" i="14"/>
  <c r="E90" i="14"/>
  <c r="F130" i="14"/>
  <c r="E130" i="14"/>
  <c r="F154" i="14"/>
  <c r="E154" i="14"/>
  <c r="F190" i="14"/>
  <c r="E190" i="14"/>
  <c r="F210" i="14"/>
  <c r="E210" i="14"/>
  <c r="F242" i="14"/>
  <c r="E242" i="14"/>
  <c r="F274" i="14"/>
  <c r="E274" i="14"/>
  <c r="F310" i="14"/>
  <c r="E310" i="14"/>
  <c r="F338" i="14"/>
  <c r="E338" i="14"/>
  <c r="F366" i="14"/>
  <c r="E366" i="14"/>
  <c r="F386" i="14"/>
  <c r="E386" i="14"/>
  <c r="E417" i="14"/>
  <c r="F417" i="14"/>
  <c r="E833" i="14"/>
  <c r="F833" i="14"/>
  <c r="F44" i="14"/>
  <c r="E44" i="14"/>
  <c r="F60" i="14"/>
  <c r="E60" i="14"/>
  <c r="F76" i="14"/>
  <c r="E76" i="14"/>
  <c r="F92" i="14"/>
  <c r="E92" i="14"/>
  <c r="F108" i="14"/>
  <c r="E108" i="14"/>
  <c r="F124" i="14"/>
  <c r="E124" i="14"/>
  <c r="F140" i="14"/>
  <c r="E140" i="14"/>
  <c r="F156" i="14"/>
  <c r="E156" i="14"/>
  <c r="F172" i="14"/>
  <c r="E172" i="14"/>
  <c r="F188" i="14"/>
  <c r="E188" i="14"/>
  <c r="F204" i="14"/>
  <c r="E204" i="14"/>
  <c r="F220" i="14"/>
  <c r="E220" i="14"/>
  <c r="F236" i="14"/>
  <c r="E236" i="14"/>
  <c r="F252" i="14"/>
  <c r="E252" i="14"/>
  <c r="F268" i="14"/>
  <c r="E268" i="14"/>
  <c r="F284" i="14"/>
  <c r="E284" i="14"/>
  <c r="F300" i="14"/>
  <c r="E300" i="14"/>
  <c r="F316" i="14"/>
  <c r="E316" i="14"/>
  <c r="F332" i="14"/>
  <c r="E332" i="14"/>
  <c r="F348" i="14"/>
  <c r="E348" i="14"/>
  <c r="F364" i="14"/>
  <c r="E364" i="14"/>
  <c r="F380" i="14"/>
  <c r="E380" i="14"/>
  <c r="F396" i="14"/>
  <c r="E396" i="14"/>
  <c r="F422" i="14"/>
  <c r="E422" i="14"/>
  <c r="F483" i="14"/>
  <c r="E483" i="14"/>
  <c r="F565" i="14"/>
  <c r="E565" i="14"/>
  <c r="F567" i="14"/>
  <c r="E567" i="14"/>
  <c r="F681" i="14"/>
  <c r="E681" i="14"/>
  <c r="F615" i="14"/>
  <c r="E615" i="14"/>
  <c r="F689" i="14"/>
  <c r="E689" i="14"/>
  <c r="F784" i="14"/>
  <c r="E784" i="14"/>
  <c r="E421" i="14"/>
  <c r="F421" i="14"/>
  <c r="F591" i="14"/>
  <c r="E591" i="14"/>
  <c r="F653" i="14"/>
  <c r="E653" i="14"/>
  <c r="F685" i="14"/>
  <c r="E685" i="14"/>
  <c r="F754" i="14"/>
  <c r="E754" i="14"/>
  <c r="F860" i="14"/>
  <c r="E860" i="14"/>
  <c r="F35" i="14"/>
  <c r="E35" i="14"/>
  <c r="F43" i="14"/>
  <c r="E43" i="14"/>
  <c r="F51" i="14"/>
  <c r="E51" i="14"/>
  <c r="F59" i="14"/>
  <c r="E59" i="14"/>
  <c r="F67" i="14"/>
  <c r="E67" i="14"/>
  <c r="F75" i="14"/>
  <c r="E75" i="14"/>
  <c r="F83" i="14"/>
  <c r="E83" i="14"/>
  <c r="F91" i="14"/>
  <c r="E91" i="14"/>
  <c r="F99" i="14"/>
  <c r="E99" i="14"/>
  <c r="F107" i="14"/>
  <c r="E107" i="14"/>
  <c r="F115" i="14"/>
  <c r="E115" i="14"/>
  <c r="F123" i="14"/>
  <c r="E123" i="14"/>
  <c r="F131" i="14"/>
  <c r="E131" i="14"/>
  <c r="F139" i="14"/>
  <c r="E139" i="14"/>
  <c r="F147" i="14"/>
  <c r="E147" i="14"/>
  <c r="F155" i="14"/>
  <c r="E155" i="14"/>
  <c r="F163" i="14"/>
  <c r="E163" i="14"/>
  <c r="F171" i="14"/>
  <c r="E171" i="14"/>
  <c r="F179" i="14"/>
  <c r="E179" i="14"/>
  <c r="F187" i="14"/>
  <c r="E187" i="14"/>
  <c r="F195" i="14"/>
  <c r="E195" i="14"/>
  <c r="F203" i="14"/>
  <c r="E203" i="14"/>
  <c r="F211" i="14"/>
  <c r="E211" i="14"/>
  <c r="F219" i="14"/>
  <c r="E219" i="14"/>
  <c r="F227" i="14"/>
  <c r="E227" i="14"/>
  <c r="F235" i="14"/>
  <c r="E235" i="14"/>
  <c r="F243" i="14"/>
  <c r="E243" i="14"/>
  <c r="F251" i="14"/>
  <c r="E251" i="14"/>
  <c r="F259" i="14"/>
  <c r="E259" i="14"/>
  <c r="F267" i="14"/>
  <c r="E267" i="14"/>
  <c r="F275" i="14"/>
  <c r="E275" i="14"/>
  <c r="F283" i="14"/>
  <c r="E283" i="14"/>
  <c r="F291" i="14"/>
  <c r="E291" i="14"/>
  <c r="F299" i="14"/>
  <c r="E299" i="14"/>
  <c r="F307" i="14"/>
  <c r="E307" i="14"/>
  <c r="F315" i="14"/>
  <c r="E315" i="14"/>
  <c r="F323" i="14"/>
  <c r="E323" i="14"/>
  <c r="F331" i="14"/>
  <c r="E331" i="14"/>
  <c r="F339" i="14"/>
  <c r="E339" i="14"/>
  <c r="F347" i="14"/>
  <c r="E347" i="14"/>
  <c r="F355" i="14"/>
  <c r="E355" i="14"/>
  <c r="F363" i="14"/>
  <c r="E363" i="14"/>
  <c r="F371" i="14"/>
  <c r="E371" i="14"/>
  <c r="F379" i="14"/>
  <c r="E379" i="14"/>
  <c r="F387" i="14"/>
  <c r="E387" i="14"/>
  <c r="F395" i="14"/>
  <c r="E395" i="14"/>
  <c r="F403" i="14"/>
  <c r="E403" i="14"/>
  <c r="E410" i="14"/>
  <c r="F410" i="14"/>
  <c r="F425" i="14"/>
  <c r="E425" i="14"/>
  <c r="F441" i="14"/>
  <c r="E441" i="14"/>
  <c r="F457" i="14"/>
  <c r="E457" i="14"/>
  <c r="F473" i="14"/>
  <c r="E473" i="14"/>
  <c r="F489" i="14"/>
  <c r="E489" i="14"/>
  <c r="F505" i="14"/>
  <c r="E505" i="14"/>
  <c r="F521" i="14"/>
  <c r="E521" i="14"/>
  <c r="F573" i="14"/>
  <c r="E573" i="14"/>
  <c r="F637" i="14"/>
  <c r="E637" i="14"/>
  <c r="E820" i="14"/>
  <c r="F820" i="14"/>
  <c r="F539" i="14"/>
  <c r="E539" i="14"/>
  <c r="F571" i="14"/>
  <c r="E571" i="14"/>
  <c r="F603" i="14"/>
  <c r="E603" i="14"/>
  <c r="F635" i="14"/>
  <c r="E635" i="14"/>
  <c r="F659" i="14"/>
  <c r="E659" i="14"/>
  <c r="F675" i="14"/>
  <c r="E675" i="14"/>
  <c r="F691" i="14"/>
  <c r="E691" i="14"/>
  <c r="F766" i="14"/>
  <c r="E766" i="14"/>
  <c r="F907" i="14"/>
  <c r="E907" i="14"/>
  <c r="E430" i="14"/>
  <c r="F430" i="14"/>
  <c r="F438" i="14"/>
  <c r="E438" i="14"/>
  <c r="F446" i="14"/>
  <c r="E446" i="14"/>
  <c r="F454" i="14"/>
  <c r="E454" i="14"/>
  <c r="E462" i="14"/>
  <c r="F462" i="14"/>
  <c r="F470" i="14"/>
  <c r="E470" i="14"/>
  <c r="E478" i="14"/>
  <c r="F478" i="14"/>
  <c r="E486" i="14"/>
  <c r="F486" i="14"/>
  <c r="E494" i="14"/>
  <c r="F494" i="14"/>
  <c r="F502" i="14"/>
  <c r="E502" i="14"/>
  <c r="E510" i="14"/>
  <c r="F510" i="14"/>
  <c r="F518" i="14"/>
  <c r="E518" i="14"/>
  <c r="E526" i="14"/>
  <c r="F526" i="14"/>
  <c r="F545" i="14"/>
  <c r="E545" i="14"/>
  <c r="F577" i="14"/>
  <c r="E577" i="14"/>
  <c r="F609" i="14"/>
  <c r="E609" i="14"/>
  <c r="F641" i="14"/>
  <c r="E641" i="14"/>
  <c r="F742" i="14"/>
  <c r="E742" i="14"/>
  <c r="F816" i="14"/>
  <c r="E816" i="14"/>
  <c r="E530" i="14"/>
  <c r="F530" i="14"/>
  <c r="E538" i="14"/>
  <c r="F538" i="14"/>
  <c r="E546" i="14"/>
  <c r="F546" i="14"/>
  <c r="E554" i="14"/>
  <c r="F554" i="14"/>
  <c r="E562" i="14"/>
  <c r="F562" i="14"/>
  <c r="E570" i="14"/>
  <c r="F570" i="14"/>
  <c r="E578" i="14"/>
  <c r="F578" i="14"/>
  <c r="E586" i="14"/>
  <c r="F586" i="14"/>
  <c r="E594" i="14"/>
  <c r="F594" i="14"/>
  <c r="E602" i="14"/>
  <c r="F602" i="14"/>
  <c r="E610" i="14"/>
  <c r="F610" i="14"/>
  <c r="E618" i="14"/>
  <c r="F618" i="14"/>
  <c r="E626" i="14"/>
  <c r="F626" i="14"/>
  <c r="E634" i="14"/>
  <c r="F634" i="14"/>
  <c r="E642" i="14"/>
  <c r="F642" i="14"/>
  <c r="E650" i="14"/>
  <c r="F650" i="14"/>
  <c r="E658" i="14"/>
  <c r="F658" i="14"/>
  <c r="E666" i="14"/>
  <c r="F666" i="14"/>
  <c r="E674" i="14"/>
  <c r="F674" i="14"/>
  <c r="E682" i="14"/>
  <c r="F682" i="14"/>
  <c r="E690" i="14"/>
  <c r="F690" i="14"/>
  <c r="E698" i="14"/>
  <c r="F698" i="14"/>
  <c r="F726" i="14"/>
  <c r="E726" i="14"/>
  <c r="F770" i="14"/>
  <c r="E770" i="14"/>
  <c r="F814" i="14"/>
  <c r="E814" i="14"/>
  <c r="F876" i="14"/>
  <c r="E876" i="14"/>
  <c r="F724" i="14"/>
  <c r="E724" i="14"/>
  <c r="F758" i="14"/>
  <c r="E758" i="14"/>
  <c r="F800" i="14"/>
  <c r="E800" i="14"/>
  <c r="E829" i="14"/>
  <c r="F829" i="14"/>
  <c r="F699" i="14"/>
  <c r="E699" i="14"/>
  <c r="E707" i="14"/>
  <c r="F707" i="14"/>
  <c r="F715" i="14"/>
  <c r="E715" i="14"/>
  <c r="F723" i="14"/>
  <c r="E723" i="14"/>
  <c r="F731" i="14"/>
  <c r="E731" i="14"/>
  <c r="F764" i="14"/>
  <c r="E764" i="14"/>
  <c r="F796" i="14"/>
  <c r="E796" i="14"/>
  <c r="F827" i="14"/>
  <c r="E827" i="14"/>
  <c r="F891" i="14"/>
  <c r="E891" i="14"/>
  <c r="F737" i="14"/>
  <c r="E737" i="14"/>
  <c r="F745" i="14"/>
  <c r="E745" i="14"/>
  <c r="E753" i="14"/>
  <c r="F753" i="14"/>
  <c r="F761" i="14"/>
  <c r="E761" i="14"/>
  <c r="F769" i="14"/>
  <c r="E769" i="14"/>
  <c r="F777" i="14"/>
  <c r="E777" i="14"/>
  <c r="E785" i="14"/>
  <c r="F785" i="14"/>
  <c r="F793" i="14"/>
  <c r="E793" i="14"/>
  <c r="F801" i="14"/>
  <c r="E801" i="14"/>
  <c r="F809" i="14"/>
  <c r="E809" i="14"/>
  <c r="E817" i="14"/>
  <c r="F817" i="14"/>
  <c r="E832" i="14"/>
  <c r="F832" i="14"/>
  <c r="F868" i="14"/>
  <c r="E868" i="14"/>
  <c r="F899" i="14"/>
  <c r="E899" i="14"/>
  <c r="F838" i="14"/>
  <c r="E838" i="14"/>
  <c r="F870" i="14"/>
  <c r="E870" i="14"/>
  <c r="E837" i="14"/>
  <c r="F837" i="14"/>
  <c r="F845" i="14"/>
  <c r="E845" i="14"/>
  <c r="E853" i="14"/>
  <c r="F853" i="14"/>
  <c r="F861" i="14"/>
  <c r="E861" i="14"/>
  <c r="F869" i="14"/>
  <c r="E869" i="14"/>
  <c r="F877" i="14"/>
  <c r="E877" i="14"/>
  <c r="F880" i="14"/>
  <c r="E880" i="14"/>
  <c r="F887" i="14"/>
  <c r="E887" i="14"/>
  <c r="E888" i="14"/>
  <c r="F888" i="14"/>
  <c r="F897" i="14"/>
  <c r="E897" i="14"/>
  <c r="E896" i="14"/>
  <c r="F896" i="14"/>
  <c r="F904" i="14"/>
  <c r="E904" i="14"/>
  <c r="F912" i="14"/>
  <c r="E912" i="14"/>
  <c r="E920" i="14"/>
  <c r="F920" i="14"/>
  <c r="F928" i="14"/>
  <c r="E928" i="14"/>
  <c r="H2" i="12"/>
  <c r="J2" i="12" s="1"/>
  <c r="D2" i="12"/>
  <c r="B17" i="12"/>
  <c r="M30" i="12" s="1"/>
  <c r="B18" i="12"/>
  <c r="B10" i="12"/>
  <c r="D8" i="26" l="1"/>
  <c r="D8" i="25"/>
  <c r="B9" i="26"/>
  <c r="B9" i="25"/>
  <c r="C8" i="26"/>
  <c r="C8" i="25"/>
  <c r="B5" i="23"/>
  <c r="A7" i="23"/>
  <c r="E7" i="23" s="1"/>
  <c r="H8" i="33" s="1"/>
  <c r="A19" i="3"/>
  <c r="G904" i="14"/>
  <c r="H904" i="14" s="1"/>
  <c r="C904" i="14" s="1"/>
  <c r="J904" i="14" s="1"/>
  <c r="G897" i="14"/>
  <c r="H897" i="14" s="1"/>
  <c r="C897" i="14" s="1"/>
  <c r="J897" i="14" s="1"/>
  <c r="G887" i="14"/>
  <c r="H887" i="14" s="1"/>
  <c r="C887" i="14" s="1"/>
  <c r="J887" i="14" s="1"/>
  <c r="G877" i="14"/>
  <c r="H877" i="14" s="1"/>
  <c r="C877" i="14" s="1"/>
  <c r="J877" i="14" s="1"/>
  <c r="G861" i="14"/>
  <c r="H861" i="14" s="1"/>
  <c r="C861" i="14" s="1"/>
  <c r="J861" i="14" s="1"/>
  <c r="G845" i="14"/>
  <c r="H845" i="14" s="1"/>
  <c r="C845" i="14" s="1"/>
  <c r="J845" i="14" s="1"/>
  <c r="G870" i="14"/>
  <c r="H870" i="14" s="1"/>
  <c r="C870" i="14" s="1"/>
  <c r="J870" i="14" s="1"/>
  <c r="G899" i="14"/>
  <c r="H899" i="14" s="1"/>
  <c r="C899" i="14" s="1"/>
  <c r="J899" i="14" s="1"/>
  <c r="G809" i="14"/>
  <c r="H809" i="14" s="1"/>
  <c r="C809" i="14" s="1"/>
  <c r="J809" i="14" s="1"/>
  <c r="G793" i="14"/>
  <c r="H793" i="14" s="1"/>
  <c r="C793" i="14" s="1"/>
  <c r="J793" i="14" s="1"/>
  <c r="G777" i="14"/>
  <c r="H777" i="14" s="1"/>
  <c r="C777" i="14" s="1"/>
  <c r="J777" i="14" s="1"/>
  <c r="G761" i="14"/>
  <c r="H761" i="14" s="1"/>
  <c r="C761" i="14" s="1"/>
  <c r="J761" i="14" s="1"/>
  <c r="G745" i="14"/>
  <c r="H745" i="14" s="1"/>
  <c r="C745" i="14" s="1"/>
  <c r="J745" i="14" s="1"/>
  <c r="G891" i="14"/>
  <c r="H891" i="14" s="1"/>
  <c r="C891" i="14" s="1"/>
  <c r="J891" i="14" s="1"/>
  <c r="G796" i="14"/>
  <c r="H796" i="14" s="1"/>
  <c r="C796" i="14" s="1"/>
  <c r="J796" i="14" s="1"/>
  <c r="G731" i="14"/>
  <c r="H731" i="14" s="1"/>
  <c r="C731" i="14" s="1"/>
  <c r="J731" i="14" s="1"/>
  <c r="G715" i="14"/>
  <c r="H715" i="14" s="1"/>
  <c r="C715" i="14" s="1"/>
  <c r="J715" i="14" s="1"/>
  <c r="G699" i="14"/>
  <c r="H699" i="14" s="1"/>
  <c r="C699" i="14" s="1"/>
  <c r="J699" i="14" s="1"/>
  <c r="G800" i="14"/>
  <c r="H800" i="14" s="1"/>
  <c r="C800" i="14" s="1"/>
  <c r="J800" i="14" s="1"/>
  <c r="G814" i="14"/>
  <c r="H814" i="14" s="1"/>
  <c r="C814" i="14" s="1"/>
  <c r="J814" i="14" s="1"/>
  <c r="G726" i="14"/>
  <c r="H726" i="14" s="1"/>
  <c r="C726" i="14" s="1"/>
  <c r="J726" i="14" s="1"/>
  <c r="G742" i="14"/>
  <c r="H742" i="14" s="1"/>
  <c r="C742" i="14" s="1"/>
  <c r="J742" i="14" s="1"/>
  <c r="G609" i="14"/>
  <c r="H609" i="14" s="1"/>
  <c r="C609" i="14" s="1"/>
  <c r="J609" i="14" s="1"/>
  <c r="G545" i="14"/>
  <c r="H545" i="14" s="1"/>
  <c r="C545" i="14" s="1"/>
  <c r="J545" i="14" s="1"/>
  <c r="G518" i="14"/>
  <c r="H518" i="14" s="1"/>
  <c r="C518" i="14" s="1"/>
  <c r="J518" i="14" s="1"/>
  <c r="G502" i="14"/>
  <c r="H502" i="14" s="1"/>
  <c r="C502" i="14" s="1"/>
  <c r="J502" i="14" s="1"/>
  <c r="G470" i="14"/>
  <c r="H470" i="14" s="1"/>
  <c r="C470" i="14" s="1"/>
  <c r="J470" i="14" s="1"/>
  <c r="G454" i="14"/>
  <c r="H454" i="14" s="1"/>
  <c r="C454" i="14" s="1"/>
  <c r="J454" i="14" s="1"/>
  <c r="G438" i="14"/>
  <c r="H438" i="14" s="1"/>
  <c r="C438" i="14" s="1"/>
  <c r="J438" i="14" s="1"/>
  <c r="G907" i="14"/>
  <c r="H907" i="14" s="1"/>
  <c r="C907" i="14" s="1"/>
  <c r="J907" i="14" s="1"/>
  <c r="G691" i="14"/>
  <c r="H691" i="14" s="1"/>
  <c r="C691" i="14" s="1"/>
  <c r="J691" i="14" s="1"/>
  <c r="G659" i="14"/>
  <c r="H659" i="14" s="1"/>
  <c r="C659" i="14" s="1"/>
  <c r="J659" i="14" s="1"/>
  <c r="G603" i="14"/>
  <c r="H603" i="14" s="1"/>
  <c r="C603" i="14" s="1"/>
  <c r="J603" i="14" s="1"/>
  <c r="G539" i="14"/>
  <c r="H539" i="14" s="1"/>
  <c r="C539" i="14" s="1"/>
  <c r="J539" i="14" s="1"/>
  <c r="G637" i="14"/>
  <c r="H637" i="14" s="1"/>
  <c r="C637" i="14" s="1"/>
  <c r="J637" i="14" s="1"/>
  <c r="G521" i="14"/>
  <c r="H521" i="14" s="1"/>
  <c r="C521" i="14" s="1"/>
  <c r="J521" i="14" s="1"/>
  <c r="G489" i="14"/>
  <c r="H489" i="14" s="1"/>
  <c r="C489" i="14" s="1"/>
  <c r="J489" i="14" s="1"/>
  <c r="G457" i="14"/>
  <c r="H457" i="14" s="1"/>
  <c r="C457" i="14" s="1"/>
  <c r="J457" i="14" s="1"/>
  <c r="G425" i="14"/>
  <c r="H425" i="14" s="1"/>
  <c r="C425" i="14" s="1"/>
  <c r="J425" i="14" s="1"/>
  <c r="G403" i="14"/>
  <c r="H403" i="14" s="1"/>
  <c r="C403" i="14" s="1"/>
  <c r="J403" i="14" s="1"/>
  <c r="G387" i="14"/>
  <c r="H387" i="14" s="1"/>
  <c r="C387" i="14" s="1"/>
  <c r="J387" i="14" s="1"/>
  <c r="G371" i="14"/>
  <c r="H371" i="14" s="1"/>
  <c r="C371" i="14" s="1"/>
  <c r="J371" i="14" s="1"/>
  <c r="G355" i="14"/>
  <c r="H355" i="14" s="1"/>
  <c r="C355" i="14" s="1"/>
  <c r="J355" i="14" s="1"/>
  <c r="G339" i="14"/>
  <c r="H339" i="14" s="1"/>
  <c r="C339" i="14" s="1"/>
  <c r="J339" i="14" s="1"/>
  <c r="G323" i="14"/>
  <c r="H323" i="14" s="1"/>
  <c r="C323" i="14" s="1"/>
  <c r="J323" i="14" s="1"/>
  <c r="G307" i="14"/>
  <c r="H307" i="14" s="1"/>
  <c r="C307" i="14" s="1"/>
  <c r="J307" i="14" s="1"/>
  <c r="G291" i="14"/>
  <c r="H291" i="14" s="1"/>
  <c r="C291" i="14" s="1"/>
  <c r="J291" i="14" s="1"/>
  <c r="G275" i="14"/>
  <c r="H275" i="14" s="1"/>
  <c r="C275" i="14" s="1"/>
  <c r="J275" i="14" s="1"/>
  <c r="G259" i="14"/>
  <c r="H259" i="14" s="1"/>
  <c r="C259" i="14" s="1"/>
  <c r="J259" i="14" s="1"/>
  <c r="G243" i="14"/>
  <c r="H243" i="14" s="1"/>
  <c r="C243" i="14" s="1"/>
  <c r="J243" i="14" s="1"/>
  <c r="G227" i="14"/>
  <c r="H227" i="14" s="1"/>
  <c r="C227" i="14" s="1"/>
  <c r="J227" i="14" s="1"/>
  <c r="G211" i="14"/>
  <c r="H211" i="14" s="1"/>
  <c r="C211" i="14" s="1"/>
  <c r="J211" i="14" s="1"/>
  <c r="G195" i="14"/>
  <c r="H195" i="14" s="1"/>
  <c r="C195" i="14" s="1"/>
  <c r="J195" i="14" s="1"/>
  <c r="G179" i="14"/>
  <c r="H179" i="14" s="1"/>
  <c r="C179" i="14" s="1"/>
  <c r="J179" i="14" s="1"/>
  <c r="G163" i="14"/>
  <c r="H163" i="14" s="1"/>
  <c r="C163" i="14" s="1"/>
  <c r="J163" i="14" s="1"/>
  <c r="G147" i="14"/>
  <c r="H147" i="14" s="1"/>
  <c r="C147" i="14" s="1"/>
  <c r="J147" i="14" s="1"/>
  <c r="G131" i="14"/>
  <c r="H131" i="14" s="1"/>
  <c r="C131" i="14" s="1"/>
  <c r="J131" i="14" s="1"/>
  <c r="G115" i="14"/>
  <c r="H115" i="14" s="1"/>
  <c r="C115" i="14" s="1"/>
  <c r="J115" i="14" s="1"/>
  <c r="G99" i="14"/>
  <c r="H99" i="14" s="1"/>
  <c r="C99" i="14" s="1"/>
  <c r="J99" i="14" s="1"/>
  <c r="G83" i="14"/>
  <c r="H83" i="14" s="1"/>
  <c r="C83" i="14" s="1"/>
  <c r="J83" i="14" s="1"/>
  <c r="G67" i="14"/>
  <c r="H67" i="14" s="1"/>
  <c r="C67" i="14" s="1"/>
  <c r="J67" i="14" s="1"/>
  <c r="G51" i="14"/>
  <c r="H51" i="14" s="1"/>
  <c r="C51" i="14" s="1"/>
  <c r="J51" i="14" s="1"/>
  <c r="G35" i="14"/>
  <c r="H35" i="14" s="1"/>
  <c r="C35" i="14" s="1"/>
  <c r="J35" i="14" s="1"/>
  <c r="G754" i="14"/>
  <c r="H754" i="14" s="1"/>
  <c r="C754" i="14" s="1"/>
  <c r="J754" i="14" s="1"/>
  <c r="G653" i="14"/>
  <c r="H653" i="14" s="1"/>
  <c r="C653" i="14" s="1"/>
  <c r="J653" i="14" s="1"/>
  <c r="G689" i="14"/>
  <c r="H689" i="14" s="1"/>
  <c r="C689" i="14" s="1"/>
  <c r="J689" i="14" s="1"/>
  <c r="G681" i="14"/>
  <c r="H681" i="14" s="1"/>
  <c r="C681" i="14" s="1"/>
  <c r="J681" i="14" s="1"/>
  <c r="G565" i="14"/>
  <c r="H565" i="14" s="1"/>
  <c r="C565" i="14" s="1"/>
  <c r="J565" i="14" s="1"/>
  <c r="G422" i="14"/>
  <c r="H422" i="14" s="1"/>
  <c r="C422" i="14" s="1"/>
  <c r="J422" i="14" s="1"/>
  <c r="G380" i="14"/>
  <c r="H380" i="14" s="1"/>
  <c r="C380" i="14" s="1"/>
  <c r="J380" i="14" s="1"/>
  <c r="G348" i="14"/>
  <c r="H348" i="14" s="1"/>
  <c r="C348" i="14" s="1"/>
  <c r="J348" i="14" s="1"/>
  <c r="G316" i="14"/>
  <c r="H316" i="14" s="1"/>
  <c r="C316" i="14" s="1"/>
  <c r="J316" i="14" s="1"/>
  <c r="G284" i="14"/>
  <c r="H284" i="14" s="1"/>
  <c r="C284" i="14" s="1"/>
  <c r="J284" i="14" s="1"/>
  <c r="G252" i="14"/>
  <c r="H252" i="14" s="1"/>
  <c r="C252" i="14" s="1"/>
  <c r="J252" i="14" s="1"/>
  <c r="G220" i="14"/>
  <c r="H220" i="14" s="1"/>
  <c r="C220" i="14" s="1"/>
  <c r="J220" i="14" s="1"/>
  <c r="G188" i="14"/>
  <c r="H188" i="14" s="1"/>
  <c r="C188" i="14" s="1"/>
  <c r="J188" i="14" s="1"/>
  <c r="G156" i="14"/>
  <c r="H156" i="14" s="1"/>
  <c r="C156" i="14" s="1"/>
  <c r="J156" i="14" s="1"/>
  <c r="G124" i="14"/>
  <c r="H124" i="14" s="1"/>
  <c r="C124" i="14" s="1"/>
  <c r="J124" i="14" s="1"/>
  <c r="G92" i="14"/>
  <c r="H92" i="14" s="1"/>
  <c r="C92" i="14" s="1"/>
  <c r="J92" i="14" s="1"/>
  <c r="G60" i="14"/>
  <c r="H60" i="14" s="1"/>
  <c r="C60" i="14" s="1"/>
  <c r="J60" i="14" s="1"/>
  <c r="G386" i="14"/>
  <c r="H386" i="14" s="1"/>
  <c r="C386" i="14" s="1"/>
  <c r="J386" i="14" s="1"/>
  <c r="G338" i="14"/>
  <c r="H338" i="14" s="1"/>
  <c r="C338" i="14" s="1"/>
  <c r="J338" i="14" s="1"/>
  <c r="G274" i="14"/>
  <c r="H274" i="14" s="1"/>
  <c r="C274" i="14" s="1"/>
  <c r="J274" i="14" s="1"/>
  <c r="G210" i="14"/>
  <c r="H210" i="14" s="1"/>
  <c r="C210" i="14" s="1"/>
  <c r="J210" i="14" s="1"/>
  <c r="G154" i="14"/>
  <c r="H154" i="14" s="1"/>
  <c r="C154" i="14" s="1"/>
  <c r="J154" i="14" s="1"/>
  <c r="G90" i="14"/>
  <c r="H90" i="14" s="1"/>
  <c r="C90" i="14" s="1"/>
  <c r="J90" i="14" s="1"/>
  <c r="G34" i="14"/>
  <c r="H34" i="14" s="1"/>
  <c r="C34" i="14" s="1"/>
  <c r="J34" i="14" s="1"/>
  <c r="G581" i="14"/>
  <c r="H581" i="14" s="1"/>
  <c r="C581" i="14" s="1"/>
  <c r="J581" i="14" s="1"/>
  <c r="G423" i="14"/>
  <c r="H423" i="14" s="1"/>
  <c r="C423" i="14" s="1"/>
  <c r="J423" i="14" s="1"/>
  <c r="G398" i="14"/>
  <c r="H398" i="14" s="1"/>
  <c r="C398" i="14" s="1"/>
  <c r="J398" i="14" s="1"/>
  <c r="G318" i="14"/>
  <c r="H318" i="14" s="1"/>
  <c r="C318" i="14" s="1"/>
  <c r="J318" i="14" s="1"/>
  <c r="G254" i="14"/>
  <c r="H254" i="14" s="1"/>
  <c r="C254" i="14" s="1"/>
  <c r="J254" i="14" s="1"/>
  <c r="G182" i="14"/>
  <c r="H182" i="14" s="1"/>
  <c r="C182" i="14" s="1"/>
  <c r="J182" i="14" s="1"/>
  <c r="G110" i="14"/>
  <c r="H110" i="14" s="1"/>
  <c r="C110" i="14" s="1"/>
  <c r="J110" i="14" s="1"/>
  <c r="G46" i="14"/>
  <c r="H46" i="14" s="1"/>
  <c r="C46" i="14" s="1"/>
  <c r="J46" i="14" s="1"/>
  <c r="G550" i="14"/>
  <c r="H550" i="14" s="1"/>
  <c r="C550" i="14" s="1"/>
  <c r="J550" i="14" s="1"/>
  <c r="G587" i="14"/>
  <c r="H587" i="14" s="1"/>
  <c r="C587" i="14" s="1"/>
  <c r="J587" i="14" s="1"/>
  <c r="G605" i="14"/>
  <c r="H605" i="14" s="1"/>
  <c r="C605" i="14" s="1"/>
  <c r="J605" i="14" s="1"/>
  <c r="G465" i="14"/>
  <c r="H465" i="14" s="1"/>
  <c r="C465" i="14" s="1"/>
  <c r="J465" i="14" s="1"/>
  <c r="G407" i="14"/>
  <c r="H407" i="14" s="1"/>
  <c r="C407" i="14" s="1"/>
  <c r="J407" i="14" s="1"/>
  <c r="G375" i="14"/>
  <c r="H375" i="14" s="1"/>
  <c r="C375" i="14" s="1"/>
  <c r="J375" i="14" s="1"/>
  <c r="G343" i="14"/>
  <c r="H343" i="14" s="1"/>
  <c r="C343" i="14" s="1"/>
  <c r="J343" i="14" s="1"/>
  <c r="G311" i="14"/>
  <c r="H311" i="14" s="1"/>
  <c r="C311" i="14" s="1"/>
  <c r="J311" i="14" s="1"/>
  <c r="G271" i="14"/>
  <c r="H271" i="14" s="1"/>
  <c r="C271" i="14" s="1"/>
  <c r="J271" i="14" s="1"/>
  <c r="G239" i="14"/>
  <c r="H239" i="14" s="1"/>
  <c r="C239" i="14" s="1"/>
  <c r="J239" i="14" s="1"/>
  <c r="G207" i="14"/>
  <c r="H207" i="14" s="1"/>
  <c r="C207" i="14" s="1"/>
  <c r="J207" i="14" s="1"/>
  <c r="G175" i="14"/>
  <c r="H175" i="14" s="1"/>
  <c r="C175" i="14" s="1"/>
  <c r="J175" i="14" s="1"/>
  <c r="G143" i="14"/>
  <c r="H143" i="14" s="1"/>
  <c r="C143" i="14" s="1"/>
  <c r="J143" i="14" s="1"/>
  <c r="G111" i="14"/>
  <c r="H111" i="14" s="1"/>
  <c r="C111" i="14" s="1"/>
  <c r="J111" i="14" s="1"/>
  <c r="G79" i="14"/>
  <c r="H79" i="14" s="1"/>
  <c r="C79" i="14" s="1"/>
  <c r="J79" i="14" s="1"/>
  <c r="G47" i="14"/>
  <c r="H47" i="14" s="1"/>
  <c r="C47" i="14" s="1"/>
  <c r="J47" i="14" s="1"/>
  <c r="G669" i="14"/>
  <c r="H669" i="14" s="1"/>
  <c r="C669" i="14" s="1"/>
  <c r="J669" i="14" s="1"/>
  <c r="G798" i="14"/>
  <c r="H798" i="14" s="1"/>
  <c r="C798" i="14" s="1"/>
  <c r="J798" i="14" s="1"/>
  <c r="G818" i="14"/>
  <c r="H818" i="14" s="1"/>
  <c r="C818" i="14" s="1"/>
  <c r="J818" i="14" s="1"/>
  <c r="G388" i="14"/>
  <c r="H388" i="14" s="1"/>
  <c r="C388" i="14" s="1"/>
  <c r="J388" i="14" s="1"/>
  <c r="G340" i="14"/>
  <c r="H340" i="14" s="1"/>
  <c r="C340" i="14" s="1"/>
  <c r="J340" i="14" s="1"/>
  <c r="G276" i="14"/>
  <c r="H276" i="14" s="1"/>
  <c r="C276" i="14" s="1"/>
  <c r="J276" i="14" s="1"/>
  <c r="G212" i="14"/>
  <c r="H212" i="14" s="1"/>
  <c r="C212" i="14" s="1"/>
  <c r="J212" i="14" s="1"/>
  <c r="G148" i="14"/>
  <c r="H148" i="14" s="1"/>
  <c r="C148" i="14" s="1"/>
  <c r="J148" i="14" s="1"/>
  <c r="G100" i="14"/>
  <c r="H100" i="14" s="1"/>
  <c r="C100" i="14" s="1"/>
  <c r="J100" i="14" s="1"/>
  <c r="G36" i="14"/>
  <c r="H36" i="14" s="1"/>
  <c r="C36" i="14" s="1"/>
  <c r="J36" i="14" s="1"/>
  <c r="G346" i="14"/>
  <c r="H346" i="14" s="1"/>
  <c r="C346" i="14" s="1"/>
  <c r="J346" i="14" s="1"/>
  <c r="G226" i="14"/>
  <c r="H226" i="14" s="1"/>
  <c r="C226" i="14" s="1"/>
  <c r="J226" i="14" s="1"/>
  <c r="G118" i="14"/>
  <c r="H118" i="14" s="1"/>
  <c r="C118" i="14" s="1"/>
  <c r="J118" i="14" s="1"/>
  <c r="G507" i="14"/>
  <c r="H507" i="14" s="1"/>
  <c r="C507" i="14" s="1"/>
  <c r="J507" i="14" s="1"/>
  <c r="G597" i="14"/>
  <c r="H597" i="14" s="1"/>
  <c r="C597" i="14" s="1"/>
  <c r="J597" i="14" s="1"/>
  <c r="G294" i="14"/>
  <c r="H294" i="14" s="1"/>
  <c r="C294" i="14" s="1"/>
  <c r="J294" i="14" s="1"/>
  <c r="G162" i="14"/>
  <c r="H162" i="14" s="1"/>
  <c r="C162" i="14" s="1"/>
  <c r="J162" i="14" s="1"/>
  <c r="G62" i="14"/>
  <c r="H62" i="14" s="1"/>
  <c r="C62" i="14" s="1"/>
  <c r="J62" i="14" s="1"/>
  <c r="G881" i="14"/>
  <c r="H881" i="14" s="1"/>
  <c r="C881" i="14" s="1"/>
  <c r="J881" i="14" s="1"/>
  <c r="G901" i="14"/>
  <c r="H901" i="14" s="1"/>
  <c r="C901" i="14" s="1"/>
  <c r="J901" i="14" s="1"/>
  <c r="G811" i="14"/>
  <c r="H811" i="14" s="1"/>
  <c r="C811" i="14" s="1"/>
  <c r="J811" i="14" s="1"/>
  <c r="G771" i="14"/>
  <c r="H771" i="14" s="1"/>
  <c r="C771" i="14" s="1"/>
  <c r="J771" i="14" s="1"/>
  <c r="G739" i="14"/>
  <c r="H739" i="14" s="1"/>
  <c r="C739" i="14" s="1"/>
  <c r="J739" i="14" s="1"/>
  <c r="G772" i="14"/>
  <c r="H772" i="14" s="1"/>
  <c r="C772" i="14" s="1"/>
  <c r="J772" i="14" s="1"/>
  <c r="G732" i="14"/>
  <c r="H732" i="14" s="1"/>
  <c r="C732" i="14" s="1"/>
  <c r="J732" i="14" s="1"/>
  <c r="G738" i="14"/>
  <c r="H738" i="14" s="1"/>
  <c r="C738" i="14" s="1"/>
  <c r="J738" i="14" s="1"/>
  <c r="G644" i="14"/>
  <c r="H644" i="14" s="1"/>
  <c r="C644" i="14" s="1"/>
  <c r="J644" i="14" s="1"/>
  <c r="G612" i="14"/>
  <c r="H612" i="14" s="1"/>
  <c r="C612" i="14" s="1"/>
  <c r="J612" i="14" s="1"/>
  <c r="G572" i="14"/>
  <c r="H572" i="14" s="1"/>
  <c r="C572" i="14" s="1"/>
  <c r="J572" i="14" s="1"/>
  <c r="G540" i="14"/>
  <c r="H540" i="14" s="1"/>
  <c r="C540" i="14" s="1"/>
  <c r="J540" i="14" s="1"/>
  <c r="G649" i="14"/>
  <c r="H649" i="14" s="1"/>
  <c r="C649" i="14" s="1"/>
  <c r="J649" i="14" s="1"/>
  <c r="G528" i="14"/>
  <c r="H528" i="14" s="1"/>
  <c r="C528" i="14" s="1"/>
  <c r="J528" i="14" s="1"/>
  <c r="G488" i="14"/>
  <c r="H488" i="14" s="1"/>
  <c r="C488" i="14" s="1"/>
  <c r="J488" i="14" s="1"/>
  <c r="G456" i="14"/>
  <c r="H456" i="14" s="1"/>
  <c r="C456" i="14" s="1"/>
  <c r="J456" i="14" s="1"/>
  <c r="G424" i="14"/>
  <c r="H424" i="14" s="1"/>
  <c r="C424" i="14" s="1"/>
  <c r="J424" i="14" s="1"/>
  <c r="G663" i="14"/>
  <c r="H663" i="14" s="1"/>
  <c r="C663" i="14" s="1"/>
  <c r="J663" i="14" s="1"/>
  <c r="G547" i="14"/>
  <c r="H547" i="14" s="1"/>
  <c r="C547" i="14" s="1"/>
  <c r="J547" i="14" s="1"/>
  <c r="G525" i="14"/>
  <c r="H525" i="14" s="1"/>
  <c r="C525" i="14" s="1"/>
  <c r="J525" i="14" s="1"/>
  <c r="G461" i="14"/>
  <c r="H461" i="14" s="1"/>
  <c r="C461" i="14" s="1"/>
  <c r="J461" i="14" s="1"/>
  <c r="G405" i="14"/>
  <c r="H405" i="14" s="1"/>
  <c r="C405" i="14" s="1"/>
  <c r="J405" i="14" s="1"/>
  <c r="G373" i="14"/>
  <c r="H373" i="14" s="1"/>
  <c r="C373" i="14" s="1"/>
  <c r="J373" i="14" s="1"/>
  <c r="G341" i="14"/>
  <c r="H341" i="14" s="1"/>
  <c r="C341" i="14" s="1"/>
  <c r="J341" i="14" s="1"/>
  <c r="G277" i="14"/>
  <c r="H277" i="14" s="1"/>
  <c r="C277" i="14" s="1"/>
  <c r="J277" i="14" s="1"/>
  <c r="G237" i="14"/>
  <c r="H237" i="14" s="1"/>
  <c r="C237" i="14" s="1"/>
  <c r="J237" i="14" s="1"/>
  <c r="G205" i="14"/>
  <c r="H205" i="14" s="1"/>
  <c r="C205" i="14" s="1"/>
  <c r="J205" i="14" s="1"/>
  <c r="G173" i="14"/>
  <c r="H173" i="14" s="1"/>
  <c r="C173" i="14" s="1"/>
  <c r="J173" i="14" s="1"/>
  <c r="G141" i="14"/>
  <c r="H141" i="14" s="1"/>
  <c r="C141" i="14" s="1"/>
  <c r="J141" i="14" s="1"/>
  <c r="G117" i="14"/>
  <c r="H117" i="14" s="1"/>
  <c r="C117" i="14" s="1"/>
  <c r="J117" i="14" s="1"/>
  <c r="G53" i="14"/>
  <c r="H53" i="14" s="1"/>
  <c r="C53" i="14" s="1"/>
  <c r="J53" i="14" s="1"/>
  <c r="G808" i="14"/>
  <c r="H808" i="14" s="1"/>
  <c r="C808" i="14" s="1"/>
  <c r="J808" i="14" s="1"/>
  <c r="G599" i="14"/>
  <c r="H599" i="14" s="1"/>
  <c r="C599" i="14" s="1"/>
  <c r="J599" i="14" s="1"/>
  <c r="G400" i="14"/>
  <c r="H400" i="14" s="1"/>
  <c r="C400" i="14" s="1"/>
  <c r="J400" i="14" s="1"/>
  <c r="G336" i="14"/>
  <c r="H336" i="14" s="1"/>
  <c r="C336" i="14" s="1"/>
  <c r="J336" i="14" s="1"/>
  <c r="G272" i="14"/>
  <c r="H272" i="14" s="1"/>
  <c r="C272" i="14" s="1"/>
  <c r="J272" i="14" s="1"/>
  <c r="G192" i="14"/>
  <c r="H192" i="14" s="1"/>
  <c r="C192" i="14" s="1"/>
  <c r="J192" i="14" s="1"/>
  <c r="G128" i="14"/>
  <c r="H128" i="14" s="1"/>
  <c r="C128" i="14" s="1"/>
  <c r="J128" i="14" s="1"/>
  <c r="G64" i="14"/>
  <c r="H64" i="14" s="1"/>
  <c r="C64" i="14" s="1"/>
  <c r="J64" i="14" s="1"/>
  <c r="G370" i="14"/>
  <c r="H370" i="14" s="1"/>
  <c r="C370" i="14" s="1"/>
  <c r="J370" i="14" s="1"/>
  <c r="G250" i="14"/>
  <c r="H250" i="14" s="1"/>
  <c r="C250" i="14" s="1"/>
  <c r="J250" i="14" s="1"/>
  <c r="G134" i="14"/>
  <c r="H134" i="14" s="1"/>
  <c r="C134" i="14" s="1"/>
  <c r="J134" i="14" s="1"/>
  <c r="G475" i="14"/>
  <c r="H475" i="14" s="1"/>
  <c r="C475" i="14" s="1"/>
  <c r="J475" i="14" s="1"/>
  <c r="G406" i="14"/>
  <c r="H406" i="14" s="1"/>
  <c r="C406" i="14" s="1"/>
  <c r="J406" i="14" s="1"/>
  <c r="G266" i="14"/>
  <c r="H266" i="14" s="1"/>
  <c r="C266" i="14" s="1"/>
  <c r="J266" i="14" s="1"/>
  <c r="G114" i="14"/>
  <c r="H114" i="14" s="1"/>
  <c r="C114" i="14" s="1"/>
  <c r="J114" i="14" s="1"/>
  <c r="G926" i="14"/>
  <c r="H926" i="14" s="1"/>
  <c r="C926" i="14" s="1"/>
  <c r="J926" i="14" s="1"/>
  <c r="G921" i="14"/>
  <c r="H921" i="14" s="1"/>
  <c r="C921" i="14" s="1"/>
  <c r="J921" i="14" s="1"/>
  <c r="G925" i="14"/>
  <c r="H925" i="14" s="1"/>
  <c r="C925" i="14" s="1"/>
  <c r="J925" i="14" s="1"/>
  <c r="G867" i="14"/>
  <c r="H867" i="14" s="1"/>
  <c r="C867" i="14" s="1"/>
  <c r="J867" i="14" s="1"/>
  <c r="G927" i="14"/>
  <c r="H927" i="14" s="1"/>
  <c r="C927" i="14" s="1"/>
  <c r="J927" i="14" s="1"/>
  <c r="G911" i="14"/>
  <c r="H911" i="14" s="1"/>
  <c r="C911" i="14" s="1"/>
  <c r="J911" i="14" s="1"/>
  <c r="G858" i="14"/>
  <c r="H858" i="14" s="1"/>
  <c r="C858" i="14" s="1"/>
  <c r="J858" i="14" s="1"/>
  <c r="G815" i="14"/>
  <c r="H815" i="14" s="1"/>
  <c r="C815" i="14" s="1"/>
  <c r="J815" i="14" s="1"/>
  <c r="G799" i="14"/>
  <c r="H799" i="14" s="1"/>
  <c r="C799" i="14" s="1"/>
  <c r="J799" i="14" s="1"/>
  <c r="G783" i="14"/>
  <c r="H783" i="14" s="1"/>
  <c r="C783" i="14" s="1"/>
  <c r="J783" i="14" s="1"/>
  <c r="G767" i="14"/>
  <c r="H767" i="14" s="1"/>
  <c r="C767" i="14" s="1"/>
  <c r="J767" i="14" s="1"/>
  <c r="G751" i="14"/>
  <c r="H751" i="14" s="1"/>
  <c r="C751" i="14" s="1"/>
  <c r="J751" i="14" s="1"/>
  <c r="G735" i="14"/>
  <c r="H735" i="14" s="1"/>
  <c r="C735" i="14" s="1"/>
  <c r="J735" i="14" s="1"/>
  <c r="G756" i="14"/>
  <c r="H756" i="14" s="1"/>
  <c r="C756" i="14" s="1"/>
  <c r="J756" i="14" s="1"/>
  <c r="G721" i="14"/>
  <c r="H721" i="14" s="1"/>
  <c r="C721" i="14" s="1"/>
  <c r="J721" i="14" s="1"/>
  <c r="G705" i="14"/>
  <c r="H705" i="14" s="1"/>
  <c r="C705" i="14" s="1"/>
  <c r="J705" i="14" s="1"/>
  <c r="G746" i="14"/>
  <c r="H746" i="14" s="1"/>
  <c r="C746" i="14" s="1"/>
  <c r="J746" i="14" s="1"/>
  <c r="G872" i="14"/>
  <c r="H872" i="14" s="1"/>
  <c r="C872" i="14" s="1"/>
  <c r="J872" i="14" s="1"/>
  <c r="G760" i="14"/>
  <c r="H760" i="14" s="1"/>
  <c r="C760" i="14" s="1"/>
  <c r="J760" i="14" s="1"/>
  <c r="G806" i="14"/>
  <c r="H806" i="14" s="1"/>
  <c r="C806" i="14" s="1"/>
  <c r="J806" i="14" s="1"/>
  <c r="G633" i="14"/>
  <c r="H633" i="14" s="1"/>
  <c r="C633" i="14" s="1"/>
  <c r="J633" i="14" s="1"/>
  <c r="G569" i="14"/>
  <c r="H569" i="14" s="1"/>
  <c r="C569" i="14" s="1"/>
  <c r="J569" i="14" s="1"/>
  <c r="G524" i="14"/>
  <c r="H524" i="14" s="1"/>
  <c r="C524" i="14" s="1"/>
  <c r="J524" i="14" s="1"/>
  <c r="G508" i="14"/>
  <c r="H508" i="14" s="1"/>
  <c r="C508" i="14" s="1"/>
  <c r="J508" i="14" s="1"/>
  <c r="G492" i="14"/>
  <c r="H492" i="14" s="1"/>
  <c r="C492" i="14" s="1"/>
  <c r="J492" i="14" s="1"/>
  <c r="G476" i="14"/>
  <c r="H476" i="14" s="1"/>
  <c r="C476" i="14" s="1"/>
  <c r="J476" i="14" s="1"/>
  <c r="G460" i="14"/>
  <c r="H460" i="14" s="1"/>
  <c r="C460" i="14" s="1"/>
  <c r="J460" i="14" s="1"/>
  <c r="G444" i="14"/>
  <c r="H444" i="14" s="1"/>
  <c r="C444" i="14" s="1"/>
  <c r="J444" i="14" s="1"/>
  <c r="G428" i="14"/>
  <c r="H428" i="14" s="1"/>
  <c r="C428" i="14" s="1"/>
  <c r="J428" i="14" s="1"/>
  <c r="G730" i="14"/>
  <c r="H730" i="14" s="1"/>
  <c r="C730" i="14" s="1"/>
  <c r="J730" i="14" s="1"/>
  <c r="G671" i="14"/>
  <c r="H671" i="14" s="1"/>
  <c r="C671" i="14" s="1"/>
  <c r="J671" i="14" s="1"/>
  <c r="G627" i="14"/>
  <c r="H627" i="14" s="1"/>
  <c r="C627" i="14" s="1"/>
  <c r="J627" i="14" s="1"/>
  <c r="G563" i="14"/>
  <c r="H563" i="14" s="1"/>
  <c r="C563" i="14" s="1"/>
  <c r="J563" i="14" s="1"/>
  <c r="G794" i="14"/>
  <c r="H794" i="14" s="1"/>
  <c r="C794" i="14" s="1"/>
  <c r="J794" i="14" s="1"/>
  <c r="G557" i="14"/>
  <c r="H557" i="14" s="1"/>
  <c r="C557" i="14" s="1"/>
  <c r="J557" i="14" s="1"/>
  <c r="G501" i="14"/>
  <c r="H501" i="14" s="1"/>
  <c r="C501" i="14" s="1"/>
  <c r="J501" i="14" s="1"/>
  <c r="G469" i="14"/>
  <c r="H469" i="14" s="1"/>
  <c r="C469" i="14" s="1"/>
  <c r="J469" i="14" s="1"/>
  <c r="G437" i="14"/>
  <c r="H437" i="14" s="1"/>
  <c r="C437" i="14" s="1"/>
  <c r="J437" i="14" s="1"/>
  <c r="G377" i="14"/>
  <c r="H377" i="14" s="1"/>
  <c r="C377" i="14" s="1"/>
  <c r="J377" i="14" s="1"/>
  <c r="G361" i="14"/>
  <c r="H361" i="14" s="1"/>
  <c r="C361" i="14" s="1"/>
  <c r="J361" i="14" s="1"/>
  <c r="G345" i="14"/>
  <c r="H345" i="14" s="1"/>
  <c r="C345" i="14" s="1"/>
  <c r="J345" i="14" s="1"/>
  <c r="G329" i="14"/>
  <c r="H329" i="14" s="1"/>
  <c r="C329" i="14" s="1"/>
  <c r="J329" i="14" s="1"/>
  <c r="G281" i="14"/>
  <c r="H281" i="14" s="1"/>
  <c r="C281" i="14" s="1"/>
  <c r="J281" i="14" s="1"/>
  <c r="G265" i="14"/>
  <c r="H265" i="14" s="1"/>
  <c r="C265" i="14" s="1"/>
  <c r="J265" i="14" s="1"/>
  <c r="G249" i="14"/>
  <c r="H249" i="14" s="1"/>
  <c r="C249" i="14" s="1"/>
  <c r="J249" i="14" s="1"/>
  <c r="G233" i="14"/>
  <c r="H233" i="14" s="1"/>
  <c r="C233" i="14" s="1"/>
  <c r="J233" i="14" s="1"/>
  <c r="G217" i="14"/>
  <c r="H217" i="14" s="1"/>
  <c r="C217" i="14" s="1"/>
  <c r="J217" i="14" s="1"/>
  <c r="G185" i="14"/>
  <c r="H185" i="14" s="1"/>
  <c r="C185" i="14" s="1"/>
  <c r="J185" i="14" s="1"/>
  <c r="G137" i="14"/>
  <c r="H137" i="14" s="1"/>
  <c r="C137" i="14" s="1"/>
  <c r="J137" i="14" s="1"/>
  <c r="G121" i="14"/>
  <c r="H121" i="14" s="1"/>
  <c r="C121" i="14" s="1"/>
  <c r="J121" i="14" s="1"/>
  <c r="G105" i="14"/>
  <c r="H105" i="14" s="1"/>
  <c r="C105" i="14" s="1"/>
  <c r="J105" i="14" s="1"/>
  <c r="G89" i="14"/>
  <c r="H89" i="14" s="1"/>
  <c r="C89" i="14" s="1"/>
  <c r="J89" i="14" s="1"/>
  <c r="G41" i="14"/>
  <c r="H41" i="14" s="1"/>
  <c r="C41" i="14" s="1"/>
  <c r="J41" i="14" s="1"/>
  <c r="G850" i="14"/>
  <c r="H850" i="14" s="1"/>
  <c r="C850" i="14" s="1"/>
  <c r="J850" i="14" s="1"/>
  <c r="G677" i="14"/>
  <c r="H677" i="14" s="1"/>
  <c r="C677" i="14" s="1"/>
  <c r="J677" i="14" s="1"/>
  <c r="G575" i="14"/>
  <c r="H575" i="14" s="1"/>
  <c r="C575" i="14" s="1"/>
  <c r="J575" i="14" s="1"/>
  <c r="G720" i="14"/>
  <c r="H720" i="14" s="1"/>
  <c r="C720" i="14" s="1"/>
  <c r="J720" i="14" s="1"/>
  <c r="G583" i="14"/>
  <c r="H583" i="14" s="1"/>
  <c r="C583" i="14" s="1"/>
  <c r="J583" i="14" s="1"/>
  <c r="G535" i="14"/>
  <c r="H535" i="14" s="1"/>
  <c r="C535" i="14" s="1"/>
  <c r="J535" i="14" s="1"/>
  <c r="G479" i="14"/>
  <c r="H479" i="14" s="1"/>
  <c r="C479" i="14" s="1"/>
  <c r="J479" i="14" s="1"/>
  <c r="G392" i="14"/>
  <c r="H392" i="14" s="1"/>
  <c r="C392" i="14" s="1"/>
  <c r="J392" i="14" s="1"/>
  <c r="G360" i="14"/>
  <c r="H360" i="14" s="1"/>
  <c r="C360" i="14" s="1"/>
  <c r="J360" i="14" s="1"/>
  <c r="G328" i="14"/>
  <c r="H328" i="14" s="1"/>
  <c r="C328" i="14" s="1"/>
  <c r="J328" i="14" s="1"/>
  <c r="G296" i="14"/>
  <c r="H296" i="14" s="1"/>
  <c r="C296" i="14" s="1"/>
  <c r="J296" i="14" s="1"/>
  <c r="G264" i="14"/>
  <c r="H264" i="14" s="1"/>
  <c r="C264" i="14" s="1"/>
  <c r="J264" i="14" s="1"/>
  <c r="G232" i="14"/>
  <c r="H232" i="14" s="1"/>
  <c r="C232" i="14" s="1"/>
  <c r="J232" i="14" s="1"/>
  <c r="G200" i="14"/>
  <c r="H200" i="14" s="1"/>
  <c r="C200" i="14" s="1"/>
  <c r="J200" i="14" s="1"/>
  <c r="G168" i="14"/>
  <c r="H168" i="14" s="1"/>
  <c r="C168" i="14" s="1"/>
  <c r="J168" i="14" s="1"/>
  <c r="G136" i="14"/>
  <c r="H136" i="14" s="1"/>
  <c r="C136" i="14" s="1"/>
  <c r="J136" i="14" s="1"/>
  <c r="G104" i="14"/>
  <c r="H104" i="14" s="1"/>
  <c r="C104" i="14" s="1"/>
  <c r="J104" i="14" s="1"/>
  <c r="G72" i="14"/>
  <c r="H72" i="14" s="1"/>
  <c r="C72" i="14" s="1"/>
  <c r="J72" i="14" s="1"/>
  <c r="G40" i="14"/>
  <c r="H40" i="14" s="1"/>
  <c r="C40" i="14" s="1"/>
  <c r="J40" i="14" s="1"/>
  <c r="G414" i="14"/>
  <c r="H414" i="14" s="1"/>
  <c r="C414" i="14" s="1"/>
  <c r="J414" i="14" s="1"/>
  <c r="G362" i="14"/>
  <c r="H362" i="14" s="1"/>
  <c r="C362" i="14" s="1"/>
  <c r="J362" i="14" s="1"/>
  <c r="G306" i="14"/>
  <c r="H306" i="14" s="1"/>
  <c r="C306" i="14" s="1"/>
  <c r="J306" i="14" s="1"/>
  <c r="G234" i="14"/>
  <c r="H234" i="14" s="1"/>
  <c r="C234" i="14" s="1"/>
  <c r="J234" i="14" s="1"/>
  <c r="G174" i="14"/>
  <c r="H174" i="14" s="1"/>
  <c r="C174" i="14" s="1"/>
  <c r="J174" i="14" s="1"/>
  <c r="G122" i="14"/>
  <c r="H122" i="14" s="1"/>
  <c r="C122" i="14" s="1"/>
  <c r="J122" i="14" s="1"/>
  <c r="G58" i="14"/>
  <c r="H58" i="14" s="1"/>
  <c r="C58" i="14" s="1"/>
  <c r="J58" i="14" s="1"/>
  <c r="B16" i="14"/>
  <c r="B22" i="14" s="1"/>
  <c r="G5" i="14" s="1"/>
  <c r="G459" i="14"/>
  <c r="H459" i="14" s="1"/>
  <c r="C459" i="14" s="1"/>
  <c r="J459" i="14" s="1"/>
  <c r="G463" i="14"/>
  <c r="H463" i="14" s="1"/>
  <c r="C463" i="14" s="1"/>
  <c r="J463" i="14" s="1"/>
  <c r="G350" i="14"/>
  <c r="H350" i="14" s="1"/>
  <c r="C350" i="14" s="1"/>
  <c r="J350" i="14" s="1"/>
  <c r="G282" i="14"/>
  <c r="H282" i="14" s="1"/>
  <c r="C282" i="14" s="1"/>
  <c r="J282" i="14" s="1"/>
  <c r="G218" i="14"/>
  <c r="H218" i="14" s="1"/>
  <c r="C218" i="14" s="1"/>
  <c r="J218" i="14" s="1"/>
  <c r="G138" i="14"/>
  <c r="H138" i="14" s="1"/>
  <c r="C138" i="14" s="1"/>
  <c r="J138" i="14" s="1"/>
  <c r="G78" i="14"/>
  <c r="H78" i="14" s="1"/>
  <c r="C78" i="14" s="1"/>
  <c r="J78" i="14" s="1"/>
  <c r="G439" i="14"/>
  <c r="H439" i="14" s="1"/>
  <c r="C439" i="14" s="1"/>
  <c r="J439" i="14" s="1"/>
  <c r="G916" i="14"/>
  <c r="H916" i="14" s="1"/>
  <c r="C916" i="14" s="1"/>
  <c r="J916" i="14" s="1"/>
  <c r="G900" i="14"/>
  <c r="H900" i="14" s="1"/>
  <c r="C900" i="14" s="1"/>
  <c r="J900" i="14" s="1"/>
  <c r="G884" i="14"/>
  <c r="H884" i="14" s="1"/>
  <c r="C884" i="14" s="1"/>
  <c r="J884" i="14" s="1"/>
  <c r="G873" i="14"/>
  <c r="H873" i="14" s="1"/>
  <c r="C873" i="14" s="1"/>
  <c r="J873" i="14" s="1"/>
  <c r="G857" i="14"/>
  <c r="H857" i="14" s="1"/>
  <c r="C857" i="14" s="1"/>
  <c r="J857" i="14" s="1"/>
  <c r="G841" i="14"/>
  <c r="H841" i="14" s="1"/>
  <c r="C841" i="14" s="1"/>
  <c r="J841" i="14" s="1"/>
  <c r="G854" i="14"/>
  <c r="H854" i="14" s="1"/>
  <c r="C854" i="14" s="1"/>
  <c r="J854" i="14" s="1"/>
  <c r="G889" i="14"/>
  <c r="H889" i="14" s="1"/>
  <c r="C889" i="14" s="1"/>
  <c r="J889" i="14" s="1"/>
  <c r="G864" i="14"/>
  <c r="H864" i="14" s="1"/>
  <c r="C864" i="14" s="1"/>
  <c r="J864" i="14" s="1"/>
  <c r="G780" i="14"/>
  <c r="H780" i="14" s="1"/>
  <c r="C780" i="14" s="1"/>
  <c r="J780" i="14" s="1"/>
  <c r="G727" i="14"/>
  <c r="H727" i="14" s="1"/>
  <c r="C727" i="14" s="1"/>
  <c r="J727" i="14" s="1"/>
  <c r="G711" i="14"/>
  <c r="H711" i="14" s="1"/>
  <c r="C711" i="14" s="1"/>
  <c r="J711" i="14" s="1"/>
  <c r="G842" i="14"/>
  <c r="H842" i="14" s="1"/>
  <c r="C842" i="14" s="1"/>
  <c r="J842" i="14" s="1"/>
  <c r="G778" i="14"/>
  <c r="H778" i="14" s="1"/>
  <c r="C778" i="14" s="1"/>
  <c r="J778" i="14" s="1"/>
  <c r="G708" i="14"/>
  <c r="H708" i="14" s="1"/>
  <c r="C708" i="14" s="1"/>
  <c r="J708" i="14" s="1"/>
  <c r="G792" i="14"/>
  <c r="H792" i="14" s="1"/>
  <c r="C792" i="14" s="1"/>
  <c r="J792" i="14" s="1"/>
  <c r="G710" i="14"/>
  <c r="H710" i="14" s="1"/>
  <c r="C710" i="14" s="1"/>
  <c r="J710" i="14" s="1"/>
  <c r="G638" i="14"/>
  <c r="H638" i="14" s="1"/>
  <c r="C638" i="14" s="1"/>
  <c r="J638" i="14" s="1"/>
  <c r="G622" i="14"/>
  <c r="H622" i="14" s="1"/>
  <c r="C622" i="14" s="1"/>
  <c r="J622" i="14" s="1"/>
  <c r="G606" i="14"/>
  <c r="H606" i="14" s="1"/>
  <c r="C606" i="14" s="1"/>
  <c r="J606" i="14" s="1"/>
  <c r="G590" i="14"/>
  <c r="H590" i="14" s="1"/>
  <c r="C590" i="14" s="1"/>
  <c r="J590" i="14" s="1"/>
  <c r="G574" i="14"/>
  <c r="H574" i="14" s="1"/>
  <c r="C574" i="14" s="1"/>
  <c r="J574" i="14" s="1"/>
  <c r="G558" i="14"/>
  <c r="H558" i="14" s="1"/>
  <c r="C558" i="14" s="1"/>
  <c r="J558" i="14" s="1"/>
  <c r="G534" i="14"/>
  <c r="H534" i="14" s="1"/>
  <c r="C534" i="14" s="1"/>
  <c r="J534" i="14" s="1"/>
  <c r="G762" i="14"/>
  <c r="H762" i="14" s="1"/>
  <c r="C762" i="14" s="1"/>
  <c r="J762" i="14" s="1"/>
  <c r="D6" i="28"/>
  <c r="C5" i="23"/>
  <c r="E3" i="25"/>
  <c r="F2" i="25"/>
  <c r="F3" i="25"/>
  <c r="F4" i="25"/>
  <c r="F5" i="25"/>
  <c r="E7" i="25"/>
  <c r="E2" i="25"/>
  <c r="E4" i="25"/>
  <c r="E5" i="25"/>
  <c r="F7" i="25"/>
  <c r="C3" i="28"/>
  <c r="D4" i="28"/>
  <c r="C2" i="28"/>
  <c r="D3" i="28"/>
  <c r="C4" i="28"/>
  <c r="D2" i="28"/>
  <c r="D5" i="28"/>
  <c r="C5" i="28"/>
  <c r="E6" i="25"/>
  <c r="A9" i="24"/>
  <c r="D9" i="24"/>
  <c r="B10" i="24"/>
  <c r="C9" i="24"/>
  <c r="B8" i="28"/>
  <c r="A7" i="28"/>
  <c r="D7" i="28"/>
  <c r="C7" i="28"/>
  <c r="A7" i="26"/>
  <c r="A7" i="27"/>
  <c r="B8" i="27"/>
  <c r="D7" i="27"/>
  <c r="F7" i="27" s="1"/>
  <c r="C7" i="27"/>
  <c r="E7" i="27" s="1"/>
  <c r="A8" i="25"/>
  <c r="F8" i="25"/>
  <c r="E8" i="25"/>
  <c r="G625" i="14"/>
  <c r="H625" i="14" s="1"/>
  <c r="C625" i="14" s="1"/>
  <c r="J625" i="14" s="1"/>
  <c r="G561" i="14"/>
  <c r="H561" i="14" s="1"/>
  <c r="C561" i="14" s="1"/>
  <c r="J561" i="14" s="1"/>
  <c r="G714" i="14"/>
  <c r="H714" i="14" s="1"/>
  <c r="C714" i="14" s="1"/>
  <c r="J714" i="14" s="1"/>
  <c r="G651" i="14"/>
  <c r="H651" i="14" s="1"/>
  <c r="C651" i="14" s="1"/>
  <c r="J651" i="14" s="1"/>
  <c r="G555" i="14"/>
  <c r="H555" i="14" s="1"/>
  <c r="C555" i="14" s="1"/>
  <c r="J555" i="14" s="1"/>
  <c r="G541" i="14"/>
  <c r="H541" i="14" s="1"/>
  <c r="C541" i="14" s="1"/>
  <c r="J541" i="14" s="1"/>
  <c r="G481" i="14"/>
  <c r="H481" i="14" s="1"/>
  <c r="C481" i="14" s="1"/>
  <c r="J481" i="14" s="1"/>
  <c r="G418" i="14"/>
  <c r="H418" i="14" s="1"/>
  <c r="C418" i="14" s="1"/>
  <c r="J418" i="14" s="1"/>
  <c r="G383" i="14"/>
  <c r="H383" i="14" s="1"/>
  <c r="C383" i="14" s="1"/>
  <c r="J383" i="14" s="1"/>
  <c r="G351" i="14"/>
  <c r="H351" i="14" s="1"/>
  <c r="C351" i="14" s="1"/>
  <c r="J351" i="14" s="1"/>
  <c r="G319" i="14"/>
  <c r="H319" i="14" s="1"/>
  <c r="C319" i="14" s="1"/>
  <c r="J319" i="14" s="1"/>
  <c r="G287" i="14"/>
  <c r="H287" i="14" s="1"/>
  <c r="C287" i="14" s="1"/>
  <c r="J287" i="14" s="1"/>
  <c r="G263" i="14"/>
  <c r="H263" i="14" s="1"/>
  <c r="C263" i="14" s="1"/>
  <c r="J263" i="14" s="1"/>
  <c r="G231" i="14"/>
  <c r="H231" i="14" s="1"/>
  <c r="C231" i="14" s="1"/>
  <c r="J231" i="14" s="1"/>
  <c r="G199" i="14"/>
  <c r="H199" i="14" s="1"/>
  <c r="C199" i="14" s="1"/>
  <c r="J199" i="14" s="1"/>
  <c r="G167" i="14"/>
  <c r="H167" i="14" s="1"/>
  <c r="C167" i="14" s="1"/>
  <c r="J167" i="14" s="1"/>
  <c r="G135" i="14"/>
  <c r="H135" i="14" s="1"/>
  <c r="C135" i="14" s="1"/>
  <c r="J135" i="14" s="1"/>
  <c r="G103" i="14"/>
  <c r="H103" i="14" s="1"/>
  <c r="C103" i="14" s="1"/>
  <c r="J103" i="14" s="1"/>
  <c r="G71" i="14"/>
  <c r="H71" i="14" s="1"/>
  <c r="C71" i="14" s="1"/>
  <c r="J71" i="14" s="1"/>
  <c r="G39" i="14"/>
  <c r="H39" i="14" s="1"/>
  <c r="C39" i="14" s="1"/>
  <c r="J39" i="14" s="1"/>
  <c r="G706" i="14"/>
  <c r="H706" i="14" s="1"/>
  <c r="C706" i="14" s="1"/>
  <c r="J706" i="14" s="1"/>
  <c r="G631" i="14"/>
  <c r="H631" i="14" s="1"/>
  <c r="C631" i="14" s="1"/>
  <c r="J631" i="14" s="1"/>
  <c r="G404" i="14"/>
  <c r="H404" i="14" s="1"/>
  <c r="C404" i="14" s="1"/>
  <c r="J404" i="14" s="1"/>
  <c r="G324" i="14"/>
  <c r="H324" i="14" s="1"/>
  <c r="C324" i="14" s="1"/>
  <c r="J324" i="14" s="1"/>
  <c r="G260" i="14"/>
  <c r="H260" i="14" s="1"/>
  <c r="C260" i="14" s="1"/>
  <c r="J260" i="14" s="1"/>
  <c r="G196" i="14"/>
  <c r="H196" i="14" s="1"/>
  <c r="C196" i="14" s="1"/>
  <c r="J196" i="14" s="1"/>
  <c r="G116" i="14"/>
  <c r="H116" i="14" s="1"/>
  <c r="C116" i="14" s="1"/>
  <c r="J116" i="14" s="1"/>
  <c r="G52" i="14"/>
  <c r="H52" i="14" s="1"/>
  <c r="C52" i="14" s="1"/>
  <c r="J52" i="14" s="1"/>
  <c r="G374" i="14"/>
  <c r="H374" i="14" s="1"/>
  <c r="C374" i="14" s="1"/>
  <c r="J374" i="14" s="1"/>
  <c r="G258" i="14"/>
  <c r="H258" i="14" s="1"/>
  <c r="C258" i="14" s="1"/>
  <c r="J258" i="14" s="1"/>
  <c r="G146" i="14"/>
  <c r="H146" i="14" s="1"/>
  <c r="C146" i="14" s="1"/>
  <c r="J146" i="14" s="1"/>
  <c r="G744" i="14"/>
  <c r="H744" i="14" s="1"/>
  <c r="C744" i="14" s="1"/>
  <c r="J744" i="14" s="1"/>
  <c r="G431" i="14"/>
  <c r="H431" i="14" s="1"/>
  <c r="C431" i="14" s="1"/>
  <c r="J431" i="14" s="1"/>
  <c r="G270" i="14"/>
  <c r="H270" i="14" s="1"/>
  <c r="C270" i="14" s="1"/>
  <c r="J270" i="14" s="1"/>
  <c r="G126" i="14"/>
  <c r="H126" i="14" s="1"/>
  <c r="C126" i="14" s="1"/>
  <c r="J126" i="14" s="1"/>
  <c r="G890" i="14"/>
  <c r="H890" i="14" s="1"/>
  <c r="C890" i="14" s="1"/>
  <c r="J890" i="14" s="1"/>
  <c r="G879" i="14"/>
  <c r="H879" i="14" s="1"/>
  <c r="C879" i="14" s="1"/>
  <c r="J879" i="14" s="1"/>
  <c r="G803" i="14"/>
  <c r="H803" i="14" s="1"/>
  <c r="C803" i="14" s="1"/>
  <c r="J803" i="14" s="1"/>
  <c r="G779" i="14"/>
  <c r="H779" i="14" s="1"/>
  <c r="C779" i="14" s="1"/>
  <c r="J779" i="14" s="1"/>
  <c r="G747" i="14"/>
  <c r="H747" i="14" s="1"/>
  <c r="C747" i="14" s="1"/>
  <c r="J747" i="14" s="1"/>
  <c r="G804" i="14"/>
  <c r="H804" i="14" s="1"/>
  <c r="C804" i="14" s="1"/>
  <c r="J804" i="14" s="1"/>
  <c r="G700" i="14"/>
  <c r="H700" i="14" s="1"/>
  <c r="C700" i="14" s="1"/>
  <c r="J700" i="14" s="1"/>
  <c r="G702" i="14"/>
  <c r="H702" i="14" s="1"/>
  <c r="C702" i="14" s="1"/>
  <c r="J702" i="14" s="1"/>
  <c r="G636" i="14"/>
  <c r="H636" i="14" s="1"/>
  <c r="C636" i="14" s="1"/>
  <c r="J636" i="14" s="1"/>
  <c r="G604" i="14"/>
  <c r="H604" i="14" s="1"/>
  <c r="C604" i="14" s="1"/>
  <c r="J604" i="14" s="1"/>
  <c r="G580" i="14"/>
  <c r="H580" i="14" s="1"/>
  <c r="C580" i="14" s="1"/>
  <c r="J580" i="14" s="1"/>
  <c r="G548" i="14"/>
  <c r="H548" i="14" s="1"/>
  <c r="C548" i="14" s="1"/>
  <c r="J548" i="14" s="1"/>
  <c r="G752" i="14"/>
  <c r="H752" i="14" s="1"/>
  <c r="C752" i="14" s="1"/>
  <c r="J752" i="14" s="1"/>
  <c r="G553" i="14"/>
  <c r="H553" i="14" s="1"/>
  <c r="C553" i="14" s="1"/>
  <c r="J553" i="14" s="1"/>
  <c r="G504" i="14"/>
  <c r="H504" i="14" s="1"/>
  <c r="C504" i="14" s="1"/>
  <c r="J504" i="14" s="1"/>
  <c r="G480" i="14"/>
  <c r="H480" i="14" s="1"/>
  <c r="C480" i="14" s="1"/>
  <c r="J480" i="14" s="1"/>
  <c r="G448" i="14"/>
  <c r="H448" i="14" s="1"/>
  <c r="C448" i="14" s="1"/>
  <c r="J448" i="14" s="1"/>
  <c r="G776" i="14"/>
  <c r="H776" i="14" s="1"/>
  <c r="C776" i="14" s="1"/>
  <c r="J776" i="14" s="1"/>
  <c r="G643" i="14"/>
  <c r="H643" i="14" s="1"/>
  <c r="C643" i="14" s="1"/>
  <c r="J643" i="14" s="1"/>
  <c r="G840" i="14"/>
  <c r="H840" i="14" s="1"/>
  <c r="C840" i="14" s="1"/>
  <c r="J840" i="14" s="1"/>
  <c r="G509" i="14"/>
  <c r="H509" i="14" s="1"/>
  <c r="C509" i="14" s="1"/>
  <c r="J509" i="14" s="1"/>
  <c r="G445" i="14"/>
  <c r="H445" i="14" s="1"/>
  <c r="C445" i="14" s="1"/>
  <c r="J445" i="14" s="1"/>
  <c r="G397" i="14"/>
  <c r="H397" i="14" s="1"/>
  <c r="C397" i="14" s="1"/>
  <c r="J397" i="14" s="1"/>
  <c r="G333" i="14"/>
  <c r="H333" i="14" s="1"/>
  <c r="C333" i="14" s="1"/>
  <c r="J333" i="14" s="1"/>
  <c r="G301" i="14"/>
  <c r="H301" i="14" s="1"/>
  <c r="C301" i="14" s="1"/>
  <c r="J301" i="14" s="1"/>
  <c r="G269" i="14"/>
  <c r="H269" i="14" s="1"/>
  <c r="C269" i="14" s="1"/>
  <c r="J269" i="14" s="1"/>
  <c r="G245" i="14"/>
  <c r="H245" i="14" s="1"/>
  <c r="C245" i="14" s="1"/>
  <c r="J245" i="14" s="1"/>
  <c r="G213" i="14"/>
  <c r="H213" i="14" s="1"/>
  <c r="C213" i="14" s="1"/>
  <c r="J213" i="14" s="1"/>
  <c r="G181" i="14"/>
  <c r="H181" i="14" s="1"/>
  <c r="C181" i="14" s="1"/>
  <c r="J181" i="14" s="1"/>
  <c r="G109" i="14"/>
  <c r="H109" i="14" s="1"/>
  <c r="C109" i="14" s="1"/>
  <c r="J109" i="14" s="1"/>
  <c r="G77" i="14"/>
  <c r="H77" i="14" s="1"/>
  <c r="C77" i="14" s="1"/>
  <c r="J77" i="14" s="1"/>
  <c r="G45" i="14"/>
  <c r="H45" i="14" s="1"/>
  <c r="C45" i="14" s="1"/>
  <c r="J45" i="14" s="1"/>
  <c r="G693" i="14"/>
  <c r="H693" i="14" s="1"/>
  <c r="C693" i="14" s="1"/>
  <c r="J693" i="14" s="1"/>
  <c r="G543" i="14"/>
  <c r="H543" i="14" s="1"/>
  <c r="C543" i="14" s="1"/>
  <c r="J543" i="14" s="1"/>
  <c r="G697" i="14"/>
  <c r="H697" i="14" s="1"/>
  <c r="C697" i="14" s="1"/>
  <c r="J697" i="14" s="1"/>
  <c r="G447" i="14"/>
  <c r="H447" i="14" s="1"/>
  <c r="C447" i="14" s="1"/>
  <c r="J447" i="14" s="1"/>
  <c r="G352" i="14"/>
  <c r="H352" i="14" s="1"/>
  <c r="C352" i="14" s="1"/>
  <c r="J352" i="14" s="1"/>
  <c r="G288" i="14"/>
  <c r="H288" i="14" s="1"/>
  <c r="C288" i="14" s="1"/>
  <c r="J288" i="14" s="1"/>
  <c r="G240" i="14"/>
  <c r="H240" i="14" s="1"/>
  <c r="C240" i="14" s="1"/>
  <c r="J240" i="14" s="1"/>
  <c r="G176" i="14"/>
  <c r="H176" i="14" s="1"/>
  <c r="C176" i="14" s="1"/>
  <c r="J176" i="14" s="1"/>
  <c r="G112" i="14"/>
  <c r="H112" i="14" s="1"/>
  <c r="C112" i="14" s="1"/>
  <c r="J112" i="14" s="1"/>
  <c r="G48" i="14"/>
  <c r="H48" i="14" s="1"/>
  <c r="C48" i="14" s="1"/>
  <c r="J48" i="14" s="1"/>
  <c r="G394" i="14"/>
  <c r="H394" i="14" s="1"/>
  <c r="C394" i="14" s="1"/>
  <c r="J394" i="14" s="1"/>
  <c r="G278" i="14"/>
  <c r="H278" i="14" s="1"/>
  <c r="C278" i="14" s="1"/>
  <c r="J278" i="14" s="1"/>
  <c r="G166" i="14"/>
  <c r="H166" i="14" s="1"/>
  <c r="C166" i="14" s="1"/>
  <c r="J166" i="14" s="1"/>
  <c r="G42" i="14"/>
  <c r="H42" i="14" s="1"/>
  <c r="C42" i="14" s="1"/>
  <c r="J42" i="14" s="1"/>
  <c r="G427" i="14"/>
  <c r="H427" i="14" s="1"/>
  <c r="C427" i="14" s="1"/>
  <c r="J427" i="14" s="1"/>
  <c r="G358" i="14"/>
  <c r="H358" i="14" s="1"/>
  <c r="C358" i="14" s="1"/>
  <c r="J358" i="14" s="1"/>
  <c r="G230" i="14"/>
  <c r="H230" i="14" s="1"/>
  <c r="C230" i="14" s="1"/>
  <c r="J230" i="14" s="1"/>
  <c r="G94" i="14"/>
  <c r="H94" i="14" s="1"/>
  <c r="C94" i="14" s="1"/>
  <c r="J94" i="14" s="1"/>
  <c r="G930" i="14"/>
  <c r="H930" i="14" s="1"/>
  <c r="C930" i="14" s="1"/>
  <c r="J930" i="14" s="1"/>
  <c r="G933" i="14"/>
  <c r="H933" i="14" s="1"/>
  <c r="C933" i="14" s="1"/>
  <c r="J933" i="14" s="1"/>
  <c r="G932" i="14"/>
  <c r="H932" i="14" s="1"/>
  <c r="C932" i="14" s="1"/>
  <c r="J932" i="14" s="1"/>
  <c r="G928" i="14"/>
  <c r="H928" i="14" s="1"/>
  <c r="C928" i="14" s="1"/>
  <c r="J928" i="14" s="1"/>
  <c r="G912" i="14"/>
  <c r="H912" i="14" s="1"/>
  <c r="C912" i="14" s="1"/>
  <c r="J912" i="14" s="1"/>
  <c r="G880" i="14"/>
  <c r="H880" i="14" s="1"/>
  <c r="C880" i="14" s="1"/>
  <c r="J880" i="14" s="1"/>
  <c r="G869" i="14"/>
  <c r="H869" i="14" s="1"/>
  <c r="C869" i="14" s="1"/>
  <c r="J869" i="14" s="1"/>
  <c r="G838" i="14"/>
  <c r="H838" i="14" s="1"/>
  <c r="C838" i="14" s="1"/>
  <c r="J838" i="14" s="1"/>
  <c r="G868" i="14"/>
  <c r="H868" i="14" s="1"/>
  <c r="C868" i="14" s="1"/>
  <c r="J868" i="14" s="1"/>
  <c r="G801" i="14"/>
  <c r="H801" i="14" s="1"/>
  <c r="C801" i="14" s="1"/>
  <c r="J801" i="14" s="1"/>
  <c r="G769" i="14"/>
  <c r="H769" i="14" s="1"/>
  <c r="C769" i="14" s="1"/>
  <c r="J769" i="14" s="1"/>
  <c r="G737" i="14"/>
  <c r="H737" i="14" s="1"/>
  <c r="C737" i="14" s="1"/>
  <c r="J737" i="14" s="1"/>
  <c r="G827" i="14"/>
  <c r="H827" i="14" s="1"/>
  <c r="C827" i="14" s="1"/>
  <c r="J827" i="14" s="1"/>
  <c r="G764" i="14"/>
  <c r="H764" i="14" s="1"/>
  <c r="C764" i="14" s="1"/>
  <c r="J764" i="14" s="1"/>
  <c r="G723" i="14"/>
  <c r="H723" i="14" s="1"/>
  <c r="C723" i="14" s="1"/>
  <c r="J723" i="14" s="1"/>
  <c r="G758" i="14"/>
  <c r="H758" i="14" s="1"/>
  <c r="C758" i="14" s="1"/>
  <c r="J758" i="14" s="1"/>
  <c r="G876" i="14"/>
  <c r="H876" i="14" s="1"/>
  <c r="C876" i="14" s="1"/>
  <c r="J876" i="14" s="1"/>
  <c r="G770" i="14"/>
  <c r="H770" i="14" s="1"/>
  <c r="C770" i="14" s="1"/>
  <c r="J770" i="14" s="1"/>
  <c r="G816" i="14"/>
  <c r="H816" i="14" s="1"/>
  <c r="C816" i="14" s="1"/>
  <c r="J816" i="14" s="1"/>
  <c r="G641" i="14"/>
  <c r="H641" i="14" s="1"/>
  <c r="C641" i="14" s="1"/>
  <c r="J641" i="14" s="1"/>
  <c r="G577" i="14"/>
  <c r="H577" i="14" s="1"/>
  <c r="C577" i="14" s="1"/>
  <c r="J577" i="14" s="1"/>
  <c r="G446" i="14"/>
  <c r="H446" i="14" s="1"/>
  <c r="C446" i="14" s="1"/>
  <c r="J446" i="14" s="1"/>
  <c r="G766" i="14"/>
  <c r="H766" i="14" s="1"/>
  <c r="C766" i="14" s="1"/>
  <c r="J766" i="14" s="1"/>
  <c r="G675" i="14"/>
  <c r="H675" i="14" s="1"/>
  <c r="C675" i="14" s="1"/>
  <c r="J675" i="14" s="1"/>
  <c r="G635" i="14"/>
  <c r="H635" i="14" s="1"/>
  <c r="C635" i="14" s="1"/>
  <c r="J635" i="14" s="1"/>
  <c r="G571" i="14"/>
  <c r="H571" i="14" s="1"/>
  <c r="C571" i="14" s="1"/>
  <c r="J571" i="14" s="1"/>
  <c r="G573" i="14"/>
  <c r="H573" i="14" s="1"/>
  <c r="C573" i="14" s="1"/>
  <c r="J573" i="14" s="1"/>
  <c r="G505" i="14"/>
  <c r="H505" i="14" s="1"/>
  <c r="C505" i="14" s="1"/>
  <c r="J505" i="14" s="1"/>
  <c r="G473" i="14"/>
  <c r="H473" i="14" s="1"/>
  <c r="C473" i="14" s="1"/>
  <c r="J473" i="14" s="1"/>
  <c r="G441" i="14"/>
  <c r="H441" i="14" s="1"/>
  <c r="C441" i="14" s="1"/>
  <c r="J441" i="14" s="1"/>
  <c r="G395" i="14"/>
  <c r="H395" i="14" s="1"/>
  <c r="C395" i="14" s="1"/>
  <c r="J395" i="14" s="1"/>
  <c r="G379" i="14"/>
  <c r="H379" i="14" s="1"/>
  <c r="C379" i="14" s="1"/>
  <c r="J379" i="14" s="1"/>
  <c r="G363" i="14"/>
  <c r="H363" i="14" s="1"/>
  <c r="C363" i="14" s="1"/>
  <c r="J363" i="14" s="1"/>
  <c r="G347" i="14"/>
  <c r="H347" i="14" s="1"/>
  <c r="C347" i="14" s="1"/>
  <c r="J347" i="14" s="1"/>
  <c r="G331" i="14"/>
  <c r="H331" i="14" s="1"/>
  <c r="C331" i="14" s="1"/>
  <c r="J331" i="14" s="1"/>
  <c r="G315" i="14"/>
  <c r="H315" i="14" s="1"/>
  <c r="C315" i="14" s="1"/>
  <c r="J315" i="14" s="1"/>
  <c r="G299" i="14"/>
  <c r="H299" i="14" s="1"/>
  <c r="C299" i="14" s="1"/>
  <c r="J299" i="14" s="1"/>
  <c r="G283" i="14"/>
  <c r="H283" i="14" s="1"/>
  <c r="C283" i="14" s="1"/>
  <c r="J283" i="14" s="1"/>
  <c r="G267" i="14"/>
  <c r="H267" i="14" s="1"/>
  <c r="C267" i="14" s="1"/>
  <c r="J267" i="14" s="1"/>
  <c r="G251" i="14"/>
  <c r="H251" i="14" s="1"/>
  <c r="C251" i="14" s="1"/>
  <c r="J251" i="14" s="1"/>
  <c r="G235" i="14"/>
  <c r="H235" i="14" s="1"/>
  <c r="C235" i="14" s="1"/>
  <c r="J235" i="14" s="1"/>
  <c r="G219" i="14"/>
  <c r="H219" i="14" s="1"/>
  <c r="C219" i="14" s="1"/>
  <c r="J219" i="14" s="1"/>
  <c r="G203" i="14"/>
  <c r="H203" i="14" s="1"/>
  <c r="C203" i="14" s="1"/>
  <c r="J203" i="14" s="1"/>
  <c r="G187" i="14"/>
  <c r="H187" i="14" s="1"/>
  <c r="C187" i="14" s="1"/>
  <c r="J187" i="14" s="1"/>
  <c r="G171" i="14"/>
  <c r="H171" i="14" s="1"/>
  <c r="C171" i="14" s="1"/>
  <c r="J171" i="14" s="1"/>
  <c r="G155" i="14"/>
  <c r="H155" i="14" s="1"/>
  <c r="C155" i="14" s="1"/>
  <c r="J155" i="14" s="1"/>
  <c r="G139" i="14"/>
  <c r="H139" i="14" s="1"/>
  <c r="C139" i="14" s="1"/>
  <c r="J139" i="14" s="1"/>
  <c r="G123" i="14"/>
  <c r="H123" i="14" s="1"/>
  <c r="C123" i="14" s="1"/>
  <c r="J123" i="14" s="1"/>
  <c r="G107" i="14"/>
  <c r="H107" i="14" s="1"/>
  <c r="C107" i="14" s="1"/>
  <c r="J107" i="14" s="1"/>
  <c r="G91" i="14"/>
  <c r="H91" i="14" s="1"/>
  <c r="C91" i="14" s="1"/>
  <c r="J91" i="14" s="1"/>
  <c r="G75" i="14"/>
  <c r="H75" i="14" s="1"/>
  <c r="C75" i="14" s="1"/>
  <c r="J75" i="14" s="1"/>
  <c r="G59" i="14"/>
  <c r="H59" i="14" s="1"/>
  <c r="C59" i="14" s="1"/>
  <c r="J59" i="14" s="1"/>
  <c r="G43" i="14"/>
  <c r="H43" i="14" s="1"/>
  <c r="C43" i="14" s="1"/>
  <c r="J43" i="14" s="1"/>
  <c r="G860" i="14"/>
  <c r="H860" i="14" s="1"/>
  <c r="C860" i="14" s="1"/>
  <c r="J860" i="14" s="1"/>
  <c r="G685" i="14"/>
  <c r="H685" i="14" s="1"/>
  <c r="C685" i="14" s="1"/>
  <c r="J685" i="14" s="1"/>
  <c r="G591" i="14"/>
  <c r="H591" i="14" s="1"/>
  <c r="C591" i="14" s="1"/>
  <c r="J591" i="14" s="1"/>
  <c r="G784" i="14"/>
  <c r="H784" i="14" s="1"/>
  <c r="C784" i="14" s="1"/>
  <c r="J784" i="14" s="1"/>
  <c r="G615" i="14"/>
  <c r="H615" i="14" s="1"/>
  <c r="C615" i="14" s="1"/>
  <c r="J615" i="14" s="1"/>
  <c r="G567" i="14"/>
  <c r="H567" i="14" s="1"/>
  <c r="C567" i="14" s="1"/>
  <c r="J567" i="14" s="1"/>
  <c r="G483" i="14"/>
  <c r="H483" i="14" s="1"/>
  <c r="C483" i="14" s="1"/>
  <c r="J483" i="14" s="1"/>
  <c r="G396" i="14"/>
  <c r="H396" i="14" s="1"/>
  <c r="C396" i="14" s="1"/>
  <c r="J396" i="14" s="1"/>
  <c r="G364" i="14"/>
  <c r="H364" i="14" s="1"/>
  <c r="C364" i="14" s="1"/>
  <c r="J364" i="14" s="1"/>
  <c r="G332" i="14"/>
  <c r="H332" i="14" s="1"/>
  <c r="C332" i="14" s="1"/>
  <c r="J332" i="14" s="1"/>
  <c r="G300" i="14"/>
  <c r="H300" i="14" s="1"/>
  <c r="C300" i="14" s="1"/>
  <c r="J300" i="14" s="1"/>
  <c r="G268" i="14"/>
  <c r="H268" i="14" s="1"/>
  <c r="C268" i="14" s="1"/>
  <c r="J268" i="14" s="1"/>
  <c r="G236" i="14"/>
  <c r="H236" i="14" s="1"/>
  <c r="C236" i="14" s="1"/>
  <c r="J236" i="14" s="1"/>
  <c r="G204" i="14"/>
  <c r="H204" i="14" s="1"/>
  <c r="C204" i="14" s="1"/>
  <c r="J204" i="14" s="1"/>
  <c r="G172" i="14"/>
  <c r="H172" i="14" s="1"/>
  <c r="C172" i="14" s="1"/>
  <c r="J172" i="14" s="1"/>
  <c r="G140" i="14"/>
  <c r="H140" i="14" s="1"/>
  <c r="C140" i="14" s="1"/>
  <c r="J140" i="14" s="1"/>
  <c r="G108" i="14"/>
  <c r="H108" i="14" s="1"/>
  <c r="C108" i="14" s="1"/>
  <c r="J108" i="14" s="1"/>
  <c r="G76" i="14"/>
  <c r="H76" i="14" s="1"/>
  <c r="C76" i="14" s="1"/>
  <c r="J76" i="14" s="1"/>
  <c r="G44" i="14"/>
  <c r="H44" i="14" s="1"/>
  <c r="C44" i="14" s="1"/>
  <c r="J44" i="14" s="1"/>
  <c r="G366" i="14"/>
  <c r="H366" i="14" s="1"/>
  <c r="C366" i="14" s="1"/>
  <c r="J366" i="14" s="1"/>
  <c r="G310" i="14"/>
  <c r="H310" i="14" s="1"/>
  <c r="C310" i="14" s="1"/>
  <c r="J310" i="14" s="1"/>
  <c r="G242" i="14"/>
  <c r="H242" i="14" s="1"/>
  <c r="C242" i="14" s="1"/>
  <c r="J242" i="14" s="1"/>
  <c r="G190" i="14"/>
  <c r="H190" i="14" s="1"/>
  <c r="C190" i="14" s="1"/>
  <c r="J190" i="14" s="1"/>
  <c r="G130" i="14"/>
  <c r="H130" i="14" s="1"/>
  <c r="C130" i="14" s="1"/>
  <c r="J130" i="14" s="1"/>
  <c r="G66" i="14"/>
  <c r="H66" i="14" s="1"/>
  <c r="C66" i="14" s="1"/>
  <c r="J66" i="14" s="1"/>
  <c r="G443" i="14"/>
  <c r="H443" i="14" s="1"/>
  <c r="C443" i="14" s="1"/>
  <c r="J443" i="14" s="1"/>
  <c r="G487" i="14"/>
  <c r="H487" i="14" s="1"/>
  <c r="C487" i="14" s="1"/>
  <c r="J487" i="14" s="1"/>
  <c r="G499" i="14"/>
  <c r="H499" i="14" s="1"/>
  <c r="C499" i="14" s="1"/>
  <c r="J499" i="14" s="1"/>
  <c r="G354" i="14"/>
  <c r="H354" i="14" s="1"/>
  <c r="C354" i="14" s="1"/>
  <c r="J354" i="14" s="1"/>
  <c r="G286" i="14"/>
  <c r="H286" i="14" s="1"/>
  <c r="C286" i="14" s="1"/>
  <c r="J286" i="14" s="1"/>
  <c r="G222" i="14"/>
  <c r="H222" i="14" s="1"/>
  <c r="C222" i="14" s="1"/>
  <c r="J222" i="14" s="1"/>
  <c r="G142" i="14"/>
  <c r="H142" i="14" s="1"/>
  <c r="C142" i="14" s="1"/>
  <c r="J142" i="14" s="1"/>
  <c r="G82" i="14"/>
  <c r="H82" i="14" s="1"/>
  <c r="C82" i="14" s="1"/>
  <c r="J82" i="14" s="1"/>
  <c r="G471" i="14"/>
  <c r="H471" i="14" s="1"/>
  <c r="C471" i="14" s="1"/>
  <c r="J471" i="14" s="1"/>
  <c r="G683" i="14"/>
  <c r="H683" i="14" s="1"/>
  <c r="C683" i="14" s="1"/>
  <c r="J683" i="14" s="1"/>
  <c r="G923" i="14"/>
  <c r="H923" i="14" s="1"/>
  <c r="C923" i="14" s="1"/>
  <c r="J923" i="14" s="1"/>
  <c r="G497" i="14"/>
  <c r="H497" i="14" s="1"/>
  <c r="C497" i="14" s="1"/>
  <c r="J497" i="14" s="1"/>
  <c r="G433" i="14"/>
  <c r="H433" i="14" s="1"/>
  <c r="C433" i="14" s="1"/>
  <c r="J433" i="14" s="1"/>
  <c r="G391" i="14"/>
  <c r="H391" i="14" s="1"/>
  <c r="C391" i="14" s="1"/>
  <c r="J391" i="14" s="1"/>
  <c r="G359" i="14"/>
  <c r="H359" i="14" s="1"/>
  <c r="C359" i="14" s="1"/>
  <c r="J359" i="14" s="1"/>
  <c r="G327" i="14"/>
  <c r="H327" i="14" s="1"/>
  <c r="C327" i="14" s="1"/>
  <c r="J327" i="14" s="1"/>
  <c r="G295" i="14"/>
  <c r="H295" i="14" s="1"/>
  <c r="C295" i="14" s="1"/>
  <c r="J295" i="14" s="1"/>
  <c r="G255" i="14"/>
  <c r="H255" i="14" s="1"/>
  <c r="C255" i="14" s="1"/>
  <c r="J255" i="14" s="1"/>
  <c r="G223" i="14"/>
  <c r="H223" i="14" s="1"/>
  <c r="C223" i="14" s="1"/>
  <c r="J223" i="14" s="1"/>
  <c r="G191" i="14"/>
  <c r="H191" i="14" s="1"/>
  <c r="C191" i="14" s="1"/>
  <c r="J191" i="14" s="1"/>
  <c r="G159" i="14"/>
  <c r="H159" i="14" s="1"/>
  <c r="C159" i="14" s="1"/>
  <c r="J159" i="14" s="1"/>
  <c r="G127" i="14"/>
  <c r="H127" i="14" s="1"/>
  <c r="C127" i="14" s="1"/>
  <c r="J127" i="14" s="1"/>
  <c r="G95" i="14"/>
  <c r="H95" i="14" s="1"/>
  <c r="C95" i="14" s="1"/>
  <c r="J95" i="14" s="1"/>
  <c r="G63" i="14"/>
  <c r="H63" i="14" s="1"/>
  <c r="C63" i="14" s="1"/>
  <c r="J63" i="14" s="1"/>
  <c r="B15" i="14"/>
  <c r="H4" i="14" s="1"/>
  <c r="G559" i="14"/>
  <c r="H559" i="14" s="1"/>
  <c r="C559" i="14" s="1"/>
  <c r="J559" i="14" s="1"/>
  <c r="G551" i="14"/>
  <c r="H551" i="14" s="1"/>
  <c r="C551" i="14" s="1"/>
  <c r="J551" i="14" s="1"/>
  <c r="G451" i="14"/>
  <c r="H451" i="14" s="1"/>
  <c r="C451" i="14" s="1"/>
  <c r="J451" i="14" s="1"/>
  <c r="G372" i="14"/>
  <c r="H372" i="14" s="1"/>
  <c r="C372" i="14" s="1"/>
  <c r="J372" i="14" s="1"/>
  <c r="G308" i="14"/>
  <c r="H308" i="14" s="1"/>
  <c r="C308" i="14" s="1"/>
  <c r="J308" i="14" s="1"/>
  <c r="G244" i="14"/>
  <c r="H244" i="14" s="1"/>
  <c r="C244" i="14" s="1"/>
  <c r="J244" i="14" s="1"/>
  <c r="G180" i="14"/>
  <c r="H180" i="14" s="1"/>
  <c r="C180" i="14" s="1"/>
  <c r="J180" i="14" s="1"/>
  <c r="G132" i="14"/>
  <c r="H132" i="14" s="1"/>
  <c r="C132" i="14" s="1"/>
  <c r="J132" i="14" s="1"/>
  <c r="G68" i="14"/>
  <c r="H68" i="14" s="1"/>
  <c r="C68" i="14" s="1"/>
  <c r="J68" i="14" s="1"/>
  <c r="G402" i="14"/>
  <c r="H402" i="14" s="1"/>
  <c r="C402" i="14" s="1"/>
  <c r="J402" i="14" s="1"/>
  <c r="G298" i="14"/>
  <c r="H298" i="14" s="1"/>
  <c r="C298" i="14" s="1"/>
  <c r="J298" i="14" s="1"/>
  <c r="G170" i="14"/>
  <c r="H170" i="14" s="1"/>
  <c r="C170" i="14" s="1"/>
  <c r="J170" i="14" s="1"/>
  <c r="G74" i="14"/>
  <c r="H74" i="14" s="1"/>
  <c r="C74" i="14" s="1"/>
  <c r="J74" i="14" s="1"/>
  <c r="G519" i="14"/>
  <c r="H519" i="14" s="1"/>
  <c r="C519" i="14" s="1"/>
  <c r="J519" i="14" s="1"/>
  <c r="G382" i="14"/>
  <c r="H382" i="14" s="1"/>
  <c r="C382" i="14" s="1"/>
  <c r="J382" i="14" s="1"/>
  <c r="G238" i="14"/>
  <c r="H238" i="14" s="1"/>
  <c r="C238" i="14" s="1"/>
  <c r="J238" i="14" s="1"/>
  <c r="G98" i="14"/>
  <c r="H98" i="14" s="1"/>
  <c r="C98" i="14" s="1"/>
  <c r="J98" i="14" s="1"/>
  <c r="G903" i="14"/>
  <c r="H903" i="14" s="1"/>
  <c r="C903" i="14" s="1"/>
  <c r="J903" i="14" s="1"/>
  <c r="G883" i="14"/>
  <c r="H883" i="14" s="1"/>
  <c r="C883" i="14" s="1"/>
  <c r="J883" i="14" s="1"/>
  <c r="G836" i="14"/>
  <c r="H836" i="14" s="1"/>
  <c r="C836" i="14" s="1"/>
  <c r="J836" i="14" s="1"/>
  <c r="G787" i="14"/>
  <c r="H787" i="14" s="1"/>
  <c r="C787" i="14" s="1"/>
  <c r="J787" i="14" s="1"/>
  <c r="G755" i="14"/>
  <c r="H755" i="14" s="1"/>
  <c r="C755" i="14" s="1"/>
  <c r="J755" i="14" s="1"/>
  <c r="G810" i="14"/>
  <c r="H810" i="14" s="1"/>
  <c r="C810" i="14" s="1"/>
  <c r="J810" i="14" s="1"/>
  <c r="G628" i="14"/>
  <c r="H628" i="14" s="1"/>
  <c r="C628" i="14" s="1"/>
  <c r="J628" i="14" s="1"/>
  <c r="G596" i="14"/>
  <c r="H596" i="14" s="1"/>
  <c r="C596" i="14" s="1"/>
  <c r="J596" i="14" s="1"/>
  <c r="G556" i="14"/>
  <c r="H556" i="14" s="1"/>
  <c r="C556" i="14" s="1"/>
  <c r="J556" i="14" s="1"/>
  <c r="G819" i="14"/>
  <c r="H819" i="14" s="1"/>
  <c r="C819" i="14" s="1"/>
  <c r="J819" i="14" s="1"/>
  <c r="G585" i="14"/>
  <c r="H585" i="14" s="1"/>
  <c r="C585" i="14" s="1"/>
  <c r="J585" i="14" s="1"/>
  <c r="G512" i="14"/>
  <c r="H512" i="14" s="1"/>
  <c r="C512" i="14" s="1"/>
  <c r="J512" i="14" s="1"/>
  <c r="G472" i="14"/>
  <c r="H472" i="14" s="1"/>
  <c r="C472" i="14" s="1"/>
  <c r="J472" i="14" s="1"/>
  <c r="G440" i="14"/>
  <c r="H440" i="14" s="1"/>
  <c r="C440" i="14" s="1"/>
  <c r="J440" i="14" s="1"/>
  <c r="G695" i="14"/>
  <c r="H695" i="14" s="1"/>
  <c r="C695" i="14" s="1"/>
  <c r="J695" i="14" s="1"/>
  <c r="G611" i="14"/>
  <c r="H611" i="14" s="1"/>
  <c r="C611" i="14" s="1"/>
  <c r="J611" i="14" s="1"/>
  <c r="G704" i="14"/>
  <c r="H704" i="14" s="1"/>
  <c r="C704" i="14" s="1"/>
  <c r="J704" i="14" s="1"/>
  <c r="G493" i="14"/>
  <c r="H493" i="14" s="1"/>
  <c r="C493" i="14" s="1"/>
  <c r="J493" i="14" s="1"/>
  <c r="G429" i="14"/>
  <c r="H429" i="14" s="1"/>
  <c r="C429" i="14" s="1"/>
  <c r="J429" i="14" s="1"/>
  <c r="G389" i="14"/>
  <c r="H389" i="14" s="1"/>
  <c r="C389" i="14" s="1"/>
  <c r="J389" i="14" s="1"/>
  <c r="G357" i="14"/>
  <c r="H357" i="14" s="1"/>
  <c r="C357" i="14" s="1"/>
  <c r="J357" i="14" s="1"/>
  <c r="G325" i="14"/>
  <c r="H325" i="14" s="1"/>
  <c r="C325" i="14" s="1"/>
  <c r="J325" i="14" s="1"/>
  <c r="G293" i="14"/>
  <c r="H293" i="14" s="1"/>
  <c r="C293" i="14" s="1"/>
  <c r="J293" i="14" s="1"/>
  <c r="G221" i="14"/>
  <c r="H221" i="14" s="1"/>
  <c r="C221" i="14" s="1"/>
  <c r="J221" i="14" s="1"/>
  <c r="G157" i="14"/>
  <c r="H157" i="14" s="1"/>
  <c r="C157" i="14" s="1"/>
  <c r="J157" i="14" s="1"/>
  <c r="G125" i="14"/>
  <c r="H125" i="14" s="1"/>
  <c r="C125" i="14" s="1"/>
  <c r="J125" i="14" s="1"/>
  <c r="G101" i="14"/>
  <c r="H101" i="14" s="1"/>
  <c r="C101" i="14" s="1"/>
  <c r="J101" i="14" s="1"/>
  <c r="G37" i="14"/>
  <c r="H37" i="14" s="1"/>
  <c r="C37" i="14" s="1"/>
  <c r="J37" i="14" s="1"/>
  <c r="G607" i="14"/>
  <c r="H607" i="14" s="1"/>
  <c r="C607" i="14" s="1"/>
  <c r="J607" i="14" s="1"/>
  <c r="G647" i="14"/>
  <c r="H647" i="14" s="1"/>
  <c r="C647" i="14" s="1"/>
  <c r="J647" i="14" s="1"/>
  <c r="G511" i="14"/>
  <c r="H511" i="14" s="1"/>
  <c r="C511" i="14" s="1"/>
  <c r="J511" i="14" s="1"/>
  <c r="G368" i="14"/>
  <c r="H368" i="14" s="1"/>
  <c r="C368" i="14" s="1"/>
  <c r="J368" i="14" s="1"/>
  <c r="G304" i="14"/>
  <c r="H304" i="14" s="1"/>
  <c r="C304" i="14" s="1"/>
  <c r="J304" i="14" s="1"/>
  <c r="G224" i="14"/>
  <c r="H224" i="14" s="1"/>
  <c r="C224" i="14" s="1"/>
  <c r="J224" i="14" s="1"/>
  <c r="G160" i="14"/>
  <c r="H160" i="14" s="1"/>
  <c r="C160" i="14" s="1"/>
  <c r="J160" i="14" s="1"/>
  <c r="G96" i="14"/>
  <c r="H96" i="14" s="1"/>
  <c r="C96" i="14" s="1"/>
  <c r="J96" i="14" s="1"/>
  <c r="G32" i="14"/>
  <c r="G314" i="14"/>
  <c r="H314" i="14" s="1"/>
  <c r="C314" i="14" s="1"/>
  <c r="J314" i="14" s="1"/>
  <c r="G198" i="14"/>
  <c r="H198" i="14" s="1"/>
  <c r="C198" i="14" s="1"/>
  <c r="J198" i="14" s="1"/>
  <c r="G70" i="14"/>
  <c r="H70" i="14" s="1"/>
  <c r="C70" i="14" s="1"/>
  <c r="J70" i="14" s="1"/>
  <c r="G491" i="14"/>
  <c r="H491" i="14" s="1"/>
  <c r="C491" i="14" s="1"/>
  <c r="J491" i="14" s="1"/>
  <c r="G326" i="14"/>
  <c r="H326" i="14" s="1"/>
  <c r="C326" i="14" s="1"/>
  <c r="J326" i="14" s="1"/>
  <c r="G186" i="14"/>
  <c r="H186" i="14" s="1"/>
  <c r="C186" i="14" s="1"/>
  <c r="J186" i="14" s="1"/>
  <c r="G54" i="14"/>
  <c r="H54" i="14" s="1"/>
  <c r="C54" i="14" s="1"/>
  <c r="J54" i="14" s="1"/>
  <c r="G918" i="14"/>
  <c r="H918" i="14" s="1"/>
  <c r="C918" i="14" s="1"/>
  <c r="J918" i="14" s="1"/>
  <c r="G902" i="14"/>
  <c r="H902" i="14" s="1"/>
  <c r="C902" i="14" s="1"/>
  <c r="J902" i="14" s="1"/>
  <c r="G894" i="14"/>
  <c r="H894" i="14" s="1"/>
  <c r="C894" i="14" s="1"/>
  <c r="J894" i="14" s="1"/>
  <c r="G859" i="14"/>
  <c r="H859" i="14" s="1"/>
  <c r="C859" i="14" s="1"/>
  <c r="J859" i="14" s="1"/>
  <c r="G862" i="14"/>
  <c r="H862" i="14" s="1"/>
  <c r="C862" i="14" s="1"/>
  <c r="J862" i="14" s="1"/>
  <c r="G893" i="14"/>
  <c r="H893" i="14" s="1"/>
  <c r="C893" i="14" s="1"/>
  <c r="J893" i="14" s="1"/>
  <c r="G831" i="14"/>
  <c r="H831" i="14" s="1"/>
  <c r="C831" i="14" s="1"/>
  <c r="J831" i="14" s="1"/>
  <c r="G807" i="14"/>
  <c r="H807" i="14" s="1"/>
  <c r="C807" i="14" s="1"/>
  <c r="J807" i="14" s="1"/>
  <c r="G791" i="14"/>
  <c r="H791" i="14" s="1"/>
  <c r="C791" i="14" s="1"/>
  <c r="J791" i="14" s="1"/>
  <c r="G775" i="14"/>
  <c r="H775" i="14" s="1"/>
  <c r="C775" i="14" s="1"/>
  <c r="J775" i="14" s="1"/>
  <c r="G759" i="14"/>
  <c r="H759" i="14" s="1"/>
  <c r="C759" i="14" s="1"/>
  <c r="J759" i="14" s="1"/>
  <c r="G743" i="14"/>
  <c r="H743" i="14" s="1"/>
  <c r="C743" i="14" s="1"/>
  <c r="J743" i="14" s="1"/>
  <c r="G866" i="14"/>
  <c r="H866" i="14" s="1"/>
  <c r="C866" i="14" s="1"/>
  <c r="J866" i="14" s="1"/>
  <c r="G788" i="14"/>
  <c r="H788" i="14" s="1"/>
  <c r="C788" i="14" s="1"/>
  <c r="J788" i="14" s="1"/>
  <c r="G729" i="14"/>
  <c r="H729" i="14" s="1"/>
  <c r="C729" i="14" s="1"/>
  <c r="J729" i="14" s="1"/>
  <c r="G713" i="14"/>
  <c r="H713" i="14" s="1"/>
  <c r="C713" i="14" s="1"/>
  <c r="J713" i="14" s="1"/>
  <c r="G856" i="14"/>
  <c r="H856" i="14" s="1"/>
  <c r="C856" i="14" s="1"/>
  <c r="J856" i="14" s="1"/>
  <c r="G790" i="14"/>
  <c r="H790" i="14" s="1"/>
  <c r="C790" i="14" s="1"/>
  <c r="J790" i="14" s="1"/>
  <c r="G716" i="14"/>
  <c r="H716" i="14" s="1"/>
  <c r="C716" i="14" s="1"/>
  <c r="J716" i="14" s="1"/>
  <c r="G802" i="14"/>
  <c r="H802" i="14" s="1"/>
  <c r="C802" i="14" s="1"/>
  <c r="J802" i="14" s="1"/>
  <c r="G718" i="14"/>
  <c r="H718" i="14" s="1"/>
  <c r="C718" i="14" s="1"/>
  <c r="J718" i="14" s="1"/>
  <c r="G640" i="14"/>
  <c r="H640" i="14" s="1"/>
  <c r="C640" i="14" s="1"/>
  <c r="J640" i="14" s="1"/>
  <c r="G624" i="14"/>
  <c r="H624" i="14" s="1"/>
  <c r="C624" i="14" s="1"/>
  <c r="J624" i="14" s="1"/>
  <c r="G724" i="14"/>
  <c r="H724" i="14" s="1"/>
  <c r="C724" i="14" s="1"/>
  <c r="J724" i="14" s="1"/>
  <c r="G931" i="14"/>
  <c r="H931" i="14" s="1"/>
  <c r="C931" i="14" s="1"/>
  <c r="J931" i="14" s="1"/>
  <c r="G608" i="14"/>
  <c r="H608" i="14" s="1"/>
  <c r="C608" i="14" s="1"/>
  <c r="J608" i="14" s="1"/>
  <c r="G592" i="14"/>
  <c r="H592" i="14" s="1"/>
  <c r="C592" i="14" s="1"/>
  <c r="J592" i="14" s="1"/>
  <c r="G576" i="14"/>
  <c r="H576" i="14" s="1"/>
  <c r="C576" i="14" s="1"/>
  <c r="J576" i="14" s="1"/>
  <c r="G560" i="14"/>
  <c r="H560" i="14" s="1"/>
  <c r="C560" i="14" s="1"/>
  <c r="J560" i="14" s="1"/>
  <c r="G544" i="14"/>
  <c r="H544" i="14" s="1"/>
  <c r="C544" i="14" s="1"/>
  <c r="J544" i="14" s="1"/>
  <c r="G844" i="14"/>
  <c r="H844" i="14" s="1"/>
  <c r="C844" i="14" s="1"/>
  <c r="J844" i="14" s="1"/>
  <c r="G728" i="14"/>
  <c r="H728" i="14" s="1"/>
  <c r="C728" i="14" s="1"/>
  <c r="J728" i="14" s="1"/>
  <c r="G601" i="14"/>
  <c r="H601" i="14" s="1"/>
  <c r="C601" i="14" s="1"/>
  <c r="J601" i="14" s="1"/>
  <c r="G537" i="14"/>
  <c r="H537" i="14" s="1"/>
  <c r="C537" i="14" s="1"/>
  <c r="J537" i="14" s="1"/>
  <c r="G516" i="14"/>
  <c r="H516" i="14" s="1"/>
  <c r="C516" i="14" s="1"/>
  <c r="J516" i="14" s="1"/>
  <c r="G500" i="14"/>
  <c r="H500" i="14" s="1"/>
  <c r="C500" i="14" s="1"/>
  <c r="J500" i="14" s="1"/>
  <c r="G484" i="14"/>
  <c r="H484" i="14" s="1"/>
  <c r="C484" i="14" s="1"/>
  <c r="J484" i="14" s="1"/>
  <c r="G468" i="14"/>
  <c r="H468" i="14" s="1"/>
  <c r="C468" i="14" s="1"/>
  <c r="J468" i="14" s="1"/>
  <c r="G452" i="14"/>
  <c r="H452" i="14" s="1"/>
  <c r="C452" i="14" s="1"/>
  <c r="J452" i="14" s="1"/>
  <c r="G436" i="14"/>
  <c r="H436" i="14" s="1"/>
  <c r="C436" i="14" s="1"/>
  <c r="J436" i="14" s="1"/>
  <c r="G874" i="14"/>
  <c r="H874" i="14" s="1"/>
  <c r="C874" i="14" s="1"/>
  <c r="J874" i="14" s="1"/>
  <c r="G687" i="14"/>
  <c r="H687" i="14" s="1"/>
  <c r="C687" i="14" s="1"/>
  <c r="J687" i="14" s="1"/>
  <c r="G655" i="14"/>
  <c r="H655" i="14" s="1"/>
  <c r="C655" i="14" s="1"/>
  <c r="J655" i="14" s="1"/>
  <c r="G595" i="14"/>
  <c r="H595" i="14" s="1"/>
  <c r="C595" i="14" s="1"/>
  <c r="J595" i="14" s="1"/>
  <c r="G531" i="14"/>
  <c r="H531" i="14" s="1"/>
  <c r="C531" i="14" s="1"/>
  <c r="J531" i="14" s="1"/>
  <c r="G621" i="14"/>
  <c r="H621" i="14" s="1"/>
  <c r="C621" i="14" s="1"/>
  <c r="J621" i="14" s="1"/>
  <c r="G517" i="14"/>
  <c r="H517" i="14" s="1"/>
  <c r="C517" i="14" s="1"/>
  <c r="J517" i="14" s="1"/>
  <c r="G485" i="14"/>
  <c r="H485" i="14" s="1"/>
  <c r="C485" i="14" s="1"/>
  <c r="J485" i="14" s="1"/>
  <c r="G453" i="14"/>
  <c r="H453" i="14" s="1"/>
  <c r="C453" i="14" s="1"/>
  <c r="J453" i="14" s="1"/>
  <c r="G401" i="14"/>
  <c r="H401" i="14" s="1"/>
  <c r="C401" i="14" s="1"/>
  <c r="J401" i="14" s="1"/>
  <c r="G385" i="14"/>
  <c r="H385" i="14" s="1"/>
  <c r="C385" i="14" s="1"/>
  <c r="J385" i="14" s="1"/>
  <c r="G369" i="14"/>
  <c r="H369" i="14" s="1"/>
  <c r="C369" i="14" s="1"/>
  <c r="J369" i="14" s="1"/>
  <c r="G353" i="14"/>
  <c r="H353" i="14" s="1"/>
  <c r="C353" i="14" s="1"/>
  <c r="J353" i="14" s="1"/>
  <c r="G337" i="14"/>
  <c r="H337" i="14" s="1"/>
  <c r="C337" i="14" s="1"/>
  <c r="J337" i="14" s="1"/>
  <c r="G289" i="14"/>
  <c r="H289" i="14" s="1"/>
  <c r="C289" i="14" s="1"/>
  <c r="J289" i="14" s="1"/>
  <c r="G257" i="14"/>
  <c r="H257" i="14" s="1"/>
  <c r="C257" i="14" s="1"/>
  <c r="J257" i="14" s="1"/>
  <c r="G241" i="14"/>
  <c r="H241" i="14" s="1"/>
  <c r="C241" i="14" s="1"/>
  <c r="J241" i="14" s="1"/>
  <c r="G193" i="14"/>
  <c r="H193" i="14" s="1"/>
  <c r="C193" i="14" s="1"/>
  <c r="J193" i="14" s="1"/>
  <c r="G177" i="14"/>
  <c r="H177" i="14" s="1"/>
  <c r="C177" i="14" s="1"/>
  <c r="J177" i="14" s="1"/>
  <c r="G161" i="14"/>
  <c r="H161" i="14" s="1"/>
  <c r="C161" i="14" s="1"/>
  <c r="J161" i="14" s="1"/>
  <c r="G113" i="14"/>
  <c r="H113" i="14" s="1"/>
  <c r="C113" i="14" s="1"/>
  <c r="J113" i="14" s="1"/>
  <c r="G97" i="14"/>
  <c r="H97" i="14" s="1"/>
  <c r="C97" i="14" s="1"/>
  <c r="J97" i="14" s="1"/>
  <c r="G81" i="14"/>
  <c r="H81" i="14" s="1"/>
  <c r="C81" i="14" s="1"/>
  <c r="J81" i="14" s="1"/>
  <c r="G49" i="14"/>
  <c r="H49" i="14" s="1"/>
  <c r="C49" i="14" s="1"/>
  <c r="J49" i="14" s="1"/>
  <c r="G734" i="14"/>
  <c r="H734" i="14" s="1"/>
  <c r="C734" i="14" s="1"/>
  <c r="J734" i="14" s="1"/>
  <c r="G639" i="14"/>
  <c r="H639" i="14" s="1"/>
  <c r="C639" i="14" s="1"/>
  <c r="J639" i="14" s="1"/>
  <c r="G673" i="14"/>
  <c r="H673" i="14" s="1"/>
  <c r="C673" i="14" s="1"/>
  <c r="J673" i="14" s="1"/>
  <c r="G665" i="14"/>
  <c r="H665" i="14" s="1"/>
  <c r="C665" i="14" s="1"/>
  <c r="J665" i="14" s="1"/>
  <c r="G527" i="14"/>
  <c r="H527" i="14" s="1"/>
  <c r="C527" i="14" s="1"/>
  <c r="J527" i="14" s="1"/>
  <c r="G408" i="14"/>
  <c r="H408" i="14" s="1"/>
  <c r="C408" i="14" s="1"/>
  <c r="J408" i="14" s="1"/>
  <c r="G376" i="14"/>
  <c r="H376" i="14" s="1"/>
  <c r="C376" i="14" s="1"/>
  <c r="J376" i="14" s="1"/>
  <c r="G344" i="14"/>
  <c r="H344" i="14" s="1"/>
  <c r="C344" i="14" s="1"/>
  <c r="J344" i="14" s="1"/>
  <c r="G312" i="14"/>
  <c r="H312" i="14" s="1"/>
  <c r="C312" i="14" s="1"/>
  <c r="J312" i="14" s="1"/>
  <c r="G280" i="14"/>
  <c r="H280" i="14" s="1"/>
  <c r="C280" i="14" s="1"/>
  <c r="J280" i="14" s="1"/>
  <c r="G248" i="14"/>
  <c r="H248" i="14" s="1"/>
  <c r="C248" i="14" s="1"/>
  <c r="J248" i="14" s="1"/>
  <c r="G216" i="14"/>
  <c r="H216" i="14" s="1"/>
  <c r="C216" i="14" s="1"/>
  <c r="J216" i="14" s="1"/>
  <c r="G184" i="14"/>
  <c r="H184" i="14" s="1"/>
  <c r="C184" i="14" s="1"/>
  <c r="J184" i="14" s="1"/>
  <c r="G152" i="14"/>
  <c r="H152" i="14" s="1"/>
  <c r="C152" i="14" s="1"/>
  <c r="J152" i="14" s="1"/>
  <c r="G120" i="14"/>
  <c r="H120" i="14" s="1"/>
  <c r="C120" i="14" s="1"/>
  <c r="J120" i="14" s="1"/>
  <c r="G88" i="14"/>
  <c r="H88" i="14" s="1"/>
  <c r="C88" i="14" s="1"/>
  <c r="J88" i="14" s="1"/>
  <c r="G56" i="14"/>
  <c r="H56" i="14" s="1"/>
  <c r="C56" i="14" s="1"/>
  <c r="J56" i="14" s="1"/>
  <c r="G495" i="14"/>
  <c r="H495" i="14" s="1"/>
  <c r="C495" i="14" s="1"/>
  <c r="J495" i="14" s="1"/>
  <c r="G378" i="14"/>
  <c r="H378" i="14" s="1"/>
  <c r="C378" i="14" s="1"/>
  <c r="J378" i="14" s="1"/>
  <c r="G330" i="14"/>
  <c r="H330" i="14" s="1"/>
  <c r="C330" i="14" s="1"/>
  <c r="J330" i="14" s="1"/>
  <c r="G262" i="14"/>
  <c r="H262" i="14" s="1"/>
  <c r="C262" i="14" s="1"/>
  <c r="J262" i="14" s="1"/>
  <c r="G206" i="14"/>
  <c r="H206" i="14" s="1"/>
  <c r="C206" i="14" s="1"/>
  <c r="J206" i="14" s="1"/>
  <c r="G150" i="14"/>
  <c r="H150" i="14" s="1"/>
  <c r="C150" i="14" s="1"/>
  <c r="J150" i="14" s="1"/>
  <c r="G86" i="14"/>
  <c r="H86" i="14" s="1"/>
  <c r="C86" i="14" s="1"/>
  <c r="J86" i="14" s="1"/>
  <c r="G549" i="14"/>
  <c r="H549" i="14" s="1"/>
  <c r="C549" i="14" s="1"/>
  <c r="J549" i="14" s="1"/>
  <c r="G523" i="14"/>
  <c r="H523" i="14" s="1"/>
  <c r="C523" i="14" s="1"/>
  <c r="J523" i="14" s="1"/>
  <c r="G416" i="14"/>
  <c r="H416" i="14" s="1"/>
  <c r="C416" i="14" s="1"/>
  <c r="J416" i="14" s="1"/>
  <c r="G390" i="14"/>
  <c r="H390" i="14" s="1"/>
  <c r="C390" i="14" s="1"/>
  <c r="J390" i="14" s="1"/>
  <c r="G302" i="14"/>
  <c r="H302" i="14" s="1"/>
  <c r="C302" i="14" s="1"/>
  <c r="J302" i="14" s="1"/>
  <c r="G246" i="14"/>
  <c r="H246" i="14" s="1"/>
  <c r="C246" i="14" s="1"/>
  <c r="J246" i="14" s="1"/>
  <c r="G178" i="14"/>
  <c r="H178" i="14" s="1"/>
  <c r="C178" i="14" s="1"/>
  <c r="J178" i="14" s="1"/>
  <c r="G106" i="14"/>
  <c r="H106" i="14" s="1"/>
  <c r="C106" i="14" s="1"/>
  <c r="J106" i="14" s="1"/>
  <c r="G38" i="14"/>
  <c r="H38" i="14" s="1"/>
  <c r="C38" i="14" s="1"/>
  <c r="J38" i="14" s="1"/>
  <c r="G924" i="14"/>
  <c r="H924" i="14" s="1"/>
  <c r="C924" i="14" s="1"/>
  <c r="J924" i="14" s="1"/>
  <c r="G908" i="14"/>
  <c r="H908" i="14" s="1"/>
  <c r="C908" i="14" s="1"/>
  <c r="J908" i="14" s="1"/>
  <c r="G913" i="14"/>
  <c r="H913" i="14" s="1"/>
  <c r="C913" i="14" s="1"/>
  <c r="J913" i="14" s="1"/>
  <c r="G915" i="14"/>
  <c r="H915" i="14" s="1"/>
  <c r="C915" i="14" s="1"/>
  <c r="J915" i="14" s="1"/>
  <c r="G895" i="14"/>
  <c r="H895" i="14" s="1"/>
  <c r="C895" i="14" s="1"/>
  <c r="J895" i="14" s="1"/>
  <c r="G865" i="14"/>
  <c r="H865" i="14" s="1"/>
  <c r="C865" i="14" s="1"/>
  <c r="J865" i="14" s="1"/>
  <c r="G849" i="14"/>
  <c r="H849" i="14" s="1"/>
  <c r="C849" i="14" s="1"/>
  <c r="J849" i="14" s="1"/>
  <c r="G917" i="14"/>
  <c r="H917" i="14" s="1"/>
  <c r="C917" i="14" s="1"/>
  <c r="J917" i="14" s="1"/>
  <c r="G909" i="14"/>
  <c r="H909" i="14" s="1"/>
  <c r="C909" i="14" s="1"/>
  <c r="J909" i="14" s="1"/>
  <c r="G848" i="14"/>
  <c r="H848" i="14" s="1"/>
  <c r="C848" i="14" s="1"/>
  <c r="J848" i="14" s="1"/>
  <c r="G812" i="14"/>
  <c r="H812" i="14" s="1"/>
  <c r="C812" i="14" s="1"/>
  <c r="J812" i="14" s="1"/>
  <c r="G748" i="14"/>
  <c r="H748" i="14" s="1"/>
  <c r="C748" i="14" s="1"/>
  <c r="J748" i="14" s="1"/>
  <c r="G719" i="14"/>
  <c r="H719" i="14" s="1"/>
  <c r="C719" i="14" s="1"/>
  <c r="J719" i="14" s="1"/>
  <c r="G703" i="14"/>
  <c r="H703" i="14" s="1"/>
  <c r="C703" i="14" s="1"/>
  <c r="J703" i="14" s="1"/>
  <c r="G736" i="14"/>
  <c r="H736" i="14" s="1"/>
  <c r="C736" i="14" s="1"/>
  <c r="J736" i="14" s="1"/>
  <c r="G852" i="14"/>
  <c r="H852" i="14" s="1"/>
  <c r="C852" i="14" s="1"/>
  <c r="J852" i="14" s="1"/>
  <c r="G750" i="14"/>
  <c r="H750" i="14" s="1"/>
  <c r="C750" i="14" s="1"/>
  <c r="J750" i="14" s="1"/>
  <c r="G646" i="14"/>
  <c r="H646" i="14" s="1"/>
  <c r="C646" i="14" s="1"/>
  <c r="J646" i="14" s="1"/>
  <c r="G630" i="14"/>
  <c r="H630" i="14" s="1"/>
  <c r="C630" i="14" s="1"/>
  <c r="J630" i="14" s="1"/>
  <c r="G614" i="14"/>
  <c r="H614" i="14" s="1"/>
  <c r="C614" i="14" s="1"/>
  <c r="J614" i="14" s="1"/>
  <c r="G598" i="14"/>
  <c r="H598" i="14" s="1"/>
  <c r="C598" i="14" s="1"/>
  <c r="J598" i="14" s="1"/>
  <c r="G582" i="14"/>
  <c r="H582" i="14" s="1"/>
  <c r="C582" i="14" s="1"/>
  <c r="J582" i="14" s="1"/>
  <c r="G566" i="14"/>
  <c r="H566" i="14" s="1"/>
  <c r="C566" i="14" s="1"/>
  <c r="J566" i="14" s="1"/>
  <c r="G542" i="14"/>
  <c r="H542" i="14" s="1"/>
  <c r="C542" i="14" s="1"/>
  <c r="J542" i="14" s="1"/>
  <c r="G821" i="14"/>
  <c r="H821" i="14" s="1"/>
  <c r="C821" i="14" s="1"/>
  <c r="J821" i="14" s="1"/>
  <c r="G712" i="14"/>
  <c r="H712" i="14" s="1"/>
  <c r="C712" i="14" s="1"/>
  <c r="J712" i="14" s="1"/>
  <c r="G593" i="14"/>
  <c r="H593" i="14" s="1"/>
  <c r="C593" i="14" s="1"/>
  <c r="J593" i="14" s="1"/>
  <c r="G529" i="14"/>
  <c r="H529" i="14" s="1"/>
  <c r="C529" i="14" s="1"/>
  <c r="J529" i="14" s="1"/>
  <c r="G786" i="14"/>
  <c r="H786" i="14" s="1"/>
  <c r="C786" i="14" s="1"/>
  <c r="J786" i="14" s="1"/>
  <c r="G667" i="14"/>
  <c r="H667" i="14" s="1"/>
  <c r="C667" i="14" s="1"/>
  <c r="J667" i="14" s="1"/>
  <c r="G619" i="14"/>
  <c r="H619" i="14" s="1"/>
  <c r="C619" i="14" s="1"/>
  <c r="J619" i="14" s="1"/>
  <c r="G774" i="14"/>
  <c r="H774" i="14" s="1"/>
  <c r="C774" i="14" s="1"/>
  <c r="J774" i="14" s="1"/>
  <c r="G513" i="14"/>
  <c r="H513" i="14" s="1"/>
  <c r="C513" i="14" s="1"/>
  <c r="J513" i="14" s="1"/>
  <c r="G449" i="14"/>
  <c r="H449" i="14" s="1"/>
  <c r="C449" i="14" s="1"/>
  <c r="J449" i="14" s="1"/>
  <c r="G399" i="14"/>
  <c r="H399" i="14" s="1"/>
  <c r="C399" i="14" s="1"/>
  <c r="J399" i="14" s="1"/>
  <c r="G367" i="14"/>
  <c r="H367" i="14" s="1"/>
  <c r="C367" i="14" s="1"/>
  <c r="J367" i="14" s="1"/>
  <c r="G335" i="14"/>
  <c r="H335" i="14" s="1"/>
  <c r="C335" i="14" s="1"/>
  <c r="J335" i="14" s="1"/>
  <c r="G303" i="14"/>
  <c r="H303" i="14" s="1"/>
  <c r="C303" i="14" s="1"/>
  <c r="J303" i="14" s="1"/>
  <c r="G279" i="14"/>
  <c r="H279" i="14" s="1"/>
  <c r="C279" i="14" s="1"/>
  <c r="J279" i="14" s="1"/>
  <c r="G247" i="14"/>
  <c r="H247" i="14" s="1"/>
  <c r="C247" i="14" s="1"/>
  <c r="J247" i="14" s="1"/>
  <c r="G215" i="14"/>
  <c r="H215" i="14" s="1"/>
  <c r="C215" i="14" s="1"/>
  <c r="J215" i="14" s="1"/>
  <c r="G183" i="14"/>
  <c r="H183" i="14" s="1"/>
  <c r="C183" i="14" s="1"/>
  <c r="J183" i="14" s="1"/>
  <c r="G151" i="14"/>
  <c r="H151" i="14" s="1"/>
  <c r="C151" i="14" s="1"/>
  <c r="J151" i="14" s="1"/>
  <c r="G119" i="14"/>
  <c r="H119" i="14" s="1"/>
  <c r="C119" i="14" s="1"/>
  <c r="J119" i="14" s="1"/>
  <c r="G87" i="14"/>
  <c r="H87" i="14" s="1"/>
  <c r="C87" i="14" s="1"/>
  <c r="J87" i="14" s="1"/>
  <c r="G55" i="14"/>
  <c r="H55" i="14" s="1"/>
  <c r="C55" i="14" s="1"/>
  <c r="J55" i="14" s="1"/>
  <c r="G835" i="14"/>
  <c r="H835" i="14" s="1"/>
  <c r="C835" i="14" s="1"/>
  <c r="J835" i="14" s="1"/>
  <c r="G623" i="14"/>
  <c r="H623" i="14" s="1"/>
  <c r="C623" i="14" s="1"/>
  <c r="J623" i="14" s="1"/>
  <c r="G657" i="14"/>
  <c r="H657" i="14" s="1"/>
  <c r="C657" i="14" s="1"/>
  <c r="J657" i="14" s="1"/>
  <c r="G515" i="14"/>
  <c r="H515" i="14" s="1"/>
  <c r="C515" i="14" s="1"/>
  <c r="J515" i="14" s="1"/>
  <c r="G356" i="14"/>
  <c r="H356" i="14" s="1"/>
  <c r="C356" i="14" s="1"/>
  <c r="J356" i="14" s="1"/>
  <c r="G292" i="14"/>
  <c r="H292" i="14" s="1"/>
  <c r="C292" i="14" s="1"/>
  <c r="J292" i="14" s="1"/>
  <c r="G228" i="14"/>
  <c r="H228" i="14" s="1"/>
  <c r="C228" i="14" s="1"/>
  <c r="J228" i="14" s="1"/>
  <c r="G164" i="14"/>
  <c r="H164" i="14" s="1"/>
  <c r="C164" i="14" s="1"/>
  <c r="J164" i="14" s="1"/>
  <c r="G84" i="14"/>
  <c r="H84" i="14" s="1"/>
  <c r="C84" i="14" s="1"/>
  <c r="J84" i="14" s="1"/>
  <c r="G467" i="14"/>
  <c r="H467" i="14" s="1"/>
  <c r="C467" i="14" s="1"/>
  <c r="J467" i="14" s="1"/>
  <c r="G322" i="14"/>
  <c r="H322" i="14" s="1"/>
  <c r="C322" i="14" s="1"/>
  <c r="J322" i="14" s="1"/>
  <c r="G202" i="14"/>
  <c r="H202" i="14" s="1"/>
  <c r="C202" i="14" s="1"/>
  <c r="J202" i="14" s="1"/>
  <c r="G50" i="14"/>
  <c r="H50" i="14" s="1"/>
  <c r="C50" i="14" s="1"/>
  <c r="J50" i="14" s="1"/>
  <c r="G455" i="14"/>
  <c r="H455" i="14" s="1"/>
  <c r="C455" i="14" s="1"/>
  <c r="J455" i="14" s="1"/>
  <c r="G334" i="14"/>
  <c r="H334" i="14" s="1"/>
  <c r="C334" i="14" s="1"/>
  <c r="J334" i="14" s="1"/>
  <c r="G194" i="14"/>
  <c r="H194" i="14" s="1"/>
  <c r="C194" i="14" s="1"/>
  <c r="J194" i="14" s="1"/>
  <c r="G613" i="14"/>
  <c r="H613" i="14" s="1"/>
  <c r="C613" i="14" s="1"/>
  <c r="J613" i="14" s="1"/>
  <c r="G905" i="14"/>
  <c r="H905" i="14" s="1"/>
  <c r="C905" i="14" s="1"/>
  <c r="J905" i="14" s="1"/>
  <c r="G846" i="14"/>
  <c r="H846" i="14" s="1"/>
  <c r="C846" i="14" s="1"/>
  <c r="J846" i="14" s="1"/>
  <c r="G823" i="14"/>
  <c r="H823" i="14" s="1"/>
  <c r="C823" i="14" s="1"/>
  <c r="J823" i="14" s="1"/>
  <c r="G919" i="14"/>
  <c r="H919" i="14" s="1"/>
  <c r="C919" i="14" s="1"/>
  <c r="J919" i="14" s="1"/>
  <c r="G740" i="14"/>
  <c r="H740" i="14" s="1"/>
  <c r="C740" i="14" s="1"/>
  <c r="J740" i="14" s="1"/>
  <c r="G768" i="14"/>
  <c r="H768" i="14" s="1"/>
  <c r="C768" i="14" s="1"/>
  <c r="J768" i="14" s="1"/>
  <c r="G782" i="14"/>
  <c r="H782" i="14" s="1"/>
  <c r="C782" i="14" s="1"/>
  <c r="J782" i="14" s="1"/>
  <c r="G652" i="14"/>
  <c r="H652" i="14" s="1"/>
  <c r="C652" i="14" s="1"/>
  <c r="J652" i="14" s="1"/>
  <c r="G620" i="14"/>
  <c r="H620" i="14" s="1"/>
  <c r="C620" i="14" s="1"/>
  <c r="J620" i="14" s="1"/>
  <c r="G588" i="14"/>
  <c r="H588" i="14" s="1"/>
  <c r="C588" i="14" s="1"/>
  <c r="J588" i="14" s="1"/>
  <c r="G564" i="14"/>
  <c r="H564" i="14" s="1"/>
  <c r="C564" i="14" s="1"/>
  <c r="J564" i="14" s="1"/>
  <c r="G532" i="14"/>
  <c r="H532" i="14" s="1"/>
  <c r="C532" i="14" s="1"/>
  <c r="J532" i="14" s="1"/>
  <c r="G617" i="14"/>
  <c r="H617" i="14" s="1"/>
  <c r="C617" i="14" s="1"/>
  <c r="J617" i="14" s="1"/>
  <c r="G520" i="14"/>
  <c r="H520" i="14" s="1"/>
  <c r="C520" i="14" s="1"/>
  <c r="J520" i="14" s="1"/>
  <c r="G496" i="14"/>
  <c r="H496" i="14" s="1"/>
  <c r="C496" i="14" s="1"/>
  <c r="J496" i="14" s="1"/>
  <c r="G464" i="14"/>
  <c r="H464" i="14" s="1"/>
  <c r="C464" i="14" s="1"/>
  <c r="J464" i="14" s="1"/>
  <c r="G432" i="14"/>
  <c r="H432" i="14" s="1"/>
  <c r="C432" i="14" s="1"/>
  <c r="J432" i="14" s="1"/>
  <c r="G679" i="14"/>
  <c r="H679" i="14" s="1"/>
  <c r="C679" i="14" s="1"/>
  <c r="J679" i="14" s="1"/>
  <c r="G579" i="14"/>
  <c r="H579" i="14" s="1"/>
  <c r="C579" i="14" s="1"/>
  <c r="J579" i="14" s="1"/>
  <c r="G589" i="14"/>
  <c r="H589" i="14" s="1"/>
  <c r="C589" i="14" s="1"/>
  <c r="J589" i="14" s="1"/>
  <c r="G477" i="14"/>
  <c r="H477" i="14" s="1"/>
  <c r="C477" i="14" s="1"/>
  <c r="J477" i="14" s="1"/>
  <c r="G381" i="14"/>
  <c r="H381" i="14" s="1"/>
  <c r="C381" i="14" s="1"/>
  <c r="J381" i="14" s="1"/>
  <c r="G349" i="14"/>
  <c r="H349" i="14" s="1"/>
  <c r="C349" i="14" s="1"/>
  <c r="J349" i="14" s="1"/>
  <c r="G317" i="14"/>
  <c r="H317" i="14" s="1"/>
  <c r="C317" i="14" s="1"/>
  <c r="J317" i="14" s="1"/>
  <c r="G285" i="14"/>
  <c r="H285" i="14" s="1"/>
  <c r="C285" i="14" s="1"/>
  <c r="J285" i="14" s="1"/>
  <c r="G253" i="14"/>
  <c r="H253" i="14" s="1"/>
  <c r="C253" i="14" s="1"/>
  <c r="J253" i="14" s="1"/>
  <c r="G229" i="14"/>
  <c r="H229" i="14" s="1"/>
  <c r="C229" i="14" s="1"/>
  <c r="J229" i="14" s="1"/>
  <c r="G197" i="14"/>
  <c r="H197" i="14" s="1"/>
  <c r="C197" i="14" s="1"/>
  <c r="J197" i="14" s="1"/>
  <c r="G133" i="14"/>
  <c r="H133" i="14" s="1"/>
  <c r="C133" i="14" s="1"/>
  <c r="J133" i="14" s="1"/>
  <c r="G93" i="14"/>
  <c r="H93" i="14" s="1"/>
  <c r="C93" i="14" s="1"/>
  <c r="J93" i="14" s="1"/>
  <c r="G61" i="14"/>
  <c r="H61" i="14" s="1"/>
  <c r="C61" i="14" s="1"/>
  <c r="J61" i="14" s="1"/>
  <c r="G885" i="14"/>
  <c r="H885" i="14" s="1"/>
  <c r="C885" i="14" s="1"/>
  <c r="J885" i="14" s="1"/>
  <c r="G661" i="14"/>
  <c r="H661" i="14" s="1"/>
  <c r="C661" i="14" s="1"/>
  <c r="J661" i="14" s="1"/>
  <c r="G722" i="14"/>
  <c r="H722" i="14" s="1"/>
  <c r="C722" i="14" s="1"/>
  <c r="J722" i="14" s="1"/>
  <c r="G629" i="14"/>
  <c r="H629" i="14" s="1"/>
  <c r="C629" i="14" s="1"/>
  <c r="J629" i="14" s="1"/>
  <c r="G929" i="14"/>
  <c r="H929" i="14" s="1"/>
  <c r="C929" i="14" s="1"/>
  <c r="J929" i="14" s="1"/>
  <c r="D937" i="14"/>
  <c r="A938" i="14"/>
  <c r="I934" i="14"/>
  <c r="B934" i="14" s="1"/>
  <c r="F936" i="14"/>
  <c r="E936" i="14"/>
  <c r="G935" i="14"/>
  <c r="H935" i="14" s="1"/>
  <c r="C935" i="14" s="1"/>
  <c r="J935" i="14" s="1"/>
  <c r="G920" i="14"/>
  <c r="G832" i="14"/>
  <c r="G690" i="14"/>
  <c r="G658" i="14"/>
  <c r="G626" i="14"/>
  <c r="G594" i="14"/>
  <c r="G562" i="14"/>
  <c r="G530" i="14"/>
  <c r="G486" i="14"/>
  <c r="G421" i="14"/>
  <c r="G833" i="14"/>
  <c r="G922" i="14"/>
  <c r="G309" i="14"/>
  <c r="G910" i="14"/>
  <c r="G878" i="14"/>
  <c r="G822" i="14"/>
  <c r="G696" i="14"/>
  <c r="G664" i="14"/>
  <c r="G632" i="14"/>
  <c r="G600" i="14"/>
  <c r="G584" i="14"/>
  <c r="G552" i="14"/>
  <c r="G409" i="14"/>
  <c r="G313" i="14"/>
  <c r="G201" i="14"/>
  <c r="G153" i="14"/>
  <c r="G57" i="14"/>
  <c r="G892" i="14"/>
  <c r="G824" i="14"/>
  <c r="G789" i="14"/>
  <c r="G757" i="14"/>
  <c r="G686" i="14"/>
  <c r="G654" i="14"/>
  <c r="G522" i="14"/>
  <c r="G490" i="14"/>
  <c r="G458" i="14"/>
  <c r="G442" i="14"/>
  <c r="G914" i="14"/>
  <c r="G871" i="14"/>
  <c r="G830" i="14"/>
  <c r="G668" i="14"/>
  <c r="G365" i="14"/>
  <c r="G149" i="14"/>
  <c r="G384" i="14"/>
  <c r="G320" i="14"/>
  <c r="G256" i="14"/>
  <c r="G208" i="14"/>
  <c r="G144" i="14"/>
  <c r="G80" i="14"/>
  <c r="G435" i="14"/>
  <c r="G342" i="14"/>
  <c r="G214" i="14"/>
  <c r="G102" i="14"/>
  <c r="G645" i="14"/>
  <c r="G533" i="14"/>
  <c r="G290" i="14"/>
  <c r="G158" i="14"/>
  <c r="G503" i="14"/>
  <c r="G674" i="14"/>
  <c r="G642" i="14"/>
  <c r="G610" i="14"/>
  <c r="G578" i="14"/>
  <c r="G546" i="14"/>
  <c r="G847" i="14"/>
  <c r="G709" i="14"/>
  <c r="G676" i="14"/>
  <c r="G85" i="14"/>
  <c r="G412" i="14"/>
  <c r="G851" i="14"/>
  <c r="G828" i="14"/>
  <c r="G680" i="14"/>
  <c r="G648" i="14"/>
  <c r="G616" i="14"/>
  <c r="G568" i="14"/>
  <c r="G536" i="14"/>
  <c r="G393" i="14"/>
  <c r="G297" i="14"/>
  <c r="G169" i="14"/>
  <c r="G73" i="14"/>
  <c r="G805" i="14"/>
  <c r="G773" i="14"/>
  <c r="G741" i="14"/>
  <c r="G670" i="14"/>
  <c r="G506" i="14"/>
  <c r="G474" i="14"/>
  <c r="G426" i="14"/>
  <c r="G413" i="14"/>
  <c r="G898" i="14"/>
  <c r="G839" i="14"/>
  <c r="G717" i="14"/>
  <c r="G896" i="14"/>
  <c r="G888" i="14"/>
  <c r="G853" i="14"/>
  <c r="G837" i="14"/>
  <c r="G817" i="14"/>
  <c r="G785" i="14"/>
  <c r="G753" i="14"/>
  <c r="G707" i="14"/>
  <c r="G829" i="14"/>
  <c r="G698" i="14"/>
  <c r="G682" i="14"/>
  <c r="G666" i="14"/>
  <c r="G650" i="14"/>
  <c r="G634" i="14"/>
  <c r="G618" i="14"/>
  <c r="G602" i="14"/>
  <c r="G586" i="14"/>
  <c r="G570" i="14"/>
  <c r="G554" i="14"/>
  <c r="G538" i="14"/>
  <c r="G526" i="14"/>
  <c r="G510" i="14"/>
  <c r="G494" i="14"/>
  <c r="G478" i="14"/>
  <c r="G462" i="14"/>
  <c r="G430" i="14"/>
  <c r="G820" i="14"/>
  <c r="G410" i="14"/>
  <c r="G417" i="14"/>
  <c r="G415" i="14"/>
  <c r="G863" i="14"/>
  <c r="G834" i="14"/>
  <c r="G725" i="14"/>
  <c r="G825" i="14"/>
  <c r="G692" i="14"/>
  <c r="G660" i="14"/>
  <c r="G261" i="14"/>
  <c r="G189" i="14"/>
  <c r="G69" i="14"/>
  <c r="G886" i="14"/>
  <c r="G875" i="14"/>
  <c r="G843" i="14"/>
  <c r="G688" i="14"/>
  <c r="G672" i="14"/>
  <c r="G656" i="14"/>
  <c r="G419" i="14"/>
  <c r="G321" i="14"/>
  <c r="G305" i="14"/>
  <c r="G273" i="14"/>
  <c r="G225" i="14"/>
  <c r="G209" i="14"/>
  <c r="G145" i="14"/>
  <c r="G129" i="14"/>
  <c r="G65" i="14"/>
  <c r="G33" i="14"/>
  <c r="G420" i="14"/>
  <c r="G813" i="14"/>
  <c r="G797" i="14"/>
  <c r="G781" i="14"/>
  <c r="G765" i="14"/>
  <c r="G749" i="14"/>
  <c r="G733" i="14"/>
  <c r="G826" i="14"/>
  <c r="G694" i="14"/>
  <c r="G678" i="14"/>
  <c r="G662" i="14"/>
  <c r="G514" i="14"/>
  <c r="G498" i="14"/>
  <c r="G482" i="14"/>
  <c r="G466" i="14"/>
  <c r="G450" i="14"/>
  <c r="G434" i="14"/>
  <c r="G906" i="14"/>
  <c r="G882" i="14"/>
  <c r="G855" i="14"/>
  <c r="G795" i="14"/>
  <c r="G763" i="14"/>
  <c r="G701" i="14"/>
  <c r="G684" i="14"/>
  <c r="G411" i="14"/>
  <c r="G165" i="14"/>
  <c r="K2" i="12"/>
  <c r="A33" i="12"/>
  <c r="A34" i="12" s="1"/>
  <c r="D32" i="12"/>
  <c r="B14" i="12"/>
  <c r="B13" i="12"/>
  <c r="B29" i="12"/>
  <c r="B33" i="1"/>
  <c r="D9" i="26" l="1"/>
  <c r="D9" i="25"/>
  <c r="C9" i="26"/>
  <c r="C9" i="25"/>
  <c r="B10" i="25"/>
  <c r="B10" i="26"/>
  <c r="I8" i="33"/>
  <c r="F7" i="23"/>
  <c r="I520" i="14"/>
  <c r="B520" i="14" s="1"/>
  <c r="I87" i="14"/>
  <c r="B87" i="14" s="1"/>
  <c r="I786" i="14"/>
  <c r="B786" i="14" s="1"/>
  <c r="I750" i="14"/>
  <c r="B750" i="14" s="1"/>
  <c r="I719" i="14"/>
  <c r="B719" i="14" s="1"/>
  <c r="I246" i="14"/>
  <c r="B246" i="14" s="1"/>
  <c r="I495" i="14"/>
  <c r="B495" i="14" s="1"/>
  <c r="I408" i="14"/>
  <c r="B408" i="14" s="1"/>
  <c r="I639" i="14"/>
  <c r="B639" i="14" s="1"/>
  <c r="I337" i="14"/>
  <c r="B337" i="14" s="1"/>
  <c r="I621" i="14"/>
  <c r="B621" i="14" s="1"/>
  <c r="I640" i="14"/>
  <c r="B640" i="14" s="1"/>
  <c r="I788" i="14"/>
  <c r="B788" i="14" s="1"/>
  <c r="I326" i="14"/>
  <c r="B326" i="14" s="1"/>
  <c r="I327" i="14"/>
  <c r="B327" i="14" s="1"/>
  <c r="I82" i="14"/>
  <c r="B82" i="14" s="1"/>
  <c r="I66" i="14"/>
  <c r="B66" i="14" s="1"/>
  <c r="I801" i="14"/>
  <c r="B801" i="14" s="1"/>
  <c r="I213" i="14"/>
  <c r="B213" i="14" s="1"/>
  <c r="I779" i="14"/>
  <c r="B779" i="14" s="1"/>
  <c r="I199" i="14"/>
  <c r="B199" i="14" s="1"/>
  <c r="I558" i="14"/>
  <c r="B558" i="14" s="1"/>
  <c r="I884" i="14"/>
  <c r="B884" i="14" s="1"/>
  <c r="I58" i="14"/>
  <c r="B58" i="14" s="1"/>
  <c r="I72" i="14"/>
  <c r="B72" i="14" s="1"/>
  <c r="I200" i="14"/>
  <c r="B200" i="14" s="1"/>
  <c r="I328" i="14"/>
  <c r="B328" i="14" s="1"/>
  <c r="I105" i="14"/>
  <c r="B105" i="14" s="1"/>
  <c r="I281" i="14"/>
  <c r="B281" i="14" s="1"/>
  <c r="I557" i="14"/>
  <c r="B557" i="14" s="1"/>
  <c r="I192" i="14"/>
  <c r="B192" i="14" s="1"/>
  <c r="I424" i="14"/>
  <c r="B424" i="14" s="1"/>
  <c r="I597" i="14"/>
  <c r="B597" i="14" s="1"/>
  <c r="I818" i="14"/>
  <c r="B818" i="14" s="1"/>
  <c r="I79" i="14"/>
  <c r="B79" i="14" s="1"/>
  <c r="I380" i="14"/>
  <c r="B380" i="14" s="1"/>
  <c r="I115" i="14"/>
  <c r="B115" i="14" s="1"/>
  <c r="I179" i="14"/>
  <c r="B179" i="14" s="1"/>
  <c r="I371" i="14"/>
  <c r="B371" i="14" s="1"/>
  <c r="I907" i="14"/>
  <c r="B907" i="14" s="1"/>
  <c r="I742" i="14"/>
  <c r="B742" i="14" s="1"/>
  <c r="I891" i="14"/>
  <c r="B891" i="14" s="1"/>
  <c r="I793" i="14"/>
  <c r="B793" i="14" s="1"/>
  <c r="I304" i="14"/>
  <c r="B304" i="14" s="1"/>
  <c r="I357" i="14"/>
  <c r="B357" i="14" s="1"/>
  <c r="I589" i="14"/>
  <c r="B589" i="14" s="1"/>
  <c r="I84" i="14"/>
  <c r="B84" i="14" s="1"/>
  <c r="I619" i="14"/>
  <c r="B619" i="14" s="1"/>
  <c r="I630" i="14"/>
  <c r="B630" i="14" s="1"/>
  <c r="I812" i="14"/>
  <c r="B812" i="14" s="1"/>
  <c r="I849" i="14"/>
  <c r="B849" i="14" s="1"/>
  <c r="I913" i="14"/>
  <c r="B913" i="14" s="1"/>
  <c r="I390" i="14"/>
  <c r="B390" i="14" s="1"/>
  <c r="I88" i="14"/>
  <c r="B88" i="14" s="1"/>
  <c r="I216" i="14"/>
  <c r="B216" i="14" s="1"/>
  <c r="I161" i="14"/>
  <c r="B161" i="14" s="1"/>
  <c r="I369" i="14"/>
  <c r="B369" i="14" s="1"/>
  <c r="I595" i="14"/>
  <c r="B595" i="14" s="1"/>
  <c r="I436" i="14"/>
  <c r="B436" i="14" s="1"/>
  <c r="I728" i="14"/>
  <c r="B728" i="14" s="1"/>
  <c r="I802" i="14"/>
  <c r="B802" i="14" s="1"/>
  <c r="I713" i="14"/>
  <c r="B713" i="14" s="1"/>
  <c r="I743" i="14"/>
  <c r="B743" i="14" s="1"/>
  <c r="I807" i="14"/>
  <c r="B807" i="14" s="1"/>
  <c r="I54" i="14"/>
  <c r="B54" i="14" s="1"/>
  <c r="I96" i="14"/>
  <c r="B96" i="14" s="1"/>
  <c r="I611" i="14"/>
  <c r="B611" i="14" s="1"/>
  <c r="I596" i="14"/>
  <c r="B596" i="14" s="1"/>
  <c r="I787" i="14"/>
  <c r="B787" i="14" s="1"/>
  <c r="I391" i="14"/>
  <c r="B391" i="14" s="1"/>
  <c r="I487" i="14"/>
  <c r="B487" i="14" s="1"/>
  <c r="I483" i="14"/>
  <c r="B483" i="14" s="1"/>
  <c r="I229" i="14"/>
  <c r="B229" i="14" s="1"/>
  <c r="I564" i="14"/>
  <c r="B564" i="14" s="1"/>
  <c r="I202" i="14"/>
  <c r="B202" i="14" s="1"/>
  <c r="I515" i="14"/>
  <c r="B515" i="14" s="1"/>
  <c r="I55" i="14"/>
  <c r="B55" i="14" s="1"/>
  <c r="I449" i="14"/>
  <c r="B449" i="14" s="1"/>
  <c r="I673" i="14"/>
  <c r="B673" i="14" s="1"/>
  <c r="I516" i="14"/>
  <c r="B516" i="14" s="1"/>
  <c r="I831" i="14"/>
  <c r="B831" i="14" s="1"/>
  <c r="I429" i="14"/>
  <c r="B429" i="14" s="1"/>
  <c r="I203" i="14"/>
  <c r="B203" i="14" s="1"/>
  <c r="I869" i="14"/>
  <c r="B869" i="14" s="1"/>
  <c r="I932" i="14"/>
  <c r="B932" i="14" s="1"/>
  <c r="I230" i="14"/>
  <c r="B230" i="14" s="1"/>
  <c r="I166" i="14"/>
  <c r="B166" i="14" s="1"/>
  <c r="I112" i="14"/>
  <c r="B112" i="14" s="1"/>
  <c r="I352" i="14"/>
  <c r="B352" i="14" s="1"/>
  <c r="I693" i="14"/>
  <c r="B693" i="14" s="1"/>
  <c r="I181" i="14"/>
  <c r="B181" i="14" s="1"/>
  <c r="I301" i="14"/>
  <c r="B301" i="14" s="1"/>
  <c r="I509" i="14"/>
  <c r="B509" i="14" s="1"/>
  <c r="I752" i="14"/>
  <c r="B752" i="14" s="1"/>
  <c r="I636" i="14"/>
  <c r="B636" i="14" s="1"/>
  <c r="I890" i="14"/>
  <c r="B890" i="14" s="1"/>
  <c r="I52" i="14"/>
  <c r="B52" i="14" s="1"/>
  <c r="I324" i="14"/>
  <c r="B324" i="14" s="1"/>
  <c r="I167" i="14"/>
  <c r="B167" i="14" s="1"/>
  <c r="I651" i="14"/>
  <c r="B651" i="14" s="1"/>
  <c r="I534" i="14"/>
  <c r="B534" i="14" s="1"/>
  <c r="I889" i="14"/>
  <c r="B889" i="14" s="1"/>
  <c r="I234" i="14"/>
  <c r="B234" i="14" s="1"/>
  <c r="I40" i="14"/>
  <c r="B40" i="14" s="1"/>
  <c r="I168" i="14"/>
  <c r="B168" i="14" s="1"/>
  <c r="I479" i="14"/>
  <c r="B479" i="14" s="1"/>
  <c r="I575" i="14"/>
  <c r="B575" i="14" s="1"/>
  <c r="I89" i="14"/>
  <c r="B89" i="14" s="1"/>
  <c r="I185" i="14"/>
  <c r="B185" i="14" s="1"/>
  <c r="I265" i="14"/>
  <c r="B265" i="14" s="1"/>
  <c r="I361" i="14"/>
  <c r="B361" i="14" s="1"/>
  <c r="I501" i="14"/>
  <c r="B501" i="14" s="1"/>
  <c r="I627" i="14"/>
  <c r="B627" i="14" s="1"/>
  <c r="I444" i="14"/>
  <c r="B444" i="14" s="1"/>
  <c r="I508" i="14"/>
  <c r="B508" i="14" s="1"/>
  <c r="I806" i="14"/>
  <c r="B806" i="14" s="1"/>
  <c r="I513" i="14"/>
  <c r="B513" i="14" s="1"/>
  <c r="I598" i="14"/>
  <c r="B598" i="14" s="1"/>
  <c r="I895" i="14"/>
  <c r="B895" i="14" s="1"/>
  <c r="I206" i="14"/>
  <c r="B206" i="14" s="1"/>
  <c r="I152" i="14"/>
  <c r="B152" i="14" s="1"/>
  <c r="I97" i="14"/>
  <c r="B97" i="14" s="1"/>
  <c r="I401" i="14"/>
  <c r="B401" i="14" s="1"/>
  <c r="I537" i="14"/>
  <c r="B537" i="14" s="1"/>
  <c r="I310" i="14"/>
  <c r="B310" i="14" s="1"/>
  <c r="I615" i="14"/>
  <c r="B615" i="14" s="1"/>
  <c r="I155" i="14"/>
  <c r="B155" i="14" s="1"/>
  <c r="I441" i="14"/>
  <c r="B441" i="14" s="1"/>
  <c r="I880" i="14"/>
  <c r="B880" i="14" s="1"/>
  <c r="I146" i="14"/>
  <c r="B146" i="14" s="1"/>
  <c r="I622" i="14"/>
  <c r="B622" i="14" s="1"/>
  <c r="I306" i="14"/>
  <c r="B306" i="14" s="1"/>
  <c r="I377" i="14"/>
  <c r="B377" i="14" s="1"/>
  <c r="I51" i="14"/>
  <c r="B51" i="14" s="1"/>
  <c r="I432" i="14"/>
  <c r="B432" i="14" s="1"/>
  <c r="I560" i="14"/>
  <c r="B560" i="14" s="1"/>
  <c r="I491" i="14"/>
  <c r="B491" i="14" s="1"/>
  <c r="I157" i="14"/>
  <c r="B157" i="14" s="1"/>
  <c r="I504" i="14"/>
  <c r="B504" i="14" s="1"/>
  <c r="I231" i="14"/>
  <c r="B231" i="14" s="1"/>
  <c r="I638" i="14"/>
  <c r="B638" i="14" s="1"/>
  <c r="I778" i="14"/>
  <c r="B778" i="14" s="1"/>
  <c r="I780" i="14"/>
  <c r="B780" i="14" s="1"/>
  <c r="I841" i="14"/>
  <c r="B841" i="14" s="1"/>
  <c r="I900" i="14"/>
  <c r="B900" i="14" s="1"/>
  <c r="I138" i="14"/>
  <c r="B138" i="14" s="1"/>
  <c r="I783" i="14"/>
  <c r="B783" i="14" s="1"/>
  <c r="I921" i="14"/>
  <c r="B921" i="14" s="1"/>
  <c r="I406" i="14"/>
  <c r="B406" i="14" s="1"/>
  <c r="I370" i="14"/>
  <c r="B370" i="14" s="1"/>
  <c r="I808" i="14"/>
  <c r="B808" i="14" s="1"/>
  <c r="I173" i="14"/>
  <c r="B173" i="14" s="1"/>
  <c r="I341" i="14"/>
  <c r="B341" i="14" s="1"/>
  <c r="I540" i="14"/>
  <c r="B540" i="14" s="1"/>
  <c r="I738" i="14"/>
  <c r="B738" i="14" s="1"/>
  <c r="I36" i="14"/>
  <c r="B36" i="14" s="1"/>
  <c r="I798" i="14"/>
  <c r="B798" i="14" s="1"/>
  <c r="I587" i="14"/>
  <c r="B587" i="14" s="1"/>
  <c r="I182" i="14"/>
  <c r="B182" i="14" s="1"/>
  <c r="I423" i="14"/>
  <c r="B423" i="14" s="1"/>
  <c r="I386" i="14"/>
  <c r="B386" i="14" s="1"/>
  <c r="I156" i="14"/>
  <c r="B156" i="14" s="1"/>
  <c r="I284" i="14"/>
  <c r="B284" i="14" s="1"/>
  <c r="I653" i="14"/>
  <c r="B653" i="14" s="1"/>
  <c r="I323" i="14"/>
  <c r="B323" i="14" s="1"/>
  <c r="I387" i="14"/>
  <c r="B387" i="14" s="1"/>
  <c r="I603" i="14"/>
  <c r="B603" i="14" s="1"/>
  <c r="I438" i="14"/>
  <c r="B438" i="14" s="1"/>
  <c r="I518" i="14"/>
  <c r="B518" i="14" s="1"/>
  <c r="I809" i="14"/>
  <c r="B809" i="14" s="1"/>
  <c r="I228" i="14"/>
  <c r="B228" i="14" s="1"/>
  <c r="I215" i="14"/>
  <c r="B215" i="14" s="1"/>
  <c r="I909" i="14"/>
  <c r="B909" i="14" s="1"/>
  <c r="I523" i="14"/>
  <c r="B523" i="14" s="1"/>
  <c r="I280" i="14"/>
  <c r="B280" i="14" s="1"/>
  <c r="I687" i="14"/>
  <c r="B687" i="14" s="1"/>
  <c r="I191" i="14"/>
  <c r="B191" i="14" s="1"/>
  <c r="I860" i="14"/>
  <c r="B860" i="14" s="1"/>
  <c r="I283" i="14"/>
  <c r="B283" i="14" s="1"/>
  <c r="I446" i="14"/>
  <c r="B446" i="14" s="1"/>
  <c r="I127" i="14"/>
  <c r="B127" i="14" s="1"/>
  <c r="I190" i="14"/>
  <c r="B190" i="14" s="1"/>
  <c r="I928" i="14"/>
  <c r="B928" i="14" s="1"/>
  <c r="I94" i="14"/>
  <c r="B94" i="14" s="1"/>
  <c r="I543" i="14"/>
  <c r="B543" i="14" s="1"/>
  <c r="I109" i="14"/>
  <c r="B109" i="14" s="1"/>
  <c r="I269" i="14"/>
  <c r="B269" i="14" s="1"/>
  <c r="I445" i="14"/>
  <c r="B445" i="14" s="1"/>
  <c r="I776" i="14"/>
  <c r="B776" i="14" s="1"/>
  <c r="I604" i="14"/>
  <c r="B604" i="14" s="1"/>
  <c r="I804" i="14"/>
  <c r="B804" i="14" s="1"/>
  <c r="I879" i="14"/>
  <c r="B879" i="14" s="1"/>
  <c r="I431" i="14"/>
  <c r="B431" i="14" s="1"/>
  <c r="I374" i="14"/>
  <c r="B374" i="14" s="1"/>
  <c r="I260" i="14"/>
  <c r="B260" i="14" s="1"/>
  <c r="I263" i="14"/>
  <c r="B263" i="14" s="1"/>
  <c r="I555" i="14"/>
  <c r="B555" i="14" s="1"/>
  <c r="I762" i="14"/>
  <c r="B762" i="14" s="1"/>
  <c r="I710" i="14"/>
  <c r="B710" i="14" s="1"/>
  <c r="I842" i="14"/>
  <c r="B842" i="14" s="1"/>
  <c r="I864" i="14"/>
  <c r="B864" i="14" s="1"/>
  <c r="I218" i="14"/>
  <c r="B218" i="14" s="1"/>
  <c r="I174" i="14"/>
  <c r="B174" i="14" s="1"/>
  <c r="I264" i="14"/>
  <c r="B264" i="14" s="1"/>
  <c r="I392" i="14"/>
  <c r="B392" i="14" s="1"/>
  <c r="I720" i="14"/>
  <c r="B720" i="14" s="1"/>
  <c r="I469" i="14"/>
  <c r="B469" i="14" s="1"/>
  <c r="I428" i="14"/>
  <c r="B428" i="14" s="1"/>
  <c r="I492" i="14"/>
  <c r="B492" i="14" s="1"/>
  <c r="I633" i="14"/>
  <c r="B633" i="14" s="1"/>
  <c r="I746" i="14"/>
  <c r="B746" i="14" s="1"/>
  <c r="I799" i="14"/>
  <c r="B799" i="14" s="1"/>
  <c r="I64" i="14"/>
  <c r="B64" i="14" s="1"/>
  <c r="I373" i="14"/>
  <c r="B373" i="14" s="1"/>
  <c r="I547" i="14"/>
  <c r="B547" i="14" s="1"/>
  <c r="I572" i="14"/>
  <c r="B572" i="14" s="1"/>
  <c r="I162" i="14"/>
  <c r="B162" i="14" s="1"/>
  <c r="I100" i="14"/>
  <c r="B100" i="14" s="1"/>
  <c r="I340" i="14"/>
  <c r="B340" i="14" s="1"/>
  <c r="I669" i="14"/>
  <c r="B669" i="14" s="1"/>
  <c r="I143" i="14"/>
  <c r="B143" i="14" s="1"/>
  <c r="I271" i="14"/>
  <c r="B271" i="14" s="1"/>
  <c r="I210" i="14"/>
  <c r="B210" i="14" s="1"/>
  <c r="I188" i="14"/>
  <c r="B188" i="14" s="1"/>
  <c r="I565" i="14"/>
  <c r="B565" i="14" s="1"/>
  <c r="I754" i="14"/>
  <c r="B754" i="14" s="1"/>
  <c r="I211" i="14"/>
  <c r="B211" i="14" s="1"/>
  <c r="I403" i="14"/>
  <c r="B403" i="14" s="1"/>
  <c r="A20" i="3"/>
  <c r="I930" i="14"/>
  <c r="B930" i="14" s="1"/>
  <c r="H5" i="14"/>
  <c r="J5" i="14" s="1"/>
  <c r="I933" i="14"/>
  <c r="B933" i="14" s="1"/>
  <c r="I628" i="14"/>
  <c r="B628" i="14" s="1"/>
  <c r="I147" i="14"/>
  <c r="B147" i="14" s="1"/>
  <c r="I745" i="14"/>
  <c r="B745" i="14" s="1"/>
  <c r="I497" i="14"/>
  <c r="B497" i="14" s="1"/>
  <c r="I545" i="14"/>
  <c r="B545" i="14" s="1"/>
  <c r="I926" i="14"/>
  <c r="B926" i="14" s="1"/>
  <c r="I137" i="14"/>
  <c r="B137" i="14" s="1"/>
  <c r="I553" i="14"/>
  <c r="B553" i="14" s="1"/>
  <c r="I42" i="14"/>
  <c r="B42" i="14" s="1"/>
  <c r="I222" i="14"/>
  <c r="B222" i="14" s="1"/>
  <c r="I767" i="14"/>
  <c r="B767" i="14" s="1"/>
  <c r="I259" i="14"/>
  <c r="B259" i="14" s="1"/>
  <c r="I212" i="14"/>
  <c r="B212" i="14" s="1"/>
  <c r="I502" i="14"/>
  <c r="B502" i="14" s="1"/>
  <c r="I461" i="14"/>
  <c r="B461" i="14" s="1"/>
  <c r="I74" i="14"/>
  <c r="B74" i="14" s="1"/>
  <c r="I414" i="14"/>
  <c r="B414" i="14" s="1"/>
  <c r="I345" i="14"/>
  <c r="B345" i="14" s="1"/>
  <c r="I563" i="14"/>
  <c r="B563" i="14" s="1"/>
  <c r="I63" i="14"/>
  <c r="B63" i="14" s="1"/>
  <c r="I354" i="14"/>
  <c r="B354" i="14" s="1"/>
  <c r="I108" i="14"/>
  <c r="B108" i="14" s="1"/>
  <c r="I91" i="14"/>
  <c r="B91" i="14" s="1"/>
  <c r="I571" i="14"/>
  <c r="B571" i="14" s="1"/>
  <c r="I364" i="14"/>
  <c r="B364" i="14" s="1"/>
  <c r="I219" i="14"/>
  <c r="B219" i="14" s="1"/>
  <c r="I770" i="14"/>
  <c r="B770" i="14" s="1"/>
  <c r="I790" i="14"/>
  <c r="B790" i="14" s="1"/>
  <c r="I485" i="14"/>
  <c r="B485" i="14" s="1"/>
  <c r="I308" i="14"/>
  <c r="B308" i="14" s="1"/>
  <c r="I172" i="14"/>
  <c r="B172" i="14" s="1"/>
  <c r="I457" i="14"/>
  <c r="B457" i="14" s="1"/>
  <c r="I315" i="14"/>
  <c r="B315" i="14" s="1"/>
  <c r="I250" i="14"/>
  <c r="B250" i="14" s="1"/>
  <c r="I739" i="14"/>
  <c r="B739" i="14" s="1"/>
  <c r="I870" i="14"/>
  <c r="B870" i="14" s="1"/>
  <c r="I775" i="14"/>
  <c r="B775" i="14" s="1"/>
  <c r="I737" i="14"/>
  <c r="B737" i="14" s="1"/>
  <c r="I205" i="14"/>
  <c r="B205" i="14" s="1"/>
  <c r="I118" i="14"/>
  <c r="B118" i="14" s="1"/>
  <c r="I343" i="14"/>
  <c r="B343" i="14" s="1"/>
  <c r="I243" i="14"/>
  <c r="B243" i="14" s="1"/>
  <c r="I814" i="14"/>
  <c r="B814" i="14" s="1"/>
  <c r="I735" i="14"/>
  <c r="B735" i="14" s="1"/>
  <c r="I488" i="14"/>
  <c r="B488" i="14" s="1"/>
  <c r="I811" i="14"/>
  <c r="B811" i="14" s="1"/>
  <c r="I581" i="14"/>
  <c r="B581" i="14" s="1"/>
  <c r="I288" i="14"/>
  <c r="B288" i="14" s="1"/>
  <c r="I383" i="14"/>
  <c r="B383" i="14" s="1"/>
  <c r="I249" i="14"/>
  <c r="B249" i="14" s="1"/>
  <c r="I925" i="14"/>
  <c r="B925" i="14" s="1"/>
  <c r="I644" i="14"/>
  <c r="B644" i="14" s="1"/>
  <c r="I339" i="14"/>
  <c r="B339" i="14" s="1"/>
  <c r="I777" i="14"/>
  <c r="B777" i="14" s="1"/>
  <c r="I524" i="14"/>
  <c r="B524" i="14" s="1"/>
  <c r="I135" i="14"/>
  <c r="B135" i="14" s="1"/>
  <c r="B7" i="23"/>
  <c r="C7" i="23"/>
  <c r="D10" i="24"/>
  <c r="A10" i="24"/>
  <c r="B11" i="24"/>
  <c r="C10" i="24"/>
  <c r="C8" i="27"/>
  <c r="E8" i="27" s="1"/>
  <c r="D8" i="27"/>
  <c r="F8" i="27" s="1"/>
  <c r="A8" i="27"/>
  <c r="B9" i="27"/>
  <c r="A8" i="26"/>
  <c r="E9" i="25"/>
  <c r="A9" i="25"/>
  <c r="F9" i="25"/>
  <c r="B9" i="28"/>
  <c r="A8" i="28"/>
  <c r="D8" i="28"/>
  <c r="C8" i="28"/>
  <c r="I193" i="14"/>
  <c r="B193" i="14" s="1"/>
  <c r="B21" i="14"/>
  <c r="G4" i="14" s="1"/>
  <c r="G6" i="14" s="1"/>
  <c r="I347" i="14"/>
  <c r="B347" i="14" s="1"/>
  <c r="I561" i="14"/>
  <c r="B561" i="14" s="1"/>
  <c r="I236" i="14"/>
  <c r="B236" i="14" s="1"/>
  <c r="I567" i="14"/>
  <c r="B567" i="14" s="1"/>
  <c r="I699" i="14"/>
  <c r="B699" i="14" s="1"/>
  <c r="I764" i="14"/>
  <c r="B764" i="14" s="1"/>
  <c r="I70" i="14"/>
  <c r="B70" i="14" s="1"/>
  <c r="I68" i="14"/>
  <c r="B68" i="14" s="1"/>
  <c r="I683" i="14"/>
  <c r="B683" i="14" s="1"/>
  <c r="I591" i="14"/>
  <c r="B591" i="14" s="1"/>
  <c r="I641" i="14"/>
  <c r="B641" i="14" s="1"/>
  <c r="I368" i="14"/>
  <c r="B368" i="14" s="1"/>
  <c r="I37" i="14"/>
  <c r="B37" i="14" s="1"/>
  <c r="I255" i="14"/>
  <c r="B255" i="14" s="1"/>
  <c r="I44" i="14"/>
  <c r="B44" i="14" s="1"/>
  <c r="I300" i="14"/>
  <c r="B300" i="14" s="1"/>
  <c r="I251" i="14"/>
  <c r="B251" i="14" s="1"/>
  <c r="I221" i="14"/>
  <c r="B221" i="14" s="1"/>
  <c r="I123" i="14"/>
  <c r="B123" i="14" s="1"/>
  <c r="I125" i="14"/>
  <c r="B125" i="14" s="1"/>
  <c r="I232" i="14"/>
  <c r="B232" i="14" s="1"/>
  <c r="I858" i="14"/>
  <c r="B858" i="14" s="1"/>
  <c r="I346" i="14"/>
  <c r="B346" i="14" s="1"/>
  <c r="I456" i="14"/>
  <c r="B456" i="14" s="1"/>
  <c r="I106" i="14"/>
  <c r="B106" i="14" s="1"/>
  <c r="I362" i="14"/>
  <c r="B362" i="14" s="1"/>
  <c r="I178" i="14"/>
  <c r="B178" i="14" s="1"/>
  <c r="I330" i="14"/>
  <c r="B330" i="14" s="1"/>
  <c r="I468" i="14"/>
  <c r="B468" i="14" s="1"/>
  <c r="I500" i="14"/>
  <c r="B500" i="14" s="1"/>
  <c r="I103" i="14"/>
  <c r="B103" i="14" s="1"/>
  <c r="I721" i="14"/>
  <c r="B721" i="14" s="1"/>
  <c r="I277" i="14"/>
  <c r="B277" i="14" s="1"/>
  <c r="I732" i="14"/>
  <c r="B732" i="14" s="1"/>
  <c r="I677" i="14"/>
  <c r="B677" i="14" s="1"/>
  <c r="I460" i="14"/>
  <c r="B460" i="14" s="1"/>
  <c r="I77" i="14"/>
  <c r="B77" i="14" s="1"/>
  <c r="I350" i="14"/>
  <c r="B350" i="14" s="1"/>
  <c r="I475" i="14"/>
  <c r="B475" i="14" s="1"/>
  <c r="I141" i="14"/>
  <c r="B141" i="14" s="1"/>
  <c r="I217" i="14"/>
  <c r="B217" i="14" s="1"/>
  <c r="I198" i="14"/>
  <c r="B198" i="14" s="1"/>
  <c r="I585" i="14"/>
  <c r="B585" i="14" s="1"/>
  <c r="I170" i="14"/>
  <c r="B170" i="14" s="1"/>
  <c r="I49" i="14"/>
  <c r="B49" i="14" s="1"/>
  <c r="I372" i="14"/>
  <c r="B372" i="14" s="1"/>
  <c r="I176" i="14"/>
  <c r="B176" i="14" s="1"/>
  <c r="I715" i="14"/>
  <c r="B715" i="14" s="1"/>
  <c r="I861" i="14"/>
  <c r="B861" i="14" s="1"/>
  <c r="I512" i="14"/>
  <c r="B512" i="14" s="1"/>
  <c r="I242" i="14"/>
  <c r="B242" i="14" s="1"/>
  <c r="I447" i="14"/>
  <c r="B447" i="14" s="1"/>
  <c r="I389" i="14"/>
  <c r="B389" i="14" s="1"/>
  <c r="I238" i="14"/>
  <c r="B238" i="14" s="1"/>
  <c r="I454" i="14"/>
  <c r="B454" i="14" s="1"/>
  <c r="I404" i="14"/>
  <c r="B404" i="14" s="1"/>
  <c r="I617" i="14"/>
  <c r="B617" i="14" s="1"/>
  <c r="I344" i="14"/>
  <c r="B344" i="14" s="1"/>
  <c r="I59" i="14"/>
  <c r="B59" i="14" s="1"/>
  <c r="I521" i="14"/>
  <c r="B521" i="14" s="1"/>
  <c r="I433" i="14"/>
  <c r="B433" i="14" s="1"/>
  <c r="I821" i="14"/>
  <c r="B821" i="14" s="1"/>
  <c r="I736" i="14"/>
  <c r="B736" i="14" s="1"/>
  <c r="I314" i="14"/>
  <c r="B314" i="14" s="1"/>
  <c r="I794" i="14"/>
  <c r="B794" i="14" s="1"/>
  <c r="I60" i="14"/>
  <c r="B60" i="14" s="1"/>
  <c r="I83" i="14"/>
  <c r="B83" i="14" s="1"/>
  <c r="I275" i="14"/>
  <c r="B275" i="14" s="1"/>
  <c r="I395" i="14"/>
  <c r="B395" i="14" s="1"/>
  <c r="I481" i="14"/>
  <c r="B481" i="14" s="1"/>
  <c r="I792" i="14"/>
  <c r="B792" i="14" s="1"/>
  <c r="I665" i="14"/>
  <c r="B665" i="14" s="1"/>
  <c r="I439" i="14"/>
  <c r="B439" i="14" s="1"/>
  <c r="I893" i="14"/>
  <c r="B893" i="14" s="1"/>
  <c r="I270" i="14"/>
  <c r="B270" i="14" s="1"/>
  <c r="I336" i="14"/>
  <c r="B336" i="14" s="1"/>
  <c r="I254" i="14"/>
  <c r="B254" i="14" s="1"/>
  <c r="I316" i="14"/>
  <c r="B316" i="14" s="1"/>
  <c r="I455" i="14"/>
  <c r="B455" i="14" s="1"/>
  <c r="I729" i="14"/>
  <c r="B729" i="14" s="1"/>
  <c r="I759" i="14"/>
  <c r="B759" i="14" s="1"/>
  <c r="I511" i="14"/>
  <c r="B511" i="14" s="1"/>
  <c r="I836" i="14"/>
  <c r="B836" i="14" s="1"/>
  <c r="I471" i="14"/>
  <c r="B471" i="14" s="1"/>
  <c r="I332" i="14"/>
  <c r="B332" i="14" s="1"/>
  <c r="I139" i="14"/>
  <c r="B139" i="14" s="1"/>
  <c r="I744" i="14"/>
  <c r="B744" i="14" s="1"/>
  <c r="I625" i="14"/>
  <c r="B625" i="14" s="1"/>
  <c r="I463" i="14"/>
  <c r="B463" i="14" s="1"/>
  <c r="I872" i="14"/>
  <c r="B872" i="14" s="1"/>
  <c r="I398" i="14"/>
  <c r="B398" i="14" s="1"/>
  <c r="I307" i="14"/>
  <c r="B307" i="14" s="1"/>
  <c r="I443" i="14"/>
  <c r="B443" i="14" s="1"/>
  <c r="I121" i="14"/>
  <c r="B121" i="14" s="1"/>
  <c r="I207" i="14"/>
  <c r="B207" i="14" s="1"/>
  <c r="I110" i="14"/>
  <c r="B110" i="14" s="1"/>
  <c r="I124" i="14"/>
  <c r="B124" i="14" s="1"/>
  <c r="I133" i="14"/>
  <c r="B133" i="14" s="1"/>
  <c r="I840" i="14"/>
  <c r="B840" i="14" s="1"/>
  <c r="I548" i="14"/>
  <c r="B548" i="14" s="1"/>
  <c r="I287" i="14"/>
  <c r="B287" i="14" s="1"/>
  <c r="I459" i="14"/>
  <c r="B459" i="14" s="1"/>
  <c r="I296" i="14"/>
  <c r="B296" i="14" s="1"/>
  <c r="I927" i="14"/>
  <c r="B927" i="14" s="1"/>
  <c r="I62" i="14"/>
  <c r="B62" i="14" s="1"/>
  <c r="I835" i="14"/>
  <c r="B835" i="14" s="1"/>
  <c r="I448" i="14"/>
  <c r="B448" i="14" s="1"/>
  <c r="I90" i="14"/>
  <c r="B90" i="14" s="1"/>
  <c r="I550" i="14"/>
  <c r="B550" i="14" s="1"/>
  <c r="I897" i="14"/>
  <c r="B897" i="14" s="1"/>
  <c r="I559" i="14"/>
  <c r="B559" i="14" s="1"/>
  <c r="I505" i="14"/>
  <c r="B505" i="14" s="1"/>
  <c r="I723" i="14"/>
  <c r="B723" i="14" s="1"/>
  <c r="I399" i="14"/>
  <c r="B399" i="14" s="1"/>
  <c r="I695" i="14"/>
  <c r="B695" i="14" s="1"/>
  <c r="I402" i="14"/>
  <c r="B402" i="14" s="1"/>
  <c r="I39" i="14"/>
  <c r="B39" i="14" s="1"/>
  <c r="I360" i="14"/>
  <c r="B360" i="14" s="1"/>
  <c r="I252" i="14"/>
  <c r="B252" i="14" s="1"/>
  <c r="I295" i="14"/>
  <c r="B295" i="14" s="1"/>
  <c r="I816" i="14"/>
  <c r="B816" i="14" s="1"/>
  <c r="I136" i="14"/>
  <c r="B136" i="14" s="1"/>
  <c r="I48" i="14"/>
  <c r="B48" i="14" s="1"/>
  <c r="I706" i="14"/>
  <c r="B706" i="14" s="1"/>
  <c r="I727" i="14"/>
  <c r="B727" i="14" s="1"/>
  <c r="I535" i="14"/>
  <c r="B535" i="14" s="1"/>
  <c r="I671" i="14"/>
  <c r="B671" i="14" s="1"/>
  <c r="I266" i="14"/>
  <c r="B266" i="14" s="1"/>
  <c r="I854" i="14"/>
  <c r="B854" i="14" s="1"/>
  <c r="I846" i="14"/>
  <c r="B846" i="14" s="1"/>
  <c r="I730" i="14"/>
  <c r="B730" i="14" s="1"/>
  <c r="I608" i="14"/>
  <c r="B608" i="14" s="1"/>
  <c r="I279" i="14"/>
  <c r="B279" i="14" s="1"/>
  <c r="I588" i="14"/>
  <c r="B588" i="14" s="1"/>
  <c r="I322" i="14"/>
  <c r="B322" i="14" s="1"/>
  <c r="I507" i="14"/>
  <c r="B507" i="14" s="1"/>
  <c r="I233" i="14"/>
  <c r="B233" i="14" s="1"/>
  <c r="I756" i="14"/>
  <c r="B756" i="14" s="1"/>
  <c r="I67" i="14"/>
  <c r="B67" i="14" s="1"/>
  <c r="I477" i="14"/>
  <c r="B477" i="14" s="1"/>
  <c r="I679" i="14"/>
  <c r="B679" i="14" s="1"/>
  <c r="I823" i="14"/>
  <c r="B823" i="14" s="1"/>
  <c r="I697" i="14"/>
  <c r="B697" i="14" s="1"/>
  <c r="I375" i="14"/>
  <c r="B375" i="14" s="1"/>
  <c r="I61" i="14"/>
  <c r="B61" i="14" s="1"/>
  <c r="I194" i="14"/>
  <c r="B194" i="14" s="1"/>
  <c r="I646" i="14"/>
  <c r="B646" i="14" s="1"/>
  <c r="I416" i="14"/>
  <c r="B416" i="14" s="1"/>
  <c r="I248" i="14"/>
  <c r="B248" i="14" s="1"/>
  <c r="I289" i="14"/>
  <c r="B289" i="14" s="1"/>
  <c r="I452" i="14"/>
  <c r="B452" i="14" s="1"/>
  <c r="I856" i="14"/>
  <c r="B856" i="14" s="1"/>
  <c r="I918" i="14"/>
  <c r="B918" i="14" s="1"/>
  <c r="I556" i="14"/>
  <c r="B556" i="14" s="1"/>
  <c r="I551" i="14"/>
  <c r="B551" i="14" s="1"/>
  <c r="I850" i="14"/>
  <c r="B850" i="14" s="1"/>
  <c r="I489" i="14"/>
  <c r="B489" i="14" s="1"/>
  <c r="I573" i="14"/>
  <c r="B573" i="14" s="1"/>
  <c r="I496" i="14"/>
  <c r="B496" i="14" s="1"/>
  <c r="I782" i="14"/>
  <c r="B782" i="14" s="1"/>
  <c r="I183" i="14"/>
  <c r="B183" i="14" s="1"/>
  <c r="I712" i="14"/>
  <c r="B712" i="14" s="1"/>
  <c r="I848" i="14"/>
  <c r="B848" i="14" s="1"/>
  <c r="I150" i="14"/>
  <c r="B150" i="14" s="1"/>
  <c r="I378" i="14"/>
  <c r="B378" i="14" s="1"/>
  <c r="I376" i="14"/>
  <c r="B376" i="14" s="1"/>
  <c r="I385" i="14"/>
  <c r="B385" i="14" s="1"/>
  <c r="I844" i="14"/>
  <c r="B844" i="14" s="1"/>
  <c r="I592" i="14"/>
  <c r="B592" i="14" s="1"/>
  <c r="I866" i="14"/>
  <c r="B866" i="14" s="1"/>
  <c r="I704" i="14"/>
  <c r="B704" i="14" s="1"/>
  <c r="I755" i="14"/>
  <c r="B755" i="14" s="1"/>
  <c r="I519" i="14"/>
  <c r="B519" i="14" s="1"/>
  <c r="I473" i="14"/>
  <c r="B473" i="14" s="1"/>
  <c r="I803" i="14"/>
  <c r="B803" i="14" s="1"/>
  <c r="I78" i="14"/>
  <c r="B78" i="14" s="1"/>
  <c r="I569" i="14"/>
  <c r="B569" i="14" s="1"/>
  <c r="I771" i="14"/>
  <c r="B771" i="14" s="1"/>
  <c r="I422" i="14"/>
  <c r="B422" i="14" s="1"/>
  <c r="I845" i="14"/>
  <c r="B845" i="14" s="1"/>
  <c r="I769" i="14"/>
  <c r="B769" i="14" s="1"/>
  <c r="I607" i="14"/>
  <c r="B607" i="14" s="1"/>
  <c r="I631" i="14"/>
  <c r="B631" i="14" s="1"/>
  <c r="I104" i="14"/>
  <c r="B104" i="14" s="1"/>
  <c r="I911" i="14"/>
  <c r="B911" i="14" s="1"/>
  <c r="I276" i="14"/>
  <c r="B276" i="14" s="1"/>
  <c r="I195" i="14"/>
  <c r="B195" i="14" s="1"/>
  <c r="I101" i="14"/>
  <c r="B101" i="14" s="1"/>
  <c r="I379" i="14"/>
  <c r="B379" i="14" s="1"/>
  <c r="I541" i="14"/>
  <c r="B541" i="14" s="1"/>
  <c r="I272" i="14"/>
  <c r="B272" i="14" s="1"/>
  <c r="I791" i="14"/>
  <c r="B791" i="14" s="1"/>
  <c r="I349" i="14"/>
  <c r="B349" i="14" s="1"/>
  <c r="I164" i="14"/>
  <c r="B164" i="14" s="1"/>
  <c r="I582" i="14"/>
  <c r="B582" i="14" s="1"/>
  <c r="I865" i="14"/>
  <c r="B865" i="14" s="1"/>
  <c r="I177" i="14"/>
  <c r="B177" i="14" s="1"/>
  <c r="I655" i="14"/>
  <c r="B655" i="14" s="1"/>
  <c r="I718" i="14"/>
  <c r="B718" i="14" s="1"/>
  <c r="I862" i="14"/>
  <c r="B862" i="14" s="1"/>
  <c r="I472" i="14"/>
  <c r="B472" i="14" s="1"/>
  <c r="I903" i="14"/>
  <c r="B903" i="14" s="1"/>
  <c r="I576" i="14"/>
  <c r="B576" i="14" s="1"/>
  <c r="I643" i="14"/>
  <c r="B643" i="14" s="1"/>
  <c r="I708" i="14"/>
  <c r="B708" i="14" s="1"/>
  <c r="I437" i="14"/>
  <c r="B437" i="14" s="1"/>
  <c r="I525" i="14"/>
  <c r="B525" i="14" s="1"/>
  <c r="I154" i="14"/>
  <c r="B154" i="14" s="1"/>
  <c r="I726" i="14"/>
  <c r="B726" i="14" s="1"/>
  <c r="H32" i="14"/>
  <c r="C32" i="14" s="1"/>
  <c r="J32" i="14" s="1"/>
  <c r="I931" i="14"/>
  <c r="B931" i="14" s="1"/>
  <c r="I566" i="14"/>
  <c r="B566" i="14" s="1"/>
  <c r="I86" i="14"/>
  <c r="B86" i="14" s="1"/>
  <c r="I257" i="14"/>
  <c r="B257" i="14" s="1"/>
  <c r="I544" i="14"/>
  <c r="B544" i="14" s="1"/>
  <c r="I859" i="14"/>
  <c r="B859" i="14" s="1"/>
  <c r="I244" i="14"/>
  <c r="B244" i="14" s="1"/>
  <c r="I187" i="14"/>
  <c r="B187" i="14" s="1"/>
  <c r="I675" i="14"/>
  <c r="B675" i="14" s="1"/>
  <c r="I278" i="14"/>
  <c r="B278" i="14" s="1"/>
  <c r="I245" i="14"/>
  <c r="B245" i="14" s="1"/>
  <c r="I196" i="14"/>
  <c r="B196" i="14" s="1"/>
  <c r="I916" i="14"/>
  <c r="B916" i="14" s="1"/>
  <c r="I53" i="14"/>
  <c r="B53" i="14" s="1"/>
  <c r="I649" i="14"/>
  <c r="B649" i="14" s="1"/>
  <c r="I407" i="14"/>
  <c r="B407" i="14" s="1"/>
  <c r="I659" i="14"/>
  <c r="B659" i="14" s="1"/>
  <c r="I796" i="14"/>
  <c r="B796" i="14" s="1"/>
  <c r="I904" i="14"/>
  <c r="B904" i="14" s="1"/>
  <c r="I629" i="14"/>
  <c r="B629" i="14" s="1"/>
  <c r="I908" i="14"/>
  <c r="B908" i="14" s="1"/>
  <c r="I98" i="14"/>
  <c r="B98" i="14" s="1"/>
  <c r="I685" i="14"/>
  <c r="B685" i="14" s="1"/>
  <c r="I41" i="14"/>
  <c r="B41" i="14" s="1"/>
  <c r="I740" i="14"/>
  <c r="B740" i="14" s="1"/>
  <c r="I151" i="14"/>
  <c r="B151" i="14" s="1"/>
  <c r="I335" i="14"/>
  <c r="B335" i="14" s="1"/>
  <c r="I924" i="14"/>
  <c r="B924" i="14" s="1"/>
  <c r="I902" i="14"/>
  <c r="B902" i="14" s="1"/>
  <c r="I224" i="14"/>
  <c r="B224" i="14" s="1"/>
  <c r="I358" i="14"/>
  <c r="B358" i="14" s="1"/>
  <c r="I397" i="14"/>
  <c r="B397" i="14" s="1"/>
  <c r="I580" i="14"/>
  <c r="B580" i="14" s="1"/>
  <c r="I122" i="14"/>
  <c r="B122" i="14" s="1"/>
  <c r="I800" i="14"/>
  <c r="B800" i="14" s="1"/>
  <c r="I768" i="14"/>
  <c r="B768" i="14" s="1"/>
  <c r="I81" i="14"/>
  <c r="B81" i="14" s="1"/>
  <c r="I75" i="14"/>
  <c r="B75" i="14" s="1"/>
  <c r="I766" i="14"/>
  <c r="B766" i="14" s="1"/>
  <c r="I574" i="14"/>
  <c r="B574" i="14" s="1"/>
  <c r="I292" i="14"/>
  <c r="B292" i="14" s="1"/>
  <c r="I258" i="14"/>
  <c r="B258" i="14" s="1"/>
  <c r="I418" i="14"/>
  <c r="B418" i="14" s="1"/>
  <c r="I857" i="14"/>
  <c r="B857" i="14" s="1"/>
  <c r="I329" i="14"/>
  <c r="B329" i="14" s="1"/>
  <c r="I338" i="14"/>
  <c r="B338" i="14" s="1"/>
  <c r="I334" i="14"/>
  <c r="B334" i="14" s="1"/>
  <c r="I667" i="14"/>
  <c r="B667" i="14" s="1"/>
  <c r="I286" i="14"/>
  <c r="B286" i="14" s="1"/>
  <c r="I131" i="14"/>
  <c r="B131" i="14" s="1"/>
  <c r="G936" i="14"/>
  <c r="H936" i="14" s="1"/>
  <c r="C936" i="14" s="1"/>
  <c r="J936" i="14" s="1"/>
  <c r="I929" i="14"/>
  <c r="B929" i="14" s="1"/>
  <c r="I935" i="14"/>
  <c r="B935" i="14" s="1"/>
  <c r="A939" i="14"/>
  <c r="D938" i="14"/>
  <c r="E937" i="14"/>
  <c r="F937" i="14"/>
  <c r="H466" i="14"/>
  <c r="C466" i="14" s="1"/>
  <c r="J466" i="14" s="1"/>
  <c r="H797" i="14"/>
  <c r="C797" i="14" s="1"/>
  <c r="J797" i="14" s="1"/>
  <c r="H843" i="14"/>
  <c r="C843" i="14" s="1"/>
  <c r="J843" i="14" s="1"/>
  <c r="H430" i="14"/>
  <c r="C430" i="14" s="1"/>
  <c r="J430" i="14" s="1"/>
  <c r="H634" i="14"/>
  <c r="C634" i="14" s="1"/>
  <c r="J634" i="14" s="1"/>
  <c r="H773" i="14"/>
  <c r="C773" i="14" s="1"/>
  <c r="J773" i="14" s="1"/>
  <c r="H709" i="14"/>
  <c r="C709" i="14" s="1"/>
  <c r="J709" i="14" s="1"/>
  <c r="H533" i="14"/>
  <c r="C533" i="14" s="1"/>
  <c r="J533" i="14" s="1"/>
  <c r="I253" i="14"/>
  <c r="B253" i="14" s="1"/>
  <c r="I915" i="14"/>
  <c r="B915" i="14" s="1"/>
  <c r="I484" i="14"/>
  <c r="B484" i="14" s="1"/>
  <c r="I751" i="14"/>
  <c r="B751" i="14" s="1"/>
  <c r="I148" i="14"/>
  <c r="B148" i="14" s="1"/>
  <c r="I34" i="14"/>
  <c r="B34" i="14" s="1"/>
  <c r="I716" i="14"/>
  <c r="B716" i="14" s="1"/>
  <c r="I883" i="14"/>
  <c r="B883" i="14" s="1"/>
  <c r="H506" i="14"/>
  <c r="C506" i="14" s="1"/>
  <c r="J506" i="14" s="1"/>
  <c r="H847" i="14"/>
  <c r="C847" i="14" s="1"/>
  <c r="J847" i="14" s="1"/>
  <c r="I590" i="14"/>
  <c r="B590" i="14" s="1"/>
  <c r="H645" i="14"/>
  <c r="C645" i="14" s="1"/>
  <c r="J645" i="14" s="1"/>
  <c r="I76" i="14"/>
  <c r="B76" i="14" s="1"/>
  <c r="H149" i="14"/>
  <c r="C149" i="14" s="1"/>
  <c r="J149" i="14" s="1"/>
  <c r="H57" i="14"/>
  <c r="C57" i="14" s="1"/>
  <c r="J57" i="14" s="1"/>
  <c r="H878" i="14"/>
  <c r="C878" i="14" s="1"/>
  <c r="J878" i="14" s="1"/>
  <c r="I50" i="14"/>
  <c r="B50" i="14" s="1"/>
  <c r="I700" i="14"/>
  <c r="B700" i="14" s="1"/>
  <c r="I583" i="14"/>
  <c r="B583" i="14" s="1"/>
  <c r="I760" i="14"/>
  <c r="B760" i="14" s="1"/>
  <c r="I285" i="14"/>
  <c r="B285" i="14" s="1"/>
  <c r="I703" i="14"/>
  <c r="B703" i="14" s="1"/>
  <c r="I120" i="14"/>
  <c r="B120" i="14" s="1"/>
  <c r="I517" i="14"/>
  <c r="B517" i="14" s="1"/>
  <c r="I159" i="14"/>
  <c r="B159" i="14" s="1"/>
  <c r="I111" i="14"/>
  <c r="B111" i="14" s="1"/>
  <c r="I93" i="14"/>
  <c r="B93" i="14" s="1"/>
  <c r="I579" i="14"/>
  <c r="B579" i="14" s="1"/>
  <c r="I852" i="14"/>
  <c r="B852" i="14" s="1"/>
  <c r="I56" i="14"/>
  <c r="B56" i="14" s="1"/>
  <c r="I453" i="14"/>
  <c r="B453" i="14" s="1"/>
  <c r="I480" i="14"/>
  <c r="B480" i="14" s="1"/>
  <c r="I71" i="14"/>
  <c r="B71" i="14" s="1"/>
  <c r="I711" i="14"/>
  <c r="B711" i="14" s="1"/>
  <c r="I134" i="14"/>
  <c r="B134" i="14" s="1"/>
  <c r="I128" i="14"/>
  <c r="B128" i="14" s="1"/>
  <c r="I612" i="14"/>
  <c r="B612" i="14" s="1"/>
  <c r="I772" i="14"/>
  <c r="B772" i="14" s="1"/>
  <c r="I175" i="14"/>
  <c r="B175" i="14" s="1"/>
  <c r="I311" i="14"/>
  <c r="B311" i="14" s="1"/>
  <c r="I220" i="14"/>
  <c r="B220" i="14" s="1"/>
  <c r="I348" i="14"/>
  <c r="B348" i="14" s="1"/>
  <c r="I355" i="14"/>
  <c r="B355" i="14" s="1"/>
  <c r="I425" i="14"/>
  <c r="B425" i="14" s="1"/>
  <c r="I761" i="14"/>
  <c r="B761" i="14" s="1"/>
  <c r="I899" i="14"/>
  <c r="B899" i="14" s="1"/>
  <c r="I624" i="14"/>
  <c r="B624" i="14" s="1"/>
  <c r="I647" i="14"/>
  <c r="B647" i="14" s="1"/>
  <c r="I493" i="14"/>
  <c r="B493" i="14" s="1"/>
  <c r="I440" i="14"/>
  <c r="B440" i="14" s="1"/>
  <c r="I451" i="14"/>
  <c r="B451" i="14" s="1"/>
  <c r="I95" i="14"/>
  <c r="B95" i="14" s="1"/>
  <c r="I366" i="14"/>
  <c r="B366" i="14" s="1"/>
  <c r="I140" i="14"/>
  <c r="B140" i="14" s="1"/>
  <c r="I235" i="14"/>
  <c r="B235" i="14" s="1"/>
  <c r="I299" i="14"/>
  <c r="B299" i="14" s="1"/>
  <c r="I827" i="14"/>
  <c r="B827" i="14" s="1"/>
  <c r="I363" i="14"/>
  <c r="B363" i="14" s="1"/>
  <c r="H882" i="14"/>
  <c r="C882" i="14" s="1"/>
  <c r="J882" i="14" s="1"/>
  <c r="H733" i="14"/>
  <c r="C733" i="14" s="1"/>
  <c r="J733" i="14" s="1"/>
  <c r="H65" i="14"/>
  <c r="C65" i="14" s="1"/>
  <c r="J65" i="14" s="1"/>
  <c r="H419" i="14"/>
  <c r="C419" i="14" s="1"/>
  <c r="J419" i="14" s="1"/>
  <c r="H825" i="14"/>
  <c r="C825" i="14" s="1"/>
  <c r="J825" i="14" s="1"/>
  <c r="H415" i="14"/>
  <c r="C415" i="14" s="1"/>
  <c r="J415" i="14" s="1"/>
  <c r="H570" i="14"/>
  <c r="C570" i="14" s="1"/>
  <c r="J570" i="14" s="1"/>
  <c r="H698" i="14"/>
  <c r="C698" i="14" s="1"/>
  <c r="J698" i="14" s="1"/>
  <c r="H888" i="14"/>
  <c r="C888" i="14" s="1"/>
  <c r="J888" i="14" s="1"/>
  <c r="H474" i="14"/>
  <c r="C474" i="14" s="1"/>
  <c r="J474" i="14" s="1"/>
  <c r="H616" i="14"/>
  <c r="C616" i="14" s="1"/>
  <c r="J616" i="14" s="1"/>
  <c r="H851" i="14"/>
  <c r="C851" i="14" s="1"/>
  <c r="J851" i="14" s="1"/>
  <c r="H208" i="14"/>
  <c r="C208" i="14" s="1"/>
  <c r="J208" i="14" s="1"/>
  <c r="I722" i="14"/>
  <c r="B722" i="14" s="1"/>
  <c r="I367" i="14"/>
  <c r="B367" i="14" s="1"/>
  <c r="I38" i="14"/>
  <c r="B38" i="14" s="1"/>
  <c r="I527" i="14"/>
  <c r="B527" i="14" s="1"/>
  <c r="I734" i="14"/>
  <c r="B734" i="14" s="1"/>
  <c r="I601" i="14"/>
  <c r="B601" i="14" s="1"/>
  <c r="I240" i="14"/>
  <c r="B240" i="14" s="1"/>
  <c r="I45" i="14"/>
  <c r="B45" i="14" s="1"/>
  <c r="I714" i="14"/>
  <c r="B714" i="14" s="1"/>
  <c r="I282" i="14"/>
  <c r="B282" i="14" s="1"/>
  <c r="I815" i="14"/>
  <c r="B815" i="14" s="1"/>
  <c r="I237" i="14"/>
  <c r="B237" i="14" s="1"/>
  <c r="I405" i="14"/>
  <c r="B405" i="14" s="1"/>
  <c r="I318" i="14"/>
  <c r="B318" i="14" s="1"/>
  <c r="I99" i="14"/>
  <c r="B99" i="14" s="1"/>
  <c r="I163" i="14"/>
  <c r="B163" i="14" s="1"/>
  <c r="I609" i="14"/>
  <c r="B609" i="14" s="1"/>
  <c r="I382" i="14"/>
  <c r="B382" i="14" s="1"/>
  <c r="I142" i="14"/>
  <c r="B142" i="14" s="1"/>
  <c r="I784" i="14"/>
  <c r="B784" i="14" s="1"/>
  <c r="I43" i="14"/>
  <c r="B43" i="14" s="1"/>
  <c r="I293" i="14"/>
  <c r="B293" i="14" s="1"/>
  <c r="I132" i="14"/>
  <c r="B132" i="14" s="1"/>
  <c r="H898" i="14"/>
  <c r="C898" i="14" s="1"/>
  <c r="J898" i="14" s="1"/>
  <c r="H393" i="14"/>
  <c r="C393" i="14" s="1"/>
  <c r="J393" i="14" s="1"/>
  <c r="H648" i="14"/>
  <c r="C648" i="14" s="1"/>
  <c r="J648" i="14" s="1"/>
  <c r="H642" i="14"/>
  <c r="C642" i="14" s="1"/>
  <c r="J642" i="14" s="1"/>
  <c r="H503" i="14"/>
  <c r="C503" i="14" s="1"/>
  <c r="J503" i="14" s="1"/>
  <c r="H435" i="14"/>
  <c r="C435" i="14" s="1"/>
  <c r="J435" i="14" s="1"/>
  <c r="H490" i="14"/>
  <c r="C490" i="14" s="1"/>
  <c r="J490" i="14" s="1"/>
  <c r="H757" i="14"/>
  <c r="C757" i="14" s="1"/>
  <c r="J757" i="14" s="1"/>
  <c r="H632" i="14"/>
  <c r="C632" i="14" s="1"/>
  <c r="J632" i="14" s="1"/>
  <c r="H833" i="14"/>
  <c r="C833" i="14" s="1"/>
  <c r="J833" i="14" s="1"/>
  <c r="H690" i="14"/>
  <c r="C690" i="14" s="1"/>
  <c r="J690" i="14" s="1"/>
  <c r="I197" i="14"/>
  <c r="B197" i="14" s="1"/>
  <c r="I532" i="14"/>
  <c r="B532" i="14" s="1"/>
  <c r="I919" i="14"/>
  <c r="B919" i="14" s="1"/>
  <c r="I838" i="14"/>
  <c r="B838" i="14" s="1"/>
  <c r="I351" i="14"/>
  <c r="B351" i="14" s="1"/>
  <c r="I476" i="14"/>
  <c r="B476" i="14" s="1"/>
  <c r="I599" i="14"/>
  <c r="B599" i="14" s="1"/>
  <c r="I881" i="14"/>
  <c r="B881" i="14" s="1"/>
  <c r="I605" i="14"/>
  <c r="B605" i="14" s="1"/>
  <c r="I689" i="14"/>
  <c r="B689" i="14" s="1"/>
  <c r="I539" i="14"/>
  <c r="B539" i="14" s="1"/>
  <c r="I887" i="14"/>
  <c r="B887" i="14" s="1"/>
  <c r="I661" i="14"/>
  <c r="B661" i="14" s="1"/>
  <c r="I657" i="14"/>
  <c r="B657" i="14" s="1"/>
  <c r="I303" i="14"/>
  <c r="B303" i="14" s="1"/>
  <c r="I204" i="14"/>
  <c r="B204" i="14" s="1"/>
  <c r="I331" i="14"/>
  <c r="B331" i="14" s="1"/>
  <c r="I381" i="14"/>
  <c r="B381" i="14" s="1"/>
  <c r="I614" i="14"/>
  <c r="B614" i="14" s="1"/>
  <c r="I262" i="14"/>
  <c r="B262" i="14" s="1"/>
  <c r="I353" i="14"/>
  <c r="B353" i="14" s="1"/>
  <c r="H684" i="14"/>
  <c r="C684" i="14" s="1"/>
  <c r="J684" i="14" s="1"/>
  <c r="H855" i="14"/>
  <c r="C855" i="14" s="1"/>
  <c r="J855" i="14" s="1"/>
  <c r="H450" i="14"/>
  <c r="C450" i="14" s="1"/>
  <c r="J450" i="14" s="1"/>
  <c r="H514" i="14"/>
  <c r="C514" i="14" s="1"/>
  <c r="J514" i="14" s="1"/>
  <c r="H826" i="14"/>
  <c r="C826" i="14" s="1"/>
  <c r="J826" i="14" s="1"/>
  <c r="H781" i="14"/>
  <c r="C781" i="14" s="1"/>
  <c r="J781" i="14" s="1"/>
  <c r="H33" i="14"/>
  <c r="C33" i="14" s="1"/>
  <c r="J33" i="14" s="1"/>
  <c r="H209" i="14"/>
  <c r="C209" i="14" s="1"/>
  <c r="J209" i="14" s="1"/>
  <c r="H321" i="14"/>
  <c r="C321" i="14" s="1"/>
  <c r="J321" i="14" s="1"/>
  <c r="H688" i="14"/>
  <c r="C688" i="14" s="1"/>
  <c r="J688" i="14" s="1"/>
  <c r="H69" i="14"/>
  <c r="C69" i="14" s="1"/>
  <c r="J69" i="14" s="1"/>
  <c r="H692" i="14"/>
  <c r="C692" i="14" s="1"/>
  <c r="J692" i="14" s="1"/>
  <c r="H863" i="14"/>
  <c r="C863" i="14" s="1"/>
  <c r="J863" i="14" s="1"/>
  <c r="H820" i="14"/>
  <c r="C820" i="14" s="1"/>
  <c r="J820" i="14" s="1"/>
  <c r="H494" i="14"/>
  <c r="C494" i="14" s="1"/>
  <c r="J494" i="14" s="1"/>
  <c r="H554" i="14"/>
  <c r="C554" i="14" s="1"/>
  <c r="J554" i="14" s="1"/>
  <c r="H618" i="14"/>
  <c r="C618" i="14" s="1"/>
  <c r="J618" i="14" s="1"/>
  <c r="H682" i="14"/>
  <c r="C682" i="14" s="1"/>
  <c r="J682" i="14" s="1"/>
  <c r="H753" i="14"/>
  <c r="C753" i="14" s="1"/>
  <c r="J753" i="14" s="1"/>
  <c r="H853" i="14"/>
  <c r="C853" i="14" s="1"/>
  <c r="J853" i="14" s="1"/>
  <c r="I620" i="14"/>
  <c r="B620" i="14" s="1"/>
  <c r="I905" i="14"/>
  <c r="B905" i="14" s="1"/>
  <c r="I467" i="14"/>
  <c r="B467" i="14" s="1"/>
  <c r="I623" i="14"/>
  <c r="B623" i="14" s="1"/>
  <c r="I529" i="14"/>
  <c r="B529" i="14" s="1"/>
  <c r="I758" i="14"/>
  <c r="B758" i="14" s="1"/>
  <c r="I747" i="14"/>
  <c r="B747" i="14" s="1"/>
  <c r="I239" i="14"/>
  <c r="B239" i="14" s="1"/>
  <c r="I885" i="14"/>
  <c r="B885" i="14" s="1"/>
  <c r="I317" i="14"/>
  <c r="B317" i="14" s="1"/>
  <c r="I464" i="14"/>
  <c r="B464" i="14" s="1"/>
  <c r="I652" i="14"/>
  <c r="B652" i="14" s="1"/>
  <c r="I613" i="14"/>
  <c r="B613" i="14" s="1"/>
  <c r="I119" i="14"/>
  <c r="B119" i="14" s="1"/>
  <c r="I247" i="14"/>
  <c r="B247" i="14" s="1"/>
  <c r="I748" i="14"/>
  <c r="B748" i="14" s="1"/>
  <c r="I917" i="14"/>
  <c r="B917" i="14" s="1"/>
  <c r="I184" i="14"/>
  <c r="B184" i="14" s="1"/>
  <c r="I312" i="14"/>
  <c r="B312" i="14" s="1"/>
  <c r="I531" i="14"/>
  <c r="B531" i="14" s="1"/>
  <c r="I874" i="14"/>
  <c r="B874" i="14" s="1"/>
  <c r="I427" i="14"/>
  <c r="B427" i="14" s="1"/>
  <c r="I702" i="14"/>
  <c r="B702" i="14" s="1"/>
  <c r="I319" i="14"/>
  <c r="B319" i="14" s="1"/>
  <c r="I873" i="14"/>
  <c r="B873" i="14" s="1"/>
  <c r="I705" i="14"/>
  <c r="B705" i="14" s="1"/>
  <c r="I400" i="14"/>
  <c r="B400" i="14" s="1"/>
  <c r="I117" i="14"/>
  <c r="B117" i="14" s="1"/>
  <c r="I901" i="14"/>
  <c r="B901" i="14" s="1"/>
  <c r="I294" i="14"/>
  <c r="B294" i="14" s="1"/>
  <c r="I465" i="14"/>
  <c r="B465" i="14" s="1"/>
  <c r="I46" i="14"/>
  <c r="B46" i="14" s="1"/>
  <c r="I681" i="14"/>
  <c r="B681" i="14" s="1"/>
  <c r="I35" i="14"/>
  <c r="B35" i="14" s="1"/>
  <c r="I637" i="14"/>
  <c r="B637" i="14" s="1"/>
  <c r="I691" i="14"/>
  <c r="B691" i="14" s="1"/>
  <c r="I877" i="14"/>
  <c r="B877" i="14" s="1"/>
  <c r="I894" i="14"/>
  <c r="B894" i="14" s="1"/>
  <c r="I160" i="14"/>
  <c r="B160" i="14" s="1"/>
  <c r="I819" i="14"/>
  <c r="B819" i="14" s="1"/>
  <c r="I810" i="14"/>
  <c r="B810" i="14" s="1"/>
  <c r="I223" i="14"/>
  <c r="B223" i="14" s="1"/>
  <c r="I359" i="14"/>
  <c r="B359" i="14" s="1"/>
  <c r="I268" i="14"/>
  <c r="B268" i="14" s="1"/>
  <c r="I396" i="14"/>
  <c r="B396" i="14" s="1"/>
  <c r="I876" i="14"/>
  <c r="B876" i="14" s="1"/>
  <c r="I868" i="14"/>
  <c r="B868" i="14" s="1"/>
  <c r="I912" i="14"/>
  <c r="B912" i="14" s="1"/>
  <c r="I577" i="14"/>
  <c r="B577" i="14" s="1"/>
  <c r="H701" i="14"/>
  <c r="C701" i="14" s="1"/>
  <c r="J701" i="14" s="1"/>
  <c r="H662" i="14"/>
  <c r="C662" i="14" s="1"/>
  <c r="J662" i="14" s="1"/>
  <c r="H225" i="14"/>
  <c r="C225" i="14" s="1"/>
  <c r="J225" i="14" s="1"/>
  <c r="H189" i="14"/>
  <c r="C189" i="14" s="1"/>
  <c r="J189" i="14" s="1"/>
  <c r="H510" i="14"/>
  <c r="C510" i="14" s="1"/>
  <c r="J510" i="14" s="1"/>
  <c r="H785" i="14"/>
  <c r="C785" i="14" s="1"/>
  <c r="J785" i="14" s="1"/>
  <c r="H839" i="14"/>
  <c r="C839" i="14" s="1"/>
  <c r="J839" i="14" s="1"/>
  <c r="H297" i="14"/>
  <c r="C297" i="14" s="1"/>
  <c r="J297" i="14" s="1"/>
  <c r="H610" i="14"/>
  <c r="C610" i="14" s="1"/>
  <c r="J610" i="14" s="1"/>
  <c r="H342" i="14"/>
  <c r="C342" i="14" s="1"/>
  <c r="J342" i="14" s="1"/>
  <c r="I774" i="14"/>
  <c r="B774" i="14" s="1"/>
  <c r="I394" i="14"/>
  <c r="B394" i="14" s="1"/>
  <c r="I126" i="14"/>
  <c r="B126" i="14" s="1"/>
  <c r="I226" i="14"/>
  <c r="B226" i="14" s="1"/>
  <c r="I470" i="14"/>
  <c r="B470" i="14" s="1"/>
  <c r="I923" i="14"/>
  <c r="B923" i="14" s="1"/>
  <c r="H805" i="14"/>
  <c r="C805" i="14" s="1"/>
  <c r="J805" i="14" s="1"/>
  <c r="H412" i="14"/>
  <c r="C412" i="14" s="1"/>
  <c r="J412" i="14" s="1"/>
  <c r="H256" i="14"/>
  <c r="C256" i="14" s="1"/>
  <c r="J256" i="14" s="1"/>
  <c r="I267" i="14"/>
  <c r="B267" i="14" s="1"/>
  <c r="H871" i="14"/>
  <c r="C871" i="14" s="1"/>
  <c r="J871" i="14" s="1"/>
  <c r="H409" i="14"/>
  <c r="C409" i="14" s="1"/>
  <c r="J409" i="14" s="1"/>
  <c r="H562" i="14"/>
  <c r="C562" i="14" s="1"/>
  <c r="J562" i="14" s="1"/>
  <c r="I542" i="14"/>
  <c r="B542" i="14" s="1"/>
  <c r="I302" i="14"/>
  <c r="B302" i="14" s="1"/>
  <c r="I549" i="14"/>
  <c r="B549" i="14" s="1"/>
  <c r="I113" i="14"/>
  <c r="B113" i="14" s="1"/>
  <c r="I241" i="14"/>
  <c r="B241" i="14" s="1"/>
  <c r="I333" i="14"/>
  <c r="B333" i="14" s="1"/>
  <c r="I116" i="14"/>
  <c r="B116" i="14" s="1"/>
  <c r="I606" i="14"/>
  <c r="B606" i="14" s="1"/>
  <c r="I867" i="14"/>
  <c r="B867" i="14" s="1"/>
  <c r="I114" i="14"/>
  <c r="B114" i="14" s="1"/>
  <c r="I663" i="14"/>
  <c r="B663" i="14" s="1"/>
  <c r="I528" i="14"/>
  <c r="B528" i="14" s="1"/>
  <c r="I388" i="14"/>
  <c r="B388" i="14" s="1"/>
  <c r="I47" i="14"/>
  <c r="B47" i="14" s="1"/>
  <c r="I274" i="14"/>
  <c r="B274" i="14" s="1"/>
  <c r="I92" i="14"/>
  <c r="B92" i="14" s="1"/>
  <c r="I227" i="14"/>
  <c r="B227" i="14" s="1"/>
  <c r="I291" i="14"/>
  <c r="B291" i="14" s="1"/>
  <c r="I724" i="14"/>
  <c r="B724" i="14" s="1"/>
  <c r="I731" i="14"/>
  <c r="B731" i="14" s="1"/>
  <c r="I186" i="14"/>
  <c r="B186" i="14" s="1"/>
  <c r="I325" i="14"/>
  <c r="B325" i="14" s="1"/>
  <c r="I298" i="14"/>
  <c r="B298" i="14" s="1"/>
  <c r="I180" i="14"/>
  <c r="B180" i="14" s="1"/>
  <c r="I499" i="14"/>
  <c r="B499" i="14" s="1"/>
  <c r="I130" i="14"/>
  <c r="B130" i="14" s="1"/>
  <c r="I107" i="14"/>
  <c r="B107" i="14" s="1"/>
  <c r="I171" i="14"/>
  <c r="B171" i="14" s="1"/>
  <c r="I635" i="14"/>
  <c r="B635" i="14" s="1"/>
  <c r="H914" i="14"/>
  <c r="C914" i="14" s="1"/>
  <c r="J914" i="14" s="1"/>
  <c r="H153" i="14"/>
  <c r="C153" i="14" s="1"/>
  <c r="J153" i="14" s="1"/>
  <c r="H421" i="14"/>
  <c r="C421" i="14" s="1"/>
  <c r="J421" i="14" s="1"/>
  <c r="H763" i="14"/>
  <c r="C763" i="14" s="1"/>
  <c r="J763" i="14" s="1"/>
  <c r="H906" i="14"/>
  <c r="C906" i="14" s="1"/>
  <c r="J906" i="14" s="1"/>
  <c r="H749" i="14"/>
  <c r="C749" i="14" s="1"/>
  <c r="J749" i="14" s="1"/>
  <c r="H129" i="14"/>
  <c r="C129" i="14" s="1"/>
  <c r="J129" i="14" s="1"/>
  <c r="H875" i="14"/>
  <c r="C875" i="14" s="1"/>
  <c r="J875" i="14" s="1"/>
  <c r="H417" i="14"/>
  <c r="C417" i="14" s="1"/>
  <c r="J417" i="14" s="1"/>
  <c r="H586" i="14"/>
  <c r="C586" i="14" s="1"/>
  <c r="J586" i="14" s="1"/>
  <c r="H817" i="14"/>
  <c r="C817" i="14" s="1"/>
  <c r="J817" i="14" s="1"/>
  <c r="H670" i="14"/>
  <c r="C670" i="14" s="1"/>
  <c r="J670" i="14" s="1"/>
  <c r="H680" i="14"/>
  <c r="C680" i="14" s="1"/>
  <c r="J680" i="14" s="1"/>
  <c r="H674" i="14"/>
  <c r="C674" i="14" s="1"/>
  <c r="J674" i="14" s="1"/>
  <c r="H80" i="14"/>
  <c r="C80" i="14" s="1"/>
  <c r="J80" i="14" s="1"/>
  <c r="I356" i="14"/>
  <c r="B356" i="14" s="1"/>
  <c r="H668" i="14"/>
  <c r="C668" i="14" s="1"/>
  <c r="J668" i="14" s="1"/>
  <c r="H824" i="14"/>
  <c r="C824" i="14" s="1"/>
  <c r="J824" i="14" s="1"/>
  <c r="H696" i="14"/>
  <c r="C696" i="14" s="1"/>
  <c r="J696" i="14" s="1"/>
  <c r="H626" i="14"/>
  <c r="C626" i="14" s="1"/>
  <c r="J626" i="14" s="1"/>
  <c r="H365" i="14"/>
  <c r="C365" i="14" s="1"/>
  <c r="J365" i="14" s="1"/>
  <c r="H789" i="14"/>
  <c r="C789" i="14" s="1"/>
  <c r="J789" i="14" s="1"/>
  <c r="H552" i="14"/>
  <c r="C552" i="14" s="1"/>
  <c r="J552" i="14" s="1"/>
  <c r="H910" i="14"/>
  <c r="C910" i="14" s="1"/>
  <c r="J910" i="14" s="1"/>
  <c r="H832" i="14"/>
  <c r="C832" i="14" s="1"/>
  <c r="J832" i="14" s="1"/>
  <c r="H165" i="14"/>
  <c r="C165" i="14" s="1"/>
  <c r="J165" i="14" s="1"/>
  <c r="H482" i="14"/>
  <c r="C482" i="14" s="1"/>
  <c r="J482" i="14" s="1"/>
  <c r="H678" i="14"/>
  <c r="C678" i="14" s="1"/>
  <c r="J678" i="14" s="1"/>
  <c r="H813" i="14"/>
  <c r="C813" i="14" s="1"/>
  <c r="J813" i="14" s="1"/>
  <c r="H273" i="14"/>
  <c r="C273" i="14" s="1"/>
  <c r="J273" i="14" s="1"/>
  <c r="H656" i="14"/>
  <c r="C656" i="14" s="1"/>
  <c r="J656" i="14" s="1"/>
  <c r="H261" i="14"/>
  <c r="C261" i="14" s="1"/>
  <c r="J261" i="14" s="1"/>
  <c r="H725" i="14"/>
  <c r="C725" i="14" s="1"/>
  <c r="J725" i="14" s="1"/>
  <c r="H462" i="14"/>
  <c r="C462" i="14" s="1"/>
  <c r="J462" i="14" s="1"/>
  <c r="H526" i="14"/>
  <c r="C526" i="14" s="1"/>
  <c r="J526" i="14" s="1"/>
  <c r="H650" i="14"/>
  <c r="C650" i="14" s="1"/>
  <c r="J650" i="14" s="1"/>
  <c r="H829" i="14"/>
  <c r="C829" i="14" s="1"/>
  <c r="J829" i="14" s="1"/>
  <c r="H896" i="14"/>
  <c r="C896" i="14" s="1"/>
  <c r="J896" i="14" s="1"/>
  <c r="H413" i="14"/>
  <c r="C413" i="14" s="1"/>
  <c r="J413" i="14" s="1"/>
  <c r="H73" i="14"/>
  <c r="C73" i="14" s="1"/>
  <c r="J73" i="14" s="1"/>
  <c r="H536" i="14"/>
  <c r="C536" i="14" s="1"/>
  <c r="J536" i="14" s="1"/>
  <c r="H85" i="14"/>
  <c r="C85" i="14" s="1"/>
  <c r="J85" i="14" s="1"/>
  <c r="H546" i="14"/>
  <c r="C546" i="14" s="1"/>
  <c r="J546" i="14" s="1"/>
  <c r="H158" i="14"/>
  <c r="C158" i="14" s="1"/>
  <c r="J158" i="14" s="1"/>
  <c r="H102" i="14"/>
  <c r="C102" i="14" s="1"/>
  <c r="J102" i="14" s="1"/>
  <c r="H320" i="14"/>
  <c r="C320" i="14" s="1"/>
  <c r="J320" i="14" s="1"/>
  <c r="I593" i="14"/>
  <c r="B593" i="14" s="1"/>
  <c r="H442" i="14"/>
  <c r="C442" i="14" s="1"/>
  <c r="J442" i="14" s="1"/>
  <c r="H654" i="14"/>
  <c r="C654" i="14" s="1"/>
  <c r="J654" i="14" s="1"/>
  <c r="H201" i="14"/>
  <c r="C201" i="14" s="1"/>
  <c r="J201" i="14" s="1"/>
  <c r="H584" i="14"/>
  <c r="C584" i="14" s="1"/>
  <c r="J584" i="14" s="1"/>
  <c r="H309" i="14"/>
  <c r="C309" i="14" s="1"/>
  <c r="J309" i="14" s="1"/>
  <c r="H486" i="14"/>
  <c r="C486" i="14" s="1"/>
  <c r="J486" i="14" s="1"/>
  <c r="H920" i="14"/>
  <c r="C920" i="14" s="1"/>
  <c r="J920" i="14" s="1"/>
  <c r="H411" i="14"/>
  <c r="C411" i="14" s="1"/>
  <c r="J411" i="14" s="1"/>
  <c r="H795" i="14"/>
  <c r="C795" i="14" s="1"/>
  <c r="J795" i="14" s="1"/>
  <c r="H434" i="14"/>
  <c r="C434" i="14" s="1"/>
  <c r="J434" i="14" s="1"/>
  <c r="H498" i="14"/>
  <c r="C498" i="14" s="1"/>
  <c r="J498" i="14" s="1"/>
  <c r="H694" i="14"/>
  <c r="C694" i="14" s="1"/>
  <c r="J694" i="14" s="1"/>
  <c r="H765" i="14"/>
  <c r="C765" i="14" s="1"/>
  <c r="J765" i="14" s="1"/>
  <c r="H420" i="14"/>
  <c r="C420" i="14" s="1"/>
  <c r="J420" i="14" s="1"/>
  <c r="H145" i="14"/>
  <c r="C145" i="14" s="1"/>
  <c r="J145" i="14" s="1"/>
  <c r="H305" i="14"/>
  <c r="C305" i="14" s="1"/>
  <c r="J305" i="14" s="1"/>
  <c r="H672" i="14"/>
  <c r="C672" i="14" s="1"/>
  <c r="J672" i="14" s="1"/>
  <c r="H886" i="14"/>
  <c r="C886" i="14" s="1"/>
  <c r="J886" i="14" s="1"/>
  <c r="H660" i="14"/>
  <c r="C660" i="14" s="1"/>
  <c r="J660" i="14" s="1"/>
  <c r="H834" i="14"/>
  <c r="C834" i="14" s="1"/>
  <c r="J834" i="14" s="1"/>
  <c r="H410" i="14"/>
  <c r="C410" i="14" s="1"/>
  <c r="J410" i="14" s="1"/>
  <c r="H478" i="14"/>
  <c r="C478" i="14" s="1"/>
  <c r="J478" i="14" s="1"/>
  <c r="H538" i="14"/>
  <c r="C538" i="14" s="1"/>
  <c r="J538" i="14" s="1"/>
  <c r="H602" i="14"/>
  <c r="C602" i="14" s="1"/>
  <c r="J602" i="14" s="1"/>
  <c r="H666" i="14"/>
  <c r="C666" i="14" s="1"/>
  <c r="J666" i="14" s="1"/>
  <c r="H707" i="14"/>
  <c r="C707" i="14" s="1"/>
  <c r="J707" i="14" s="1"/>
  <c r="H837" i="14"/>
  <c r="C837" i="14" s="1"/>
  <c r="J837" i="14" s="1"/>
  <c r="H717" i="14"/>
  <c r="C717" i="14" s="1"/>
  <c r="J717" i="14" s="1"/>
  <c r="H426" i="14"/>
  <c r="C426" i="14" s="1"/>
  <c r="J426" i="14" s="1"/>
  <c r="H741" i="14"/>
  <c r="C741" i="14" s="1"/>
  <c r="J741" i="14" s="1"/>
  <c r="H169" i="14"/>
  <c r="C169" i="14" s="1"/>
  <c r="J169" i="14" s="1"/>
  <c r="H568" i="14"/>
  <c r="C568" i="14" s="1"/>
  <c r="J568" i="14" s="1"/>
  <c r="H828" i="14"/>
  <c r="C828" i="14" s="1"/>
  <c r="J828" i="14" s="1"/>
  <c r="H676" i="14"/>
  <c r="C676" i="14" s="1"/>
  <c r="J676" i="14" s="1"/>
  <c r="H578" i="14"/>
  <c r="C578" i="14" s="1"/>
  <c r="J578" i="14" s="1"/>
  <c r="H290" i="14"/>
  <c r="C290" i="14" s="1"/>
  <c r="J290" i="14" s="1"/>
  <c r="H214" i="14"/>
  <c r="C214" i="14" s="1"/>
  <c r="J214" i="14" s="1"/>
  <c r="H144" i="14"/>
  <c r="C144" i="14" s="1"/>
  <c r="J144" i="14" s="1"/>
  <c r="H384" i="14"/>
  <c r="C384" i="14" s="1"/>
  <c r="J384" i="14" s="1"/>
  <c r="H830" i="14"/>
  <c r="C830" i="14" s="1"/>
  <c r="J830" i="14" s="1"/>
  <c r="H458" i="14"/>
  <c r="C458" i="14" s="1"/>
  <c r="J458" i="14" s="1"/>
  <c r="H686" i="14"/>
  <c r="C686" i="14" s="1"/>
  <c r="J686" i="14" s="1"/>
  <c r="H892" i="14"/>
  <c r="C892" i="14" s="1"/>
  <c r="J892" i="14" s="1"/>
  <c r="H313" i="14"/>
  <c r="C313" i="14" s="1"/>
  <c r="J313" i="14" s="1"/>
  <c r="H600" i="14"/>
  <c r="C600" i="14" s="1"/>
  <c r="J600" i="14" s="1"/>
  <c r="H822" i="14"/>
  <c r="C822" i="14" s="1"/>
  <c r="J822" i="14" s="1"/>
  <c r="H922" i="14"/>
  <c r="C922" i="14" s="1"/>
  <c r="J922" i="14" s="1"/>
  <c r="H530" i="14"/>
  <c r="C530" i="14" s="1"/>
  <c r="J530" i="14" s="1"/>
  <c r="H658" i="14"/>
  <c r="C658" i="14" s="1"/>
  <c r="J658" i="14" s="1"/>
  <c r="H522" i="14"/>
  <c r="C522" i="14" s="1"/>
  <c r="J522" i="14" s="1"/>
  <c r="H664" i="14"/>
  <c r="C664" i="14" s="1"/>
  <c r="J664" i="14" s="1"/>
  <c r="H594" i="14"/>
  <c r="C594" i="14" s="1"/>
  <c r="J594" i="14" s="1"/>
  <c r="K4" i="14"/>
  <c r="J4" i="14"/>
  <c r="E5" i="14"/>
  <c r="C26" i="14"/>
  <c r="A35" i="12"/>
  <c r="A36" i="12" s="1"/>
  <c r="D34" i="12"/>
  <c r="F34" i="12" s="1"/>
  <c r="D33" i="12"/>
  <c r="E33" i="12" s="1"/>
  <c r="E32" i="12"/>
  <c r="F32" i="12"/>
  <c r="D15" i="12"/>
  <c r="C15" i="12"/>
  <c r="D16" i="12"/>
  <c r="C16" i="12"/>
  <c r="D10" i="26" l="1"/>
  <c r="D10" i="25"/>
  <c r="C10" i="26"/>
  <c r="C10" i="25"/>
  <c r="E10" i="25" s="1"/>
  <c r="B11" i="25"/>
  <c r="B11" i="26"/>
  <c r="D7" i="23"/>
  <c r="B18" i="23" s="1"/>
  <c r="B19" i="23" s="1"/>
  <c r="I462" i="14"/>
  <c r="B462" i="14" s="1"/>
  <c r="I273" i="14"/>
  <c r="B273" i="14" s="1"/>
  <c r="I165" i="14"/>
  <c r="B165" i="14" s="1"/>
  <c r="I342" i="14"/>
  <c r="B342" i="14" s="1"/>
  <c r="I158" i="14"/>
  <c r="B158" i="14" s="1"/>
  <c r="I73" i="14"/>
  <c r="B73" i="14" s="1"/>
  <c r="I297" i="14"/>
  <c r="B297" i="14" s="1"/>
  <c r="I898" i="14"/>
  <c r="B898" i="14" s="1"/>
  <c r="I562" i="14"/>
  <c r="B562" i="14" s="1"/>
  <c r="I642" i="14"/>
  <c r="B642" i="14" s="1"/>
  <c r="A21" i="3"/>
  <c r="K5" i="14"/>
  <c r="C25" i="14"/>
  <c r="G25" i="14"/>
  <c r="G26" i="14" s="1"/>
  <c r="D4" i="14"/>
  <c r="E17" i="14" s="1"/>
  <c r="E4" i="14"/>
  <c r="E18" i="14" s="1"/>
  <c r="A10" i="25"/>
  <c r="F10" i="25"/>
  <c r="A11" i="24"/>
  <c r="D11" i="24"/>
  <c r="B12" i="24"/>
  <c r="C11" i="24"/>
  <c r="A9" i="26"/>
  <c r="A9" i="27"/>
  <c r="B10" i="27"/>
  <c r="D9" i="27"/>
  <c r="F9" i="27" s="1"/>
  <c r="C9" i="27"/>
  <c r="E9" i="27" s="1"/>
  <c r="B10" i="28"/>
  <c r="A9" i="28"/>
  <c r="D9" i="28"/>
  <c r="C9" i="28"/>
  <c r="I409" i="14"/>
  <c r="B409" i="14" s="1"/>
  <c r="I393" i="14"/>
  <c r="B393" i="14" s="1"/>
  <c r="I936" i="14"/>
  <c r="B936" i="14" s="1"/>
  <c r="I829" i="14"/>
  <c r="B829" i="14" s="1"/>
  <c r="I365" i="14"/>
  <c r="B365" i="14" s="1"/>
  <c r="I662" i="14"/>
  <c r="B662" i="14" s="1"/>
  <c r="I546" i="14"/>
  <c r="B546" i="14" s="1"/>
  <c r="I526" i="14"/>
  <c r="B526" i="14" s="1"/>
  <c r="I656" i="14"/>
  <c r="B656" i="14" s="1"/>
  <c r="I482" i="14"/>
  <c r="B482" i="14" s="1"/>
  <c r="I552" i="14"/>
  <c r="B552" i="14" s="1"/>
  <c r="I696" i="14"/>
  <c r="B696" i="14" s="1"/>
  <c r="I102" i="14"/>
  <c r="B102" i="14" s="1"/>
  <c r="I725" i="14"/>
  <c r="B725" i="14" s="1"/>
  <c r="I813" i="14"/>
  <c r="B813" i="14" s="1"/>
  <c r="I668" i="14"/>
  <c r="B668" i="14" s="1"/>
  <c r="I413" i="14"/>
  <c r="B413" i="14" s="1"/>
  <c r="I320" i="14"/>
  <c r="B320" i="14" s="1"/>
  <c r="I85" i="14"/>
  <c r="B85" i="14" s="1"/>
  <c r="I789" i="14"/>
  <c r="B789" i="14" s="1"/>
  <c r="I824" i="14"/>
  <c r="B824" i="14" s="1"/>
  <c r="I256" i="14"/>
  <c r="B256" i="14" s="1"/>
  <c r="I839" i="14"/>
  <c r="B839" i="14" s="1"/>
  <c r="I225" i="14"/>
  <c r="B225" i="14" s="1"/>
  <c r="I32" i="14"/>
  <c r="B32" i="14" s="1"/>
  <c r="I536" i="14"/>
  <c r="B536" i="14" s="1"/>
  <c r="I832" i="14"/>
  <c r="B832" i="14" s="1"/>
  <c r="I650" i="14"/>
  <c r="B650" i="14" s="1"/>
  <c r="I261" i="14"/>
  <c r="B261" i="14" s="1"/>
  <c r="I910" i="14"/>
  <c r="B910" i="14" s="1"/>
  <c r="I626" i="14"/>
  <c r="B626" i="14" s="1"/>
  <c r="I610" i="14"/>
  <c r="B610" i="14" s="1"/>
  <c r="I510" i="14"/>
  <c r="B510" i="14" s="1"/>
  <c r="I701" i="14"/>
  <c r="B701" i="14" s="1"/>
  <c r="I645" i="14"/>
  <c r="B645" i="14" s="1"/>
  <c r="G937" i="14"/>
  <c r="H937" i="14" s="1"/>
  <c r="C937" i="14" s="1"/>
  <c r="J937" i="14" s="1"/>
  <c r="F938" i="14"/>
  <c r="E938" i="14"/>
  <c r="D939" i="14"/>
  <c r="A940" i="14"/>
  <c r="I522" i="14"/>
  <c r="B522" i="14" s="1"/>
  <c r="I676" i="14"/>
  <c r="B676" i="14" s="1"/>
  <c r="I478" i="14"/>
  <c r="B478" i="14" s="1"/>
  <c r="I434" i="14"/>
  <c r="B434" i="14" s="1"/>
  <c r="I80" i="14"/>
  <c r="B80" i="14" s="1"/>
  <c r="I421" i="14"/>
  <c r="B421" i="14" s="1"/>
  <c r="I853" i="14"/>
  <c r="B853" i="14" s="1"/>
  <c r="I514" i="14"/>
  <c r="B514" i="14" s="1"/>
  <c r="I698" i="14"/>
  <c r="B698" i="14" s="1"/>
  <c r="I506" i="14"/>
  <c r="B506" i="14" s="1"/>
  <c r="I600" i="14"/>
  <c r="B600" i="14" s="1"/>
  <c r="I214" i="14"/>
  <c r="B214" i="14" s="1"/>
  <c r="I666" i="14"/>
  <c r="B666" i="14" s="1"/>
  <c r="I765" i="14"/>
  <c r="B765" i="14" s="1"/>
  <c r="I309" i="14"/>
  <c r="B309" i="14" s="1"/>
  <c r="I442" i="14"/>
  <c r="B442" i="14" s="1"/>
  <c r="I674" i="14"/>
  <c r="B674" i="14" s="1"/>
  <c r="I586" i="14"/>
  <c r="B586" i="14" s="1"/>
  <c r="I749" i="14"/>
  <c r="B749" i="14" s="1"/>
  <c r="I153" i="14"/>
  <c r="B153" i="14" s="1"/>
  <c r="I805" i="14"/>
  <c r="B805" i="14" s="1"/>
  <c r="I753" i="14"/>
  <c r="B753" i="14" s="1"/>
  <c r="I494" i="14"/>
  <c r="B494" i="14" s="1"/>
  <c r="I69" i="14"/>
  <c r="B69" i="14" s="1"/>
  <c r="I33" i="14"/>
  <c r="B33" i="14" s="1"/>
  <c r="I450" i="14"/>
  <c r="B450" i="14" s="1"/>
  <c r="I833" i="14"/>
  <c r="B833" i="14" s="1"/>
  <c r="I435" i="14"/>
  <c r="B435" i="14" s="1"/>
  <c r="I616" i="14"/>
  <c r="B616" i="14" s="1"/>
  <c r="I570" i="14"/>
  <c r="B570" i="14" s="1"/>
  <c r="I65" i="14"/>
  <c r="B65" i="14" s="1"/>
  <c r="I57" i="14"/>
  <c r="B57" i="14" s="1"/>
  <c r="I533" i="14"/>
  <c r="B533" i="14" s="1"/>
  <c r="I430" i="14"/>
  <c r="B430" i="14" s="1"/>
  <c r="I822" i="14"/>
  <c r="B822" i="14" s="1"/>
  <c r="I686" i="14"/>
  <c r="B686" i="14" s="1"/>
  <c r="I741" i="14"/>
  <c r="B741" i="14" s="1"/>
  <c r="I707" i="14"/>
  <c r="B707" i="14" s="1"/>
  <c r="I420" i="14"/>
  <c r="B420" i="14" s="1"/>
  <c r="I654" i="14"/>
  <c r="B654" i="14" s="1"/>
  <c r="I817" i="14"/>
  <c r="B817" i="14" s="1"/>
  <c r="I412" i="14"/>
  <c r="B412" i="14" s="1"/>
  <c r="I692" i="14"/>
  <c r="B692" i="14" s="1"/>
  <c r="I209" i="14"/>
  <c r="B209" i="14" s="1"/>
  <c r="I490" i="14"/>
  <c r="B490" i="14" s="1"/>
  <c r="I851" i="14"/>
  <c r="B851" i="14" s="1"/>
  <c r="I634" i="14"/>
  <c r="B634" i="14" s="1"/>
  <c r="I658" i="14"/>
  <c r="B658" i="14" s="1"/>
  <c r="I458" i="14"/>
  <c r="B458" i="14" s="1"/>
  <c r="I828" i="14"/>
  <c r="B828" i="14" s="1"/>
  <c r="I426" i="14"/>
  <c r="B426" i="14" s="1"/>
  <c r="I410" i="14"/>
  <c r="B410" i="14" s="1"/>
  <c r="I672" i="14"/>
  <c r="B672" i="14" s="1"/>
  <c r="I795" i="14"/>
  <c r="B795" i="14" s="1"/>
  <c r="I594" i="14"/>
  <c r="B594" i="14" s="1"/>
  <c r="I530" i="14"/>
  <c r="B530" i="14" s="1"/>
  <c r="I313" i="14"/>
  <c r="B313" i="14" s="1"/>
  <c r="I830" i="14"/>
  <c r="B830" i="14" s="1"/>
  <c r="I290" i="14"/>
  <c r="B290" i="14" s="1"/>
  <c r="I568" i="14"/>
  <c r="B568" i="14" s="1"/>
  <c r="I717" i="14"/>
  <c r="B717" i="14" s="1"/>
  <c r="I602" i="14"/>
  <c r="B602" i="14" s="1"/>
  <c r="I834" i="14"/>
  <c r="B834" i="14" s="1"/>
  <c r="I305" i="14"/>
  <c r="B305" i="14" s="1"/>
  <c r="I694" i="14"/>
  <c r="B694" i="14" s="1"/>
  <c r="I411" i="14"/>
  <c r="B411" i="14" s="1"/>
  <c r="I584" i="14"/>
  <c r="B584" i="14" s="1"/>
  <c r="I680" i="14"/>
  <c r="B680" i="14" s="1"/>
  <c r="I417" i="14"/>
  <c r="B417" i="14" s="1"/>
  <c r="I906" i="14"/>
  <c r="B906" i="14" s="1"/>
  <c r="I914" i="14"/>
  <c r="B914" i="14" s="1"/>
  <c r="I682" i="14"/>
  <c r="B682" i="14" s="1"/>
  <c r="I820" i="14"/>
  <c r="B820" i="14" s="1"/>
  <c r="I688" i="14"/>
  <c r="B688" i="14" s="1"/>
  <c r="I781" i="14"/>
  <c r="B781" i="14" s="1"/>
  <c r="I855" i="14"/>
  <c r="B855" i="14" s="1"/>
  <c r="I632" i="14"/>
  <c r="B632" i="14" s="1"/>
  <c r="I503" i="14"/>
  <c r="B503" i="14" s="1"/>
  <c r="I474" i="14"/>
  <c r="B474" i="14" s="1"/>
  <c r="I415" i="14"/>
  <c r="B415" i="14" s="1"/>
  <c r="I733" i="14"/>
  <c r="B733" i="14" s="1"/>
  <c r="I149" i="14"/>
  <c r="B149" i="14" s="1"/>
  <c r="I709" i="14"/>
  <c r="B709" i="14" s="1"/>
  <c r="I843" i="14"/>
  <c r="B843" i="14" s="1"/>
  <c r="I144" i="14"/>
  <c r="B144" i="14" s="1"/>
  <c r="I886" i="14"/>
  <c r="B886" i="14" s="1"/>
  <c r="I486" i="14"/>
  <c r="B486" i="14" s="1"/>
  <c r="I129" i="14"/>
  <c r="B129" i="14" s="1"/>
  <c r="I554" i="14"/>
  <c r="B554" i="14" s="1"/>
  <c r="I690" i="14"/>
  <c r="B690" i="14" s="1"/>
  <c r="I419" i="14"/>
  <c r="B419" i="14" s="1"/>
  <c r="I466" i="14"/>
  <c r="B466" i="14" s="1"/>
  <c r="I878" i="14"/>
  <c r="B878" i="14" s="1"/>
  <c r="I664" i="14"/>
  <c r="B664" i="14" s="1"/>
  <c r="I922" i="14"/>
  <c r="B922" i="14" s="1"/>
  <c r="I892" i="14"/>
  <c r="B892" i="14" s="1"/>
  <c r="I384" i="14"/>
  <c r="B384" i="14" s="1"/>
  <c r="I578" i="14"/>
  <c r="B578" i="14" s="1"/>
  <c r="I169" i="14"/>
  <c r="B169" i="14" s="1"/>
  <c r="I837" i="14"/>
  <c r="B837" i="14" s="1"/>
  <c r="I538" i="14"/>
  <c r="B538" i="14" s="1"/>
  <c r="I660" i="14"/>
  <c r="B660" i="14" s="1"/>
  <c r="I145" i="14"/>
  <c r="B145" i="14" s="1"/>
  <c r="I498" i="14"/>
  <c r="B498" i="14" s="1"/>
  <c r="I920" i="14"/>
  <c r="B920" i="14" s="1"/>
  <c r="I201" i="14"/>
  <c r="B201" i="14" s="1"/>
  <c r="I670" i="14"/>
  <c r="B670" i="14" s="1"/>
  <c r="I875" i="14"/>
  <c r="B875" i="14" s="1"/>
  <c r="I763" i="14"/>
  <c r="B763" i="14" s="1"/>
  <c r="I871" i="14"/>
  <c r="B871" i="14" s="1"/>
  <c r="I618" i="14"/>
  <c r="B618" i="14" s="1"/>
  <c r="I863" i="14"/>
  <c r="B863" i="14" s="1"/>
  <c r="I321" i="14"/>
  <c r="B321" i="14" s="1"/>
  <c r="I826" i="14"/>
  <c r="B826" i="14" s="1"/>
  <c r="I684" i="14"/>
  <c r="B684" i="14" s="1"/>
  <c r="I757" i="14"/>
  <c r="B757" i="14" s="1"/>
  <c r="I208" i="14"/>
  <c r="B208" i="14" s="1"/>
  <c r="I888" i="14"/>
  <c r="B888" i="14" s="1"/>
  <c r="I825" i="14"/>
  <c r="B825" i="14" s="1"/>
  <c r="I882" i="14"/>
  <c r="B882" i="14" s="1"/>
  <c r="I847" i="14"/>
  <c r="B847" i="14" s="1"/>
  <c r="I773" i="14"/>
  <c r="B773" i="14" s="1"/>
  <c r="I797" i="14"/>
  <c r="B797" i="14" s="1"/>
  <c r="I678" i="14"/>
  <c r="B678" i="14" s="1"/>
  <c r="I648" i="14"/>
  <c r="B648" i="14" s="1"/>
  <c r="I785" i="14"/>
  <c r="B785" i="14" s="1"/>
  <c r="I189" i="14"/>
  <c r="B189" i="14" s="1"/>
  <c r="I896" i="14"/>
  <c r="B896" i="14" s="1"/>
  <c r="E6" i="14"/>
  <c r="B23" i="14"/>
  <c r="H6" i="14"/>
  <c r="D6" i="14"/>
  <c r="E34" i="12"/>
  <c r="G34" i="12" s="1"/>
  <c r="H34" i="12" s="1"/>
  <c r="C34" i="12" s="1"/>
  <c r="F33" i="12"/>
  <c r="G33" i="12" s="1"/>
  <c r="H33" i="12" s="1"/>
  <c r="C33" i="12" s="1"/>
  <c r="J33" i="12" s="1"/>
  <c r="A37" i="12"/>
  <c r="D36" i="12"/>
  <c r="F36" i="12" s="1"/>
  <c r="D35" i="12"/>
  <c r="B16" i="12"/>
  <c r="H5" i="12" s="1"/>
  <c r="G32" i="12"/>
  <c r="B15" i="12"/>
  <c r="B21" i="12" s="1"/>
  <c r="G4" i="12" s="1"/>
  <c r="O22" i="1"/>
  <c r="O21" i="1"/>
  <c r="D11" i="26" l="1"/>
  <c r="D11" i="25"/>
  <c r="C11" i="26"/>
  <c r="C11" i="25"/>
  <c r="E11" i="25" s="1"/>
  <c r="B12" i="25"/>
  <c r="B12" i="26"/>
  <c r="C18" i="23"/>
  <c r="A22" i="3"/>
  <c r="H25" i="14"/>
  <c r="H26" i="14" s="1"/>
  <c r="B26" i="14" s="1"/>
  <c r="J26" i="14" s="1"/>
  <c r="A10" i="26"/>
  <c r="D12" i="24"/>
  <c r="A12" i="24"/>
  <c r="C12" i="24"/>
  <c r="B13" i="24"/>
  <c r="F11" i="25"/>
  <c r="A11" i="25"/>
  <c r="C10" i="27"/>
  <c r="E10" i="27" s="1"/>
  <c r="B11" i="27"/>
  <c r="A10" i="27"/>
  <c r="D10" i="27"/>
  <c r="F10" i="27" s="1"/>
  <c r="B11" i="28"/>
  <c r="A10" i="28"/>
  <c r="C10" i="28"/>
  <c r="D10" i="28"/>
  <c r="G938" i="14"/>
  <c r="H938" i="14" s="1"/>
  <c r="C938" i="14" s="1"/>
  <c r="J938" i="14" s="1"/>
  <c r="I937" i="14"/>
  <c r="B937" i="14" s="1"/>
  <c r="A941" i="14"/>
  <c r="D940" i="14"/>
  <c r="E939" i="14"/>
  <c r="F939" i="14"/>
  <c r="K6" i="14"/>
  <c r="J6" i="14"/>
  <c r="E36" i="12"/>
  <c r="G36" i="12" s="1"/>
  <c r="H36" i="12" s="1"/>
  <c r="C36" i="12" s="1"/>
  <c r="J36" i="12" s="1"/>
  <c r="I33" i="12"/>
  <c r="B33" i="12" s="1"/>
  <c r="B22" i="12"/>
  <c r="G5" i="12" s="1"/>
  <c r="G25" i="12" s="1"/>
  <c r="G26" i="12" s="1"/>
  <c r="F35" i="12"/>
  <c r="E35" i="12"/>
  <c r="A38" i="12"/>
  <c r="D37" i="12"/>
  <c r="J34" i="12"/>
  <c r="I34" i="12"/>
  <c r="B34" i="12" s="1"/>
  <c r="H32" i="12"/>
  <c r="C32" i="12" s="1"/>
  <c r="H4" i="12"/>
  <c r="K4" i="12" s="1"/>
  <c r="C25" i="12"/>
  <c r="E4" i="12"/>
  <c r="D4" i="12"/>
  <c r="E17" i="12" s="1"/>
  <c r="K5" i="12"/>
  <c r="J5" i="12"/>
  <c r="D12" i="26" l="1"/>
  <c r="D12" i="25"/>
  <c r="B13" i="25"/>
  <c r="B13" i="26"/>
  <c r="C12" i="26"/>
  <c r="C12" i="25"/>
  <c r="C19" i="23"/>
  <c r="D18" i="23"/>
  <c r="I938" i="14"/>
  <c r="B938" i="14" s="1"/>
  <c r="A23" i="3"/>
  <c r="B25" i="14"/>
  <c r="J25" i="14" s="1"/>
  <c r="A13" i="24"/>
  <c r="D13" i="24"/>
  <c r="C13" i="24"/>
  <c r="B14" i="24"/>
  <c r="A12" i="25"/>
  <c r="E12" i="25"/>
  <c r="F12" i="25"/>
  <c r="A11" i="26"/>
  <c r="A11" i="27"/>
  <c r="B12" i="27"/>
  <c r="D11" i="27"/>
  <c r="F11" i="27" s="1"/>
  <c r="C11" i="27"/>
  <c r="E11" i="27" s="1"/>
  <c r="B12" i="28"/>
  <c r="A11" i="28"/>
  <c r="C11" i="28"/>
  <c r="D11" i="28"/>
  <c r="F940" i="14"/>
  <c r="E940" i="14"/>
  <c r="G939" i="14"/>
  <c r="H939" i="14" s="1"/>
  <c r="C939" i="14" s="1"/>
  <c r="J939" i="14" s="1"/>
  <c r="D941" i="14"/>
  <c r="A942" i="14"/>
  <c r="G35" i="12"/>
  <c r="H35" i="12" s="1"/>
  <c r="C35" i="12" s="1"/>
  <c r="I35" i="12" s="1"/>
  <c r="B35" i="12" s="1"/>
  <c r="G6" i="12"/>
  <c r="H6" i="12" s="1"/>
  <c r="E5" i="12"/>
  <c r="E18" i="12" s="1"/>
  <c r="C26" i="12"/>
  <c r="F37" i="12"/>
  <c r="E37" i="12"/>
  <c r="I36" i="12"/>
  <c r="B36" i="12" s="1"/>
  <c r="A39" i="12"/>
  <c r="D38" i="12"/>
  <c r="J32" i="12"/>
  <c r="I32" i="12"/>
  <c r="B32" i="12" s="1"/>
  <c r="J4" i="12"/>
  <c r="H25" i="12"/>
  <c r="H26" i="12" s="1"/>
  <c r="B14" i="25" l="1"/>
  <c r="B14" i="26"/>
  <c r="C13" i="26"/>
  <c r="C13" i="25"/>
  <c r="E13" i="25" s="1"/>
  <c r="D13" i="26"/>
  <c r="D13" i="25"/>
  <c r="G4" i="33"/>
  <c r="H4" i="33"/>
  <c r="E18" i="23"/>
  <c r="F18" i="23"/>
  <c r="A24" i="3"/>
  <c r="G940" i="14"/>
  <c r="H940" i="14" s="1"/>
  <c r="C940" i="14" s="1"/>
  <c r="J940" i="14" s="1"/>
  <c r="B13" i="28"/>
  <c r="A12" i="28"/>
  <c r="D12" i="28"/>
  <c r="C12" i="28"/>
  <c r="A12" i="26"/>
  <c r="A14" i="24"/>
  <c r="D14" i="24"/>
  <c r="B15" i="24"/>
  <c r="C14" i="24"/>
  <c r="C12" i="27"/>
  <c r="E12" i="27" s="1"/>
  <c r="D12" i="27"/>
  <c r="F12" i="27" s="1"/>
  <c r="B13" i="27"/>
  <c r="A12" i="27"/>
  <c r="A13" i="25"/>
  <c r="F13" i="25"/>
  <c r="E941" i="14"/>
  <c r="F941" i="14"/>
  <c r="I939" i="14"/>
  <c r="B939" i="14" s="1"/>
  <c r="A943" i="14"/>
  <c r="D942" i="14"/>
  <c r="J35" i="12"/>
  <c r="G37" i="12"/>
  <c r="H37" i="12" s="1"/>
  <c r="C37" i="12" s="1"/>
  <c r="J37" i="12" s="1"/>
  <c r="D6" i="12"/>
  <c r="E6" i="12"/>
  <c r="B23" i="12"/>
  <c r="B26" i="12"/>
  <c r="J26" i="12" s="1"/>
  <c r="A40" i="12"/>
  <c r="D39" i="12"/>
  <c r="F38" i="12"/>
  <c r="E38" i="12"/>
  <c r="B25" i="12"/>
  <c r="J25" i="12" s="1"/>
  <c r="J6" i="12"/>
  <c r="K6" i="12"/>
  <c r="B15" i="25" l="1"/>
  <c r="B15" i="26"/>
  <c r="D14" i="26"/>
  <c r="D14" i="25"/>
  <c r="F14" i="25" s="1"/>
  <c r="C14" i="26"/>
  <c r="C14" i="25"/>
  <c r="G18" i="23"/>
  <c r="I940" i="14"/>
  <c r="B940" i="14" s="1"/>
  <c r="A25" i="3"/>
  <c r="A13" i="27"/>
  <c r="B14" i="27"/>
  <c r="D13" i="27"/>
  <c r="F13" i="27" s="1"/>
  <c r="C13" i="27"/>
  <c r="E13" i="27" s="1"/>
  <c r="D15" i="24"/>
  <c r="A15" i="24"/>
  <c r="B16" i="24"/>
  <c r="C15" i="24"/>
  <c r="A13" i="26"/>
  <c r="A14" i="25"/>
  <c r="E14" i="25"/>
  <c r="A13" i="28"/>
  <c r="B14" i="28"/>
  <c r="D13" i="28"/>
  <c r="C13" i="28"/>
  <c r="G38" i="12"/>
  <c r="H38" i="12" s="1"/>
  <c r="C38" i="12" s="1"/>
  <c r="J38" i="12" s="1"/>
  <c r="F942" i="14"/>
  <c r="E942" i="14"/>
  <c r="D943" i="14"/>
  <c r="A944" i="14"/>
  <c r="G941" i="14"/>
  <c r="H941" i="14" s="1"/>
  <c r="C941" i="14" s="1"/>
  <c r="J941" i="14" s="1"/>
  <c r="I37" i="12"/>
  <c r="B37" i="12" s="1"/>
  <c r="F39" i="12"/>
  <c r="E39" i="12"/>
  <c r="A41" i="12"/>
  <c r="D40" i="12"/>
  <c r="N9" i="1"/>
  <c r="N10" i="1"/>
  <c r="N11" i="1"/>
  <c r="M14" i="7" s="1"/>
  <c r="B16" i="25" l="1"/>
  <c r="B16" i="26"/>
  <c r="D15" i="26"/>
  <c r="D15" i="25"/>
  <c r="F15" i="25" s="1"/>
  <c r="C15" i="26"/>
  <c r="C15" i="25"/>
  <c r="A26" i="3"/>
  <c r="B15" i="28"/>
  <c r="A14" i="28"/>
  <c r="C14" i="28"/>
  <c r="D14" i="28"/>
  <c r="E15" i="25"/>
  <c r="A15" i="25"/>
  <c r="C14" i="27"/>
  <c r="E14" i="27" s="1"/>
  <c r="B15" i="27"/>
  <c r="A14" i="27"/>
  <c r="D14" i="27"/>
  <c r="F14" i="27" s="1"/>
  <c r="A14" i="26"/>
  <c r="A16" i="24"/>
  <c r="D16" i="24"/>
  <c r="B17" i="24"/>
  <c r="C16" i="24"/>
  <c r="G942" i="14"/>
  <c r="H942" i="14" s="1"/>
  <c r="C942" i="14" s="1"/>
  <c r="J942" i="14" s="1"/>
  <c r="I38" i="12"/>
  <c r="B38" i="12" s="1"/>
  <c r="A945" i="14"/>
  <c r="D944" i="14"/>
  <c r="E943" i="14"/>
  <c r="F943" i="14"/>
  <c r="I941" i="14"/>
  <c r="B941" i="14" s="1"/>
  <c r="G39" i="12"/>
  <c r="H39" i="12" s="1"/>
  <c r="C39" i="12" s="1"/>
  <c r="J39" i="12" s="1"/>
  <c r="O11" i="1"/>
  <c r="K32" i="1"/>
  <c r="L32" i="1" s="1"/>
  <c r="F40" i="12"/>
  <c r="E40" i="12"/>
  <c r="A42" i="12"/>
  <c r="D41" i="12"/>
  <c r="B10" i="1"/>
  <c r="B20" i="1"/>
  <c r="B17" i="25" l="1"/>
  <c r="B17" i="26"/>
  <c r="C16" i="26"/>
  <c r="C16" i="25"/>
  <c r="E16" i="25" s="1"/>
  <c r="D16" i="26"/>
  <c r="D16" i="25"/>
  <c r="B34" i="1"/>
  <c r="N6" i="3"/>
  <c r="P202" i="2"/>
  <c r="H2" i="2" s="1"/>
  <c r="R10" i="5"/>
  <c r="P202" i="5"/>
  <c r="H2" i="5" s="1"/>
  <c r="Q10" i="2"/>
  <c r="D21" i="3"/>
  <c r="D5" i="3"/>
  <c r="D24" i="3"/>
  <c r="D8" i="3"/>
  <c r="D16" i="3"/>
  <c r="D26" i="3"/>
  <c r="D22" i="3"/>
  <c r="D18" i="3"/>
  <c r="D14" i="3"/>
  <c r="D10" i="3"/>
  <c r="D6" i="3"/>
  <c r="D2" i="3"/>
  <c r="D25" i="3"/>
  <c r="D17" i="3"/>
  <c r="D13" i="3"/>
  <c r="D9" i="3"/>
  <c r="D20" i="3"/>
  <c r="D12" i="3"/>
  <c r="D4" i="3"/>
  <c r="D19" i="3"/>
  <c r="D15" i="3"/>
  <c r="D11" i="3"/>
  <c r="D23" i="3"/>
  <c r="D3" i="3"/>
  <c r="D7" i="3"/>
  <c r="A27" i="3"/>
  <c r="D27" i="3" s="1"/>
  <c r="I942" i="14"/>
  <c r="B942" i="14" s="1"/>
  <c r="D17" i="24"/>
  <c r="A17" i="24"/>
  <c r="C17" i="24"/>
  <c r="B18" i="24"/>
  <c r="A16" i="25"/>
  <c r="F16" i="25"/>
  <c r="A15" i="26"/>
  <c r="A15" i="27"/>
  <c r="B16" i="27"/>
  <c r="D15" i="27"/>
  <c r="F15" i="27" s="1"/>
  <c r="C15" i="27"/>
  <c r="E15" i="27" s="1"/>
  <c r="B16" i="28"/>
  <c r="A15" i="28"/>
  <c r="D15" i="28"/>
  <c r="C15" i="28"/>
  <c r="F944" i="14"/>
  <c r="E944" i="14"/>
  <c r="D945" i="14"/>
  <c r="A946" i="14"/>
  <c r="G943" i="14"/>
  <c r="H943" i="14" s="1"/>
  <c r="C943" i="14" s="1"/>
  <c r="J943" i="14" s="1"/>
  <c r="I39" i="12"/>
  <c r="B39" i="12" s="1"/>
  <c r="G40" i="12"/>
  <c r="H40" i="12" s="1"/>
  <c r="C40" i="12" s="1"/>
  <c r="J40" i="12" s="1"/>
  <c r="Q165" i="5"/>
  <c r="F41" i="12"/>
  <c r="E41" i="12"/>
  <c r="A43" i="12"/>
  <c r="D42" i="12"/>
  <c r="S2" i="5"/>
  <c r="Q2" i="5"/>
  <c r="Q3" i="5" s="1"/>
  <c r="B14" i="1"/>
  <c r="C16" i="1" s="1"/>
  <c r="Q36" i="5"/>
  <c r="Q35" i="5"/>
  <c r="B2" i="3"/>
  <c r="B2" i="2"/>
  <c r="P36" i="2"/>
  <c r="P35" i="2"/>
  <c r="D17" i="26" l="1"/>
  <c r="D17" i="25"/>
  <c r="B18" i="25"/>
  <c r="B18" i="26"/>
  <c r="C17" i="26"/>
  <c r="C17" i="25"/>
  <c r="B3" i="2"/>
  <c r="D3" i="2" s="1"/>
  <c r="C2" i="3"/>
  <c r="B3" i="3"/>
  <c r="B4" i="3" s="1"/>
  <c r="B5" i="3" s="1"/>
  <c r="B6" i="3" s="1"/>
  <c r="B7" i="3" s="1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A28" i="3"/>
  <c r="D28" i="3" s="1"/>
  <c r="E27" i="3"/>
  <c r="H3" i="5"/>
  <c r="I2" i="5"/>
  <c r="J2" i="5"/>
  <c r="A18" i="24"/>
  <c r="D18" i="24"/>
  <c r="B19" i="24"/>
  <c r="C18" i="24"/>
  <c r="E17" i="25"/>
  <c r="A17" i="25"/>
  <c r="F17" i="25"/>
  <c r="C16" i="27"/>
  <c r="E16" i="27" s="1"/>
  <c r="D16" i="27"/>
  <c r="F16" i="27" s="1"/>
  <c r="B17" i="27"/>
  <c r="A16" i="27"/>
  <c r="A16" i="26"/>
  <c r="B17" i="28"/>
  <c r="A16" i="28"/>
  <c r="D16" i="28"/>
  <c r="C16" i="28"/>
  <c r="G41" i="12"/>
  <c r="H41" i="12" s="1"/>
  <c r="C41" i="12" s="1"/>
  <c r="J41" i="12" s="1"/>
  <c r="G944" i="14"/>
  <c r="H944" i="14" s="1"/>
  <c r="C944" i="14" s="1"/>
  <c r="J944" i="14" s="1"/>
  <c r="I943" i="14"/>
  <c r="B943" i="14" s="1"/>
  <c r="A947" i="14"/>
  <c r="D946" i="14"/>
  <c r="E945" i="14"/>
  <c r="F945" i="14"/>
  <c r="I40" i="12"/>
  <c r="B40" i="12" s="1"/>
  <c r="E42" i="12"/>
  <c r="F42" i="12"/>
  <c r="A44" i="12"/>
  <c r="D43" i="12"/>
  <c r="X1" i="5"/>
  <c r="C2" i="2"/>
  <c r="D2" i="2"/>
  <c r="D16" i="1"/>
  <c r="B16" i="1" s="1"/>
  <c r="B2" i="5"/>
  <c r="B3" i="5" s="1"/>
  <c r="E14" i="3"/>
  <c r="F14" i="3"/>
  <c r="E6" i="3"/>
  <c r="F6" i="3"/>
  <c r="E18" i="3"/>
  <c r="F18" i="3"/>
  <c r="F23" i="3"/>
  <c r="E23" i="3"/>
  <c r="F5" i="3"/>
  <c r="E5" i="3"/>
  <c r="F13" i="3"/>
  <c r="E13" i="3"/>
  <c r="E19" i="3"/>
  <c r="F19" i="3"/>
  <c r="E2" i="3"/>
  <c r="F2" i="3"/>
  <c r="E15" i="3"/>
  <c r="F15" i="3"/>
  <c r="E11" i="3"/>
  <c r="F11" i="3"/>
  <c r="F27" i="3"/>
  <c r="F12" i="3"/>
  <c r="E12" i="3"/>
  <c r="E3" i="3"/>
  <c r="F3" i="3"/>
  <c r="E22" i="3"/>
  <c r="F22" i="3"/>
  <c r="F17" i="3"/>
  <c r="E17" i="3"/>
  <c r="F8" i="3"/>
  <c r="E8" i="3"/>
  <c r="E10" i="3"/>
  <c r="F10" i="3"/>
  <c r="E9" i="3"/>
  <c r="F9" i="3"/>
  <c r="E25" i="3"/>
  <c r="F25" i="3"/>
  <c r="F21" i="3"/>
  <c r="E21" i="3"/>
  <c r="F7" i="3"/>
  <c r="E7" i="3"/>
  <c r="E26" i="3"/>
  <c r="F26" i="3"/>
  <c r="F24" i="3"/>
  <c r="E24" i="3"/>
  <c r="F4" i="3"/>
  <c r="E4" i="3"/>
  <c r="F20" i="3"/>
  <c r="E20" i="3"/>
  <c r="F16" i="3"/>
  <c r="E16" i="3"/>
  <c r="D18" i="26" l="1"/>
  <c r="D18" i="25"/>
  <c r="C18" i="26"/>
  <c r="C18" i="25"/>
  <c r="B19" i="25"/>
  <c r="B19" i="26"/>
  <c r="I944" i="14"/>
  <c r="B944" i="14" s="1"/>
  <c r="B4" i="2"/>
  <c r="C4" i="2" s="1"/>
  <c r="C3" i="2"/>
  <c r="E3" i="2" s="1"/>
  <c r="A29" i="3"/>
  <c r="D29" i="3" s="1"/>
  <c r="E2" i="2"/>
  <c r="B4" i="5"/>
  <c r="D3" i="5"/>
  <c r="C3" i="5"/>
  <c r="I3" i="5"/>
  <c r="H4" i="5"/>
  <c r="J3" i="5"/>
  <c r="A17" i="27"/>
  <c r="B18" i="27"/>
  <c r="D17" i="27"/>
  <c r="F17" i="27" s="1"/>
  <c r="C17" i="27"/>
  <c r="E17" i="27" s="1"/>
  <c r="D19" i="24"/>
  <c r="A19" i="24"/>
  <c r="B20" i="24"/>
  <c r="C19" i="24"/>
  <c r="A18" i="25"/>
  <c r="F18" i="25"/>
  <c r="E18" i="25"/>
  <c r="A17" i="26"/>
  <c r="B18" i="28"/>
  <c r="A17" i="28"/>
  <c r="D17" i="28"/>
  <c r="C17" i="28"/>
  <c r="I41" i="12"/>
  <c r="B41" i="12" s="1"/>
  <c r="G945" i="14"/>
  <c r="H945" i="14" s="1"/>
  <c r="C945" i="14" s="1"/>
  <c r="J945" i="14" s="1"/>
  <c r="F946" i="14"/>
  <c r="E946" i="14"/>
  <c r="D947" i="14"/>
  <c r="A948" i="14"/>
  <c r="G42" i="12"/>
  <c r="H42" i="12" s="1"/>
  <c r="C42" i="12" s="1"/>
  <c r="I42" i="12" s="1"/>
  <c r="B42" i="12" s="1"/>
  <c r="F43" i="12"/>
  <c r="E43" i="12"/>
  <c r="A45" i="12"/>
  <c r="D44" i="12"/>
  <c r="D2" i="5"/>
  <c r="C2" i="5"/>
  <c r="G25" i="3"/>
  <c r="G22" i="3"/>
  <c r="G3" i="3"/>
  <c r="G27" i="3"/>
  <c r="G2" i="3"/>
  <c r="G19" i="3"/>
  <c r="G18" i="3"/>
  <c r="G14" i="3"/>
  <c r="G4" i="3"/>
  <c r="G24" i="3"/>
  <c r="G21" i="3"/>
  <c r="G26" i="3"/>
  <c r="G9" i="3"/>
  <c r="G10" i="3"/>
  <c r="G11" i="3"/>
  <c r="G15" i="3"/>
  <c r="G6" i="3"/>
  <c r="G16" i="3"/>
  <c r="G20" i="3"/>
  <c r="G7" i="3"/>
  <c r="G8" i="3"/>
  <c r="G17" i="3"/>
  <c r="G12" i="3"/>
  <c r="G13" i="3"/>
  <c r="G5" i="3"/>
  <c r="G23" i="3"/>
  <c r="F3" i="1"/>
  <c r="E3" i="1" s="1"/>
  <c r="B12" i="1"/>
  <c r="F2" i="1"/>
  <c r="D19" i="26" l="1"/>
  <c r="D19" i="25"/>
  <c r="B20" i="25"/>
  <c r="B20" i="26"/>
  <c r="C19" i="26"/>
  <c r="C19" i="25"/>
  <c r="H12" i="31"/>
  <c r="D4" i="2"/>
  <c r="E4" i="2" s="1"/>
  <c r="B5" i="2"/>
  <c r="C5" i="2" s="1"/>
  <c r="F28" i="3"/>
  <c r="E28" i="3"/>
  <c r="A30" i="3"/>
  <c r="D30" i="3" s="1"/>
  <c r="E3" i="5"/>
  <c r="E2" i="5"/>
  <c r="D4" i="5"/>
  <c r="B5" i="5"/>
  <c r="C4" i="5"/>
  <c r="I4" i="5"/>
  <c r="H5" i="5"/>
  <c r="J4" i="5"/>
  <c r="G946" i="14"/>
  <c r="H946" i="14" s="1"/>
  <c r="C946" i="14" s="1"/>
  <c r="J946" i="14" s="1"/>
  <c r="E19" i="25"/>
  <c r="F19" i="25"/>
  <c r="A19" i="25"/>
  <c r="A18" i="26"/>
  <c r="A20" i="24"/>
  <c r="D20" i="24"/>
  <c r="B21" i="24"/>
  <c r="C20" i="24"/>
  <c r="C18" i="27"/>
  <c r="E18" i="27" s="1"/>
  <c r="B19" i="27"/>
  <c r="D18" i="27"/>
  <c r="F18" i="27" s="1"/>
  <c r="A18" i="27"/>
  <c r="A18" i="28"/>
  <c r="B19" i="28"/>
  <c r="C18" i="28"/>
  <c r="D18" i="28"/>
  <c r="I945" i="14"/>
  <c r="B945" i="14" s="1"/>
  <c r="E947" i="14"/>
  <c r="F947" i="14"/>
  <c r="A949" i="14"/>
  <c r="D948" i="14"/>
  <c r="G43" i="12"/>
  <c r="H43" i="12" s="1"/>
  <c r="C43" i="12" s="1"/>
  <c r="J43" i="12" s="1"/>
  <c r="J42" i="12"/>
  <c r="F44" i="12"/>
  <c r="E44" i="12"/>
  <c r="A46" i="12"/>
  <c r="D45" i="12"/>
  <c r="D3" i="1"/>
  <c r="G2" i="1"/>
  <c r="O2" i="5"/>
  <c r="D20" i="26" l="1"/>
  <c r="D20" i="25"/>
  <c r="B21" i="25"/>
  <c r="B21" i="26"/>
  <c r="C20" i="26"/>
  <c r="C20" i="25"/>
  <c r="D5" i="2"/>
  <c r="E5" i="2" s="1"/>
  <c r="B6" i="2"/>
  <c r="B7" i="2" s="1"/>
  <c r="G28" i="3"/>
  <c r="F29" i="3"/>
  <c r="E29" i="3"/>
  <c r="A31" i="3"/>
  <c r="D31" i="3" s="1"/>
  <c r="E4" i="5"/>
  <c r="B6" i="5"/>
  <c r="D5" i="5"/>
  <c r="C5" i="5"/>
  <c r="J5" i="5"/>
  <c r="H6" i="5"/>
  <c r="I5" i="5"/>
  <c r="I946" i="14"/>
  <c r="B946" i="14" s="1"/>
  <c r="D21" i="24"/>
  <c r="A21" i="24"/>
  <c r="B22" i="24"/>
  <c r="C21" i="24"/>
  <c r="A19" i="26"/>
  <c r="A20" i="25"/>
  <c r="E20" i="25"/>
  <c r="F20" i="25"/>
  <c r="B20" i="28"/>
  <c r="A19" i="28"/>
  <c r="C19" i="28"/>
  <c r="D19" i="28"/>
  <c r="A19" i="27"/>
  <c r="B20" i="27"/>
  <c r="D19" i="27"/>
  <c r="F19" i="27" s="1"/>
  <c r="C19" i="27"/>
  <c r="E19" i="27" s="1"/>
  <c r="G947" i="14"/>
  <c r="H947" i="14" s="1"/>
  <c r="C947" i="14" s="1"/>
  <c r="J947" i="14" s="1"/>
  <c r="F948" i="14"/>
  <c r="E948" i="14"/>
  <c r="D949" i="14"/>
  <c r="A950" i="14"/>
  <c r="G44" i="12"/>
  <c r="H44" i="12" s="1"/>
  <c r="C44" i="12" s="1"/>
  <c r="I44" i="12" s="1"/>
  <c r="B44" i="12" s="1"/>
  <c r="I43" i="12"/>
  <c r="B43" i="12" s="1"/>
  <c r="F45" i="12"/>
  <c r="E45" i="12"/>
  <c r="A47" i="12"/>
  <c r="D46" i="12"/>
  <c r="E2" i="1"/>
  <c r="H2" i="1"/>
  <c r="K3" i="1"/>
  <c r="J3" i="1"/>
  <c r="D2" i="1"/>
  <c r="B22" i="1"/>
  <c r="G5" i="1" s="1"/>
  <c r="H5" i="1"/>
  <c r="C21" i="26" l="1"/>
  <c r="C21" i="25"/>
  <c r="E21" i="25" s="1"/>
  <c r="B22" i="25"/>
  <c r="B22" i="26"/>
  <c r="D21" i="26"/>
  <c r="D21" i="25"/>
  <c r="I947" i="14"/>
  <c r="B947" i="14" s="1"/>
  <c r="D6" i="2"/>
  <c r="C6" i="2"/>
  <c r="E30" i="3"/>
  <c r="F30" i="3"/>
  <c r="A32" i="3"/>
  <c r="D32" i="3" s="1"/>
  <c r="G29" i="3"/>
  <c r="C7" i="2"/>
  <c r="B8" i="2"/>
  <c r="D7" i="2"/>
  <c r="E5" i="5"/>
  <c r="B7" i="5"/>
  <c r="D6" i="5"/>
  <c r="C6" i="5"/>
  <c r="H7" i="5"/>
  <c r="I6" i="5"/>
  <c r="J6" i="5"/>
  <c r="G948" i="14"/>
  <c r="H948" i="14" s="1"/>
  <c r="C948" i="14" s="1"/>
  <c r="J948" i="14" s="1"/>
  <c r="A22" i="24"/>
  <c r="D22" i="24"/>
  <c r="B23" i="24"/>
  <c r="C22" i="24"/>
  <c r="F21" i="25"/>
  <c r="A21" i="25"/>
  <c r="A20" i="26"/>
  <c r="C20" i="27"/>
  <c r="E20" i="27" s="1"/>
  <c r="D20" i="27"/>
  <c r="F20" i="27" s="1"/>
  <c r="A20" i="27"/>
  <c r="B21" i="27"/>
  <c r="A20" i="28"/>
  <c r="B21" i="28"/>
  <c r="C20" i="28"/>
  <c r="D20" i="28"/>
  <c r="A951" i="14"/>
  <c r="D950" i="14"/>
  <c r="E949" i="14"/>
  <c r="F949" i="14"/>
  <c r="G45" i="12"/>
  <c r="H45" i="12" s="1"/>
  <c r="C45" i="12" s="1"/>
  <c r="J45" i="12" s="1"/>
  <c r="J44" i="12"/>
  <c r="E46" i="12"/>
  <c r="F46" i="12"/>
  <c r="A48" i="12"/>
  <c r="D47" i="12"/>
  <c r="J2" i="1"/>
  <c r="K2" i="1"/>
  <c r="J5" i="1"/>
  <c r="K5" i="1"/>
  <c r="E5" i="1"/>
  <c r="C22" i="26" l="1"/>
  <c r="C22" i="25"/>
  <c r="B23" i="25"/>
  <c r="B23" i="26"/>
  <c r="D22" i="26"/>
  <c r="D22" i="25"/>
  <c r="E6" i="2"/>
  <c r="G30" i="3"/>
  <c r="F31" i="3"/>
  <c r="E31" i="3"/>
  <c r="A33" i="3"/>
  <c r="D33" i="3" s="1"/>
  <c r="E7" i="2"/>
  <c r="C8" i="2"/>
  <c r="B9" i="2"/>
  <c r="D8" i="2"/>
  <c r="E6" i="5"/>
  <c r="D7" i="5"/>
  <c r="B8" i="5"/>
  <c r="C7" i="5"/>
  <c r="H8" i="5"/>
  <c r="J7" i="5"/>
  <c r="I7" i="5"/>
  <c r="I948" i="14"/>
  <c r="B948" i="14" s="1"/>
  <c r="A21" i="27"/>
  <c r="B22" i="27"/>
  <c r="D21" i="27"/>
  <c r="F21" i="27" s="1"/>
  <c r="C21" i="27"/>
  <c r="E21" i="27" s="1"/>
  <c r="A21" i="26"/>
  <c r="A23" i="24"/>
  <c r="D23" i="24"/>
  <c r="C23" i="24"/>
  <c r="B24" i="24"/>
  <c r="B22" i="28"/>
  <c r="A21" i="28"/>
  <c r="D21" i="28"/>
  <c r="C21" i="28"/>
  <c r="A22" i="25"/>
  <c r="E22" i="25"/>
  <c r="F22" i="25"/>
  <c r="G949" i="14"/>
  <c r="H949" i="14" s="1"/>
  <c r="C949" i="14" s="1"/>
  <c r="J949" i="14" s="1"/>
  <c r="F950" i="14"/>
  <c r="E950" i="14"/>
  <c r="D951" i="14"/>
  <c r="A952" i="14"/>
  <c r="I45" i="12"/>
  <c r="B45" i="12" s="1"/>
  <c r="F9" i="9"/>
  <c r="J12" i="7"/>
  <c r="E47" i="12"/>
  <c r="F47" i="12"/>
  <c r="A49" i="12"/>
  <c r="D48" i="12"/>
  <c r="G46" i="12"/>
  <c r="H46" i="12" s="1"/>
  <c r="C46" i="12" s="1"/>
  <c r="B24" i="25" l="1"/>
  <c r="B24" i="26"/>
  <c r="C23" i="26"/>
  <c r="C23" i="25"/>
  <c r="D23" i="26"/>
  <c r="D23" i="25"/>
  <c r="G31" i="3"/>
  <c r="E32" i="3"/>
  <c r="F32" i="3"/>
  <c r="A34" i="3"/>
  <c r="D34" i="3" s="1"/>
  <c r="E8" i="2"/>
  <c r="D9" i="2"/>
  <c r="C9" i="2"/>
  <c r="B10" i="2"/>
  <c r="E7" i="5"/>
  <c r="B9" i="5"/>
  <c r="C8" i="5"/>
  <c r="D8" i="5"/>
  <c r="H9" i="5"/>
  <c r="J8" i="5"/>
  <c r="I8" i="5"/>
  <c r="E23" i="25"/>
  <c r="A23" i="25"/>
  <c r="F23" i="25"/>
  <c r="C22" i="27"/>
  <c r="E22" i="27" s="1"/>
  <c r="B23" i="27"/>
  <c r="A22" i="27"/>
  <c r="D22" i="27"/>
  <c r="F22" i="27" s="1"/>
  <c r="D24" i="24"/>
  <c r="A24" i="24"/>
  <c r="B25" i="24"/>
  <c r="C24" i="24"/>
  <c r="A22" i="26"/>
  <c r="A22" i="28"/>
  <c r="B23" i="28"/>
  <c r="D22" i="28"/>
  <c r="C22" i="28"/>
  <c r="A953" i="14"/>
  <c r="D952" i="14"/>
  <c r="E951" i="14"/>
  <c r="F951" i="14"/>
  <c r="G950" i="14"/>
  <c r="H950" i="14" s="1"/>
  <c r="C950" i="14" s="1"/>
  <c r="J950" i="14" s="1"/>
  <c r="I949" i="14"/>
  <c r="B949" i="14" s="1"/>
  <c r="G47" i="12"/>
  <c r="H47" i="12" s="1"/>
  <c r="C47" i="12" s="1"/>
  <c r="J47" i="12" s="1"/>
  <c r="E48" i="12"/>
  <c r="F48" i="12"/>
  <c r="A50" i="12"/>
  <c r="D49" i="12"/>
  <c r="I46" i="12"/>
  <c r="B46" i="12" s="1"/>
  <c r="J46" i="12"/>
  <c r="C24" i="26" l="1"/>
  <c r="C24" i="25"/>
  <c r="B25" i="25"/>
  <c r="B25" i="26"/>
  <c r="D24" i="26"/>
  <c r="D24" i="25"/>
  <c r="G32" i="3"/>
  <c r="E33" i="3"/>
  <c r="F33" i="3"/>
  <c r="A35" i="3"/>
  <c r="D35" i="3" s="1"/>
  <c r="E9" i="2"/>
  <c r="B11" i="2"/>
  <c r="D10" i="2"/>
  <c r="C10" i="2"/>
  <c r="E8" i="5"/>
  <c r="B10" i="5"/>
  <c r="D9" i="5"/>
  <c r="C9" i="5"/>
  <c r="J9" i="5"/>
  <c r="H10" i="5"/>
  <c r="I9" i="5"/>
  <c r="A25" i="24"/>
  <c r="D25" i="24"/>
  <c r="B26" i="24"/>
  <c r="C25" i="24"/>
  <c r="A24" i="25"/>
  <c r="F24" i="25"/>
  <c r="E24" i="25"/>
  <c r="B24" i="28"/>
  <c r="A23" i="28"/>
  <c r="C23" i="28"/>
  <c r="D23" i="28"/>
  <c r="A23" i="26"/>
  <c r="A23" i="27"/>
  <c r="B24" i="27"/>
  <c r="D23" i="27"/>
  <c r="F23" i="27" s="1"/>
  <c r="C23" i="27"/>
  <c r="E23" i="27" s="1"/>
  <c r="F952" i="14"/>
  <c r="E952" i="14"/>
  <c r="G951" i="14"/>
  <c r="H951" i="14" s="1"/>
  <c r="C951" i="14" s="1"/>
  <c r="J951" i="14" s="1"/>
  <c r="I950" i="14"/>
  <c r="B950" i="14" s="1"/>
  <c r="D953" i="14"/>
  <c r="A954" i="14"/>
  <c r="I47" i="12"/>
  <c r="B47" i="12" s="1"/>
  <c r="G48" i="12"/>
  <c r="H48" i="12" s="1"/>
  <c r="C48" i="12" s="1"/>
  <c r="J48" i="12" s="1"/>
  <c r="E49" i="12"/>
  <c r="F49" i="12"/>
  <c r="A51" i="12"/>
  <c r="D50" i="12"/>
  <c r="B26" i="25" l="1"/>
  <c r="B26" i="26"/>
  <c r="D25" i="26"/>
  <c r="D25" i="25"/>
  <c r="C25" i="26"/>
  <c r="C25" i="25"/>
  <c r="F34" i="3"/>
  <c r="E34" i="3"/>
  <c r="A36" i="3"/>
  <c r="D36" i="3" s="1"/>
  <c r="G33" i="3"/>
  <c r="E9" i="5"/>
  <c r="E10" i="2"/>
  <c r="C11" i="2"/>
  <c r="B12" i="2"/>
  <c r="D11" i="2"/>
  <c r="B11" i="5"/>
  <c r="C10" i="5"/>
  <c r="D10" i="5"/>
  <c r="H11" i="5"/>
  <c r="I10" i="5"/>
  <c r="J10" i="5"/>
  <c r="D26" i="24"/>
  <c r="A26" i="24"/>
  <c r="B27" i="24"/>
  <c r="C26" i="24"/>
  <c r="C24" i="27"/>
  <c r="E24" i="27" s="1"/>
  <c r="D24" i="27"/>
  <c r="F24" i="27" s="1"/>
  <c r="A24" i="27"/>
  <c r="B25" i="27"/>
  <c r="A24" i="26"/>
  <c r="B25" i="28"/>
  <c r="A24" i="28"/>
  <c r="D24" i="28"/>
  <c r="C24" i="28"/>
  <c r="E25" i="25"/>
  <c r="F25" i="25"/>
  <c r="A25" i="25"/>
  <c r="G952" i="14"/>
  <c r="H952" i="14" s="1"/>
  <c r="C952" i="14" s="1"/>
  <c r="J952" i="14" s="1"/>
  <c r="E953" i="14"/>
  <c r="F953" i="14"/>
  <c r="A955" i="14"/>
  <c r="D954" i="14"/>
  <c r="I951" i="14"/>
  <c r="B951" i="14" s="1"/>
  <c r="I48" i="12"/>
  <c r="B48" i="12" s="1"/>
  <c r="E50" i="12"/>
  <c r="F50" i="12"/>
  <c r="A52" i="12"/>
  <c r="D51" i="12"/>
  <c r="G49" i="12"/>
  <c r="H49" i="12" s="1"/>
  <c r="C49" i="12" s="1"/>
  <c r="B27" i="25" l="1"/>
  <c r="B27" i="26"/>
  <c r="D26" i="26"/>
  <c r="D26" i="25"/>
  <c r="C26" i="26"/>
  <c r="C26" i="25"/>
  <c r="G34" i="3"/>
  <c r="E35" i="3"/>
  <c r="F35" i="3"/>
  <c r="A37" i="3"/>
  <c r="D37" i="3" s="1"/>
  <c r="E11" i="2"/>
  <c r="B13" i="2"/>
  <c r="D12" i="2"/>
  <c r="C12" i="2"/>
  <c r="E10" i="5"/>
  <c r="D11" i="5"/>
  <c r="C11" i="5"/>
  <c r="B12" i="5"/>
  <c r="I11" i="5"/>
  <c r="H12" i="5"/>
  <c r="J11" i="5"/>
  <c r="A25" i="28"/>
  <c r="B26" i="28"/>
  <c r="D25" i="28"/>
  <c r="C25" i="28"/>
  <c r="A26" i="25"/>
  <c r="F26" i="25"/>
  <c r="E26" i="25"/>
  <c r="A25" i="27"/>
  <c r="B26" i="27"/>
  <c r="D25" i="27"/>
  <c r="F25" i="27" s="1"/>
  <c r="C25" i="27"/>
  <c r="E25" i="27" s="1"/>
  <c r="A27" i="24"/>
  <c r="D27" i="24"/>
  <c r="B28" i="24"/>
  <c r="C27" i="24"/>
  <c r="A25" i="26"/>
  <c r="I952" i="14"/>
  <c r="B952" i="14" s="1"/>
  <c r="F954" i="14"/>
  <c r="E954" i="14"/>
  <c r="D955" i="14"/>
  <c r="A956" i="14"/>
  <c r="G953" i="14"/>
  <c r="H953" i="14" s="1"/>
  <c r="C953" i="14" s="1"/>
  <c r="J953" i="14" s="1"/>
  <c r="G50" i="12"/>
  <c r="H50" i="12" s="1"/>
  <c r="C50" i="12" s="1"/>
  <c r="J50" i="12" s="1"/>
  <c r="F51" i="12"/>
  <c r="E51" i="12"/>
  <c r="A53" i="12"/>
  <c r="D52" i="12"/>
  <c r="J49" i="12"/>
  <c r="I49" i="12"/>
  <c r="B49" i="12" s="1"/>
  <c r="C27" i="26" l="1"/>
  <c r="C27" i="25"/>
  <c r="B28" i="25"/>
  <c r="B28" i="26"/>
  <c r="D27" i="26"/>
  <c r="D27" i="25"/>
  <c r="G35" i="3"/>
  <c r="F36" i="3"/>
  <c r="E36" i="3"/>
  <c r="A38" i="3"/>
  <c r="D38" i="3" s="1"/>
  <c r="E12" i="2"/>
  <c r="C13" i="2"/>
  <c r="B14" i="2"/>
  <c r="D13" i="2"/>
  <c r="E11" i="5"/>
  <c r="B13" i="5"/>
  <c r="C12" i="5"/>
  <c r="D12" i="5"/>
  <c r="H13" i="5"/>
  <c r="J12" i="5"/>
  <c r="I12" i="5"/>
  <c r="A26" i="26"/>
  <c r="D28" i="24"/>
  <c r="A28" i="24"/>
  <c r="B29" i="24"/>
  <c r="C28" i="24"/>
  <c r="C26" i="27"/>
  <c r="E26" i="27" s="1"/>
  <c r="B27" i="27"/>
  <c r="A26" i="27"/>
  <c r="D26" i="27"/>
  <c r="F26" i="27" s="1"/>
  <c r="B27" i="28"/>
  <c r="A26" i="28"/>
  <c r="C26" i="28"/>
  <c r="D26" i="28"/>
  <c r="E27" i="25"/>
  <c r="F27" i="25"/>
  <c r="A27" i="25"/>
  <c r="G954" i="14"/>
  <c r="H954" i="14" s="1"/>
  <c r="C954" i="14" s="1"/>
  <c r="J954" i="14" s="1"/>
  <c r="A957" i="14"/>
  <c r="D956" i="14"/>
  <c r="E955" i="14"/>
  <c r="F955" i="14"/>
  <c r="I953" i="14"/>
  <c r="B953" i="14" s="1"/>
  <c r="G51" i="12"/>
  <c r="H51" i="12" s="1"/>
  <c r="C51" i="12" s="1"/>
  <c r="I51" i="12" s="1"/>
  <c r="B51" i="12" s="1"/>
  <c r="I50" i="12"/>
  <c r="B50" i="12" s="1"/>
  <c r="E52" i="12"/>
  <c r="F52" i="12"/>
  <c r="A54" i="12"/>
  <c r="D53" i="12"/>
  <c r="D28" i="26" l="1"/>
  <c r="D28" i="25"/>
  <c r="C28" i="26"/>
  <c r="C28" i="25"/>
  <c r="B29" i="25"/>
  <c r="B29" i="26"/>
  <c r="G36" i="3"/>
  <c r="E37" i="3"/>
  <c r="F37" i="3"/>
  <c r="A39" i="3"/>
  <c r="D39" i="3" s="1"/>
  <c r="E13" i="2"/>
  <c r="B15" i="2"/>
  <c r="D14" i="2"/>
  <c r="C14" i="2"/>
  <c r="E12" i="5"/>
  <c r="B14" i="5"/>
  <c r="D13" i="5"/>
  <c r="C13" i="5"/>
  <c r="J13" i="5"/>
  <c r="I13" i="5"/>
  <c r="H14" i="5"/>
  <c r="A28" i="25"/>
  <c r="E28" i="25"/>
  <c r="F28" i="25"/>
  <c r="A29" i="24"/>
  <c r="D29" i="24"/>
  <c r="C29" i="24"/>
  <c r="B30" i="24"/>
  <c r="A27" i="27"/>
  <c r="B28" i="27"/>
  <c r="D27" i="27"/>
  <c r="F27" i="27" s="1"/>
  <c r="C27" i="27"/>
  <c r="E27" i="27" s="1"/>
  <c r="A27" i="26"/>
  <c r="B28" i="28"/>
  <c r="A27" i="28"/>
  <c r="C27" i="28"/>
  <c r="D27" i="28"/>
  <c r="I954" i="14"/>
  <c r="B954" i="14" s="1"/>
  <c r="F956" i="14"/>
  <c r="E956" i="14"/>
  <c r="D957" i="14"/>
  <c r="A958" i="14"/>
  <c r="G955" i="14"/>
  <c r="H955" i="14" s="1"/>
  <c r="C955" i="14" s="1"/>
  <c r="J955" i="14" s="1"/>
  <c r="J51" i="12"/>
  <c r="G52" i="12"/>
  <c r="H52" i="12" s="1"/>
  <c r="C52" i="12" s="1"/>
  <c r="J52" i="12" s="1"/>
  <c r="F53" i="12"/>
  <c r="E53" i="12"/>
  <c r="A55" i="12"/>
  <c r="D54" i="12"/>
  <c r="C29" i="26" l="1"/>
  <c r="C29" i="25"/>
  <c r="B30" i="25"/>
  <c r="B30" i="26"/>
  <c r="D29" i="26"/>
  <c r="D29" i="25"/>
  <c r="G37" i="3"/>
  <c r="E38" i="3"/>
  <c r="F38" i="3"/>
  <c r="A40" i="3"/>
  <c r="D40" i="3" s="1"/>
  <c r="E14" i="2"/>
  <c r="C15" i="2"/>
  <c r="B16" i="2"/>
  <c r="D15" i="2"/>
  <c r="E13" i="5"/>
  <c r="B15" i="5"/>
  <c r="D14" i="5"/>
  <c r="C14" i="5"/>
  <c r="H15" i="5"/>
  <c r="I14" i="5"/>
  <c r="J14" i="5"/>
  <c r="C28" i="27"/>
  <c r="E28" i="27" s="1"/>
  <c r="D28" i="27"/>
  <c r="F28" i="27" s="1"/>
  <c r="B29" i="27"/>
  <c r="A28" i="27"/>
  <c r="E29" i="25"/>
  <c r="A29" i="25"/>
  <c r="F29" i="25"/>
  <c r="B29" i="28"/>
  <c r="A28" i="28"/>
  <c r="D28" i="28"/>
  <c r="C28" i="28"/>
  <c r="A28" i="26"/>
  <c r="D30" i="24"/>
  <c r="A30" i="24"/>
  <c r="B31" i="24"/>
  <c r="C30" i="24"/>
  <c r="G956" i="14"/>
  <c r="H956" i="14" s="1"/>
  <c r="C956" i="14" s="1"/>
  <c r="J956" i="14" s="1"/>
  <c r="A959" i="14"/>
  <c r="D958" i="14"/>
  <c r="E957" i="14"/>
  <c r="F957" i="14"/>
  <c r="I955" i="14"/>
  <c r="B955" i="14" s="1"/>
  <c r="G53" i="12"/>
  <c r="H53" i="12" s="1"/>
  <c r="C53" i="12" s="1"/>
  <c r="I53" i="12" s="1"/>
  <c r="B53" i="12" s="1"/>
  <c r="I52" i="12"/>
  <c r="B52" i="12" s="1"/>
  <c r="F54" i="12"/>
  <c r="E54" i="12"/>
  <c r="A56" i="12"/>
  <c r="D55" i="12"/>
  <c r="B31" i="25" l="1"/>
  <c r="B31" i="26"/>
  <c r="D30" i="26"/>
  <c r="D30" i="25"/>
  <c r="C30" i="26"/>
  <c r="C30" i="25"/>
  <c r="G38" i="3"/>
  <c r="F39" i="3"/>
  <c r="E39" i="3"/>
  <c r="A41" i="3"/>
  <c r="D41" i="3" s="1"/>
  <c r="E15" i="2"/>
  <c r="B17" i="2"/>
  <c r="D16" i="2"/>
  <c r="C16" i="2"/>
  <c r="E14" i="5"/>
  <c r="D15" i="5"/>
  <c r="B16" i="5"/>
  <c r="C15" i="5"/>
  <c r="H16" i="5"/>
  <c r="J15" i="5"/>
  <c r="I15" i="5"/>
  <c r="A31" i="24"/>
  <c r="D31" i="24"/>
  <c r="B32" i="24"/>
  <c r="C31" i="24"/>
  <c r="A29" i="26"/>
  <c r="A29" i="27"/>
  <c r="B30" i="27"/>
  <c r="D29" i="27"/>
  <c r="F29" i="27" s="1"/>
  <c r="C29" i="27"/>
  <c r="E29" i="27" s="1"/>
  <c r="A30" i="25"/>
  <c r="E30" i="25"/>
  <c r="F30" i="25"/>
  <c r="A29" i="28"/>
  <c r="B30" i="28"/>
  <c r="D29" i="28"/>
  <c r="C29" i="28"/>
  <c r="I956" i="14"/>
  <c r="B956" i="14" s="1"/>
  <c r="F958" i="14"/>
  <c r="E958" i="14"/>
  <c r="D959" i="14"/>
  <c r="A960" i="14"/>
  <c r="G957" i="14"/>
  <c r="H957" i="14" s="1"/>
  <c r="C957" i="14" s="1"/>
  <c r="J957" i="14" s="1"/>
  <c r="J53" i="12"/>
  <c r="G54" i="12"/>
  <c r="H54" i="12" s="1"/>
  <c r="C54" i="12" s="1"/>
  <c r="I54" i="12" s="1"/>
  <c r="B54" i="12" s="1"/>
  <c r="E55" i="12"/>
  <c r="F55" i="12"/>
  <c r="A57" i="12"/>
  <c r="D56" i="12"/>
  <c r="B32" i="25" l="1"/>
  <c r="B32" i="26"/>
  <c r="D31" i="26"/>
  <c r="D31" i="25"/>
  <c r="C31" i="26"/>
  <c r="C31" i="25"/>
  <c r="G39" i="3"/>
  <c r="E40" i="3"/>
  <c r="F40" i="3"/>
  <c r="A42" i="3"/>
  <c r="D42" i="3" s="1"/>
  <c r="E16" i="2"/>
  <c r="C17" i="2"/>
  <c r="B18" i="2"/>
  <c r="D17" i="2"/>
  <c r="E15" i="5"/>
  <c r="B17" i="5"/>
  <c r="C16" i="5"/>
  <c r="D16" i="5"/>
  <c r="H17" i="5"/>
  <c r="J16" i="5"/>
  <c r="I16" i="5"/>
  <c r="D32" i="24"/>
  <c r="A32" i="24"/>
  <c r="C32" i="24"/>
  <c r="B33" i="24"/>
  <c r="A30" i="28"/>
  <c r="B31" i="28"/>
  <c r="D30" i="28"/>
  <c r="C30" i="28"/>
  <c r="E31" i="25"/>
  <c r="A31" i="25"/>
  <c r="F31" i="25"/>
  <c r="C30" i="27"/>
  <c r="E30" i="27" s="1"/>
  <c r="B31" i="27"/>
  <c r="A30" i="27"/>
  <c r="D30" i="27"/>
  <c r="F30" i="27" s="1"/>
  <c r="A30" i="26"/>
  <c r="G958" i="14"/>
  <c r="H958" i="14" s="1"/>
  <c r="C958" i="14" s="1"/>
  <c r="J958" i="14" s="1"/>
  <c r="A961" i="14"/>
  <c r="D960" i="14"/>
  <c r="E959" i="14"/>
  <c r="F959" i="14"/>
  <c r="I957" i="14"/>
  <c r="B957" i="14" s="1"/>
  <c r="J54" i="12"/>
  <c r="F56" i="12"/>
  <c r="E56" i="12"/>
  <c r="A58" i="12"/>
  <c r="D57" i="12"/>
  <c r="G55" i="12"/>
  <c r="H55" i="12" s="1"/>
  <c r="C55" i="12" s="1"/>
  <c r="C32" i="26" l="1"/>
  <c r="C32" i="25"/>
  <c r="D32" i="26"/>
  <c r="D32" i="25"/>
  <c r="B33" i="25"/>
  <c r="B33" i="26"/>
  <c r="G40" i="3"/>
  <c r="E41" i="3"/>
  <c r="F41" i="3"/>
  <c r="A43" i="3"/>
  <c r="D43" i="3" s="1"/>
  <c r="D18" i="2"/>
  <c r="B19" i="2"/>
  <c r="C18" i="2"/>
  <c r="E17" i="2"/>
  <c r="E16" i="5"/>
  <c r="D17" i="5"/>
  <c r="C17" i="5"/>
  <c r="B18" i="5"/>
  <c r="J17" i="5"/>
  <c r="H18" i="5"/>
  <c r="I17" i="5"/>
  <c r="A32" i="25"/>
  <c r="F32" i="25"/>
  <c r="E32" i="25"/>
  <c r="A31" i="26"/>
  <c r="A31" i="27"/>
  <c r="B32" i="27"/>
  <c r="D31" i="27"/>
  <c r="F31" i="27" s="1"/>
  <c r="C31" i="27"/>
  <c r="E31" i="27" s="1"/>
  <c r="B32" i="28"/>
  <c r="A31" i="28"/>
  <c r="D31" i="28"/>
  <c r="C31" i="28"/>
  <c r="A33" i="24"/>
  <c r="D33" i="24"/>
  <c r="C33" i="24"/>
  <c r="B34" i="24"/>
  <c r="I958" i="14"/>
  <c r="B958" i="14" s="1"/>
  <c r="F960" i="14"/>
  <c r="E960" i="14"/>
  <c r="D961" i="14"/>
  <c r="A962" i="14"/>
  <c r="G959" i="14"/>
  <c r="H959" i="14" s="1"/>
  <c r="C959" i="14" s="1"/>
  <c r="J959" i="14" s="1"/>
  <c r="G56" i="12"/>
  <c r="H56" i="12" s="1"/>
  <c r="C56" i="12" s="1"/>
  <c r="J56" i="12" s="1"/>
  <c r="F57" i="12"/>
  <c r="E57" i="12"/>
  <c r="A59" i="12"/>
  <c r="D58" i="12"/>
  <c r="I55" i="12"/>
  <c r="B55" i="12" s="1"/>
  <c r="J55" i="12"/>
  <c r="C33" i="26" l="1"/>
  <c r="C33" i="25"/>
  <c r="D33" i="26"/>
  <c r="D33" i="25"/>
  <c r="B34" i="25"/>
  <c r="B34" i="26"/>
  <c r="E42" i="3"/>
  <c r="F42" i="3"/>
  <c r="A44" i="3"/>
  <c r="D44" i="3" s="1"/>
  <c r="G41" i="3"/>
  <c r="E18" i="2"/>
  <c r="C19" i="2"/>
  <c r="B20" i="2"/>
  <c r="D19" i="2"/>
  <c r="E17" i="5"/>
  <c r="D18" i="5"/>
  <c r="C18" i="5"/>
  <c r="B19" i="5"/>
  <c r="H19" i="5"/>
  <c r="I18" i="5"/>
  <c r="J18" i="5"/>
  <c r="E33" i="25"/>
  <c r="A33" i="25"/>
  <c r="F33" i="25"/>
  <c r="C32" i="27"/>
  <c r="E32" i="27" s="1"/>
  <c r="D32" i="27"/>
  <c r="F32" i="27" s="1"/>
  <c r="B33" i="27"/>
  <c r="A32" i="27"/>
  <c r="A32" i="26"/>
  <c r="A32" i="28"/>
  <c r="B33" i="28"/>
  <c r="D32" i="28"/>
  <c r="C32" i="28"/>
  <c r="D34" i="24"/>
  <c r="A34" i="24"/>
  <c r="B35" i="24"/>
  <c r="C34" i="24"/>
  <c r="G960" i="14"/>
  <c r="H960" i="14" s="1"/>
  <c r="C960" i="14" s="1"/>
  <c r="J960" i="14" s="1"/>
  <c r="A963" i="14"/>
  <c r="D962" i="14"/>
  <c r="E961" i="14"/>
  <c r="F961" i="14"/>
  <c r="I959" i="14"/>
  <c r="B959" i="14" s="1"/>
  <c r="I56" i="12"/>
  <c r="B56" i="12" s="1"/>
  <c r="G57" i="12"/>
  <c r="H57" i="12" s="1"/>
  <c r="C57" i="12" s="1"/>
  <c r="I57" i="12" s="1"/>
  <c r="B57" i="12" s="1"/>
  <c r="F58" i="12"/>
  <c r="E58" i="12"/>
  <c r="A60" i="12"/>
  <c r="D59" i="12"/>
  <c r="B35" i="25" l="1"/>
  <c r="B35" i="26"/>
  <c r="D34" i="26"/>
  <c r="D34" i="25"/>
  <c r="C34" i="26"/>
  <c r="C34" i="25"/>
  <c r="G42" i="3"/>
  <c r="F43" i="3"/>
  <c r="E43" i="3"/>
  <c r="A45" i="3"/>
  <c r="D45" i="3" s="1"/>
  <c r="B21" i="2"/>
  <c r="D20" i="2"/>
  <c r="C20" i="2"/>
  <c r="E19" i="2"/>
  <c r="E18" i="5"/>
  <c r="C19" i="5"/>
  <c r="D19" i="5"/>
  <c r="B20" i="5"/>
  <c r="H20" i="5"/>
  <c r="J19" i="5"/>
  <c r="I19" i="5"/>
  <c r="B34" i="28"/>
  <c r="A33" i="28"/>
  <c r="D33" i="28"/>
  <c r="C33" i="28"/>
  <c r="A33" i="26"/>
  <c r="A34" i="25"/>
  <c r="F34" i="25"/>
  <c r="E34" i="25"/>
  <c r="A35" i="24"/>
  <c r="D35" i="24"/>
  <c r="B36" i="24"/>
  <c r="C35" i="24"/>
  <c r="A33" i="27"/>
  <c r="B34" i="27"/>
  <c r="D33" i="27"/>
  <c r="F33" i="27" s="1"/>
  <c r="C33" i="27"/>
  <c r="E33" i="27" s="1"/>
  <c r="I960" i="14"/>
  <c r="B960" i="14" s="1"/>
  <c r="F962" i="14"/>
  <c r="E962" i="14"/>
  <c r="D963" i="14"/>
  <c r="A964" i="14"/>
  <c r="G961" i="14"/>
  <c r="H961" i="14" s="1"/>
  <c r="C961" i="14" s="1"/>
  <c r="J961" i="14" s="1"/>
  <c r="G58" i="12"/>
  <c r="H58" i="12" s="1"/>
  <c r="C58" i="12" s="1"/>
  <c r="I58" i="12" s="1"/>
  <c r="B58" i="12" s="1"/>
  <c r="J57" i="12"/>
  <c r="F59" i="12"/>
  <c r="E59" i="12"/>
  <c r="A61" i="12"/>
  <c r="D60" i="12"/>
  <c r="B36" i="25" l="1"/>
  <c r="B36" i="26"/>
  <c r="D35" i="26"/>
  <c r="D35" i="25"/>
  <c r="C35" i="26"/>
  <c r="C35" i="25"/>
  <c r="G43" i="3"/>
  <c r="E44" i="3"/>
  <c r="F44" i="3"/>
  <c r="A46" i="3"/>
  <c r="D46" i="3" s="1"/>
  <c r="E20" i="2"/>
  <c r="B22" i="2"/>
  <c r="C21" i="2"/>
  <c r="D21" i="2"/>
  <c r="E19" i="5"/>
  <c r="B21" i="5"/>
  <c r="C20" i="5"/>
  <c r="D20" i="5"/>
  <c r="I20" i="5"/>
  <c r="H21" i="5"/>
  <c r="J20" i="5"/>
  <c r="D36" i="24"/>
  <c r="A36" i="24"/>
  <c r="C36" i="24"/>
  <c r="B37" i="24"/>
  <c r="A34" i="26"/>
  <c r="C34" i="27"/>
  <c r="E34" i="27" s="1"/>
  <c r="B35" i="27"/>
  <c r="D34" i="27"/>
  <c r="F34" i="27" s="1"/>
  <c r="A34" i="27"/>
  <c r="A34" i="28"/>
  <c r="B35" i="28"/>
  <c r="C34" i="28"/>
  <c r="D34" i="28"/>
  <c r="E35" i="25"/>
  <c r="F35" i="25"/>
  <c r="A35" i="25"/>
  <c r="G962" i="14"/>
  <c r="H962" i="14" s="1"/>
  <c r="C962" i="14" s="1"/>
  <c r="J962" i="14" s="1"/>
  <c r="A965" i="14"/>
  <c r="D964" i="14"/>
  <c r="E963" i="14"/>
  <c r="F963" i="14"/>
  <c r="I961" i="14"/>
  <c r="B961" i="14" s="1"/>
  <c r="J58" i="12"/>
  <c r="G59" i="12"/>
  <c r="H59" i="12" s="1"/>
  <c r="C59" i="12" s="1"/>
  <c r="J59" i="12" s="1"/>
  <c r="F60" i="12"/>
  <c r="E60" i="12"/>
  <c r="A62" i="12"/>
  <c r="D61" i="12"/>
  <c r="C36" i="26" l="1"/>
  <c r="C36" i="25"/>
  <c r="D36" i="26"/>
  <c r="D36" i="25"/>
  <c r="B37" i="25"/>
  <c r="B37" i="26"/>
  <c r="I962" i="14"/>
  <c r="B962" i="14" s="1"/>
  <c r="G44" i="3"/>
  <c r="E45" i="3"/>
  <c r="F45" i="3"/>
  <c r="A47" i="3"/>
  <c r="D47" i="3" s="1"/>
  <c r="E21" i="2"/>
  <c r="B23" i="2"/>
  <c r="C22" i="2"/>
  <c r="D22" i="2"/>
  <c r="E20" i="5"/>
  <c r="B22" i="5"/>
  <c r="D21" i="5"/>
  <c r="C21" i="5"/>
  <c r="J21" i="5"/>
  <c r="H22" i="5"/>
  <c r="I21" i="5"/>
  <c r="A37" i="24"/>
  <c r="D37" i="24"/>
  <c r="B38" i="24"/>
  <c r="C37" i="24"/>
  <c r="A36" i="25"/>
  <c r="E36" i="25"/>
  <c r="F36" i="25"/>
  <c r="B36" i="28"/>
  <c r="A35" i="28"/>
  <c r="D35" i="28"/>
  <c r="C35" i="28"/>
  <c r="A35" i="27"/>
  <c r="B36" i="27"/>
  <c r="D35" i="27"/>
  <c r="F35" i="27" s="1"/>
  <c r="C35" i="27"/>
  <c r="E35" i="27" s="1"/>
  <c r="A35" i="26"/>
  <c r="F964" i="14"/>
  <c r="E964" i="14"/>
  <c r="D965" i="14"/>
  <c r="A966" i="14"/>
  <c r="G963" i="14"/>
  <c r="H963" i="14" s="1"/>
  <c r="C963" i="14" s="1"/>
  <c r="J963" i="14" s="1"/>
  <c r="I59" i="12"/>
  <c r="B59" i="12" s="1"/>
  <c r="G60" i="12"/>
  <c r="H60" i="12" s="1"/>
  <c r="C60" i="12" s="1"/>
  <c r="I60" i="12" s="1"/>
  <c r="B60" i="12" s="1"/>
  <c r="F61" i="12"/>
  <c r="E61" i="12"/>
  <c r="A63" i="12"/>
  <c r="D62" i="12"/>
  <c r="D37" i="26" l="1"/>
  <c r="D37" i="25"/>
  <c r="C37" i="26"/>
  <c r="C37" i="25"/>
  <c r="B38" i="25"/>
  <c r="B38" i="26"/>
  <c r="E46" i="3"/>
  <c r="F46" i="3"/>
  <c r="A48" i="3"/>
  <c r="D48" i="3" s="1"/>
  <c r="G45" i="3"/>
  <c r="E21" i="5"/>
  <c r="E22" i="2"/>
  <c r="B24" i="2"/>
  <c r="D23" i="2"/>
  <c r="C23" i="2"/>
  <c r="B23" i="5"/>
  <c r="D22" i="5"/>
  <c r="C22" i="5"/>
  <c r="H23" i="5"/>
  <c r="I22" i="5"/>
  <c r="J22" i="5"/>
  <c r="G964" i="14"/>
  <c r="H964" i="14" s="1"/>
  <c r="C964" i="14" s="1"/>
  <c r="J964" i="14" s="1"/>
  <c r="A36" i="26"/>
  <c r="A38" i="24"/>
  <c r="D38" i="24"/>
  <c r="B39" i="24"/>
  <c r="C38" i="24"/>
  <c r="C36" i="27"/>
  <c r="E36" i="27" s="1"/>
  <c r="D36" i="27"/>
  <c r="F36" i="27" s="1"/>
  <c r="A36" i="27"/>
  <c r="B37" i="27"/>
  <c r="E37" i="25"/>
  <c r="F37" i="25"/>
  <c r="A37" i="25"/>
  <c r="A36" i="28"/>
  <c r="B37" i="28"/>
  <c r="D36" i="28"/>
  <c r="C36" i="28"/>
  <c r="A967" i="14"/>
  <c r="D966" i="14"/>
  <c r="E965" i="14"/>
  <c r="F965" i="14"/>
  <c r="I963" i="14"/>
  <c r="B963" i="14" s="1"/>
  <c r="J60" i="12"/>
  <c r="G61" i="12"/>
  <c r="H61" i="12" s="1"/>
  <c r="C61" i="12" s="1"/>
  <c r="J61" i="12" s="1"/>
  <c r="E62" i="12"/>
  <c r="F62" i="12"/>
  <c r="A64" i="12"/>
  <c r="D63" i="12"/>
  <c r="B39" i="25" l="1"/>
  <c r="B39" i="26"/>
  <c r="C38" i="26"/>
  <c r="C38" i="25"/>
  <c r="D38" i="26"/>
  <c r="D38" i="25"/>
  <c r="I964" i="14"/>
  <c r="B964" i="14" s="1"/>
  <c r="G46" i="3"/>
  <c r="E47" i="3"/>
  <c r="F47" i="3"/>
  <c r="A49" i="3"/>
  <c r="D49" i="3" s="1"/>
  <c r="E23" i="2"/>
  <c r="B25" i="2"/>
  <c r="D24" i="2"/>
  <c r="C24" i="2"/>
  <c r="E22" i="5"/>
  <c r="D23" i="5"/>
  <c r="B24" i="5"/>
  <c r="C23" i="5"/>
  <c r="H24" i="5"/>
  <c r="J23" i="5"/>
  <c r="I23" i="5"/>
  <c r="A37" i="28"/>
  <c r="B38" i="28"/>
  <c r="D37" i="28"/>
  <c r="C37" i="28"/>
  <c r="A38" i="25"/>
  <c r="E38" i="25"/>
  <c r="F38" i="25"/>
  <c r="A37" i="27"/>
  <c r="B38" i="27"/>
  <c r="D37" i="27"/>
  <c r="F37" i="27" s="1"/>
  <c r="C37" i="27"/>
  <c r="E37" i="27" s="1"/>
  <c r="A37" i="26"/>
  <c r="D39" i="24"/>
  <c r="A39" i="24"/>
  <c r="C39" i="24"/>
  <c r="B40" i="24"/>
  <c r="F966" i="14"/>
  <c r="E966" i="14"/>
  <c r="D967" i="14"/>
  <c r="A968" i="14"/>
  <c r="G965" i="14"/>
  <c r="H965" i="14" s="1"/>
  <c r="C965" i="14" s="1"/>
  <c r="J965" i="14" s="1"/>
  <c r="I61" i="12"/>
  <c r="B61" i="12" s="1"/>
  <c r="E63" i="12"/>
  <c r="F63" i="12"/>
  <c r="A65" i="12"/>
  <c r="D64" i="12"/>
  <c r="G62" i="12"/>
  <c r="H62" i="12" s="1"/>
  <c r="C62" i="12" s="1"/>
  <c r="D39" i="26" l="1"/>
  <c r="D39" i="25"/>
  <c r="B40" i="25"/>
  <c r="B40" i="26"/>
  <c r="C39" i="26"/>
  <c r="C39" i="25"/>
  <c r="F48" i="3"/>
  <c r="E48" i="3"/>
  <c r="A50" i="3"/>
  <c r="D50" i="3" s="1"/>
  <c r="G47" i="3"/>
  <c r="E23" i="5"/>
  <c r="E24" i="2"/>
  <c r="B26" i="2"/>
  <c r="D25" i="2"/>
  <c r="C25" i="2"/>
  <c r="B25" i="5"/>
  <c r="C24" i="5"/>
  <c r="D24" i="5"/>
  <c r="H25" i="5"/>
  <c r="J24" i="5"/>
  <c r="I24" i="5"/>
  <c r="A38" i="26"/>
  <c r="C38" i="27"/>
  <c r="E38" i="27" s="1"/>
  <c r="B39" i="27"/>
  <c r="A38" i="27"/>
  <c r="D38" i="27"/>
  <c r="F38" i="27" s="1"/>
  <c r="E39" i="25"/>
  <c r="A39" i="25"/>
  <c r="F39" i="25"/>
  <c r="A38" i="28"/>
  <c r="B39" i="28"/>
  <c r="D38" i="28"/>
  <c r="C38" i="28"/>
  <c r="A40" i="24"/>
  <c r="D40" i="24"/>
  <c r="B41" i="24"/>
  <c r="C40" i="24"/>
  <c r="G966" i="14"/>
  <c r="H966" i="14" s="1"/>
  <c r="C966" i="14" s="1"/>
  <c r="J966" i="14" s="1"/>
  <c r="A969" i="14"/>
  <c r="D968" i="14"/>
  <c r="E967" i="14"/>
  <c r="F967" i="14"/>
  <c r="I965" i="14"/>
  <c r="B965" i="14" s="1"/>
  <c r="E64" i="12"/>
  <c r="F64" i="12"/>
  <c r="A66" i="12"/>
  <c r="D65" i="12"/>
  <c r="J62" i="12"/>
  <c r="I62" i="12"/>
  <c r="B62" i="12" s="1"/>
  <c r="G63" i="12"/>
  <c r="H63" i="12" s="1"/>
  <c r="C63" i="12" s="1"/>
  <c r="B41" i="26" l="1"/>
  <c r="B41" i="25"/>
  <c r="D40" i="26"/>
  <c r="D40" i="25"/>
  <c r="C40" i="26"/>
  <c r="C40" i="25"/>
  <c r="G48" i="3"/>
  <c r="E49" i="3"/>
  <c r="F49" i="3"/>
  <c r="A51" i="3"/>
  <c r="D51" i="3" s="1"/>
  <c r="E25" i="2"/>
  <c r="D26" i="2"/>
  <c r="C26" i="2"/>
  <c r="B27" i="2"/>
  <c r="E24" i="5"/>
  <c r="C25" i="5"/>
  <c r="B26" i="5"/>
  <c r="D25" i="5"/>
  <c r="J25" i="5"/>
  <c r="H26" i="5"/>
  <c r="I25" i="5"/>
  <c r="D41" i="24"/>
  <c r="A41" i="24"/>
  <c r="B42" i="24"/>
  <c r="C41" i="24"/>
  <c r="B40" i="28"/>
  <c r="A39" i="28"/>
  <c r="D39" i="28"/>
  <c r="C39" i="28"/>
  <c r="A39" i="27"/>
  <c r="B40" i="27"/>
  <c r="D39" i="27"/>
  <c r="F39" i="27" s="1"/>
  <c r="C39" i="27"/>
  <c r="E39" i="27" s="1"/>
  <c r="A39" i="26"/>
  <c r="A40" i="25"/>
  <c r="F40" i="25"/>
  <c r="E40" i="25"/>
  <c r="I966" i="14"/>
  <c r="B966" i="14" s="1"/>
  <c r="F968" i="14"/>
  <c r="E968" i="14"/>
  <c r="D969" i="14"/>
  <c r="A970" i="14"/>
  <c r="G967" i="14"/>
  <c r="H967" i="14" s="1"/>
  <c r="C967" i="14" s="1"/>
  <c r="J967" i="14" s="1"/>
  <c r="E65" i="12"/>
  <c r="F65" i="12"/>
  <c r="J63" i="12"/>
  <c r="I63" i="12"/>
  <c r="B63" i="12" s="1"/>
  <c r="A67" i="12"/>
  <c r="D66" i="12"/>
  <c r="G64" i="12"/>
  <c r="H64" i="12" s="1"/>
  <c r="C64" i="12" s="1"/>
  <c r="B42" i="25" l="1"/>
  <c r="B42" i="26"/>
  <c r="D41" i="26"/>
  <c r="D41" i="25"/>
  <c r="C41" i="26"/>
  <c r="C41" i="25"/>
  <c r="G49" i="3"/>
  <c r="E50" i="3"/>
  <c r="F50" i="3"/>
  <c r="A52" i="3"/>
  <c r="D52" i="3" s="1"/>
  <c r="E26" i="2"/>
  <c r="B28" i="2"/>
  <c r="D27" i="2"/>
  <c r="C27" i="2"/>
  <c r="E25" i="5"/>
  <c r="B27" i="5"/>
  <c r="D26" i="5"/>
  <c r="C26" i="5"/>
  <c r="H27" i="5"/>
  <c r="I26" i="5"/>
  <c r="J26" i="5"/>
  <c r="E41" i="25"/>
  <c r="F41" i="25"/>
  <c r="A41" i="25"/>
  <c r="C40" i="27"/>
  <c r="E40" i="27" s="1"/>
  <c r="D40" i="27"/>
  <c r="F40" i="27" s="1"/>
  <c r="A40" i="27"/>
  <c r="B41" i="27"/>
  <c r="A42" i="24"/>
  <c r="D42" i="24"/>
  <c r="C42" i="24"/>
  <c r="B43" i="24"/>
  <c r="A40" i="26"/>
  <c r="B41" i="28"/>
  <c r="A40" i="28"/>
  <c r="C40" i="28"/>
  <c r="D40" i="28"/>
  <c r="G968" i="14"/>
  <c r="H968" i="14" s="1"/>
  <c r="C968" i="14" s="1"/>
  <c r="J968" i="14" s="1"/>
  <c r="A971" i="14"/>
  <c r="D970" i="14"/>
  <c r="E969" i="14"/>
  <c r="F969" i="14"/>
  <c r="I967" i="14"/>
  <c r="B967" i="14" s="1"/>
  <c r="J64" i="12"/>
  <c r="I64" i="12"/>
  <c r="B64" i="12" s="1"/>
  <c r="E66" i="12"/>
  <c r="F66" i="12"/>
  <c r="A68" i="12"/>
  <c r="D67" i="12"/>
  <c r="G65" i="12"/>
  <c r="H65" i="12" s="1"/>
  <c r="C65" i="12" s="1"/>
  <c r="B43" i="25" l="1"/>
  <c r="B43" i="26"/>
  <c r="D42" i="26"/>
  <c r="D42" i="25"/>
  <c r="C42" i="26"/>
  <c r="C42" i="25"/>
  <c r="G50" i="3"/>
  <c r="E51" i="3"/>
  <c r="F51" i="3"/>
  <c r="A53" i="3"/>
  <c r="D53" i="3" s="1"/>
  <c r="E27" i="2"/>
  <c r="C28" i="2"/>
  <c r="D28" i="2"/>
  <c r="B29" i="2"/>
  <c r="E26" i="5"/>
  <c r="D27" i="5"/>
  <c r="C27" i="5"/>
  <c r="B28" i="5"/>
  <c r="I27" i="5"/>
  <c r="H28" i="5"/>
  <c r="J27" i="5"/>
  <c r="I968" i="14"/>
  <c r="B968" i="14" s="1"/>
  <c r="D43" i="24"/>
  <c r="A43" i="24"/>
  <c r="B44" i="24"/>
  <c r="C43" i="24"/>
  <c r="A41" i="27"/>
  <c r="B42" i="27"/>
  <c r="D41" i="27"/>
  <c r="F41" i="27" s="1"/>
  <c r="C41" i="27"/>
  <c r="E41" i="27" s="1"/>
  <c r="A41" i="26"/>
  <c r="A42" i="25"/>
  <c r="F42" i="25"/>
  <c r="E42" i="25"/>
  <c r="A41" i="28"/>
  <c r="B42" i="28"/>
  <c r="D41" i="28"/>
  <c r="C41" i="28"/>
  <c r="F970" i="14"/>
  <c r="E970" i="14"/>
  <c r="D971" i="14"/>
  <c r="A972" i="14"/>
  <c r="G969" i="14"/>
  <c r="H969" i="14" s="1"/>
  <c r="C969" i="14" s="1"/>
  <c r="J969" i="14" s="1"/>
  <c r="G66" i="12"/>
  <c r="H66" i="12" s="1"/>
  <c r="C66" i="12" s="1"/>
  <c r="I66" i="12" s="1"/>
  <c r="B66" i="12" s="1"/>
  <c r="I65" i="12"/>
  <c r="B65" i="12" s="1"/>
  <c r="J65" i="12"/>
  <c r="F67" i="12"/>
  <c r="E67" i="12"/>
  <c r="A69" i="12"/>
  <c r="D68" i="12"/>
  <c r="D43" i="26" l="1"/>
  <c r="D43" i="25"/>
  <c r="C43" i="26"/>
  <c r="C43" i="25"/>
  <c r="B44" i="25"/>
  <c r="B44" i="26"/>
  <c r="F52" i="3"/>
  <c r="E52" i="3"/>
  <c r="A54" i="3"/>
  <c r="D54" i="3" s="1"/>
  <c r="G51" i="3"/>
  <c r="E28" i="2"/>
  <c r="B30" i="2"/>
  <c r="D29" i="2"/>
  <c r="C29" i="2"/>
  <c r="E27" i="5"/>
  <c r="B29" i="5"/>
  <c r="C28" i="5"/>
  <c r="D28" i="5"/>
  <c r="H29" i="5"/>
  <c r="J28" i="5"/>
  <c r="I28" i="5"/>
  <c r="A42" i="26"/>
  <c r="A44" i="24"/>
  <c r="D44" i="24"/>
  <c r="B45" i="24"/>
  <c r="C44" i="24"/>
  <c r="C42" i="27"/>
  <c r="E42" i="27" s="1"/>
  <c r="B43" i="27"/>
  <c r="A42" i="27"/>
  <c r="D42" i="27"/>
  <c r="F42" i="27" s="1"/>
  <c r="E43" i="25"/>
  <c r="F43" i="25"/>
  <c r="A43" i="25"/>
  <c r="B43" i="28"/>
  <c r="A42" i="28"/>
  <c r="C42" i="28"/>
  <c r="D42" i="28"/>
  <c r="G970" i="14"/>
  <c r="H970" i="14" s="1"/>
  <c r="C970" i="14" s="1"/>
  <c r="J970" i="14" s="1"/>
  <c r="A973" i="14"/>
  <c r="D972" i="14"/>
  <c r="E971" i="14"/>
  <c r="F971" i="14"/>
  <c r="I969" i="14"/>
  <c r="B969" i="14" s="1"/>
  <c r="J66" i="12"/>
  <c r="G67" i="12"/>
  <c r="H67" i="12" s="1"/>
  <c r="C67" i="12" s="1"/>
  <c r="I67" i="12" s="1"/>
  <c r="B67" i="12" s="1"/>
  <c r="F68" i="12"/>
  <c r="E68" i="12"/>
  <c r="A70" i="12"/>
  <c r="D69" i="12"/>
  <c r="R35" i="5"/>
  <c r="D44" i="26" l="1"/>
  <c r="D44" i="25"/>
  <c r="C44" i="26"/>
  <c r="C44" i="25"/>
  <c r="E44" i="25" s="1"/>
  <c r="B45" i="25"/>
  <c r="B45" i="26"/>
  <c r="G52" i="3"/>
  <c r="E53" i="3"/>
  <c r="F53" i="3"/>
  <c r="A55" i="3"/>
  <c r="D55" i="3" s="1"/>
  <c r="E29" i="2"/>
  <c r="B31" i="2"/>
  <c r="C30" i="2"/>
  <c r="D30" i="2"/>
  <c r="E28" i="5"/>
  <c r="B30" i="5"/>
  <c r="D29" i="5"/>
  <c r="C29" i="5"/>
  <c r="J29" i="5"/>
  <c r="I29" i="5"/>
  <c r="H30" i="5"/>
  <c r="A44" i="25"/>
  <c r="F44" i="25"/>
  <c r="A43" i="27"/>
  <c r="B44" i="27"/>
  <c r="D43" i="27"/>
  <c r="F43" i="27" s="1"/>
  <c r="C43" i="27"/>
  <c r="E43" i="27" s="1"/>
  <c r="A43" i="26"/>
  <c r="A45" i="24"/>
  <c r="D45" i="24"/>
  <c r="C45" i="24"/>
  <c r="B46" i="24"/>
  <c r="B44" i="28"/>
  <c r="A43" i="28"/>
  <c r="C43" i="28"/>
  <c r="D43" i="28"/>
  <c r="I970" i="14"/>
  <c r="B970" i="14" s="1"/>
  <c r="F972" i="14"/>
  <c r="E972" i="14"/>
  <c r="D973" i="14"/>
  <c r="A974" i="14"/>
  <c r="G971" i="14"/>
  <c r="H971" i="14" s="1"/>
  <c r="C971" i="14" s="1"/>
  <c r="J971" i="14" s="1"/>
  <c r="J67" i="12"/>
  <c r="G68" i="12"/>
  <c r="H68" i="12" s="1"/>
  <c r="C68" i="12" s="1"/>
  <c r="I68" i="12" s="1"/>
  <c r="B68" i="12" s="1"/>
  <c r="E69" i="12"/>
  <c r="F69" i="12"/>
  <c r="A71" i="12"/>
  <c r="D70" i="12"/>
  <c r="R37" i="5"/>
  <c r="S35" i="5"/>
  <c r="C45" i="26" l="1"/>
  <c r="C45" i="25"/>
  <c r="D45" i="26"/>
  <c r="D45" i="25"/>
  <c r="B46" i="25"/>
  <c r="B46" i="26"/>
  <c r="G53" i="3"/>
  <c r="E54" i="3"/>
  <c r="F54" i="3"/>
  <c r="A56" i="3"/>
  <c r="D56" i="3" s="1"/>
  <c r="E30" i="2"/>
  <c r="B32" i="2"/>
  <c r="D31" i="2"/>
  <c r="C31" i="2"/>
  <c r="E29" i="5"/>
  <c r="B31" i="5"/>
  <c r="D30" i="5"/>
  <c r="C30" i="5"/>
  <c r="H31" i="5"/>
  <c r="I30" i="5"/>
  <c r="J30" i="5"/>
  <c r="G972" i="14"/>
  <c r="H972" i="14" s="1"/>
  <c r="C972" i="14" s="1"/>
  <c r="J972" i="14" s="1"/>
  <c r="C44" i="27"/>
  <c r="E44" i="27" s="1"/>
  <c r="D44" i="27"/>
  <c r="F44" i="27" s="1"/>
  <c r="B45" i="27"/>
  <c r="A44" i="27"/>
  <c r="D46" i="24"/>
  <c r="A46" i="24"/>
  <c r="B47" i="24"/>
  <c r="C46" i="24"/>
  <c r="A44" i="26"/>
  <c r="E45" i="25"/>
  <c r="A45" i="25"/>
  <c r="F45" i="25"/>
  <c r="A44" i="28"/>
  <c r="B45" i="28"/>
  <c r="D44" i="28"/>
  <c r="C44" i="28"/>
  <c r="A975" i="14"/>
  <c r="D974" i="14"/>
  <c r="E973" i="14"/>
  <c r="F973" i="14"/>
  <c r="I971" i="14"/>
  <c r="B971" i="14" s="1"/>
  <c r="J68" i="12"/>
  <c r="G69" i="12"/>
  <c r="H69" i="12" s="1"/>
  <c r="C69" i="12" s="1"/>
  <c r="J69" i="12" s="1"/>
  <c r="E70" i="12"/>
  <c r="F70" i="12"/>
  <c r="A72" i="12"/>
  <c r="D71" i="12"/>
  <c r="Q35" i="2"/>
  <c r="T35" i="5"/>
  <c r="D46" i="26" l="1"/>
  <c r="D46" i="25"/>
  <c r="C46" i="26"/>
  <c r="C46" i="25"/>
  <c r="E46" i="25" s="1"/>
  <c r="B47" i="25"/>
  <c r="B47" i="26"/>
  <c r="G54" i="3"/>
  <c r="E55" i="3"/>
  <c r="F55" i="3"/>
  <c r="A57" i="3"/>
  <c r="D57" i="3" s="1"/>
  <c r="E30" i="5"/>
  <c r="E31" i="2"/>
  <c r="B33" i="2"/>
  <c r="D32" i="2"/>
  <c r="C32" i="2"/>
  <c r="D31" i="5"/>
  <c r="B32" i="5"/>
  <c r="C31" i="5"/>
  <c r="H32" i="5"/>
  <c r="J31" i="5"/>
  <c r="I31" i="5"/>
  <c r="I972" i="14"/>
  <c r="B972" i="14" s="1"/>
  <c r="A45" i="26"/>
  <c r="A47" i="24"/>
  <c r="D47" i="24"/>
  <c r="B48" i="24"/>
  <c r="C47" i="24"/>
  <c r="A45" i="27"/>
  <c r="B46" i="27"/>
  <c r="D45" i="27"/>
  <c r="F45" i="27" s="1"/>
  <c r="C45" i="27"/>
  <c r="E45" i="27" s="1"/>
  <c r="A45" i="28"/>
  <c r="B46" i="28"/>
  <c r="D45" i="28"/>
  <c r="C45" i="28"/>
  <c r="A46" i="25"/>
  <c r="F46" i="25"/>
  <c r="F974" i="14"/>
  <c r="E974" i="14"/>
  <c r="D975" i="14"/>
  <c r="A976" i="14"/>
  <c r="G973" i="14"/>
  <c r="H973" i="14" s="1"/>
  <c r="C973" i="14" s="1"/>
  <c r="J973" i="14" s="1"/>
  <c r="I69" i="12"/>
  <c r="B69" i="12" s="1"/>
  <c r="G70" i="12"/>
  <c r="H70" i="12" s="1"/>
  <c r="C70" i="12" s="1"/>
  <c r="I70" i="12" s="1"/>
  <c r="B70" i="12" s="1"/>
  <c r="F71" i="12"/>
  <c r="E71" i="12"/>
  <c r="A73" i="12"/>
  <c r="D72" i="12"/>
  <c r="Q37" i="2"/>
  <c r="R35" i="2"/>
  <c r="S35" i="2" s="1"/>
  <c r="C47" i="26" l="1"/>
  <c r="C47" i="25"/>
  <c r="B48" i="25"/>
  <c r="B48" i="26"/>
  <c r="D47" i="26"/>
  <c r="D47" i="25"/>
  <c r="F56" i="3"/>
  <c r="E56" i="3"/>
  <c r="A58" i="3"/>
  <c r="D58" i="3" s="1"/>
  <c r="G55" i="3"/>
  <c r="E32" i="2"/>
  <c r="B34" i="2"/>
  <c r="D33" i="2"/>
  <c r="C33" i="2"/>
  <c r="E31" i="5"/>
  <c r="B33" i="5"/>
  <c r="C32" i="5"/>
  <c r="D32" i="5"/>
  <c r="H33" i="5"/>
  <c r="J32" i="5"/>
  <c r="I32" i="5"/>
  <c r="G974" i="14"/>
  <c r="H974" i="14" s="1"/>
  <c r="C974" i="14" s="1"/>
  <c r="J974" i="14" s="1"/>
  <c r="A48" i="24"/>
  <c r="D48" i="24"/>
  <c r="B49" i="24"/>
  <c r="C48" i="24"/>
  <c r="A46" i="28"/>
  <c r="B47" i="28"/>
  <c r="C46" i="28"/>
  <c r="D46" i="28"/>
  <c r="A46" i="26"/>
  <c r="E47" i="25"/>
  <c r="A47" i="25"/>
  <c r="F47" i="25"/>
  <c r="C46" i="27"/>
  <c r="E46" i="27" s="1"/>
  <c r="B47" i="27"/>
  <c r="A46" i="27"/>
  <c r="D46" i="27"/>
  <c r="F46" i="27" s="1"/>
  <c r="A977" i="14"/>
  <c r="D976" i="14"/>
  <c r="E975" i="14"/>
  <c r="F975" i="14"/>
  <c r="I973" i="14"/>
  <c r="B973" i="14" s="1"/>
  <c r="G71" i="12"/>
  <c r="H71" i="12" s="1"/>
  <c r="C71" i="12" s="1"/>
  <c r="J71" i="12" s="1"/>
  <c r="J70" i="12"/>
  <c r="F72" i="12"/>
  <c r="E72" i="12"/>
  <c r="A74" i="12"/>
  <c r="D73" i="12"/>
  <c r="D48" i="26" l="1"/>
  <c r="D48" i="25"/>
  <c r="C48" i="26"/>
  <c r="C48" i="25"/>
  <c r="E48" i="25" s="1"/>
  <c r="B49" i="25"/>
  <c r="B49" i="26"/>
  <c r="G56" i="3"/>
  <c r="F57" i="3"/>
  <c r="E57" i="3"/>
  <c r="A59" i="3"/>
  <c r="D59" i="3" s="1"/>
  <c r="E33" i="2"/>
  <c r="D34" i="2"/>
  <c r="C34" i="2"/>
  <c r="B35" i="2"/>
  <c r="E32" i="5"/>
  <c r="B34" i="5"/>
  <c r="D33" i="5"/>
  <c r="C33" i="5"/>
  <c r="J33" i="5"/>
  <c r="H34" i="5"/>
  <c r="I33" i="5"/>
  <c r="I974" i="14"/>
  <c r="B974" i="14" s="1"/>
  <c r="A48" i="25"/>
  <c r="F48" i="25"/>
  <c r="D49" i="24"/>
  <c r="A49" i="24"/>
  <c r="B50" i="24"/>
  <c r="C49" i="24"/>
  <c r="A47" i="27"/>
  <c r="B48" i="27"/>
  <c r="D47" i="27"/>
  <c r="F47" i="27" s="1"/>
  <c r="C47" i="27"/>
  <c r="E47" i="27" s="1"/>
  <c r="A47" i="26"/>
  <c r="B48" i="28"/>
  <c r="A47" i="28"/>
  <c r="C47" i="28"/>
  <c r="D47" i="28"/>
  <c r="F976" i="14"/>
  <c r="E976" i="14"/>
  <c r="D977" i="14"/>
  <c r="A978" i="14"/>
  <c r="G975" i="14"/>
  <c r="H975" i="14" s="1"/>
  <c r="C975" i="14" s="1"/>
  <c r="J975" i="14" s="1"/>
  <c r="I71" i="12"/>
  <c r="B71" i="12" s="1"/>
  <c r="G72" i="12"/>
  <c r="H72" i="12" s="1"/>
  <c r="C72" i="12" s="1"/>
  <c r="J72" i="12" s="1"/>
  <c r="F73" i="12"/>
  <c r="E73" i="12"/>
  <c r="D74" i="12"/>
  <c r="A75" i="12"/>
  <c r="B50" i="25" l="1"/>
  <c r="B50" i="26"/>
  <c r="D49" i="26"/>
  <c r="D49" i="25"/>
  <c r="F49" i="25" s="1"/>
  <c r="C49" i="26"/>
  <c r="C49" i="25"/>
  <c r="F58" i="3"/>
  <c r="E58" i="3"/>
  <c r="A60" i="3"/>
  <c r="D60" i="3" s="1"/>
  <c r="G57" i="3"/>
  <c r="E34" i="2"/>
  <c r="B36" i="2"/>
  <c r="D35" i="2"/>
  <c r="C35" i="2"/>
  <c r="E33" i="5"/>
  <c r="C34" i="5"/>
  <c r="B35" i="5"/>
  <c r="D34" i="5"/>
  <c r="H35" i="5"/>
  <c r="I34" i="5"/>
  <c r="J34" i="5"/>
  <c r="A48" i="26"/>
  <c r="C48" i="27"/>
  <c r="E48" i="27" s="1"/>
  <c r="D48" i="27"/>
  <c r="F48" i="27" s="1"/>
  <c r="B49" i="27"/>
  <c r="A48" i="27"/>
  <c r="E49" i="25"/>
  <c r="A49" i="25"/>
  <c r="A50" i="24"/>
  <c r="D50" i="24"/>
  <c r="B51" i="24"/>
  <c r="C50" i="24"/>
  <c r="A48" i="28"/>
  <c r="B49" i="28"/>
  <c r="D48" i="28"/>
  <c r="C48" i="28"/>
  <c r="G976" i="14"/>
  <c r="H976" i="14" s="1"/>
  <c r="C976" i="14" s="1"/>
  <c r="J976" i="14" s="1"/>
  <c r="A979" i="14"/>
  <c r="D978" i="14"/>
  <c r="E977" i="14"/>
  <c r="F977" i="14"/>
  <c r="I975" i="14"/>
  <c r="B975" i="14" s="1"/>
  <c r="I72" i="12"/>
  <c r="B72" i="12" s="1"/>
  <c r="G73" i="12"/>
  <c r="H73" i="12" s="1"/>
  <c r="C73" i="12" s="1"/>
  <c r="J73" i="12" s="1"/>
  <c r="D75" i="12"/>
  <c r="A76" i="12"/>
  <c r="F74" i="12"/>
  <c r="E74" i="12"/>
  <c r="B51" i="25" l="1"/>
  <c r="B51" i="26"/>
  <c r="D50" i="26"/>
  <c r="D50" i="25"/>
  <c r="C50" i="26"/>
  <c r="C50" i="25"/>
  <c r="G58" i="3"/>
  <c r="F59" i="3"/>
  <c r="E59" i="3"/>
  <c r="A61" i="3"/>
  <c r="D61" i="3" s="1"/>
  <c r="E35" i="2"/>
  <c r="C36" i="2"/>
  <c r="D36" i="2"/>
  <c r="B37" i="2"/>
  <c r="E34" i="5"/>
  <c r="D35" i="5"/>
  <c r="B36" i="5"/>
  <c r="C35" i="5"/>
  <c r="H36" i="5"/>
  <c r="J35" i="5"/>
  <c r="I35" i="5"/>
  <c r="I976" i="14"/>
  <c r="B976" i="14" s="1"/>
  <c r="A50" i="25"/>
  <c r="F50" i="25"/>
  <c r="E50" i="25"/>
  <c r="D51" i="24"/>
  <c r="A51" i="24"/>
  <c r="C51" i="24"/>
  <c r="B52" i="24"/>
  <c r="A49" i="27"/>
  <c r="B50" i="27"/>
  <c r="D49" i="27"/>
  <c r="F49" i="27" s="1"/>
  <c r="C49" i="27"/>
  <c r="E49" i="27" s="1"/>
  <c r="A49" i="28"/>
  <c r="B50" i="28"/>
  <c r="D49" i="28"/>
  <c r="C49" i="28"/>
  <c r="A49" i="26"/>
  <c r="F978" i="14"/>
  <c r="E978" i="14"/>
  <c r="D979" i="14"/>
  <c r="A980" i="14"/>
  <c r="G977" i="14"/>
  <c r="H977" i="14" s="1"/>
  <c r="C977" i="14" s="1"/>
  <c r="J977" i="14" s="1"/>
  <c r="I73" i="12"/>
  <c r="B73" i="12" s="1"/>
  <c r="G74" i="12"/>
  <c r="H74" i="12" s="1"/>
  <c r="C74" i="12" s="1"/>
  <c r="I74" i="12" s="1"/>
  <c r="B74" i="12" s="1"/>
  <c r="D76" i="12"/>
  <c r="A77" i="12"/>
  <c r="E75" i="12"/>
  <c r="F75" i="12"/>
  <c r="C51" i="26" l="1"/>
  <c r="C51" i="25"/>
  <c r="D51" i="26"/>
  <c r="D51" i="25"/>
  <c r="B52" i="25"/>
  <c r="B52" i="26"/>
  <c r="F60" i="3"/>
  <c r="E60" i="3"/>
  <c r="A62" i="3"/>
  <c r="D62" i="3" s="1"/>
  <c r="G59" i="3"/>
  <c r="B38" i="2"/>
  <c r="D37" i="2"/>
  <c r="C37" i="2"/>
  <c r="E36" i="2"/>
  <c r="E35" i="5"/>
  <c r="C36" i="5"/>
  <c r="D36" i="5"/>
  <c r="B37" i="5"/>
  <c r="I36" i="5"/>
  <c r="H37" i="5"/>
  <c r="J36" i="5"/>
  <c r="G978" i="14"/>
  <c r="H978" i="14" s="1"/>
  <c r="C978" i="14" s="1"/>
  <c r="J978" i="14" s="1"/>
  <c r="C50" i="27"/>
  <c r="E50" i="27" s="1"/>
  <c r="B51" i="27"/>
  <c r="D50" i="27"/>
  <c r="F50" i="27" s="1"/>
  <c r="A50" i="27"/>
  <c r="A52" i="24"/>
  <c r="D52" i="24"/>
  <c r="B53" i="24"/>
  <c r="C52" i="24"/>
  <c r="E51" i="25"/>
  <c r="F51" i="25"/>
  <c r="A51" i="25"/>
  <c r="A50" i="26"/>
  <c r="A50" i="28"/>
  <c r="B51" i="28"/>
  <c r="C50" i="28"/>
  <c r="D50" i="28"/>
  <c r="A981" i="14"/>
  <c r="D980" i="14"/>
  <c r="E979" i="14"/>
  <c r="F979" i="14"/>
  <c r="I977" i="14"/>
  <c r="B977" i="14" s="1"/>
  <c r="J74" i="12"/>
  <c r="D77" i="12"/>
  <c r="A78" i="12"/>
  <c r="E76" i="12"/>
  <c r="F76" i="12"/>
  <c r="G75" i="12"/>
  <c r="H75" i="12" s="1"/>
  <c r="C75" i="12" s="1"/>
  <c r="C52" i="26" l="1"/>
  <c r="C52" i="25"/>
  <c r="D52" i="26"/>
  <c r="D52" i="25"/>
  <c r="F52" i="25" s="1"/>
  <c r="B53" i="25"/>
  <c r="B53" i="26"/>
  <c r="G60" i="3"/>
  <c r="F61" i="3"/>
  <c r="E61" i="3"/>
  <c r="A63" i="3"/>
  <c r="D63" i="3" s="1"/>
  <c r="E37" i="2"/>
  <c r="B39" i="2"/>
  <c r="C38" i="2"/>
  <c r="D38" i="2"/>
  <c r="E36" i="5"/>
  <c r="D37" i="5"/>
  <c r="C37" i="5"/>
  <c r="B38" i="5"/>
  <c r="J37" i="5"/>
  <c r="H38" i="5"/>
  <c r="I37" i="5"/>
  <c r="I978" i="14"/>
  <c r="B978" i="14" s="1"/>
  <c r="A51" i="26"/>
  <c r="A52" i="25"/>
  <c r="E52" i="25"/>
  <c r="A53" i="24"/>
  <c r="D53" i="24"/>
  <c r="B54" i="24"/>
  <c r="C53" i="24"/>
  <c r="A51" i="28"/>
  <c r="B52" i="28"/>
  <c r="C51" i="28"/>
  <c r="D51" i="28"/>
  <c r="A51" i="27"/>
  <c r="B52" i="27"/>
  <c r="D51" i="27"/>
  <c r="F51" i="27" s="1"/>
  <c r="C51" i="27"/>
  <c r="E51" i="27" s="1"/>
  <c r="F980" i="14"/>
  <c r="E980" i="14"/>
  <c r="D981" i="14"/>
  <c r="A982" i="14"/>
  <c r="G979" i="14"/>
  <c r="H979" i="14" s="1"/>
  <c r="C979" i="14" s="1"/>
  <c r="J979" i="14" s="1"/>
  <c r="G76" i="12"/>
  <c r="H76" i="12" s="1"/>
  <c r="C76" i="12" s="1"/>
  <c r="J76" i="12" s="1"/>
  <c r="A79" i="12"/>
  <c r="D78" i="12"/>
  <c r="J75" i="12"/>
  <c r="I75" i="12"/>
  <c r="B75" i="12" s="1"/>
  <c r="F77" i="12"/>
  <c r="E77" i="12"/>
  <c r="D53" i="26" l="1"/>
  <c r="D53" i="25"/>
  <c r="C53" i="26"/>
  <c r="C53" i="25"/>
  <c r="E53" i="25" s="1"/>
  <c r="B54" i="25"/>
  <c r="B54" i="26"/>
  <c r="E62" i="3"/>
  <c r="F62" i="3"/>
  <c r="A64" i="3"/>
  <c r="D64" i="3" s="1"/>
  <c r="G61" i="3"/>
  <c r="E38" i="2"/>
  <c r="B40" i="2"/>
  <c r="D39" i="2"/>
  <c r="C39" i="2"/>
  <c r="C38" i="5"/>
  <c r="B39" i="5"/>
  <c r="D38" i="5"/>
  <c r="E37" i="5"/>
  <c r="H39" i="5"/>
  <c r="I38" i="5"/>
  <c r="J38" i="5"/>
  <c r="D54" i="24"/>
  <c r="A54" i="24"/>
  <c r="B55" i="24"/>
  <c r="C54" i="24"/>
  <c r="A52" i="26"/>
  <c r="C52" i="27"/>
  <c r="E52" i="27" s="1"/>
  <c r="D52" i="27"/>
  <c r="F52" i="27" s="1"/>
  <c r="A52" i="27"/>
  <c r="B53" i="27"/>
  <c r="A52" i="28"/>
  <c r="B53" i="28"/>
  <c r="D52" i="28"/>
  <c r="C52" i="28"/>
  <c r="F53" i="25"/>
  <c r="A53" i="25"/>
  <c r="G980" i="14"/>
  <c r="H980" i="14" s="1"/>
  <c r="C980" i="14" s="1"/>
  <c r="J980" i="14" s="1"/>
  <c r="A983" i="14"/>
  <c r="D982" i="14"/>
  <c r="E981" i="14"/>
  <c r="F981" i="14"/>
  <c r="I979" i="14"/>
  <c r="B979" i="14" s="1"/>
  <c r="G77" i="12"/>
  <c r="H77" i="12" s="1"/>
  <c r="C77" i="12" s="1"/>
  <c r="J77" i="12" s="1"/>
  <c r="I76" i="12"/>
  <c r="B76" i="12" s="1"/>
  <c r="F78" i="12"/>
  <c r="E78" i="12"/>
  <c r="D79" i="12"/>
  <c r="A80" i="12"/>
  <c r="B55" i="25" l="1"/>
  <c r="B55" i="26"/>
  <c r="D54" i="26"/>
  <c r="D54" i="25"/>
  <c r="F54" i="25" s="1"/>
  <c r="C54" i="26"/>
  <c r="C54" i="25"/>
  <c r="I980" i="14"/>
  <c r="B980" i="14" s="1"/>
  <c r="G62" i="3"/>
  <c r="F63" i="3"/>
  <c r="E63" i="3"/>
  <c r="A65" i="3"/>
  <c r="D65" i="3" s="1"/>
  <c r="E39" i="2"/>
  <c r="B41" i="2"/>
  <c r="D40" i="2"/>
  <c r="C40" i="2"/>
  <c r="E38" i="5"/>
  <c r="C39" i="5"/>
  <c r="D39" i="5"/>
  <c r="B40" i="5"/>
  <c r="H40" i="5"/>
  <c r="J39" i="5"/>
  <c r="I39" i="5"/>
  <c r="A53" i="27"/>
  <c r="B54" i="27"/>
  <c r="D53" i="27"/>
  <c r="F53" i="27" s="1"/>
  <c r="C53" i="27"/>
  <c r="E53" i="27" s="1"/>
  <c r="A53" i="26"/>
  <c r="A55" i="24"/>
  <c r="D55" i="24"/>
  <c r="B56" i="24"/>
  <c r="C55" i="24"/>
  <c r="A54" i="25"/>
  <c r="E54" i="25"/>
  <c r="A53" i="28"/>
  <c r="B54" i="28"/>
  <c r="C53" i="28"/>
  <c r="D53" i="28"/>
  <c r="F982" i="14"/>
  <c r="E982" i="14"/>
  <c r="D983" i="14"/>
  <c r="A984" i="14"/>
  <c r="G981" i="14"/>
  <c r="H981" i="14" s="1"/>
  <c r="C981" i="14" s="1"/>
  <c r="J981" i="14" s="1"/>
  <c r="I77" i="12"/>
  <c r="B77" i="12" s="1"/>
  <c r="G78" i="12"/>
  <c r="H78" i="12" s="1"/>
  <c r="C78" i="12" s="1"/>
  <c r="J78" i="12" s="1"/>
  <c r="A81" i="12"/>
  <c r="D80" i="12"/>
  <c r="E79" i="12"/>
  <c r="F79" i="12"/>
  <c r="C55" i="26" l="1"/>
  <c r="C55" i="25"/>
  <c r="B56" i="25"/>
  <c r="B56" i="26"/>
  <c r="D55" i="26"/>
  <c r="D55" i="25"/>
  <c r="G63" i="3"/>
  <c r="E64" i="3"/>
  <c r="F64" i="3"/>
  <c r="A66" i="3"/>
  <c r="D66" i="3" s="1"/>
  <c r="E40" i="2"/>
  <c r="B42" i="2"/>
  <c r="D41" i="2"/>
  <c r="C41" i="2"/>
  <c r="E39" i="5"/>
  <c r="C40" i="5"/>
  <c r="D40" i="5"/>
  <c r="B41" i="5"/>
  <c r="H41" i="5"/>
  <c r="J40" i="5"/>
  <c r="I40" i="5"/>
  <c r="D56" i="24"/>
  <c r="A56" i="24"/>
  <c r="B57" i="24"/>
  <c r="C56" i="24"/>
  <c r="A54" i="26"/>
  <c r="A54" i="28"/>
  <c r="B55" i="28"/>
  <c r="C54" i="28"/>
  <c r="D54" i="28"/>
  <c r="E55" i="25"/>
  <c r="A55" i="25"/>
  <c r="F55" i="25"/>
  <c r="C54" i="27"/>
  <c r="E54" i="27" s="1"/>
  <c r="B55" i="27"/>
  <c r="A54" i="27"/>
  <c r="D54" i="27"/>
  <c r="F54" i="27" s="1"/>
  <c r="G982" i="14"/>
  <c r="H982" i="14" s="1"/>
  <c r="C982" i="14" s="1"/>
  <c r="J982" i="14" s="1"/>
  <c r="A985" i="14"/>
  <c r="D984" i="14"/>
  <c r="E983" i="14"/>
  <c r="F983" i="14"/>
  <c r="I981" i="14"/>
  <c r="B981" i="14" s="1"/>
  <c r="I78" i="12"/>
  <c r="B78" i="12" s="1"/>
  <c r="E80" i="12"/>
  <c r="F80" i="12"/>
  <c r="D81" i="12"/>
  <c r="A82" i="12"/>
  <c r="G79" i="12"/>
  <c r="H79" i="12" s="1"/>
  <c r="C79" i="12" s="1"/>
  <c r="B57" i="25" l="1"/>
  <c r="B57" i="26"/>
  <c r="D56" i="26"/>
  <c r="D56" i="25"/>
  <c r="C56" i="26"/>
  <c r="C56" i="25"/>
  <c r="E56" i="25" s="1"/>
  <c r="I982" i="14"/>
  <c r="B982" i="14" s="1"/>
  <c r="G64" i="3"/>
  <c r="F65" i="3"/>
  <c r="E65" i="3"/>
  <c r="A67" i="3"/>
  <c r="D67" i="3" s="1"/>
  <c r="E41" i="2"/>
  <c r="D42" i="2"/>
  <c r="C42" i="2"/>
  <c r="B43" i="2"/>
  <c r="E40" i="5"/>
  <c r="B42" i="5"/>
  <c r="D41" i="5"/>
  <c r="C41" i="5"/>
  <c r="J41" i="5"/>
  <c r="H42" i="5"/>
  <c r="I41" i="5"/>
  <c r="A56" i="25"/>
  <c r="F56" i="25"/>
  <c r="A57" i="24"/>
  <c r="D57" i="24"/>
  <c r="C57" i="24"/>
  <c r="B58" i="24"/>
  <c r="A55" i="27"/>
  <c r="B56" i="27"/>
  <c r="D55" i="27"/>
  <c r="F55" i="27" s="1"/>
  <c r="C55" i="27"/>
  <c r="E55" i="27" s="1"/>
  <c r="A55" i="28"/>
  <c r="B56" i="28"/>
  <c r="C55" i="28"/>
  <c r="D55" i="28"/>
  <c r="A55" i="26"/>
  <c r="F984" i="14"/>
  <c r="E984" i="14"/>
  <c r="D985" i="14"/>
  <c r="A986" i="14"/>
  <c r="G983" i="14"/>
  <c r="H983" i="14" s="1"/>
  <c r="C983" i="14" s="1"/>
  <c r="J983" i="14" s="1"/>
  <c r="D82" i="12"/>
  <c r="A83" i="12"/>
  <c r="F81" i="12"/>
  <c r="E81" i="12"/>
  <c r="I79" i="12"/>
  <c r="B79" i="12" s="1"/>
  <c r="J79" i="12"/>
  <c r="G80" i="12"/>
  <c r="H80" i="12" s="1"/>
  <c r="C80" i="12" s="1"/>
  <c r="C57" i="26" l="1"/>
  <c r="C57" i="25"/>
  <c r="D57" i="26"/>
  <c r="D57" i="25"/>
  <c r="B58" i="25"/>
  <c r="B58" i="26"/>
  <c r="G65" i="3"/>
  <c r="E66" i="3"/>
  <c r="F66" i="3"/>
  <c r="A68" i="3"/>
  <c r="D68" i="3" s="1"/>
  <c r="E42" i="2"/>
  <c r="B44" i="2"/>
  <c r="D43" i="2"/>
  <c r="C43" i="2"/>
  <c r="E41" i="5"/>
  <c r="C42" i="5"/>
  <c r="B43" i="5"/>
  <c r="D42" i="5"/>
  <c r="H43" i="5"/>
  <c r="I42" i="5"/>
  <c r="J42" i="5"/>
  <c r="D58" i="24"/>
  <c r="A58" i="24"/>
  <c r="B59" i="24"/>
  <c r="C58" i="24"/>
  <c r="E57" i="25"/>
  <c r="A57" i="25"/>
  <c r="F57" i="25"/>
  <c r="A56" i="26"/>
  <c r="A56" i="28"/>
  <c r="B57" i="28"/>
  <c r="C56" i="28"/>
  <c r="D56" i="28"/>
  <c r="C56" i="27"/>
  <c r="E56" i="27" s="1"/>
  <c r="D56" i="27"/>
  <c r="F56" i="27" s="1"/>
  <c r="A56" i="27"/>
  <c r="B57" i="27"/>
  <c r="G984" i="14"/>
  <c r="H984" i="14" s="1"/>
  <c r="C984" i="14" s="1"/>
  <c r="J984" i="14" s="1"/>
  <c r="A987" i="14"/>
  <c r="D986" i="14"/>
  <c r="E985" i="14"/>
  <c r="F985" i="14"/>
  <c r="I983" i="14"/>
  <c r="B983" i="14" s="1"/>
  <c r="G81" i="12"/>
  <c r="H81" i="12" s="1"/>
  <c r="C81" i="12" s="1"/>
  <c r="J81" i="12" s="1"/>
  <c r="I80" i="12"/>
  <c r="B80" i="12" s="1"/>
  <c r="J80" i="12"/>
  <c r="A84" i="12"/>
  <c r="D83" i="12"/>
  <c r="F82" i="12"/>
  <c r="E82" i="12"/>
  <c r="D58" i="26" l="1"/>
  <c r="D58" i="25"/>
  <c r="B59" i="25"/>
  <c r="B59" i="26"/>
  <c r="C58" i="26"/>
  <c r="C58" i="25"/>
  <c r="G66" i="3"/>
  <c r="E67" i="3"/>
  <c r="F67" i="3"/>
  <c r="A69" i="3"/>
  <c r="D69" i="3" s="1"/>
  <c r="E43" i="2"/>
  <c r="C44" i="2"/>
  <c r="D44" i="2"/>
  <c r="B45" i="2"/>
  <c r="B44" i="5"/>
  <c r="D43" i="5"/>
  <c r="C43" i="5"/>
  <c r="E42" i="5"/>
  <c r="I43" i="5"/>
  <c r="H44" i="5"/>
  <c r="J43" i="5"/>
  <c r="A57" i="27"/>
  <c r="B58" i="27"/>
  <c r="D57" i="27"/>
  <c r="F57" i="27" s="1"/>
  <c r="C57" i="27"/>
  <c r="E57" i="27" s="1"/>
  <c r="A58" i="25"/>
  <c r="F58" i="25"/>
  <c r="E58" i="25"/>
  <c r="A59" i="24"/>
  <c r="D59" i="24"/>
  <c r="B60" i="24"/>
  <c r="C59" i="24"/>
  <c r="A57" i="28"/>
  <c r="B58" i="28"/>
  <c r="D57" i="28"/>
  <c r="C57" i="28"/>
  <c r="A57" i="26"/>
  <c r="I984" i="14"/>
  <c r="B984" i="14" s="1"/>
  <c r="F986" i="14"/>
  <c r="E986" i="14"/>
  <c r="D987" i="14"/>
  <c r="A988" i="14"/>
  <c r="G985" i="14"/>
  <c r="H985" i="14" s="1"/>
  <c r="C985" i="14" s="1"/>
  <c r="J985" i="14" s="1"/>
  <c r="G82" i="12"/>
  <c r="H82" i="12" s="1"/>
  <c r="C82" i="12" s="1"/>
  <c r="I82" i="12" s="1"/>
  <c r="B82" i="12" s="1"/>
  <c r="I81" i="12"/>
  <c r="B81" i="12" s="1"/>
  <c r="E83" i="12"/>
  <c r="F83" i="12"/>
  <c r="A85" i="12"/>
  <c r="D84" i="12"/>
  <c r="B60" i="25" l="1"/>
  <c r="B60" i="26"/>
  <c r="D59" i="26"/>
  <c r="D59" i="25"/>
  <c r="C59" i="26"/>
  <c r="C59" i="25"/>
  <c r="F68" i="3"/>
  <c r="E68" i="3"/>
  <c r="A70" i="3"/>
  <c r="D70" i="3" s="1"/>
  <c r="G67" i="3"/>
  <c r="B46" i="2"/>
  <c r="D45" i="2"/>
  <c r="C45" i="2"/>
  <c r="E44" i="2"/>
  <c r="E43" i="5"/>
  <c r="D44" i="5"/>
  <c r="B45" i="5"/>
  <c r="C44" i="5"/>
  <c r="H45" i="5"/>
  <c r="J44" i="5"/>
  <c r="I44" i="5"/>
  <c r="G986" i="14"/>
  <c r="H986" i="14" s="1"/>
  <c r="C986" i="14" s="1"/>
  <c r="J986" i="14" s="1"/>
  <c r="E59" i="25"/>
  <c r="F59" i="25"/>
  <c r="A59" i="25"/>
  <c r="A58" i="26"/>
  <c r="A60" i="24"/>
  <c r="D60" i="24"/>
  <c r="B61" i="24"/>
  <c r="C60" i="24"/>
  <c r="A58" i="28"/>
  <c r="B59" i="28"/>
  <c r="C58" i="28"/>
  <c r="D58" i="28"/>
  <c r="C58" i="27"/>
  <c r="E58" i="27" s="1"/>
  <c r="B59" i="27"/>
  <c r="A58" i="27"/>
  <c r="D58" i="27"/>
  <c r="F58" i="27" s="1"/>
  <c r="A989" i="14"/>
  <c r="D988" i="14"/>
  <c r="E987" i="14"/>
  <c r="F987" i="14"/>
  <c r="I985" i="14"/>
  <c r="B985" i="14" s="1"/>
  <c r="J82" i="12"/>
  <c r="G83" i="12"/>
  <c r="H83" i="12" s="1"/>
  <c r="C83" i="12" s="1"/>
  <c r="I83" i="12" s="1"/>
  <c r="B83" i="12" s="1"/>
  <c r="F84" i="12"/>
  <c r="E84" i="12"/>
  <c r="D85" i="12"/>
  <c r="A86" i="12"/>
  <c r="C60" i="26" l="1"/>
  <c r="C60" i="25"/>
  <c r="D60" i="26"/>
  <c r="D60" i="25"/>
  <c r="B61" i="25"/>
  <c r="B61" i="26"/>
  <c r="I986" i="14"/>
  <c r="B986" i="14" s="1"/>
  <c r="G68" i="3"/>
  <c r="F69" i="3"/>
  <c r="E69" i="3"/>
  <c r="A71" i="3"/>
  <c r="D71" i="3" s="1"/>
  <c r="E45" i="2"/>
  <c r="B47" i="2"/>
  <c r="C46" i="2"/>
  <c r="D46" i="2"/>
  <c r="E44" i="5"/>
  <c r="C45" i="5"/>
  <c r="B46" i="5"/>
  <c r="D45" i="5"/>
  <c r="J45" i="5"/>
  <c r="I45" i="5"/>
  <c r="H46" i="5"/>
  <c r="D61" i="24"/>
  <c r="A61" i="24"/>
  <c r="B62" i="24"/>
  <c r="C61" i="24"/>
  <c r="A59" i="26"/>
  <c r="A60" i="25"/>
  <c r="E60" i="25"/>
  <c r="F60" i="25"/>
  <c r="A59" i="27"/>
  <c r="B60" i="27"/>
  <c r="D59" i="27"/>
  <c r="F59" i="27" s="1"/>
  <c r="C59" i="27"/>
  <c r="E59" i="27" s="1"/>
  <c r="A59" i="28"/>
  <c r="B60" i="28"/>
  <c r="C59" i="28"/>
  <c r="D59" i="28"/>
  <c r="F988" i="14"/>
  <c r="E988" i="14"/>
  <c r="D989" i="14"/>
  <c r="A990" i="14"/>
  <c r="G987" i="14"/>
  <c r="H987" i="14" s="1"/>
  <c r="C987" i="14" s="1"/>
  <c r="J987" i="14" s="1"/>
  <c r="G84" i="12"/>
  <c r="H84" i="12" s="1"/>
  <c r="C84" i="12" s="1"/>
  <c r="J84" i="12" s="1"/>
  <c r="J83" i="12"/>
  <c r="D86" i="12"/>
  <c r="A87" i="12"/>
  <c r="F85" i="12"/>
  <c r="E85" i="12"/>
  <c r="D61" i="26" l="1"/>
  <c r="D61" i="25"/>
  <c r="C61" i="26"/>
  <c r="C61" i="25"/>
  <c r="B62" i="25"/>
  <c r="B62" i="26"/>
  <c r="E70" i="3"/>
  <c r="F70" i="3"/>
  <c r="A72" i="3"/>
  <c r="D72" i="3" s="1"/>
  <c r="G69" i="3"/>
  <c r="E46" i="2"/>
  <c r="B48" i="2"/>
  <c r="D47" i="2"/>
  <c r="C47" i="2"/>
  <c r="E45" i="5"/>
  <c r="C46" i="5"/>
  <c r="B47" i="5"/>
  <c r="D46" i="5"/>
  <c r="H47" i="5"/>
  <c r="I46" i="5"/>
  <c r="J46" i="5"/>
  <c r="A60" i="26"/>
  <c r="A62" i="24"/>
  <c r="D62" i="24"/>
  <c r="B63" i="24"/>
  <c r="C62" i="24"/>
  <c r="A60" i="28"/>
  <c r="B61" i="28"/>
  <c r="D60" i="28"/>
  <c r="C60" i="28"/>
  <c r="C60" i="27"/>
  <c r="E60" i="27" s="1"/>
  <c r="D60" i="27"/>
  <c r="F60" i="27" s="1"/>
  <c r="B61" i="27"/>
  <c r="A60" i="27"/>
  <c r="E61" i="25"/>
  <c r="F61" i="25"/>
  <c r="A61" i="25"/>
  <c r="G988" i="14"/>
  <c r="H988" i="14" s="1"/>
  <c r="C988" i="14" s="1"/>
  <c r="J988" i="14" s="1"/>
  <c r="A991" i="14"/>
  <c r="D990" i="14"/>
  <c r="E989" i="14"/>
  <c r="F989" i="14"/>
  <c r="I987" i="14"/>
  <c r="B987" i="14" s="1"/>
  <c r="I84" i="12"/>
  <c r="B84" i="12" s="1"/>
  <c r="G85" i="12"/>
  <c r="H85" i="12" s="1"/>
  <c r="C85" i="12" s="1"/>
  <c r="I85" i="12" s="1"/>
  <c r="B85" i="12" s="1"/>
  <c r="D87" i="12"/>
  <c r="A88" i="12"/>
  <c r="E86" i="12"/>
  <c r="F86" i="12"/>
  <c r="D62" i="26" l="1"/>
  <c r="D62" i="25"/>
  <c r="C62" i="26"/>
  <c r="C62" i="25"/>
  <c r="B63" i="25"/>
  <c r="B63" i="26"/>
  <c r="I988" i="14"/>
  <c r="B988" i="14" s="1"/>
  <c r="G70" i="3"/>
  <c r="E71" i="3"/>
  <c r="F71" i="3"/>
  <c r="A73" i="3"/>
  <c r="D73" i="3" s="1"/>
  <c r="E47" i="2"/>
  <c r="B49" i="2"/>
  <c r="D48" i="2"/>
  <c r="C48" i="2"/>
  <c r="E46" i="5"/>
  <c r="C47" i="5"/>
  <c r="D47" i="5"/>
  <c r="B48" i="5"/>
  <c r="H48" i="5"/>
  <c r="J47" i="5"/>
  <c r="I47" i="5"/>
  <c r="A61" i="27"/>
  <c r="B62" i="27"/>
  <c r="D61" i="27"/>
  <c r="F61" i="27" s="1"/>
  <c r="C61" i="27"/>
  <c r="E61" i="27" s="1"/>
  <c r="A63" i="24"/>
  <c r="D63" i="24"/>
  <c r="C63" i="24"/>
  <c r="B64" i="24"/>
  <c r="A61" i="26"/>
  <c r="A62" i="25"/>
  <c r="E62" i="25"/>
  <c r="F62" i="25"/>
  <c r="A61" i="28"/>
  <c r="B62" i="28"/>
  <c r="D61" i="28"/>
  <c r="C61" i="28"/>
  <c r="F990" i="14"/>
  <c r="E990" i="14"/>
  <c r="D991" i="14"/>
  <c r="A992" i="14"/>
  <c r="G989" i="14"/>
  <c r="H989" i="14" s="1"/>
  <c r="C989" i="14" s="1"/>
  <c r="J989" i="14" s="1"/>
  <c r="J85" i="12"/>
  <c r="A89" i="12"/>
  <c r="D88" i="12"/>
  <c r="E87" i="12"/>
  <c r="F87" i="12"/>
  <c r="G86" i="12"/>
  <c r="H86" i="12" s="1"/>
  <c r="C86" i="12" s="1"/>
  <c r="D63" i="26" l="1"/>
  <c r="D63" i="25"/>
  <c r="B64" i="25"/>
  <c r="B64" i="26"/>
  <c r="C63" i="26"/>
  <c r="C63" i="25"/>
  <c r="E72" i="3"/>
  <c r="F72" i="3"/>
  <c r="A74" i="3"/>
  <c r="D74" i="3" s="1"/>
  <c r="G71" i="3"/>
  <c r="E48" i="2"/>
  <c r="B50" i="2"/>
  <c r="D49" i="2"/>
  <c r="C49" i="2"/>
  <c r="E47" i="5"/>
  <c r="C48" i="5"/>
  <c r="D48" i="5"/>
  <c r="B49" i="5"/>
  <c r="H49" i="5"/>
  <c r="J48" i="5"/>
  <c r="I48" i="5"/>
  <c r="A62" i="26"/>
  <c r="D64" i="24"/>
  <c r="A64" i="24"/>
  <c r="B65" i="24"/>
  <c r="C64" i="24"/>
  <c r="A62" i="28"/>
  <c r="B63" i="28"/>
  <c r="C62" i="28"/>
  <c r="D62" i="28"/>
  <c r="E63" i="25"/>
  <c r="A63" i="25"/>
  <c r="F63" i="25"/>
  <c r="C62" i="27"/>
  <c r="E62" i="27" s="1"/>
  <c r="B63" i="27"/>
  <c r="D62" i="27"/>
  <c r="F62" i="27" s="1"/>
  <c r="A62" i="27"/>
  <c r="G990" i="14"/>
  <c r="H990" i="14" s="1"/>
  <c r="C990" i="14" s="1"/>
  <c r="J990" i="14" s="1"/>
  <c r="A993" i="14"/>
  <c r="D992" i="14"/>
  <c r="E991" i="14"/>
  <c r="F991" i="14"/>
  <c r="I989" i="14"/>
  <c r="B989" i="14" s="1"/>
  <c r="G87" i="12"/>
  <c r="H87" i="12" s="1"/>
  <c r="C87" i="12" s="1"/>
  <c r="I87" i="12" s="1"/>
  <c r="B87" i="12" s="1"/>
  <c r="F88" i="12"/>
  <c r="E88" i="12"/>
  <c r="I86" i="12"/>
  <c r="B86" i="12" s="1"/>
  <c r="J86" i="12"/>
  <c r="D89" i="12"/>
  <c r="A90" i="12"/>
  <c r="D64" i="26" l="1"/>
  <c r="D64" i="25"/>
  <c r="C64" i="26"/>
  <c r="C64" i="25"/>
  <c r="B65" i="25"/>
  <c r="B65" i="26"/>
  <c r="G72" i="3"/>
  <c r="F73" i="3"/>
  <c r="E73" i="3"/>
  <c r="A75" i="3"/>
  <c r="D75" i="3" s="1"/>
  <c r="E49" i="2"/>
  <c r="D50" i="2"/>
  <c r="B51" i="2"/>
  <c r="C50" i="2"/>
  <c r="E48" i="5"/>
  <c r="D49" i="5"/>
  <c r="C49" i="5"/>
  <c r="B50" i="5"/>
  <c r="J49" i="5"/>
  <c r="H50" i="5"/>
  <c r="I49" i="5"/>
  <c r="A64" i="25"/>
  <c r="F64" i="25"/>
  <c r="E64" i="25"/>
  <c r="A65" i="24"/>
  <c r="D65" i="24"/>
  <c r="B66" i="24"/>
  <c r="C65" i="24"/>
  <c r="A63" i="27"/>
  <c r="B64" i="27"/>
  <c r="D63" i="27"/>
  <c r="F63" i="27" s="1"/>
  <c r="C63" i="27"/>
  <c r="E63" i="27" s="1"/>
  <c r="A63" i="28"/>
  <c r="B64" i="28"/>
  <c r="C63" i="28"/>
  <c r="D63" i="28"/>
  <c r="A63" i="26"/>
  <c r="I990" i="14"/>
  <c r="B990" i="14" s="1"/>
  <c r="F992" i="14"/>
  <c r="E992" i="14"/>
  <c r="D993" i="14"/>
  <c r="A994" i="14"/>
  <c r="G991" i="14"/>
  <c r="H991" i="14" s="1"/>
  <c r="C991" i="14" s="1"/>
  <c r="J991" i="14" s="1"/>
  <c r="J87" i="12"/>
  <c r="G88" i="12"/>
  <c r="H88" i="12" s="1"/>
  <c r="C88" i="12" s="1"/>
  <c r="J88" i="12" s="1"/>
  <c r="D90" i="12"/>
  <c r="A91" i="12"/>
  <c r="E89" i="12"/>
  <c r="F89" i="12"/>
  <c r="C65" i="26" l="1"/>
  <c r="C65" i="25"/>
  <c r="B66" i="25"/>
  <c r="B66" i="26"/>
  <c r="D65" i="26"/>
  <c r="D65" i="25"/>
  <c r="G73" i="3"/>
  <c r="F74" i="3"/>
  <c r="E74" i="3"/>
  <c r="A76" i="3"/>
  <c r="D76" i="3" s="1"/>
  <c r="E50" i="2"/>
  <c r="B52" i="2"/>
  <c r="D51" i="2"/>
  <c r="C51" i="2"/>
  <c r="D50" i="5"/>
  <c r="C50" i="5"/>
  <c r="B51" i="5"/>
  <c r="E49" i="5"/>
  <c r="H51" i="5"/>
  <c r="I50" i="5"/>
  <c r="J50" i="5"/>
  <c r="E65" i="25"/>
  <c r="A65" i="25"/>
  <c r="F65" i="25"/>
  <c r="D66" i="24"/>
  <c r="A66" i="24"/>
  <c r="B67" i="24"/>
  <c r="C66" i="24"/>
  <c r="A64" i="26"/>
  <c r="A64" i="28"/>
  <c r="B65" i="28"/>
  <c r="D64" i="28"/>
  <c r="C64" i="28"/>
  <c r="C64" i="27"/>
  <c r="E64" i="27" s="1"/>
  <c r="D64" i="27"/>
  <c r="F64" i="27" s="1"/>
  <c r="B65" i="27"/>
  <c r="A64" i="27"/>
  <c r="G992" i="14"/>
  <c r="H992" i="14" s="1"/>
  <c r="C992" i="14" s="1"/>
  <c r="J992" i="14" s="1"/>
  <c r="A995" i="14"/>
  <c r="D994" i="14"/>
  <c r="E993" i="14"/>
  <c r="F993" i="14"/>
  <c r="I991" i="14"/>
  <c r="B991" i="14" s="1"/>
  <c r="I88" i="12"/>
  <c r="B88" i="12" s="1"/>
  <c r="G89" i="12"/>
  <c r="H89" i="12" s="1"/>
  <c r="C89" i="12" s="1"/>
  <c r="J89" i="12" s="1"/>
  <c r="A92" i="12"/>
  <c r="D91" i="12"/>
  <c r="E90" i="12"/>
  <c r="F90" i="12"/>
  <c r="C66" i="26" l="1"/>
  <c r="C66" i="25"/>
  <c r="B67" i="25"/>
  <c r="B67" i="26"/>
  <c r="D66" i="26"/>
  <c r="D66" i="25"/>
  <c r="G74" i="3"/>
  <c r="E75" i="3"/>
  <c r="F75" i="3"/>
  <c r="A77" i="3"/>
  <c r="D77" i="3" s="1"/>
  <c r="E51" i="2"/>
  <c r="E50" i="5"/>
  <c r="C52" i="2"/>
  <c r="D52" i="2"/>
  <c r="B53" i="2"/>
  <c r="C51" i="5"/>
  <c r="D51" i="5"/>
  <c r="B52" i="5"/>
  <c r="H52" i="5"/>
  <c r="J51" i="5"/>
  <c r="I51" i="5"/>
  <c r="A66" i="25"/>
  <c r="F66" i="25"/>
  <c r="E66" i="25"/>
  <c r="A65" i="27"/>
  <c r="B66" i="27"/>
  <c r="D65" i="27"/>
  <c r="F65" i="27" s="1"/>
  <c r="C65" i="27"/>
  <c r="E65" i="27" s="1"/>
  <c r="A67" i="24"/>
  <c r="D67" i="24"/>
  <c r="B68" i="24"/>
  <c r="C67" i="24"/>
  <c r="A65" i="28"/>
  <c r="B66" i="28"/>
  <c r="D65" i="28"/>
  <c r="C65" i="28"/>
  <c r="A65" i="26"/>
  <c r="I992" i="14"/>
  <c r="B992" i="14" s="1"/>
  <c r="F994" i="14"/>
  <c r="E994" i="14"/>
  <c r="D995" i="14"/>
  <c r="A996" i="14"/>
  <c r="G993" i="14"/>
  <c r="H993" i="14" s="1"/>
  <c r="C993" i="14" s="1"/>
  <c r="J993" i="14" s="1"/>
  <c r="I89" i="12"/>
  <c r="B89" i="12" s="1"/>
  <c r="E91" i="12"/>
  <c r="F91" i="12"/>
  <c r="G90" i="12"/>
  <c r="H90" i="12" s="1"/>
  <c r="C90" i="12" s="1"/>
  <c r="A93" i="12"/>
  <c r="D92" i="12"/>
  <c r="C67" i="26" l="1"/>
  <c r="C67" i="25"/>
  <c r="B68" i="25"/>
  <c r="B68" i="26"/>
  <c r="D67" i="26"/>
  <c r="D67" i="25"/>
  <c r="G75" i="3"/>
  <c r="F76" i="3"/>
  <c r="E76" i="3"/>
  <c r="A78" i="3"/>
  <c r="D78" i="3" s="1"/>
  <c r="E52" i="2"/>
  <c r="B54" i="2"/>
  <c r="D53" i="2"/>
  <c r="C53" i="2"/>
  <c r="E51" i="5"/>
  <c r="C52" i="5"/>
  <c r="D52" i="5"/>
  <c r="B53" i="5"/>
  <c r="I52" i="5"/>
  <c r="H53" i="5"/>
  <c r="J52" i="5"/>
  <c r="E67" i="25"/>
  <c r="F67" i="25"/>
  <c r="A67" i="25"/>
  <c r="A66" i="26"/>
  <c r="D68" i="24"/>
  <c r="A68" i="24"/>
  <c r="B69" i="24"/>
  <c r="C68" i="24"/>
  <c r="A66" i="28"/>
  <c r="B67" i="28"/>
  <c r="C66" i="28"/>
  <c r="D66" i="28"/>
  <c r="C66" i="27"/>
  <c r="E66" i="27" s="1"/>
  <c r="B67" i="27"/>
  <c r="D66" i="27"/>
  <c r="F66" i="27" s="1"/>
  <c r="A66" i="27"/>
  <c r="G994" i="14"/>
  <c r="H994" i="14" s="1"/>
  <c r="C994" i="14" s="1"/>
  <c r="J994" i="14" s="1"/>
  <c r="A997" i="14"/>
  <c r="D996" i="14"/>
  <c r="E995" i="14"/>
  <c r="F995" i="14"/>
  <c r="I993" i="14"/>
  <c r="B993" i="14" s="1"/>
  <c r="A94" i="12"/>
  <c r="D93" i="12"/>
  <c r="J90" i="12"/>
  <c r="I90" i="12"/>
  <c r="B90" i="12" s="1"/>
  <c r="E92" i="12"/>
  <c r="F92" i="12"/>
  <c r="G91" i="12"/>
  <c r="H91" i="12" s="1"/>
  <c r="C91" i="12" s="1"/>
  <c r="B69" i="25" l="1"/>
  <c r="B69" i="26"/>
  <c r="D68" i="26"/>
  <c r="D68" i="25"/>
  <c r="C68" i="26"/>
  <c r="C68" i="25"/>
  <c r="G76" i="3"/>
  <c r="E77" i="3"/>
  <c r="F77" i="3"/>
  <c r="A79" i="3"/>
  <c r="D79" i="3" s="1"/>
  <c r="E53" i="2"/>
  <c r="C54" i="2"/>
  <c r="B55" i="2"/>
  <c r="D54" i="2"/>
  <c r="E52" i="5"/>
  <c r="D53" i="5"/>
  <c r="C53" i="5"/>
  <c r="B54" i="5"/>
  <c r="J53" i="5"/>
  <c r="H54" i="5"/>
  <c r="I53" i="5"/>
  <c r="A69" i="24"/>
  <c r="D69" i="24"/>
  <c r="C69" i="24"/>
  <c r="B70" i="24"/>
  <c r="A68" i="25"/>
  <c r="E68" i="25"/>
  <c r="F68" i="25"/>
  <c r="A67" i="27"/>
  <c r="B68" i="27"/>
  <c r="D67" i="27"/>
  <c r="F67" i="27" s="1"/>
  <c r="C67" i="27"/>
  <c r="E67" i="27" s="1"/>
  <c r="A67" i="28"/>
  <c r="B68" i="28"/>
  <c r="D67" i="28"/>
  <c r="C67" i="28"/>
  <c r="A67" i="26"/>
  <c r="I994" i="14"/>
  <c r="B994" i="14" s="1"/>
  <c r="F996" i="14"/>
  <c r="E996" i="14"/>
  <c r="D997" i="14"/>
  <c r="A998" i="14"/>
  <c r="G995" i="14"/>
  <c r="H995" i="14" s="1"/>
  <c r="C995" i="14" s="1"/>
  <c r="J995" i="14" s="1"/>
  <c r="I91" i="12"/>
  <c r="B91" i="12" s="1"/>
  <c r="J91" i="12"/>
  <c r="E93" i="12"/>
  <c r="F93" i="12"/>
  <c r="G92" i="12"/>
  <c r="H92" i="12" s="1"/>
  <c r="C92" i="12" s="1"/>
  <c r="A95" i="12"/>
  <c r="D94" i="12"/>
  <c r="C69" i="26" l="1"/>
  <c r="C69" i="25"/>
  <c r="D69" i="26"/>
  <c r="D69" i="25"/>
  <c r="B70" i="25"/>
  <c r="B70" i="26"/>
  <c r="G77" i="3"/>
  <c r="F78" i="3"/>
  <c r="E78" i="3"/>
  <c r="A80" i="3"/>
  <c r="D80" i="3" s="1"/>
  <c r="B56" i="2"/>
  <c r="D55" i="2"/>
  <c r="C55" i="2"/>
  <c r="E54" i="2"/>
  <c r="E53" i="5"/>
  <c r="C54" i="5"/>
  <c r="B55" i="5"/>
  <c r="D54" i="5"/>
  <c r="H55" i="5"/>
  <c r="I54" i="5"/>
  <c r="J54" i="5"/>
  <c r="A70" i="24"/>
  <c r="D70" i="24"/>
  <c r="C70" i="24"/>
  <c r="B71" i="24"/>
  <c r="A68" i="26"/>
  <c r="A68" i="28"/>
  <c r="B69" i="28"/>
  <c r="D68" i="28"/>
  <c r="C68" i="28"/>
  <c r="C68" i="27"/>
  <c r="E68" i="27" s="1"/>
  <c r="D68" i="27"/>
  <c r="F68" i="27" s="1"/>
  <c r="A68" i="27"/>
  <c r="B69" i="27"/>
  <c r="E69" i="25"/>
  <c r="F69" i="25"/>
  <c r="A69" i="25"/>
  <c r="G996" i="14"/>
  <c r="H996" i="14" s="1"/>
  <c r="C996" i="14" s="1"/>
  <c r="J996" i="14" s="1"/>
  <c r="A999" i="14"/>
  <c r="D998" i="14"/>
  <c r="E997" i="14"/>
  <c r="F997" i="14"/>
  <c r="I995" i="14"/>
  <c r="B995" i="14" s="1"/>
  <c r="G93" i="12"/>
  <c r="H93" i="12" s="1"/>
  <c r="C93" i="12" s="1"/>
  <c r="I93" i="12" s="1"/>
  <c r="B93" i="12" s="1"/>
  <c r="E94" i="12"/>
  <c r="F94" i="12"/>
  <c r="A96" i="12"/>
  <c r="D95" i="12"/>
  <c r="J92" i="12"/>
  <c r="I92" i="12"/>
  <c r="B92" i="12" s="1"/>
  <c r="C70" i="26" l="1"/>
  <c r="C70" i="25"/>
  <c r="D70" i="26"/>
  <c r="D70" i="25"/>
  <c r="B71" i="25"/>
  <c r="B71" i="26"/>
  <c r="I996" i="14"/>
  <c r="B996" i="14" s="1"/>
  <c r="G78" i="3"/>
  <c r="E79" i="3"/>
  <c r="F79" i="3"/>
  <c r="A81" i="3"/>
  <c r="D81" i="3" s="1"/>
  <c r="E55" i="2"/>
  <c r="C56" i="2"/>
  <c r="D56" i="2"/>
  <c r="B57" i="2"/>
  <c r="E54" i="5"/>
  <c r="C55" i="5"/>
  <c r="D55" i="5"/>
  <c r="B56" i="5"/>
  <c r="H56" i="5"/>
  <c r="J55" i="5"/>
  <c r="I55" i="5"/>
  <c r="A69" i="27"/>
  <c r="B70" i="27"/>
  <c r="D69" i="27"/>
  <c r="F69" i="27" s="1"/>
  <c r="C69" i="27"/>
  <c r="E69" i="27" s="1"/>
  <c r="D71" i="24"/>
  <c r="A71" i="24"/>
  <c r="B72" i="24"/>
  <c r="C71" i="24"/>
  <c r="A70" i="25"/>
  <c r="E70" i="25"/>
  <c r="F70" i="25"/>
  <c r="A69" i="28"/>
  <c r="B70" i="28"/>
  <c r="D69" i="28"/>
  <c r="C69" i="28"/>
  <c r="A69" i="26"/>
  <c r="F998" i="14"/>
  <c r="E998" i="14"/>
  <c r="D999" i="14"/>
  <c r="A1000" i="14"/>
  <c r="G997" i="14"/>
  <c r="H997" i="14" s="1"/>
  <c r="C997" i="14" s="1"/>
  <c r="J997" i="14" s="1"/>
  <c r="J93" i="12"/>
  <c r="E95" i="12"/>
  <c r="F95" i="12"/>
  <c r="A97" i="12"/>
  <c r="D96" i="12"/>
  <c r="G94" i="12"/>
  <c r="H94" i="12" s="1"/>
  <c r="C94" i="12" s="1"/>
  <c r="D71" i="26" l="1"/>
  <c r="D71" i="25"/>
  <c r="C71" i="26"/>
  <c r="C71" i="25"/>
  <c r="B72" i="25"/>
  <c r="B72" i="26"/>
  <c r="G79" i="3"/>
  <c r="F80" i="3"/>
  <c r="E80" i="3"/>
  <c r="A82" i="3"/>
  <c r="D82" i="3" s="1"/>
  <c r="E56" i="2"/>
  <c r="B58" i="2"/>
  <c r="D57" i="2"/>
  <c r="C57" i="2"/>
  <c r="E55" i="5"/>
  <c r="C56" i="5"/>
  <c r="D56" i="5"/>
  <c r="B57" i="5"/>
  <c r="H57" i="5"/>
  <c r="J56" i="5"/>
  <c r="I56" i="5"/>
  <c r="A70" i="26"/>
  <c r="A72" i="24"/>
  <c r="D72" i="24"/>
  <c r="B73" i="24"/>
  <c r="C72" i="24"/>
  <c r="B71" i="28"/>
  <c r="A70" i="28"/>
  <c r="D70" i="28"/>
  <c r="C70" i="28"/>
  <c r="E71" i="25"/>
  <c r="A71" i="25"/>
  <c r="F71" i="25"/>
  <c r="C70" i="27"/>
  <c r="E70" i="27" s="1"/>
  <c r="B71" i="27"/>
  <c r="A70" i="27"/>
  <c r="D70" i="27"/>
  <c r="F70" i="27" s="1"/>
  <c r="G998" i="14"/>
  <c r="H998" i="14" s="1"/>
  <c r="C998" i="14" s="1"/>
  <c r="J998" i="14" s="1"/>
  <c r="A1001" i="14"/>
  <c r="D1000" i="14"/>
  <c r="E999" i="14"/>
  <c r="F999" i="14"/>
  <c r="I997" i="14"/>
  <c r="B997" i="14" s="1"/>
  <c r="F96" i="12"/>
  <c r="E96" i="12"/>
  <c r="A98" i="12"/>
  <c r="D97" i="12"/>
  <c r="J94" i="12"/>
  <c r="I94" i="12"/>
  <c r="B94" i="12" s="1"/>
  <c r="G95" i="12"/>
  <c r="H95" i="12" s="1"/>
  <c r="C95" i="12" s="1"/>
  <c r="D72" i="26" l="1"/>
  <c r="D72" i="25"/>
  <c r="C72" i="26"/>
  <c r="C72" i="25"/>
  <c r="B73" i="25"/>
  <c r="B73" i="26"/>
  <c r="I998" i="14"/>
  <c r="B998" i="14" s="1"/>
  <c r="G80" i="3"/>
  <c r="E81" i="3"/>
  <c r="F81" i="3"/>
  <c r="A83" i="3"/>
  <c r="D83" i="3" s="1"/>
  <c r="E57" i="2"/>
  <c r="C58" i="2"/>
  <c r="B59" i="2"/>
  <c r="D58" i="2"/>
  <c r="E56" i="5"/>
  <c r="B58" i="5"/>
  <c r="D57" i="5"/>
  <c r="C57" i="5"/>
  <c r="J57" i="5"/>
  <c r="H58" i="5"/>
  <c r="I57" i="5"/>
  <c r="A71" i="28"/>
  <c r="B72" i="28"/>
  <c r="C71" i="28"/>
  <c r="D71" i="28"/>
  <c r="A71" i="26"/>
  <c r="A72" i="25"/>
  <c r="F72" i="25"/>
  <c r="E72" i="25"/>
  <c r="A73" i="24"/>
  <c r="D73" i="24"/>
  <c r="B74" i="24"/>
  <c r="C73" i="24"/>
  <c r="A71" i="27"/>
  <c r="B72" i="27"/>
  <c r="D71" i="27"/>
  <c r="F71" i="27" s="1"/>
  <c r="C71" i="27"/>
  <c r="E71" i="27" s="1"/>
  <c r="G96" i="12"/>
  <c r="H96" i="12" s="1"/>
  <c r="C96" i="12" s="1"/>
  <c r="J96" i="12" s="1"/>
  <c r="F1000" i="14"/>
  <c r="E1000" i="14"/>
  <c r="D1001" i="14"/>
  <c r="A1002" i="14"/>
  <c r="G999" i="14"/>
  <c r="H999" i="14" s="1"/>
  <c r="C999" i="14" s="1"/>
  <c r="J999" i="14" s="1"/>
  <c r="F97" i="12"/>
  <c r="E97" i="12"/>
  <c r="J95" i="12"/>
  <c r="I95" i="12"/>
  <c r="B95" i="12" s="1"/>
  <c r="A99" i="12"/>
  <c r="D98" i="12"/>
  <c r="D73" i="26" l="1"/>
  <c r="D73" i="25"/>
  <c r="C73" i="26"/>
  <c r="C73" i="25"/>
  <c r="B74" i="25"/>
  <c r="B74" i="26"/>
  <c r="G81" i="3"/>
  <c r="E82" i="3"/>
  <c r="F82" i="3"/>
  <c r="A84" i="3"/>
  <c r="D84" i="3" s="1"/>
  <c r="E58" i="2"/>
  <c r="B60" i="2"/>
  <c r="D59" i="2"/>
  <c r="C59" i="2"/>
  <c r="E57" i="5"/>
  <c r="C58" i="5"/>
  <c r="B59" i="5"/>
  <c r="D58" i="5"/>
  <c r="H59" i="5"/>
  <c r="I58" i="5"/>
  <c r="J58" i="5"/>
  <c r="D74" i="24"/>
  <c r="C74" i="24"/>
  <c r="A74" i="24"/>
  <c r="B75" i="24"/>
  <c r="E73" i="25"/>
  <c r="F73" i="25"/>
  <c r="A73" i="25"/>
  <c r="C72" i="27"/>
  <c r="E72" i="27" s="1"/>
  <c r="D72" i="27"/>
  <c r="F72" i="27" s="1"/>
  <c r="A72" i="27"/>
  <c r="B73" i="27"/>
  <c r="A72" i="26"/>
  <c r="A72" i="28"/>
  <c r="B73" i="28"/>
  <c r="C72" i="28"/>
  <c r="D72" i="28"/>
  <c r="I96" i="12"/>
  <c r="B96" i="12" s="1"/>
  <c r="G1000" i="14"/>
  <c r="H1000" i="14" s="1"/>
  <c r="C1000" i="14" s="1"/>
  <c r="J1000" i="14" s="1"/>
  <c r="A1003" i="14"/>
  <c r="D1002" i="14"/>
  <c r="E1001" i="14"/>
  <c r="F1001" i="14"/>
  <c r="I999" i="14"/>
  <c r="B999" i="14" s="1"/>
  <c r="G97" i="12"/>
  <c r="H97" i="12" s="1"/>
  <c r="C97" i="12" s="1"/>
  <c r="J97" i="12" s="1"/>
  <c r="E98" i="12"/>
  <c r="F98" i="12"/>
  <c r="D99" i="12"/>
  <c r="A100" i="12"/>
  <c r="C74" i="26" l="1"/>
  <c r="C74" i="25"/>
  <c r="D74" i="26"/>
  <c r="D74" i="25"/>
  <c r="B75" i="25"/>
  <c r="B75" i="26"/>
  <c r="G82" i="3"/>
  <c r="E83" i="3"/>
  <c r="F83" i="3"/>
  <c r="A85" i="3"/>
  <c r="D85" i="3" s="1"/>
  <c r="E59" i="2"/>
  <c r="C60" i="2"/>
  <c r="D60" i="2"/>
  <c r="B61" i="2"/>
  <c r="B60" i="5"/>
  <c r="D59" i="5"/>
  <c r="C59" i="5"/>
  <c r="E58" i="5"/>
  <c r="I59" i="5"/>
  <c r="H60" i="5"/>
  <c r="J59" i="5"/>
  <c r="A73" i="26"/>
  <c r="A73" i="27"/>
  <c r="B74" i="27"/>
  <c r="D73" i="27"/>
  <c r="F73" i="27" s="1"/>
  <c r="C73" i="27"/>
  <c r="E73" i="27" s="1"/>
  <c r="A74" i="25"/>
  <c r="F74" i="25"/>
  <c r="E74" i="25"/>
  <c r="A75" i="24"/>
  <c r="D75" i="24"/>
  <c r="C75" i="24"/>
  <c r="B76" i="24"/>
  <c r="A73" i="28"/>
  <c r="B74" i="28"/>
  <c r="D73" i="28"/>
  <c r="C73" i="28"/>
  <c r="I1000" i="14"/>
  <c r="B1000" i="14" s="1"/>
  <c r="F1002" i="14"/>
  <c r="E1002" i="14"/>
  <c r="D1003" i="14"/>
  <c r="A1004" i="14"/>
  <c r="G1001" i="14"/>
  <c r="H1001" i="14" s="1"/>
  <c r="C1001" i="14" s="1"/>
  <c r="J1001" i="14" s="1"/>
  <c r="I97" i="12"/>
  <c r="B97" i="12" s="1"/>
  <c r="G98" i="12"/>
  <c r="H98" i="12" s="1"/>
  <c r="C98" i="12" s="1"/>
  <c r="I98" i="12" s="1"/>
  <c r="B98" i="12" s="1"/>
  <c r="A101" i="12"/>
  <c r="D100" i="12"/>
  <c r="E99" i="12"/>
  <c r="F99" i="12"/>
  <c r="C75" i="26" l="1"/>
  <c r="C75" i="25"/>
  <c r="D75" i="26"/>
  <c r="D75" i="25"/>
  <c r="B76" i="25"/>
  <c r="B76" i="26"/>
  <c r="F84" i="3"/>
  <c r="E84" i="3"/>
  <c r="A86" i="3"/>
  <c r="D86" i="3" s="1"/>
  <c r="G83" i="3"/>
  <c r="E60" i="2"/>
  <c r="B62" i="2"/>
  <c r="D61" i="2"/>
  <c r="C61" i="2"/>
  <c r="E59" i="5"/>
  <c r="D60" i="5"/>
  <c r="B61" i="5"/>
  <c r="C60" i="5"/>
  <c r="H61" i="5"/>
  <c r="J60" i="5"/>
  <c r="I60" i="5"/>
  <c r="D76" i="24"/>
  <c r="C76" i="24"/>
  <c r="A76" i="24"/>
  <c r="B77" i="24"/>
  <c r="E75" i="25"/>
  <c r="F75" i="25"/>
  <c r="A75" i="25"/>
  <c r="A74" i="26"/>
  <c r="A74" i="28"/>
  <c r="B75" i="28"/>
  <c r="D74" i="28"/>
  <c r="C74" i="28"/>
  <c r="C74" i="27"/>
  <c r="E74" i="27" s="1"/>
  <c r="B75" i="27"/>
  <c r="A74" i="27"/>
  <c r="D74" i="27"/>
  <c r="F74" i="27" s="1"/>
  <c r="G1002" i="14"/>
  <c r="H1002" i="14" s="1"/>
  <c r="C1002" i="14" s="1"/>
  <c r="J1002" i="14" s="1"/>
  <c r="A1005" i="14"/>
  <c r="D1004" i="14"/>
  <c r="E1003" i="14"/>
  <c r="F1003" i="14"/>
  <c r="I1001" i="14"/>
  <c r="B1001" i="14" s="1"/>
  <c r="J98" i="12"/>
  <c r="G99" i="12"/>
  <c r="H99" i="12" s="1"/>
  <c r="C99" i="12" s="1"/>
  <c r="I99" i="12" s="1"/>
  <c r="B99" i="12" s="1"/>
  <c r="F100" i="12"/>
  <c r="E100" i="12"/>
  <c r="D101" i="12"/>
  <c r="A102" i="12"/>
  <c r="C76" i="26" l="1"/>
  <c r="C76" i="25"/>
  <c r="D76" i="26"/>
  <c r="D76" i="25"/>
  <c r="B77" i="25"/>
  <c r="B77" i="26"/>
  <c r="I1002" i="14"/>
  <c r="B1002" i="14" s="1"/>
  <c r="G84" i="3"/>
  <c r="F85" i="3"/>
  <c r="E85" i="3"/>
  <c r="A87" i="3"/>
  <c r="D87" i="3" s="1"/>
  <c r="E61" i="2"/>
  <c r="C62" i="2"/>
  <c r="D62" i="2"/>
  <c r="B63" i="2"/>
  <c r="E60" i="5"/>
  <c r="C61" i="5"/>
  <c r="B62" i="5"/>
  <c r="D61" i="5"/>
  <c r="J61" i="5"/>
  <c r="I61" i="5"/>
  <c r="H62" i="5"/>
  <c r="A75" i="26"/>
  <c r="F76" i="25"/>
  <c r="A76" i="25"/>
  <c r="E76" i="25"/>
  <c r="A77" i="24"/>
  <c r="D77" i="24"/>
  <c r="C77" i="24"/>
  <c r="B78" i="24"/>
  <c r="A75" i="27"/>
  <c r="B76" i="27"/>
  <c r="D75" i="27"/>
  <c r="F75" i="27" s="1"/>
  <c r="C75" i="27"/>
  <c r="E75" i="27" s="1"/>
  <c r="A75" i="28"/>
  <c r="B76" i="28"/>
  <c r="D75" i="28"/>
  <c r="C75" i="28"/>
  <c r="F1004" i="14"/>
  <c r="E1004" i="14"/>
  <c r="D1005" i="14"/>
  <c r="A1006" i="14"/>
  <c r="G1003" i="14"/>
  <c r="H1003" i="14" s="1"/>
  <c r="C1003" i="14" s="1"/>
  <c r="J1003" i="14" s="1"/>
  <c r="J99" i="12"/>
  <c r="G100" i="12"/>
  <c r="H100" i="12" s="1"/>
  <c r="C100" i="12" s="1"/>
  <c r="I100" i="12" s="1"/>
  <c r="B100" i="12" s="1"/>
  <c r="D102" i="12"/>
  <c r="A103" i="12"/>
  <c r="F101" i="12"/>
  <c r="E101" i="12"/>
  <c r="D77" i="26" l="1"/>
  <c r="D77" i="25"/>
  <c r="B78" i="25"/>
  <c r="B78" i="26"/>
  <c r="C77" i="26"/>
  <c r="C77" i="25"/>
  <c r="E86" i="3"/>
  <c r="F86" i="3"/>
  <c r="A88" i="3"/>
  <c r="D88" i="3" s="1"/>
  <c r="G85" i="3"/>
  <c r="E62" i="2"/>
  <c r="B64" i="2"/>
  <c r="D63" i="2"/>
  <c r="C63" i="2"/>
  <c r="E61" i="5"/>
  <c r="C62" i="5"/>
  <c r="B63" i="5"/>
  <c r="D62" i="5"/>
  <c r="H63" i="5"/>
  <c r="I62" i="5"/>
  <c r="J62" i="5"/>
  <c r="E77" i="25"/>
  <c r="A77" i="25"/>
  <c r="F77" i="25"/>
  <c r="C78" i="24"/>
  <c r="A78" i="24"/>
  <c r="D78" i="24"/>
  <c r="B79" i="24"/>
  <c r="A76" i="28"/>
  <c r="B77" i="28"/>
  <c r="D76" i="28"/>
  <c r="C76" i="28"/>
  <c r="C76" i="27"/>
  <c r="E76" i="27" s="1"/>
  <c r="D76" i="27"/>
  <c r="F76" i="27" s="1"/>
  <c r="B77" i="27"/>
  <c r="A76" i="27"/>
  <c r="A76" i="26"/>
  <c r="G1004" i="14"/>
  <c r="H1004" i="14" s="1"/>
  <c r="C1004" i="14" s="1"/>
  <c r="J1004" i="14" s="1"/>
  <c r="A1007" i="14"/>
  <c r="D1006" i="14"/>
  <c r="E1005" i="14"/>
  <c r="F1005" i="14"/>
  <c r="I1003" i="14"/>
  <c r="B1003" i="14" s="1"/>
  <c r="J100" i="12"/>
  <c r="G101" i="12"/>
  <c r="H101" i="12" s="1"/>
  <c r="C101" i="12" s="1"/>
  <c r="J101" i="12" s="1"/>
  <c r="A104" i="12"/>
  <c r="D103" i="12"/>
  <c r="F102" i="12"/>
  <c r="E102" i="12"/>
  <c r="B79" i="25" l="1"/>
  <c r="B79" i="26"/>
  <c r="D78" i="26"/>
  <c r="D78" i="25"/>
  <c r="C78" i="26"/>
  <c r="C78" i="25"/>
  <c r="G86" i="3"/>
  <c r="E87" i="3"/>
  <c r="F87" i="3"/>
  <c r="A89" i="3"/>
  <c r="D89" i="3" s="1"/>
  <c r="E63" i="2"/>
  <c r="C64" i="2"/>
  <c r="B65" i="2"/>
  <c r="D64" i="2"/>
  <c r="E62" i="5"/>
  <c r="C63" i="5"/>
  <c r="D63" i="5"/>
  <c r="B64" i="5"/>
  <c r="H64" i="5"/>
  <c r="J63" i="5"/>
  <c r="I63" i="5"/>
  <c r="G102" i="12"/>
  <c r="H102" i="12" s="1"/>
  <c r="C102" i="12" s="1"/>
  <c r="I102" i="12" s="1"/>
  <c r="B102" i="12" s="1"/>
  <c r="A77" i="26"/>
  <c r="D79" i="24"/>
  <c r="A79" i="24"/>
  <c r="C79" i="24"/>
  <c r="B80" i="24"/>
  <c r="A77" i="27"/>
  <c r="B78" i="27"/>
  <c r="D77" i="27"/>
  <c r="F77" i="27" s="1"/>
  <c r="C77" i="27"/>
  <c r="E77" i="27" s="1"/>
  <c r="A77" i="28"/>
  <c r="B78" i="28"/>
  <c r="D77" i="28"/>
  <c r="C77" i="28"/>
  <c r="F78" i="25"/>
  <c r="A78" i="25"/>
  <c r="E78" i="25"/>
  <c r="I1004" i="14"/>
  <c r="B1004" i="14" s="1"/>
  <c r="F1006" i="14"/>
  <c r="E1006" i="14"/>
  <c r="D1007" i="14"/>
  <c r="A1008" i="14"/>
  <c r="G1005" i="14"/>
  <c r="H1005" i="14" s="1"/>
  <c r="C1005" i="14" s="1"/>
  <c r="J1005" i="14" s="1"/>
  <c r="I101" i="12"/>
  <c r="B101" i="12" s="1"/>
  <c r="E103" i="12"/>
  <c r="F103" i="12"/>
  <c r="D104" i="12"/>
  <c r="A105" i="12"/>
  <c r="D79" i="26" l="1"/>
  <c r="D79" i="25"/>
  <c r="B80" i="25"/>
  <c r="B80" i="26"/>
  <c r="C79" i="26"/>
  <c r="C79" i="25"/>
  <c r="F88" i="3"/>
  <c r="E88" i="3"/>
  <c r="A90" i="3"/>
  <c r="D90" i="3" s="1"/>
  <c r="G87" i="3"/>
  <c r="B66" i="2"/>
  <c r="D65" i="2"/>
  <c r="C65" i="2"/>
  <c r="E64" i="2"/>
  <c r="E63" i="5"/>
  <c r="B65" i="5"/>
  <c r="C64" i="5"/>
  <c r="D64" i="5"/>
  <c r="H65" i="5"/>
  <c r="J64" i="5"/>
  <c r="I64" i="5"/>
  <c r="J102" i="12"/>
  <c r="E79" i="25"/>
  <c r="F79" i="25"/>
  <c r="A79" i="25"/>
  <c r="C80" i="24"/>
  <c r="A80" i="24"/>
  <c r="D80" i="24"/>
  <c r="B81" i="24"/>
  <c r="A78" i="26"/>
  <c r="A78" i="28"/>
  <c r="B79" i="28"/>
  <c r="C78" i="28"/>
  <c r="D78" i="28"/>
  <c r="C78" i="27"/>
  <c r="E78" i="27" s="1"/>
  <c r="B79" i="27"/>
  <c r="A78" i="27"/>
  <c r="D78" i="27"/>
  <c r="F78" i="27" s="1"/>
  <c r="G1006" i="14"/>
  <c r="H1006" i="14" s="1"/>
  <c r="C1006" i="14" s="1"/>
  <c r="J1006" i="14" s="1"/>
  <c r="A1009" i="14"/>
  <c r="D1008" i="14"/>
  <c r="E1007" i="14"/>
  <c r="F1007" i="14"/>
  <c r="I1005" i="14"/>
  <c r="B1005" i="14" s="1"/>
  <c r="A106" i="12"/>
  <c r="D105" i="12"/>
  <c r="E104" i="12"/>
  <c r="F104" i="12"/>
  <c r="G103" i="12"/>
  <c r="H103" i="12" s="1"/>
  <c r="C103" i="12" s="1"/>
  <c r="C80" i="26" l="1"/>
  <c r="C80" i="25"/>
  <c r="D80" i="26"/>
  <c r="D80" i="25"/>
  <c r="B81" i="25"/>
  <c r="B81" i="26"/>
  <c r="I1006" i="14"/>
  <c r="B1006" i="14" s="1"/>
  <c r="G88" i="3"/>
  <c r="F89" i="3"/>
  <c r="E89" i="3"/>
  <c r="A91" i="3"/>
  <c r="D91" i="3" s="1"/>
  <c r="E65" i="2"/>
  <c r="C66" i="2"/>
  <c r="D66" i="2"/>
  <c r="B67" i="2"/>
  <c r="E64" i="5"/>
  <c r="B66" i="5"/>
  <c r="D65" i="5"/>
  <c r="C65" i="5"/>
  <c r="J65" i="5"/>
  <c r="H66" i="5"/>
  <c r="I65" i="5"/>
  <c r="D81" i="24"/>
  <c r="A81" i="24"/>
  <c r="C81" i="24"/>
  <c r="B82" i="24"/>
  <c r="F80" i="25"/>
  <c r="A80" i="25"/>
  <c r="E80" i="25"/>
  <c r="A79" i="27"/>
  <c r="B80" i="27"/>
  <c r="D79" i="27"/>
  <c r="F79" i="27" s="1"/>
  <c r="C79" i="27"/>
  <c r="E79" i="27" s="1"/>
  <c r="A79" i="28"/>
  <c r="B80" i="28"/>
  <c r="C79" i="28"/>
  <c r="D79" i="28"/>
  <c r="A79" i="26"/>
  <c r="F1008" i="14"/>
  <c r="E1008" i="14"/>
  <c r="D1009" i="14"/>
  <c r="A1010" i="14"/>
  <c r="G1007" i="14"/>
  <c r="H1007" i="14" s="1"/>
  <c r="C1007" i="14" s="1"/>
  <c r="J1007" i="14" s="1"/>
  <c r="G104" i="12"/>
  <c r="H104" i="12" s="1"/>
  <c r="C104" i="12" s="1"/>
  <c r="J104" i="12" s="1"/>
  <c r="E105" i="12"/>
  <c r="F105" i="12"/>
  <c r="I103" i="12"/>
  <c r="B103" i="12" s="1"/>
  <c r="J103" i="12"/>
  <c r="D106" i="12"/>
  <c r="A107" i="12"/>
  <c r="D81" i="26" l="1"/>
  <c r="D81" i="25"/>
  <c r="B82" i="25"/>
  <c r="B82" i="26"/>
  <c r="C81" i="26"/>
  <c r="C81" i="25"/>
  <c r="E90" i="3"/>
  <c r="F90" i="3"/>
  <c r="A92" i="3"/>
  <c r="D92" i="3" s="1"/>
  <c r="G89" i="3"/>
  <c r="E65" i="5"/>
  <c r="E66" i="2"/>
  <c r="B68" i="2"/>
  <c r="D67" i="2"/>
  <c r="C67" i="2"/>
  <c r="C66" i="5"/>
  <c r="B67" i="5"/>
  <c r="D66" i="5"/>
  <c r="H67" i="5"/>
  <c r="I66" i="5"/>
  <c r="J66" i="5"/>
  <c r="E81" i="25"/>
  <c r="A81" i="25"/>
  <c r="F81" i="25"/>
  <c r="C82" i="24"/>
  <c r="A82" i="24"/>
  <c r="D82" i="24"/>
  <c r="B83" i="24"/>
  <c r="A80" i="26"/>
  <c r="A80" i="28"/>
  <c r="B81" i="28"/>
  <c r="D80" i="28"/>
  <c r="C80" i="28"/>
  <c r="C80" i="27"/>
  <c r="E80" i="27" s="1"/>
  <c r="D80" i="27"/>
  <c r="F80" i="27" s="1"/>
  <c r="B81" i="27"/>
  <c r="A80" i="27"/>
  <c r="G1008" i="14"/>
  <c r="H1008" i="14" s="1"/>
  <c r="C1008" i="14" s="1"/>
  <c r="J1008" i="14" s="1"/>
  <c r="A1011" i="14"/>
  <c r="D1010" i="14"/>
  <c r="E1009" i="14"/>
  <c r="F1009" i="14"/>
  <c r="I1007" i="14"/>
  <c r="B1007" i="14" s="1"/>
  <c r="I104" i="12"/>
  <c r="B104" i="12" s="1"/>
  <c r="A108" i="12"/>
  <c r="D107" i="12"/>
  <c r="F106" i="12"/>
  <c r="E106" i="12"/>
  <c r="G105" i="12"/>
  <c r="H105" i="12" s="1"/>
  <c r="C105" i="12" s="1"/>
  <c r="B83" i="25" l="1"/>
  <c r="B83" i="26"/>
  <c r="D82" i="26"/>
  <c r="D82" i="25"/>
  <c r="C82" i="26"/>
  <c r="C82" i="25"/>
  <c r="I1008" i="14"/>
  <c r="B1008" i="14" s="1"/>
  <c r="G90" i="3"/>
  <c r="E91" i="3"/>
  <c r="F91" i="3"/>
  <c r="A93" i="3"/>
  <c r="D93" i="3" s="1"/>
  <c r="E67" i="2"/>
  <c r="C68" i="2"/>
  <c r="D68" i="2"/>
  <c r="B69" i="2"/>
  <c r="E66" i="5"/>
  <c r="D67" i="5"/>
  <c r="B68" i="5"/>
  <c r="C67" i="5"/>
  <c r="H68" i="5"/>
  <c r="J67" i="5"/>
  <c r="I67" i="5"/>
  <c r="A81" i="26"/>
  <c r="A83" i="24"/>
  <c r="D83" i="24"/>
  <c r="C83" i="24"/>
  <c r="B84" i="24"/>
  <c r="A81" i="27"/>
  <c r="B82" i="27"/>
  <c r="D81" i="27"/>
  <c r="F81" i="27" s="1"/>
  <c r="C81" i="27"/>
  <c r="E81" i="27" s="1"/>
  <c r="A81" i="28"/>
  <c r="B82" i="28"/>
  <c r="C81" i="28"/>
  <c r="D81" i="28"/>
  <c r="F82" i="25"/>
  <c r="A82" i="25"/>
  <c r="E82" i="25"/>
  <c r="F1010" i="14"/>
  <c r="E1010" i="14"/>
  <c r="D1011" i="14"/>
  <c r="A1012" i="14"/>
  <c r="G1009" i="14"/>
  <c r="H1009" i="14" s="1"/>
  <c r="C1009" i="14" s="1"/>
  <c r="J1009" i="14" s="1"/>
  <c r="G106" i="12"/>
  <c r="H106" i="12" s="1"/>
  <c r="C106" i="12" s="1"/>
  <c r="I106" i="12" s="1"/>
  <c r="B106" i="12" s="1"/>
  <c r="F107" i="12"/>
  <c r="E107" i="12"/>
  <c r="I105" i="12"/>
  <c r="B105" i="12" s="1"/>
  <c r="J105" i="12"/>
  <c r="D108" i="12"/>
  <c r="A109" i="12"/>
  <c r="B84" i="25" l="1"/>
  <c r="B84" i="26"/>
  <c r="C83" i="26"/>
  <c r="C83" i="25"/>
  <c r="D83" i="26"/>
  <c r="D83" i="25"/>
  <c r="F92" i="3"/>
  <c r="E92" i="3"/>
  <c r="A94" i="3"/>
  <c r="D94" i="3" s="1"/>
  <c r="G91" i="3"/>
  <c r="E68" i="2"/>
  <c r="B70" i="2"/>
  <c r="D69" i="2"/>
  <c r="C69" i="2"/>
  <c r="E67" i="5"/>
  <c r="B69" i="5"/>
  <c r="C68" i="5"/>
  <c r="D68" i="5"/>
  <c r="I68" i="5"/>
  <c r="H69" i="5"/>
  <c r="J68" i="5"/>
  <c r="E83" i="25"/>
  <c r="F83" i="25"/>
  <c r="A83" i="25"/>
  <c r="D84" i="24"/>
  <c r="C84" i="24"/>
  <c r="A84" i="24"/>
  <c r="B85" i="24"/>
  <c r="A82" i="26"/>
  <c r="A82" i="28"/>
  <c r="B83" i="28"/>
  <c r="D82" i="28"/>
  <c r="C82" i="28"/>
  <c r="C82" i="27"/>
  <c r="E82" i="27" s="1"/>
  <c r="B83" i="27"/>
  <c r="D82" i="27"/>
  <c r="F82" i="27" s="1"/>
  <c r="A82" i="27"/>
  <c r="G1010" i="14"/>
  <c r="H1010" i="14" s="1"/>
  <c r="C1010" i="14" s="1"/>
  <c r="J1010" i="14" s="1"/>
  <c r="A1013" i="14"/>
  <c r="D1012" i="14"/>
  <c r="E1011" i="14"/>
  <c r="F1011" i="14"/>
  <c r="I1009" i="14"/>
  <c r="B1009" i="14" s="1"/>
  <c r="G107" i="12"/>
  <c r="H107" i="12" s="1"/>
  <c r="C107" i="12" s="1"/>
  <c r="J107" i="12" s="1"/>
  <c r="J106" i="12"/>
  <c r="A110" i="12"/>
  <c r="D109" i="12"/>
  <c r="F108" i="12"/>
  <c r="E108" i="12"/>
  <c r="B85" i="25" l="1"/>
  <c r="B85" i="26"/>
  <c r="C84" i="26"/>
  <c r="C84" i="25"/>
  <c r="D84" i="26"/>
  <c r="D84" i="25"/>
  <c r="I1010" i="14"/>
  <c r="B1010" i="14" s="1"/>
  <c r="G92" i="3"/>
  <c r="F93" i="3"/>
  <c r="E93" i="3"/>
  <c r="A95" i="3"/>
  <c r="D95" i="3" s="1"/>
  <c r="E69" i="2"/>
  <c r="C70" i="2"/>
  <c r="D70" i="2"/>
  <c r="B71" i="2"/>
  <c r="E68" i="5"/>
  <c r="B70" i="5"/>
  <c r="D69" i="5"/>
  <c r="C69" i="5"/>
  <c r="J69" i="5"/>
  <c r="H70" i="5"/>
  <c r="I69" i="5"/>
  <c r="A83" i="26"/>
  <c r="A85" i="24"/>
  <c r="D85" i="24"/>
  <c r="C85" i="24"/>
  <c r="B86" i="24"/>
  <c r="F84" i="25"/>
  <c r="A84" i="25"/>
  <c r="E84" i="25"/>
  <c r="A83" i="27"/>
  <c r="B84" i="27"/>
  <c r="D83" i="27"/>
  <c r="F83" i="27" s="1"/>
  <c r="C83" i="27"/>
  <c r="E83" i="27" s="1"/>
  <c r="A83" i="28"/>
  <c r="B84" i="28"/>
  <c r="C83" i="28"/>
  <c r="D83" i="28"/>
  <c r="F1012" i="14"/>
  <c r="E1012" i="14"/>
  <c r="D1013" i="14"/>
  <c r="A1014" i="14"/>
  <c r="G1011" i="14"/>
  <c r="H1011" i="14" s="1"/>
  <c r="C1011" i="14" s="1"/>
  <c r="J1011" i="14" s="1"/>
  <c r="I107" i="12"/>
  <c r="B107" i="12" s="1"/>
  <c r="F109" i="12"/>
  <c r="E109" i="12"/>
  <c r="A111" i="12"/>
  <c r="D110" i="12"/>
  <c r="G108" i="12"/>
  <c r="H108" i="12" s="1"/>
  <c r="C108" i="12" s="1"/>
  <c r="B86" i="25" l="1"/>
  <c r="B86" i="26"/>
  <c r="C85" i="26"/>
  <c r="C85" i="25"/>
  <c r="D85" i="26"/>
  <c r="D85" i="25"/>
  <c r="E94" i="3"/>
  <c r="F94" i="3"/>
  <c r="A96" i="3"/>
  <c r="D96" i="3" s="1"/>
  <c r="G93" i="3"/>
  <c r="E70" i="2"/>
  <c r="B72" i="2"/>
  <c r="D71" i="2"/>
  <c r="C71" i="2"/>
  <c r="E69" i="5"/>
  <c r="B71" i="5"/>
  <c r="D70" i="5"/>
  <c r="C70" i="5"/>
  <c r="H71" i="5"/>
  <c r="I70" i="5"/>
  <c r="J70" i="5"/>
  <c r="E85" i="25"/>
  <c r="A85" i="25"/>
  <c r="F85" i="25"/>
  <c r="D86" i="24"/>
  <c r="C86" i="24"/>
  <c r="A86" i="24"/>
  <c r="B87" i="24"/>
  <c r="A84" i="28"/>
  <c r="B85" i="28"/>
  <c r="D84" i="28"/>
  <c r="C84" i="28"/>
  <c r="C84" i="27"/>
  <c r="E84" i="27" s="1"/>
  <c r="D84" i="27"/>
  <c r="F84" i="27" s="1"/>
  <c r="A84" i="27"/>
  <c r="B85" i="27"/>
  <c r="A84" i="26"/>
  <c r="G1012" i="14"/>
  <c r="H1012" i="14" s="1"/>
  <c r="C1012" i="14" s="1"/>
  <c r="J1012" i="14" s="1"/>
  <c r="A1015" i="14"/>
  <c r="D1014" i="14"/>
  <c r="E1013" i="14"/>
  <c r="F1013" i="14"/>
  <c r="I1011" i="14"/>
  <c r="B1011" i="14" s="1"/>
  <c r="G109" i="12"/>
  <c r="H109" i="12" s="1"/>
  <c r="C109" i="12" s="1"/>
  <c r="J109" i="12" s="1"/>
  <c r="E110" i="12"/>
  <c r="F110" i="12"/>
  <c r="A112" i="12"/>
  <c r="D111" i="12"/>
  <c r="J108" i="12"/>
  <c r="I108" i="12"/>
  <c r="B108" i="12" s="1"/>
  <c r="B87" i="25" l="1"/>
  <c r="B87" i="26"/>
  <c r="C86" i="26"/>
  <c r="C86" i="25"/>
  <c r="D86" i="26"/>
  <c r="D86" i="25"/>
  <c r="I1012" i="14"/>
  <c r="B1012" i="14" s="1"/>
  <c r="G94" i="3"/>
  <c r="F95" i="3"/>
  <c r="E95" i="3"/>
  <c r="A97" i="3"/>
  <c r="D97" i="3" s="1"/>
  <c r="E71" i="2"/>
  <c r="C72" i="2"/>
  <c r="B73" i="2"/>
  <c r="D72" i="2"/>
  <c r="E70" i="5"/>
  <c r="D71" i="5"/>
  <c r="B72" i="5"/>
  <c r="C71" i="5"/>
  <c r="H72" i="5"/>
  <c r="J71" i="5"/>
  <c r="I71" i="5"/>
  <c r="A85" i="26"/>
  <c r="A85" i="27"/>
  <c r="B86" i="27"/>
  <c r="D85" i="27"/>
  <c r="F85" i="27" s="1"/>
  <c r="C85" i="27"/>
  <c r="E85" i="27" s="1"/>
  <c r="A87" i="24"/>
  <c r="D87" i="24"/>
  <c r="C87" i="24"/>
  <c r="B88" i="24"/>
  <c r="A85" i="28"/>
  <c r="B86" i="28"/>
  <c r="D85" i="28"/>
  <c r="C85" i="28"/>
  <c r="F86" i="25"/>
  <c r="A86" i="25"/>
  <c r="E86" i="25"/>
  <c r="F1014" i="14"/>
  <c r="E1014" i="14"/>
  <c r="D1015" i="14"/>
  <c r="A1016" i="14"/>
  <c r="G1013" i="14"/>
  <c r="H1013" i="14" s="1"/>
  <c r="C1013" i="14" s="1"/>
  <c r="J1013" i="14" s="1"/>
  <c r="I109" i="12"/>
  <c r="B109" i="12" s="1"/>
  <c r="F111" i="12"/>
  <c r="E111" i="12"/>
  <c r="A113" i="12"/>
  <c r="D112" i="12"/>
  <c r="G110" i="12"/>
  <c r="H110" i="12" s="1"/>
  <c r="C110" i="12" s="1"/>
  <c r="B88" i="25" l="1"/>
  <c r="B88" i="26"/>
  <c r="C87" i="26"/>
  <c r="C87" i="25"/>
  <c r="D87" i="26"/>
  <c r="D87" i="25"/>
  <c r="G95" i="3"/>
  <c r="E96" i="3"/>
  <c r="F96" i="3"/>
  <c r="A98" i="3"/>
  <c r="D98" i="3" s="1"/>
  <c r="B74" i="2"/>
  <c r="D73" i="2"/>
  <c r="C73" i="2"/>
  <c r="E72" i="2"/>
  <c r="E71" i="5"/>
  <c r="B73" i="5"/>
  <c r="C72" i="5"/>
  <c r="D72" i="5"/>
  <c r="H73" i="5"/>
  <c r="J72" i="5"/>
  <c r="I72" i="5"/>
  <c r="E87" i="25"/>
  <c r="F87" i="25"/>
  <c r="A87" i="25"/>
  <c r="D88" i="24"/>
  <c r="C88" i="24"/>
  <c r="A88" i="24"/>
  <c r="B89" i="24"/>
  <c r="A86" i="26"/>
  <c r="A86" i="28"/>
  <c r="B87" i="28"/>
  <c r="D86" i="28"/>
  <c r="C86" i="28"/>
  <c r="C86" i="27"/>
  <c r="E86" i="27" s="1"/>
  <c r="B87" i="27"/>
  <c r="A86" i="27"/>
  <c r="D86" i="27"/>
  <c r="F86" i="27" s="1"/>
  <c r="G1014" i="14"/>
  <c r="H1014" i="14" s="1"/>
  <c r="C1014" i="14" s="1"/>
  <c r="J1014" i="14" s="1"/>
  <c r="A1017" i="14"/>
  <c r="D1016" i="14"/>
  <c r="E1015" i="14"/>
  <c r="F1015" i="14"/>
  <c r="I1013" i="14"/>
  <c r="B1013" i="14" s="1"/>
  <c r="G111" i="12"/>
  <c r="H111" i="12" s="1"/>
  <c r="C111" i="12" s="1"/>
  <c r="I111" i="12" s="1"/>
  <c r="B111" i="12" s="1"/>
  <c r="E112" i="12"/>
  <c r="F112" i="12"/>
  <c r="A114" i="12"/>
  <c r="D113" i="12"/>
  <c r="J110" i="12"/>
  <c r="I110" i="12"/>
  <c r="B110" i="12" s="1"/>
  <c r="B89" i="25" l="1"/>
  <c r="B89" i="26"/>
  <c r="C88" i="26"/>
  <c r="C88" i="25"/>
  <c r="D88" i="26"/>
  <c r="D88" i="25"/>
  <c r="I1014" i="14"/>
  <c r="B1014" i="14" s="1"/>
  <c r="G96" i="3"/>
  <c r="E97" i="3"/>
  <c r="F97" i="3"/>
  <c r="A99" i="3"/>
  <c r="D99" i="3" s="1"/>
  <c r="E73" i="2"/>
  <c r="C74" i="2"/>
  <c r="B75" i="2"/>
  <c r="D74" i="2"/>
  <c r="E72" i="5"/>
  <c r="C73" i="5"/>
  <c r="B74" i="5"/>
  <c r="D73" i="5"/>
  <c r="J73" i="5"/>
  <c r="H74" i="5"/>
  <c r="I73" i="5"/>
  <c r="A87" i="26"/>
  <c r="A89" i="24"/>
  <c r="D89" i="24"/>
  <c r="C89" i="24"/>
  <c r="B90" i="24"/>
  <c r="F88" i="25"/>
  <c r="A88" i="25"/>
  <c r="E88" i="25"/>
  <c r="A87" i="27"/>
  <c r="B88" i="27"/>
  <c r="D87" i="27"/>
  <c r="F87" i="27" s="1"/>
  <c r="C87" i="27"/>
  <c r="E87" i="27" s="1"/>
  <c r="A87" i="28"/>
  <c r="B88" i="28"/>
  <c r="D87" i="28"/>
  <c r="C87" i="28"/>
  <c r="F1016" i="14"/>
  <c r="E1016" i="14"/>
  <c r="D1017" i="14"/>
  <c r="A1018" i="14"/>
  <c r="G1015" i="14"/>
  <c r="H1015" i="14" s="1"/>
  <c r="C1015" i="14" s="1"/>
  <c r="J1015" i="14" s="1"/>
  <c r="J111" i="12"/>
  <c r="E113" i="12"/>
  <c r="F113" i="12"/>
  <c r="D114" i="12"/>
  <c r="A115" i="12"/>
  <c r="G112" i="12"/>
  <c r="H112" i="12" s="1"/>
  <c r="C112" i="12" s="1"/>
  <c r="B90" i="25" l="1"/>
  <c r="B90" i="26"/>
  <c r="C89" i="26"/>
  <c r="C89" i="25"/>
  <c r="D89" i="26"/>
  <c r="D89" i="25"/>
  <c r="E98" i="3"/>
  <c r="F98" i="3"/>
  <c r="A100" i="3"/>
  <c r="D100" i="3" s="1"/>
  <c r="G97" i="3"/>
  <c r="B76" i="2"/>
  <c r="D75" i="2"/>
  <c r="C75" i="2"/>
  <c r="E74" i="2"/>
  <c r="E73" i="5"/>
  <c r="B75" i="5"/>
  <c r="D74" i="5"/>
  <c r="C74" i="5"/>
  <c r="H75" i="5"/>
  <c r="I74" i="5"/>
  <c r="J74" i="5"/>
  <c r="E89" i="25"/>
  <c r="A89" i="25"/>
  <c r="F89" i="25"/>
  <c r="C90" i="24"/>
  <c r="A90" i="24"/>
  <c r="D90" i="24"/>
  <c r="B91" i="24"/>
  <c r="A88" i="28"/>
  <c r="B89" i="28"/>
  <c r="D88" i="28"/>
  <c r="C88" i="28"/>
  <c r="C88" i="27"/>
  <c r="E88" i="27" s="1"/>
  <c r="D88" i="27"/>
  <c r="F88" i="27" s="1"/>
  <c r="A88" i="27"/>
  <c r="B89" i="27"/>
  <c r="A88" i="26"/>
  <c r="G1016" i="14"/>
  <c r="H1016" i="14" s="1"/>
  <c r="C1016" i="14" s="1"/>
  <c r="J1016" i="14" s="1"/>
  <c r="A1019" i="14"/>
  <c r="D1018" i="14"/>
  <c r="E1017" i="14"/>
  <c r="F1017" i="14"/>
  <c r="I1015" i="14"/>
  <c r="B1015" i="14" s="1"/>
  <c r="D115" i="12"/>
  <c r="A116" i="12"/>
  <c r="E114" i="12"/>
  <c r="F114" i="12"/>
  <c r="J112" i="12"/>
  <c r="I112" i="12"/>
  <c r="B112" i="12" s="1"/>
  <c r="G113" i="12"/>
  <c r="H113" i="12" s="1"/>
  <c r="C113" i="12" s="1"/>
  <c r="B91" i="25" l="1"/>
  <c r="B91" i="26"/>
  <c r="D90" i="26"/>
  <c r="D90" i="25"/>
  <c r="C90" i="26"/>
  <c r="C90" i="25"/>
  <c r="I1016" i="14"/>
  <c r="B1016" i="14" s="1"/>
  <c r="G98" i="3"/>
  <c r="F99" i="3"/>
  <c r="E99" i="3"/>
  <c r="A101" i="3"/>
  <c r="D101" i="3" s="1"/>
  <c r="E75" i="2"/>
  <c r="B77" i="2"/>
  <c r="C76" i="2"/>
  <c r="D76" i="2"/>
  <c r="E74" i="5"/>
  <c r="D75" i="5"/>
  <c r="C75" i="5"/>
  <c r="B76" i="5"/>
  <c r="I75" i="5"/>
  <c r="H76" i="5"/>
  <c r="J75" i="5"/>
  <c r="A89" i="26"/>
  <c r="A89" i="27"/>
  <c r="B90" i="27"/>
  <c r="D89" i="27"/>
  <c r="F89" i="27" s="1"/>
  <c r="C89" i="27"/>
  <c r="E89" i="27" s="1"/>
  <c r="D91" i="24"/>
  <c r="A91" i="24"/>
  <c r="C91" i="24"/>
  <c r="B92" i="24"/>
  <c r="A89" i="28"/>
  <c r="B90" i="28"/>
  <c r="D89" i="28"/>
  <c r="C89" i="28"/>
  <c r="F90" i="25"/>
  <c r="A90" i="25"/>
  <c r="E90" i="25"/>
  <c r="F1018" i="14"/>
  <c r="E1018" i="14"/>
  <c r="D1019" i="14"/>
  <c r="A1020" i="14"/>
  <c r="G1017" i="14"/>
  <c r="H1017" i="14" s="1"/>
  <c r="C1017" i="14" s="1"/>
  <c r="J1017" i="14" s="1"/>
  <c r="G114" i="12"/>
  <c r="H114" i="12" s="1"/>
  <c r="C114" i="12" s="1"/>
  <c r="I114" i="12" s="1"/>
  <c r="B114" i="12" s="1"/>
  <c r="I113" i="12"/>
  <c r="B113" i="12" s="1"/>
  <c r="J113" i="12"/>
  <c r="D116" i="12"/>
  <c r="A117" i="12"/>
  <c r="F115" i="12"/>
  <c r="E115" i="12"/>
  <c r="D91" i="26" l="1"/>
  <c r="D91" i="25"/>
  <c r="B92" i="25"/>
  <c r="B92" i="26"/>
  <c r="C91" i="26"/>
  <c r="C91" i="25"/>
  <c r="G99" i="3"/>
  <c r="E100" i="3"/>
  <c r="F100" i="3"/>
  <c r="A102" i="3"/>
  <c r="D102" i="3" s="1"/>
  <c r="E76" i="2"/>
  <c r="B78" i="2"/>
  <c r="D77" i="2"/>
  <c r="C77" i="2"/>
  <c r="E75" i="5"/>
  <c r="D76" i="5"/>
  <c r="B77" i="5"/>
  <c r="C76" i="5"/>
  <c r="H77" i="5"/>
  <c r="J76" i="5"/>
  <c r="I76" i="5"/>
  <c r="A92" i="24"/>
  <c r="D92" i="24"/>
  <c r="C92" i="24"/>
  <c r="B93" i="24"/>
  <c r="A90" i="26"/>
  <c r="A90" i="28"/>
  <c r="B91" i="28"/>
  <c r="C90" i="28"/>
  <c r="D90" i="28"/>
  <c r="C90" i="27"/>
  <c r="E90" i="27" s="1"/>
  <c r="B91" i="27"/>
  <c r="A90" i="27"/>
  <c r="D90" i="27"/>
  <c r="F90" i="27" s="1"/>
  <c r="E91" i="25"/>
  <c r="F91" i="25"/>
  <c r="A91" i="25"/>
  <c r="G1018" i="14"/>
  <c r="H1018" i="14" s="1"/>
  <c r="C1018" i="14" s="1"/>
  <c r="J1018" i="14" s="1"/>
  <c r="A1021" i="14"/>
  <c r="D1020" i="14"/>
  <c r="E1019" i="14"/>
  <c r="F1019" i="14"/>
  <c r="I1017" i="14"/>
  <c r="B1017" i="14" s="1"/>
  <c r="G115" i="12"/>
  <c r="H115" i="12" s="1"/>
  <c r="C115" i="12" s="1"/>
  <c r="I115" i="12" s="1"/>
  <c r="B115" i="12" s="1"/>
  <c r="J114" i="12"/>
  <c r="D117" i="12"/>
  <c r="A118" i="12"/>
  <c r="E116" i="12"/>
  <c r="F116" i="12"/>
  <c r="C92" i="26" l="1"/>
  <c r="C92" i="25"/>
  <c r="D92" i="26"/>
  <c r="D92" i="25"/>
  <c r="B93" i="25"/>
  <c r="B93" i="26"/>
  <c r="G100" i="3"/>
  <c r="E101" i="3"/>
  <c r="F101" i="3"/>
  <c r="A103" i="3"/>
  <c r="D103" i="3" s="1"/>
  <c r="E77" i="2"/>
  <c r="D78" i="2"/>
  <c r="B79" i="2"/>
  <c r="C78" i="2"/>
  <c r="E76" i="5"/>
  <c r="D77" i="5"/>
  <c r="B78" i="5"/>
  <c r="C77" i="5"/>
  <c r="J77" i="5"/>
  <c r="I77" i="5"/>
  <c r="H78" i="5"/>
  <c r="F92" i="25"/>
  <c r="A92" i="25"/>
  <c r="E92" i="25"/>
  <c r="C93" i="24"/>
  <c r="A93" i="24"/>
  <c r="D93" i="24"/>
  <c r="B94" i="24"/>
  <c r="A91" i="27"/>
  <c r="B92" i="27"/>
  <c r="D91" i="27"/>
  <c r="F91" i="27" s="1"/>
  <c r="C91" i="27"/>
  <c r="E91" i="27" s="1"/>
  <c r="A91" i="28"/>
  <c r="B92" i="28"/>
  <c r="C91" i="28"/>
  <c r="D91" i="28"/>
  <c r="A91" i="26"/>
  <c r="I1018" i="14"/>
  <c r="B1018" i="14" s="1"/>
  <c r="F1020" i="14"/>
  <c r="E1020" i="14"/>
  <c r="D1021" i="14"/>
  <c r="A1022" i="14"/>
  <c r="G1019" i="14"/>
  <c r="H1019" i="14" s="1"/>
  <c r="C1019" i="14" s="1"/>
  <c r="J1019" i="14" s="1"/>
  <c r="J115" i="12"/>
  <c r="A119" i="12"/>
  <c r="D118" i="12"/>
  <c r="F117" i="12"/>
  <c r="E117" i="12"/>
  <c r="G116" i="12"/>
  <c r="H116" i="12" s="1"/>
  <c r="C116" i="12" s="1"/>
  <c r="B94" i="25" l="1"/>
  <c r="B94" i="26"/>
  <c r="D93" i="26"/>
  <c r="D93" i="25"/>
  <c r="C93" i="26"/>
  <c r="C93" i="25"/>
  <c r="E102" i="3"/>
  <c r="F102" i="3"/>
  <c r="A104" i="3"/>
  <c r="D104" i="3" s="1"/>
  <c r="G101" i="3"/>
  <c r="E77" i="5"/>
  <c r="E78" i="2"/>
  <c r="B80" i="2"/>
  <c r="D79" i="2"/>
  <c r="C79" i="2"/>
  <c r="D78" i="5"/>
  <c r="B79" i="5"/>
  <c r="C78" i="5"/>
  <c r="H79" i="5"/>
  <c r="I78" i="5"/>
  <c r="J78" i="5"/>
  <c r="D94" i="24"/>
  <c r="A94" i="24"/>
  <c r="C94" i="24"/>
  <c r="B95" i="24"/>
  <c r="A92" i="26"/>
  <c r="A92" i="28"/>
  <c r="B93" i="28"/>
  <c r="C92" i="28"/>
  <c r="D92" i="28"/>
  <c r="C92" i="27"/>
  <c r="E92" i="27" s="1"/>
  <c r="D92" i="27"/>
  <c r="F92" i="27" s="1"/>
  <c r="B93" i="27"/>
  <c r="A92" i="27"/>
  <c r="E93" i="25"/>
  <c r="A93" i="25"/>
  <c r="F93" i="25"/>
  <c r="G1020" i="14"/>
  <c r="H1020" i="14" s="1"/>
  <c r="C1020" i="14" s="1"/>
  <c r="J1020" i="14" s="1"/>
  <c r="A1023" i="14"/>
  <c r="D1022" i="14"/>
  <c r="E1021" i="14"/>
  <c r="F1021" i="14"/>
  <c r="I1019" i="14"/>
  <c r="B1019" i="14" s="1"/>
  <c r="G117" i="12"/>
  <c r="H117" i="12" s="1"/>
  <c r="C117" i="12" s="1"/>
  <c r="J117" i="12" s="1"/>
  <c r="F118" i="12"/>
  <c r="E118" i="12"/>
  <c r="J116" i="12"/>
  <c r="I116" i="12"/>
  <c r="B116" i="12" s="1"/>
  <c r="A120" i="12"/>
  <c r="D119" i="12"/>
  <c r="C94" i="26" l="1"/>
  <c r="C94" i="25"/>
  <c r="D94" i="26"/>
  <c r="D94" i="25"/>
  <c r="B95" i="25"/>
  <c r="B95" i="26"/>
  <c r="I1020" i="14"/>
  <c r="B1020" i="14" s="1"/>
  <c r="G102" i="3"/>
  <c r="E103" i="3"/>
  <c r="F103" i="3"/>
  <c r="A105" i="3"/>
  <c r="D105" i="3" s="1"/>
  <c r="E79" i="2"/>
  <c r="C80" i="2"/>
  <c r="D80" i="2"/>
  <c r="B81" i="2"/>
  <c r="E78" i="5"/>
  <c r="C79" i="5"/>
  <c r="D79" i="5"/>
  <c r="B80" i="5"/>
  <c r="H80" i="5"/>
  <c r="I79" i="5"/>
  <c r="J79" i="5"/>
  <c r="C95" i="24"/>
  <c r="A95" i="24"/>
  <c r="D95" i="24"/>
  <c r="B96" i="24"/>
  <c r="A93" i="27"/>
  <c r="B94" i="27"/>
  <c r="D93" i="27"/>
  <c r="F93" i="27" s="1"/>
  <c r="C93" i="27"/>
  <c r="E93" i="27" s="1"/>
  <c r="F94" i="25"/>
  <c r="A94" i="25"/>
  <c r="E94" i="25"/>
  <c r="A93" i="28"/>
  <c r="B94" i="28"/>
  <c r="D93" i="28"/>
  <c r="C93" i="28"/>
  <c r="A93" i="26"/>
  <c r="F1022" i="14"/>
  <c r="E1022" i="14"/>
  <c r="D1023" i="14"/>
  <c r="A1024" i="14"/>
  <c r="G1021" i="14"/>
  <c r="H1021" i="14" s="1"/>
  <c r="C1021" i="14" s="1"/>
  <c r="J1021" i="14" s="1"/>
  <c r="G118" i="12"/>
  <c r="H118" i="12" s="1"/>
  <c r="C118" i="12" s="1"/>
  <c r="I118" i="12" s="1"/>
  <c r="B118" i="12" s="1"/>
  <c r="I117" i="12"/>
  <c r="B117" i="12" s="1"/>
  <c r="F119" i="12"/>
  <c r="E119" i="12"/>
  <c r="A121" i="12"/>
  <c r="D120" i="12"/>
  <c r="C95" i="26" l="1"/>
  <c r="C95" i="25"/>
  <c r="B96" i="25"/>
  <c r="B96" i="26"/>
  <c r="D95" i="26"/>
  <c r="D95" i="25"/>
  <c r="E104" i="3"/>
  <c r="F104" i="3"/>
  <c r="A106" i="3"/>
  <c r="D106" i="3" s="1"/>
  <c r="G103" i="3"/>
  <c r="E80" i="2"/>
  <c r="B82" i="2"/>
  <c r="D81" i="2"/>
  <c r="C81" i="2"/>
  <c r="E79" i="5"/>
  <c r="C80" i="5"/>
  <c r="B81" i="5"/>
  <c r="D80" i="5"/>
  <c r="J80" i="5"/>
  <c r="I80" i="5"/>
  <c r="H81" i="5"/>
  <c r="D96" i="24"/>
  <c r="A96" i="24"/>
  <c r="C96" i="24"/>
  <c r="B97" i="24"/>
  <c r="A94" i="26"/>
  <c r="A94" i="28"/>
  <c r="B95" i="28"/>
  <c r="C94" i="28"/>
  <c r="D94" i="28"/>
  <c r="C94" i="27"/>
  <c r="E94" i="27" s="1"/>
  <c r="B95" i="27"/>
  <c r="A94" i="27"/>
  <c r="D94" i="27"/>
  <c r="F94" i="27" s="1"/>
  <c r="E95" i="25"/>
  <c r="F95" i="25"/>
  <c r="A95" i="25"/>
  <c r="G1022" i="14"/>
  <c r="H1022" i="14" s="1"/>
  <c r="C1022" i="14" s="1"/>
  <c r="J1022" i="14" s="1"/>
  <c r="A1025" i="14"/>
  <c r="D1024" i="14"/>
  <c r="E1023" i="14"/>
  <c r="F1023" i="14"/>
  <c r="I1021" i="14"/>
  <c r="B1021" i="14" s="1"/>
  <c r="J118" i="12"/>
  <c r="G119" i="12"/>
  <c r="H119" i="12" s="1"/>
  <c r="C119" i="12" s="1"/>
  <c r="J119" i="12" s="1"/>
  <c r="E120" i="12"/>
  <c r="F120" i="12"/>
  <c r="D121" i="12"/>
  <c r="A122" i="12"/>
  <c r="C96" i="26" l="1"/>
  <c r="C96" i="25"/>
  <c r="D96" i="26"/>
  <c r="D96" i="25"/>
  <c r="B97" i="25"/>
  <c r="B97" i="26"/>
  <c r="G104" i="3"/>
  <c r="E105" i="3"/>
  <c r="F105" i="3"/>
  <c r="A107" i="3"/>
  <c r="D107" i="3" s="1"/>
  <c r="E81" i="2"/>
  <c r="C82" i="2"/>
  <c r="D82" i="2"/>
  <c r="B83" i="2"/>
  <c r="E80" i="5"/>
  <c r="B82" i="5"/>
  <c r="C81" i="5"/>
  <c r="D81" i="5"/>
  <c r="I81" i="5"/>
  <c r="H82" i="5"/>
  <c r="J81" i="5"/>
  <c r="A95" i="27"/>
  <c r="B96" i="27"/>
  <c r="D95" i="27"/>
  <c r="F95" i="27" s="1"/>
  <c r="C95" i="27"/>
  <c r="E95" i="27" s="1"/>
  <c r="A95" i="28"/>
  <c r="B96" i="28"/>
  <c r="D95" i="28"/>
  <c r="C95" i="28"/>
  <c r="F96" i="25"/>
  <c r="A96" i="25"/>
  <c r="E96" i="25"/>
  <c r="C97" i="24"/>
  <c r="A97" i="24"/>
  <c r="D97" i="24"/>
  <c r="B98" i="24"/>
  <c r="A95" i="26"/>
  <c r="I1022" i="14"/>
  <c r="B1022" i="14" s="1"/>
  <c r="F1024" i="14"/>
  <c r="E1024" i="14"/>
  <c r="D1025" i="14"/>
  <c r="A1026" i="14"/>
  <c r="G1023" i="14"/>
  <c r="H1023" i="14" s="1"/>
  <c r="C1023" i="14" s="1"/>
  <c r="J1023" i="14" s="1"/>
  <c r="I119" i="12"/>
  <c r="B119" i="12" s="1"/>
  <c r="G120" i="12"/>
  <c r="H120" i="12" s="1"/>
  <c r="C120" i="12" s="1"/>
  <c r="J120" i="12" s="1"/>
  <c r="D122" i="12"/>
  <c r="A123" i="12"/>
  <c r="E121" i="12"/>
  <c r="F121" i="12"/>
  <c r="D97" i="26" l="1"/>
  <c r="D97" i="25"/>
  <c r="B98" i="25"/>
  <c r="B98" i="26"/>
  <c r="C97" i="26"/>
  <c r="C97" i="25"/>
  <c r="E106" i="3"/>
  <c r="F106" i="3"/>
  <c r="A108" i="3"/>
  <c r="D108" i="3" s="1"/>
  <c r="G105" i="3"/>
  <c r="B84" i="2"/>
  <c r="D83" i="2"/>
  <c r="C83" i="2"/>
  <c r="E82" i="2"/>
  <c r="E81" i="5"/>
  <c r="B83" i="5"/>
  <c r="D82" i="5"/>
  <c r="C82" i="5"/>
  <c r="J82" i="5"/>
  <c r="H83" i="5"/>
  <c r="I82" i="5"/>
  <c r="D98" i="24"/>
  <c r="A98" i="24"/>
  <c r="C98" i="24"/>
  <c r="B99" i="24"/>
  <c r="A96" i="26"/>
  <c r="A96" i="28"/>
  <c r="B97" i="28"/>
  <c r="D96" i="28"/>
  <c r="C96" i="28"/>
  <c r="C96" i="27"/>
  <c r="E96" i="27" s="1"/>
  <c r="D96" i="27"/>
  <c r="F96" i="27" s="1"/>
  <c r="B97" i="27"/>
  <c r="A96" i="27"/>
  <c r="E97" i="25"/>
  <c r="A97" i="25"/>
  <c r="F97" i="25"/>
  <c r="G1024" i="14"/>
  <c r="H1024" i="14" s="1"/>
  <c r="C1024" i="14" s="1"/>
  <c r="J1024" i="14" s="1"/>
  <c r="A1027" i="14"/>
  <c r="D1026" i="14"/>
  <c r="E1025" i="14"/>
  <c r="F1025" i="14"/>
  <c r="I1023" i="14"/>
  <c r="B1023" i="14" s="1"/>
  <c r="I120" i="12"/>
  <c r="B120" i="12" s="1"/>
  <c r="A124" i="12"/>
  <c r="D123" i="12"/>
  <c r="E122" i="12"/>
  <c r="F122" i="12"/>
  <c r="G121" i="12"/>
  <c r="H121" i="12" s="1"/>
  <c r="C121" i="12" s="1"/>
  <c r="C98" i="26" l="1"/>
  <c r="C98" i="25"/>
  <c r="D98" i="26"/>
  <c r="D98" i="25"/>
  <c r="B99" i="25"/>
  <c r="B99" i="26"/>
  <c r="I1024" i="14"/>
  <c r="B1024" i="14" s="1"/>
  <c r="G106" i="3"/>
  <c r="E107" i="3"/>
  <c r="F107" i="3"/>
  <c r="A109" i="3"/>
  <c r="D109" i="3" s="1"/>
  <c r="E82" i="5"/>
  <c r="E83" i="2"/>
  <c r="B85" i="2"/>
  <c r="D84" i="2"/>
  <c r="C84" i="2"/>
  <c r="B84" i="5"/>
  <c r="D83" i="5"/>
  <c r="C83" i="5"/>
  <c r="H84" i="5"/>
  <c r="I83" i="5"/>
  <c r="J83" i="5"/>
  <c r="A97" i="27"/>
  <c r="B98" i="27"/>
  <c r="D97" i="27"/>
  <c r="F97" i="27" s="1"/>
  <c r="C97" i="27"/>
  <c r="E97" i="27" s="1"/>
  <c r="F98" i="25"/>
  <c r="A98" i="25"/>
  <c r="E98" i="25"/>
  <c r="C99" i="24"/>
  <c r="A99" i="24"/>
  <c r="D99" i="24"/>
  <c r="B100" i="24"/>
  <c r="B98" i="28"/>
  <c r="A97" i="28"/>
  <c r="C97" i="28"/>
  <c r="D97" i="28"/>
  <c r="A97" i="26"/>
  <c r="F1026" i="14"/>
  <c r="E1026" i="14"/>
  <c r="D1027" i="14"/>
  <c r="A1028" i="14"/>
  <c r="G1025" i="14"/>
  <c r="H1025" i="14" s="1"/>
  <c r="C1025" i="14" s="1"/>
  <c r="J1025" i="14" s="1"/>
  <c r="G122" i="12"/>
  <c r="H122" i="12" s="1"/>
  <c r="C122" i="12" s="1"/>
  <c r="J122" i="12" s="1"/>
  <c r="F123" i="12"/>
  <c r="E123" i="12"/>
  <c r="I121" i="12"/>
  <c r="B121" i="12" s="1"/>
  <c r="J121" i="12"/>
  <c r="D124" i="12"/>
  <c r="A125" i="12"/>
  <c r="D99" i="26" l="1"/>
  <c r="D99" i="25"/>
  <c r="C99" i="26"/>
  <c r="C99" i="25"/>
  <c r="B100" i="25"/>
  <c r="B100" i="26"/>
  <c r="E108" i="3"/>
  <c r="F108" i="3"/>
  <c r="A110" i="3"/>
  <c r="D110" i="3" s="1"/>
  <c r="G107" i="3"/>
  <c r="E84" i="2"/>
  <c r="B86" i="2"/>
  <c r="D85" i="2"/>
  <c r="C85" i="2"/>
  <c r="E83" i="5"/>
  <c r="D84" i="5"/>
  <c r="C84" i="5"/>
  <c r="B85" i="5"/>
  <c r="J84" i="5"/>
  <c r="I84" i="5"/>
  <c r="H85" i="5"/>
  <c r="B99" i="28"/>
  <c r="A98" i="28"/>
  <c r="D98" i="28"/>
  <c r="C98" i="28"/>
  <c r="D100" i="24"/>
  <c r="A100" i="24"/>
  <c r="C100" i="24"/>
  <c r="B101" i="24"/>
  <c r="A98" i="26"/>
  <c r="C98" i="27"/>
  <c r="E98" i="27" s="1"/>
  <c r="B99" i="27"/>
  <c r="D98" i="27"/>
  <c r="F98" i="27" s="1"/>
  <c r="A98" i="27"/>
  <c r="E99" i="25"/>
  <c r="F99" i="25"/>
  <c r="A99" i="25"/>
  <c r="G1026" i="14"/>
  <c r="H1026" i="14" s="1"/>
  <c r="C1026" i="14" s="1"/>
  <c r="J1026" i="14" s="1"/>
  <c r="A1029" i="14"/>
  <c r="D1028" i="14"/>
  <c r="E1027" i="14"/>
  <c r="F1027" i="14"/>
  <c r="I1025" i="14"/>
  <c r="B1025" i="14" s="1"/>
  <c r="G123" i="12"/>
  <c r="H123" i="12" s="1"/>
  <c r="C123" i="12" s="1"/>
  <c r="I123" i="12" s="1"/>
  <c r="B123" i="12" s="1"/>
  <c r="I122" i="12"/>
  <c r="B122" i="12" s="1"/>
  <c r="A126" i="12"/>
  <c r="D125" i="12"/>
  <c r="F124" i="12"/>
  <c r="E124" i="12"/>
  <c r="C100" i="26" l="1"/>
  <c r="C100" i="25"/>
  <c r="D100" i="26"/>
  <c r="D100" i="25"/>
  <c r="B101" i="25"/>
  <c r="B101" i="26"/>
  <c r="G108" i="3"/>
  <c r="F109" i="3"/>
  <c r="E109" i="3"/>
  <c r="A111" i="3"/>
  <c r="D111" i="3" s="1"/>
  <c r="E85" i="2"/>
  <c r="D86" i="2"/>
  <c r="B87" i="2"/>
  <c r="C86" i="2"/>
  <c r="E84" i="5"/>
  <c r="B86" i="5"/>
  <c r="C85" i="5"/>
  <c r="D85" i="5"/>
  <c r="H86" i="5"/>
  <c r="J85" i="5"/>
  <c r="I85" i="5"/>
  <c r="A99" i="27"/>
  <c r="B100" i="27"/>
  <c r="D99" i="27"/>
  <c r="F99" i="27" s="1"/>
  <c r="C99" i="27"/>
  <c r="E99" i="27" s="1"/>
  <c r="F100" i="25"/>
  <c r="A100" i="25"/>
  <c r="E100" i="25"/>
  <c r="C101" i="24"/>
  <c r="A101" i="24"/>
  <c r="D101" i="24"/>
  <c r="B102" i="24"/>
  <c r="A99" i="26"/>
  <c r="B100" i="28"/>
  <c r="A99" i="28"/>
  <c r="C99" i="28"/>
  <c r="D99" i="28"/>
  <c r="I1026" i="14"/>
  <c r="B1026" i="14" s="1"/>
  <c r="F1028" i="14"/>
  <c r="E1028" i="14"/>
  <c r="D1029" i="14"/>
  <c r="A1030" i="14"/>
  <c r="G1027" i="14"/>
  <c r="H1027" i="14" s="1"/>
  <c r="C1027" i="14" s="1"/>
  <c r="J1027" i="14" s="1"/>
  <c r="J123" i="12"/>
  <c r="G124" i="12"/>
  <c r="H124" i="12" s="1"/>
  <c r="C124" i="12" s="1"/>
  <c r="J124" i="12" s="1"/>
  <c r="F125" i="12"/>
  <c r="E125" i="12"/>
  <c r="A127" i="12"/>
  <c r="D126" i="12"/>
  <c r="B102" i="25" l="1"/>
  <c r="B102" i="26"/>
  <c r="D101" i="26"/>
  <c r="D101" i="25"/>
  <c r="C101" i="26"/>
  <c r="C101" i="25"/>
  <c r="G109" i="3"/>
  <c r="F110" i="3"/>
  <c r="E110" i="3"/>
  <c r="A112" i="3"/>
  <c r="D112" i="3" s="1"/>
  <c r="E86" i="2"/>
  <c r="B88" i="2"/>
  <c r="D87" i="2"/>
  <c r="C87" i="2"/>
  <c r="E85" i="5"/>
  <c r="C86" i="5"/>
  <c r="D86" i="5"/>
  <c r="B87" i="5"/>
  <c r="J86" i="5"/>
  <c r="I86" i="5"/>
  <c r="H87" i="5"/>
  <c r="A102" i="24"/>
  <c r="D102" i="24"/>
  <c r="C102" i="24"/>
  <c r="B103" i="24"/>
  <c r="A100" i="26"/>
  <c r="C100" i="27"/>
  <c r="E100" i="27" s="1"/>
  <c r="D100" i="27"/>
  <c r="F100" i="27" s="1"/>
  <c r="A100" i="27"/>
  <c r="B101" i="27"/>
  <c r="B101" i="28"/>
  <c r="A100" i="28"/>
  <c r="D100" i="28"/>
  <c r="C100" i="28"/>
  <c r="E101" i="25"/>
  <c r="A101" i="25"/>
  <c r="F101" i="25"/>
  <c r="G1028" i="14"/>
  <c r="H1028" i="14" s="1"/>
  <c r="C1028" i="14" s="1"/>
  <c r="J1028" i="14" s="1"/>
  <c r="A1031" i="14"/>
  <c r="D1030" i="14"/>
  <c r="E1029" i="14"/>
  <c r="F1029" i="14"/>
  <c r="I1027" i="14"/>
  <c r="B1027" i="14" s="1"/>
  <c r="G125" i="12"/>
  <c r="H125" i="12" s="1"/>
  <c r="C125" i="12" s="1"/>
  <c r="I125" i="12" s="1"/>
  <c r="B125" i="12" s="1"/>
  <c r="I124" i="12"/>
  <c r="B124" i="12" s="1"/>
  <c r="E126" i="12"/>
  <c r="F126" i="12"/>
  <c r="D127" i="12"/>
  <c r="A128" i="12"/>
  <c r="C102" i="26" l="1"/>
  <c r="C102" i="25"/>
  <c r="D102" i="26"/>
  <c r="D102" i="25"/>
  <c r="B103" i="25"/>
  <c r="B103" i="26"/>
  <c r="G110" i="3"/>
  <c r="F111" i="3"/>
  <c r="E111" i="3"/>
  <c r="A113" i="3"/>
  <c r="D113" i="3" s="1"/>
  <c r="E87" i="2"/>
  <c r="C88" i="2"/>
  <c r="D88" i="2"/>
  <c r="B89" i="2"/>
  <c r="E86" i="5"/>
  <c r="D87" i="5"/>
  <c r="C87" i="5"/>
  <c r="B88" i="5"/>
  <c r="H88" i="5"/>
  <c r="I87" i="5"/>
  <c r="J87" i="5"/>
  <c r="F102" i="25"/>
  <c r="A102" i="25"/>
  <c r="E102" i="25"/>
  <c r="A101" i="27"/>
  <c r="B102" i="27"/>
  <c r="D101" i="27"/>
  <c r="F101" i="27" s="1"/>
  <c r="C101" i="27"/>
  <c r="E101" i="27" s="1"/>
  <c r="D103" i="24"/>
  <c r="C103" i="24"/>
  <c r="A103" i="24"/>
  <c r="B104" i="24"/>
  <c r="B102" i="28"/>
  <c r="A101" i="28"/>
  <c r="C101" i="28"/>
  <c r="D101" i="28"/>
  <c r="A101" i="26"/>
  <c r="I1028" i="14"/>
  <c r="B1028" i="14" s="1"/>
  <c r="G1029" i="14"/>
  <c r="H1029" i="14" s="1"/>
  <c r="C1029" i="14" s="1"/>
  <c r="J1029" i="14" s="1"/>
  <c r="F1030" i="14"/>
  <c r="E1030" i="14"/>
  <c r="D1031" i="14"/>
  <c r="A1032" i="14"/>
  <c r="J125" i="12"/>
  <c r="G126" i="12"/>
  <c r="H126" i="12" s="1"/>
  <c r="C126" i="12" s="1"/>
  <c r="J126" i="12" s="1"/>
  <c r="D128" i="12"/>
  <c r="A129" i="12"/>
  <c r="F127" i="12"/>
  <c r="E127" i="12"/>
  <c r="B104" i="25" l="1"/>
  <c r="B104" i="26"/>
  <c r="C103" i="26"/>
  <c r="C103" i="25"/>
  <c r="D103" i="26"/>
  <c r="D103" i="25"/>
  <c r="F112" i="3"/>
  <c r="E112" i="3"/>
  <c r="A114" i="3"/>
  <c r="D114" i="3" s="1"/>
  <c r="G111" i="3"/>
  <c r="E88" i="2"/>
  <c r="B90" i="2"/>
  <c r="D89" i="2"/>
  <c r="C89" i="2"/>
  <c r="E87" i="5"/>
  <c r="D88" i="5"/>
  <c r="C88" i="5"/>
  <c r="B89" i="5"/>
  <c r="I88" i="5"/>
  <c r="H89" i="5"/>
  <c r="J88" i="5"/>
  <c r="G127" i="12"/>
  <c r="H127" i="12" s="1"/>
  <c r="C127" i="12" s="1"/>
  <c r="I127" i="12" s="1"/>
  <c r="B127" i="12" s="1"/>
  <c r="A102" i="26"/>
  <c r="A104" i="24"/>
  <c r="D104" i="24"/>
  <c r="C104" i="24"/>
  <c r="B105" i="24"/>
  <c r="C102" i="27"/>
  <c r="E102" i="27" s="1"/>
  <c r="B103" i="27"/>
  <c r="A102" i="27"/>
  <c r="D102" i="27"/>
  <c r="F102" i="27" s="1"/>
  <c r="B103" i="28"/>
  <c r="A102" i="28"/>
  <c r="C102" i="28"/>
  <c r="D102" i="28"/>
  <c r="E103" i="25"/>
  <c r="F103" i="25"/>
  <c r="A103" i="25"/>
  <c r="A1033" i="14"/>
  <c r="D1032" i="14"/>
  <c r="E1031" i="14"/>
  <c r="F1031" i="14"/>
  <c r="G1030" i="14"/>
  <c r="H1030" i="14" s="1"/>
  <c r="C1030" i="14" s="1"/>
  <c r="J1030" i="14" s="1"/>
  <c r="I1029" i="14"/>
  <c r="B1029" i="14" s="1"/>
  <c r="I126" i="12"/>
  <c r="B126" i="12" s="1"/>
  <c r="A130" i="12"/>
  <c r="D129" i="12"/>
  <c r="F128" i="12"/>
  <c r="E128" i="12"/>
  <c r="B105" i="25" l="1"/>
  <c r="B105" i="26"/>
  <c r="C104" i="26"/>
  <c r="C104" i="25"/>
  <c r="D104" i="26"/>
  <c r="D104" i="25"/>
  <c r="G112" i="3"/>
  <c r="F113" i="3"/>
  <c r="E113" i="3"/>
  <c r="A115" i="3"/>
  <c r="D115" i="3" s="1"/>
  <c r="E89" i="2"/>
  <c r="C90" i="2"/>
  <c r="B91" i="2"/>
  <c r="D90" i="2"/>
  <c r="E88" i="5"/>
  <c r="B90" i="5"/>
  <c r="C89" i="5"/>
  <c r="D89" i="5"/>
  <c r="I89" i="5"/>
  <c r="H90" i="5"/>
  <c r="J89" i="5"/>
  <c r="J127" i="12"/>
  <c r="F104" i="25"/>
  <c r="A104" i="25"/>
  <c r="E104" i="25"/>
  <c r="D105" i="24"/>
  <c r="C105" i="24"/>
  <c r="A105" i="24"/>
  <c r="B106" i="24"/>
  <c r="A103" i="27"/>
  <c r="B104" i="27"/>
  <c r="D103" i="27"/>
  <c r="F103" i="27" s="1"/>
  <c r="C103" i="27"/>
  <c r="E103" i="27" s="1"/>
  <c r="B104" i="28"/>
  <c r="A103" i="28"/>
  <c r="C103" i="28"/>
  <c r="D103" i="28"/>
  <c r="A103" i="26"/>
  <c r="F1032" i="14"/>
  <c r="E1032" i="14"/>
  <c r="G1031" i="14"/>
  <c r="H1031" i="14" s="1"/>
  <c r="C1031" i="14" s="1"/>
  <c r="J1031" i="14" s="1"/>
  <c r="I1030" i="14"/>
  <c r="B1030" i="14" s="1"/>
  <c r="D1033" i="14"/>
  <c r="A1034" i="14"/>
  <c r="G128" i="12"/>
  <c r="H128" i="12" s="1"/>
  <c r="C128" i="12" s="1"/>
  <c r="J128" i="12" s="1"/>
  <c r="F129" i="12"/>
  <c r="E129" i="12"/>
  <c r="A131" i="12"/>
  <c r="D130" i="12"/>
  <c r="C105" i="26" l="1"/>
  <c r="C105" i="25"/>
  <c r="D105" i="26"/>
  <c r="D105" i="25"/>
  <c r="B106" i="25"/>
  <c r="B106" i="26"/>
  <c r="F114" i="3"/>
  <c r="E114" i="3"/>
  <c r="A116" i="3"/>
  <c r="D116" i="3" s="1"/>
  <c r="G113" i="3"/>
  <c r="B92" i="2"/>
  <c r="D91" i="2"/>
  <c r="C91" i="2"/>
  <c r="E90" i="2"/>
  <c r="E89" i="5"/>
  <c r="B91" i="5"/>
  <c r="D90" i="5"/>
  <c r="C90" i="5"/>
  <c r="J90" i="5"/>
  <c r="I90" i="5"/>
  <c r="H91" i="5"/>
  <c r="A104" i="26"/>
  <c r="C104" i="27"/>
  <c r="E104" i="27" s="1"/>
  <c r="D104" i="27"/>
  <c r="F104" i="27" s="1"/>
  <c r="A104" i="27"/>
  <c r="B105" i="27"/>
  <c r="A106" i="24"/>
  <c r="D106" i="24"/>
  <c r="C106" i="24"/>
  <c r="B107" i="24"/>
  <c r="B105" i="28"/>
  <c r="A104" i="28"/>
  <c r="D104" i="28"/>
  <c r="C104" i="28"/>
  <c r="E105" i="25"/>
  <c r="A105" i="25"/>
  <c r="F105" i="25"/>
  <c r="G1032" i="14"/>
  <c r="H1032" i="14" s="1"/>
  <c r="C1032" i="14" s="1"/>
  <c r="J1032" i="14" s="1"/>
  <c r="E1033" i="14"/>
  <c r="F1033" i="14"/>
  <c r="A1035" i="14"/>
  <c r="D1034" i="14"/>
  <c r="I1031" i="14"/>
  <c r="B1031" i="14" s="1"/>
  <c r="I128" i="12"/>
  <c r="B128" i="12" s="1"/>
  <c r="G129" i="12"/>
  <c r="H129" i="12" s="1"/>
  <c r="C129" i="12" s="1"/>
  <c r="J129" i="12" s="1"/>
  <c r="F130" i="12"/>
  <c r="E130" i="12"/>
  <c r="D131" i="12"/>
  <c r="A132" i="12"/>
  <c r="D106" i="26" l="1"/>
  <c r="D106" i="25"/>
  <c r="B107" i="25"/>
  <c r="B107" i="26"/>
  <c r="C106" i="26"/>
  <c r="C106" i="25"/>
  <c r="G114" i="3"/>
  <c r="F115" i="3"/>
  <c r="E115" i="3"/>
  <c r="A117" i="3"/>
  <c r="D117" i="3" s="1"/>
  <c r="E91" i="2"/>
  <c r="E90" i="5"/>
  <c r="D92" i="2"/>
  <c r="B93" i="2"/>
  <c r="C92" i="2"/>
  <c r="D91" i="5"/>
  <c r="C91" i="5"/>
  <c r="B92" i="5"/>
  <c r="H92" i="5"/>
  <c r="I91" i="5"/>
  <c r="J91" i="5"/>
  <c r="I1032" i="14"/>
  <c r="B1032" i="14" s="1"/>
  <c r="D107" i="24"/>
  <c r="C107" i="24"/>
  <c r="A107" i="24"/>
  <c r="B108" i="24"/>
  <c r="A105" i="27"/>
  <c r="B106" i="27"/>
  <c r="D105" i="27"/>
  <c r="F105" i="27" s="1"/>
  <c r="C105" i="27"/>
  <c r="E105" i="27" s="1"/>
  <c r="F106" i="25"/>
  <c r="A106" i="25"/>
  <c r="E106" i="25"/>
  <c r="B106" i="28"/>
  <c r="A105" i="28"/>
  <c r="C105" i="28"/>
  <c r="D105" i="28"/>
  <c r="A105" i="26"/>
  <c r="F1034" i="14"/>
  <c r="E1034" i="14"/>
  <c r="D1035" i="14"/>
  <c r="A1036" i="14"/>
  <c r="G1033" i="14"/>
  <c r="H1033" i="14" s="1"/>
  <c r="C1033" i="14" s="1"/>
  <c r="J1033" i="14" s="1"/>
  <c r="G130" i="12"/>
  <c r="H130" i="12" s="1"/>
  <c r="C130" i="12" s="1"/>
  <c r="I130" i="12" s="1"/>
  <c r="B130" i="12" s="1"/>
  <c r="I129" i="12"/>
  <c r="B129" i="12" s="1"/>
  <c r="A133" i="12"/>
  <c r="D132" i="12"/>
  <c r="F131" i="12"/>
  <c r="E131" i="12"/>
  <c r="C107" i="26" l="1"/>
  <c r="C107" i="25"/>
  <c r="D107" i="26"/>
  <c r="D107" i="25"/>
  <c r="B108" i="25"/>
  <c r="B108" i="26"/>
  <c r="F116" i="3"/>
  <c r="E116" i="3"/>
  <c r="A118" i="3"/>
  <c r="D118" i="3" s="1"/>
  <c r="G115" i="3"/>
  <c r="E92" i="2"/>
  <c r="C93" i="2"/>
  <c r="B94" i="2"/>
  <c r="D93" i="2"/>
  <c r="D92" i="5"/>
  <c r="B93" i="5"/>
  <c r="C92" i="5"/>
  <c r="E91" i="5"/>
  <c r="H93" i="5"/>
  <c r="J92" i="5"/>
  <c r="I92" i="5"/>
  <c r="G1034" i="14"/>
  <c r="H1034" i="14" s="1"/>
  <c r="C1034" i="14" s="1"/>
  <c r="J1034" i="14" s="1"/>
  <c r="A108" i="24"/>
  <c r="D108" i="24"/>
  <c r="C108" i="24"/>
  <c r="B109" i="24"/>
  <c r="C106" i="27"/>
  <c r="E106" i="27" s="1"/>
  <c r="B107" i="27"/>
  <c r="A106" i="27"/>
  <c r="D106" i="27"/>
  <c r="F106" i="27" s="1"/>
  <c r="A106" i="26"/>
  <c r="B107" i="28"/>
  <c r="A106" i="28"/>
  <c r="C106" i="28"/>
  <c r="D106" i="28"/>
  <c r="E107" i="25"/>
  <c r="F107" i="25"/>
  <c r="A107" i="25"/>
  <c r="A1037" i="14"/>
  <c r="D1036" i="14"/>
  <c r="E1035" i="14"/>
  <c r="F1035" i="14"/>
  <c r="I1033" i="14"/>
  <c r="B1033" i="14" s="1"/>
  <c r="G131" i="12"/>
  <c r="H131" i="12" s="1"/>
  <c r="C131" i="12" s="1"/>
  <c r="I131" i="12" s="1"/>
  <c r="B131" i="12" s="1"/>
  <c r="J130" i="12"/>
  <c r="F132" i="12"/>
  <c r="E132" i="12"/>
  <c r="A134" i="12"/>
  <c r="D133" i="12"/>
  <c r="D108" i="26" l="1"/>
  <c r="D108" i="25"/>
  <c r="B109" i="25"/>
  <c r="B109" i="26"/>
  <c r="C108" i="26"/>
  <c r="C108" i="25"/>
  <c r="I1034" i="14"/>
  <c r="B1034" i="14" s="1"/>
  <c r="G116" i="3"/>
  <c r="F117" i="3"/>
  <c r="E117" i="3"/>
  <c r="A119" i="3"/>
  <c r="D119" i="3" s="1"/>
  <c r="E93" i="2"/>
  <c r="C94" i="2"/>
  <c r="D94" i="2"/>
  <c r="B95" i="2"/>
  <c r="E92" i="5"/>
  <c r="B94" i="5"/>
  <c r="C93" i="5"/>
  <c r="D93" i="5"/>
  <c r="H94" i="5"/>
  <c r="J93" i="5"/>
  <c r="I93" i="5"/>
  <c r="A107" i="27"/>
  <c r="B108" i="27"/>
  <c r="D107" i="27"/>
  <c r="F107" i="27" s="1"/>
  <c r="C107" i="27"/>
  <c r="E107" i="27" s="1"/>
  <c r="F108" i="25"/>
  <c r="A108" i="25"/>
  <c r="E108" i="25"/>
  <c r="D109" i="24"/>
  <c r="C109" i="24"/>
  <c r="A109" i="24"/>
  <c r="B110" i="24"/>
  <c r="B108" i="28"/>
  <c r="A107" i="28"/>
  <c r="C107" i="28"/>
  <c r="D107" i="28"/>
  <c r="A107" i="26"/>
  <c r="F1036" i="14"/>
  <c r="E1036" i="14"/>
  <c r="D1037" i="14"/>
  <c r="A1038" i="14"/>
  <c r="G1035" i="14"/>
  <c r="H1035" i="14" s="1"/>
  <c r="C1035" i="14" s="1"/>
  <c r="J1035" i="14" s="1"/>
  <c r="G132" i="12"/>
  <c r="H132" i="12" s="1"/>
  <c r="C132" i="12" s="1"/>
  <c r="I132" i="12" s="1"/>
  <c r="B132" i="12" s="1"/>
  <c r="J131" i="12"/>
  <c r="F133" i="12"/>
  <c r="E133" i="12"/>
  <c r="D134" i="12"/>
  <c r="A135" i="12"/>
  <c r="C109" i="26" l="1"/>
  <c r="C109" i="25"/>
  <c r="D109" i="26"/>
  <c r="D109" i="25"/>
  <c r="B110" i="25"/>
  <c r="B110" i="26"/>
  <c r="F118" i="3"/>
  <c r="E118" i="3"/>
  <c r="A120" i="3"/>
  <c r="D120" i="3" s="1"/>
  <c r="G117" i="3"/>
  <c r="E94" i="2"/>
  <c r="C95" i="2"/>
  <c r="B96" i="2"/>
  <c r="D95" i="2"/>
  <c r="E93" i="5"/>
  <c r="B95" i="5"/>
  <c r="D94" i="5"/>
  <c r="C94" i="5"/>
  <c r="J94" i="5"/>
  <c r="H95" i="5"/>
  <c r="I94" i="5"/>
  <c r="A110" i="24"/>
  <c r="D110" i="24"/>
  <c r="C110" i="24"/>
  <c r="B111" i="24"/>
  <c r="A108" i="26"/>
  <c r="C108" i="27"/>
  <c r="E108" i="27" s="1"/>
  <c r="D108" i="27"/>
  <c r="F108" i="27" s="1"/>
  <c r="B109" i="27"/>
  <c r="A108" i="27"/>
  <c r="B109" i="28"/>
  <c r="A108" i="28"/>
  <c r="D108" i="28"/>
  <c r="C108" i="28"/>
  <c r="E109" i="25"/>
  <c r="A109" i="25"/>
  <c r="F109" i="25"/>
  <c r="G1036" i="14"/>
  <c r="H1036" i="14" s="1"/>
  <c r="C1036" i="14" s="1"/>
  <c r="J1036" i="14" s="1"/>
  <c r="A1039" i="14"/>
  <c r="D1038" i="14"/>
  <c r="E1037" i="14"/>
  <c r="F1037" i="14"/>
  <c r="I1035" i="14"/>
  <c r="B1035" i="14" s="1"/>
  <c r="J132" i="12"/>
  <c r="G133" i="12"/>
  <c r="H133" i="12" s="1"/>
  <c r="C133" i="12" s="1"/>
  <c r="I133" i="12" s="1"/>
  <c r="B133" i="12" s="1"/>
  <c r="D135" i="12"/>
  <c r="A136" i="12"/>
  <c r="F134" i="12"/>
  <c r="E134" i="12"/>
  <c r="C110" i="26" l="1"/>
  <c r="C110" i="25"/>
  <c r="D110" i="26"/>
  <c r="D110" i="25"/>
  <c r="B111" i="25"/>
  <c r="B111" i="26"/>
  <c r="I1036" i="14"/>
  <c r="B1036" i="14" s="1"/>
  <c r="G118" i="3"/>
  <c r="F119" i="3"/>
  <c r="E119" i="3"/>
  <c r="A121" i="3"/>
  <c r="D121" i="3" s="1"/>
  <c r="B97" i="2"/>
  <c r="C96" i="2"/>
  <c r="D96" i="2"/>
  <c r="E95" i="2"/>
  <c r="E94" i="5"/>
  <c r="C95" i="5"/>
  <c r="B96" i="5"/>
  <c r="D95" i="5"/>
  <c r="H96" i="5"/>
  <c r="I95" i="5"/>
  <c r="J95" i="5"/>
  <c r="G134" i="12"/>
  <c r="H134" i="12" s="1"/>
  <c r="C134" i="12" s="1"/>
  <c r="I134" i="12" s="1"/>
  <c r="B134" i="12" s="1"/>
  <c r="F110" i="25"/>
  <c r="A110" i="25"/>
  <c r="E110" i="25"/>
  <c r="C111" i="24"/>
  <c r="A111" i="24"/>
  <c r="D111" i="24"/>
  <c r="B112" i="24"/>
  <c r="A109" i="27"/>
  <c r="B110" i="27"/>
  <c r="D109" i="27"/>
  <c r="F109" i="27" s="1"/>
  <c r="C109" i="27"/>
  <c r="E109" i="27" s="1"/>
  <c r="B110" i="28"/>
  <c r="A109" i="28"/>
  <c r="D109" i="28"/>
  <c r="C109" i="28"/>
  <c r="A109" i="26"/>
  <c r="F1038" i="14"/>
  <c r="E1038" i="14"/>
  <c r="D1039" i="14"/>
  <c r="A1040" i="14"/>
  <c r="G1037" i="14"/>
  <c r="H1037" i="14" s="1"/>
  <c r="C1037" i="14" s="1"/>
  <c r="J1037" i="14" s="1"/>
  <c r="J133" i="12"/>
  <c r="A137" i="12"/>
  <c r="D136" i="12"/>
  <c r="F135" i="12"/>
  <c r="E135" i="12"/>
  <c r="C111" i="26" l="1"/>
  <c r="C111" i="25"/>
  <c r="B112" i="25"/>
  <c r="B112" i="26"/>
  <c r="D111" i="26"/>
  <c r="D111" i="25"/>
  <c r="F120" i="3"/>
  <c r="E120" i="3"/>
  <c r="A122" i="3"/>
  <c r="D122" i="3" s="1"/>
  <c r="G119" i="3"/>
  <c r="E96" i="2"/>
  <c r="D97" i="2"/>
  <c r="C97" i="2"/>
  <c r="B98" i="2"/>
  <c r="D96" i="5"/>
  <c r="C96" i="5"/>
  <c r="B97" i="5"/>
  <c r="E95" i="5"/>
  <c r="J96" i="5"/>
  <c r="I96" i="5"/>
  <c r="H97" i="5"/>
  <c r="J134" i="12"/>
  <c r="C110" i="27"/>
  <c r="E110" i="27" s="1"/>
  <c r="B111" i="27"/>
  <c r="A110" i="27"/>
  <c r="D110" i="27"/>
  <c r="F110" i="27" s="1"/>
  <c r="A110" i="26"/>
  <c r="D112" i="24"/>
  <c r="A112" i="24"/>
  <c r="C112" i="24"/>
  <c r="B113" i="24"/>
  <c r="B111" i="28"/>
  <c r="A110" i="28"/>
  <c r="D110" i="28"/>
  <c r="C110" i="28"/>
  <c r="E111" i="25"/>
  <c r="F111" i="25"/>
  <c r="A111" i="25"/>
  <c r="G1038" i="14"/>
  <c r="H1038" i="14" s="1"/>
  <c r="C1038" i="14" s="1"/>
  <c r="J1038" i="14" s="1"/>
  <c r="A1041" i="14"/>
  <c r="D1040" i="14"/>
  <c r="E1039" i="14"/>
  <c r="F1039" i="14"/>
  <c r="I1037" i="14"/>
  <c r="B1037" i="14" s="1"/>
  <c r="G135" i="12"/>
  <c r="H135" i="12" s="1"/>
  <c r="C135" i="12" s="1"/>
  <c r="I135" i="12" s="1"/>
  <c r="B135" i="12" s="1"/>
  <c r="E136" i="12"/>
  <c r="F136" i="12"/>
  <c r="D137" i="12"/>
  <c r="A138" i="12"/>
  <c r="C112" i="26" l="1"/>
  <c r="C112" i="25"/>
  <c r="D112" i="26"/>
  <c r="D112" i="25"/>
  <c r="B113" i="25"/>
  <c r="B113" i="26"/>
  <c r="I1038" i="14"/>
  <c r="B1038" i="14" s="1"/>
  <c r="G120" i="3"/>
  <c r="E121" i="3"/>
  <c r="F121" i="3"/>
  <c r="A123" i="3"/>
  <c r="D123" i="3" s="1"/>
  <c r="E97" i="2"/>
  <c r="B99" i="2"/>
  <c r="C98" i="2"/>
  <c r="D98" i="2"/>
  <c r="E96" i="5"/>
  <c r="B98" i="5"/>
  <c r="C97" i="5"/>
  <c r="D97" i="5"/>
  <c r="I97" i="5"/>
  <c r="J97" i="5"/>
  <c r="H98" i="5"/>
  <c r="F112" i="25"/>
  <c r="A112" i="25"/>
  <c r="E112" i="25"/>
  <c r="C113" i="24"/>
  <c r="A113" i="24"/>
  <c r="D113" i="24"/>
  <c r="B114" i="24"/>
  <c r="A111" i="27"/>
  <c r="B112" i="27"/>
  <c r="D111" i="27"/>
  <c r="F111" i="27" s="1"/>
  <c r="C111" i="27"/>
  <c r="E111" i="27" s="1"/>
  <c r="B112" i="28"/>
  <c r="A111" i="28"/>
  <c r="D111" i="28"/>
  <c r="C111" i="28"/>
  <c r="A111" i="26"/>
  <c r="F1040" i="14"/>
  <c r="E1040" i="14"/>
  <c r="D1041" i="14"/>
  <c r="A1042" i="14"/>
  <c r="G1039" i="14"/>
  <c r="H1039" i="14" s="1"/>
  <c r="C1039" i="14" s="1"/>
  <c r="J1039" i="14" s="1"/>
  <c r="J135" i="12"/>
  <c r="G136" i="12"/>
  <c r="H136" i="12" s="1"/>
  <c r="C136" i="12" s="1"/>
  <c r="J136" i="12" s="1"/>
  <c r="D138" i="12"/>
  <c r="A139" i="12"/>
  <c r="F137" i="12"/>
  <c r="E137" i="12"/>
  <c r="D113" i="26" l="1"/>
  <c r="D113" i="25"/>
  <c r="C113" i="26"/>
  <c r="C113" i="25"/>
  <c r="B114" i="25"/>
  <c r="B114" i="26"/>
  <c r="G121" i="3"/>
  <c r="F122" i="3"/>
  <c r="E122" i="3"/>
  <c r="A124" i="3"/>
  <c r="D124" i="3" s="1"/>
  <c r="E98" i="2"/>
  <c r="C99" i="2"/>
  <c r="B100" i="2"/>
  <c r="D99" i="2"/>
  <c r="E97" i="5"/>
  <c r="D98" i="5"/>
  <c r="C98" i="5"/>
  <c r="B99" i="5"/>
  <c r="J98" i="5"/>
  <c r="I98" i="5"/>
  <c r="H99" i="5"/>
  <c r="A112" i="26"/>
  <c r="C112" i="27"/>
  <c r="E112" i="27" s="1"/>
  <c r="A112" i="27"/>
  <c r="D112" i="27"/>
  <c r="F112" i="27" s="1"/>
  <c r="B113" i="27"/>
  <c r="A114" i="24"/>
  <c r="D114" i="24"/>
  <c r="C114" i="24"/>
  <c r="B115" i="24"/>
  <c r="B113" i="28"/>
  <c r="A112" i="28"/>
  <c r="C112" i="28"/>
  <c r="D112" i="28"/>
  <c r="E113" i="25"/>
  <c r="A113" i="25"/>
  <c r="F113" i="25"/>
  <c r="G1040" i="14"/>
  <c r="H1040" i="14" s="1"/>
  <c r="C1040" i="14" s="1"/>
  <c r="J1040" i="14" s="1"/>
  <c r="A1043" i="14"/>
  <c r="D1042" i="14"/>
  <c r="E1041" i="14"/>
  <c r="F1041" i="14"/>
  <c r="I1039" i="14"/>
  <c r="B1039" i="14" s="1"/>
  <c r="G137" i="12"/>
  <c r="H137" i="12" s="1"/>
  <c r="C137" i="12" s="1"/>
  <c r="J137" i="12" s="1"/>
  <c r="I136" i="12"/>
  <c r="B136" i="12" s="1"/>
  <c r="A140" i="12"/>
  <c r="D139" i="12"/>
  <c r="F138" i="12"/>
  <c r="E138" i="12"/>
  <c r="D114" i="26" l="1"/>
  <c r="D114" i="25"/>
  <c r="B115" i="25"/>
  <c r="B115" i="26"/>
  <c r="C114" i="26"/>
  <c r="C114" i="25"/>
  <c r="G122" i="3"/>
  <c r="E123" i="3"/>
  <c r="F123" i="3"/>
  <c r="A125" i="3"/>
  <c r="D125" i="3" s="1"/>
  <c r="C100" i="2"/>
  <c r="B101" i="2"/>
  <c r="D100" i="2"/>
  <c r="E99" i="2"/>
  <c r="E98" i="5"/>
  <c r="B100" i="5"/>
  <c r="D99" i="5"/>
  <c r="C99" i="5"/>
  <c r="H100" i="5"/>
  <c r="I99" i="5"/>
  <c r="J99" i="5"/>
  <c r="D115" i="24"/>
  <c r="C115" i="24"/>
  <c r="A115" i="24"/>
  <c r="B116" i="24"/>
  <c r="A113" i="27"/>
  <c r="B114" i="27"/>
  <c r="D113" i="27"/>
  <c r="F113" i="27" s="1"/>
  <c r="C113" i="27"/>
  <c r="E113" i="27" s="1"/>
  <c r="F114" i="25"/>
  <c r="A114" i="25"/>
  <c r="E114" i="25"/>
  <c r="B114" i="28"/>
  <c r="A113" i="28"/>
  <c r="D113" i="28"/>
  <c r="C113" i="28"/>
  <c r="A113" i="26"/>
  <c r="I1040" i="14"/>
  <c r="B1040" i="14" s="1"/>
  <c r="F1042" i="14"/>
  <c r="E1042" i="14"/>
  <c r="D1043" i="14"/>
  <c r="A1044" i="14"/>
  <c r="G1041" i="14"/>
  <c r="H1041" i="14" s="1"/>
  <c r="C1041" i="14" s="1"/>
  <c r="J1041" i="14" s="1"/>
  <c r="G138" i="12"/>
  <c r="H138" i="12" s="1"/>
  <c r="C138" i="12" s="1"/>
  <c r="I138" i="12" s="1"/>
  <c r="B138" i="12" s="1"/>
  <c r="I137" i="12"/>
  <c r="B137" i="12" s="1"/>
  <c r="F139" i="12"/>
  <c r="E139" i="12"/>
  <c r="D140" i="12"/>
  <c r="A141" i="12"/>
  <c r="C115" i="26" l="1"/>
  <c r="C115" i="25"/>
  <c r="D115" i="26"/>
  <c r="D115" i="25"/>
  <c r="B116" i="25"/>
  <c r="B116" i="26"/>
  <c r="G123" i="3"/>
  <c r="F124" i="3"/>
  <c r="E124" i="3"/>
  <c r="A126" i="3"/>
  <c r="D126" i="3" s="1"/>
  <c r="E100" i="2"/>
  <c r="C101" i="2"/>
  <c r="B102" i="2"/>
  <c r="D101" i="2"/>
  <c r="E99" i="5"/>
  <c r="D100" i="5"/>
  <c r="B101" i="5"/>
  <c r="C100" i="5"/>
  <c r="I100" i="5"/>
  <c r="H101" i="5"/>
  <c r="J100" i="5"/>
  <c r="A116" i="24"/>
  <c r="D116" i="24"/>
  <c r="C116" i="24"/>
  <c r="B117" i="24"/>
  <c r="C114" i="27"/>
  <c r="E114" i="27" s="1"/>
  <c r="B115" i="27"/>
  <c r="A114" i="27"/>
  <c r="D114" i="27"/>
  <c r="F114" i="27" s="1"/>
  <c r="A114" i="26"/>
  <c r="B115" i="28"/>
  <c r="A114" i="28"/>
  <c r="D114" i="28"/>
  <c r="C114" i="28"/>
  <c r="E115" i="25"/>
  <c r="F115" i="25"/>
  <c r="A115" i="25"/>
  <c r="G1042" i="14"/>
  <c r="H1042" i="14" s="1"/>
  <c r="C1042" i="14" s="1"/>
  <c r="J1042" i="14" s="1"/>
  <c r="A1045" i="14"/>
  <c r="D1044" i="14"/>
  <c r="E1043" i="14"/>
  <c r="F1043" i="14"/>
  <c r="I1041" i="14"/>
  <c r="B1041" i="14" s="1"/>
  <c r="J138" i="12"/>
  <c r="G139" i="12"/>
  <c r="H139" i="12" s="1"/>
  <c r="C139" i="12" s="1"/>
  <c r="I139" i="12" s="1"/>
  <c r="B139" i="12" s="1"/>
  <c r="A142" i="12"/>
  <c r="D141" i="12"/>
  <c r="F140" i="12"/>
  <c r="E140" i="12"/>
  <c r="C116" i="26" l="1"/>
  <c r="C116" i="25"/>
  <c r="D116" i="26"/>
  <c r="D116" i="25"/>
  <c r="B117" i="25"/>
  <c r="B117" i="26"/>
  <c r="I1042" i="14"/>
  <c r="B1042" i="14" s="1"/>
  <c r="G124" i="3"/>
  <c r="E125" i="3"/>
  <c r="F125" i="3"/>
  <c r="A127" i="3"/>
  <c r="D127" i="3" s="1"/>
  <c r="B103" i="2"/>
  <c r="C102" i="2"/>
  <c r="D102" i="2"/>
  <c r="E101" i="2"/>
  <c r="E100" i="5"/>
  <c r="B102" i="5"/>
  <c r="C101" i="5"/>
  <c r="D101" i="5"/>
  <c r="H102" i="5"/>
  <c r="J101" i="5"/>
  <c r="I101" i="5"/>
  <c r="B116" i="27"/>
  <c r="D115" i="27"/>
  <c r="F115" i="27" s="1"/>
  <c r="A115" i="27"/>
  <c r="C115" i="27"/>
  <c r="E115" i="27" s="1"/>
  <c r="F116" i="25"/>
  <c r="A116" i="25"/>
  <c r="E116" i="25"/>
  <c r="D117" i="24"/>
  <c r="A117" i="24"/>
  <c r="C117" i="24"/>
  <c r="B118" i="24"/>
  <c r="B116" i="28"/>
  <c r="A115" i="28"/>
  <c r="C115" i="28"/>
  <c r="D115" i="28"/>
  <c r="A115" i="26"/>
  <c r="G140" i="12"/>
  <c r="H140" i="12" s="1"/>
  <c r="C140" i="12" s="1"/>
  <c r="I140" i="12" s="1"/>
  <c r="B140" i="12" s="1"/>
  <c r="F1044" i="14"/>
  <c r="E1044" i="14"/>
  <c r="D1045" i="14"/>
  <c r="A1046" i="14"/>
  <c r="G1043" i="14"/>
  <c r="H1043" i="14" s="1"/>
  <c r="C1043" i="14" s="1"/>
  <c r="J1043" i="14" s="1"/>
  <c r="J139" i="12"/>
  <c r="E141" i="12"/>
  <c r="F141" i="12"/>
  <c r="A143" i="12"/>
  <c r="D142" i="12"/>
  <c r="C117" i="26" l="1"/>
  <c r="C117" i="25"/>
  <c r="D117" i="26"/>
  <c r="D117" i="25"/>
  <c r="B118" i="25"/>
  <c r="B118" i="26"/>
  <c r="G125" i="3"/>
  <c r="E126" i="3"/>
  <c r="F126" i="3"/>
  <c r="A128" i="3"/>
  <c r="D128" i="3" s="1"/>
  <c r="E102" i="2"/>
  <c r="C103" i="2"/>
  <c r="B104" i="2"/>
  <c r="D103" i="2"/>
  <c r="E101" i="5"/>
  <c r="C102" i="5"/>
  <c r="D102" i="5"/>
  <c r="B103" i="5"/>
  <c r="J102" i="5"/>
  <c r="I102" i="5"/>
  <c r="H103" i="5"/>
  <c r="C118" i="24"/>
  <c r="A118" i="24"/>
  <c r="D118" i="24"/>
  <c r="B119" i="24"/>
  <c r="A116" i="26"/>
  <c r="B117" i="28"/>
  <c r="A116" i="28"/>
  <c r="D116" i="28"/>
  <c r="C116" i="28"/>
  <c r="E117" i="25"/>
  <c r="A117" i="25"/>
  <c r="F117" i="25"/>
  <c r="D116" i="27"/>
  <c r="F116" i="27" s="1"/>
  <c r="C116" i="27"/>
  <c r="E116" i="27" s="1"/>
  <c r="A116" i="27"/>
  <c r="B117" i="27"/>
  <c r="J140" i="12"/>
  <c r="G1044" i="14"/>
  <c r="H1044" i="14" s="1"/>
  <c r="C1044" i="14" s="1"/>
  <c r="J1044" i="14" s="1"/>
  <c r="A1047" i="14"/>
  <c r="D1046" i="14"/>
  <c r="E1045" i="14"/>
  <c r="F1045" i="14"/>
  <c r="I1043" i="14"/>
  <c r="B1043" i="14" s="1"/>
  <c r="G141" i="12"/>
  <c r="H141" i="12" s="1"/>
  <c r="C141" i="12" s="1"/>
  <c r="J141" i="12" s="1"/>
  <c r="F142" i="12"/>
  <c r="E142" i="12"/>
  <c r="A144" i="12"/>
  <c r="D143" i="12"/>
  <c r="D118" i="26" l="1"/>
  <c r="D118" i="25"/>
  <c r="C118" i="26"/>
  <c r="C118" i="25"/>
  <c r="B119" i="25"/>
  <c r="B119" i="26"/>
  <c r="I1044" i="14"/>
  <c r="B1044" i="14" s="1"/>
  <c r="G126" i="3"/>
  <c r="F127" i="3"/>
  <c r="E127" i="3"/>
  <c r="A129" i="3"/>
  <c r="D129" i="3" s="1"/>
  <c r="B105" i="2"/>
  <c r="D104" i="2"/>
  <c r="C104" i="2"/>
  <c r="E103" i="2"/>
  <c r="E102" i="5"/>
  <c r="D103" i="5"/>
  <c r="C103" i="5"/>
  <c r="B104" i="5"/>
  <c r="H104" i="5"/>
  <c r="I103" i="5"/>
  <c r="J103" i="5"/>
  <c r="F118" i="25"/>
  <c r="A118" i="25"/>
  <c r="E118" i="25"/>
  <c r="B118" i="27"/>
  <c r="D117" i="27"/>
  <c r="F117" i="27" s="1"/>
  <c r="C117" i="27"/>
  <c r="E117" i="27" s="1"/>
  <c r="A117" i="27"/>
  <c r="A119" i="24"/>
  <c r="D119" i="24"/>
  <c r="C119" i="24"/>
  <c r="B120" i="24"/>
  <c r="B118" i="28"/>
  <c r="A117" i="28"/>
  <c r="D117" i="28"/>
  <c r="C117" i="28"/>
  <c r="A117" i="26"/>
  <c r="F1046" i="14"/>
  <c r="E1046" i="14"/>
  <c r="D1047" i="14"/>
  <c r="A1048" i="14"/>
  <c r="G1045" i="14"/>
  <c r="H1045" i="14" s="1"/>
  <c r="C1045" i="14" s="1"/>
  <c r="J1045" i="14" s="1"/>
  <c r="I141" i="12"/>
  <c r="B141" i="12" s="1"/>
  <c r="G142" i="12"/>
  <c r="H142" i="12" s="1"/>
  <c r="C142" i="12" s="1"/>
  <c r="I142" i="12" s="1"/>
  <c r="B142" i="12" s="1"/>
  <c r="E143" i="12"/>
  <c r="F143" i="12"/>
  <c r="A145" i="12"/>
  <c r="D144" i="12"/>
  <c r="C119" i="26" l="1"/>
  <c r="C119" i="25"/>
  <c r="D119" i="26"/>
  <c r="D119" i="25"/>
  <c r="B120" i="25"/>
  <c r="B120" i="26"/>
  <c r="G127" i="3"/>
  <c r="E128" i="3"/>
  <c r="F128" i="3"/>
  <c r="A130" i="3"/>
  <c r="D130" i="3" s="1"/>
  <c r="E104" i="2"/>
  <c r="C105" i="2"/>
  <c r="B106" i="2"/>
  <c r="D105" i="2"/>
  <c r="E103" i="5"/>
  <c r="D104" i="5"/>
  <c r="C104" i="5"/>
  <c r="B105" i="5"/>
  <c r="I104" i="5"/>
  <c r="H105" i="5"/>
  <c r="J104" i="5"/>
  <c r="A118" i="26"/>
  <c r="D120" i="24"/>
  <c r="C120" i="24"/>
  <c r="A120" i="24"/>
  <c r="B121" i="24"/>
  <c r="B119" i="28"/>
  <c r="A118" i="28"/>
  <c r="C118" i="28"/>
  <c r="D118" i="28"/>
  <c r="D118" i="27"/>
  <c r="F118" i="27" s="1"/>
  <c r="B119" i="27"/>
  <c r="C118" i="27"/>
  <c r="E118" i="27" s="1"/>
  <c r="A118" i="27"/>
  <c r="E119" i="25"/>
  <c r="F119" i="25"/>
  <c r="A119" i="25"/>
  <c r="G1046" i="14"/>
  <c r="H1046" i="14" s="1"/>
  <c r="C1046" i="14" s="1"/>
  <c r="J1046" i="14" s="1"/>
  <c r="A1049" i="14"/>
  <c r="D1048" i="14"/>
  <c r="E1047" i="14"/>
  <c r="F1047" i="14"/>
  <c r="I1045" i="14"/>
  <c r="B1045" i="14" s="1"/>
  <c r="J142" i="12"/>
  <c r="F144" i="12"/>
  <c r="E144" i="12"/>
  <c r="D145" i="12"/>
  <c r="A146" i="12"/>
  <c r="G143" i="12"/>
  <c r="H143" i="12" s="1"/>
  <c r="C143" i="12" s="1"/>
  <c r="C120" i="26" l="1"/>
  <c r="C120" i="25"/>
  <c r="D120" i="26"/>
  <c r="D120" i="25"/>
  <c r="B121" i="25"/>
  <c r="B121" i="26"/>
  <c r="G128" i="3"/>
  <c r="E129" i="3"/>
  <c r="F129" i="3"/>
  <c r="A131" i="3"/>
  <c r="D131" i="3" s="1"/>
  <c r="B107" i="2"/>
  <c r="C106" i="2"/>
  <c r="D106" i="2"/>
  <c r="E105" i="2"/>
  <c r="E104" i="5"/>
  <c r="B106" i="5"/>
  <c r="C105" i="5"/>
  <c r="D105" i="5"/>
  <c r="H106" i="5"/>
  <c r="J105" i="5"/>
  <c r="I105" i="5"/>
  <c r="B120" i="27"/>
  <c r="D119" i="27"/>
  <c r="F119" i="27" s="1"/>
  <c r="C119" i="27"/>
  <c r="E119" i="27" s="1"/>
  <c r="A119" i="27"/>
  <c r="F120" i="25"/>
  <c r="A120" i="25"/>
  <c r="E120" i="25"/>
  <c r="A121" i="24"/>
  <c r="D121" i="24"/>
  <c r="C121" i="24"/>
  <c r="B122" i="24"/>
  <c r="B120" i="28"/>
  <c r="A119" i="28"/>
  <c r="C119" i="28"/>
  <c r="D119" i="28"/>
  <c r="A119" i="26"/>
  <c r="I1046" i="14"/>
  <c r="B1046" i="14" s="1"/>
  <c r="F1048" i="14"/>
  <c r="E1048" i="14"/>
  <c r="D1049" i="14"/>
  <c r="A1050" i="14"/>
  <c r="G1047" i="14"/>
  <c r="H1047" i="14" s="1"/>
  <c r="C1047" i="14" s="1"/>
  <c r="J1047" i="14" s="1"/>
  <c r="G144" i="12"/>
  <c r="H144" i="12" s="1"/>
  <c r="C144" i="12" s="1"/>
  <c r="I144" i="12" s="1"/>
  <c r="B144" i="12" s="1"/>
  <c r="D146" i="12"/>
  <c r="A147" i="12"/>
  <c r="E145" i="12"/>
  <c r="F145" i="12"/>
  <c r="I143" i="12"/>
  <c r="B143" i="12" s="1"/>
  <c r="J143" i="12"/>
  <c r="B122" i="25" l="1"/>
  <c r="B122" i="26"/>
  <c r="C121" i="26"/>
  <c r="C121" i="25"/>
  <c r="D121" i="26"/>
  <c r="D121" i="25"/>
  <c r="E130" i="3"/>
  <c r="F130" i="3"/>
  <c r="A132" i="3"/>
  <c r="D132" i="3" s="1"/>
  <c r="G129" i="3"/>
  <c r="E106" i="2"/>
  <c r="C107" i="2"/>
  <c r="B108" i="2"/>
  <c r="D107" i="2"/>
  <c r="E105" i="5"/>
  <c r="B107" i="5"/>
  <c r="D106" i="5"/>
  <c r="C106" i="5"/>
  <c r="J106" i="5"/>
  <c r="I106" i="5"/>
  <c r="H107" i="5"/>
  <c r="A120" i="26"/>
  <c r="C122" i="24"/>
  <c r="A122" i="24"/>
  <c r="D122" i="24"/>
  <c r="B123" i="24"/>
  <c r="B121" i="28"/>
  <c r="A120" i="28"/>
  <c r="D120" i="28"/>
  <c r="C120" i="28"/>
  <c r="E121" i="25"/>
  <c r="A121" i="25"/>
  <c r="F121" i="25"/>
  <c r="B121" i="27"/>
  <c r="C120" i="27"/>
  <c r="E120" i="27" s="1"/>
  <c r="A120" i="27"/>
  <c r="D120" i="27"/>
  <c r="F120" i="27" s="1"/>
  <c r="G1048" i="14"/>
  <c r="H1048" i="14" s="1"/>
  <c r="C1048" i="14" s="1"/>
  <c r="J1048" i="14" s="1"/>
  <c r="A1051" i="14"/>
  <c r="D1050" i="14"/>
  <c r="E1049" i="14"/>
  <c r="F1049" i="14"/>
  <c r="I1047" i="14"/>
  <c r="B1047" i="14" s="1"/>
  <c r="J144" i="12"/>
  <c r="A148" i="12"/>
  <c r="D147" i="12"/>
  <c r="E146" i="12"/>
  <c r="F146" i="12"/>
  <c r="G145" i="12"/>
  <c r="H145" i="12" s="1"/>
  <c r="C145" i="12" s="1"/>
  <c r="C122" i="26" l="1"/>
  <c r="C122" i="25"/>
  <c r="B123" i="25"/>
  <c r="B123" i="26"/>
  <c r="D122" i="26"/>
  <c r="D122" i="25"/>
  <c r="I1048" i="14"/>
  <c r="B1048" i="14" s="1"/>
  <c r="G130" i="3"/>
  <c r="F131" i="3"/>
  <c r="E131" i="3"/>
  <c r="A133" i="3"/>
  <c r="D133" i="3" s="1"/>
  <c r="D108" i="2"/>
  <c r="C108" i="2"/>
  <c r="B109" i="2"/>
  <c r="E107" i="2"/>
  <c r="E106" i="5"/>
  <c r="C107" i="5"/>
  <c r="B108" i="5"/>
  <c r="D107" i="5"/>
  <c r="H108" i="5"/>
  <c r="I107" i="5"/>
  <c r="J107" i="5"/>
  <c r="F122" i="25"/>
  <c r="A122" i="25"/>
  <c r="E122" i="25"/>
  <c r="D123" i="24"/>
  <c r="A123" i="24"/>
  <c r="C123" i="24"/>
  <c r="B124" i="24"/>
  <c r="B122" i="27"/>
  <c r="D121" i="27"/>
  <c r="F121" i="27" s="1"/>
  <c r="A121" i="27"/>
  <c r="C121" i="27"/>
  <c r="E121" i="27" s="1"/>
  <c r="B122" i="28"/>
  <c r="A121" i="28"/>
  <c r="D121" i="28"/>
  <c r="C121" i="28"/>
  <c r="A121" i="26"/>
  <c r="F1050" i="14"/>
  <c r="E1050" i="14"/>
  <c r="D1051" i="14"/>
  <c r="A1052" i="14"/>
  <c r="G1049" i="14"/>
  <c r="H1049" i="14" s="1"/>
  <c r="C1049" i="14" s="1"/>
  <c r="J1049" i="14" s="1"/>
  <c r="G146" i="12"/>
  <c r="H146" i="12" s="1"/>
  <c r="C146" i="12" s="1"/>
  <c r="I146" i="12" s="1"/>
  <c r="B146" i="12" s="1"/>
  <c r="E147" i="12"/>
  <c r="F147" i="12"/>
  <c r="J145" i="12"/>
  <c r="I145" i="12"/>
  <c r="B145" i="12" s="1"/>
  <c r="D148" i="12"/>
  <c r="A149" i="12"/>
  <c r="C123" i="26" l="1"/>
  <c r="C123" i="25"/>
  <c r="D123" i="26"/>
  <c r="D123" i="25"/>
  <c r="B124" i="26"/>
  <c r="B124" i="25"/>
  <c r="G131" i="3"/>
  <c r="F132" i="3"/>
  <c r="E132" i="3"/>
  <c r="A134" i="3"/>
  <c r="D134" i="3" s="1"/>
  <c r="E108" i="2"/>
  <c r="C109" i="2"/>
  <c r="B110" i="2"/>
  <c r="D109" i="2"/>
  <c r="D108" i="5"/>
  <c r="B109" i="5"/>
  <c r="C108" i="5"/>
  <c r="E107" i="5"/>
  <c r="H109" i="5"/>
  <c r="J108" i="5"/>
  <c r="I108" i="5"/>
  <c r="C124" i="24"/>
  <c r="A124" i="24"/>
  <c r="D124" i="24"/>
  <c r="B125" i="24"/>
  <c r="A122" i="26"/>
  <c r="B123" i="28"/>
  <c r="A122" i="28"/>
  <c r="D122" i="28"/>
  <c r="C122" i="28"/>
  <c r="A122" i="27"/>
  <c r="C122" i="27"/>
  <c r="E122" i="27" s="1"/>
  <c r="B123" i="27"/>
  <c r="D122" i="27"/>
  <c r="F122" i="27" s="1"/>
  <c r="E123" i="25"/>
  <c r="F123" i="25"/>
  <c r="A123" i="25"/>
  <c r="G1050" i="14"/>
  <c r="H1050" i="14" s="1"/>
  <c r="C1050" i="14" s="1"/>
  <c r="J1050" i="14" s="1"/>
  <c r="A1053" i="14"/>
  <c r="D1052" i="14"/>
  <c r="E1051" i="14"/>
  <c r="F1051" i="14"/>
  <c r="I1049" i="14"/>
  <c r="B1049" i="14" s="1"/>
  <c r="J146" i="12"/>
  <c r="A150" i="12"/>
  <c r="D149" i="12"/>
  <c r="E148" i="12"/>
  <c r="F148" i="12"/>
  <c r="G147" i="12"/>
  <c r="H147" i="12" s="1"/>
  <c r="C147" i="12" s="1"/>
  <c r="D124" i="26" l="1"/>
  <c r="D124" i="25"/>
  <c r="C124" i="26"/>
  <c r="C124" i="25"/>
  <c r="B125" i="25"/>
  <c r="B125" i="26"/>
  <c r="G132" i="3"/>
  <c r="F133" i="3"/>
  <c r="E133" i="3"/>
  <c r="A135" i="3"/>
  <c r="D135" i="3" s="1"/>
  <c r="D110" i="2"/>
  <c r="B111" i="2"/>
  <c r="C110" i="2"/>
  <c r="E109" i="2"/>
  <c r="E108" i="5"/>
  <c r="B110" i="5"/>
  <c r="C109" i="5"/>
  <c r="D109" i="5"/>
  <c r="J109" i="5"/>
  <c r="I109" i="5"/>
  <c r="H110" i="5"/>
  <c r="B124" i="27"/>
  <c r="D123" i="27"/>
  <c r="F123" i="27" s="1"/>
  <c r="A123" i="27"/>
  <c r="C123" i="27"/>
  <c r="E123" i="27" s="1"/>
  <c r="F124" i="25"/>
  <c r="A124" i="25"/>
  <c r="E124" i="25"/>
  <c r="D125" i="24"/>
  <c r="A125" i="24"/>
  <c r="C125" i="24"/>
  <c r="B126" i="24"/>
  <c r="B124" i="28"/>
  <c r="A123" i="28"/>
  <c r="C123" i="28"/>
  <c r="D123" i="28"/>
  <c r="A123" i="26"/>
  <c r="I1050" i="14"/>
  <c r="B1050" i="14" s="1"/>
  <c r="F1052" i="14"/>
  <c r="E1052" i="14"/>
  <c r="D1053" i="14"/>
  <c r="A1054" i="14"/>
  <c r="G1051" i="14"/>
  <c r="H1051" i="14" s="1"/>
  <c r="C1051" i="14" s="1"/>
  <c r="J1051" i="14" s="1"/>
  <c r="G148" i="12"/>
  <c r="H148" i="12" s="1"/>
  <c r="C148" i="12" s="1"/>
  <c r="J148" i="12" s="1"/>
  <c r="E149" i="12"/>
  <c r="F149" i="12"/>
  <c r="J147" i="12"/>
  <c r="I147" i="12"/>
  <c r="B147" i="12" s="1"/>
  <c r="A151" i="12"/>
  <c r="D150" i="12"/>
  <c r="B126" i="25" l="1"/>
  <c r="B126" i="26"/>
  <c r="C125" i="26"/>
  <c r="C125" i="25"/>
  <c r="D125" i="26"/>
  <c r="D125" i="25"/>
  <c r="F134" i="3"/>
  <c r="E134" i="3"/>
  <c r="A136" i="3"/>
  <c r="D136" i="3" s="1"/>
  <c r="G133" i="3"/>
  <c r="E110" i="2"/>
  <c r="D111" i="2"/>
  <c r="C111" i="2"/>
  <c r="B112" i="2"/>
  <c r="E109" i="5"/>
  <c r="B111" i="5"/>
  <c r="D110" i="5"/>
  <c r="C110" i="5"/>
  <c r="J110" i="5"/>
  <c r="H111" i="5"/>
  <c r="I110" i="5"/>
  <c r="C126" i="24"/>
  <c r="A126" i="24"/>
  <c r="D126" i="24"/>
  <c r="B127" i="24"/>
  <c r="A124" i="26"/>
  <c r="B125" i="28"/>
  <c r="A124" i="28"/>
  <c r="D124" i="28"/>
  <c r="C124" i="28"/>
  <c r="E125" i="25"/>
  <c r="A125" i="25"/>
  <c r="F125" i="25"/>
  <c r="D124" i="27"/>
  <c r="F124" i="27" s="1"/>
  <c r="B125" i="27"/>
  <c r="A124" i="27"/>
  <c r="C124" i="27"/>
  <c r="E124" i="27" s="1"/>
  <c r="G1052" i="14"/>
  <c r="H1052" i="14" s="1"/>
  <c r="C1052" i="14" s="1"/>
  <c r="J1052" i="14" s="1"/>
  <c r="A1055" i="14"/>
  <c r="D1054" i="14"/>
  <c r="E1053" i="14"/>
  <c r="F1053" i="14"/>
  <c r="I1051" i="14"/>
  <c r="B1051" i="14" s="1"/>
  <c r="I148" i="12"/>
  <c r="B148" i="12" s="1"/>
  <c r="E150" i="12"/>
  <c r="F150" i="12"/>
  <c r="D151" i="12"/>
  <c r="A152" i="12"/>
  <c r="G149" i="12"/>
  <c r="H149" i="12" s="1"/>
  <c r="C149" i="12" s="1"/>
  <c r="D126" i="26" l="1"/>
  <c r="D126" i="25"/>
  <c r="C126" i="26"/>
  <c r="C126" i="25"/>
  <c r="B127" i="25"/>
  <c r="B127" i="26"/>
  <c r="I1052" i="14"/>
  <c r="B1052" i="14" s="1"/>
  <c r="G134" i="3"/>
  <c r="E135" i="3"/>
  <c r="F135" i="3"/>
  <c r="A137" i="3"/>
  <c r="D137" i="3" s="1"/>
  <c r="E111" i="2"/>
  <c r="D112" i="2"/>
  <c r="C112" i="2"/>
  <c r="B113" i="2"/>
  <c r="E110" i="5"/>
  <c r="C111" i="5"/>
  <c r="B112" i="5"/>
  <c r="D111" i="5"/>
  <c r="H112" i="5"/>
  <c r="I111" i="5"/>
  <c r="J111" i="5"/>
  <c r="F126" i="25"/>
  <c r="A126" i="25"/>
  <c r="E126" i="25"/>
  <c r="A127" i="24"/>
  <c r="D127" i="24"/>
  <c r="C127" i="24"/>
  <c r="B128" i="24"/>
  <c r="B126" i="27"/>
  <c r="D125" i="27"/>
  <c r="F125" i="27" s="1"/>
  <c r="C125" i="27"/>
  <c r="E125" i="27" s="1"/>
  <c r="A125" i="27"/>
  <c r="B126" i="28"/>
  <c r="A125" i="28"/>
  <c r="C125" i="28"/>
  <c r="D125" i="28"/>
  <c r="A125" i="26"/>
  <c r="F1054" i="14"/>
  <c r="E1054" i="14"/>
  <c r="D1055" i="14"/>
  <c r="A1056" i="14"/>
  <c r="G1053" i="14"/>
  <c r="H1053" i="14" s="1"/>
  <c r="C1053" i="14" s="1"/>
  <c r="J1053" i="14" s="1"/>
  <c r="A153" i="12"/>
  <c r="D152" i="12"/>
  <c r="F151" i="12"/>
  <c r="E151" i="12"/>
  <c r="J149" i="12"/>
  <c r="I149" i="12"/>
  <c r="B149" i="12" s="1"/>
  <c r="G150" i="12"/>
  <c r="H150" i="12" s="1"/>
  <c r="C150" i="12" s="1"/>
  <c r="C127" i="26" l="1"/>
  <c r="C127" i="25"/>
  <c r="D127" i="26"/>
  <c r="D127" i="25"/>
  <c r="B128" i="25"/>
  <c r="B128" i="26"/>
  <c r="G135" i="3"/>
  <c r="E136" i="3"/>
  <c r="F136" i="3"/>
  <c r="A138" i="3"/>
  <c r="D138" i="3" s="1"/>
  <c r="E112" i="2"/>
  <c r="C113" i="2"/>
  <c r="B114" i="2"/>
  <c r="D113" i="2"/>
  <c r="E111" i="5"/>
  <c r="D112" i="5"/>
  <c r="B113" i="5"/>
  <c r="C112" i="5"/>
  <c r="H113" i="5"/>
  <c r="J112" i="5"/>
  <c r="I112" i="5"/>
  <c r="A126" i="26"/>
  <c r="D128" i="24"/>
  <c r="C128" i="24"/>
  <c r="A128" i="24"/>
  <c r="B129" i="24"/>
  <c r="B127" i="28"/>
  <c r="A126" i="28"/>
  <c r="C126" i="28"/>
  <c r="D126" i="28"/>
  <c r="D126" i="27"/>
  <c r="F126" i="27" s="1"/>
  <c r="B127" i="27"/>
  <c r="C126" i="27"/>
  <c r="E126" i="27" s="1"/>
  <c r="A126" i="27"/>
  <c r="E127" i="25"/>
  <c r="F127" i="25"/>
  <c r="A127" i="25"/>
  <c r="G1054" i="14"/>
  <c r="H1054" i="14" s="1"/>
  <c r="C1054" i="14" s="1"/>
  <c r="J1054" i="14" s="1"/>
  <c r="A1057" i="14"/>
  <c r="D1056" i="14"/>
  <c r="E1055" i="14"/>
  <c r="F1055" i="14"/>
  <c r="I1053" i="14"/>
  <c r="B1053" i="14" s="1"/>
  <c r="G151" i="12"/>
  <c r="H151" i="12" s="1"/>
  <c r="C151" i="12" s="1"/>
  <c r="I151" i="12" s="1"/>
  <c r="B151" i="12" s="1"/>
  <c r="I150" i="12"/>
  <c r="B150" i="12" s="1"/>
  <c r="J150" i="12"/>
  <c r="E152" i="12"/>
  <c r="F152" i="12"/>
  <c r="D153" i="12"/>
  <c r="A154" i="12"/>
  <c r="C128" i="26" l="1"/>
  <c r="C128" i="25"/>
  <c r="D128" i="26"/>
  <c r="D128" i="25"/>
  <c r="B129" i="25"/>
  <c r="B129" i="26"/>
  <c r="G136" i="3"/>
  <c r="F137" i="3"/>
  <c r="E137" i="3"/>
  <c r="A139" i="3"/>
  <c r="D139" i="3" s="1"/>
  <c r="B115" i="2"/>
  <c r="C114" i="2"/>
  <c r="D114" i="2"/>
  <c r="E113" i="2"/>
  <c r="E112" i="5"/>
  <c r="B114" i="5"/>
  <c r="C113" i="5"/>
  <c r="D113" i="5"/>
  <c r="I113" i="5"/>
  <c r="H114" i="5"/>
  <c r="J113" i="5"/>
  <c r="B128" i="27"/>
  <c r="D127" i="27"/>
  <c r="F127" i="27" s="1"/>
  <c r="C127" i="27"/>
  <c r="E127" i="27" s="1"/>
  <c r="A127" i="27"/>
  <c r="F128" i="25"/>
  <c r="A128" i="25"/>
  <c r="E128" i="25"/>
  <c r="A129" i="24"/>
  <c r="D129" i="24"/>
  <c r="C129" i="24"/>
  <c r="B130" i="24"/>
  <c r="B128" i="28"/>
  <c r="A127" i="28"/>
  <c r="D127" i="28"/>
  <c r="C127" i="28"/>
  <c r="A127" i="26"/>
  <c r="I1054" i="14"/>
  <c r="B1054" i="14" s="1"/>
  <c r="F1056" i="14"/>
  <c r="E1056" i="14"/>
  <c r="D1057" i="14"/>
  <c r="A1058" i="14"/>
  <c r="G1055" i="14"/>
  <c r="H1055" i="14" s="1"/>
  <c r="C1055" i="14" s="1"/>
  <c r="J1055" i="14" s="1"/>
  <c r="J151" i="12"/>
  <c r="A155" i="12"/>
  <c r="D154" i="12"/>
  <c r="E153" i="12"/>
  <c r="F153" i="12"/>
  <c r="G152" i="12"/>
  <c r="H152" i="12" s="1"/>
  <c r="C152" i="12" s="1"/>
  <c r="B130" i="25" l="1"/>
  <c r="B130" i="26"/>
  <c r="C129" i="26"/>
  <c r="C129" i="25"/>
  <c r="D129" i="26"/>
  <c r="D129" i="25"/>
  <c r="G137" i="3"/>
  <c r="F138" i="3"/>
  <c r="E138" i="3"/>
  <c r="A140" i="3"/>
  <c r="D140" i="3" s="1"/>
  <c r="E114" i="2"/>
  <c r="C115" i="2"/>
  <c r="B116" i="2"/>
  <c r="D115" i="2"/>
  <c r="E113" i="5"/>
  <c r="B115" i="5"/>
  <c r="D114" i="5"/>
  <c r="C114" i="5"/>
  <c r="J114" i="5"/>
  <c r="H115" i="5"/>
  <c r="I114" i="5"/>
  <c r="G1056" i="14"/>
  <c r="H1056" i="14" s="1"/>
  <c r="C1056" i="14" s="1"/>
  <c r="J1056" i="14" s="1"/>
  <c r="D130" i="24"/>
  <c r="C130" i="24"/>
  <c r="A130" i="24"/>
  <c r="B131" i="24"/>
  <c r="A128" i="26"/>
  <c r="B129" i="28"/>
  <c r="A128" i="28"/>
  <c r="C128" i="28"/>
  <c r="D128" i="28"/>
  <c r="E129" i="25"/>
  <c r="A129" i="25"/>
  <c r="F129" i="25"/>
  <c r="B129" i="27"/>
  <c r="C128" i="27"/>
  <c r="E128" i="27" s="1"/>
  <c r="A128" i="27"/>
  <c r="D128" i="27"/>
  <c r="F128" i="27" s="1"/>
  <c r="A1059" i="14"/>
  <c r="D1058" i="14"/>
  <c r="E1057" i="14"/>
  <c r="F1057" i="14"/>
  <c r="I1055" i="14"/>
  <c r="B1055" i="14" s="1"/>
  <c r="G153" i="12"/>
  <c r="H153" i="12" s="1"/>
  <c r="C153" i="12" s="1"/>
  <c r="J153" i="12" s="1"/>
  <c r="E154" i="12"/>
  <c r="F154" i="12"/>
  <c r="J152" i="12"/>
  <c r="I152" i="12"/>
  <c r="B152" i="12" s="1"/>
  <c r="D155" i="12"/>
  <c r="A156" i="12"/>
  <c r="C130" i="26" l="1"/>
  <c r="C130" i="25"/>
  <c r="D130" i="26"/>
  <c r="D130" i="25"/>
  <c r="B131" i="25"/>
  <c r="B131" i="26"/>
  <c r="G138" i="3"/>
  <c r="F139" i="3"/>
  <c r="E139" i="3"/>
  <c r="A141" i="3"/>
  <c r="D141" i="3" s="1"/>
  <c r="E114" i="5"/>
  <c r="D116" i="2"/>
  <c r="C116" i="2"/>
  <c r="B117" i="2"/>
  <c r="E115" i="2"/>
  <c r="B116" i="5"/>
  <c r="D115" i="5"/>
  <c r="C115" i="5"/>
  <c r="H116" i="5"/>
  <c r="I115" i="5"/>
  <c r="J115" i="5"/>
  <c r="I1056" i="14"/>
  <c r="B1056" i="14" s="1"/>
  <c r="F130" i="25"/>
  <c r="A130" i="25"/>
  <c r="E130" i="25"/>
  <c r="A131" i="24"/>
  <c r="D131" i="24"/>
  <c r="C131" i="24"/>
  <c r="B132" i="24"/>
  <c r="B130" i="27"/>
  <c r="D129" i="27"/>
  <c r="F129" i="27" s="1"/>
  <c r="A129" i="27"/>
  <c r="C129" i="27"/>
  <c r="E129" i="27" s="1"/>
  <c r="B130" i="28"/>
  <c r="A129" i="28"/>
  <c r="C129" i="28"/>
  <c r="D129" i="28"/>
  <c r="A129" i="26"/>
  <c r="F1058" i="14"/>
  <c r="E1058" i="14"/>
  <c r="D1059" i="14"/>
  <c r="A1060" i="14"/>
  <c r="G1057" i="14"/>
  <c r="H1057" i="14" s="1"/>
  <c r="C1057" i="14" s="1"/>
  <c r="J1057" i="14" s="1"/>
  <c r="I153" i="12"/>
  <c r="B153" i="12" s="1"/>
  <c r="D156" i="12"/>
  <c r="A157" i="12"/>
  <c r="E155" i="12"/>
  <c r="F155" i="12"/>
  <c r="G154" i="12"/>
  <c r="H154" i="12" s="1"/>
  <c r="C154" i="12" s="1"/>
  <c r="D131" i="26" l="1"/>
  <c r="D131" i="25"/>
  <c r="C131" i="26"/>
  <c r="C131" i="25"/>
  <c r="B132" i="25"/>
  <c r="B132" i="26"/>
  <c r="F140" i="3"/>
  <c r="E140" i="3"/>
  <c r="A142" i="3"/>
  <c r="D142" i="3" s="1"/>
  <c r="G139" i="3"/>
  <c r="E116" i="2"/>
  <c r="E115" i="5"/>
  <c r="C117" i="2"/>
  <c r="B118" i="2"/>
  <c r="D117" i="2"/>
  <c r="D116" i="5"/>
  <c r="B117" i="5"/>
  <c r="C116" i="5"/>
  <c r="H117" i="5"/>
  <c r="J116" i="5"/>
  <c r="I116" i="5"/>
  <c r="C132" i="24"/>
  <c r="A132" i="24"/>
  <c r="D132" i="24"/>
  <c r="B133" i="24"/>
  <c r="A130" i="26"/>
  <c r="B131" i="28"/>
  <c r="A130" i="28"/>
  <c r="D130" i="28"/>
  <c r="C130" i="28"/>
  <c r="A130" i="27"/>
  <c r="D130" i="27"/>
  <c r="F130" i="27" s="1"/>
  <c r="B131" i="27"/>
  <c r="C130" i="27"/>
  <c r="E130" i="27" s="1"/>
  <c r="E131" i="25"/>
  <c r="F131" i="25"/>
  <c r="A131" i="25"/>
  <c r="G1058" i="14"/>
  <c r="H1058" i="14" s="1"/>
  <c r="C1058" i="14" s="1"/>
  <c r="J1058" i="14" s="1"/>
  <c r="A1061" i="14"/>
  <c r="D1060" i="14"/>
  <c r="E1059" i="14"/>
  <c r="F1059" i="14"/>
  <c r="I1057" i="14"/>
  <c r="B1057" i="14" s="1"/>
  <c r="G155" i="12"/>
  <c r="H155" i="12" s="1"/>
  <c r="C155" i="12" s="1"/>
  <c r="J155" i="12" s="1"/>
  <c r="D157" i="12"/>
  <c r="A158" i="12"/>
  <c r="J154" i="12"/>
  <c r="I154" i="12"/>
  <c r="B154" i="12" s="1"/>
  <c r="F156" i="12"/>
  <c r="E156" i="12"/>
  <c r="D132" i="26" l="1"/>
  <c r="D132" i="25"/>
  <c r="C132" i="26"/>
  <c r="C132" i="25"/>
  <c r="B133" i="25"/>
  <c r="B133" i="26"/>
  <c r="I1058" i="14"/>
  <c r="B1058" i="14" s="1"/>
  <c r="G140" i="3"/>
  <c r="F141" i="3"/>
  <c r="E141" i="3"/>
  <c r="A143" i="3"/>
  <c r="D143" i="3" s="1"/>
  <c r="B119" i="2"/>
  <c r="C118" i="2"/>
  <c r="D118" i="2"/>
  <c r="E117" i="2"/>
  <c r="E116" i="5"/>
  <c r="B118" i="5"/>
  <c r="C117" i="5"/>
  <c r="D117" i="5"/>
  <c r="H118" i="5"/>
  <c r="J117" i="5"/>
  <c r="I117" i="5"/>
  <c r="B132" i="27"/>
  <c r="D131" i="27"/>
  <c r="F131" i="27" s="1"/>
  <c r="A131" i="27"/>
  <c r="C131" i="27"/>
  <c r="E131" i="27" s="1"/>
  <c r="F132" i="25"/>
  <c r="A132" i="25"/>
  <c r="E132" i="25"/>
  <c r="D133" i="24"/>
  <c r="A133" i="24"/>
  <c r="C133" i="24"/>
  <c r="B134" i="24"/>
  <c r="A131" i="26"/>
  <c r="B132" i="28"/>
  <c r="A131" i="28"/>
  <c r="C131" i="28"/>
  <c r="D131" i="28"/>
  <c r="F1060" i="14"/>
  <c r="E1060" i="14"/>
  <c r="D1061" i="14"/>
  <c r="A1062" i="14"/>
  <c r="G1059" i="14"/>
  <c r="H1059" i="14" s="1"/>
  <c r="C1059" i="14" s="1"/>
  <c r="J1059" i="14" s="1"/>
  <c r="G156" i="12"/>
  <c r="H156" i="12" s="1"/>
  <c r="C156" i="12" s="1"/>
  <c r="I156" i="12" s="1"/>
  <c r="B156" i="12" s="1"/>
  <c r="I155" i="12"/>
  <c r="B155" i="12" s="1"/>
  <c r="A159" i="12"/>
  <c r="D158" i="12"/>
  <c r="E157" i="12"/>
  <c r="F157" i="12"/>
  <c r="C133" i="26" l="1"/>
  <c r="C133" i="25"/>
  <c r="D133" i="26"/>
  <c r="D133" i="25"/>
  <c r="B134" i="25"/>
  <c r="B134" i="26"/>
  <c r="F142" i="3"/>
  <c r="E142" i="3"/>
  <c r="A144" i="3"/>
  <c r="D144" i="3" s="1"/>
  <c r="G141" i="3"/>
  <c r="E118" i="2"/>
  <c r="D119" i="2"/>
  <c r="C119" i="2"/>
  <c r="B120" i="2"/>
  <c r="E117" i="5"/>
  <c r="C118" i="5"/>
  <c r="B119" i="5"/>
  <c r="D118" i="5"/>
  <c r="J118" i="5"/>
  <c r="H119" i="5"/>
  <c r="I118" i="5"/>
  <c r="G1060" i="14"/>
  <c r="H1060" i="14" s="1"/>
  <c r="C1060" i="14" s="1"/>
  <c r="J1060" i="14" s="1"/>
  <c r="C134" i="24"/>
  <c r="A134" i="24"/>
  <c r="D134" i="24"/>
  <c r="B135" i="24"/>
  <c r="A132" i="26"/>
  <c r="B133" i="28"/>
  <c r="A132" i="28"/>
  <c r="D132" i="28"/>
  <c r="C132" i="28"/>
  <c r="E133" i="25"/>
  <c r="A133" i="25"/>
  <c r="F133" i="25"/>
  <c r="D132" i="27"/>
  <c r="F132" i="27" s="1"/>
  <c r="C132" i="27"/>
  <c r="E132" i="27" s="1"/>
  <c r="A132" i="27"/>
  <c r="B133" i="27"/>
  <c r="A1063" i="14"/>
  <c r="D1062" i="14"/>
  <c r="E1061" i="14"/>
  <c r="F1061" i="14"/>
  <c r="I1059" i="14"/>
  <c r="B1059" i="14" s="1"/>
  <c r="J156" i="12"/>
  <c r="F158" i="12"/>
  <c r="E158" i="12"/>
  <c r="D159" i="12"/>
  <c r="A160" i="12"/>
  <c r="G157" i="12"/>
  <c r="H157" i="12" s="1"/>
  <c r="C157" i="12" s="1"/>
  <c r="B135" i="25" l="1"/>
  <c r="B135" i="26"/>
  <c r="C134" i="26"/>
  <c r="C134" i="25"/>
  <c r="D134" i="26"/>
  <c r="D134" i="25"/>
  <c r="G142" i="3"/>
  <c r="E143" i="3"/>
  <c r="F143" i="3"/>
  <c r="A145" i="3"/>
  <c r="D145" i="3" s="1"/>
  <c r="E119" i="2"/>
  <c r="D120" i="2"/>
  <c r="C120" i="2"/>
  <c r="B121" i="2"/>
  <c r="E118" i="5"/>
  <c r="B120" i="5"/>
  <c r="D119" i="5"/>
  <c r="C119" i="5"/>
  <c r="H120" i="5"/>
  <c r="I119" i="5"/>
  <c r="J119" i="5"/>
  <c r="I1060" i="14"/>
  <c r="B1060" i="14" s="1"/>
  <c r="F134" i="25"/>
  <c r="A134" i="25"/>
  <c r="E134" i="25"/>
  <c r="B134" i="27"/>
  <c r="D133" i="27"/>
  <c r="F133" i="27" s="1"/>
  <c r="C133" i="27"/>
  <c r="E133" i="27" s="1"/>
  <c r="A133" i="27"/>
  <c r="D135" i="24"/>
  <c r="A135" i="24"/>
  <c r="C135" i="24"/>
  <c r="B136" i="24"/>
  <c r="A133" i="26"/>
  <c r="B134" i="28"/>
  <c r="A133" i="28"/>
  <c r="C133" i="28"/>
  <c r="D133" i="28"/>
  <c r="F1062" i="14"/>
  <c r="E1062" i="14"/>
  <c r="D1063" i="14"/>
  <c r="A1064" i="14"/>
  <c r="G1061" i="14"/>
  <c r="H1061" i="14" s="1"/>
  <c r="C1061" i="14" s="1"/>
  <c r="J1061" i="14" s="1"/>
  <c r="G158" i="12"/>
  <c r="H158" i="12" s="1"/>
  <c r="C158" i="12" s="1"/>
  <c r="J158" i="12" s="1"/>
  <c r="A161" i="12"/>
  <c r="D160" i="12"/>
  <c r="E159" i="12"/>
  <c r="F159" i="12"/>
  <c r="I157" i="12"/>
  <c r="B157" i="12" s="1"/>
  <c r="J157" i="12"/>
  <c r="C135" i="26" l="1"/>
  <c r="C135" i="25"/>
  <c r="D135" i="26"/>
  <c r="D135" i="25"/>
  <c r="B136" i="25"/>
  <c r="B136" i="26"/>
  <c r="G143" i="3"/>
  <c r="F144" i="3"/>
  <c r="E144" i="3"/>
  <c r="A146" i="3"/>
  <c r="D146" i="3" s="1"/>
  <c r="E120" i="2"/>
  <c r="E119" i="5"/>
  <c r="C121" i="2"/>
  <c r="B122" i="2"/>
  <c r="D121" i="2"/>
  <c r="D120" i="5"/>
  <c r="C120" i="5"/>
  <c r="B121" i="5"/>
  <c r="I120" i="5"/>
  <c r="H121" i="5"/>
  <c r="J120" i="5"/>
  <c r="G1062" i="14"/>
  <c r="H1062" i="14" s="1"/>
  <c r="C1062" i="14" s="1"/>
  <c r="J1062" i="14" s="1"/>
  <c r="C136" i="24"/>
  <c r="A136" i="24"/>
  <c r="D136" i="24"/>
  <c r="B137" i="24"/>
  <c r="A134" i="26"/>
  <c r="B135" i="28"/>
  <c r="A134" i="28"/>
  <c r="D134" i="28"/>
  <c r="C134" i="28"/>
  <c r="D134" i="27"/>
  <c r="F134" i="27" s="1"/>
  <c r="B135" i="27"/>
  <c r="C134" i="27"/>
  <c r="E134" i="27" s="1"/>
  <c r="A134" i="27"/>
  <c r="E135" i="25"/>
  <c r="F135" i="25"/>
  <c r="A135" i="25"/>
  <c r="A1065" i="14"/>
  <c r="D1064" i="14"/>
  <c r="E1063" i="14"/>
  <c r="F1063" i="14"/>
  <c r="I1061" i="14"/>
  <c r="B1061" i="14" s="1"/>
  <c r="I158" i="12"/>
  <c r="B158" i="12" s="1"/>
  <c r="E160" i="12"/>
  <c r="F160" i="12"/>
  <c r="A162" i="12"/>
  <c r="D161" i="12"/>
  <c r="G159" i="12"/>
  <c r="H159" i="12" s="1"/>
  <c r="C159" i="12" s="1"/>
  <c r="B137" i="25" l="1"/>
  <c r="B137" i="26"/>
  <c r="C136" i="26"/>
  <c r="C136" i="25"/>
  <c r="D136" i="26"/>
  <c r="D136" i="25"/>
  <c r="G144" i="3"/>
  <c r="F145" i="3"/>
  <c r="E145" i="3"/>
  <c r="A147" i="3"/>
  <c r="D147" i="3" s="1"/>
  <c r="D122" i="2"/>
  <c r="B123" i="2"/>
  <c r="C122" i="2"/>
  <c r="E121" i="2"/>
  <c r="E120" i="5"/>
  <c r="B122" i="5"/>
  <c r="C121" i="5"/>
  <c r="D121" i="5"/>
  <c r="H122" i="5"/>
  <c r="J121" i="5"/>
  <c r="I121" i="5"/>
  <c r="I1062" i="14"/>
  <c r="B1062" i="14" s="1"/>
  <c r="F136" i="25"/>
  <c r="A136" i="25"/>
  <c r="E136" i="25"/>
  <c r="D137" i="24"/>
  <c r="A137" i="24"/>
  <c r="C137" i="24"/>
  <c r="B138" i="24"/>
  <c r="B136" i="27"/>
  <c r="D135" i="27"/>
  <c r="F135" i="27" s="1"/>
  <c r="C135" i="27"/>
  <c r="E135" i="27" s="1"/>
  <c r="A135" i="27"/>
  <c r="A135" i="26"/>
  <c r="B136" i="28"/>
  <c r="A135" i="28"/>
  <c r="D135" i="28"/>
  <c r="C135" i="28"/>
  <c r="F1064" i="14"/>
  <c r="E1064" i="14"/>
  <c r="D1065" i="14"/>
  <c r="A1066" i="14"/>
  <c r="G1063" i="14"/>
  <c r="H1063" i="14" s="1"/>
  <c r="C1063" i="14" s="1"/>
  <c r="J1063" i="14" s="1"/>
  <c r="F161" i="12"/>
  <c r="E161" i="12"/>
  <c r="A163" i="12"/>
  <c r="D162" i="12"/>
  <c r="I159" i="12"/>
  <c r="B159" i="12" s="1"/>
  <c r="J159" i="12"/>
  <c r="G160" i="12"/>
  <c r="H160" i="12" s="1"/>
  <c r="C160" i="12" s="1"/>
  <c r="C137" i="26" l="1"/>
  <c r="C137" i="25"/>
  <c r="D137" i="26"/>
  <c r="D137" i="25"/>
  <c r="B138" i="25"/>
  <c r="B138" i="26"/>
  <c r="E146" i="3"/>
  <c r="F146" i="3"/>
  <c r="A148" i="3"/>
  <c r="D148" i="3" s="1"/>
  <c r="G145" i="3"/>
  <c r="E122" i="2"/>
  <c r="B124" i="2"/>
  <c r="D123" i="2"/>
  <c r="C123" i="2"/>
  <c r="E121" i="5"/>
  <c r="B123" i="5"/>
  <c r="D122" i="5"/>
  <c r="C122" i="5"/>
  <c r="J122" i="5"/>
  <c r="I122" i="5"/>
  <c r="H123" i="5"/>
  <c r="C138" i="24"/>
  <c r="A138" i="24"/>
  <c r="D138" i="24"/>
  <c r="B139" i="24"/>
  <c r="A136" i="26"/>
  <c r="B137" i="28"/>
  <c r="A136" i="28"/>
  <c r="D136" i="28"/>
  <c r="C136" i="28"/>
  <c r="B137" i="27"/>
  <c r="C136" i="27"/>
  <c r="E136" i="27" s="1"/>
  <c r="A136" i="27"/>
  <c r="D136" i="27"/>
  <c r="F136" i="27" s="1"/>
  <c r="E137" i="25"/>
  <c r="A137" i="25"/>
  <c r="F137" i="25"/>
  <c r="G1064" i="14"/>
  <c r="H1064" i="14" s="1"/>
  <c r="C1064" i="14" s="1"/>
  <c r="J1064" i="14" s="1"/>
  <c r="A1067" i="14"/>
  <c r="D1066" i="14"/>
  <c r="E1065" i="14"/>
  <c r="F1065" i="14"/>
  <c r="I1063" i="14"/>
  <c r="B1063" i="14" s="1"/>
  <c r="G161" i="12"/>
  <c r="H161" i="12" s="1"/>
  <c r="C161" i="12" s="1"/>
  <c r="I161" i="12" s="1"/>
  <c r="B161" i="12" s="1"/>
  <c r="E162" i="12"/>
  <c r="F162" i="12"/>
  <c r="J160" i="12"/>
  <c r="I160" i="12"/>
  <c r="B160" i="12" s="1"/>
  <c r="A164" i="12"/>
  <c r="D163" i="12"/>
  <c r="D138" i="26" l="1"/>
  <c r="D138" i="25"/>
  <c r="C138" i="26"/>
  <c r="C138" i="25"/>
  <c r="B139" i="25"/>
  <c r="B139" i="26"/>
  <c r="G146" i="3"/>
  <c r="F147" i="3"/>
  <c r="E147" i="3"/>
  <c r="A149" i="3"/>
  <c r="D149" i="3" s="1"/>
  <c r="E123" i="2"/>
  <c r="B125" i="2"/>
  <c r="C124" i="2"/>
  <c r="D124" i="2"/>
  <c r="B124" i="5"/>
  <c r="D123" i="5"/>
  <c r="C123" i="5"/>
  <c r="E122" i="5"/>
  <c r="H124" i="5"/>
  <c r="I123" i="5"/>
  <c r="J123" i="5"/>
  <c r="F138" i="25"/>
  <c r="A138" i="25"/>
  <c r="E138" i="25"/>
  <c r="A137" i="26"/>
  <c r="D139" i="24"/>
  <c r="A139" i="24"/>
  <c r="C139" i="24"/>
  <c r="B140" i="24"/>
  <c r="B138" i="27"/>
  <c r="D137" i="27"/>
  <c r="F137" i="27" s="1"/>
  <c r="A137" i="27"/>
  <c r="C137" i="27"/>
  <c r="E137" i="27" s="1"/>
  <c r="B138" i="28"/>
  <c r="A137" i="28"/>
  <c r="C137" i="28"/>
  <c r="D137" i="28"/>
  <c r="I1064" i="14"/>
  <c r="B1064" i="14" s="1"/>
  <c r="F1066" i="14"/>
  <c r="E1066" i="14"/>
  <c r="D1067" i="14"/>
  <c r="A1068" i="14"/>
  <c r="G1065" i="14"/>
  <c r="H1065" i="14" s="1"/>
  <c r="C1065" i="14" s="1"/>
  <c r="J1065" i="14" s="1"/>
  <c r="J161" i="12"/>
  <c r="E163" i="12"/>
  <c r="F163" i="12"/>
  <c r="A165" i="12"/>
  <c r="D164" i="12"/>
  <c r="G162" i="12"/>
  <c r="H162" i="12" s="1"/>
  <c r="C162" i="12" s="1"/>
  <c r="C139" i="26" l="1"/>
  <c r="C139" i="25"/>
  <c r="D139" i="26"/>
  <c r="D139" i="25"/>
  <c r="B140" i="26"/>
  <c r="B140" i="25"/>
  <c r="G147" i="3"/>
  <c r="F148" i="3"/>
  <c r="E148" i="3"/>
  <c r="A150" i="3"/>
  <c r="D150" i="3" s="1"/>
  <c r="E124" i="2"/>
  <c r="D125" i="2"/>
  <c r="C125" i="2"/>
  <c r="B126" i="2"/>
  <c r="E123" i="5"/>
  <c r="B125" i="5"/>
  <c r="C124" i="5"/>
  <c r="D124" i="5"/>
  <c r="H125" i="5"/>
  <c r="J124" i="5"/>
  <c r="I124" i="5"/>
  <c r="D140" i="24"/>
  <c r="C140" i="24"/>
  <c r="A140" i="24"/>
  <c r="B141" i="24"/>
  <c r="A138" i="26"/>
  <c r="B139" i="28"/>
  <c r="A138" i="28"/>
  <c r="D138" i="28"/>
  <c r="C138" i="28"/>
  <c r="A138" i="27"/>
  <c r="C138" i="27"/>
  <c r="E138" i="27" s="1"/>
  <c r="D138" i="27"/>
  <c r="F138" i="27" s="1"/>
  <c r="B139" i="27"/>
  <c r="E139" i="25"/>
  <c r="F139" i="25"/>
  <c r="A139" i="25"/>
  <c r="G1066" i="14"/>
  <c r="H1066" i="14" s="1"/>
  <c r="C1066" i="14" s="1"/>
  <c r="J1066" i="14" s="1"/>
  <c r="A1069" i="14"/>
  <c r="D1068" i="14"/>
  <c r="E1067" i="14"/>
  <c r="F1067" i="14"/>
  <c r="I1065" i="14"/>
  <c r="B1065" i="14" s="1"/>
  <c r="F164" i="12"/>
  <c r="E164" i="12"/>
  <c r="A166" i="12"/>
  <c r="D165" i="12"/>
  <c r="J162" i="12"/>
  <c r="I162" i="12"/>
  <c r="B162" i="12" s="1"/>
  <c r="G163" i="12"/>
  <c r="H163" i="12" s="1"/>
  <c r="C163" i="12" s="1"/>
  <c r="C140" i="26" l="1"/>
  <c r="C140" i="25"/>
  <c r="D140" i="26"/>
  <c r="D140" i="25"/>
  <c r="B141" i="25"/>
  <c r="B141" i="26"/>
  <c r="I1066" i="14"/>
  <c r="B1066" i="14" s="1"/>
  <c r="G148" i="3"/>
  <c r="F149" i="3"/>
  <c r="E149" i="3"/>
  <c r="A151" i="3"/>
  <c r="D151" i="3" s="1"/>
  <c r="E125" i="2"/>
  <c r="D126" i="2"/>
  <c r="C126" i="2"/>
  <c r="B127" i="2"/>
  <c r="E124" i="5"/>
  <c r="B126" i="5"/>
  <c r="C125" i="5"/>
  <c r="D125" i="5"/>
  <c r="H126" i="5"/>
  <c r="J125" i="5"/>
  <c r="I125" i="5"/>
  <c r="F140" i="25"/>
  <c r="A140" i="25"/>
  <c r="E140" i="25"/>
  <c r="B140" i="27"/>
  <c r="D139" i="27"/>
  <c r="F139" i="27" s="1"/>
  <c r="A139" i="27"/>
  <c r="C139" i="27"/>
  <c r="E139" i="27" s="1"/>
  <c r="A139" i="26"/>
  <c r="A141" i="24"/>
  <c r="D141" i="24"/>
  <c r="C141" i="24"/>
  <c r="B142" i="24"/>
  <c r="B140" i="28"/>
  <c r="A139" i="28"/>
  <c r="C139" i="28"/>
  <c r="D139" i="28"/>
  <c r="F1068" i="14"/>
  <c r="E1068" i="14"/>
  <c r="D1069" i="14"/>
  <c r="A1070" i="14"/>
  <c r="G1067" i="14"/>
  <c r="H1067" i="14" s="1"/>
  <c r="C1067" i="14" s="1"/>
  <c r="J1067" i="14" s="1"/>
  <c r="G164" i="12"/>
  <c r="H164" i="12" s="1"/>
  <c r="C164" i="12" s="1"/>
  <c r="J164" i="12" s="1"/>
  <c r="E165" i="12"/>
  <c r="F165" i="12"/>
  <c r="I163" i="12"/>
  <c r="B163" i="12" s="1"/>
  <c r="J163" i="12"/>
  <c r="D166" i="12"/>
  <c r="A167" i="12"/>
  <c r="D141" i="26" l="1"/>
  <c r="D141" i="25"/>
  <c r="B142" i="25"/>
  <c r="B142" i="26"/>
  <c r="C141" i="26"/>
  <c r="C141" i="25"/>
  <c r="E150" i="3"/>
  <c r="F150" i="3"/>
  <c r="A152" i="3"/>
  <c r="D152" i="3" s="1"/>
  <c r="G149" i="3"/>
  <c r="E126" i="2"/>
  <c r="B128" i="2"/>
  <c r="C127" i="2"/>
  <c r="D127" i="2"/>
  <c r="E125" i="5"/>
  <c r="B127" i="5"/>
  <c r="D126" i="5"/>
  <c r="C126" i="5"/>
  <c r="J126" i="5"/>
  <c r="H127" i="5"/>
  <c r="I126" i="5"/>
  <c r="D142" i="24"/>
  <c r="C142" i="24"/>
  <c r="A142" i="24"/>
  <c r="B143" i="24"/>
  <c r="A140" i="26"/>
  <c r="B141" i="28"/>
  <c r="A140" i="28"/>
  <c r="D140" i="28"/>
  <c r="C140" i="28"/>
  <c r="D140" i="27"/>
  <c r="F140" i="27" s="1"/>
  <c r="B141" i="27"/>
  <c r="A140" i="27"/>
  <c r="C140" i="27"/>
  <c r="E140" i="27" s="1"/>
  <c r="E141" i="25"/>
  <c r="A141" i="25"/>
  <c r="F141" i="25"/>
  <c r="G1068" i="14"/>
  <c r="H1068" i="14" s="1"/>
  <c r="C1068" i="14" s="1"/>
  <c r="J1068" i="14" s="1"/>
  <c r="A1071" i="14"/>
  <c r="D1070" i="14"/>
  <c r="E1069" i="14"/>
  <c r="F1069" i="14"/>
  <c r="I1067" i="14"/>
  <c r="B1067" i="14" s="1"/>
  <c r="I164" i="12"/>
  <c r="B164" i="12" s="1"/>
  <c r="G165" i="12"/>
  <c r="H165" i="12" s="1"/>
  <c r="C165" i="12" s="1"/>
  <c r="J165" i="12" s="1"/>
  <c r="A168" i="12"/>
  <c r="D167" i="12"/>
  <c r="F166" i="12"/>
  <c r="E166" i="12"/>
  <c r="C142" i="26" l="1"/>
  <c r="C142" i="25"/>
  <c r="D142" i="26"/>
  <c r="D142" i="25"/>
  <c r="B143" i="25"/>
  <c r="B143" i="26"/>
  <c r="G150" i="3"/>
  <c r="E151" i="3"/>
  <c r="F151" i="3"/>
  <c r="A153" i="3"/>
  <c r="D153" i="3" s="1"/>
  <c r="E126" i="5"/>
  <c r="E127" i="2"/>
  <c r="D128" i="2"/>
  <c r="B129" i="2"/>
  <c r="C128" i="2"/>
  <c r="C127" i="5"/>
  <c r="B128" i="5"/>
  <c r="D127" i="5"/>
  <c r="H128" i="5"/>
  <c r="I127" i="5"/>
  <c r="J127" i="5"/>
  <c r="F142" i="25"/>
  <c r="A142" i="25"/>
  <c r="E142" i="25"/>
  <c r="A141" i="26"/>
  <c r="D143" i="24"/>
  <c r="A143" i="24"/>
  <c r="C143" i="24"/>
  <c r="B144" i="24"/>
  <c r="B142" i="27"/>
  <c r="D141" i="27"/>
  <c r="F141" i="27" s="1"/>
  <c r="C141" i="27"/>
  <c r="E141" i="27" s="1"/>
  <c r="A141" i="27"/>
  <c r="B142" i="28"/>
  <c r="A141" i="28"/>
  <c r="C141" i="28"/>
  <c r="D141" i="28"/>
  <c r="I1068" i="14"/>
  <c r="B1068" i="14" s="1"/>
  <c r="F1070" i="14"/>
  <c r="E1070" i="14"/>
  <c r="D1071" i="14"/>
  <c r="A1072" i="14"/>
  <c r="G1069" i="14"/>
  <c r="H1069" i="14" s="1"/>
  <c r="C1069" i="14" s="1"/>
  <c r="J1069" i="14" s="1"/>
  <c r="I165" i="12"/>
  <c r="B165" i="12" s="1"/>
  <c r="G166" i="12"/>
  <c r="H166" i="12" s="1"/>
  <c r="C166" i="12" s="1"/>
  <c r="I166" i="12" s="1"/>
  <c r="B166" i="12" s="1"/>
  <c r="E167" i="12"/>
  <c r="F167" i="12"/>
  <c r="D168" i="12"/>
  <c r="A169" i="12"/>
  <c r="C143" i="26" l="1"/>
  <c r="C143" i="25"/>
  <c r="D143" i="26"/>
  <c r="D143" i="25"/>
  <c r="B144" i="25"/>
  <c r="B144" i="26"/>
  <c r="F152" i="3"/>
  <c r="E152" i="3"/>
  <c r="A154" i="3"/>
  <c r="D154" i="3" s="1"/>
  <c r="G151" i="3"/>
  <c r="E128" i="2"/>
  <c r="B130" i="2"/>
  <c r="C129" i="2"/>
  <c r="D129" i="2"/>
  <c r="E127" i="5"/>
  <c r="D128" i="5"/>
  <c r="B129" i="5"/>
  <c r="C128" i="5"/>
  <c r="H129" i="5"/>
  <c r="J128" i="5"/>
  <c r="I128" i="5"/>
  <c r="D144" i="24"/>
  <c r="C144" i="24"/>
  <c r="A144" i="24"/>
  <c r="B145" i="24"/>
  <c r="A142" i="26"/>
  <c r="B143" i="28"/>
  <c r="A142" i="28"/>
  <c r="D142" i="28"/>
  <c r="C142" i="28"/>
  <c r="D142" i="27"/>
  <c r="F142" i="27" s="1"/>
  <c r="B143" i="27"/>
  <c r="C142" i="27"/>
  <c r="E142" i="27" s="1"/>
  <c r="A142" i="27"/>
  <c r="E143" i="25"/>
  <c r="F143" i="25"/>
  <c r="A143" i="25"/>
  <c r="G1070" i="14"/>
  <c r="H1070" i="14" s="1"/>
  <c r="C1070" i="14" s="1"/>
  <c r="J1070" i="14" s="1"/>
  <c r="A1073" i="14"/>
  <c r="D1072" i="14"/>
  <c r="E1071" i="14"/>
  <c r="F1071" i="14"/>
  <c r="I1069" i="14"/>
  <c r="B1069" i="14" s="1"/>
  <c r="J166" i="12"/>
  <c r="G167" i="12"/>
  <c r="H167" i="12" s="1"/>
  <c r="C167" i="12" s="1"/>
  <c r="J167" i="12" s="1"/>
  <c r="D169" i="12"/>
  <c r="A170" i="12"/>
  <c r="F168" i="12"/>
  <c r="E168" i="12"/>
  <c r="C144" i="26" l="1"/>
  <c r="C144" i="25"/>
  <c r="D144" i="26"/>
  <c r="D144" i="25"/>
  <c r="B145" i="25"/>
  <c r="B145" i="26"/>
  <c r="G152" i="3"/>
  <c r="F153" i="3"/>
  <c r="E153" i="3"/>
  <c r="A155" i="3"/>
  <c r="D155" i="3" s="1"/>
  <c r="E129" i="2"/>
  <c r="D130" i="2"/>
  <c r="B131" i="2"/>
  <c r="C130" i="2"/>
  <c r="E128" i="5"/>
  <c r="B130" i="5"/>
  <c r="C129" i="5"/>
  <c r="D129" i="5"/>
  <c r="I129" i="5"/>
  <c r="H130" i="5"/>
  <c r="J129" i="5"/>
  <c r="F144" i="25"/>
  <c r="A144" i="25"/>
  <c r="E144" i="25"/>
  <c r="D145" i="24"/>
  <c r="A145" i="24"/>
  <c r="C145" i="24"/>
  <c r="B146" i="24"/>
  <c r="D143" i="27"/>
  <c r="F143" i="27" s="1"/>
  <c r="C143" i="27"/>
  <c r="E143" i="27" s="1"/>
  <c r="A143" i="27"/>
  <c r="B144" i="27"/>
  <c r="A143" i="26"/>
  <c r="B144" i="28"/>
  <c r="A143" i="28"/>
  <c r="D143" i="28"/>
  <c r="C143" i="28"/>
  <c r="I1070" i="14"/>
  <c r="B1070" i="14" s="1"/>
  <c r="F1072" i="14"/>
  <c r="E1072" i="14"/>
  <c r="D1073" i="14"/>
  <c r="A1074" i="14"/>
  <c r="G1071" i="14"/>
  <c r="H1071" i="14" s="1"/>
  <c r="C1071" i="14" s="1"/>
  <c r="J1071" i="14" s="1"/>
  <c r="G168" i="12"/>
  <c r="H168" i="12" s="1"/>
  <c r="C168" i="12" s="1"/>
  <c r="I168" i="12" s="1"/>
  <c r="B168" i="12" s="1"/>
  <c r="I167" i="12"/>
  <c r="B167" i="12" s="1"/>
  <c r="A171" i="12"/>
  <c r="D170" i="12"/>
  <c r="F169" i="12"/>
  <c r="E169" i="12"/>
  <c r="B146" i="25" l="1"/>
  <c r="B146" i="26"/>
  <c r="C145" i="26"/>
  <c r="C145" i="25"/>
  <c r="D145" i="26"/>
  <c r="D145" i="25"/>
  <c r="F154" i="3"/>
  <c r="E154" i="3"/>
  <c r="A156" i="3"/>
  <c r="D156" i="3" s="1"/>
  <c r="G153" i="3"/>
  <c r="E130" i="2"/>
  <c r="C131" i="2"/>
  <c r="D131" i="2"/>
  <c r="B132" i="2"/>
  <c r="E129" i="5"/>
  <c r="B131" i="5"/>
  <c r="D130" i="5"/>
  <c r="C130" i="5"/>
  <c r="J130" i="5"/>
  <c r="H131" i="5"/>
  <c r="I130" i="5"/>
  <c r="A144" i="27"/>
  <c r="B145" i="27"/>
  <c r="C144" i="27"/>
  <c r="E144" i="27" s="1"/>
  <c r="D144" i="27"/>
  <c r="F144" i="27" s="1"/>
  <c r="D146" i="24"/>
  <c r="C146" i="24"/>
  <c r="A146" i="24"/>
  <c r="B147" i="24"/>
  <c r="A144" i="26"/>
  <c r="B145" i="28"/>
  <c r="A144" i="28"/>
  <c r="D144" i="28"/>
  <c r="C144" i="28"/>
  <c r="E145" i="25"/>
  <c r="A145" i="25"/>
  <c r="F145" i="25"/>
  <c r="G1072" i="14"/>
  <c r="H1072" i="14" s="1"/>
  <c r="C1072" i="14" s="1"/>
  <c r="J1072" i="14" s="1"/>
  <c r="A1075" i="14"/>
  <c r="D1074" i="14"/>
  <c r="E1073" i="14"/>
  <c r="F1073" i="14"/>
  <c r="I1071" i="14"/>
  <c r="B1071" i="14" s="1"/>
  <c r="J168" i="12"/>
  <c r="G169" i="12"/>
  <c r="H169" i="12" s="1"/>
  <c r="C169" i="12" s="1"/>
  <c r="J169" i="12" s="1"/>
  <c r="F170" i="12"/>
  <c r="E170" i="12"/>
  <c r="D171" i="12"/>
  <c r="A172" i="12"/>
  <c r="C146" i="26" l="1"/>
  <c r="C146" i="25"/>
  <c r="D146" i="26"/>
  <c r="D146" i="25"/>
  <c r="B147" i="25"/>
  <c r="B147" i="26"/>
  <c r="G154" i="3"/>
  <c r="E155" i="3"/>
  <c r="F155" i="3"/>
  <c r="A157" i="3"/>
  <c r="D157" i="3" s="1"/>
  <c r="E131" i="2"/>
  <c r="C132" i="2"/>
  <c r="D132" i="2"/>
  <c r="B133" i="2"/>
  <c r="E130" i="5"/>
  <c r="B132" i="5"/>
  <c r="D131" i="5"/>
  <c r="C131" i="5"/>
  <c r="H132" i="5"/>
  <c r="I131" i="5"/>
  <c r="J131" i="5"/>
  <c r="F146" i="25"/>
  <c r="A146" i="25"/>
  <c r="E146" i="25"/>
  <c r="A145" i="26"/>
  <c r="C145" i="27"/>
  <c r="E145" i="27" s="1"/>
  <c r="B146" i="27"/>
  <c r="A145" i="27"/>
  <c r="D145" i="27"/>
  <c r="F145" i="27" s="1"/>
  <c r="D147" i="24"/>
  <c r="A147" i="24"/>
  <c r="C147" i="24"/>
  <c r="B148" i="24"/>
  <c r="B146" i="28"/>
  <c r="A145" i="28"/>
  <c r="D145" i="28"/>
  <c r="C145" i="28"/>
  <c r="I1072" i="14"/>
  <c r="B1072" i="14" s="1"/>
  <c r="F1074" i="14"/>
  <c r="E1074" i="14"/>
  <c r="D1075" i="14"/>
  <c r="A1076" i="14"/>
  <c r="G1073" i="14"/>
  <c r="H1073" i="14" s="1"/>
  <c r="C1073" i="14" s="1"/>
  <c r="J1073" i="14" s="1"/>
  <c r="I169" i="12"/>
  <c r="B169" i="12" s="1"/>
  <c r="G170" i="12"/>
  <c r="H170" i="12" s="1"/>
  <c r="C170" i="12" s="1"/>
  <c r="I170" i="12" s="1"/>
  <c r="B170" i="12" s="1"/>
  <c r="D172" i="12"/>
  <c r="A173" i="12"/>
  <c r="F171" i="12"/>
  <c r="E171" i="12"/>
  <c r="C147" i="26" l="1"/>
  <c r="C147" i="25"/>
  <c r="D147" i="26"/>
  <c r="D147" i="25"/>
  <c r="B148" i="25"/>
  <c r="B148" i="26"/>
  <c r="G155" i="3"/>
  <c r="F156" i="3"/>
  <c r="E156" i="3"/>
  <c r="A158" i="3"/>
  <c r="D158" i="3" s="1"/>
  <c r="E132" i="2"/>
  <c r="C133" i="2"/>
  <c r="B134" i="2"/>
  <c r="D133" i="2"/>
  <c r="E131" i="5"/>
  <c r="D132" i="5"/>
  <c r="B133" i="5"/>
  <c r="C132" i="5"/>
  <c r="H133" i="5"/>
  <c r="J132" i="5"/>
  <c r="I132" i="5"/>
  <c r="A146" i="26"/>
  <c r="A146" i="27"/>
  <c r="C146" i="27"/>
  <c r="E146" i="27" s="1"/>
  <c r="D146" i="27"/>
  <c r="F146" i="27" s="1"/>
  <c r="B147" i="27"/>
  <c r="D148" i="24"/>
  <c r="C148" i="24"/>
  <c r="A148" i="24"/>
  <c r="B149" i="24"/>
  <c r="B147" i="28"/>
  <c r="A146" i="28"/>
  <c r="D146" i="28"/>
  <c r="C146" i="28"/>
  <c r="E147" i="25"/>
  <c r="F147" i="25"/>
  <c r="A147" i="25"/>
  <c r="G1074" i="14"/>
  <c r="H1074" i="14" s="1"/>
  <c r="C1074" i="14" s="1"/>
  <c r="J1074" i="14" s="1"/>
  <c r="A1077" i="14"/>
  <c r="D1076" i="14"/>
  <c r="E1075" i="14"/>
  <c r="F1075" i="14"/>
  <c r="I1073" i="14"/>
  <c r="B1073" i="14" s="1"/>
  <c r="G171" i="12"/>
  <c r="H171" i="12" s="1"/>
  <c r="C171" i="12" s="1"/>
  <c r="I171" i="12" s="1"/>
  <c r="B171" i="12" s="1"/>
  <c r="J170" i="12"/>
  <c r="D173" i="12"/>
  <c r="A174" i="12"/>
  <c r="F172" i="12"/>
  <c r="E172" i="12"/>
  <c r="C148" i="26" l="1"/>
  <c r="C148" i="25"/>
  <c r="D148" i="26"/>
  <c r="D148" i="25"/>
  <c r="B149" i="25"/>
  <c r="B149" i="26"/>
  <c r="G156" i="3"/>
  <c r="F157" i="3"/>
  <c r="E157" i="3"/>
  <c r="A159" i="3"/>
  <c r="D159" i="3" s="1"/>
  <c r="E132" i="5"/>
  <c r="E133" i="2"/>
  <c r="C134" i="2"/>
  <c r="D134" i="2"/>
  <c r="B135" i="2"/>
  <c r="B134" i="5"/>
  <c r="C133" i="5"/>
  <c r="D133" i="5"/>
  <c r="H134" i="5"/>
  <c r="J133" i="5"/>
  <c r="I133" i="5"/>
  <c r="F148" i="25"/>
  <c r="A148" i="25"/>
  <c r="E148" i="25"/>
  <c r="D149" i="24"/>
  <c r="A149" i="24"/>
  <c r="C149" i="24"/>
  <c r="B150" i="24"/>
  <c r="C147" i="27"/>
  <c r="E147" i="27" s="1"/>
  <c r="A147" i="27"/>
  <c r="D147" i="27"/>
  <c r="F147" i="27" s="1"/>
  <c r="B148" i="27"/>
  <c r="A147" i="26"/>
  <c r="B148" i="28"/>
  <c r="A147" i="28"/>
  <c r="D147" i="28"/>
  <c r="C147" i="28"/>
  <c r="I1074" i="14"/>
  <c r="B1074" i="14" s="1"/>
  <c r="F1076" i="14"/>
  <c r="E1076" i="14"/>
  <c r="D1077" i="14"/>
  <c r="A1078" i="14"/>
  <c r="G1075" i="14"/>
  <c r="H1075" i="14" s="1"/>
  <c r="C1075" i="14" s="1"/>
  <c r="J1075" i="14" s="1"/>
  <c r="J171" i="12"/>
  <c r="G172" i="12"/>
  <c r="H172" i="12" s="1"/>
  <c r="C172" i="12" s="1"/>
  <c r="J172" i="12" s="1"/>
  <c r="A175" i="12"/>
  <c r="D174" i="12"/>
  <c r="E173" i="12"/>
  <c r="F173" i="12"/>
  <c r="B150" i="25" l="1"/>
  <c r="B150" i="26"/>
  <c r="C149" i="26"/>
  <c r="C149" i="25"/>
  <c r="D149" i="26"/>
  <c r="D149" i="25"/>
  <c r="E158" i="3"/>
  <c r="F158" i="3"/>
  <c r="A160" i="3"/>
  <c r="D160" i="3" s="1"/>
  <c r="G157" i="3"/>
  <c r="E134" i="2"/>
  <c r="C135" i="2"/>
  <c r="B136" i="2"/>
  <c r="D135" i="2"/>
  <c r="E133" i="5"/>
  <c r="C134" i="5"/>
  <c r="B135" i="5"/>
  <c r="D134" i="5"/>
  <c r="J134" i="5"/>
  <c r="H135" i="5"/>
  <c r="I134" i="5"/>
  <c r="G1076" i="14"/>
  <c r="H1076" i="14" s="1"/>
  <c r="C1076" i="14" s="1"/>
  <c r="J1076" i="14" s="1"/>
  <c r="A148" i="26"/>
  <c r="A148" i="27"/>
  <c r="D148" i="27"/>
  <c r="F148" i="27" s="1"/>
  <c r="B149" i="27"/>
  <c r="C148" i="27"/>
  <c r="E148" i="27" s="1"/>
  <c r="D150" i="24"/>
  <c r="C150" i="24"/>
  <c r="A150" i="24"/>
  <c r="B151" i="24"/>
  <c r="B149" i="28"/>
  <c r="A148" i="28"/>
  <c r="D148" i="28"/>
  <c r="C148" i="28"/>
  <c r="E149" i="25"/>
  <c r="A149" i="25"/>
  <c r="F149" i="25"/>
  <c r="A1079" i="14"/>
  <c r="D1078" i="14"/>
  <c r="E1077" i="14"/>
  <c r="F1077" i="14"/>
  <c r="I1075" i="14"/>
  <c r="B1075" i="14" s="1"/>
  <c r="I172" i="12"/>
  <c r="B172" i="12" s="1"/>
  <c r="G173" i="12"/>
  <c r="H173" i="12" s="1"/>
  <c r="C173" i="12" s="1"/>
  <c r="J173" i="12" s="1"/>
  <c r="E174" i="12"/>
  <c r="F174" i="12"/>
  <c r="D175" i="12"/>
  <c r="A176" i="12"/>
  <c r="D150" i="26" l="1"/>
  <c r="D150" i="25"/>
  <c r="B151" i="25"/>
  <c r="B151" i="26"/>
  <c r="C150" i="26"/>
  <c r="C150" i="25"/>
  <c r="I1076" i="14"/>
  <c r="B1076" i="14" s="1"/>
  <c r="G158" i="3"/>
  <c r="E159" i="3"/>
  <c r="F159" i="3"/>
  <c r="A161" i="3"/>
  <c r="D161" i="3" s="1"/>
  <c r="E135" i="2"/>
  <c r="D136" i="2"/>
  <c r="B137" i="2"/>
  <c r="C136" i="2"/>
  <c r="B136" i="5"/>
  <c r="D135" i="5"/>
  <c r="C135" i="5"/>
  <c r="E134" i="5"/>
  <c r="H136" i="5"/>
  <c r="I135" i="5"/>
  <c r="J135" i="5"/>
  <c r="C149" i="27"/>
  <c r="E149" i="27" s="1"/>
  <c r="D149" i="27"/>
  <c r="F149" i="27" s="1"/>
  <c r="A149" i="27"/>
  <c r="B150" i="27"/>
  <c r="D151" i="24"/>
  <c r="A151" i="24"/>
  <c r="C151" i="24"/>
  <c r="B152" i="24"/>
  <c r="A149" i="26"/>
  <c r="F150" i="25"/>
  <c r="A150" i="25"/>
  <c r="E150" i="25"/>
  <c r="B150" i="28"/>
  <c r="A149" i="28"/>
  <c r="C149" i="28"/>
  <c r="D149" i="28"/>
  <c r="F1078" i="14"/>
  <c r="E1078" i="14"/>
  <c r="D1079" i="14"/>
  <c r="A1080" i="14"/>
  <c r="G1077" i="14"/>
  <c r="H1077" i="14" s="1"/>
  <c r="C1077" i="14" s="1"/>
  <c r="J1077" i="14" s="1"/>
  <c r="I173" i="12"/>
  <c r="B173" i="12" s="1"/>
  <c r="A177" i="12"/>
  <c r="D176" i="12"/>
  <c r="F175" i="12"/>
  <c r="E175" i="12"/>
  <c r="G174" i="12"/>
  <c r="H174" i="12" s="1"/>
  <c r="C174" i="12" s="1"/>
  <c r="D151" i="26" l="1"/>
  <c r="D151" i="25"/>
  <c r="B152" i="25"/>
  <c r="B152" i="26"/>
  <c r="C151" i="26"/>
  <c r="C151" i="25"/>
  <c r="E160" i="3"/>
  <c r="F160" i="3"/>
  <c r="A162" i="3"/>
  <c r="D162" i="3" s="1"/>
  <c r="G159" i="3"/>
  <c r="E135" i="5"/>
  <c r="E136" i="2"/>
  <c r="C137" i="2"/>
  <c r="B138" i="2"/>
  <c r="D137" i="2"/>
  <c r="B137" i="5"/>
  <c r="D136" i="5"/>
  <c r="C136" i="5"/>
  <c r="I136" i="5"/>
  <c r="H137" i="5"/>
  <c r="J136" i="5"/>
  <c r="A150" i="26"/>
  <c r="A150" i="27"/>
  <c r="D150" i="27"/>
  <c r="F150" i="27" s="1"/>
  <c r="B151" i="27"/>
  <c r="C150" i="27"/>
  <c r="E150" i="27" s="1"/>
  <c r="D152" i="24"/>
  <c r="C152" i="24"/>
  <c r="A152" i="24"/>
  <c r="B153" i="24"/>
  <c r="B151" i="28"/>
  <c r="A150" i="28"/>
  <c r="C150" i="28"/>
  <c r="D150" i="28"/>
  <c r="E151" i="25"/>
  <c r="F151" i="25"/>
  <c r="A151" i="25"/>
  <c r="G1078" i="14"/>
  <c r="H1078" i="14" s="1"/>
  <c r="C1078" i="14" s="1"/>
  <c r="J1078" i="14" s="1"/>
  <c r="A1081" i="14"/>
  <c r="D1080" i="14"/>
  <c r="E1079" i="14"/>
  <c r="F1079" i="14"/>
  <c r="I1077" i="14"/>
  <c r="B1077" i="14" s="1"/>
  <c r="G175" i="12"/>
  <c r="H175" i="12" s="1"/>
  <c r="C175" i="12" s="1"/>
  <c r="J175" i="12" s="1"/>
  <c r="F176" i="12"/>
  <c r="E176" i="12"/>
  <c r="J174" i="12"/>
  <c r="I174" i="12"/>
  <c r="B174" i="12" s="1"/>
  <c r="D177" i="12"/>
  <c r="A178" i="12"/>
  <c r="C152" i="26" l="1"/>
  <c r="C152" i="25"/>
  <c r="D152" i="26"/>
  <c r="D152" i="25"/>
  <c r="B153" i="25"/>
  <c r="B153" i="26"/>
  <c r="I1078" i="14"/>
  <c r="B1078" i="14" s="1"/>
  <c r="G160" i="3"/>
  <c r="E161" i="3"/>
  <c r="F161" i="3"/>
  <c r="A163" i="3"/>
  <c r="D163" i="3" s="1"/>
  <c r="E136" i="5"/>
  <c r="B139" i="2"/>
  <c r="C138" i="2"/>
  <c r="D138" i="2"/>
  <c r="E137" i="2"/>
  <c r="D137" i="5"/>
  <c r="B138" i="5"/>
  <c r="C137" i="5"/>
  <c r="H138" i="5"/>
  <c r="J137" i="5"/>
  <c r="I137" i="5"/>
  <c r="C151" i="27"/>
  <c r="E151" i="27" s="1"/>
  <c r="D151" i="27"/>
  <c r="F151" i="27" s="1"/>
  <c r="B152" i="27"/>
  <c r="A151" i="27"/>
  <c r="F152" i="25"/>
  <c r="A152" i="25"/>
  <c r="E152" i="25"/>
  <c r="D153" i="24"/>
  <c r="A153" i="24"/>
  <c r="C153" i="24"/>
  <c r="B154" i="24"/>
  <c r="A151" i="26"/>
  <c r="B152" i="28"/>
  <c r="A151" i="28"/>
  <c r="C151" i="28"/>
  <c r="D151" i="28"/>
  <c r="F1080" i="14"/>
  <c r="E1080" i="14"/>
  <c r="D1081" i="14"/>
  <c r="A1082" i="14"/>
  <c r="G1079" i="14"/>
  <c r="H1079" i="14" s="1"/>
  <c r="C1079" i="14" s="1"/>
  <c r="J1079" i="14" s="1"/>
  <c r="I175" i="12"/>
  <c r="B175" i="12" s="1"/>
  <c r="G176" i="12"/>
  <c r="H176" i="12" s="1"/>
  <c r="C176" i="12" s="1"/>
  <c r="J176" i="12" s="1"/>
  <c r="D178" i="12"/>
  <c r="A179" i="12"/>
  <c r="F177" i="12"/>
  <c r="E177" i="12"/>
  <c r="C153" i="26" l="1"/>
  <c r="C153" i="25"/>
  <c r="D153" i="26"/>
  <c r="D153" i="25"/>
  <c r="B154" i="25"/>
  <c r="B154" i="26"/>
  <c r="E162" i="3"/>
  <c r="F162" i="3"/>
  <c r="A164" i="3"/>
  <c r="D164" i="3" s="1"/>
  <c r="G161" i="3"/>
  <c r="E138" i="2"/>
  <c r="C139" i="2"/>
  <c r="B140" i="2"/>
  <c r="D139" i="2"/>
  <c r="E137" i="5"/>
  <c r="C138" i="5"/>
  <c r="B139" i="5"/>
  <c r="D138" i="5"/>
  <c r="J138" i="5"/>
  <c r="I138" i="5"/>
  <c r="H139" i="5"/>
  <c r="A152" i="27"/>
  <c r="B153" i="27"/>
  <c r="C152" i="27"/>
  <c r="E152" i="27" s="1"/>
  <c r="D152" i="27"/>
  <c r="F152" i="27" s="1"/>
  <c r="A152" i="26"/>
  <c r="C154" i="24"/>
  <c r="A154" i="24"/>
  <c r="D154" i="24"/>
  <c r="B155" i="24"/>
  <c r="B153" i="28"/>
  <c r="A152" i="28"/>
  <c r="C152" i="28"/>
  <c r="D152" i="28"/>
  <c r="E153" i="25"/>
  <c r="A153" i="25"/>
  <c r="F153" i="25"/>
  <c r="G1080" i="14"/>
  <c r="H1080" i="14" s="1"/>
  <c r="C1080" i="14" s="1"/>
  <c r="J1080" i="14" s="1"/>
  <c r="A1083" i="14"/>
  <c r="D1082" i="14"/>
  <c r="E1081" i="14"/>
  <c r="F1081" i="14"/>
  <c r="I1079" i="14"/>
  <c r="B1079" i="14" s="1"/>
  <c r="G177" i="12"/>
  <c r="H177" i="12" s="1"/>
  <c r="C177" i="12" s="1"/>
  <c r="J177" i="12" s="1"/>
  <c r="I176" i="12"/>
  <c r="B176" i="12" s="1"/>
  <c r="D179" i="12"/>
  <c r="A180" i="12"/>
  <c r="E178" i="12"/>
  <c r="F178" i="12"/>
  <c r="C154" i="26" l="1"/>
  <c r="C154" i="25"/>
  <c r="B155" i="25"/>
  <c r="B155" i="26"/>
  <c r="D154" i="26"/>
  <c r="D154" i="25"/>
  <c r="G162" i="3"/>
  <c r="F163" i="3"/>
  <c r="E163" i="3"/>
  <c r="A165" i="3"/>
  <c r="D165" i="3" s="1"/>
  <c r="D140" i="2"/>
  <c r="C140" i="2"/>
  <c r="B141" i="2"/>
  <c r="E139" i="2"/>
  <c r="B140" i="5"/>
  <c r="C139" i="5"/>
  <c r="D139" i="5"/>
  <c r="E138" i="5"/>
  <c r="H140" i="5"/>
  <c r="I139" i="5"/>
  <c r="J139" i="5"/>
  <c r="A153" i="26"/>
  <c r="D155" i="24"/>
  <c r="A155" i="24"/>
  <c r="C155" i="24"/>
  <c r="B156" i="24"/>
  <c r="F154" i="25"/>
  <c r="A154" i="25"/>
  <c r="E154" i="25"/>
  <c r="C153" i="27"/>
  <c r="E153" i="27" s="1"/>
  <c r="B154" i="27"/>
  <c r="D153" i="27"/>
  <c r="F153" i="27" s="1"/>
  <c r="A153" i="27"/>
  <c r="B154" i="28"/>
  <c r="A153" i="28"/>
  <c r="C153" i="28"/>
  <c r="D153" i="28"/>
  <c r="I1080" i="14"/>
  <c r="B1080" i="14" s="1"/>
  <c r="F1082" i="14"/>
  <c r="E1082" i="14"/>
  <c r="D1083" i="14"/>
  <c r="A1084" i="14"/>
  <c r="G1081" i="14"/>
  <c r="H1081" i="14" s="1"/>
  <c r="C1081" i="14" s="1"/>
  <c r="J1081" i="14" s="1"/>
  <c r="I177" i="12"/>
  <c r="B177" i="12" s="1"/>
  <c r="G178" i="12"/>
  <c r="H178" i="12" s="1"/>
  <c r="C178" i="12" s="1"/>
  <c r="J178" i="12" s="1"/>
  <c r="D180" i="12"/>
  <c r="A181" i="12"/>
  <c r="E179" i="12"/>
  <c r="F179" i="12"/>
  <c r="D155" i="26" l="1"/>
  <c r="D155" i="25"/>
  <c r="B156" i="25"/>
  <c r="B156" i="26"/>
  <c r="C155" i="26"/>
  <c r="C155" i="25"/>
  <c r="G163" i="3"/>
  <c r="F164" i="3"/>
  <c r="E164" i="3"/>
  <c r="A166" i="3"/>
  <c r="D166" i="3" s="1"/>
  <c r="E140" i="2"/>
  <c r="C141" i="2"/>
  <c r="B142" i="2"/>
  <c r="D141" i="2"/>
  <c r="E139" i="5"/>
  <c r="D140" i="5"/>
  <c r="B141" i="5"/>
  <c r="C140" i="5"/>
  <c r="H141" i="5"/>
  <c r="J140" i="5"/>
  <c r="I140" i="5"/>
  <c r="A154" i="26"/>
  <c r="A154" i="27"/>
  <c r="D154" i="27"/>
  <c r="F154" i="27" s="1"/>
  <c r="C154" i="27"/>
  <c r="E154" i="27" s="1"/>
  <c r="B155" i="27"/>
  <c r="D156" i="24"/>
  <c r="C156" i="24"/>
  <c r="A156" i="24"/>
  <c r="B157" i="24"/>
  <c r="B155" i="28"/>
  <c r="A154" i="28"/>
  <c r="C154" i="28"/>
  <c r="D154" i="28"/>
  <c r="E155" i="25"/>
  <c r="F155" i="25"/>
  <c r="A155" i="25"/>
  <c r="G1082" i="14"/>
  <c r="H1082" i="14" s="1"/>
  <c r="C1082" i="14" s="1"/>
  <c r="J1082" i="14" s="1"/>
  <c r="A1085" i="14"/>
  <c r="D1084" i="14"/>
  <c r="E1083" i="14"/>
  <c r="F1083" i="14"/>
  <c r="I1081" i="14"/>
  <c r="B1081" i="14" s="1"/>
  <c r="I178" i="12"/>
  <c r="B178" i="12" s="1"/>
  <c r="D181" i="12"/>
  <c r="A182" i="12"/>
  <c r="F180" i="12"/>
  <c r="E180" i="12"/>
  <c r="G179" i="12"/>
  <c r="H179" i="12" s="1"/>
  <c r="C179" i="12" s="1"/>
  <c r="C156" i="26" l="1"/>
  <c r="C156" i="25"/>
  <c r="D156" i="26"/>
  <c r="D156" i="25"/>
  <c r="B157" i="25"/>
  <c r="B157" i="26"/>
  <c r="G164" i="3"/>
  <c r="E165" i="3"/>
  <c r="F165" i="3"/>
  <c r="A167" i="3"/>
  <c r="D167" i="3" s="1"/>
  <c r="E141" i="2"/>
  <c r="B143" i="2"/>
  <c r="C142" i="2"/>
  <c r="D142" i="2"/>
  <c r="E140" i="5"/>
  <c r="B142" i="5"/>
  <c r="C141" i="5"/>
  <c r="D141" i="5"/>
  <c r="H142" i="5"/>
  <c r="J141" i="5"/>
  <c r="I141" i="5"/>
  <c r="F156" i="25"/>
  <c r="A156" i="25"/>
  <c r="E156" i="25"/>
  <c r="D157" i="24"/>
  <c r="A157" i="24"/>
  <c r="C157" i="24"/>
  <c r="B158" i="24"/>
  <c r="C155" i="27"/>
  <c r="E155" i="27" s="1"/>
  <c r="A155" i="27"/>
  <c r="B156" i="27"/>
  <c r="D155" i="27"/>
  <c r="F155" i="27" s="1"/>
  <c r="A155" i="26"/>
  <c r="B156" i="28"/>
  <c r="A155" i="28"/>
  <c r="D155" i="28"/>
  <c r="C155" i="28"/>
  <c r="I1082" i="14"/>
  <c r="B1082" i="14" s="1"/>
  <c r="F1084" i="14"/>
  <c r="E1084" i="14"/>
  <c r="D1085" i="14"/>
  <c r="A1086" i="14"/>
  <c r="G1083" i="14"/>
  <c r="H1083" i="14" s="1"/>
  <c r="C1083" i="14" s="1"/>
  <c r="J1083" i="14" s="1"/>
  <c r="G180" i="12"/>
  <c r="H180" i="12" s="1"/>
  <c r="C180" i="12" s="1"/>
  <c r="I180" i="12" s="1"/>
  <c r="B180" i="12" s="1"/>
  <c r="D182" i="12"/>
  <c r="A183" i="12"/>
  <c r="J179" i="12"/>
  <c r="I179" i="12"/>
  <c r="B179" i="12" s="1"/>
  <c r="F181" i="12"/>
  <c r="E181" i="12"/>
  <c r="B158" i="25" l="1"/>
  <c r="B158" i="26"/>
  <c r="C157" i="26"/>
  <c r="C157" i="25"/>
  <c r="D157" i="26"/>
  <c r="D157" i="25"/>
  <c r="G165" i="3"/>
  <c r="F166" i="3"/>
  <c r="E166" i="3"/>
  <c r="A168" i="3"/>
  <c r="D168" i="3" s="1"/>
  <c r="E142" i="2"/>
  <c r="C143" i="2"/>
  <c r="B144" i="2"/>
  <c r="D143" i="2"/>
  <c r="E141" i="5"/>
  <c r="B143" i="5"/>
  <c r="D142" i="5"/>
  <c r="C142" i="5"/>
  <c r="J142" i="5"/>
  <c r="H143" i="5"/>
  <c r="I142" i="5"/>
  <c r="G1084" i="14"/>
  <c r="H1084" i="14" s="1"/>
  <c r="C1084" i="14" s="1"/>
  <c r="J1084" i="14" s="1"/>
  <c r="A156" i="26"/>
  <c r="A156" i="27"/>
  <c r="B157" i="27"/>
  <c r="C156" i="27"/>
  <c r="E156" i="27" s="1"/>
  <c r="D156" i="27"/>
  <c r="F156" i="27" s="1"/>
  <c r="D158" i="24"/>
  <c r="C158" i="24"/>
  <c r="A158" i="24"/>
  <c r="B159" i="24"/>
  <c r="B157" i="28"/>
  <c r="A156" i="28"/>
  <c r="D156" i="28"/>
  <c r="C156" i="28"/>
  <c r="E157" i="25"/>
  <c r="A157" i="25"/>
  <c r="F157" i="25"/>
  <c r="A1087" i="14"/>
  <c r="D1086" i="14"/>
  <c r="E1085" i="14"/>
  <c r="F1085" i="14"/>
  <c r="I1083" i="14"/>
  <c r="B1083" i="14" s="1"/>
  <c r="J180" i="12"/>
  <c r="G181" i="12"/>
  <c r="H181" i="12" s="1"/>
  <c r="C181" i="12" s="1"/>
  <c r="D183" i="12"/>
  <c r="A184" i="12"/>
  <c r="E182" i="12"/>
  <c r="F182" i="12"/>
  <c r="D158" i="26" l="1"/>
  <c r="D158" i="25"/>
  <c r="B159" i="25"/>
  <c r="B159" i="26"/>
  <c r="C158" i="26"/>
  <c r="C158" i="25"/>
  <c r="I1084" i="14"/>
  <c r="B1084" i="14" s="1"/>
  <c r="G166" i="3"/>
  <c r="F167" i="3"/>
  <c r="E167" i="3"/>
  <c r="A169" i="3"/>
  <c r="D169" i="3" s="1"/>
  <c r="E143" i="2"/>
  <c r="D144" i="2"/>
  <c r="B145" i="2"/>
  <c r="C144" i="2"/>
  <c r="E142" i="5"/>
  <c r="C143" i="5"/>
  <c r="B144" i="5"/>
  <c r="D143" i="5"/>
  <c r="H144" i="5"/>
  <c r="I143" i="5"/>
  <c r="J143" i="5"/>
  <c r="F158" i="25"/>
  <c r="A158" i="25"/>
  <c r="E158" i="25"/>
  <c r="C157" i="27"/>
  <c r="E157" i="27" s="1"/>
  <c r="B158" i="27"/>
  <c r="A157" i="27"/>
  <c r="D157" i="27"/>
  <c r="F157" i="27" s="1"/>
  <c r="D159" i="24"/>
  <c r="A159" i="24"/>
  <c r="C159" i="24"/>
  <c r="B160" i="24"/>
  <c r="A157" i="26"/>
  <c r="B158" i="28"/>
  <c r="A157" i="28"/>
  <c r="C157" i="28"/>
  <c r="D157" i="28"/>
  <c r="F1086" i="14"/>
  <c r="E1086" i="14"/>
  <c r="D1087" i="14"/>
  <c r="A1088" i="14"/>
  <c r="G1085" i="14"/>
  <c r="H1085" i="14" s="1"/>
  <c r="C1085" i="14" s="1"/>
  <c r="J1085" i="14" s="1"/>
  <c r="G182" i="12"/>
  <c r="H182" i="12" s="1"/>
  <c r="C182" i="12" s="1"/>
  <c r="F183" i="12"/>
  <c r="E183" i="12"/>
  <c r="D184" i="12"/>
  <c r="A185" i="12"/>
  <c r="J181" i="12"/>
  <c r="I181" i="12"/>
  <c r="B181" i="12" s="1"/>
  <c r="C159" i="26" l="1"/>
  <c r="C159" i="25"/>
  <c r="D159" i="26"/>
  <c r="D159" i="25"/>
  <c r="F159" i="25" s="1"/>
  <c r="B160" i="25"/>
  <c r="B160" i="26"/>
  <c r="E168" i="3"/>
  <c r="F168" i="3"/>
  <c r="A170" i="3"/>
  <c r="D170" i="3" s="1"/>
  <c r="G167" i="3"/>
  <c r="E144" i="2"/>
  <c r="C145" i="2"/>
  <c r="B146" i="2"/>
  <c r="D145" i="2"/>
  <c r="D144" i="5"/>
  <c r="B145" i="5"/>
  <c r="C144" i="5"/>
  <c r="E143" i="5"/>
  <c r="H145" i="5"/>
  <c r="J144" i="5"/>
  <c r="I144" i="5"/>
  <c r="G1086" i="14"/>
  <c r="H1086" i="14" s="1"/>
  <c r="C1086" i="14" s="1"/>
  <c r="J1086" i="14" s="1"/>
  <c r="D160" i="24"/>
  <c r="C160" i="24"/>
  <c r="A160" i="24"/>
  <c r="B161" i="24"/>
  <c r="A158" i="26"/>
  <c r="A158" i="27"/>
  <c r="D158" i="27"/>
  <c r="F158" i="27" s="1"/>
  <c r="B159" i="27"/>
  <c r="C158" i="27"/>
  <c r="E158" i="27" s="1"/>
  <c r="B159" i="28"/>
  <c r="A158" i="28"/>
  <c r="C158" i="28"/>
  <c r="D158" i="28"/>
  <c r="E159" i="25"/>
  <c r="A159" i="25"/>
  <c r="A1089" i="14"/>
  <c r="D1088" i="14"/>
  <c r="E1087" i="14"/>
  <c r="F1087" i="14"/>
  <c r="I1085" i="14"/>
  <c r="B1085" i="14" s="1"/>
  <c r="A186" i="12"/>
  <c r="D185" i="12"/>
  <c r="E184" i="12"/>
  <c r="F184" i="12"/>
  <c r="G183" i="12"/>
  <c r="H183" i="12" s="1"/>
  <c r="C183" i="12" s="1"/>
  <c r="J182" i="12"/>
  <c r="I182" i="12"/>
  <c r="B182" i="12" s="1"/>
  <c r="C160" i="26" l="1"/>
  <c r="C160" i="25"/>
  <c r="D160" i="26"/>
  <c r="D160" i="25"/>
  <c r="B161" i="25"/>
  <c r="B161" i="26"/>
  <c r="G168" i="3"/>
  <c r="E169" i="3"/>
  <c r="F169" i="3"/>
  <c r="A171" i="3"/>
  <c r="D171" i="3" s="1"/>
  <c r="B147" i="2"/>
  <c r="C146" i="2"/>
  <c r="D146" i="2"/>
  <c r="E145" i="2"/>
  <c r="E144" i="5"/>
  <c r="C145" i="5"/>
  <c r="D145" i="5"/>
  <c r="B146" i="5"/>
  <c r="H146" i="5"/>
  <c r="I145" i="5"/>
  <c r="J145" i="5"/>
  <c r="I1086" i="14"/>
  <c r="B1086" i="14" s="1"/>
  <c r="C159" i="27"/>
  <c r="E159" i="27" s="1"/>
  <c r="D159" i="27"/>
  <c r="F159" i="27" s="1"/>
  <c r="A159" i="27"/>
  <c r="B160" i="27"/>
  <c r="F160" i="25"/>
  <c r="A160" i="25"/>
  <c r="E160" i="25"/>
  <c r="C161" i="24"/>
  <c r="B162" i="24"/>
  <c r="A161" i="24"/>
  <c r="D161" i="24"/>
  <c r="A159" i="26"/>
  <c r="B160" i="28"/>
  <c r="A159" i="28"/>
  <c r="D159" i="28"/>
  <c r="C159" i="28"/>
  <c r="F1088" i="14"/>
  <c r="E1088" i="14"/>
  <c r="D1089" i="14"/>
  <c r="A1090" i="14"/>
  <c r="G1087" i="14"/>
  <c r="H1087" i="14" s="1"/>
  <c r="C1087" i="14" s="1"/>
  <c r="J1087" i="14" s="1"/>
  <c r="G184" i="12"/>
  <c r="H184" i="12" s="1"/>
  <c r="C184" i="12" s="1"/>
  <c r="J184" i="12" s="1"/>
  <c r="E185" i="12"/>
  <c r="F185" i="12"/>
  <c r="I183" i="12"/>
  <c r="B183" i="12" s="1"/>
  <c r="J183" i="12"/>
  <c r="A187" i="12"/>
  <c r="D186" i="12"/>
  <c r="B162" i="25" l="1"/>
  <c r="B162" i="26"/>
  <c r="C161" i="26"/>
  <c r="C161" i="25"/>
  <c r="D161" i="26"/>
  <c r="D161" i="25"/>
  <c r="F170" i="3"/>
  <c r="E170" i="3"/>
  <c r="A172" i="3"/>
  <c r="D172" i="3" s="1"/>
  <c r="G169" i="3"/>
  <c r="E146" i="2"/>
  <c r="C147" i="2"/>
  <c r="B148" i="2"/>
  <c r="D147" i="2"/>
  <c r="E145" i="5"/>
  <c r="D146" i="5"/>
  <c r="C146" i="5"/>
  <c r="B147" i="5"/>
  <c r="J146" i="5"/>
  <c r="I146" i="5"/>
  <c r="H147" i="5"/>
  <c r="G1088" i="14"/>
  <c r="H1088" i="14" s="1"/>
  <c r="C1088" i="14" s="1"/>
  <c r="J1088" i="14" s="1"/>
  <c r="A160" i="26"/>
  <c r="C162" i="24"/>
  <c r="B163" i="24"/>
  <c r="A162" i="24"/>
  <c r="D162" i="24"/>
  <c r="A160" i="27"/>
  <c r="B161" i="27"/>
  <c r="C160" i="27"/>
  <c r="E160" i="27" s="1"/>
  <c r="D160" i="27"/>
  <c r="F160" i="27" s="1"/>
  <c r="B161" i="28"/>
  <c r="A160" i="28"/>
  <c r="C160" i="28"/>
  <c r="D160" i="28"/>
  <c r="E161" i="25"/>
  <c r="A161" i="25"/>
  <c r="F161" i="25"/>
  <c r="A1091" i="14"/>
  <c r="D1090" i="14"/>
  <c r="E1089" i="14"/>
  <c r="F1089" i="14"/>
  <c r="I1087" i="14"/>
  <c r="B1087" i="14" s="1"/>
  <c r="I184" i="12"/>
  <c r="B184" i="12" s="1"/>
  <c r="F186" i="12"/>
  <c r="E186" i="12"/>
  <c r="A188" i="12"/>
  <c r="D187" i="12"/>
  <c r="G185" i="12"/>
  <c r="H185" i="12" s="1"/>
  <c r="C185" i="12" s="1"/>
  <c r="C162" i="26" l="1"/>
  <c r="C162" i="25"/>
  <c r="D162" i="26"/>
  <c r="D162" i="25"/>
  <c r="B163" i="25"/>
  <c r="B163" i="26"/>
  <c r="I1088" i="14"/>
  <c r="B1088" i="14" s="1"/>
  <c r="G170" i="3"/>
  <c r="E171" i="3"/>
  <c r="F171" i="3"/>
  <c r="A173" i="3"/>
  <c r="D173" i="3" s="1"/>
  <c r="D148" i="2"/>
  <c r="C148" i="2"/>
  <c r="B149" i="2"/>
  <c r="E147" i="2"/>
  <c r="E146" i="5"/>
  <c r="D147" i="5"/>
  <c r="B148" i="5"/>
  <c r="C147" i="5"/>
  <c r="I147" i="5"/>
  <c r="H148" i="5"/>
  <c r="J147" i="5"/>
  <c r="F162" i="25"/>
  <c r="A162" i="25"/>
  <c r="E162" i="25"/>
  <c r="C161" i="27"/>
  <c r="E161" i="27" s="1"/>
  <c r="B162" i="27"/>
  <c r="D161" i="27"/>
  <c r="F161" i="27" s="1"/>
  <c r="A161" i="27"/>
  <c r="C163" i="24"/>
  <c r="A163" i="24"/>
  <c r="D163" i="24"/>
  <c r="B164" i="24"/>
  <c r="A161" i="26"/>
  <c r="B162" i="28"/>
  <c r="A161" i="28"/>
  <c r="D161" i="28"/>
  <c r="C161" i="28"/>
  <c r="F1090" i="14"/>
  <c r="E1090" i="14"/>
  <c r="D1091" i="14"/>
  <c r="A1092" i="14"/>
  <c r="G1089" i="14"/>
  <c r="H1089" i="14" s="1"/>
  <c r="C1089" i="14" s="1"/>
  <c r="J1089" i="14" s="1"/>
  <c r="G186" i="12"/>
  <c r="H186" i="12" s="1"/>
  <c r="C186" i="12" s="1"/>
  <c r="I186" i="12" s="1"/>
  <c r="B186" i="12" s="1"/>
  <c r="E187" i="12"/>
  <c r="F187" i="12"/>
  <c r="A189" i="12"/>
  <c r="D188" i="12"/>
  <c r="I185" i="12"/>
  <c r="B185" i="12" s="1"/>
  <c r="J185" i="12"/>
  <c r="D163" i="26" l="1"/>
  <c r="D163" i="25"/>
  <c r="C163" i="26"/>
  <c r="C163" i="25"/>
  <c r="B164" i="25"/>
  <c r="B164" i="26"/>
  <c r="G171" i="3"/>
  <c r="E172" i="3"/>
  <c r="F172" i="3"/>
  <c r="A174" i="3"/>
  <c r="D174" i="3" s="1"/>
  <c r="E148" i="2"/>
  <c r="E147" i="5"/>
  <c r="C149" i="2"/>
  <c r="B150" i="2"/>
  <c r="D149" i="2"/>
  <c r="B149" i="5"/>
  <c r="D148" i="5"/>
  <c r="C148" i="5"/>
  <c r="J148" i="5"/>
  <c r="H149" i="5"/>
  <c r="I148" i="5"/>
  <c r="C164" i="24"/>
  <c r="D164" i="24"/>
  <c r="B165" i="24"/>
  <c r="A164" i="24"/>
  <c r="A162" i="27"/>
  <c r="C162" i="27"/>
  <c r="E162" i="27" s="1"/>
  <c r="D162" i="27"/>
  <c r="F162" i="27" s="1"/>
  <c r="B163" i="27"/>
  <c r="B163" i="28"/>
  <c r="A162" i="28"/>
  <c r="D162" i="28"/>
  <c r="C162" i="28"/>
  <c r="A162" i="26"/>
  <c r="E163" i="25"/>
  <c r="F163" i="25"/>
  <c r="A163" i="25"/>
  <c r="G1090" i="14"/>
  <c r="H1090" i="14" s="1"/>
  <c r="C1090" i="14" s="1"/>
  <c r="J1090" i="14" s="1"/>
  <c r="A1093" i="14"/>
  <c r="D1092" i="14"/>
  <c r="E1091" i="14"/>
  <c r="F1091" i="14"/>
  <c r="I1089" i="14"/>
  <c r="B1089" i="14" s="1"/>
  <c r="J186" i="12"/>
  <c r="G187" i="12"/>
  <c r="H187" i="12" s="1"/>
  <c r="C187" i="12" s="1"/>
  <c r="I187" i="12" s="1"/>
  <c r="B187" i="12" s="1"/>
  <c r="E188" i="12"/>
  <c r="F188" i="12"/>
  <c r="A190" i="12"/>
  <c r="D189" i="12"/>
  <c r="B165" i="25" l="1"/>
  <c r="B165" i="26"/>
  <c r="D164" i="26"/>
  <c r="D164" i="25"/>
  <c r="C164" i="26"/>
  <c r="C164" i="25"/>
  <c r="I1090" i="14"/>
  <c r="B1090" i="14" s="1"/>
  <c r="G172" i="3"/>
  <c r="F173" i="3"/>
  <c r="E173" i="3"/>
  <c r="A175" i="3"/>
  <c r="D175" i="3" s="1"/>
  <c r="E149" i="2"/>
  <c r="B151" i="2"/>
  <c r="C150" i="2"/>
  <c r="D150" i="2"/>
  <c r="E148" i="5"/>
  <c r="D149" i="5"/>
  <c r="B150" i="5"/>
  <c r="C149" i="5"/>
  <c r="H150" i="5"/>
  <c r="I149" i="5"/>
  <c r="J149" i="5"/>
  <c r="C165" i="24"/>
  <c r="D165" i="24"/>
  <c r="B166" i="24"/>
  <c r="A165" i="24"/>
  <c r="F164" i="25"/>
  <c r="A164" i="25"/>
  <c r="E164" i="25"/>
  <c r="C163" i="27"/>
  <c r="E163" i="27" s="1"/>
  <c r="A163" i="27"/>
  <c r="B164" i="27"/>
  <c r="D163" i="27"/>
  <c r="F163" i="27" s="1"/>
  <c r="A163" i="26"/>
  <c r="B164" i="28"/>
  <c r="A163" i="28"/>
  <c r="C163" i="28"/>
  <c r="D163" i="28"/>
  <c r="F1092" i="14"/>
  <c r="E1092" i="14"/>
  <c r="D1093" i="14"/>
  <c r="A1094" i="14"/>
  <c r="G1091" i="14"/>
  <c r="H1091" i="14" s="1"/>
  <c r="C1091" i="14" s="1"/>
  <c r="J1091" i="14" s="1"/>
  <c r="J187" i="12"/>
  <c r="G188" i="12"/>
  <c r="H188" i="12" s="1"/>
  <c r="C188" i="12" s="1"/>
  <c r="J188" i="12" s="1"/>
  <c r="E189" i="12"/>
  <c r="F189" i="12"/>
  <c r="A191" i="12"/>
  <c r="D190" i="12"/>
  <c r="D165" i="26" l="1"/>
  <c r="D165" i="25"/>
  <c r="C165" i="26"/>
  <c r="C165" i="25"/>
  <c r="B166" i="25"/>
  <c r="B166" i="26"/>
  <c r="G173" i="3"/>
  <c r="E174" i="3"/>
  <c r="F174" i="3"/>
  <c r="A176" i="3"/>
  <c r="D176" i="3" s="1"/>
  <c r="E150" i="2"/>
  <c r="C151" i="2"/>
  <c r="B152" i="2"/>
  <c r="D151" i="2"/>
  <c r="E149" i="5"/>
  <c r="C150" i="5"/>
  <c r="D150" i="5"/>
  <c r="B151" i="5"/>
  <c r="J150" i="5"/>
  <c r="I150" i="5"/>
  <c r="H151" i="5"/>
  <c r="G1092" i="14"/>
  <c r="H1092" i="14" s="1"/>
  <c r="C1092" i="14" s="1"/>
  <c r="J1092" i="14" s="1"/>
  <c r="A164" i="27"/>
  <c r="B165" i="27"/>
  <c r="D164" i="27"/>
  <c r="F164" i="27" s="1"/>
  <c r="C164" i="27"/>
  <c r="E164" i="27" s="1"/>
  <c r="C166" i="24"/>
  <c r="B167" i="24"/>
  <c r="A166" i="24"/>
  <c r="D166" i="24"/>
  <c r="B165" i="28"/>
  <c r="A164" i="28"/>
  <c r="C164" i="28"/>
  <c r="D164" i="28"/>
  <c r="A164" i="26"/>
  <c r="E165" i="25"/>
  <c r="A165" i="25"/>
  <c r="F165" i="25"/>
  <c r="A1095" i="14"/>
  <c r="D1094" i="14"/>
  <c r="E1093" i="14"/>
  <c r="F1093" i="14"/>
  <c r="I1091" i="14"/>
  <c r="B1091" i="14" s="1"/>
  <c r="I188" i="12"/>
  <c r="B188" i="12" s="1"/>
  <c r="G189" i="12"/>
  <c r="H189" i="12" s="1"/>
  <c r="C189" i="12" s="1"/>
  <c r="J189" i="12" s="1"/>
  <c r="E190" i="12"/>
  <c r="F190" i="12"/>
  <c r="A192" i="12"/>
  <c r="D191" i="12"/>
  <c r="D166" i="26" l="1"/>
  <c r="D166" i="25"/>
  <c r="B167" i="25"/>
  <c r="B167" i="26"/>
  <c r="C166" i="26"/>
  <c r="C166" i="25"/>
  <c r="G174" i="3"/>
  <c r="F175" i="3"/>
  <c r="E175" i="3"/>
  <c r="A177" i="3"/>
  <c r="D177" i="3" s="1"/>
  <c r="D152" i="2"/>
  <c r="B153" i="2"/>
  <c r="C152" i="2"/>
  <c r="E151" i="2"/>
  <c r="E150" i="5"/>
  <c r="C151" i="5"/>
  <c r="B152" i="5"/>
  <c r="D151" i="5"/>
  <c r="H152" i="5"/>
  <c r="J151" i="5"/>
  <c r="I151" i="5"/>
  <c r="I1092" i="14"/>
  <c r="B1092" i="14" s="1"/>
  <c r="F166" i="25"/>
  <c r="A166" i="25"/>
  <c r="E166" i="25"/>
  <c r="A165" i="26"/>
  <c r="C167" i="24"/>
  <c r="B168" i="24"/>
  <c r="D167" i="24"/>
  <c r="A167" i="24"/>
  <c r="C165" i="27"/>
  <c r="E165" i="27" s="1"/>
  <c r="D165" i="27"/>
  <c r="F165" i="27" s="1"/>
  <c r="A165" i="27"/>
  <c r="B166" i="27"/>
  <c r="B166" i="28"/>
  <c r="A165" i="28"/>
  <c r="D165" i="28"/>
  <c r="C165" i="28"/>
  <c r="F1094" i="14"/>
  <c r="E1094" i="14"/>
  <c r="D1095" i="14"/>
  <c r="A1096" i="14"/>
  <c r="G1093" i="14"/>
  <c r="H1093" i="14" s="1"/>
  <c r="C1093" i="14" s="1"/>
  <c r="J1093" i="14" s="1"/>
  <c r="I189" i="12"/>
  <c r="B189" i="12" s="1"/>
  <c r="G190" i="12"/>
  <c r="H190" i="12" s="1"/>
  <c r="C190" i="12" s="1"/>
  <c r="I190" i="12" s="1"/>
  <c r="B190" i="12" s="1"/>
  <c r="F191" i="12"/>
  <c r="E191" i="12"/>
  <c r="D192" i="12"/>
  <c r="A193" i="12"/>
  <c r="B168" i="25" l="1"/>
  <c r="B168" i="26"/>
  <c r="C167" i="26"/>
  <c r="C167" i="25"/>
  <c r="D167" i="26"/>
  <c r="D167" i="25"/>
  <c r="G175" i="3"/>
  <c r="E176" i="3"/>
  <c r="F176" i="3"/>
  <c r="A178" i="3"/>
  <c r="D178" i="3" s="1"/>
  <c r="E152" i="2"/>
  <c r="C153" i="2"/>
  <c r="B154" i="2"/>
  <c r="D153" i="2"/>
  <c r="D152" i="5"/>
  <c r="C152" i="5"/>
  <c r="B153" i="5"/>
  <c r="E151" i="5"/>
  <c r="J152" i="5"/>
  <c r="I152" i="5"/>
  <c r="H153" i="5"/>
  <c r="C168" i="24"/>
  <c r="D168" i="24"/>
  <c r="B169" i="24"/>
  <c r="A168" i="24"/>
  <c r="A166" i="27"/>
  <c r="D166" i="27"/>
  <c r="F166" i="27" s="1"/>
  <c r="C166" i="27"/>
  <c r="E166" i="27" s="1"/>
  <c r="B167" i="27"/>
  <c r="B167" i="28"/>
  <c r="A166" i="28"/>
  <c r="D166" i="28"/>
  <c r="C166" i="28"/>
  <c r="A166" i="26"/>
  <c r="E167" i="25"/>
  <c r="F167" i="25"/>
  <c r="A167" i="25"/>
  <c r="G1094" i="14"/>
  <c r="H1094" i="14" s="1"/>
  <c r="C1094" i="14" s="1"/>
  <c r="J1094" i="14" s="1"/>
  <c r="A1097" i="14"/>
  <c r="D1096" i="14"/>
  <c r="E1095" i="14"/>
  <c r="F1095" i="14"/>
  <c r="I1093" i="14"/>
  <c r="B1093" i="14" s="1"/>
  <c r="J190" i="12"/>
  <c r="G191" i="12"/>
  <c r="H191" i="12" s="1"/>
  <c r="C191" i="12" s="1"/>
  <c r="J191" i="12" s="1"/>
  <c r="A194" i="12"/>
  <c r="D193" i="12"/>
  <c r="F192" i="12"/>
  <c r="E192" i="12"/>
  <c r="B169" i="25" l="1"/>
  <c r="B169" i="26"/>
  <c r="D168" i="26"/>
  <c r="D168" i="25"/>
  <c r="C168" i="26"/>
  <c r="C168" i="25"/>
  <c r="G176" i="3"/>
  <c r="F177" i="3"/>
  <c r="E177" i="3"/>
  <c r="A179" i="3"/>
  <c r="D179" i="3" s="1"/>
  <c r="C154" i="2"/>
  <c r="B155" i="2"/>
  <c r="D154" i="2"/>
  <c r="E153" i="2"/>
  <c r="E152" i="5"/>
  <c r="D153" i="5"/>
  <c r="C153" i="5"/>
  <c r="B154" i="5"/>
  <c r="H154" i="5"/>
  <c r="I153" i="5"/>
  <c r="J153" i="5"/>
  <c r="C169" i="24"/>
  <c r="B170" i="24"/>
  <c r="A169" i="24"/>
  <c r="D169" i="24"/>
  <c r="E168" i="25"/>
  <c r="A168" i="25"/>
  <c r="F168" i="25"/>
  <c r="C167" i="27"/>
  <c r="E167" i="27" s="1"/>
  <c r="D167" i="27"/>
  <c r="F167" i="27" s="1"/>
  <c r="A167" i="27"/>
  <c r="B168" i="27"/>
  <c r="A167" i="26"/>
  <c r="B168" i="28"/>
  <c r="A167" i="28"/>
  <c r="D167" i="28"/>
  <c r="C167" i="28"/>
  <c r="I1094" i="14"/>
  <c r="B1094" i="14" s="1"/>
  <c r="F1096" i="14"/>
  <c r="E1096" i="14"/>
  <c r="D1097" i="14"/>
  <c r="A1098" i="14"/>
  <c r="G1095" i="14"/>
  <c r="H1095" i="14" s="1"/>
  <c r="C1095" i="14" s="1"/>
  <c r="J1095" i="14" s="1"/>
  <c r="G192" i="12"/>
  <c r="H192" i="12" s="1"/>
  <c r="C192" i="12" s="1"/>
  <c r="I192" i="12" s="1"/>
  <c r="B192" i="12" s="1"/>
  <c r="I191" i="12"/>
  <c r="B191" i="12" s="1"/>
  <c r="E193" i="12"/>
  <c r="F193" i="12"/>
  <c r="A195" i="12"/>
  <c r="D194" i="12"/>
  <c r="B170" i="25" l="1"/>
  <c r="B170" i="26"/>
  <c r="C169" i="26"/>
  <c r="C169" i="25"/>
  <c r="D169" i="26"/>
  <c r="D169" i="25"/>
  <c r="G177" i="3"/>
  <c r="F178" i="3"/>
  <c r="E178" i="3"/>
  <c r="A180" i="3"/>
  <c r="D180" i="3" s="1"/>
  <c r="E153" i="5"/>
  <c r="E154" i="2"/>
  <c r="C155" i="2"/>
  <c r="D155" i="2"/>
  <c r="B156" i="2"/>
  <c r="B155" i="5"/>
  <c r="D154" i="5"/>
  <c r="C154" i="5"/>
  <c r="I154" i="5"/>
  <c r="H155" i="5"/>
  <c r="J154" i="5"/>
  <c r="A169" i="25"/>
  <c r="F169" i="25"/>
  <c r="E169" i="25"/>
  <c r="C170" i="24"/>
  <c r="B171" i="24"/>
  <c r="A170" i="24"/>
  <c r="D170" i="24"/>
  <c r="A168" i="27"/>
  <c r="B169" i="27"/>
  <c r="C168" i="27"/>
  <c r="E168" i="27" s="1"/>
  <c r="D168" i="27"/>
  <c r="F168" i="27" s="1"/>
  <c r="B169" i="28"/>
  <c r="A168" i="28"/>
  <c r="D168" i="28"/>
  <c r="C168" i="28"/>
  <c r="A168" i="26"/>
  <c r="G1096" i="14"/>
  <c r="H1096" i="14" s="1"/>
  <c r="C1096" i="14" s="1"/>
  <c r="J1096" i="14" s="1"/>
  <c r="A1099" i="14"/>
  <c r="D1098" i="14"/>
  <c r="E1097" i="14"/>
  <c r="F1097" i="14"/>
  <c r="I1095" i="14"/>
  <c r="B1095" i="14" s="1"/>
  <c r="J192" i="12"/>
  <c r="E194" i="12"/>
  <c r="F194" i="12"/>
  <c r="A196" i="12"/>
  <c r="D195" i="12"/>
  <c r="G193" i="12"/>
  <c r="H193" i="12" s="1"/>
  <c r="C193" i="12" s="1"/>
  <c r="D170" i="26" l="1"/>
  <c r="D170" i="25"/>
  <c r="B171" i="25"/>
  <c r="B171" i="26"/>
  <c r="C170" i="26"/>
  <c r="C170" i="25"/>
  <c r="G178" i="3"/>
  <c r="F179" i="3"/>
  <c r="E179" i="3"/>
  <c r="A181" i="3"/>
  <c r="D181" i="3" s="1"/>
  <c r="E155" i="2"/>
  <c r="B157" i="2"/>
  <c r="C156" i="2"/>
  <c r="D156" i="2"/>
  <c r="E154" i="5"/>
  <c r="B156" i="5"/>
  <c r="C155" i="5"/>
  <c r="D155" i="5"/>
  <c r="I155" i="5"/>
  <c r="H156" i="5"/>
  <c r="J155" i="5"/>
  <c r="C169" i="27"/>
  <c r="E169" i="27" s="1"/>
  <c r="B170" i="27"/>
  <c r="A169" i="27"/>
  <c r="D169" i="27"/>
  <c r="F169" i="27" s="1"/>
  <c r="A169" i="26"/>
  <c r="E170" i="25"/>
  <c r="F170" i="25"/>
  <c r="A170" i="25"/>
  <c r="C171" i="24"/>
  <c r="B172" i="24"/>
  <c r="D171" i="24"/>
  <c r="A171" i="24"/>
  <c r="B170" i="28"/>
  <c r="A169" i="28"/>
  <c r="C169" i="28"/>
  <c r="D169" i="28"/>
  <c r="I1096" i="14"/>
  <c r="B1096" i="14" s="1"/>
  <c r="F1098" i="14"/>
  <c r="E1098" i="14"/>
  <c r="D1099" i="14"/>
  <c r="A1100" i="14"/>
  <c r="G1097" i="14"/>
  <c r="H1097" i="14" s="1"/>
  <c r="C1097" i="14" s="1"/>
  <c r="J1097" i="14" s="1"/>
  <c r="F195" i="12"/>
  <c r="E195" i="12"/>
  <c r="A197" i="12"/>
  <c r="D196" i="12"/>
  <c r="J193" i="12"/>
  <c r="I193" i="12"/>
  <c r="B193" i="12" s="1"/>
  <c r="G194" i="12"/>
  <c r="H194" i="12" s="1"/>
  <c r="C194" i="12" s="1"/>
  <c r="D171" i="26" l="1"/>
  <c r="D171" i="25"/>
  <c r="B172" i="26"/>
  <c r="B172" i="25"/>
  <c r="C171" i="26"/>
  <c r="C171" i="25"/>
  <c r="F180" i="3"/>
  <c r="E180" i="3"/>
  <c r="A182" i="3"/>
  <c r="D182" i="3" s="1"/>
  <c r="G179" i="3"/>
  <c r="E156" i="2"/>
  <c r="C157" i="2"/>
  <c r="D157" i="2"/>
  <c r="B158" i="2"/>
  <c r="E155" i="5"/>
  <c r="B157" i="5"/>
  <c r="D156" i="5"/>
  <c r="C156" i="5"/>
  <c r="J156" i="5"/>
  <c r="I156" i="5"/>
  <c r="H157" i="5"/>
  <c r="C172" i="24"/>
  <c r="D172" i="24"/>
  <c r="B173" i="24"/>
  <c r="A172" i="24"/>
  <c r="A170" i="27"/>
  <c r="B171" i="27"/>
  <c r="C170" i="27"/>
  <c r="E170" i="27" s="1"/>
  <c r="D170" i="27"/>
  <c r="F170" i="27" s="1"/>
  <c r="A171" i="25"/>
  <c r="E171" i="25"/>
  <c r="F171" i="25"/>
  <c r="B171" i="28"/>
  <c r="A170" i="28"/>
  <c r="D170" i="28"/>
  <c r="C170" i="28"/>
  <c r="A170" i="26"/>
  <c r="G1098" i="14"/>
  <c r="H1098" i="14" s="1"/>
  <c r="C1098" i="14" s="1"/>
  <c r="J1098" i="14" s="1"/>
  <c r="A1101" i="14"/>
  <c r="D1100" i="14"/>
  <c r="E1099" i="14"/>
  <c r="F1099" i="14"/>
  <c r="I1097" i="14"/>
  <c r="B1097" i="14" s="1"/>
  <c r="G195" i="12"/>
  <c r="H195" i="12" s="1"/>
  <c r="C195" i="12" s="1"/>
  <c r="I195" i="12" s="1"/>
  <c r="B195" i="12" s="1"/>
  <c r="F196" i="12"/>
  <c r="E196" i="12"/>
  <c r="I194" i="12"/>
  <c r="B194" i="12" s="1"/>
  <c r="J194" i="12"/>
  <c r="D197" i="12"/>
  <c r="A198" i="12"/>
  <c r="B173" i="25" l="1"/>
  <c r="B173" i="26"/>
  <c r="D172" i="26"/>
  <c r="D172" i="25"/>
  <c r="C172" i="26"/>
  <c r="C172" i="25"/>
  <c r="I1098" i="14"/>
  <c r="B1098" i="14" s="1"/>
  <c r="G180" i="3"/>
  <c r="F181" i="3"/>
  <c r="E181" i="3"/>
  <c r="A183" i="3"/>
  <c r="D183" i="3" s="1"/>
  <c r="E157" i="2"/>
  <c r="D158" i="2"/>
  <c r="B159" i="2"/>
  <c r="C158" i="2"/>
  <c r="E156" i="5"/>
  <c r="D157" i="5"/>
  <c r="B158" i="5"/>
  <c r="C157" i="5"/>
  <c r="H158" i="5"/>
  <c r="I157" i="5"/>
  <c r="J157" i="5"/>
  <c r="C173" i="24"/>
  <c r="B174" i="24"/>
  <c r="A173" i="24"/>
  <c r="D173" i="24"/>
  <c r="C171" i="27"/>
  <c r="E171" i="27" s="1"/>
  <c r="A171" i="27"/>
  <c r="D171" i="27"/>
  <c r="F171" i="27" s="1"/>
  <c r="B172" i="27"/>
  <c r="A171" i="26"/>
  <c r="E172" i="25"/>
  <c r="F172" i="25"/>
  <c r="A172" i="25"/>
  <c r="B172" i="28"/>
  <c r="A171" i="28"/>
  <c r="D171" i="28"/>
  <c r="C171" i="28"/>
  <c r="F1100" i="14"/>
  <c r="E1100" i="14"/>
  <c r="D1101" i="14"/>
  <c r="A1102" i="14"/>
  <c r="G1099" i="14"/>
  <c r="H1099" i="14" s="1"/>
  <c r="C1099" i="14" s="1"/>
  <c r="J1099" i="14" s="1"/>
  <c r="J195" i="12"/>
  <c r="G196" i="12"/>
  <c r="H196" i="12" s="1"/>
  <c r="C196" i="12" s="1"/>
  <c r="J196" i="12" s="1"/>
  <c r="A199" i="12"/>
  <c r="D198" i="12"/>
  <c r="E197" i="12"/>
  <c r="F197" i="12"/>
  <c r="B174" i="25" l="1"/>
  <c r="B174" i="26"/>
  <c r="C173" i="26"/>
  <c r="C173" i="25"/>
  <c r="D173" i="26"/>
  <c r="D173" i="25"/>
  <c r="E182" i="3"/>
  <c r="F182" i="3"/>
  <c r="A184" i="3"/>
  <c r="D184" i="3" s="1"/>
  <c r="G181" i="3"/>
  <c r="E158" i="2"/>
  <c r="C159" i="2"/>
  <c r="D159" i="2"/>
  <c r="B160" i="2"/>
  <c r="E157" i="5"/>
  <c r="D158" i="5"/>
  <c r="C158" i="5"/>
  <c r="B159" i="5"/>
  <c r="H159" i="5"/>
  <c r="J158" i="5"/>
  <c r="I158" i="5"/>
  <c r="G1100" i="14"/>
  <c r="H1100" i="14" s="1"/>
  <c r="C1100" i="14" s="1"/>
  <c r="J1100" i="14" s="1"/>
  <c r="A172" i="27"/>
  <c r="C172" i="27"/>
  <c r="E172" i="27" s="1"/>
  <c r="B173" i="27"/>
  <c r="D172" i="27"/>
  <c r="F172" i="27" s="1"/>
  <c r="A173" i="25"/>
  <c r="E173" i="25"/>
  <c r="F173" i="25"/>
  <c r="C174" i="24"/>
  <c r="B175" i="24"/>
  <c r="A174" i="24"/>
  <c r="D174" i="24"/>
  <c r="B173" i="28"/>
  <c r="A172" i="28"/>
  <c r="C172" i="28"/>
  <c r="D172" i="28"/>
  <c r="A172" i="26"/>
  <c r="A1103" i="14"/>
  <c r="D1102" i="14"/>
  <c r="E1101" i="14"/>
  <c r="F1101" i="14"/>
  <c r="I1099" i="14"/>
  <c r="B1099" i="14" s="1"/>
  <c r="I196" i="12"/>
  <c r="B196" i="12" s="1"/>
  <c r="F198" i="12"/>
  <c r="E198" i="12"/>
  <c r="D199" i="12"/>
  <c r="A200" i="12"/>
  <c r="G197" i="12"/>
  <c r="H197" i="12" s="1"/>
  <c r="C197" i="12" s="1"/>
  <c r="C174" i="26" l="1"/>
  <c r="C174" i="25"/>
  <c r="B175" i="25"/>
  <c r="B175" i="26"/>
  <c r="D174" i="26"/>
  <c r="D174" i="25"/>
  <c r="G182" i="3"/>
  <c r="F183" i="3"/>
  <c r="E183" i="3"/>
  <c r="A185" i="3"/>
  <c r="D185" i="3" s="1"/>
  <c r="E159" i="2"/>
  <c r="C160" i="2"/>
  <c r="D160" i="2"/>
  <c r="B161" i="2"/>
  <c r="E158" i="5"/>
  <c r="B160" i="5"/>
  <c r="D159" i="5"/>
  <c r="C159" i="5"/>
  <c r="H160" i="5"/>
  <c r="J159" i="5"/>
  <c r="I159" i="5"/>
  <c r="I1100" i="14"/>
  <c r="B1100" i="14" s="1"/>
  <c r="C173" i="27"/>
  <c r="E173" i="27" s="1"/>
  <c r="D173" i="27"/>
  <c r="F173" i="27" s="1"/>
  <c r="A173" i="27"/>
  <c r="B174" i="27"/>
  <c r="C175" i="24"/>
  <c r="B176" i="24"/>
  <c r="D175" i="24"/>
  <c r="A175" i="24"/>
  <c r="E174" i="25"/>
  <c r="A174" i="25"/>
  <c r="F174" i="25"/>
  <c r="A173" i="26"/>
  <c r="B174" i="28"/>
  <c r="A173" i="28"/>
  <c r="D173" i="28"/>
  <c r="C173" i="28"/>
  <c r="G1101" i="14"/>
  <c r="H1101" i="14" s="1"/>
  <c r="C1101" i="14" s="1"/>
  <c r="J1101" i="14" s="1"/>
  <c r="F1102" i="14"/>
  <c r="E1102" i="14"/>
  <c r="D1103" i="14"/>
  <c r="A1104" i="14"/>
  <c r="G198" i="12"/>
  <c r="H198" i="12" s="1"/>
  <c r="C198" i="12" s="1"/>
  <c r="I198" i="12" s="1"/>
  <c r="B198" i="12" s="1"/>
  <c r="D200" i="12"/>
  <c r="A201" i="12"/>
  <c r="F199" i="12"/>
  <c r="E199" i="12"/>
  <c r="J197" i="12"/>
  <c r="I197" i="12"/>
  <c r="B197" i="12" s="1"/>
  <c r="B176" i="25" l="1"/>
  <c r="B176" i="26"/>
  <c r="C175" i="26"/>
  <c r="C175" i="25"/>
  <c r="D175" i="26"/>
  <c r="D175" i="25"/>
  <c r="G183" i="3"/>
  <c r="F184" i="3"/>
  <c r="E184" i="3"/>
  <c r="A186" i="3"/>
  <c r="D186" i="3" s="1"/>
  <c r="E159" i="5"/>
  <c r="E160" i="2"/>
  <c r="C161" i="2"/>
  <c r="B162" i="2"/>
  <c r="D161" i="2"/>
  <c r="D160" i="5"/>
  <c r="C160" i="5"/>
  <c r="B161" i="5"/>
  <c r="J160" i="5"/>
  <c r="H161" i="5"/>
  <c r="I160" i="5"/>
  <c r="A174" i="27"/>
  <c r="D174" i="27"/>
  <c r="F174" i="27" s="1"/>
  <c r="C174" i="27"/>
  <c r="E174" i="27" s="1"/>
  <c r="B175" i="27"/>
  <c r="A175" i="25"/>
  <c r="F175" i="25"/>
  <c r="E175" i="25"/>
  <c r="C176" i="24"/>
  <c r="D176" i="24"/>
  <c r="B177" i="24"/>
  <c r="A176" i="24"/>
  <c r="B175" i="28"/>
  <c r="A174" i="28"/>
  <c r="C174" i="28"/>
  <c r="D174" i="28"/>
  <c r="A174" i="26"/>
  <c r="A1105" i="14"/>
  <c r="D1104" i="14"/>
  <c r="E1103" i="14"/>
  <c r="F1103" i="14"/>
  <c r="G1102" i="14"/>
  <c r="H1102" i="14" s="1"/>
  <c r="C1102" i="14" s="1"/>
  <c r="J1102" i="14" s="1"/>
  <c r="I1101" i="14"/>
  <c r="B1101" i="14" s="1"/>
  <c r="G199" i="12"/>
  <c r="H199" i="12" s="1"/>
  <c r="C199" i="12" s="1"/>
  <c r="J199" i="12" s="1"/>
  <c r="J198" i="12"/>
  <c r="A202" i="12"/>
  <c r="D201" i="12"/>
  <c r="F200" i="12"/>
  <c r="E200" i="12"/>
  <c r="D176" i="26" l="1"/>
  <c r="D176" i="25"/>
  <c r="B177" i="25"/>
  <c r="B177" i="26"/>
  <c r="C176" i="26"/>
  <c r="C176" i="25"/>
  <c r="G184" i="3"/>
  <c r="F185" i="3"/>
  <c r="E185" i="3"/>
  <c r="A187" i="3"/>
  <c r="D187" i="3" s="1"/>
  <c r="E161" i="2"/>
  <c r="B163" i="2"/>
  <c r="C162" i="2"/>
  <c r="D162" i="2"/>
  <c r="E160" i="5"/>
  <c r="C161" i="5"/>
  <c r="B162" i="5"/>
  <c r="D161" i="5"/>
  <c r="H162" i="5"/>
  <c r="I161" i="5"/>
  <c r="J161" i="5"/>
  <c r="E176" i="25"/>
  <c r="A176" i="25"/>
  <c r="F176" i="25"/>
  <c r="A175" i="26"/>
  <c r="C175" i="27"/>
  <c r="E175" i="27" s="1"/>
  <c r="D175" i="27"/>
  <c r="F175" i="27" s="1"/>
  <c r="A175" i="27"/>
  <c r="B176" i="27"/>
  <c r="C177" i="24"/>
  <c r="B178" i="24"/>
  <c r="A177" i="24"/>
  <c r="D177" i="24"/>
  <c r="B176" i="28"/>
  <c r="A175" i="28"/>
  <c r="D175" i="28"/>
  <c r="C175" i="28"/>
  <c r="F1104" i="14"/>
  <c r="E1104" i="14"/>
  <c r="G1103" i="14"/>
  <c r="H1103" i="14" s="1"/>
  <c r="C1103" i="14" s="1"/>
  <c r="J1103" i="14" s="1"/>
  <c r="I1102" i="14"/>
  <c r="B1102" i="14" s="1"/>
  <c r="D1105" i="14"/>
  <c r="A1106" i="14"/>
  <c r="G200" i="12"/>
  <c r="H200" i="12" s="1"/>
  <c r="C200" i="12" s="1"/>
  <c r="I200" i="12" s="1"/>
  <c r="B200" i="12" s="1"/>
  <c r="I199" i="12"/>
  <c r="B199" i="12" s="1"/>
  <c r="E201" i="12"/>
  <c r="F201" i="12"/>
  <c r="D202" i="12"/>
  <c r="A203" i="12"/>
  <c r="B178" i="25" l="1"/>
  <c r="B178" i="26"/>
  <c r="C177" i="26"/>
  <c r="C177" i="25"/>
  <c r="D177" i="26"/>
  <c r="D177" i="25"/>
  <c r="F186" i="3"/>
  <c r="E186" i="3"/>
  <c r="A188" i="3"/>
  <c r="D188" i="3" s="1"/>
  <c r="G185" i="3"/>
  <c r="E162" i="2"/>
  <c r="C163" i="2"/>
  <c r="B164" i="2"/>
  <c r="D163" i="2"/>
  <c r="D162" i="5"/>
  <c r="C162" i="5"/>
  <c r="B163" i="5"/>
  <c r="E161" i="5"/>
  <c r="J162" i="5"/>
  <c r="I162" i="5"/>
  <c r="H163" i="5"/>
  <c r="A177" i="25"/>
  <c r="F177" i="25"/>
  <c r="E177" i="25"/>
  <c r="C178" i="24"/>
  <c r="B179" i="24"/>
  <c r="A178" i="24"/>
  <c r="D178" i="24"/>
  <c r="A176" i="27"/>
  <c r="B177" i="27"/>
  <c r="C176" i="27"/>
  <c r="E176" i="27" s="1"/>
  <c r="D176" i="27"/>
  <c r="F176" i="27" s="1"/>
  <c r="B177" i="28"/>
  <c r="A176" i="28"/>
  <c r="C176" i="28"/>
  <c r="D176" i="28"/>
  <c r="A176" i="26"/>
  <c r="G1104" i="14"/>
  <c r="H1104" i="14" s="1"/>
  <c r="C1104" i="14" s="1"/>
  <c r="J1104" i="14" s="1"/>
  <c r="A1107" i="14"/>
  <c r="D1106" i="14"/>
  <c r="I1103" i="14"/>
  <c r="B1103" i="14" s="1"/>
  <c r="E1105" i="14"/>
  <c r="F1105" i="14"/>
  <c r="J200" i="12"/>
  <c r="G201" i="12"/>
  <c r="H201" i="12" s="1"/>
  <c r="C201" i="12" s="1"/>
  <c r="J201" i="12" s="1"/>
  <c r="A204" i="12"/>
  <c r="D203" i="12"/>
  <c r="F202" i="12"/>
  <c r="E202" i="12"/>
  <c r="D178" i="26" l="1"/>
  <c r="D178" i="25"/>
  <c r="B179" i="25"/>
  <c r="B179" i="26"/>
  <c r="C178" i="26"/>
  <c r="C178" i="25"/>
  <c r="I1104" i="14"/>
  <c r="B1104" i="14" s="1"/>
  <c r="G186" i="3"/>
  <c r="E187" i="3"/>
  <c r="F187" i="3"/>
  <c r="A189" i="3"/>
  <c r="D189" i="3" s="1"/>
  <c r="E163" i="2"/>
  <c r="D164" i="2"/>
  <c r="B165" i="2"/>
  <c r="C164" i="2"/>
  <c r="E162" i="5"/>
  <c r="D163" i="5"/>
  <c r="B164" i="5"/>
  <c r="C163" i="5"/>
  <c r="I163" i="5"/>
  <c r="J163" i="5"/>
  <c r="H164" i="5"/>
  <c r="C177" i="27"/>
  <c r="E177" i="27" s="1"/>
  <c r="B178" i="27"/>
  <c r="A177" i="27"/>
  <c r="D177" i="27"/>
  <c r="F177" i="27" s="1"/>
  <c r="C179" i="24"/>
  <c r="B180" i="24"/>
  <c r="D179" i="24"/>
  <c r="A179" i="24"/>
  <c r="A177" i="26"/>
  <c r="E178" i="25"/>
  <c r="F178" i="25"/>
  <c r="A178" i="25"/>
  <c r="B178" i="28"/>
  <c r="A177" i="28"/>
  <c r="C177" i="28"/>
  <c r="D177" i="28"/>
  <c r="F1106" i="14"/>
  <c r="E1106" i="14"/>
  <c r="G1105" i="14"/>
  <c r="H1105" i="14" s="1"/>
  <c r="C1105" i="14" s="1"/>
  <c r="J1105" i="14" s="1"/>
  <c r="D1107" i="14"/>
  <c r="A1108" i="14"/>
  <c r="I201" i="12"/>
  <c r="B201" i="12" s="1"/>
  <c r="G202" i="12"/>
  <c r="H202" i="12" s="1"/>
  <c r="C202" i="12" s="1"/>
  <c r="J202" i="12" s="1"/>
  <c r="F203" i="12"/>
  <c r="E203" i="12"/>
  <c r="A205" i="12"/>
  <c r="D204" i="12"/>
  <c r="B180" i="25" l="1"/>
  <c r="B180" i="26"/>
  <c r="C179" i="26"/>
  <c r="C179" i="25"/>
  <c r="D179" i="26"/>
  <c r="D179" i="25"/>
  <c r="G187" i="3"/>
  <c r="F188" i="3"/>
  <c r="E188" i="3"/>
  <c r="A190" i="3"/>
  <c r="D190" i="3" s="1"/>
  <c r="E163" i="5"/>
  <c r="E164" i="2"/>
  <c r="C165" i="2"/>
  <c r="B166" i="2"/>
  <c r="D165" i="2"/>
  <c r="D164" i="5"/>
  <c r="C164" i="5"/>
  <c r="B165" i="5"/>
  <c r="J164" i="5"/>
  <c r="I164" i="5"/>
  <c r="H165" i="5"/>
  <c r="A179" i="25"/>
  <c r="E179" i="25"/>
  <c r="F179" i="25"/>
  <c r="C180" i="24"/>
  <c r="D180" i="24"/>
  <c r="A180" i="24"/>
  <c r="B181" i="24"/>
  <c r="A178" i="27"/>
  <c r="C178" i="27"/>
  <c r="E178" i="27" s="1"/>
  <c r="B179" i="27"/>
  <c r="D178" i="27"/>
  <c r="F178" i="27" s="1"/>
  <c r="B179" i="28"/>
  <c r="A178" i="28"/>
  <c r="C178" i="28"/>
  <c r="D178" i="28"/>
  <c r="A178" i="26"/>
  <c r="G1106" i="14"/>
  <c r="H1106" i="14" s="1"/>
  <c r="C1106" i="14" s="1"/>
  <c r="J1106" i="14" s="1"/>
  <c r="I1105" i="14"/>
  <c r="B1105" i="14" s="1"/>
  <c r="A1109" i="14"/>
  <c r="D1108" i="14"/>
  <c r="E1107" i="14"/>
  <c r="F1107" i="14"/>
  <c r="G203" i="12"/>
  <c r="H203" i="12" s="1"/>
  <c r="C203" i="12" s="1"/>
  <c r="I203" i="12" s="1"/>
  <c r="B203" i="12" s="1"/>
  <c r="I202" i="12"/>
  <c r="B202" i="12" s="1"/>
  <c r="F204" i="12"/>
  <c r="E204" i="12"/>
  <c r="A206" i="12"/>
  <c r="D205" i="12"/>
  <c r="B181" i="25" l="1"/>
  <c r="B181" i="26"/>
  <c r="D180" i="26"/>
  <c r="D180" i="25"/>
  <c r="C180" i="26"/>
  <c r="C180" i="25"/>
  <c r="G188" i="3"/>
  <c r="E189" i="3"/>
  <c r="F189" i="3"/>
  <c r="A191" i="3"/>
  <c r="D191" i="3" s="1"/>
  <c r="E164" i="5"/>
  <c r="E165" i="2"/>
  <c r="B167" i="2"/>
  <c r="C166" i="2"/>
  <c r="D166" i="2"/>
  <c r="B166" i="5"/>
  <c r="D165" i="5"/>
  <c r="C165" i="5"/>
  <c r="H166" i="5"/>
  <c r="I165" i="5"/>
  <c r="J165" i="5"/>
  <c r="C181" i="24"/>
  <c r="B182" i="24"/>
  <c r="A181" i="24"/>
  <c r="D181" i="24"/>
  <c r="A179" i="26"/>
  <c r="C179" i="27"/>
  <c r="E179" i="27" s="1"/>
  <c r="A179" i="27"/>
  <c r="D179" i="27"/>
  <c r="F179" i="27" s="1"/>
  <c r="B180" i="27"/>
  <c r="E180" i="25"/>
  <c r="F180" i="25"/>
  <c r="A180" i="25"/>
  <c r="B180" i="28"/>
  <c r="A179" i="28"/>
  <c r="C179" i="28"/>
  <c r="D179" i="28"/>
  <c r="I1106" i="14"/>
  <c r="B1106" i="14" s="1"/>
  <c r="G1107" i="14"/>
  <c r="H1107" i="14" s="1"/>
  <c r="C1107" i="14" s="1"/>
  <c r="J1107" i="14" s="1"/>
  <c r="F1108" i="14"/>
  <c r="E1108" i="14"/>
  <c r="D1109" i="14"/>
  <c r="A1110" i="14"/>
  <c r="J203" i="12"/>
  <c r="G204" i="12"/>
  <c r="H204" i="12" s="1"/>
  <c r="C204" i="12" s="1"/>
  <c r="J204" i="12" s="1"/>
  <c r="E205" i="12"/>
  <c r="F205" i="12"/>
  <c r="D206" i="12"/>
  <c r="A207" i="12"/>
  <c r="B182" i="25" l="1"/>
  <c r="B182" i="26"/>
  <c r="C181" i="26"/>
  <c r="C181" i="25"/>
  <c r="D181" i="26"/>
  <c r="D181" i="25"/>
  <c r="I1107" i="14"/>
  <c r="B1107" i="14" s="1"/>
  <c r="G189" i="3"/>
  <c r="E190" i="3"/>
  <c r="F190" i="3"/>
  <c r="A192" i="3"/>
  <c r="D192" i="3" s="1"/>
  <c r="E166" i="2"/>
  <c r="B168" i="2"/>
  <c r="D167" i="2"/>
  <c r="C167" i="2"/>
  <c r="E165" i="5"/>
  <c r="D166" i="5"/>
  <c r="B167" i="5"/>
  <c r="C166" i="5"/>
  <c r="I166" i="5"/>
  <c r="H167" i="5"/>
  <c r="J166" i="5"/>
  <c r="A180" i="27"/>
  <c r="D180" i="27"/>
  <c r="F180" i="27" s="1"/>
  <c r="B181" i="27"/>
  <c r="C180" i="27"/>
  <c r="E180" i="27" s="1"/>
  <c r="A181" i="25"/>
  <c r="E181" i="25"/>
  <c r="F181" i="25"/>
  <c r="C182" i="24"/>
  <c r="A182" i="24"/>
  <c r="D182" i="24"/>
  <c r="B181" i="28"/>
  <c r="A180" i="28"/>
  <c r="C180" i="28"/>
  <c r="D180" i="28"/>
  <c r="A180" i="26"/>
  <c r="A1111" i="14"/>
  <c r="D1110" i="14"/>
  <c r="E1109" i="14"/>
  <c r="F1109" i="14"/>
  <c r="G1108" i="14"/>
  <c r="H1108" i="14" s="1"/>
  <c r="C1108" i="14" s="1"/>
  <c r="J1108" i="14" s="1"/>
  <c r="I204" i="12"/>
  <c r="B204" i="12" s="1"/>
  <c r="G205" i="12"/>
  <c r="H205" i="12" s="1"/>
  <c r="C205" i="12" s="1"/>
  <c r="I205" i="12" s="1"/>
  <c r="B205" i="12" s="1"/>
  <c r="D207" i="12"/>
  <c r="A208" i="12"/>
  <c r="E206" i="12"/>
  <c r="F206" i="12"/>
  <c r="C182" i="26" l="1"/>
  <c r="C182" i="25"/>
  <c r="D182" i="26"/>
  <c r="D182" i="25"/>
  <c r="G190" i="3"/>
  <c r="F191" i="3"/>
  <c r="E191" i="3"/>
  <c r="A193" i="3"/>
  <c r="D193" i="3" s="1"/>
  <c r="E166" i="5"/>
  <c r="E167" i="2"/>
  <c r="D168" i="2"/>
  <c r="C168" i="2"/>
  <c r="B169" i="2"/>
  <c r="B168" i="5"/>
  <c r="C167" i="5"/>
  <c r="D167" i="5"/>
  <c r="H168" i="5"/>
  <c r="J167" i="5"/>
  <c r="I167" i="5"/>
  <c r="B182" i="28"/>
  <c r="A181" i="28"/>
  <c r="D181" i="28"/>
  <c r="C181" i="28"/>
  <c r="C181" i="27"/>
  <c r="E181" i="27" s="1"/>
  <c r="A181" i="27"/>
  <c r="D181" i="27"/>
  <c r="F181" i="27" s="1"/>
  <c r="B182" i="27"/>
  <c r="E182" i="25"/>
  <c r="A182" i="25"/>
  <c r="F182" i="25"/>
  <c r="A181" i="26"/>
  <c r="G1109" i="14"/>
  <c r="H1109" i="14" s="1"/>
  <c r="C1109" i="14" s="1"/>
  <c r="J1109" i="14" s="1"/>
  <c r="F1110" i="14"/>
  <c r="E1110" i="14"/>
  <c r="I1108" i="14"/>
  <c r="B1108" i="14" s="1"/>
  <c r="D1111" i="14"/>
  <c r="A1112" i="14"/>
  <c r="J205" i="12"/>
  <c r="D208" i="12"/>
  <c r="A209" i="12"/>
  <c r="G206" i="12"/>
  <c r="H206" i="12" s="1"/>
  <c r="C206" i="12" s="1"/>
  <c r="E207" i="12"/>
  <c r="F207" i="12"/>
  <c r="G191" i="3" l="1"/>
  <c r="E192" i="3"/>
  <c r="F192" i="3"/>
  <c r="A194" i="3"/>
  <c r="D194" i="3" s="1"/>
  <c r="E168" i="2"/>
  <c r="C169" i="2"/>
  <c r="B170" i="2"/>
  <c r="D169" i="2"/>
  <c r="E167" i="5"/>
  <c r="D168" i="5"/>
  <c r="B169" i="5"/>
  <c r="C168" i="5"/>
  <c r="J168" i="5"/>
  <c r="I168" i="5"/>
  <c r="H169" i="5"/>
  <c r="A182" i="26"/>
  <c r="A182" i="27"/>
  <c r="D182" i="27"/>
  <c r="F182" i="27" s="1"/>
  <c r="C182" i="27"/>
  <c r="E182" i="27" s="1"/>
  <c r="A182" i="28"/>
  <c r="D182" i="28"/>
  <c r="C182" i="28"/>
  <c r="I1109" i="14"/>
  <c r="B1109" i="14" s="1"/>
  <c r="E1111" i="14"/>
  <c r="F1111" i="14"/>
  <c r="A1113" i="14"/>
  <c r="D1112" i="14"/>
  <c r="G1110" i="14"/>
  <c r="H1110" i="14" s="1"/>
  <c r="C1110" i="14" s="1"/>
  <c r="J1110" i="14" s="1"/>
  <c r="G207" i="12"/>
  <c r="H207" i="12" s="1"/>
  <c r="C207" i="12" s="1"/>
  <c r="J207" i="12" s="1"/>
  <c r="I206" i="12"/>
  <c r="B206" i="12" s="1"/>
  <c r="J206" i="12"/>
  <c r="A210" i="12"/>
  <c r="D209" i="12"/>
  <c r="E208" i="12"/>
  <c r="F208" i="12"/>
  <c r="G192" i="3" l="1"/>
  <c r="F193" i="3"/>
  <c r="E193" i="3"/>
  <c r="A195" i="3"/>
  <c r="D195" i="3" s="1"/>
  <c r="E168" i="5"/>
  <c r="C170" i="2"/>
  <c r="B171" i="2"/>
  <c r="D170" i="2"/>
  <c r="E169" i="2"/>
  <c r="D169" i="5"/>
  <c r="C169" i="5"/>
  <c r="B170" i="5"/>
  <c r="H170" i="5"/>
  <c r="I169" i="5"/>
  <c r="J169" i="5"/>
  <c r="D1113" i="14"/>
  <c r="A1114" i="14"/>
  <c r="I1110" i="14"/>
  <c r="B1110" i="14" s="1"/>
  <c r="G1111" i="14"/>
  <c r="H1111" i="14" s="1"/>
  <c r="C1111" i="14" s="1"/>
  <c r="J1111" i="14" s="1"/>
  <c r="F1112" i="14"/>
  <c r="E1112" i="14"/>
  <c r="I207" i="12"/>
  <c r="B207" i="12" s="1"/>
  <c r="G208" i="12"/>
  <c r="H208" i="12" s="1"/>
  <c r="C208" i="12" s="1"/>
  <c r="J208" i="12" s="1"/>
  <c r="E209" i="12"/>
  <c r="F209" i="12"/>
  <c r="D210" i="12"/>
  <c r="A211" i="12"/>
  <c r="G193" i="3" l="1"/>
  <c r="E194" i="3"/>
  <c r="F194" i="3"/>
  <c r="A196" i="3"/>
  <c r="D196" i="3" s="1"/>
  <c r="E170" i="2"/>
  <c r="B172" i="2"/>
  <c r="D171" i="2"/>
  <c r="C171" i="2"/>
  <c r="E169" i="5"/>
  <c r="D170" i="5"/>
  <c r="C170" i="5"/>
  <c r="B171" i="5"/>
  <c r="I170" i="5"/>
  <c r="H171" i="5"/>
  <c r="J170" i="5"/>
  <c r="G1112" i="14"/>
  <c r="H1112" i="14" s="1"/>
  <c r="C1112" i="14" s="1"/>
  <c r="J1112" i="14" s="1"/>
  <c r="A1115" i="14"/>
  <c r="D1114" i="14"/>
  <c r="I1111" i="14"/>
  <c r="B1111" i="14" s="1"/>
  <c r="E1113" i="14"/>
  <c r="F1113" i="14"/>
  <c r="I208" i="12"/>
  <c r="B208" i="12" s="1"/>
  <c r="A212" i="12"/>
  <c r="D211" i="12"/>
  <c r="F210" i="12"/>
  <c r="E210" i="12"/>
  <c r="G209" i="12"/>
  <c r="H209" i="12" s="1"/>
  <c r="C209" i="12" s="1"/>
  <c r="G194" i="3" l="1"/>
  <c r="E195" i="3"/>
  <c r="F195" i="3"/>
  <c r="A197" i="3"/>
  <c r="D197" i="3" s="1"/>
  <c r="E171" i="2"/>
  <c r="E170" i="5"/>
  <c r="C172" i="2"/>
  <c r="D172" i="2"/>
  <c r="B173" i="2"/>
  <c r="B172" i="5"/>
  <c r="C171" i="5"/>
  <c r="D171" i="5"/>
  <c r="H172" i="5"/>
  <c r="J171" i="5"/>
  <c r="I171" i="5"/>
  <c r="I1112" i="14"/>
  <c r="B1112" i="14" s="1"/>
  <c r="G1113" i="14"/>
  <c r="H1113" i="14" s="1"/>
  <c r="C1113" i="14" s="1"/>
  <c r="J1113" i="14" s="1"/>
  <c r="D1115" i="14"/>
  <c r="A1116" i="14"/>
  <c r="F1114" i="14"/>
  <c r="E1114" i="14"/>
  <c r="G210" i="12"/>
  <c r="H210" i="12" s="1"/>
  <c r="C210" i="12" s="1"/>
  <c r="F211" i="12"/>
  <c r="E211" i="12"/>
  <c r="I209" i="12"/>
  <c r="B209" i="12" s="1"/>
  <c r="J209" i="12"/>
  <c r="A213" i="12"/>
  <c r="D212" i="12"/>
  <c r="I1113" i="14" l="1"/>
  <c r="B1113" i="14" s="1"/>
  <c r="F196" i="3"/>
  <c r="E196" i="3"/>
  <c r="A198" i="3"/>
  <c r="D198" i="3" s="1"/>
  <c r="G195" i="3"/>
  <c r="E172" i="2"/>
  <c r="B174" i="2"/>
  <c r="D173" i="2"/>
  <c r="C173" i="2"/>
  <c r="E171" i="5"/>
  <c r="B173" i="5"/>
  <c r="C172" i="5"/>
  <c r="D172" i="5"/>
  <c r="J172" i="5"/>
  <c r="I172" i="5"/>
  <c r="H173" i="5"/>
  <c r="G1114" i="14"/>
  <c r="H1114" i="14" s="1"/>
  <c r="C1114" i="14" s="1"/>
  <c r="J1114" i="14" s="1"/>
  <c r="E1115" i="14"/>
  <c r="F1115" i="14"/>
  <c r="A1117" i="14"/>
  <c r="D1116" i="14"/>
  <c r="A214" i="12"/>
  <c r="D213" i="12"/>
  <c r="F212" i="12"/>
  <c r="E212" i="12"/>
  <c r="G211" i="12"/>
  <c r="H211" i="12" s="1"/>
  <c r="C211" i="12" s="1"/>
  <c r="J210" i="12"/>
  <c r="I210" i="12"/>
  <c r="B210" i="12" s="1"/>
  <c r="G196" i="3" l="1"/>
  <c r="A199" i="3"/>
  <c r="D199" i="3" s="1"/>
  <c r="F197" i="3"/>
  <c r="E197" i="3"/>
  <c r="E173" i="2"/>
  <c r="C174" i="2"/>
  <c r="B175" i="2"/>
  <c r="D174" i="2"/>
  <c r="E172" i="5"/>
  <c r="C173" i="5"/>
  <c r="B174" i="5"/>
  <c r="D173" i="5"/>
  <c r="H174" i="5"/>
  <c r="I173" i="5"/>
  <c r="J173" i="5"/>
  <c r="I1114" i="14"/>
  <c r="B1114" i="14" s="1"/>
  <c r="F1116" i="14"/>
  <c r="E1116" i="14"/>
  <c r="D1117" i="14"/>
  <c r="A1118" i="14"/>
  <c r="G1115" i="14"/>
  <c r="H1115" i="14" s="1"/>
  <c r="C1115" i="14" s="1"/>
  <c r="J1115" i="14" s="1"/>
  <c r="G212" i="12"/>
  <c r="H212" i="12" s="1"/>
  <c r="C212" i="12" s="1"/>
  <c r="J212" i="12" s="1"/>
  <c r="F213" i="12"/>
  <c r="E213" i="12"/>
  <c r="I211" i="12"/>
  <c r="B211" i="12" s="1"/>
  <c r="J211" i="12"/>
  <c r="A215" i="12"/>
  <c r="D214" i="12"/>
  <c r="G197" i="3" l="1"/>
  <c r="E198" i="3"/>
  <c r="F198" i="3"/>
  <c r="A200" i="3"/>
  <c r="D200" i="3" s="1"/>
  <c r="B176" i="2"/>
  <c r="D175" i="2"/>
  <c r="C175" i="2"/>
  <c r="E174" i="2"/>
  <c r="D174" i="5"/>
  <c r="C174" i="5"/>
  <c r="B175" i="5"/>
  <c r="E173" i="5"/>
  <c r="H175" i="5"/>
  <c r="J174" i="5"/>
  <c r="I174" i="5"/>
  <c r="G1116" i="14"/>
  <c r="H1116" i="14" s="1"/>
  <c r="C1116" i="14" s="1"/>
  <c r="J1116" i="14" s="1"/>
  <c r="E1117" i="14"/>
  <c r="F1117" i="14"/>
  <c r="I1115" i="14"/>
  <c r="B1115" i="14" s="1"/>
  <c r="A1119" i="14"/>
  <c r="D1118" i="14"/>
  <c r="I212" i="12"/>
  <c r="B212" i="12" s="1"/>
  <c r="G213" i="12"/>
  <c r="H213" i="12" s="1"/>
  <c r="C213" i="12" s="1"/>
  <c r="I213" i="12" s="1"/>
  <c r="B213" i="12" s="1"/>
  <c r="F214" i="12"/>
  <c r="E214" i="12"/>
  <c r="A216" i="12"/>
  <c r="D215" i="12"/>
  <c r="G198" i="3" l="1"/>
  <c r="F199" i="3"/>
  <c r="E199" i="3"/>
  <c r="A201" i="3"/>
  <c r="D201" i="3" s="1"/>
  <c r="E175" i="2"/>
  <c r="D176" i="2"/>
  <c r="B177" i="2"/>
  <c r="C176" i="2"/>
  <c r="E174" i="5"/>
  <c r="B176" i="5"/>
  <c r="D175" i="5"/>
  <c r="C175" i="5"/>
  <c r="J175" i="5"/>
  <c r="I175" i="5"/>
  <c r="H176" i="5"/>
  <c r="I1116" i="14"/>
  <c r="B1116" i="14" s="1"/>
  <c r="D1119" i="14"/>
  <c r="A1120" i="14"/>
  <c r="G1117" i="14"/>
  <c r="H1117" i="14" s="1"/>
  <c r="C1117" i="14" s="1"/>
  <c r="J1117" i="14" s="1"/>
  <c r="F1118" i="14"/>
  <c r="E1118" i="14"/>
  <c r="J213" i="12"/>
  <c r="G214" i="12"/>
  <c r="H214" i="12" s="1"/>
  <c r="C214" i="12" s="1"/>
  <c r="J214" i="12" s="1"/>
  <c r="E215" i="12"/>
  <c r="F215" i="12"/>
  <c r="A217" i="12"/>
  <c r="D216" i="12"/>
  <c r="G199" i="3" l="1"/>
  <c r="E200" i="3"/>
  <c r="F200" i="3"/>
  <c r="A202" i="3"/>
  <c r="D202" i="3" s="1"/>
  <c r="E175" i="5"/>
  <c r="E176" i="2"/>
  <c r="B178" i="2"/>
  <c r="D177" i="2"/>
  <c r="C177" i="2"/>
  <c r="C176" i="5"/>
  <c r="B177" i="5"/>
  <c r="D176" i="5"/>
  <c r="J176" i="5"/>
  <c r="H177" i="5"/>
  <c r="I176" i="5"/>
  <c r="G1118" i="14"/>
  <c r="H1118" i="14" s="1"/>
  <c r="C1118" i="14" s="1"/>
  <c r="J1118" i="14" s="1"/>
  <c r="I1117" i="14"/>
  <c r="B1117" i="14" s="1"/>
  <c r="A1121" i="14"/>
  <c r="D1120" i="14"/>
  <c r="E1119" i="14"/>
  <c r="F1119" i="14"/>
  <c r="I214" i="12"/>
  <c r="B214" i="12" s="1"/>
  <c r="G215" i="12"/>
  <c r="H215" i="12" s="1"/>
  <c r="C215" i="12" s="1"/>
  <c r="J215" i="12" s="1"/>
  <c r="E216" i="12"/>
  <c r="F216" i="12"/>
  <c r="A218" i="12"/>
  <c r="D217" i="12"/>
  <c r="G200" i="3" l="1"/>
  <c r="F201" i="3"/>
  <c r="E201" i="3"/>
  <c r="A203" i="3"/>
  <c r="E177" i="2"/>
  <c r="C178" i="2"/>
  <c r="D178" i="2"/>
  <c r="B179" i="2"/>
  <c r="B178" i="5"/>
  <c r="D177" i="5"/>
  <c r="C177" i="5"/>
  <c r="E176" i="5"/>
  <c r="I177" i="5"/>
  <c r="H178" i="5"/>
  <c r="J177" i="5"/>
  <c r="G1119" i="14"/>
  <c r="H1119" i="14" s="1"/>
  <c r="C1119" i="14" s="1"/>
  <c r="J1119" i="14" s="1"/>
  <c r="I1118" i="14"/>
  <c r="B1118" i="14" s="1"/>
  <c r="D1121" i="14"/>
  <c r="A1122" i="14"/>
  <c r="F1120" i="14"/>
  <c r="E1120" i="14"/>
  <c r="I215" i="12"/>
  <c r="B215" i="12" s="1"/>
  <c r="F217" i="12"/>
  <c r="E217" i="12"/>
  <c r="A219" i="12"/>
  <c r="D218" i="12"/>
  <c r="G216" i="12"/>
  <c r="H216" i="12" s="1"/>
  <c r="C216" i="12" s="1"/>
  <c r="I1119" i="14" l="1"/>
  <c r="B1119" i="14" s="1"/>
  <c r="A204" i="3"/>
  <c r="D203" i="3"/>
  <c r="F203" i="3" s="1"/>
  <c r="G201" i="3"/>
  <c r="F202" i="3"/>
  <c r="E202" i="3"/>
  <c r="E177" i="5"/>
  <c r="E178" i="2"/>
  <c r="B180" i="2"/>
  <c r="D179" i="2"/>
  <c r="C179" i="2"/>
  <c r="B179" i="5"/>
  <c r="D178" i="5"/>
  <c r="C178" i="5"/>
  <c r="H179" i="5"/>
  <c r="I178" i="5"/>
  <c r="J178" i="5"/>
  <c r="G1120" i="14"/>
  <c r="H1120" i="14" s="1"/>
  <c r="C1120" i="14" s="1"/>
  <c r="J1120" i="14" s="1"/>
  <c r="E1121" i="14"/>
  <c r="F1121" i="14"/>
  <c r="A1123" i="14"/>
  <c r="D1122" i="14"/>
  <c r="G217" i="12"/>
  <c r="H217" i="12" s="1"/>
  <c r="C217" i="12" s="1"/>
  <c r="I217" i="12" s="1"/>
  <c r="B217" i="12" s="1"/>
  <c r="F218" i="12"/>
  <c r="E218" i="12"/>
  <c r="D219" i="12"/>
  <c r="A220" i="12"/>
  <c r="J216" i="12"/>
  <c r="I216" i="12"/>
  <c r="B216" i="12" s="1"/>
  <c r="E203" i="3" l="1"/>
  <c r="G203" i="3" s="1"/>
  <c r="A205" i="3"/>
  <c r="D205" i="3" s="1"/>
  <c r="D204" i="3"/>
  <c r="G202" i="3"/>
  <c r="E179" i="2"/>
  <c r="E178" i="5"/>
  <c r="C180" i="2"/>
  <c r="B181" i="2"/>
  <c r="D180" i="2"/>
  <c r="D179" i="5"/>
  <c r="C179" i="5"/>
  <c r="B180" i="5"/>
  <c r="I179" i="5"/>
  <c r="J179" i="5"/>
  <c r="H180" i="5"/>
  <c r="I1120" i="14"/>
  <c r="B1120" i="14" s="1"/>
  <c r="F1122" i="14"/>
  <c r="E1122" i="14"/>
  <c r="D1123" i="14"/>
  <c r="A1124" i="14"/>
  <c r="G1121" i="14"/>
  <c r="H1121" i="14" s="1"/>
  <c r="C1121" i="14" s="1"/>
  <c r="J1121" i="14" s="1"/>
  <c r="J217" i="12"/>
  <c r="G218" i="12"/>
  <c r="H218" i="12" s="1"/>
  <c r="C218" i="12" s="1"/>
  <c r="I218" i="12" s="1"/>
  <c r="B218" i="12" s="1"/>
  <c r="D220" i="12"/>
  <c r="A221" i="12"/>
  <c r="F219" i="12"/>
  <c r="E219" i="12"/>
  <c r="F204" i="3" l="1"/>
  <c r="E204" i="3"/>
  <c r="F205" i="3"/>
  <c r="E205" i="3"/>
  <c r="E180" i="2"/>
  <c r="D181" i="2"/>
  <c r="C181" i="2"/>
  <c r="B182" i="2"/>
  <c r="E179" i="5"/>
  <c r="B181" i="5"/>
  <c r="C180" i="5"/>
  <c r="D180" i="5"/>
  <c r="J180" i="5"/>
  <c r="H181" i="5"/>
  <c r="I180" i="5"/>
  <c r="G1122" i="14"/>
  <c r="H1122" i="14" s="1"/>
  <c r="C1122" i="14" s="1"/>
  <c r="J1122" i="14" s="1"/>
  <c r="E1123" i="14"/>
  <c r="F1123" i="14"/>
  <c r="I1121" i="14"/>
  <c r="B1121" i="14" s="1"/>
  <c r="A1125" i="14"/>
  <c r="D1124" i="14"/>
  <c r="G219" i="12"/>
  <c r="H219" i="12" s="1"/>
  <c r="C219" i="12" s="1"/>
  <c r="J219" i="12" s="1"/>
  <c r="J218" i="12"/>
  <c r="D221" i="12"/>
  <c r="A222" i="12"/>
  <c r="F220" i="12"/>
  <c r="E220" i="12"/>
  <c r="G205" i="3" l="1"/>
  <c r="G204" i="3"/>
  <c r="E181" i="2"/>
  <c r="C182" i="2"/>
  <c r="D182" i="2"/>
  <c r="B183" i="2"/>
  <c r="E180" i="5"/>
  <c r="B182" i="5"/>
  <c r="D181" i="5"/>
  <c r="C181" i="5"/>
  <c r="J181" i="5"/>
  <c r="I181" i="5"/>
  <c r="H182" i="5"/>
  <c r="I1122" i="14"/>
  <c r="B1122" i="14" s="1"/>
  <c r="D1125" i="14"/>
  <c r="A1126" i="14"/>
  <c r="G1123" i="14"/>
  <c r="H1123" i="14" s="1"/>
  <c r="C1123" i="14" s="1"/>
  <c r="J1123" i="14" s="1"/>
  <c r="F1124" i="14"/>
  <c r="E1124" i="14"/>
  <c r="G220" i="12"/>
  <c r="H220" i="12" s="1"/>
  <c r="C220" i="12" s="1"/>
  <c r="I220" i="12" s="1"/>
  <c r="B220" i="12" s="1"/>
  <c r="I219" i="12"/>
  <c r="B219" i="12" s="1"/>
  <c r="D222" i="12"/>
  <c r="A223" i="12"/>
  <c r="E221" i="12"/>
  <c r="F221" i="12"/>
  <c r="E181" i="5" l="1"/>
  <c r="E182" i="2"/>
  <c r="B184" i="2"/>
  <c r="D183" i="2"/>
  <c r="C183" i="2"/>
  <c r="B183" i="5"/>
  <c r="D182" i="5"/>
  <c r="C182" i="5"/>
  <c r="H183" i="5"/>
  <c r="I182" i="5"/>
  <c r="J182" i="5"/>
  <c r="G1124" i="14"/>
  <c r="H1124" i="14" s="1"/>
  <c r="C1124" i="14" s="1"/>
  <c r="J1124" i="14" s="1"/>
  <c r="I1123" i="14"/>
  <c r="B1123" i="14" s="1"/>
  <c r="A1127" i="14"/>
  <c r="D1126" i="14"/>
  <c r="E1125" i="14"/>
  <c r="F1125" i="14"/>
  <c r="J220" i="12"/>
  <c r="G221" i="12"/>
  <c r="H221" i="12" s="1"/>
  <c r="C221" i="12" s="1"/>
  <c r="I221" i="12" s="1"/>
  <c r="B221" i="12" s="1"/>
  <c r="D223" i="12"/>
  <c r="A224" i="12"/>
  <c r="E222" i="12"/>
  <c r="F222" i="12"/>
  <c r="E183" i="2" l="1"/>
  <c r="E182" i="5"/>
  <c r="C184" i="2"/>
  <c r="D184" i="2"/>
  <c r="B185" i="2"/>
  <c r="D183" i="5"/>
  <c r="B184" i="5"/>
  <c r="C183" i="5"/>
  <c r="H184" i="5"/>
  <c r="J183" i="5"/>
  <c r="I183" i="5"/>
  <c r="I1124" i="14"/>
  <c r="B1124" i="14" s="1"/>
  <c r="G1125" i="14"/>
  <c r="H1125" i="14" s="1"/>
  <c r="C1125" i="14" s="1"/>
  <c r="J1125" i="14" s="1"/>
  <c r="D1127" i="14"/>
  <c r="A1128" i="14"/>
  <c r="F1126" i="14"/>
  <c r="E1126" i="14"/>
  <c r="J221" i="12"/>
  <c r="A225" i="12"/>
  <c r="D224" i="12"/>
  <c r="G222" i="12"/>
  <c r="H222" i="12" s="1"/>
  <c r="C222" i="12" s="1"/>
  <c r="E223" i="12"/>
  <c r="F223" i="12"/>
  <c r="I1125" i="14" l="1"/>
  <c r="B1125" i="14" s="1"/>
  <c r="E183" i="5"/>
  <c r="D185" i="2"/>
  <c r="B186" i="2"/>
  <c r="C185" i="2"/>
  <c r="E184" i="2"/>
  <c r="B185" i="5"/>
  <c r="C184" i="5"/>
  <c r="D184" i="5"/>
  <c r="I184" i="5"/>
  <c r="J184" i="5"/>
  <c r="H185" i="5"/>
  <c r="G1126" i="14"/>
  <c r="H1126" i="14" s="1"/>
  <c r="C1126" i="14" s="1"/>
  <c r="J1126" i="14" s="1"/>
  <c r="E1127" i="14"/>
  <c r="F1127" i="14"/>
  <c r="A1129" i="14"/>
  <c r="D1128" i="14"/>
  <c r="G223" i="12"/>
  <c r="H223" i="12" s="1"/>
  <c r="C223" i="12" s="1"/>
  <c r="I223" i="12" s="1"/>
  <c r="B223" i="12" s="1"/>
  <c r="I222" i="12"/>
  <c r="B222" i="12" s="1"/>
  <c r="J222" i="12"/>
  <c r="F224" i="12"/>
  <c r="E224" i="12"/>
  <c r="A226" i="12"/>
  <c r="D225" i="12"/>
  <c r="E185" i="2" l="1"/>
  <c r="B187" i="2"/>
  <c r="C186" i="2"/>
  <c r="D186" i="2"/>
  <c r="E184" i="5"/>
  <c r="D185" i="5"/>
  <c r="C185" i="5"/>
  <c r="B186" i="5"/>
  <c r="J185" i="5"/>
  <c r="H186" i="5"/>
  <c r="I185" i="5"/>
  <c r="I1126" i="14"/>
  <c r="B1126" i="14" s="1"/>
  <c r="F1128" i="14"/>
  <c r="E1128" i="14"/>
  <c r="D1129" i="14"/>
  <c r="A1130" i="14"/>
  <c r="G1127" i="14"/>
  <c r="H1127" i="14" s="1"/>
  <c r="C1127" i="14" s="1"/>
  <c r="J1127" i="14" s="1"/>
  <c r="J223" i="12"/>
  <c r="G224" i="12"/>
  <c r="H224" i="12" s="1"/>
  <c r="C224" i="12" s="1"/>
  <c r="I224" i="12" s="1"/>
  <c r="B224" i="12" s="1"/>
  <c r="F225" i="12"/>
  <c r="E225" i="12"/>
  <c r="D226" i="12"/>
  <c r="A227" i="12"/>
  <c r="E186" i="2" l="1"/>
  <c r="B188" i="2"/>
  <c r="C187" i="2"/>
  <c r="D187" i="2"/>
  <c r="E185" i="5"/>
  <c r="C186" i="5"/>
  <c r="D186" i="5"/>
  <c r="B187" i="5"/>
  <c r="H187" i="5"/>
  <c r="I186" i="5"/>
  <c r="J186" i="5"/>
  <c r="G1128" i="14"/>
  <c r="H1128" i="14" s="1"/>
  <c r="C1128" i="14" s="1"/>
  <c r="J1128" i="14" s="1"/>
  <c r="E1129" i="14"/>
  <c r="F1129" i="14"/>
  <c r="I1127" i="14"/>
  <c r="B1127" i="14" s="1"/>
  <c r="A1131" i="14"/>
  <c r="D1130" i="14"/>
  <c r="J224" i="12"/>
  <c r="G225" i="12"/>
  <c r="H225" i="12" s="1"/>
  <c r="C225" i="12" s="1"/>
  <c r="J225" i="12" s="1"/>
  <c r="D227" i="12"/>
  <c r="A228" i="12"/>
  <c r="E226" i="12"/>
  <c r="F226" i="12"/>
  <c r="E187" i="2" l="1"/>
  <c r="D188" i="2"/>
  <c r="C188" i="2"/>
  <c r="B189" i="2"/>
  <c r="E186" i="5"/>
  <c r="D187" i="5"/>
  <c r="B188" i="5"/>
  <c r="C187" i="5"/>
  <c r="I187" i="5"/>
  <c r="H188" i="5"/>
  <c r="J187" i="5"/>
  <c r="I1128" i="14"/>
  <c r="B1128" i="14" s="1"/>
  <c r="D1131" i="14"/>
  <c r="A1132" i="14"/>
  <c r="G1129" i="14"/>
  <c r="H1129" i="14" s="1"/>
  <c r="C1129" i="14" s="1"/>
  <c r="J1129" i="14" s="1"/>
  <c r="F1130" i="14"/>
  <c r="E1130" i="14"/>
  <c r="I225" i="12"/>
  <c r="B225" i="12" s="1"/>
  <c r="A229" i="12"/>
  <c r="D228" i="12"/>
  <c r="G226" i="12"/>
  <c r="H226" i="12" s="1"/>
  <c r="C226" i="12" s="1"/>
  <c r="F227" i="12"/>
  <c r="E227" i="12"/>
  <c r="E187" i="5" l="1"/>
  <c r="E188" i="2"/>
  <c r="D189" i="2"/>
  <c r="B190" i="2"/>
  <c r="C189" i="2"/>
  <c r="D188" i="5"/>
  <c r="B189" i="5"/>
  <c r="C188" i="5"/>
  <c r="I188" i="5"/>
  <c r="H189" i="5"/>
  <c r="J188" i="5"/>
  <c r="G1130" i="14"/>
  <c r="H1130" i="14" s="1"/>
  <c r="C1130" i="14" s="1"/>
  <c r="J1130" i="14" s="1"/>
  <c r="I1129" i="14"/>
  <c r="B1129" i="14" s="1"/>
  <c r="A1133" i="14"/>
  <c r="D1132" i="14"/>
  <c r="E1131" i="14"/>
  <c r="F1131" i="14"/>
  <c r="I226" i="12"/>
  <c r="B226" i="12" s="1"/>
  <c r="J226" i="12"/>
  <c r="F228" i="12"/>
  <c r="E228" i="12"/>
  <c r="G227" i="12"/>
  <c r="H227" i="12" s="1"/>
  <c r="C227" i="12" s="1"/>
  <c r="A230" i="12"/>
  <c r="D229" i="12"/>
  <c r="I1130" i="14" l="1"/>
  <c r="B1130" i="14" s="1"/>
  <c r="E189" i="2"/>
  <c r="B191" i="2"/>
  <c r="D190" i="2"/>
  <c r="C190" i="2"/>
  <c r="E188" i="5"/>
  <c r="C189" i="5"/>
  <c r="B190" i="5"/>
  <c r="D189" i="5"/>
  <c r="J189" i="5"/>
  <c r="H190" i="5"/>
  <c r="I189" i="5"/>
  <c r="G1131" i="14"/>
  <c r="H1131" i="14" s="1"/>
  <c r="C1131" i="14" s="1"/>
  <c r="J1131" i="14" s="1"/>
  <c r="D1133" i="14"/>
  <c r="A1134" i="14"/>
  <c r="F1132" i="14"/>
  <c r="E1132" i="14"/>
  <c r="G228" i="12"/>
  <c r="H228" i="12" s="1"/>
  <c r="C228" i="12" s="1"/>
  <c r="I228" i="12" s="1"/>
  <c r="B228" i="12" s="1"/>
  <c r="D230" i="12"/>
  <c r="A231" i="12"/>
  <c r="F229" i="12"/>
  <c r="E229" i="12"/>
  <c r="J227" i="12"/>
  <c r="I227" i="12"/>
  <c r="B227" i="12" s="1"/>
  <c r="I1131" i="14" l="1"/>
  <c r="B1131" i="14" s="1"/>
  <c r="E190" i="2"/>
  <c r="B192" i="2"/>
  <c r="C191" i="2"/>
  <c r="D191" i="2"/>
  <c r="C190" i="5"/>
  <c r="B191" i="5"/>
  <c r="D190" i="5"/>
  <c r="E189" i="5"/>
  <c r="H191" i="5"/>
  <c r="I190" i="5"/>
  <c r="J190" i="5"/>
  <c r="G1132" i="14"/>
  <c r="H1132" i="14" s="1"/>
  <c r="C1132" i="14" s="1"/>
  <c r="J1132" i="14" s="1"/>
  <c r="E1133" i="14"/>
  <c r="F1133" i="14"/>
  <c r="A1135" i="14"/>
  <c r="D1134" i="14"/>
  <c r="J228" i="12"/>
  <c r="G229" i="12"/>
  <c r="H229" i="12" s="1"/>
  <c r="C229" i="12" s="1"/>
  <c r="J229" i="12" s="1"/>
  <c r="D231" i="12"/>
  <c r="A232" i="12"/>
  <c r="F230" i="12"/>
  <c r="E230" i="12"/>
  <c r="E191" i="2" l="1"/>
  <c r="B193" i="2"/>
  <c r="D192" i="2"/>
  <c r="C192" i="2"/>
  <c r="D191" i="5"/>
  <c r="C191" i="5"/>
  <c r="B192" i="5"/>
  <c r="E190" i="5"/>
  <c r="J191" i="5"/>
  <c r="H192" i="5"/>
  <c r="I191" i="5"/>
  <c r="I1132" i="14"/>
  <c r="B1132" i="14" s="1"/>
  <c r="F1134" i="14"/>
  <c r="E1134" i="14"/>
  <c r="D1135" i="14"/>
  <c r="A1136" i="14"/>
  <c r="G1133" i="14"/>
  <c r="H1133" i="14" s="1"/>
  <c r="C1133" i="14" s="1"/>
  <c r="J1133" i="14" s="1"/>
  <c r="I229" i="12"/>
  <c r="B229" i="12" s="1"/>
  <c r="G230" i="12"/>
  <c r="H230" i="12" s="1"/>
  <c r="C230" i="12" s="1"/>
  <c r="I230" i="12" s="1"/>
  <c r="B230" i="12" s="1"/>
  <c r="A233" i="12"/>
  <c r="D232" i="12"/>
  <c r="F231" i="12"/>
  <c r="E231" i="12"/>
  <c r="E192" i="2" l="1"/>
  <c r="D193" i="2"/>
  <c r="C193" i="2"/>
  <c r="B194" i="2"/>
  <c r="E191" i="5"/>
  <c r="B193" i="5"/>
  <c r="C192" i="5"/>
  <c r="D192" i="5"/>
  <c r="H193" i="5"/>
  <c r="J192" i="5"/>
  <c r="I192" i="5"/>
  <c r="G1134" i="14"/>
  <c r="H1134" i="14" s="1"/>
  <c r="C1134" i="14" s="1"/>
  <c r="J1134" i="14" s="1"/>
  <c r="E1135" i="14"/>
  <c r="F1135" i="14"/>
  <c r="I1133" i="14"/>
  <c r="B1133" i="14" s="1"/>
  <c r="A1137" i="14"/>
  <c r="D1136" i="14"/>
  <c r="G231" i="12"/>
  <c r="H231" i="12" s="1"/>
  <c r="C231" i="12" s="1"/>
  <c r="J231" i="12" s="1"/>
  <c r="J230" i="12"/>
  <c r="E232" i="12"/>
  <c r="F232" i="12"/>
  <c r="D233" i="12"/>
  <c r="A234" i="12"/>
  <c r="E193" i="2" l="1"/>
  <c r="B195" i="2"/>
  <c r="D194" i="2"/>
  <c r="C194" i="2"/>
  <c r="E192" i="5"/>
  <c r="C193" i="5"/>
  <c r="B194" i="5"/>
  <c r="D193" i="5"/>
  <c r="J193" i="5"/>
  <c r="H194" i="5"/>
  <c r="I193" i="5"/>
  <c r="I1134" i="14"/>
  <c r="B1134" i="14" s="1"/>
  <c r="D1137" i="14"/>
  <c r="A1138" i="14"/>
  <c r="G1135" i="14"/>
  <c r="H1135" i="14" s="1"/>
  <c r="C1135" i="14" s="1"/>
  <c r="J1135" i="14" s="1"/>
  <c r="F1136" i="14"/>
  <c r="E1136" i="14"/>
  <c r="G232" i="12"/>
  <c r="H232" i="12" s="1"/>
  <c r="C232" i="12" s="1"/>
  <c r="J232" i="12" s="1"/>
  <c r="I231" i="12"/>
  <c r="B231" i="12" s="1"/>
  <c r="D234" i="12"/>
  <c r="A235" i="12"/>
  <c r="F233" i="12"/>
  <c r="E233" i="12"/>
  <c r="E194" i="2" l="1"/>
  <c r="C195" i="2"/>
  <c r="D195" i="2"/>
  <c r="B196" i="2"/>
  <c r="C194" i="5"/>
  <c r="B195" i="5"/>
  <c r="D194" i="5"/>
  <c r="E193" i="5"/>
  <c r="H195" i="5"/>
  <c r="I194" i="5"/>
  <c r="J194" i="5"/>
  <c r="G1136" i="14"/>
  <c r="H1136" i="14" s="1"/>
  <c r="C1136" i="14" s="1"/>
  <c r="J1136" i="14" s="1"/>
  <c r="I1135" i="14"/>
  <c r="B1135" i="14" s="1"/>
  <c r="A1139" i="14"/>
  <c r="D1138" i="14"/>
  <c r="E1137" i="14"/>
  <c r="F1137" i="14"/>
  <c r="G233" i="12"/>
  <c r="H233" i="12" s="1"/>
  <c r="C233" i="12" s="1"/>
  <c r="J233" i="12" s="1"/>
  <c r="I232" i="12"/>
  <c r="B232" i="12" s="1"/>
  <c r="A236" i="12"/>
  <c r="D235" i="12"/>
  <c r="E234" i="12"/>
  <c r="F234" i="12"/>
  <c r="E195" i="2" l="1"/>
  <c r="B197" i="2"/>
  <c r="D196" i="2"/>
  <c r="C196" i="2"/>
  <c r="D195" i="5"/>
  <c r="C195" i="5"/>
  <c r="B196" i="5"/>
  <c r="E194" i="5"/>
  <c r="I195" i="5"/>
  <c r="J195" i="5"/>
  <c r="H196" i="5"/>
  <c r="G1137" i="14"/>
  <c r="H1137" i="14" s="1"/>
  <c r="C1137" i="14" s="1"/>
  <c r="J1137" i="14" s="1"/>
  <c r="I1136" i="14"/>
  <c r="B1136" i="14" s="1"/>
  <c r="D1139" i="14"/>
  <c r="A1140" i="14"/>
  <c r="F1138" i="14"/>
  <c r="E1138" i="14"/>
  <c r="I233" i="12"/>
  <c r="B233" i="12" s="1"/>
  <c r="F235" i="12"/>
  <c r="E235" i="12"/>
  <c r="D236" i="12"/>
  <c r="A237" i="12"/>
  <c r="G234" i="12"/>
  <c r="H234" i="12" s="1"/>
  <c r="C234" i="12" s="1"/>
  <c r="E196" i="2" l="1"/>
  <c r="D197" i="2"/>
  <c r="B198" i="2"/>
  <c r="C197" i="2"/>
  <c r="E195" i="5"/>
  <c r="B197" i="5"/>
  <c r="D196" i="5"/>
  <c r="C196" i="5"/>
  <c r="I196" i="5"/>
  <c r="H197" i="5"/>
  <c r="J196" i="5"/>
  <c r="I1137" i="14"/>
  <c r="B1137" i="14" s="1"/>
  <c r="G1138" i="14"/>
  <c r="H1138" i="14" s="1"/>
  <c r="C1138" i="14" s="1"/>
  <c r="J1138" i="14" s="1"/>
  <c r="E1139" i="14"/>
  <c r="F1139" i="14"/>
  <c r="A1141" i="14"/>
  <c r="D1140" i="14"/>
  <c r="G235" i="12"/>
  <c r="H235" i="12" s="1"/>
  <c r="C235" i="12" s="1"/>
  <c r="I235" i="12" s="1"/>
  <c r="B235" i="12" s="1"/>
  <c r="D237" i="12"/>
  <c r="A238" i="12"/>
  <c r="F236" i="12"/>
  <c r="E236" i="12"/>
  <c r="J234" i="12"/>
  <c r="I234" i="12"/>
  <c r="B234" i="12" s="1"/>
  <c r="I1138" i="14" l="1"/>
  <c r="B1138" i="14" s="1"/>
  <c r="E197" i="2"/>
  <c r="B199" i="2"/>
  <c r="D198" i="2"/>
  <c r="C198" i="2"/>
  <c r="E196" i="5"/>
  <c r="B198" i="5"/>
  <c r="D197" i="5"/>
  <c r="C197" i="5"/>
  <c r="J197" i="5"/>
  <c r="I197" i="5"/>
  <c r="H198" i="5"/>
  <c r="F1140" i="14"/>
  <c r="E1140" i="14"/>
  <c r="D1141" i="14"/>
  <c r="A1142" i="14"/>
  <c r="G1139" i="14"/>
  <c r="H1139" i="14" s="1"/>
  <c r="C1139" i="14" s="1"/>
  <c r="J1139" i="14" s="1"/>
  <c r="G236" i="12"/>
  <c r="H236" i="12" s="1"/>
  <c r="C236" i="12" s="1"/>
  <c r="J236" i="12" s="1"/>
  <c r="J235" i="12"/>
  <c r="A239" i="12"/>
  <c r="D238" i="12"/>
  <c r="F237" i="12"/>
  <c r="E237" i="12"/>
  <c r="E197" i="5" l="1"/>
  <c r="E198" i="2"/>
  <c r="B200" i="2"/>
  <c r="C199" i="2"/>
  <c r="D199" i="2"/>
  <c r="D198" i="5"/>
  <c r="C198" i="5"/>
  <c r="B199" i="5"/>
  <c r="H199" i="5"/>
  <c r="I198" i="5"/>
  <c r="J198" i="5"/>
  <c r="G1140" i="14"/>
  <c r="H1140" i="14" s="1"/>
  <c r="C1140" i="14" s="1"/>
  <c r="J1140" i="14" s="1"/>
  <c r="E1141" i="14"/>
  <c r="F1141" i="14"/>
  <c r="I1139" i="14"/>
  <c r="B1139" i="14" s="1"/>
  <c r="A1143" i="14"/>
  <c r="D1142" i="14"/>
  <c r="G237" i="12"/>
  <c r="H237" i="12" s="1"/>
  <c r="C237" i="12" s="1"/>
  <c r="I237" i="12" s="1"/>
  <c r="B237" i="12" s="1"/>
  <c r="I236" i="12"/>
  <c r="B236" i="12" s="1"/>
  <c r="F238" i="12"/>
  <c r="E238" i="12"/>
  <c r="D239" i="12"/>
  <c r="A240" i="12"/>
  <c r="E199" i="2" l="1"/>
  <c r="B201" i="2"/>
  <c r="D200" i="2"/>
  <c r="C200" i="2"/>
  <c r="E198" i="5"/>
  <c r="B200" i="5"/>
  <c r="B201" i="5" s="1"/>
  <c r="C199" i="5"/>
  <c r="D199" i="5"/>
  <c r="H200" i="5"/>
  <c r="H201" i="5" s="1"/>
  <c r="J199" i="5"/>
  <c r="I199" i="5"/>
  <c r="I1140" i="14"/>
  <c r="B1140" i="14" s="1"/>
  <c r="D1143" i="14"/>
  <c r="A1144" i="14"/>
  <c r="G1141" i="14"/>
  <c r="H1141" i="14" s="1"/>
  <c r="C1141" i="14" s="1"/>
  <c r="J1141" i="14" s="1"/>
  <c r="F1142" i="14"/>
  <c r="E1142" i="14"/>
  <c r="J237" i="12"/>
  <c r="G238" i="12"/>
  <c r="H238" i="12" s="1"/>
  <c r="C238" i="12" s="1"/>
  <c r="J238" i="12" s="1"/>
  <c r="D240" i="12"/>
  <c r="A241" i="12"/>
  <c r="F239" i="12"/>
  <c r="E239" i="12"/>
  <c r="B202" i="5" l="1"/>
  <c r="D201" i="5"/>
  <c r="C201" i="5"/>
  <c r="H202" i="5"/>
  <c r="J201" i="5"/>
  <c r="I201" i="5"/>
  <c r="E200" i="2"/>
  <c r="D201" i="2"/>
  <c r="C201" i="2"/>
  <c r="B202" i="2"/>
  <c r="E199" i="5"/>
  <c r="D200" i="5"/>
  <c r="C200" i="5"/>
  <c r="J200" i="5"/>
  <c r="I200" i="5"/>
  <c r="G239" i="12"/>
  <c r="H239" i="12" s="1"/>
  <c r="C239" i="12" s="1"/>
  <c r="J239" i="12" s="1"/>
  <c r="G1142" i="14"/>
  <c r="H1142" i="14" s="1"/>
  <c r="C1142" i="14" s="1"/>
  <c r="J1142" i="14" s="1"/>
  <c r="I1141" i="14"/>
  <c r="B1141" i="14" s="1"/>
  <c r="A1145" i="14"/>
  <c r="D1144" i="14"/>
  <c r="E1143" i="14"/>
  <c r="F1143" i="14"/>
  <c r="I238" i="12"/>
  <c r="B238" i="12" s="1"/>
  <c r="A242" i="12"/>
  <c r="D241" i="12"/>
  <c r="E240" i="12"/>
  <c r="F240" i="12"/>
  <c r="I1142" i="14" l="1"/>
  <c r="B1142" i="14" s="1"/>
  <c r="E201" i="5"/>
  <c r="B203" i="5"/>
  <c r="C202" i="5"/>
  <c r="D202" i="5"/>
  <c r="H203" i="5"/>
  <c r="J202" i="5"/>
  <c r="I202" i="5"/>
  <c r="E201" i="2"/>
  <c r="B203" i="2"/>
  <c r="C202" i="2"/>
  <c r="D202" i="2"/>
  <c r="E200" i="5"/>
  <c r="I239" i="12"/>
  <c r="B239" i="12" s="1"/>
  <c r="G1143" i="14"/>
  <c r="H1143" i="14" s="1"/>
  <c r="C1143" i="14" s="1"/>
  <c r="J1143" i="14" s="1"/>
  <c r="D1145" i="14"/>
  <c r="A1146" i="14"/>
  <c r="F1144" i="14"/>
  <c r="E1144" i="14"/>
  <c r="E241" i="12"/>
  <c r="F241" i="12"/>
  <c r="G240" i="12"/>
  <c r="H240" i="12" s="1"/>
  <c r="C240" i="12" s="1"/>
  <c r="A243" i="12"/>
  <c r="D242" i="12"/>
  <c r="I1143" i="14" l="1"/>
  <c r="B1143" i="14" s="1"/>
  <c r="E202" i="5"/>
  <c r="C203" i="5"/>
  <c r="D203" i="5"/>
  <c r="J203" i="5"/>
  <c r="I203" i="5"/>
  <c r="E202" i="2"/>
  <c r="C203" i="2"/>
  <c r="D203" i="2"/>
  <c r="G1144" i="14"/>
  <c r="H1144" i="14" s="1"/>
  <c r="C1144" i="14" s="1"/>
  <c r="J1144" i="14" s="1"/>
  <c r="E1145" i="14"/>
  <c r="F1145" i="14"/>
  <c r="A1147" i="14"/>
  <c r="D1146" i="14"/>
  <c r="A244" i="12"/>
  <c r="D243" i="12"/>
  <c r="I240" i="12"/>
  <c r="B240" i="12" s="1"/>
  <c r="J240" i="12"/>
  <c r="F242" i="12"/>
  <c r="E242" i="12"/>
  <c r="G241" i="12"/>
  <c r="H241" i="12" s="1"/>
  <c r="C241" i="12" s="1"/>
  <c r="I1144" i="14" l="1"/>
  <c r="B1144" i="14" s="1"/>
  <c r="E203" i="5"/>
  <c r="E203" i="2"/>
  <c r="F1146" i="14"/>
  <c r="E1146" i="14"/>
  <c r="D1147" i="14"/>
  <c r="A1148" i="14"/>
  <c r="G1145" i="14"/>
  <c r="H1145" i="14" s="1"/>
  <c r="C1145" i="14" s="1"/>
  <c r="J1145" i="14" s="1"/>
  <c r="G242" i="12"/>
  <c r="H242" i="12" s="1"/>
  <c r="C242" i="12" s="1"/>
  <c r="I242" i="12" s="1"/>
  <c r="B242" i="12" s="1"/>
  <c r="J241" i="12"/>
  <c r="I241" i="12"/>
  <c r="B241" i="12" s="1"/>
  <c r="F243" i="12"/>
  <c r="E243" i="12"/>
  <c r="A245" i="12"/>
  <c r="D244" i="12"/>
  <c r="G1146" i="14" l="1"/>
  <c r="H1146" i="14" s="1"/>
  <c r="C1146" i="14" s="1"/>
  <c r="J1146" i="14" s="1"/>
  <c r="E1147" i="14"/>
  <c r="F1147" i="14"/>
  <c r="I1145" i="14"/>
  <c r="B1145" i="14" s="1"/>
  <c r="A1149" i="14"/>
  <c r="D1148" i="14"/>
  <c r="J242" i="12"/>
  <c r="G243" i="12"/>
  <c r="H243" i="12" s="1"/>
  <c r="C243" i="12" s="1"/>
  <c r="I243" i="12" s="1"/>
  <c r="B243" i="12" s="1"/>
  <c r="F244" i="12"/>
  <c r="E244" i="12"/>
  <c r="A246" i="12"/>
  <c r="D245" i="12"/>
  <c r="I1146" i="14" l="1"/>
  <c r="B1146" i="14" s="1"/>
  <c r="D1149" i="14"/>
  <c r="A1150" i="14"/>
  <c r="G1147" i="14"/>
  <c r="H1147" i="14" s="1"/>
  <c r="C1147" i="14" s="1"/>
  <c r="J1147" i="14" s="1"/>
  <c r="F1148" i="14"/>
  <c r="E1148" i="14"/>
  <c r="J243" i="12"/>
  <c r="G244" i="12"/>
  <c r="H244" i="12" s="1"/>
  <c r="C244" i="12" s="1"/>
  <c r="J244" i="12" s="1"/>
  <c r="F245" i="12"/>
  <c r="E245" i="12"/>
  <c r="A247" i="12"/>
  <c r="D246" i="12"/>
  <c r="G1148" i="14" l="1"/>
  <c r="H1148" i="14" s="1"/>
  <c r="C1148" i="14" s="1"/>
  <c r="J1148" i="14" s="1"/>
  <c r="I1147" i="14"/>
  <c r="B1147" i="14" s="1"/>
  <c r="A1151" i="14"/>
  <c r="D1150" i="14"/>
  <c r="E1149" i="14"/>
  <c r="F1149" i="14"/>
  <c r="G245" i="12"/>
  <c r="H245" i="12" s="1"/>
  <c r="C245" i="12" s="1"/>
  <c r="J245" i="12" s="1"/>
  <c r="I244" i="12"/>
  <c r="B244" i="12" s="1"/>
  <c r="E246" i="12"/>
  <c r="F246" i="12"/>
  <c r="D247" i="12"/>
  <c r="A248" i="12"/>
  <c r="G1149" i="14" l="1"/>
  <c r="H1149" i="14" s="1"/>
  <c r="C1149" i="14" s="1"/>
  <c r="J1149" i="14" s="1"/>
  <c r="I1148" i="14"/>
  <c r="B1148" i="14" s="1"/>
  <c r="D1151" i="14"/>
  <c r="A1152" i="14"/>
  <c r="F1150" i="14"/>
  <c r="E1150" i="14"/>
  <c r="I245" i="12"/>
  <c r="B245" i="12" s="1"/>
  <c r="A249" i="12"/>
  <c r="D248" i="12"/>
  <c r="E247" i="12"/>
  <c r="F247" i="12"/>
  <c r="G246" i="12"/>
  <c r="H246" i="12" s="1"/>
  <c r="C246" i="12" s="1"/>
  <c r="I1149" i="14" l="1"/>
  <c r="B1149" i="14" s="1"/>
  <c r="G1150" i="14"/>
  <c r="H1150" i="14" s="1"/>
  <c r="C1150" i="14" s="1"/>
  <c r="J1150" i="14" s="1"/>
  <c r="E1151" i="14"/>
  <c r="F1151" i="14"/>
  <c r="A1153" i="14"/>
  <c r="D1152" i="14"/>
  <c r="G247" i="12"/>
  <c r="H247" i="12" s="1"/>
  <c r="C247" i="12" s="1"/>
  <c r="I247" i="12" s="1"/>
  <c r="B247" i="12" s="1"/>
  <c r="F248" i="12"/>
  <c r="E248" i="12"/>
  <c r="I246" i="12"/>
  <c r="B246" i="12" s="1"/>
  <c r="J246" i="12"/>
  <c r="A250" i="12"/>
  <c r="D249" i="12"/>
  <c r="I1150" i="14" l="1"/>
  <c r="B1150" i="14" s="1"/>
  <c r="F1152" i="14"/>
  <c r="E1152" i="14"/>
  <c r="D1153" i="14"/>
  <c r="A1154" i="14"/>
  <c r="G1151" i="14"/>
  <c r="H1151" i="14" s="1"/>
  <c r="C1151" i="14" s="1"/>
  <c r="J1151" i="14" s="1"/>
  <c r="G248" i="12"/>
  <c r="H248" i="12" s="1"/>
  <c r="C248" i="12" s="1"/>
  <c r="J248" i="12" s="1"/>
  <c r="J247" i="12"/>
  <c r="F249" i="12"/>
  <c r="E249" i="12"/>
  <c r="A251" i="12"/>
  <c r="D250" i="12"/>
  <c r="G1152" i="14" l="1"/>
  <c r="H1152" i="14" s="1"/>
  <c r="C1152" i="14" s="1"/>
  <c r="J1152" i="14" s="1"/>
  <c r="E1153" i="14"/>
  <c r="F1153" i="14"/>
  <c r="I1151" i="14"/>
  <c r="B1151" i="14" s="1"/>
  <c r="A1155" i="14"/>
  <c r="D1154" i="14"/>
  <c r="I248" i="12"/>
  <c r="B248" i="12" s="1"/>
  <c r="G249" i="12"/>
  <c r="H249" i="12" s="1"/>
  <c r="C249" i="12" s="1"/>
  <c r="I249" i="12" s="1"/>
  <c r="B249" i="12" s="1"/>
  <c r="F250" i="12"/>
  <c r="E250" i="12"/>
  <c r="A252" i="12"/>
  <c r="D251" i="12"/>
  <c r="I1152" i="14" l="1"/>
  <c r="B1152" i="14" s="1"/>
  <c r="D1155" i="14"/>
  <c r="A1156" i="14"/>
  <c r="G1153" i="14"/>
  <c r="H1153" i="14" s="1"/>
  <c r="C1153" i="14" s="1"/>
  <c r="J1153" i="14" s="1"/>
  <c r="F1154" i="14"/>
  <c r="E1154" i="14"/>
  <c r="J249" i="12"/>
  <c r="G250" i="12"/>
  <c r="H250" i="12" s="1"/>
  <c r="C250" i="12" s="1"/>
  <c r="I250" i="12" s="1"/>
  <c r="B250" i="12" s="1"/>
  <c r="E251" i="12"/>
  <c r="F251" i="12"/>
  <c r="D252" i="12"/>
  <c r="A253" i="12"/>
  <c r="G1154" i="14" l="1"/>
  <c r="H1154" i="14" s="1"/>
  <c r="C1154" i="14" s="1"/>
  <c r="J1154" i="14" s="1"/>
  <c r="I1153" i="14"/>
  <c r="B1153" i="14" s="1"/>
  <c r="A1157" i="14"/>
  <c r="D1156" i="14"/>
  <c r="E1155" i="14"/>
  <c r="F1155" i="14"/>
  <c r="J250" i="12"/>
  <c r="A254" i="12"/>
  <c r="D253" i="12"/>
  <c r="F252" i="12"/>
  <c r="E252" i="12"/>
  <c r="G251" i="12"/>
  <c r="H251" i="12" s="1"/>
  <c r="C251" i="12" s="1"/>
  <c r="I1154" i="14" l="1"/>
  <c r="B1154" i="14" s="1"/>
  <c r="G1155" i="14"/>
  <c r="H1155" i="14" s="1"/>
  <c r="C1155" i="14" s="1"/>
  <c r="J1155" i="14" s="1"/>
  <c r="D1157" i="14"/>
  <c r="A1158" i="14"/>
  <c r="F1156" i="14"/>
  <c r="E1156" i="14"/>
  <c r="G252" i="12"/>
  <c r="H252" i="12" s="1"/>
  <c r="C252" i="12" s="1"/>
  <c r="J252" i="12" s="1"/>
  <c r="F253" i="12"/>
  <c r="E253" i="12"/>
  <c r="J251" i="12"/>
  <c r="I251" i="12"/>
  <c r="B251" i="12" s="1"/>
  <c r="D254" i="12"/>
  <c r="A255" i="12"/>
  <c r="I1155" i="14" l="1"/>
  <c r="B1155" i="14" s="1"/>
  <c r="G1156" i="14"/>
  <c r="H1156" i="14" s="1"/>
  <c r="C1156" i="14" s="1"/>
  <c r="J1156" i="14" s="1"/>
  <c r="E1157" i="14"/>
  <c r="F1157" i="14"/>
  <c r="A1159" i="14"/>
  <c r="D1158" i="14"/>
  <c r="G253" i="12"/>
  <c r="H253" i="12" s="1"/>
  <c r="C253" i="12" s="1"/>
  <c r="J253" i="12" s="1"/>
  <c r="I252" i="12"/>
  <c r="B252" i="12" s="1"/>
  <c r="A256" i="12"/>
  <c r="D255" i="12"/>
  <c r="E254" i="12"/>
  <c r="F254" i="12"/>
  <c r="I1156" i="14" l="1"/>
  <c r="B1156" i="14" s="1"/>
  <c r="F1158" i="14"/>
  <c r="E1158" i="14"/>
  <c r="D1159" i="14"/>
  <c r="A1160" i="14"/>
  <c r="G1157" i="14"/>
  <c r="H1157" i="14" s="1"/>
  <c r="C1157" i="14" s="1"/>
  <c r="J1157" i="14" s="1"/>
  <c r="I253" i="12"/>
  <c r="B253" i="12" s="1"/>
  <c r="G254" i="12"/>
  <c r="H254" i="12" s="1"/>
  <c r="C254" i="12" s="1"/>
  <c r="E255" i="12"/>
  <c r="F255" i="12"/>
  <c r="A257" i="12"/>
  <c r="D256" i="12"/>
  <c r="G1158" i="14" l="1"/>
  <c r="H1158" i="14" s="1"/>
  <c r="C1158" i="14" s="1"/>
  <c r="J1158" i="14" s="1"/>
  <c r="E1159" i="14"/>
  <c r="F1159" i="14"/>
  <c r="I1157" i="14"/>
  <c r="B1157" i="14" s="1"/>
  <c r="A1161" i="14"/>
  <c r="D1160" i="14"/>
  <c r="G255" i="12"/>
  <c r="H255" i="12" s="1"/>
  <c r="C255" i="12" s="1"/>
  <c r="I255" i="12" s="1"/>
  <c r="B255" i="12" s="1"/>
  <c r="E256" i="12"/>
  <c r="F256" i="12"/>
  <c r="A258" i="12"/>
  <c r="D257" i="12"/>
  <c r="I254" i="12"/>
  <c r="B254" i="12" s="1"/>
  <c r="J254" i="12"/>
  <c r="I1158" i="14" l="1"/>
  <c r="B1158" i="14" s="1"/>
  <c r="D1161" i="14"/>
  <c r="A1162" i="14"/>
  <c r="G1159" i="14"/>
  <c r="H1159" i="14" s="1"/>
  <c r="C1159" i="14" s="1"/>
  <c r="J1159" i="14" s="1"/>
  <c r="F1160" i="14"/>
  <c r="E1160" i="14"/>
  <c r="J255" i="12"/>
  <c r="G256" i="12"/>
  <c r="H256" i="12" s="1"/>
  <c r="C256" i="12" s="1"/>
  <c r="I256" i="12" s="1"/>
  <c r="B256" i="12" s="1"/>
  <c r="E257" i="12"/>
  <c r="F257" i="12"/>
  <c r="D258" i="12"/>
  <c r="A259" i="12"/>
  <c r="G1160" i="14" l="1"/>
  <c r="H1160" i="14" s="1"/>
  <c r="C1160" i="14" s="1"/>
  <c r="J1160" i="14" s="1"/>
  <c r="I1159" i="14"/>
  <c r="B1159" i="14" s="1"/>
  <c r="A1163" i="14"/>
  <c r="D1162" i="14"/>
  <c r="E1161" i="14"/>
  <c r="F1161" i="14"/>
  <c r="J256" i="12"/>
  <c r="A260" i="12"/>
  <c r="D259" i="12"/>
  <c r="F258" i="12"/>
  <c r="E258" i="12"/>
  <c r="G257" i="12"/>
  <c r="H257" i="12" s="1"/>
  <c r="C257" i="12" s="1"/>
  <c r="G1161" i="14" l="1"/>
  <c r="H1161" i="14" s="1"/>
  <c r="C1161" i="14" s="1"/>
  <c r="J1161" i="14" s="1"/>
  <c r="I1160" i="14"/>
  <c r="B1160" i="14" s="1"/>
  <c r="D1163" i="14"/>
  <c r="A1164" i="14"/>
  <c r="F1162" i="14"/>
  <c r="E1162" i="14"/>
  <c r="G258" i="12"/>
  <c r="H258" i="12" s="1"/>
  <c r="C258" i="12" s="1"/>
  <c r="J258" i="12" s="1"/>
  <c r="F259" i="12"/>
  <c r="E259" i="12"/>
  <c r="I257" i="12"/>
  <c r="B257" i="12" s="1"/>
  <c r="J257" i="12"/>
  <c r="D260" i="12"/>
  <c r="A261" i="12"/>
  <c r="I1161" i="14" l="1"/>
  <c r="B1161" i="14" s="1"/>
  <c r="G1162" i="14"/>
  <c r="H1162" i="14" s="1"/>
  <c r="C1162" i="14" s="1"/>
  <c r="J1162" i="14" s="1"/>
  <c r="E1163" i="14"/>
  <c r="F1163" i="14"/>
  <c r="A1165" i="14"/>
  <c r="D1164" i="14"/>
  <c r="G259" i="12"/>
  <c r="H259" i="12" s="1"/>
  <c r="C259" i="12" s="1"/>
  <c r="J259" i="12" s="1"/>
  <c r="I258" i="12"/>
  <c r="B258" i="12" s="1"/>
  <c r="A262" i="12"/>
  <c r="D261" i="12"/>
  <c r="F260" i="12"/>
  <c r="E260" i="12"/>
  <c r="I1162" i="14" l="1"/>
  <c r="B1162" i="14" s="1"/>
  <c r="F1164" i="14"/>
  <c r="E1164" i="14"/>
  <c r="D1165" i="14"/>
  <c r="A1166" i="14"/>
  <c r="G1163" i="14"/>
  <c r="H1163" i="14" s="1"/>
  <c r="C1163" i="14" s="1"/>
  <c r="J1163" i="14" s="1"/>
  <c r="I259" i="12"/>
  <c r="B259" i="12" s="1"/>
  <c r="G260" i="12"/>
  <c r="H260" i="12" s="1"/>
  <c r="C260" i="12" s="1"/>
  <c r="J260" i="12" s="1"/>
  <c r="E261" i="12"/>
  <c r="F261" i="12"/>
  <c r="D262" i="12"/>
  <c r="A263" i="12"/>
  <c r="G1164" i="14" l="1"/>
  <c r="H1164" i="14" s="1"/>
  <c r="C1164" i="14" s="1"/>
  <c r="J1164" i="14" s="1"/>
  <c r="E1165" i="14"/>
  <c r="F1165" i="14"/>
  <c r="I1163" i="14"/>
  <c r="B1163" i="14" s="1"/>
  <c r="A1167" i="14"/>
  <c r="D1166" i="14"/>
  <c r="I260" i="12"/>
  <c r="B260" i="12" s="1"/>
  <c r="D263" i="12"/>
  <c r="A264" i="12"/>
  <c r="E262" i="12"/>
  <c r="F262" i="12"/>
  <c r="G261" i="12"/>
  <c r="H261" i="12" s="1"/>
  <c r="C261" i="12" s="1"/>
  <c r="I1164" i="14" l="1"/>
  <c r="B1164" i="14" s="1"/>
  <c r="D1167" i="14"/>
  <c r="A1168" i="14"/>
  <c r="G1165" i="14"/>
  <c r="H1165" i="14" s="1"/>
  <c r="C1165" i="14" s="1"/>
  <c r="J1165" i="14" s="1"/>
  <c r="F1166" i="14"/>
  <c r="E1166" i="14"/>
  <c r="G262" i="12"/>
  <c r="H262" i="12" s="1"/>
  <c r="C262" i="12" s="1"/>
  <c r="I262" i="12" s="1"/>
  <c r="B262" i="12" s="1"/>
  <c r="A265" i="12"/>
  <c r="D264" i="12"/>
  <c r="I261" i="12"/>
  <c r="B261" i="12" s="1"/>
  <c r="J261" i="12"/>
  <c r="F263" i="12"/>
  <c r="E263" i="12"/>
  <c r="G1166" i="14" l="1"/>
  <c r="H1166" i="14" s="1"/>
  <c r="C1166" i="14" s="1"/>
  <c r="J1166" i="14" s="1"/>
  <c r="I1165" i="14"/>
  <c r="B1165" i="14" s="1"/>
  <c r="A1169" i="14"/>
  <c r="D1168" i="14"/>
  <c r="E1167" i="14"/>
  <c r="F1167" i="14"/>
  <c r="G263" i="12"/>
  <c r="H263" i="12" s="1"/>
  <c r="C263" i="12" s="1"/>
  <c r="J263" i="12" s="1"/>
  <c r="J262" i="12"/>
  <c r="F264" i="12"/>
  <c r="E264" i="12"/>
  <c r="A266" i="12"/>
  <c r="D265" i="12"/>
  <c r="I1166" i="14" l="1"/>
  <c r="B1166" i="14" s="1"/>
  <c r="G1167" i="14"/>
  <c r="H1167" i="14" s="1"/>
  <c r="C1167" i="14" s="1"/>
  <c r="J1167" i="14" s="1"/>
  <c r="D1169" i="14"/>
  <c r="A1170" i="14"/>
  <c r="F1168" i="14"/>
  <c r="E1168" i="14"/>
  <c r="I263" i="12"/>
  <c r="B263" i="12" s="1"/>
  <c r="G264" i="12"/>
  <c r="H264" i="12" s="1"/>
  <c r="C264" i="12" s="1"/>
  <c r="J264" i="12" s="1"/>
  <c r="F265" i="12"/>
  <c r="E265" i="12"/>
  <c r="D266" i="12"/>
  <c r="A267" i="12"/>
  <c r="I1167" i="14" l="1"/>
  <c r="B1167" i="14" s="1"/>
  <c r="G1168" i="14"/>
  <c r="H1168" i="14" s="1"/>
  <c r="C1168" i="14" s="1"/>
  <c r="J1168" i="14" s="1"/>
  <c r="E1169" i="14"/>
  <c r="F1169" i="14"/>
  <c r="A1171" i="14"/>
  <c r="D1170" i="14"/>
  <c r="G265" i="12"/>
  <c r="H265" i="12" s="1"/>
  <c r="C265" i="12" s="1"/>
  <c r="J265" i="12" s="1"/>
  <c r="I264" i="12"/>
  <c r="B264" i="12" s="1"/>
  <c r="D267" i="12"/>
  <c r="A268" i="12"/>
  <c r="E266" i="12"/>
  <c r="F266" i="12"/>
  <c r="I1168" i="14" l="1"/>
  <c r="B1168" i="14" s="1"/>
  <c r="F1170" i="14"/>
  <c r="E1170" i="14"/>
  <c r="D1171" i="14"/>
  <c r="A1172" i="14"/>
  <c r="G1169" i="14"/>
  <c r="H1169" i="14" s="1"/>
  <c r="C1169" i="14" s="1"/>
  <c r="J1169" i="14" s="1"/>
  <c r="I265" i="12"/>
  <c r="B265" i="12" s="1"/>
  <c r="A269" i="12"/>
  <c r="D268" i="12"/>
  <c r="G266" i="12"/>
  <c r="H266" i="12" s="1"/>
  <c r="C266" i="12" s="1"/>
  <c r="E267" i="12"/>
  <c r="F267" i="12"/>
  <c r="G1170" i="14" l="1"/>
  <c r="H1170" i="14" s="1"/>
  <c r="C1170" i="14" s="1"/>
  <c r="J1170" i="14" s="1"/>
  <c r="E1171" i="14"/>
  <c r="F1171" i="14"/>
  <c r="I1169" i="14"/>
  <c r="B1169" i="14" s="1"/>
  <c r="A1173" i="14"/>
  <c r="D1172" i="14"/>
  <c r="G267" i="12"/>
  <c r="H267" i="12" s="1"/>
  <c r="C267" i="12" s="1"/>
  <c r="I267" i="12" s="1"/>
  <c r="B267" i="12" s="1"/>
  <c r="I266" i="12"/>
  <c r="B266" i="12" s="1"/>
  <c r="J266" i="12"/>
  <c r="E268" i="12"/>
  <c r="F268" i="12"/>
  <c r="D269" i="12"/>
  <c r="A270" i="12"/>
  <c r="I1170" i="14" l="1"/>
  <c r="B1170" i="14" s="1"/>
  <c r="D1173" i="14"/>
  <c r="A1174" i="14"/>
  <c r="G1171" i="14"/>
  <c r="H1171" i="14" s="1"/>
  <c r="C1171" i="14" s="1"/>
  <c r="J1171" i="14" s="1"/>
  <c r="F1172" i="14"/>
  <c r="E1172" i="14"/>
  <c r="J267" i="12"/>
  <c r="D270" i="12"/>
  <c r="A271" i="12"/>
  <c r="E269" i="12"/>
  <c r="F269" i="12"/>
  <c r="G268" i="12"/>
  <c r="H268" i="12" s="1"/>
  <c r="C268" i="12" s="1"/>
  <c r="G1172" i="14" l="1"/>
  <c r="H1172" i="14" s="1"/>
  <c r="C1172" i="14" s="1"/>
  <c r="J1172" i="14" s="1"/>
  <c r="I1171" i="14"/>
  <c r="B1171" i="14" s="1"/>
  <c r="A1175" i="14"/>
  <c r="D1174" i="14"/>
  <c r="E1173" i="14"/>
  <c r="F1173" i="14"/>
  <c r="G269" i="12"/>
  <c r="H269" i="12" s="1"/>
  <c r="C269" i="12" s="1"/>
  <c r="I269" i="12" s="1"/>
  <c r="B269" i="12" s="1"/>
  <c r="D271" i="12"/>
  <c r="A272" i="12"/>
  <c r="I268" i="12"/>
  <c r="B268" i="12" s="1"/>
  <c r="J268" i="12"/>
  <c r="F270" i="12"/>
  <c r="E270" i="12"/>
  <c r="I1172" i="14" l="1"/>
  <c r="B1172" i="14" s="1"/>
  <c r="G1173" i="14"/>
  <c r="H1173" i="14" s="1"/>
  <c r="C1173" i="14" s="1"/>
  <c r="J1173" i="14" s="1"/>
  <c r="D1175" i="14"/>
  <c r="A1176" i="14"/>
  <c r="F1174" i="14"/>
  <c r="E1174" i="14"/>
  <c r="G270" i="12"/>
  <c r="H270" i="12" s="1"/>
  <c r="C270" i="12" s="1"/>
  <c r="I270" i="12" s="1"/>
  <c r="B270" i="12" s="1"/>
  <c r="J269" i="12"/>
  <c r="A273" i="12"/>
  <c r="D272" i="12"/>
  <c r="F271" i="12"/>
  <c r="E271" i="12"/>
  <c r="I1173" i="14" l="1"/>
  <c r="B1173" i="14" s="1"/>
  <c r="G1174" i="14"/>
  <c r="H1174" i="14" s="1"/>
  <c r="C1174" i="14" s="1"/>
  <c r="J1174" i="14" s="1"/>
  <c r="E1175" i="14"/>
  <c r="F1175" i="14"/>
  <c r="A1177" i="14"/>
  <c r="D1176" i="14"/>
  <c r="G271" i="12"/>
  <c r="H271" i="12" s="1"/>
  <c r="C271" i="12" s="1"/>
  <c r="J271" i="12" s="1"/>
  <c r="J270" i="12"/>
  <c r="E272" i="12"/>
  <c r="F272" i="12"/>
  <c r="A274" i="12"/>
  <c r="D273" i="12"/>
  <c r="I1174" i="14" l="1"/>
  <c r="B1174" i="14" s="1"/>
  <c r="F1176" i="14"/>
  <c r="E1176" i="14"/>
  <c r="D1177" i="14"/>
  <c r="A1178" i="14"/>
  <c r="G1175" i="14"/>
  <c r="H1175" i="14" s="1"/>
  <c r="C1175" i="14" s="1"/>
  <c r="J1175" i="14" s="1"/>
  <c r="I271" i="12"/>
  <c r="B271" i="12" s="1"/>
  <c r="F273" i="12"/>
  <c r="E273" i="12"/>
  <c r="A275" i="12"/>
  <c r="D274" i="12"/>
  <c r="G272" i="12"/>
  <c r="H272" i="12" s="1"/>
  <c r="C272" i="12" s="1"/>
  <c r="G1176" i="14" l="1"/>
  <c r="H1176" i="14" s="1"/>
  <c r="C1176" i="14" s="1"/>
  <c r="J1176" i="14" s="1"/>
  <c r="E1177" i="14"/>
  <c r="F1177" i="14"/>
  <c r="I1175" i="14"/>
  <c r="B1175" i="14" s="1"/>
  <c r="A1179" i="14"/>
  <c r="D1178" i="14"/>
  <c r="G273" i="12"/>
  <c r="H273" i="12" s="1"/>
  <c r="C273" i="12" s="1"/>
  <c r="J273" i="12" s="1"/>
  <c r="E274" i="12"/>
  <c r="F274" i="12"/>
  <c r="A276" i="12"/>
  <c r="D275" i="12"/>
  <c r="J272" i="12"/>
  <c r="I272" i="12"/>
  <c r="B272" i="12" s="1"/>
  <c r="I1176" i="14" l="1"/>
  <c r="B1176" i="14" s="1"/>
  <c r="D1179" i="14"/>
  <c r="A1180" i="14"/>
  <c r="G1177" i="14"/>
  <c r="H1177" i="14" s="1"/>
  <c r="C1177" i="14" s="1"/>
  <c r="J1177" i="14" s="1"/>
  <c r="F1178" i="14"/>
  <c r="E1178" i="14"/>
  <c r="G274" i="12"/>
  <c r="H274" i="12" s="1"/>
  <c r="C274" i="12" s="1"/>
  <c r="J274" i="12" s="1"/>
  <c r="I273" i="12"/>
  <c r="B273" i="12" s="1"/>
  <c r="E275" i="12"/>
  <c r="F275" i="12"/>
  <c r="D276" i="12"/>
  <c r="A277" i="12"/>
  <c r="G1178" i="14" l="1"/>
  <c r="H1178" i="14" s="1"/>
  <c r="C1178" i="14" s="1"/>
  <c r="J1178" i="14" s="1"/>
  <c r="I1177" i="14"/>
  <c r="B1177" i="14" s="1"/>
  <c r="A1181" i="14"/>
  <c r="D1180" i="14"/>
  <c r="E1179" i="14"/>
  <c r="F1179" i="14"/>
  <c r="I274" i="12"/>
  <c r="B274" i="12" s="1"/>
  <c r="G275" i="12"/>
  <c r="H275" i="12" s="1"/>
  <c r="C275" i="12" s="1"/>
  <c r="I275" i="12" s="1"/>
  <c r="B275" i="12" s="1"/>
  <c r="A278" i="12"/>
  <c r="D277" i="12"/>
  <c r="E276" i="12"/>
  <c r="F276" i="12"/>
  <c r="S36" i="5"/>
  <c r="S37" i="5" s="1"/>
  <c r="I1178" i="14" l="1"/>
  <c r="B1178" i="14" s="1"/>
  <c r="G1179" i="14"/>
  <c r="H1179" i="14" s="1"/>
  <c r="C1179" i="14" s="1"/>
  <c r="J1179" i="14" s="1"/>
  <c r="D1181" i="14"/>
  <c r="A1182" i="14"/>
  <c r="F1180" i="14"/>
  <c r="E1180" i="14"/>
  <c r="J275" i="12"/>
  <c r="F277" i="12"/>
  <c r="E277" i="12"/>
  <c r="D278" i="12"/>
  <c r="A279" i="12"/>
  <c r="G276" i="12"/>
  <c r="H276" i="12" s="1"/>
  <c r="C276" i="12" s="1"/>
  <c r="I1179" i="14" l="1"/>
  <c r="B1179" i="14" s="1"/>
  <c r="G1180" i="14"/>
  <c r="H1180" i="14" s="1"/>
  <c r="C1180" i="14" s="1"/>
  <c r="J1180" i="14" s="1"/>
  <c r="E1181" i="14"/>
  <c r="F1181" i="14"/>
  <c r="A1183" i="14"/>
  <c r="D1182" i="14"/>
  <c r="G277" i="12"/>
  <c r="H277" i="12" s="1"/>
  <c r="C277" i="12" s="1"/>
  <c r="I277" i="12" s="1"/>
  <c r="B277" i="12" s="1"/>
  <c r="A280" i="12"/>
  <c r="D279" i="12"/>
  <c r="F278" i="12"/>
  <c r="E278" i="12"/>
  <c r="I276" i="12"/>
  <c r="B276" i="12" s="1"/>
  <c r="J276" i="12"/>
  <c r="I1180" i="14" l="1"/>
  <c r="B1180" i="14" s="1"/>
  <c r="G278" i="12"/>
  <c r="H278" i="12" s="1"/>
  <c r="C278" i="12" s="1"/>
  <c r="J278" i="12" s="1"/>
  <c r="F1182" i="14"/>
  <c r="E1182" i="14"/>
  <c r="D1183" i="14"/>
  <c r="A1184" i="14"/>
  <c r="G1181" i="14"/>
  <c r="H1181" i="14" s="1"/>
  <c r="C1181" i="14" s="1"/>
  <c r="J1181" i="14" s="1"/>
  <c r="J277" i="12"/>
  <c r="F279" i="12"/>
  <c r="E279" i="12"/>
  <c r="A281" i="12"/>
  <c r="D280" i="12"/>
  <c r="I278" i="12" l="1"/>
  <c r="B278" i="12" s="1"/>
  <c r="G1182" i="14"/>
  <c r="H1182" i="14" s="1"/>
  <c r="C1182" i="14" s="1"/>
  <c r="J1182" i="14" s="1"/>
  <c r="I1181" i="14"/>
  <c r="B1181" i="14" s="1"/>
  <c r="A1185" i="14"/>
  <c r="D1184" i="14"/>
  <c r="E1183" i="14"/>
  <c r="F1183" i="14"/>
  <c r="G279" i="12"/>
  <c r="H279" i="12" s="1"/>
  <c r="C279" i="12" s="1"/>
  <c r="I279" i="12" s="1"/>
  <c r="B279" i="12" s="1"/>
  <c r="F280" i="12"/>
  <c r="E280" i="12"/>
  <c r="A282" i="12"/>
  <c r="D281" i="12"/>
  <c r="I1182" i="14" l="1"/>
  <c r="B1182" i="14" s="1"/>
  <c r="G1183" i="14"/>
  <c r="H1183" i="14" s="1"/>
  <c r="C1183" i="14" s="1"/>
  <c r="J1183" i="14" s="1"/>
  <c r="F1184" i="14"/>
  <c r="E1184" i="14"/>
  <c r="D1185" i="14"/>
  <c r="A1186" i="14"/>
  <c r="G280" i="12"/>
  <c r="H280" i="12" s="1"/>
  <c r="C280" i="12" s="1"/>
  <c r="I280" i="12" s="1"/>
  <c r="B280" i="12" s="1"/>
  <c r="J279" i="12"/>
  <c r="F281" i="12"/>
  <c r="E281" i="12"/>
  <c r="A283" i="12"/>
  <c r="D282" i="12"/>
  <c r="I1183" i="14" l="1"/>
  <c r="B1183" i="14" s="1"/>
  <c r="G1184" i="14"/>
  <c r="H1184" i="14" s="1"/>
  <c r="C1184" i="14" s="1"/>
  <c r="J1184" i="14" s="1"/>
  <c r="E1185" i="14"/>
  <c r="F1185" i="14"/>
  <c r="A1187" i="14"/>
  <c r="D1186" i="14"/>
  <c r="J280" i="12"/>
  <c r="G281" i="12"/>
  <c r="H281" i="12" s="1"/>
  <c r="C281" i="12" s="1"/>
  <c r="I281" i="12" s="1"/>
  <c r="B281" i="12" s="1"/>
  <c r="E282" i="12"/>
  <c r="F282" i="12"/>
  <c r="D283" i="12"/>
  <c r="A284" i="12"/>
  <c r="I1184" i="14" l="1"/>
  <c r="B1184" i="14" s="1"/>
  <c r="F1186" i="14"/>
  <c r="E1186" i="14"/>
  <c r="D1187" i="14"/>
  <c r="A1188" i="14"/>
  <c r="G1185" i="14"/>
  <c r="H1185" i="14" s="1"/>
  <c r="C1185" i="14" s="1"/>
  <c r="J1185" i="14" s="1"/>
  <c r="J281" i="12"/>
  <c r="G282" i="12"/>
  <c r="H282" i="12" s="1"/>
  <c r="C282" i="12" s="1"/>
  <c r="I282" i="12" s="1"/>
  <c r="B282" i="12" s="1"/>
  <c r="A285" i="12"/>
  <c r="D284" i="12"/>
  <c r="E283" i="12"/>
  <c r="F283" i="12"/>
  <c r="G1186" i="14" l="1"/>
  <c r="H1186" i="14" s="1"/>
  <c r="C1186" i="14" s="1"/>
  <c r="J1186" i="14" s="1"/>
  <c r="E1187" i="14"/>
  <c r="F1187" i="14"/>
  <c r="I1185" i="14"/>
  <c r="B1185" i="14" s="1"/>
  <c r="A1189" i="14"/>
  <c r="D1188" i="14"/>
  <c r="J282" i="12"/>
  <c r="G283" i="12"/>
  <c r="H283" i="12" s="1"/>
  <c r="C283" i="12" s="1"/>
  <c r="J283" i="12" s="1"/>
  <c r="F284" i="12"/>
  <c r="E284" i="12"/>
  <c r="A286" i="12"/>
  <c r="D285" i="12"/>
  <c r="I1186" i="14" l="1"/>
  <c r="B1186" i="14" s="1"/>
  <c r="D1189" i="14"/>
  <c r="A1190" i="14"/>
  <c r="F1188" i="14"/>
  <c r="E1188" i="14"/>
  <c r="G1187" i="14"/>
  <c r="H1187" i="14" s="1"/>
  <c r="C1187" i="14" s="1"/>
  <c r="J1187" i="14" s="1"/>
  <c r="I283" i="12"/>
  <c r="B283" i="12" s="1"/>
  <c r="G284" i="12"/>
  <c r="H284" i="12" s="1"/>
  <c r="C284" i="12" s="1"/>
  <c r="E285" i="12"/>
  <c r="F285" i="12"/>
  <c r="D286" i="12"/>
  <c r="A287" i="12"/>
  <c r="A1191" i="14" l="1"/>
  <c r="D1190" i="14"/>
  <c r="G1188" i="14"/>
  <c r="H1188" i="14" s="1"/>
  <c r="C1188" i="14" s="1"/>
  <c r="J1188" i="14" s="1"/>
  <c r="I1187" i="14"/>
  <c r="B1187" i="14" s="1"/>
  <c r="E1189" i="14"/>
  <c r="F1189" i="14"/>
  <c r="G285" i="12"/>
  <c r="H285" i="12" s="1"/>
  <c r="C285" i="12" s="1"/>
  <c r="I285" i="12" s="1"/>
  <c r="B285" i="12" s="1"/>
  <c r="D287" i="12"/>
  <c r="A288" i="12"/>
  <c r="F286" i="12"/>
  <c r="E286" i="12"/>
  <c r="J284" i="12"/>
  <c r="I284" i="12"/>
  <c r="B284" i="12" s="1"/>
  <c r="G286" i="12" l="1"/>
  <c r="H286" i="12" s="1"/>
  <c r="C286" i="12" s="1"/>
  <c r="I286" i="12" s="1"/>
  <c r="B286" i="12" s="1"/>
  <c r="G1189" i="14"/>
  <c r="H1189" i="14" s="1"/>
  <c r="C1189" i="14" s="1"/>
  <c r="J1189" i="14" s="1"/>
  <c r="I1188" i="14"/>
  <c r="B1188" i="14" s="1"/>
  <c r="F1190" i="14"/>
  <c r="E1190" i="14"/>
  <c r="D1191" i="14"/>
  <c r="A1192" i="14"/>
  <c r="J285" i="12"/>
  <c r="D288" i="12"/>
  <c r="A289" i="12"/>
  <c r="F287" i="12"/>
  <c r="E287" i="12"/>
  <c r="J286" i="12" l="1"/>
  <c r="G1190" i="14"/>
  <c r="H1190" i="14" s="1"/>
  <c r="C1190" i="14" s="1"/>
  <c r="J1190" i="14" s="1"/>
  <c r="A1193" i="14"/>
  <c r="D1192" i="14"/>
  <c r="E1191" i="14"/>
  <c r="F1191" i="14"/>
  <c r="I1189" i="14"/>
  <c r="B1189" i="14" s="1"/>
  <c r="G287" i="12"/>
  <c r="H287" i="12" s="1"/>
  <c r="C287" i="12" s="1"/>
  <c r="I287" i="12" s="1"/>
  <c r="B287" i="12" s="1"/>
  <c r="A290" i="12"/>
  <c r="D289" i="12"/>
  <c r="E288" i="12"/>
  <c r="F288" i="12"/>
  <c r="I1190" i="14" l="1"/>
  <c r="B1190" i="14" s="1"/>
  <c r="G1191" i="14"/>
  <c r="H1191" i="14" s="1"/>
  <c r="C1191" i="14" s="1"/>
  <c r="J1191" i="14" s="1"/>
  <c r="F1192" i="14"/>
  <c r="E1192" i="14"/>
  <c r="D1193" i="14"/>
  <c r="A1194" i="14"/>
  <c r="J287" i="12"/>
  <c r="E289" i="12"/>
  <c r="F289" i="12"/>
  <c r="A291" i="12"/>
  <c r="D290" i="12"/>
  <c r="G288" i="12"/>
  <c r="H288" i="12" s="1"/>
  <c r="C288" i="12" s="1"/>
  <c r="I1191" i="14" l="1"/>
  <c r="B1191" i="14" s="1"/>
  <c r="G1192" i="14"/>
  <c r="H1192" i="14" s="1"/>
  <c r="C1192" i="14" s="1"/>
  <c r="J1192" i="14" s="1"/>
  <c r="A1195" i="14"/>
  <c r="D1194" i="14"/>
  <c r="E1193" i="14"/>
  <c r="F1193" i="14"/>
  <c r="F290" i="12"/>
  <c r="E290" i="12"/>
  <c r="D291" i="12"/>
  <c r="A292" i="12"/>
  <c r="I288" i="12"/>
  <c r="B288" i="12" s="1"/>
  <c r="J288" i="12"/>
  <c r="G289" i="12"/>
  <c r="H289" i="12" s="1"/>
  <c r="C289" i="12" s="1"/>
  <c r="I1192" i="14" l="1"/>
  <c r="B1192" i="14" s="1"/>
  <c r="D1195" i="14"/>
  <c r="A1196" i="14"/>
  <c r="G1193" i="14"/>
  <c r="H1193" i="14" s="1"/>
  <c r="C1193" i="14" s="1"/>
  <c r="J1193" i="14" s="1"/>
  <c r="F1194" i="14"/>
  <c r="E1194" i="14"/>
  <c r="G290" i="12"/>
  <c r="H290" i="12" s="1"/>
  <c r="C290" i="12" s="1"/>
  <c r="I290" i="12" s="1"/>
  <c r="B290" i="12" s="1"/>
  <c r="A293" i="12"/>
  <c r="D292" i="12"/>
  <c r="I289" i="12"/>
  <c r="B289" i="12" s="1"/>
  <c r="J289" i="12"/>
  <c r="F291" i="12"/>
  <c r="E291" i="12"/>
  <c r="G1194" i="14" l="1"/>
  <c r="H1194" i="14" s="1"/>
  <c r="C1194" i="14" s="1"/>
  <c r="J1194" i="14" s="1"/>
  <c r="I1193" i="14"/>
  <c r="B1193" i="14" s="1"/>
  <c r="A1197" i="14"/>
  <c r="D1196" i="14"/>
  <c r="E1195" i="14"/>
  <c r="F1195" i="14"/>
  <c r="J290" i="12"/>
  <c r="G291" i="12"/>
  <c r="H291" i="12" s="1"/>
  <c r="C291" i="12" s="1"/>
  <c r="I291" i="12" s="1"/>
  <c r="B291" i="12" s="1"/>
  <c r="F292" i="12"/>
  <c r="E292" i="12"/>
  <c r="A294" i="12"/>
  <c r="D293" i="12"/>
  <c r="I1194" i="14" l="1"/>
  <c r="B1194" i="14" s="1"/>
  <c r="G1195" i="14"/>
  <c r="H1195" i="14" s="1"/>
  <c r="C1195" i="14" s="1"/>
  <c r="J1195" i="14" s="1"/>
  <c r="F1196" i="14"/>
  <c r="E1196" i="14"/>
  <c r="D1197" i="14"/>
  <c r="A1198" i="14"/>
  <c r="J291" i="12"/>
  <c r="G292" i="12"/>
  <c r="H292" i="12" s="1"/>
  <c r="C292" i="12" s="1"/>
  <c r="J292" i="12" s="1"/>
  <c r="D294" i="12"/>
  <c r="A295" i="12"/>
  <c r="E293" i="12"/>
  <c r="F293" i="12"/>
  <c r="I1195" i="14" l="1"/>
  <c r="B1195" i="14" s="1"/>
  <c r="G1196" i="14"/>
  <c r="H1196" i="14" s="1"/>
  <c r="C1196" i="14" s="1"/>
  <c r="J1196" i="14" s="1"/>
  <c r="A1199" i="14"/>
  <c r="D1198" i="14"/>
  <c r="E1197" i="14"/>
  <c r="F1197" i="14"/>
  <c r="I292" i="12"/>
  <c r="B292" i="12" s="1"/>
  <c r="D295" i="12"/>
  <c r="A296" i="12"/>
  <c r="G293" i="12"/>
  <c r="H293" i="12" s="1"/>
  <c r="C293" i="12" s="1"/>
  <c r="E294" i="12"/>
  <c r="F294" i="12"/>
  <c r="I1196" i="14" l="1"/>
  <c r="B1196" i="14" s="1"/>
  <c r="F1198" i="14"/>
  <c r="E1198" i="14"/>
  <c r="G1197" i="14"/>
  <c r="H1197" i="14" s="1"/>
  <c r="C1197" i="14" s="1"/>
  <c r="J1197" i="14" s="1"/>
  <c r="D1199" i="14"/>
  <c r="A1200" i="14"/>
  <c r="G294" i="12"/>
  <c r="H294" i="12" s="1"/>
  <c r="C294" i="12" s="1"/>
  <c r="J294" i="12" s="1"/>
  <c r="I293" i="12"/>
  <c r="B293" i="12" s="1"/>
  <c r="J293" i="12"/>
  <c r="A297" i="12"/>
  <c r="D296" i="12"/>
  <c r="F295" i="12"/>
  <c r="E295" i="12"/>
  <c r="G1198" i="14" l="1"/>
  <c r="H1198" i="14" s="1"/>
  <c r="C1198" i="14" s="1"/>
  <c r="J1198" i="14" s="1"/>
  <c r="E1199" i="14"/>
  <c r="F1199" i="14"/>
  <c r="I1197" i="14"/>
  <c r="B1197" i="14" s="1"/>
  <c r="A1201" i="14"/>
  <c r="D1200" i="14"/>
  <c r="G295" i="12"/>
  <c r="H295" i="12" s="1"/>
  <c r="C295" i="12" s="1"/>
  <c r="I295" i="12" s="1"/>
  <c r="B295" i="12" s="1"/>
  <c r="I294" i="12"/>
  <c r="B294" i="12" s="1"/>
  <c r="F296" i="12"/>
  <c r="E296" i="12"/>
  <c r="A298" i="12"/>
  <c r="D297" i="12"/>
  <c r="I1198" i="14" l="1"/>
  <c r="B1198" i="14" s="1"/>
  <c r="D1201" i="14"/>
  <c r="A1202" i="14"/>
  <c r="F1200" i="14"/>
  <c r="E1200" i="14"/>
  <c r="G1199" i="14"/>
  <c r="H1199" i="14" s="1"/>
  <c r="C1199" i="14" s="1"/>
  <c r="J1199" i="14" s="1"/>
  <c r="G296" i="12"/>
  <c r="H296" i="12" s="1"/>
  <c r="C296" i="12" s="1"/>
  <c r="I296" i="12" s="1"/>
  <c r="B296" i="12" s="1"/>
  <c r="J295" i="12"/>
  <c r="F297" i="12"/>
  <c r="E297" i="12"/>
  <c r="D298" i="12"/>
  <c r="A299" i="12"/>
  <c r="A1203" i="14" l="1"/>
  <c r="D1202" i="14"/>
  <c r="G1200" i="14"/>
  <c r="H1200" i="14" s="1"/>
  <c r="C1200" i="14" s="1"/>
  <c r="J1200" i="14" s="1"/>
  <c r="I1199" i="14"/>
  <c r="B1199" i="14" s="1"/>
  <c r="E1201" i="14"/>
  <c r="F1201" i="14"/>
  <c r="J296" i="12"/>
  <c r="G297" i="12"/>
  <c r="H297" i="12" s="1"/>
  <c r="C297" i="12" s="1"/>
  <c r="I297" i="12" s="1"/>
  <c r="B297" i="12" s="1"/>
  <c r="A300" i="12"/>
  <c r="D299" i="12"/>
  <c r="E298" i="12"/>
  <c r="F298" i="12"/>
  <c r="I1200" i="14" l="1"/>
  <c r="B1200" i="14" s="1"/>
  <c r="G1201" i="14"/>
  <c r="H1201" i="14" s="1"/>
  <c r="C1201" i="14" s="1"/>
  <c r="J1201" i="14" s="1"/>
  <c r="F1202" i="14"/>
  <c r="E1202" i="14"/>
  <c r="D1203" i="14"/>
  <c r="A1204" i="14"/>
  <c r="J297" i="12"/>
  <c r="F299" i="12"/>
  <c r="E299" i="12"/>
  <c r="G298" i="12"/>
  <c r="H298" i="12" s="1"/>
  <c r="C298" i="12" s="1"/>
  <c r="A301" i="12"/>
  <c r="D300" i="12"/>
  <c r="G1202" i="14" l="1"/>
  <c r="H1202" i="14" s="1"/>
  <c r="C1202" i="14" s="1"/>
  <c r="J1202" i="14" s="1"/>
  <c r="A1205" i="14"/>
  <c r="D1204" i="14"/>
  <c r="I1201" i="14"/>
  <c r="B1201" i="14" s="1"/>
  <c r="E1203" i="14"/>
  <c r="F1203" i="14"/>
  <c r="G299" i="12"/>
  <c r="H299" i="12" s="1"/>
  <c r="C299" i="12" s="1"/>
  <c r="J299" i="12" s="1"/>
  <c r="D301" i="12"/>
  <c r="A302" i="12"/>
  <c r="J298" i="12"/>
  <c r="I298" i="12"/>
  <c r="B298" i="12" s="1"/>
  <c r="E300" i="12"/>
  <c r="F300" i="12"/>
  <c r="I1202" i="14" l="1"/>
  <c r="B1202" i="14" s="1"/>
  <c r="G1203" i="14"/>
  <c r="H1203" i="14" s="1"/>
  <c r="C1203" i="14" s="1"/>
  <c r="J1203" i="14" s="1"/>
  <c r="F1204" i="14"/>
  <c r="E1204" i="14"/>
  <c r="D1205" i="14"/>
  <c r="A1206" i="14"/>
  <c r="I299" i="12"/>
  <c r="B299" i="12" s="1"/>
  <c r="G300" i="12"/>
  <c r="H300" i="12" s="1"/>
  <c r="C300" i="12" s="1"/>
  <c r="A303" i="12"/>
  <c r="D302" i="12"/>
  <c r="F301" i="12"/>
  <c r="E301" i="12"/>
  <c r="I1203" i="14" l="1"/>
  <c r="B1203" i="14" s="1"/>
  <c r="G301" i="12"/>
  <c r="H301" i="12" s="1"/>
  <c r="C301" i="12" s="1"/>
  <c r="J301" i="12" s="1"/>
  <c r="G1204" i="14"/>
  <c r="H1204" i="14" s="1"/>
  <c r="C1204" i="14" s="1"/>
  <c r="J1204" i="14" s="1"/>
  <c r="A1207" i="14"/>
  <c r="D1206" i="14"/>
  <c r="E1205" i="14"/>
  <c r="F1205" i="14"/>
  <c r="A304" i="12"/>
  <c r="D303" i="12"/>
  <c r="E302" i="12"/>
  <c r="F302" i="12"/>
  <c r="I300" i="12"/>
  <c r="B300" i="12" s="1"/>
  <c r="J300" i="12"/>
  <c r="I301" i="12" l="1"/>
  <c r="B301" i="12" s="1"/>
  <c r="I1204" i="14"/>
  <c r="B1204" i="14" s="1"/>
  <c r="F1206" i="14"/>
  <c r="E1206" i="14"/>
  <c r="G1205" i="14"/>
  <c r="H1205" i="14" s="1"/>
  <c r="C1205" i="14" s="1"/>
  <c r="J1205" i="14" s="1"/>
  <c r="D1207" i="14"/>
  <c r="A1208" i="14"/>
  <c r="E303" i="12"/>
  <c r="F303" i="12"/>
  <c r="G302" i="12"/>
  <c r="H302" i="12" s="1"/>
  <c r="C302" i="12" s="1"/>
  <c r="A305" i="12"/>
  <c r="D304" i="12"/>
  <c r="G1206" i="14" l="1"/>
  <c r="H1206" i="14" s="1"/>
  <c r="C1206" i="14" s="1"/>
  <c r="J1206" i="14" s="1"/>
  <c r="E1207" i="14"/>
  <c r="F1207" i="14"/>
  <c r="I1205" i="14"/>
  <c r="B1205" i="14" s="1"/>
  <c r="A1209" i="14"/>
  <c r="D1208" i="14"/>
  <c r="A306" i="12"/>
  <c r="D305" i="12"/>
  <c r="I302" i="12"/>
  <c r="B302" i="12" s="1"/>
  <c r="J302" i="12"/>
  <c r="F304" i="12"/>
  <c r="E304" i="12"/>
  <c r="G303" i="12"/>
  <c r="H303" i="12" s="1"/>
  <c r="C303" i="12" s="1"/>
  <c r="G304" i="12" l="1"/>
  <c r="H304" i="12" s="1"/>
  <c r="C304" i="12" s="1"/>
  <c r="I304" i="12" s="1"/>
  <c r="B304" i="12" s="1"/>
  <c r="I1206" i="14"/>
  <c r="B1206" i="14" s="1"/>
  <c r="D1209" i="14"/>
  <c r="A1210" i="14"/>
  <c r="F1208" i="14"/>
  <c r="E1208" i="14"/>
  <c r="G1207" i="14"/>
  <c r="H1207" i="14" s="1"/>
  <c r="C1207" i="14" s="1"/>
  <c r="J1207" i="14" s="1"/>
  <c r="J303" i="12"/>
  <c r="I303" i="12"/>
  <c r="B303" i="12" s="1"/>
  <c r="F305" i="12"/>
  <c r="E305" i="12"/>
  <c r="D306" i="12"/>
  <c r="A307" i="12"/>
  <c r="J304" i="12" l="1"/>
  <c r="G305" i="12"/>
  <c r="H305" i="12" s="1"/>
  <c r="C305" i="12" s="1"/>
  <c r="I305" i="12" s="1"/>
  <c r="B305" i="12" s="1"/>
  <c r="A1211" i="14"/>
  <c r="D1210" i="14"/>
  <c r="G1208" i="14"/>
  <c r="H1208" i="14" s="1"/>
  <c r="C1208" i="14" s="1"/>
  <c r="J1208" i="14" s="1"/>
  <c r="I1207" i="14"/>
  <c r="B1207" i="14" s="1"/>
  <c r="E1209" i="14"/>
  <c r="F1209" i="14"/>
  <c r="A308" i="12"/>
  <c r="D307" i="12"/>
  <c r="E306" i="12"/>
  <c r="F306" i="12"/>
  <c r="J305" i="12" l="1"/>
  <c r="I1208" i="14"/>
  <c r="B1208" i="14" s="1"/>
  <c r="G1209" i="14"/>
  <c r="H1209" i="14" s="1"/>
  <c r="C1209" i="14" s="1"/>
  <c r="J1209" i="14" s="1"/>
  <c r="F1210" i="14"/>
  <c r="E1210" i="14"/>
  <c r="D1211" i="14"/>
  <c r="A1212" i="14"/>
  <c r="E307" i="12"/>
  <c r="F307" i="12"/>
  <c r="G306" i="12"/>
  <c r="H306" i="12" s="1"/>
  <c r="C306" i="12" s="1"/>
  <c r="D308" i="12"/>
  <c r="A309" i="12"/>
  <c r="G1210" i="14" l="1"/>
  <c r="H1210" i="14" s="1"/>
  <c r="C1210" i="14" s="1"/>
  <c r="J1210" i="14" s="1"/>
  <c r="A1213" i="14"/>
  <c r="D1212" i="14"/>
  <c r="I1209" i="14"/>
  <c r="B1209" i="14" s="1"/>
  <c r="E1211" i="14"/>
  <c r="F1211" i="14"/>
  <c r="E308" i="12"/>
  <c r="F308" i="12"/>
  <c r="J306" i="12"/>
  <c r="I306" i="12"/>
  <c r="B306" i="12" s="1"/>
  <c r="D309" i="12"/>
  <c r="A310" i="12"/>
  <c r="G307" i="12"/>
  <c r="H307" i="12" s="1"/>
  <c r="C307" i="12" s="1"/>
  <c r="I1210" i="14" l="1"/>
  <c r="B1210" i="14" s="1"/>
  <c r="G1211" i="14"/>
  <c r="H1211" i="14" s="1"/>
  <c r="C1211" i="14" s="1"/>
  <c r="J1211" i="14" s="1"/>
  <c r="F1212" i="14"/>
  <c r="E1212" i="14"/>
  <c r="D1213" i="14"/>
  <c r="A1214" i="14"/>
  <c r="I307" i="12"/>
  <c r="B307" i="12" s="1"/>
  <c r="J307" i="12"/>
  <c r="A311" i="12"/>
  <c r="D310" i="12"/>
  <c r="F309" i="12"/>
  <c r="E309" i="12"/>
  <c r="G308" i="12"/>
  <c r="H308" i="12" s="1"/>
  <c r="C308" i="12" s="1"/>
  <c r="G1212" i="14" l="1"/>
  <c r="H1212" i="14" s="1"/>
  <c r="C1212" i="14" s="1"/>
  <c r="J1212" i="14" s="1"/>
  <c r="A1215" i="14"/>
  <c r="D1214" i="14"/>
  <c r="E1213" i="14"/>
  <c r="F1213" i="14"/>
  <c r="I1211" i="14"/>
  <c r="B1211" i="14" s="1"/>
  <c r="G309" i="12"/>
  <c r="H309" i="12" s="1"/>
  <c r="C309" i="12" s="1"/>
  <c r="I309" i="12" s="1"/>
  <c r="B309" i="12" s="1"/>
  <c r="E310" i="12"/>
  <c r="F310" i="12"/>
  <c r="J308" i="12"/>
  <c r="I308" i="12"/>
  <c r="B308" i="12" s="1"/>
  <c r="A312" i="12"/>
  <c r="D311" i="12"/>
  <c r="I1212" i="14" l="1"/>
  <c r="B1212" i="14" s="1"/>
  <c r="F1214" i="14"/>
  <c r="E1214" i="14"/>
  <c r="D1215" i="14"/>
  <c r="A1216" i="14"/>
  <c r="G1213" i="14"/>
  <c r="H1213" i="14" s="1"/>
  <c r="C1213" i="14" s="1"/>
  <c r="J1213" i="14" s="1"/>
  <c r="J309" i="12"/>
  <c r="G310" i="12"/>
  <c r="H310" i="12" s="1"/>
  <c r="C310" i="12" s="1"/>
  <c r="I310" i="12" s="1"/>
  <c r="B310" i="12" s="1"/>
  <c r="E311" i="12"/>
  <c r="F311" i="12"/>
  <c r="A313" i="12"/>
  <c r="D312" i="12"/>
  <c r="G1214" i="14" l="1"/>
  <c r="H1214" i="14" s="1"/>
  <c r="C1214" i="14" s="1"/>
  <c r="J1214" i="14" s="1"/>
  <c r="A1217" i="14"/>
  <c r="D1216" i="14"/>
  <c r="E1215" i="14"/>
  <c r="F1215" i="14"/>
  <c r="I1213" i="14"/>
  <c r="B1213" i="14" s="1"/>
  <c r="J310" i="12"/>
  <c r="F312" i="12"/>
  <c r="E312" i="12"/>
  <c r="A314" i="12"/>
  <c r="D313" i="12"/>
  <c r="G311" i="12"/>
  <c r="H311" i="12" s="1"/>
  <c r="C311" i="12" s="1"/>
  <c r="I1214" i="14" l="1"/>
  <c r="B1214" i="14" s="1"/>
  <c r="F1216" i="14"/>
  <c r="E1216" i="14"/>
  <c r="D1217" i="14"/>
  <c r="A1218" i="14"/>
  <c r="G1215" i="14"/>
  <c r="H1215" i="14" s="1"/>
  <c r="C1215" i="14" s="1"/>
  <c r="J1215" i="14" s="1"/>
  <c r="G312" i="12"/>
  <c r="H312" i="12" s="1"/>
  <c r="C312" i="12" s="1"/>
  <c r="J312" i="12" s="1"/>
  <c r="E313" i="12"/>
  <c r="F313" i="12"/>
  <c r="A315" i="12"/>
  <c r="D314" i="12"/>
  <c r="I311" i="12"/>
  <c r="B311" i="12" s="1"/>
  <c r="J311" i="12"/>
  <c r="G1216" i="14" l="1"/>
  <c r="H1216" i="14" s="1"/>
  <c r="C1216" i="14" s="1"/>
  <c r="J1216" i="14" s="1"/>
  <c r="A1219" i="14"/>
  <c r="D1218" i="14"/>
  <c r="E1217" i="14"/>
  <c r="F1217" i="14"/>
  <c r="I1215" i="14"/>
  <c r="B1215" i="14" s="1"/>
  <c r="I312" i="12"/>
  <c r="B312" i="12" s="1"/>
  <c r="E314" i="12"/>
  <c r="F314" i="12"/>
  <c r="A316" i="12"/>
  <c r="D315" i="12"/>
  <c r="G313" i="12"/>
  <c r="H313" i="12" s="1"/>
  <c r="C313" i="12" s="1"/>
  <c r="I1216" i="14" l="1"/>
  <c r="B1216" i="14" s="1"/>
  <c r="F1218" i="14"/>
  <c r="E1218" i="14"/>
  <c r="D1219" i="14"/>
  <c r="A1220" i="14"/>
  <c r="G1217" i="14"/>
  <c r="H1217" i="14" s="1"/>
  <c r="C1217" i="14" s="1"/>
  <c r="J1217" i="14" s="1"/>
  <c r="F315" i="12"/>
  <c r="E315" i="12"/>
  <c r="D316" i="12"/>
  <c r="A317" i="12"/>
  <c r="J313" i="12"/>
  <c r="I313" i="12"/>
  <c r="B313" i="12" s="1"/>
  <c r="G314" i="12"/>
  <c r="H314" i="12" s="1"/>
  <c r="C314" i="12" s="1"/>
  <c r="G1218" i="14" l="1"/>
  <c r="H1218" i="14" s="1"/>
  <c r="C1218" i="14" s="1"/>
  <c r="J1218" i="14" s="1"/>
  <c r="A1221" i="14"/>
  <c r="D1220" i="14"/>
  <c r="E1219" i="14"/>
  <c r="F1219" i="14"/>
  <c r="I1217" i="14"/>
  <c r="B1217" i="14" s="1"/>
  <c r="A318" i="12"/>
  <c r="D317" i="12"/>
  <c r="I314" i="12"/>
  <c r="B314" i="12" s="1"/>
  <c r="J314" i="12"/>
  <c r="F316" i="12"/>
  <c r="E316" i="12"/>
  <c r="G315" i="12"/>
  <c r="H315" i="12" s="1"/>
  <c r="C315" i="12" s="1"/>
  <c r="I1218" i="14" l="1"/>
  <c r="B1218" i="14" s="1"/>
  <c r="G1219" i="14"/>
  <c r="H1219" i="14" s="1"/>
  <c r="C1219" i="14" s="1"/>
  <c r="J1219" i="14" s="1"/>
  <c r="F1220" i="14"/>
  <c r="E1220" i="14"/>
  <c r="D1221" i="14"/>
  <c r="A1222" i="14"/>
  <c r="I315" i="12"/>
  <c r="B315" i="12" s="1"/>
  <c r="J315" i="12"/>
  <c r="E317" i="12"/>
  <c r="F317" i="12"/>
  <c r="G316" i="12"/>
  <c r="H316" i="12" s="1"/>
  <c r="C316" i="12" s="1"/>
  <c r="D318" i="12"/>
  <c r="A319" i="12"/>
  <c r="I1219" i="14" l="1"/>
  <c r="B1219" i="14" s="1"/>
  <c r="G1220" i="14"/>
  <c r="H1220" i="14" s="1"/>
  <c r="C1220" i="14" s="1"/>
  <c r="J1220" i="14" s="1"/>
  <c r="A1223" i="14"/>
  <c r="D1222" i="14"/>
  <c r="E1221" i="14"/>
  <c r="F1221" i="14"/>
  <c r="G317" i="12"/>
  <c r="H317" i="12" s="1"/>
  <c r="C317" i="12" s="1"/>
  <c r="I317" i="12" s="1"/>
  <c r="B317" i="12" s="1"/>
  <c r="E318" i="12"/>
  <c r="F318" i="12"/>
  <c r="A320" i="12"/>
  <c r="D319" i="12"/>
  <c r="J316" i="12"/>
  <c r="I316" i="12"/>
  <c r="B316" i="12" s="1"/>
  <c r="I1220" i="14" l="1"/>
  <c r="B1220" i="14" s="1"/>
  <c r="D1223" i="14"/>
  <c r="A1224" i="14"/>
  <c r="G1221" i="14"/>
  <c r="H1221" i="14" s="1"/>
  <c r="C1221" i="14" s="1"/>
  <c r="J1221" i="14" s="1"/>
  <c r="F1222" i="14"/>
  <c r="E1222" i="14"/>
  <c r="J317" i="12"/>
  <c r="G318" i="12"/>
  <c r="H318" i="12" s="1"/>
  <c r="C318" i="12" s="1"/>
  <c r="I318" i="12" s="1"/>
  <c r="B318" i="12" s="1"/>
  <c r="E319" i="12"/>
  <c r="F319" i="12"/>
  <c r="A321" i="12"/>
  <c r="D320" i="12"/>
  <c r="G1222" i="14" l="1"/>
  <c r="H1222" i="14" s="1"/>
  <c r="C1222" i="14" s="1"/>
  <c r="J1222" i="14" s="1"/>
  <c r="I1221" i="14"/>
  <c r="B1221" i="14" s="1"/>
  <c r="A1225" i="14"/>
  <c r="D1224" i="14"/>
  <c r="E1223" i="14"/>
  <c r="F1223" i="14"/>
  <c r="J318" i="12"/>
  <c r="E320" i="12"/>
  <c r="F320" i="12"/>
  <c r="A322" i="12"/>
  <c r="D321" i="12"/>
  <c r="G319" i="12"/>
  <c r="H319" i="12" s="1"/>
  <c r="C319" i="12" s="1"/>
  <c r="G1223" i="14" l="1"/>
  <c r="H1223" i="14" s="1"/>
  <c r="C1223" i="14" s="1"/>
  <c r="J1223" i="14" s="1"/>
  <c r="I1222" i="14"/>
  <c r="B1222" i="14" s="1"/>
  <c r="F1224" i="14"/>
  <c r="E1224" i="14"/>
  <c r="D1225" i="14"/>
  <c r="A1226" i="14"/>
  <c r="F321" i="12"/>
  <c r="E321" i="12"/>
  <c r="D322" i="12"/>
  <c r="A323" i="12"/>
  <c r="I319" i="12"/>
  <c r="B319" i="12" s="1"/>
  <c r="J319" i="12"/>
  <c r="G320" i="12"/>
  <c r="H320" i="12" s="1"/>
  <c r="C320" i="12" s="1"/>
  <c r="G1224" i="14" l="1"/>
  <c r="H1224" i="14" s="1"/>
  <c r="C1224" i="14" s="1"/>
  <c r="J1224" i="14" s="1"/>
  <c r="I1223" i="14"/>
  <c r="B1223" i="14" s="1"/>
  <c r="A1227" i="14"/>
  <c r="D1226" i="14"/>
  <c r="E1225" i="14"/>
  <c r="F1225" i="14"/>
  <c r="D323" i="12"/>
  <c r="A324" i="12"/>
  <c r="I320" i="12"/>
  <c r="B320" i="12" s="1"/>
  <c r="J320" i="12"/>
  <c r="F322" i="12"/>
  <c r="E322" i="12"/>
  <c r="G321" i="12"/>
  <c r="H321" i="12" s="1"/>
  <c r="C321" i="12" s="1"/>
  <c r="I1224" i="14" l="1"/>
  <c r="B1224" i="14" s="1"/>
  <c r="F1226" i="14"/>
  <c r="E1226" i="14"/>
  <c r="G1225" i="14"/>
  <c r="H1225" i="14" s="1"/>
  <c r="C1225" i="14" s="1"/>
  <c r="J1225" i="14" s="1"/>
  <c r="D1227" i="14"/>
  <c r="A1228" i="14"/>
  <c r="G322" i="12"/>
  <c r="H322" i="12" s="1"/>
  <c r="C322" i="12" s="1"/>
  <c r="I322" i="12" s="1"/>
  <c r="B322" i="12" s="1"/>
  <c r="I321" i="12"/>
  <c r="B321" i="12" s="1"/>
  <c r="J321" i="12"/>
  <c r="D324" i="12"/>
  <c r="A325" i="12"/>
  <c r="E323" i="12"/>
  <c r="F323" i="12"/>
  <c r="G1226" i="14" l="1"/>
  <c r="H1226" i="14" s="1"/>
  <c r="C1226" i="14" s="1"/>
  <c r="J1226" i="14" s="1"/>
  <c r="I1225" i="14"/>
  <c r="B1225" i="14" s="1"/>
  <c r="E1227" i="14"/>
  <c r="F1227" i="14"/>
  <c r="A1229" i="14"/>
  <c r="D1228" i="14"/>
  <c r="J322" i="12"/>
  <c r="G323" i="12"/>
  <c r="H323" i="12" s="1"/>
  <c r="C323" i="12" s="1"/>
  <c r="I323" i="12" s="1"/>
  <c r="B323" i="12" s="1"/>
  <c r="D325" i="12"/>
  <c r="A326" i="12"/>
  <c r="F324" i="12"/>
  <c r="E324" i="12"/>
  <c r="I1226" i="14" l="1"/>
  <c r="B1226" i="14" s="1"/>
  <c r="D1229" i="14"/>
  <c r="A1230" i="14"/>
  <c r="F1228" i="14"/>
  <c r="E1228" i="14"/>
  <c r="G1227" i="14"/>
  <c r="H1227" i="14" s="1"/>
  <c r="C1227" i="14" s="1"/>
  <c r="J1227" i="14" s="1"/>
  <c r="G324" i="12"/>
  <c r="H324" i="12" s="1"/>
  <c r="C324" i="12" s="1"/>
  <c r="J324" i="12" s="1"/>
  <c r="J323" i="12"/>
  <c r="A327" i="12"/>
  <c r="D326" i="12"/>
  <c r="E325" i="12"/>
  <c r="F325" i="12"/>
  <c r="A1231" i="14" l="1"/>
  <c r="D1230" i="14"/>
  <c r="G1228" i="14"/>
  <c r="H1228" i="14" s="1"/>
  <c r="C1228" i="14" s="1"/>
  <c r="J1228" i="14" s="1"/>
  <c r="I1227" i="14"/>
  <c r="B1227" i="14" s="1"/>
  <c r="E1229" i="14"/>
  <c r="F1229" i="14"/>
  <c r="I324" i="12"/>
  <c r="B324" i="12" s="1"/>
  <c r="E326" i="12"/>
  <c r="F326" i="12"/>
  <c r="G325" i="12"/>
  <c r="H325" i="12" s="1"/>
  <c r="C325" i="12" s="1"/>
  <c r="D327" i="12"/>
  <c r="A328" i="12"/>
  <c r="G1229" i="14" l="1"/>
  <c r="H1229" i="14" s="1"/>
  <c r="C1229" i="14" s="1"/>
  <c r="J1229" i="14" s="1"/>
  <c r="I1228" i="14"/>
  <c r="B1228" i="14" s="1"/>
  <c r="F1230" i="14"/>
  <c r="E1230" i="14"/>
  <c r="D1231" i="14"/>
  <c r="A1232" i="14"/>
  <c r="E327" i="12"/>
  <c r="F327" i="12"/>
  <c r="J325" i="12"/>
  <c r="I325" i="12"/>
  <c r="B325" i="12" s="1"/>
  <c r="A329" i="12"/>
  <c r="D328" i="12"/>
  <c r="G326" i="12"/>
  <c r="H326" i="12" s="1"/>
  <c r="C326" i="12" s="1"/>
  <c r="G1230" i="14" l="1"/>
  <c r="H1230" i="14" s="1"/>
  <c r="C1230" i="14" s="1"/>
  <c r="J1230" i="14" s="1"/>
  <c r="A1233" i="14"/>
  <c r="D1232" i="14"/>
  <c r="E1231" i="14"/>
  <c r="F1231" i="14"/>
  <c r="I1229" i="14"/>
  <c r="B1229" i="14" s="1"/>
  <c r="J326" i="12"/>
  <c r="I326" i="12"/>
  <c r="B326" i="12" s="1"/>
  <c r="E328" i="12"/>
  <c r="F328" i="12"/>
  <c r="A330" i="12"/>
  <c r="D329" i="12"/>
  <c r="G327" i="12"/>
  <c r="H327" i="12" s="1"/>
  <c r="C327" i="12" s="1"/>
  <c r="I1230" i="14" l="1"/>
  <c r="B1230" i="14" s="1"/>
  <c r="G1231" i="14"/>
  <c r="H1231" i="14" s="1"/>
  <c r="C1231" i="14" s="1"/>
  <c r="J1231" i="14" s="1"/>
  <c r="F1232" i="14"/>
  <c r="E1232" i="14"/>
  <c r="D1233" i="14"/>
  <c r="A1234" i="14"/>
  <c r="G328" i="12"/>
  <c r="H328" i="12" s="1"/>
  <c r="C328" i="12" s="1"/>
  <c r="I328" i="12" s="1"/>
  <c r="B328" i="12" s="1"/>
  <c r="F329" i="12"/>
  <c r="E329" i="12"/>
  <c r="J327" i="12"/>
  <c r="I327" i="12"/>
  <c r="B327" i="12" s="1"/>
  <c r="A331" i="12"/>
  <c r="D330" i="12"/>
  <c r="G1232" i="14" l="1"/>
  <c r="H1232" i="14" s="1"/>
  <c r="C1232" i="14" s="1"/>
  <c r="J1232" i="14" s="1"/>
  <c r="I1231" i="14"/>
  <c r="B1231" i="14" s="1"/>
  <c r="A1235" i="14"/>
  <c r="D1234" i="14"/>
  <c r="E1233" i="14"/>
  <c r="F1233" i="14"/>
  <c r="G329" i="12"/>
  <c r="H329" i="12" s="1"/>
  <c r="C329" i="12" s="1"/>
  <c r="I329" i="12" s="1"/>
  <c r="B329" i="12" s="1"/>
  <c r="J328" i="12"/>
  <c r="E330" i="12"/>
  <c r="F330" i="12"/>
  <c r="A332" i="12"/>
  <c r="D331" i="12"/>
  <c r="I1232" i="14" l="1"/>
  <c r="B1232" i="14" s="1"/>
  <c r="G1233" i="14"/>
  <c r="H1233" i="14" s="1"/>
  <c r="C1233" i="14" s="1"/>
  <c r="J1233" i="14" s="1"/>
  <c r="F1234" i="14"/>
  <c r="E1234" i="14"/>
  <c r="D1235" i="14"/>
  <c r="A1236" i="14"/>
  <c r="J329" i="12"/>
  <c r="E331" i="12"/>
  <c r="F331" i="12"/>
  <c r="A333" i="12"/>
  <c r="D332" i="12"/>
  <c r="G330" i="12"/>
  <c r="H330" i="12" s="1"/>
  <c r="C330" i="12" s="1"/>
  <c r="I1233" i="14" l="1"/>
  <c r="B1233" i="14" s="1"/>
  <c r="G1234" i="14"/>
  <c r="H1234" i="14" s="1"/>
  <c r="C1234" i="14" s="1"/>
  <c r="J1234" i="14" s="1"/>
  <c r="A1237" i="14"/>
  <c r="D1236" i="14"/>
  <c r="E1235" i="14"/>
  <c r="F1235" i="14"/>
  <c r="E332" i="12"/>
  <c r="F332" i="12"/>
  <c r="A334" i="12"/>
  <c r="D333" i="12"/>
  <c r="J330" i="12"/>
  <c r="I330" i="12"/>
  <c r="B330" i="12" s="1"/>
  <c r="G331" i="12"/>
  <c r="H331" i="12" s="1"/>
  <c r="C331" i="12" s="1"/>
  <c r="I1234" i="14" l="1"/>
  <c r="B1234" i="14" s="1"/>
  <c r="D1237" i="14"/>
  <c r="A1238" i="14"/>
  <c r="G1235" i="14"/>
  <c r="H1235" i="14" s="1"/>
  <c r="C1235" i="14" s="1"/>
  <c r="J1235" i="14" s="1"/>
  <c r="F1236" i="14"/>
  <c r="E1236" i="14"/>
  <c r="E333" i="12"/>
  <c r="F333" i="12"/>
  <c r="I331" i="12"/>
  <c r="B331" i="12" s="1"/>
  <c r="J331" i="12"/>
  <c r="D334" i="12"/>
  <c r="A335" i="12"/>
  <c r="G332" i="12"/>
  <c r="H332" i="12" s="1"/>
  <c r="C332" i="12" s="1"/>
  <c r="I1235" i="14" l="1"/>
  <c r="B1235" i="14" s="1"/>
  <c r="A1239" i="14"/>
  <c r="D1238" i="14"/>
  <c r="G1236" i="14"/>
  <c r="H1236" i="14" s="1"/>
  <c r="C1236" i="14" s="1"/>
  <c r="J1236" i="14" s="1"/>
  <c r="E1237" i="14"/>
  <c r="F1237" i="14"/>
  <c r="J332" i="12"/>
  <c r="I332" i="12"/>
  <c r="B332" i="12" s="1"/>
  <c r="A336" i="12"/>
  <c r="D335" i="12"/>
  <c r="F334" i="12"/>
  <c r="E334" i="12"/>
  <c r="G333" i="12"/>
  <c r="H333" i="12" s="1"/>
  <c r="C333" i="12" s="1"/>
  <c r="I1236" i="14" l="1"/>
  <c r="B1236" i="14" s="1"/>
  <c r="F1238" i="14"/>
  <c r="E1238" i="14"/>
  <c r="D1239" i="14"/>
  <c r="A1240" i="14"/>
  <c r="G1237" i="14"/>
  <c r="H1237" i="14" s="1"/>
  <c r="C1237" i="14" s="1"/>
  <c r="J1237" i="14" s="1"/>
  <c r="G334" i="12"/>
  <c r="H334" i="12" s="1"/>
  <c r="C334" i="12" s="1"/>
  <c r="I334" i="12" s="1"/>
  <c r="B334" i="12" s="1"/>
  <c r="E335" i="12"/>
  <c r="F335" i="12"/>
  <c r="J333" i="12"/>
  <c r="I333" i="12"/>
  <c r="B333" i="12" s="1"/>
  <c r="A337" i="12"/>
  <c r="D336" i="12"/>
  <c r="G1238" i="14" l="1"/>
  <c r="H1238" i="14" s="1"/>
  <c r="C1238" i="14" s="1"/>
  <c r="J1238" i="14" s="1"/>
  <c r="A1241" i="14"/>
  <c r="D1240" i="14"/>
  <c r="I1237" i="14"/>
  <c r="B1237" i="14" s="1"/>
  <c r="E1239" i="14"/>
  <c r="F1239" i="14"/>
  <c r="J334" i="12"/>
  <c r="E336" i="12"/>
  <c r="F336" i="12"/>
  <c r="A338" i="12"/>
  <c r="D337" i="12"/>
  <c r="G335" i="12"/>
  <c r="H335" i="12" s="1"/>
  <c r="C335" i="12" s="1"/>
  <c r="I1238" i="14" l="1"/>
  <c r="B1238" i="14" s="1"/>
  <c r="G1239" i="14"/>
  <c r="H1239" i="14" s="1"/>
  <c r="C1239" i="14" s="1"/>
  <c r="J1239" i="14" s="1"/>
  <c r="F1240" i="14"/>
  <c r="E1240" i="14"/>
  <c r="D1241" i="14"/>
  <c r="A1242" i="14"/>
  <c r="F337" i="12"/>
  <c r="E337" i="12"/>
  <c r="A339" i="12"/>
  <c r="D338" i="12"/>
  <c r="I335" i="12"/>
  <c r="B335" i="12" s="1"/>
  <c r="J335" i="12"/>
  <c r="G336" i="12"/>
  <c r="H336" i="12" s="1"/>
  <c r="C336" i="12" s="1"/>
  <c r="I1239" i="14" l="1"/>
  <c r="B1239" i="14" s="1"/>
  <c r="G1240" i="14"/>
  <c r="H1240" i="14" s="1"/>
  <c r="C1240" i="14" s="1"/>
  <c r="J1240" i="14" s="1"/>
  <c r="A1243" i="14"/>
  <c r="D1242" i="14"/>
  <c r="E1241" i="14"/>
  <c r="F1241" i="14"/>
  <c r="G337" i="12"/>
  <c r="H337" i="12" s="1"/>
  <c r="C337" i="12" s="1"/>
  <c r="I337" i="12" s="1"/>
  <c r="B337" i="12" s="1"/>
  <c r="E338" i="12"/>
  <c r="F338" i="12"/>
  <c r="J336" i="12"/>
  <c r="I336" i="12"/>
  <c r="B336" i="12" s="1"/>
  <c r="D339" i="12"/>
  <c r="A340" i="12"/>
  <c r="I1240" i="14" l="1"/>
  <c r="B1240" i="14" s="1"/>
  <c r="F1242" i="14"/>
  <c r="E1242" i="14"/>
  <c r="G1241" i="14"/>
  <c r="H1241" i="14" s="1"/>
  <c r="C1241" i="14" s="1"/>
  <c r="J1241" i="14" s="1"/>
  <c r="D1243" i="14"/>
  <c r="A1244" i="14"/>
  <c r="J337" i="12"/>
  <c r="A341" i="12"/>
  <c r="D340" i="12"/>
  <c r="F339" i="12"/>
  <c r="E339" i="12"/>
  <c r="G338" i="12"/>
  <c r="H338" i="12" s="1"/>
  <c r="C338" i="12" s="1"/>
  <c r="G1242" i="14" l="1"/>
  <c r="H1242" i="14" s="1"/>
  <c r="C1242" i="14" s="1"/>
  <c r="J1242" i="14" s="1"/>
  <c r="E1243" i="14"/>
  <c r="F1243" i="14"/>
  <c r="I1241" i="14"/>
  <c r="B1241" i="14" s="1"/>
  <c r="A1245" i="14"/>
  <c r="D1244" i="14"/>
  <c r="G339" i="12"/>
  <c r="H339" i="12" s="1"/>
  <c r="C339" i="12" s="1"/>
  <c r="J339" i="12" s="1"/>
  <c r="E340" i="12"/>
  <c r="F340" i="12"/>
  <c r="J338" i="12"/>
  <c r="I338" i="12"/>
  <c r="B338" i="12" s="1"/>
  <c r="D341" i="12"/>
  <c r="A342" i="12"/>
  <c r="I1242" i="14" l="1"/>
  <c r="B1242" i="14" s="1"/>
  <c r="G1243" i="14"/>
  <c r="H1243" i="14" s="1"/>
  <c r="C1243" i="14" s="1"/>
  <c r="J1243" i="14" s="1"/>
  <c r="F1244" i="14"/>
  <c r="E1244" i="14"/>
  <c r="D1245" i="14"/>
  <c r="A1246" i="14"/>
  <c r="I339" i="12"/>
  <c r="B339" i="12" s="1"/>
  <c r="A343" i="12"/>
  <c r="D342" i="12"/>
  <c r="F341" i="12"/>
  <c r="E341" i="12"/>
  <c r="G340" i="12"/>
  <c r="H340" i="12" s="1"/>
  <c r="C340" i="12" s="1"/>
  <c r="G1244" i="14" l="1"/>
  <c r="H1244" i="14" s="1"/>
  <c r="C1244" i="14" s="1"/>
  <c r="J1244" i="14" s="1"/>
  <c r="A1247" i="14"/>
  <c r="D1246" i="14"/>
  <c r="E1245" i="14"/>
  <c r="F1245" i="14"/>
  <c r="I1243" i="14"/>
  <c r="B1243" i="14" s="1"/>
  <c r="G341" i="12"/>
  <c r="H341" i="12" s="1"/>
  <c r="C341" i="12" s="1"/>
  <c r="I341" i="12" s="1"/>
  <c r="B341" i="12" s="1"/>
  <c r="E342" i="12"/>
  <c r="F342" i="12"/>
  <c r="J340" i="12"/>
  <c r="I340" i="12"/>
  <c r="B340" i="12" s="1"/>
  <c r="A344" i="12"/>
  <c r="D343" i="12"/>
  <c r="I1244" i="14" l="1"/>
  <c r="B1244" i="14" s="1"/>
  <c r="G1245" i="14"/>
  <c r="H1245" i="14" s="1"/>
  <c r="C1245" i="14" s="1"/>
  <c r="J1245" i="14" s="1"/>
  <c r="F1246" i="14"/>
  <c r="E1246" i="14"/>
  <c r="D1247" i="14"/>
  <c r="A1248" i="14"/>
  <c r="J341" i="12"/>
  <c r="G342" i="12"/>
  <c r="H342" i="12" s="1"/>
  <c r="C342" i="12" s="1"/>
  <c r="J342" i="12" s="1"/>
  <c r="D344" i="12"/>
  <c r="A345" i="12"/>
  <c r="E343" i="12"/>
  <c r="F343" i="12"/>
  <c r="I1245" i="14" l="1"/>
  <c r="B1245" i="14" s="1"/>
  <c r="G1246" i="14"/>
  <c r="H1246" i="14" s="1"/>
  <c r="C1246" i="14" s="1"/>
  <c r="J1246" i="14" s="1"/>
  <c r="A1249" i="14"/>
  <c r="D1248" i="14"/>
  <c r="E1247" i="14"/>
  <c r="F1247" i="14"/>
  <c r="I342" i="12"/>
  <c r="B342" i="12" s="1"/>
  <c r="G343" i="12"/>
  <c r="H343" i="12" s="1"/>
  <c r="C343" i="12" s="1"/>
  <c r="J343" i="12" s="1"/>
  <c r="A346" i="12"/>
  <c r="D345" i="12"/>
  <c r="F344" i="12"/>
  <c r="E344" i="12"/>
  <c r="I1246" i="14" l="1"/>
  <c r="B1246" i="14" s="1"/>
  <c r="D1249" i="14"/>
  <c r="A1250" i="14"/>
  <c r="G1247" i="14"/>
  <c r="H1247" i="14" s="1"/>
  <c r="C1247" i="14" s="1"/>
  <c r="J1247" i="14" s="1"/>
  <c r="F1248" i="14"/>
  <c r="E1248" i="14"/>
  <c r="G344" i="12"/>
  <c r="H344" i="12" s="1"/>
  <c r="C344" i="12" s="1"/>
  <c r="I344" i="12" s="1"/>
  <c r="B344" i="12" s="1"/>
  <c r="I343" i="12"/>
  <c r="B343" i="12" s="1"/>
  <c r="F345" i="12"/>
  <c r="E345" i="12"/>
  <c r="A347" i="12"/>
  <c r="D346" i="12"/>
  <c r="I1247" i="14" l="1"/>
  <c r="B1247" i="14" s="1"/>
  <c r="A1251" i="14"/>
  <c r="D1250" i="14"/>
  <c r="G1248" i="14"/>
  <c r="H1248" i="14" s="1"/>
  <c r="C1248" i="14" s="1"/>
  <c r="J1248" i="14" s="1"/>
  <c r="E1249" i="14"/>
  <c r="F1249" i="14"/>
  <c r="G345" i="12"/>
  <c r="H345" i="12" s="1"/>
  <c r="C345" i="12" s="1"/>
  <c r="J345" i="12" s="1"/>
  <c r="J344" i="12"/>
  <c r="A348" i="12"/>
  <c r="D347" i="12"/>
  <c r="E346" i="12"/>
  <c r="F346" i="12"/>
  <c r="I1248" i="14" l="1"/>
  <c r="B1248" i="14" s="1"/>
  <c r="F1250" i="14"/>
  <c r="E1250" i="14"/>
  <c r="D1251" i="14"/>
  <c r="A1252" i="14"/>
  <c r="G1249" i="14"/>
  <c r="H1249" i="14" s="1"/>
  <c r="C1249" i="14" s="1"/>
  <c r="J1249" i="14" s="1"/>
  <c r="I345" i="12"/>
  <c r="B345" i="12" s="1"/>
  <c r="E347" i="12"/>
  <c r="F347" i="12"/>
  <c r="G346" i="12"/>
  <c r="H346" i="12" s="1"/>
  <c r="C346" i="12" s="1"/>
  <c r="D348" i="12"/>
  <c r="A349" i="12"/>
  <c r="G1250" i="14" l="1"/>
  <c r="H1250" i="14" s="1"/>
  <c r="C1250" i="14" s="1"/>
  <c r="J1250" i="14" s="1"/>
  <c r="A1253" i="14"/>
  <c r="D1252" i="14"/>
  <c r="I1249" i="14"/>
  <c r="B1249" i="14" s="1"/>
  <c r="E1251" i="14"/>
  <c r="F1251" i="14"/>
  <c r="E348" i="12"/>
  <c r="F348" i="12"/>
  <c r="I346" i="12"/>
  <c r="B346" i="12" s="1"/>
  <c r="J346" i="12"/>
  <c r="A350" i="12"/>
  <c r="D349" i="12"/>
  <c r="G347" i="12"/>
  <c r="H347" i="12" s="1"/>
  <c r="C347" i="12" s="1"/>
  <c r="G1251" i="14" l="1"/>
  <c r="H1251" i="14" s="1"/>
  <c r="C1251" i="14" s="1"/>
  <c r="J1251" i="14" s="1"/>
  <c r="I1250" i="14"/>
  <c r="B1250" i="14" s="1"/>
  <c r="D1253" i="14"/>
  <c r="A1254" i="14"/>
  <c r="F1252" i="14"/>
  <c r="E1252" i="14"/>
  <c r="I347" i="12"/>
  <c r="B347" i="12" s="1"/>
  <c r="J347" i="12"/>
  <c r="E349" i="12"/>
  <c r="F349" i="12"/>
  <c r="A351" i="12"/>
  <c r="D350" i="12"/>
  <c r="G348" i="12"/>
  <c r="H348" i="12" s="1"/>
  <c r="C348" i="12" s="1"/>
  <c r="I1251" i="14" l="1"/>
  <c r="B1251" i="14" s="1"/>
  <c r="G1252" i="14"/>
  <c r="H1252" i="14" s="1"/>
  <c r="C1252" i="14" s="1"/>
  <c r="J1252" i="14" s="1"/>
  <c r="A1255" i="14"/>
  <c r="D1254" i="14"/>
  <c r="E1253" i="14"/>
  <c r="F1253" i="14"/>
  <c r="G349" i="12"/>
  <c r="H349" i="12" s="1"/>
  <c r="C349" i="12" s="1"/>
  <c r="J349" i="12" s="1"/>
  <c r="J348" i="12"/>
  <c r="I348" i="12"/>
  <c r="B348" i="12" s="1"/>
  <c r="F350" i="12"/>
  <c r="E350" i="12"/>
  <c r="D351" i="12"/>
  <c r="A352" i="12"/>
  <c r="I1252" i="14" l="1"/>
  <c r="B1252" i="14" s="1"/>
  <c r="G350" i="12"/>
  <c r="H350" i="12" s="1"/>
  <c r="C350" i="12" s="1"/>
  <c r="I350" i="12" s="1"/>
  <c r="B350" i="12" s="1"/>
  <c r="D1255" i="14"/>
  <c r="A1256" i="14"/>
  <c r="G1253" i="14"/>
  <c r="H1253" i="14" s="1"/>
  <c r="C1253" i="14" s="1"/>
  <c r="J1253" i="14" s="1"/>
  <c r="F1254" i="14"/>
  <c r="E1254" i="14"/>
  <c r="I349" i="12"/>
  <c r="B349" i="12" s="1"/>
  <c r="A353" i="12"/>
  <c r="D352" i="12"/>
  <c r="F351" i="12"/>
  <c r="E351" i="12"/>
  <c r="J350" i="12" l="1"/>
  <c r="I1253" i="14"/>
  <c r="B1253" i="14" s="1"/>
  <c r="A1257" i="14"/>
  <c r="D1256" i="14"/>
  <c r="G1254" i="14"/>
  <c r="H1254" i="14" s="1"/>
  <c r="C1254" i="14" s="1"/>
  <c r="J1254" i="14" s="1"/>
  <c r="E1255" i="14"/>
  <c r="F1255" i="14"/>
  <c r="G351" i="12"/>
  <c r="H351" i="12" s="1"/>
  <c r="C351" i="12" s="1"/>
  <c r="I351" i="12" s="1"/>
  <c r="B351" i="12" s="1"/>
  <c r="E352" i="12"/>
  <c r="F352" i="12"/>
  <c r="D353" i="12"/>
  <c r="A354" i="12"/>
  <c r="I1254" i="14" l="1"/>
  <c r="B1254" i="14" s="1"/>
  <c r="F1256" i="14"/>
  <c r="E1256" i="14"/>
  <c r="D1257" i="14"/>
  <c r="A1258" i="14"/>
  <c r="G1255" i="14"/>
  <c r="H1255" i="14" s="1"/>
  <c r="C1255" i="14" s="1"/>
  <c r="J1255" i="14" s="1"/>
  <c r="J351" i="12"/>
  <c r="G352" i="12"/>
  <c r="H352" i="12" s="1"/>
  <c r="C352" i="12" s="1"/>
  <c r="J352" i="12" s="1"/>
  <c r="E353" i="12"/>
  <c r="F353" i="12"/>
  <c r="A355" i="12"/>
  <c r="D354" i="12"/>
  <c r="G1256" i="14" l="1"/>
  <c r="H1256" i="14" s="1"/>
  <c r="C1256" i="14" s="1"/>
  <c r="J1256" i="14" s="1"/>
  <c r="A1259" i="14"/>
  <c r="D1258" i="14"/>
  <c r="I1255" i="14"/>
  <c r="B1255" i="14" s="1"/>
  <c r="E1257" i="14"/>
  <c r="F1257" i="14"/>
  <c r="I352" i="12"/>
  <c r="B352" i="12" s="1"/>
  <c r="E354" i="12"/>
  <c r="F354" i="12"/>
  <c r="D355" i="12"/>
  <c r="A356" i="12"/>
  <c r="G353" i="12"/>
  <c r="H353" i="12" s="1"/>
  <c r="C353" i="12" s="1"/>
  <c r="I1256" i="14" l="1"/>
  <c r="B1256" i="14" s="1"/>
  <c r="G1257" i="14"/>
  <c r="H1257" i="14" s="1"/>
  <c r="C1257" i="14" s="1"/>
  <c r="J1257" i="14" s="1"/>
  <c r="F1258" i="14"/>
  <c r="E1258" i="14"/>
  <c r="D1259" i="14"/>
  <c r="A1260" i="14"/>
  <c r="D356" i="12"/>
  <c r="A357" i="12"/>
  <c r="E355" i="12"/>
  <c r="F355" i="12"/>
  <c r="J353" i="12"/>
  <c r="I353" i="12"/>
  <c r="B353" i="12" s="1"/>
  <c r="G354" i="12"/>
  <c r="H354" i="12" s="1"/>
  <c r="C354" i="12" s="1"/>
  <c r="I1257" i="14" l="1"/>
  <c r="B1257" i="14" s="1"/>
  <c r="G1258" i="14"/>
  <c r="H1258" i="14" s="1"/>
  <c r="C1258" i="14" s="1"/>
  <c r="J1258" i="14" s="1"/>
  <c r="A1261" i="14"/>
  <c r="D1260" i="14"/>
  <c r="E1259" i="14"/>
  <c r="F1259" i="14"/>
  <c r="A358" i="12"/>
  <c r="D357" i="12"/>
  <c r="J354" i="12"/>
  <c r="I354" i="12"/>
  <c r="B354" i="12" s="1"/>
  <c r="G355" i="12"/>
  <c r="H355" i="12" s="1"/>
  <c r="C355" i="12" s="1"/>
  <c r="E356" i="12"/>
  <c r="F356" i="12"/>
  <c r="I1258" i="14" l="1"/>
  <c r="B1258" i="14" s="1"/>
  <c r="F1260" i="14"/>
  <c r="E1260" i="14"/>
  <c r="G1259" i="14"/>
  <c r="H1259" i="14" s="1"/>
  <c r="C1259" i="14" s="1"/>
  <c r="J1259" i="14" s="1"/>
  <c r="D1261" i="14"/>
  <c r="A1262" i="14"/>
  <c r="G356" i="12"/>
  <c r="H356" i="12" s="1"/>
  <c r="C356" i="12" s="1"/>
  <c r="I356" i="12" s="1"/>
  <c r="B356" i="12" s="1"/>
  <c r="E357" i="12"/>
  <c r="F357" i="12"/>
  <c r="J355" i="12"/>
  <c r="I355" i="12"/>
  <c r="B355" i="12" s="1"/>
  <c r="D358" i="12"/>
  <c r="A359" i="12"/>
  <c r="G1260" i="14" l="1"/>
  <c r="H1260" i="14" s="1"/>
  <c r="C1260" i="14" s="1"/>
  <c r="J1260" i="14" s="1"/>
  <c r="E1261" i="14"/>
  <c r="F1261" i="14"/>
  <c r="I1259" i="14"/>
  <c r="B1259" i="14" s="1"/>
  <c r="A1263" i="14"/>
  <c r="D1262" i="14"/>
  <c r="J356" i="12"/>
  <c r="G357" i="12"/>
  <c r="H357" i="12" s="1"/>
  <c r="C357" i="12" s="1"/>
  <c r="J357" i="12" s="1"/>
  <c r="A360" i="12"/>
  <c r="D359" i="12"/>
  <c r="E358" i="12"/>
  <c r="F358" i="12"/>
  <c r="I1260" i="14" l="1"/>
  <c r="B1260" i="14" s="1"/>
  <c r="G1261" i="14"/>
  <c r="H1261" i="14" s="1"/>
  <c r="C1261" i="14" s="1"/>
  <c r="J1261" i="14" s="1"/>
  <c r="F1262" i="14"/>
  <c r="E1262" i="14"/>
  <c r="D1263" i="14"/>
  <c r="A1264" i="14"/>
  <c r="I357" i="12"/>
  <c r="B357" i="12" s="1"/>
  <c r="E359" i="12"/>
  <c r="F359" i="12"/>
  <c r="G358" i="12"/>
  <c r="H358" i="12" s="1"/>
  <c r="C358" i="12" s="1"/>
  <c r="D360" i="12"/>
  <c r="A361" i="12"/>
  <c r="G1262" i="14" l="1"/>
  <c r="H1262" i="14" s="1"/>
  <c r="C1262" i="14" s="1"/>
  <c r="J1262" i="14" s="1"/>
  <c r="A1265" i="14"/>
  <c r="D1264" i="14"/>
  <c r="E1263" i="14"/>
  <c r="F1263" i="14"/>
  <c r="I1261" i="14"/>
  <c r="B1261" i="14" s="1"/>
  <c r="E360" i="12"/>
  <c r="F360" i="12"/>
  <c r="I358" i="12"/>
  <c r="B358" i="12" s="1"/>
  <c r="J358" i="12"/>
  <c r="D361" i="12"/>
  <c r="A362" i="12"/>
  <c r="G359" i="12"/>
  <c r="H359" i="12" s="1"/>
  <c r="C359" i="12" s="1"/>
  <c r="I1262" i="14" l="1"/>
  <c r="B1262" i="14" s="1"/>
  <c r="F1264" i="14"/>
  <c r="E1264" i="14"/>
  <c r="D1265" i="14"/>
  <c r="A1266" i="14"/>
  <c r="G1263" i="14"/>
  <c r="H1263" i="14" s="1"/>
  <c r="C1263" i="14" s="1"/>
  <c r="J1263" i="14" s="1"/>
  <c r="I359" i="12"/>
  <c r="B359" i="12" s="1"/>
  <c r="J359" i="12"/>
  <c r="D362" i="12"/>
  <c r="A363" i="12"/>
  <c r="E361" i="12"/>
  <c r="F361" i="12"/>
  <c r="G360" i="12"/>
  <c r="H360" i="12" s="1"/>
  <c r="C360" i="12" s="1"/>
  <c r="G1264" i="14" l="1"/>
  <c r="H1264" i="14" s="1"/>
  <c r="C1264" i="14" s="1"/>
  <c r="J1264" i="14" s="1"/>
  <c r="E1265" i="14"/>
  <c r="F1265" i="14"/>
  <c r="A1267" i="14"/>
  <c r="D1266" i="14"/>
  <c r="I1263" i="14"/>
  <c r="B1263" i="14" s="1"/>
  <c r="A364" i="12"/>
  <c r="D363" i="12"/>
  <c r="I360" i="12"/>
  <c r="B360" i="12" s="1"/>
  <c r="J360" i="12"/>
  <c r="F362" i="12"/>
  <c r="E362" i="12"/>
  <c r="G361" i="12"/>
  <c r="H361" i="12" s="1"/>
  <c r="C361" i="12" s="1"/>
  <c r="I1264" i="14" l="1"/>
  <c r="B1264" i="14" s="1"/>
  <c r="F1266" i="14"/>
  <c r="E1266" i="14"/>
  <c r="D1267" i="14"/>
  <c r="A1268" i="14"/>
  <c r="G1265" i="14"/>
  <c r="H1265" i="14" s="1"/>
  <c r="C1265" i="14" s="1"/>
  <c r="J1265" i="14" s="1"/>
  <c r="G362" i="12"/>
  <c r="H362" i="12" s="1"/>
  <c r="C362" i="12" s="1"/>
  <c r="J362" i="12" s="1"/>
  <c r="I361" i="12"/>
  <c r="B361" i="12" s="1"/>
  <c r="J361" i="12"/>
  <c r="F363" i="12"/>
  <c r="E363" i="12"/>
  <c r="A365" i="12"/>
  <c r="D364" i="12"/>
  <c r="G363" i="12" l="1"/>
  <c r="H363" i="12" s="1"/>
  <c r="C363" i="12" s="1"/>
  <c r="J363" i="12" s="1"/>
  <c r="G1266" i="14"/>
  <c r="H1266" i="14" s="1"/>
  <c r="C1266" i="14" s="1"/>
  <c r="J1266" i="14" s="1"/>
  <c r="A1269" i="14"/>
  <c r="D1268" i="14"/>
  <c r="E1267" i="14"/>
  <c r="F1267" i="14"/>
  <c r="I1265" i="14"/>
  <c r="B1265" i="14" s="1"/>
  <c r="I362" i="12"/>
  <c r="B362" i="12" s="1"/>
  <c r="F364" i="12"/>
  <c r="E364" i="12"/>
  <c r="A366" i="12"/>
  <c r="D365" i="12"/>
  <c r="I363" i="12" l="1"/>
  <c r="B363" i="12" s="1"/>
  <c r="I1266" i="14"/>
  <c r="B1266" i="14" s="1"/>
  <c r="G1267" i="14"/>
  <c r="H1267" i="14" s="1"/>
  <c r="C1267" i="14" s="1"/>
  <c r="J1267" i="14" s="1"/>
  <c r="F1268" i="14"/>
  <c r="E1268" i="14"/>
  <c r="D1269" i="14"/>
  <c r="A1270" i="14"/>
  <c r="G364" i="12"/>
  <c r="H364" i="12" s="1"/>
  <c r="C364" i="12" s="1"/>
  <c r="J364" i="12" s="1"/>
  <c r="E365" i="12"/>
  <c r="F365" i="12"/>
  <c r="A367" i="12"/>
  <c r="D366" i="12"/>
  <c r="I1267" i="14" l="1"/>
  <c r="B1267" i="14" s="1"/>
  <c r="G1268" i="14"/>
  <c r="H1268" i="14" s="1"/>
  <c r="C1268" i="14" s="1"/>
  <c r="J1268" i="14" s="1"/>
  <c r="A1271" i="14"/>
  <c r="D1270" i="14"/>
  <c r="E1269" i="14"/>
  <c r="F1269" i="14"/>
  <c r="I364" i="12"/>
  <c r="B364" i="12" s="1"/>
  <c r="G365" i="12"/>
  <c r="H365" i="12" s="1"/>
  <c r="C365" i="12" s="1"/>
  <c r="I365" i="12" s="1"/>
  <c r="B365" i="12" s="1"/>
  <c r="A368" i="12"/>
  <c r="D367" i="12"/>
  <c r="E366" i="12"/>
  <c r="F366" i="12"/>
  <c r="I1268" i="14" l="1"/>
  <c r="B1268" i="14" s="1"/>
  <c r="D1271" i="14"/>
  <c r="A1272" i="14"/>
  <c r="G1269" i="14"/>
  <c r="H1269" i="14" s="1"/>
  <c r="C1269" i="14" s="1"/>
  <c r="J1269" i="14" s="1"/>
  <c r="F1270" i="14"/>
  <c r="E1270" i="14"/>
  <c r="J365" i="12"/>
  <c r="E367" i="12"/>
  <c r="F367" i="12"/>
  <c r="G366" i="12"/>
  <c r="H366" i="12" s="1"/>
  <c r="C366" i="12" s="1"/>
  <c r="D368" i="12"/>
  <c r="A369" i="12"/>
  <c r="I1269" i="14" l="1"/>
  <c r="B1269" i="14" s="1"/>
  <c r="A1273" i="14"/>
  <c r="D1272" i="14"/>
  <c r="G1270" i="14"/>
  <c r="H1270" i="14" s="1"/>
  <c r="C1270" i="14" s="1"/>
  <c r="J1270" i="14" s="1"/>
  <c r="E1271" i="14"/>
  <c r="F1271" i="14"/>
  <c r="G367" i="12"/>
  <c r="H367" i="12" s="1"/>
  <c r="C367" i="12" s="1"/>
  <c r="J367" i="12" s="1"/>
  <c r="E368" i="12"/>
  <c r="F368" i="12"/>
  <c r="J366" i="12"/>
  <c r="I366" i="12"/>
  <c r="B366" i="12" s="1"/>
  <c r="A370" i="12"/>
  <c r="D369" i="12"/>
  <c r="I1270" i="14" l="1"/>
  <c r="B1270" i="14" s="1"/>
  <c r="F1272" i="14"/>
  <c r="E1272" i="14"/>
  <c r="D1273" i="14"/>
  <c r="A1274" i="14"/>
  <c r="G1271" i="14"/>
  <c r="H1271" i="14" s="1"/>
  <c r="C1271" i="14" s="1"/>
  <c r="J1271" i="14" s="1"/>
  <c r="I367" i="12"/>
  <c r="B367" i="12" s="1"/>
  <c r="F369" i="12"/>
  <c r="E369" i="12"/>
  <c r="D370" i="12"/>
  <c r="A371" i="12"/>
  <c r="G368" i="12"/>
  <c r="H368" i="12" s="1"/>
  <c r="C368" i="12" s="1"/>
  <c r="G1272" i="14" l="1"/>
  <c r="H1272" i="14" s="1"/>
  <c r="C1272" i="14" s="1"/>
  <c r="J1272" i="14" s="1"/>
  <c r="I1271" i="14"/>
  <c r="B1271" i="14" s="1"/>
  <c r="A1275" i="14"/>
  <c r="D1274" i="14"/>
  <c r="E1273" i="14"/>
  <c r="F1273" i="14"/>
  <c r="G369" i="12"/>
  <c r="H369" i="12" s="1"/>
  <c r="C369" i="12" s="1"/>
  <c r="I369" i="12" s="1"/>
  <c r="B369" i="12" s="1"/>
  <c r="D371" i="12"/>
  <c r="A372" i="12"/>
  <c r="F370" i="12"/>
  <c r="E370" i="12"/>
  <c r="J368" i="12"/>
  <c r="I368" i="12"/>
  <c r="B368" i="12" s="1"/>
  <c r="G370" i="12" l="1"/>
  <c r="H370" i="12" s="1"/>
  <c r="C370" i="12" s="1"/>
  <c r="I370" i="12" s="1"/>
  <c r="B370" i="12" s="1"/>
  <c r="I1272" i="14"/>
  <c r="B1272" i="14" s="1"/>
  <c r="G1273" i="14"/>
  <c r="H1273" i="14" s="1"/>
  <c r="C1273" i="14" s="1"/>
  <c r="J1273" i="14" s="1"/>
  <c r="D1275" i="14"/>
  <c r="A1276" i="14"/>
  <c r="F1274" i="14"/>
  <c r="E1274" i="14"/>
  <c r="J369" i="12"/>
  <c r="A373" i="12"/>
  <c r="D372" i="12"/>
  <c r="E371" i="12"/>
  <c r="F371" i="12"/>
  <c r="G1274" i="14" l="1"/>
  <c r="H1274" i="14" s="1"/>
  <c r="C1274" i="14" s="1"/>
  <c r="J1274" i="14" s="1"/>
  <c r="J370" i="12"/>
  <c r="A1277" i="14"/>
  <c r="D1276" i="14"/>
  <c r="E1275" i="14"/>
  <c r="F1275" i="14"/>
  <c r="I1273" i="14"/>
  <c r="B1273" i="14" s="1"/>
  <c r="E372" i="12"/>
  <c r="F372" i="12"/>
  <c r="G371" i="12"/>
  <c r="H371" i="12" s="1"/>
  <c r="C371" i="12" s="1"/>
  <c r="A374" i="12"/>
  <c r="D373" i="12"/>
  <c r="I1274" i="14" l="1"/>
  <c r="B1274" i="14" s="1"/>
  <c r="F1276" i="14"/>
  <c r="E1276" i="14"/>
  <c r="G1275" i="14"/>
  <c r="H1275" i="14" s="1"/>
  <c r="C1275" i="14" s="1"/>
  <c r="J1275" i="14" s="1"/>
  <c r="D1277" i="14"/>
  <c r="A1278" i="14"/>
  <c r="G372" i="12"/>
  <c r="H372" i="12" s="1"/>
  <c r="C372" i="12" s="1"/>
  <c r="J372" i="12" s="1"/>
  <c r="A375" i="12"/>
  <c r="D374" i="12"/>
  <c r="I371" i="12"/>
  <c r="B371" i="12" s="1"/>
  <c r="J371" i="12"/>
  <c r="E373" i="12"/>
  <c r="F373" i="12"/>
  <c r="G1276" i="14" l="1"/>
  <c r="H1276" i="14" s="1"/>
  <c r="C1276" i="14" s="1"/>
  <c r="J1276" i="14" s="1"/>
  <c r="E1277" i="14"/>
  <c r="F1277" i="14"/>
  <c r="I1275" i="14"/>
  <c r="B1275" i="14" s="1"/>
  <c r="A1279" i="14"/>
  <c r="D1278" i="14"/>
  <c r="G373" i="12"/>
  <c r="H373" i="12" s="1"/>
  <c r="C373" i="12" s="1"/>
  <c r="I373" i="12" s="1"/>
  <c r="B373" i="12" s="1"/>
  <c r="I372" i="12"/>
  <c r="B372" i="12" s="1"/>
  <c r="E374" i="12"/>
  <c r="F374" i="12"/>
  <c r="A376" i="12"/>
  <c r="D375" i="12"/>
  <c r="I1276" i="14" l="1"/>
  <c r="B1276" i="14" s="1"/>
  <c r="G1277" i="14"/>
  <c r="H1277" i="14" s="1"/>
  <c r="C1277" i="14" s="1"/>
  <c r="J1277" i="14" s="1"/>
  <c r="D1279" i="14"/>
  <c r="A1280" i="14"/>
  <c r="F1278" i="14"/>
  <c r="E1278" i="14"/>
  <c r="J373" i="12"/>
  <c r="A377" i="12"/>
  <c r="D376" i="12"/>
  <c r="G374" i="12"/>
  <c r="H374" i="12" s="1"/>
  <c r="C374" i="12" s="1"/>
  <c r="E375" i="12"/>
  <c r="F375" i="12"/>
  <c r="I1277" i="14" l="1"/>
  <c r="B1277" i="14" s="1"/>
  <c r="A1281" i="14"/>
  <c r="D1280" i="14"/>
  <c r="G1278" i="14"/>
  <c r="H1278" i="14" s="1"/>
  <c r="C1278" i="14" s="1"/>
  <c r="J1278" i="14" s="1"/>
  <c r="E1279" i="14"/>
  <c r="F1279" i="14"/>
  <c r="G375" i="12"/>
  <c r="H375" i="12" s="1"/>
  <c r="C375" i="12" s="1"/>
  <c r="J375" i="12" s="1"/>
  <c r="I374" i="12"/>
  <c r="B374" i="12" s="1"/>
  <c r="J374" i="12"/>
  <c r="F376" i="12"/>
  <c r="E376" i="12"/>
  <c r="A378" i="12"/>
  <c r="D377" i="12"/>
  <c r="G1279" i="14" l="1"/>
  <c r="H1279" i="14" s="1"/>
  <c r="C1279" i="14" s="1"/>
  <c r="J1279" i="14" s="1"/>
  <c r="I1278" i="14"/>
  <c r="B1278" i="14" s="1"/>
  <c r="F1280" i="14"/>
  <c r="E1280" i="14"/>
  <c r="D1281" i="14"/>
  <c r="A1282" i="14"/>
  <c r="I375" i="12"/>
  <c r="B375" i="12" s="1"/>
  <c r="G376" i="12"/>
  <c r="H376" i="12" s="1"/>
  <c r="C376" i="12" s="1"/>
  <c r="I376" i="12" s="1"/>
  <c r="B376" i="12" s="1"/>
  <c r="F377" i="12"/>
  <c r="E377" i="12"/>
  <c r="A379" i="12"/>
  <c r="D378" i="12"/>
  <c r="I1279" i="14" l="1"/>
  <c r="B1279" i="14" s="1"/>
  <c r="G1280" i="14"/>
  <c r="H1280" i="14" s="1"/>
  <c r="C1280" i="14" s="1"/>
  <c r="J1280" i="14" s="1"/>
  <c r="A1283" i="14"/>
  <c r="D1282" i="14"/>
  <c r="E1281" i="14"/>
  <c r="F1281" i="14"/>
  <c r="G377" i="12"/>
  <c r="H377" i="12" s="1"/>
  <c r="C377" i="12" s="1"/>
  <c r="J377" i="12" s="1"/>
  <c r="J376" i="12"/>
  <c r="F378" i="12"/>
  <c r="E378" i="12"/>
  <c r="D379" i="12"/>
  <c r="A380" i="12"/>
  <c r="I1280" i="14" l="1"/>
  <c r="B1280" i="14" s="1"/>
  <c r="D1283" i="14"/>
  <c r="A1284" i="14"/>
  <c r="G1281" i="14"/>
  <c r="H1281" i="14" s="1"/>
  <c r="C1281" i="14" s="1"/>
  <c r="J1281" i="14" s="1"/>
  <c r="F1282" i="14"/>
  <c r="E1282" i="14"/>
  <c r="G378" i="12"/>
  <c r="H378" i="12" s="1"/>
  <c r="C378" i="12" s="1"/>
  <c r="J378" i="12" s="1"/>
  <c r="I377" i="12"/>
  <c r="B377" i="12" s="1"/>
  <c r="D380" i="12"/>
  <c r="A381" i="12"/>
  <c r="E379" i="12"/>
  <c r="F379" i="12"/>
  <c r="I1281" i="14" l="1"/>
  <c r="B1281" i="14" s="1"/>
  <c r="A1285" i="14"/>
  <c r="D1284" i="14"/>
  <c r="G1282" i="14"/>
  <c r="H1282" i="14" s="1"/>
  <c r="C1282" i="14" s="1"/>
  <c r="J1282" i="14" s="1"/>
  <c r="E1283" i="14"/>
  <c r="F1283" i="14"/>
  <c r="I378" i="12"/>
  <c r="B378" i="12" s="1"/>
  <c r="G379" i="12"/>
  <c r="H379" i="12" s="1"/>
  <c r="C379" i="12" s="1"/>
  <c r="A382" i="12"/>
  <c r="D381" i="12"/>
  <c r="F380" i="12"/>
  <c r="E380" i="12"/>
  <c r="G380" i="12" l="1"/>
  <c r="H380" i="12" s="1"/>
  <c r="C380" i="12" s="1"/>
  <c r="J380" i="12" s="1"/>
  <c r="I1282" i="14"/>
  <c r="B1282" i="14" s="1"/>
  <c r="F1284" i="14"/>
  <c r="E1284" i="14"/>
  <c r="D1285" i="14"/>
  <c r="A1286" i="14"/>
  <c r="G1283" i="14"/>
  <c r="H1283" i="14" s="1"/>
  <c r="C1283" i="14" s="1"/>
  <c r="J1283" i="14" s="1"/>
  <c r="A383" i="12"/>
  <c r="D382" i="12"/>
  <c r="F381" i="12"/>
  <c r="E381" i="12"/>
  <c r="I379" i="12"/>
  <c r="B379" i="12" s="1"/>
  <c r="J379" i="12"/>
  <c r="G1284" i="14" l="1"/>
  <c r="H1284" i="14" s="1"/>
  <c r="C1284" i="14" s="1"/>
  <c r="J1284" i="14" s="1"/>
  <c r="I380" i="12"/>
  <c r="B380" i="12" s="1"/>
  <c r="A1287" i="14"/>
  <c r="D1286" i="14"/>
  <c r="I1283" i="14"/>
  <c r="B1283" i="14" s="1"/>
  <c r="E1285" i="14"/>
  <c r="F1285" i="14"/>
  <c r="G381" i="12"/>
  <c r="H381" i="12" s="1"/>
  <c r="C381" i="12" s="1"/>
  <c r="I381" i="12" s="1"/>
  <c r="B381" i="12" s="1"/>
  <c r="E382" i="12"/>
  <c r="F382" i="12"/>
  <c r="A384" i="12"/>
  <c r="D383" i="12"/>
  <c r="I1284" i="14" l="1"/>
  <c r="B1284" i="14" s="1"/>
  <c r="G1285" i="14"/>
  <c r="H1285" i="14" s="1"/>
  <c r="C1285" i="14" s="1"/>
  <c r="J1285" i="14" s="1"/>
  <c r="D1287" i="14"/>
  <c r="A1288" i="14"/>
  <c r="F1286" i="14"/>
  <c r="E1286" i="14"/>
  <c r="J381" i="12"/>
  <c r="G382" i="12"/>
  <c r="H382" i="12" s="1"/>
  <c r="C382" i="12" s="1"/>
  <c r="I382" i="12" s="1"/>
  <c r="B382" i="12" s="1"/>
  <c r="D384" i="12"/>
  <c r="A385" i="12"/>
  <c r="E383" i="12"/>
  <c r="F383" i="12"/>
  <c r="I1285" i="14" l="1"/>
  <c r="B1285" i="14" s="1"/>
  <c r="G1286" i="14"/>
  <c r="H1286" i="14" s="1"/>
  <c r="C1286" i="14" s="1"/>
  <c r="J1286" i="14" s="1"/>
  <c r="A1289" i="14"/>
  <c r="D1288" i="14"/>
  <c r="E1287" i="14"/>
  <c r="F1287" i="14"/>
  <c r="J382" i="12"/>
  <c r="D385" i="12"/>
  <c r="A386" i="12"/>
  <c r="G383" i="12"/>
  <c r="H383" i="12" s="1"/>
  <c r="C383" i="12" s="1"/>
  <c r="E384" i="12"/>
  <c r="F384" i="12"/>
  <c r="I1286" i="14" l="1"/>
  <c r="B1286" i="14" s="1"/>
  <c r="D1289" i="14"/>
  <c r="A1290" i="14"/>
  <c r="G1287" i="14"/>
  <c r="H1287" i="14" s="1"/>
  <c r="C1287" i="14" s="1"/>
  <c r="J1287" i="14" s="1"/>
  <c r="F1288" i="14"/>
  <c r="E1288" i="14"/>
  <c r="G384" i="12"/>
  <c r="H384" i="12" s="1"/>
  <c r="C384" i="12" s="1"/>
  <c r="J384" i="12" s="1"/>
  <c r="J383" i="12"/>
  <c r="I383" i="12"/>
  <c r="B383" i="12" s="1"/>
  <c r="D386" i="12"/>
  <c r="A387" i="12"/>
  <c r="E385" i="12"/>
  <c r="F385" i="12"/>
  <c r="I1287" i="14" l="1"/>
  <c r="B1287" i="14" s="1"/>
  <c r="A1291" i="14"/>
  <c r="D1290" i="14"/>
  <c r="G1288" i="14"/>
  <c r="H1288" i="14" s="1"/>
  <c r="C1288" i="14" s="1"/>
  <c r="J1288" i="14" s="1"/>
  <c r="E1289" i="14"/>
  <c r="F1289" i="14"/>
  <c r="I384" i="12"/>
  <c r="B384" i="12" s="1"/>
  <c r="A388" i="12"/>
  <c r="D387" i="12"/>
  <c r="G385" i="12"/>
  <c r="H385" i="12" s="1"/>
  <c r="C385" i="12" s="1"/>
  <c r="F386" i="12"/>
  <c r="E386" i="12"/>
  <c r="I1288" i="14" l="1"/>
  <c r="B1288" i="14" s="1"/>
  <c r="F1290" i="14"/>
  <c r="E1290" i="14"/>
  <c r="D1291" i="14"/>
  <c r="A1292" i="14"/>
  <c r="G1289" i="14"/>
  <c r="H1289" i="14" s="1"/>
  <c r="C1289" i="14" s="1"/>
  <c r="J1289" i="14" s="1"/>
  <c r="G386" i="12"/>
  <c r="H386" i="12" s="1"/>
  <c r="C386" i="12" s="1"/>
  <c r="I386" i="12" s="1"/>
  <c r="B386" i="12" s="1"/>
  <c r="F387" i="12"/>
  <c r="E387" i="12"/>
  <c r="I385" i="12"/>
  <c r="B385" i="12" s="1"/>
  <c r="J385" i="12"/>
  <c r="A389" i="12"/>
  <c r="D388" i="12"/>
  <c r="G1290" i="14" l="1"/>
  <c r="H1290" i="14" s="1"/>
  <c r="C1290" i="14" s="1"/>
  <c r="J1290" i="14" s="1"/>
  <c r="A1293" i="14"/>
  <c r="D1292" i="14"/>
  <c r="I1289" i="14"/>
  <c r="B1289" i="14" s="1"/>
  <c r="E1291" i="14"/>
  <c r="F1291" i="14"/>
  <c r="G387" i="12"/>
  <c r="H387" i="12" s="1"/>
  <c r="C387" i="12" s="1"/>
  <c r="J387" i="12" s="1"/>
  <c r="J386" i="12"/>
  <c r="E388" i="12"/>
  <c r="F388" i="12"/>
  <c r="D389" i="12"/>
  <c r="A390" i="12"/>
  <c r="I1290" i="14" l="1"/>
  <c r="B1290" i="14" s="1"/>
  <c r="G1291" i="14"/>
  <c r="H1291" i="14" s="1"/>
  <c r="C1291" i="14" s="1"/>
  <c r="J1291" i="14" s="1"/>
  <c r="F1292" i="14"/>
  <c r="E1292" i="14"/>
  <c r="D1293" i="14"/>
  <c r="A1294" i="14"/>
  <c r="I387" i="12"/>
  <c r="B387" i="12" s="1"/>
  <c r="D390" i="12"/>
  <c r="A391" i="12"/>
  <c r="F389" i="12"/>
  <c r="E389" i="12"/>
  <c r="G388" i="12"/>
  <c r="H388" i="12" s="1"/>
  <c r="C388" i="12" s="1"/>
  <c r="I1291" i="14" l="1"/>
  <c r="B1291" i="14" s="1"/>
  <c r="G1292" i="14"/>
  <c r="H1292" i="14" s="1"/>
  <c r="C1292" i="14" s="1"/>
  <c r="J1292" i="14" s="1"/>
  <c r="A1295" i="14"/>
  <c r="D1294" i="14"/>
  <c r="E1293" i="14"/>
  <c r="F1293" i="14"/>
  <c r="G389" i="12"/>
  <c r="H389" i="12" s="1"/>
  <c r="C389" i="12" s="1"/>
  <c r="J389" i="12" s="1"/>
  <c r="D391" i="12"/>
  <c r="A392" i="12"/>
  <c r="I388" i="12"/>
  <c r="B388" i="12" s="1"/>
  <c r="J388" i="12"/>
  <c r="E390" i="12"/>
  <c r="F390" i="12"/>
  <c r="I1292" i="14" l="1"/>
  <c r="B1292" i="14" s="1"/>
  <c r="F1294" i="14"/>
  <c r="E1294" i="14"/>
  <c r="G1293" i="14"/>
  <c r="H1293" i="14" s="1"/>
  <c r="C1293" i="14" s="1"/>
  <c r="J1293" i="14" s="1"/>
  <c r="D1295" i="14"/>
  <c r="A1296" i="14"/>
  <c r="I389" i="12"/>
  <c r="B389" i="12" s="1"/>
  <c r="G390" i="12"/>
  <c r="H390" i="12" s="1"/>
  <c r="C390" i="12" s="1"/>
  <c r="I390" i="12" s="1"/>
  <c r="B390" i="12" s="1"/>
  <c r="A393" i="12"/>
  <c r="D392" i="12"/>
  <c r="F391" i="12"/>
  <c r="E391" i="12"/>
  <c r="G1294" i="14" l="1"/>
  <c r="H1294" i="14" s="1"/>
  <c r="C1294" i="14" s="1"/>
  <c r="J1294" i="14" s="1"/>
  <c r="I1293" i="14"/>
  <c r="B1293" i="14" s="1"/>
  <c r="E1295" i="14"/>
  <c r="F1295" i="14"/>
  <c r="A1297" i="14"/>
  <c r="D1296" i="14"/>
  <c r="J390" i="12"/>
  <c r="E392" i="12"/>
  <c r="F392" i="12"/>
  <c r="G391" i="12"/>
  <c r="H391" i="12" s="1"/>
  <c r="C391" i="12" s="1"/>
  <c r="A394" i="12"/>
  <c r="D393" i="12"/>
  <c r="I1294" i="14" l="1"/>
  <c r="B1294" i="14" s="1"/>
  <c r="G1295" i="14"/>
  <c r="H1295" i="14" s="1"/>
  <c r="C1295" i="14" s="1"/>
  <c r="J1295" i="14" s="1"/>
  <c r="F1296" i="14"/>
  <c r="E1296" i="14"/>
  <c r="D1297" i="14"/>
  <c r="A1298" i="14"/>
  <c r="D394" i="12"/>
  <c r="A395" i="12"/>
  <c r="I391" i="12"/>
  <c r="B391" i="12" s="1"/>
  <c r="J391" i="12"/>
  <c r="F393" i="12"/>
  <c r="E393" i="12"/>
  <c r="G392" i="12"/>
  <c r="H392" i="12" s="1"/>
  <c r="C392" i="12" s="1"/>
  <c r="G1296" i="14" l="1"/>
  <c r="H1296" i="14" s="1"/>
  <c r="C1296" i="14" s="1"/>
  <c r="J1296" i="14" s="1"/>
  <c r="E1297" i="14"/>
  <c r="F1297" i="14"/>
  <c r="A1299" i="14"/>
  <c r="D1298" i="14"/>
  <c r="I1295" i="14"/>
  <c r="B1295" i="14" s="1"/>
  <c r="I392" i="12"/>
  <c r="B392" i="12" s="1"/>
  <c r="J392" i="12"/>
  <c r="A396" i="12"/>
  <c r="D395" i="12"/>
  <c r="G393" i="12"/>
  <c r="H393" i="12" s="1"/>
  <c r="C393" i="12" s="1"/>
  <c r="E394" i="12"/>
  <c r="F394" i="12"/>
  <c r="I1296" i="14" l="1"/>
  <c r="B1296" i="14" s="1"/>
  <c r="F1298" i="14"/>
  <c r="E1298" i="14"/>
  <c r="D1299" i="14"/>
  <c r="A1300" i="14"/>
  <c r="G1297" i="14"/>
  <c r="H1297" i="14" s="1"/>
  <c r="C1297" i="14" s="1"/>
  <c r="J1297" i="14" s="1"/>
  <c r="G394" i="12"/>
  <c r="H394" i="12" s="1"/>
  <c r="C394" i="12" s="1"/>
  <c r="I394" i="12" s="1"/>
  <c r="B394" i="12" s="1"/>
  <c r="J393" i="12"/>
  <c r="I393" i="12"/>
  <c r="B393" i="12" s="1"/>
  <c r="E395" i="12"/>
  <c r="F395" i="12"/>
  <c r="A397" i="12"/>
  <c r="D396" i="12"/>
  <c r="G1298" i="14" l="1"/>
  <c r="H1298" i="14" s="1"/>
  <c r="C1298" i="14" s="1"/>
  <c r="J1298" i="14" s="1"/>
  <c r="E1299" i="14"/>
  <c r="F1299" i="14"/>
  <c r="A1301" i="14"/>
  <c r="D1300" i="14"/>
  <c r="I1297" i="14"/>
  <c r="B1297" i="14" s="1"/>
  <c r="J394" i="12"/>
  <c r="G395" i="12"/>
  <c r="H395" i="12" s="1"/>
  <c r="C395" i="12" s="1"/>
  <c r="J395" i="12" s="1"/>
  <c r="E396" i="12"/>
  <c r="F396" i="12"/>
  <c r="A398" i="12"/>
  <c r="D397" i="12"/>
  <c r="I1298" i="14" l="1"/>
  <c r="B1298" i="14" s="1"/>
  <c r="F1300" i="14"/>
  <c r="E1300" i="14"/>
  <c r="D1301" i="14"/>
  <c r="A1302" i="14"/>
  <c r="G1299" i="14"/>
  <c r="H1299" i="14" s="1"/>
  <c r="C1299" i="14" s="1"/>
  <c r="J1299" i="14" s="1"/>
  <c r="I395" i="12"/>
  <c r="B395" i="12" s="1"/>
  <c r="E397" i="12"/>
  <c r="F397" i="12"/>
  <c r="A399" i="12"/>
  <c r="D398" i="12"/>
  <c r="G396" i="12"/>
  <c r="H396" i="12" s="1"/>
  <c r="C396" i="12" s="1"/>
  <c r="G1300" i="14" l="1"/>
  <c r="H1300" i="14" s="1"/>
  <c r="C1300" i="14" s="1"/>
  <c r="J1300" i="14" s="1"/>
  <c r="A1303" i="14"/>
  <c r="D1302" i="14"/>
  <c r="E1301" i="14"/>
  <c r="F1301" i="14"/>
  <c r="I1299" i="14"/>
  <c r="B1299" i="14" s="1"/>
  <c r="G397" i="12"/>
  <c r="H397" i="12" s="1"/>
  <c r="C397" i="12" s="1"/>
  <c r="I397" i="12" s="1"/>
  <c r="B397" i="12" s="1"/>
  <c r="E398" i="12"/>
  <c r="F398" i="12"/>
  <c r="D399" i="12"/>
  <c r="A400" i="12"/>
  <c r="I396" i="12"/>
  <c r="B396" i="12" s="1"/>
  <c r="J396" i="12"/>
  <c r="I1300" i="14" l="1"/>
  <c r="B1300" i="14" s="1"/>
  <c r="G1301" i="14"/>
  <c r="H1301" i="14" s="1"/>
  <c r="C1301" i="14" s="1"/>
  <c r="J1301" i="14" s="1"/>
  <c r="F1302" i="14"/>
  <c r="E1302" i="14"/>
  <c r="D1303" i="14"/>
  <c r="A1304" i="14"/>
  <c r="J397" i="12"/>
  <c r="G398" i="12"/>
  <c r="H398" i="12" s="1"/>
  <c r="C398" i="12" s="1"/>
  <c r="J398" i="12" s="1"/>
  <c r="A401" i="12"/>
  <c r="D400" i="12"/>
  <c r="F399" i="12"/>
  <c r="E399" i="12"/>
  <c r="I1301" i="14" l="1"/>
  <c r="B1301" i="14" s="1"/>
  <c r="G1302" i="14"/>
  <c r="H1302" i="14" s="1"/>
  <c r="C1302" i="14" s="1"/>
  <c r="J1302" i="14" s="1"/>
  <c r="A1305" i="14"/>
  <c r="D1304" i="14"/>
  <c r="E1303" i="14"/>
  <c r="F1303" i="14"/>
  <c r="I398" i="12"/>
  <c r="B398" i="12" s="1"/>
  <c r="G399" i="12"/>
  <c r="H399" i="12" s="1"/>
  <c r="C399" i="12" s="1"/>
  <c r="E400" i="12"/>
  <c r="F400" i="12"/>
  <c r="A402" i="12"/>
  <c r="D401" i="12"/>
  <c r="I1302" i="14" l="1"/>
  <c r="B1302" i="14" s="1"/>
  <c r="D1305" i="14"/>
  <c r="A1306" i="14"/>
  <c r="G1303" i="14"/>
  <c r="H1303" i="14" s="1"/>
  <c r="C1303" i="14" s="1"/>
  <c r="J1303" i="14" s="1"/>
  <c r="F1304" i="14"/>
  <c r="E1304" i="14"/>
  <c r="G400" i="12"/>
  <c r="H400" i="12" s="1"/>
  <c r="C400" i="12" s="1"/>
  <c r="I400" i="12" s="1"/>
  <c r="B400" i="12" s="1"/>
  <c r="F401" i="12"/>
  <c r="E401" i="12"/>
  <c r="A403" i="12"/>
  <c r="D402" i="12"/>
  <c r="I399" i="12"/>
  <c r="B399" i="12" s="1"/>
  <c r="J399" i="12"/>
  <c r="I1303" i="14" l="1"/>
  <c r="B1303" i="14" s="1"/>
  <c r="A1307" i="14"/>
  <c r="D1306" i="14"/>
  <c r="G1304" i="14"/>
  <c r="H1304" i="14" s="1"/>
  <c r="C1304" i="14" s="1"/>
  <c r="J1304" i="14" s="1"/>
  <c r="E1305" i="14"/>
  <c r="F1305" i="14"/>
  <c r="J400" i="12"/>
  <c r="G401" i="12"/>
  <c r="H401" i="12" s="1"/>
  <c r="C401" i="12" s="1"/>
  <c r="I401" i="12" s="1"/>
  <c r="B401" i="12" s="1"/>
  <c r="F402" i="12"/>
  <c r="E402" i="12"/>
  <c r="A404" i="12"/>
  <c r="D403" i="12"/>
  <c r="I1304" i="14" l="1"/>
  <c r="B1304" i="14" s="1"/>
  <c r="F1306" i="14"/>
  <c r="E1306" i="14"/>
  <c r="D1307" i="14"/>
  <c r="A1308" i="14"/>
  <c r="G1305" i="14"/>
  <c r="H1305" i="14" s="1"/>
  <c r="C1305" i="14" s="1"/>
  <c r="J1305" i="14" s="1"/>
  <c r="G402" i="12"/>
  <c r="H402" i="12" s="1"/>
  <c r="C402" i="12" s="1"/>
  <c r="J402" i="12" s="1"/>
  <c r="J401" i="12"/>
  <c r="E403" i="12"/>
  <c r="F403" i="12"/>
  <c r="A405" i="12"/>
  <c r="D404" i="12"/>
  <c r="G1306" i="14" l="1"/>
  <c r="H1306" i="14" s="1"/>
  <c r="C1306" i="14" s="1"/>
  <c r="J1306" i="14" s="1"/>
  <c r="A1309" i="14"/>
  <c r="D1308" i="14"/>
  <c r="I1305" i="14"/>
  <c r="B1305" i="14" s="1"/>
  <c r="E1307" i="14"/>
  <c r="F1307" i="14"/>
  <c r="I402" i="12"/>
  <c r="B402" i="12" s="1"/>
  <c r="G403" i="12"/>
  <c r="H403" i="12" s="1"/>
  <c r="C403" i="12" s="1"/>
  <c r="J403" i="12" s="1"/>
  <c r="A406" i="12"/>
  <c r="D405" i="12"/>
  <c r="E404" i="12"/>
  <c r="F404" i="12"/>
  <c r="G1307" i="14" l="1"/>
  <c r="H1307" i="14" s="1"/>
  <c r="C1307" i="14" s="1"/>
  <c r="J1307" i="14" s="1"/>
  <c r="I1306" i="14"/>
  <c r="B1306" i="14" s="1"/>
  <c r="D1309" i="14"/>
  <c r="A1310" i="14"/>
  <c r="F1308" i="14"/>
  <c r="E1308" i="14"/>
  <c r="I403" i="12"/>
  <c r="B403" i="12" s="1"/>
  <c r="F405" i="12"/>
  <c r="E405" i="12"/>
  <c r="G404" i="12"/>
  <c r="H404" i="12" s="1"/>
  <c r="C404" i="12" s="1"/>
  <c r="A407" i="12"/>
  <c r="D406" i="12"/>
  <c r="I1307" i="14" l="1"/>
  <c r="B1307" i="14" s="1"/>
  <c r="G1308" i="14"/>
  <c r="H1308" i="14" s="1"/>
  <c r="C1308" i="14" s="1"/>
  <c r="J1308" i="14" s="1"/>
  <c r="A1311" i="14"/>
  <c r="D1310" i="14"/>
  <c r="E1309" i="14"/>
  <c r="F1309" i="14"/>
  <c r="G405" i="12"/>
  <c r="H405" i="12" s="1"/>
  <c r="C405" i="12" s="1"/>
  <c r="I405" i="12" s="1"/>
  <c r="B405" i="12" s="1"/>
  <c r="A408" i="12"/>
  <c r="D407" i="12"/>
  <c r="J404" i="12"/>
  <c r="I404" i="12"/>
  <c r="B404" i="12" s="1"/>
  <c r="F406" i="12"/>
  <c r="E406" i="12"/>
  <c r="I1308" i="14" l="1"/>
  <c r="B1308" i="14" s="1"/>
  <c r="D1311" i="14"/>
  <c r="A1312" i="14"/>
  <c r="G1309" i="14"/>
  <c r="H1309" i="14" s="1"/>
  <c r="C1309" i="14" s="1"/>
  <c r="J1309" i="14" s="1"/>
  <c r="F1310" i="14"/>
  <c r="E1310" i="14"/>
  <c r="J405" i="12"/>
  <c r="G406" i="12"/>
  <c r="H406" i="12" s="1"/>
  <c r="C406" i="12" s="1"/>
  <c r="I406" i="12" s="1"/>
  <c r="B406" i="12" s="1"/>
  <c r="F407" i="12"/>
  <c r="E407" i="12"/>
  <c r="A409" i="12"/>
  <c r="D408" i="12"/>
  <c r="I1309" i="14" l="1"/>
  <c r="B1309" i="14" s="1"/>
  <c r="A1313" i="14"/>
  <c r="D1312" i="14"/>
  <c r="G1310" i="14"/>
  <c r="H1310" i="14" s="1"/>
  <c r="C1310" i="14" s="1"/>
  <c r="J1310" i="14" s="1"/>
  <c r="E1311" i="14"/>
  <c r="F1311" i="14"/>
  <c r="G407" i="12"/>
  <c r="H407" i="12" s="1"/>
  <c r="C407" i="12" s="1"/>
  <c r="J407" i="12" s="1"/>
  <c r="J406" i="12"/>
  <c r="E408" i="12"/>
  <c r="F408" i="12"/>
  <c r="D409" i="12"/>
  <c r="A410" i="12"/>
  <c r="I1310" i="14" l="1"/>
  <c r="B1310" i="14" s="1"/>
  <c r="F1312" i="14"/>
  <c r="E1312" i="14"/>
  <c r="D1313" i="14"/>
  <c r="A1314" i="14"/>
  <c r="G1311" i="14"/>
  <c r="H1311" i="14" s="1"/>
  <c r="C1311" i="14" s="1"/>
  <c r="J1311" i="14" s="1"/>
  <c r="I407" i="12"/>
  <c r="B407" i="12" s="1"/>
  <c r="G408" i="12"/>
  <c r="H408" i="12" s="1"/>
  <c r="C408" i="12" s="1"/>
  <c r="J408" i="12" s="1"/>
  <c r="A411" i="12"/>
  <c r="D410" i="12"/>
  <c r="F409" i="12"/>
  <c r="E409" i="12"/>
  <c r="G409" i="12" l="1"/>
  <c r="H409" i="12" s="1"/>
  <c r="C409" i="12" s="1"/>
  <c r="I409" i="12" s="1"/>
  <c r="B409" i="12" s="1"/>
  <c r="G1312" i="14"/>
  <c r="H1312" i="14" s="1"/>
  <c r="C1312" i="14" s="1"/>
  <c r="J1312" i="14" s="1"/>
  <c r="A1315" i="14"/>
  <c r="D1314" i="14"/>
  <c r="I1311" i="14"/>
  <c r="B1311" i="14" s="1"/>
  <c r="E1313" i="14"/>
  <c r="F1313" i="14"/>
  <c r="I408" i="12"/>
  <c r="B408" i="12" s="1"/>
  <c r="E410" i="12"/>
  <c r="F410" i="12"/>
  <c r="A412" i="12"/>
  <c r="D411" i="12"/>
  <c r="J409" i="12" l="1"/>
  <c r="I1312" i="14"/>
  <c r="B1312" i="14" s="1"/>
  <c r="F1314" i="14"/>
  <c r="E1314" i="14"/>
  <c r="D1315" i="14"/>
  <c r="A1316" i="14"/>
  <c r="G1313" i="14"/>
  <c r="H1313" i="14" s="1"/>
  <c r="C1313" i="14" s="1"/>
  <c r="J1313" i="14" s="1"/>
  <c r="G410" i="12"/>
  <c r="H410" i="12" s="1"/>
  <c r="C410" i="12" s="1"/>
  <c r="I410" i="12" s="1"/>
  <c r="B410" i="12" s="1"/>
  <c r="A413" i="12"/>
  <c r="D412" i="12"/>
  <c r="F411" i="12"/>
  <c r="E411" i="12"/>
  <c r="G411" i="12" l="1"/>
  <c r="H411" i="12" s="1"/>
  <c r="C411" i="12" s="1"/>
  <c r="I411" i="12" s="1"/>
  <c r="B411" i="12" s="1"/>
  <c r="G1314" i="14"/>
  <c r="H1314" i="14" s="1"/>
  <c r="C1314" i="14" s="1"/>
  <c r="J1314" i="14" s="1"/>
  <c r="A1317" i="14"/>
  <c r="D1316" i="14"/>
  <c r="E1315" i="14"/>
  <c r="F1315" i="14"/>
  <c r="I1313" i="14"/>
  <c r="B1313" i="14" s="1"/>
  <c r="J410" i="12"/>
  <c r="F412" i="12"/>
  <c r="E412" i="12"/>
  <c r="A414" i="12"/>
  <c r="D413" i="12"/>
  <c r="I1314" i="14" l="1"/>
  <c r="B1314" i="14" s="1"/>
  <c r="J411" i="12"/>
  <c r="G1315" i="14"/>
  <c r="H1315" i="14" s="1"/>
  <c r="C1315" i="14" s="1"/>
  <c r="J1315" i="14" s="1"/>
  <c r="F1316" i="14"/>
  <c r="E1316" i="14"/>
  <c r="D1317" i="14"/>
  <c r="A1318" i="14"/>
  <c r="G412" i="12"/>
  <c r="H412" i="12" s="1"/>
  <c r="C412" i="12" s="1"/>
  <c r="E413" i="12"/>
  <c r="F413" i="12"/>
  <c r="D414" i="12"/>
  <c r="A415" i="12"/>
  <c r="I1315" i="14" l="1"/>
  <c r="B1315" i="14" s="1"/>
  <c r="G1316" i="14"/>
  <c r="H1316" i="14" s="1"/>
  <c r="C1316" i="14" s="1"/>
  <c r="J1316" i="14" s="1"/>
  <c r="A1319" i="14"/>
  <c r="D1318" i="14"/>
  <c r="E1317" i="14"/>
  <c r="F1317" i="14"/>
  <c r="G413" i="12"/>
  <c r="H413" i="12" s="1"/>
  <c r="C413" i="12" s="1"/>
  <c r="J413" i="12" s="1"/>
  <c r="E414" i="12"/>
  <c r="F414" i="12"/>
  <c r="D415" i="12"/>
  <c r="A416" i="12"/>
  <c r="J412" i="12"/>
  <c r="I412" i="12"/>
  <c r="B412" i="12" s="1"/>
  <c r="I1316" i="14" l="1"/>
  <c r="B1316" i="14" s="1"/>
  <c r="D1319" i="14"/>
  <c r="A1320" i="14"/>
  <c r="G1317" i="14"/>
  <c r="H1317" i="14" s="1"/>
  <c r="C1317" i="14" s="1"/>
  <c r="J1317" i="14" s="1"/>
  <c r="F1318" i="14"/>
  <c r="E1318" i="14"/>
  <c r="I413" i="12"/>
  <c r="B413" i="12" s="1"/>
  <c r="A417" i="12"/>
  <c r="D416" i="12"/>
  <c r="F415" i="12"/>
  <c r="E415" i="12"/>
  <c r="G414" i="12"/>
  <c r="H414" i="12" s="1"/>
  <c r="C414" i="12" s="1"/>
  <c r="I1317" i="14" l="1"/>
  <c r="B1317" i="14" s="1"/>
  <c r="A1321" i="14"/>
  <c r="D1320" i="14"/>
  <c r="G1318" i="14"/>
  <c r="H1318" i="14" s="1"/>
  <c r="C1318" i="14" s="1"/>
  <c r="J1318" i="14" s="1"/>
  <c r="E1319" i="14"/>
  <c r="F1319" i="14"/>
  <c r="G415" i="12"/>
  <c r="H415" i="12" s="1"/>
  <c r="C415" i="12" s="1"/>
  <c r="I415" i="12" s="1"/>
  <c r="B415" i="12" s="1"/>
  <c r="F416" i="12"/>
  <c r="E416" i="12"/>
  <c r="I414" i="12"/>
  <c r="B414" i="12" s="1"/>
  <c r="J414" i="12"/>
  <c r="A418" i="12"/>
  <c r="D417" i="12"/>
  <c r="I1318" i="14" l="1"/>
  <c r="B1318" i="14" s="1"/>
  <c r="F1320" i="14"/>
  <c r="E1320" i="14"/>
  <c r="D1321" i="14"/>
  <c r="A1322" i="14"/>
  <c r="G1319" i="14"/>
  <c r="H1319" i="14" s="1"/>
  <c r="C1319" i="14" s="1"/>
  <c r="J1319" i="14" s="1"/>
  <c r="J415" i="12"/>
  <c r="G416" i="12"/>
  <c r="H416" i="12" s="1"/>
  <c r="C416" i="12" s="1"/>
  <c r="J416" i="12" s="1"/>
  <c r="E417" i="12"/>
  <c r="F417" i="12"/>
  <c r="A419" i="12"/>
  <c r="D418" i="12"/>
  <c r="G1320" i="14" l="1"/>
  <c r="H1320" i="14" s="1"/>
  <c r="C1320" i="14" s="1"/>
  <c r="J1320" i="14" s="1"/>
  <c r="A1323" i="14"/>
  <c r="D1322" i="14"/>
  <c r="I1319" i="14"/>
  <c r="B1319" i="14" s="1"/>
  <c r="E1321" i="14"/>
  <c r="F1321" i="14"/>
  <c r="G417" i="12"/>
  <c r="H417" i="12" s="1"/>
  <c r="C417" i="12" s="1"/>
  <c r="J417" i="12" s="1"/>
  <c r="I416" i="12"/>
  <c r="B416" i="12" s="1"/>
  <c r="F418" i="12"/>
  <c r="E418" i="12"/>
  <c r="D419" i="12"/>
  <c r="A420" i="12"/>
  <c r="I1320" i="14" l="1"/>
  <c r="B1320" i="14" s="1"/>
  <c r="F1322" i="14"/>
  <c r="E1322" i="14"/>
  <c r="D1323" i="14"/>
  <c r="A1324" i="14"/>
  <c r="G1321" i="14"/>
  <c r="H1321" i="14" s="1"/>
  <c r="C1321" i="14" s="1"/>
  <c r="J1321" i="14" s="1"/>
  <c r="I417" i="12"/>
  <c r="B417" i="12" s="1"/>
  <c r="G418" i="12"/>
  <c r="H418" i="12" s="1"/>
  <c r="C418" i="12" s="1"/>
  <c r="I418" i="12" s="1"/>
  <c r="B418" i="12" s="1"/>
  <c r="D420" i="12"/>
  <c r="A421" i="12"/>
  <c r="F419" i="12"/>
  <c r="E419" i="12"/>
  <c r="G1322" i="14" l="1"/>
  <c r="H1322" i="14" s="1"/>
  <c r="C1322" i="14" s="1"/>
  <c r="J1322" i="14" s="1"/>
  <c r="A1325" i="14"/>
  <c r="D1324" i="14"/>
  <c r="E1323" i="14"/>
  <c r="F1323" i="14"/>
  <c r="I1321" i="14"/>
  <c r="B1321" i="14" s="1"/>
  <c r="J418" i="12"/>
  <c r="G419" i="12"/>
  <c r="H419" i="12" s="1"/>
  <c r="C419" i="12" s="1"/>
  <c r="I419" i="12" s="1"/>
  <c r="B419" i="12" s="1"/>
  <c r="D421" i="12"/>
  <c r="A422" i="12"/>
  <c r="E420" i="12"/>
  <c r="F420" i="12"/>
  <c r="I1322" i="14" l="1"/>
  <c r="B1322" i="14" s="1"/>
  <c r="F1324" i="14"/>
  <c r="E1324" i="14"/>
  <c r="D1325" i="14"/>
  <c r="A1326" i="14"/>
  <c r="G1323" i="14"/>
  <c r="H1323" i="14" s="1"/>
  <c r="C1323" i="14" s="1"/>
  <c r="J1323" i="14" s="1"/>
  <c r="J419" i="12"/>
  <c r="G420" i="12"/>
  <c r="H420" i="12" s="1"/>
  <c r="C420" i="12" s="1"/>
  <c r="J420" i="12" s="1"/>
  <c r="D422" i="12"/>
  <c r="A423" i="12"/>
  <c r="E421" i="12"/>
  <c r="F421" i="12"/>
  <c r="G1324" i="14" l="1"/>
  <c r="H1324" i="14" s="1"/>
  <c r="C1324" i="14" s="1"/>
  <c r="J1324" i="14" s="1"/>
  <c r="A1327" i="14"/>
  <c r="D1326" i="14"/>
  <c r="E1325" i="14"/>
  <c r="F1325" i="14"/>
  <c r="I1323" i="14"/>
  <c r="B1323" i="14" s="1"/>
  <c r="I420" i="12"/>
  <c r="B420" i="12" s="1"/>
  <c r="G421" i="12"/>
  <c r="H421" i="12" s="1"/>
  <c r="C421" i="12" s="1"/>
  <c r="I421" i="12" s="1"/>
  <c r="B421" i="12" s="1"/>
  <c r="D423" i="12"/>
  <c r="A424" i="12"/>
  <c r="F422" i="12"/>
  <c r="E422" i="12"/>
  <c r="G422" i="12" l="1"/>
  <c r="H422" i="12" s="1"/>
  <c r="C422" i="12" s="1"/>
  <c r="I422" i="12" s="1"/>
  <c r="B422" i="12" s="1"/>
  <c r="I1324" i="14"/>
  <c r="B1324" i="14" s="1"/>
  <c r="F1326" i="14"/>
  <c r="E1326" i="14"/>
  <c r="D1327" i="14"/>
  <c r="A1328" i="14"/>
  <c r="G1325" i="14"/>
  <c r="H1325" i="14" s="1"/>
  <c r="C1325" i="14" s="1"/>
  <c r="J1325" i="14" s="1"/>
  <c r="J421" i="12"/>
  <c r="D424" i="12"/>
  <c r="A425" i="12"/>
  <c r="E423" i="12"/>
  <c r="F423" i="12"/>
  <c r="J422" i="12" l="1"/>
  <c r="G1326" i="14"/>
  <c r="H1326" i="14" s="1"/>
  <c r="C1326" i="14" s="1"/>
  <c r="J1326" i="14" s="1"/>
  <c r="A1329" i="14"/>
  <c r="D1328" i="14"/>
  <c r="E1327" i="14"/>
  <c r="F1327" i="14"/>
  <c r="I1325" i="14"/>
  <c r="B1325" i="14" s="1"/>
  <c r="G423" i="12"/>
  <c r="H423" i="12" s="1"/>
  <c r="C423" i="12" s="1"/>
  <c r="J423" i="12" s="1"/>
  <c r="D425" i="12"/>
  <c r="A426" i="12"/>
  <c r="F424" i="12"/>
  <c r="E424" i="12"/>
  <c r="I1326" i="14" l="1"/>
  <c r="B1326" i="14" s="1"/>
  <c r="G1327" i="14"/>
  <c r="H1327" i="14" s="1"/>
  <c r="C1327" i="14" s="1"/>
  <c r="J1327" i="14" s="1"/>
  <c r="F1328" i="14"/>
  <c r="E1328" i="14"/>
  <c r="D1329" i="14"/>
  <c r="A1330" i="14"/>
  <c r="I423" i="12"/>
  <c r="B423" i="12" s="1"/>
  <c r="G424" i="12"/>
  <c r="H424" i="12" s="1"/>
  <c r="C424" i="12" s="1"/>
  <c r="A427" i="12"/>
  <c r="D426" i="12"/>
  <c r="E425" i="12"/>
  <c r="F425" i="12"/>
  <c r="I1327" i="14" l="1"/>
  <c r="B1327" i="14" s="1"/>
  <c r="G1328" i="14"/>
  <c r="H1328" i="14" s="1"/>
  <c r="C1328" i="14" s="1"/>
  <c r="J1328" i="14" s="1"/>
  <c r="A1331" i="14"/>
  <c r="D1330" i="14"/>
  <c r="E1329" i="14"/>
  <c r="F1329" i="14"/>
  <c r="G425" i="12"/>
  <c r="H425" i="12" s="1"/>
  <c r="C425" i="12" s="1"/>
  <c r="E426" i="12"/>
  <c r="F426" i="12"/>
  <c r="D427" i="12"/>
  <c r="A428" i="12"/>
  <c r="I424" i="12"/>
  <c r="B424" i="12" s="1"/>
  <c r="J424" i="12"/>
  <c r="I1328" i="14" l="1"/>
  <c r="B1328" i="14" s="1"/>
  <c r="D1331" i="14"/>
  <c r="A1332" i="14"/>
  <c r="G1329" i="14"/>
  <c r="H1329" i="14" s="1"/>
  <c r="C1329" i="14" s="1"/>
  <c r="J1329" i="14" s="1"/>
  <c r="F1330" i="14"/>
  <c r="E1330" i="14"/>
  <c r="G426" i="12"/>
  <c r="H426" i="12" s="1"/>
  <c r="C426" i="12" s="1"/>
  <c r="J426" i="12" s="1"/>
  <c r="A429" i="12"/>
  <c r="D428" i="12"/>
  <c r="F427" i="12"/>
  <c r="E427" i="12"/>
  <c r="J425" i="12"/>
  <c r="I425" i="12"/>
  <c r="B425" i="12" s="1"/>
  <c r="I1329" i="14" l="1"/>
  <c r="B1329" i="14" s="1"/>
  <c r="A1333" i="14"/>
  <c r="D1332" i="14"/>
  <c r="G1330" i="14"/>
  <c r="H1330" i="14" s="1"/>
  <c r="C1330" i="14" s="1"/>
  <c r="J1330" i="14" s="1"/>
  <c r="E1331" i="14"/>
  <c r="F1331" i="14"/>
  <c r="I426" i="12"/>
  <c r="B426" i="12" s="1"/>
  <c r="G427" i="12"/>
  <c r="H427" i="12" s="1"/>
  <c r="C427" i="12" s="1"/>
  <c r="F428" i="12"/>
  <c r="E428" i="12"/>
  <c r="A430" i="12"/>
  <c r="D429" i="12"/>
  <c r="G428" i="12" l="1"/>
  <c r="H428" i="12" s="1"/>
  <c r="C428" i="12" s="1"/>
  <c r="I428" i="12" s="1"/>
  <c r="B428" i="12" s="1"/>
  <c r="I1330" i="14"/>
  <c r="B1330" i="14" s="1"/>
  <c r="F1332" i="14"/>
  <c r="E1332" i="14"/>
  <c r="D1333" i="14"/>
  <c r="A1334" i="14"/>
  <c r="G1331" i="14"/>
  <c r="H1331" i="14" s="1"/>
  <c r="C1331" i="14" s="1"/>
  <c r="J1331" i="14" s="1"/>
  <c r="A431" i="12"/>
  <c r="D430" i="12"/>
  <c r="F429" i="12"/>
  <c r="E429" i="12"/>
  <c r="J427" i="12"/>
  <c r="I427" i="12"/>
  <c r="B427" i="12" s="1"/>
  <c r="G1332" i="14" l="1"/>
  <c r="H1332" i="14" s="1"/>
  <c r="C1332" i="14" s="1"/>
  <c r="J1332" i="14" s="1"/>
  <c r="J428" i="12"/>
  <c r="A1335" i="14"/>
  <c r="D1334" i="14"/>
  <c r="I1331" i="14"/>
  <c r="B1331" i="14" s="1"/>
  <c r="E1333" i="14"/>
  <c r="F1333" i="14"/>
  <c r="G429" i="12"/>
  <c r="H429" i="12" s="1"/>
  <c r="C429" i="12" s="1"/>
  <c r="E430" i="12"/>
  <c r="F430" i="12"/>
  <c r="A432" i="12"/>
  <c r="D431" i="12"/>
  <c r="I1332" i="14" l="1"/>
  <c r="B1332" i="14" s="1"/>
  <c r="G1333" i="14"/>
  <c r="H1333" i="14" s="1"/>
  <c r="C1333" i="14" s="1"/>
  <c r="J1333" i="14" s="1"/>
  <c r="F1334" i="14"/>
  <c r="E1334" i="14"/>
  <c r="D1335" i="14"/>
  <c r="A1336" i="14"/>
  <c r="G430" i="12"/>
  <c r="H430" i="12" s="1"/>
  <c r="C430" i="12" s="1"/>
  <c r="J430" i="12" s="1"/>
  <c r="E431" i="12"/>
  <c r="F431" i="12"/>
  <c r="D432" i="12"/>
  <c r="A433" i="12"/>
  <c r="J429" i="12"/>
  <c r="I429" i="12"/>
  <c r="B429" i="12" s="1"/>
  <c r="I1333" i="14" l="1"/>
  <c r="B1333" i="14" s="1"/>
  <c r="G1334" i="14"/>
  <c r="H1334" i="14" s="1"/>
  <c r="C1334" i="14" s="1"/>
  <c r="J1334" i="14" s="1"/>
  <c r="A1337" i="14"/>
  <c r="D1336" i="14"/>
  <c r="E1335" i="14"/>
  <c r="F1335" i="14"/>
  <c r="G431" i="12"/>
  <c r="H431" i="12" s="1"/>
  <c r="C431" i="12" s="1"/>
  <c r="I431" i="12" s="1"/>
  <c r="B431" i="12" s="1"/>
  <c r="I430" i="12"/>
  <c r="B430" i="12" s="1"/>
  <c r="D433" i="12"/>
  <c r="A434" i="12"/>
  <c r="E432" i="12"/>
  <c r="F432" i="12"/>
  <c r="I1334" i="14" l="1"/>
  <c r="B1334" i="14" s="1"/>
  <c r="F1336" i="14"/>
  <c r="E1336" i="14"/>
  <c r="G1335" i="14"/>
  <c r="H1335" i="14" s="1"/>
  <c r="C1335" i="14" s="1"/>
  <c r="J1335" i="14" s="1"/>
  <c r="D1337" i="14"/>
  <c r="A1338" i="14"/>
  <c r="J431" i="12"/>
  <c r="D434" i="12"/>
  <c r="A435" i="12"/>
  <c r="E433" i="12"/>
  <c r="F433" i="12"/>
  <c r="G432" i="12"/>
  <c r="H432" i="12" s="1"/>
  <c r="C432" i="12" s="1"/>
  <c r="G1336" i="14" l="1"/>
  <c r="H1336" i="14" s="1"/>
  <c r="C1336" i="14" s="1"/>
  <c r="J1336" i="14" s="1"/>
  <c r="E1337" i="14"/>
  <c r="F1337" i="14"/>
  <c r="I1335" i="14"/>
  <c r="B1335" i="14" s="1"/>
  <c r="A1339" i="14"/>
  <c r="D1338" i="14"/>
  <c r="G433" i="12"/>
  <c r="H433" i="12" s="1"/>
  <c r="C433" i="12" s="1"/>
  <c r="D435" i="12"/>
  <c r="A436" i="12"/>
  <c r="J432" i="12"/>
  <c r="I432" i="12"/>
  <c r="B432" i="12" s="1"/>
  <c r="F434" i="12"/>
  <c r="E434" i="12"/>
  <c r="I1336" i="14" l="1"/>
  <c r="B1336" i="14" s="1"/>
  <c r="F1338" i="14"/>
  <c r="E1338" i="14"/>
  <c r="D1339" i="14"/>
  <c r="A1340" i="14"/>
  <c r="G1337" i="14"/>
  <c r="H1337" i="14" s="1"/>
  <c r="C1337" i="14" s="1"/>
  <c r="J1337" i="14" s="1"/>
  <c r="G434" i="12"/>
  <c r="H434" i="12" s="1"/>
  <c r="C434" i="12" s="1"/>
  <c r="J434" i="12" s="1"/>
  <c r="B13" i="1"/>
  <c r="D436" i="12"/>
  <c r="A437" i="12"/>
  <c r="F435" i="12"/>
  <c r="E435" i="12"/>
  <c r="I433" i="12"/>
  <c r="B433" i="12" s="1"/>
  <c r="J433" i="12"/>
  <c r="P2" i="2"/>
  <c r="P3" i="2" s="1"/>
  <c r="R2" i="2"/>
  <c r="D15" i="1" l="1"/>
  <c r="G1338" i="14"/>
  <c r="H1338" i="14" s="1"/>
  <c r="C1338" i="14" s="1"/>
  <c r="J1338" i="14" s="1"/>
  <c r="A1341" i="14"/>
  <c r="D1340" i="14"/>
  <c r="E1339" i="14"/>
  <c r="F1339" i="14"/>
  <c r="I1337" i="14"/>
  <c r="B1337" i="14" s="1"/>
  <c r="I434" i="12"/>
  <c r="B434" i="12" s="1"/>
  <c r="G435" i="12"/>
  <c r="H435" i="12" s="1"/>
  <c r="C435" i="12" s="1"/>
  <c r="I435" i="12" s="1"/>
  <c r="B435" i="12" s="1"/>
  <c r="C15" i="1"/>
  <c r="F436" i="12"/>
  <c r="E436" i="12"/>
  <c r="D437" i="12"/>
  <c r="A438" i="12"/>
  <c r="B15" i="1" l="1"/>
  <c r="H4" i="1" s="1"/>
  <c r="I1338" i="14"/>
  <c r="B1338" i="14" s="1"/>
  <c r="G1339" i="14"/>
  <c r="H1339" i="14" s="1"/>
  <c r="C1339" i="14" s="1"/>
  <c r="J1339" i="14" s="1"/>
  <c r="F1340" i="14"/>
  <c r="E1340" i="14"/>
  <c r="D1341" i="14"/>
  <c r="A1342" i="14"/>
  <c r="J435" i="12"/>
  <c r="G436" i="12"/>
  <c r="H436" i="12" s="1"/>
  <c r="C436" i="12" s="1"/>
  <c r="J436" i="12" s="1"/>
  <c r="A439" i="12"/>
  <c r="D438" i="12"/>
  <c r="F437" i="12"/>
  <c r="E437" i="12"/>
  <c r="C11" i="23" l="1"/>
  <c r="B9" i="23"/>
  <c r="G25" i="1"/>
  <c r="G26" i="1" s="1"/>
  <c r="K4" i="1"/>
  <c r="C9" i="23"/>
  <c r="J4" i="1"/>
  <c r="B11" i="23"/>
  <c r="B21" i="1"/>
  <c r="G4" i="1" s="1"/>
  <c r="G1340" i="14"/>
  <c r="H1340" i="14" s="1"/>
  <c r="C1340" i="14" s="1"/>
  <c r="J1340" i="14" s="1"/>
  <c r="E1341" i="14"/>
  <c r="F1341" i="14"/>
  <c r="A1343" i="14"/>
  <c r="D1342" i="14"/>
  <c r="I1339" i="14"/>
  <c r="B1339" i="14" s="1"/>
  <c r="I436" i="12"/>
  <c r="B436" i="12" s="1"/>
  <c r="G437" i="12"/>
  <c r="H437" i="12" s="1"/>
  <c r="C437" i="12" s="1"/>
  <c r="I437" i="12" s="1"/>
  <c r="B437" i="12" s="1"/>
  <c r="F438" i="12"/>
  <c r="E438" i="12"/>
  <c r="D439" i="12"/>
  <c r="A440" i="12"/>
  <c r="H3" i="2"/>
  <c r="G9" i="23" l="1"/>
  <c r="E4" i="1"/>
  <c r="M2" i="26" s="1"/>
  <c r="O2" i="26" s="1"/>
  <c r="A9" i="23"/>
  <c r="E9" i="23" s="1"/>
  <c r="F9" i="23" s="1"/>
  <c r="D9" i="23"/>
  <c r="B13" i="23" s="1"/>
  <c r="G6" i="1"/>
  <c r="D6" i="1" s="1"/>
  <c r="D4" i="1"/>
  <c r="E17" i="1" s="1"/>
  <c r="H4" i="2"/>
  <c r="J3" i="2"/>
  <c r="I3" i="2"/>
  <c r="I1340" i="14"/>
  <c r="B1340" i="14" s="1"/>
  <c r="F1342" i="14"/>
  <c r="E1342" i="14"/>
  <c r="D1343" i="14"/>
  <c r="A1344" i="14"/>
  <c r="G1341" i="14"/>
  <c r="H1341" i="14" s="1"/>
  <c r="C1341" i="14" s="1"/>
  <c r="J1341" i="14" s="1"/>
  <c r="J437" i="12"/>
  <c r="G438" i="12"/>
  <c r="H438" i="12" s="1"/>
  <c r="C438" i="12" s="1"/>
  <c r="D440" i="12"/>
  <c r="A441" i="12"/>
  <c r="E439" i="12"/>
  <c r="F439" i="12"/>
  <c r="J2" i="2"/>
  <c r="I2" i="2"/>
  <c r="P2" i="26" l="1"/>
  <c r="E2" i="26" s="1"/>
  <c r="I17" i="1"/>
  <c r="I18" i="1" s="1"/>
  <c r="P19" i="12"/>
  <c r="P18" i="14" s="1"/>
  <c r="P19" i="14" s="1"/>
  <c r="J6" i="7"/>
  <c r="V10" i="7" s="1"/>
  <c r="E18" i="1"/>
  <c r="F6" i="9"/>
  <c r="F11" i="9" s="1"/>
  <c r="C13" i="23"/>
  <c r="D13" i="23" s="1"/>
  <c r="E6" i="9"/>
  <c r="E11" i="9" s="1"/>
  <c r="I6" i="7"/>
  <c r="V9" i="7" s="1"/>
  <c r="J7" i="7" s="1"/>
  <c r="H15" i="1"/>
  <c r="H16" i="1" s="1"/>
  <c r="H6" i="1"/>
  <c r="C26" i="1" s="1"/>
  <c r="E6" i="1"/>
  <c r="B23" i="1"/>
  <c r="H205" i="3" s="1"/>
  <c r="I205" i="3" s="1"/>
  <c r="I4" i="2"/>
  <c r="H5" i="2"/>
  <c r="J4" i="2"/>
  <c r="G1342" i="14"/>
  <c r="H1342" i="14" s="1"/>
  <c r="C1342" i="14" s="1"/>
  <c r="J1342" i="14" s="1"/>
  <c r="A1345" i="14"/>
  <c r="D1344" i="14"/>
  <c r="E1343" i="14"/>
  <c r="F1343" i="14"/>
  <c r="I1341" i="14"/>
  <c r="B1341" i="14" s="1"/>
  <c r="G439" i="12"/>
  <c r="H439" i="12" s="1"/>
  <c r="C439" i="12" s="1"/>
  <c r="A442" i="12"/>
  <c r="D441" i="12"/>
  <c r="F440" i="12"/>
  <c r="E440" i="12"/>
  <c r="I438" i="12"/>
  <c r="B438" i="12" s="1"/>
  <c r="J438" i="12"/>
  <c r="V12" i="7" l="1"/>
  <c r="K7" i="7" s="1"/>
  <c r="H7" i="33"/>
  <c r="J7" i="33" s="1"/>
  <c r="K7" i="33" s="1"/>
  <c r="G5" i="33"/>
  <c r="E13" i="23"/>
  <c r="F2" i="26"/>
  <c r="E3" i="26" s="1"/>
  <c r="F12" i="9"/>
  <c r="F15" i="9" s="1"/>
  <c r="H17" i="1"/>
  <c r="H18" i="1" s="1"/>
  <c r="P20" i="12"/>
  <c r="H105" i="3"/>
  <c r="I105" i="3" s="1"/>
  <c r="H169" i="3"/>
  <c r="I169" i="3" s="1"/>
  <c r="H99" i="3"/>
  <c r="I99" i="3" s="1"/>
  <c r="H27" i="3"/>
  <c r="I27" i="3" s="1"/>
  <c r="H35" i="3"/>
  <c r="I35" i="3" s="1"/>
  <c r="H136" i="3"/>
  <c r="I136" i="3" s="1"/>
  <c r="H16" i="3"/>
  <c r="I16" i="3" s="1"/>
  <c r="H188" i="3"/>
  <c r="I188" i="3" s="1"/>
  <c r="H39" i="3"/>
  <c r="I39" i="3" s="1"/>
  <c r="H144" i="3"/>
  <c r="I144" i="3" s="1"/>
  <c r="H9" i="3"/>
  <c r="I9" i="3" s="1"/>
  <c r="H165" i="3"/>
  <c r="I165" i="3" s="1"/>
  <c r="H112" i="3"/>
  <c r="I112" i="3" s="1"/>
  <c r="H7" i="3"/>
  <c r="I7" i="3" s="1"/>
  <c r="H45" i="3"/>
  <c r="I45" i="3" s="1"/>
  <c r="H129" i="3"/>
  <c r="I129" i="3" s="1"/>
  <c r="H156" i="3"/>
  <c r="I156" i="3" s="1"/>
  <c r="H117" i="3"/>
  <c r="I117" i="3" s="1"/>
  <c r="H17" i="3"/>
  <c r="I17" i="3" s="1"/>
  <c r="H185" i="3"/>
  <c r="I185" i="3" s="1"/>
  <c r="H141" i="3"/>
  <c r="I141" i="3" s="1"/>
  <c r="H88" i="3"/>
  <c r="I88" i="3" s="1"/>
  <c r="H142" i="3"/>
  <c r="I142" i="3" s="1"/>
  <c r="H76" i="3"/>
  <c r="I76" i="3" s="1"/>
  <c r="H201" i="3"/>
  <c r="I201" i="3" s="1"/>
  <c r="H181" i="3"/>
  <c r="I181" i="3" s="1"/>
  <c r="H148" i="3"/>
  <c r="I148" i="3" s="1"/>
  <c r="H95" i="3"/>
  <c r="I95" i="3" s="1"/>
  <c r="H175" i="3"/>
  <c r="I175" i="3" s="1"/>
  <c r="H182" i="3"/>
  <c r="I182" i="3" s="1"/>
  <c r="H94" i="3"/>
  <c r="I94" i="3" s="1"/>
  <c r="H100" i="3"/>
  <c r="I100" i="3" s="1"/>
  <c r="H172" i="3"/>
  <c r="I172" i="3" s="1"/>
  <c r="H134" i="3"/>
  <c r="I134" i="3" s="1"/>
  <c r="H138" i="3"/>
  <c r="I138" i="3" s="1"/>
  <c r="H153" i="3"/>
  <c r="I153" i="3" s="1"/>
  <c r="H26" i="3"/>
  <c r="I26" i="3" s="1"/>
  <c r="H190" i="3"/>
  <c r="I190" i="3" s="1"/>
  <c r="H53" i="3"/>
  <c r="I53" i="3" s="1"/>
  <c r="H96" i="3"/>
  <c r="I96" i="3" s="1"/>
  <c r="H171" i="3"/>
  <c r="I171" i="3" s="1"/>
  <c r="H195" i="3"/>
  <c r="I195" i="3" s="1"/>
  <c r="H159" i="3"/>
  <c r="I159" i="3" s="1"/>
  <c r="H2" i="3"/>
  <c r="I2" i="3" s="1"/>
  <c r="K2" i="3" s="1"/>
  <c r="H38" i="3"/>
  <c r="I38" i="3" s="1"/>
  <c r="H128" i="3"/>
  <c r="I128" i="3" s="1"/>
  <c r="H78" i="3"/>
  <c r="I78" i="3" s="1"/>
  <c r="H93" i="3"/>
  <c r="I93" i="3" s="1"/>
  <c r="H183" i="3"/>
  <c r="I183" i="3" s="1"/>
  <c r="H140" i="3"/>
  <c r="I140" i="3" s="1"/>
  <c r="H116" i="3"/>
  <c r="I116" i="3" s="1"/>
  <c r="H87" i="3"/>
  <c r="I87" i="3" s="1"/>
  <c r="H73" i="3"/>
  <c r="I73" i="3" s="1"/>
  <c r="H121" i="3"/>
  <c r="I121" i="3" s="1"/>
  <c r="H176" i="3"/>
  <c r="I176" i="3" s="1"/>
  <c r="H86" i="3"/>
  <c r="I86" i="3" s="1"/>
  <c r="H54" i="3"/>
  <c r="I54" i="3" s="1"/>
  <c r="H179" i="3"/>
  <c r="I179" i="3" s="1"/>
  <c r="H118" i="3"/>
  <c r="I118" i="3" s="1"/>
  <c r="H110" i="3"/>
  <c r="I110" i="3" s="1"/>
  <c r="H133" i="3"/>
  <c r="I133" i="3" s="1"/>
  <c r="H111" i="3"/>
  <c r="I111" i="3" s="1"/>
  <c r="H173" i="3"/>
  <c r="I173" i="3" s="1"/>
  <c r="H77" i="3"/>
  <c r="I77" i="3" s="1"/>
  <c r="H6" i="3"/>
  <c r="I6" i="3" s="1"/>
  <c r="H98" i="3"/>
  <c r="I98" i="3" s="1"/>
  <c r="H109" i="3"/>
  <c r="I109" i="3" s="1"/>
  <c r="H158" i="3"/>
  <c r="I158" i="3" s="1"/>
  <c r="H65" i="3"/>
  <c r="I65" i="3" s="1"/>
  <c r="H126" i="3"/>
  <c r="I126" i="3" s="1"/>
  <c r="H102" i="3"/>
  <c r="I102" i="3" s="1"/>
  <c r="H23" i="3"/>
  <c r="I23" i="3" s="1"/>
  <c r="H120" i="3"/>
  <c r="I120" i="3" s="1"/>
  <c r="H14" i="3"/>
  <c r="I14" i="3" s="1"/>
  <c r="H139" i="3"/>
  <c r="I139" i="3" s="1"/>
  <c r="H69" i="3"/>
  <c r="I69" i="3" s="1"/>
  <c r="H150" i="3"/>
  <c r="I150" i="3" s="1"/>
  <c r="H170" i="3"/>
  <c r="I170" i="3" s="1"/>
  <c r="H178" i="3"/>
  <c r="I178" i="3" s="1"/>
  <c r="H25" i="3"/>
  <c r="I25" i="3" s="1"/>
  <c r="H31" i="3"/>
  <c r="I31" i="3" s="1"/>
  <c r="H84" i="3"/>
  <c r="I84" i="3" s="1"/>
  <c r="H61" i="3"/>
  <c r="I61" i="3" s="1"/>
  <c r="H47" i="3"/>
  <c r="I47" i="3" s="1"/>
  <c r="H57" i="3"/>
  <c r="I57" i="3" s="1"/>
  <c r="H187" i="3"/>
  <c r="I187" i="3" s="1"/>
  <c r="H46" i="3"/>
  <c r="I46" i="3" s="1"/>
  <c r="H132" i="3"/>
  <c r="I132" i="3" s="1"/>
  <c r="H164" i="3"/>
  <c r="I164" i="3" s="1"/>
  <c r="H44" i="3"/>
  <c r="I44" i="3" s="1"/>
  <c r="H60" i="3"/>
  <c r="I60" i="3" s="1"/>
  <c r="H62" i="3"/>
  <c r="I62" i="3" s="1"/>
  <c r="H80" i="3"/>
  <c r="I80" i="3" s="1"/>
  <c r="H19" i="3"/>
  <c r="I19" i="3" s="1"/>
  <c r="H43" i="3"/>
  <c r="I43" i="3" s="1"/>
  <c r="H137" i="3"/>
  <c r="I137" i="3" s="1"/>
  <c r="H177" i="3"/>
  <c r="I177" i="3" s="1"/>
  <c r="H48" i="3"/>
  <c r="I48" i="3" s="1"/>
  <c r="H167" i="3"/>
  <c r="I167" i="3" s="1"/>
  <c r="E12" i="9"/>
  <c r="E15" i="9" s="1"/>
  <c r="K6" i="1"/>
  <c r="J6" i="1"/>
  <c r="C25" i="1"/>
  <c r="B25" i="1" s="1"/>
  <c r="I25" i="1" s="1"/>
  <c r="H131" i="3"/>
  <c r="I131" i="3" s="1"/>
  <c r="H104" i="3"/>
  <c r="I104" i="3" s="1"/>
  <c r="H198" i="3"/>
  <c r="I198" i="3" s="1"/>
  <c r="H189" i="3"/>
  <c r="I189" i="3" s="1"/>
  <c r="H155" i="3"/>
  <c r="I155" i="3" s="1"/>
  <c r="H184" i="3"/>
  <c r="I184" i="3" s="1"/>
  <c r="H119" i="3"/>
  <c r="I119" i="3" s="1"/>
  <c r="H22" i="3"/>
  <c r="I22" i="3" s="1"/>
  <c r="H42" i="3"/>
  <c r="I42" i="3" s="1"/>
  <c r="H15" i="3"/>
  <c r="I15" i="3" s="1"/>
  <c r="H13" i="3"/>
  <c r="I13" i="3" s="1"/>
  <c r="H130" i="3"/>
  <c r="I130" i="3" s="1"/>
  <c r="H63" i="3"/>
  <c r="I63" i="3" s="1"/>
  <c r="H12" i="3"/>
  <c r="I12" i="3" s="1"/>
  <c r="H166" i="3"/>
  <c r="I166" i="3" s="1"/>
  <c r="H71" i="3"/>
  <c r="I71" i="3" s="1"/>
  <c r="H191" i="3"/>
  <c r="I191" i="3" s="1"/>
  <c r="H85" i="3"/>
  <c r="I85" i="3" s="1"/>
  <c r="H157" i="3"/>
  <c r="I157" i="3" s="1"/>
  <c r="H8" i="3"/>
  <c r="I8" i="3" s="1"/>
  <c r="H91" i="3"/>
  <c r="I91" i="3" s="1"/>
  <c r="H37" i="3"/>
  <c r="I37" i="3" s="1"/>
  <c r="H135" i="3"/>
  <c r="I135" i="3" s="1"/>
  <c r="H122" i="3"/>
  <c r="I122" i="3" s="1"/>
  <c r="H200" i="3"/>
  <c r="I200" i="3" s="1"/>
  <c r="H58" i="3"/>
  <c r="I58" i="3" s="1"/>
  <c r="H41" i="3"/>
  <c r="I41" i="3" s="1"/>
  <c r="H66" i="3"/>
  <c r="I66" i="3" s="1"/>
  <c r="H10" i="3"/>
  <c r="I10" i="3" s="1"/>
  <c r="H89" i="3"/>
  <c r="I89" i="3" s="1"/>
  <c r="H143" i="3"/>
  <c r="I143" i="3" s="1"/>
  <c r="H74" i="3"/>
  <c r="I74" i="3" s="1"/>
  <c r="H83" i="3"/>
  <c r="I83" i="3" s="1"/>
  <c r="H29" i="3"/>
  <c r="I29" i="3" s="1"/>
  <c r="H32" i="3"/>
  <c r="I32" i="3" s="1"/>
  <c r="H186" i="3"/>
  <c r="I186" i="3" s="1"/>
  <c r="H67" i="3"/>
  <c r="I67" i="3" s="1"/>
  <c r="H180" i="3"/>
  <c r="I180" i="3" s="1"/>
  <c r="H146" i="3"/>
  <c r="I146" i="3" s="1"/>
  <c r="H147" i="3"/>
  <c r="I147" i="3" s="1"/>
  <c r="H3" i="3"/>
  <c r="I3" i="3" s="1"/>
  <c r="H103" i="3"/>
  <c r="I103" i="3" s="1"/>
  <c r="H196" i="3"/>
  <c r="I196" i="3" s="1"/>
  <c r="H197" i="3"/>
  <c r="I197" i="3" s="1"/>
  <c r="H49" i="3"/>
  <c r="I49" i="3" s="1"/>
  <c r="H50" i="3"/>
  <c r="I50" i="3" s="1"/>
  <c r="H59" i="3"/>
  <c r="I59" i="3" s="1"/>
  <c r="H168" i="3"/>
  <c r="I168" i="3" s="1"/>
  <c r="H163" i="3"/>
  <c r="I163" i="3" s="1"/>
  <c r="H97" i="3"/>
  <c r="I97" i="3" s="1"/>
  <c r="H106" i="3"/>
  <c r="I106" i="3" s="1"/>
  <c r="H90" i="3"/>
  <c r="I90" i="3" s="1"/>
  <c r="H202" i="3"/>
  <c r="I202" i="3" s="1"/>
  <c r="G39" i="29" s="1"/>
  <c r="H123" i="3"/>
  <c r="I123" i="3" s="1"/>
  <c r="H174" i="3"/>
  <c r="I174" i="3" s="1"/>
  <c r="H193" i="3"/>
  <c r="I193" i="3" s="1"/>
  <c r="H72" i="3"/>
  <c r="I72" i="3" s="1"/>
  <c r="H52" i="3"/>
  <c r="I52" i="3" s="1"/>
  <c r="H199" i="3"/>
  <c r="I199" i="3" s="1"/>
  <c r="H145" i="3"/>
  <c r="I145" i="3" s="1"/>
  <c r="H192" i="3"/>
  <c r="I192" i="3" s="1"/>
  <c r="H107" i="3"/>
  <c r="I107" i="3" s="1"/>
  <c r="H108" i="3"/>
  <c r="I108" i="3" s="1"/>
  <c r="H101" i="3"/>
  <c r="I101" i="3" s="1"/>
  <c r="H51" i="3"/>
  <c r="I51" i="3" s="1"/>
  <c r="H113" i="3"/>
  <c r="I113" i="3" s="1"/>
  <c r="H5" i="3"/>
  <c r="I5" i="3" s="1"/>
  <c r="H36" i="3"/>
  <c r="I36" i="3" s="1"/>
  <c r="H151" i="3"/>
  <c r="I151" i="3" s="1"/>
  <c r="H152" i="3"/>
  <c r="I152" i="3" s="1"/>
  <c r="H161" i="3"/>
  <c r="I161" i="3" s="1"/>
  <c r="H21" i="3"/>
  <c r="I21" i="3" s="1"/>
  <c r="H24" i="3"/>
  <c r="I24" i="3" s="1"/>
  <c r="H127" i="3"/>
  <c r="I127" i="3" s="1"/>
  <c r="H92" i="3"/>
  <c r="I92" i="3" s="1"/>
  <c r="H30" i="3"/>
  <c r="I30" i="3" s="1"/>
  <c r="H55" i="3"/>
  <c r="I55" i="3" s="1"/>
  <c r="H114" i="3"/>
  <c r="I114" i="3" s="1"/>
  <c r="H40" i="3"/>
  <c r="I40" i="3" s="1"/>
  <c r="H154" i="3"/>
  <c r="I154" i="3" s="1"/>
  <c r="H64" i="3"/>
  <c r="I64" i="3" s="1"/>
  <c r="H79" i="3"/>
  <c r="I79" i="3" s="1"/>
  <c r="H81" i="3"/>
  <c r="I81" i="3" s="1"/>
  <c r="H124" i="3"/>
  <c r="I124" i="3" s="1"/>
  <c r="H149" i="3"/>
  <c r="I149" i="3" s="1"/>
  <c r="H33" i="3"/>
  <c r="I33" i="3" s="1"/>
  <c r="H11" i="3"/>
  <c r="I11" i="3" s="1"/>
  <c r="H68" i="3"/>
  <c r="I68" i="3" s="1"/>
  <c r="H70" i="3"/>
  <c r="I70" i="3" s="1"/>
  <c r="H160" i="3"/>
  <c r="I160" i="3" s="1"/>
  <c r="H194" i="3"/>
  <c r="I194" i="3" s="1"/>
  <c r="H4" i="3"/>
  <c r="I4" i="3" s="1"/>
  <c r="H115" i="3"/>
  <c r="I115" i="3" s="1"/>
  <c r="H28" i="3"/>
  <c r="I28" i="3" s="1"/>
  <c r="H82" i="3"/>
  <c r="I82" i="3" s="1"/>
  <c r="H18" i="3"/>
  <c r="I18" i="3" s="1"/>
  <c r="H34" i="3"/>
  <c r="I34" i="3" s="1"/>
  <c r="H162" i="3"/>
  <c r="I162" i="3" s="1"/>
  <c r="H56" i="3"/>
  <c r="I56" i="3" s="1"/>
  <c r="H20" i="3"/>
  <c r="I20" i="3" s="1"/>
  <c r="H203" i="3"/>
  <c r="I203" i="3" s="1"/>
  <c r="H204" i="3"/>
  <c r="I204" i="3" s="1"/>
  <c r="H75" i="3"/>
  <c r="I75" i="3" s="1"/>
  <c r="H125" i="3"/>
  <c r="I125" i="3" s="1"/>
  <c r="B26" i="1"/>
  <c r="T2" i="5" s="1"/>
  <c r="H6" i="2"/>
  <c r="J5" i="2"/>
  <c r="I5" i="2"/>
  <c r="I1342" i="14"/>
  <c r="B1342" i="14" s="1"/>
  <c r="G1343" i="14"/>
  <c r="H1343" i="14" s="1"/>
  <c r="C1343" i="14" s="1"/>
  <c r="J1343" i="14" s="1"/>
  <c r="F1344" i="14"/>
  <c r="E1344" i="14"/>
  <c r="D1345" i="14"/>
  <c r="A1346" i="14"/>
  <c r="G440" i="12"/>
  <c r="H440" i="12" s="1"/>
  <c r="C440" i="12" s="1"/>
  <c r="J440" i="12" s="1"/>
  <c r="F441" i="12"/>
  <c r="E441" i="12"/>
  <c r="D442" i="12"/>
  <c r="A443" i="12"/>
  <c r="I439" i="12"/>
  <c r="B439" i="12" s="1"/>
  <c r="J439" i="12"/>
  <c r="J2" i="26" l="1"/>
  <c r="I7" i="33"/>
  <c r="H5" i="33" s="1"/>
  <c r="J8" i="33"/>
  <c r="K8" i="33" s="1"/>
  <c r="F3" i="26"/>
  <c r="F4" i="26" s="1"/>
  <c r="E5" i="26" s="1"/>
  <c r="L3" i="33"/>
  <c r="K119" i="5"/>
  <c r="L119" i="5" s="1"/>
  <c r="M119" i="5" s="1"/>
  <c r="K201" i="5"/>
  <c r="L201" i="5" s="1"/>
  <c r="M201" i="5" s="1"/>
  <c r="F201" i="5"/>
  <c r="G201" i="5" s="1"/>
  <c r="K202" i="5"/>
  <c r="L202" i="5" s="1"/>
  <c r="M202" i="5" s="1"/>
  <c r="F202" i="5"/>
  <c r="G202" i="5" s="1"/>
  <c r="K203" i="5"/>
  <c r="L203" i="5" s="1"/>
  <c r="M203" i="5" s="1"/>
  <c r="F203" i="5"/>
  <c r="G203" i="5" s="1"/>
  <c r="S2" i="2"/>
  <c r="F5" i="2" s="1"/>
  <c r="G5" i="2" s="1"/>
  <c r="F123" i="5"/>
  <c r="G123" i="5" s="1"/>
  <c r="K169" i="5"/>
  <c r="L169" i="5" s="1"/>
  <c r="M169" i="5" s="1"/>
  <c r="F182" i="5"/>
  <c r="G182" i="5" s="1"/>
  <c r="K186" i="5"/>
  <c r="L186" i="5" s="1"/>
  <c r="M186" i="5" s="1"/>
  <c r="F147" i="5"/>
  <c r="G147" i="5" s="1"/>
  <c r="K2" i="5"/>
  <c r="L2" i="5" s="1"/>
  <c r="M2" i="5" s="1"/>
  <c r="D39" i="29" s="1"/>
  <c r="K198" i="5"/>
  <c r="L198" i="5" s="1"/>
  <c r="M198" i="5" s="1"/>
  <c r="F162" i="5"/>
  <c r="G162" i="5" s="1"/>
  <c r="K142" i="5"/>
  <c r="L142" i="5" s="1"/>
  <c r="M142" i="5" s="1"/>
  <c r="K190" i="5"/>
  <c r="L190" i="5" s="1"/>
  <c r="M190" i="5" s="1"/>
  <c r="K174" i="5"/>
  <c r="L174" i="5" s="1"/>
  <c r="M174" i="5" s="1"/>
  <c r="F153" i="5"/>
  <c r="G153" i="5" s="1"/>
  <c r="K132" i="5"/>
  <c r="L132" i="5" s="1"/>
  <c r="M132" i="5" s="1"/>
  <c r="K194" i="5"/>
  <c r="L194" i="5" s="1"/>
  <c r="M194" i="5" s="1"/>
  <c r="F178" i="5"/>
  <c r="G178" i="5" s="1"/>
  <c r="K158" i="5"/>
  <c r="L158" i="5" s="1"/>
  <c r="M158" i="5" s="1"/>
  <c r="K137" i="5"/>
  <c r="L137" i="5" s="1"/>
  <c r="M137" i="5" s="1"/>
  <c r="K200" i="5"/>
  <c r="L200" i="5" s="1"/>
  <c r="M200" i="5" s="1"/>
  <c r="K192" i="5"/>
  <c r="L192" i="5" s="1"/>
  <c r="M192" i="5" s="1"/>
  <c r="K184" i="5"/>
  <c r="L184" i="5" s="1"/>
  <c r="M184" i="5" s="1"/>
  <c r="K176" i="5"/>
  <c r="L176" i="5" s="1"/>
  <c r="M176" i="5" s="1"/>
  <c r="K166" i="5"/>
  <c r="L166" i="5" s="1"/>
  <c r="M166" i="5" s="1"/>
  <c r="F155" i="5"/>
  <c r="G155" i="5" s="1"/>
  <c r="K145" i="5"/>
  <c r="L145" i="5" s="1"/>
  <c r="M145" i="5" s="1"/>
  <c r="K134" i="5"/>
  <c r="L134" i="5" s="1"/>
  <c r="M134" i="5" s="1"/>
  <c r="K6" i="5"/>
  <c r="L6" i="5" s="1"/>
  <c r="M6" i="5" s="1"/>
  <c r="K14" i="5"/>
  <c r="L14" i="5" s="1"/>
  <c r="M14" i="5" s="1"/>
  <c r="K22" i="5"/>
  <c r="L22" i="5" s="1"/>
  <c r="M22" i="5" s="1"/>
  <c r="F29" i="5"/>
  <c r="G29" i="5" s="1"/>
  <c r="K38" i="5"/>
  <c r="L38" i="5" s="1"/>
  <c r="M38" i="5" s="1"/>
  <c r="K46" i="5"/>
  <c r="L46" i="5" s="1"/>
  <c r="M46" i="5" s="1"/>
  <c r="K54" i="5"/>
  <c r="L54" i="5" s="1"/>
  <c r="M54" i="5" s="1"/>
  <c r="K62" i="5"/>
  <c r="L62" i="5" s="1"/>
  <c r="M62" i="5" s="1"/>
  <c r="K70" i="5"/>
  <c r="L70" i="5" s="1"/>
  <c r="M70" i="5" s="1"/>
  <c r="K78" i="5"/>
  <c r="L78" i="5" s="1"/>
  <c r="M78" i="5" s="1"/>
  <c r="K86" i="5"/>
  <c r="L86" i="5" s="1"/>
  <c r="M86" i="5" s="1"/>
  <c r="K94" i="5"/>
  <c r="L94" i="5" s="1"/>
  <c r="M94" i="5" s="1"/>
  <c r="K102" i="5"/>
  <c r="L102" i="5" s="1"/>
  <c r="M102" i="5" s="1"/>
  <c r="K110" i="5"/>
  <c r="L110" i="5" s="1"/>
  <c r="M110" i="5" s="1"/>
  <c r="F117" i="5"/>
  <c r="G117" i="5" s="1"/>
  <c r="F121" i="5"/>
  <c r="G121" i="5" s="1"/>
  <c r="F126" i="5"/>
  <c r="G126" i="5" s="1"/>
  <c r="F129" i="5"/>
  <c r="G129" i="5" s="1"/>
  <c r="K133" i="5"/>
  <c r="L133" i="5" s="1"/>
  <c r="M133" i="5" s="1"/>
  <c r="K135" i="5"/>
  <c r="L135" i="5" s="1"/>
  <c r="M135" i="5" s="1"/>
  <c r="K138" i="5"/>
  <c r="L138" i="5" s="1"/>
  <c r="M138" i="5" s="1"/>
  <c r="K141" i="5"/>
  <c r="L141" i="5" s="1"/>
  <c r="M141" i="5" s="1"/>
  <c r="F143" i="5"/>
  <c r="G143" i="5" s="1"/>
  <c r="F145" i="5"/>
  <c r="G145" i="5" s="1"/>
  <c r="K149" i="5"/>
  <c r="L149" i="5" s="1"/>
  <c r="M149" i="5" s="1"/>
  <c r="K152" i="5"/>
  <c r="L152" i="5" s="1"/>
  <c r="M152" i="5" s="1"/>
  <c r="K154" i="5"/>
  <c r="L154" i="5" s="1"/>
  <c r="M154" i="5" s="1"/>
  <c r="K157" i="5"/>
  <c r="L157" i="5" s="1"/>
  <c r="M157" i="5" s="1"/>
  <c r="K159" i="5"/>
  <c r="L159" i="5" s="1"/>
  <c r="M159" i="5" s="1"/>
  <c r="K162" i="5"/>
  <c r="L162" i="5" s="1"/>
  <c r="M162" i="5" s="1"/>
  <c r="K165" i="5"/>
  <c r="L165" i="5" s="1"/>
  <c r="M165" i="5" s="1"/>
  <c r="F167" i="5"/>
  <c r="G167" i="5" s="1"/>
  <c r="K170" i="5"/>
  <c r="L170" i="5" s="1"/>
  <c r="M170" i="5" s="1"/>
  <c r="K173" i="5"/>
  <c r="L173" i="5" s="1"/>
  <c r="M173" i="5" s="1"/>
  <c r="K175" i="5"/>
  <c r="L175" i="5" s="1"/>
  <c r="M175" i="5" s="1"/>
  <c r="F176" i="5"/>
  <c r="G176" i="5" s="1"/>
  <c r="K179" i="5"/>
  <c r="L179" i="5" s="1"/>
  <c r="M179" i="5" s="1"/>
  <c r="F181" i="5"/>
  <c r="G181" i="5" s="1"/>
  <c r="K183" i="5"/>
  <c r="L183" i="5" s="1"/>
  <c r="M183" i="5" s="1"/>
  <c r="K185" i="5"/>
  <c r="L185" i="5" s="1"/>
  <c r="M185" i="5" s="1"/>
  <c r="F187" i="5"/>
  <c r="G187" i="5" s="1"/>
  <c r="K189" i="5"/>
  <c r="L189" i="5" s="1"/>
  <c r="M189" i="5" s="1"/>
  <c r="K191" i="5"/>
  <c r="L191" i="5" s="1"/>
  <c r="M191" i="5" s="1"/>
  <c r="K193" i="5"/>
  <c r="L193" i="5" s="1"/>
  <c r="M193" i="5" s="1"/>
  <c r="K195" i="5"/>
  <c r="L195" i="5" s="1"/>
  <c r="M195" i="5" s="1"/>
  <c r="K197" i="5"/>
  <c r="L197" i="5" s="1"/>
  <c r="M197" i="5" s="1"/>
  <c r="K199" i="5"/>
  <c r="L199" i="5" s="1"/>
  <c r="M199" i="5" s="1"/>
  <c r="F2" i="5"/>
  <c r="G2" i="5" s="1"/>
  <c r="D38" i="29" s="1"/>
  <c r="K16" i="5"/>
  <c r="L16" i="5" s="1"/>
  <c r="M16" i="5" s="1"/>
  <c r="K32" i="5"/>
  <c r="L32" i="5" s="1"/>
  <c r="M32" i="5" s="1"/>
  <c r="K48" i="5"/>
  <c r="L48" i="5" s="1"/>
  <c r="M48" i="5" s="1"/>
  <c r="K64" i="5"/>
  <c r="L64" i="5" s="1"/>
  <c r="M64" i="5" s="1"/>
  <c r="K72" i="5"/>
  <c r="L72" i="5" s="1"/>
  <c r="M72" i="5" s="1"/>
  <c r="K88" i="5"/>
  <c r="L88" i="5" s="1"/>
  <c r="M88" i="5" s="1"/>
  <c r="K104" i="5"/>
  <c r="L104" i="5" s="1"/>
  <c r="M104" i="5" s="1"/>
  <c r="K118" i="5"/>
  <c r="L118" i="5" s="1"/>
  <c r="M118" i="5" s="1"/>
  <c r="F125" i="5"/>
  <c r="G125" i="5" s="1"/>
  <c r="K136" i="5"/>
  <c r="L136" i="5" s="1"/>
  <c r="M136" i="5" s="1"/>
  <c r="F141" i="5"/>
  <c r="G141" i="5" s="1"/>
  <c r="F146" i="5"/>
  <c r="G146" i="5" s="1"/>
  <c r="F151" i="5"/>
  <c r="G151" i="5" s="1"/>
  <c r="F157" i="5"/>
  <c r="G157" i="5" s="1"/>
  <c r="K163" i="5"/>
  <c r="L163" i="5" s="1"/>
  <c r="M163" i="5" s="1"/>
  <c r="K168" i="5"/>
  <c r="L168" i="5" s="1"/>
  <c r="M168" i="5" s="1"/>
  <c r="F173" i="5"/>
  <c r="G173" i="5" s="1"/>
  <c r="K177" i="5"/>
  <c r="L177" i="5" s="1"/>
  <c r="M177" i="5" s="1"/>
  <c r="K181" i="5"/>
  <c r="L181" i="5" s="1"/>
  <c r="M181" i="5" s="1"/>
  <c r="F185" i="5"/>
  <c r="G185" i="5" s="1"/>
  <c r="F189" i="5"/>
  <c r="G189" i="5" s="1"/>
  <c r="F193" i="5"/>
  <c r="G193" i="5" s="1"/>
  <c r="F196" i="5"/>
  <c r="G196" i="5" s="1"/>
  <c r="K10" i="5"/>
  <c r="L10" i="5" s="1"/>
  <c r="M10" i="5" s="1"/>
  <c r="K18" i="5"/>
  <c r="L18" i="5" s="1"/>
  <c r="M18" i="5" s="1"/>
  <c r="K26" i="5"/>
  <c r="L26" i="5" s="1"/>
  <c r="M26" i="5" s="1"/>
  <c r="K34" i="5"/>
  <c r="L34" i="5" s="1"/>
  <c r="M34" i="5" s="1"/>
  <c r="F50" i="5"/>
  <c r="G50" i="5" s="1"/>
  <c r="K58" i="5"/>
  <c r="L58" i="5" s="1"/>
  <c r="M58" i="5" s="1"/>
  <c r="K74" i="5"/>
  <c r="L74" i="5" s="1"/>
  <c r="M74" i="5" s="1"/>
  <c r="K90" i="5"/>
  <c r="L90" i="5" s="1"/>
  <c r="M90" i="5" s="1"/>
  <c r="K106" i="5"/>
  <c r="L106" i="5" s="1"/>
  <c r="M106" i="5" s="1"/>
  <c r="K4" i="5"/>
  <c r="L4" i="5" s="1"/>
  <c r="M4" i="5" s="1"/>
  <c r="K12" i="5"/>
  <c r="L12" i="5" s="1"/>
  <c r="M12" i="5" s="1"/>
  <c r="K20" i="5"/>
  <c r="L20" i="5" s="1"/>
  <c r="M20" i="5" s="1"/>
  <c r="K28" i="5"/>
  <c r="L28" i="5" s="1"/>
  <c r="M28" i="5" s="1"/>
  <c r="K36" i="5"/>
  <c r="L36" i="5" s="1"/>
  <c r="M36" i="5" s="1"/>
  <c r="K44" i="5"/>
  <c r="L44" i="5" s="1"/>
  <c r="M44" i="5" s="1"/>
  <c r="K52" i="5"/>
  <c r="L52" i="5" s="1"/>
  <c r="M52" i="5" s="1"/>
  <c r="K60" i="5"/>
  <c r="L60" i="5" s="1"/>
  <c r="M60" i="5" s="1"/>
  <c r="K68" i="5"/>
  <c r="L68" i="5" s="1"/>
  <c r="M68" i="5" s="1"/>
  <c r="K76" i="5"/>
  <c r="L76" i="5" s="1"/>
  <c r="M76" i="5" s="1"/>
  <c r="K84" i="5"/>
  <c r="L84" i="5" s="1"/>
  <c r="M84" i="5" s="1"/>
  <c r="F91" i="5"/>
  <c r="G91" i="5" s="1"/>
  <c r="K100" i="5"/>
  <c r="L100" i="5" s="1"/>
  <c r="M100" i="5" s="1"/>
  <c r="K108" i="5"/>
  <c r="L108" i="5" s="1"/>
  <c r="M108" i="5" s="1"/>
  <c r="K116" i="5"/>
  <c r="L116" i="5" s="1"/>
  <c r="M116" i="5" s="1"/>
  <c r="K120" i="5"/>
  <c r="L120" i="5" s="1"/>
  <c r="M120" i="5" s="1"/>
  <c r="K124" i="5"/>
  <c r="L124" i="5" s="1"/>
  <c r="M124" i="5" s="1"/>
  <c r="F127" i="5"/>
  <c r="G127" i="5" s="1"/>
  <c r="F132" i="5"/>
  <c r="G132" i="5" s="1"/>
  <c r="F135" i="5"/>
  <c r="G135" i="5" s="1"/>
  <c r="F137" i="5"/>
  <c r="G137" i="5" s="1"/>
  <c r="K140" i="5"/>
  <c r="L140" i="5" s="1"/>
  <c r="M140" i="5" s="1"/>
  <c r="K143" i="5"/>
  <c r="L143" i="5" s="1"/>
  <c r="M143" i="5" s="1"/>
  <c r="K146" i="5"/>
  <c r="L146" i="5" s="1"/>
  <c r="M146" i="5" s="1"/>
  <c r="K148" i="5"/>
  <c r="L148" i="5" s="1"/>
  <c r="M148" i="5" s="1"/>
  <c r="F150" i="5"/>
  <c r="G150" i="5" s="1"/>
  <c r="K153" i="5"/>
  <c r="L153" i="5" s="1"/>
  <c r="M153" i="5" s="1"/>
  <c r="K156" i="5"/>
  <c r="L156" i="5" s="1"/>
  <c r="M156" i="5" s="1"/>
  <c r="F159" i="5"/>
  <c r="G159" i="5" s="1"/>
  <c r="F161" i="5"/>
  <c r="G161" i="5" s="1"/>
  <c r="F164" i="5"/>
  <c r="G164" i="5" s="1"/>
  <c r="K167" i="5"/>
  <c r="L167" i="5" s="1"/>
  <c r="M167" i="5" s="1"/>
  <c r="F170" i="5"/>
  <c r="G170" i="5" s="1"/>
  <c r="K172" i="5"/>
  <c r="L172" i="5" s="1"/>
  <c r="M172" i="5" s="1"/>
  <c r="F174" i="5"/>
  <c r="G174" i="5" s="1"/>
  <c r="F177" i="5"/>
  <c r="G177" i="5" s="1"/>
  <c r="K178" i="5"/>
  <c r="L178" i="5" s="1"/>
  <c r="M178" i="5" s="1"/>
  <c r="F180" i="5"/>
  <c r="G180" i="5" s="1"/>
  <c r="K182" i="5"/>
  <c r="L182" i="5" s="1"/>
  <c r="M182" i="5" s="1"/>
  <c r="F184" i="5"/>
  <c r="G184" i="5" s="1"/>
  <c r="F186" i="5"/>
  <c r="G186" i="5" s="1"/>
  <c r="F188" i="5"/>
  <c r="G188" i="5" s="1"/>
  <c r="F190" i="5"/>
  <c r="G190" i="5" s="1"/>
  <c r="F192" i="5"/>
  <c r="G192" i="5" s="1"/>
  <c r="F194" i="5"/>
  <c r="G194" i="5" s="1"/>
  <c r="F197" i="5"/>
  <c r="G197" i="5" s="1"/>
  <c r="F198" i="5"/>
  <c r="G198" i="5" s="1"/>
  <c r="F200" i="5"/>
  <c r="G200" i="5" s="1"/>
  <c r="F7" i="5"/>
  <c r="G7" i="5" s="1"/>
  <c r="K24" i="5"/>
  <c r="L24" i="5" s="1"/>
  <c r="M24" i="5" s="1"/>
  <c r="K40" i="5"/>
  <c r="L40" i="5" s="1"/>
  <c r="M40" i="5" s="1"/>
  <c r="F55" i="5"/>
  <c r="G55" i="5" s="1"/>
  <c r="K80" i="5"/>
  <c r="L80" i="5" s="1"/>
  <c r="M80" i="5" s="1"/>
  <c r="K96" i="5"/>
  <c r="L96" i="5" s="1"/>
  <c r="M96" i="5" s="1"/>
  <c r="K112" i="5"/>
  <c r="L112" i="5" s="1"/>
  <c r="M112" i="5" s="1"/>
  <c r="K122" i="5"/>
  <c r="L122" i="5" s="1"/>
  <c r="M122" i="5" s="1"/>
  <c r="K130" i="5"/>
  <c r="L130" i="5" s="1"/>
  <c r="M130" i="5" s="1"/>
  <c r="F133" i="5"/>
  <c r="G133" i="5" s="1"/>
  <c r="K139" i="5"/>
  <c r="L139" i="5" s="1"/>
  <c r="M139" i="5" s="1"/>
  <c r="K144" i="5"/>
  <c r="L144" i="5" s="1"/>
  <c r="M144" i="5" s="1"/>
  <c r="F149" i="5"/>
  <c r="G149" i="5" s="1"/>
  <c r="K155" i="5"/>
  <c r="L155" i="5" s="1"/>
  <c r="M155" i="5" s="1"/>
  <c r="K160" i="5"/>
  <c r="L160" i="5" s="1"/>
  <c r="M160" i="5" s="1"/>
  <c r="F166" i="5"/>
  <c r="G166" i="5" s="1"/>
  <c r="K171" i="5"/>
  <c r="L171" i="5" s="1"/>
  <c r="M171" i="5" s="1"/>
  <c r="F175" i="5"/>
  <c r="G175" i="5" s="1"/>
  <c r="F179" i="5"/>
  <c r="G179" i="5" s="1"/>
  <c r="F183" i="5"/>
  <c r="G183" i="5" s="1"/>
  <c r="K187" i="5"/>
  <c r="L187" i="5" s="1"/>
  <c r="M187" i="5" s="1"/>
  <c r="F191" i="5"/>
  <c r="G191" i="5" s="1"/>
  <c r="K196" i="5"/>
  <c r="L196" i="5" s="1"/>
  <c r="M196" i="5" s="1"/>
  <c r="F199" i="5"/>
  <c r="G199" i="5" s="1"/>
  <c r="K42" i="5"/>
  <c r="L42" i="5" s="1"/>
  <c r="M42" i="5" s="1"/>
  <c r="K66" i="5"/>
  <c r="L66" i="5" s="1"/>
  <c r="M66" i="5" s="1"/>
  <c r="F82" i="5"/>
  <c r="G82" i="5" s="1"/>
  <c r="K98" i="5"/>
  <c r="L98" i="5" s="1"/>
  <c r="M98" i="5" s="1"/>
  <c r="F113" i="5"/>
  <c r="G113" i="5" s="1"/>
  <c r="F195" i="5"/>
  <c r="G195" i="5" s="1"/>
  <c r="K188" i="5"/>
  <c r="L188" i="5" s="1"/>
  <c r="M188" i="5" s="1"/>
  <c r="K180" i="5"/>
  <c r="L180" i="5" s="1"/>
  <c r="M180" i="5" s="1"/>
  <c r="F171" i="5"/>
  <c r="G171" i="5" s="1"/>
  <c r="K161" i="5"/>
  <c r="L161" i="5" s="1"/>
  <c r="M161" i="5" s="1"/>
  <c r="K150" i="5"/>
  <c r="L150" i="5" s="1"/>
  <c r="M150" i="5" s="1"/>
  <c r="F139" i="5"/>
  <c r="G139" i="5" s="1"/>
  <c r="K128" i="5"/>
  <c r="L128" i="5" s="1"/>
  <c r="M128" i="5" s="1"/>
  <c r="I26" i="1"/>
  <c r="K3" i="5"/>
  <c r="L3" i="5" s="1"/>
  <c r="M3" i="5" s="1"/>
  <c r="K5" i="5"/>
  <c r="L5" i="5" s="1"/>
  <c r="M5" i="5" s="1"/>
  <c r="K7" i="5"/>
  <c r="L7" i="5" s="1"/>
  <c r="M7" i="5" s="1"/>
  <c r="F9" i="5"/>
  <c r="G9" i="5" s="1"/>
  <c r="K11" i="5"/>
  <c r="L11" i="5" s="1"/>
  <c r="M11" i="5" s="1"/>
  <c r="K13" i="5"/>
  <c r="L13" i="5" s="1"/>
  <c r="M13" i="5" s="1"/>
  <c r="K15" i="5"/>
  <c r="L15" i="5" s="1"/>
  <c r="M15" i="5" s="1"/>
  <c r="K17" i="5"/>
  <c r="L17" i="5" s="1"/>
  <c r="M17" i="5" s="1"/>
  <c r="K19" i="5"/>
  <c r="L19" i="5" s="1"/>
  <c r="M19" i="5" s="1"/>
  <c r="K21" i="5"/>
  <c r="L21" i="5" s="1"/>
  <c r="M21" i="5" s="1"/>
  <c r="K23" i="5"/>
  <c r="L23" i="5" s="1"/>
  <c r="M23" i="5" s="1"/>
  <c r="K25" i="5"/>
  <c r="L25" i="5" s="1"/>
  <c r="M25" i="5" s="1"/>
  <c r="K27" i="5"/>
  <c r="L27" i="5" s="1"/>
  <c r="M27" i="5" s="1"/>
  <c r="K29" i="5"/>
  <c r="L29" i="5" s="1"/>
  <c r="M29" i="5" s="1"/>
  <c r="K31" i="5"/>
  <c r="L31" i="5" s="1"/>
  <c r="M31" i="5" s="1"/>
  <c r="K33" i="5"/>
  <c r="L33" i="5" s="1"/>
  <c r="M33" i="5" s="1"/>
  <c r="K35" i="5"/>
  <c r="L35" i="5" s="1"/>
  <c r="M35" i="5" s="1"/>
  <c r="K37" i="5"/>
  <c r="L37" i="5" s="1"/>
  <c r="M37" i="5" s="1"/>
  <c r="K39" i="5"/>
  <c r="L39" i="5" s="1"/>
  <c r="M39" i="5" s="1"/>
  <c r="K41" i="5"/>
  <c r="L41" i="5" s="1"/>
  <c r="M41" i="5" s="1"/>
  <c r="K43" i="5"/>
  <c r="L43" i="5" s="1"/>
  <c r="M43" i="5" s="1"/>
  <c r="K45" i="5"/>
  <c r="L45" i="5" s="1"/>
  <c r="M45" i="5" s="1"/>
  <c r="K47" i="5"/>
  <c r="L47" i="5" s="1"/>
  <c r="M47" i="5" s="1"/>
  <c r="K49" i="5"/>
  <c r="L49" i="5" s="1"/>
  <c r="M49" i="5" s="1"/>
  <c r="K51" i="5"/>
  <c r="L51" i="5" s="1"/>
  <c r="M51" i="5" s="1"/>
  <c r="K53" i="5"/>
  <c r="L53" i="5" s="1"/>
  <c r="M53" i="5" s="1"/>
  <c r="K55" i="5"/>
  <c r="L55" i="5" s="1"/>
  <c r="M55" i="5" s="1"/>
  <c r="K57" i="5"/>
  <c r="L57" i="5" s="1"/>
  <c r="M57" i="5" s="1"/>
  <c r="K59" i="5"/>
  <c r="L59" i="5" s="1"/>
  <c r="M59" i="5" s="1"/>
  <c r="K61" i="5"/>
  <c r="L61" i="5" s="1"/>
  <c r="M61" i="5" s="1"/>
  <c r="K63" i="5"/>
  <c r="L63" i="5" s="1"/>
  <c r="M63" i="5" s="1"/>
  <c r="K65" i="5"/>
  <c r="L65" i="5" s="1"/>
  <c r="M65" i="5" s="1"/>
  <c r="K67" i="5"/>
  <c r="L67" i="5" s="1"/>
  <c r="M67" i="5" s="1"/>
  <c r="K69" i="5"/>
  <c r="L69" i="5" s="1"/>
  <c r="M69" i="5" s="1"/>
  <c r="K71" i="5"/>
  <c r="L71" i="5" s="1"/>
  <c r="M71" i="5" s="1"/>
  <c r="K73" i="5"/>
  <c r="L73" i="5" s="1"/>
  <c r="M73" i="5" s="1"/>
  <c r="K75" i="5"/>
  <c r="L75" i="5" s="1"/>
  <c r="M75" i="5" s="1"/>
  <c r="K77" i="5"/>
  <c r="L77" i="5" s="1"/>
  <c r="M77" i="5" s="1"/>
  <c r="K79" i="5"/>
  <c r="L79" i="5" s="1"/>
  <c r="M79" i="5" s="1"/>
  <c r="K81" i="5"/>
  <c r="L81" i="5" s="1"/>
  <c r="M81" i="5" s="1"/>
  <c r="K83" i="5"/>
  <c r="L83" i="5" s="1"/>
  <c r="M83" i="5" s="1"/>
  <c r="K85" i="5"/>
  <c r="L85" i="5" s="1"/>
  <c r="M85" i="5" s="1"/>
  <c r="K87" i="5"/>
  <c r="L87" i="5" s="1"/>
  <c r="M87" i="5" s="1"/>
  <c r="K89" i="5"/>
  <c r="L89" i="5" s="1"/>
  <c r="M89" i="5" s="1"/>
  <c r="K91" i="5"/>
  <c r="L91" i="5" s="1"/>
  <c r="M91" i="5" s="1"/>
  <c r="K93" i="5"/>
  <c r="L93" i="5" s="1"/>
  <c r="M93" i="5" s="1"/>
  <c r="K95" i="5"/>
  <c r="L95" i="5" s="1"/>
  <c r="M95" i="5" s="1"/>
  <c r="K97" i="5"/>
  <c r="L97" i="5" s="1"/>
  <c r="M97" i="5" s="1"/>
  <c r="K99" i="5"/>
  <c r="L99" i="5" s="1"/>
  <c r="M99" i="5" s="1"/>
  <c r="K101" i="5"/>
  <c r="L101" i="5" s="1"/>
  <c r="M101" i="5" s="1"/>
  <c r="K103" i="5"/>
  <c r="L103" i="5" s="1"/>
  <c r="M103" i="5" s="1"/>
  <c r="K105" i="5"/>
  <c r="L105" i="5" s="1"/>
  <c r="M105" i="5" s="1"/>
  <c r="K107" i="5"/>
  <c r="L107" i="5" s="1"/>
  <c r="M107" i="5" s="1"/>
  <c r="K109" i="5"/>
  <c r="L109" i="5" s="1"/>
  <c r="M109" i="5" s="1"/>
  <c r="K111" i="5"/>
  <c r="L111" i="5" s="1"/>
  <c r="M111" i="5" s="1"/>
  <c r="K113" i="5"/>
  <c r="L113" i="5" s="1"/>
  <c r="M113" i="5" s="1"/>
  <c r="F115" i="5"/>
  <c r="G115" i="5" s="1"/>
  <c r="F116" i="5"/>
  <c r="G116" i="5" s="1"/>
  <c r="F119" i="5"/>
  <c r="G119" i="5" s="1"/>
  <c r="K121" i="5"/>
  <c r="L121" i="5" s="1"/>
  <c r="M121" i="5" s="1"/>
  <c r="K123" i="5"/>
  <c r="L123" i="5" s="1"/>
  <c r="M123" i="5" s="1"/>
  <c r="K125" i="5"/>
  <c r="L125" i="5" s="1"/>
  <c r="M125" i="5" s="1"/>
  <c r="K127" i="5"/>
  <c r="L127" i="5" s="1"/>
  <c r="M127" i="5" s="1"/>
  <c r="K129" i="5"/>
  <c r="L129" i="5" s="1"/>
  <c r="M129" i="5" s="1"/>
  <c r="K131" i="5"/>
  <c r="L131" i="5" s="1"/>
  <c r="M131" i="5" s="1"/>
  <c r="F4" i="5"/>
  <c r="G4" i="5" s="1"/>
  <c r="F5" i="5"/>
  <c r="G5" i="5" s="1"/>
  <c r="K8" i="5"/>
  <c r="L8" i="5" s="1"/>
  <c r="M8" i="5" s="1"/>
  <c r="K9" i="5"/>
  <c r="L9" i="5" s="1"/>
  <c r="M9" i="5" s="1"/>
  <c r="F11" i="5"/>
  <c r="G11" i="5" s="1"/>
  <c r="F13" i="5"/>
  <c r="G13" i="5" s="1"/>
  <c r="F15" i="5"/>
  <c r="G15" i="5" s="1"/>
  <c r="F17" i="5"/>
  <c r="G17" i="5" s="1"/>
  <c r="F19" i="5"/>
  <c r="G19" i="5" s="1"/>
  <c r="F21" i="5"/>
  <c r="G21" i="5" s="1"/>
  <c r="F22" i="5"/>
  <c r="G22" i="5" s="1"/>
  <c r="F25" i="5"/>
  <c r="G25" i="5" s="1"/>
  <c r="F27" i="5"/>
  <c r="G27" i="5" s="1"/>
  <c r="F30" i="5"/>
  <c r="G30" i="5" s="1"/>
  <c r="F31" i="5"/>
  <c r="G31" i="5" s="1"/>
  <c r="F33" i="5"/>
  <c r="G33" i="5" s="1"/>
  <c r="F35" i="5"/>
  <c r="G35" i="5" s="1"/>
  <c r="F37" i="5"/>
  <c r="G37" i="5" s="1"/>
  <c r="F39" i="5"/>
  <c r="G39" i="5" s="1"/>
  <c r="F41" i="5"/>
  <c r="G41" i="5" s="1"/>
  <c r="F43" i="5"/>
  <c r="G43" i="5" s="1"/>
  <c r="F45" i="5"/>
  <c r="G45" i="5" s="1"/>
  <c r="F47" i="5"/>
  <c r="G47" i="5" s="1"/>
  <c r="F49" i="5"/>
  <c r="G49" i="5" s="1"/>
  <c r="F51" i="5"/>
  <c r="G51" i="5" s="1"/>
  <c r="F53" i="5"/>
  <c r="G53" i="5" s="1"/>
  <c r="K56" i="5"/>
  <c r="L56" i="5" s="1"/>
  <c r="M56" i="5" s="1"/>
  <c r="F57" i="5"/>
  <c r="G57" i="5" s="1"/>
  <c r="F59" i="5"/>
  <c r="G59" i="5" s="1"/>
  <c r="F61" i="5"/>
  <c r="G61" i="5" s="1"/>
  <c r="F63" i="5"/>
  <c r="G63" i="5" s="1"/>
  <c r="F65" i="5"/>
  <c r="G65" i="5" s="1"/>
  <c r="F67" i="5"/>
  <c r="G67" i="5" s="1"/>
  <c r="F69" i="5"/>
  <c r="G69" i="5" s="1"/>
  <c r="F71" i="5"/>
  <c r="G71" i="5" s="1"/>
  <c r="F73" i="5"/>
  <c r="G73" i="5" s="1"/>
  <c r="F75" i="5"/>
  <c r="G75" i="5" s="1"/>
  <c r="F77" i="5"/>
  <c r="G77" i="5" s="1"/>
  <c r="F79" i="5"/>
  <c r="G79" i="5" s="1"/>
  <c r="F81" i="5"/>
  <c r="G81" i="5" s="1"/>
  <c r="F83" i="5"/>
  <c r="G83" i="5" s="1"/>
  <c r="F85" i="5"/>
  <c r="G85" i="5" s="1"/>
  <c r="F87" i="5"/>
  <c r="G87" i="5" s="1"/>
  <c r="F89" i="5"/>
  <c r="G89" i="5" s="1"/>
  <c r="K92" i="5"/>
  <c r="L92" i="5" s="1"/>
  <c r="M92" i="5" s="1"/>
  <c r="F93" i="5"/>
  <c r="G93" i="5" s="1"/>
  <c r="F95" i="5"/>
  <c r="G95" i="5" s="1"/>
  <c r="F97" i="5"/>
  <c r="G97" i="5" s="1"/>
  <c r="F99" i="5"/>
  <c r="G99" i="5" s="1"/>
  <c r="F101" i="5"/>
  <c r="G101" i="5" s="1"/>
  <c r="F103" i="5"/>
  <c r="G103" i="5" s="1"/>
  <c r="F105" i="5"/>
  <c r="G105" i="5" s="1"/>
  <c r="F107" i="5"/>
  <c r="G107" i="5" s="1"/>
  <c r="F109" i="5"/>
  <c r="G109" i="5" s="1"/>
  <c r="F111" i="5"/>
  <c r="G111" i="5" s="1"/>
  <c r="F114" i="5"/>
  <c r="G114" i="5" s="1"/>
  <c r="K115" i="5"/>
  <c r="L115" i="5" s="1"/>
  <c r="M115" i="5" s="1"/>
  <c r="F3" i="5"/>
  <c r="G3" i="5" s="1"/>
  <c r="F6" i="5"/>
  <c r="G6" i="5" s="1"/>
  <c r="F8" i="5"/>
  <c r="G8" i="5" s="1"/>
  <c r="F10" i="5"/>
  <c r="G10" i="5" s="1"/>
  <c r="F12" i="5"/>
  <c r="G12" i="5" s="1"/>
  <c r="F14" i="5"/>
  <c r="G14" i="5" s="1"/>
  <c r="F16" i="5"/>
  <c r="G16" i="5" s="1"/>
  <c r="F18" i="5"/>
  <c r="G18" i="5" s="1"/>
  <c r="F20" i="5"/>
  <c r="G20" i="5" s="1"/>
  <c r="F23" i="5"/>
  <c r="G23" i="5" s="1"/>
  <c r="F24" i="5"/>
  <c r="G24" i="5" s="1"/>
  <c r="F26" i="5"/>
  <c r="G26" i="5" s="1"/>
  <c r="F28" i="5"/>
  <c r="G28" i="5" s="1"/>
  <c r="K30" i="5"/>
  <c r="L30" i="5" s="1"/>
  <c r="M30" i="5" s="1"/>
  <c r="F32" i="5"/>
  <c r="G32" i="5" s="1"/>
  <c r="F34" i="5"/>
  <c r="G34" i="5" s="1"/>
  <c r="F36" i="5"/>
  <c r="G36" i="5" s="1"/>
  <c r="F38" i="5"/>
  <c r="G38" i="5" s="1"/>
  <c r="F40" i="5"/>
  <c r="G40" i="5" s="1"/>
  <c r="F42" i="5"/>
  <c r="G42" i="5" s="1"/>
  <c r="F44" i="5"/>
  <c r="G44" i="5" s="1"/>
  <c r="F46" i="5"/>
  <c r="G46" i="5" s="1"/>
  <c r="F48" i="5"/>
  <c r="G48" i="5" s="1"/>
  <c r="K50" i="5"/>
  <c r="L50" i="5" s="1"/>
  <c r="M50" i="5" s="1"/>
  <c r="F52" i="5"/>
  <c r="G52" i="5" s="1"/>
  <c r="F54" i="5"/>
  <c r="G54" i="5" s="1"/>
  <c r="F56" i="5"/>
  <c r="G56" i="5" s="1"/>
  <c r="F58" i="5"/>
  <c r="G58" i="5" s="1"/>
  <c r="F60" i="5"/>
  <c r="G60" i="5" s="1"/>
  <c r="F62" i="5"/>
  <c r="G62" i="5" s="1"/>
  <c r="F64" i="5"/>
  <c r="G64" i="5" s="1"/>
  <c r="F66" i="5"/>
  <c r="G66" i="5" s="1"/>
  <c r="F68" i="5"/>
  <c r="G68" i="5" s="1"/>
  <c r="F70" i="5"/>
  <c r="G70" i="5" s="1"/>
  <c r="F72" i="5"/>
  <c r="G72" i="5" s="1"/>
  <c r="F74" i="5"/>
  <c r="G74" i="5" s="1"/>
  <c r="F76" i="5"/>
  <c r="G76" i="5" s="1"/>
  <c r="F78" i="5"/>
  <c r="G78" i="5" s="1"/>
  <c r="F80" i="5"/>
  <c r="G80" i="5" s="1"/>
  <c r="K82" i="5"/>
  <c r="L82" i="5" s="1"/>
  <c r="M82" i="5" s="1"/>
  <c r="F84" i="5"/>
  <c r="G84" i="5" s="1"/>
  <c r="F86" i="5"/>
  <c r="G86" i="5" s="1"/>
  <c r="F88" i="5"/>
  <c r="G88" i="5" s="1"/>
  <c r="F90" i="5"/>
  <c r="G90" i="5" s="1"/>
  <c r="F92" i="5"/>
  <c r="G92" i="5" s="1"/>
  <c r="F94" i="5"/>
  <c r="G94" i="5" s="1"/>
  <c r="F96" i="5"/>
  <c r="G96" i="5" s="1"/>
  <c r="F98" i="5"/>
  <c r="G98" i="5" s="1"/>
  <c r="F100" i="5"/>
  <c r="G100" i="5" s="1"/>
  <c r="F102" i="5"/>
  <c r="G102" i="5" s="1"/>
  <c r="F104" i="5"/>
  <c r="G104" i="5" s="1"/>
  <c r="F106" i="5"/>
  <c r="G106" i="5" s="1"/>
  <c r="F108" i="5"/>
  <c r="G108" i="5" s="1"/>
  <c r="F110" i="5"/>
  <c r="G110" i="5" s="1"/>
  <c r="F112" i="5"/>
  <c r="G112" i="5" s="1"/>
  <c r="K114" i="5"/>
  <c r="L114" i="5" s="1"/>
  <c r="M114" i="5" s="1"/>
  <c r="K117" i="5"/>
  <c r="L117" i="5" s="1"/>
  <c r="M117" i="5" s="1"/>
  <c r="F118" i="5"/>
  <c r="G118" i="5" s="1"/>
  <c r="F120" i="5"/>
  <c r="G120" i="5" s="1"/>
  <c r="F122" i="5"/>
  <c r="G122" i="5" s="1"/>
  <c r="F124" i="5"/>
  <c r="G124" i="5" s="1"/>
  <c r="K126" i="5"/>
  <c r="L126" i="5" s="1"/>
  <c r="M126" i="5" s="1"/>
  <c r="F128" i="5"/>
  <c r="G128" i="5" s="1"/>
  <c r="F130" i="5"/>
  <c r="G130" i="5" s="1"/>
  <c r="F131" i="5"/>
  <c r="G131" i="5" s="1"/>
  <c r="F134" i="5"/>
  <c r="G134" i="5" s="1"/>
  <c r="F136" i="5"/>
  <c r="G136" i="5" s="1"/>
  <c r="F138" i="5"/>
  <c r="G138" i="5" s="1"/>
  <c r="F140" i="5"/>
  <c r="G140" i="5" s="1"/>
  <c r="F142" i="5"/>
  <c r="G142" i="5" s="1"/>
  <c r="F144" i="5"/>
  <c r="G144" i="5" s="1"/>
  <c r="K147" i="5"/>
  <c r="L147" i="5" s="1"/>
  <c r="M147" i="5" s="1"/>
  <c r="F148" i="5"/>
  <c r="G148" i="5" s="1"/>
  <c r="K151" i="5"/>
  <c r="L151" i="5" s="1"/>
  <c r="M151" i="5" s="1"/>
  <c r="F152" i="5"/>
  <c r="G152" i="5" s="1"/>
  <c r="F154" i="5"/>
  <c r="G154" i="5" s="1"/>
  <c r="F156" i="5"/>
  <c r="G156" i="5" s="1"/>
  <c r="F158" i="5"/>
  <c r="G158" i="5" s="1"/>
  <c r="F160" i="5"/>
  <c r="G160" i="5" s="1"/>
  <c r="F163" i="5"/>
  <c r="G163" i="5" s="1"/>
  <c r="K164" i="5"/>
  <c r="L164" i="5" s="1"/>
  <c r="M164" i="5" s="1"/>
  <c r="F165" i="5"/>
  <c r="G165" i="5" s="1"/>
  <c r="F168" i="5"/>
  <c r="G168" i="5" s="1"/>
  <c r="F169" i="5"/>
  <c r="G169" i="5" s="1"/>
  <c r="F172" i="5"/>
  <c r="G172" i="5" s="1"/>
  <c r="I6" i="2"/>
  <c r="H7" i="2"/>
  <c r="J6" i="2"/>
  <c r="G1344" i="14"/>
  <c r="H1344" i="14" s="1"/>
  <c r="C1344" i="14" s="1"/>
  <c r="J1344" i="14" s="1"/>
  <c r="E1345" i="14"/>
  <c r="F1345" i="14"/>
  <c r="A1347" i="14"/>
  <c r="D1346" i="14"/>
  <c r="I1343" i="14"/>
  <c r="B1343" i="14" s="1"/>
  <c r="I440" i="12"/>
  <c r="B440" i="12" s="1"/>
  <c r="G441" i="12"/>
  <c r="H441" i="12" s="1"/>
  <c r="C441" i="12" s="1"/>
  <c r="A444" i="12"/>
  <c r="D443" i="12"/>
  <c r="E442" i="12"/>
  <c r="F442" i="12"/>
  <c r="J3" i="26" l="1"/>
  <c r="J1" i="33"/>
  <c r="J2" i="33" s="1"/>
  <c r="B2" i="33"/>
  <c r="D2" i="33" s="1"/>
  <c r="E4" i="26"/>
  <c r="J4" i="26" s="1"/>
  <c r="F5" i="26"/>
  <c r="E6" i="26" s="1"/>
  <c r="D40" i="29"/>
  <c r="F120" i="2"/>
  <c r="G120" i="2" s="1"/>
  <c r="F24" i="2"/>
  <c r="G24" i="2" s="1"/>
  <c r="F200" i="2"/>
  <c r="G200" i="2" s="1"/>
  <c r="F184" i="2"/>
  <c r="G184" i="2" s="1"/>
  <c r="F88" i="2"/>
  <c r="G88" i="2" s="1"/>
  <c r="F8" i="2"/>
  <c r="G8" i="2" s="1"/>
  <c r="F152" i="2"/>
  <c r="G152" i="2" s="1"/>
  <c r="F72" i="2"/>
  <c r="G72" i="2" s="1"/>
  <c r="F136" i="2"/>
  <c r="G136" i="2" s="1"/>
  <c r="F56" i="2"/>
  <c r="G56" i="2" s="1"/>
  <c r="F168" i="2"/>
  <c r="G168" i="2" s="1"/>
  <c r="F104" i="2"/>
  <c r="G104" i="2" s="1"/>
  <c r="F40" i="2"/>
  <c r="G40" i="2" s="1"/>
  <c r="F196" i="2"/>
  <c r="G196" i="2" s="1"/>
  <c r="F164" i="2"/>
  <c r="G164" i="2" s="1"/>
  <c r="F132" i="2"/>
  <c r="G132" i="2" s="1"/>
  <c r="F100" i="2"/>
  <c r="G100" i="2" s="1"/>
  <c r="F68" i="2"/>
  <c r="G68" i="2" s="1"/>
  <c r="F36" i="2"/>
  <c r="G36" i="2" s="1"/>
  <c r="F20" i="2"/>
  <c r="G20" i="2" s="1"/>
  <c r="F4" i="2"/>
  <c r="G4" i="2" s="1"/>
  <c r="F192" i="2"/>
  <c r="G192" i="2" s="1"/>
  <c r="F160" i="2"/>
  <c r="G160" i="2" s="1"/>
  <c r="F128" i="2"/>
  <c r="G128" i="2" s="1"/>
  <c r="F96" i="2"/>
  <c r="G96" i="2" s="1"/>
  <c r="F64" i="2"/>
  <c r="G64" i="2" s="1"/>
  <c r="F16" i="2"/>
  <c r="G16" i="2" s="1"/>
  <c r="K4" i="2"/>
  <c r="L4" i="2" s="1"/>
  <c r="M4" i="2" s="1"/>
  <c r="F180" i="2"/>
  <c r="G180" i="2" s="1"/>
  <c r="F148" i="2"/>
  <c r="G148" i="2" s="1"/>
  <c r="F116" i="2"/>
  <c r="G116" i="2" s="1"/>
  <c r="F84" i="2"/>
  <c r="G84" i="2" s="1"/>
  <c r="F52" i="2"/>
  <c r="G52" i="2" s="1"/>
  <c r="F176" i="2"/>
  <c r="G176" i="2" s="1"/>
  <c r="F144" i="2"/>
  <c r="G144" i="2" s="1"/>
  <c r="F112" i="2"/>
  <c r="G112" i="2" s="1"/>
  <c r="F80" i="2"/>
  <c r="G80" i="2" s="1"/>
  <c r="F48" i="2"/>
  <c r="G48" i="2" s="1"/>
  <c r="F32" i="2"/>
  <c r="G32" i="2" s="1"/>
  <c r="F2" i="2"/>
  <c r="G2" i="2" s="1"/>
  <c r="E38" i="29" s="1"/>
  <c r="F188" i="2"/>
  <c r="G188" i="2" s="1"/>
  <c r="F172" i="2"/>
  <c r="G172" i="2" s="1"/>
  <c r="F156" i="2"/>
  <c r="G156" i="2" s="1"/>
  <c r="F140" i="2"/>
  <c r="G140" i="2" s="1"/>
  <c r="F124" i="2"/>
  <c r="G124" i="2" s="1"/>
  <c r="F108" i="2"/>
  <c r="G108" i="2" s="1"/>
  <c r="F92" i="2"/>
  <c r="G92" i="2" s="1"/>
  <c r="F76" i="2"/>
  <c r="G76" i="2" s="1"/>
  <c r="F60" i="2"/>
  <c r="G60" i="2" s="1"/>
  <c r="F44" i="2"/>
  <c r="G44" i="2" s="1"/>
  <c r="F28" i="2"/>
  <c r="G28" i="2" s="1"/>
  <c r="F12" i="2"/>
  <c r="G12" i="2" s="1"/>
  <c r="N144" i="5"/>
  <c r="X2" i="2"/>
  <c r="F203" i="2"/>
  <c r="G203" i="2" s="1"/>
  <c r="F195" i="2"/>
  <c r="G195" i="2" s="1"/>
  <c r="F186" i="2"/>
  <c r="G186" i="2" s="1"/>
  <c r="F179" i="2"/>
  <c r="G179" i="2" s="1"/>
  <c r="F171" i="2"/>
  <c r="G171" i="2" s="1"/>
  <c r="F163" i="2"/>
  <c r="G163" i="2" s="1"/>
  <c r="F155" i="2"/>
  <c r="G155" i="2" s="1"/>
  <c r="F147" i="2"/>
  <c r="G147" i="2" s="1"/>
  <c r="F139" i="2"/>
  <c r="G139" i="2" s="1"/>
  <c r="F131" i="2"/>
  <c r="G131" i="2" s="1"/>
  <c r="F123" i="2"/>
  <c r="G123" i="2" s="1"/>
  <c r="F115" i="2"/>
  <c r="G115" i="2" s="1"/>
  <c r="F107" i="2"/>
  <c r="G107" i="2" s="1"/>
  <c r="F99" i="2"/>
  <c r="G99" i="2" s="1"/>
  <c r="F91" i="2"/>
  <c r="G91" i="2" s="1"/>
  <c r="F83" i="2"/>
  <c r="G83" i="2" s="1"/>
  <c r="F75" i="2"/>
  <c r="G75" i="2" s="1"/>
  <c r="F67" i="2"/>
  <c r="G67" i="2" s="1"/>
  <c r="F59" i="2"/>
  <c r="G59" i="2" s="1"/>
  <c r="F51" i="2"/>
  <c r="G51" i="2" s="1"/>
  <c r="F43" i="2"/>
  <c r="G43" i="2" s="1"/>
  <c r="F35" i="2"/>
  <c r="G35" i="2" s="1"/>
  <c r="F27" i="2"/>
  <c r="G27" i="2" s="1"/>
  <c r="F19" i="2"/>
  <c r="G19" i="2" s="1"/>
  <c r="F11" i="2"/>
  <c r="G11" i="2" s="1"/>
  <c r="K3" i="2"/>
  <c r="L3" i="2" s="1"/>
  <c r="M3" i="2" s="1"/>
  <c r="F202" i="2"/>
  <c r="G202" i="2" s="1"/>
  <c r="F198" i="2"/>
  <c r="G198" i="2" s="1"/>
  <c r="F194" i="2"/>
  <c r="G194" i="2" s="1"/>
  <c r="F190" i="2"/>
  <c r="G190" i="2" s="1"/>
  <c r="F187" i="2"/>
  <c r="G187" i="2" s="1"/>
  <c r="F182" i="2"/>
  <c r="G182" i="2" s="1"/>
  <c r="F178" i="2"/>
  <c r="G178" i="2" s="1"/>
  <c r="F174" i="2"/>
  <c r="G174" i="2" s="1"/>
  <c r="F170" i="2"/>
  <c r="G170" i="2" s="1"/>
  <c r="F166" i="2"/>
  <c r="G166" i="2" s="1"/>
  <c r="F162" i="2"/>
  <c r="G162" i="2" s="1"/>
  <c r="F158" i="2"/>
  <c r="G158" i="2" s="1"/>
  <c r="F154" i="2"/>
  <c r="G154" i="2" s="1"/>
  <c r="F150" i="2"/>
  <c r="G150" i="2" s="1"/>
  <c r="F146" i="2"/>
  <c r="G146" i="2" s="1"/>
  <c r="F142" i="2"/>
  <c r="G142" i="2" s="1"/>
  <c r="F138" i="2"/>
  <c r="G138" i="2" s="1"/>
  <c r="F134" i="2"/>
  <c r="G134" i="2" s="1"/>
  <c r="F130" i="2"/>
  <c r="G130" i="2" s="1"/>
  <c r="F126" i="2"/>
  <c r="G126" i="2" s="1"/>
  <c r="F122" i="2"/>
  <c r="G122" i="2" s="1"/>
  <c r="F118" i="2"/>
  <c r="G118" i="2" s="1"/>
  <c r="F114" i="2"/>
  <c r="G114" i="2" s="1"/>
  <c r="F110" i="2"/>
  <c r="G110" i="2" s="1"/>
  <c r="F106" i="2"/>
  <c r="G106" i="2" s="1"/>
  <c r="F102" i="2"/>
  <c r="G102" i="2" s="1"/>
  <c r="F98" i="2"/>
  <c r="G98" i="2" s="1"/>
  <c r="F94" i="2"/>
  <c r="G94" i="2" s="1"/>
  <c r="F90" i="2"/>
  <c r="G90" i="2" s="1"/>
  <c r="F86" i="2"/>
  <c r="G86" i="2" s="1"/>
  <c r="F82" i="2"/>
  <c r="G82" i="2" s="1"/>
  <c r="F77" i="2"/>
  <c r="G77" i="2" s="1"/>
  <c r="F74" i="2"/>
  <c r="G74" i="2" s="1"/>
  <c r="F70" i="2"/>
  <c r="G70" i="2" s="1"/>
  <c r="F66" i="2"/>
  <c r="G66" i="2" s="1"/>
  <c r="F62" i="2"/>
  <c r="G62" i="2" s="1"/>
  <c r="F58" i="2"/>
  <c r="G58" i="2" s="1"/>
  <c r="F54" i="2"/>
  <c r="G54" i="2" s="1"/>
  <c r="F50" i="2"/>
  <c r="G50" i="2" s="1"/>
  <c r="F47" i="2"/>
  <c r="G47" i="2" s="1"/>
  <c r="F42" i="2"/>
  <c r="G42" i="2" s="1"/>
  <c r="F39" i="2"/>
  <c r="G39" i="2" s="1"/>
  <c r="F34" i="2"/>
  <c r="G34" i="2" s="1"/>
  <c r="F30" i="2"/>
  <c r="G30" i="2" s="1"/>
  <c r="F26" i="2"/>
  <c r="G26" i="2" s="1"/>
  <c r="F21" i="2"/>
  <c r="G21" i="2" s="1"/>
  <c r="F18" i="2"/>
  <c r="G18" i="2" s="1"/>
  <c r="F14" i="2"/>
  <c r="G14" i="2" s="1"/>
  <c r="F10" i="2"/>
  <c r="G10" i="2" s="1"/>
  <c r="F6" i="2"/>
  <c r="G6" i="2" s="1"/>
  <c r="K2" i="2"/>
  <c r="L2" i="2" s="1"/>
  <c r="M2" i="2" s="1"/>
  <c r="E39" i="29" s="1"/>
  <c r="F39" i="29" s="1"/>
  <c r="F199" i="2"/>
  <c r="G199" i="2" s="1"/>
  <c r="F191" i="2"/>
  <c r="G191" i="2" s="1"/>
  <c r="F183" i="2"/>
  <c r="G183" i="2" s="1"/>
  <c r="F175" i="2"/>
  <c r="G175" i="2" s="1"/>
  <c r="F167" i="2"/>
  <c r="G167" i="2" s="1"/>
  <c r="F159" i="2"/>
  <c r="G159" i="2" s="1"/>
  <c r="F151" i="2"/>
  <c r="G151" i="2" s="1"/>
  <c r="F143" i="2"/>
  <c r="G143" i="2" s="1"/>
  <c r="F135" i="2"/>
  <c r="G135" i="2" s="1"/>
  <c r="F127" i="2"/>
  <c r="G127" i="2" s="1"/>
  <c r="F119" i="2"/>
  <c r="G119" i="2" s="1"/>
  <c r="F111" i="2"/>
  <c r="G111" i="2" s="1"/>
  <c r="F103" i="2"/>
  <c r="G103" i="2" s="1"/>
  <c r="F95" i="2"/>
  <c r="G95" i="2" s="1"/>
  <c r="F87" i="2"/>
  <c r="G87" i="2" s="1"/>
  <c r="F79" i="2"/>
  <c r="G79" i="2" s="1"/>
  <c r="F71" i="2"/>
  <c r="G71" i="2" s="1"/>
  <c r="F63" i="2"/>
  <c r="G63" i="2" s="1"/>
  <c r="F55" i="2"/>
  <c r="G55" i="2" s="1"/>
  <c r="F46" i="2"/>
  <c r="G46" i="2" s="1"/>
  <c r="F38" i="2"/>
  <c r="G38" i="2" s="1"/>
  <c r="F31" i="2"/>
  <c r="G31" i="2" s="1"/>
  <c r="F23" i="2"/>
  <c r="G23" i="2" s="1"/>
  <c r="F15" i="2"/>
  <c r="G15" i="2" s="1"/>
  <c r="F7" i="2"/>
  <c r="G7" i="2" s="1"/>
  <c r="F3" i="2"/>
  <c r="G3" i="2" s="1"/>
  <c r="W2" i="2"/>
  <c r="K5" i="2"/>
  <c r="L5" i="2" s="1"/>
  <c r="M5" i="2" s="1"/>
  <c r="N5" i="2" s="1"/>
  <c r="F201" i="2"/>
  <c r="G201" i="2" s="1"/>
  <c r="F197" i="2"/>
  <c r="G197" i="2" s="1"/>
  <c r="F193" i="2"/>
  <c r="G193" i="2" s="1"/>
  <c r="F189" i="2"/>
  <c r="G189" i="2" s="1"/>
  <c r="F185" i="2"/>
  <c r="G185" i="2" s="1"/>
  <c r="F181" i="2"/>
  <c r="G181" i="2" s="1"/>
  <c r="F177" i="2"/>
  <c r="G177" i="2" s="1"/>
  <c r="F173" i="2"/>
  <c r="G173" i="2" s="1"/>
  <c r="F169" i="2"/>
  <c r="G169" i="2" s="1"/>
  <c r="F165" i="2"/>
  <c r="G165" i="2" s="1"/>
  <c r="F161" i="2"/>
  <c r="G161" i="2" s="1"/>
  <c r="F157" i="2"/>
  <c r="G157" i="2" s="1"/>
  <c r="F153" i="2"/>
  <c r="G153" i="2" s="1"/>
  <c r="F149" i="2"/>
  <c r="G149" i="2" s="1"/>
  <c r="F145" i="2"/>
  <c r="G145" i="2" s="1"/>
  <c r="F141" i="2"/>
  <c r="G141" i="2" s="1"/>
  <c r="F137" i="2"/>
  <c r="G137" i="2" s="1"/>
  <c r="F133" i="2"/>
  <c r="G133" i="2" s="1"/>
  <c r="F129" i="2"/>
  <c r="G129" i="2" s="1"/>
  <c r="F125" i="2"/>
  <c r="G125" i="2" s="1"/>
  <c r="F121" i="2"/>
  <c r="G121" i="2" s="1"/>
  <c r="F117" i="2"/>
  <c r="G117" i="2" s="1"/>
  <c r="F113" i="2"/>
  <c r="G113" i="2" s="1"/>
  <c r="F109" i="2"/>
  <c r="G109" i="2" s="1"/>
  <c r="F105" i="2"/>
  <c r="G105" i="2" s="1"/>
  <c r="F101" i="2"/>
  <c r="G101" i="2" s="1"/>
  <c r="F97" i="2"/>
  <c r="G97" i="2" s="1"/>
  <c r="F93" i="2"/>
  <c r="G93" i="2" s="1"/>
  <c r="F89" i="2"/>
  <c r="G89" i="2" s="1"/>
  <c r="F85" i="2"/>
  <c r="G85" i="2" s="1"/>
  <c r="F81" i="2"/>
  <c r="G81" i="2" s="1"/>
  <c r="F78" i="2"/>
  <c r="G78" i="2" s="1"/>
  <c r="F73" i="2"/>
  <c r="G73" i="2" s="1"/>
  <c r="F69" i="2"/>
  <c r="G69" i="2" s="1"/>
  <c r="F65" i="2"/>
  <c r="G65" i="2" s="1"/>
  <c r="F61" i="2"/>
  <c r="G61" i="2" s="1"/>
  <c r="F57" i="2"/>
  <c r="G57" i="2" s="1"/>
  <c r="F53" i="2"/>
  <c r="G53" i="2" s="1"/>
  <c r="F49" i="2"/>
  <c r="G49" i="2" s="1"/>
  <c r="F45" i="2"/>
  <c r="G45" i="2" s="1"/>
  <c r="F41" i="2"/>
  <c r="G41" i="2" s="1"/>
  <c r="F37" i="2"/>
  <c r="G37" i="2" s="1"/>
  <c r="F33" i="2"/>
  <c r="G33" i="2" s="1"/>
  <c r="F29" i="2"/>
  <c r="G29" i="2" s="1"/>
  <c r="F25" i="2"/>
  <c r="G25" i="2" s="1"/>
  <c r="F22" i="2"/>
  <c r="G22" i="2" s="1"/>
  <c r="F17" i="2"/>
  <c r="G17" i="2" s="1"/>
  <c r="F13" i="2"/>
  <c r="G13" i="2" s="1"/>
  <c r="F9" i="2"/>
  <c r="G9" i="2" s="1"/>
  <c r="N26" i="5"/>
  <c r="N202" i="5"/>
  <c r="N163" i="5"/>
  <c r="N203" i="5"/>
  <c r="N201" i="5"/>
  <c r="N157" i="5"/>
  <c r="N176" i="5"/>
  <c r="N22" i="5"/>
  <c r="N108" i="5"/>
  <c r="N12" i="5"/>
  <c r="N101" i="5"/>
  <c r="N85" i="5"/>
  <c r="N37" i="5"/>
  <c r="N21" i="5"/>
  <c r="N180" i="5"/>
  <c r="N187" i="5"/>
  <c r="N170" i="5"/>
  <c r="N70" i="5"/>
  <c r="N38" i="5"/>
  <c r="N195" i="5"/>
  <c r="N80" i="5"/>
  <c r="N48" i="5"/>
  <c r="N166" i="5"/>
  <c r="N110" i="5"/>
  <c r="N23" i="5"/>
  <c r="N103" i="5"/>
  <c r="N173" i="5"/>
  <c r="N125" i="5"/>
  <c r="N155" i="5"/>
  <c r="N174" i="5"/>
  <c r="N164" i="5"/>
  <c r="N171" i="5"/>
  <c r="N152" i="5"/>
  <c r="N29" i="5"/>
  <c r="N197" i="5"/>
  <c r="N2" i="5"/>
  <c r="P21" i="5" s="1"/>
  <c r="N102" i="5"/>
  <c r="N124" i="5"/>
  <c r="N4" i="5"/>
  <c r="N159" i="5"/>
  <c r="N194" i="5"/>
  <c r="N51" i="5"/>
  <c r="N122" i="5"/>
  <c r="N135" i="5"/>
  <c r="N133" i="5"/>
  <c r="N146" i="5"/>
  <c r="N150" i="5"/>
  <c r="N107" i="5"/>
  <c r="N67" i="5"/>
  <c r="N165" i="5"/>
  <c r="N36" i="5"/>
  <c r="N3" i="5"/>
  <c r="N178" i="5"/>
  <c r="N156" i="5"/>
  <c r="N185" i="5"/>
  <c r="N179" i="5"/>
  <c r="N112" i="5"/>
  <c r="N182" i="5"/>
  <c r="N16" i="5"/>
  <c r="N191" i="5"/>
  <c r="N33" i="5"/>
  <c r="N189" i="5"/>
  <c r="N17" i="5"/>
  <c r="N121" i="5"/>
  <c r="N183" i="5"/>
  <c r="N41" i="5"/>
  <c r="N161" i="5"/>
  <c r="N105" i="5"/>
  <c r="N30" i="5"/>
  <c r="N198" i="5"/>
  <c r="N90" i="5"/>
  <c r="N64" i="5"/>
  <c r="N172" i="5"/>
  <c r="N5" i="5"/>
  <c r="N7" i="5"/>
  <c r="N15" i="5"/>
  <c r="N79" i="5"/>
  <c r="N39" i="5"/>
  <c r="K6" i="2"/>
  <c r="L6" i="2" s="1"/>
  <c r="M6" i="2" s="1"/>
  <c r="J7" i="2"/>
  <c r="H8" i="2"/>
  <c r="I7" i="2"/>
  <c r="N192" i="5"/>
  <c r="N162" i="5"/>
  <c r="N193" i="5"/>
  <c r="N167" i="5"/>
  <c r="N169" i="5"/>
  <c r="N168" i="5"/>
  <c r="N190" i="5"/>
  <c r="N196" i="5"/>
  <c r="N160" i="5"/>
  <c r="N175" i="5"/>
  <c r="N200" i="5"/>
  <c r="N181" i="5"/>
  <c r="N186" i="5"/>
  <c r="N177" i="5"/>
  <c r="N158" i="5"/>
  <c r="N188" i="5"/>
  <c r="N184" i="5"/>
  <c r="N199" i="5"/>
  <c r="N154" i="5"/>
  <c r="N153" i="5"/>
  <c r="N149" i="5"/>
  <c r="N114" i="5"/>
  <c r="N141" i="5"/>
  <c r="N131" i="5"/>
  <c r="N151" i="5"/>
  <c r="N142" i="5"/>
  <c r="N143" i="5"/>
  <c r="N129" i="5"/>
  <c r="N136" i="5"/>
  <c r="N126" i="5"/>
  <c r="N140" i="5"/>
  <c r="N134" i="5"/>
  <c r="N75" i="5"/>
  <c r="N148" i="5"/>
  <c r="N147" i="5"/>
  <c r="N113" i="5"/>
  <c r="N106" i="5"/>
  <c r="N120" i="5"/>
  <c r="N115" i="5"/>
  <c r="N145" i="5"/>
  <c r="N99" i="5"/>
  <c r="N111" i="5"/>
  <c r="N139" i="5"/>
  <c r="N123" i="5"/>
  <c r="N128" i="5"/>
  <c r="N138" i="5"/>
  <c r="N137" i="5"/>
  <c r="N118" i="5"/>
  <c r="N127" i="5"/>
  <c r="N117" i="5"/>
  <c r="N130" i="5"/>
  <c r="N116" i="5"/>
  <c r="N132" i="5"/>
  <c r="N100" i="5"/>
  <c r="N109" i="5"/>
  <c r="N119" i="5"/>
  <c r="N98" i="5"/>
  <c r="N97" i="5"/>
  <c r="N104" i="5"/>
  <c r="N89" i="5"/>
  <c r="N87" i="5"/>
  <c r="N91" i="5"/>
  <c r="N82" i="5"/>
  <c r="N95" i="5"/>
  <c r="N93" i="5"/>
  <c r="N96" i="5"/>
  <c r="N84" i="5"/>
  <c r="N88" i="5"/>
  <c r="N94" i="5"/>
  <c r="N86" i="5"/>
  <c r="N83" i="5"/>
  <c r="N92" i="5"/>
  <c r="N81" i="5"/>
  <c r="N74" i="5"/>
  <c r="N47" i="5"/>
  <c r="N20" i="5"/>
  <c r="N60" i="5"/>
  <c r="N72" i="5"/>
  <c r="N78" i="5"/>
  <c r="N77" i="5"/>
  <c r="N52" i="5"/>
  <c r="N71" i="5"/>
  <c r="N57" i="5"/>
  <c r="N54" i="5"/>
  <c r="N69" i="5"/>
  <c r="N59" i="5"/>
  <c r="N66" i="5"/>
  <c r="N46" i="5"/>
  <c r="N76" i="5"/>
  <c r="N73" i="5"/>
  <c r="N65" i="5"/>
  <c r="N68" i="5"/>
  <c r="N31" i="5"/>
  <c r="N42" i="5"/>
  <c r="N56" i="5"/>
  <c r="N58" i="5"/>
  <c r="N45" i="5"/>
  <c r="N55" i="5"/>
  <c r="N63" i="5"/>
  <c r="N61" i="5"/>
  <c r="N62" i="5"/>
  <c r="N53" i="5"/>
  <c r="N50" i="5"/>
  <c r="N19" i="5"/>
  <c r="N44" i="5"/>
  <c r="N49" i="5"/>
  <c r="N40" i="5"/>
  <c r="N43" i="5"/>
  <c r="N27" i="5"/>
  <c r="N18" i="5"/>
  <c r="N35" i="5"/>
  <c r="N25" i="5"/>
  <c r="N34" i="5"/>
  <c r="N32" i="5"/>
  <c r="N28" i="5"/>
  <c r="N24" i="5"/>
  <c r="N6" i="5"/>
  <c r="N10" i="5"/>
  <c r="N11" i="5"/>
  <c r="N8" i="5"/>
  <c r="N13" i="5"/>
  <c r="N9" i="5"/>
  <c r="N14" i="5"/>
  <c r="I1344" i="14"/>
  <c r="B1344" i="14" s="1"/>
  <c r="F1346" i="14"/>
  <c r="E1346" i="14"/>
  <c r="D1347" i="14"/>
  <c r="A1348" i="14"/>
  <c r="G1345" i="14"/>
  <c r="H1345" i="14" s="1"/>
  <c r="C1345" i="14" s="1"/>
  <c r="J1345" i="14" s="1"/>
  <c r="E443" i="12"/>
  <c r="F443" i="12"/>
  <c r="G442" i="12"/>
  <c r="H442" i="12" s="1"/>
  <c r="C442" i="12" s="1"/>
  <c r="D444" i="12"/>
  <c r="A445" i="12"/>
  <c r="I441" i="12"/>
  <c r="B441" i="12" s="1"/>
  <c r="J441" i="12"/>
  <c r="K2" i="26" l="1"/>
  <c r="J5" i="26"/>
  <c r="L4" i="26" s="1"/>
  <c r="K1" i="33"/>
  <c r="B3" i="33" s="1"/>
  <c r="B4" i="33" s="1"/>
  <c r="C4" i="33" s="1"/>
  <c r="C2" i="33"/>
  <c r="A2" i="33"/>
  <c r="H10" i="33" s="1"/>
  <c r="L2" i="26"/>
  <c r="K3" i="26"/>
  <c r="L3" i="26"/>
  <c r="F6" i="26"/>
  <c r="F7" i="26" s="1"/>
  <c r="E8" i="26" s="1"/>
  <c r="E40" i="29"/>
  <c r="D41" i="29" s="1"/>
  <c r="F38" i="29"/>
  <c r="N4" i="2"/>
  <c r="N6" i="2"/>
  <c r="N2" i="2"/>
  <c r="P21" i="2" s="1"/>
  <c r="N3" i="2"/>
  <c r="K7" i="2"/>
  <c r="L7" i="2" s="1"/>
  <c r="M7" i="2" s="1"/>
  <c r="N7" i="2" s="1"/>
  <c r="I8" i="2"/>
  <c r="H9" i="2"/>
  <c r="J8" i="2"/>
  <c r="G1346" i="14"/>
  <c r="H1346" i="14" s="1"/>
  <c r="C1346" i="14" s="1"/>
  <c r="J1346" i="14" s="1"/>
  <c r="E1347" i="14"/>
  <c r="F1347" i="14"/>
  <c r="I1345" i="14"/>
  <c r="B1345" i="14" s="1"/>
  <c r="A1349" i="14"/>
  <c r="D1348" i="14"/>
  <c r="G443" i="12"/>
  <c r="H443" i="12" s="1"/>
  <c r="C443" i="12" s="1"/>
  <c r="J443" i="12" s="1"/>
  <c r="I442" i="12"/>
  <c r="B442" i="12" s="1"/>
  <c r="J442" i="12"/>
  <c r="F444" i="12"/>
  <c r="E444" i="12"/>
  <c r="A446" i="12"/>
  <c r="D445" i="12"/>
  <c r="J6" i="26" l="1"/>
  <c r="L5" i="26" s="1"/>
  <c r="D3" i="33"/>
  <c r="A3" i="33"/>
  <c r="C3" i="33"/>
  <c r="A4" i="33"/>
  <c r="D4" i="33"/>
  <c r="B5" i="33"/>
  <c r="A5" i="33" s="1"/>
  <c r="K4" i="26"/>
  <c r="F8" i="26"/>
  <c r="J8" i="26" s="1"/>
  <c r="E7" i="26"/>
  <c r="J7" i="26" s="1"/>
  <c r="F40" i="29"/>
  <c r="J9" i="2"/>
  <c r="H10" i="2"/>
  <c r="I9" i="2"/>
  <c r="K8" i="2"/>
  <c r="L8" i="2" s="1"/>
  <c r="M8" i="2" s="1"/>
  <c r="N8" i="2" s="1"/>
  <c r="I1346" i="14"/>
  <c r="B1346" i="14" s="1"/>
  <c r="D1349" i="14"/>
  <c r="A1350" i="14"/>
  <c r="G1347" i="14"/>
  <c r="H1347" i="14" s="1"/>
  <c r="C1347" i="14" s="1"/>
  <c r="J1347" i="14" s="1"/>
  <c r="F1348" i="14"/>
  <c r="E1348" i="14"/>
  <c r="G444" i="12"/>
  <c r="H444" i="12" s="1"/>
  <c r="C444" i="12" s="1"/>
  <c r="J444" i="12" s="1"/>
  <c r="I443" i="12"/>
  <c r="B443" i="12" s="1"/>
  <c r="F445" i="12"/>
  <c r="E445" i="12"/>
  <c r="D446" i="12"/>
  <c r="A447" i="12"/>
  <c r="F9" i="26" l="1"/>
  <c r="F10" i="26" s="1"/>
  <c r="C5" i="33"/>
  <c r="B6" i="33"/>
  <c r="B7" i="33" s="1"/>
  <c r="A7" i="33" s="1"/>
  <c r="D5" i="33"/>
  <c r="E9" i="26"/>
  <c r="K6" i="26"/>
  <c r="L6" i="26"/>
  <c r="K5" i="26"/>
  <c r="K9" i="2"/>
  <c r="L9" i="2" s="1"/>
  <c r="M9" i="2" s="1"/>
  <c r="N9" i="2" s="1"/>
  <c r="I10" i="2"/>
  <c r="H11" i="2"/>
  <c r="J10" i="2"/>
  <c r="L7" i="26"/>
  <c r="K7" i="26"/>
  <c r="G1348" i="14"/>
  <c r="H1348" i="14" s="1"/>
  <c r="C1348" i="14" s="1"/>
  <c r="J1348" i="14" s="1"/>
  <c r="I1347" i="14"/>
  <c r="B1347" i="14" s="1"/>
  <c r="A1351" i="14"/>
  <c r="D1350" i="14"/>
  <c r="E1349" i="14"/>
  <c r="F1349" i="14"/>
  <c r="I444" i="12"/>
  <c r="B444" i="12" s="1"/>
  <c r="G445" i="12"/>
  <c r="H445" i="12" s="1"/>
  <c r="C445" i="12" s="1"/>
  <c r="J445" i="12" s="1"/>
  <c r="A448" i="12"/>
  <c r="D447" i="12"/>
  <c r="E446" i="12"/>
  <c r="F446" i="12"/>
  <c r="J9" i="26" l="1"/>
  <c r="L8" i="26" s="1"/>
  <c r="E10" i="26"/>
  <c r="B8" i="33"/>
  <c r="C8" i="33" s="1"/>
  <c r="D6" i="33"/>
  <c r="A6" i="33"/>
  <c r="D7" i="33"/>
  <c r="C6" i="33"/>
  <c r="C7" i="33"/>
  <c r="I1348" i="14"/>
  <c r="B1348" i="14" s="1"/>
  <c r="K10" i="2"/>
  <c r="L10" i="2" s="1"/>
  <c r="M10" i="2" s="1"/>
  <c r="N10" i="2" s="1"/>
  <c r="H12" i="2"/>
  <c r="J11" i="2"/>
  <c r="I11" i="2"/>
  <c r="F11" i="26"/>
  <c r="E11" i="26"/>
  <c r="F1350" i="14"/>
  <c r="E1350" i="14"/>
  <c r="G1349" i="14"/>
  <c r="H1349" i="14" s="1"/>
  <c r="C1349" i="14" s="1"/>
  <c r="J1349" i="14" s="1"/>
  <c r="D1351" i="14"/>
  <c r="A1352" i="14"/>
  <c r="I445" i="12"/>
  <c r="B445" i="12" s="1"/>
  <c r="E447" i="12"/>
  <c r="F447" i="12"/>
  <c r="D448" i="12"/>
  <c r="A449" i="12"/>
  <c r="G446" i="12"/>
  <c r="H446" i="12" s="1"/>
  <c r="C446" i="12" s="1"/>
  <c r="K8" i="26" l="1"/>
  <c r="J11" i="26"/>
  <c r="J10" i="26"/>
  <c r="L9" i="26" s="1"/>
  <c r="D8" i="33"/>
  <c r="B9" i="33"/>
  <c r="A9" i="33" s="1"/>
  <c r="A8" i="33"/>
  <c r="K11" i="2"/>
  <c r="L11" i="2" s="1"/>
  <c r="M11" i="2" s="1"/>
  <c r="N11" i="2" s="1"/>
  <c r="I12" i="2"/>
  <c r="H13" i="2"/>
  <c r="J12" i="2"/>
  <c r="F12" i="26"/>
  <c r="E12" i="26"/>
  <c r="G1350" i="14"/>
  <c r="H1350" i="14" s="1"/>
  <c r="C1350" i="14" s="1"/>
  <c r="J1350" i="14" s="1"/>
  <c r="I1349" i="14"/>
  <c r="B1349" i="14" s="1"/>
  <c r="A1353" i="14"/>
  <c r="D1352" i="14"/>
  <c r="E1351" i="14"/>
  <c r="F1351" i="14"/>
  <c r="D449" i="12"/>
  <c r="A450" i="12"/>
  <c r="E448" i="12"/>
  <c r="F448" i="12"/>
  <c r="J446" i="12"/>
  <c r="I446" i="12"/>
  <c r="B446" i="12" s="1"/>
  <c r="G447" i="12"/>
  <c r="H447" i="12" s="1"/>
  <c r="C447" i="12" s="1"/>
  <c r="K9" i="26" l="1"/>
  <c r="J12" i="26"/>
  <c r="L11" i="26" s="1"/>
  <c r="B10" i="33"/>
  <c r="B11" i="33" s="1"/>
  <c r="C9" i="33"/>
  <c r="D9" i="33"/>
  <c r="I1350" i="14"/>
  <c r="B1350" i="14" s="1"/>
  <c r="J13" i="2"/>
  <c r="H14" i="2"/>
  <c r="I13" i="2"/>
  <c r="K12" i="2"/>
  <c r="L12" i="2" s="1"/>
  <c r="M12" i="2" s="1"/>
  <c r="N12" i="2" s="1"/>
  <c r="E13" i="26"/>
  <c r="F13" i="26"/>
  <c r="L10" i="26"/>
  <c r="K10" i="26"/>
  <c r="G1351" i="14"/>
  <c r="H1351" i="14" s="1"/>
  <c r="C1351" i="14" s="1"/>
  <c r="J1351" i="14" s="1"/>
  <c r="F1352" i="14"/>
  <c r="E1352" i="14"/>
  <c r="D1353" i="14"/>
  <c r="A1354" i="14"/>
  <c r="G448" i="12"/>
  <c r="H448" i="12" s="1"/>
  <c r="C448" i="12" s="1"/>
  <c r="J448" i="12" s="1"/>
  <c r="D450" i="12"/>
  <c r="A451" i="12"/>
  <c r="I447" i="12"/>
  <c r="B447" i="12" s="1"/>
  <c r="J447" i="12"/>
  <c r="F449" i="12"/>
  <c r="E449" i="12"/>
  <c r="J13" i="26" l="1"/>
  <c r="D10" i="33"/>
  <c r="A10" i="33"/>
  <c r="C10" i="33"/>
  <c r="A11" i="33"/>
  <c r="C11" i="33"/>
  <c r="B12" i="33"/>
  <c r="D11" i="33"/>
  <c r="I1351" i="14"/>
  <c r="B1351" i="14" s="1"/>
  <c r="K13" i="2"/>
  <c r="L13" i="2" s="1"/>
  <c r="M13" i="2" s="1"/>
  <c r="N13" i="2" s="1"/>
  <c r="I14" i="2"/>
  <c r="H15" i="2"/>
  <c r="J14" i="2"/>
  <c r="K11" i="26"/>
  <c r="F14" i="26"/>
  <c r="E14" i="26"/>
  <c r="A1355" i="14"/>
  <c r="D1354" i="14"/>
  <c r="E1353" i="14"/>
  <c r="F1353" i="14"/>
  <c r="G1352" i="14"/>
  <c r="H1352" i="14" s="1"/>
  <c r="C1352" i="14" s="1"/>
  <c r="J1352" i="14" s="1"/>
  <c r="G449" i="12"/>
  <c r="H449" i="12" s="1"/>
  <c r="C449" i="12" s="1"/>
  <c r="J449" i="12" s="1"/>
  <c r="I448" i="12"/>
  <c r="B448" i="12" s="1"/>
  <c r="D451" i="12"/>
  <c r="A452" i="12"/>
  <c r="F450" i="12"/>
  <c r="E450" i="12"/>
  <c r="J14" i="26" l="1"/>
  <c r="L13" i="26" s="1"/>
  <c r="C12" i="33"/>
  <c r="A12" i="33"/>
  <c r="B13" i="33"/>
  <c r="D12" i="33"/>
  <c r="K14" i="2"/>
  <c r="L14" i="2" s="1"/>
  <c r="M14" i="2" s="1"/>
  <c r="N14" i="2" s="1"/>
  <c r="H16" i="2"/>
  <c r="J15" i="2"/>
  <c r="I15" i="2"/>
  <c r="K12" i="26"/>
  <c r="L12" i="26"/>
  <c r="E15" i="26"/>
  <c r="F15" i="26"/>
  <c r="G450" i="12"/>
  <c r="H450" i="12" s="1"/>
  <c r="C450" i="12" s="1"/>
  <c r="I450" i="12" s="1"/>
  <c r="B450" i="12" s="1"/>
  <c r="G1353" i="14"/>
  <c r="H1353" i="14" s="1"/>
  <c r="C1353" i="14" s="1"/>
  <c r="J1353" i="14" s="1"/>
  <c r="F1354" i="14"/>
  <c r="E1354" i="14"/>
  <c r="I1352" i="14"/>
  <c r="B1352" i="14" s="1"/>
  <c r="D1355" i="14"/>
  <c r="A1356" i="14"/>
  <c r="I449" i="12"/>
  <c r="B449" i="12" s="1"/>
  <c r="A453" i="12"/>
  <c r="D452" i="12"/>
  <c r="E451" i="12"/>
  <c r="F451" i="12"/>
  <c r="J15" i="26" l="1"/>
  <c r="L14" i="26" s="1"/>
  <c r="C13" i="33"/>
  <c r="A13" i="33"/>
  <c r="B14" i="33"/>
  <c r="D13" i="33"/>
  <c r="K15" i="2"/>
  <c r="L15" i="2" s="1"/>
  <c r="M15" i="2" s="1"/>
  <c r="N15" i="2" s="1"/>
  <c r="I16" i="2"/>
  <c r="H17" i="2"/>
  <c r="J16" i="2"/>
  <c r="K13" i="26"/>
  <c r="F16" i="26"/>
  <c r="E16" i="26"/>
  <c r="J450" i="12"/>
  <c r="I1353" i="14"/>
  <c r="B1353" i="14" s="1"/>
  <c r="E1355" i="14"/>
  <c r="F1355" i="14"/>
  <c r="A1357" i="14"/>
  <c r="D1356" i="14"/>
  <c r="G1354" i="14"/>
  <c r="H1354" i="14" s="1"/>
  <c r="C1354" i="14" s="1"/>
  <c r="J1354" i="14" s="1"/>
  <c r="G451" i="12"/>
  <c r="H451" i="12" s="1"/>
  <c r="C451" i="12" s="1"/>
  <c r="I451" i="12" s="1"/>
  <c r="B451" i="12" s="1"/>
  <c r="E452" i="12"/>
  <c r="F452" i="12"/>
  <c r="D453" i="12"/>
  <c r="A454" i="12"/>
  <c r="J16" i="26" l="1"/>
  <c r="K15" i="26" s="1"/>
  <c r="C14" i="33"/>
  <c r="A14" i="33"/>
  <c r="B15" i="33"/>
  <c r="D14" i="33"/>
  <c r="K16" i="2"/>
  <c r="L16" i="2" s="1"/>
  <c r="M16" i="2" s="1"/>
  <c r="N16" i="2" s="1"/>
  <c r="H18" i="2"/>
  <c r="J17" i="2"/>
  <c r="I17" i="2"/>
  <c r="K14" i="26"/>
  <c r="E17" i="26"/>
  <c r="F17" i="26"/>
  <c r="D1357" i="14"/>
  <c r="A1358" i="14"/>
  <c r="I1354" i="14"/>
  <c r="B1354" i="14" s="1"/>
  <c r="G1355" i="14"/>
  <c r="H1355" i="14" s="1"/>
  <c r="C1355" i="14" s="1"/>
  <c r="J1355" i="14" s="1"/>
  <c r="F1356" i="14"/>
  <c r="E1356" i="14"/>
  <c r="J451" i="12"/>
  <c r="G452" i="12"/>
  <c r="H452" i="12" s="1"/>
  <c r="C452" i="12" s="1"/>
  <c r="J452" i="12" s="1"/>
  <c r="F453" i="12"/>
  <c r="E453" i="12"/>
  <c r="A455" i="12"/>
  <c r="D454" i="12"/>
  <c r="J17" i="26" l="1"/>
  <c r="A15" i="33"/>
  <c r="C15" i="33"/>
  <c r="B16" i="33"/>
  <c r="D15" i="33"/>
  <c r="K17" i="2"/>
  <c r="L17" i="2" s="1"/>
  <c r="M17" i="2" s="1"/>
  <c r="N17" i="2" s="1"/>
  <c r="I18" i="2"/>
  <c r="H19" i="2"/>
  <c r="J18" i="2"/>
  <c r="L15" i="26"/>
  <c r="E18" i="26"/>
  <c r="F18" i="26"/>
  <c r="G1356" i="14"/>
  <c r="H1356" i="14" s="1"/>
  <c r="C1356" i="14" s="1"/>
  <c r="J1356" i="14" s="1"/>
  <c r="A1359" i="14"/>
  <c r="D1358" i="14"/>
  <c r="I1355" i="14"/>
  <c r="B1355" i="14" s="1"/>
  <c r="E1357" i="14"/>
  <c r="F1357" i="14"/>
  <c r="I452" i="12"/>
  <c r="B452" i="12" s="1"/>
  <c r="G453" i="12"/>
  <c r="H453" i="12" s="1"/>
  <c r="C453" i="12" s="1"/>
  <c r="I453" i="12" s="1"/>
  <c r="B453" i="12" s="1"/>
  <c r="E454" i="12"/>
  <c r="F454" i="12"/>
  <c r="A456" i="12"/>
  <c r="D455" i="12"/>
  <c r="J18" i="26" l="1"/>
  <c r="L17" i="26" s="1"/>
  <c r="C16" i="33"/>
  <c r="A16" i="33"/>
  <c r="B17" i="33"/>
  <c r="C17" i="33" s="1"/>
  <c r="D16" i="33"/>
  <c r="K18" i="2"/>
  <c r="L18" i="2" s="1"/>
  <c r="M18" i="2" s="1"/>
  <c r="N18" i="2" s="1"/>
  <c r="J19" i="2"/>
  <c r="H20" i="2"/>
  <c r="I19" i="2"/>
  <c r="K16" i="26"/>
  <c r="L16" i="26"/>
  <c r="E19" i="26"/>
  <c r="F19" i="26"/>
  <c r="I1356" i="14"/>
  <c r="B1356" i="14" s="1"/>
  <c r="G1357" i="14"/>
  <c r="H1357" i="14" s="1"/>
  <c r="C1357" i="14" s="1"/>
  <c r="J1357" i="14" s="1"/>
  <c r="D1359" i="14"/>
  <c r="A1360" i="14"/>
  <c r="F1358" i="14"/>
  <c r="E1358" i="14"/>
  <c r="G454" i="12"/>
  <c r="H454" i="12" s="1"/>
  <c r="C454" i="12" s="1"/>
  <c r="I454" i="12" s="1"/>
  <c r="B454" i="12" s="1"/>
  <c r="J453" i="12"/>
  <c r="E455" i="12"/>
  <c r="F455" i="12"/>
  <c r="D456" i="12"/>
  <c r="A457" i="12"/>
  <c r="J19" i="26" l="1"/>
  <c r="A17" i="33"/>
  <c r="D17" i="33"/>
  <c r="B18" i="33"/>
  <c r="B19" i="33" s="1"/>
  <c r="I1357" i="14"/>
  <c r="B1357" i="14" s="1"/>
  <c r="K19" i="2"/>
  <c r="L19" i="2" s="1"/>
  <c r="M19" i="2" s="1"/>
  <c r="N19" i="2" s="1"/>
  <c r="I20" i="2"/>
  <c r="H21" i="2"/>
  <c r="J20" i="2"/>
  <c r="K17" i="26"/>
  <c r="F20" i="26"/>
  <c r="E20" i="26"/>
  <c r="G1358" i="14"/>
  <c r="H1358" i="14" s="1"/>
  <c r="C1358" i="14" s="1"/>
  <c r="J1358" i="14" s="1"/>
  <c r="E1359" i="14"/>
  <c r="F1359" i="14"/>
  <c r="A1361" i="14"/>
  <c r="D1360" i="14"/>
  <c r="J454" i="12"/>
  <c r="A458" i="12"/>
  <c r="D457" i="12"/>
  <c r="F456" i="12"/>
  <c r="E456" i="12"/>
  <c r="G455" i="12"/>
  <c r="H455" i="12" s="1"/>
  <c r="C455" i="12" s="1"/>
  <c r="J20" i="26" l="1"/>
  <c r="K19" i="26" s="1"/>
  <c r="D18" i="33"/>
  <c r="A18" i="33"/>
  <c r="C18" i="33"/>
  <c r="D19" i="33"/>
  <c r="C19" i="33"/>
  <c r="B20" i="33"/>
  <c r="A19" i="33"/>
  <c r="I1358" i="14"/>
  <c r="B1358" i="14" s="1"/>
  <c r="K20" i="2"/>
  <c r="L20" i="2" s="1"/>
  <c r="M20" i="2" s="1"/>
  <c r="N20" i="2" s="1"/>
  <c r="J21" i="2"/>
  <c r="H22" i="2"/>
  <c r="I21" i="2"/>
  <c r="L18" i="26"/>
  <c r="K18" i="26"/>
  <c r="E21" i="26"/>
  <c r="F21" i="26"/>
  <c r="F1360" i="14"/>
  <c r="E1360" i="14"/>
  <c r="D1361" i="14"/>
  <c r="A1362" i="14"/>
  <c r="G1359" i="14"/>
  <c r="H1359" i="14" s="1"/>
  <c r="C1359" i="14" s="1"/>
  <c r="J1359" i="14" s="1"/>
  <c r="G456" i="12"/>
  <c r="H456" i="12" s="1"/>
  <c r="C456" i="12" s="1"/>
  <c r="I456" i="12" s="1"/>
  <c r="B456" i="12" s="1"/>
  <c r="E457" i="12"/>
  <c r="F457" i="12"/>
  <c r="J455" i="12"/>
  <c r="I455" i="12"/>
  <c r="B455" i="12" s="1"/>
  <c r="D458" i="12"/>
  <c r="A459" i="12"/>
  <c r="J21" i="26" l="1"/>
  <c r="K20" i="26" s="1"/>
  <c r="D20" i="33"/>
  <c r="C20" i="33"/>
  <c r="B21" i="33"/>
  <c r="A20" i="33"/>
  <c r="K21" i="2"/>
  <c r="L21" i="2" s="1"/>
  <c r="M21" i="2" s="1"/>
  <c r="N21" i="2" s="1"/>
  <c r="H23" i="2"/>
  <c r="J22" i="2"/>
  <c r="I22" i="2"/>
  <c r="L19" i="26"/>
  <c r="F22" i="26"/>
  <c r="E22" i="26"/>
  <c r="G1360" i="14"/>
  <c r="H1360" i="14" s="1"/>
  <c r="C1360" i="14" s="1"/>
  <c r="J1360" i="14" s="1"/>
  <c r="E1361" i="14"/>
  <c r="F1361" i="14"/>
  <c r="I1359" i="14"/>
  <c r="B1359" i="14" s="1"/>
  <c r="A1363" i="14"/>
  <c r="D1362" i="14"/>
  <c r="J456" i="12"/>
  <c r="G457" i="12"/>
  <c r="H457" i="12" s="1"/>
  <c r="C457" i="12" s="1"/>
  <c r="J457" i="12" s="1"/>
  <c r="F458" i="12"/>
  <c r="E458" i="12"/>
  <c r="A460" i="12"/>
  <c r="D459" i="12"/>
  <c r="J22" i="26" l="1"/>
  <c r="D21" i="33"/>
  <c r="C21" i="33"/>
  <c r="B22" i="33"/>
  <c r="A21" i="33"/>
  <c r="K22" i="2"/>
  <c r="L22" i="2" s="1"/>
  <c r="M22" i="2" s="1"/>
  <c r="N22" i="2" s="1"/>
  <c r="I23" i="2"/>
  <c r="J23" i="2"/>
  <c r="H24" i="2"/>
  <c r="L20" i="26"/>
  <c r="E23" i="26"/>
  <c r="F23" i="26"/>
  <c r="I1360" i="14"/>
  <c r="B1360" i="14" s="1"/>
  <c r="D1363" i="14"/>
  <c r="A1364" i="14"/>
  <c r="G1361" i="14"/>
  <c r="H1361" i="14" s="1"/>
  <c r="C1361" i="14" s="1"/>
  <c r="J1361" i="14" s="1"/>
  <c r="F1362" i="14"/>
  <c r="E1362" i="14"/>
  <c r="I457" i="12"/>
  <c r="B457" i="12" s="1"/>
  <c r="G458" i="12"/>
  <c r="H458" i="12" s="1"/>
  <c r="C458" i="12" s="1"/>
  <c r="E459" i="12"/>
  <c r="F459" i="12"/>
  <c r="A461" i="12"/>
  <c r="D460" i="12"/>
  <c r="J23" i="26" l="1"/>
  <c r="D22" i="33"/>
  <c r="C22" i="33"/>
  <c r="B23" i="33"/>
  <c r="A22" i="33"/>
  <c r="H25" i="2"/>
  <c r="J24" i="2"/>
  <c r="I24" i="2"/>
  <c r="K23" i="2"/>
  <c r="L23" i="2" s="1"/>
  <c r="M23" i="2" s="1"/>
  <c r="N23" i="2" s="1"/>
  <c r="F24" i="26"/>
  <c r="E24" i="26"/>
  <c r="L21" i="26"/>
  <c r="K21" i="26"/>
  <c r="G1362" i="14"/>
  <c r="H1362" i="14" s="1"/>
  <c r="C1362" i="14" s="1"/>
  <c r="J1362" i="14" s="1"/>
  <c r="I1361" i="14"/>
  <c r="B1361" i="14" s="1"/>
  <c r="A1365" i="14"/>
  <c r="D1364" i="14"/>
  <c r="E1363" i="14"/>
  <c r="F1363" i="14"/>
  <c r="E460" i="12"/>
  <c r="F460" i="12"/>
  <c r="D461" i="12"/>
  <c r="A462" i="12"/>
  <c r="G459" i="12"/>
  <c r="H459" i="12" s="1"/>
  <c r="C459" i="12" s="1"/>
  <c r="J458" i="12"/>
  <c r="I458" i="12"/>
  <c r="B458" i="12" s="1"/>
  <c r="J24" i="26" l="1"/>
  <c r="K23" i="26" s="1"/>
  <c r="D23" i="33"/>
  <c r="C23" i="33"/>
  <c r="B24" i="33"/>
  <c r="A23" i="33"/>
  <c r="K24" i="2"/>
  <c r="L24" i="2" s="1"/>
  <c r="M24" i="2" s="1"/>
  <c r="N24" i="2" s="1"/>
  <c r="H26" i="2"/>
  <c r="I25" i="2"/>
  <c r="J25" i="2"/>
  <c r="E25" i="26"/>
  <c r="F25" i="26"/>
  <c r="L22" i="26"/>
  <c r="K22" i="26"/>
  <c r="G1363" i="14"/>
  <c r="H1363" i="14" s="1"/>
  <c r="C1363" i="14" s="1"/>
  <c r="J1363" i="14" s="1"/>
  <c r="I1362" i="14"/>
  <c r="B1362" i="14" s="1"/>
  <c r="D1365" i="14"/>
  <c r="A1366" i="14"/>
  <c r="F1364" i="14"/>
  <c r="E1364" i="14"/>
  <c r="G460" i="12"/>
  <c r="H460" i="12" s="1"/>
  <c r="C460" i="12" s="1"/>
  <c r="I460" i="12" s="1"/>
  <c r="B460" i="12" s="1"/>
  <c r="I459" i="12"/>
  <c r="B459" i="12" s="1"/>
  <c r="J459" i="12"/>
  <c r="A463" i="12"/>
  <c r="D462" i="12"/>
  <c r="F461" i="12"/>
  <c r="E461" i="12"/>
  <c r="J25" i="26" l="1"/>
  <c r="K24" i="26" s="1"/>
  <c r="D24" i="33"/>
  <c r="C24" i="33"/>
  <c r="B25" i="33"/>
  <c r="A24" i="33"/>
  <c r="K25" i="2"/>
  <c r="L25" i="2" s="1"/>
  <c r="M25" i="2" s="1"/>
  <c r="N25" i="2" s="1"/>
  <c r="H27" i="2"/>
  <c r="J26" i="2"/>
  <c r="I26" i="2"/>
  <c r="L23" i="26"/>
  <c r="E26" i="26"/>
  <c r="F26" i="26"/>
  <c r="I1363" i="14"/>
  <c r="B1363" i="14" s="1"/>
  <c r="G1364" i="14"/>
  <c r="H1364" i="14" s="1"/>
  <c r="C1364" i="14" s="1"/>
  <c r="J1364" i="14" s="1"/>
  <c r="E1365" i="14"/>
  <c r="F1365" i="14"/>
  <c r="A1367" i="14"/>
  <c r="D1366" i="14"/>
  <c r="J460" i="12"/>
  <c r="G461" i="12"/>
  <c r="H461" i="12" s="1"/>
  <c r="C461" i="12" s="1"/>
  <c r="J461" i="12" s="1"/>
  <c r="D463" i="12"/>
  <c r="A464" i="12"/>
  <c r="F462" i="12"/>
  <c r="E462" i="12"/>
  <c r="J26" i="26" l="1"/>
  <c r="K25" i="26" s="1"/>
  <c r="C25" i="33"/>
  <c r="D25" i="33"/>
  <c r="A25" i="33"/>
  <c r="B26" i="33"/>
  <c r="K26" i="2"/>
  <c r="L26" i="2" s="1"/>
  <c r="M26" i="2" s="1"/>
  <c r="N26" i="2" s="1"/>
  <c r="H28" i="2"/>
  <c r="J27" i="2"/>
  <c r="I27" i="2"/>
  <c r="L24" i="26"/>
  <c r="E27" i="26"/>
  <c r="F27" i="26"/>
  <c r="G462" i="12"/>
  <c r="H462" i="12" s="1"/>
  <c r="C462" i="12" s="1"/>
  <c r="J462" i="12" s="1"/>
  <c r="I1364" i="14"/>
  <c r="B1364" i="14" s="1"/>
  <c r="F1366" i="14"/>
  <c r="E1366" i="14"/>
  <c r="D1367" i="14"/>
  <c r="A1368" i="14"/>
  <c r="G1365" i="14"/>
  <c r="H1365" i="14" s="1"/>
  <c r="C1365" i="14" s="1"/>
  <c r="J1365" i="14" s="1"/>
  <c r="I461" i="12"/>
  <c r="B461" i="12" s="1"/>
  <c r="A465" i="12"/>
  <c r="D464" i="12"/>
  <c r="F463" i="12"/>
  <c r="E463" i="12"/>
  <c r="J27" i="26" l="1"/>
  <c r="L26" i="26" s="1"/>
  <c r="D26" i="33"/>
  <c r="A26" i="33"/>
  <c r="C26" i="33"/>
  <c r="B27" i="33"/>
  <c r="K27" i="2"/>
  <c r="L27" i="2" s="1"/>
  <c r="M27" i="2" s="1"/>
  <c r="N27" i="2" s="1"/>
  <c r="H29" i="2"/>
  <c r="J28" i="2"/>
  <c r="I28" i="2"/>
  <c r="L25" i="26"/>
  <c r="F28" i="26"/>
  <c r="E28" i="26"/>
  <c r="I462" i="12"/>
  <c r="B462" i="12" s="1"/>
  <c r="G1366" i="14"/>
  <c r="H1366" i="14" s="1"/>
  <c r="C1366" i="14" s="1"/>
  <c r="J1366" i="14" s="1"/>
  <c r="E1367" i="14"/>
  <c r="F1367" i="14"/>
  <c r="I1365" i="14"/>
  <c r="B1365" i="14" s="1"/>
  <c r="A1369" i="14"/>
  <c r="D1368" i="14"/>
  <c r="A466" i="12"/>
  <c r="D465" i="12"/>
  <c r="E464" i="12"/>
  <c r="F464" i="12"/>
  <c r="G463" i="12"/>
  <c r="H463" i="12" s="1"/>
  <c r="C463" i="12" s="1"/>
  <c r="J28" i="26" l="1"/>
  <c r="D27" i="33"/>
  <c r="C27" i="33"/>
  <c r="B28" i="33"/>
  <c r="A27" i="33"/>
  <c r="K28" i="2"/>
  <c r="L28" i="2" s="1"/>
  <c r="M28" i="2" s="1"/>
  <c r="N28" i="2" s="1"/>
  <c r="J29" i="2"/>
  <c r="I29" i="2"/>
  <c r="H30" i="2"/>
  <c r="K26" i="26"/>
  <c r="E29" i="26"/>
  <c r="F29" i="26"/>
  <c r="I1366" i="14"/>
  <c r="B1366" i="14" s="1"/>
  <c r="D1369" i="14"/>
  <c r="A1370" i="14"/>
  <c r="G1367" i="14"/>
  <c r="H1367" i="14" s="1"/>
  <c r="C1367" i="14" s="1"/>
  <c r="J1367" i="14" s="1"/>
  <c r="F1368" i="14"/>
  <c r="E1368" i="14"/>
  <c r="G464" i="12"/>
  <c r="H464" i="12" s="1"/>
  <c r="C464" i="12" s="1"/>
  <c r="I464" i="12" s="1"/>
  <c r="B464" i="12" s="1"/>
  <c r="E465" i="12"/>
  <c r="F465" i="12"/>
  <c r="J463" i="12"/>
  <c r="I463" i="12"/>
  <c r="B463" i="12" s="1"/>
  <c r="A467" i="12"/>
  <c r="D466" i="12"/>
  <c r="J29" i="26" l="1"/>
  <c r="D28" i="33"/>
  <c r="B29" i="33"/>
  <c r="C28" i="33"/>
  <c r="A28" i="33"/>
  <c r="H31" i="2"/>
  <c r="J30" i="2"/>
  <c r="I30" i="2"/>
  <c r="K29" i="2"/>
  <c r="L29" i="2" s="1"/>
  <c r="M29" i="2" s="1"/>
  <c r="N29" i="2" s="1"/>
  <c r="E30" i="26"/>
  <c r="F30" i="26"/>
  <c r="K27" i="26"/>
  <c r="L27" i="26"/>
  <c r="G1368" i="14"/>
  <c r="H1368" i="14" s="1"/>
  <c r="C1368" i="14" s="1"/>
  <c r="J1368" i="14" s="1"/>
  <c r="I1367" i="14"/>
  <c r="B1367" i="14" s="1"/>
  <c r="A1371" i="14"/>
  <c r="D1370" i="14"/>
  <c r="E1369" i="14"/>
  <c r="F1369" i="14"/>
  <c r="G465" i="12"/>
  <c r="H465" i="12" s="1"/>
  <c r="C465" i="12" s="1"/>
  <c r="J465" i="12" s="1"/>
  <c r="J464" i="12"/>
  <c r="A468" i="12"/>
  <c r="D467" i="12"/>
  <c r="F466" i="12"/>
  <c r="E466" i="12"/>
  <c r="J30" i="26" l="1"/>
  <c r="D29" i="33"/>
  <c r="B30" i="33"/>
  <c r="C29" i="33"/>
  <c r="A29" i="33"/>
  <c r="K30" i="2"/>
  <c r="L30" i="2" s="1"/>
  <c r="M30" i="2" s="1"/>
  <c r="N30" i="2" s="1"/>
  <c r="I31" i="2"/>
  <c r="J31" i="2"/>
  <c r="H32" i="2"/>
  <c r="E31" i="26"/>
  <c r="F31" i="26"/>
  <c r="L28" i="26"/>
  <c r="K28" i="26"/>
  <c r="I1368" i="14"/>
  <c r="B1368" i="14" s="1"/>
  <c r="G1369" i="14"/>
  <c r="H1369" i="14" s="1"/>
  <c r="C1369" i="14" s="1"/>
  <c r="J1369" i="14" s="1"/>
  <c r="D1371" i="14"/>
  <c r="A1372" i="14"/>
  <c r="F1370" i="14"/>
  <c r="E1370" i="14"/>
  <c r="I465" i="12"/>
  <c r="B465" i="12" s="1"/>
  <c r="E467" i="12"/>
  <c r="F467" i="12"/>
  <c r="A469" i="12"/>
  <c r="D468" i="12"/>
  <c r="G466" i="12"/>
  <c r="H466" i="12" s="1"/>
  <c r="C466" i="12" s="1"/>
  <c r="J31" i="26" l="1"/>
  <c r="K30" i="26" s="1"/>
  <c r="D30" i="33"/>
  <c r="B31" i="33"/>
  <c r="C30" i="33"/>
  <c r="A30" i="33"/>
  <c r="I1369" i="14"/>
  <c r="B1369" i="14" s="1"/>
  <c r="H33" i="2"/>
  <c r="J32" i="2"/>
  <c r="I32" i="2"/>
  <c r="K31" i="2"/>
  <c r="L31" i="2" s="1"/>
  <c r="M31" i="2" s="1"/>
  <c r="N31" i="2" s="1"/>
  <c r="F32" i="26"/>
  <c r="E32" i="26"/>
  <c r="K29" i="26"/>
  <c r="L29" i="26"/>
  <c r="G1370" i="14"/>
  <c r="H1370" i="14" s="1"/>
  <c r="C1370" i="14" s="1"/>
  <c r="J1370" i="14" s="1"/>
  <c r="E1371" i="14"/>
  <c r="F1371" i="14"/>
  <c r="A1373" i="14"/>
  <c r="D1372" i="14"/>
  <c r="G467" i="12"/>
  <c r="H467" i="12" s="1"/>
  <c r="C467" i="12" s="1"/>
  <c r="J467" i="12" s="1"/>
  <c r="I466" i="12"/>
  <c r="B466" i="12" s="1"/>
  <c r="J466" i="12"/>
  <c r="E468" i="12"/>
  <c r="F468" i="12"/>
  <c r="A470" i="12"/>
  <c r="D469" i="12"/>
  <c r="J32" i="26" l="1"/>
  <c r="D31" i="33"/>
  <c r="B32" i="33"/>
  <c r="A31" i="33"/>
  <c r="C31" i="33"/>
  <c r="I1370" i="14"/>
  <c r="B1370" i="14" s="1"/>
  <c r="K32" i="2"/>
  <c r="L32" i="2" s="1"/>
  <c r="M32" i="2" s="1"/>
  <c r="N32" i="2" s="1"/>
  <c r="H34" i="2"/>
  <c r="I33" i="2"/>
  <c r="J33" i="2"/>
  <c r="L30" i="26"/>
  <c r="E33" i="26"/>
  <c r="F33" i="26"/>
  <c r="F1372" i="14"/>
  <c r="E1372" i="14"/>
  <c r="D1373" i="14"/>
  <c r="A1374" i="14"/>
  <c r="G1371" i="14"/>
  <c r="H1371" i="14" s="1"/>
  <c r="C1371" i="14" s="1"/>
  <c r="J1371" i="14" s="1"/>
  <c r="I467" i="12"/>
  <c r="B467" i="12" s="1"/>
  <c r="G468" i="12"/>
  <c r="H468" i="12" s="1"/>
  <c r="C468" i="12" s="1"/>
  <c r="I468" i="12" s="1"/>
  <c r="B468" i="12" s="1"/>
  <c r="E469" i="12"/>
  <c r="F469" i="12"/>
  <c r="A471" i="12"/>
  <c r="D470" i="12"/>
  <c r="J33" i="26" l="1"/>
  <c r="D32" i="33"/>
  <c r="C32" i="33"/>
  <c r="B33" i="33"/>
  <c r="A32" i="33"/>
  <c r="K33" i="2"/>
  <c r="L33" i="2" s="1"/>
  <c r="M33" i="2" s="1"/>
  <c r="N33" i="2" s="1"/>
  <c r="H35" i="2"/>
  <c r="J34" i="2"/>
  <c r="I34" i="2"/>
  <c r="E34" i="26"/>
  <c r="F34" i="26"/>
  <c r="K31" i="26"/>
  <c r="L31" i="26"/>
  <c r="G1372" i="14"/>
  <c r="H1372" i="14" s="1"/>
  <c r="C1372" i="14" s="1"/>
  <c r="J1372" i="14" s="1"/>
  <c r="E1373" i="14"/>
  <c r="F1373" i="14"/>
  <c r="I1371" i="14"/>
  <c r="B1371" i="14" s="1"/>
  <c r="A1375" i="14"/>
  <c r="D1374" i="14"/>
  <c r="J468" i="12"/>
  <c r="G469" i="12"/>
  <c r="H469" i="12" s="1"/>
  <c r="C469" i="12" s="1"/>
  <c r="F470" i="12"/>
  <c r="E470" i="12"/>
  <c r="A472" i="12"/>
  <c r="D471" i="12"/>
  <c r="J34" i="26" l="1"/>
  <c r="C33" i="33"/>
  <c r="D33" i="33"/>
  <c r="B34" i="33"/>
  <c r="A33" i="33"/>
  <c r="I1372" i="14"/>
  <c r="B1372" i="14" s="1"/>
  <c r="K34" i="2"/>
  <c r="L34" i="2" s="1"/>
  <c r="M34" i="2" s="1"/>
  <c r="N34" i="2" s="1"/>
  <c r="H36" i="2"/>
  <c r="J35" i="2"/>
  <c r="I35" i="2"/>
  <c r="E35" i="26"/>
  <c r="F35" i="26"/>
  <c r="K32" i="26"/>
  <c r="L32" i="26"/>
  <c r="D1375" i="14"/>
  <c r="A1376" i="14"/>
  <c r="G1373" i="14"/>
  <c r="H1373" i="14" s="1"/>
  <c r="C1373" i="14" s="1"/>
  <c r="J1373" i="14" s="1"/>
  <c r="F1374" i="14"/>
  <c r="E1374" i="14"/>
  <c r="G470" i="12"/>
  <c r="H470" i="12" s="1"/>
  <c r="C470" i="12" s="1"/>
  <c r="I470" i="12" s="1"/>
  <c r="B470" i="12" s="1"/>
  <c r="A473" i="12"/>
  <c r="D472" i="12"/>
  <c r="E471" i="12"/>
  <c r="F471" i="12"/>
  <c r="I469" i="12"/>
  <c r="B469" i="12" s="1"/>
  <c r="J469" i="12"/>
  <c r="J35" i="26" l="1"/>
  <c r="L34" i="26" s="1"/>
  <c r="D34" i="33"/>
  <c r="C34" i="33"/>
  <c r="B35" i="33"/>
  <c r="A34" i="33"/>
  <c r="K35" i="2"/>
  <c r="L35" i="2" s="1"/>
  <c r="M35" i="2" s="1"/>
  <c r="N35" i="2" s="1"/>
  <c r="H37" i="2"/>
  <c r="J36" i="2"/>
  <c r="I36" i="2"/>
  <c r="K33" i="26"/>
  <c r="L33" i="26"/>
  <c r="F36" i="26"/>
  <c r="E36" i="26"/>
  <c r="G1374" i="14"/>
  <c r="H1374" i="14" s="1"/>
  <c r="C1374" i="14" s="1"/>
  <c r="J1374" i="14" s="1"/>
  <c r="I1373" i="14"/>
  <c r="B1373" i="14" s="1"/>
  <c r="A1377" i="14"/>
  <c r="D1376" i="14"/>
  <c r="E1375" i="14"/>
  <c r="F1375" i="14"/>
  <c r="J470" i="12"/>
  <c r="G471" i="12"/>
  <c r="H471" i="12" s="1"/>
  <c r="C471" i="12" s="1"/>
  <c r="E472" i="12"/>
  <c r="F472" i="12"/>
  <c r="D473" i="12"/>
  <c r="A474" i="12"/>
  <c r="J36" i="26" l="1"/>
  <c r="L35" i="26" s="1"/>
  <c r="D35" i="33"/>
  <c r="C35" i="33"/>
  <c r="B36" i="33"/>
  <c r="A35" i="33"/>
  <c r="K36" i="2"/>
  <c r="L36" i="2" s="1"/>
  <c r="M36" i="2" s="1"/>
  <c r="N36" i="2" s="1"/>
  <c r="J37" i="2"/>
  <c r="I37" i="2"/>
  <c r="H38" i="2"/>
  <c r="K34" i="26"/>
  <c r="E37" i="26"/>
  <c r="F37" i="26"/>
  <c r="I1374" i="14"/>
  <c r="B1374" i="14" s="1"/>
  <c r="G1375" i="14"/>
  <c r="H1375" i="14" s="1"/>
  <c r="C1375" i="14" s="1"/>
  <c r="J1375" i="14" s="1"/>
  <c r="D1377" i="14"/>
  <c r="A1378" i="14"/>
  <c r="F1376" i="14"/>
  <c r="E1376" i="14"/>
  <c r="A475" i="12"/>
  <c r="D474" i="12"/>
  <c r="F473" i="12"/>
  <c r="E473" i="12"/>
  <c r="G472" i="12"/>
  <c r="H472" i="12" s="1"/>
  <c r="C472" i="12" s="1"/>
  <c r="I471" i="12"/>
  <c r="B471" i="12" s="1"/>
  <c r="J471" i="12"/>
  <c r="J37" i="26" l="1"/>
  <c r="K36" i="26" s="1"/>
  <c r="D36" i="33"/>
  <c r="C36" i="33"/>
  <c r="B37" i="33"/>
  <c r="A36" i="33"/>
  <c r="H39" i="2"/>
  <c r="J38" i="2"/>
  <c r="I38" i="2"/>
  <c r="K37" i="2"/>
  <c r="L37" i="2" s="1"/>
  <c r="M37" i="2" s="1"/>
  <c r="N37" i="2" s="1"/>
  <c r="K35" i="26"/>
  <c r="F38" i="26"/>
  <c r="E38" i="26"/>
  <c r="I1375" i="14"/>
  <c r="B1375" i="14" s="1"/>
  <c r="G1376" i="14"/>
  <c r="H1376" i="14" s="1"/>
  <c r="C1376" i="14" s="1"/>
  <c r="J1376" i="14" s="1"/>
  <c r="E1377" i="14"/>
  <c r="F1377" i="14"/>
  <c r="A1379" i="14"/>
  <c r="D1378" i="14"/>
  <c r="G473" i="12"/>
  <c r="H473" i="12" s="1"/>
  <c r="C473" i="12" s="1"/>
  <c r="J473" i="12" s="1"/>
  <c r="F474" i="12"/>
  <c r="E474" i="12"/>
  <c r="J472" i="12"/>
  <c r="I472" i="12"/>
  <c r="B472" i="12" s="1"/>
  <c r="D475" i="12"/>
  <c r="A476" i="12"/>
  <c r="J38" i="26" l="1"/>
  <c r="D37" i="33"/>
  <c r="C37" i="33"/>
  <c r="B38" i="33"/>
  <c r="A37" i="33"/>
  <c r="I1376" i="14"/>
  <c r="B1376" i="14" s="1"/>
  <c r="K38" i="2"/>
  <c r="L38" i="2" s="1"/>
  <c r="M38" i="2" s="1"/>
  <c r="N38" i="2" s="1"/>
  <c r="I39" i="2"/>
  <c r="J39" i="2"/>
  <c r="H40" i="2"/>
  <c r="L36" i="26"/>
  <c r="E39" i="26"/>
  <c r="F39" i="26"/>
  <c r="F1378" i="14"/>
  <c r="E1378" i="14"/>
  <c r="D1379" i="14"/>
  <c r="A1380" i="14"/>
  <c r="G1377" i="14"/>
  <c r="H1377" i="14" s="1"/>
  <c r="C1377" i="14" s="1"/>
  <c r="J1377" i="14" s="1"/>
  <c r="I473" i="12"/>
  <c r="B473" i="12" s="1"/>
  <c r="G474" i="12"/>
  <c r="H474" i="12" s="1"/>
  <c r="C474" i="12" s="1"/>
  <c r="I474" i="12" s="1"/>
  <c r="B474" i="12" s="1"/>
  <c r="A477" i="12"/>
  <c r="D476" i="12"/>
  <c r="E475" i="12"/>
  <c r="F475" i="12"/>
  <c r="J39" i="26" l="1"/>
  <c r="D38" i="33"/>
  <c r="A38" i="33"/>
  <c r="C38" i="33"/>
  <c r="B39" i="33"/>
  <c r="H41" i="2"/>
  <c r="J40" i="2"/>
  <c r="I40" i="2"/>
  <c r="K39" i="2"/>
  <c r="L39" i="2" s="1"/>
  <c r="M39" i="2" s="1"/>
  <c r="N39" i="2" s="1"/>
  <c r="F40" i="26"/>
  <c r="E40" i="26"/>
  <c r="K37" i="26"/>
  <c r="L37" i="26"/>
  <c r="G1378" i="14"/>
  <c r="H1378" i="14" s="1"/>
  <c r="C1378" i="14" s="1"/>
  <c r="J1378" i="14" s="1"/>
  <c r="E1379" i="14"/>
  <c r="F1379" i="14"/>
  <c r="I1377" i="14"/>
  <c r="B1377" i="14" s="1"/>
  <c r="A1381" i="14"/>
  <c r="D1380" i="14"/>
  <c r="J474" i="12"/>
  <c r="G475" i="12"/>
  <c r="H475" i="12" s="1"/>
  <c r="C475" i="12" s="1"/>
  <c r="E476" i="12"/>
  <c r="F476" i="12"/>
  <c r="A478" i="12"/>
  <c r="D477" i="12"/>
  <c r="J40" i="26" l="1"/>
  <c r="K39" i="26" s="1"/>
  <c r="D39" i="33"/>
  <c r="C39" i="33"/>
  <c r="B40" i="33"/>
  <c r="A39" i="33"/>
  <c r="I1378" i="14"/>
  <c r="B1378" i="14" s="1"/>
  <c r="K40" i="2"/>
  <c r="L40" i="2" s="1"/>
  <c r="M40" i="2" s="1"/>
  <c r="N40" i="2" s="1"/>
  <c r="H42" i="2"/>
  <c r="I41" i="2"/>
  <c r="J41" i="2"/>
  <c r="E41" i="26"/>
  <c r="F41" i="26"/>
  <c r="K38" i="26"/>
  <c r="L38" i="26"/>
  <c r="D1381" i="14"/>
  <c r="A1382" i="14"/>
  <c r="G1379" i="14"/>
  <c r="H1379" i="14" s="1"/>
  <c r="C1379" i="14" s="1"/>
  <c r="J1379" i="14" s="1"/>
  <c r="F1380" i="14"/>
  <c r="E1380" i="14"/>
  <c r="A479" i="12"/>
  <c r="D478" i="12"/>
  <c r="G476" i="12"/>
  <c r="H476" i="12" s="1"/>
  <c r="C476" i="12" s="1"/>
  <c r="E477" i="12"/>
  <c r="F477" i="12"/>
  <c r="I475" i="12"/>
  <c r="B475" i="12" s="1"/>
  <c r="J475" i="12"/>
  <c r="J41" i="26" l="1"/>
  <c r="L40" i="26" s="1"/>
  <c r="D40" i="33"/>
  <c r="C40" i="33"/>
  <c r="B41" i="33"/>
  <c r="A40" i="33"/>
  <c r="K41" i="2"/>
  <c r="L41" i="2" s="1"/>
  <c r="M41" i="2" s="1"/>
  <c r="N41" i="2" s="1"/>
  <c r="H43" i="2"/>
  <c r="J42" i="2"/>
  <c r="I42" i="2"/>
  <c r="L39" i="26"/>
  <c r="E42" i="26"/>
  <c r="F42" i="26"/>
  <c r="G1380" i="14"/>
  <c r="H1380" i="14" s="1"/>
  <c r="C1380" i="14" s="1"/>
  <c r="J1380" i="14" s="1"/>
  <c r="I1379" i="14"/>
  <c r="B1379" i="14" s="1"/>
  <c r="A1383" i="14"/>
  <c r="D1382" i="14"/>
  <c r="E1381" i="14"/>
  <c r="F1381" i="14"/>
  <c r="G477" i="12"/>
  <c r="H477" i="12" s="1"/>
  <c r="C477" i="12" s="1"/>
  <c r="I477" i="12" s="1"/>
  <c r="B477" i="12" s="1"/>
  <c r="I476" i="12"/>
  <c r="B476" i="12" s="1"/>
  <c r="J476" i="12"/>
  <c r="E478" i="12"/>
  <c r="F478" i="12"/>
  <c r="D479" i="12"/>
  <c r="A480" i="12"/>
  <c r="J42" i="26" l="1"/>
  <c r="K41" i="26" s="1"/>
  <c r="C41" i="33"/>
  <c r="D41" i="33"/>
  <c r="A41" i="33"/>
  <c r="B42" i="33"/>
  <c r="K42" i="2"/>
  <c r="L42" i="2" s="1"/>
  <c r="M42" i="2" s="1"/>
  <c r="N42" i="2" s="1"/>
  <c r="H44" i="2"/>
  <c r="J43" i="2"/>
  <c r="I43" i="2"/>
  <c r="K40" i="26"/>
  <c r="E43" i="26"/>
  <c r="F43" i="26"/>
  <c r="I1380" i="14"/>
  <c r="B1380" i="14" s="1"/>
  <c r="G1381" i="14"/>
  <c r="H1381" i="14" s="1"/>
  <c r="C1381" i="14" s="1"/>
  <c r="J1381" i="14" s="1"/>
  <c r="D1383" i="14"/>
  <c r="A1384" i="14"/>
  <c r="F1382" i="14"/>
  <c r="E1382" i="14"/>
  <c r="J477" i="12"/>
  <c r="F479" i="12"/>
  <c r="E479" i="12"/>
  <c r="D480" i="12"/>
  <c r="A481" i="12"/>
  <c r="G478" i="12"/>
  <c r="H478" i="12" s="1"/>
  <c r="C478" i="12" s="1"/>
  <c r="J43" i="26" l="1"/>
  <c r="K42" i="26" s="1"/>
  <c r="D42" i="33"/>
  <c r="C42" i="33"/>
  <c r="B43" i="33"/>
  <c r="A42" i="33"/>
  <c r="K43" i="2"/>
  <c r="L43" i="2" s="1"/>
  <c r="M43" i="2" s="1"/>
  <c r="N43" i="2" s="1"/>
  <c r="H45" i="2"/>
  <c r="J44" i="2"/>
  <c r="I44" i="2"/>
  <c r="L41" i="26"/>
  <c r="F44" i="26"/>
  <c r="E44" i="26"/>
  <c r="I1381" i="14"/>
  <c r="B1381" i="14" s="1"/>
  <c r="G1382" i="14"/>
  <c r="H1382" i="14" s="1"/>
  <c r="C1382" i="14" s="1"/>
  <c r="J1382" i="14" s="1"/>
  <c r="E1383" i="14"/>
  <c r="F1383" i="14"/>
  <c r="A1385" i="14"/>
  <c r="D1384" i="14"/>
  <c r="G479" i="12"/>
  <c r="H479" i="12" s="1"/>
  <c r="C479" i="12" s="1"/>
  <c r="I479" i="12" s="1"/>
  <c r="B479" i="12" s="1"/>
  <c r="A482" i="12"/>
  <c r="D481" i="12"/>
  <c r="E480" i="12"/>
  <c r="F480" i="12"/>
  <c r="J478" i="12"/>
  <c r="I478" i="12"/>
  <c r="B478" i="12" s="1"/>
  <c r="R36" i="2"/>
  <c r="R37" i="2" s="1"/>
  <c r="J44" i="26" l="1"/>
  <c r="D43" i="33"/>
  <c r="A43" i="33"/>
  <c r="C43" i="33"/>
  <c r="B44" i="33"/>
  <c r="I1382" i="14"/>
  <c r="B1382" i="14" s="1"/>
  <c r="K44" i="2"/>
  <c r="L44" i="2" s="1"/>
  <c r="M44" i="2" s="1"/>
  <c r="N44" i="2" s="1"/>
  <c r="J45" i="2"/>
  <c r="I45" i="2"/>
  <c r="H46" i="2"/>
  <c r="L42" i="26"/>
  <c r="E45" i="26"/>
  <c r="F45" i="26"/>
  <c r="F1384" i="14"/>
  <c r="E1384" i="14"/>
  <c r="D1385" i="14"/>
  <c r="A1386" i="14"/>
  <c r="G1383" i="14"/>
  <c r="H1383" i="14" s="1"/>
  <c r="C1383" i="14" s="1"/>
  <c r="J1383" i="14" s="1"/>
  <c r="J479" i="12"/>
  <c r="G480" i="12"/>
  <c r="H480" i="12" s="1"/>
  <c r="C480" i="12" s="1"/>
  <c r="F481" i="12"/>
  <c r="E481" i="12"/>
  <c r="D482" i="12"/>
  <c r="A483" i="12"/>
  <c r="J45" i="26" l="1"/>
  <c r="D44" i="33"/>
  <c r="C44" i="33"/>
  <c r="B45" i="33"/>
  <c r="A44" i="33"/>
  <c r="K45" i="2"/>
  <c r="L45" i="2" s="1"/>
  <c r="M45" i="2" s="1"/>
  <c r="N45" i="2" s="1"/>
  <c r="H47" i="2"/>
  <c r="J46" i="2"/>
  <c r="I46" i="2"/>
  <c r="F46" i="26"/>
  <c r="E46" i="26"/>
  <c r="K43" i="26"/>
  <c r="L43" i="26"/>
  <c r="G1384" i="14"/>
  <c r="H1384" i="14" s="1"/>
  <c r="C1384" i="14" s="1"/>
  <c r="J1384" i="14" s="1"/>
  <c r="E1385" i="14"/>
  <c r="F1385" i="14"/>
  <c r="I1383" i="14"/>
  <c r="B1383" i="14" s="1"/>
  <c r="A1387" i="14"/>
  <c r="D1386" i="14"/>
  <c r="A484" i="12"/>
  <c r="D483" i="12"/>
  <c r="F482" i="12"/>
  <c r="E482" i="12"/>
  <c r="G481" i="12"/>
  <c r="H481" i="12" s="1"/>
  <c r="C481" i="12" s="1"/>
  <c r="J480" i="12"/>
  <c r="I480" i="12"/>
  <c r="B480" i="12" s="1"/>
  <c r="J46" i="26" l="1"/>
  <c r="K45" i="26" s="1"/>
  <c r="C45" i="33"/>
  <c r="A45" i="33"/>
  <c r="D45" i="33"/>
  <c r="B46" i="33"/>
  <c r="I1384" i="14"/>
  <c r="B1384" i="14" s="1"/>
  <c r="K46" i="2"/>
  <c r="L46" i="2" s="1"/>
  <c r="M46" i="2" s="1"/>
  <c r="N46" i="2" s="1"/>
  <c r="I47" i="2"/>
  <c r="J47" i="2"/>
  <c r="H48" i="2"/>
  <c r="E47" i="26"/>
  <c r="F47" i="26"/>
  <c r="K44" i="26"/>
  <c r="L44" i="26"/>
  <c r="D1387" i="14"/>
  <c r="A1388" i="14"/>
  <c r="G1385" i="14"/>
  <c r="H1385" i="14" s="1"/>
  <c r="C1385" i="14" s="1"/>
  <c r="J1385" i="14" s="1"/>
  <c r="F1386" i="14"/>
  <c r="E1386" i="14"/>
  <c r="G482" i="12"/>
  <c r="H482" i="12" s="1"/>
  <c r="C482" i="12" s="1"/>
  <c r="I482" i="12" s="1"/>
  <c r="B482" i="12" s="1"/>
  <c r="F483" i="12"/>
  <c r="E483" i="12"/>
  <c r="J481" i="12"/>
  <c r="I481" i="12"/>
  <c r="B481" i="12" s="1"/>
  <c r="A485" i="12"/>
  <c r="D484" i="12"/>
  <c r="J47" i="26" l="1"/>
  <c r="K46" i="26" s="1"/>
  <c r="B47" i="33"/>
  <c r="A46" i="33"/>
  <c r="D46" i="33"/>
  <c r="C46" i="33"/>
  <c r="H49" i="2"/>
  <c r="J48" i="2"/>
  <c r="I48" i="2"/>
  <c r="K47" i="2"/>
  <c r="L47" i="2" s="1"/>
  <c r="M47" i="2" s="1"/>
  <c r="N47" i="2" s="1"/>
  <c r="L45" i="26"/>
  <c r="F48" i="26"/>
  <c r="E48" i="26"/>
  <c r="G1386" i="14"/>
  <c r="H1386" i="14" s="1"/>
  <c r="C1386" i="14" s="1"/>
  <c r="J1386" i="14" s="1"/>
  <c r="I1385" i="14"/>
  <c r="B1385" i="14" s="1"/>
  <c r="A1389" i="14"/>
  <c r="D1388" i="14"/>
  <c r="E1387" i="14"/>
  <c r="F1387" i="14"/>
  <c r="G483" i="12"/>
  <c r="H483" i="12" s="1"/>
  <c r="C483" i="12" s="1"/>
  <c r="I483" i="12" s="1"/>
  <c r="B483" i="12" s="1"/>
  <c r="J482" i="12"/>
  <c r="A486" i="12"/>
  <c r="D485" i="12"/>
  <c r="E484" i="12"/>
  <c r="F484" i="12"/>
  <c r="J48" i="26" l="1"/>
  <c r="A47" i="33"/>
  <c r="D47" i="33"/>
  <c r="C47" i="33"/>
  <c r="B48" i="33"/>
  <c r="K48" i="2"/>
  <c r="L48" i="2" s="1"/>
  <c r="M48" i="2" s="1"/>
  <c r="N48" i="2" s="1"/>
  <c r="I49" i="2"/>
  <c r="H50" i="2"/>
  <c r="J49" i="2"/>
  <c r="L46" i="26"/>
  <c r="E49" i="26"/>
  <c r="F49" i="26"/>
  <c r="G1387" i="14"/>
  <c r="H1387" i="14" s="1"/>
  <c r="C1387" i="14" s="1"/>
  <c r="J1387" i="14" s="1"/>
  <c r="I1386" i="14"/>
  <c r="B1386" i="14" s="1"/>
  <c r="D1389" i="14"/>
  <c r="A1390" i="14"/>
  <c r="F1388" i="14"/>
  <c r="E1388" i="14"/>
  <c r="J483" i="12"/>
  <c r="F485" i="12"/>
  <c r="E485" i="12"/>
  <c r="D486" i="12"/>
  <c r="A487" i="12"/>
  <c r="G484" i="12"/>
  <c r="H484" i="12" s="1"/>
  <c r="C484" i="12" s="1"/>
  <c r="J49" i="26" l="1"/>
  <c r="C48" i="33"/>
  <c r="B49" i="33"/>
  <c r="A48" i="33"/>
  <c r="D48" i="33"/>
  <c r="I1387" i="14"/>
  <c r="B1387" i="14" s="1"/>
  <c r="K49" i="2"/>
  <c r="L49" i="2" s="1"/>
  <c r="M49" i="2" s="1"/>
  <c r="N49" i="2" s="1"/>
  <c r="H51" i="2"/>
  <c r="J50" i="2"/>
  <c r="I50" i="2"/>
  <c r="E50" i="26"/>
  <c r="F50" i="26"/>
  <c r="K47" i="26"/>
  <c r="L47" i="26"/>
  <c r="G1388" i="14"/>
  <c r="H1388" i="14" s="1"/>
  <c r="C1388" i="14" s="1"/>
  <c r="J1388" i="14" s="1"/>
  <c r="E1389" i="14"/>
  <c r="F1389" i="14"/>
  <c r="A1391" i="14"/>
  <c r="D1390" i="14"/>
  <c r="G485" i="12"/>
  <c r="H485" i="12" s="1"/>
  <c r="C485" i="12" s="1"/>
  <c r="I485" i="12" s="1"/>
  <c r="B485" i="12" s="1"/>
  <c r="A488" i="12"/>
  <c r="D487" i="12"/>
  <c r="E486" i="12"/>
  <c r="F486" i="12"/>
  <c r="I484" i="12"/>
  <c r="B484" i="12" s="1"/>
  <c r="J484" i="12"/>
  <c r="J50" i="26" l="1"/>
  <c r="A49" i="33"/>
  <c r="C49" i="33"/>
  <c r="D49" i="33"/>
  <c r="B50" i="33"/>
  <c r="K50" i="2"/>
  <c r="L50" i="2" s="1"/>
  <c r="M50" i="2" s="1"/>
  <c r="N50" i="2" s="1"/>
  <c r="I51" i="2"/>
  <c r="J51" i="2"/>
  <c r="H52" i="2"/>
  <c r="E51" i="26"/>
  <c r="F51" i="26"/>
  <c r="K48" i="26"/>
  <c r="L48" i="26"/>
  <c r="I1388" i="14"/>
  <c r="B1388" i="14" s="1"/>
  <c r="F1390" i="14"/>
  <c r="E1390" i="14"/>
  <c r="D1391" i="14"/>
  <c r="A1392" i="14"/>
  <c r="G1389" i="14"/>
  <c r="H1389" i="14" s="1"/>
  <c r="C1389" i="14" s="1"/>
  <c r="J1389" i="14" s="1"/>
  <c r="J485" i="12"/>
  <c r="G486" i="12"/>
  <c r="H486" i="12" s="1"/>
  <c r="C486" i="12" s="1"/>
  <c r="E487" i="12"/>
  <c r="F487" i="12"/>
  <c r="D488" i="12"/>
  <c r="A489" i="12"/>
  <c r="J51" i="26" l="1"/>
  <c r="L50" i="26" s="1"/>
  <c r="B51" i="33"/>
  <c r="A50" i="33"/>
  <c r="D50" i="33"/>
  <c r="C50" i="33"/>
  <c r="K51" i="2"/>
  <c r="L51" i="2" s="1"/>
  <c r="M51" i="2" s="1"/>
  <c r="N51" i="2" s="1"/>
  <c r="H53" i="2"/>
  <c r="J52" i="2"/>
  <c r="I52" i="2"/>
  <c r="F52" i="26"/>
  <c r="E52" i="26"/>
  <c r="L49" i="26"/>
  <c r="K49" i="26"/>
  <c r="G1390" i="14"/>
  <c r="H1390" i="14" s="1"/>
  <c r="C1390" i="14" s="1"/>
  <c r="J1390" i="14" s="1"/>
  <c r="E1391" i="14"/>
  <c r="F1391" i="14"/>
  <c r="I1389" i="14"/>
  <c r="B1389" i="14" s="1"/>
  <c r="A1393" i="14"/>
  <c r="D1392" i="14"/>
  <c r="F488" i="12"/>
  <c r="E488" i="12"/>
  <c r="G487" i="12"/>
  <c r="H487" i="12" s="1"/>
  <c r="C487" i="12" s="1"/>
  <c r="A490" i="12"/>
  <c r="D489" i="12"/>
  <c r="J486" i="12"/>
  <c r="I486" i="12"/>
  <c r="B486" i="12" s="1"/>
  <c r="J52" i="26" l="1"/>
  <c r="L51" i="26" s="1"/>
  <c r="C51" i="33"/>
  <c r="B52" i="33"/>
  <c r="A51" i="33"/>
  <c r="D51" i="33"/>
  <c r="K52" i="2"/>
  <c r="L52" i="2" s="1"/>
  <c r="M52" i="2" s="1"/>
  <c r="N52" i="2" s="1"/>
  <c r="I53" i="2"/>
  <c r="H54" i="2"/>
  <c r="J53" i="2"/>
  <c r="K50" i="26"/>
  <c r="E53" i="26"/>
  <c r="F53" i="26"/>
  <c r="G488" i="12"/>
  <c r="H488" i="12" s="1"/>
  <c r="C488" i="12" s="1"/>
  <c r="J488" i="12" s="1"/>
  <c r="I1390" i="14"/>
  <c r="B1390" i="14" s="1"/>
  <c r="D1393" i="14"/>
  <c r="A1394" i="14"/>
  <c r="G1391" i="14"/>
  <c r="H1391" i="14" s="1"/>
  <c r="C1391" i="14" s="1"/>
  <c r="J1391" i="14" s="1"/>
  <c r="F1392" i="14"/>
  <c r="E1392" i="14"/>
  <c r="I487" i="12"/>
  <c r="B487" i="12" s="1"/>
  <c r="J487" i="12"/>
  <c r="A491" i="12"/>
  <c r="D490" i="12"/>
  <c r="E489" i="12"/>
  <c r="F489" i="12"/>
  <c r="J53" i="26" l="1"/>
  <c r="L52" i="26" s="1"/>
  <c r="A52" i="33"/>
  <c r="D52" i="33"/>
  <c r="C52" i="33"/>
  <c r="B53" i="33"/>
  <c r="K53" i="2"/>
  <c r="L53" i="2" s="1"/>
  <c r="M53" i="2" s="1"/>
  <c r="N53" i="2" s="1"/>
  <c r="H55" i="2"/>
  <c r="J54" i="2"/>
  <c r="I54" i="2"/>
  <c r="K51" i="26"/>
  <c r="F54" i="26"/>
  <c r="E54" i="26"/>
  <c r="I488" i="12"/>
  <c r="B488" i="12" s="1"/>
  <c r="G1392" i="14"/>
  <c r="H1392" i="14" s="1"/>
  <c r="C1392" i="14" s="1"/>
  <c r="J1392" i="14" s="1"/>
  <c r="I1391" i="14"/>
  <c r="B1391" i="14" s="1"/>
  <c r="A1395" i="14"/>
  <c r="D1394" i="14"/>
  <c r="E1393" i="14"/>
  <c r="F1393" i="14"/>
  <c r="G489" i="12"/>
  <c r="H489" i="12" s="1"/>
  <c r="C489" i="12" s="1"/>
  <c r="E490" i="12"/>
  <c r="F490" i="12"/>
  <c r="A492" i="12"/>
  <c r="D491" i="12"/>
  <c r="J54" i="26" l="1"/>
  <c r="L53" i="26" s="1"/>
  <c r="C53" i="33"/>
  <c r="B54" i="33"/>
  <c r="A53" i="33"/>
  <c r="D53" i="33"/>
  <c r="K54" i="2"/>
  <c r="L54" i="2" s="1"/>
  <c r="M54" i="2" s="1"/>
  <c r="N54" i="2" s="1"/>
  <c r="I55" i="2"/>
  <c r="H56" i="2"/>
  <c r="J55" i="2"/>
  <c r="K52" i="26"/>
  <c r="E55" i="26"/>
  <c r="F55" i="26"/>
  <c r="I1392" i="14"/>
  <c r="B1392" i="14" s="1"/>
  <c r="G1393" i="14"/>
  <c r="H1393" i="14" s="1"/>
  <c r="C1393" i="14" s="1"/>
  <c r="J1393" i="14" s="1"/>
  <c r="D1395" i="14"/>
  <c r="A1396" i="14"/>
  <c r="F1394" i="14"/>
  <c r="E1394" i="14"/>
  <c r="G490" i="12"/>
  <c r="H490" i="12" s="1"/>
  <c r="C490" i="12" s="1"/>
  <c r="J490" i="12" s="1"/>
  <c r="E491" i="12"/>
  <c r="F491" i="12"/>
  <c r="A493" i="12"/>
  <c r="D492" i="12"/>
  <c r="I489" i="12"/>
  <c r="B489" i="12" s="1"/>
  <c r="J489" i="12"/>
  <c r="J55" i="26" l="1"/>
  <c r="K54" i="26" s="1"/>
  <c r="A54" i="33"/>
  <c r="D54" i="33"/>
  <c r="C54" i="33"/>
  <c r="B55" i="33"/>
  <c r="I1393" i="14"/>
  <c r="B1393" i="14" s="1"/>
  <c r="H57" i="2"/>
  <c r="J56" i="2"/>
  <c r="I56" i="2"/>
  <c r="K55" i="2"/>
  <c r="L55" i="2" s="1"/>
  <c r="M55" i="2" s="1"/>
  <c r="N55" i="2" s="1"/>
  <c r="K53" i="26"/>
  <c r="F56" i="26"/>
  <c r="E56" i="26"/>
  <c r="G1394" i="14"/>
  <c r="H1394" i="14" s="1"/>
  <c r="C1394" i="14" s="1"/>
  <c r="J1394" i="14" s="1"/>
  <c r="E1395" i="14"/>
  <c r="F1395" i="14"/>
  <c r="A1397" i="14"/>
  <c r="D1396" i="14"/>
  <c r="G491" i="12"/>
  <c r="H491" i="12" s="1"/>
  <c r="C491" i="12" s="1"/>
  <c r="J491" i="12" s="1"/>
  <c r="I490" i="12"/>
  <c r="B490" i="12" s="1"/>
  <c r="F492" i="12"/>
  <c r="E492" i="12"/>
  <c r="D493" i="12"/>
  <c r="A494" i="12"/>
  <c r="J56" i="26" l="1"/>
  <c r="C55" i="33"/>
  <c r="A55" i="33"/>
  <c r="D55" i="33"/>
  <c r="B56" i="33"/>
  <c r="K56" i="2"/>
  <c r="L56" i="2" s="1"/>
  <c r="M56" i="2" s="1"/>
  <c r="N56" i="2" s="1"/>
  <c r="I57" i="2"/>
  <c r="H58" i="2"/>
  <c r="J57" i="2"/>
  <c r="L54" i="26"/>
  <c r="E57" i="26"/>
  <c r="F57" i="26"/>
  <c r="I1394" i="14"/>
  <c r="B1394" i="14" s="1"/>
  <c r="F1396" i="14"/>
  <c r="E1396" i="14"/>
  <c r="D1397" i="14"/>
  <c r="A1398" i="14"/>
  <c r="G1395" i="14"/>
  <c r="H1395" i="14" s="1"/>
  <c r="C1395" i="14" s="1"/>
  <c r="J1395" i="14" s="1"/>
  <c r="I491" i="12"/>
  <c r="B491" i="12" s="1"/>
  <c r="G492" i="12"/>
  <c r="H492" i="12" s="1"/>
  <c r="C492" i="12" s="1"/>
  <c r="J492" i="12" s="1"/>
  <c r="A495" i="12"/>
  <c r="D494" i="12"/>
  <c r="E493" i="12"/>
  <c r="F493" i="12"/>
  <c r="J57" i="26" l="1"/>
  <c r="C56" i="33"/>
  <c r="A56" i="33"/>
  <c r="D56" i="33"/>
  <c r="B57" i="33"/>
  <c r="K57" i="2"/>
  <c r="L57" i="2" s="1"/>
  <c r="M57" i="2" s="1"/>
  <c r="N57" i="2" s="1"/>
  <c r="H59" i="2"/>
  <c r="J58" i="2"/>
  <c r="I58" i="2"/>
  <c r="E58" i="26"/>
  <c r="F58" i="26"/>
  <c r="L55" i="26"/>
  <c r="K55" i="26"/>
  <c r="G493" i="12"/>
  <c r="H493" i="12" s="1"/>
  <c r="C493" i="12" s="1"/>
  <c r="J493" i="12" s="1"/>
  <c r="G1396" i="14"/>
  <c r="H1396" i="14" s="1"/>
  <c r="C1396" i="14" s="1"/>
  <c r="J1396" i="14" s="1"/>
  <c r="E1397" i="14"/>
  <c r="F1397" i="14"/>
  <c r="I1395" i="14"/>
  <c r="B1395" i="14" s="1"/>
  <c r="A1399" i="14"/>
  <c r="D1398" i="14"/>
  <c r="I492" i="12"/>
  <c r="B492" i="12" s="1"/>
  <c r="F494" i="12"/>
  <c r="E494" i="12"/>
  <c r="A496" i="12"/>
  <c r="D495" i="12"/>
  <c r="J58" i="26" l="1"/>
  <c r="D57" i="33"/>
  <c r="B58" i="33"/>
  <c r="A57" i="33"/>
  <c r="C57" i="33"/>
  <c r="K58" i="2"/>
  <c r="L58" i="2" s="1"/>
  <c r="M58" i="2" s="1"/>
  <c r="N58" i="2" s="1"/>
  <c r="I59" i="2"/>
  <c r="J59" i="2"/>
  <c r="H60" i="2"/>
  <c r="E59" i="26"/>
  <c r="F59" i="26"/>
  <c r="L56" i="26"/>
  <c r="K56" i="26"/>
  <c r="I493" i="12"/>
  <c r="B493" i="12" s="1"/>
  <c r="I1396" i="14"/>
  <c r="B1396" i="14" s="1"/>
  <c r="D1399" i="14"/>
  <c r="A1400" i="14"/>
  <c r="G1397" i="14"/>
  <c r="H1397" i="14" s="1"/>
  <c r="C1397" i="14" s="1"/>
  <c r="J1397" i="14" s="1"/>
  <c r="F1398" i="14"/>
  <c r="E1398" i="14"/>
  <c r="G494" i="12"/>
  <c r="H494" i="12" s="1"/>
  <c r="C494" i="12" s="1"/>
  <c r="I494" i="12" s="1"/>
  <c r="B494" i="12" s="1"/>
  <c r="F495" i="12"/>
  <c r="E495" i="12"/>
  <c r="D496" i="12"/>
  <c r="A497" i="12"/>
  <c r="J59" i="26" l="1"/>
  <c r="K58" i="26" s="1"/>
  <c r="D58" i="33"/>
  <c r="A58" i="33"/>
  <c r="C58" i="33"/>
  <c r="B59" i="33"/>
  <c r="H61" i="2"/>
  <c r="J60" i="2"/>
  <c r="I60" i="2"/>
  <c r="K59" i="2"/>
  <c r="L59" i="2" s="1"/>
  <c r="M59" i="2" s="1"/>
  <c r="N59" i="2" s="1"/>
  <c r="K57" i="26"/>
  <c r="L57" i="26"/>
  <c r="F60" i="26"/>
  <c r="E60" i="26"/>
  <c r="G1398" i="14"/>
  <c r="H1398" i="14" s="1"/>
  <c r="C1398" i="14" s="1"/>
  <c r="J1398" i="14" s="1"/>
  <c r="I1397" i="14"/>
  <c r="B1397" i="14" s="1"/>
  <c r="A1401" i="14"/>
  <c r="D1400" i="14"/>
  <c r="E1399" i="14"/>
  <c r="F1399" i="14"/>
  <c r="J494" i="12"/>
  <c r="G495" i="12"/>
  <c r="H495" i="12" s="1"/>
  <c r="C495" i="12" s="1"/>
  <c r="A498" i="12"/>
  <c r="D497" i="12"/>
  <c r="E496" i="12"/>
  <c r="F496" i="12"/>
  <c r="J60" i="26" l="1"/>
  <c r="K59" i="26" s="1"/>
  <c r="D59" i="33"/>
  <c r="B60" i="33"/>
  <c r="A59" i="33"/>
  <c r="C59" i="33"/>
  <c r="I1398" i="14"/>
  <c r="B1398" i="14" s="1"/>
  <c r="K60" i="2"/>
  <c r="L60" i="2" s="1"/>
  <c r="M60" i="2" s="1"/>
  <c r="N60" i="2" s="1"/>
  <c r="I61" i="2"/>
  <c r="H62" i="2"/>
  <c r="J61" i="2"/>
  <c r="L58" i="26"/>
  <c r="E61" i="26"/>
  <c r="F61" i="26"/>
  <c r="G1399" i="14"/>
  <c r="H1399" i="14" s="1"/>
  <c r="C1399" i="14" s="1"/>
  <c r="J1399" i="14" s="1"/>
  <c r="D1401" i="14"/>
  <c r="A1402" i="14"/>
  <c r="F1400" i="14"/>
  <c r="E1400" i="14"/>
  <c r="G496" i="12"/>
  <c r="H496" i="12" s="1"/>
  <c r="C496" i="12" s="1"/>
  <c r="E497" i="12"/>
  <c r="F497" i="12"/>
  <c r="A499" i="12"/>
  <c r="D498" i="12"/>
  <c r="J495" i="12"/>
  <c r="I495" i="12"/>
  <c r="B495" i="12" s="1"/>
  <c r="J61" i="26" l="1"/>
  <c r="K60" i="26" s="1"/>
  <c r="D60" i="33"/>
  <c r="B61" i="33"/>
  <c r="C60" i="33"/>
  <c r="A60" i="33"/>
  <c r="I1399" i="14"/>
  <c r="B1399" i="14" s="1"/>
  <c r="K61" i="2"/>
  <c r="L61" i="2" s="1"/>
  <c r="M61" i="2" s="1"/>
  <c r="N61" i="2" s="1"/>
  <c r="H63" i="2"/>
  <c r="J62" i="2"/>
  <c r="I62" i="2"/>
  <c r="L59" i="26"/>
  <c r="F62" i="26"/>
  <c r="E62" i="26"/>
  <c r="G1400" i="14"/>
  <c r="H1400" i="14" s="1"/>
  <c r="C1400" i="14" s="1"/>
  <c r="J1400" i="14" s="1"/>
  <c r="E1401" i="14"/>
  <c r="F1401" i="14"/>
  <c r="A1403" i="14"/>
  <c r="D1402" i="14"/>
  <c r="E498" i="12"/>
  <c r="F498" i="12"/>
  <c r="A500" i="12"/>
  <c r="D499" i="12"/>
  <c r="G497" i="12"/>
  <c r="H497" i="12" s="1"/>
  <c r="C497" i="12" s="1"/>
  <c r="J496" i="12"/>
  <c r="I496" i="12"/>
  <c r="B496" i="12" s="1"/>
  <c r="J62" i="26" l="1"/>
  <c r="D61" i="33"/>
  <c r="C61" i="33"/>
  <c r="B62" i="33"/>
  <c r="A61" i="33"/>
  <c r="I1400" i="14"/>
  <c r="B1400" i="14" s="1"/>
  <c r="K62" i="2"/>
  <c r="L62" i="2" s="1"/>
  <c r="M62" i="2" s="1"/>
  <c r="N62" i="2" s="1"/>
  <c r="I63" i="2"/>
  <c r="J63" i="2"/>
  <c r="H64" i="2"/>
  <c r="L60" i="26"/>
  <c r="E63" i="26"/>
  <c r="F63" i="26"/>
  <c r="F1402" i="14"/>
  <c r="E1402" i="14"/>
  <c r="D1403" i="14"/>
  <c r="A1404" i="14"/>
  <c r="G1401" i="14"/>
  <c r="H1401" i="14" s="1"/>
  <c r="C1401" i="14" s="1"/>
  <c r="J1401" i="14" s="1"/>
  <c r="G498" i="12"/>
  <c r="H498" i="12" s="1"/>
  <c r="C498" i="12" s="1"/>
  <c r="J498" i="12" s="1"/>
  <c r="F499" i="12"/>
  <c r="E499" i="12"/>
  <c r="A501" i="12"/>
  <c r="D500" i="12"/>
  <c r="I497" i="12"/>
  <c r="B497" i="12" s="1"/>
  <c r="J497" i="12"/>
  <c r="J63" i="26" l="1"/>
  <c r="D62" i="33"/>
  <c r="C62" i="33"/>
  <c r="B63" i="33"/>
  <c r="A62" i="33"/>
  <c r="K63" i="2"/>
  <c r="L63" i="2" s="1"/>
  <c r="M63" i="2" s="1"/>
  <c r="N63" i="2" s="1"/>
  <c r="H65" i="2"/>
  <c r="J64" i="2"/>
  <c r="I64" i="2"/>
  <c r="F64" i="26"/>
  <c r="E64" i="26"/>
  <c r="K61" i="26"/>
  <c r="L61" i="26"/>
  <c r="G1402" i="14"/>
  <c r="H1402" i="14" s="1"/>
  <c r="C1402" i="14" s="1"/>
  <c r="J1402" i="14" s="1"/>
  <c r="E1403" i="14"/>
  <c r="F1403" i="14"/>
  <c r="I1401" i="14"/>
  <c r="B1401" i="14" s="1"/>
  <c r="A1405" i="14"/>
  <c r="D1404" i="14"/>
  <c r="G499" i="12"/>
  <c r="H499" i="12" s="1"/>
  <c r="C499" i="12" s="1"/>
  <c r="J499" i="12" s="1"/>
  <c r="I498" i="12"/>
  <c r="B498" i="12" s="1"/>
  <c r="E500" i="12"/>
  <c r="F500" i="12"/>
  <c r="A502" i="12"/>
  <c r="D501" i="12"/>
  <c r="J64" i="26" l="1"/>
  <c r="K63" i="26" s="1"/>
  <c r="D63" i="33"/>
  <c r="C63" i="33"/>
  <c r="B64" i="33"/>
  <c r="A63" i="33"/>
  <c r="K64" i="2"/>
  <c r="L64" i="2" s="1"/>
  <c r="M64" i="2" s="1"/>
  <c r="N64" i="2" s="1"/>
  <c r="I65" i="2"/>
  <c r="H66" i="2"/>
  <c r="J65" i="2"/>
  <c r="E65" i="26"/>
  <c r="F65" i="26"/>
  <c r="L62" i="26"/>
  <c r="K62" i="26"/>
  <c r="I1402" i="14"/>
  <c r="B1402" i="14" s="1"/>
  <c r="G1403" i="14"/>
  <c r="H1403" i="14" s="1"/>
  <c r="C1403" i="14" s="1"/>
  <c r="J1403" i="14" s="1"/>
  <c r="F1404" i="14"/>
  <c r="E1404" i="14"/>
  <c r="D1405" i="14"/>
  <c r="A1406" i="14"/>
  <c r="I499" i="12"/>
  <c r="B499" i="12" s="1"/>
  <c r="F501" i="12"/>
  <c r="E501" i="12"/>
  <c r="D502" i="12"/>
  <c r="A503" i="12"/>
  <c r="G500" i="12"/>
  <c r="H500" i="12" s="1"/>
  <c r="C500" i="12" s="1"/>
  <c r="J65" i="26" l="1"/>
  <c r="D64" i="33"/>
  <c r="A64" i="33"/>
  <c r="C64" i="33"/>
  <c r="B65" i="33"/>
  <c r="K65" i="2"/>
  <c r="L65" i="2" s="1"/>
  <c r="M65" i="2" s="1"/>
  <c r="N65" i="2" s="1"/>
  <c r="H67" i="2"/>
  <c r="J66" i="2"/>
  <c r="I66" i="2"/>
  <c r="L63" i="26"/>
  <c r="E66" i="26"/>
  <c r="F66" i="26"/>
  <c r="A1407" i="14"/>
  <c r="D1406" i="14"/>
  <c r="I1403" i="14"/>
  <c r="B1403" i="14" s="1"/>
  <c r="E1405" i="14"/>
  <c r="F1405" i="14"/>
  <c r="G1404" i="14"/>
  <c r="H1404" i="14" s="1"/>
  <c r="C1404" i="14" s="1"/>
  <c r="J1404" i="14" s="1"/>
  <c r="G501" i="12"/>
  <c r="H501" i="12" s="1"/>
  <c r="C501" i="12" s="1"/>
  <c r="J501" i="12" s="1"/>
  <c r="A504" i="12"/>
  <c r="D503" i="12"/>
  <c r="E502" i="12"/>
  <c r="F502" i="12"/>
  <c r="I500" i="12"/>
  <c r="B500" i="12" s="1"/>
  <c r="J500" i="12"/>
  <c r="J66" i="26" l="1"/>
  <c r="K65" i="26" s="1"/>
  <c r="C65" i="33"/>
  <c r="D65" i="33"/>
  <c r="B66" i="33"/>
  <c r="A65" i="33"/>
  <c r="K66" i="2"/>
  <c r="L66" i="2" s="1"/>
  <c r="M66" i="2" s="1"/>
  <c r="N66" i="2" s="1"/>
  <c r="I67" i="2"/>
  <c r="J67" i="2"/>
  <c r="H68" i="2"/>
  <c r="E67" i="26"/>
  <c r="F67" i="26"/>
  <c r="K64" i="26"/>
  <c r="L64" i="26"/>
  <c r="F1406" i="14"/>
  <c r="E1406" i="14"/>
  <c r="G1405" i="14"/>
  <c r="H1405" i="14" s="1"/>
  <c r="C1405" i="14" s="1"/>
  <c r="J1405" i="14" s="1"/>
  <c r="A1408" i="14"/>
  <c r="D1407" i="14"/>
  <c r="I1404" i="14"/>
  <c r="B1404" i="14" s="1"/>
  <c r="I501" i="12"/>
  <c r="B501" i="12" s="1"/>
  <c r="G502" i="12"/>
  <c r="H502" i="12" s="1"/>
  <c r="C502" i="12" s="1"/>
  <c r="F503" i="12"/>
  <c r="E503" i="12"/>
  <c r="A505" i="12"/>
  <c r="D504" i="12"/>
  <c r="J67" i="26" l="1"/>
  <c r="L66" i="26" s="1"/>
  <c r="D66" i="33"/>
  <c r="C66" i="33"/>
  <c r="B67" i="33"/>
  <c r="A66" i="33"/>
  <c r="K67" i="2"/>
  <c r="L67" i="2" s="1"/>
  <c r="M67" i="2" s="1"/>
  <c r="N67" i="2" s="1"/>
  <c r="H69" i="2"/>
  <c r="J68" i="2"/>
  <c r="I68" i="2"/>
  <c r="L65" i="26"/>
  <c r="F68" i="26"/>
  <c r="E68" i="26"/>
  <c r="G1406" i="14"/>
  <c r="H1406" i="14" s="1"/>
  <c r="C1406" i="14" s="1"/>
  <c r="J1406" i="14" s="1"/>
  <c r="E1407" i="14"/>
  <c r="F1407" i="14"/>
  <c r="D1408" i="14"/>
  <c r="A1409" i="14"/>
  <c r="I1405" i="14"/>
  <c r="B1405" i="14" s="1"/>
  <c r="G503" i="12"/>
  <c r="H503" i="12" s="1"/>
  <c r="C503" i="12" s="1"/>
  <c r="J503" i="12" s="1"/>
  <c r="E504" i="12"/>
  <c r="F504" i="12"/>
  <c r="A506" i="12"/>
  <c r="D505" i="12"/>
  <c r="I502" i="12"/>
  <c r="B502" i="12" s="1"/>
  <c r="J502" i="12"/>
  <c r="J68" i="26" l="1"/>
  <c r="C67" i="33"/>
  <c r="B68" i="33"/>
  <c r="A67" i="33"/>
  <c r="D67" i="33"/>
  <c r="K68" i="2"/>
  <c r="L68" i="2" s="1"/>
  <c r="M68" i="2" s="1"/>
  <c r="N68" i="2" s="1"/>
  <c r="I69" i="2"/>
  <c r="H70" i="2"/>
  <c r="J69" i="2"/>
  <c r="K66" i="26"/>
  <c r="E69" i="26"/>
  <c r="F69" i="26"/>
  <c r="I1406" i="14"/>
  <c r="B1406" i="14" s="1"/>
  <c r="A1410" i="14"/>
  <c r="D1409" i="14"/>
  <c r="E1408" i="14"/>
  <c r="F1408" i="14"/>
  <c r="G1407" i="14"/>
  <c r="H1407" i="14" s="1"/>
  <c r="C1407" i="14" s="1"/>
  <c r="J1407" i="14" s="1"/>
  <c r="I503" i="12"/>
  <c r="B503" i="12" s="1"/>
  <c r="G504" i="12"/>
  <c r="H504" i="12" s="1"/>
  <c r="C504" i="12" s="1"/>
  <c r="F505" i="12"/>
  <c r="E505" i="12"/>
  <c r="A507" i="12"/>
  <c r="D506" i="12"/>
  <c r="J69" i="26" l="1"/>
  <c r="D68" i="33"/>
  <c r="C68" i="33"/>
  <c r="A68" i="33"/>
  <c r="B69" i="33"/>
  <c r="K69" i="2"/>
  <c r="L69" i="2" s="1"/>
  <c r="M69" i="2" s="1"/>
  <c r="N69" i="2" s="1"/>
  <c r="H71" i="2"/>
  <c r="J70" i="2"/>
  <c r="I70" i="2"/>
  <c r="F70" i="26"/>
  <c r="E70" i="26"/>
  <c r="K67" i="26"/>
  <c r="L67" i="26"/>
  <c r="E1409" i="14"/>
  <c r="F1409" i="14"/>
  <c r="I1407" i="14"/>
  <c r="B1407" i="14" s="1"/>
  <c r="D1410" i="14"/>
  <c r="A1411" i="14"/>
  <c r="G1408" i="14"/>
  <c r="H1408" i="14" s="1"/>
  <c r="C1408" i="14" s="1"/>
  <c r="J1408" i="14" s="1"/>
  <c r="G505" i="12"/>
  <c r="H505" i="12" s="1"/>
  <c r="C505" i="12" s="1"/>
  <c r="J505" i="12" s="1"/>
  <c r="E506" i="12"/>
  <c r="F506" i="12"/>
  <c r="D507" i="12"/>
  <c r="A508" i="12"/>
  <c r="J504" i="12"/>
  <c r="I504" i="12"/>
  <c r="B504" i="12" s="1"/>
  <c r="J70" i="26" l="1"/>
  <c r="K69" i="26" s="1"/>
  <c r="D69" i="33"/>
  <c r="C69" i="33"/>
  <c r="B70" i="33"/>
  <c r="A69" i="33"/>
  <c r="K70" i="2"/>
  <c r="L70" i="2" s="1"/>
  <c r="M70" i="2" s="1"/>
  <c r="N70" i="2" s="1"/>
  <c r="I71" i="2"/>
  <c r="J71" i="2"/>
  <c r="H72" i="2"/>
  <c r="K68" i="26"/>
  <c r="L68" i="26"/>
  <c r="E71" i="26"/>
  <c r="F71" i="26"/>
  <c r="A1412" i="14"/>
  <c r="D1411" i="14"/>
  <c r="E1410" i="14"/>
  <c r="F1410" i="14"/>
  <c r="G1409" i="14"/>
  <c r="H1409" i="14" s="1"/>
  <c r="C1409" i="14" s="1"/>
  <c r="J1409" i="14" s="1"/>
  <c r="I1408" i="14"/>
  <c r="B1408" i="14" s="1"/>
  <c r="I505" i="12"/>
  <c r="B505" i="12" s="1"/>
  <c r="G506" i="12"/>
  <c r="H506" i="12" s="1"/>
  <c r="C506" i="12" s="1"/>
  <c r="A509" i="12"/>
  <c r="D508" i="12"/>
  <c r="E507" i="12"/>
  <c r="F507" i="12"/>
  <c r="J71" i="26" l="1"/>
  <c r="L70" i="26" s="1"/>
  <c r="D70" i="33"/>
  <c r="C70" i="33"/>
  <c r="A70" i="33"/>
  <c r="B71" i="33"/>
  <c r="H73" i="2"/>
  <c r="J72" i="2"/>
  <c r="I72" i="2"/>
  <c r="K71" i="2"/>
  <c r="L71" i="2" s="1"/>
  <c r="M71" i="2" s="1"/>
  <c r="N71" i="2" s="1"/>
  <c r="L69" i="26"/>
  <c r="F72" i="26"/>
  <c r="E72" i="26"/>
  <c r="G507" i="12"/>
  <c r="H507" i="12" s="1"/>
  <c r="C507" i="12" s="1"/>
  <c r="I507" i="12" s="1"/>
  <c r="B507" i="12" s="1"/>
  <c r="E1411" i="14"/>
  <c r="F1411" i="14"/>
  <c r="I1409" i="14"/>
  <c r="B1409" i="14" s="1"/>
  <c r="A1413" i="14"/>
  <c r="D1412" i="14"/>
  <c r="G1410" i="14"/>
  <c r="H1410" i="14" s="1"/>
  <c r="C1410" i="14" s="1"/>
  <c r="J1410" i="14" s="1"/>
  <c r="F508" i="12"/>
  <c r="E508" i="12"/>
  <c r="A510" i="12"/>
  <c r="D509" i="12"/>
  <c r="I506" i="12"/>
  <c r="B506" i="12" s="1"/>
  <c r="J506" i="12"/>
  <c r="J72" i="26" l="1"/>
  <c r="D71" i="33"/>
  <c r="C71" i="33"/>
  <c r="B72" i="33"/>
  <c r="A71" i="33"/>
  <c r="K72" i="2"/>
  <c r="L72" i="2" s="1"/>
  <c r="M72" i="2" s="1"/>
  <c r="N72" i="2" s="1"/>
  <c r="I73" i="2"/>
  <c r="H74" i="2"/>
  <c r="J73" i="2"/>
  <c r="K70" i="26"/>
  <c r="E73" i="26"/>
  <c r="F73" i="26"/>
  <c r="J507" i="12"/>
  <c r="E1412" i="14"/>
  <c r="F1412" i="14"/>
  <c r="A1414" i="14"/>
  <c r="D1413" i="14"/>
  <c r="G1411" i="14"/>
  <c r="H1411" i="14" s="1"/>
  <c r="C1411" i="14" s="1"/>
  <c r="J1411" i="14" s="1"/>
  <c r="I1410" i="14"/>
  <c r="B1410" i="14" s="1"/>
  <c r="G508" i="12"/>
  <c r="H508" i="12" s="1"/>
  <c r="C508" i="12" s="1"/>
  <c r="J508" i="12" s="1"/>
  <c r="E509" i="12"/>
  <c r="F509" i="12"/>
  <c r="A511" i="12"/>
  <c r="D510" i="12"/>
  <c r="J73" i="26" l="1"/>
  <c r="D72" i="33"/>
  <c r="C72" i="33"/>
  <c r="B73" i="33"/>
  <c r="A72" i="33"/>
  <c r="K73" i="2"/>
  <c r="L73" i="2" s="1"/>
  <c r="M73" i="2" s="1"/>
  <c r="N73" i="2" s="1"/>
  <c r="H75" i="2"/>
  <c r="J74" i="2"/>
  <c r="I74" i="2"/>
  <c r="E74" i="26"/>
  <c r="F74" i="26"/>
  <c r="K71" i="26"/>
  <c r="L71" i="26"/>
  <c r="I1411" i="14"/>
  <c r="B1411" i="14" s="1"/>
  <c r="G1412" i="14"/>
  <c r="H1412" i="14" s="1"/>
  <c r="C1412" i="14" s="1"/>
  <c r="J1412" i="14" s="1"/>
  <c r="F1413" i="14"/>
  <c r="E1413" i="14"/>
  <c r="D1414" i="14"/>
  <c r="A1415" i="14"/>
  <c r="I508" i="12"/>
  <c r="B508" i="12" s="1"/>
  <c r="G509" i="12"/>
  <c r="H509" i="12" s="1"/>
  <c r="C509" i="12" s="1"/>
  <c r="I509" i="12" s="1"/>
  <c r="B509" i="12" s="1"/>
  <c r="E510" i="12"/>
  <c r="F510" i="12"/>
  <c r="A512" i="12"/>
  <c r="D511" i="12"/>
  <c r="J74" i="26" l="1"/>
  <c r="C73" i="33"/>
  <c r="D73" i="33"/>
  <c r="B74" i="33"/>
  <c r="A73" i="33"/>
  <c r="K74" i="2"/>
  <c r="L74" i="2" s="1"/>
  <c r="M74" i="2" s="1"/>
  <c r="N74" i="2" s="1"/>
  <c r="I75" i="2"/>
  <c r="J75" i="2"/>
  <c r="H76" i="2"/>
  <c r="K72" i="26"/>
  <c r="L72" i="26"/>
  <c r="E75" i="26"/>
  <c r="F75" i="26"/>
  <c r="G1413" i="14"/>
  <c r="H1413" i="14" s="1"/>
  <c r="C1413" i="14" s="1"/>
  <c r="J1413" i="14" s="1"/>
  <c r="E1414" i="14"/>
  <c r="F1414" i="14"/>
  <c r="A1416" i="14"/>
  <c r="D1415" i="14"/>
  <c r="I1412" i="14"/>
  <c r="B1412" i="14" s="1"/>
  <c r="J509" i="12"/>
  <c r="G510" i="12"/>
  <c r="H510" i="12" s="1"/>
  <c r="C510" i="12" s="1"/>
  <c r="F511" i="12"/>
  <c r="E511" i="12"/>
  <c r="D512" i="12"/>
  <c r="A513" i="12"/>
  <c r="J75" i="26" l="1"/>
  <c r="L74" i="26" s="1"/>
  <c r="D74" i="33"/>
  <c r="C74" i="33"/>
  <c r="B75" i="33"/>
  <c r="A74" i="33"/>
  <c r="K75" i="2"/>
  <c r="L75" i="2" s="1"/>
  <c r="M75" i="2" s="1"/>
  <c r="N75" i="2" s="1"/>
  <c r="H77" i="2"/>
  <c r="J76" i="2"/>
  <c r="I76" i="2"/>
  <c r="K73" i="26"/>
  <c r="L73" i="26"/>
  <c r="F76" i="26"/>
  <c r="E76" i="26"/>
  <c r="I1413" i="14"/>
  <c r="B1413" i="14" s="1"/>
  <c r="F1415" i="14"/>
  <c r="E1415" i="14"/>
  <c r="D1416" i="14"/>
  <c r="A1417" i="14"/>
  <c r="G1414" i="14"/>
  <c r="H1414" i="14" s="1"/>
  <c r="C1414" i="14" s="1"/>
  <c r="J1414" i="14" s="1"/>
  <c r="G511" i="12"/>
  <c r="H511" i="12" s="1"/>
  <c r="C511" i="12" s="1"/>
  <c r="I511" i="12" s="1"/>
  <c r="B511" i="12" s="1"/>
  <c r="D513" i="12"/>
  <c r="A514" i="12"/>
  <c r="E512" i="12"/>
  <c r="F512" i="12"/>
  <c r="I510" i="12"/>
  <c r="B510" i="12" s="1"/>
  <c r="J510" i="12"/>
  <c r="J76" i="26" l="1"/>
  <c r="D75" i="33"/>
  <c r="C75" i="33"/>
  <c r="B76" i="33"/>
  <c r="A75" i="33"/>
  <c r="K76" i="2"/>
  <c r="L76" i="2" s="1"/>
  <c r="M76" i="2" s="1"/>
  <c r="N76" i="2" s="1"/>
  <c r="I77" i="2"/>
  <c r="J77" i="2"/>
  <c r="H78" i="2"/>
  <c r="K74" i="26"/>
  <c r="E77" i="26"/>
  <c r="F77" i="26"/>
  <c r="G1415" i="14"/>
  <c r="H1415" i="14" s="1"/>
  <c r="C1415" i="14" s="1"/>
  <c r="J1415" i="14" s="1"/>
  <c r="I1414" i="14"/>
  <c r="B1414" i="14" s="1"/>
  <c r="A1418" i="14"/>
  <c r="D1417" i="14"/>
  <c r="E1416" i="14"/>
  <c r="F1416" i="14"/>
  <c r="J511" i="12"/>
  <c r="A515" i="12"/>
  <c r="D514" i="12"/>
  <c r="F513" i="12"/>
  <c r="E513" i="12"/>
  <c r="G512" i="12"/>
  <c r="H512" i="12" s="1"/>
  <c r="C512" i="12" s="1"/>
  <c r="J77" i="26" l="1"/>
  <c r="D76" i="33"/>
  <c r="C76" i="33"/>
  <c r="A76" i="33"/>
  <c r="B77" i="33"/>
  <c r="I1415" i="14"/>
  <c r="B1415" i="14" s="1"/>
  <c r="H79" i="2"/>
  <c r="J78" i="2"/>
  <c r="I78" i="2"/>
  <c r="K77" i="2"/>
  <c r="L77" i="2" s="1"/>
  <c r="M77" i="2" s="1"/>
  <c r="N77" i="2" s="1"/>
  <c r="K75" i="26"/>
  <c r="L75" i="26"/>
  <c r="F78" i="26"/>
  <c r="E78" i="26"/>
  <c r="E1417" i="14"/>
  <c r="F1417" i="14"/>
  <c r="D1418" i="14"/>
  <c r="A1419" i="14"/>
  <c r="G1416" i="14"/>
  <c r="H1416" i="14" s="1"/>
  <c r="C1416" i="14" s="1"/>
  <c r="J1416" i="14" s="1"/>
  <c r="G513" i="12"/>
  <c r="H513" i="12" s="1"/>
  <c r="C513" i="12" s="1"/>
  <c r="I513" i="12" s="1"/>
  <c r="B513" i="12" s="1"/>
  <c r="F514" i="12"/>
  <c r="E514" i="12"/>
  <c r="I512" i="12"/>
  <c r="B512" i="12" s="1"/>
  <c r="J512" i="12"/>
  <c r="D515" i="12"/>
  <c r="A516" i="12"/>
  <c r="J78" i="26" l="1"/>
  <c r="D77" i="33"/>
  <c r="C77" i="33"/>
  <c r="A77" i="33"/>
  <c r="B78" i="33"/>
  <c r="K78" i="2"/>
  <c r="L78" i="2" s="1"/>
  <c r="M78" i="2" s="1"/>
  <c r="N78" i="2" s="1"/>
  <c r="H80" i="2"/>
  <c r="J79" i="2"/>
  <c r="I79" i="2"/>
  <c r="L76" i="26"/>
  <c r="K76" i="26"/>
  <c r="E79" i="26"/>
  <c r="F79" i="26"/>
  <c r="I1416" i="14"/>
  <c r="B1416" i="14" s="1"/>
  <c r="G1417" i="14"/>
  <c r="H1417" i="14" s="1"/>
  <c r="C1417" i="14" s="1"/>
  <c r="J1417" i="14" s="1"/>
  <c r="A1420" i="14"/>
  <c r="D1419" i="14"/>
  <c r="E1418" i="14"/>
  <c r="F1418" i="14"/>
  <c r="J513" i="12"/>
  <c r="G514" i="12"/>
  <c r="H514" i="12" s="1"/>
  <c r="C514" i="12" s="1"/>
  <c r="I514" i="12" s="1"/>
  <c r="B514" i="12" s="1"/>
  <c r="F515" i="12"/>
  <c r="E515" i="12"/>
  <c r="A517" i="12"/>
  <c r="D516" i="12"/>
  <c r="J79" i="26" l="1"/>
  <c r="D78" i="33"/>
  <c r="C78" i="33"/>
  <c r="A78" i="33"/>
  <c r="B79" i="33"/>
  <c r="K79" i="2"/>
  <c r="L79" i="2" s="1"/>
  <c r="M79" i="2" s="1"/>
  <c r="N79" i="2" s="1"/>
  <c r="H81" i="2"/>
  <c r="J80" i="2"/>
  <c r="I80" i="2"/>
  <c r="L77" i="26"/>
  <c r="K77" i="26"/>
  <c r="F80" i="26"/>
  <c r="E80" i="26"/>
  <c r="G1418" i="14"/>
  <c r="H1418" i="14" s="1"/>
  <c r="C1418" i="14" s="1"/>
  <c r="J1418" i="14" s="1"/>
  <c r="E1419" i="14"/>
  <c r="F1419" i="14"/>
  <c r="A1421" i="14"/>
  <c r="D1420" i="14"/>
  <c r="I1417" i="14"/>
  <c r="B1417" i="14" s="1"/>
  <c r="G515" i="12"/>
  <c r="H515" i="12" s="1"/>
  <c r="C515" i="12" s="1"/>
  <c r="J515" i="12" s="1"/>
  <c r="J514" i="12"/>
  <c r="E516" i="12"/>
  <c r="F516" i="12"/>
  <c r="D517" i="12"/>
  <c r="A518" i="12"/>
  <c r="J80" i="26" l="1"/>
  <c r="K79" i="26" s="1"/>
  <c r="D79" i="33"/>
  <c r="C79" i="33"/>
  <c r="A79" i="33"/>
  <c r="B80" i="33"/>
  <c r="K80" i="2"/>
  <c r="L80" i="2" s="1"/>
  <c r="M80" i="2" s="1"/>
  <c r="N80" i="2" s="1"/>
  <c r="J81" i="2"/>
  <c r="H82" i="2"/>
  <c r="I81" i="2"/>
  <c r="L78" i="26"/>
  <c r="K78" i="26"/>
  <c r="E81" i="26"/>
  <c r="F81" i="26"/>
  <c r="I1418" i="14"/>
  <c r="B1418" i="14" s="1"/>
  <c r="E1420" i="14"/>
  <c r="F1420" i="14"/>
  <c r="A1422" i="14"/>
  <c r="D1421" i="14"/>
  <c r="G1419" i="14"/>
  <c r="H1419" i="14" s="1"/>
  <c r="C1419" i="14" s="1"/>
  <c r="J1419" i="14" s="1"/>
  <c r="I515" i="12"/>
  <c r="B515" i="12" s="1"/>
  <c r="G516" i="12"/>
  <c r="H516" i="12" s="1"/>
  <c r="C516" i="12" s="1"/>
  <c r="A519" i="12"/>
  <c r="D518" i="12"/>
  <c r="E517" i="12"/>
  <c r="F517" i="12"/>
  <c r="J81" i="26" l="1"/>
  <c r="D80" i="33"/>
  <c r="C80" i="33"/>
  <c r="A80" i="33"/>
  <c r="B81" i="33"/>
  <c r="K81" i="2"/>
  <c r="L81" i="2" s="1"/>
  <c r="M81" i="2" s="1"/>
  <c r="N81" i="2" s="1"/>
  <c r="H83" i="2"/>
  <c r="J82" i="2"/>
  <c r="I82" i="2"/>
  <c r="L79" i="26"/>
  <c r="E82" i="26"/>
  <c r="F82" i="26"/>
  <c r="I1419" i="14"/>
  <c r="B1419" i="14" s="1"/>
  <c r="G1420" i="14"/>
  <c r="H1420" i="14" s="1"/>
  <c r="C1420" i="14" s="1"/>
  <c r="J1420" i="14" s="1"/>
  <c r="F1421" i="14"/>
  <c r="E1421" i="14"/>
  <c r="D1422" i="14"/>
  <c r="A1423" i="14"/>
  <c r="G517" i="12"/>
  <c r="H517" i="12" s="1"/>
  <c r="C517" i="12" s="1"/>
  <c r="F518" i="12"/>
  <c r="E518" i="12"/>
  <c r="A520" i="12"/>
  <c r="D519" i="12"/>
  <c r="I516" i="12"/>
  <c r="B516" i="12" s="1"/>
  <c r="J516" i="12"/>
  <c r="J82" i="26" l="1"/>
  <c r="C81" i="33"/>
  <c r="D81" i="33"/>
  <c r="A81" i="33"/>
  <c r="B82" i="33"/>
  <c r="K82" i="2"/>
  <c r="L82" i="2" s="1"/>
  <c r="M82" i="2" s="1"/>
  <c r="N82" i="2" s="1"/>
  <c r="I83" i="2"/>
  <c r="J83" i="2"/>
  <c r="H84" i="2"/>
  <c r="K80" i="26"/>
  <c r="L80" i="26"/>
  <c r="E83" i="26"/>
  <c r="F83" i="26"/>
  <c r="G1421" i="14"/>
  <c r="H1421" i="14" s="1"/>
  <c r="C1421" i="14" s="1"/>
  <c r="J1421" i="14" s="1"/>
  <c r="E1422" i="14"/>
  <c r="F1422" i="14"/>
  <c r="A1424" i="14"/>
  <c r="D1423" i="14"/>
  <c r="I1420" i="14"/>
  <c r="B1420" i="14" s="1"/>
  <c r="G518" i="12"/>
  <c r="H518" i="12" s="1"/>
  <c r="C518" i="12" s="1"/>
  <c r="J518" i="12" s="1"/>
  <c r="E519" i="12"/>
  <c r="F519" i="12"/>
  <c r="D520" i="12"/>
  <c r="A521" i="12"/>
  <c r="I517" i="12"/>
  <c r="B517" i="12" s="1"/>
  <c r="J517" i="12"/>
  <c r="J83" i="26" l="1"/>
  <c r="D82" i="33"/>
  <c r="A82" i="33"/>
  <c r="B83" i="33"/>
  <c r="C82" i="33"/>
  <c r="H85" i="2"/>
  <c r="J84" i="2"/>
  <c r="I84" i="2"/>
  <c r="K83" i="2"/>
  <c r="L83" i="2" s="1"/>
  <c r="M83" i="2" s="1"/>
  <c r="N83" i="2" s="1"/>
  <c r="L81" i="26"/>
  <c r="K81" i="26"/>
  <c r="F84" i="26"/>
  <c r="E84" i="26"/>
  <c r="I1421" i="14"/>
  <c r="B1421" i="14" s="1"/>
  <c r="E1423" i="14"/>
  <c r="F1423" i="14"/>
  <c r="D1424" i="14"/>
  <c r="A1425" i="14"/>
  <c r="G1422" i="14"/>
  <c r="H1422" i="14" s="1"/>
  <c r="C1422" i="14" s="1"/>
  <c r="J1422" i="14" s="1"/>
  <c r="I518" i="12"/>
  <c r="B518" i="12" s="1"/>
  <c r="G519" i="12"/>
  <c r="H519" i="12" s="1"/>
  <c r="C519" i="12" s="1"/>
  <c r="A522" i="12"/>
  <c r="D521" i="12"/>
  <c r="E520" i="12"/>
  <c r="F520" i="12"/>
  <c r="J84" i="26" l="1"/>
  <c r="D83" i="33"/>
  <c r="C83" i="33"/>
  <c r="A83" i="33"/>
  <c r="B84" i="33"/>
  <c r="K84" i="2"/>
  <c r="L84" i="2" s="1"/>
  <c r="M84" i="2" s="1"/>
  <c r="N84" i="2" s="1"/>
  <c r="I85" i="2"/>
  <c r="H86" i="2"/>
  <c r="J85" i="2"/>
  <c r="L82" i="26"/>
  <c r="K82" i="26"/>
  <c r="E85" i="26"/>
  <c r="F85" i="26"/>
  <c r="I1422" i="14"/>
  <c r="B1422" i="14" s="1"/>
  <c r="G1423" i="14"/>
  <c r="H1423" i="14" s="1"/>
  <c r="C1423" i="14" s="1"/>
  <c r="J1423" i="14" s="1"/>
  <c r="A1426" i="14"/>
  <c r="D1425" i="14"/>
  <c r="E1424" i="14"/>
  <c r="F1424" i="14"/>
  <c r="G520" i="12"/>
  <c r="H520" i="12" s="1"/>
  <c r="C520" i="12" s="1"/>
  <c r="F521" i="12"/>
  <c r="E521" i="12"/>
  <c r="A523" i="12"/>
  <c r="D522" i="12"/>
  <c r="I519" i="12"/>
  <c r="B519" i="12" s="1"/>
  <c r="J519" i="12"/>
  <c r="J85" i="26" l="1"/>
  <c r="D84" i="33"/>
  <c r="C84" i="33"/>
  <c r="B85" i="33"/>
  <c r="A84" i="33"/>
  <c r="K85" i="2"/>
  <c r="L85" i="2" s="1"/>
  <c r="M85" i="2" s="1"/>
  <c r="N85" i="2" s="1"/>
  <c r="H87" i="2"/>
  <c r="J86" i="2"/>
  <c r="I86" i="2"/>
  <c r="F86" i="26"/>
  <c r="E86" i="26"/>
  <c r="L83" i="26"/>
  <c r="K83" i="26"/>
  <c r="G1424" i="14"/>
  <c r="H1424" i="14" s="1"/>
  <c r="C1424" i="14" s="1"/>
  <c r="J1424" i="14" s="1"/>
  <c r="E1425" i="14"/>
  <c r="F1425" i="14"/>
  <c r="D1426" i="14"/>
  <c r="A1427" i="14"/>
  <c r="I1423" i="14"/>
  <c r="B1423" i="14" s="1"/>
  <c r="G521" i="12"/>
  <c r="H521" i="12" s="1"/>
  <c r="C521" i="12" s="1"/>
  <c r="I521" i="12" s="1"/>
  <c r="B521" i="12" s="1"/>
  <c r="F522" i="12"/>
  <c r="E522" i="12"/>
  <c r="D523" i="12"/>
  <c r="A524" i="12"/>
  <c r="I520" i="12"/>
  <c r="B520" i="12" s="1"/>
  <c r="J520" i="12"/>
  <c r="J86" i="26" l="1"/>
  <c r="D85" i="33"/>
  <c r="B86" i="33"/>
  <c r="C85" i="33"/>
  <c r="A85" i="33"/>
  <c r="I1424" i="14"/>
  <c r="B1424" i="14" s="1"/>
  <c r="K86" i="2"/>
  <c r="L86" i="2" s="1"/>
  <c r="M86" i="2" s="1"/>
  <c r="N86" i="2" s="1"/>
  <c r="H88" i="2"/>
  <c r="I87" i="2"/>
  <c r="J87" i="2"/>
  <c r="K84" i="26"/>
  <c r="L84" i="26"/>
  <c r="E87" i="26"/>
  <c r="F87" i="26"/>
  <c r="A1428" i="14"/>
  <c r="D1427" i="14"/>
  <c r="E1426" i="14"/>
  <c r="F1426" i="14"/>
  <c r="G1425" i="14"/>
  <c r="H1425" i="14" s="1"/>
  <c r="C1425" i="14" s="1"/>
  <c r="J1425" i="14" s="1"/>
  <c r="J521" i="12"/>
  <c r="G522" i="12"/>
  <c r="H522" i="12" s="1"/>
  <c r="C522" i="12" s="1"/>
  <c r="I522" i="12" s="1"/>
  <c r="B522" i="12" s="1"/>
  <c r="D524" i="12"/>
  <c r="A525" i="12"/>
  <c r="F523" i="12"/>
  <c r="E523" i="12"/>
  <c r="J87" i="26" l="1"/>
  <c r="D86" i="33"/>
  <c r="C86" i="33"/>
  <c r="A86" i="33"/>
  <c r="B87" i="33"/>
  <c r="K87" i="2"/>
  <c r="L87" i="2" s="1"/>
  <c r="M87" i="2" s="1"/>
  <c r="N87" i="2" s="1"/>
  <c r="H89" i="2"/>
  <c r="J88" i="2"/>
  <c r="I88" i="2"/>
  <c r="F88" i="26"/>
  <c r="E88" i="26"/>
  <c r="L85" i="26"/>
  <c r="K85" i="26"/>
  <c r="E1427" i="14"/>
  <c r="F1427" i="14"/>
  <c r="I1425" i="14"/>
  <c r="B1425" i="14" s="1"/>
  <c r="A1429" i="14"/>
  <c r="D1428" i="14"/>
  <c r="G1426" i="14"/>
  <c r="H1426" i="14" s="1"/>
  <c r="C1426" i="14" s="1"/>
  <c r="J1426" i="14" s="1"/>
  <c r="G523" i="12"/>
  <c r="H523" i="12" s="1"/>
  <c r="C523" i="12" s="1"/>
  <c r="J523" i="12" s="1"/>
  <c r="J522" i="12"/>
  <c r="D525" i="12"/>
  <c r="A526" i="12"/>
  <c r="F524" i="12"/>
  <c r="E524" i="12"/>
  <c r="J88" i="26" l="1"/>
  <c r="D87" i="33"/>
  <c r="C87" i="33"/>
  <c r="B88" i="33"/>
  <c r="A87" i="33"/>
  <c r="K88" i="2"/>
  <c r="L88" i="2" s="1"/>
  <c r="M88" i="2" s="1"/>
  <c r="N88" i="2" s="1"/>
  <c r="J89" i="2"/>
  <c r="H90" i="2"/>
  <c r="I89" i="2"/>
  <c r="L86" i="26"/>
  <c r="K86" i="26"/>
  <c r="E89" i="26"/>
  <c r="F89" i="26"/>
  <c r="E1428" i="14"/>
  <c r="F1428" i="14"/>
  <c r="A1430" i="14"/>
  <c r="D1429" i="14"/>
  <c r="G1427" i="14"/>
  <c r="H1427" i="14" s="1"/>
  <c r="C1427" i="14" s="1"/>
  <c r="J1427" i="14" s="1"/>
  <c r="I1426" i="14"/>
  <c r="B1426" i="14" s="1"/>
  <c r="I523" i="12"/>
  <c r="B523" i="12" s="1"/>
  <c r="G524" i="12"/>
  <c r="H524" i="12" s="1"/>
  <c r="C524" i="12" s="1"/>
  <c r="I524" i="12" s="1"/>
  <c r="B524" i="12" s="1"/>
  <c r="A527" i="12"/>
  <c r="D526" i="12"/>
  <c r="F525" i="12"/>
  <c r="E525" i="12"/>
  <c r="J89" i="26" l="1"/>
  <c r="D88" i="33"/>
  <c r="C88" i="33"/>
  <c r="A88" i="33"/>
  <c r="B89" i="33"/>
  <c r="K89" i="2"/>
  <c r="L89" i="2" s="1"/>
  <c r="M89" i="2" s="1"/>
  <c r="N89" i="2" s="1"/>
  <c r="H91" i="2"/>
  <c r="J90" i="2"/>
  <c r="I90" i="2"/>
  <c r="K87" i="26"/>
  <c r="L87" i="26"/>
  <c r="E90" i="26"/>
  <c r="F90" i="26"/>
  <c r="I1427" i="14"/>
  <c r="B1427" i="14" s="1"/>
  <c r="G1428" i="14"/>
  <c r="H1428" i="14" s="1"/>
  <c r="C1428" i="14" s="1"/>
  <c r="J1428" i="14" s="1"/>
  <c r="F1429" i="14"/>
  <c r="E1429" i="14"/>
  <c r="D1430" i="14"/>
  <c r="A1431" i="14"/>
  <c r="G525" i="12"/>
  <c r="H525" i="12" s="1"/>
  <c r="C525" i="12" s="1"/>
  <c r="J525" i="12" s="1"/>
  <c r="J524" i="12"/>
  <c r="F526" i="12"/>
  <c r="E526" i="12"/>
  <c r="D527" i="12"/>
  <c r="A528" i="12"/>
  <c r="J90" i="26" l="1"/>
  <c r="C89" i="33"/>
  <c r="A89" i="33"/>
  <c r="B90" i="33"/>
  <c r="D89" i="33"/>
  <c r="K90" i="2"/>
  <c r="L90" i="2" s="1"/>
  <c r="M90" i="2" s="1"/>
  <c r="N90" i="2" s="1"/>
  <c r="I91" i="2"/>
  <c r="J91" i="2"/>
  <c r="H92" i="2"/>
  <c r="L88" i="26"/>
  <c r="K88" i="26"/>
  <c r="E91" i="26"/>
  <c r="F91" i="26"/>
  <c r="G526" i="12"/>
  <c r="H526" i="12" s="1"/>
  <c r="C526" i="12" s="1"/>
  <c r="J526" i="12" s="1"/>
  <c r="G1429" i="14"/>
  <c r="H1429" i="14" s="1"/>
  <c r="C1429" i="14" s="1"/>
  <c r="J1429" i="14" s="1"/>
  <c r="E1430" i="14"/>
  <c r="F1430" i="14"/>
  <c r="A1432" i="14"/>
  <c r="D1431" i="14"/>
  <c r="I1428" i="14"/>
  <c r="B1428" i="14" s="1"/>
  <c r="I525" i="12"/>
  <c r="B525" i="12" s="1"/>
  <c r="D528" i="12"/>
  <c r="A529" i="12"/>
  <c r="E527" i="12"/>
  <c r="F527" i="12"/>
  <c r="J91" i="26" l="1"/>
  <c r="D90" i="33"/>
  <c r="C90" i="33"/>
  <c r="A90" i="33"/>
  <c r="B91" i="33"/>
  <c r="I1429" i="14"/>
  <c r="B1429" i="14" s="1"/>
  <c r="H93" i="2"/>
  <c r="J92" i="2"/>
  <c r="I92" i="2"/>
  <c r="K91" i="2"/>
  <c r="L91" i="2" s="1"/>
  <c r="M91" i="2" s="1"/>
  <c r="N91" i="2" s="1"/>
  <c r="L89" i="26"/>
  <c r="K89" i="26"/>
  <c r="F92" i="26"/>
  <c r="E92" i="26"/>
  <c r="I526" i="12"/>
  <c r="B526" i="12" s="1"/>
  <c r="F1431" i="14"/>
  <c r="E1431" i="14"/>
  <c r="D1432" i="14"/>
  <c r="A1433" i="14"/>
  <c r="G1430" i="14"/>
  <c r="H1430" i="14" s="1"/>
  <c r="C1430" i="14" s="1"/>
  <c r="J1430" i="14" s="1"/>
  <c r="G527" i="12"/>
  <c r="H527" i="12" s="1"/>
  <c r="C527" i="12" s="1"/>
  <c r="J527" i="12" s="1"/>
  <c r="A530" i="12"/>
  <c r="D529" i="12"/>
  <c r="E528" i="12"/>
  <c r="F528" i="12"/>
  <c r="J92" i="26" l="1"/>
  <c r="D91" i="33"/>
  <c r="C91" i="33"/>
  <c r="A91" i="33"/>
  <c r="B92" i="33"/>
  <c r="K92" i="2"/>
  <c r="L92" i="2" s="1"/>
  <c r="M92" i="2" s="1"/>
  <c r="N92" i="2" s="1"/>
  <c r="I93" i="2"/>
  <c r="J93" i="2"/>
  <c r="H94" i="2"/>
  <c r="K90" i="26"/>
  <c r="L90" i="26"/>
  <c r="E93" i="26"/>
  <c r="F93" i="26"/>
  <c r="G1431" i="14"/>
  <c r="H1431" i="14" s="1"/>
  <c r="C1431" i="14" s="1"/>
  <c r="J1431" i="14" s="1"/>
  <c r="I1430" i="14"/>
  <c r="B1430" i="14" s="1"/>
  <c r="A1434" i="14"/>
  <c r="D1433" i="14"/>
  <c r="E1432" i="14"/>
  <c r="F1432" i="14"/>
  <c r="I527" i="12"/>
  <c r="B527" i="12" s="1"/>
  <c r="G528" i="12"/>
  <c r="H528" i="12" s="1"/>
  <c r="C528" i="12" s="1"/>
  <c r="J528" i="12" s="1"/>
  <c r="F529" i="12"/>
  <c r="E529" i="12"/>
  <c r="D530" i="12"/>
  <c r="A531" i="12"/>
  <c r="J93" i="26" l="1"/>
  <c r="D92" i="33"/>
  <c r="B93" i="33"/>
  <c r="C92" i="33"/>
  <c r="A92" i="33"/>
  <c r="I1431" i="14"/>
  <c r="B1431" i="14" s="1"/>
  <c r="K93" i="2"/>
  <c r="L93" i="2" s="1"/>
  <c r="M93" i="2" s="1"/>
  <c r="N93" i="2" s="1"/>
  <c r="H95" i="2"/>
  <c r="J94" i="2"/>
  <c r="I94" i="2"/>
  <c r="L91" i="26"/>
  <c r="K91" i="26"/>
  <c r="F94" i="26"/>
  <c r="E94" i="26"/>
  <c r="E1433" i="14"/>
  <c r="F1433" i="14"/>
  <c r="D1434" i="14"/>
  <c r="A1435" i="14"/>
  <c r="G1432" i="14"/>
  <c r="H1432" i="14" s="1"/>
  <c r="C1432" i="14" s="1"/>
  <c r="J1432" i="14" s="1"/>
  <c r="I528" i="12"/>
  <c r="B528" i="12" s="1"/>
  <c r="G529" i="12"/>
  <c r="H529" i="12" s="1"/>
  <c r="C529" i="12" s="1"/>
  <c r="J529" i="12" s="1"/>
  <c r="D531" i="12"/>
  <c r="A532" i="12"/>
  <c r="E530" i="12"/>
  <c r="F530" i="12"/>
  <c r="J94" i="26" l="1"/>
  <c r="D93" i="33"/>
  <c r="B94" i="33"/>
  <c r="C93" i="33"/>
  <c r="A93" i="33"/>
  <c r="K94" i="2"/>
  <c r="L94" i="2" s="1"/>
  <c r="M94" i="2" s="1"/>
  <c r="N94" i="2" s="1"/>
  <c r="H96" i="2"/>
  <c r="J95" i="2"/>
  <c r="I95" i="2"/>
  <c r="K92" i="26"/>
  <c r="L92" i="26"/>
  <c r="E95" i="26"/>
  <c r="F95" i="26"/>
  <c r="I1432" i="14"/>
  <c r="B1432" i="14" s="1"/>
  <c r="G1433" i="14"/>
  <c r="H1433" i="14" s="1"/>
  <c r="C1433" i="14" s="1"/>
  <c r="J1433" i="14" s="1"/>
  <c r="A1436" i="14"/>
  <c r="D1435" i="14"/>
  <c r="E1434" i="14"/>
  <c r="F1434" i="14"/>
  <c r="I529" i="12"/>
  <c r="B529" i="12" s="1"/>
  <c r="D532" i="12"/>
  <c r="A533" i="12"/>
  <c r="E531" i="12"/>
  <c r="F531" i="12"/>
  <c r="G530" i="12"/>
  <c r="H530" i="12" s="1"/>
  <c r="C530" i="12" s="1"/>
  <c r="J95" i="26" l="1"/>
  <c r="D94" i="33"/>
  <c r="C94" i="33"/>
  <c r="A94" i="33"/>
  <c r="B95" i="33"/>
  <c r="K95" i="2"/>
  <c r="L95" i="2" s="1"/>
  <c r="M95" i="2" s="1"/>
  <c r="N95" i="2" s="1"/>
  <c r="H97" i="2"/>
  <c r="J96" i="2"/>
  <c r="I96" i="2"/>
  <c r="L93" i="26"/>
  <c r="K93" i="26"/>
  <c r="F96" i="26"/>
  <c r="E96" i="26"/>
  <c r="G1434" i="14"/>
  <c r="H1434" i="14" s="1"/>
  <c r="C1434" i="14" s="1"/>
  <c r="J1434" i="14" s="1"/>
  <c r="E1435" i="14"/>
  <c r="F1435" i="14"/>
  <c r="A1437" i="14"/>
  <c r="D1436" i="14"/>
  <c r="I1433" i="14"/>
  <c r="B1433" i="14" s="1"/>
  <c r="G531" i="12"/>
  <c r="H531" i="12" s="1"/>
  <c r="C531" i="12" s="1"/>
  <c r="D533" i="12"/>
  <c r="A534" i="12"/>
  <c r="I530" i="12"/>
  <c r="B530" i="12" s="1"/>
  <c r="J530" i="12"/>
  <c r="E532" i="12"/>
  <c r="F532" i="12"/>
  <c r="J96" i="26" l="1"/>
  <c r="D95" i="33"/>
  <c r="B96" i="33"/>
  <c r="C95" i="33"/>
  <c r="A95" i="33"/>
  <c r="K96" i="2"/>
  <c r="L96" i="2" s="1"/>
  <c r="M96" i="2" s="1"/>
  <c r="N96" i="2" s="1"/>
  <c r="J97" i="2"/>
  <c r="H98" i="2"/>
  <c r="I97" i="2"/>
  <c r="K94" i="26"/>
  <c r="L94" i="26"/>
  <c r="E97" i="26"/>
  <c r="F97" i="26"/>
  <c r="I1434" i="14"/>
  <c r="B1434" i="14" s="1"/>
  <c r="E1436" i="14"/>
  <c r="F1436" i="14"/>
  <c r="A1438" i="14"/>
  <c r="D1437" i="14"/>
  <c r="G1435" i="14"/>
  <c r="H1435" i="14" s="1"/>
  <c r="C1435" i="14" s="1"/>
  <c r="J1435" i="14" s="1"/>
  <c r="G532" i="12"/>
  <c r="H532" i="12" s="1"/>
  <c r="C532" i="12" s="1"/>
  <c r="I532" i="12" s="1"/>
  <c r="B532" i="12" s="1"/>
  <c r="E533" i="12"/>
  <c r="F533" i="12"/>
  <c r="A535" i="12"/>
  <c r="D534" i="12"/>
  <c r="I531" i="12"/>
  <c r="B531" i="12" s="1"/>
  <c r="J531" i="12"/>
  <c r="J97" i="26" l="1"/>
  <c r="D96" i="33"/>
  <c r="C96" i="33"/>
  <c r="A96" i="33"/>
  <c r="B97" i="33"/>
  <c r="K97" i="2"/>
  <c r="L97" i="2" s="1"/>
  <c r="M97" i="2" s="1"/>
  <c r="N97" i="2" s="1"/>
  <c r="H99" i="2"/>
  <c r="J98" i="2"/>
  <c r="I98" i="2"/>
  <c r="L95" i="26"/>
  <c r="K95" i="26"/>
  <c r="E98" i="26"/>
  <c r="F98" i="26"/>
  <c r="I1435" i="14"/>
  <c r="B1435" i="14" s="1"/>
  <c r="G1436" i="14"/>
  <c r="H1436" i="14" s="1"/>
  <c r="C1436" i="14" s="1"/>
  <c r="J1436" i="14" s="1"/>
  <c r="F1437" i="14"/>
  <c r="E1437" i="14"/>
  <c r="D1438" i="14"/>
  <c r="A1439" i="14"/>
  <c r="G533" i="12"/>
  <c r="H533" i="12" s="1"/>
  <c r="C533" i="12" s="1"/>
  <c r="I533" i="12" s="1"/>
  <c r="B533" i="12" s="1"/>
  <c r="J532" i="12"/>
  <c r="F534" i="12"/>
  <c r="E534" i="12"/>
  <c r="D535" i="12"/>
  <c r="A536" i="12"/>
  <c r="J98" i="26" l="1"/>
  <c r="C97" i="33"/>
  <c r="A97" i="33"/>
  <c r="D97" i="33"/>
  <c r="B98" i="33"/>
  <c r="K98" i="2"/>
  <c r="L98" i="2" s="1"/>
  <c r="M98" i="2" s="1"/>
  <c r="N98" i="2" s="1"/>
  <c r="I99" i="2"/>
  <c r="J99" i="2"/>
  <c r="H100" i="2"/>
  <c r="L96" i="26"/>
  <c r="K96" i="26"/>
  <c r="E99" i="26"/>
  <c r="F99" i="26"/>
  <c r="G1437" i="14"/>
  <c r="H1437" i="14" s="1"/>
  <c r="C1437" i="14" s="1"/>
  <c r="J1437" i="14" s="1"/>
  <c r="E1438" i="14"/>
  <c r="F1438" i="14"/>
  <c r="A1440" i="14"/>
  <c r="D1439" i="14"/>
  <c r="I1436" i="14"/>
  <c r="B1436" i="14" s="1"/>
  <c r="J533" i="12"/>
  <c r="G534" i="12"/>
  <c r="H534" i="12" s="1"/>
  <c r="C534" i="12" s="1"/>
  <c r="J534" i="12" s="1"/>
  <c r="D536" i="12"/>
  <c r="A537" i="12"/>
  <c r="E535" i="12"/>
  <c r="F535" i="12"/>
  <c r="J99" i="26" l="1"/>
  <c r="D98" i="33"/>
  <c r="C98" i="33"/>
  <c r="A98" i="33"/>
  <c r="B99" i="33"/>
  <c r="I1437" i="14"/>
  <c r="B1437" i="14" s="1"/>
  <c r="K99" i="2"/>
  <c r="L99" i="2" s="1"/>
  <c r="M99" i="2" s="1"/>
  <c r="N99" i="2" s="1"/>
  <c r="H101" i="2"/>
  <c r="J100" i="2"/>
  <c r="I100" i="2"/>
  <c r="L97" i="26"/>
  <c r="K97" i="26"/>
  <c r="F100" i="26"/>
  <c r="E100" i="26"/>
  <c r="E1439" i="14"/>
  <c r="F1439" i="14"/>
  <c r="D1440" i="14"/>
  <c r="A1441" i="14"/>
  <c r="G1438" i="14"/>
  <c r="H1438" i="14" s="1"/>
  <c r="C1438" i="14" s="1"/>
  <c r="J1438" i="14" s="1"/>
  <c r="G535" i="12"/>
  <c r="H535" i="12" s="1"/>
  <c r="C535" i="12" s="1"/>
  <c r="I535" i="12" s="1"/>
  <c r="B535" i="12" s="1"/>
  <c r="I534" i="12"/>
  <c r="B534" i="12" s="1"/>
  <c r="D537" i="12"/>
  <c r="A538" i="12"/>
  <c r="F536" i="12"/>
  <c r="E536" i="12"/>
  <c r="J100" i="26" l="1"/>
  <c r="D99" i="33"/>
  <c r="C99" i="33"/>
  <c r="A99" i="33"/>
  <c r="B100" i="33"/>
  <c r="K100" i="2"/>
  <c r="L100" i="2" s="1"/>
  <c r="M100" i="2" s="1"/>
  <c r="N100" i="2" s="1"/>
  <c r="I101" i="2"/>
  <c r="J101" i="2"/>
  <c r="H102" i="2"/>
  <c r="K98" i="26"/>
  <c r="L98" i="26"/>
  <c r="E101" i="26"/>
  <c r="F101" i="26"/>
  <c r="I1438" i="14"/>
  <c r="B1438" i="14" s="1"/>
  <c r="G1439" i="14"/>
  <c r="H1439" i="14" s="1"/>
  <c r="C1439" i="14" s="1"/>
  <c r="J1439" i="14" s="1"/>
  <c r="A1442" i="14"/>
  <c r="D1441" i="14"/>
  <c r="E1440" i="14"/>
  <c r="F1440" i="14"/>
  <c r="G536" i="12"/>
  <c r="H536" i="12" s="1"/>
  <c r="C536" i="12" s="1"/>
  <c r="I536" i="12" s="1"/>
  <c r="B536" i="12" s="1"/>
  <c r="J535" i="12"/>
  <c r="F537" i="12"/>
  <c r="E537" i="12"/>
  <c r="A539" i="12"/>
  <c r="D538" i="12"/>
  <c r="J101" i="26" l="1"/>
  <c r="D100" i="33"/>
  <c r="A100" i="33"/>
  <c r="B101" i="33"/>
  <c r="C100" i="33"/>
  <c r="H103" i="2"/>
  <c r="J102" i="2"/>
  <c r="I102" i="2"/>
  <c r="K101" i="2"/>
  <c r="L101" i="2" s="1"/>
  <c r="M101" i="2" s="1"/>
  <c r="N101" i="2" s="1"/>
  <c r="K99" i="26"/>
  <c r="L99" i="26"/>
  <c r="F102" i="26"/>
  <c r="E102" i="26"/>
  <c r="G1440" i="14"/>
  <c r="H1440" i="14" s="1"/>
  <c r="C1440" i="14" s="1"/>
  <c r="J1440" i="14" s="1"/>
  <c r="E1441" i="14"/>
  <c r="F1441" i="14"/>
  <c r="D1442" i="14"/>
  <c r="A1443" i="14"/>
  <c r="I1439" i="14"/>
  <c r="B1439" i="14" s="1"/>
  <c r="J536" i="12"/>
  <c r="G537" i="12"/>
  <c r="H537" i="12" s="1"/>
  <c r="C537" i="12" s="1"/>
  <c r="J537" i="12" s="1"/>
  <c r="E538" i="12"/>
  <c r="F538" i="12"/>
  <c r="A540" i="12"/>
  <c r="D539" i="12"/>
  <c r="J102" i="26" l="1"/>
  <c r="D101" i="33"/>
  <c r="B102" i="33"/>
  <c r="C101" i="33"/>
  <c r="A101" i="33"/>
  <c r="I1440" i="14"/>
  <c r="B1440" i="14" s="1"/>
  <c r="K102" i="2"/>
  <c r="L102" i="2" s="1"/>
  <c r="M102" i="2" s="1"/>
  <c r="N102" i="2" s="1"/>
  <c r="I103" i="2"/>
  <c r="H104" i="2"/>
  <c r="J103" i="2"/>
  <c r="K100" i="26"/>
  <c r="L100" i="26"/>
  <c r="E103" i="26"/>
  <c r="F103" i="26"/>
  <c r="A1444" i="14"/>
  <c r="D1443" i="14"/>
  <c r="E1442" i="14"/>
  <c r="F1442" i="14"/>
  <c r="G1441" i="14"/>
  <c r="H1441" i="14" s="1"/>
  <c r="C1441" i="14" s="1"/>
  <c r="J1441" i="14" s="1"/>
  <c r="G538" i="12"/>
  <c r="H538" i="12" s="1"/>
  <c r="C538" i="12" s="1"/>
  <c r="I538" i="12" s="1"/>
  <c r="B538" i="12" s="1"/>
  <c r="I537" i="12"/>
  <c r="B537" i="12" s="1"/>
  <c r="A541" i="12"/>
  <c r="D540" i="12"/>
  <c r="E539" i="12"/>
  <c r="F539" i="12"/>
  <c r="J103" i="26" l="1"/>
  <c r="D102" i="33"/>
  <c r="C102" i="33"/>
  <c r="A102" i="33"/>
  <c r="B103" i="33"/>
  <c r="K103" i="2"/>
  <c r="L103" i="2" s="1"/>
  <c r="M103" i="2" s="1"/>
  <c r="N103" i="2" s="1"/>
  <c r="H105" i="2"/>
  <c r="J104" i="2"/>
  <c r="I104" i="2"/>
  <c r="L101" i="26"/>
  <c r="K101" i="26"/>
  <c r="F104" i="26"/>
  <c r="E104" i="26"/>
  <c r="E1443" i="14"/>
  <c r="F1443" i="14"/>
  <c r="I1441" i="14"/>
  <c r="B1441" i="14" s="1"/>
  <c r="A1445" i="14"/>
  <c r="D1444" i="14"/>
  <c r="G1442" i="14"/>
  <c r="H1442" i="14" s="1"/>
  <c r="C1442" i="14" s="1"/>
  <c r="J1442" i="14" s="1"/>
  <c r="G539" i="12"/>
  <c r="H539" i="12" s="1"/>
  <c r="C539" i="12" s="1"/>
  <c r="J539" i="12" s="1"/>
  <c r="J538" i="12"/>
  <c r="F540" i="12"/>
  <c r="E540" i="12"/>
  <c r="A542" i="12"/>
  <c r="D541" i="12"/>
  <c r="J104" i="26" l="1"/>
  <c r="K102" i="26"/>
  <c r="D103" i="33"/>
  <c r="C103" i="33"/>
  <c r="A103" i="33"/>
  <c r="B104" i="33"/>
  <c r="K104" i="2"/>
  <c r="L104" i="2" s="1"/>
  <c r="M104" i="2" s="1"/>
  <c r="N104" i="2" s="1"/>
  <c r="I105" i="2"/>
  <c r="J105" i="2"/>
  <c r="H106" i="2"/>
  <c r="L102" i="26"/>
  <c r="E105" i="26"/>
  <c r="F105" i="26"/>
  <c r="E1444" i="14"/>
  <c r="F1444" i="14"/>
  <c r="A1446" i="14"/>
  <c r="D1445" i="14"/>
  <c r="G1443" i="14"/>
  <c r="H1443" i="14" s="1"/>
  <c r="C1443" i="14" s="1"/>
  <c r="J1443" i="14" s="1"/>
  <c r="I1442" i="14"/>
  <c r="B1442" i="14" s="1"/>
  <c r="I539" i="12"/>
  <c r="B539" i="12" s="1"/>
  <c r="G540" i="12"/>
  <c r="H540" i="12" s="1"/>
  <c r="C540" i="12" s="1"/>
  <c r="I540" i="12" s="1"/>
  <c r="B540" i="12" s="1"/>
  <c r="E541" i="12"/>
  <c r="F541" i="12"/>
  <c r="D542" i="12"/>
  <c r="A543" i="12"/>
  <c r="J105" i="26" l="1"/>
  <c r="D104" i="33"/>
  <c r="A104" i="33"/>
  <c r="B105" i="33"/>
  <c r="C104" i="33"/>
  <c r="K105" i="2"/>
  <c r="L105" i="2" s="1"/>
  <c r="M105" i="2" s="1"/>
  <c r="N105" i="2" s="1"/>
  <c r="H107" i="2"/>
  <c r="J106" i="2"/>
  <c r="I106" i="2"/>
  <c r="E106" i="26"/>
  <c r="F106" i="26"/>
  <c r="K103" i="26"/>
  <c r="L103" i="26"/>
  <c r="I1443" i="14"/>
  <c r="B1443" i="14" s="1"/>
  <c r="G1444" i="14"/>
  <c r="H1444" i="14" s="1"/>
  <c r="C1444" i="14" s="1"/>
  <c r="J1444" i="14" s="1"/>
  <c r="F1445" i="14"/>
  <c r="E1445" i="14"/>
  <c r="D1446" i="14"/>
  <c r="A1447" i="14"/>
  <c r="G541" i="12"/>
  <c r="H541" i="12" s="1"/>
  <c r="C541" i="12" s="1"/>
  <c r="J541" i="12" s="1"/>
  <c r="J540" i="12"/>
  <c r="F542" i="12"/>
  <c r="E542" i="12"/>
  <c r="A544" i="12"/>
  <c r="D543" i="12"/>
  <c r="J106" i="26" l="1"/>
  <c r="C105" i="33"/>
  <c r="D105" i="33"/>
  <c r="A105" i="33"/>
  <c r="B106" i="33"/>
  <c r="K106" i="2"/>
  <c r="L106" i="2" s="1"/>
  <c r="M106" i="2" s="1"/>
  <c r="N106" i="2" s="1"/>
  <c r="I107" i="2"/>
  <c r="H108" i="2"/>
  <c r="J107" i="2"/>
  <c r="K104" i="26"/>
  <c r="L104" i="26"/>
  <c r="E107" i="26"/>
  <c r="F107" i="26"/>
  <c r="G1445" i="14"/>
  <c r="H1445" i="14" s="1"/>
  <c r="C1445" i="14" s="1"/>
  <c r="J1445" i="14" s="1"/>
  <c r="E1446" i="14"/>
  <c r="F1446" i="14"/>
  <c r="A1448" i="14"/>
  <c r="D1447" i="14"/>
  <c r="I1444" i="14"/>
  <c r="B1444" i="14" s="1"/>
  <c r="I541" i="12"/>
  <c r="B541" i="12" s="1"/>
  <c r="G542" i="12"/>
  <c r="H542" i="12" s="1"/>
  <c r="C542" i="12" s="1"/>
  <c r="I542" i="12" s="1"/>
  <c r="B542" i="12" s="1"/>
  <c r="E543" i="12"/>
  <c r="F543" i="12"/>
  <c r="A545" i="12"/>
  <c r="D544" i="12"/>
  <c r="J107" i="26" l="1"/>
  <c r="D106" i="33"/>
  <c r="C106" i="33"/>
  <c r="A106" i="33"/>
  <c r="B107" i="33"/>
  <c r="I1445" i="14"/>
  <c r="B1445" i="14" s="1"/>
  <c r="K107" i="2"/>
  <c r="L107" i="2" s="1"/>
  <c r="M107" i="2" s="1"/>
  <c r="N107" i="2" s="1"/>
  <c r="H109" i="2"/>
  <c r="J108" i="2"/>
  <c r="I108" i="2"/>
  <c r="L105" i="26"/>
  <c r="K105" i="26"/>
  <c r="F108" i="26"/>
  <c r="E108" i="26"/>
  <c r="F1447" i="14"/>
  <c r="E1447" i="14"/>
  <c r="D1448" i="14"/>
  <c r="A1449" i="14"/>
  <c r="G1446" i="14"/>
  <c r="H1446" i="14" s="1"/>
  <c r="C1446" i="14" s="1"/>
  <c r="J1446" i="14" s="1"/>
  <c r="G543" i="12"/>
  <c r="H543" i="12" s="1"/>
  <c r="C543" i="12" s="1"/>
  <c r="I543" i="12" s="1"/>
  <c r="B543" i="12" s="1"/>
  <c r="J542" i="12"/>
  <c r="A546" i="12"/>
  <c r="D545" i="12"/>
  <c r="F544" i="12"/>
  <c r="E544" i="12"/>
  <c r="J108" i="26" l="1"/>
  <c r="D107" i="33"/>
  <c r="C107" i="33"/>
  <c r="A107" i="33"/>
  <c r="B108" i="33"/>
  <c r="K108" i="2"/>
  <c r="L108" i="2" s="1"/>
  <c r="M108" i="2" s="1"/>
  <c r="N108" i="2" s="1"/>
  <c r="I109" i="2"/>
  <c r="J109" i="2"/>
  <c r="H110" i="2"/>
  <c r="L106" i="26"/>
  <c r="K106" i="26"/>
  <c r="E109" i="26"/>
  <c r="F109" i="26"/>
  <c r="G1447" i="14"/>
  <c r="H1447" i="14" s="1"/>
  <c r="C1447" i="14" s="1"/>
  <c r="J1447" i="14" s="1"/>
  <c r="I1446" i="14"/>
  <c r="B1446" i="14" s="1"/>
  <c r="A1450" i="14"/>
  <c r="D1449" i="14"/>
  <c r="E1448" i="14"/>
  <c r="F1448" i="14"/>
  <c r="G544" i="12"/>
  <c r="H544" i="12" s="1"/>
  <c r="C544" i="12" s="1"/>
  <c r="J544" i="12" s="1"/>
  <c r="J543" i="12"/>
  <c r="F545" i="12"/>
  <c r="E545" i="12"/>
  <c r="D546" i="12"/>
  <c r="A547" i="12"/>
  <c r="J109" i="26" l="1"/>
  <c r="D108" i="33"/>
  <c r="C108" i="33"/>
  <c r="A108" i="33"/>
  <c r="B109" i="33"/>
  <c r="K109" i="2"/>
  <c r="L109" i="2" s="1"/>
  <c r="M109" i="2" s="1"/>
  <c r="N109" i="2" s="1"/>
  <c r="H111" i="2"/>
  <c r="J110" i="2"/>
  <c r="I110" i="2"/>
  <c r="L107" i="26"/>
  <c r="K107" i="26"/>
  <c r="F110" i="26"/>
  <c r="E110" i="26"/>
  <c r="I1447" i="14"/>
  <c r="B1447" i="14" s="1"/>
  <c r="E1449" i="14"/>
  <c r="F1449" i="14"/>
  <c r="D1450" i="14"/>
  <c r="A1451" i="14"/>
  <c r="G1448" i="14"/>
  <c r="H1448" i="14" s="1"/>
  <c r="C1448" i="14" s="1"/>
  <c r="J1448" i="14" s="1"/>
  <c r="I544" i="12"/>
  <c r="B544" i="12" s="1"/>
  <c r="G545" i="12"/>
  <c r="H545" i="12" s="1"/>
  <c r="C545" i="12" s="1"/>
  <c r="J545" i="12" s="1"/>
  <c r="D547" i="12"/>
  <c r="A548" i="12"/>
  <c r="E546" i="12"/>
  <c r="F546" i="12"/>
  <c r="J110" i="26" l="1"/>
  <c r="D109" i="33"/>
  <c r="C109" i="33"/>
  <c r="A109" i="33"/>
  <c r="B110" i="33"/>
  <c r="K110" i="2"/>
  <c r="L110" i="2" s="1"/>
  <c r="M110" i="2" s="1"/>
  <c r="N110" i="2" s="1"/>
  <c r="I111" i="2"/>
  <c r="H112" i="2"/>
  <c r="J111" i="2"/>
  <c r="K108" i="26"/>
  <c r="L108" i="26"/>
  <c r="E111" i="26"/>
  <c r="F111" i="26"/>
  <c r="I1448" i="14"/>
  <c r="B1448" i="14" s="1"/>
  <c r="G1449" i="14"/>
  <c r="H1449" i="14" s="1"/>
  <c r="C1449" i="14" s="1"/>
  <c r="J1449" i="14" s="1"/>
  <c r="A1452" i="14"/>
  <c r="D1451" i="14"/>
  <c r="E1450" i="14"/>
  <c r="F1450" i="14"/>
  <c r="G546" i="12"/>
  <c r="H546" i="12" s="1"/>
  <c r="C546" i="12" s="1"/>
  <c r="J546" i="12" s="1"/>
  <c r="I545" i="12"/>
  <c r="B545" i="12" s="1"/>
  <c r="A549" i="12"/>
  <c r="D548" i="12"/>
  <c r="F547" i="12"/>
  <c r="E547" i="12"/>
  <c r="J111" i="26" l="1"/>
  <c r="D110" i="33"/>
  <c r="C110" i="33"/>
  <c r="A110" i="33"/>
  <c r="B111" i="33"/>
  <c r="H113" i="2"/>
  <c r="J112" i="2"/>
  <c r="I112" i="2"/>
  <c r="K111" i="2"/>
  <c r="L111" i="2" s="1"/>
  <c r="M111" i="2" s="1"/>
  <c r="N111" i="2" s="1"/>
  <c r="L109" i="26"/>
  <c r="K109" i="26"/>
  <c r="F112" i="26"/>
  <c r="E112" i="26"/>
  <c r="G1450" i="14"/>
  <c r="H1450" i="14" s="1"/>
  <c r="C1450" i="14" s="1"/>
  <c r="J1450" i="14" s="1"/>
  <c r="E1451" i="14"/>
  <c r="F1451" i="14"/>
  <c r="A1453" i="14"/>
  <c r="D1452" i="14"/>
  <c r="I1449" i="14"/>
  <c r="B1449" i="14" s="1"/>
  <c r="I546" i="12"/>
  <c r="B546" i="12" s="1"/>
  <c r="G547" i="12"/>
  <c r="H547" i="12" s="1"/>
  <c r="C547" i="12" s="1"/>
  <c r="I547" i="12" s="1"/>
  <c r="B547" i="12" s="1"/>
  <c r="F548" i="12"/>
  <c r="E548" i="12"/>
  <c r="D549" i="12"/>
  <c r="A550" i="12"/>
  <c r="J112" i="26" l="1"/>
  <c r="K111" i="26" s="1"/>
  <c r="D111" i="33"/>
  <c r="C111" i="33"/>
  <c r="A111" i="33"/>
  <c r="B112" i="33"/>
  <c r="K112" i="2"/>
  <c r="L112" i="2" s="1"/>
  <c r="M112" i="2" s="1"/>
  <c r="N112" i="2" s="1"/>
  <c r="I113" i="2"/>
  <c r="J113" i="2"/>
  <c r="H114" i="2"/>
  <c r="K110" i="26"/>
  <c r="L110" i="26"/>
  <c r="E113" i="26"/>
  <c r="F113" i="26"/>
  <c r="I1450" i="14"/>
  <c r="B1450" i="14" s="1"/>
  <c r="E1452" i="14"/>
  <c r="F1452" i="14"/>
  <c r="A1454" i="14"/>
  <c r="D1453" i="14"/>
  <c r="G1451" i="14"/>
  <c r="H1451" i="14" s="1"/>
  <c r="C1451" i="14" s="1"/>
  <c r="J1451" i="14" s="1"/>
  <c r="J547" i="12"/>
  <c r="G548" i="12"/>
  <c r="H548" i="12" s="1"/>
  <c r="C548" i="12" s="1"/>
  <c r="D550" i="12"/>
  <c r="A551" i="12"/>
  <c r="E549" i="12"/>
  <c r="F549" i="12"/>
  <c r="J113" i="26" l="1"/>
  <c r="D112" i="33"/>
  <c r="B113" i="33"/>
  <c r="C112" i="33"/>
  <c r="A112" i="33"/>
  <c r="H115" i="2"/>
  <c r="J114" i="2"/>
  <c r="I114" i="2"/>
  <c r="K113" i="2"/>
  <c r="L113" i="2" s="1"/>
  <c r="M113" i="2" s="1"/>
  <c r="N113" i="2" s="1"/>
  <c r="L111" i="26"/>
  <c r="E114" i="26"/>
  <c r="F114" i="26"/>
  <c r="I1451" i="14"/>
  <c r="B1451" i="14" s="1"/>
  <c r="G1452" i="14"/>
  <c r="H1452" i="14" s="1"/>
  <c r="C1452" i="14" s="1"/>
  <c r="J1452" i="14" s="1"/>
  <c r="F1453" i="14"/>
  <c r="E1453" i="14"/>
  <c r="A1455" i="14"/>
  <c r="D1454" i="14"/>
  <c r="G549" i="12"/>
  <c r="H549" i="12" s="1"/>
  <c r="C549" i="12" s="1"/>
  <c r="D551" i="12"/>
  <c r="A552" i="12"/>
  <c r="E550" i="12"/>
  <c r="F550" i="12"/>
  <c r="J548" i="12"/>
  <c r="I548" i="12"/>
  <c r="B548" i="12" s="1"/>
  <c r="J114" i="26" l="1"/>
  <c r="C113" i="33"/>
  <c r="D113" i="33"/>
  <c r="A113" i="33"/>
  <c r="B114" i="33"/>
  <c r="K114" i="2"/>
  <c r="L114" i="2" s="1"/>
  <c r="M114" i="2" s="1"/>
  <c r="N114" i="2" s="1"/>
  <c r="I115" i="2"/>
  <c r="H116" i="2"/>
  <c r="J115" i="2"/>
  <c r="L112" i="26"/>
  <c r="K112" i="26"/>
  <c r="E115" i="26"/>
  <c r="F115" i="26"/>
  <c r="G1453" i="14"/>
  <c r="H1453" i="14" s="1"/>
  <c r="C1453" i="14" s="1"/>
  <c r="J1453" i="14" s="1"/>
  <c r="A1456" i="14"/>
  <c r="D1455" i="14"/>
  <c r="E1454" i="14"/>
  <c r="F1454" i="14"/>
  <c r="I1452" i="14"/>
  <c r="B1452" i="14" s="1"/>
  <c r="G550" i="12"/>
  <c r="H550" i="12" s="1"/>
  <c r="C550" i="12" s="1"/>
  <c r="D552" i="12"/>
  <c r="A553" i="12"/>
  <c r="F551" i="12"/>
  <c r="E551" i="12"/>
  <c r="J549" i="12"/>
  <c r="I549" i="12"/>
  <c r="B549" i="12" s="1"/>
  <c r="J115" i="26" l="1"/>
  <c r="D114" i="33"/>
  <c r="C114" i="33"/>
  <c r="A114" i="33"/>
  <c r="B115" i="33"/>
  <c r="H117" i="2"/>
  <c r="J116" i="2"/>
  <c r="I116" i="2"/>
  <c r="K115" i="2"/>
  <c r="L115" i="2" s="1"/>
  <c r="M115" i="2" s="1"/>
  <c r="N115" i="2" s="1"/>
  <c r="K113" i="26"/>
  <c r="L113" i="26"/>
  <c r="F116" i="26"/>
  <c r="E116" i="26"/>
  <c r="I1453" i="14"/>
  <c r="B1453" i="14" s="1"/>
  <c r="G551" i="12"/>
  <c r="H551" i="12" s="1"/>
  <c r="C551" i="12" s="1"/>
  <c r="I551" i="12" s="1"/>
  <c r="B551" i="12" s="1"/>
  <c r="F1455" i="14"/>
  <c r="E1455" i="14"/>
  <c r="G1454" i="14"/>
  <c r="H1454" i="14" s="1"/>
  <c r="C1454" i="14" s="1"/>
  <c r="J1454" i="14" s="1"/>
  <c r="D1456" i="14"/>
  <c r="A1457" i="14"/>
  <c r="D553" i="12"/>
  <c r="A554" i="12"/>
  <c r="F552" i="12"/>
  <c r="E552" i="12"/>
  <c r="I550" i="12"/>
  <c r="B550" i="12" s="1"/>
  <c r="J550" i="12"/>
  <c r="J116" i="26" l="1"/>
  <c r="D115" i="33"/>
  <c r="C115" i="33"/>
  <c r="A115" i="33"/>
  <c r="B116" i="33"/>
  <c r="K116" i="2"/>
  <c r="L116" i="2" s="1"/>
  <c r="M116" i="2" s="1"/>
  <c r="N116" i="2" s="1"/>
  <c r="I117" i="2"/>
  <c r="J117" i="2"/>
  <c r="H118" i="2"/>
  <c r="K114" i="26"/>
  <c r="L114" i="26"/>
  <c r="E117" i="26"/>
  <c r="F117" i="26"/>
  <c r="J551" i="12"/>
  <c r="G1455" i="14"/>
  <c r="H1455" i="14" s="1"/>
  <c r="C1455" i="14" s="1"/>
  <c r="J1455" i="14" s="1"/>
  <c r="A1458" i="14"/>
  <c r="D1457" i="14"/>
  <c r="E1456" i="14"/>
  <c r="F1456" i="14"/>
  <c r="I1454" i="14"/>
  <c r="B1454" i="14" s="1"/>
  <c r="G552" i="12"/>
  <c r="H552" i="12" s="1"/>
  <c r="C552" i="12" s="1"/>
  <c r="I552" i="12" s="1"/>
  <c r="B552" i="12" s="1"/>
  <c r="A555" i="12"/>
  <c r="D554" i="12"/>
  <c r="F553" i="12"/>
  <c r="E553" i="12"/>
  <c r="J117" i="26" l="1"/>
  <c r="D116" i="33"/>
  <c r="C116" i="33"/>
  <c r="A116" i="33"/>
  <c r="B117" i="33"/>
  <c r="I1455" i="14"/>
  <c r="B1455" i="14" s="1"/>
  <c r="K117" i="2"/>
  <c r="L117" i="2" s="1"/>
  <c r="M117" i="2" s="1"/>
  <c r="N117" i="2" s="1"/>
  <c r="H119" i="2"/>
  <c r="J118" i="2"/>
  <c r="I118" i="2"/>
  <c r="L115" i="26"/>
  <c r="K115" i="26"/>
  <c r="F118" i="26"/>
  <c r="E118" i="26"/>
  <c r="G1456" i="14"/>
  <c r="H1456" i="14" s="1"/>
  <c r="C1456" i="14" s="1"/>
  <c r="J1456" i="14" s="1"/>
  <c r="E1457" i="14"/>
  <c r="F1457" i="14"/>
  <c r="D1458" i="14"/>
  <c r="A1459" i="14"/>
  <c r="G553" i="12"/>
  <c r="H553" i="12" s="1"/>
  <c r="C553" i="12" s="1"/>
  <c r="J553" i="12" s="1"/>
  <c r="J552" i="12"/>
  <c r="E554" i="12"/>
  <c r="F554" i="12"/>
  <c r="D555" i="12"/>
  <c r="A556" i="12"/>
  <c r="J118" i="26" l="1"/>
  <c r="D117" i="33"/>
  <c r="C117" i="33"/>
  <c r="A117" i="33"/>
  <c r="B118" i="33"/>
  <c r="K118" i="2"/>
  <c r="L118" i="2" s="1"/>
  <c r="M118" i="2" s="1"/>
  <c r="N118" i="2" s="1"/>
  <c r="I119" i="2"/>
  <c r="H120" i="2"/>
  <c r="J119" i="2"/>
  <c r="E119" i="26"/>
  <c r="F119" i="26"/>
  <c r="L116" i="26"/>
  <c r="K116" i="26"/>
  <c r="G1457" i="14"/>
  <c r="H1457" i="14" s="1"/>
  <c r="C1457" i="14" s="1"/>
  <c r="J1457" i="14" s="1"/>
  <c r="A1460" i="14"/>
  <c r="D1459" i="14"/>
  <c r="I1456" i="14"/>
  <c r="B1456" i="14" s="1"/>
  <c r="E1458" i="14"/>
  <c r="F1458" i="14"/>
  <c r="I553" i="12"/>
  <c r="B553" i="12" s="1"/>
  <c r="G554" i="12"/>
  <c r="H554" i="12" s="1"/>
  <c r="C554" i="12" s="1"/>
  <c r="A557" i="12"/>
  <c r="D556" i="12"/>
  <c r="F555" i="12"/>
  <c r="E555" i="12"/>
  <c r="J119" i="26" l="1"/>
  <c r="D118" i="33"/>
  <c r="C118" i="33"/>
  <c r="A118" i="33"/>
  <c r="B119" i="33"/>
  <c r="H121" i="2"/>
  <c r="J120" i="2"/>
  <c r="I120" i="2"/>
  <c r="K119" i="2"/>
  <c r="L119" i="2" s="1"/>
  <c r="M119" i="2" s="1"/>
  <c r="N119" i="2" s="1"/>
  <c r="L117" i="26"/>
  <c r="K117" i="26"/>
  <c r="F120" i="26"/>
  <c r="E120" i="26"/>
  <c r="G555" i="12"/>
  <c r="H555" i="12" s="1"/>
  <c r="C555" i="12" s="1"/>
  <c r="J555" i="12" s="1"/>
  <c r="I1457" i="14"/>
  <c r="B1457" i="14" s="1"/>
  <c r="E1459" i="14"/>
  <c r="F1459" i="14"/>
  <c r="G1458" i="14"/>
  <c r="H1458" i="14" s="1"/>
  <c r="C1458" i="14" s="1"/>
  <c r="J1458" i="14" s="1"/>
  <c r="A1461" i="14"/>
  <c r="D1460" i="14"/>
  <c r="F556" i="12"/>
  <c r="E556" i="12"/>
  <c r="D557" i="12"/>
  <c r="A558" i="12"/>
  <c r="I554" i="12"/>
  <c r="B554" i="12" s="1"/>
  <c r="J554" i="12"/>
  <c r="J120" i="26" l="1"/>
  <c r="D119" i="33"/>
  <c r="C119" i="33"/>
  <c r="A119" i="33"/>
  <c r="B120" i="33"/>
  <c r="K120" i="2"/>
  <c r="L120" i="2" s="1"/>
  <c r="M120" i="2" s="1"/>
  <c r="N120" i="2" s="1"/>
  <c r="I121" i="2"/>
  <c r="J121" i="2"/>
  <c r="H122" i="2"/>
  <c r="L118" i="26"/>
  <c r="K118" i="26"/>
  <c r="E121" i="26"/>
  <c r="F121" i="26"/>
  <c r="I555" i="12"/>
  <c r="B555" i="12" s="1"/>
  <c r="E1460" i="14"/>
  <c r="F1460" i="14"/>
  <c r="G1459" i="14"/>
  <c r="H1459" i="14" s="1"/>
  <c r="C1459" i="14" s="1"/>
  <c r="J1459" i="14" s="1"/>
  <c r="A1462" i="14"/>
  <c r="D1461" i="14"/>
  <c r="I1458" i="14"/>
  <c r="B1458" i="14" s="1"/>
  <c r="G556" i="12"/>
  <c r="H556" i="12" s="1"/>
  <c r="C556" i="12" s="1"/>
  <c r="I556" i="12" s="1"/>
  <c r="B556" i="12" s="1"/>
  <c r="A559" i="12"/>
  <c r="D558" i="12"/>
  <c r="F557" i="12"/>
  <c r="E557" i="12"/>
  <c r="J121" i="26" l="1"/>
  <c r="D120" i="33"/>
  <c r="C120" i="33"/>
  <c r="A120" i="33"/>
  <c r="B121" i="33"/>
  <c r="K121" i="2"/>
  <c r="L121" i="2" s="1"/>
  <c r="M121" i="2" s="1"/>
  <c r="N121" i="2" s="1"/>
  <c r="J122" i="2"/>
  <c r="H123" i="2"/>
  <c r="I122" i="2"/>
  <c r="L119" i="26"/>
  <c r="K119" i="26"/>
  <c r="E122" i="26"/>
  <c r="F122" i="26"/>
  <c r="G557" i="12"/>
  <c r="H557" i="12" s="1"/>
  <c r="C557" i="12" s="1"/>
  <c r="I557" i="12" s="1"/>
  <c r="B557" i="12" s="1"/>
  <c r="F1461" i="14"/>
  <c r="E1461" i="14"/>
  <c r="G1460" i="14"/>
  <c r="H1460" i="14" s="1"/>
  <c r="C1460" i="14" s="1"/>
  <c r="J1460" i="14" s="1"/>
  <c r="A1463" i="14"/>
  <c r="D1462" i="14"/>
  <c r="I1459" i="14"/>
  <c r="B1459" i="14" s="1"/>
  <c r="J556" i="12"/>
  <c r="F558" i="12"/>
  <c r="E558" i="12"/>
  <c r="D559" i="12"/>
  <c r="A560" i="12"/>
  <c r="J122" i="26" l="1"/>
  <c r="C121" i="33"/>
  <c r="D121" i="33"/>
  <c r="A121" i="33"/>
  <c r="B122" i="33"/>
  <c r="K122" i="2"/>
  <c r="L122" i="2" s="1"/>
  <c r="M122" i="2" s="1"/>
  <c r="N122" i="2" s="1"/>
  <c r="H124" i="2"/>
  <c r="I123" i="2"/>
  <c r="J123" i="2"/>
  <c r="K120" i="26"/>
  <c r="L120" i="26"/>
  <c r="E123" i="26"/>
  <c r="F123" i="26"/>
  <c r="J557" i="12"/>
  <c r="G1461" i="14"/>
  <c r="H1461" i="14" s="1"/>
  <c r="C1461" i="14" s="1"/>
  <c r="J1461" i="14" s="1"/>
  <c r="E1462" i="14"/>
  <c r="F1462" i="14"/>
  <c r="A1464" i="14"/>
  <c r="D1463" i="14"/>
  <c r="I1460" i="14"/>
  <c r="B1460" i="14" s="1"/>
  <c r="G558" i="12"/>
  <c r="H558" i="12" s="1"/>
  <c r="C558" i="12" s="1"/>
  <c r="I558" i="12" s="1"/>
  <c r="B558" i="12" s="1"/>
  <c r="A561" i="12"/>
  <c r="D560" i="12"/>
  <c r="E559" i="12"/>
  <c r="F559" i="12"/>
  <c r="J123" i="26" l="1"/>
  <c r="D122" i="33"/>
  <c r="C122" i="33"/>
  <c r="A122" i="33"/>
  <c r="B123" i="33"/>
  <c r="I1461" i="14"/>
  <c r="B1461" i="14" s="1"/>
  <c r="K123" i="2"/>
  <c r="L123" i="2" s="1"/>
  <c r="M123" i="2" s="1"/>
  <c r="N123" i="2" s="1"/>
  <c r="I124" i="2"/>
  <c r="J124" i="2"/>
  <c r="H125" i="2"/>
  <c r="L121" i="26"/>
  <c r="K121" i="26"/>
  <c r="F124" i="26"/>
  <c r="E124" i="26"/>
  <c r="F1463" i="14"/>
  <c r="E1463" i="14"/>
  <c r="D1464" i="14"/>
  <c r="A1465" i="14"/>
  <c r="G1462" i="14"/>
  <c r="H1462" i="14" s="1"/>
  <c r="C1462" i="14" s="1"/>
  <c r="J1462" i="14" s="1"/>
  <c r="J558" i="12"/>
  <c r="G559" i="12"/>
  <c r="H559" i="12" s="1"/>
  <c r="C559" i="12" s="1"/>
  <c r="E560" i="12"/>
  <c r="F560" i="12"/>
  <c r="A562" i="12"/>
  <c r="D561" i="12"/>
  <c r="J124" i="26" l="1"/>
  <c r="D123" i="33"/>
  <c r="C123" i="33"/>
  <c r="A123" i="33"/>
  <c r="B124" i="33"/>
  <c r="J125" i="2"/>
  <c r="H126" i="2"/>
  <c r="I125" i="2"/>
  <c r="K124" i="2"/>
  <c r="L124" i="2" s="1"/>
  <c r="M124" i="2" s="1"/>
  <c r="N124" i="2" s="1"/>
  <c r="L122" i="26"/>
  <c r="K122" i="26"/>
  <c r="E125" i="26"/>
  <c r="F125" i="26"/>
  <c r="G1463" i="14"/>
  <c r="H1463" i="14" s="1"/>
  <c r="C1463" i="14" s="1"/>
  <c r="J1463" i="14" s="1"/>
  <c r="I1462" i="14"/>
  <c r="B1462" i="14" s="1"/>
  <c r="A1466" i="14"/>
  <c r="D1465" i="14"/>
  <c r="E1464" i="14"/>
  <c r="F1464" i="14"/>
  <c r="G560" i="12"/>
  <c r="H560" i="12" s="1"/>
  <c r="C560" i="12" s="1"/>
  <c r="I560" i="12" s="1"/>
  <c r="B560" i="12" s="1"/>
  <c r="E561" i="12"/>
  <c r="F561" i="12"/>
  <c r="D562" i="12"/>
  <c r="A563" i="12"/>
  <c r="J559" i="12"/>
  <c r="I559" i="12"/>
  <c r="B559" i="12" s="1"/>
  <c r="J125" i="26" l="1"/>
  <c r="D124" i="33"/>
  <c r="C124" i="33"/>
  <c r="A124" i="33"/>
  <c r="B125" i="33"/>
  <c r="I1463" i="14"/>
  <c r="B1463" i="14" s="1"/>
  <c r="K125" i="2"/>
  <c r="L125" i="2" s="1"/>
  <c r="M125" i="2" s="1"/>
  <c r="N125" i="2" s="1"/>
  <c r="I126" i="2"/>
  <c r="J126" i="2"/>
  <c r="H127" i="2"/>
  <c r="K123" i="26"/>
  <c r="L123" i="26"/>
  <c r="F126" i="26"/>
  <c r="E126" i="26"/>
  <c r="E1465" i="14"/>
  <c r="F1465" i="14"/>
  <c r="D1466" i="14"/>
  <c r="A1467" i="14"/>
  <c r="G1464" i="14"/>
  <c r="H1464" i="14" s="1"/>
  <c r="C1464" i="14" s="1"/>
  <c r="J1464" i="14" s="1"/>
  <c r="J560" i="12"/>
  <c r="G561" i="12"/>
  <c r="H561" i="12" s="1"/>
  <c r="C561" i="12" s="1"/>
  <c r="J561" i="12" s="1"/>
  <c r="A564" i="12"/>
  <c r="D563" i="12"/>
  <c r="E562" i="12"/>
  <c r="F562" i="12"/>
  <c r="J126" i="26" l="1"/>
  <c r="D125" i="33"/>
  <c r="C125" i="33"/>
  <c r="A125" i="33"/>
  <c r="B126" i="33"/>
  <c r="K126" i="2"/>
  <c r="L126" i="2" s="1"/>
  <c r="M126" i="2" s="1"/>
  <c r="N126" i="2" s="1"/>
  <c r="I127" i="2"/>
  <c r="J127" i="2"/>
  <c r="H128" i="2"/>
  <c r="K124" i="26"/>
  <c r="L124" i="26"/>
  <c r="E127" i="26"/>
  <c r="F127" i="26"/>
  <c r="I1464" i="14"/>
  <c r="B1464" i="14" s="1"/>
  <c r="G1465" i="14"/>
  <c r="H1465" i="14" s="1"/>
  <c r="C1465" i="14" s="1"/>
  <c r="J1465" i="14" s="1"/>
  <c r="A1468" i="14"/>
  <c r="D1467" i="14"/>
  <c r="E1466" i="14"/>
  <c r="F1466" i="14"/>
  <c r="I561" i="12"/>
  <c r="B561" i="12" s="1"/>
  <c r="G562" i="12"/>
  <c r="H562" i="12" s="1"/>
  <c r="C562" i="12" s="1"/>
  <c r="F563" i="12"/>
  <c r="E563" i="12"/>
  <c r="D564" i="12"/>
  <c r="A565" i="12"/>
  <c r="J127" i="26" l="1"/>
  <c r="D126" i="33"/>
  <c r="C126" i="33"/>
  <c r="A126" i="33"/>
  <c r="B127" i="33"/>
  <c r="K127" i="2"/>
  <c r="L127" i="2" s="1"/>
  <c r="M127" i="2" s="1"/>
  <c r="N127" i="2" s="1"/>
  <c r="I128" i="2"/>
  <c r="H129" i="2"/>
  <c r="J128" i="2"/>
  <c r="K125" i="26"/>
  <c r="L125" i="26"/>
  <c r="F128" i="26"/>
  <c r="E128" i="26"/>
  <c r="G1466" i="14"/>
  <c r="H1466" i="14" s="1"/>
  <c r="C1466" i="14" s="1"/>
  <c r="J1466" i="14" s="1"/>
  <c r="E1467" i="14"/>
  <c r="F1467" i="14"/>
  <c r="A1469" i="14"/>
  <c r="D1468" i="14"/>
  <c r="I1465" i="14"/>
  <c r="B1465" i="14" s="1"/>
  <c r="G563" i="12"/>
  <c r="H563" i="12" s="1"/>
  <c r="C563" i="12" s="1"/>
  <c r="I563" i="12" s="1"/>
  <c r="B563" i="12" s="1"/>
  <c r="F564" i="12"/>
  <c r="E564" i="12"/>
  <c r="A566" i="12"/>
  <c r="D565" i="12"/>
  <c r="J562" i="12"/>
  <c r="I562" i="12"/>
  <c r="B562" i="12" s="1"/>
  <c r="J128" i="26" l="1"/>
  <c r="D127" i="33"/>
  <c r="C127" i="33"/>
  <c r="A127" i="33"/>
  <c r="B128" i="33"/>
  <c r="I1466" i="14"/>
  <c r="B1466" i="14" s="1"/>
  <c r="K128" i="2"/>
  <c r="L128" i="2" s="1"/>
  <c r="M128" i="2" s="1"/>
  <c r="N128" i="2" s="1"/>
  <c r="I129" i="2"/>
  <c r="J129" i="2"/>
  <c r="H130" i="2"/>
  <c r="K126" i="26"/>
  <c r="L126" i="26"/>
  <c r="E129" i="26"/>
  <c r="F129" i="26"/>
  <c r="E1468" i="14"/>
  <c r="F1468" i="14"/>
  <c r="A1470" i="14"/>
  <c r="D1469" i="14"/>
  <c r="G1467" i="14"/>
  <c r="H1467" i="14" s="1"/>
  <c r="C1467" i="14" s="1"/>
  <c r="J1467" i="14" s="1"/>
  <c r="J563" i="12"/>
  <c r="G564" i="12"/>
  <c r="H564" i="12" s="1"/>
  <c r="C564" i="12" s="1"/>
  <c r="J564" i="12" s="1"/>
  <c r="E565" i="12"/>
  <c r="F565" i="12"/>
  <c r="A567" i="12"/>
  <c r="D566" i="12"/>
  <c r="J129" i="26" l="1"/>
  <c r="C128" i="33"/>
  <c r="A128" i="33"/>
  <c r="B129" i="33"/>
  <c r="D128" i="33"/>
  <c r="K129" i="2"/>
  <c r="L129" i="2" s="1"/>
  <c r="M129" i="2" s="1"/>
  <c r="N129" i="2" s="1"/>
  <c r="I130" i="2"/>
  <c r="J130" i="2"/>
  <c r="H131" i="2"/>
  <c r="E130" i="26"/>
  <c r="F130" i="26"/>
  <c r="K127" i="26"/>
  <c r="L127" i="26"/>
  <c r="I1467" i="14"/>
  <c r="B1467" i="14" s="1"/>
  <c r="G1468" i="14"/>
  <c r="H1468" i="14" s="1"/>
  <c r="C1468" i="14" s="1"/>
  <c r="J1468" i="14" s="1"/>
  <c r="F1469" i="14"/>
  <c r="E1469" i="14"/>
  <c r="A1471" i="14"/>
  <c r="D1470" i="14"/>
  <c r="I564" i="12"/>
  <c r="B564" i="12" s="1"/>
  <c r="E566" i="12"/>
  <c r="F566" i="12"/>
  <c r="A568" i="12"/>
  <c r="D567" i="12"/>
  <c r="G565" i="12"/>
  <c r="H565" i="12" s="1"/>
  <c r="C565" i="12" s="1"/>
  <c r="J130" i="26" l="1"/>
  <c r="D129" i="33"/>
  <c r="A129" i="33"/>
  <c r="B130" i="33"/>
  <c r="C129" i="33"/>
  <c r="K130" i="2"/>
  <c r="L130" i="2" s="1"/>
  <c r="M130" i="2" s="1"/>
  <c r="N130" i="2" s="1"/>
  <c r="H132" i="2"/>
  <c r="J131" i="2"/>
  <c r="I131" i="2"/>
  <c r="K128" i="26"/>
  <c r="L128" i="26"/>
  <c r="E131" i="26"/>
  <c r="F131" i="26"/>
  <c r="G1469" i="14"/>
  <c r="H1469" i="14" s="1"/>
  <c r="C1469" i="14" s="1"/>
  <c r="J1469" i="14" s="1"/>
  <c r="A1472" i="14"/>
  <c r="D1471" i="14"/>
  <c r="E1470" i="14"/>
  <c r="F1470" i="14"/>
  <c r="I1468" i="14"/>
  <c r="B1468" i="14" s="1"/>
  <c r="E567" i="12"/>
  <c r="F567" i="12"/>
  <c r="A569" i="12"/>
  <c r="D568" i="12"/>
  <c r="I565" i="12"/>
  <c r="B565" i="12" s="1"/>
  <c r="J565" i="12"/>
  <c r="G566" i="12"/>
  <c r="H566" i="12" s="1"/>
  <c r="C566" i="12" s="1"/>
  <c r="J131" i="26" l="1"/>
  <c r="C130" i="33"/>
  <c r="A130" i="33"/>
  <c r="B131" i="33"/>
  <c r="D130" i="33"/>
  <c r="I1469" i="14"/>
  <c r="B1469" i="14" s="1"/>
  <c r="K131" i="2"/>
  <c r="L131" i="2" s="1"/>
  <c r="M131" i="2" s="1"/>
  <c r="N131" i="2" s="1"/>
  <c r="I132" i="2"/>
  <c r="J132" i="2"/>
  <c r="H133" i="2"/>
  <c r="F132" i="26"/>
  <c r="E132" i="26"/>
  <c r="K129" i="26"/>
  <c r="L129" i="26"/>
  <c r="F1471" i="14"/>
  <c r="E1471" i="14"/>
  <c r="G1470" i="14"/>
  <c r="H1470" i="14" s="1"/>
  <c r="C1470" i="14" s="1"/>
  <c r="J1470" i="14" s="1"/>
  <c r="D1472" i="14"/>
  <c r="A1473" i="14"/>
  <c r="F568" i="12"/>
  <c r="E568" i="12"/>
  <c r="I566" i="12"/>
  <c r="B566" i="12" s="1"/>
  <c r="J566" i="12"/>
  <c r="A570" i="12"/>
  <c r="D569" i="12"/>
  <c r="G567" i="12"/>
  <c r="H567" i="12" s="1"/>
  <c r="C567" i="12" s="1"/>
  <c r="J132" i="26" l="1"/>
  <c r="C131" i="33"/>
  <c r="A131" i="33"/>
  <c r="B132" i="33"/>
  <c r="D131" i="33"/>
  <c r="K132" i="2"/>
  <c r="L132" i="2" s="1"/>
  <c r="M132" i="2" s="1"/>
  <c r="N132" i="2" s="1"/>
  <c r="J133" i="2"/>
  <c r="H134" i="2"/>
  <c r="I133" i="2"/>
  <c r="L130" i="26"/>
  <c r="K130" i="26"/>
  <c r="E133" i="26"/>
  <c r="F133" i="26"/>
  <c r="G1471" i="14"/>
  <c r="H1471" i="14" s="1"/>
  <c r="C1471" i="14" s="1"/>
  <c r="J1471" i="14" s="1"/>
  <c r="A1474" i="14"/>
  <c r="D1473" i="14"/>
  <c r="E1472" i="14"/>
  <c r="F1472" i="14"/>
  <c r="I1470" i="14"/>
  <c r="B1470" i="14" s="1"/>
  <c r="G568" i="12"/>
  <c r="H568" i="12" s="1"/>
  <c r="C568" i="12" s="1"/>
  <c r="I568" i="12" s="1"/>
  <c r="B568" i="12" s="1"/>
  <c r="J567" i="12"/>
  <c r="I567" i="12"/>
  <c r="B567" i="12" s="1"/>
  <c r="F569" i="12"/>
  <c r="E569" i="12"/>
  <c r="D570" i="12"/>
  <c r="A571" i="12"/>
  <c r="K131" i="26" l="1"/>
  <c r="J133" i="26"/>
  <c r="C132" i="33"/>
  <c r="A132" i="33"/>
  <c r="B133" i="33"/>
  <c r="D132" i="33"/>
  <c r="K133" i="2"/>
  <c r="L133" i="2" s="1"/>
  <c r="M133" i="2" s="1"/>
  <c r="N133" i="2" s="1"/>
  <c r="I134" i="2"/>
  <c r="H135" i="2"/>
  <c r="J134" i="2"/>
  <c r="L131" i="26"/>
  <c r="F134" i="26"/>
  <c r="E134" i="26"/>
  <c r="I1471" i="14"/>
  <c r="B1471" i="14" s="1"/>
  <c r="G1472" i="14"/>
  <c r="H1472" i="14" s="1"/>
  <c r="C1472" i="14" s="1"/>
  <c r="J1472" i="14" s="1"/>
  <c r="E1473" i="14"/>
  <c r="F1473" i="14"/>
  <c r="D1474" i="14"/>
  <c r="A1475" i="14"/>
  <c r="G569" i="12"/>
  <c r="H569" i="12" s="1"/>
  <c r="C569" i="12" s="1"/>
  <c r="J569" i="12" s="1"/>
  <c r="J568" i="12"/>
  <c r="D571" i="12"/>
  <c r="A572" i="12"/>
  <c r="E570" i="12"/>
  <c r="F570" i="12"/>
  <c r="J134" i="26" l="1"/>
  <c r="C133" i="33"/>
  <c r="A133" i="33"/>
  <c r="B134" i="33"/>
  <c r="D133" i="33"/>
  <c r="K134" i="2"/>
  <c r="L134" i="2" s="1"/>
  <c r="M134" i="2" s="1"/>
  <c r="N134" i="2" s="1"/>
  <c r="J135" i="2"/>
  <c r="I135" i="2"/>
  <c r="H136" i="2"/>
  <c r="L132" i="26"/>
  <c r="K132" i="26"/>
  <c r="E135" i="26"/>
  <c r="F135" i="26"/>
  <c r="G1473" i="14"/>
  <c r="H1473" i="14" s="1"/>
  <c r="C1473" i="14" s="1"/>
  <c r="J1473" i="14" s="1"/>
  <c r="A1476" i="14"/>
  <c r="D1475" i="14"/>
  <c r="I1472" i="14"/>
  <c r="B1472" i="14" s="1"/>
  <c r="E1474" i="14"/>
  <c r="F1474" i="14"/>
  <c r="G570" i="12"/>
  <c r="H570" i="12" s="1"/>
  <c r="C570" i="12" s="1"/>
  <c r="J570" i="12" s="1"/>
  <c r="I569" i="12"/>
  <c r="B569" i="12" s="1"/>
  <c r="A573" i="12"/>
  <c r="D572" i="12"/>
  <c r="E571" i="12"/>
  <c r="F571" i="12"/>
  <c r="L133" i="26" l="1"/>
  <c r="J135" i="26"/>
  <c r="C134" i="33"/>
  <c r="A134" i="33"/>
  <c r="B135" i="33"/>
  <c r="D134" i="33"/>
  <c r="K135" i="2"/>
  <c r="L135" i="2" s="1"/>
  <c r="M135" i="2" s="1"/>
  <c r="N135" i="2" s="1"/>
  <c r="I136" i="2"/>
  <c r="H137" i="2"/>
  <c r="J136" i="2"/>
  <c r="K133" i="26"/>
  <c r="F136" i="26"/>
  <c r="E136" i="26"/>
  <c r="I1473" i="14"/>
  <c r="B1473" i="14" s="1"/>
  <c r="E1475" i="14"/>
  <c r="F1475" i="14"/>
  <c r="G1474" i="14"/>
  <c r="H1474" i="14" s="1"/>
  <c r="C1474" i="14" s="1"/>
  <c r="J1474" i="14" s="1"/>
  <c r="A1477" i="14"/>
  <c r="D1476" i="14"/>
  <c r="I570" i="12"/>
  <c r="B570" i="12" s="1"/>
  <c r="G571" i="12"/>
  <c r="H571" i="12" s="1"/>
  <c r="C571" i="12" s="1"/>
  <c r="I571" i="12" s="1"/>
  <c r="B571" i="12" s="1"/>
  <c r="E572" i="12"/>
  <c r="F572" i="12"/>
  <c r="D573" i="12"/>
  <c r="A574" i="12"/>
  <c r="J136" i="26" l="1"/>
  <c r="C135" i="33"/>
  <c r="A135" i="33"/>
  <c r="B136" i="33"/>
  <c r="D135" i="33"/>
  <c r="K136" i="2"/>
  <c r="L136" i="2" s="1"/>
  <c r="M136" i="2" s="1"/>
  <c r="N136" i="2" s="1"/>
  <c r="H138" i="2"/>
  <c r="I137" i="2"/>
  <c r="J137" i="2"/>
  <c r="K134" i="26"/>
  <c r="L134" i="26"/>
  <c r="E137" i="26"/>
  <c r="F137" i="26"/>
  <c r="E1476" i="14"/>
  <c r="F1476" i="14"/>
  <c r="G1475" i="14"/>
  <c r="H1475" i="14" s="1"/>
  <c r="C1475" i="14" s="1"/>
  <c r="J1475" i="14" s="1"/>
  <c r="A1478" i="14"/>
  <c r="D1477" i="14"/>
  <c r="I1474" i="14"/>
  <c r="B1474" i="14" s="1"/>
  <c r="J571" i="12"/>
  <c r="G572" i="12"/>
  <c r="H572" i="12" s="1"/>
  <c r="C572" i="12" s="1"/>
  <c r="I572" i="12" s="1"/>
  <c r="B572" i="12" s="1"/>
  <c r="A575" i="12"/>
  <c r="D574" i="12"/>
  <c r="E573" i="12"/>
  <c r="F573" i="12"/>
  <c r="K135" i="26" l="1"/>
  <c r="J137" i="26"/>
  <c r="H137" i="26" s="1"/>
  <c r="C136" i="33"/>
  <c r="A136" i="33"/>
  <c r="B137" i="33"/>
  <c r="D136" i="33"/>
  <c r="K137" i="2"/>
  <c r="L137" i="2" s="1"/>
  <c r="M137" i="2" s="1"/>
  <c r="N137" i="2" s="1"/>
  <c r="I138" i="2"/>
  <c r="H139" i="2"/>
  <c r="J138" i="2"/>
  <c r="L135" i="26"/>
  <c r="F138" i="26"/>
  <c r="E138" i="26"/>
  <c r="F1477" i="14"/>
  <c r="E1477" i="14"/>
  <c r="G1476" i="14"/>
  <c r="H1476" i="14" s="1"/>
  <c r="C1476" i="14" s="1"/>
  <c r="J1476" i="14" s="1"/>
  <c r="A1479" i="14"/>
  <c r="D1478" i="14"/>
  <c r="I1475" i="14"/>
  <c r="B1475" i="14" s="1"/>
  <c r="J572" i="12"/>
  <c r="G573" i="12"/>
  <c r="H573" i="12" s="1"/>
  <c r="C573" i="12" s="1"/>
  <c r="F574" i="12"/>
  <c r="E574" i="12"/>
  <c r="A576" i="12"/>
  <c r="D575" i="12"/>
  <c r="I137" i="26" l="1"/>
  <c r="J138" i="26"/>
  <c r="I138" i="26" s="1"/>
  <c r="D137" i="33"/>
  <c r="A137" i="33"/>
  <c r="B138" i="33"/>
  <c r="C137" i="33"/>
  <c r="K138" i="2"/>
  <c r="L138" i="2" s="1"/>
  <c r="M138" i="2" s="1"/>
  <c r="N138" i="2" s="1"/>
  <c r="J139" i="2"/>
  <c r="H140" i="2"/>
  <c r="I139" i="2"/>
  <c r="K136" i="26"/>
  <c r="L136" i="26"/>
  <c r="E139" i="26"/>
  <c r="F139" i="26"/>
  <c r="G1477" i="14"/>
  <c r="H1477" i="14" s="1"/>
  <c r="C1477" i="14" s="1"/>
  <c r="J1477" i="14" s="1"/>
  <c r="E1478" i="14"/>
  <c r="F1478" i="14"/>
  <c r="A1480" i="14"/>
  <c r="D1479" i="14"/>
  <c r="I1476" i="14"/>
  <c r="B1476" i="14" s="1"/>
  <c r="G574" i="12"/>
  <c r="H574" i="12" s="1"/>
  <c r="C574" i="12" s="1"/>
  <c r="J574" i="12" s="1"/>
  <c r="E575" i="12"/>
  <c r="F575" i="12"/>
  <c r="D576" i="12"/>
  <c r="A577" i="12"/>
  <c r="J573" i="12"/>
  <c r="I573" i="12"/>
  <c r="B573" i="12" s="1"/>
  <c r="H138" i="26" l="1"/>
  <c r="J139" i="26"/>
  <c r="H139" i="26" s="1"/>
  <c r="C138" i="33"/>
  <c r="A138" i="33"/>
  <c r="B139" i="33"/>
  <c r="D138" i="33"/>
  <c r="I1477" i="14"/>
  <c r="B1477" i="14" s="1"/>
  <c r="K139" i="2"/>
  <c r="L139" i="2" s="1"/>
  <c r="M139" i="2" s="1"/>
  <c r="N139" i="2" s="1"/>
  <c r="I140" i="2"/>
  <c r="H141" i="2"/>
  <c r="J140" i="2"/>
  <c r="L137" i="26"/>
  <c r="K137" i="26"/>
  <c r="E140" i="26"/>
  <c r="F140" i="26"/>
  <c r="F1479" i="14"/>
  <c r="E1479" i="14"/>
  <c r="D1480" i="14"/>
  <c r="A1481" i="14"/>
  <c r="G1478" i="14"/>
  <c r="H1478" i="14" s="1"/>
  <c r="C1478" i="14" s="1"/>
  <c r="J1478" i="14" s="1"/>
  <c r="I574" i="12"/>
  <c r="B574" i="12" s="1"/>
  <c r="G575" i="12"/>
  <c r="H575" i="12" s="1"/>
  <c r="C575" i="12" s="1"/>
  <c r="D577" i="12"/>
  <c r="A578" i="12"/>
  <c r="E576" i="12"/>
  <c r="F576" i="12"/>
  <c r="I139" i="26" l="1"/>
  <c r="J140" i="26"/>
  <c r="H140" i="26" s="1"/>
  <c r="C139" i="33"/>
  <c r="A139" i="33"/>
  <c r="B140" i="33"/>
  <c r="D139" i="33"/>
  <c r="K140" i="2"/>
  <c r="L140" i="2" s="1"/>
  <c r="M140" i="2" s="1"/>
  <c r="N140" i="2" s="1"/>
  <c r="H142" i="2"/>
  <c r="I141" i="2"/>
  <c r="J141" i="2"/>
  <c r="L138" i="26"/>
  <c r="K138" i="26"/>
  <c r="F141" i="26"/>
  <c r="E141" i="26"/>
  <c r="G1479" i="14"/>
  <c r="H1479" i="14" s="1"/>
  <c r="C1479" i="14" s="1"/>
  <c r="J1479" i="14" s="1"/>
  <c r="I1478" i="14"/>
  <c r="B1478" i="14" s="1"/>
  <c r="A1482" i="14"/>
  <c r="D1481" i="14"/>
  <c r="E1480" i="14"/>
  <c r="F1480" i="14"/>
  <c r="F577" i="12"/>
  <c r="E577" i="12"/>
  <c r="G576" i="12"/>
  <c r="H576" i="12" s="1"/>
  <c r="C576" i="12" s="1"/>
  <c r="D578" i="12"/>
  <c r="A579" i="12"/>
  <c r="J575" i="12"/>
  <c r="I575" i="12"/>
  <c r="B575" i="12" s="1"/>
  <c r="J141" i="26" l="1"/>
  <c r="H141" i="26" s="1"/>
  <c r="I140" i="26"/>
  <c r="C140" i="33"/>
  <c r="A140" i="33"/>
  <c r="B141" i="33"/>
  <c r="D140" i="33"/>
  <c r="K141" i="2"/>
  <c r="L141" i="2" s="1"/>
  <c r="M141" i="2" s="1"/>
  <c r="N141" i="2" s="1"/>
  <c r="I142" i="2"/>
  <c r="H143" i="2"/>
  <c r="J142" i="2"/>
  <c r="E142" i="26"/>
  <c r="F142" i="26"/>
  <c r="L139" i="26"/>
  <c r="K139" i="26"/>
  <c r="I1479" i="14"/>
  <c r="B1479" i="14" s="1"/>
  <c r="E1481" i="14"/>
  <c r="F1481" i="14"/>
  <c r="D1482" i="14"/>
  <c r="A1483" i="14"/>
  <c r="G1480" i="14"/>
  <c r="H1480" i="14" s="1"/>
  <c r="C1480" i="14" s="1"/>
  <c r="J1480" i="14" s="1"/>
  <c r="G577" i="12"/>
  <c r="H577" i="12" s="1"/>
  <c r="C577" i="12" s="1"/>
  <c r="J577" i="12" s="1"/>
  <c r="F578" i="12"/>
  <c r="E578" i="12"/>
  <c r="J576" i="12"/>
  <c r="I576" i="12"/>
  <c r="B576" i="12" s="1"/>
  <c r="D579" i="12"/>
  <c r="A580" i="12"/>
  <c r="I141" i="26" l="1"/>
  <c r="J142" i="26"/>
  <c r="I142" i="26" s="1"/>
  <c r="D141" i="33"/>
  <c r="A141" i="33"/>
  <c r="B142" i="33"/>
  <c r="C141" i="33"/>
  <c r="J143" i="2"/>
  <c r="I143" i="2"/>
  <c r="H144" i="2"/>
  <c r="K142" i="2"/>
  <c r="L142" i="2" s="1"/>
  <c r="M142" i="2" s="1"/>
  <c r="N142" i="2" s="1"/>
  <c r="F143" i="26"/>
  <c r="E143" i="26"/>
  <c r="K140" i="26"/>
  <c r="L140" i="26"/>
  <c r="G578" i="12"/>
  <c r="H578" i="12" s="1"/>
  <c r="C578" i="12" s="1"/>
  <c r="I578" i="12" s="1"/>
  <c r="B578" i="12" s="1"/>
  <c r="I1480" i="14"/>
  <c r="B1480" i="14" s="1"/>
  <c r="G1481" i="14"/>
  <c r="H1481" i="14" s="1"/>
  <c r="C1481" i="14" s="1"/>
  <c r="J1481" i="14" s="1"/>
  <c r="A1484" i="14"/>
  <c r="D1483" i="14"/>
  <c r="E1482" i="14"/>
  <c r="F1482" i="14"/>
  <c r="I577" i="12"/>
  <c r="B577" i="12" s="1"/>
  <c r="A581" i="12"/>
  <c r="D580" i="12"/>
  <c r="F579" i="12"/>
  <c r="E579" i="12"/>
  <c r="H142" i="26" l="1"/>
  <c r="J143" i="26"/>
  <c r="H143" i="26" s="1"/>
  <c r="D142" i="33"/>
  <c r="C142" i="33"/>
  <c r="A142" i="33"/>
  <c r="B143" i="33"/>
  <c r="K143" i="2"/>
  <c r="L143" i="2" s="1"/>
  <c r="M143" i="2" s="1"/>
  <c r="N143" i="2" s="1"/>
  <c r="I144" i="2"/>
  <c r="H145" i="2"/>
  <c r="J144" i="2"/>
  <c r="K141" i="26"/>
  <c r="L141" i="26"/>
  <c r="E144" i="26"/>
  <c r="F144" i="26"/>
  <c r="J578" i="12"/>
  <c r="G1482" i="14"/>
  <c r="H1482" i="14" s="1"/>
  <c r="C1482" i="14" s="1"/>
  <c r="J1482" i="14" s="1"/>
  <c r="E1483" i="14"/>
  <c r="F1483" i="14"/>
  <c r="A1485" i="14"/>
  <c r="D1484" i="14"/>
  <c r="I1481" i="14"/>
  <c r="B1481" i="14" s="1"/>
  <c r="G579" i="12"/>
  <c r="H579" i="12" s="1"/>
  <c r="C579" i="12" s="1"/>
  <c r="I579" i="12" s="1"/>
  <c r="B579" i="12" s="1"/>
  <c r="E580" i="12"/>
  <c r="F580" i="12"/>
  <c r="D581" i="12"/>
  <c r="A582" i="12"/>
  <c r="I143" i="26" l="1"/>
  <c r="J144" i="26"/>
  <c r="I144" i="26" s="1"/>
  <c r="D143" i="33"/>
  <c r="C143" i="33"/>
  <c r="A143" i="33"/>
  <c r="B144" i="33"/>
  <c r="I1482" i="14"/>
  <c r="B1482" i="14" s="1"/>
  <c r="K144" i="2"/>
  <c r="L144" i="2" s="1"/>
  <c r="M144" i="2" s="1"/>
  <c r="N144" i="2" s="1"/>
  <c r="H146" i="2"/>
  <c r="I145" i="2"/>
  <c r="J145" i="2"/>
  <c r="L142" i="26"/>
  <c r="K142" i="26"/>
  <c r="F145" i="26"/>
  <c r="E145" i="26"/>
  <c r="E1484" i="14"/>
  <c r="F1484" i="14"/>
  <c r="A1486" i="14"/>
  <c r="D1485" i="14"/>
  <c r="G1483" i="14"/>
  <c r="H1483" i="14" s="1"/>
  <c r="C1483" i="14" s="1"/>
  <c r="J1483" i="14" s="1"/>
  <c r="J579" i="12"/>
  <c r="D582" i="12"/>
  <c r="A583" i="12"/>
  <c r="F581" i="12"/>
  <c r="E581" i="12"/>
  <c r="G580" i="12"/>
  <c r="H580" i="12" s="1"/>
  <c r="C580" i="12" s="1"/>
  <c r="H144" i="26" l="1"/>
  <c r="J145" i="26"/>
  <c r="H145" i="26" s="1"/>
  <c r="D144" i="33"/>
  <c r="C144" i="33"/>
  <c r="A144" i="33"/>
  <c r="B145" i="33"/>
  <c r="K145" i="2"/>
  <c r="L145" i="2" s="1"/>
  <c r="M145" i="2" s="1"/>
  <c r="N145" i="2" s="1"/>
  <c r="I146" i="2"/>
  <c r="H147" i="2"/>
  <c r="J146" i="2"/>
  <c r="K143" i="26"/>
  <c r="L143" i="26"/>
  <c r="E146" i="26"/>
  <c r="F146" i="26"/>
  <c r="I1483" i="14"/>
  <c r="B1483" i="14" s="1"/>
  <c r="G1484" i="14"/>
  <c r="H1484" i="14" s="1"/>
  <c r="C1484" i="14" s="1"/>
  <c r="J1484" i="14" s="1"/>
  <c r="F1485" i="14"/>
  <c r="E1485" i="14"/>
  <c r="A1487" i="14"/>
  <c r="D1486" i="14"/>
  <c r="G581" i="12"/>
  <c r="H581" i="12" s="1"/>
  <c r="C581" i="12" s="1"/>
  <c r="I581" i="12" s="1"/>
  <c r="B581" i="12" s="1"/>
  <c r="A584" i="12"/>
  <c r="D583" i="12"/>
  <c r="J580" i="12"/>
  <c r="I580" i="12"/>
  <c r="B580" i="12" s="1"/>
  <c r="E582" i="12"/>
  <c r="F582" i="12"/>
  <c r="K144" i="26" l="1"/>
  <c r="I145" i="26"/>
  <c r="J146" i="26"/>
  <c r="I146" i="26" s="1"/>
  <c r="D145" i="33"/>
  <c r="A145" i="33"/>
  <c r="B146" i="33"/>
  <c r="C145" i="33"/>
  <c r="J147" i="2"/>
  <c r="H148" i="2"/>
  <c r="I147" i="2"/>
  <c r="K146" i="2"/>
  <c r="L146" i="2" s="1"/>
  <c r="M146" i="2" s="1"/>
  <c r="N146" i="2" s="1"/>
  <c r="L144" i="26"/>
  <c r="E147" i="26"/>
  <c r="F147" i="26"/>
  <c r="G1485" i="14"/>
  <c r="H1485" i="14" s="1"/>
  <c r="C1485" i="14" s="1"/>
  <c r="J1485" i="14" s="1"/>
  <c r="A1488" i="14"/>
  <c r="D1487" i="14"/>
  <c r="E1486" i="14"/>
  <c r="F1486" i="14"/>
  <c r="I1484" i="14"/>
  <c r="B1484" i="14" s="1"/>
  <c r="G582" i="12"/>
  <c r="H582" i="12" s="1"/>
  <c r="C582" i="12" s="1"/>
  <c r="I582" i="12" s="1"/>
  <c r="B582" i="12" s="1"/>
  <c r="J581" i="12"/>
  <c r="F583" i="12"/>
  <c r="E583" i="12"/>
  <c r="D584" i="12"/>
  <c r="A585" i="12"/>
  <c r="H146" i="26" l="1"/>
  <c r="J147" i="26"/>
  <c r="H147" i="26" s="1"/>
  <c r="C146" i="33"/>
  <c r="A146" i="33"/>
  <c r="B147" i="33"/>
  <c r="D146" i="33"/>
  <c r="K147" i="2"/>
  <c r="L147" i="2" s="1"/>
  <c r="M147" i="2" s="1"/>
  <c r="N147" i="2" s="1"/>
  <c r="I148" i="2"/>
  <c r="H149" i="2"/>
  <c r="J148" i="2"/>
  <c r="L145" i="26"/>
  <c r="K145" i="26"/>
  <c r="E148" i="26"/>
  <c r="F148" i="26"/>
  <c r="G583" i="12"/>
  <c r="H583" i="12" s="1"/>
  <c r="C583" i="12" s="1"/>
  <c r="J583" i="12" s="1"/>
  <c r="I1485" i="14"/>
  <c r="B1485" i="14" s="1"/>
  <c r="F1487" i="14"/>
  <c r="E1487" i="14"/>
  <c r="G1486" i="14"/>
  <c r="H1486" i="14" s="1"/>
  <c r="C1486" i="14" s="1"/>
  <c r="J1486" i="14" s="1"/>
  <c r="D1488" i="14"/>
  <c r="A1489" i="14"/>
  <c r="J582" i="12"/>
  <c r="D585" i="12"/>
  <c r="A586" i="12"/>
  <c r="E584" i="12"/>
  <c r="F584" i="12"/>
  <c r="I147" i="26" l="1"/>
  <c r="J148" i="26"/>
  <c r="H148" i="26" s="1"/>
  <c r="C147" i="33"/>
  <c r="A147" i="33"/>
  <c r="B148" i="33"/>
  <c r="D147" i="33"/>
  <c r="K148" i="2"/>
  <c r="L148" i="2" s="1"/>
  <c r="M148" i="2" s="1"/>
  <c r="N148" i="2" s="1"/>
  <c r="H150" i="2"/>
  <c r="I149" i="2"/>
  <c r="J149" i="2"/>
  <c r="K146" i="26"/>
  <c r="L146" i="26"/>
  <c r="F149" i="26"/>
  <c r="E149" i="26"/>
  <c r="I583" i="12"/>
  <c r="B583" i="12" s="1"/>
  <c r="G1487" i="14"/>
  <c r="H1487" i="14" s="1"/>
  <c r="C1487" i="14" s="1"/>
  <c r="J1487" i="14" s="1"/>
  <c r="A1490" i="14"/>
  <c r="D1489" i="14"/>
  <c r="E1488" i="14"/>
  <c r="F1488" i="14"/>
  <c r="I1486" i="14"/>
  <c r="B1486" i="14" s="1"/>
  <c r="G584" i="12"/>
  <c r="H584" i="12" s="1"/>
  <c r="C584" i="12" s="1"/>
  <c r="A587" i="12"/>
  <c r="D586" i="12"/>
  <c r="F585" i="12"/>
  <c r="E585" i="12"/>
  <c r="J149" i="26" l="1"/>
  <c r="H149" i="26" s="1"/>
  <c r="I148" i="26"/>
  <c r="D148" i="33"/>
  <c r="C148" i="33"/>
  <c r="A148" i="33"/>
  <c r="B149" i="33"/>
  <c r="I1487" i="14"/>
  <c r="B1487" i="14" s="1"/>
  <c r="K149" i="2"/>
  <c r="L149" i="2" s="1"/>
  <c r="M149" i="2" s="1"/>
  <c r="N149" i="2" s="1"/>
  <c r="I150" i="2"/>
  <c r="H151" i="2"/>
  <c r="J150" i="2"/>
  <c r="L147" i="26"/>
  <c r="K147" i="26"/>
  <c r="E150" i="26"/>
  <c r="F150" i="26"/>
  <c r="G585" i="12"/>
  <c r="H585" i="12" s="1"/>
  <c r="C585" i="12" s="1"/>
  <c r="J585" i="12" s="1"/>
  <c r="G1488" i="14"/>
  <c r="H1488" i="14" s="1"/>
  <c r="C1488" i="14" s="1"/>
  <c r="J1488" i="14" s="1"/>
  <c r="E1489" i="14"/>
  <c r="F1489" i="14"/>
  <c r="D1490" i="14"/>
  <c r="A1491" i="14"/>
  <c r="E586" i="12"/>
  <c r="F586" i="12"/>
  <c r="D587" i="12"/>
  <c r="A588" i="12"/>
  <c r="I584" i="12"/>
  <c r="B584" i="12" s="1"/>
  <c r="J584" i="12"/>
  <c r="I149" i="26" l="1"/>
  <c r="J150" i="26"/>
  <c r="H150" i="26" s="1"/>
  <c r="D149" i="33"/>
  <c r="C149" i="33"/>
  <c r="A149" i="33"/>
  <c r="B150" i="33"/>
  <c r="J151" i="2"/>
  <c r="I151" i="2"/>
  <c r="H152" i="2"/>
  <c r="K150" i="2"/>
  <c r="L150" i="2" s="1"/>
  <c r="M150" i="2" s="1"/>
  <c r="N150" i="2" s="1"/>
  <c r="F151" i="26"/>
  <c r="E151" i="26"/>
  <c r="K148" i="26"/>
  <c r="L148" i="26"/>
  <c r="I585" i="12"/>
  <c r="B585" i="12" s="1"/>
  <c r="G1489" i="14"/>
  <c r="H1489" i="14" s="1"/>
  <c r="C1489" i="14" s="1"/>
  <c r="J1489" i="14" s="1"/>
  <c r="A1492" i="14"/>
  <c r="D1491" i="14"/>
  <c r="I1488" i="14"/>
  <c r="B1488" i="14" s="1"/>
  <c r="E1490" i="14"/>
  <c r="F1490" i="14"/>
  <c r="G586" i="12"/>
  <c r="H586" i="12" s="1"/>
  <c r="C586" i="12" s="1"/>
  <c r="J586" i="12" s="1"/>
  <c r="F587" i="12"/>
  <c r="E587" i="12"/>
  <c r="D588" i="12"/>
  <c r="A589" i="12"/>
  <c r="J151" i="26" l="1"/>
  <c r="H151" i="26" s="1"/>
  <c r="I150" i="26"/>
  <c r="C150" i="33"/>
  <c r="A150" i="33"/>
  <c r="B151" i="33"/>
  <c r="D150" i="33"/>
  <c r="I1489" i="14"/>
  <c r="B1489" i="14" s="1"/>
  <c r="K151" i="2"/>
  <c r="L151" i="2" s="1"/>
  <c r="M151" i="2" s="1"/>
  <c r="N151" i="2" s="1"/>
  <c r="I152" i="2"/>
  <c r="J152" i="2"/>
  <c r="H153" i="2"/>
  <c r="L149" i="26"/>
  <c r="K149" i="26"/>
  <c r="E152" i="26"/>
  <c r="F152" i="26"/>
  <c r="E1491" i="14"/>
  <c r="F1491" i="14"/>
  <c r="G1490" i="14"/>
  <c r="H1490" i="14" s="1"/>
  <c r="C1490" i="14" s="1"/>
  <c r="J1490" i="14" s="1"/>
  <c r="A1493" i="14"/>
  <c r="D1492" i="14"/>
  <c r="I586" i="12"/>
  <c r="B586" i="12" s="1"/>
  <c r="G587" i="12"/>
  <c r="H587" i="12" s="1"/>
  <c r="C587" i="12" s="1"/>
  <c r="I587" i="12" s="1"/>
  <c r="B587" i="12" s="1"/>
  <c r="D589" i="12"/>
  <c r="A590" i="12"/>
  <c r="F588" i="12"/>
  <c r="E588" i="12"/>
  <c r="I151" i="26" l="1"/>
  <c r="J152" i="26"/>
  <c r="I152" i="26" s="1"/>
  <c r="D151" i="33"/>
  <c r="C151" i="33"/>
  <c r="A151" i="33"/>
  <c r="B152" i="33"/>
  <c r="K152" i="2"/>
  <c r="L152" i="2" s="1"/>
  <c r="M152" i="2" s="1"/>
  <c r="N152" i="2" s="1"/>
  <c r="J153" i="2"/>
  <c r="H154" i="2"/>
  <c r="I153" i="2"/>
  <c r="F153" i="26"/>
  <c r="E153" i="26"/>
  <c r="L150" i="26"/>
  <c r="K150" i="26"/>
  <c r="E1492" i="14"/>
  <c r="F1492" i="14"/>
  <c r="G1491" i="14"/>
  <c r="H1491" i="14" s="1"/>
  <c r="C1491" i="14" s="1"/>
  <c r="J1491" i="14" s="1"/>
  <c r="A1494" i="14"/>
  <c r="D1493" i="14"/>
  <c r="I1490" i="14"/>
  <c r="B1490" i="14" s="1"/>
  <c r="J587" i="12"/>
  <c r="G588" i="12"/>
  <c r="H588" i="12" s="1"/>
  <c r="C588" i="12" s="1"/>
  <c r="J588" i="12" s="1"/>
  <c r="A591" i="12"/>
  <c r="D590" i="12"/>
  <c r="E589" i="12"/>
  <c r="F589" i="12"/>
  <c r="H152" i="26" l="1"/>
  <c r="J153" i="26"/>
  <c r="H153" i="26" s="1"/>
  <c r="D152" i="33"/>
  <c r="C152" i="33"/>
  <c r="A152" i="33"/>
  <c r="B153" i="33"/>
  <c r="K153" i="2"/>
  <c r="L153" i="2" s="1"/>
  <c r="M153" i="2" s="1"/>
  <c r="N153" i="2" s="1"/>
  <c r="I154" i="2"/>
  <c r="J154" i="2"/>
  <c r="H155" i="2"/>
  <c r="L151" i="26"/>
  <c r="K151" i="26"/>
  <c r="E154" i="26"/>
  <c r="F154" i="26"/>
  <c r="F1493" i="14"/>
  <c r="E1493" i="14"/>
  <c r="G1492" i="14"/>
  <c r="H1492" i="14" s="1"/>
  <c r="C1492" i="14" s="1"/>
  <c r="J1492" i="14" s="1"/>
  <c r="A1495" i="14"/>
  <c r="D1494" i="14"/>
  <c r="I1491" i="14"/>
  <c r="B1491" i="14" s="1"/>
  <c r="G589" i="12"/>
  <c r="H589" i="12" s="1"/>
  <c r="C589" i="12" s="1"/>
  <c r="J589" i="12" s="1"/>
  <c r="I588" i="12"/>
  <c r="B588" i="12" s="1"/>
  <c r="E590" i="12"/>
  <c r="F590" i="12"/>
  <c r="A592" i="12"/>
  <c r="D591" i="12"/>
  <c r="I153" i="26" l="1"/>
  <c r="J154" i="26"/>
  <c r="H154" i="26" s="1"/>
  <c r="C153" i="33"/>
  <c r="D153" i="33"/>
  <c r="A153" i="33"/>
  <c r="B154" i="33"/>
  <c r="K154" i="2"/>
  <c r="L154" i="2" s="1"/>
  <c r="M154" i="2" s="1"/>
  <c r="N154" i="2" s="1"/>
  <c r="I155" i="2"/>
  <c r="J155" i="2"/>
  <c r="H156" i="2"/>
  <c r="L152" i="26"/>
  <c r="K152" i="26"/>
  <c r="E155" i="26"/>
  <c r="F155" i="26"/>
  <c r="G1493" i="14"/>
  <c r="H1493" i="14" s="1"/>
  <c r="C1493" i="14" s="1"/>
  <c r="J1493" i="14" s="1"/>
  <c r="E1494" i="14"/>
  <c r="F1494" i="14"/>
  <c r="A1496" i="14"/>
  <c r="D1495" i="14"/>
  <c r="I1492" i="14"/>
  <c r="B1492" i="14" s="1"/>
  <c r="I589" i="12"/>
  <c r="B589" i="12" s="1"/>
  <c r="E591" i="12"/>
  <c r="F591" i="12"/>
  <c r="A593" i="12"/>
  <c r="D592" i="12"/>
  <c r="G590" i="12"/>
  <c r="H590" i="12" s="1"/>
  <c r="C590" i="12" s="1"/>
  <c r="J155" i="26" l="1"/>
  <c r="H155" i="26" s="1"/>
  <c r="I154" i="26"/>
  <c r="D154" i="33"/>
  <c r="C154" i="33"/>
  <c r="A154" i="33"/>
  <c r="B155" i="33"/>
  <c r="K155" i="2"/>
  <c r="L155" i="2" s="1"/>
  <c r="M155" i="2" s="1"/>
  <c r="N155" i="2" s="1"/>
  <c r="I156" i="2"/>
  <c r="H157" i="2"/>
  <c r="J156" i="2"/>
  <c r="K153" i="26"/>
  <c r="L153" i="26"/>
  <c r="E156" i="26"/>
  <c r="F156" i="26"/>
  <c r="I1493" i="14"/>
  <c r="B1493" i="14" s="1"/>
  <c r="F1495" i="14"/>
  <c r="E1495" i="14"/>
  <c r="D1496" i="14"/>
  <c r="A1497" i="14"/>
  <c r="G1494" i="14"/>
  <c r="H1494" i="14" s="1"/>
  <c r="C1494" i="14" s="1"/>
  <c r="J1494" i="14" s="1"/>
  <c r="G591" i="12"/>
  <c r="H591" i="12" s="1"/>
  <c r="C591" i="12" s="1"/>
  <c r="I591" i="12" s="1"/>
  <c r="B591" i="12" s="1"/>
  <c r="I590" i="12"/>
  <c r="B590" i="12" s="1"/>
  <c r="J590" i="12"/>
  <c r="F592" i="12"/>
  <c r="E592" i="12"/>
  <c r="D593" i="12"/>
  <c r="A594" i="12"/>
  <c r="I155" i="26" l="1"/>
  <c r="J156" i="26"/>
  <c r="I156" i="26" s="1"/>
  <c r="D155" i="33"/>
  <c r="C155" i="33"/>
  <c r="B156" i="33"/>
  <c r="A155" i="33"/>
  <c r="I157" i="2"/>
  <c r="J157" i="2"/>
  <c r="H158" i="2"/>
  <c r="K156" i="2"/>
  <c r="L156" i="2" s="1"/>
  <c r="M156" i="2" s="1"/>
  <c r="N156" i="2" s="1"/>
  <c r="K154" i="26"/>
  <c r="L154" i="26"/>
  <c r="F157" i="26"/>
  <c r="E157" i="26"/>
  <c r="G1495" i="14"/>
  <c r="H1495" i="14" s="1"/>
  <c r="C1495" i="14" s="1"/>
  <c r="J1495" i="14" s="1"/>
  <c r="I1494" i="14"/>
  <c r="B1494" i="14" s="1"/>
  <c r="A1498" i="14"/>
  <c r="D1497" i="14"/>
  <c r="E1496" i="14"/>
  <c r="F1496" i="14"/>
  <c r="J591" i="12"/>
  <c r="G592" i="12"/>
  <c r="H592" i="12" s="1"/>
  <c r="C592" i="12" s="1"/>
  <c r="J592" i="12" s="1"/>
  <c r="D594" i="12"/>
  <c r="A595" i="12"/>
  <c r="E593" i="12"/>
  <c r="F593" i="12"/>
  <c r="H156" i="26" l="1"/>
  <c r="J157" i="26"/>
  <c r="I157" i="26" s="1"/>
  <c r="D156" i="33"/>
  <c r="C156" i="33"/>
  <c r="A156" i="33"/>
  <c r="B157" i="33"/>
  <c r="I1495" i="14"/>
  <c r="B1495" i="14" s="1"/>
  <c r="K157" i="2"/>
  <c r="L157" i="2" s="1"/>
  <c r="M157" i="2" s="1"/>
  <c r="N157" i="2" s="1"/>
  <c r="I158" i="2"/>
  <c r="J158" i="2"/>
  <c r="H159" i="2"/>
  <c r="L155" i="26"/>
  <c r="K155" i="26"/>
  <c r="E158" i="26"/>
  <c r="F158" i="26"/>
  <c r="E1497" i="14"/>
  <c r="F1497" i="14"/>
  <c r="D1498" i="14"/>
  <c r="A1499" i="14"/>
  <c r="G1496" i="14"/>
  <c r="H1496" i="14" s="1"/>
  <c r="C1496" i="14" s="1"/>
  <c r="J1496" i="14" s="1"/>
  <c r="G593" i="12"/>
  <c r="H593" i="12" s="1"/>
  <c r="C593" i="12" s="1"/>
  <c r="J593" i="12" s="1"/>
  <c r="I592" i="12"/>
  <c r="B592" i="12" s="1"/>
  <c r="D595" i="12"/>
  <c r="A596" i="12"/>
  <c r="E594" i="12"/>
  <c r="F594" i="12"/>
  <c r="H157" i="26" l="1"/>
  <c r="J158" i="26"/>
  <c r="H158" i="26" s="1"/>
  <c r="C157" i="33"/>
  <c r="A157" i="33"/>
  <c r="B158" i="33"/>
  <c r="D157" i="33"/>
  <c r="K158" i="2"/>
  <c r="L158" i="2" s="1"/>
  <c r="M158" i="2" s="1"/>
  <c r="N158" i="2" s="1"/>
  <c r="H160" i="2"/>
  <c r="J159" i="2"/>
  <c r="I159" i="2"/>
  <c r="F159" i="26"/>
  <c r="E159" i="26"/>
  <c r="K156" i="26"/>
  <c r="L156" i="26"/>
  <c r="I1496" i="14"/>
  <c r="B1496" i="14" s="1"/>
  <c r="G1497" i="14"/>
  <c r="H1497" i="14" s="1"/>
  <c r="C1497" i="14" s="1"/>
  <c r="J1497" i="14" s="1"/>
  <c r="A1500" i="14"/>
  <c r="D1499" i="14"/>
  <c r="E1498" i="14"/>
  <c r="F1498" i="14"/>
  <c r="I593" i="12"/>
  <c r="B593" i="12" s="1"/>
  <c r="G594" i="12"/>
  <c r="H594" i="12" s="1"/>
  <c r="C594" i="12" s="1"/>
  <c r="J594" i="12" s="1"/>
  <c r="A597" i="12"/>
  <c r="D596" i="12"/>
  <c r="E595" i="12"/>
  <c r="F595" i="12"/>
  <c r="J159" i="26" l="1"/>
  <c r="H159" i="26" s="1"/>
  <c r="I158" i="26"/>
  <c r="C158" i="33"/>
  <c r="A158" i="33"/>
  <c r="B159" i="33"/>
  <c r="D158" i="33"/>
  <c r="K159" i="2"/>
  <c r="L159" i="2" s="1"/>
  <c r="M159" i="2" s="1"/>
  <c r="N159" i="2" s="1"/>
  <c r="I160" i="2"/>
  <c r="H161" i="2"/>
  <c r="J160" i="2"/>
  <c r="K157" i="26"/>
  <c r="L157" i="26"/>
  <c r="E160" i="26"/>
  <c r="F160" i="26"/>
  <c r="G1498" i="14"/>
  <c r="H1498" i="14" s="1"/>
  <c r="C1498" i="14" s="1"/>
  <c r="J1498" i="14" s="1"/>
  <c r="E1499" i="14"/>
  <c r="F1499" i="14"/>
  <c r="A1501" i="14"/>
  <c r="D1500" i="14"/>
  <c r="I1497" i="14"/>
  <c r="B1497" i="14" s="1"/>
  <c r="I594" i="12"/>
  <c r="B594" i="12" s="1"/>
  <c r="G595" i="12"/>
  <c r="H595" i="12" s="1"/>
  <c r="C595" i="12" s="1"/>
  <c r="I595" i="12" s="1"/>
  <c r="B595" i="12" s="1"/>
  <c r="F596" i="12"/>
  <c r="E596" i="12"/>
  <c r="A598" i="12"/>
  <c r="D597" i="12"/>
  <c r="I159" i="26" l="1"/>
  <c r="J160" i="26"/>
  <c r="H160" i="26" s="1"/>
  <c r="D159" i="33"/>
  <c r="C159" i="33"/>
  <c r="A159" i="33"/>
  <c r="B160" i="33"/>
  <c r="I1498" i="14"/>
  <c r="B1498" i="14" s="1"/>
  <c r="K160" i="2"/>
  <c r="L160" i="2" s="1"/>
  <c r="M160" i="2" s="1"/>
  <c r="N160" i="2" s="1"/>
  <c r="H162" i="2"/>
  <c r="I161" i="2"/>
  <c r="J161" i="2"/>
  <c r="F161" i="26"/>
  <c r="E161" i="26"/>
  <c r="K158" i="26"/>
  <c r="L158" i="26"/>
  <c r="E1500" i="14"/>
  <c r="F1500" i="14"/>
  <c r="A1502" i="14"/>
  <c r="D1501" i="14"/>
  <c r="G1499" i="14"/>
  <c r="H1499" i="14" s="1"/>
  <c r="C1499" i="14" s="1"/>
  <c r="J1499" i="14" s="1"/>
  <c r="G596" i="12"/>
  <c r="H596" i="12" s="1"/>
  <c r="C596" i="12" s="1"/>
  <c r="I596" i="12" s="1"/>
  <c r="B596" i="12" s="1"/>
  <c r="J595" i="12"/>
  <c r="E597" i="12"/>
  <c r="F597" i="12"/>
  <c r="D598" i="12"/>
  <c r="A599" i="12"/>
  <c r="I160" i="26" l="1"/>
  <c r="J161" i="26"/>
  <c r="H161" i="26" s="1"/>
  <c r="C160" i="33"/>
  <c r="A160" i="33"/>
  <c r="B161" i="33"/>
  <c r="D160" i="33"/>
  <c r="K161" i="2"/>
  <c r="L161" i="2" s="1"/>
  <c r="M161" i="2" s="1"/>
  <c r="N161" i="2" s="1"/>
  <c r="I162" i="2"/>
  <c r="H163" i="2"/>
  <c r="J162" i="2"/>
  <c r="K159" i="26"/>
  <c r="L159" i="26"/>
  <c r="E162" i="26"/>
  <c r="F162" i="26"/>
  <c r="I1499" i="14"/>
  <c r="B1499" i="14" s="1"/>
  <c r="G1500" i="14"/>
  <c r="H1500" i="14" s="1"/>
  <c r="C1500" i="14" s="1"/>
  <c r="J1500" i="14" s="1"/>
  <c r="F1501" i="14"/>
  <c r="E1501" i="14"/>
  <c r="A1503" i="14"/>
  <c r="D1502" i="14"/>
  <c r="J596" i="12"/>
  <c r="G597" i="12"/>
  <c r="H597" i="12" s="1"/>
  <c r="C597" i="12" s="1"/>
  <c r="J597" i="12" s="1"/>
  <c r="D599" i="12"/>
  <c r="A600" i="12"/>
  <c r="F598" i="12"/>
  <c r="E598" i="12"/>
  <c r="I161" i="26" l="1"/>
  <c r="J162" i="26"/>
  <c r="H162" i="26" s="1"/>
  <c r="D161" i="33"/>
  <c r="A161" i="33"/>
  <c r="B162" i="33"/>
  <c r="C161" i="33"/>
  <c r="K162" i="2"/>
  <c r="L162" i="2" s="1"/>
  <c r="M162" i="2" s="1"/>
  <c r="N162" i="2" s="1"/>
  <c r="J163" i="2"/>
  <c r="I163" i="2"/>
  <c r="H164" i="2"/>
  <c r="E163" i="26"/>
  <c r="F163" i="26"/>
  <c r="L160" i="26"/>
  <c r="K160" i="26"/>
  <c r="G1501" i="14"/>
  <c r="H1501" i="14" s="1"/>
  <c r="C1501" i="14" s="1"/>
  <c r="J1501" i="14" s="1"/>
  <c r="A1504" i="14"/>
  <c r="D1503" i="14"/>
  <c r="E1502" i="14"/>
  <c r="F1502" i="14"/>
  <c r="I1500" i="14"/>
  <c r="B1500" i="14" s="1"/>
  <c r="I597" i="12"/>
  <c r="B597" i="12" s="1"/>
  <c r="G598" i="12"/>
  <c r="H598" i="12" s="1"/>
  <c r="C598" i="12" s="1"/>
  <c r="J598" i="12" s="1"/>
  <c r="D600" i="12"/>
  <c r="A601" i="12"/>
  <c r="E599" i="12"/>
  <c r="F599" i="12"/>
  <c r="I162" i="26" l="1"/>
  <c r="J163" i="26"/>
  <c r="I163" i="26" s="1"/>
  <c r="D162" i="33"/>
  <c r="C162" i="33"/>
  <c r="A162" i="33"/>
  <c r="B163" i="33"/>
  <c r="K163" i="2"/>
  <c r="L163" i="2" s="1"/>
  <c r="M163" i="2" s="1"/>
  <c r="N163" i="2" s="1"/>
  <c r="I164" i="2"/>
  <c r="H165" i="2"/>
  <c r="J164" i="2"/>
  <c r="K161" i="26"/>
  <c r="L161" i="26"/>
  <c r="E164" i="26"/>
  <c r="F164" i="26"/>
  <c r="I1501" i="14"/>
  <c r="B1501" i="14" s="1"/>
  <c r="F1503" i="14"/>
  <c r="E1503" i="14"/>
  <c r="G1502" i="14"/>
  <c r="H1502" i="14" s="1"/>
  <c r="C1502" i="14" s="1"/>
  <c r="J1502" i="14" s="1"/>
  <c r="D1504" i="14"/>
  <c r="A1505" i="14"/>
  <c r="G599" i="12"/>
  <c r="H599" i="12" s="1"/>
  <c r="C599" i="12" s="1"/>
  <c r="I599" i="12" s="1"/>
  <c r="B599" i="12" s="1"/>
  <c r="I598" i="12"/>
  <c r="B598" i="12" s="1"/>
  <c r="D601" i="12"/>
  <c r="A602" i="12"/>
  <c r="E600" i="12"/>
  <c r="F600" i="12"/>
  <c r="J164" i="26" l="1"/>
  <c r="H164" i="26" s="1"/>
  <c r="H163" i="26"/>
  <c r="D163" i="33"/>
  <c r="B164" i="33"/>
  <c r="C163" i="33"/>
  <c r="A163" i="33"/>
  <c r="K164" i="2"/>
  <c r="L164" i="2" s="1"/>
  <c r="M164" i="2" s="1"/>
  <c r="N164" i="2" s="1"/>
  <c r="H166" i="2"/>
  <c r="I165" i="2"/>
  <c r="J165" i="2"/>
  <c r="L162" i="26"/>
  <c r="K162" i="26"/>
  <c r="F165" i="26"/>
  <c r="E165" i="26"/>
  <c r="G1503" i="14"/>
  <c r="H1503" i="14" s="1"/>
  <c r="C1503" i="14" s="1"/>
  <c r="J1503" i="14" s="1"/>
  <c r="A1506" i="14"/>
  <c r="D1505" i="14"/>
  <c r="E1504" i="14"/>
  <c r="F1504" i="14"/>
  <c r="I1502" i="14"/>
  <c r="B1502" i="14" s="1"/>
  <c r="G600" i="12"/>
  <c r="H600" i="12" s="1"/>
  <c r="C600" i="12" s="1"/>
  <c r="J600" i="12" s="1"/>
  <c r="J599" i="12"/>
  <c r="A603" i="12"/>
  <c r="D602" i="12"/>
  <c r="F601" i="12"/>
  <c r="E601" i="12"/>
  <c r="J165" i="26" l="1"/>
  <c r="H165" i="26" s="1"/>
  <c r="I164" i="26"/>
  <c r="D164" i="33"/>
  <c r="A164" i="33"/>
  <c r="B165" i="33"/>
  <c r="C164" i="33"/>
  <c r="I1503" i="14"/>
  <c r="B1503" i="14" s="1"/>
  <c r="K165" i="2"/>
  <c r="L165" i="2" s="1"/>
  <c r="M165" i="2" s="1"/>
  <c r="N165" i="2" s="1"/>
  <c r="I166" i="2"/>
  <c r="H167" i="2"/>
  <c r="J166" i="2"/>
  <c r="K163" i="26"/>
  <c r="L163" i="26"/>
  <c r="E166" i="26"/>
  <c r="F166" i="26"/>
  <c r="G1504" i="14"/>
  <c r="H1504" i="14" s="1"/>
  <c r="C1504" i="14" s="1"/>
  <c r="J1504" i="14" s="1"/>
  <c r="E1505" i="14"/>
  <c r="F1505" i="14"/>
  <c r="D1506" i="14"/>
  <c r="A1507" i="14"/>
  <c r="I600" i="12"/>
  <c r="B600" i="12" s="1"/>
  <c r="G601" i="12"/>
  <c r="H601" i="12" s="1"/>
  <c r="C601" i="12" s="1"/>
  <c r="I601" i="12" s="1"/>
  <c r="B601" i="12" s="1"/>
  <c r="F602" i="12"/>
  <c r="E602" i="12"/>
  <c r="A604" i="12"/>
  <c r="D603" i="12"/>
  <c r="I165" i="26" l="1"/>
  <c r="J166" i="26"/>
  <c r="I166" i="26" s="1"/>
  <c r="B166" i="33"/>
  <c r="D165" i="33"/>
  <c r="C165" i="33"/>
  <c r="A165" i="33"/>
  <c r="J167" i="2"/>
  <c r="H168" i="2"/>
  <c r="I167" i="2"/>
  <c r="K166" i="2"/>
  <c r="L166" i="2" s="1"/>
  <c r="M166" i="2" s="1"/>
  <c r="N166" i="2" s="1"/>
  <c r="K164" i="26"/>
  <c r="L164" i="26"/>
  <c r="F167" i="26"/>
  <c r="E167" i="26"/>
  <c r="G1505" i="14"/>
  <c r="H1505" i="14" s="1"/>
  <c r="C1505" i="14" s="1"/>
  <c r="J1505" i="14" s="1"/>
  <c r="A1508" i="14"/>
  <c r="D1507" i="14"/>
  <c r="I1504" i="14"/>
  <c r="B1504" i="14" s="1"/>
  <c r="E1506" i="14"/>
  <c r="F1506" i="14"/>
  <c r="J601" i="12"/>
  <c r="G602" i="12"/>
  <c r="H602" i="12" s="1"/>
  <c r="C602" i="12" s="1"/>
  <c r="F603" i="12"/>
  <c r="E603" i="12"/>
  <c r="D604" i="12"/>
  <c r="A605" i="12"/>
  <c r="J167" i="26" l="1"/>
  <c r="H167" i="26" s="1"/>
  <c r="H166" i="26"/>
  <c r="B167" i="33"/>
  <c r="D166" i="33"/>
  <c r="C166" i="33"/>
  <c r="A166" i="33"/>
  <c r="K167" i="2"/>
  <c r="L167" i="2" s="1"/>
  <c r="M167" i="2" s="1"/>
  <c r="N167" i="2" s="1"/>
  <c r="I168" i="2"/>
  <c r="H169" i="2"/>
  <c r="J168" i="2"/>
  <c r="L165" i="26"/>
  <c r="K165" i="26"/>
  <c r="E168" i="26"/>
  <c r="F168" i="26"/>
  <c r="I1505" i="14"/>
  <c r="B1505" i="14" s="1"/>
  <c r="E1507" i="14"/>
  <c r="F1507" i="14"/>
  <c r="G1506" i="14"/>
  <c r="H1506" i="14" s="1"/>
  <c r="C1506" i="14" s="1"/>
  <c r="J1506" i="14" s="1"/>
  <c r="A1509" i="14"/>
  <c r="D1508" i="14"/>
  <c r="G603" i="12"/>
  <c r="H603" i="12" s="1"/>
  <c r="C603" i="12" s="1"/>
  <c r="J603" i="12" s="1"/>
  <c r="A606" i="12"/>
  <c r="D605" i="12"/>
  <c r="E604" i="12"/>
  <c r="F604" i="12"/>
  <c r="J602" i="12"/>
  <c r="I602" i="12"/>
  <c r="B602" i="12" s="1"/>
  <c r="I167" i="26" l="1"/>
  <c r="J168" i="26"/>
  <c r="I168" i="26" s="1"/>
  <c r="D167" i="33"/>
  <c r="B168" i="33"/>
  <c r="C167" i="33"/>
  <c r="A167" i="33"/>
  <c r="K168" i="2"/>
  <c r="L168" i="2" s="1"/>
  <c r="M168" i="2" s="1"/>
  <c r="N168" i="2" s="1"/>
  <c r="H170" i="2"/>
  <c r="I169" i="2"/>
  <c r="J169" i="2"/>
  <c r="L166" i="26"/>
  <c r="K166" i="26"/>
  <c r="F169" i="26"/>
  <c r="E169" i="26"/>
  <c r="E1508" i="14"/>
  <c r="F1508" i="14"/>
  <c r="G1507" i="14"/>
  <c r="H1507" i="14" s="1"/>
  <c r="C1507" i="14" s="1"/>
  <c r="J1507" i="14" s="1"/>
  <c r="A1510" i="14"/>
  <c r="D1509" i="14"/>
  <c r="I1506" i="14"/>
  <c r="B1506" i="14" s="1"/>
  <c r="I603" i="12"/>
  <c r="B603" i="12" s="1"/>
  <c r="G604" i="12"/>
  <c r="H604" i="12" s="1"/>
  <c r="C604" i="12" s="1"/>
  <c r="E605" i="12"/>
  <c r="F605" i="12"/>
  <c r="A607" i="12"/>
  <c r="D606" i="12"/>
  <c r="J169" i="26" l="1"/>
  <c r="H169" i="26" s="1"/>
  <c r="H168" i="26"/>
  <c r="D168" i="33"/>
  <c r="B169" i="33"/>
  <c r="C168" i="33"/>
  <c r="A168" i="33"/>
  <c r="K169" i="2"/>
  <c r="L169" i="2" s="1"/>
  <c r="M169" i="2" s="1"/>
  <c r="N169" i="2" s="1"/>
  <c r="H171" i="2"/>
  <c r="I170" i="2"/>
  <c r="J170" i="2"/>
  <c r="L167" i="26"/>
  <c r="K167" i="26"/>
  <c r="E170" i="26"/>
  <c r="F170" i="26"/>
  <c r="F1509" i="14"/>
  <c r="E1509" i="14"/>
  <c r="G1508" i="14"/>
  <c r="H1508" i="14" s="1"/>
  <c r="C1508" i="14" s="1"/>
  <c r="J1508" i="14" s="1"/>
  <c r="A1511" i="14"/>
  <c r="D1510" i="14"/>
  <c r="I1507" i="14"/>
  <c r="B1507" i="14" s="1"/>
  <c r="G605" i="12"/>
  <c r="H605" i="12" s="1"/>
  <c r="C605" i="12" s="1"/>
  <c r="J605" i="12" s="1"/>
  <c r="E606" i="12"/>
  <c r="F606" i="12"/>
  <c r="A608" i="12"/>
  <c r="D607" i="12"/>
  <c r="I604" i="12"/>
  <c r="B604" i="12" s="1"/>
  <c r="J604" i="12"/>
  <c r="L168" i="26" l="1"/>
  <c r="I169" i="26"/>
  <c r="J170" i="26"/>
  <c r="I170" i="26" s="1"/>
  <c r="C169" i="33"/>
  <c r="B170" i="33"/>
  <c r="D169" i="33"/>
  <c r="A169" i="33"/>
  <c r="K170" i="2"/>
  <c r="L170" i="2" s="1"/>
  <c r="M170" i="2" s="1"/>
  <c r="N170" i="2" s="1"/>
  <c r="J171" i="2"/>
  <c r="H172" i="2"/>
  <c r="I171" i="2"/>
  <c r="K168" i="26"/>
  <c r="E171" i="26"/>
  <c r="F171" i="26"/>
  <c r="G1509" i="14"/>
  <c r="H1509" i="14" s="1"/>
  <c r="C1509" i="14" s="1"/>
  <c r="J1509" i="14" s="1"/>
  <c r="E1510" i="14"/>
  <c r="F1510" i="14"/>
  <c r="A1512" i="14"/>
  <c r="D1511" i="14"/>
  <c r="I1508" i="14"/>
  <c r="B1508" i="14" s="1"/>
  <c r="I605" i="12"/>
  <c r="B605" i="12" s="1"/>
  <c r="F607" i="12"/>
  <c r="E607" i="12"/>
  <c r="A609" i="12"/>
  <c r="D608" i="12"/>
  <c r="G606" i="12"/>
  <c r="H606" i="12" s="1"/>
  <c r="C606" i="12" s="1"/>
  <c r="H170" i="26" l="1"/>
  <c r="J171" i="26"/>
  <c r="H171" i="26" s="1"/>
  <c r="D170" i="33"/>
  <c r="B171" i="33"/>
  <c r="C170" i="33"/>
  <c r="A170" i="33"/>
  <c r="I1509" i="14"/>
  <c r="B1509" i="14" s="1"/>
  <c r="K171" i="2"/>
  <c r="L171" i="2" s="1"/>
  <c r="M171" i="2" s="1"/>
  <c r="N171" i="2" s="1"/>
  <c r="H173" i="2"/>
  <c r="J172" i="2"/>
  <c r="I172" i="2"/>
  <c r="K169" i="26"/>
  <c r="L169" i="26"/>
  <c r="E172" i="26"/>
  <c r="F172" i="26"/>
  <c r="F1511" i="14"/>
  <c r="E1511" i="14"/>
  <c r="D1512" i="14"/>
  <c r="A1513" i="14"/>
  <c r="G1510" i="14"/>
  <c r="H1510" i="14" s="1"/>
  <c r="C1510" i="14" s="1"/>
  <c r="J1510" i="14" s="1"/>
  <c r="G607" i="12"/>
  <c r="H607" i="12" s="1"/>
  <c r="C607" i="12" s="1"/>
  <c r="I607" i="12" s="1"/>
  <c r="B607" i="12" s="1"/>
  <c r="E608" i="12"/>
  <c r="F608" i="12"/>
  <c r="D609" i="12"/>
  <c r="A610" i="12"/>
  <c r="I606" i="12"/>
  <c r="B606" i="12" s="1"/>
  <c r="J606" i="12"/>
  <c r="I171" i="26" l="1"/>
  <c r="J172" i="26"/>
  <c r="H172" i="26" s="1"/>
  <c r="D171" i="33"/>
  <c r="B172" i="33"/>
  <c r="C171" i="33"/>
  <c r="A171" i="33"/>
  <c r="K172" i="2"/>
  <c r="L172" i="2" s="1"/>
  <c r="M172" i="2" s="1"/>
  <c r="N172" i="2" s="1"/>
  <c r="I173" i="2"/>
  <c r="J173" i="2"/>
  <c r="H174" i="2"/>
  <c r="K170" i="26"/>
  <c r="L170" i="26"/>
  <c r="F173" i="26"/>
  <c r="E173" i="26"/>
  <c r="G1511" i="14"/>
  <c r="H1511" i="14" s="1"/>
  <c r="C1511" i="14" s="1"/>
  <c r="J1511" i="14" s="1"/>
  <c r="I1510" i="14"/>
  <c r="B1510" i="14" s="1"/>
  <c r="A1514" i="14"/>
  <c r="D1513" i="14"/>
  <c r="E1512" i="14"/>
  <c r="F1512" i="14"/>
  <c r="G608" i="12"/>
  <c r="H608" i="12" s="1"/>
  <c r="C608" i="12" s="1"/>
  <c r="I608" i="12" s="1"/>
  <c r="B608" i="12" s="1"/>
  <c r="J607" i="12"/>
  <c r="D610" i="12"/>
  <c r="A611" i="12"/>
  <c r="E609" i="12"/>
  <c r="F609" i="12"/>
  <c r="J173" i="26" l="1"/>
  <c r="H173" i="26" s="1"/>
  <c r="I172" i="26"/>
  <c r="D172" i="33"/>
  <c r="C172" i="33"/>
  <c r="A172" i="33"/>
  <c r="B173" i="33"/>
  <c r="I1511" i="14"/>
  <c r="B1511" i="14" s="1"/>
  <c r="H175" i="2"/>
  <c r="J174" i="2"/>
  <c r="I174" i="2"/>
  <c r="K173" i="2"/>
  <c r="L173" i="2" s="1"/>
  <c r="M173" i="2" s="1"/>
  <c r="N173" i="2" s="1"/>
  <c r="K171" i="26"/>
  <c r="L171" i="26"/>
  <c r="E174" i="26"/>
  <c r="F174" i="26"/>
  <c r="E1513" i="14"/>
  <c r="F1513" i="14"/>
  <c r="D1514" i="14"/>
  <c r="A1515" i="14"/>
  <c r="G1512" i="14"/>
  <c r="H1512" i="14" s="1"/>
  <c r="C1512" i="14" s="1"/>
  <c r="J1512" i="14" s="1"/>
  <c r="J608" i="12"/>
  <c r="G609" i="12"/>
  <c r="H609" i="12" s="1"/>
  <c r="C609" i="12" s="1"/>
  <c r="I609" i="12" s="1"/>
  <c r="B609" i="12" s="1"/>
  <c r="A612" i="12"/>
  <c r="D611" i="12"/>
  <c r="E610" i="12"/>
  <c r="F610" i="12"/>
  <c r="I173" i="26" l="1"/>
  <c r="J174" i="26"/>
  <c r="H174" i="26" s="1"/>
  <c r="D173" i="33"/>
  <c r="A173" i="33"/>
  <c r="B174" i="33"/>
  <c r="C173" i="33"/>
  <c r="K174" i="2"/>
  <c r="L174" i="2" s="1"/>
  <c r="M174" i="2" s="1"/>
  <c r="N174" i="2" s="1"/>
  <c r="I175" i="2"/>
  <c r="H176" i="2"/>
  <c r="J175" i="2"/>
  <c r="F175" i="26"/>
  <c r="E175" i="26"/>
  <c r="K172" i="26"/>
  <c r="L172" i="26"/>
  <c r="I1512" i="14"/>
  <c r="B1512" i="14" s="1"/>
  <c r="G1513" i="14"/>
  <c r="H1513" i="14" s="1"/>
  <c r="C1513" i="14" s="1"/>
  <c r="J1513" i="14" s="1"/>
  <c r="A1516" i="14"/>
  <c r="D1515" i="14"/>
  <c r="E1514" i="14"/>
  <c r="F1514" i="14"/>
  <c r="G610" i="12"/>
  <c r="H610" i="12" s="1"/>
  <c r="C610" i="12" s="1"/>
  <c r="I610" i="12" s="1"/>
  <c r="B610" i="12" s="1"/>
  <c r="J609" i="12"/>
  <c r="E611" i="12"/>
  <c r="F611" i="12"/>
  <c r="A613" i="12"/>
  <c r="D612" i="12"/>
  <c r="I174" i="26" l="1"/>
  <c r="J175" i="26"/>
  <c r="I175" i="26" s="1"/>
  <c r="D174" i="33"/>
  <c r="C174" i="33"/>
  <c r="A174" i="33"/>
  <c r="B175" i="33"/>
  <c r="H177" i="2"/>
  <c r="J176" i="2"/>
  <c r="I176" i="2"/>
  <c r="K175" i="2"/>
  <c r="L175" i="2" s="1"/>
  <c r="M175" i="2" s="1"/>
  <c r="N175" i="2" s="1"/>
  <c r="E176" i="26"/>
  <c r="F176" i="26"/>
  <c r="K173" i="26"/>
  <c r="L173" i="26"/>
  <c r="G1514" i="14"/>
  <c r="H1514" i="14" s="1"/>
  <c r="C1514" i="14" s="1"/>
  <c r="J1514" i="14" s="1"/>
  <c r="E1515" i="14"/>
  <c r="F1515" i="14"/>
  <c r="A1517" i="14"/>
  <c r="D1516" i="14"/>
  <c r="I1513" i="14"/>
  <c r="B1513" i="14" s="1"/>
  <c r="J610" i="12"/>
  <c r="G611" i="12"/>
  <c r="H611" i="12" s="1"/>
  <c r="C611" i="12" s="1"/>
  <c r="I611" i="12" s="1"/>
  <c r="B611" i="12" s="1"/>
  <c r="A614" i="12"/>
  <c r="D613" i="12"/>
  <c r="F612" i="12"/>
  <c r="E612" i="12"/>
  <c r="J176" i="26" l="1"/>
  <c r="I176" i="26" s="1"/>
  <c r="H175" i="26"/>
  <c r="D175" i="33"/>
  <c r="C175" i="33"/>
  <c r="A175" i="33"/>
  <c r="B176" i="33"/>
  <c r="K176" i="2"/>
  <c r="L176" i="2" s="1"/>
  <c r="M176" i="2" s="1"/>
  <c r="N176" i="2" s="1"/>
  <c r="H178" i="2"/>
  <c r="I177" i="2"/>
  <c r="J177" i="2"/>
  <c r="L174" i="26"/>
  <c r="K174" i="26"/>
  <c r="F177" i="26"/>
  <c r="E177" i="26"/>
  <c r="I1514" i="14"/>
  <c r="B1514" i="14" s="1"/>
  <c r="E1516" i="14"/>
  <c r="F1516" i="14"/>
  <c r="A1518" i="14"/>
  <c r="D1517" i="14"/>
  <c r="G1515" i="14"/>
  <c r="H1515" i="14" s="1"/>
  <c r="C1515" i="14" s="1"/>
  <c r="J1515" i="14" s="1"/>
  <c r="J611" i="12"/>
  <c r="G612" i="12"/>
  <c r="H612" i="12" s="1"/>
  <c r="C612" i="12" s="1"/>
  <c r="E613" i="12"/>
  <c r="F613" i="12"/>
  <c r="A615" i="12"/>
  <c r="D614" i="12"/>
  <c r="J177" i="26" l="1"/>
  <c r="H177" i="26" s="1"/>
  <c r="H176" i="26"/>
  <c r="D176" i="33"/>
  <c r="B177" i="33"/>
  <c r="C176" i="33"/>
  <c r="A176" i="33"/>
  <c r="K177" i="2"/>
  <c r="L177" i="2" s="1"/>
  <c r="M177" i="2" s="1"/>
  <c r="N177" i="2" s="1"/>
  <c r="H179" i="2"/>
  <c r="J178" i="2"/>
  <c r="I178" i="2"/>
  <c r="K175" i="26"/>
  <c r="L175" i="26"/>
  <c r="E178" i="26"/>
  <c r="F178" i="26"/>
  <c r="I1515" i="14"/>
  <c r="B1515" i="14" s="1"/>
  <c r="G1516" i="14"/>
  <c r="H1516" i="14" s="1"/>
  <c r="C1516" i="14" s="1"/>
  <c r="J1516" i="14" s="1"/>
  <c r="F1517" i="14"/>
  <c r="E1517" i="14"/>
  <c r="A1519" i="14"/>
  <c r="D1518" i="14"/>
  <c r="F614" i="12"/>
  <c r="E614" i="12"/>
  <c r="D615" i="12"/>
  <c r="A616" i="12"/>
  <c r="G613" i="12"/>
  <c r="H613" i="12" s="1"/>
  <c r="C613" i="12" s="1"/>
  <c r="J612" i="12"/>
  <c r="I612" i="12"/>
  <c r="B612" i="12" s="1"/>
  <c r="I177" i="26" l="1"/>
  <c r="J178" i="26"/>
  <c r="H178" i="26" s="1"/>
  <c r="C177" i="33"/>
  <c r="D177" i="33"/>
  <c r="A177" i="33"/>
  <c r="B178" i="33"/>
  <c r="K178" i="2"/>
  <c r="L178" i="2" s="1"/>
  <c r="M178" i="2" s="1"/>
  <c r="N178" i="2" s="1"/>
  <c r="J179" i="2"/>
  <c r="H180" i="2"/>
  <c r="I179" i="2"/>
  <c r="E179" i="26"/>
  <c r="F179" i="26"/>
  <c r="K176" i="26"/>
  <c r="L176" i="26"/>
  <c r="G1517" i="14"/>
  <c r="H1517" i="14" s="1"/>
  <c r="C1517" i="14" s="1"/>
  <c r="J1517" i="14" s="1"/>
  <c r="A1520" i="14"/>
  <c r="D1519" i="14"/>
  <c r="E1518" i="14"/>
  <c r="F1518" i="14"/>
  <c r="I1516" i="14"/>
  <c r="B1516" i="14" s="1"/>
  <c r="G614" i="12"/>
  <c r="H614" i="12" s="1"/>
  <c r="C614" i="12" s="1"/>
  <c r="J614" i="12" s="1"/>
  <c r="A617" i="12"/>
  <c r="D616" i="12"/>
  <c r="F615" i="12"/>
  <c r="E615" i="12"/>
  <c r="I613" i="12"/>
  <c r="B613" i="12" s="1"/>
  <c r="J613" i="12"/>
  <c r="J179" i="26" l="1"/>
  <c r="H179" i="26" s="1"/>
  <c r="I178" i="26"/>
  <c r="D178" i="33"/>
  <c r="C178" i="33"/>
  <c r="A178" i="33"/>
  <c r="B179" i="33"/>
  <c r="K179" i="2"/>
  <c r="L179" i="2" s="1"/>
  <c r="M179" i="2" s="1"/>
  <c r="N179" i="2" s="1"/>
  <c r="H181" i="2"/>
  <c r="J180" i="2"/>
  <c r="I180" i="2"/>
  <c r="L177" i="26"/>
  <c r="K177" i="26"/>
  <c r="E180" i="26"/>
  <c r="F180" i="26"/>
  <c r="I1517" i="14"/>
  <c r="B1517" i="14" s="1"/>
  <c r="F1519" i="14"/>
  <c r="E1519" i="14"/>
  <c r="G1518" i="14"/>
  <c r="H1518" i="14" s="1"/>
  <c r="C1518" i="14" s="1"/>
  <c r="J1518" i="14" s="1"/>
  <c r="D1520" i="14"/>
  <c r="A1521" i="14"/>
  <c r="G615" i="12"/>
  <c r="H615" i="12" s="1"/>
  <c r="C615" i="12" s="1"/>
  <c r="J615" i="12" s="1"/>
  <c r="I614" i="12"/>
  <c r="B614" i="12" s="1"/>
  <c r="F616" i="12"/>
  <c r="E616" i="12"/>
  <c r="A618" i="12"/>
  <c r="D617" i="12"/>
  <c r="I179" i="26" l="1"/>
  <c r="J180" i="26"/>
  <c r="I180" i="26" s="1"/>
  <c r="D179" i="33"/>
  <c r="A179" i="33"/>
  <c r="B180" i="33"/>
  <c r="C179" i="33"/>
  <c r="K180" i="2"/>
  <c r="L180" i="2" s="1"/>
  <c r="M180" i="2" s="1"/>
  <c r="N180" i="2" s="1"/>
  <c r="I181" i="2"/>
  <c r="H182" i="2"/>
  <c r="J181" i="2"/>
  <c r="K178" i="26"/>
  <c r="L178" i="26"/>
  <c r="F181" i="26"/>
  <c r="E181" i="26"/>
  <c r="G1519" i="14"/>
  <c r="H1519" i="14" s="1"/>
  <c r="C1519" i="14" s="1"/>
  <c r="J1519" i="14" s="1"/>
  <c r="A1522" i="14"/>
  <c r="D1521" i="14"/>
  <c r="E1520" i="14"/>
  <c r="F1520" i="14"/>
  <c r="I1518" i="14"/>
  <c r="B1518" i="14" s="1"/>
  <c r="I615" i="12"/>
  <c r="B615" i="12" s="1"/>
  <c r="G616" i="12"/>
  <c r="H616" i="12" s="1"/>
  <c r="C616" i="12" s="1"/>
  <c r="I616" i="12" s="1"/>
  <c r="B616" i="12" s="1"/>
  <c r="F617" i="12"/>
  <c r="E617" i="12"/>
  <c r="A619" i="12"/>
  <c r="D618" i="12"/>
  <c r="H180" i="26" l="1"/>
  <c r="J181" i="26"/>
  <c r="I181" i="26" s="1"/>
  <c r="D180" i="33"/>
  <c r="C180" i="33"/>
  <c r="A180" i="33"/>
  <c r="B181" i="33"/>
  <c r="I182" i="2"/>
  <c r="J182" i="2"/>
  <c r="H183" i="2"/>
  <c r="K181" i="2"/>
  <c r="L181" i="2" s="1"/>
  <c r="M181" i="2" s="1"/>
  <c r="N181" i="2" s="1"/>
  <c r="L179" i="26"/>
  <c r="K179" i="26"/>
  <c r="E182" i="26"/>
  <c r="F182" i="26"/>
  <c r="I1519" i="14"/>
  <c r="B1519" i="14" s="1"/>
  <c r="G1520" i="14"/>
  <c r="H1520" i="14" s="1"/>
  <c r="C1520" i="14" s="1"/>
  <c r="J1520" i="14" s="1"/>
  <c r="E1521" i="14"/>
  <c r="F1521" i="14"/>
  <c r="D1522" i="14"/>
  <c r="A1523" i="14"/>
  <c r="G617" i="12"/>
  <c r="H617" i="12" s="1"/>
  <c r="C617" i="12" s="1"/>
  <c r="J617" i="12" s="1"/>
  <c r="J616" i="12"/>
  <c r="E618" i="12"/>
  <c r="F618" i="12"/>
  <c r="A620" i="12"/>
  <c r="D619" i="12"/>
  <c r="H181" i="26" l="1"/>
  <c r="J182" i="26"/>
  <c r="H182" i="26" s="1"/>
  <c r="D181" i="33"/>
  <c r="B182" i="33"/>
  <c r="C181" i="33"/>
  <c r="A181" i="33"/>
  <c r="K182" i="2"/>
  <c r="L182" i="2" s="1"/>
  <c r="M182" i="2" s="1"/>
  <c r="N182" i="2" s="1"/>
  <c r="I183" i="2"/>
  <c r="H184" i="2"/>
  <c r="J183" i="2"/>
  <c r="L180" i="26"/>
  <c r="K180" i="26"/>
  <c r="G1521" i="14"/>
  <c r="H1521" i="14" s="1"/>
  <c r="C1521" i="14" s="1"/>
  <c r="J1521" i="14" s="1"/>
  <c r="A1524" i="14"/>
  <c r="D1523" i="14"/>
  <c r="I1520" i="14"/>
  <c r="B1520" i="14" s="1"/>
  <c r="E1522" i="14"/>
  <c r="F1522" i="14"/>
  <c r="G618" i="12"/>
  <c r="H618" i="12" s="1"/>
  <c r="C618" i="12" s="1"/>
  <c r="J618" i="12" s="1"/>
  <c r="I617" i="12"/>
  <c r="B617" i="12" s="1"/>
  <c r="F619" i="12"/>
  <c r="E619" i="12"/>
  <c r="A621" i="12"/>
  <c r="D620" i="12"/>
  <c r="I182" i="26" l="1"/>
  <c r="A182" i="33"/>
  <c r="H11" i="33" s="1"/>
  <c r="C182" i="33"/>
  <c r="D182" i="33"/>
  <c r="I1521" i="14"/>
  <c r="B1521" i="14" s="1"/>
  <c r="K183" i="2"/>
  <c r="L183" i="2" s="1"/>
  <c r="M183" i="2" s="1"/>
  <c r="N183" i="2" s="1"/>
  <c r="I184" i="2"/>
  <c r="H185" i="2"/>
  <c r="J184" i="2"/>
  <c r="L182" i="26"/>
  <c r="K182" i="26"/>
  <c r="K181" i="26"/>
  <c r="L181" i="26"/>
  <c r="E1523" i="14"/>
  <c r="F1523" i="14"/>
  <c r="G1522" i="14"/>
  <c r="H1522" i="14" s="1"/>
  <c r="C1522" i="14" s="1"/>
  <c r="J1522" i="14" s="1"/>
  <c r="A1525" i="14"/>
  <c r="D1524" i="14"/>
  <c r="G619" i="12"/>
  <c r="H619" i="12" s="1"/>
  <c r="C619" i="12" s="1"/>
  <c r="I619" i="12" s="1"/>
  <c r="B619" i="12" s="1"/>
  <c r="I618" i="12"/>
  <c r="B618" i="12" s="1"/>
  <c r="E620" i="12"/>
  <c r="F620" i="12"/>
  <c r="D621" i="12"/>
  <c r="A622" i="12"/>
  <c r="K184" i="2" l="1"/>
  <c r="L184" i="2" s="1"/>
  <c r="M184" i="2" s="1"/>
  <c r="N184" i="2" s="1"/>
  <c r="H186" i="2"/>
  <c r="I185" i="2"/>
  <c r="J185" i="2"/>
  <c r="K183" i="26"/>
  <c r="L183" i="26"/>
  <c r="E1524" i="14"/>
  <c r="F1524" i="14"/>
  <c r="G1523" i="14"/>
  <c r="H1523" i="14" s="1"/>
  <c r="C1523" i="14" s="1"/>
  <c r="J1523" i="14" s="1"/>
  <c r="A1526" i="14"/>
  <c r="D1525" i="14"/>
  <c r="I1522" i="14"/>
  <c r="B1522" i="14" s="1"/>
  <c r="J619" i="12"/>
  <c r="G620" i="12"/>
  <c r="H620" i="12" s="1"/>
  <c r="C620" i="12" s="1"/>
  <c r="J620" i="12" s="1"/>
  <c r="E621" i="12"/>
  <c r="F621" i="12"/>
  <c r="D622" i="12"/>
  <c r="A623" i="12"/>
  <c r="C15" i="23" l="1"/>
  <c r="R2" i="26"/>
  <c r="B15" i="23"/>
  <c r="Q2" i="26"/>
  <c r="K185" i="2"/>
  <c r="L185" i="2" s="1"/>
  <c r="M185" i="2" s="1"/>
  <c r="N185" i="2" s="1"/>
  <c r="H187" i="2"/>
  <c r="I186" i="2"/>
  <c r="J186" i="2"/>
  <c r="F1525" i="14"/>
  <c r="E1525" i="14"/>
  <c r="G1524" i="14"/>
  <c r="H1524" i="14" s="1"/>
  <c r="C1524" i="14" s="1"/>
  <c r="J1524" i="14" s="1"/>
  <c r="A1527" i="14"/>
  <c r="D1526" i="14"/>
  <c r="I1523" i="14"/>
  <c r="B1523" i="14" s="1"/>
  <c r="I620" i="12"/>
  <c r="B620" i="12" s="1"/>
  <c r="G621" i="12"/>
  <c r="H621" i="12" s="1"/>
  <c r="C621" i="12" s="1"/>
  <c r="D623" i="12"/>
  <c r="A624" i="12"/>
  <c r="E622" i="12"/>
  <c r="F622" i="12"/>
  <c r="H135" i="26" l="1"/>
  <c r="H136" i="26"/>
  <c r="I135" i="26"/>
  <c r="I136" i="26"/>
  <c r="H133" i="26"/>
  <c r="H134" i="26"/>
  <c r="I133" i="26"/>
  <c r="G133" i="26" s="1"/>
  <c r="I134" i="26"/>
  <c r="H131" i="26"/>
  <c r="H132" i="26"/>
  <c r="I131" i="26"/>
  <c r="G131" i="26" s="1"/>
  <c r="I132" i="26"/>
  <c r="G132" i="26" s="1"/>
  <c r="H127" i="26"/>
  <c r="H128" i="26"/>
  <c r="H129" i="26"/>
  <c r="H130" i="26"/>
  <c r="I127" i="26"/>
  <c r="I128" i="26"/>
  <c r="G128" i="26" s="1"/>
  <c r="I129" i="26"/>
  <c r="G129" i="26" s="1"/>
  <c r="I130" i="26"/>
  <c r="G130" i="26" s="1"/>
  <c r="H125" i="26"/>
  <c r="H126" i="26"/>
  <c r="I125" i="26"/>
  <c r="G125" i="26" s="1"/>
  <c r="I126" i="26"/>
  <c r="G126" i="26" s="1"/>
  <c r="H123" i="26"/>
  <c r="H124" i="26"/>
  <c r="I123" i="26"/>
  <c r="G123" i="26" s="1"/>
  <c r="I124" i="26"/>
  <c r="G124" i="26" s="1"/>
  <c r="I121" i="26"/>
  <c r="G121" i="26" s="1"/>
  <c r="I122" i="26"/>
  <c r="G122" i="26" s="1"/>
  <c r="H121" i="26"/>
  <c r="H122" i="26"/>
  <c r="H119" i="26"/>
  <c r="H120" i="26"/>
  <c r="I119" i="26"/>
  <c r="G119" i="26" s="1"/>
  <c r="I120" i="26"/>
  <c r="G120" i="26" s="1"/>
  <c r="H108" i="26"/>
  <c r="H109" i="26"/>
  <c r="H110" i="26"/>
  <c r="H111" i="26"/>
  <c r="H112" i="26"/>
  <c r="H113" i="26"/>
  <c r="H114" i="26"/>
  <c r="H115" i="26"/>
  <c r="H116" i="26"/>
  <c r="H117" i="26"/>
  <c r="H118" i="26"/>
  <c r="I108" i="26"/>
  <c r="G108" i="26" s="1"/>
  <c r="I109" i="26"/>
  <c r="G109" i="26" s="1"/>
  <c r="I110" i="26"/>
  <c r="G110" i="26" s="1"/>
  <c r="I111" i="26"/>
  <c r="G111" i="26" s="1"/>
  <c r="I112" i="26"/>
  <c r="G112" i="26" s="1"/>
  <c r="I113" i="26"/>
  <c r="G113" i="26" s="1"/>
  <c r="I114" i="26"/>
  <c r="G114" i="26" s="1"/>
  <c r="I115" i="26"/>
  <c r="G115" i="26" s="1"/>
  <c r="I116" i="26"/>
  <c r="G116" i="26" s="1"/>
  <c r="I117" i="26"/>
  <c r="G117" i="26" s="1"/>
  <c r="I118" i="26"/>
  <c r="G118" i="26" s="1"/>
  <c r="H82" i="26"/>
  <c r="H83" i="26"/>
  <c r="H84" i="26"/>
  <c r="H85" i="26"/>
  <c r="H86" i="26"/>
  <c r="H87" i="26"/>
  <c r="H88" i="26"/>
  <c r="H89" i="26"/>
  <c r="H90" i="26"/>
  <c r="H91" i="26"/>
  <c r="H92" i="26"/>
  <c r="H93" i="26"/>
  <c r="H94" i="26"/>
  <c r="H95" i="26"/>
  <c r="H96" i="26"/>
  <c r="H97" i="26"/>
  <c r="H98" i="26"/>
  <c r="H99" i="26"/>
  <c r="H100" i="26"/>
  <c r="H101" i="26"/>
  <c r="H102" i="26"/>
  <c r="H103" i="26"/>
  <c r="H104" i="26"/>
  <c r="H105" i="26"/>
  <c r="H106" i="26"/>
  <c r="H107" i="26"/>
  <c r="I82" i="26"/>
  <c r="G82" i="26" s="1"/>
  <c r="I83" i="26"/>
  <c r="G83" i="26" s="1"/>
  <c r="I84" i="26"/>
  <c r="G84" i="26" s="1"/>
  <c r="I85" i="26"/>
  <c r="G85" i="26" s="1"/>
  <c r="I86" i="26"/>
  <c r="G86" i="26" s="1"/>
  <c r="I87" i="26"/>
  <c r="G87" i="26" s="1"/>
  <c r="I88" i="26"/>
  <c r="G88" i="26" s="1"/>
  <c r="I89" i="26"/>
  <c r="G89" i="26" s="1"/>
  <c r="I90" i="26"/>
  <c r="G90" i="26" s="1"/>
  <c r="I91" i="26"/>
  <c r="G91" i="26" s="1"/>
  <c r="I92" i="26"/>
  <c r="G92" i="26" s="1"/>
  <c r="I93" i="26"/>
  <c r="G93" i="26" s="1"/>
  <c r="I94" i="26"/>
  <c r="G94" i="26" s="1"/>
  <c r="I95" i="26"/>
  <c r="G95" i="26" s="1"/>
  <c r="I96" i="26"/>
  <c r="G96" i="26" s="1"/>
  <c r="I97" i="26"/>
  <c r="G97" i="26" s="1"/>
  <c r="I98" i="26"/>
  <c r="G98" i="26" s="1"/>
  <c r="I99" i="26"/>
  <c r="G99" i="26" s="1"/>
  <c r="I100" i="26"/>
  <c r="G100" i="26" s="1"/>
  <c r="I101" i="26"/>
  <c r="G101" i="26" s="1"/>
  <c r="I102" i="26"/>
  <c r="G102" i="26" s="1"/>
  <c r="I103" i="26"/>
  <c r="G103" i="26" s="1"/>
  <c r="I104" i="26"/>
  <c r="G104" i="26" s="1"/>
  <c r="I105" i="26"/>
  <c r="G105" i="26" s="1"/>
  <c r="I106" i="26"/>
  <c r="G106" i="26" s="1"/>
  <c r="I107" i="26"/>
  <c r="G107" i="26" s="1"/>
  <c r="D15" i="23"/>
  <c r="I5" i="34" s="1"/>
  <c r="J5" i="34" s="1"/>
  <c r="I2" i="26"/>
  <c r="G2" i="26" s="1"/>
  <c r="I3" i="26"/>
  <c r="G3" i="26" s="1"/>
  <c r="I4" i="26"/>
  <c r="G4" i="26" s="1"/>
  <c r="I6" i="26"/>
  <c r="G6" i="26" s="1"/>
  <c r="I5" i="26"/>
  <c r="G5" i="26" s="1"/>
  <c r="I7" i="26"/>
  <c r="G7" i="26" s="1"/>
  <c r="I8" i="26"/>
  <c r="G8" i="26" s="1"/>
  <c r="I9" i="26"/>
  <c r="G9" i="26" s="1"/>
  <c r="I11" i="26"/>
  <c r="G11" i="26" s="1"/>
  <c r="I12" i="26"/>
  <c r="G12" i="26" s="1"/>
  <c r="I10" i="26"/>
  <c r="G10" i="26" s="1"/>
  <c r="I13" i="26"/>
  <c r="G13" i="26" s="1"/>
  <c r="I14" i="26"/>
  <c r="G14" i="26" s="1"/>
  <c r="I15" i="26"/>
  <c r="G15" i="26" s="1"/>
  <c r="I16" i="26"/>
  <c r="G16" i="26" s="1"/>
  <c r="I17" i="26"/>
  <c r="G17" i="26" s="1"/>
  <c r="I18" i="26"/>
  <c r="G18" i="26" s="1"/>
  <c r="I19" i="26"/>
  <c r="G19" i="26" s="1"/>
  <c r="I20" i="26"/>
  <c r="G20" i="26" s="1"/>
  <c r="I21" i="26"/>
  <c r="G21" i="26" s="1"/>
  <c r="I22" i="26"/>
  <c r="G22" i="26" s="1"/>
  <c r="I23" i="26"/>
  <c r="G23" i="26" s="1"/>
  <c r="I24" i="26"/>
  <c r="G24" i="26" s="1"/>
  <c r="I25" i="26"/>
  <c r="G25" i="26" s="1"/>
  <c r="I26" i="26"/>
  <c r="G26" i="26" s="1"/>
  <c r="I27" i="26"/>
  <c r="G27" i="26" s="1"/>
  <c r="I28" i="26"/>
  <c r="G28" i="26" s="1"/>
  <c r="I29" i="26"/>
  <c r="G29" i="26" s="1"/>
  <c r="I30" i="26"/>
  <c r="G30" i="26" s="1"/>
  <c r="I31" i="26"/>
  <c r="G31" i="26" s="1"/>
  <c r="I32" i="26"/>
  <c r="G32" i="26" s="1"/>
  <c r="I33" i="26"/>
  <c r="G33" i="26" s="1"/>
  <c r="I34" i="26"/>
  <c r="G34" i="26" s="1"/>
  <c r="I35" i="26"/>
  <c r="G35" i="26" s="1"/>
  <c r="I36" i="26"/>
  <c r="G36" i="26" s="1"/>
  <c r="I37" i="26"/>
  <c r="G37" i="26" s="1"/>
  <c r="I38" i="26"/>
  <c r="G38" i="26" s="1"/>
  <c r="I39" i="26"/>
  <c r="G39" i="26" s="1"/>
  <c r="I40" i="26"/>
  <c r="G40" i="26" s="1"/>
  <c r="I41" i="26"/>
  <c r="G41" i="26" s="1"/>
  <c r="I42" i="26"/>
  <c r="G42" i="26" s="1"/>
  <c r="I43" i="26"/>
  <c r="G43" i="26" s="1"/>
  <c r="I44" i="26"/>
  <c r="G44" i="26" s="1"/>
  <c r="I45" i="26"/>
  <c r="G45" i="26" s="1"/>
  <c r="I46" i="26"/>
  <c r="G46" i="26" s="1"/>
  <c r="I47" i="26"/>
  <c r="G47" i="26" s="1"/>
  <c r="I48" i="26"/>
  <c r="G48" i="26" s="1"/>
  <c r="I49" i="26"/>
  <c r="G49" i="26" s="1"/>
  <c r="I50" i="26"/>
  <c r="G50" i="26" s="1"/>
  <c r="I51" i="26"/>
  <c r="G51" i="26" s="1"/>
  <c r="I52" i="26"/>
  <c r="G52" i="26" s="1"/>
  <c r="I53" i="26"/>
  <c r="G53" i="26" s="1"/>
  <c r="I54" i="26"/>
  <c r="G54" i="26" s="1"/>
  <c r="I55" i="26"/>
  <c r="G55" i="26" s="1"/>
  <c r="I56" i="26"/>
  <c r="G56" i="26" s="1"/>
  <c r="I57" i="26"/>
  <c r="G57" i="26" s="1"/>
  <c r="I58" i="26"/>
  <c r="G58" i="26" s="1"/>
  <c r="I59" i="26"/>
  <c r="G59" i="26" s="1"/>
  <c r="I60" i="26"/>
  <c r="G60" i="26" s="1"/>
  <c r="I61" i="26"/>
  <c r="G61" i="26" s="1"/>
  <c r="I62" i="26"/>
  <c r="G62" i="26" s="1"/>
  <c r="I63" i="26"/>
  <c r="G63" i="26" s="1"/>
  <c r="I64" i="26"/>
  <c r="G64" i="26" s="1"/>
  <c r="I65" i="26"/>
  <c r="G65" i="26" s="1"/>
  <c r="I66" i="26"/>
  <c r="G66" i="26" s="1"/>
  <c r="I67" i="26"/>
  <c r="G67" i="26" s="1"/>
  <c r="I68" i="26"/>
  <c r="G68" i="26" s="1"/>
  <c r="I69" i="26"/>
  <c r="G69" i="26" s="1"/>
  <c r="I70" i="26"/>
  <c r="G70" i="26" s="1"/>
  <c r="I71" i="26"/>
  <c r="G71" i="26" s="1"/>
  <c r="I72" i="26"/>
  <c r="G72" i="26" s="1"/>
  <c r="I73" i="26"/>
  <c r="G73" i="26" s="1"/>
  <c r="I74" i="26"/>
  <c r="G74" i="26" s="1"/>
  <c r="I75" i="26"/>
  <c r="G75" i="26" s="1"/>
  <c r="I76" i="26"/>
  <c r="G76" i="26" s="1"/>
  <c r="I77" i="26"/>
  <c r="G77" i="26" s="1"/>
  <c r="I78" i="26"/>
  <c r="G78" i="26" s="1"/>
  <c r="I79" i="26"/>
  <c r="G79" i="26" s="1"/>
  <c r="I80" i="26"/>
  <c r="G80" i="26" s="1"/>
  <c r="I81" i="26"/>
  <c r="G81" i="26" s="1"/>
  <c r="H2" i="26"/>
  <c r="H4" i="26"/>
  <c r="H3" i="26"/>
  <c r="H5" i="26"/>
  <c r="H6" i="26"/>
  <c r="H8" i="26"/>
  <c r="H7" i="26"/>
  <c r="H9" i="26"/>
  <c r="H11" i="26"/>
  <c r="H12" i="26"/>
  <c r="H10" i="26"/>
  <c r="H13" i="26"/>
  <c r="H14" i="26"/>
  <c r="H15" i="26"/>
  <c r="H16" i="26"/>
  <c r="H17" i="26"/>
  <c r="H18" i="26"/>
  <c r="H19" i="26"/>
  <c r="H20" i="26"/>
  <c r="H21" i="26"/>
  <c r="H22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41" i="26"/>
  <c r="H42" i="26"/>
  <c r="H43" i="26"/>
  <c r="H44" i="26"/>
  <c r="H45" i="26"/>
  <c r="H46" i="26"/>
  <c r="H47" i="26"/>
  <c r="H48" i="26"/>
  <c r="H49" i="26"/>
  <c r="H50" i="26"/>
  <c r="H51" i="26"/>
  <c r="H52" i="26"/>
  <c r="H53" i="26"/>
  <c r="H54" i="26"/>
  <c r="H55" i="26"/>
  <c r="H56" i="26"/>
  <c r="H57" i="26"/>
  <c r="H58" i="26"/>
  <c r="H59" i="26"/>
  <c r="H60" i="26"/>
  <c r="H61" i="26"/>
  <c r="H62" i="26"/>
  <c r="H63" i="26"/>
  <c r="H64" i="26"/>
  <c r="H65" i="26"/>
  <c r="H66" i="26"/>
  <c r="H67" i="26"/>
  <c r="H68" i="26"/>
  <c r="H69" i="26"/>
  <c r="H70" i="26"/>
  <c r="H71" i="26"/>
  <c r="H72" i="26"/>
  <c r="H73" i="26"/>
  <c r="H74" i="26"/>
  <c r="H75" i="26"/>
  <c r="H76" i="26"/>
  <c r="H77" i="26"/>
  <c r="H78" i="26"/>
  <c r="H79" i="26"/>
  <c r="H80" i="26"/>
  <c r="H81" i="26"/>
  <c r="G134" i="26"/>
  <c r="G137" i="26"/>
  <c r="G138" i="26"/>
  <c r="G139" i="26"/>
  <c r="G140" i="26"/>
  <c r="G141" i="26"/>
  <c r="G142" i="26"/>
  <c r="G143" i="26"/>
  <c r="G144" i="26"/>
  <c r="G145" i="26"/>
  <c r="G146" i="26"/>
  <c r="G147" i="26"/>
  <c r="G148" i="26"/>
  <c r="G149" i="26"/>
  <c r="G150" i="26"/>
  <c r="G151" i="26"/>
  <c r="G152" i="26"/>
  <c r="G153" i="26"/>
  <c r="G154" i="26"/>
  <c r="G155" i="26"/>
  <c r="G156" i="26"/>
  <c r="G157" i="26"/>
  <c r="G158" i="26"/>
  <c r="G159" i="26"/>
  <c r="G160" i="26"/>
  <c r="G161" i="26"/>
  <c r="G162" i="26"/>
  <c r="G163" i="26"/>
  <c r="G164" i="26"/>
  <c r="G165" i="26"/>
  <c r="G166" i="26"/>
  <c r="G167" i="26"/>
  <c r="G168" i="26"/>
  <c r="G169" i="26"/>
  <c r="G170" i="26"/>
  <c r="G171" i="26"/>
  <c r="G172" i="26"/>
  <c r="G173" i="26"/>
  <c r="G174" i="26"/>
  <c r="G175" i="26"/>
  <c r="G176" i="26"/>
  <c r="G177" i="26"/>
  <c r="G178" i="26"/>
  <c r="G179" i="26"/>
  <c r="G180" i="26"/>
  <c r="G181" i="26"/>
  <c r="G182" i="26"/>
  <c r="G135" i="26"/>
  <c r="G136" i="26"/>
  <c r="G127" i="26"/>
  <c r="K186" i="2"/>
  <c r="L186" i="2" s="1"/>
  <c r="M186" i="2" s="1"/>
  <c r="N186" i="2" s="1"/>
  <c r="H188" i="2"/>
  <c r="J187" i="2"/>
  <c r="I187" i="2"/>
  <c r="G1525" i="14"/>
  <c r="H1525" i="14" s="1"/>
  <c r="C1525" i="14" s="1"/>
  <c r="J1525" i="14" s="1"/>
  <c r="E1526" i="14"/>
  <c r="F1526" i="14"/>
  <c r="A1528" i="14"/>
  <c r="D1527" i="14"/>
  <c r="I1524" i="14"/>
  <c r="B1524" i="14" s="1"/>
  <c r="G622" i="12"/>
  <c r="H622" i="12" s="1"/>
  <c r="C622" i="12" s="1"/>
  <c r="D624" i="12"/>
  <c r="A625" i="12"/>
  <c r="F623" i="12"/>
  <c r="E623" i="12"/>
  <c r="J621" i="12"/>
  <c r="I621" i="12"/>
  <c r="B621" i="12" s="1"/>
  <c r="J1" i="34" l="1"/>
  <c r="I3" i="34" s="1"/>
  <c r="K1" i="34" s="1"/>
  <c r="I1525" i="14"/>
  <c r="B1525" i="14" s="1"/>
  <c r="K187" i="2"/>
  <c r="L187" i="2" s="1"/>
  <c r="M187" i="2" s="1"/>
  <c r="N187" i="2" s="1"/>
  <c r="J188" i="2"/>
  <c r="I188" i="2"/>
  <c r="H189" i="2"/>
  <c r="E15" i="23"/>
  <c r="F1527" i="14"/>
  <c r="E1527" i="14"/>
  <c r="D1528" i="14"/>
  <c r="A1529" i="14"/>
  <c r="G1526" i="14"/>
  <c r="H1526" i="14" s="1"/>
  <c r="C1526" i="14" s="1"/>
  <c r="J1526" i="14" s="1"/>
  <c r="G623" i="12"/>
  <c r="H623" i="12" s="1"/>
  <c r="C623" i="12" s="1"/>
  <c r="J623" i="12" s="1"/>
  <c r="A626" i="12"/>
  <c r="D625" i="12"/>
  <c r="F624" i="12"/>
  <c r="E624" i="12"/>
  <c r="J622" i="12"/>
  <c r="I622" i="12"/>
  <c r="B622" i="12" s="1"/>
  <c r="H190" i="2" l="1"/>
  <c r="J189" i="2"/>
  <c r="I189" i="2"/>
  <c r="K188" i="2"/>
  <c r="L188" i="2" s="1"/>
  <c r="M188" i="2" s="1"/>
  <c r="N188" i="2" s="1"/>
  <c r="G1527" i="14"/>
  <c r="H1527" i="14" s="1"/>
  <c r="C1527" i="14" s="1"/>
  <c r="J1527" i="14" s="1"/>
  <c r="I1526" i="14"/>
  <c r="B1526" i="14" s="1"/>
  <c r="A1530" i="14"/>
  <c r="D1529" i="14"/>
  <c r="E1528" i="14"/>
  <c r="F1528" i="14"/>
  <c r="I623" i="12"/>
  <c r="B623" i="12" s="1"/>
  <c r="G624" i="12"/>
  <c r="H624" i="12" s="1"/>
  <c r="C624" i="12" s="1"/>
  <c r="I624" i="12" s="1"/>
  <c r="B624" i="12" s="1"/>
  <c r="E625" i="12"/>
  <c r="F625" i="12"/>
  <c r="A627" i="12"/>
  <c r="D626" i="12"/>
  <c r="K189" i="2" l="1"/>
  <c r="L189" i="2" s="1"/>
  <c r="M189" i="2" s="1"/>
  <c r="N189" i="2" s="1"/>
  <c r="H191" i="2"/>
  <c r="I190" i="2"/>
  <c r="J190" i="2"/>
  <c r="I1527" i="14"/>
  <c r="B1527" i="14" s="1"/>
  <c r="E1529" i="14"/>
  <c r="F1529" i="14"/>
  <c r="D1530" i="14"/>
  <c r="A1531" i="14"/>
  <c r="G1528" i="14"/>
  <c r="H1528" i="14" s="1"/>
  <c r="C1528" i="14" s="1"/>
  <c r="J1528" i="14" s="1"/>
  <c r="G625" i="12"/>
  <c r="H625" i="12" s="1"/>
  <c r="C625" i="12" s="1"/>
  <c r="I625" i="12" s="1"/>
  <c r="B625" i="12" s="1"/>
  <c r="J624" i="12"/>
  <c r="E626" i="12"/>
  <c r="F626" i="12"/>
  <c r="A628" i="12"/>
  <c r="D627" i="12"/>
  <c r="K190" i="2" l="1"/>
  <c r="L190" i="2" s="1"/>
  <c r="M190" i="2" s="1"/>
  <c r="N190" i="2" s="1"/>
  <c r="H192" i="2"/>
  <c r="J191" i="2"/>
  <c r="I191" i="2"/>
  <c r="I1528" i="14"/>
  <c r="B1528" i="14" s="1"/>
  <c r="G1529" i="14"/>
  <c r="H1529" i="14" s="1"/>
  <c r="C1529" i="14" s="1"/>
  <c r="J1529" i="14" s="1"/>
  <c r="A1532" i="14"/>
  <c r="D1531" i="14"/>
  <c r="E1530" i="14"/>
  <c r="F1530" i="14"/>
  <c r="J625" i="12"/>
  <c r="G626" i="12"/>
  <c r="H626" i="12" s="1"/>
  <c r="C626" i="12" s="1"/>
  <c r="I626" i="12" s="1"/>
  <c r="B626" i="12" s="1"/>
  <c r="F627" i="12"/>
  <c r="E627" i="12"/>
  <c r="D628" i="12"/>
  <c r="A629" i="12"/>
  <c r="K191" i="2" l="1"/>
  <c r="L191" i="2" s="1"/>
  <c r="M191" i="2" s="1"/>
  <c r="N191" i="2" s="1"/>
  <c r="J192" i="2"/>
  <c r="H193" i="2"/>
  <c r="I192" i="2"/>
  <c r="G1530" i="14"/>
  <c r="H1530" i="14" s="1"/>
  <c r="C1530" i="14" s="1"/>
  <c r="J1530" i="14" s="1"/>
  <c r="E1531" i="14"/>
  <c r="F1531" i="14"/>
  <c r="A1533" i="14"/>
  <c r="D1532" i="14"/>
  <c r="I1529" i="14"/>
  <c r="B1529" i="14" s="1"/>
  <c r="G627" i="12"/>
  <c r="H627" i="12" s="1"/>
  <c r="C627" i="12" s="1"/>
  <c r="I627" i="12" s="1"/>
  <c r="B627" i="12" s="1"/>
  <c r="J626" i="12"/>
  <c r="A630" i="12"/>
  <c r="D629" i="12"/>
  <c r="F628" i="12"/>
  <c r="E628" i="12"/>
  <c r="I1530" i="14" l="1"/>
  <c r="B1530" i="14" s="1"/>
  <c r="K192" i="2"/>
  <c r="L192" i="2" s="1"/>
  <c r="M192" i="2" s="1"/>
  <c r="N192" i="2" s="1"/>
  <c r="H194" i="2"/>
  <c r="J193" i="2"/>
  <c r="I193" i="2"/>
  <c r="E1532" i="14"/>
  <c r="F1532" i="14"/>
  <c r="A1534" i="14"/>
  <c r="D1533" i="14"/>
  <c r="G1531" i="14"/>
  <c r="H1531" i="14" s="1"/>
  <c r="C1531" i="14" s="1"/>
  <c r="J1531" i="14" s="1"/>
  <c r="J627" i="12"/>
  <c r="G628" i="12"/>
  <c r="H628" i="12" s="1"/>
  <c r="C628" i="12" s="1"/>
  <c r="I628" i="12" s="1"/>
  <c r="B628" i="12" s="1"/>
  <c r="E629" i="12"/>
  <c r="F629" i="12"/>
  <c r="D630" i="12"/>
  <c r="A631" i="12"/>
  <c r="K193" i="2" l="1"/>
  <c r="L193" i="2" s="1"/>
  <c r="M193" i="2" s="1"/>
  <c r="N193" i="2" s="1"/>
  <c r="H195" i="2"/>
  <c r="I194" i="2"/>
  <c r="J194" i="2"/>
  <c r="I1531" i="14"/>
  <c r="B1531" i="14" s="1"/>
  <c r="G1532" i="14"/>
  <c r="H1532" i="14" s="1"/>
  <c r="C1532" i="14" s="1"/>
  <c r="J1532" i="14" s="1"/>
  <c r="F1533" i="14"/>
  <c r="E1533" i="14"/>
  <c r="A1535" i="14"/>
  <c r="D1534" i="14"/>
  <c r="G629" i="12"/>
  <c r="H629" i="12" s="1"/>
  <c r="C629" i="12" s="1"/>
  <c r="J629" i="12" s="1"/>
  <c r="J628" i="12"/>
  <c r="D631" i="12"/>
  <c r="A632" i="12"/>
  <c r="F630" i="12"/>
  <c r="E630" i="12"/>
  <c r="K194" i="2" l="1"/>
  <c r="L194" i="2" s="1"/>
  <c r="M194" i="2" s="1"/>
  <c r="N194" i="2" s="1"/>
  <c r="H196" i="2"/>
  <c r="J195" i="2"/>
  <c r="I195" i="2"/>
  <c r="G1533" i="14"/>
  <c r="H1533" i="14" s="1"/>
  <c r="C1533" i="14" s="1"/>
  <c r="J1533" i="14" s="1"/>
  <c r="A1536" i="14"/>
  <c r="D1535" i="14"/>
  <c r="E1534" i="14"/>
  <c r="F1534" i="14"/>
  <c r="I1532" i="14"/>
  <c r="B1532" i="14" s="1"/>
  <c r="G630" i="12"/>
  <c r="H630" i="12" s="1"/>
  <c r="C630" i="12" s="1"/>
  <c r="I630" i="12" s="1"/>
  <c r="B630" i="12" s="1"/>
  <c r="I629" i="12"/>
  <c r="B629" i="12" s="1"/>
  <c r="A633" i="12"/>
  <c r="D632" i="12"/>
  <c r="F631" i="12"/>
  <c r="E631" i="12"/>
  <c r="K195" i="2" l="1"/>
  <c r="L195" i="2" s="1"/>
  <c r="M195" i="2" s="1"/>
  <c r="N195" i="2" s="1"/>
  <c r="J196" i="2"/>
  <c r="I196" i="2"/>
  <c r="H197" i="2"/>
  <c r="I1533" i="14"/>
  <c r="B1533" i="14" s="1"/>
  <c r="G631" i="12"/>
  <c r="H631" i="12" s="1"/>
  <c r="C631" i="12" s="1"/>
  <c r="J631" i="12" s="1"/>
  <c r="F1535" i="14"/>
  <c r="E1535" i="14"/>
  <c r="G1534" i="14"/>
  <c r="H1534" i="14" s="1"/>
  <c r="C1534" i="14" s="1"/>
  <c r="J1534" i="14" s="1"/>
  <c r="D1536" i="14"/>
  <c r="A1537" i="14"/>
  <c r="J630" i="12"/>
  <c r="E632" i="12"/>
  <c r="F632" i="12"/>
  <c r="A634" i="12"/>
  <c r="D633" i="12"/>
  <c r="H198" i="2" l="1"/>
  <c r="J197" i="2"/>
  <c r="I197" i="2"/>
  <c r="K196" i="2"/>
  <c r="L196" i="2" s="1"/>
  <c r="M196" i="2" s="1"/>
  <c r="N196" i="2" s="1"/>
  <c r="G1535" i="14"/>
  <c r="H1535" i="14" s="1"/>
  <c r="C1535" i="14" s="1"/>
  <c r="J1535" i="14" s="1"/>
  <c r="I631" i="12"/>
  <c r="B631" i="12" s="1"/>
  <c r="A1538" i="14"/>
  <c r="D1537" i="14"/>
  <c r="E1536" i="14"/>
  <c r="F1536" i="14"/>
  <c r="I1534" i="14"/>
  <c r="B1534" i="14" s="1"/>
  <c r="G632" i="12"/>
  <c r="H632" i="12" s="1"/>
  <c r="C632" i="12" s="1"/>
  <c r="I632" i="12" s="1"/>
  <c r="B632" i="12" s="1"/>
  <c r="D634" i="12"/>
  <c r="A635" i="12"/>
  <c r="E633" i="12"/>
  <c r="F633" i="12"/>
  <c r="I1535" i="14" l="1"/>
  <c r="B1535" i="14" s="1"/>
  <c r="K197" i="2"/>
  <c r="L197" i="2" s="1"/>
  <c r="M197" i="2" s="1"/>
  <c r="N197" i="2" s="1"/>
  <c r="H199" i="2"/>
  <c r="I198" i="2"/>
  <c r="J198" i="2"/>
  <c r="G1536" i="14"/>
  <c r="H1536" i="14" s="1"/>
  <c r="C1536" i="14" s="1"/>
  <c r="J1536" i="14" s="1"/>
  <c r="E1537" i="14"/>
  <c r="F1537" i="14"/>
  <c r="D1538" i="14"/>
  <c r="A1539" i="14"/>
  <c r="G633" i="12"/>
  <c r="H633" i="12" s="1"/>
  <c r="C633" i="12" s="1"/>
  <c r="J633" i="12" s="1"/>
  <c r="J632" i="12"/>
  <c r="A636" i="12"/>
  <c r="D635" i="12"/>
  <c r="F634" i="12"/>
  <c r="E634" i="12"/>
  <c r="K198" i="2" l="1"/>
  <c r="L198" i="2" s="1"/>
  <c r="M198" i="2" s="1"/>
  <c r="N198" i="2" s="1"/>
  <c r="H200" i="2"/>
  <c r="J199" i="2"/>
  <c r="I199" i="2"/>
  <c r="G1537" i="14"/>
  <c r="H1537" i="14" s="1"/>
  <c r="C1537" i="14" s="1"/>
  <c r="J1537" i="14" s="1"/>
  <c r="A1540" i="14"/>
  <c r="D1539" i="14"/>
  <c r="I1536" i="14"/>
  <c r="B1536" i="14" s="1"/>
  <c r="E1538" i="14"/>
  <c r="F1538" i="14"/>
  <c r="G634" i="12"/>
  <c r="H634" i="12" s="1"/>
  <c r="C634" i="12" s="1"/>
  <c r="I634" i="12" s="1"/>
  <c r="B634" i="12" s="1"/>
  <c r="I633" i="12"/>
  <c r="B633" i="12" s="1"/>
  <c r="F635" i="12"/>
  <c r="E635" i="12"/>
  <c r="A637" i="12"/>
  <c r="D636" i="12"/>
  <c r="K199" i="2" l="1"/>
  <c r="L199" i="2" s="1"/>
  <c r="M199" i="2" s="1"/>
  <c r="N199" i="2" s="1"/>
  <c r="J200" i="2"/>
  <c r="H201" i="2"/>
  <c r="I200" i="2"/>
  <c r="I1537" i="14"/>
  <c r="B1537" i="14" s="1"/>
  <c r="E1539" i="14"/>
  <c r="F1539" i="14"/>
  <c r="G1538" i="14"/>
  <c r="H1538" i="14" s="1"/>
  <c r="C1538" i="14" s="1"/>
  <c r="J1538" i="14" s="1"/>
  <c r="A1541" i="14"/>
  <c r="D1540" i="14"/>
  <c r="J634" i="12"/>
  <c r="G635" i="12"/>
  <c r="H635" i="12" s="1"/>
  <c r="C635" i="12" s="1"/>
  <c r="I635" i="12" s="1"/>
  <c r="B635" i="12" s="1"/>
  <c r="F636" i="12"/>
  <c r="E636" i="12"/>
  <c r="A638" i="12"/>
  <c r="D637" i="12"/>
  <c r="K200" i="2" l="1"/>
  <c r="L200" i="2" s="1"/>
  <c r="M200" i="2" s="1"/>
  <c r="N200" i="2" s="1"/>
  <c r="H202" i="2"/>
  <c r="J201" i="2"/>
  <c r="I201" i="2"/>
  <c r="E1540" i="14"/>
  <c r="F1540" i="14"/>
  <c r="G1539" i="14"/>
  <c r="H1539" i="14" s="1"/>
  <c r="C1539" i="14" s="1"/>
  <c r="J1539" i="14" s="1"/>
  <c r="A1542" i="14"/>
  <c r="D1541" i="14"/>
  <c r="I1538" i="14"/>
  <c r="B1538" i="14" s="1"/>
  <c r="J635" i="12"/>
  <c r="G636" i="12"/>
  <c r="H636" i="12" s="1"/>
  <c r="C636" i="12" s="1"/>
  <c r="I636" i="12" s="1"/>
  <c r="B636" i="12" s="1"/>
  <c r="E637" i="12"/>
  <c r="F637" i="12"/>
  <c r="A639" i="12"/>
  <c r="D638" i="12"/>
  <c r="K201" i="2" l="1"/>
  <c r="L201" i="2" s="1"/>
  <c r="M201" i="2" s="1"/>
  <c r="N201" i="2" s="1"/>
  <c r="H203" i="2"/>
  <c r="I202" i="2"/>
  <c r="J202" i="2"/>
  <c r="F1541" i="14"/>
  <c r="E1541" i="14"/>
  <c r="G1540" i="14"/>
  <c r="H1540" i="14" s="1"/>
  <c r="C1540" i="14" s="1"/>
  <c r="J1540" i="14" s="1"/>
  <c r="A1543" i="14"/>
  <c r="D1542" i="14"/>
  <c r="I1539" i="14"/>
  <c r="B1539" i="14" s="1"/>
  <c r="J636" i="12"/>
  <c r="G637" i="12"/>
  <c r="H637" i="12" s="1"/>
  <c r="C637" i="12" s="1"/>
  <c r="J637" i="12" s="1"/>
  <c r="A640" i="12"/>
  <c r="D639" i="12"/>
  <c r="F638" i="12"/>
  <c r="E638" i="12"/>
  <c r="K202" i="2" l="1"/>
  <c r="L202" i="2" s="1"/>
  <c r="M202" i="2" s="1"/>
  <c r="N202" i="2" s="1"/>
  <c r="J203" i="2"/>
  <c r="I203" i="2"/>
  <c r="G1541" i="14"/>
  <c r="H1541" i="14" s="1"/>
  <c r="C1541" i="14" s="1"/>
  <c r="J1541" i="14" s="1"/>
  <c r="E1542" i="14"/>
  <c r="F1542" i="14"/>
  <c r="A1544" i="14"/>
  <c r="D1543" i="14"/>
  <c r="I1540" i="14"/>
  <c r="B1540" i="14" s="1"/>
  <c r="I637" i="12"/>
  <c r="B637" i="12" s="1"/>
  <c r="G638" i="12"/>
  <c r="H638" i="12" s="1"/>
  <c r="C638" i="12" s="1"/>
  <c r="J638" i="12" s="1"/>
  <c r="F639" i="12"/>
  <c r="E639" i="12"/>
  <c r="A641" i="12"/>
  <c r="D640" i="12"/>
  <c r="K203" i="2" l="1"/>
  <c r="L203" i="2" s="1"/>
  <c r="M203" i="2" s="1"/>
  <c r="N203" i="2" s="1"/>
  <c r="I1541" i="14"/>
  <c r="B1541" i="14" s="1"/>
  <c r="F1543" i="14"/>
  <c r="E1543" i="14"/>
  <c r="D1544" i="14"/>
  <c r="A1545" i="14"/>
  <c r="G1542" i="14"/>
  <c r="H1542" i="14" s="1"/>
  <c r="C1542" i="14" s="1"/>
  <c r="J1542" i="14" s="1"/>
  <c r="I638" i="12"/>
  <c r="B638" i="12" s="1"/>
  <c r="D641" i="12"/>
  <c r="A642" i="12"/>
  <c r="G639" i="12"/>
  <c r="H639" i="12" s="1"/>
  <c r="C639" i="12" s="1"/>
  <c r="E640" i="12"/>
  <c r="F640" i="12"/>
  <c r="G1543" i="14" l="1"/>
  <c r="H1543" i="14" s="1"/>
  <c r="C1543" i="14" s="1"/>
  <c r="J1543" i="14" s="1"/>
  <c r="I1542" i="14"/>
  <c r="B1542" i="14" s="1"/>
  <c r="A1546" i="14"/>
  <c r="D1545" i="14"/>
  <c r="E1544" i="14"/>
  <c r="F1544" i="14"/>
  <c r="G640" i="12"/>
  <c r="H640" i="12" s="1"/>
  <c r="C640" i="12" s="1"/>
  <c r="J640" i="12" s="1"/>
  <c r="I639" i="12"/>
  <c r="B639" i="12" s="1"/>
  <c r="J639" i="12"/>
  <c r="A643" i="12"/>
  <c r="D642" i="12"/>
  <c r="F641" i="12"/>
  <c r="E641" i="12"/>
  <c r="I1543" i="14" l="1"/>
  <c r="B1543" i="14" s="1"/>
  <c r="E1545" i="14"/>
  <c r="F1545" i="14"/>
  <c r="D1546" i="14"/>
  <c r="A1547" i="14"/>
  <c r="G1544" i="14"/>
  <c r="H1544" i="14" s="1"/>
  <c r="C1544" i="14" s="1"/>
  <c r="J1544" i="14" s="1"/>
  <c r="G641" i="12"/>
  <c r="H641" i="12" s="1"/>
  <c r="C641" i="12" s="1"/>
  <c r="I641" i="12" s="1"/>
  <c r="B641" i="12" s="1"/>
  <c r="I640" i="12"/>
  <c r="B640" i="12" s="1"/>
  <c r="F642" i="12"/>
  <c r="E642" i="12"/>
  <c r="D643" i="12"/>
  <c r="A644" i="12"/>
  <c r="I1544" i="14" l="1"/>
  <c r="B1544" i="14" s="1"/>
  <c r="G1545" i="14"/>
  <c r="H1545" i="14" s="1"/>
  <c r="C1545" i="14" s="1"/>
  <c r="J1545" i="14" s="1"/>
  <c r="A1548" i="14"/>
  <c r="D1547" i="14"/>
  <c r="E1546" i="14"/>
  <c r="F1546" i="14"/>
  <c r="G642" i="12"/>
  <c r="H642" i="12" s="1"/>
  <c r="C642" i="12" s="1"/>
  <c r="I642" i="12" s="1"/>
  <c r="B642" i="12" s="1"/>
  <c r="J641" i="12"/>
  <c r="A645" i="12"/>
  <c r="D644" i="12"/>
  <c r="E643" i="12"/>
  <c r="F643" i="12"/>
  <c r="G1546" i="14" l="1"/>
  <c r="H1546" i="14" s="1"/>
  <c r="C1546" i="14" s="1"/>
  <c r="J1546" i="14" s="1"/>
  <c r="E1547" i="14"/>
  <c r="F1547" i="14"/>
  <c r="A1549" i="14"/>
  <c r="D1548" i="14"/>
  <c r="I1545" i="14"/>
  <c r="B1545" i="14" s="1"/>
  <c r="J642" i="12"/>
  <c r="G643" i="12"/>
  <c r="H643" i="12" s="1"/>
  <c r="C643" i="12" s="1"/>
  <c r="I643" i="12" s="1"/>
  <c r="B643" i="12" s="1"/>
  <c r="F644" i="12"/>
  <c r="E644" i="12"/>
  <c r="D645" i="12"/>
  <c r="A646" i="12"/>
  <c r="I1546" i="14" l="1"/>
  <c r="B1546" i="14" s="1"/>
  <c r="E1548" i="14"/>
  <c r="F1548" i="14"/>
  <c r="A1550" i="14"/>
  <c r="D1549" i="14"/>
  <c r="G1547" i="14"/>
  <c r="H1547" i="14" s="1"/>
  <c r="C1547" i="14" s="1"/>
  <c r="J1547" i="14" s="1"/>
  <c r="G644" i="12"/>
  <c r="H644" i="12" s="1"/>
  <c r="C644" i="12" s="1"/>
  <c r="J644" i="12" s="1"/>
  <c r="J643" i="12"/>
  <c r="A647" i="12"/>
  <c r="D646" i="12"/>
  <c r="F645" i="12"/>
  <c r="E645" i="12"/>
  <c r="G645" i="12" l="1"/>
  <c r="H645" i="12" s="1"/>
  <c r="C645" i="12" s="1"/>
  <c r="J645" i="12" s="1"/>
  <c r="I1547" i="14"/>
  <c r="B1547" i="14" s="1"/>
  <c r="G1548" i="14"/>
  <c r="H1548" i="14" s="1"/>
  <c r="C1548" i="14" s="1"/>
  <c r="J1548" i="14" s="1"/>
  <c r="F1549" i="14"/>
  <c r="E1549" i="14"/>
  <c r="A1551" i="14"/>
  <c r="D1550" i="14"/>
  <c r="I644" i="12"/>
  <c r="B644" i="12" s="1"/>
  <c r="E646" i="12"/>
  <c r="F646" i="12"/>
  <c r="D647" i="12"/>
  <c r="A648" i="12"/>
  <c r="G1549" i="14" l="1"/>
  <c r="H1549" i="14" s="1"/>
  <c r="C1549" i="14" s="1"/>
  <c r="J1549" i="14" s="1"/>
  <c r="I645" i="12"/>
  <c r="B645" i="12" s="1"/>
  <c r="A1552" i="14"/>
  <c r="D1551" i="14"/>
  <c r="E1550" i="14"/>
  <c r="F1550" i="14"/>
  <c r="I1548" i="14"/>
  <c r="B1548" i="14" s="1"/>
  <c r="G646" i="12"/>
  <c r="H646" i="12" s="1"/>
  <c r="C646" i="12" s="1"/>
  <c r="D648" i="12"/>
  <c r="A649" i="12"/>
  <c r="F647" i="12"/>
  <c r="E647" i="12"/>
  <c r="G647" i="12" l="1"/>
  <c r="H647" i="12" s="1"/>
  <c r="C647" i="12" s="1"/>
  <c r="J647" i="12" s="1"/>
  <c r="I1549" i="14"/>
  <c r="B1549" i="14" s="1"/>
  <c r="F1551" i="14"/>
  <c r="E1551" i="14"/>
  <c r="G1550" i="14"/>
  <c r="H1550" i="14" s="1"/>
  <c r="C1550" i="14" s="1"/>
  <c r="J1550" i="14" s="1"/>
  <c r="D1552" i="14"/>
  <c r="A1553" i="14"/>
  <c r="A650" i="12"/>
  <c r="D649" i="12"/>
  <c r="E648" i="12"/>
  <c r="F648" i="12"/>
  <c r="I646" i="12"/>
  <c r="B646" i="12" s="1"/>
  <c r="J646" i="12"/>
  <c r="I647" i="12" l="1"/>
  <c r="B647" i="12" s="1"/>
  <c r="G1551" i="14"/>
  <c r="H1551" i="14" s="1"/>
  <c r="C1551" i="14" s="1"/>
  <c r="J1551" i="14" s="1"/>
  <c r="A1554" i="14"/>
  <c r="D1553" i="14"/>
  <c r="E1552" i="14"/>
  <c r="F1552" i="14"/>
  <c r="I1550" i="14"/>
  <c r="B1550" i="14" s="1"/>
  <c r="G648" i="12"/>
  <c r="H648" i="12" s="1"/>
  <c r="C648" i="12" s="1"/>
  <c r="I648" i="12" s="1"/>
  <c r="B648" i="12" s="1"/>
  <c r="F649" i="12"/>
  <c r="E649" i="12"/>
  <c r="A651" i="12"/>
  <c r="D650" i="12"/>
  <c r="I1551" i="14" l="1"/>
  <c r="B1551" i="14" s="1"/>
  <c r="G1552" i="14"/>
  <c r="H1552" i="14" s="1"/>
  <c r="C1552" i="14" s="1"/>
  <c r="J1552" i="14" s="1"/>
  <c r="E1553" i="14"/>
  <c r="F1553" i="14"/>
  <c r="D1554" i="14"/>
  <c r="A1555" i="14"/>
  <c r="G649" i="12"/>
  <c r="H649" i="12" s="1"/>
  <c r="C649" i="12" s="1"/>
  <c r="I649" i="12" s="1"/>
  <c r="B649" i="12" s="1"/>
  <c r="J648" i="12"/>
  <c r="E650" i="12"/>
  <c r="F650" i="12"/>
  <c r="D651" i="12"/>
  <c r="A652" i="12"/>
  <c r="G1553" i="14" l="1"/>
  <c r="H1553" i="14" s="1"/>
  <c r="C1553" i="14" s="1"/>
  <c r="J1553" i="14" s="1"/>
  <c r="A1556" i="14"/>
  <c r="D1555" i="14"/>
  <c r="I1552" i="14"/>
  <c r="B1552" i="14" s="1"/>
  <c r="E1554" i="14"/>
  <c r="F1554" i="14"/>
  <c r="J649" i="12"/>
  <c r="G650" i="12"/>
  <c r="H650" i="12" s="1"/>
  <c r="C650" i="12" s="1"/>
  <c r="I650" i="12" s="1"/>
  <c r="B650" i="12" s="1"/>
  <c r="F651" i="12"/>
  <c r="E651" i="12"/>
  <c r="A653" i="12"/>
  <c r="D652" i="12"/>
  <c r="I1553" i="14" l="1"/>
  <c r="B1553" i="14" s="1"/>
  <c r="E1555" i="14"/>
  <c r="F1555" i="14"/>
  <c r="G1554" i="14"/>
  <c r="H1554" i="14" s="1"/>
  <c r="C1554" i="14" s="1"/>
  <c r="J1554" i="14" s="1"/>
  <c r="A1557" i="14"/>
  <c r="D1556" i="14"/>
  <c r="G651" i="12"/>
  <c r="H651" i="12" s="1"/>
  <c r="C651" i="12" s="1"/>
  <c r="I651" i="12" s="1"/>
  <c r="B651" i="12" s="1"/>
  <c r="J650" i="12"/>
  <c r="E652" i="12"/>
  <c r="F652" i="12"/>
  <c r="A654" i="12"/>
  <c r="D653" i="12"/>
  <c r="E1556" i="14" l="1"/>
  <c r="F1556" i="14"/>
  <c r="G1555" i="14"/>
  <c r="H1555" i="14" s="1"/>
  <c r="C1555" i="14" s="1"/>
  <c r="J1555" i="14" s="1"/>
  <c r="A1558" i="14"/>
  <c r="D1557" i="14"/>
  <c r="I1554" i="14"/>
  <c r="B1554" i="14" s="1"/>
  <c r="J651" i="12"/>
  <c r="G652" i="12"/>
  <c r="H652" i="12" s="1"/>
  <c r="C652" i="12" s="1"/>
  <c r="I652" i="12" s="1"/>
  <c r="B652" i="12" s="1"/>
  <c r="F653" i="12"/>
  <c r="E653" i="12"/>
  <c r="A655" i="12"/>
  <c r="D654" i="12"/>
  <c r="F1557" i="14" l="1"/>
  <c r="E1557" i="14"/>
  <c r="G1556" i="14"/>
  <c r="H1556" i="14" s="1"/>
  <c r="C1556" i="14" s="1"/>
  <c r="J1556" i="14" s="1"/>
  <c r="A1559" i="14"/>
  <c r="D1558" i="14"/>
  <c r="I1555" i="14"/>
  <c r="B1555" i="14" s="1"/>
  <c r="J652" i="12"/>
  <c r="G653" i="12"/>
  <c r="H653" i="12" s="1"/>
  <c r="C653" i="12" s="1"/>
  <c r="I653" i="12" s="1"/>
  <c r="B653" i="12" s="1"/>
  <c r="E654" i="12"/>
  <c r="F654" i="12"/>
  <c r="D655" i="12"/>
  <c r="A656" i="12"/>
  <c r="G1557" i="14" l="1"/>
  <c r="H1557" i="14" s="1"/>
  <c r="C1557" i="14" s="1"/>
  <c r="J1557" i="14" s="1"/>
  <c r="E1558" i="14"/>
  <c r="F1558" i="14"/>
  <c r="A1560" i="14"/>
  <c r="D1559" i="14"/>
  <c r="I1556" i="14"/>
  <c r="B1556" i="14" s="1"/>
  <c r="J653" i="12"/>
  <c r="G654" i="12"/>
  <c r="H654" i="12" s="1"/>
  <c r="C654" i="12" s="1"/>
  <c r="J654" i="12" s="1"/>
  <c r="A657" i="12"/>
  <c r="D656" i="12"/>
  <c r="F655" i="12"/>
  <c r="E655" i="12"/>
  <c r="G655" i="12" l="1"/>
  <c r="H655" i="12" s="1"/>
  <c r="C655" i="12" s="1"/>
  <c r="I655" i="12" s="1"/>
  <c r="B655" i="12" s="1"/>
  <c r="I1557" i="14"/>
  <c r="B1557" i="14" s="1"/>
  <c r="F1559" i="14"/>
  <c r="E1559" i="14"/>
  <c r="D1560" i="14"/>
  <c r="A1561" i="14"/>
  <c r="G1558" i="14"/>
  <c r="H1558" i="14" s="1"/>
  <c r="C1558" i="14" s="1"/>
  <c r="J1558" i="14" s="1"/>
  <c r="I654" i="12"/>
  <c r="B654" i="12" s="1"/>
  <c r="E656" i="12"/>
  <c r="F656" i="12"/>
  <c r="D657" i="12"/>
  <c r="A658" i="12"/>
  <c r="J655" i="12" l="1"/>
  <c r="G1559" i="14"/>
  <c r="H1559" i="14" s="1"/>
  <c r="C1559" i="14" s="1"/>
  <c r="J1559" i="14" s="1"/>
  <c r="I1558" i="14"/>
  <c r="B1558" i="14" s="1"/>
  <c r="A1562" i="14"/>
  <c r="D1561" i="14"/>
  <c r="E1560" i="14"/>
  <c r="F1560" i="14"/>
  <c r="G656" i="12"/>
  <c r="H656" i="12" s="1"/>
  <c r="C656" i="12" s="1"/>
  <c r="I656" i="12" s="1"/>
  <c r="B656" i="12" s="1"/>
  <c r="E657" i="12"/>
  <c r="F657" i="12"/>
  <c r="A659" i="12"/>
  <c r="D658" i="12"/>
  <c r="I1559" i="14" l="1"/>
  <c r="B1559" i="14" s="1"/>
  <c r="E1561" i="14"/>
  <c r="F1561" i="14"/>
  <c r="D1562" i="14"/>
  <c r="A1563" i="14"/>
  <c r="G1560" i="14"/>
  <c r="H1560" i="14" s="1"/>
  <c r="C1560" i="14" s="1"/>
  <c r="J1560" i="14" s="1"/>
  <c r="G657" i="12"/>
  <c r="H657" i="12" s="1"/>
  <c r="C657" i="12" s="1"/>
  <c r="I657" i="12" s="1"/>
  <c r="B657" i="12" s="1"/>
  <c r="J656" i="12"/>
  <c r="D659" i="12"/>
  <c r="A660" i="12"/>
  <c r="F658" i="12"/>
  <c r="E658" i="12"/>
  <c r="G658" i="12" l="1"/>
  <c r="H658" i="12" s="1"/>
  <c r="C658" i="12" s="1"/>
  <c r="I658" i="12" s="1"/>
  <c r="B658" i="12" s="1"/>
  <c r="I1560" i="14"/>
  <c r="B1560" i="14" s="1"/>
  <c r="G1561" i="14"/>
  <c r="H1561" i="14" s="1"/>
  <c r="C1561" i="14" s="1"/>
  <c r="J1561" i="14" s="1"/>
  <c r="A1564" i="14"/>
  <c r="D1563" i="14"/>
  <c r="E1562" i="14"/>
  <c r="F1562" i="14"/>
  <c r="J657" i="12"/>
  <c r="A661" i="12"/>
  <c r="D660" i="12"/>
  <c r="F659" i="12"/>
  <c r="E659" i="12"/>
  <c r="J658" i="12" l="1"/>
  <c r="G1562" i="14"/>
  <c r="H1562" i="14" s="1"/>
  <c r="C1562" i="14" s="1"/>
  <c r="J1562" i="14" s="1"/>
  <c r="E1563" i="14"/>
  <c r="F1563" i="14"/>
  <c r="A1565" i="14"/>
  <c r="D1564" i="14"/>
  <c r="I1561" i="14"/>
  <c r="B1561" i="14" s="1"/>
  <c r="F660" i="12"/>
  <c r="E660" i="12"/>
  <c r="A662" i="12"/>
  <c r="D661" i="12"/>
  <c r="G659" i="12"/>
  <c r="H659" i="12" s="1"/>
  <c r="C659" i="12" s="1"/>
  <c r="I1562" i="14" l="1"/>
  <c r="B1562" i="14" s="1"/>
  <c r="E1564" i="14"/>
  <c r="F1564" i="14"/>
  <c r="A1566" i="14"/>
  <c r="D1565" i="14"/>
  <c r="G1563" i="14"/>
  <c r="H1563" i="14" s="1"/>
  <c r="C1563" i="14" s="1"/>
  <c r="J1563" i="14" s="1"/>
  <c r="G660" i="12"/>
  <c r="H660" i="12" s="1"/>
  <c r="C660" i="12" s="1"/>
  <c r="I660" i="12" s="1"/>
  <c r="B660" i="12" s="1"/>
  <c r="J659" i="12"/>
  <c r="I659" i="12"/>
  <c r="B659" i="12" s="1"/>
  <c r="F661" i="12"/>
  <c r="E661" i="12"/>
  <c r="A663" i="12"/>
  <c r="D662" i="12"/>
  <c r="I1563" i="14" l="1"/>
  <c r="B1563" i="14" s="1"/>
  <c r="G1564" i="14"/>
  <c r="H1564" i="14" s="1"/>
  <c r="C1564" i="14" s="1"/>
  <c r="J1564" i="14" s="1"/>
  <c r="F1565" i="14"/>
  <c r="E1565" i="14"/>
  <c r="A1567" i="14"/>
  <c r="D1566" i="14"/>
  <c r="G661" i="12"/>
  <c r="H661" i="12" s="1"/>
  <c r="C661" i="12" s="1"/>
  <c r="J661" i="12" s="1"/>
  <c r="J660" i="12"/>
  <c r="E662" i="12"/>
  <c r="F662" i="12"/>
  <c r="A664" i="12"/>
  <c r="D663" i="12"/>
  <c r="G1565" i="14" l="1"/>
  <c r="H1565" i="14" s="1"/>
  <c r="C1565" i="14" s="1"/>
  <c r="J1565" i="14" s="1"/>
  <c r="A1568" i="14"/>
  <c r="D1567" i="14"/>
  <c r="E1566" i="14"/>
  <c r="F1566" i="14"/>
  <c r="I1564" i="14"/>
  <c r="B1564" i="14" s="1"/>
  <c r="I661" i="12"/>
  <c r="B661" i="12" s="1"/>
  <c r="G662" i="12"/>
  <c r="H662" i="12" s="1"/>
  <c r="C662" i="12" s="1"/>
  <c r="J662" i="12" s="1"/>
  <c r="F663" i="12"/>
  <c r="E663" i="12"/>
  <c r="A665" i="12"/>
  <c r="D664" i="12"/>
  <c r="I1565" i="14" l="1"/>
  <c r="B1565" i="14" s="1"/>
  <c r="F1567" i="14"/>
  <c r="E1567" i="14"/>
  <c r="G1566" i="14"/>
  <c r="H1566" i="14" s="1"/>
  <c r="C1566" i="14" s="1"/>
  <c r="J1566" i="14" s="1"/>
  <c r="D1568" i="14"/>
  <c r="A1569" i="14"/>
  <c r="I662" i="12"/>
  <c r="B662" i="12" s="1"/>
  <c r="G663" i="12"/>
  <c r="H663" i="12" s="1"/>
  <c r="C663" i="12" s="1"/>
  <c r="J663" i="12" s="1"/>
  <c r="F664" i="12"/>
  <c r="E664" i="12"/>
  <c r="A666" i="12"/>
  <c r="D665" i="12"/>
  <c r="G1567" i="14" l="1"/>
  <c r="H1567" i="14" s="1"/>
  <c r="C1567" i="14" s="1"/>
  <c r="J1567" i="14" s="1"/>
  <c r="A1570" i="14"/>
  <c r="D1569" i="14"/>
  <c r="E1568" i="14"/>
  <c r="F1568" i="14"/>
  <c r="I1566" i="14"/>
  <c r="B1566" i="14" s="1"/>
  <c r="I663" i="12"/>
  <c r="B663" i="12" s="1"/>
  <c r="D666" i="12"/>
  <c r="A667" i="12"/>
  <c r="G664" i="12"/>
  <c r="H664" i="12" s="1"/>
  <c r="C664" i="12" s="1"/>
  <c r="E665" i="12"/>
  <c r="F665" i="12"/>
  <c r="I1567" i="14" l="1"/>
  <c r="B1567" i="14" s="1"/>
  <c r="G1568" i="14"/>
  <c r="H1568" i="14" s="1"/>
  <c r="C1568" i="14" s="1"/>
  <c r="J1568" i="14" s="1"/>
  <c r="E1569" i="14"/>
  <c r="F1569" i="14"/>
  <c r="D1570" i="14"/>
  <c r="A1571" i="14"/>
  <c r="G665" i="12"/>
  <c r="H665" i="12" s="1"/>
  <c r="C665" i="12" s="1"/>
  <c r="J665" i="12" s="1"/>
  <c r="J664" i="12"/>
  <c r="I664" i="12"/>
  <c r="B664" i="12" s="1"/>
  <c r="A668" i="12"/>
  <c r="D667" i="12"/>
  <c r="F666" i="12"/>
  <c r="E666" i="12"/>
  <c r="G1569" i="14" l="1"/>
  <c r="H1569" i="14" s="1"/>
  <c r="C1569" i="14" s="1"/>
  <c r="J1569" i="14" s="1"/>
  <c r="A1572" i="14"/>
  <c r="D1571" i="14"/>
  <c r="I1568" i="14"/>
  <c r="B1568" i="14" s="1"/>
  <c r="E1570" i="14"/>
  <c r="F1570" i="14"/>
  <c r="G666" i="12"/>
  <c r="H666" i="12" s="1"/>
  <c r="C666" i="12" s="1"/>
  <c r="J666" i="12" s="1"/>
  <c r="I665" i="12"/>
  <c r="B665" i="12" s="1"/>
  <c r="F667" i="12"/>
  <c r="E667" i="12"/>
  <c r="D668" i="12"/>
  <c r="A669" i="12"/>
  <c r="I1569" i="14" l="1"/>
  <c r="B1569" i="14" s="1"/>
  <c r="E1571" i="14"/>
  <c r="F1571" i="14"/>
  <c r="G1570" i="14"/>
  <c r="H1570" i="14" s="1"/>
  <c r="C1570" i="14" s="1"/>
  <c r="J1570" i="14" s="1"/>
  <c r="A1573" i="14"/>
  <c r="D1572" i="14"/>
  <c r="G667" i="12"/>
  <c r="H667" i="12" s="1"/>
  <c r="C667" i="12" s="1"/>
  <c r="J667" i="12" s="1"/>
  <c r="I666" i="12"/>
  <c r="B666" i="12" s="1"/>
  <c r="D669" i="12"/>
  <c r="A670" i="12"/>
  <c r="F668" i="12"/>
  <c r="E668" i="12"/>
  <c r="E1572" i="14" l="1"/>
  <c r="F1572" i="14"/>
  <c r="G1571" i="14"/>
  <c r="H1571" i="14" s="1"/>
  <c r="C1571" i="14" s="1"/>
  <c r="J1571" i="14" s="1"/>
  <c r="A1574" i="14"/>
  <c r="D1573" i="14"/>
  <c r="I1570" i="14"/>
  <c r="B1570" i="14" s="1"/>
  <c r="I667" i="12"/>
  <c r="B667" i="12" s="1"/>
  <c r="G668" i="12"/>
  <c r="H668" i="12" s="1"/>
  <c r="C668" i="12" s="1"/>
  <c r="I668" i="12" s="1"/>
  <c r="B668" i="12" s="1"/>
  <c r="A671" i="12"/>
  <c r="D670" i="12"/>
  <c r="E669" i="12"/>
  <c r="F669" i="12"/>
  <c r="F1573" i="14" l="1"/>
  <c r="E1573" i="14"/>
  <c r="G1572" i="14"/>
  <c r="H1572" i="14" s="1"/>
  <c r="C1572" i="14" s="1"/>
  <c r="J1572" i="14" s="1"/>
  <c r="A1575" i="14"/>
  <c r="D1574" i="14"/>
  <c r="I1571" i="14"/>
  <c r="B1571" i="14" s="1"/>
  <c r="J668" i="12"/>
  <c r="G669" i="12"/>
  <c r="H669" i="12" s="1"/>
  <c r="C669" i="12" s="1"/>
  <c r="J669" i="12" s="1"/>
  <c r="E670" i="12"/>
  <c r="F670" i="12"/>
  <c r="D671" i="12"/>
  <c r="A672" i="12"/>
  <c r="G1573" i="14" l="1"/>
  <c r="H1573" i="14" s="1"/>
  <c r="C1573" i="14" s="1"/>
  <c r="J1573" i="14" s="1"/>
  <c r="E1574" i="14"/>
  <c r="F1574" i="14"/>
  <c r="A1576" i="14"/>
  <c r="D1575" i="14"/>
  <c r="I1572" i="14"/>
  <c r="B1572" i="14" s="1"/>
  <c r="I669" i="12"/>
  <c r="B669" i="12" s="1"/>
  <c r="G670" i="12"/>
  <c r="H670" i="12" s="1"/>
  <c r="C670" i="12" s="1"/>
  <c r="I670" i="12" s="1"/>
  <c r="B670" i="12" s="1"/>
  <c r="E671" i="12"/>
  <c r="F671" i="12"/>
  <c r="A673" i="12"/>
  <c r="D672" i="12"/>
  <c r="I1573" i="14" l="1"/>
  <c r="B1573" i="14" s="1"/>
  <c r="F1575" i="14"/>
  <c r="E1575" i="14"/>
  <c r="D1576" i="14"/>
  <c r="A1577" i="14"/>
  <c r="G1574" i="14"/>
  <c r="H1574" i="14" s="1"/>
  <c r="C1574" i="14" s="1"/>
  <c r="J1574" i="14" s="1"/>
  <c r="G671" i="12"/>
  <c r="H671" i="12" s="1"/>
  <c r="C671" i="12" s="1"/>
  <c r="I671" i="12" s="1"/>
  <c r="B671" i="12" s="1"/>
  <c r="J670" i="12"/>
  <c r="E672" i="12"/>
  <c r="F672" i="12"/>
  <c r="D673" i="12"/>
  <c r="A674" i="12"/>
  <c r="G1575" i="14" l="1"/>
  <c r="H1575" i="14" s="1"/>
  <c r="C1575" i="14" s="1"/>
  <c r="J1575" i="14" s="1"/>
  <c r="I1574" i="14"/>
  <c r="B1574" i="14" s="1"/>
  <c r="A1578" i="14"/>
  <c r="D1577" i="14"/>
  <c r="E1576" i="14"/>
  <c r="F1576" i="14"/>
  <c r="J671" i="12"/>
  <c r="G672" i="12"/>
  <c r="H672" i="12" s="1"/>
  <c r="C672" i="12" s="1"/>
  <c r="J672" i="12" s="1"/>
  <c r="A675" i="12"/>
  <c r="D674" i="12"/>
  <c r="F673" i="12"/>
  <c r="E673" i="12"/>
  <c r="I1575" i="14" l="1"/>
  <c r="B1575" i="14" s="1"/>
  <c r="E1577" i="14"/>
  <c r="F1577" i="14"/>
  <c r="D1578" i="14"/>
  <c r="A1579" i="14"/>
  <c r="G1576" i="14"/>
  <c r="H1576" i="14" s="1"/>
  <c r="C1576" i="14" s="1"/>
  <c r="J1576" i="14" s="1"/>
  <c r="G673" i="12"/>
  <c r="H673" i="12" s="1"/>
  <c r="C673" i="12" s="1"/>
  <c r="I673" i="12" s="1"/>
  <c r="B673" i="12" s="1"/>
  <c r="I672" i="12"/>
  <c r="B672" i="12" s="1"/>
  <c r="F674" i="12"/>
  <c r="E674" i="12"/>
  <c r="D675" i="12"/>
  <c r="A676" i="12"/>
  <c r="I1576" i="14" l="1"/>
  <c r="B1576" i="14" s="1"/>
  <c r="G1577" i="14"/>
  <c r="H1577" i="14" s="1"/>
  <c r="C1577" i="14" s="1"/>
  <c r="J1577" i="14" s="1"/>
  <c r="A1580" i="14"/>
  <c r="D1579" i="14"/>
  <c r="E1578" i="14"/>
  <c r="F1578" i="14"/>
  <c r="J673" i="12"/>
  <c r="F675" i="12"/>
  <c r="E675" i="12"/>
  <c r="G674" i="12"/>
  <c r="H674" i="12" s="1"/>
  <c r="C674" i="12" s="1"/>
  <c r="D676" i="12"/>
  <c r="A677" i="12"/>
  <c r="G1578" i="14" l="1"/>
  <c r="H1578" i="14" s="1"/>
  <c r="C1578" i="14" s="1"/>
  <c r="J1578" i="14" s="1"/>
  <c r="E1579" i="14"/>
  <c r="F1579" i="14"/>
  <c r="A1581" i="14"/>
  <c r="D1580" i="14"/>
  <c r="I1577" i="14"/>
  <c r="B1577" i="14" s="1"/>
  <c r="G675" i="12"/>
  <c r="H675" i="12" s="1"/>
  <c r="C675" i="12" s="1"/>
  <c r="I675" i="12" s="1"/>
  <c r="B675" i="12" s="1"/>
  <c r="J674" i="12"/>
  <c r="I674" i="12"/>
  <c r="B674" i="12" s="1"/>
  <c r="E676" i="12"/>
  <c r="F676" i="12"/>
  <c r="D677" i="12"/>
  <c r="A678" i="12"/>
  <c r="I1578" i="14" l="1"/>
  <c r="B1578" i="14" s="1"/>
  <c r="E1580" i="14"/>
  <c r="F1580" i="14"/>
  <c r="A1582" i="14"/>
  <c r="D1581" i="14"/>
  <c r="G1579" i="14"/>
  <c r="H1579" i="14" s="1"/>
  <c r="C1579" i="14" s="1"/>
  <c r="J1579" i="14" s="1"/>
  <c r="J675" i="12"/>
  <c r="G676" i="12"/>
  <c r="H676" i="12" s="1"/>
  <c r="C676" i="12" s="1"/>
  <c r="I676" i="12" s="1"/>
  <c r="B676" i="12" s="1"/>
  <c r="A679" i="12"/>
  <c r="D678" i="12"/>
  <c r="F677" i="12"/>
  <c r="E677" i="12"/>
  <c r="G677" i="12" l="1"/>
  <c r="H677" i="12" s="1"/>
  <c r="C677" i="12" s="1"/>
  <c r="J677" i="12" s="1"/>
  <c r="I1579" i="14"/>
  <c r="B1579" i="14" s="1"/>
  <c r="G1580" i="14"/>
  <c r="H1580" i="14" s="1"/>
  <c r="C1580" i="14" s="1"/>
  <c r="J1580" i="14" s="1"/>
  <c r="F1581" i="14"/>
  <c r="E1581" i="14"/>
  <c r="A1583" i="14"/>
  <c r="D1582" i="14"/>
  <c r="J676" i="12"/>
  <c r="E678" i="12"/>
  <c r="F678" i="12"/>
  <c r="A680" i="12"/>
  <c r="D679" i="12"/>
  <c r="I677" i="12" l="1"/>
  <c r="B677" i="12" s="1"/>
  <c r="G1581" i="14"/>
  <c r="H1581" i="14" s="1"/>
  <c r="C1581" i="14" s="1"/>
  <c r="J1581" i="14" s="1"/>
  <c r="A1584" i="14"/>
  <c r="D1583" i="14"/>
  <c r="E1582" i="14"/>
  <c r="F1582" i="14"/>
  <c r="I1580" i="14"/>
  <c r="B1580" i="14" s="1"/>
  <c r="G678" i="12"/>
  <c r="H678" i="12" s="1"/>
  <c r="C678" i="12" s="1"/>
  <c r="J678" i="12" s="1"/>
  <c r="E679" i="12"/>
  <c r="F679" i="12"/>
  <c r="D680" i="12"/>
  <c r="A681" i="12"/>
  <c r="I1581" i="14" l="1"/>
  <c r="B1581" i="14" s="1"/>
  <c r="F1583" i="14"/>
  <c r="E1583" i="14"/>
  <c r="G1582" i="14"/>
  <c r="H1582" i="14" s="1"/>
  <c r="C1582" i="14" s="1"/>
  <c r="J1582" i="14" s="1"/>
  <c r="D1584" i="14"/>
  <c r="A1585" i="14"/>
  <c r="I678" i="12"/>
  <c r="B678" i="12" s="1"/>
  <c r="G679" i="12"/>
  <c r="H679" i="12" s="1"/>
  <c r="C679" i="12" s="1"/>
  <c r="I679" i="12" s="1"/>
  <c r="B679" i="12" s="1"/>
  <c r="F680" i="12"/>
  <c r="E680" i="12"/>
  <c r="A682" i="12"/>
  <c r="D681" i="12"/>
  <c r="G1583" i="14" l="1"/>
  <c r="H1583" i="14" s="1"/>
  <c r="C1583" i="14" s="1"/>
  <c r="J1583" i="14" s="1"/>
  <c r="A1586" i="14"/>
  <c r="D1585" i="14"/>
  <c r="E1584" i="14"/>
  <c r="F1584" i="14"/>
  <c r="I1582" i="14"/>
  <c r="B1582" i="14" s="1"/>
  <c r="G680" i="12"/>
  <c r="H680" i="12" s="1"/>
  <c r="C680" i="12" s="1"/>
  <c r="J680" i="12" s="1"/>
  <c r="J679" i="12"/>
  <c r="E681" i="12"/>
  <c r="F681" i="12"/>
  <c r="A683" i="12"/>
  <c r="D682" i="12"/>
  <c r="I1583" i="14" l="1"/>
  <c r="B1583" i="14" s="1"/>
  <c r="G1584" i="14"/>
  <c r="H1584" i="14" s="1"/>
  <c r="C1584" i="14" s="1"/>
  <c r="J1584" i="14" s="1"/>
  <c r="E1585" i="14"/>
  <c r="F1585" i="14"/>
  <c r="D1586" i="14"/>
  <c r="A1587" i="14"/>
  <c r="I680" i="12"/>
  <c r="B680" i="12" s="1"/>
  <c r="G681" i="12"/>
  <c r="H681" i="12" s="1"/>
  <c r="C681" i="12" s="1"/>
  <c r="I681" i="12" s="1"/>
  <c r="B681" i="12" s="1"/>
  <c r="F682" i="12"/>
  <c r="E682" i="12"/>
  <c r="A684" i="12"/>
  <c r="D683" i="12"/>
  <c r="G1585" i="14" l="1"/>
  <c r="H1585" i="14" s="1"/>
  <c r="C1585" i="14" s="1"/>
  <c r="J1585" i="14" s="1"/>
  <c r="A1588" i="14"/>
  <c r="D1587" i="14"/>
  <c r="I1584" i="14"/>
  <c r="B1584" i="14" s="1"/>
  <c r="E1586" i="14"/>
  <c r="F1586" i="14"/>
  <c r="J681" i="12"/>
  <c r="G682" i="12"/>
  <c r="H682" i="12" s="1"/>
  <c r="C682" i="12" s="1"/>
  <c r="F683" i="12"/>
  <c r="E683" i="12"/>
  <c r="A685" i="12"/>
  <c r="D684" i="12"/>
  <c r="I1585" i="14" l="1"/>
  <c r="B1585" i="14" s="1"/>
  <c r="E1587" i="14"/>
  <c r="F1587" i="14"/>
  <c r="G1586" i="14"/>
  <c r="H1586" i="14" s="1"/>
  <c r="C1586" i="14" s="1"/>
  <c r="J1586" i="14" s="1"/>
  <c r="A1589" i="14"/>
  <c r="D1588" i="14"/>
  <c r="G683" i="12"/>
  <c r="H683" i="12" s="1"/>
  <c r="C683" i="12" s="1"/>
  <c r="I683" i="12" s="1"/>
  <c r="B683" i="12" s="1"/>
  <c r="F684" i="12"/>
  <c r="E684" i="12"/>
  <c r="A686" i="12"/>
  <c r="D685" i="12"/>
  <c r="I682" i="12"/>
  <c r="B682" i="12" s="1"/>
  <c r="J682" i="12"/>
  <c r="E1588" i="14" l="1"/>
  <c r="F1588" i="14"/>
  <c r="G1587" i="14"/>
  <c r="H1587" i="14" s="1"/>
  <c r="C1587" i="14" s="1"/>
  <c r="J1587" i="14" s="1"/>
  <c r="A1590" i="14"/>
  <c r="D1589" i="14"/>
  <c r="I1586" i="14"/>
  <c r="B1586" i="14" s="1"/>
  <c r="G684" i="12"/>
  <c r="H684" i="12" s="1"/>
  <c r="C684" i="12" s="1"/>
  <c r="J684" i="12" s="1"/>
  <c r="J683" i="12"/>
  <c r="F685" i="12"/>
  <c r="E685" i="12"/>
  <c r="A687" i="12"/>
  <c r="D686" i="12"/>
  <c r="G685" i="12" l="1"/>
  <c r="H685" i="12" s="1"/>
  <c r="C685" i="12" s="1"/>
  <c r="J685" i="12" s="1"/>
  <c r="F1589" i="14"/>
  <c r="E1589" i="14"/>
  <c r="G1588" i="14"/>
  <c r="H1588" i="14" s="1"/>
  <c r="C1588" i="14" s="1"/>
  <c r="J1588" i="14" s="1"/>
  <c r="A1591" i="14"/>
  <c r="D1590" i="14"/>
  <c r="I1587" i="14"/>
  <c r="B1587" i="14" s="1"/>
  <c r="I684" i="12"/>
  <c r="B684" i="12" s="1"/>
  <c r="F686" i="12"/>
  <c r="E686" i="12"/>
  <c r="A688" i="12"/>
  <c r="D687" i="12"/>
  <c r="G1589" i="14" l="1"/>
  <c r="H1589" i="14" s="1"/>
  <c r="C1589" i="14" s="1"/>
  <c r="J1589" i="14" s="1"/>
  <c r="I685" i="12"/>
  <c r="B685" i="12" s="1"/>
  <c r="G686" i="12"/>
  <c r="H686" i="12" s="1"/>
  <c r="C686" i="12" s="1"/>
  <c r="I686" i="12" s="1"/>
  <c r="B686" i="12" s="1"/>
  <c r="E1590" i="14"/>
  <c r="F1590" i="14"/>
  <c r="A1592" i="14"/>
  <c r="D1591" i="14"/>
  <c r="I1588" i="14"/>
  <c r="B1588" i="14" s="1"/>
  <c r="F687" i="12"/>
  <c r="E687" i="12"/>
  <c r="D688" i="12"/>
  <c r="A689" i="12"/>
  <c r="I1589" i="14" l="1"/>
  <c r="B1589" i="14" s="1"/>
  <c r="J686" i="12"/>
  <c r="F1591" i="14"/>
  <c r="E1591" i="14"/>
  <c r="D1592" i="14"/>
  <c r="A1593" i="14"/>
  <c r="G1590" i="14"/>
  <c r="H1590" i="14" s="1"/>
  <c r="C1590" i="14" s="1"/>
  <c r="J1590" i="14" s="1"/>
  <c r="G687" i="12"/>
  <c r="H687" i="12" s="1"/>
  <c r="C687" i="12" s="1"/>
  <c r="A690" i="12"/>
  <c r="D689" i="12"/>
  <c r="F688" i="12"/>
  <c r="E688" i="12"/>
  <c r="G688" i="12" l="1"/>
  <c r="H688" i="12" s="1"/>
  <c r="C688" i="12" s="1"/>
  <c r="I688" i="12" s="1"/>
  <c r="B688" i="12" s="1"/>
  <c r="G1591" i="14"/>
  <c r="H1591" i="14" s="1"/>
  <c r="C1591" i="14" s="1"/>
  <c r="J1591" i="14" s="1"/>
  <c r="I1590" i="14"/>
  <c r="B1590" i="14" s="1"/>
  <c r="A1594" i="14"/>
  <c r="D1593" i="14"/>
  <c r="E1592" i="14"/>
  <c r="F1592" i="14"/>
  <c r="F689" i="12"/>
  <c r="E689" i="12"/>
  <c r="A691" i="12"/>
  <c r="D690" i="12"/>
  <c r="I687" i="12"/>
  <c r="B687" i="12" s="1"/>
  <c r="J687" i="12"/>
  <c r="I1591" i="14" l="1"/>
  <c r="B1591" i="14" s="1"/>
  <c r="J688" i="12"/>
  <c r="G689" i="12"/>
  <c r="H689" i="12" s="1"/>
  <c r="C689" i="12" s="1"/>
  <c r="I689" i="12" s="1"/>
  <c r="B689" i="12" s="1"/>
  <c r="E1593" i="14"/>
  <c r="F1593" i="14"/>
  <c r="D1594" i="14"/>
  <c r="A1595" i="14"/>
  <c r="G1592" i="14"/>
  <c r="H1592" i="14" s="1"/>
  <c r="C1592" i="14" s="1"/>
  <c r="J1592" i="14" s="1"/>
  <c r="E690" i="12"/>
  <c r="F690" i="12"/>
  <c r="A692" i="12"/>
  <c r="D691" i="12"/>
  <c r="J689" i="12" l="1"/>
  <c r="I1592" i="14"/>
  <c r="B1592" i="14" s="1"/>
  <c r="G1593" i="14"/>
  <c r="H1593" i="14" s="1"/>
  <c r="C1593" i="14" s="1"/>
  <c r="J1593" i="14" s="1"/>
  <c r="A1596" i="14"/>
  <c r="D1595" i="14"/>
  <c r="E1594" i="14"/>
  <c r="F1594" i="14"/>
  <c r="G690" i="12"/>
  <c r="H690" i="12" s="1"/>
  <c r="C690" i="12" s="1"/>
  <c r="I690" i="12" s="1"/>
  <c r="B690" i="12" s="1"/>
  <c r="A693" i="12"/>
  <c r="D692" i="12"/>
  <c r="E691" i="12"/>
  <c r="F691" i="12"/>
  <c r="G1594" i="14" l="1"/>
  <c r="H1594" i="14" s="1"/>
  <c r="C1594" i="14" s="1"/>
  <c r="J1594" i="14" s="1"/>
  <c r="E1595" i="14"/>
  <c r="F1595" i="14"/>
  <c r="A1597" i="14"/>
  <c r="D1596" i="14"/>
  <c r="I1593" i="14"/>
  <c r="B1593" i="14" s="1"/>
  <c r="J690" i="12"/>
  <c r="G691" i="12"/>
  <c r="H691" i="12" s="1"/>
  <c r="C691" i="12" s="1"/>
  <c r="I691" i="12" s="1"/>
  <c r="B691" i="12" s="1"/>
  <c r="E692" i="12"/>
  <c r="F692" i="12"/>
  <c r="A694" i="12"/>
  <c r="D693" i="12"/>
  <c r="I1594" i="14" l="1"/>
  <c r="B1594" i="14" s="1"/>
  <c r="E1596" i="14"/>
  <c r="F1596" i="14"/>
  <c r="A1598" i="14"/>
  <c r="D1597" i="14"/>
  <c r="G1595" i="14"/>
  <c r="H1595" i="14" s="1"/>
  <c r="C1595" i="14" s="1"/>
  <c r="J1595" i="14" s="1"/>
  <c r="J691" i="12"/>
  <c r="A695" i="12"/>
  <c r="D694" i="12"/>
  <c r="G692" i="12"/>
  <c r="H692" i="12" s="1"/>
  <c r="C692" i="12" s="1"/>
  <c r="F693" i="12"/>
  <c r="E693" i="12"/>
  <c r="I1595" i="14" l="1"/>
  <c r="B1595" i="14" s="1"/>
  <c r="G1596" i="14"/>
  <c r="H1596" i="14" s="1"/>
  <c r="C1596" i="14" s="1"/>
  <c r="J1596" i="14" s="1"/>
  <c r="F1597" i="14"/>
  <c r="E1597" i="14"/>
  <c r="A1599" i="14"/>
  <c r="D1598" i="14"/>
  <c r="G693" i="12"/>
  <c r="H693" i="12" s="1"/>
  <c r="C693" i="12" s="1"/>
  <c r="J693" i="12" s="1"/>
  <c r="J692" i="12"/>
  <c r="I692" i="12"/>
  <c r="B692" i="12" s="1"/>
  <c r="F694" i="12"/>
  <c r="E694" i="12"/>
  <c r="A696" i="12"/>
  <c r="D695" i="12"/>
  <c r="G694" i="12" l="1"/>
  <c r="H694" i="12" s="1"/>
  <c r="C694" i="12" s="1"/>
  <c r="I694" i="12" s="1"/>
  <c r="B694" i="12" s="1"/>
  <c r="G1597" i="14"/>
  <c r="H1597" i="14" s="1"/>
  <c r="C1597" i="14" s="1"/>
  <c r="J1597" i="14" s="1"/>
  <c r="A1600" i="14"/>
  <c r="D1599" i="14"/>
  <c r="E1598" i="14"/>
  <c r="F1598" i="14"/>
  <c r="I1596" i="14"/>
  <c r="B1596" i="14" s="1"/>
  <c r="I693" i="12"/>
  <c r="B693" i="12" s="1"/>
  <c r="A697" i="12"/>
  <c r="D696" i="12"/>
  <c r="E695" i="12"/>
  <c r="F695" i="12"/>
  <c r="J694" i="12" l="1"/>
  <c r="I1597" i="14"/>
  <c r="B1597" i="14" s="1"/>
  <c r="F1599" i="14"/>
  <c r="E1599" i="14"/>
  <c r="G1598" i="14"/>
  <c r="H1598" i="14" s="1"/>
  <c r="C1598" i="14" s="1"/>
  <c r="J1598" i="14" s="1"/>
  <c r="D1600" i="14"/>
  <c r="A1601" i="14"/>
  <c r="G695" i="12"/>
  <c r="H695" i="12" s="1"/>
  <c r="C695" i="12" s="1"/>
  <c r="J695" i="12" s="1"/>
  <c r="F696" i="12"/>
  <c r="E696" i="12"/>
  <c r="A698" i="12"/>
  <c r="D697" i="12"/>
  <c r="G1599" i="14" l="1"/>
  <c r="H1599" i="14" s="1"/>
  <c r="C1599" i="14" s="1"/>
  <c r="J1599" i="14" s="1"/>
  <c r="A1602" i="14"/>
  <c r="D1601" i="14"/>
  <c r="E1600" i="14"/>
  <c r="F1600" i="14"/>
  <c r="I1598" i="14"/>
  <c r="B1598" i="14" s="1"/>
  <c r="G696" i="12"/>
  <c r="H696" i="12" s="1"/>
  <c r="C696" i="12" s="1"/>
  <c r="I696" i="12" s="1"/>
  <c r="B696" i="12" s="1"/>
  <c r="I695" i="12"/>
  <c r="B695" i="12" s="1"/>
  <c r="F697" i="12"/>
  <c r="E697" i="12"/>
  <c r="A699" i="12"/>
  <c r="D698" i="12"/>
  <c r="I1599" i="14" l="1"/>
  <c r="B1599" i="14" s="1"/>
  <c r="G1600" i="14"/>
  <c r="H1600" i="14" s="1"/>
  <c r="C1600" i="14" s="1"/>
  <c r="J1600" i="14" s="1"/>
  <c r="E1601" i="14"/>
  <c r="F1601" i="14"/>
  <c r="D1602" i="14"/>
  <c r="A1603" i="14"/>
  <c r="J696" i="12"/>
  <c r="G697" i="12"/>
  <c r="H697" i="12" s="1"/>
  <c r="C697" i="12" s="1"/>
  <c r="F698" i="12"/>
  <c r="E698" i="12"/>
  <c r="A700" i="12"/>
  <c r="D699" i="12"/>
  <c r="G1601" i="14" l="1"/>
  <c r="H1601" i="14" s="1"/>
  <c r="C1601" i="14" s="1"/>
  <c r="J1601" i="14" s="1"/>
  <c r="A1604" i="14"/>
  <c r="D1603" i="14"/>
  <c r="I1600" i="14"/>
  <c r="B1600" i="14" s="1"/>
  <c r="E1602" i="14"/>
  <c r="F1602" i="14"/>
  <c r="G698" i="12"/>
  <c r="H698" i="12" s="1"/>
  <c r="C698" i="12" s="1"/>
  <c r="I698" i="12" s="1"/>
  <c r="B698" i="12" s="1"/>
  <c r="F699" i="12"/>
  <c r="E699" i="12"/>
  <c r="A701" i="12"/>
  <c r="D700" i="12"/>
  <c r="I697" i="12"/>
  <c r="B697" i="12" s="1"/>
  <c r="J697" i="12"/>
  <c r="I1601" i="14" l="1"/>
  <c r="B1601" i="14" s="1"/>
  <c r="E1603" i="14"/>
  <c r="F1603" i="14"/>
  <c r="G1602" i="14"/>
  <c r="H1602" i="14" s="1"/>
  <c r="C1602" i="14" s="1"/>
  <c r="J1602" i="14" s="1"/>
  <c r="A1605" i="14"/>
  <c r="D1604" i="14"/>
  <c r="G699" i="12"/>
  <c r="H699" i="12" s="1"/>
  <c r="C699" i="12" s="1"/>
  <c r="J699" i="12" s="1"/>
  <c r="J698" i="12"/>
  <c r="E700" i="12"/>
  <c r="F700" i="12"/>
  <c r="D701" i="12"/>
  <c r="A702" i="12"/>
  <c r="E1604" i="14" l="1"/>
  <c r="F1604" i="14"/>
  <c r="G1603" i="14"/>
  <c r="H1603" i="14" s="1"/>
  <c r="C1603" i="14" s="1"/>
  <c r="J1603" i="14" s="1"/>
  <c r="A1606" i="14"/>
  <c r="D1605" i="14"/>
  <c r="I1602" i="14"/>
  <c r="B1602" i="14" s="1"/>
  <c r="I699" i="12"/>
  <c r="B699" i="12" s="1"/>
  <c r="A703" i="12"/>
  <c r="D702" i="12"/>
  <c r="E701" i="12"/>
  <c r="F701" i="12"/>
  <c r="G700" i="12"/>
  <c r="H700" i="12" s="1"/>
  <c r="C700" i="12" s="1"/>
  <c r="F1605" i="14" l="1"/>
  <c r="E1605" i="14"/>
  <c r="G1604" i="14"/>
  <c r="H1604" i="14" s="1"/>
  <c r="C1604" i="14" s="1"/>
  <c r="J1604" i="14" s="1"/>
  <c r="A1607" i="14"/>
  <c r="D1606" i="14"/>
  <c r="I1603" i="14"/>
  <c r="B1603" i="14" s="1"/>
  <c r="G701" i="12"/>
  <c r="H701" i="12" s="1"/>
  <c r="C701" i="12" s="1"/>
  <c r="I701" i="12" s="1"/>
  <c r="B701" i="12" s="1"/>
  <c r="F702" i="12"/>
  <c r="E702" i="12"/>
  <c r="J700" i="12"/>
  <c r="I700" i="12"/>
  <c r="B700" i="12" s="1"/>
  <c r="D703" i="12"/>
  <c r="A704" i="12"/>
  <c r="G1605" i="14" l="1"/>
  <c r="H1605" i="14" s="1"/>
  <c r="C1605" i="14" s="1"/>
  <c r="J1605" i="14" s="1"/>
  <c r="E1606" i="14"/>
  <c r="F1606" i="14"/>
  <c r="A1608" i="14"/>
  <c r="D1607" i="14"/>
  <c r="I1604" i="14"/>
  <c r="B1604" i="14" s="1"/>
  <c r="G702" i="12"/>
  <c r="H702" i="12" s="1"/>
  <c r="C702" i="12" s="1"/>
  <c r="I702" i="12" s="1"/>
  <c r="B702" i="12" s="1"/>
  <c r="J701" i="12"/>
  <c r="D704" i="12"/>
  <c r="A705" i="12"/>
  <c r="F703" i="12"/>
  <c r="E703" i="12"/>
  <c r="I1605" i="14" l="1"/>
  <c r="B1605" i="14" s="1"/>
  <c r="F1607" i="14"/>
  <c r="E1607" i="14"/>
  <c r="A1609" i="14"/>
  <c r="D1608" i="14"/>
  <c r="G1606" i="14"/>
  <c r="H1606" i="14" s="1"/>
  <c r="C1606" i="14" s="1"/>
  <c r="J1606" i="14" s="1"/>
  <c r="J702" i="12"/>
  <c r="G703" i="12"/>
  <c r="H703" i="12" s="1"/>
  <c r="C703" i="12" s="1"/>
  <c r="J703" i="12" s="1"/>
  <c r="A706" i="12"/>
  <c r="D705" i="12"/>
  <c r="E704" i="12"/>
  <c r="F704" i="12"/>
  <c r="G1607" i="14" l="1"/>
  <c r="H1607" i="14" s="1"/>
  <c r="C1607" i="14" s="1"/>
  <c r="J1607" i="14" s="1"/>
  <c r="I1606" i="14"/>
  <c r="B1606" i="14" s="1"/>
  <c r="E1608" i="14"/>
  <c r="F1608" i="14"/>
  <c r="A1610" i="14"/>
  <c r="D1609" i="14"/>
  <c r="I703" i="12"/>
  <c r="B703" i="12" s="1"/>
  <c r="G704" i="12"/>
  <c r="H704" i="12" s="1"/>
  <c r="C704" i="12" s="1"/>
  <c r="I704" i="12" s="1"/>
  <c r="B704" i="12" s="1"/>
  <c r="F705" i="12"/>
  <c r="E705" i="12"/>
  <c r="D706" i="12"/>
  <c r="A707" i="12"/>
  <c r="I1607" i="14" l="1"/>
  <c r="B1607" i="14" s="1"/>
  <c r="G1608" i="14"/>
  <c r="H1608" i="14" s="1"/>
  <c r="C1608" i="14" s="1"/>
  <c r="J1608" i="14" s="1"/>
  <c r="F1609" i="14"/>
  <c r="E1609" i="14"/>
  <c r="D1610" i="14"/>
  <c r="A1611" i="14"/>
  <c r="J704" i="12"/>
  <c r="G705" i="12"/>
  <c r="H705" i="12" s="1"/>
  <c r="C705" i="12" s="1"/>
  <c r="J705" i="12" s="1"/>
  <c r="A708" i="12"/>
  <c r="D707" i="12"/>
  <c r="F706" i="12"/>
  <c r="E706" i="12"/>
  <c r="G706" i="12" l="1"/>
  <c r="H706" i="12" s="1"/>
  <c r="C706" i="12" s="1"/>
  <c r="I706" i="12" s="1"/>
  <c r="B706" i="12" s="1"/>
  <c r="A1612" i="14"/>
  <c r="D1611" i="14"/>
  <c r="I1608" i="14"/>
  <c r="B1608" i="14" s="1"/>
  <c r="E1610" i="14"/>
  <c r="F1610" i="14"/>
  <c r="G1609" i="14"/>
  <c r="H1609" i="14" s="1"/>
  <c r="C1609" i="14" s="1"/>
  <c r="J1609" i="14" s="1"/>
  <c r="I705" i="12"/>
  <c r="B705" i="12" s="1"/>
  <c r="A709" i="12"/>
  <c r="D708" i="12"/>
  <c r="F707" i="12"/>
  <c r="E707" i="12"/>
  <c r="J706" i="12" l="1"/>
  <c r="E1611" i="14"/>
  <c r="F1611" i="14"/>
  <c r="G1610" i="14"/>
  <c r="H1610" i="14" s="1"/>
  <c r="C1610" i="14" s="1"/>
  <c r="J1610" i="14" s="1"/>
  <c r="A1613" i="14"/>
  <c r="D1612" i="14"/>
  <c r="I1609" i="14"/>
  <c r="B1609" i="14" s="1"/>
  <c r="G707" i="12"/>
  <c r="H707" i="12" s="1"/>
  <c r="C707" i="12" s="1"/>
  <c r="I707" i="12" s="1"/>
  <c r="B707" i="12" s="1"/>
  <c r="E708" i="12"/>
  <c r="F708" i="12"/>
  <c r="D709" i="12"/>
  <c r="A710" i="12"/>
  <c r="E1612" i="14" l="1"/>
  <c r="F1612" i="14"/>
  <c r="G1611" i="14"/>
  <c r="H1611" i="14" s="1"/>
  <c r="C1611" i="14" s="1"/>
  <c r="J1611" i="14" s="1"/>
  <c r="A1614" i="14"/>
  <c r="D1613" i="14"/>
  <c r="I1610" i="14"/>
  <c r="B1610" i="14" s="1"/>
  <c r="G708" i="12"/>
  <c r="H708" i="12" s="1"/>
  <c r="C708" i="12" s="1"/>
  <c r="I708" i="12" s="1"/>
  <c r="B708" i="12" s="1"/>
  <c r="J707" i="12"/>
  <c r="E709" i="12"/>
  <c r="F709" i="12"/>
  <c r="A711" i="12"/>
  <c r="D710" i="12"/>
  <c r="F1613" i="14" l="1"/>
  <c r="E1613" i="14"/>
  <c r="G1612" i="14"/>
  <c r="H1612" i="14" s="1"/>
  <c r="C1612" i="14" s="1"/>
  <c r="J1612" i="14" s="1"/>
  <c r="D1614" i="14"/>
  <c r="A1615" i="14"/>
  <c r="I1611" i="14"/>
  <c r="B1611" i="14" s="1"/>
  <c r="J708" i="12"/>
  <c r="F710" i="12"/>
  <c r="E710" i="12"/>
  <c r="A712" i="12"/>
  <c r="D711" i="12"/>
  <c r="G709" i="12"/>
  <c r="H709" i="12" s="1"/>
  <c r="C709" i="12" s="1"/>
  <c r="G1613" i="14" l="1"/>
  <c r="H1613" i="14" s="1"/>
  <c r="C1613" i="14" s="1"/>
  <c r="J1613" i="14" s="1"/>
  <c r="A1616" i="14"/>
  <c r="D1615" i="14"/>
  <c r="E1614" i="14"/>
  <c r="F1614" i="14"/>
  <c r="I1612" i="14"/>
  <c r="B1612" i="14" s="1"/>
  <c r="G710" i="12"/>
  <c r="H710" i="12" s="1"/>
  <c r="C710" i="12" s="1"/>
  <c r="J710" i="12" s="1"/>
  <c r="F711" i="12"/>
  <c r="E711" i="12"/>
  <c r="D712" i="12"/>
  <c r="A713" i="12"/>
  <c r="I709" i="12"/>
  <c r="B709" i="12" s="1"/>
  <c r="J709" i="12"/>
  <c r="I1613" i="14" l="1"/>
  <c r="B1613" i="14" s="1"/>
  <c r="G1614" i="14"/>
  <c r="H1614" i="14" s="1"/>
  <c r="C1614" i="14" s="1"/>
  <c r="J1614" i="14" s="1"/>
  <c r="E1615" i="14"/>
  <c r="F1615" i="14"/>
  <c r="A1617" i="14"/>
  <c r="D1616" i="14"/>
  <c r="I710" i="12"/>
  <c r="B710" i="12" s="1"/>
  <c r="G711" i="12"/>
  <c r="H711" i="12" s="1"/>
  <c r="C711" i="12" s="1"/>
  <c r="I711" i="12" s="1"/>
  <c r="B711" i="12" s="1"/>
  <c r="A714" i="12"/>
  <c r="D713" i="12"/>
  <c r="E712" i="12"/>
  <c r="F712" i="12"/>
  <c r="G1615" i="14" l="1"/>
  <c r="H1615" i="14" s="1"/>
  <c r="C1615" i="14" s="1"/>
  <c r="J1615" i="14" s="1"/>
  <c r="E1616" i="14"/>
  <c r="F1616" i="14"/>
  <c r="I1614" i="14"/>
  <c r="B1614" i="14" s="1"/>
  <c r="A1618" i="14"/>
  <c r="D1617" i="14"/>
  <c r="J711" i="12"/>
  <c r="G712" i="12"/>
  <c r="H712" i="12" s="1"/>
  <c r="C712" i="12" s="1"/>
  <c r="J712" i="12" s="1"/>
  <c r="E713" i="12"/>
  <c r="F713" i="12"/>
  <c r="A715" i="12"/>
  <c r="D714" i="12"/>
  <c r="I1615" i="14" l="1"/>
  <c r="B1615" i="14" s="1"/>
  <c r="F1617" i="14"/>
  <c r="E1617" i="14"/>
  <c r="D1618" i="14"/>
  <c r="A1619" i="14"/>
  <c r="G1616" i="14"/>
  <c r="H1616" i="14" s="1"/>
  <c r="C1616" i="14" s="1"/>
  <c r="J1616" i="14" s="1"/>
  <c r="I712" i="12"/>
  <c r="B712" i="12" s="1"/>
  <c r="G713" i="12"/>
  <c r="H713" i="12" s="1"/>
  <c r="C713" i="12" s="1"/>
  <c r="F714" i="12"/>
  <c r="E714" i="12"/>
  <c r="A716" i="12"/>
  <c r="D715" i="12"/>
  <c r="G1617" i="14" l="1"/>
  <c r="H1617" i="14" s="1"/>
  <c r="C1617" i="14" s="1"/>
  <c r="J1617" i="14" s="1"/>
  <c r="I1616" i="14"/>
  <c r="B1616" i="14" s="1"/>
  <c r="A1620" i="14"/>
  <c r="D1619" i="14"/>
  <c r="E1618" i="14"/>
  <c r="F1618" i="14"/>
  <c r="G714" i="12"/>
  <c r="H714" i="12" s="1"/>
  <c r="C714" i="12" s="1"/>
  <c r="I714" i="12" s="1"/>
  <c r="B714" i="12" s="1"/>
  <c r="F715" i="12"/>
  <c r="E715" i="12"/>
  <c r="A717" i="12"/>
  <c r="D716" i="12"/>
  <c r="J713" i="12"/>
  <c r="I713" i="12"/>
  <c r="B713" i="12" s="1"/>
  <c r="I1617" i="14" l="1"/>
  <c r="B1617" i="14" s="1"/>
  <c r="E1619" i="14"/>
  <c r="F1619" i="14"/>
  <c r="A1621" i="14"/>
  <c r="D1620" i="14"/>
  <c r="G1618" i="14"/>
  <c r="H1618" i="14" s="1"/>
  <c r="C1618" i="14" s="1"/>
  <c r="J1618" i="14" s="1"/>
  <c r="G715" i="12"/>
  <c r="H715" i="12" s="1"/>
  <c r="C715" i="12" s="1"/>
  <c r="J715" i="12" s="1"/>
  <c r="J714" i="12"/>
  <c r="F716" i="12"/>
  <c r="E716" i="12"/>
  <c r="A718" i="12"/>
  <c r="D717" i="12"/>
  <c r="I1618" i="14" l="1"/>
  <c r="B1618" i="14" s="1"/>
  <c r="G1619" i="14"/>
  <c r="H1619" i="14" s="1"/>
  <c r="C1619" i="14" s="1"/>
  <c r="J1619" i="14" s="1"/>
  <c r="E1620" i="14"/>
  <c r="F1620" i="14"/>
  <c r="A1622" i="14"/>
  <c r="D1621" i="14"/>
  <c r="I715" i="12"/>
  <c r="B715" i="12" s="1"/>
  <c r="G716" i="12"/>
  <c r="H716" i="12" s="1"/>
  <c r="C716" i="12" s="1"/>
  <c r="E717" i="12"/>
  <c r="F717" i="12"/>
  <c r="A719" i="12"/>
  <c r="D718" i="12"/>
  <c r="D1622" i="14" l="1"/>
  <c r="A1623" i="14"/>
  <c r="G1620" i="14"/>
  <c r="H1620" i="14" s="1"/>
  <c r="C1620" i="14" s="1"/>
  <c r="J1620" i="14" s="1"/>
  <c r="F1621" i="14"/>
  <c r="E1621" i="14"/>
  <c r="I1619" i="14"/>
  <c r="B1619" i="14" s="1"/>
  <c r="F718" i="12"/>
  <c r="E718" i="12"/>
  <c r="A720" i="12"/>
  <c r="D719" i="12"/>
  <c r="G717" i="12"/>
  <c r="H717" i="12" s="1"/>
  <c r="C717" i="12" s="1"/>
  <c r="I716" i="12"/>
  <c r="B716" i="12" s="1"/>
  <c r="J716" i="12"/>
  <c r="G718" i="12" l="1"/>
  <c r="H718" i="12" s="1"/>
  <c r="C718" i="12" s="1"/>
  <c r="I718" i="12" s="1"/>
  <c r="B718" i="12" s="1"/>
  <c r="G1621" i="14"/>
  <c r="H1621" i="14" s="1"/>
  <c r="C1621" i="14" s="1"/>
  <c r="J1621" i="14" s="1"/>
  <c r="A1624" i="14"/>
  <c r="D1623" i="14"/>
  <c r="E1622" i="14"/>
  <c r="F1622" i="14"/>
  <c r="I1620" i="14"/>
  <c r="B1620" i="14" s="1"/>
  <c r="A721" i="12"/>
  <c r="D720" i="12"/>
  <c r="E719" i="12"/>
  <c r="F719" i="12"/>
  <c r="J717" i="12"/>
  <c r="I717" i="12"/>
  <c r="B717" i="12" s="1"/>
  <c r="I1621" i="14" l="1"/>
  <c r="B1621" i="14" s="1"/>
  <c r="J718" i="12"/>
  <c r="E1623" i="14"/>
  <c r="F1623" i="14"/>
  <c r="G1622" i="14"/>
  <c r="H1622" i="14" s="1"/>
  <c r="C1622" i="14" s="1"/>
  <c r="J1622" i="14" s="1"/>
  <c r="A1625" i="14"/>
  <c r="D1624" i="14"/>
  <c r="G719" i="12"/>
  <c r="H719" i="12" s="1"/>
  <c r="C719" i="12" s="1"/>
  <c r="E720" i="12"/>
  <c r="F720" i="12"/>
  <c r="A722" i="12"/>
  <c r="D721" i="12"/>
  <c r="E1624" i="14" l="1"/>
  <c r="F1624" i="14"/>
  <c r="G1623" i="14"/>
  <c r="H1623" i="14" s="1"/>
  <c r="C1623" i="14" s="1"/>
  <c r="J1623" i="14" s="1"/>
  <c r="A1626" i="14"/>
  <c r="D1625" i="14"/>
  <c r="I1622" i="14"/>
  <c r="B1622" i="14" s="1"/>
  <c r="G720" i="12"/>
  <c r="H720" i="12" s="1"/>
  <c r="C720" i="12" s="1"/>
  <c r="J720" i="12" s="1"/>
  <c r="E721" i="12"/>
  <c r="F721" i="12"/>
  <c r="D722" i="12"/>
  <c r="A723" i="12"/>
  <c r="I719" i="12"/>
  <c r="B719" i="12" s="1"/>
  <c r="J719" i="12"/>
  <c r="F1625" i="14" l="1"/>
  <c r="E1625" i="14"/>
  <c r="G1624" i="14"/>
  <c r="H1624" i="14" s="1"/>
  <c r="C1624" i="14" s="1"/>
  <c r="J1624" i="14" s="1"/>
  <c r="D1626" i="14"/>
  <c r="A1627" i="14"/>
  <c r="I1623" i="14"/>
  <c r="B1623" i="14" s="1"/>
  <c r="G721" i="12"/>
  <c r="H721" i="12" s="1"/>
  <c r="C721" i="12" s="1"/>
  <c r="J721" i="12" s="1"/>
  <c r="I720" i="12"/>
  <c r="B720" i="12" s="1"/>
  <c r="D723" i="12"/>
  <c r="A724" i="12"/>
  <c r="E722" i="12"/>
  <c r="F722" i="12"/>
  <c r="G1625" i="14" l="1"/>
  <c r="H1625" i="14" s="1"/>
  <c r="C1625" i="14" s="1"/>
  <c r="J1625" i="14" s="1"/>
  <c r="A1628" i="14"/>
  <c r="D1627" i="14"/>
  <c r="E1626" i="14"/>
  <c r="F1626" i="14"/>
  <c r="I1624" i="14"/>
  <c r="B1624" i="14" s="1"/>
  <c r="I721" i="12"/>
  <c r="B721" i="12" s="1"/>
  <c r="G722" i="12"/>
  <c r="H722" i="12" s="1"/>
  <c r="C722" i="12" s="1"/>
  <c r="J722" i="12" s="1"/>
  <c r="D724" i="12"/>
  <c r="A725" i="12"/>
  <c r="F723" i="12"/>
  <c r="E723" i="12"/>
  <c r="I1625" i="14" l="1"/>
  <c r="B1625" i="14" s="1"/>
  <c r="G1626" i="14"/>
  <c r="H1626" i="14" s="1"/>
  <c r="C1626" i="14" s="1"/>
  <c r="J1626" i="14" s="1"/>
  <c r="E1627" i="14"/>
  <c r="F1627" i="14"/>
  <c r="A1629" i="14"/>
  <c r="D1628" i="14"/>
  <c r="I722" i="12"/>
  <c r="B722" i="12" s="1"/>
  <c r="G723" i="12"/>
  <c r="H723" i="12" s="1"/>
  <c r="C723" i="12" s="1"/>
  <c r="D725" i="12"/>
  <c r="A726" i="12"/>
  <c r="F724" i="12"/>
  <c r="E724" i="12"/>
  <c r="G724" i="12" l="1"/>
  <c r="H724" i="12" s="1"/>
  <c r="C724" i="12" s="1"/>
  <c r="J724" i="12" s="1"/>
  <c r="G1627" i="14"/>
  <c r="H1627" i="14" s="1"/>
  <c r="C1627" i="14" s="1"/>
  <c r="J1627" i="14" s="1"/>
  <c r="E1628" i="14"/>
  <c r="F1628" i="14"/>
  <c r="I1626" i="14"/>
  <c r="B1626" i="14" s="1"/>
  <c r="A1630" i="14"/>
  <c r="D1629" i="14"/>
  <c r="D726" i="12"/>
  <c r="A727" i="12"/>
  <c r="F725" i="12"/>
  <c r="E725" i="12"/>
  <c r="I723" i="12"/>
  <c r="B723" i="12" s="1"/>
  <c r="J723" i="12"/>
  <c r="I1627" i="14" l="1"/>
  <c r="B1627" i="14" s="1"/>
  <c r="I724" i="12"/>
  <c r="B724" i="12" s="1"/>
  <c r="G725" i="12"/>
  <c r="H725" i="12" s="1"/>
  <c r="C725" i="12" s="1"/>
  <c r="J725" i="12" s="1"/>
  <c r="F1629" i="14"/>
  <c r="E1629" i="14"/>
  <c r="D1630" i="14"/>
  <c r="A1631" i="14"/>
  <c r="G1628" i="14"/>
  <c r="H1628" i="14" s="1"/>
  <c r="C1628" i="14" s="1"/>
  <c r="J1628" i="14" s="1"/>
  <c r="D727" i="12"/>
  <c r="A728" i="12"/>
  <c r="F726" i="12"/>
  <c r="E726" i="12"/>
  <c r="I725" i="12" l="1"/>
  <c r="B725" i="12" s="1"/>
  <c r="G1629" i="14"/>
  <c r="H1629" i="14" s="1"/>
  <c r="C1629" i="14" s="1"/>
  <c r="J1629" i="14" s="1"/>
  <c r="G726" i="12"/>
  <c r="H726" i="12" s="1"/>
  <c r="C726" i="12" s="1"/>
  <c r="I726" i="12" s="1"/>
  <c r="B726" i="12" s="1"/>
  <c r="I1628" i="14"/>
  <c r="B1628" i="14" s="1"/>
  <c r="A1632" i="14"/>
  <c r="D1631" i="14"/>
  <c r="E1630" i="14"/>
  <c r="F1630" i="14"/>
  <c r="D728" i="12"/>
  <c r="A729" i="12"/>
  <c r="F727" i="12"/>
  <c r="E727" i="12"/>
  <c r="I1629" i="14" l="1"/>
  <c r="B1629" i="14" s="1"/>
  <c r="G727" i="12"/>
  <c r="H727" i="12" s="1"/>
  <c r="C727" i="12" s="1"/>
  <c r="J727" i="12" s="1"/>
  <c r="J726" i="12"/>
  <c r="E1631" i="14"/>
  <c r="F1631" i="14"/>
  <c r="A1633" i="14"/>
  <c r="D1632" i="14"/>
  <c r="G1630" i="14"/>
  <c r="H1630" i="14" s="1"/>
  <c r="C1630" i="14" s="1"/>
  <c r="J1630" i="14" s="1"/>
  <c r="A730" i="12"/>
  <c r="D729" i="12"/>
  <c r="E728" i="12"/>
  <c r="F728" i="12"/>
  <c r="I727" i="12" l="1"/>
  <c r="B727" i="12" s="1"/>
  <c r="I1630" i="14"/>
  <c r="B1630" i="14" s="1"/>
  <c r="G1631" i="14"/>
  <c r="H1631" i="14" s="1"/>
  <c r="C1631" i="14" s="1"/>
  <c r="J1631" i="14" s="1"/>
  <c r="E1632" i="14"/>
  <c r="F1632" i="14"/>
  <c r="A1634" i="14"/>
  <c r="D1633" i="14"/>
  <c r="G728" i="12"/>
  <c r="H728" i="12" s="1"/>
  <c r="C728" i="12" s="1"/>
  <c r="I728" i="12" s="1"/>
  <c r="B728" i="12" s="1"/>
  <c r="F729" i="12"/>
  <c r="E729" i="12"/>
  <c r="D730" i="12"/>
  <c r="A731" i="12"/>
  <c r="D1634" i="14" l="1"/>
  <c r="A1635" i="14"/>
  <c r="G1632" i="14"/>
  <c r="H1632" i="14" s="1"/>
  <c r="C1632" i="14" s="1"/>
  <c r="J1632" i="14" s="1"/>
  <c r="F1633" i="14"/>
  <c r="E1633" i="14"/>
  <c r="I1631" i="14"/>
  <c r="B1631" i="14" s="1"/>
  <c r="J728" i="12"/>
  <c r="G729" i="12"/>
  <c r="H729" i="12" s="1"/>
  <c r="C729" i="12" s="1"/>
  <c r="I729" i="12" s="1"/>
  <c r="B729" i="12" s="1"/>
  <c r="D731" i="12"/>
  <c r="A732" i="12"/>
  <c r="F730" i="12"/>
  <c r="E730" i="12"/>
  <c r="G730" i="12" l="1"/>
  <c r="H730" i="12" s="1"/>
  <c r="C730" i="12" s="1"/>
  <c r="J730" i="12" s="1"/>
  <c r="G1633" i="14"/>
  <c r="H1633" i="14" s="1"/>
  <c r="C1633" i="14" s="1"/>
  <c r="J1633" i="14" s="1"/>
  <c r="A1636" i="14"/>
  <c r="D1635" i="14"/>
  <c r="E1634" i="14"/>
  <c r="F1634" i="14"/>
  <c r="I1632" i="14"/>
  <c r="B1632" i="14" s="1"/>
  <c r="J729" i="12"/>
  <c r="D732" i="12"/>
  <c r="A733" i="12"/>
  <c r="F731" i="12"/>
  <c r="E731" i="12"/>
  <c r="I1633" i="14" l="1"/>
  <c r="B1633" i="14" s="1"/>
  <c r="I730" i="12"/>
  <c r="B730" i="12" s="1"/>
  <c r="E1635" i="14"/>
  <c r="F1635" i="14"/>
  <c r="G1634" i="14"/>
  <c r="H1634" i="14" s="1"/>
  <c r="C1634" i="14" s="1"/>
  <c r="J1634" i="14" s="1"/>
  <c r="A1637" i="14"/>
  <c r="D1636" i="14"/>
  <c r="G731" i="12"/>
  <c r="H731" i="12" s="1"/>
  <c r="C731" i="12" s="1"/>
  <c r="I731" i="12" s="1"/>
  <c r="B731" i="12" s="1"/>
  <c r="A734" i="12"/>
  <c r="D733" i="12"/>
  <c r="E732" i="12"/>
  <c r="F732" i="12"/>
  <c r="G732" i="12" l="1"/>
  <c r="H732" i="12" s="1"/>
  <c r="C732" i="12" s="1"/>
  <c r="I732" i="12" s="1"/>
  <c r="B732" i="12" s="1"/>
  <c r="I1634" i="14"/>
  <c r="B1634" i="14" s="1"/>
  <c r="E1636" i="14"/>
  <c r="F1636" i="14"/>
  <c r="G1635" i="14"/>
  <c r="H1635" i="14" s="1"/>
  <c r="C1635" i="14" s="1"/>
  <c r="J1635" i="14" s="1"/>
  <c r="A1638" i="14"/>
  <c r="D1637" i="14"/>
  <c r="J731" i="12"/>
  <c r="E733" i="12"/>
  <c r="F733" i="12"/>
  <c r="D734" i="12"/>
  <c r="A735" i="12"/>
  <c r="J732" i="12" l="1"/>
  <c r="G1636" i="14"/>
  <c r="H1636" i="14" s="1"/>
  <c r="C1636" i="14" s="1"/>
  <c r="J1636" i="14" s="1"/>
  <c r="F1637" i="14"/>
  <c r="E1637" i="14"/>
  <c r="D1638" i="14"/>
  <c r="A1639" i="14"/>
  <c r="I1635" i="14"/>
  <c r="B1635" i="14" s="1"/>
  <c r="G733" i="12"/>
  <c r="H733" i="12" s="1"/>
  <c r="C733" i="12" s="1"/>
  <c r="J733" i="12" s="1"/>
  <c r="F734" i="12"/>
  <c r="E734" i="12"/>
  <c r="D735" i="12"/>
  <c r="A736" i="12"/>
  <c r="I1636" i="14" l="1"/>
  <c r="B1636" i="14" s="1"/>
  <c r="G1637" i="14"/>
  <c r="H1637" i="14" s="1"/>
  <c r="C1637" i="14" s="1"/>
  <c r="J1637" i="14" s="1"/>
  <c r="A1640" i="14"/>
  <c r="D1639" i="14"/>
  <c r="E1638" i="14"/>
  <c r="F1638" i="14"/>
  <c r="G734" i="12"/>
  <c r="H734" i="12" s="1"/>
  <c r="C734" i="12" s="1"/>
  <c r="I734" i="12" s="1"/>
  <c r="B734" i="12" s="1"/>
  <c r="I733" i="12"/>
  <c r="B733" i="12" s="1"/>
  <c r="D736" i="12"/>
  <c r="A737" i="12"/>
  <c r="F735" i="12"/>
  <c r="E735" i="12"/>
  <c r="I1637" i="14" l="1"/>
  <c r="B1637" i="14" s="1"/>
  <c r="G735" i="12"/>
  <c r="H735" i="12" s="1"/>
  <c r="C735" i="12" s="1"/>
  <c r="I735" i="12" s="1"/>
  <c r="B735" i="12" s="1"/>
  <c r="E1639" i="14"/>
  <c r="F1639" i="14"/>
  <c r="G1638" i="14"/>
  <c r="H1638" i="14" s="1"/>
  <c r="C1638" i="14" s="1"/>
  <c r="J1638" i="14" s="1"/>
  <c r="A1641" i="14"/>
  <c r="D1640" i="14"/>
  <c r="J734" i="12"/>
  <c r="A738" i="12"/>
  <c r="D737" i="12"/>
  <c r="F736" i="12"/>
  <c r="E736" i="12"/>
  <c r="J735" i="12" l="1"/>
  <c r="I1638" i="14"/>
  <c r="B1638" i="14" s="1"/>
  <c r="E1640" i="14"/>
  <c r="F1640" i="14"/>
  <c r="G1639" i="14"/>
  <c r="H1639" i="14" s="1"/>
  <c r="C1639" i="14" s="1"/>
  <c r="J1639" i="14" s="1"/>
  <c r="A1642" i="14"/>
  <c r="D1641" i="14"/>
  <c r="G736" i="12"/>
  <c r="H736" i="12" s="1"/>
  <c r="C736" i="12" s="1"/>
  <c r="I736" i="12" s="1"/>
  <c r="B736" i="12" s="1"/>
  <c r="E737" i="12"/>
  <c r="F737" i="12"/>
  <c r="A739" i="12"/>
  <c r="D738" i="12"/>
  <c r="G1640" i="14" l="1"/>
  <c r="H1640" i="14" s="1"/>
  <c r="C1640" i="14" s="1"/>
  <c r="J1640" i="14" s="1"/>
  <c r="F1641" i="14"/>
  <c r="E1641" i="14"/>
  <c r="D1642" i="14"/>
  <c r="A1643" i="14"/>
  <c r="I1639" i="14"/>
  <c r="B1639" i="14" s="1"/>
  <c r="J736" i="12"/>
  <c r="E738" i="12"/>
  <c r="F738" i="12"/>
  <c r="G737" i="12"/>
  <c r="H737" i="12" s="1"/>
  <c r="C737" i="12" s="1"/>
  <c r="A740" i="12"/>
  <c r="D739" i="12"/>
  <c r="I1640" i="14" l="1"/>
  <c r="B1640" i="14" s="1"/>
  <c r="G1641" i="14"/>
  <c r="H1641" i="14" s="1"/>
  <c r="C1641" i="14" s="1"/>
  <c r="J1641" i="14" s="1"/>
  <c r="A1644" i="14"/>
  <c r="D1643" i="14"/>
  <c r="E1642" i="14"/>
  <c r="F1642" i="14"/>
  <c r="G738" i="12"/>
  <c r="H738" i="12" s="1"/>
  <c r="C738" i="12" s="1"/>
  <c r="J738" i="12" s="1"/>
  <c r="A741" i="12"/>
  <c r="D740" i="12"/>
  <c r="I737" i="12"/>
  <c r="B737" i="12" s="1"/>
  <c r="J737" i="12"/>
  <c r="E739" i="12"/>
  <c r="F739" i="12"/>
  <c r="I1641" i="14" l="1"/>
  <c r="B1641" i="14" s="1"/>
  <c r="E1643" i="14"/>
  <c r="F1643" i="14"/>
  <c r="G1642" i="14"/>
  <c r="H1642" i="14" s="1"/>
  <c r="C1642" i="14" s="1"/>
  <c r="J1642" i="14" s="1"/>
  <c r="A1645" i="14"/>
  <c r="D1644" i="14"/>
  <c r="I738" i="12"/>
  <c r="B738" i="12" s="1"/>
  <c r="E740" i="12"/>
  <c r="F740" i="12"/>
  <c r="G739" i="12"/>
  <c r="H739" i="12" s="1"/>
  <c r="C739" i="12" s="1"/>
  <c r="A742" i="12"/>
  <c r="D741" i="12"/>
  <c r="I1642" i="14" l="1"/>
  <c r="B1642" i="14" s="1"/>
  <c r="E1644" i="14"/>
  <c r="F1644" i="14"/>
  <c r="G1643" i="14"/>
  <c r="H1643" i="14" s="1"/>
  <c r="C1643" i="14" s="1"/>
  <c r="J1643" i="14" s="1"/>
  <c r="A1646" i="14"/>
  <c r="D1645" i="14"/>
  <c r="G740" i="12"/>
  <c r="H740" i="12" s="1"/>
  <c r="C740" i="12" s="1"/>
  <c r="J740" i="12" s="1"/>
  <c r="I739" i="12"/>
  <c r="B739" i="12" s="1"/>
  <c r="J739" i="12"/>
  <c r="A743" i="12"/>
  <c r="D742" i="12"/>
  <c r="E741" i="12"/>
  <c r="F741" i="12"/>
  <c r="G1644" i="14" l="1"/>
  <c r="H1644" i="14" s="1"/>
  <c r="C1644" i="14" s="1"/>
  <c r="J1644" i="14" s="1"/>
  <c r="F1645" i="14"/>
  <c r="E1645" i="14"/>
  <c r="D1646" i="14"/>
  <c r="A1647" i="14"/>
  <c r="I1643" i="14"/>
  <c r="B1643" i="14" s="1"/>
  <c r="I740" i="12"/>
  <c r="B740" i="12" s="1"/>
  <c r="G741" i="12"/>
  <c r="H741" i="12" s="1"/>
  <c r="C741" i="12" s="1"/>
  <c r="F742" i="12"/>
  <c r="E742" i="12"/>
  <c r="A744" i="12"/>
  <c r="D743" i="12"/>
  <c r="I1644" i="14" l="1"/>
  <c r="B1644" i="14" s="1"/>
  <c r="G1645" i="14"/>
  <c r="H1645" i="14" s="1"/>
  <c r="C1645" i="14" s="1"/>
  <c r="J1645" i="14" s="1"/>
  <c r="A1648" i="14"/>
  <c r="D1647" i="14"/>
  <c r="E1646" i="14"/>
  <c r="F1646" i="14"/>
  <c r="G742" i="12"/>
  <c r="H742" i="12" s="1"/>
  <c r="C742" i="12" s="1"/>
  <c r="I742" i="12" s="1"/>
  <c r="B742" i="12" s="1"/>
  <c r="E743" i="12"/>
  <c r="F743" i="12"/>
  <c r="A745" i="12"/>
  <c r="D744" i="12"/>
  <c r="J741" i="12"/>
  <c r="I741" i="12"/>
  <c r="B741" i="12" s="1"/>
  <c r="I1645" i="14" l="1"/>
  <c r="B1645" i="14" s="1"/>
  <c r="E1647" i="14"/>
  <c r="F1647" i="14"/>
  <c r="G1646" i="14"/>
  <c r="H1646" i="14" s="1"/>
  <c r="C1646" i="14" s="1"/>
  <c r="J1646" i="14" s="1"/>
  <c r="A1649" i="14"/>
  <c r="D1648" i="14"/>
  <c r="G743" i="12"/>
  <c r="H743" i="12" s="1"/>
  <c r="C743" i="12" s="1"/>
  <c r="I743" i="12" s="1"/>
  <c r="B743" i="12" s="1"/>
  <c r="J742" i="12"/>
  <c r="F744" i="12"/>
  <c r="E744" i="12"/>
  <c r="D745" i="12"/>
  <c r="A746" i="12"/>
  <c r="I1646" i="14" l="1"/>
  <c r="B1646" i="14" s="1"/>
  <c r="E1648" i="14"/>
  <c r="F1648" i="14"/>
  <c r="G1647" i="14"/>
  <c r="H1647" i="14" s="1"/>
  <c r="C1647" i="14" s="1"/>
  <c r="J1647" i="14" s="1"/>
  <c r="A1650" i="14"/>
  <c r="D1649" i="14"/>
  <c r="J743" i="12"/>
  <c r="G744" i="12"/>
  <c r="H744" i="12" s="1"/>
  <c r="C744" i="12" s="1"/>
  <c r="I744" i="12" s="1"/>
  <c r="B744" i="12" s="1"/>
  <c r="A747" i="12"/>
  <c r="D746" i="12"/>
  <c r="F745" i="12"/>
  <c r="E745" i="12"/>
  <c r="G1648" i="14" l="1"/>
  <c r="H1648" i="14" s="1"/>
  <c r="C1648" i="14" s="1"/>
  <c r="J1648" i="14" s="1"/>
  <c r="F1649" i="14"/>
  <c r="E1649" i="14"/>
  <c r="D1650" i="14"/>
  <c r="A1651" i="14"/>
  <c r="I1647" i="14"/>
  <c r="B1647" i="14" s="1"/>
  <c r="J744" i="12"/>
  <c r="G745" i="12"/>
  <c r="H745" i="12" s="1"/>
  <c r="C745" i="12" s="1"/>
  <c r="F746" i="12"/>
  <c r="E746" i="12"/>
  <c r="A748" i="12"/>
  <c r="D747" i="12"/>
  <c r="I1648" i="14" l="1"/>
  <c r="B1648" i="14" s="1"/>
  <c r="G1649" i="14"/>
  <c r="H1649" i="14" s="1"/>
  <c r="C1649" i="14" s="1"/>
  <c r="J1649" i="14" s="1"/>
  <c r="A1652" i="14"/>
  <c r="D1651" i="14"/>
  <c r="E1650" i="14"/>
  <c r="F1650" i="14"/>
  <c r="G746" i="12"/>
  <c r="H746" i="12" s="1"/>
  <c r="C746" i="12" s="1"/>
  <c r="J746" i="12" s="1"/>
  <c r="D748" i="12"/>
  <c r="A749" i="12"/>
  <c r="E747" i="12"/>
  <c r="F747" i="12"/>
  <c r="I745" i="12"/>
  <c r="B745" i="12" s="1"/>
  <c r="J745" i="12"/>
  <c r="I1649" i="14" l="1"/>
  <c r="B1649" i="14" s="1"/>
  <c r="E1651" i="14"/>
  <c r="F1651" i="14"/>
  <c r="G1650" i="14"/>
  <c r="H1650" i="14" s="1"/>
  <c r="C1650" i="14" s="1"/>
  <c r="J1650" i="14" s="1"/>
  <c r="A1653" i="14"/>
  <c r="D1652" i="14"/>
  <c r="I746" i="12"/>
  <c r="B746" i="12" s="1"/>
  <c r="D749" i="12"/>
  <c r="A750" i="12"/>
  <c r="G747" i="12"/>
  <c r="H747" i="12" s="1"/>
  <c r="C747" i="12" s="1"/>
  <c r="F748" i="12"/>
  <c r="E748" i="12"/>
  <c r="I1650" i="14" l="1"/>
  <c r="B1650" i="14" s="1"/>
  <c r="E1652" i="14"/>
  <c r="F1652" i="14"/>
  <c r="G1651" i="14"/>
  <c r="H1651" i="14" s="1"/>
  <c r="C1651" i="14" s="1"/>
  <c r="J1651" i="14" s="1"/>
  <c r="A1654" i="14"/>
  <c r="D1653" i="14"/>
  <c r="I747" i="12"/>
  <c r="B747" i="12" s="1"/>
  <c r="J747" i="12"/>
  <c r="A751" i="12"/>
  <c r="D750" i="12"/>
  <c r="G748" i="12"/>
  <c r="H748" i="12" s="1"/>
  <c r="C748" i="12" s="1"/>
  <c r="F749" i="12"/>
  <c r="E749" i="12"/>
  <c r="G1652" i="14" l="1"/>
  <c r="H1652" i="14" s="1"/>
  <c r="C1652" i="14" s="1"/>
  <c r="J1652" i="14" s="1"/>
  <c r="F1653" i="14"/>
  <c r="E1653" i="14"/>
  <c r="D1654" i="14"/>
  <c r="A1655" i="14"/>
  <c r="I1651" i="14"/>
  <c r="B1651" i="14" s="1"/>
  <c r="E750" i="12"/>
  <c r="F750" i="12"/>
  <c r="G749" i="12"/>
  <c r="H749" i="12" s="1"/>
  <c r="C749" i="12" s="1"/>
  <c r="A752" i="12"/>
  <c r="D751" i="12"/>
  <c r="I748" i="12"/>
  <c r="B748" i="12" s="1"/>
  <c r="J748" i="12"/>
  <c r="I1652" i="14" l="1"/>
  <c r="B1652" i="14" s="1"/>
  <c r="G1653" i="14"/>
  <c r="H1653" i="14" s="1"/>
  <c r="C1653" i="14" s="1"/>
  <c r="J1653" i="14" s="1"/>
  <c r="A1656" i="14"/>
  <c r="D1655" i="14"/>
  <c r="E1654" i="14"/>
  <c r="F1654" i="14"/>
  <c r="A753" i="12"/>
  <c r="D752" i="12"/>
  <c r="J749" i="12"/>
  <c r="I749" i="12"/>
  <c r="B749" i="12" s="1"/>
  <c r="E751" i="12"/>
  <c r="F751" i="12"/>
  <c r="G750" i="12"/>
  <c r="H750" i="12" s="1"/>
  <c r="C750" i="12" s="1"/>
  <c r="I1653" i="14" l="1"/>
  <c r="B1653" i="14" s="1"/>
  <c r="E1655" i="14"/>
  <c r="F1655" i="14"/>
  <c r="G1654" i="14"/>
  <c r="H1654" i="14" s="1"/>
  <c r="C1654" i="14" s="1"/>
  <c r="J1654" i="14" s="1"/>
  <c r="A1657" i="14"/>
  <c r="D1656" i="14"/>
  <c r="G751" i="12"/>
  <c r="H751" i="12" s="1"/>
  <c r="C751" i="12" s="1"/>
  <c r="J751" i="12" s="1"/>
  <c r="I750" i="12"/>
  <c r="B750" i="12" s="1"/>
  <c r="J750" i="12"/>
  <c r="F752" i="12"/>
  <c r="E752" i="12"/>
  <c r="A754" i="12"/>
  <c r="D753" i="12"/>
  <c r="G752" i="12" l="1"/>
  <c r="H752" i="12" s="1"/>
  <c r="C752" i="12" s="1"/>
  <c r="I752" i="12" s="1"/>
  <c r="B752" i="12" s="1"/>
  <c r="I1654" i="14"/>
  <c r="B1654" i="14" s="1"/>
  <c r="E1656" i="14"/>
  <c r="F1656" i="14"/>
  <c r="G1655" i="14"/>
  <c r="H1655" i="14" s="1"/>
  <c r="C1655" i="14" s="1"/>
  <c r="J1655" i="14" s="1"/>
  <c r="A1658" i="14"/>
  <c r="D1657" i="14"/>
  <c r="I751" i="12"/>
  <c r="B751" i="12" s="1"/>
  <c r="D754" i="12"/>
  <c r="A755" i="12"/>
  <c r="F753" i="12"/>
  <c r="E753" i="12"/>
  <c r="J752" i="12" l="1"/>
  <c r="G1656" i="14"/>
  <c r="H1656" i="14" s="1"/>
  <c r="C1656" i="14" s="1"/>
  <c r="J1656" i="14" s="1"/>
  <c r="F1657" i="14"/>
  <c r="E1657" i="14"/>
  <c r="D1658" i="14"/>
  <c r="A1659" i="14"/>
  <c r="I1655" i="14"/>
  <c r="B1655" i="14" s="1"/>
  <c r="G753" i="12"/>
  <c r="H753" i="12" s="1"/>
  <c r="C753" i="12" s="1"/>
  <c r="I753" i="12" s="1"/>
  <c r="B753" i="12" s="1"/>
  <c r="F754" i="12"/>
  <c r="E754" i="12"/>
  <c r="D755" i="12"/>
  <c r="A756" i="12"/>
  <c r="I1656" i="14" l="1"/>
  <c r="B1656" i="14" s="1"/>
  <c r="G1657" i="14"/>
  <c r="H1657" i="14" s="1"/>
  <c r="C1657" i="14" s="1"/>
  <c r="J1657" i="14" s="1"/>
  <c r="A1660" i="14"/>
  <c r="D1659" i="14"/>
  <c r="E1658" i="14"/>
  <c r="F1658" i="14"/>
  <c r="J753" i="12"/>
  <c r="G754" i="12"/>
  <c r="H754" i="12" s="1"/>
  <c r="C754" i="12" s="1"/>
  <c r="I754" i="12" s="1"/>
  <c r="B754" i="12" s="1"/>
  <c r="A757" i="12"/>
  <c r="D756" i="12"/>
  <c r="F755" i="12"/>
  <c r="E755" i="12"/>
  <c r="I1657" i="14" l="1"/>
  <c r="B1657" i="14" s="1"/>
  <c r="G755" i="12"/>
  <c r="H755" i="12" s="1"/>
  <c r="C755" i="12" s="1"/>
  <c r="J755" i="12" s="1"/>
  <c r="E1659" i="14"/>
  <c r="F1659" i="14"/>
  <c r="G1658" i="14"/>
  <c r="H1658" i="14" s="1"/>
  <c r="C1658" i="14" s="1"/>
  <c r="J1658" i="14" s="1"/>
  <c r="A1661" i="14"/>
  <c r="D1660" i="14"/>
  <c r="J754" i="12"/>
  <c r="F756" i="12"/>
  <c r="E756" i="12"/>
  <c r="D757" i="12"/>
  <c r="A758" i="12"/>
  <c r="I755" i="12" l="1"/>
  <c r="B755" i="12" s="1"/>
  <c r="I1658" i="14"/>
  <c r="B1658" i="14" s="1"/>
  <c r="E1660" i="14"/>
  <c r="F1660" i="14"/>
  <c r="G1659" i="14"/>
  <c r="H1659" i="14" s="1"/>
  <c r="C1659" i="14" s="1"/>
  <c r="J1659" i="14" s="1"/>
  <c r="A1662" i="14"/>
  <c r="D1661" i="14"/>
  <c r="G756" i="12"/>
  <c r="H756" i="12" s="1"/>
  <c r="C756" i="12" s="1"/>
  <c r="J756" i="12" s="1"/>
  <c r="A759" i="12"/>
  <c r="D758" i="12"/>
  <c r="F757" i="12"/>
  <c r="E757" i="12"/>
  <c r="G757" i="12" l="1"/>
  <c r="H757" i="12" s="1"/>
  <c r="C757" i="12" s="1"/>
  <c r="I757" i="12" s="1"/>
  <c r="B757" i="12" s="1"/>
  <c r="G1660" i="14"/>
  <c r="H1660" i="14" s="1"/>
  <c r="C1660" i="14" s="1"/>
  <c r="J1660" i="14" s="1"/>
  <c r="F1661" i="14"/>
  <c r="E1661" i="14"/>
  <c r="D1662" i="14"/>
  <c r="A1663" i="14"/>
  <c r="I1659" i="14"/>
  <c r="B1659" i="14" s="1"/>
  <c r="I756" i="12"/>
  <c r="B756" i="12" s="1"/>
  <c r="E758" i="12"/>
  <c r="F758" i="12"/>
  <c r="A760" i="12"/>
  <c r="D759" i="12"/>
  <c r="J757" i="12" l="1"/>
  <c r="I1660" i="14"/>
  <c r="B1660" i="14" s="1"/>
  <c r="G1661" i="14"/>
  <c r="H1661" i="14" s="1"/>
  <c r="C1661" i="14" s="1"/>
  <c r="J1661" i="14" s="1"/>
  <c r="A1664" i="14"/>
  <c r="D1663" i="14"/>
  <c r="E1662" i="14"/>
  <c r="F1662" i="14"/>
  <c r="G758" i="12"/>
  <c r="H758" i="12" s="1"/>
  <c r="C758" i="12" s="1"/>
  <c r="I758" i="12" s="1"/>
  <c r="B758" i="12" s="1"/>
  <c r="F759" i="12"/>
  <c r="E759" i="12"/>
  <c r="A761" i="12"/>
  <c r="D760" i="12"/>
  <c r="I1661" i="14" l="1"/>
  <c r="B1661" i="14" s="1"/>
  <c r="E1663" i="14"/>
  <c r="F1663" i="14"/>
  <c r="G1662" i="14"/>
  <c r="H1662" i="14" s="1"/>
  <c r="C1662" i="14" s="1"/>
  <c r="J1662" i="14" s="1"/>
  <c r="A1665" i="14"/>
  <c r="D1664" i="14"/>
  <c r="G759" i="12"/>
  <c r="H759" i="12" s="1"/>
  <c r="C759" i="12" s="1"/>
  <c r="J759" i="12" s="1"/>
  <c r="J758" i="12"/>
  <c r="E760" i="12"/>
  <c r="F760" i="12"/>
  <c r="A762" i="12"/>
  <c r="D761" i="12"/>
  <c r="I1662" i="14" l="1"/>
  <c r="B1662" i="14" s="1"/>
  <c r="E1664" i="14"/>
  <c r="F1664" i="14"/>
  <c r="G1663" i="14"/>
  <c r="H1663" i="14" s="1"/>
  <c r="C1663" i="14" s="1"/>
  <c r="J1663" i="14" s="1"/>
  <c r="A1666" i="14"/>
  <c r="D1665" i="14"/>
  <c r="I759" i="12"/>
  <c r="B759" i="12" s="1"/>
  <c r="G760" i="12"/>
  <c r="H760" i="12" s="1"/>
  <c r="C760" i="12" s="1"/>
  <c r="J760" i="12" s="1"/>
  <c r="E761" i="12"/>
  <c r="F761" i="12"/>
  <c r="D762" i="12"/>
  <c r="A763" i="12"/>
  <c r="G1664" i="14" l="1"/>
  <c r="H1664" i="14" s="1"/>
  <c r="C1664" i="14" s="1"/>
  <c r="J1664" i="14" s="1"/>
  <c r="F1665" i="14"/>
  <c r="E1665" i="14"/>
  <c r="D1666" i="14"/>
  <c r="A1667" i="14"/>
  <c r="I1663" i="14"/>
  <c r="B1663" i="14" s="1"/>
  <c r="I760" i="12"/>
  <c r="B760" i="12" s="1"/>
  <c r="G761" i="12"/>
  <c r="H761" i="12" s="1"/>
  <c r="C761" i="12" s="1"/>
  <c r="I761" i="12" s="1"/>
  <c r="B761" i="12" s="1"/>
  <c r="A764" i="12"/>
  <c r="D763" i="12"/>
  <c r="E762" i="12"/>
  <c r="F762" i="12"/>
  <c r="I1664" i="14" l="1"/>
  <c r="B1664" i="14" s="1"/>
  <c r="G1665" i="14"/>
  <c r="H1665" i="14" s="1"/>
  <c r="C1665" i="14" s="1"/>
  <c r="J1665" i="14" s="1"/>
  <c r="A1668" i="14"/>
  <c r="D1667" i="14"/>
  <c r="E1666" i="14"/>
  <c r="F1666" i="14"/>
  <c r="G762" i="12"/>
  <c r="H762" i="12" s="1"/>
  <c r="C762" i="12" s="1"/>
  <c r="J762" i="12" s="1"/>
  <c r="J761" i="12"/>
  <c r="E763" i="12"/>
  <c r="F763" i="12"/>
  <c r="D764" i="12"/>
  <c r="A765" i="12"/>
  <c r="I1665" i="14" l="1"/>
  <c r="B1665" i="14" s="1"/>
  <c r="E1667" i="14"/>
  <c r="F1667" i="14"/>
  <c r="G1666" i="14"/>
  <c r="H1666" i="14" s="1"/>
  <c r="C1666" i="14" s="1"/>
  <c r="J1666" i="14" s="1"/>
  <c r="A1669" i="14"/>
  <c r="D1668" i="14"/>
  <c r="I762" i="12"/>
  <c r="B762" i="12" s="1"/>
  <c r="G763" i="12"/>
  <c r="H763" i="12" s="1"/>
  <c r="C763" i="12" s="1"/>
  <c r="A766" i="12"/>
  <c r="D765" i="12"/>
  <c r="F764" i="12"/>
  <c r="E764" i="12"/>
  <c r="G764" i="12" l="1"/>
  <c r="H764" i="12" s="1"/>
  <c r="C764" i="12" s="1"/>
  <c r="I764" i="12" s="1"/>
  <c r="B764" i="12" s="1"/>
  <c r="I1666" i="14"/>
  <c r="B1666" i="14" s="1"/>
  <c r="E1668" i="14"/>
  <c r="F1668" i="14"/>
  <c r="G1667" i="14"/>
  <c r="H1667" i="14" s="1"/>
  <c r="C1667" i="14" s="1"/>
  <c r="J1667" i="14" s="1"/>
  <c r="A1670" i="14"/>
  <c r="D1669" i="14"/>
  <c r="F765" i="12"/>
  <c r="E765" i="12"/>
  <c r="A767" i="12"/>
  <c r="D766" i="12"/>
  <c r="I763" i="12"/>
  <c r="B763" i="12" s="1"/>
  <c r="J763" i="12"/>
  <c r="J764" i="12" l="1"/>
  <c r="G1668" i="14"/>
  <c r="H1668" i="14" s="1"/>
  <c r="C1668" i="14" s="1"/>
  <c r="J1668" i="14" s="1"/>
  <c r="F1669" i="14"/>
  <c r="E1669" i="14"/>
  <c r="D1670" i="14"/>
  <c r="A1671" i="14"/>
  <c r="I1667" i="14"/>
  <c r="B1667" i="14" s="1"/>
  <c r="G765" i="12"/>
  <c r="H765" i="12" s="1"/>
  <c r="C765" i="12" s="1"/>
  <c r="F766" i="12"/>
  <c r="E766" i="12"/>
  <c r="D767" i="12"/>
  <c r="A768" i="12"/>
  <c r="I1668" i="14" l="1"/>
  <c r="B1668" i="14" s="1"/>
  <c r="G1669" i="14"/>
  <c r="H1669" i="14" s="1"/>
  <c r="C1669" i="14" s="1"/>
  <c r="J1669" i="14" s="1"/>
  <c r="A1672" i="14"/>
  <c r="D1671" i="14"/>
  <c r="E1670" i="14"/>
  <c r="F1670" i="14"/>
  <c r="G766" i="12"/>
  <c r="H766" i="12" s="1"/>
  <c r="C766" i="12" s="1"/>
  <c r="I766" i="12" s="1"/>
  <c r="B766" i="12" s="1"/>
  <c r="A769" i="12"/>
  <c r="D768" i="12"/>
  <c r="E767" i="12"/>
  <c r="F767" i="12"/>
  <c r="J765" i="12"/>
  <c r="I765" i="12"/>
  <c r="B765" i="12" s="1"/>
  <c r="I1669" i="14" l="1"/>
  <c r="B1669" i="14" s="1"/>
  <c r="E1671" i="14"/>
  <c r="F1671" i="14"/>
  <c r="G1670" i="14"/>
  <c r="H1670" i="14" s="1"/>
  <c r="C1670" i="14" s="1"/>
  <c r="J1670" i="14" s="1"/>
  <c r="A1673" i="14"/>
  <c r="D1672" i="14"/>
  <c r="J766" i="12"/>
  <c r="G767" i="12"/>
  <c r="H767" i="12" s="1"/>
  <c r="C767" i="12" s="1"/>
  <c r="F768" i="12"/>
  <c r="E768" i="12"/>
  <c r="D769" i="12"/>
  <c r="A770" i="12"/>
  <c r="I1670" i="14" l="1"/>
  <c r="B1670" i="14" s="1"/>
  <c r="E1672" i="14"/>
  <c r="F1672" i="14"/>
  <c r="G1671" i="14"/>
  <c r="H1671" i="14" s="1"/>
  <c r="C1671" i="14" s="1"/>
  <c r="J1671" i="14" s="1"/>
  <c r="A1674" i="14"/>
  <c r="D1673" i="14"/>
  <c r="A771" i="12"/>
  <c r="D770" i="12"/>
  <c r="F769" i="12"/>
  <c r="E769" i="12"/>
  <c r="G768" i="12"/>
  <c r="H768" i="12" s="1"/>
  <c r="C768" i="12" s="1"/>
  <c r="I767" i="12"/>
  <c r="B767" i="12" s="1"/>
  <c r="J767" i="12"/>
  <c r="G1672" i="14" l="1"/>
  <c r="H1672" i="14" s="1"/>
  <c r="C1672" i="14" s="1"/>
  <c r="J1672" i="14" s="1"/>
  <c r="F1673" i="14"/>
  <c r="E1673" i="14"/>
  <c r="D1674" i="14"/>
  <c r="A1675" i="14"/>
  <c r="I1671" i="14"/>
  <c r="B1671" i="14" s="1"/>
  <c r="G769" i="12"/>
  <c r="H769" i="12" s="1"/>
  <c r="C769" i="12" s="1"/>
  <c r="I769" i="12" s="1"/>
  <c r="B769" i="12" s="1"/>
  <c r="E770" i="12"/>
  <c r="F770" i="12"/>
  <c r="I768" i="12"/>
  <c r="B768" i="12" s="1"/>
  <c r="J768" i="12"/>
  <c r="D771" i="12"/>
  <c r="A772" i="12"/>
  <c r="I1672" i="14" l="1"/>
  <c r="B1672" i="14" s="1"/>
  <c r="G1673" i="14"/>
  <c r="H1673" i="14" s="1"/>
  <c r="C1673" i="14" s="1"/>
  <c r="J1673" i="14" s="1"/>
  <c r="A1676" i="14"/>
  <c r="D1675" i="14"/>
  <c r="E1674" i="14"/>
  <c r="F1674" i="14"/>
  <c r="J769" i="12"/>
  <c r="G770" i="12"/>
  <c r="H770" i="12" s="1"/>
  <c r="C770" i="12" s="1"/>
  <c r="I770" i="12" s="1"/>
  <c r="B770" i="12" s="1"/>
  <c r="D772" i="12"/>
  <c r="A773" i="12"/>
  <c r="F771" i="12"/>
  <c r="E771" i="12"/>
  <c r="I1673" i="14" l="1"/>
  <c r="B1673" i="14" s="1"/>
  <c r="E1675" i="14"/>
  <c r="F1675" i="14"/>
  <c r="G1674" i="14"/>
  <c r="H1674" i="14" s="1"/>
  <c r="C1674" i="14" s="1"/>
  <c r="J1674" i="14" s="1"/>
  <c r="A1677" i="14"/>
  <c r="D1676" i="14"/>
  <c r="G771" i="12"/>
  <c r="H771" i="12" s="1"/>
  <c r="C771" i="12" s="1"/>
  <c r="J771" i="12" s="1"/>
  <c r="J770" i="12"/>
  <c r="A774" i="12"/>
  <c r="D773" i="12"/>
  <c r="E772" i="12"/>
  <c r="F772" i="12"/>
  <c r="I1674" i="14" l="1"/>
  <c r="B1674" i="14" s="1"/>
  <c r="E1676" i="14"/>
  <c r="F1676" i="14"/>
  <c r="G1675" i="14"/>
  <c r="H1675" i="14" s="1"/>
  <c r="C1675" i="14" s="1"/>
  <c r="J1675" i="14" s="1"/>
  <c r="A1678" i="14"/>
  <c r="D1677" i="14"/>
  <c r="I771" i="12"/>
  <c r="B771" i="12" s="1"/>
  <c r="G772" i="12"/>
  <c r="H772" i="12" s="1"/>
  <c r="C772" i="12" s="1"/>
  <c r="I772" i="12" s="1"/>
  <c r="B772" i="12" s="1"/>
  <c r="D774" i="12"/>
  <c r="A775" i="12"/>
  <c r="E773" i="12"/>
  <c r="F773" i="12"/>
  <c r="G1676" i="14" l="1"/>
  <c r="H1676" i="14" s="1"/>
  <c r="C1676" i="14" s="1"/>
  <c r="J1676" i="14" s="1"/>
  <c r="F1677" i="14"/>
  <c r="E1677" i="14"/>
  <c r="D1678" i="14"/>
  <c r="A1679" i="14"/>
  <c r="I1675" i="14"/>
  <c r="B1675" i="14" s="1"/>
  <c r="J772" i="12"/>
  <c r="D775" i="12"/>
  <c r="A776" i="12"/>
  <c r="G773" i="12"/>
  <c r="H773" i="12" s="1"/>
  <c r="C773" i="12" s="1"/>
  <c r="F774" i="12"/>
  <c r="E774" i="12"/>
  <c r="I1676" i="14" l="1"/>
  <c r="B1676" i="14" s="1"/>
  <c r="G1677" i="14"/>
  <c r="H1677" i="14" s="1"/>
  <c r="C1677" i="14" s="1"/>
  <c r="J1677" i="14" s="1"/>
  <c r="A1680" i="14"/>
  <c r="D1679" i="14"/>
  <c r="E1678" i="14"/>
  <c r="F1678" i="14"/>
  <c r="G774" i="12"/>
  <c r="H774" i="12" s="1"/>
  <c r="C774" i="12" s="1"/>
  <c r="J774" i="12" s="1"/>
  <c r="J773" i="12"/>
  <c r="I773" i="12"/>
  <c r="B773" i="12" s="1"/>
  <c r="D776" i="12"/>
  <c r="A777" i="12"/>
  <c r="E775" i="12"/>
  <c r="F775" i="12"/>
  <c r="I1677" i="14" l="1"/>
  <c r="B1677" i="14" s="1"/>
  <c r="E1679" i="14"/>
  <c r="F1679" i="14"/>
  <c r="G1678" i="14"/>
  <c r="H1678" i="14" s="1"/>
  <c r="C1678" i="14" s="1"/>
  <c r="J1678" i="14" s="1"/>
  <c r="A1681" i="14"/>
  <c r="D1680" i="14"/>
  <c r="I774" i="12"/>
  <c r="B774" i="12" s="1"/>
  <c r="A778" i="12"/>
  <c r="D777" i="12"/>
  <c r="E776" i="12"/>
  <c r="F776" i="12"/>
  <c r="G775" i="12"/>
  <c r="H775" i="12" s="1"/>
  <c r="C775" i="12" s="1"/>
  <c r="I1678" i="14" l="1"/>
  <c r="B1678" i="14" s="1"/>
  <c r="E1680" i="14"/>
  <c r="F1680" i="14"/>
  <c r="G1679" i="14"/>
  <c r="H1679" i="14" s="1"/>
  <c r="C1679" i="14" s="1"/>
  <c r="J1679" i="14" s="1"/>
  <c r="A1682" i="14"/>
  <c r="D1681" i="14"/>
  <c r="G776" i="12"/>
  <c r="H776" i="12" s="1"/>
  <c r="C776" i="12" s="1"/>
  <c r="I776" i="12" s="1"/>
  <c r="B776" i="12" s="1"/>
  <c r="F777" i="12"/>
  <c r="E777" i="12"/>
  <c r="I775" i="12"/>
  <c r="B775" i="12" s="1"/>
  <c r="J775" i="12"/>
  <c r="D778" i="12"/>
  <c r="A779" i="12"/>
  <c r="G1680" i="14" l="1"/>
  <c r="H1680" i="14" s="1"/>
  <c r="C1680" i="14" s="1"/>
  <c r="J1680" i="14" s="1"/>
  <c r="F1681" i="14"/>
  <c r="E1681" i="14"/>
  <c r="D1682" i="14"/>
  <c r="A1683" i="14"/>
  <c r="I1679" i="14"/>
  <c r="B1679" i="14" s="1"/>
  <c r="J776" i="12"/>
  <c r="G777" i="12"/>
  <c r="H777" i="12" s="1"/>
  <c r="C777" i="12" s="1"/>
  <c r="J777" i="12" s="1"/>
  <c r="E778" i="12"/>
  <c r="F778" i="12"/>
  <c r="D779" i="12"/>
  <c r="A780" i="12"/>
  <c r="I1680" i="14" l="1"/>
  <c r="B1680" i="14" s="1"/>
  <c r="G1681" i="14"/>
  <c r="H1681" i="14" s="1"/>
  <c r="C1681" i="14" s="1"/>
  <c r="J1681" i="14" s="1"/>
  <c r="A1684" i="14"/>
  <c r="D1683" i="14"/>
  <c r="E1682" i="14"/>
  <c r="F1682" i="14"/>
  <c r="I777" i="12"/>
  <c r="B777" i="12" s="1"/>
  <c r="G778" i="12"/>
  <c r="H778" i="12" s="1"/>
  <c r="C778" i="12" s="1"/>
  <c r="J778" i="12" s="1"/>
  <c r="E779" i="12"/>
  <c r="F779" i="12"/>
  <c r="D780" i="12"/>
  <c r="A781" i="12"/>
  <c r="I1681" i="14" l="1"/>
  <c r="B1681" i="14" s="1"/>
  <c r="E1683" i="14"/>
  <c r="F1683" i="14"/>
  <c r="G1682" i="14"/>
  <c r="H1682" i="14" s="1"/>
  <c r="C1682" i="14" s="1"/>
  <c r="J1682" i="14" s="1"/>
  <c r="A1685" i="14"/>
  <c r="D1684" i="14"/>
  <c r="I778" i="12"/>
  <c r="B778" i="12" s="1"/>
  <c r="G779" i="12"/>
  <c r="H779" i="12" s="1"/>
  <c r="C779" i="12" s="1"/>
  <c r="D781" i="12"/>
  <c r="A782" i="12"/>
  <c r="E780" i="12"/>
  <c r="F780" i="12"/>
  <c r="I1682" i="14" l="1"/>
  <c r="B1682" i="14" s="1"/>
  <c r="E1684" i="14"/>
  <c r="F1684" i="14"/>
  <c r="G1683" i="14"/>
  <c r="H1683" i="14" s="1"/>
  <c r="C1683" i="14" s="1"/>
  <c r="J1683" i="14" s="1"/>
  <c r="A1686" i="14"/>
  <c r="D1685" i="14"/>
  <c r="G780" i="12"/>
  <c r="H780" i="12" s="1"/>
  <c r="C780" i="12" s="1"/>
  <c r="D782" i="12"/>
  <c r="A783" i="12"/>
  <c r="E781" i="12"/>
  <c r="F781" i="12"/>
  <c r="J779" i="12"/>
  <c r="I779" i="12"/>
  <c r="B779" i="12" s="1"/>
  <c r="G1684" i="14" l="1"/>
  <c r="H1684" i="14" s="1"/>
  <c r="C1684" i="14" s="1"/>
  <c r="J1684" i="14" s="1"/>
  <c r="F1685" i="14"/>
  <c r="E1685" i="14"/>
  <c r="D1686" i="14"/>
  <c r="A1687" i="14"/>
  <c r="I1683" i="14"/>
  <c r="B1683" i="14" s="1"/>
  <c r="G781" i="12"/>
  <c r="H781" i="12" s="1"/>
  <c r="C781" i="12" s="1"/>
  <c r="A784" i="12"/>
  <c r="D783" i="12"/>
  <c r="E782" i="12"/>
  <c r="F782" i="12"/>
  <c r="J780" i="12"/>
  <c r="I780" i="12"/>
  <c r="B780" i="12" s="1"/>
  <c r="I1684" i="14" l="1"/>
  <c r="B1684" i="14" s="1"/>
  <c r="G1685" i="14"/>
  <c r="H1685" i="14" s="1"/>
  <c r="C1685" i="14" s="1"/>
  <c r="J1685" i="14" s="1"/>
  <c r="A1688" i="14"/>
  <c r="D1687" i="14"/>
  <c r="E1686" i="14"/>
  <c r="F1686" i="14"/>
  <c r="G782" i="12"/>
  <c r="H782" i="12" s="1"/>
  <c r="C782" i="12" s="1"/>
  <c r="E783" i="12"/>
  <c r="F783" i="12"/>
  <c r="A785" i="12"/>
  <c r="D784" i="12"/>
  <c r="I781" i="12"/>
  <c r="B781" i="12" s="1"/>
  <c r="J781" i="12"/>
  <c r="I1685" i="14" l="1"/>
  <c r="B1685" i="14" s="1"/>
  <c r="E1687" i="14"/>
  <c r="F1687" i="14"/>
  <c r="G1686" i="14"/>
  <c r="H1686" i="14" s="1"/>
  <c r="C1686" i="14" s="1"/>
  <c r="J1686" i="14" s="1"/>
  <c r="A1689" i="14"/>
  <c r="D1688" i="14"/>
  <c r="G783" i="12"/>
  <c r="H783" i="12" s="1"/>
  <c r="C783" i="12" s="1"/>
  <c r="J783" i="12" s="1"/>
  <c r="E784" i="12"/>
  <c r="F784" i="12"/>
  <c r="D785" i="12"/>
  <c r="A786" i="12"/>
  <c r="I782" i="12"/>
  <c r="B782" i="12" s="1"/>
  <c r="J782" i="12"/>
  <c r="I1686" i="14" l="1"/>
  <c r="B1686" i="14" s="1"/>
  <c r="E1688" i="14"/>
  <c r="F1688" i="14"/>
  <c r="G1687" i="14"/>
  <c r="H1687" i="14" s="1"/>
  <c r="C1687" i="14" s="1"/>
  <c r="J1687" i="14" s="1"/>
  <c r="A1690" i="14"/>
  <c r="D1689" i="14"/>
  <c r="I783" i="12"/>
  <c r="B783" i="12" s="1"/>
  <c r="D786" i="12"/>
  <c r="A787" i="12"/>
  <c r="F785" i="12"/>
  <c r="E785" i="12"/>
  <c r="G784" i="12"/>
  <c r="H784" i="12" s="1"/>
  <c r="C784" i="12" s="1"/>
  <c r="G1688" i="14" l="1"/>
  <c r="H1688" i="14" s="1"/>
  <c r="C1688" i="14" s="1"/>
  <c r="J1688" i="14" s="1"/>
  <c r="F1689" i="14"/>
  <c r="E1689" i="14"/>
  <c r="D1690" i="14"/>
  <c r="A1691" i="14"/>
  <c r="I1687" i="14"/>
  <c r="B1687" i="14" s="1"/>
  <c r="G785" i="12"/>
  <c r="H785" i="12" s="1"/>
  <c r="C785" i="12" s="1"/>
  <c r="I785" i="12" s="1"/>
  <c r="B785" i="12" s="1"/>
  <c r="A788" i="12"/>
  <c r="D787" i="12"/>
  <c r="J784" i="12"/>
  <c r="I784" i="12"/>
  <c r="B784" i="12" s="1"/>
  <c r="E786" i="12"/>
  <c r="F786" i="12"/>
  <c r="I1688" i="14" l="1"/>
  <c r="B1688" i="14" s="1"/>
  <c r="G1689" i="14"/>
  <c r="H1689" i="14" s="1"/>
  <c r="C1689" i="14" s="1"/>
  <c r="J1689" i="14" s="1"/>
  <c r="A1692" i="14"/>
  <c r="D1691" i="14"/>
  <c r="E1690" i="14"/>
  <c r="F1690" i="14"/>
  <c r="J785" i="12"/>
  <c r="G786" i="12"/>
  <c r="H786" i="12" s="1"/>
  <c r="C786" i="12" s="1"/>
  <c r="I786" i="12" s="1"/>
  <c r="B786" i="12" s="1"/>
  <c r="F787" i="12"/>
  <c r="E787" i="12"/>
  <c r="D788" i="12"/>
  <c r="A789" i="12"/>
  <c r="I1689" i="14" l="1"/>
  <c r="B1689" i="14" s="1"/>
  <c r="E1691" i="14"/>
  <c r="F1691" i="14"/>
  <c r="G1690" i="14"/>
  <c r="H1690" i="14" s="1"/>
  <c r="C1690" i="14" s="1"/>
  <c r="J1690" i="14" s="1"/>
  <c r="A1693" i="14"/>
  <c r="D1692" i="14"/>
  <c r="G787" i="12"/>
  <c r="H787" i="12" s="1"/>
  <c r="C787" i="12" s="1"/>
  <c r="I787" i="12" s="1"/>
  <c r="B787" i="12" s="1"/>
  <c r="J786" i="12"/>
  <c r="A790" i="12"/>
  <c r="D789" i="12"/>
  <c r="F788" i="12"/>
  <c r="E788" i="12"/>
  <c r="I1690" i="14" l="1"/>
  <c r="B1690" i="14" s="1"/>
  <c r="E1692" i="14"/>
  <c r="F1692" i="14"/>
  <c r="G1691" i="14"/>
  <c r="H1691" i="14" s="1"/>
  <c r="C1691" i="14" s="1"/>
  <c r="J1691" i="14" s="1"/>
  <c r="A1694" i="14"/>
  <c r="D1693" i="14"/>
  <c r="J787" i="12"/>
  <c r="G788" i="12"/>
  <c r="H788" i="12" s="1"/>
  <c r="C788" i="12" s="1"/>
  <c r="I788" i="12" s="1"/>
  <c r="B788" i="12" s="1"/>
  <c r="E789" i="12"/>
  <c r="F789" i="12"/>
  <c r="A791" i="12"/>
  <c r="D790" i="12"/>
  <c r="G1692" i="14" l="1"/>
  <c r="H1692" i="14" s="1"/>
  <c r="C1692" i="14" s="1"/>
  <c r="J1692" i="14" s="1"/>
  <c r="F1693" i="14"/>
  <c r="E1693" i="14"/>
  <c r="D1694" i="14"/>
  <c r="A1695" i="14"/>
  <c r="I1691" i="14"/>
  <c r="B1691" i="14" s="1"/>
  <c r="J788" i="12"/>
  <c r="G789" i="12"/>
  <c r="H789" i="12" s="1"/>
  <c r="C789" i="12" s="1"/>
  <c r="E790" i="12"/>
  <c r="F790" i="12"/>
  <c r="D791" i="12"/>
  <c r="A792" i="12"/>
  <c r="I1692" i="14" l="1"/>
  <c r="B1692" i="14" s="1"/>
  <c r="G1693" i="14"/>
  <c r="H1693" i="14" s="1"/>
  <c r="C1693" i="14" s="1"/>
  <c r="J1693" i="14" s="1"/>
  <c r="A1696" i="14"/>
  <c r="D1695" i="14"/>
  <c r="E1694" i="14"/>
  <c r="F1694" i="14"/>
  <c r="G790" i="12"/>
  <c r="H790" i="12" s="1"/>
  <c r="C790" i="12" s="1"/>
  <c r="J790" i="12" s="1"/>
  <c r="A793" i="12"/>
  <c r="D792" i="12"/>
  <c r="E791" i="12"/>
  <c r="F791" i="12"/>
  <c r="I789" i="12"/>
  <c r="B789" i="12" s="1"/>
  <c r="J789" i="12"/>
  <c r="I1693" i="14" l="1"/>
  <c r="B1693" i="14" s="1"/>
  <c r="E1695" i="14"/>
  <c r="F1695" i="14"/>
  <c r="G1694" i="14"/>
  <c r="H1694" i="14" s="1"/>
  <c r="C1694" i="14" s="1"/>
  <c r="J1694" i="14" s="1"/>
  <c r="A1697" i="14"/>
  <c r="D1696" i="14"/>
  <c r="I790" i="12"/>
  <c r="B790" i="12" s="1"/>
  <c r="G791" i="12"/>
  <c r="H791" i="12" s="1"/>
  <c r="C791" i="12" s="1"/>
  <c r="E792" i="12"/>
  <c r="F792" i="12"/>
  <c r="A794" i="12"/>
  <c r="D793" i="12"/>
  <c r="I1694" i="14" l="1"/>
  <c r="B1694" i="14" s="1"/>
  <c r="E1696" i="14"/>
  <c r="F1696" i="14"/>
  <c r="G1695" i="14"/>
  <c r="H1695" i="14" s="1"/>
  <c r="C1695" i="14" s="1"/>
  <c r="J1695" i="14" s="1"/>
  <c r="A1698" i="14"/>
  <c r="D1697" i="14"/>
  <c r="G792" i="12"/>
  <c r="H792" i="12" s="1"/>
  <c r="C792" i="12" s="1"/>
  <c r="J792" i="12" s="1"/>
  <c r="E793" i="12"/>
  <c r="F793" i="12"/>
  <c r="A795" i="12"/>
  <c r="D794" i="12"/>
  <c r="J791" i="12"/>
  <c r="I791" i="12"/>
  <c r="B791" i="12" s="1"/>
  <c r="G1696" i="14" l="1"/>
  <c r="H1696" i="14" s="1"/>
  <c r="C1696" i="14" s="1"/>
  <c r="J1696" i="14" s="1"/>
  <c r="F1697" i="14"/>
  <c r="E1697" i="14"/>
  <c r="D1698" i="14"/>
  <c r="A1699" i="14"/>
  <c r="I1695" i="14"/>
  <c r="B1695" i="14" s="1"/>
  <c r="I792" i="12"/>
  <c r="B792" i="12" s="1"/>
  <c r="E794" i="12"/>
  <c r="F794" i="12"/>
  <c r="D795" i="12"/>
  <c r="A796" i="12"/>
  <c r="G793" i="12"/>
  <c r="H793" i="12" s="1"/>
  <c r="C793" i="12" s="1"/>
  <c r="I1696" i="14" l="1"/>
  <c r="B1696" i="14" s="1"/>
  <c r="G1697" i="14"/>
  <c r="H1697" i="14" s="1"/>
  <c r="C1697" i="14" s="1"/>
  <c r="J1697" i="14" s="1"/>
  <c r="A1700" i="14"/>
  <c r="D1699" i="14"/>
  <c r="E1698" i="14"/>
  <c r="F1698" i="14"/>
  <c r="D796" i="12"/>
  <c r="A797" i="12"/>
  <c r="F795" i="12"/>
  <c r="E795" i="12"/>
  <c r="J793" i="12"/>
  <c r="I793" i="12"/>
  <c r="B793" i="12" s="1"/>
  <c r="G794" i="12"/>
  <c r="H794" i="12" s="1"/>
  <c r="C794" i="12" s="1"/>
  <c r="I1697" i="14" l="1"/>
  <c r="B1697" i="14" s="1"/>
  <c r="E1699" i="14"/>
  <c r="F1699" i="14"/>
  <c r="G1698" i="14"/>
  <c r="H1698" i="14" s="1"/>
  <c r="C1698" i="14" s="1"/>
  <c r="J1698" i="14" s="1"/>
  <c r="A1701" i="14"/>
  <c r="D1700" i="14"/>
  <c r="G795" i="12"/>
  <c r="H795" i="12" s="1"/>
  <c r="C795" i="12" s="1"/>
  <c r="I795" i="12" s="1"/>
  <c r="B795" i="12" s="1"/>
  <c r="J794" i="12"/>
  <c r="I794" i="12"/>
  <c r="B794" i="12" s="1"/>
  <c r="A798" i="12"/>
  <c r="D797" i="12"/>
  <c r="F796" i="12"/>
  <c r="E796" i="12"/>
  <c r="I1698" i="14" l="1"/>
  <c r="B1698" i="14" s="1"/>
  <c r="E1700" i="14"/>
  <c r="F1700" i="14"/>
  <c r="G1699" i="14"/>
  <c r="H1699" i="14" s="1"/>
  <c r="C1699" i="14" s="1"/>
  <c r="J1699" i="14" s="1"/>
  <c r="A1702" i="14"/>
  <c r="D1701" i="14"/>
  <c r="J795" i="12"/>
  <c r="G796" i="12"/>
  <c r="H796" i="12" s="1"/>
  <c r="C796" i="12" s="1"/>
  <c r="F797" i="12"/>
  <c r="E797" i="12"/>
  <c r="D798" i="12"/>
  <c r="A799" i="12"/>
  <c r="G1700" i="14" l="1"/>
  <c r="H1700" i="14" s="1"/>
  <c r="C1700" i="14" s="1"/>
  <c r="J1700" i="14" s="1"/>
  <c r="F1701" i="14"/>
  <c r="E1701" i="14"/>
  <c r="D1702" i="14"/>
  <c r="A1703" i="14"/>
  <c r="I1699" i="14"/>
  <c r="B1699" i="14" s="1"/>
  <c r="G797" i="12"/>
  <c r="H797" i="12" s="1"/>
  <c r="C797" i="12" s="1"/>
  <c r="I797" i="12" s="1"/>
  <c r="B797" i="12" s="1"/>
  <c r="D799" i="12"/>
  <c r="A800" i="12"/>
  <c r="E798" i="12"/>
  <c r="F798" i="12"/>
  <c r="I796" i="12"/>
  <c r="B796" i="12" s="1"/>
  <c r="J796" i="12"/>
  <c r="G1701" i="14" l="1"/>
  <c r="H1701" i="14" s="1"/>
  <c r="C1701" i="14" s="1"/>
  <c r="J1701" i="14" s="1"/>
  <c r="I1700" i="14"/>
  <c r="B1700" i="14" s="1"/>
  <c r="A1704" i="14"/>
  <c r="D1703" i="14"/>
  <c r="E1702" i="14"/>
  <c r="F1702" i="14"/>
  <c r="J797" i="12"/>
  <c r="G798" i="12"/>
  <c r="H798" i="12" s="1"/>
  <c r="C798" i="12" s="1"/>
  <c r="A801" i="12"/>
  <c r="D800" i="12"/>
  <c r="E799" i="12"/>
  <c r="F799" i="12"/>
  <c r="I1701" i="14" l="1"/>
  <c r="B1701" i="14" s="1"/>
  <c r="E1703" i="14"/>
  <c r="F1703" i="14"/>
  <c r="G1702" i="14"/>
  <c r="H1702" i="14" s="1"/>
  <c r="C1702" i="14" s="1"/>
  <c r="J1702" i="14" s="1"/>
  <c r="A1705" i="14"/>
  <c r="D1704" i="14"/>
  <c r="G799" i="12"/>
  <c r="H799" i="12" s="1"/>
  <c r="C799" i="12" s="1"/>
  <c r="F800" i="12"/>
  <c r="E800" i="12"/>
  <c r="D801" i="12"/>
  <c r="A802" i="12"/>
  <c r="I798" i="12"/>
  <c r="B798" i="12" s="1"/>
  <c r="J798" i="12"/>
  <c r="I1702" i="14" l="1"/>
  <c r="B1702" i="14" s="1"/>
  <c r="E1704" i="14"/>
  <c r="F1704" i="14"/>
  <c r="G1703" i="14"/>
  <c r="H1703" i="14" s="1"/>
  <c r="C1703" i="14" s="1"/>
  <c r="J1703" i="14" s="1"/>
  <c r="A1706" i="14"/>
  <c r="D1705" i="14"/>
  <c r="G800" i="12"/>
  <c r="H800" i="12" s="1"/>
  <c r="C800" i="12" s="1"/>
  <c r="J800" i="12" s="1"/>
  <c r="A803" i="12"/>
  <c r="D802" i="12"/>
  <c r="F801" i="12"/>
  <c r="E801" i="12"/>
  <c r="J799" i="12"/>
  <c r="I799" i="12"/>
  <c r="B799" i="12" s="1"/>
  <c r="G801" i="12" l="1"/>
  <c r="H801" i="12" s="1"/>
  <c r="C801" i="12" s="1"/>
  <c r="I801" i="12" s="1"/>
  <c r="B801" i="12" s="1"/>
  <c r="G1704" i="14"/>
  <c r="H1704" i="14" s="1"/>
  <c r="C1704" i="14" s="1"/>
  <c r="J1704" i="14" s="1"/>
  <c r="F1705" i="14"/>
  <c r="E1705" i="14"/>
  <c r="D1706" i="14"/>
  <c r="A1707" i="14"/>
  <c r="I1703" i="14"/>
  <c r="B1703" i="14" s="1"/>
  <c r="I800" i="12"/>
  <c r="B800" i="12" s="1"/>
  <c r="E802" i="12"/>
  <c r="F802" i="12"/>
  <c r="D803" i="12"/>
  <c r="A804" i="12"/>
  <c r="I1704" i="14" l="1"/>
  <c r="B1704" i="14" s="1"/>
  <c r="J801" i="12"/>
  <c r="G1705" i="14"/>
  <c r="H1705" i="14" s="1"/>
  <c r="C1705" i="14" s="1"/>
  <c r="J1705" i="14" s="1"/>
  <c r="A1708" i="14"/>
  <c r="D1707" i="14"/>
  <c r="E1706" i="14"/>
  <c r="F1706" i="14"/>
  <c r="G802" i="12"/>
  <c r="H802" i="12" s="1"/>
  <c r="C802" i="12" s="1"/>
  <c r="I802" i="12" s="1"/>
  <c r="B802" i="12" s="1"/>
  <c r="E803" i="12"/>
  <c r="F803" i="12"/>
  <c r="A805" i="12"/>
  <c r="D804" i="12"/>
  <c r="I1705" i="14" l="1"/>
  <c r="B1705" i="14" s="1"/>
  <c r="E1707" i="14"/>
  <c r="F1707" i="14"/>
  <c r="G1706" i="14"/>
  <c r="H1706" i="14" s="1"/>
  <c r="C1706" i="14" s="1"/>
  <c r="J1706" i="14" s="1"/>
  <c r="A1709" i="14"/>
  <c r="D1708" i="14"/>
  <c r="G803" i="12"/>
  <c r="H803" i="12" s="1"/>
  <c r="C803" i="12" s="1"/>
  <c r="J803" i="12" s="1"/>
  <c r="J802" i="12"/>
  <c r="A806" i="12"/>
  <c r="D805" i="12"/>
  <c r="E804" i="12"/>
  <c r="F804" i="12"/>
  <c r="I1706" i="14" l="1"/>
  <c r="B1706" i="14" s="1"/>
  <c r="E1708" i="14"/>
  <c r="F1708" i="14"/>
  <c r="G1707" i="14"/>
  <c r="H1707" i="14" s="1"/>
  <c r="C1707" i="14" s="1"/>
  <c r="J1707" i="14" s="1"/>
  <c r="A1710" i="14"/>
  <c r="D1709" i="14"/>
  <c r="I803" i="12"/>
  <c r="B803" i="12" s="1"/>
  <c r="G804" i="12"/>
  <c r="H804" i="12" s="1"/>
  <c r="C804" i="12" s="1"/>
  <c r="F805" i="12"/>
  <c r="E805" i="12"/>
  <c r="D806" i="12"/>
  <c r="A807" i="12"/>
  <c r="G1708" i="14" l="1"/>
  <c r="H1708" i="14" s="1"/>
  <c r="C1708" i="14" s="1"/>
  <c r="J1708" i="14" s="1"/>
  <c r="F1709" i="14"/>
  <c r="E1709" i="14"/>
  <c r="D1710" i="14"/>
  <c r="A1711" i="14"/>
  <c r="I1707" i="14"/>
  <c r="B1707" i="14" s="1"/>
  <c r="G805" i="12"/>
  <c r="H805" i="12" s="1"/>
  <c r="C805" i="12" s="1"/>
  <c r="I805" i="12" s="1"/>
  <c r="B805" i="12" s="1"/>
  <c r="A808" i="12"/>
  <c r="D807" i="12"/>
  <c r="E806" i="12"/>
  <c r="F806" i="12"/>
  <c r="I804" i="12"/>
  <c r="B804" i="12" s="1"/>
  <c r="J804" i="12"/>
  <c r="I1708" i="14" l="1"/>
  <c r="B1708" i="14" s="1"/>
  <c r="G1709" i="14"/>
  <c r="H1709" i="14" s="1"/>
  <c r="C1709" i="14" s="1"/>
  <c r="J1709" i="14" s="1"/>
  <c r="A1712" i="14"/>
  <c r="D1711" i="14"/>
  <c r="E1710" i="14"/>
  <c r="F1710" i="14"/>
  <c r="G806" i="12"/>
  <c r="H806" i="12" s="1"/>
  <c r="C806" i="12" s="1"/>
  <c r="J806" i="12" s="1"/>
  <c r="J805" i="12"/>
  <c r="E807" i="12"/>
  <c r="F807" i="12"/>
  <c r="A809" i="12"/>
  <c r="D808" i="12"/>
  <c r="I1709" i="14" l="1"/>
  <c r="B1709" i="14" s="1"/>
  <c r="E1711" i="14"/>
  <c r="F1711" i="14"/>
  <c r="G1710" i="14"/>
  <c r="H1710" i="14" s="1"/>
  <c r="C1710" i="14" s="1"/>
  <c r="J1710" i="14" s="1"/>
  <c r="A1713" i="14"/>
  <c r="D1712" i="14"/>
  <c r="I806" i="12"/>
  <c r="B806" i="12" s="1"/>
  <c r="F808" i="12"/>
  <c r="E808" i="12"/>
  <c r="D809" i="12"/>
  <c r="A810" i="12"/>
  <c r="G807" i="12"/>
  <c r="H807" i="12" s="1"/>
  <c r="C807" i="12" s="1"/>
  <c r="I1710" i="14" l="1"/>
  <c r="B1710" i="14" s="1"/>
  <c r="E1712" i="14"/>
  <c r="F1712" i="14"/>
  <c r="G1711" i="14"/>
  <c r="H1711" i="14" s="1"/>
  <c r="C1711" i="14" s="1"/>
  <c r="J1711" i="14" s="1"/>
  <c r="A1714" i="14"/>
  <c r="D1713" i="14"/>
  <c r="G808" i="12"/>
  <c r="H808" i="12" s="1"/>
  <c r="C808" i="12" s="1"/>
  <c r="J808" i="12" s="1"/>
  <c r="A811" i="12"/>
  <c r="D810" i="12"/>
  <c r="E809" i="12"/>
  <c r="F809" i="12"/>
  <c r="J807" i="12"/>
  <c r="I807" i="12"/>
  <c r="B807" i="12" s="1"/>
  <c r="G1712" i="14" l="1"/>
  <c r="H1712" i="14" s="1"/>
  <c r="C1712" i="14" s="1"/>
  <c r="J1712" i="14" s="1"/>
  <c r="F1713" i="14"/>
  <c r="E1713" i="14"/>
  <c r="D1714" i="14"/>
  <c r="A1715" i="14"/>
  <c r="I1711" i="14"/>
  <c r="B1711" i="14" s="1"/>
  <c r="I808" i="12"/>
  <c r="B808" i="12" s="1"/>
  <c r="E810" i="12"/>
  <c r="F810" i="12"/>
  <c r="A812" i="12"/>
  <c r="D811" i="12"/>
  <c r="G809" i="12"/>
  <c r="H809" i="12" s="1"/>
  <c r="C809" i="12" s="1"/>
  <c r="I1712" i="14" l="1"/>
  <c r="B1712" i="14" s="1"/>
  <c r="G1713" i="14"/>
  <c r="H1713" i="14" s="1"/>
  <c r="C1713" i="14" s="1"/>
  <c r="J1713" i="14" s="1"/>
  <c r="A1716" i="14"/>
  <c r="D1715" i="14"/>
  <c r="E1714" i="14"/>
  <c r="F1714" i="14"/>
  <c r="E811" i="12"/>
  <c r="F811" i="12"/>
  <c r="D812" i="12"/>
  <c r="A813" i="12"/>
  <c r="J809" i="12"/>
  <c r="I809" i="12"/>
  <c r="B809" i="12" s="1"/>
  <c r="G810" i="12"/>
  <c r="H810" i="12" s="1"/>
  <c r="C810" i="12" s="1"/>
  <c r="I1713" i="14" l="1"/>
  <c r="B1713" i="14" s="1"/>
  <c r="E1715" i="14"/>
  <c r="F1715" i="14"/>
  <c r="G1714" i="14"/>
  <c r="H1714" i="14" s="1"/>
  <c r="C1714" i="14" s="1"/>
  <c r="J1714" i="14" s="1"/>
  <c r="A1717" i="14"/>
  <c r="D1716" i="14"/>
  <c r="G811" i="12"/>
  <c r="H811" i="12" s="1"/>
  <c r="C811" i="12" s="1"/>
  <c r="J811" i="12" s="1"/>
  <c r="D813" i="12"/>
  <c r="A814" i="12"/>
  <c r="I810" i="12"/>
  <c r="B810" i="12" s="1"/>
  <c r="J810" i="12"/>
  <c r="F812" i="12"/>
  <c r="E812" i="12"/>
  <c r="I1714" i="14" l="1"/>
  <c r="B1714" i="14" s="1"/>
  <c r="E1716" i="14"/>
  <c r="F1716" i="14"/>
  <c r="G1715" i="14"/>
  <c r="H1715" i="14" s="1"/>
  <c r="C1715" i="14" s="1"/>
  <c r="J1715" i="14" s="1"/>
  <c r="A1718" i="14"/>
  <c r="D1717" i="14"/>
  <c r="G812" i="12"/>
  <c r="H812" i="12" s="1"/>
  <c r="C812" i="12" s="1"/>
  <c r="I812" i="12" s="1"/>
  <c r="B812" i="12" s="1"/>
  <c r="I811" i="12"/>
  <c r="B811" i="12" s="1"/>
  <c r="D814" i="12"/>
  <c r="A815" i="12"/>
  <c r="F813" i="12"/>
  <c r="E813" i="12"/>
  <c r="G1716" i="14" l="1"/>
  <c r="H1716" i="14" s="1"/>
  <c r="C1716" i="14" s="1"/>
  <c r="J1716" i="14" s="1"/>
  <c r="F1717" i="14"/>
  <c r="E1717" i="14"/>
  <c r="D1718" i="14"/>
  <c r="A1719" i="14"/>
  <c r="I1715" i="14"/>
  <c r="B1715" i="14" s="1"/>
  <c r="G813" i="12"/>
  <c r="H813" i="12" s="1"/>
  <c r="C813" i="12" s="1"/>
  <c r="J813" i="12" s="1"/>
  <c r="J812" i="12"/>
  <c r="D815" i="12"/>
  <c r="A816" i="12"/>
  <c r="E814" i="12"/>
  <c r="F814" i="12"/>
  <c r="I1716" i="14" l="1"/>
  <c r="B1716" i="14" s="1"/>
  <c r="G1717" i="14"/>
  <c r="H1717" i="14" s="1"/>
  <c r="C1717" i="14" s="1"/>
  <c r="J1717" i="14" s="1"/>
  <c r="A1720" i="14"/>
  <c r="D1719" i="14"/>
  <c r="E1718" i="14"/>
  <c r="F1718" i="14"/>
  <c r="I813" i="12"/>
  <c r="B813" i="12" s="1"/>
  <c r="G814" i="12"/>
  <c r="H814" i="12" s="1"/>
  <c r="C814" i="12" s="1"/>
  <c r="J814" i="12" s="1"/>
  <c r="A817" i="12"/>
  <c r="D816" i="12"/>
  <c r="E815" i="12"/>
  <c r="F815" i="12"/>
  <c r="I1717" i="14" l="1"/>
  <c r="B1717" i="14" s="1"/>
  <c r="E1719" i="14"/>
  <c r="F1719" i="14"/>
  <c r="G1718" i="14"/>
  <c r="H1718" i="14" s="1"/>
  <c r="C1718" i="14" s="1"/>
  <c r="J1718" i="14" s="1"/>
  <c r="A1721" i="14"/>
  <c r="D1720" i="14"/>
  <c r="I814" i="12"/>
  <c r="B814" i="12" s="1"/>
  <c r="G815" i="12"/>
  <c r="H815" i="12" s="1"/>
  <c r="C815" i="12" s="1"/>
  <c r="E816" i="12"/>
  <c r="F816" i="12"/>
  <c r="D817" i="12"/>
  <c r="A818" i="12"/>
  <c r="I1718" i="14" l="1"/>
  <c r="B1718" i="14" s="1"/>
  <c r="E1720" i="14"/>
  <c r="F1720" i="14"/>
  <c r="G1719" i="14"/>
  <c r="H1719" i="14" s="1"/>
  <c r="C1719" i="14" s="1"/>
  <c r="J1719" i="14" s="1"/>
  <c r="A1722" i="14"/>
  <c r="D1721" i="14"/>
  <c r="G816" i="12"/>
  <c r="H816" i="12" s="1"/>
  <c r="C816" i="12" s="1"/>
  <c r="I816" i="12" s="1"/>
  <c r="B816" i="12" s="1"/>
  <c r="F817" i="12"/>
  <c r="E817" i="12"/>
  <c r="A819" i="12"/>
  <c r="D818" i="12"/>
  <c r="J815" i="12"/>
  <c r="I815" i="12"/>
  <c r="B815" i="12" s="1"/>
  <c r="G1720" i="14" l="1"/>
  <c r="H1720" i="14" s="1"/>
  <c r="C1720" i="14" s="1"/>
  <c r="J1720" i="14" s="1"/>
  <c r="F1721" i="14"/>
  <c r="E1721" i="14"/>
  <c r="D1722" i="14"/>
  <c r="A1723" i="14"/>
  <c r="I1719" i="14"/>
  <c r="B1719" i="14" s="1"/>
  <c r="J816" i="12"/>
  <c r="G817" i="12"/>
  <c r="H817" i="12" s="1"/>
  <c r="C817" i="12" s="1"/>
  <c r="I817" i="12" s="1"/>
  <c r="B817" i="12" s="1"/>
  <c r="E818" i="12"/>
  <c r="F818" i="12"/>
  <c r="D819" i="12"/>
  <c r="A820" i="12"/>
  <c r="I1720" i="14" l="1"/>
  <c r="B1720" i="14" s="1"/>
  <c r="G1721" i="14"/>
  <c r="H1721" i="14" s="1"/>
  <c r="C1721" i="14" s="1"/>
  <c r="J1721" i="14" s="1"/>
  <c r="A1724" i="14"/>
  <c r="D1723" i="14"/>
  <c r="E1722" i="14"/>
  <c r="F1722" i="14"/>
  <c r="G818" i="12"/>
  <c r="H818" i="12" s="1"/>
  <c r="C818" i="12" s="1"/>
  <c r="I818" i="12" s="1"/>
  <c r="B818" i="12" s="1"/>
  <c r="J817" i="12"/>
  <c r="A821" i="12"/>
  <c r="D820" i="12"/>
  <c r="E819" i="12"/>
  <c r="F819" i="12"/>
  <c r="I1721" i="14" l="1"/>
  <c r="B1721" i="14" s="1"/>
  <c r="E1723" i="14"/>
  <c r="F1723" i="14"/>
  <c r="G1722" i="14"/>
  <c r="H1722" i="14" s="1"/>
  <c r="C1722" i="14" s="1"/>
  <c r="J1722" i="14" s="1"/>
  <c r="A1725" i="14"/>
  <c r="D1724" i="14"/>
  <c r="J818" i="12"/>
  <c r="G819" i="12"/>
  <c r="H819" i="12" s="1"/>
  <c r="C819" i="12" s="1"/>
  <c r="J819" i="12" s="1"/>
  <c r="F820" i="12"/>
  <c r="E820" i="12"/>
  <c r="A822" i="12"/>
  <c r="D821" i="12"/>
  <c r="G820" i="12" l="1"/>
  <c r="H820" i="12" s="1"/>
  <c r="C820" i="12" s="1"/>
  <c r="J820" i="12" s="1"/>
  <c r="I1722" i="14"/>
  <c r="B1722" i="14" s="1"/>
  <c r="E1724" i="14"/>
  <c r="F1724" i="14"/>
  <c r="G1723" i="14"/>
  <c r="H1723" i="14" s="1"/>
  <c r="C1723" i="14" s="1"/>
  <c r="J1723" i="14" s="1"/>
  <c r="A1726" i="14"/>
  <c r="D1725" i="14"/>
  <c r="I819" i="12"/>
  <c r="B819" i="12" s="1"/>
  <c r="F821" i="12"/>
  <c r="E821" i="12"/>
  <c r="A823" i="12"/>
  <c r="D822" i="12"/>
  <c r="I820" i="12" l="1"/>
  <c r="B820" i="12" s="1"/>
  <c r="G1724" i="14"/>
  <c r="H1724" i="14" s="1"/>
  <c r="C1724" i="14" s="1"/>
  <c r="J1724" i="14" s="1"/>
  <c r="F1725" i="14"/>
  <c r="E1725" i="14"/>
  <c r="I1723" i="14"/>
  <c r="B1723" i="14" s="1"/>
  <c r="D1726" i="14"/>
  <c r="A1727" i="14"/>
  <c r="D823" i="12"/>
  <c r="A824" i="12"/>
  <c r="G821" i="12"/>
  <c r="H821" i="12" s="1"/>
  <c r="C821" i="12" s="1"/>
  <c r="E822" i="12"/>
  <c r="F822" i="12"/>
  <c r="I1724" i="14" l="1"/>
  <c r="B1724" i="14" s="1"/>
  <c r="G1725" i="14"/>
  <c r="H1725" i="14" s="1"/>
  <c r="C1725" i="14" s="1"/>
  <c r="J1725" i="14" s="1"/>
  <c r="G822" i="12"/>
  <c r="H822" i="12" s="1"/>
  <c r="C822" i="12" s="1"/>
  <c r="J822" i="12" s="1"/>
  <c r="A1728" i="14"/>
  <c r="D1727" i="14"/>
  <c r="E1726" i="14"/>
  <c r="F1726" i="14"/>
  <c r="J821" i="12"/>
  <c r="I821" i="12"/>
  <c r="B821" i="12" s="1"/>
  <c r="A825" i="12"/>
  <c r="D824" i="12"/>
  <c r="F823" i="12"/>
  <c r="E823" i="12"/>
  <c r="I1725" i="14" l="1"/>
  <c r="B1725" i="14" s="1"/>
  <c r="I822" i="12"/>
  <c r="B822" i="12" s="1"/>
  <c r="G1726" i="14"/>
  <c r="H1726" i="14" s="1"/>
  <c r="C1726" i="14" s="1"/>
  <c r="J1726" i="14" s="1"/>
  <c r="E1727" i="14"/>
  <c r="F1727" i="14"/>
  <c r="A1729" i="14"/>
  <c r="D1728" i="14"/>
  <c r="G823" i="12"/>
  <c r="H823" i="12" s="1"/>
  <c r="C823" i="12" s="1"/>
  <c r="I823" i="12" s="1"/>
  <c r="B823" i="12" s="1"/>
  <c r="E824" i="12"/>
  <c r="F824" i="12"/>
  <c r="A826" i="12"/>
  <c r="D825" i="12"/>
  <c r="A1730" i="14" l="1"/>
  <c r="D1729" i="14"/>
  <c r="G1727" i="14"/>
  <c r="H1727" i="14" s="1"/>
  <c r="C1727" i="14" s="1"/>
  <c r="J1727" i="14" s="1"/>
  <c r="E1728" i="14"/>
  <c r="F1728" i="14"/>
  <c r="I1726" i="14"/>
  <c r="B1726" i="14" s="1"/>
  <c r="J823" i="12"/>
  <c r="G824" i="12"/>
  <c r="H824" i="12" s="1"/>
  <c r="C824" i="12" s="1"/>
  <c r="F825" i="12"/>
  <c r="E825" i="12"/>
  <c r="A827" i="12"/>
  <c r="D826" i="12"/>
  <c r="G825" i="12" l="1"/>
  <c r="H825" i="12" s="1"/>
  <c r="C825" i="12" s="1"/>
  <c r="I825" i="12" s="1"/>
  <c r="B825" i="12" s="1"/>
  <c r="G1728" i="14"/>
  <c r="H1728" i="14" s="1"/>
  <c r="C1728" i="14" s="1"/>
  <c r="J1728" i="14" s="1"/>
  <c r="I1727" i="14"/>
  <c r="B1727" i="14" s="1"/>
  <c r="F1729" i="14"/>
  <c r="E1729" i="14"/>
  <c r="D1730" i="14"/>
  <c r="A1731" i="14"/>
  <c r="D827" i="12"/>
  <c r="A828" i="12"/>
  <c r="E826" i="12"/>
  <c r="F826" i="12"/>
  <c r="J824" i="12"/>
  <c r="I824" i="12"/>
  <c r="B824" i="12" s="1"/>
  <c r="I1728" i="14" l="1"/>
  <c r="B1728" i="14" s="1"/>
  <c r="J825" i="12"/>
  <c r="G1729" i="14"/>
  <c r="H1729" i="14" s="1"/>
  <c r="C1729" i="14" s="1"/>
  <c r="J1729" i="14" s="1"/>
  <c r="A1732" i="14"/>
  <c r="D1731" i="14"/>
  <c r="E1730" i="14"/>
  <c r="F1730" i="14"/>
  <c r="G826" i="12"/>
  <c r="H826" i="12" s="1"/>
  <c r="C826" i="12" s="1"/>
  <c r="I826" i="12" s="1"/>
  <c r="B826" i="12" s="1"/>
  <c r="D828" i="12"/>
  <c r="A829" i="12"/>
  <c r="E827" i="12"/>
  <c r="F827" i="12"/>
  <c r="I1729" i="14" l="1"/>
  <c r="B1729" i="14" s="1"/>
  <c r="G1730" i="14"/>
  <c r="H1730" i="14" s="1"/>
  <c r="C1730" i="14" s="1"/>
  <c r="J1730" i="14" s="1"/>
  <c r="E1731" i="14"/>
  <c r="F1731" i="14"/>
  <c r="A1733" i="14"/>
  <c r="D1732" i="14"/>
  <c r="J826" i="12"/>
  <c r="G827" i="12"/>
  <c r="H827" i="12" s="1"/>
  <c r="C827" i="12" s="1"/>
  <c r="I827" i="12" s="1"/>
  <c r="B827" i="12" s="1"/>
  <c r="D829" i="12"/>
  <c r="A830" i="12"/>
  <c r="F828" i="12"/>
  <c r="E828" i="12"/>
  <c r="G828" i="12" l="1"/>
  <c r="H828" i="12" s="1"/>
  <c r="C828" i="12" s="1"/>
  <c r="J828" i="12" s="1"/>
  <c r="I1730" i="14"/>
  <c r="B1730" i="14" s="1"/>
  <c r="E1732" i="14"/>
  <c r="F1732" i="14"/>
  <c r="A1734" i="14"/>
  <c r="D1733" i="14"/>
  <c r="G1731" i="14"/>
  <c r="H1731" i="14" s="1"/>
  <c r="C1731" i="14" s="1"/>
  <c r="J1731" i="14" s="1"/>
  <c r="J827" i="12"/>
  <c r="A831" i="12"/>
  <c r="D830" i="12"/>
  <c r="E829" i="12"/>
  <c r="F829" i="12"/>
  <c r="I828" i="12" l="1"/>
  <c r="B828" i="12" s="1"/>
  <c r="D1734" i="14"/>
  <c r="A1735" i="14"/>
  <c r="F1733" i="14"/>
  <c r="E1733" i="14"/>
  <c r="I1731" i="14"/>
  <c r="B1731" i="14" s="1"/>
  <c r="G1732" i="14"/>
  <c r="H1732" i="14" s="1"/>
  <c r="C1732" i="14" s="1"/>
  <c r="J1732" i="14" s="1"/>
  <c r="G829" i="12"/>
  <c r="H829" i="12" s="1"/>
  <c r="C829" i="12" s="1"/>
  <c r="I829" i="12" s="1"/>
  <c r="B829" i="12" s="1"/>
  <c r="F830" i="12"/>
  <c r="E830" i="12"/>
  <c r="D831" i="12"/>
  <c r="A832" i="12"/>
  <c r="G1733" i="14" l="1"/>
  <c r="H1733" i="14" s="1"/>
  <c r="C1733" i="14" s="1"/>
  <c r="J1733" i="14" s="1"/>
  <c r="I1732" i="14"/>
  <c r="B1732" i="14" s="1"/>
  <c r="A1736" i="14"/>
  <c r="D1735" i="14"/>
  <c r="E1734" i="14"/>
  <c r="F1734" i="14"/>
  <c r="J829" i="12"/>
  <c r="G830" i="12"/>
  <c r="H830" i="12" s="1"/>
  <c r="C830" i="12" s="1"/>
  <c r="I830" i="12" s="1"/>
  <c r="B830" i="12" s="1"/>
  <c r="D832" i="12"/>
  <c r="A833" i="12"/>
  <c r="F831" i="12"/>
  <c r="E831" i="12"/>
  <c r="I1733" i="14" l="1"/>
  <c r="B1733" i="14" s="1"/>
  <c r="G1734" i="14"/>
  <c r="H1734" i="14" s="1"/>
  <c r="C1734" i="14" s="1"/>
  <c r="J1734" i="14" s="1"/>
  <c r="E1735" i="14"/>
  <c r="F1735" i="14"/>
  <c r="A1737" i="14"/>
  <c r="D1736" i="14"/>
  <c r="J830" i="12"/>
  <c r="G831" i="12"/>
  <c r="H831" i="12" s="1"/>
  <c r="C831" i="12" s="1"/>
  <c r="A834" i="12"/>
  <c r="D833" i="12"/>
  <c r="F832" i="12"/>
  <c r="E832" i="12"/>
  <c r="I1734" i="14" l="1"/>
  <c r="B1734" i="14" s="1"/>
  <c r="G832" i="12"/>
  <c r="H832" i="12" s="1"/>
  <c r="C832" i="12" s="1"/>
  <c r="I832" i="12" s="1"/>
  <c r="B832" i="12" s="1"/>
  <c r="E1736" i="14"/>
  <c r="F1736" i="14"/>
  <c r="A1738" i="14"/>
  <c r="D1737" i="14"/>
  <c r="G1735" i="14"/>
  <c r="H1735" i="14" s="1"/>
  <c r="C1735" i="14" s="1"/>
  <c r="J1735" i="14" s="1"/>
  <c r="E833" i="12"/>
  <c r="F833" i="12"/>
  <c r="D834" i="12"/>
  <c r="A835" i="12"/>
  <c r="I831" i="12"/>
  <c r="B831" i="12" s="1"/>
  <c r="J831" i="12"/>
  <c r="J832" i="12" l="1"/>
  <c r="I1735" i="14"/>
  <c r="B1735" i="14" s="1"/>
  <c r="F1737" i="14"/>
  <c r="E1737" i="14"/>
  <c r="D1738" i="14"/>
  <c r="A1739" i="14"/>
  <c r="G1736" i="14"/>
  <c r="H1736" i="14" s="1"/>
  <c r="C1736" i="14" s="1"/>
  <c r="J1736" i="14" s="1"/>
  <c r="G833" i="12"/>
  <c r="H833" i="12" s="1"/>
  <c r="C833" i="12" s="1"/>
  <c r="J833" i="12" s="1"/>
  <c r="D835" i="12"/>
  <c r="A836" i="12"/>
  <c r="F834" i="12"/>
  <c r="E834" i="12"/>
  <c r="E1738" i="14" l="1"/>
  <c r="F1738" i="14"/>
  <c r="G1737" i="14"/>
  <c r="H1737" i="14" s="1"/>
  <c r="C1737" i="14" s="1"/>
  <c r="J1737" i="14" s="1"/>
  <c r="I1736" i="14"/>
  <c r="B1736" i="14" s="1"/>
  <c r="A1740" i="14"/>
  <c r="D1739" i="14"/>
  <c r="G834" i="12"/>
  <c r="H834" i="12" s="1"/>
  <c r="C834" i="12" s="1"/>
  <c r="I834" i="12" s="1"/>
  <c r="B834" i="12" s="1"/>
  <c r="I833" i="12"/>
  <c r="B833" i="12" s="1"/>
  <c r="D836" i="12"/>
  <c r="A837" i="12"/>
  <c r="F835" i="12"/>
  <c r="E835" i="12"/>
  <c r="E1739" i="14" l="1"/>
  <c r="F1739" i="14"/>
  <c r="I1737" i="14"/>
  <c r="B1737" i="14" s="1"/>
  <c r="A1741" i="14"/>
  <c r="D1740" i="14"/>
  <c r="G1738" i="14"/>
  <c r="H1738" i="14" s="1"/>
  <c r="C1738" i="14" s="1"/>
  <c r="J1738" i="14" s="1"/>
  <c r="J834" i="12"/>
  <c r="G835" i="12"/>
  <c r="H835" i="12" s="1"/>
  <c r="C835" i="12" s="1"/>
  <c r="A838" i="12"/>
  <c r="D837" i="12"/>
  <c r="F836" i="12"/>
  <c r="E836" i="12"/>
  <c r="I1738" i="14" l="1"/>
  <c r="B1738" i="14" s="1"/>
  <c r="E1740" i="14"/>
  <c r="F1740" i="14"/>
  <c r="A1742" i="14"/>
  <c r="D1741" i="14"/>
  <c r="G1739" i="14"/>
  <c r="H1739" i="14" s="1"/>
  <c r="C1739" i="14" s="1"/>
  <c r="J1739" i="14" s="1"/>
  <c r="G836" i="12"/>
  <c r="H836" i="12" s="1"/>
  <c r="C836" i="12" s="1"/>
  <c r="J836" i="12" s="1"/>
  <c r="E837" i="12"/>
  <c r="F837" i="12"/>
  <c r="D838" i="12"/>
  <c r="A839" i="12"/>
  <c r="I835" i="12"/>
  <c r="B835" i="12" s="1"/>
  <c r="J835" i="12"/>
  <c r="G1740" i="14" l="1"/>
  <c r="H1740" i="14" s="1"/>
  <c r="C1740" i="14" s="1"/>
  <c r="J1740" i="14" s="1"/>
  <c r="I1739" i="14"/>
  <c r="B1739" i="14" s="1"/>
  <c r="D1742" i="14"/>
  <c r="A1743" i="14"/>
  <c r="F1741" i="14"/>
  <c r="E1741" i="14"/>
  <c r="I836" i="12"/>
  <c r="B836" i="12" s="1"/>
  <c r="G837" i="12"/>
  <c r="H837" i="12" s="1"/>
  <c r="C837" i="12" s="1"/>
  <c r="J837" i="12" s="1"/>
  <c r="D839" i="12"/>
  <c r="A840" i="12"/>
  <c r="F838" i="12"/>
  <c r="E838" i="12"/>
  <c r="I1740" i="14" l="1"/>
  <c r="B1740" i="14" s="1"/>
  <c r="G1741" i="14"/>
  <c r="H1741" i="14" s="1"/>
  <c r="C1741" i="14" s="1"/>
  <c r="J1741" i="14" s="1"/>
  <c r="A1744" i="14"/>
  <c r="D1743" i="14"/>
  <c r="E1742" i="14"/>
  <c r="F1742" i="14"/>
  <c r="G838" i="12"/>
  <c r="H838" i="12" s="1"/>
  <c r="C838" i="12" s="1"/>
  <c r="I838" i="12" s="1"/>
  <c r="B838" i="12" s="1"/>
  <c r="I837" i="12"/>
  <c r="B837" i="12" s="1"/>
  <c r="A841" i="12"/>
  <c r="D840" i="12"/>
  <c r="F839" i="12"/>
  <c r="E839" i="12"/>
  <c r="E1743" i="14" l="1"/>
  <c r="F1743" i="14"/>
  <c r="A1745" i="14"/>
  <c r="D1744" i="14"/>
  <c r="G1742" i="14"/>
  <c r="H1742" i="14" s="1"/>
  <c r="C1742" i="14" s="1"/>
  <c r="J1742" i="14" s="1"/>
  <c r="I1741" i="14"/>
  <c r="B1741" i="14" s="1"/>
  <c r="J838" i="12"/>
  <c r="G839" i="12"/>
  <c r="H839" i="12" s="1"/>
  <c r="C839" i="12" s="1"/>
  <c r="I839" i="12" s="1"/>
  <c r="B839" i="12" s="1"/>
  <c r="F840" i="12"/>
  <c r="E840" i="12"/>
  <c r="A842" i="12"/>
  <c r="D841" i="12"/>
  <c r="I1742" i="14" l="1"/>
  <c r="B1742" i="14" s="1"/>
  <c r="E1744" i="14"/>
  <c r="F1744" i="14"/>
  <c r="A1746" i="14"/>
  <c r="D1745" i="14"/>
  <c r="G1743" i="14"/>
  <c r="H1743" i="14" s="1"/>
  <c r="C1743" i="14" s="1"/>
  <c r="J1743" i="14" s="1"/>
  <c r="G840" i="12"/>
  <c r="H840" i="12" s="1"/>
  <c r="C840" i="12" s="1"/>
  <c r="J840" i="12" s="1"/>
  <c r="J839" i="12"/>
  <c r="E841" i="12"/>
  <c r="F841" i="12"/>
  <c r="A843" i="12"/>
  <c r="D842" i="12"/>
  <c r="G1744" i="14" l="1"/>
  <c r="H1744" i="14" s="1"/>
  <c r="C1744" i="14" s="1"/>
  <c r="J1744" i="14" s="1"/>
  <c r="F1745" i="14"/>
  <c r="E1745" i="14"/>
  <c r="I1743" i="14"/>
  <c r="B1743" i="14" s="1"/>
  <c r="D1746" i="14"/>
  <c r="A1747" i="14"/>
  <c r="I840" i="12"/>
  <c r="B840" i="12" s="1"/>
  <c r="G841" i="12"/>
  <c r="H841" i="12" s="1"/>
  <c r="C841" i="12" s="1"/>
  <c r="J841" i="12" s="1"/>
  <c r="A844" i="12"/>
  <c r="D843" i="12"/>
  <c r="F842" i="12"/>
  <c r="E842" i="12"/>
  <c r="G1745" i="14" l="1"/>
  <c r="H1745" i="14" s="1"/>
  <c r="C1745" i="14" s="1"/>
  <c r="J1745" i="14" s="1"/>
  <c r="A1748" i="14"/>
  <c r="D1747" i="14"/>
  <c r="E1746" i="14"/>
  <c r="F1746" i="14"/>
  <c r="I1744" i="14"/>
  <c r="B1744" i="14" s="1"/>
  <c r="I841" i="12"/>
  <c r="B841" i="12" s="1"/>
  <c r="D844" i="12"/>
  <c r="A845" i="12"/>
  <c r="G842" i="12"/>
  <c r="H842" i="12" s="1"/>
  <c r="C842" i="12" s="1"/>
  <c r="F843" i="12"/>
  <c r="E843" i="12"/>
  <c r="I1745" i="14" l="1"/>
  <c r="B1745" i="14" s="1"/>
  <c r="E1747" i="14"/>
  <c r="F1747" i="14"/>
  <c r="G1746" i="14"/>
  <c r="H1746" i="14" s="1"/>
  <c r="C1746" i="14" s="1"/>
  <c r="J1746" i="14" s="1"/>
  <c r="A1749" i="14"/>
  <c r="D1748" i="14"/>
  <c r="G843" i="12"/>
  <c r="H843" i="12" s="1"/>
  <c r="C843" i="12" s="1"/>
  <c r="I843" i="12" s="1"/>
  <c r="B843" i="12" s="1"/>
  <c r="I842" i="12"/>
  <c r="B842" i="12" s="1"/>
  <c r="J842" i="12"/>
  <c r="E844" i="12"/>
  <c r="F844" i="12"/>
  <c r="A846" i="12"/>
  <c r="D845" i="12"/>
  <c r="I1746" i="14" l="1"/>
  <c r="B1746" i="14" s="1"/>
  <c r="E1748" i="14"/>
  <c r="F1748" i="14"/>
  <c r="A1750" i="14"/>
  <c r="D1749" i="14"/>
  <c r="G1747" i="14"/>
  <c r="H1747" i="14" s="1"/>
  <c r="C1747" i="14" s="1"/>
  <c r="J1747" i="14" s="1"/>
  <c r="J843" i="12"/>
  <c r="G844" i="12"/>
  <c r="H844" i="12" s="1"/>
  <c r="C844" i="12" s="1"/>
  <c r="I844" i="12" s="1"/>
  <c r="B844" i="12" s="1"/>
  <c r="D846" i="12"/>
  <c r="A847" i="12"/>
  <c r="E845" i="12"/>
  <c r="F845" i="12"/>
  <c r="G1748" i="14" l="1"/>
  <c r="H1748" i="14" s="1"/>
  <c r="C1748" i="14" s="1"/>
  <c r="J1748" i="14" s="1"/>
  <c r="F1749" i="14"/>
  <c r="E1749" i="14"/>
  <c r="I1747" i="14"/>
  <c r="B1747" i="14" s="1"/>
  <c r="D1750" i="14"/>
  <c r="A1751" i="14"/>
  <c r="G845" i="12"/>
  <c r="H845" i="12" s="1"/>
  <c r="C845" i="12" s="1"/>
  <c r="I845" i="12" s="1"/>
  <c r="B845" i="12" s="1"/>
  <c r="J844" i="12"/>
  <c r="A848" i="12"/>
  <c r="D847" i="12"/>
  <c r="E846" i="12"/>
  <c r="F846" i="12"/>
  <c r="G1749" i="14" l="1"/>
  <c r="H1749" i="14" s="1"/>
  <c r="C1749" i="14" s="1"/>
  <c r="J1749" i="14" s="1"/>
  <c r="E1750" i="14"/>
  <c r="F1750" i="14"/>
  <c r="A1752" i="14"/>
  <c r="D1751" i="14"/>
  <c r="I1748" i="14"/>
  <c r="B1748" i="14" s="1"/>
  <c r="J845" i="12"/>
  <c r="D848" i="12"/>
  <c r="A849" i="12"/>
  <c r="G846" i="12"/>
  <c r="H846" i="12" s="1"/>
  <c r="C846" i="12" s="1"/>
  <c r="E847" i="12"/>
  <c r="F847" i="12"/>
  <c r="I1749" i="14" l="1"/>
  <c r="B1749" i="14" s="1"/>
  <c r="G1750" i="14"/>
  <c r="H1750" i="14" s="1"/>
  <c r="C1750" i="14" s="1"/>
  <c r="J1750" i="14" s="1"/>
  <c r="E1751" i="14"/>
  <c r="F1751" i="14"/>
  <c r="A1753" i="14"/>
  <c r="D1752" i="14"/>
  <c r="I846" i="12"/>
  <c r="B846" i="12" s="1"/>
  <c r="J846" i="12"/>
  <c r="F848" i="12"/>
  <c r="E848" i="12"/>
  <c r="G847" i="12"/>
  <c r="H847" i="12" s="1"/>
  <c r="C847" i="12" s="1"/>
  <c r="D849" i="12"/>
  <c r="A850" i="12"/>
  <c r="I1750" i="14" l="1"/>
  <c r="B1750" i="14" s="1"/>
  <c r="G1751" i="14"/>
  <c r="H1751" i="14" s="1"/>
  <c r="C1751" i="14" s="1"/>
  <c r="J1751" i="14" s="1"/>
  <c r="E1752" i="14"/>
  <c r="F1752" i="14"/>
  <c r="A1754" i="14"/>
  <c r="D1753" i="14"/>
  <c r="G848" i="12"/>
  <c r="H848" i="12" s="1"/>
  <c r="C848" i="12" s="1"/>
  <c r="I848" i="12" s="1"/>
  <c r="B848" i="12" s="1"/>
  <c r="A851" i="12"/>
  <c r="D850" i="12"/>
  <c r="J847" i="12"/>
  <c r="I847" i="12"/>
  <c r="B847" i="12" s="1"/>
  <c r="E849" i="12"/>
  <c r="F849" i="12"/>
  <c r="G1752" i="14" l="1"/>
  <c r="H1752" i="14" s="1"/>
  <c r="C1752" i="14" s="1"/>
  <c r="J1752" i="14" s="1"/>
  <c r="I1751" i="14"/>
  <c r="B1751" i="14" s="1"/>
  <c r="D1754" i="14"/>
  <c r="A1755" i="14"/>
  <c r="F1753" i="14"/>
  <c r="E1753" i="14"/>
  <c r="J848" i="12"/>
  <c r="E850" i="12"/>
  <c r="F850" i="12"/>
  <c r="G849" i="12"/>
  <c r="H849" i="12" s="1"/>
  <c r="C849" i="12" s="1"/>
  <c r="A852" i="12"/>
  <c r="D851" i="12"/>
  <c r="I1752" i="14" l="1"/>
  <c r="B1752" i="14" s="1"/>
  <c r="G1753" i="14"/>
  <c r="H1753" i="14" s="1"/>
  <c r="C1753" i="14" s="1"/>
  <c r="J1753" i="14" s="1"/>
  <c r="A1756" i="14"/>
  <c r="D1755" i="14"/>
  <c r="E1754" i="14"/>
  <c r="F1754" i="14"/>
  <c r="G850" i="12"/>
  <c r="H850" i="12" s="1"/>
  <c r="C850" i="12" s="1"/>
  <c r="J850" i="12" s="1"/>
  <c r="D852" i="12"/>
  <c r="A853" i="12"/>
  <c r="J849" i="12"/>
  <c r="I849" i="12"/>
  <c r="B849" i="12" s="1"/>
  <c r="E851" i="12"/>
  <c r="F851" i="12"/>
  <c r="I1753" i="14" l="1"/>
  <c r="B1753" i="14" s="1"/>
  <c r="A1757" i="14"/>
  <c r="D1756" i="14"/>
  <c r="G1754" i="14"/>
  <c r="H1754" i="14" s="1"/>
  <c r="C1754" i="14" s="1"/>
  <c r="J1754" i="14" s="1"/>
  <c r="E1755" i="14"/>
  <c r="F1755" i="14"/>
  <c r="I850" i="12"/>
  <c r="B850" i="12" s="1"/>
  <c r="G851" i="12"/>
  <c r="H851" i="12" s="1"/>
  <c r="C851" i="12" s="1"/>
  <c r="J851" i="12" s="1"/>
  <c r="A854" i="12"/>
  <c r="D853" i="12"/>
  <c r="F852" i="12"/>
  <c r="E852" i="12"/>
  <c r="G852" i="12" s="1"/>
  <c r="H852" i="12" s="1"/>
  <c r="C852" i="12" s="1"/>
  <c r="G1755" i="14" l="1"/>
  <c r="H1755" i="14" s="1"/>
  <c r="C1755" i="14" s="1"/>
  <c r="J1755" i="14" s="1"/>
  <c r="I1754" i="14"/>
  <c r="B1754" i="14" s="1"/>
  <c r="E1756" i="14"/>
  <c r="F1756" i="14"/>
  <c r="A1758" i="14"/>
  <c r="D1757" i="14"/>
  <c r="I851" i="12"/>
  <c r="B851" i="12" s="1"/>
  <c r="J852" i="12"/>
  <c r="I852" i="12"/>
  <c r="B852" i="12" s="1"/>
  <c r="F853" i="12"/>
  <c r="E853" i="12"/>
  <c r="A855" i="12"/>
  <c r="D854" i="12"/>
  <c r="I1755" i="14" l="1"/>
  <c r="B1755" i="14" s="1"/>
  <c r="G1756" i="14"/>
  <c r="H1756" i="14" s="1"/>
  <c r="C1756" i="14" s="1"/>
  <c r="J1756" i="14" s="1"/>
  <c r="D1758" i="14"/>
  <c r="A1759" i="14"/>
  <c r="F1757" i="14"/>
  <c r="E1757" i="14"/>
  <c r="G853" i="12"/>
  <c r="H853" i="12" s="1"/>
  <c r="C853" i="12" s="1"/>
  <c r="I853" i="12" s="1"/>
  <c r="B853" i="12" s="1"/>
  <c r="F854" i="12"/>
  <c r="E854" i="12"/>
  <c r="D855" i="12"/>
  <c r="A856" i="12"/>
  <c r="I1756" i="14" l="1"/>
  <c r="B1756" i="14" s="1"/>
  <c r="A1760" i="14"/>
  <c r="D1759" i="14"/>
  <c r="G1757" i="14"/>
  <c r="H1757" i="14" s="1"/>
  <c r="C1757" i="14" s="1"/>
  <c r="J1757" i="14" s="1"/>
  <c r="E1758" i="14"/>
  <c r="F1758" i="14"/>
  <c r="J853" i="12"/>
  <c r="E855" i="12"/>
  <c r="F855" i="12"/>
  <c r="G854" i="12"/>
  <c r="H854" i="12" s="1"/>
  <c r="C854" i="12" s="1"/>
  <c r="A857" i="12"/>
  <c r="D856" i="12"/>
  <c r="G1758" i="14" l="1"/>
  <c r="H1758" i="14" s="1"/>
  <c r="C1758" i="14" s="1"/>
  <c r="J1758" i="14" s="1"/>
  <c r="I1757" i="14"/>
  <c r="B1757" i="14" s="1"/>
  <c r="E1759" i="14"/>
  <c r="F1759" i="14"/>
  <c r="A1761" i="14"/>
  <c r="D1760" i="14"/>
  <c r="G855" i="12"/>
  <c r="H855" i="12" s="1"/>
  <c r="C855" i="12" s="1"/>
  <c r="I855" i="12" s="1"/>
  <c r="B855" i="12" s="1"/>
  <c r="F856" i="12"/>
  <c r="E856" i="12"/>
  <c r="A858" i="12"/>
  <c r="D857" i="12"/>
  <c r="I854" i="12"/>
  <c r="B854" i="12" s="1"/>
  <c r="J854" i="12"/>
  <c r="I1758" i="14" l="1"/>
  <c r="B1758" i="14" s="1"/>
  <c r="G1759" i="14"/>
  <c r="H1759" i="14" s="1"/>
  <c r="C1759" i="14" s="1"/>
  <c r="J1759" i="14" s="1"/>
  <c r="E1760" i="14"/>
  <c r="F1760" i="14"/>
  <c r="A1762" i="14"/>
  <c r="D1761" i="14"/>
  <c r="G856" i="12"/>
  <c r="H856" i="12" s="1"/>
  <c r="C856" i="12" s="1"/>
  <c r="J856" i="12" s="1"/>
  <c r="J855" i="12"/>
  <c r="F857" i="12"/>
  <c r="E857" i="12"/>
  <c r="A859" i="12"/>
  <c r="D858" i="12"/>
  <c r="I1759" i="14" l="1"/>
  <c r="B1759" i="14" s="1"/>
  <c r="G1760" i="14"/>
  <c r="H1760" i="14" s="1"/>
  <c r="C1760" i="14" s="1"/>
  <c r="J1760" i="14" s="1"/>
  <c r="F1761" i="14"/>
  <c r="E1761" i="14"/>
  <c r="D1762" i="14"/>
  <c r="A1763" i="14"/>
  <c r="I856" i="12"/>
  <c r="B856" i="12" s="1"/>
  <c r="G857" i="12"/>
  <c r="H857" i="12" s="1"/>
  <c r="C857" i="12" s="1"/>
  <c r="J857" i="12" s="1"/>
  <c r="E858" i="12"/>
  <c r="F858" i="12"/>
  <c r="A860" i="12"/>
  <c r="D859" i="12"/>
  <c r="I1760" i="14" l="1"/>
  <c r="B1760" i="14" s="1"/>
  <c r="G1761" i="14"/>
  <c r="H1761" i="14" s="1"/>
  <c r="C1761" i="14" s="1"/>
  <c r="J1761" i="14" s="1"/>
  <c r="A1764" i="14"/>
  <c r="D1763" i="14"/>
  <c r="E1762" i="14"/>
  <c r="F1762" i="14"/>
  <c r="I857" i="12"/>
  <c r="B857" i="12" s="1"/>
  <c r="G858" i="12"/>
  <c r="H858" i="12" s="1"/>
  <c r="C858" i="12" s="1"/>
  <c r="I858" i="12" s="1"/>
  <c r="B858" i="12" s="1"/>
  <c r="D860" i="12"/>
  <c r="A861" i="12"/>
  <c r="E859" i="12"/>
  <c r="F859" i="12"/>
  <c r="I1761" i="14" l="1"/>
  <c r="B1761" i="14" s="1"/>
  <c r="G1762" i="14"/>
  <c r="H1762" i="14" s="1"/>
  <c r="C1762" i="14" s="1"/>
  <c r="J1762" i="14" s="1"/>
  <c r="E1763" i="14"/>
  <c r="F1763" i="14"/>
  <c r="A1765" i="14"/>
  <c r="D1764" i="14"/>
  <c r="J858" i="12"/>
  <c r="D861" i="12"/>
  <c r="A862" i="12"/>
  <c r="G859" i="12"/>
  <c r="H859" i="12" s="1"/>
  <c r="C859" i="12" s="1"/>
  <c r="F860" i="12"/>
  <c r="E860" i="12"/>
  <c r="I1762" i="14" l="1"/>
  <c r="B1762" i="14" s="1"/>
  <c r="G1763" i="14"/>
  <c r="H1763" i="14" s="1"/>
  <c r="C1763" i="14" s="1"/>
  <c r="J1763" i="14" s="1"/>
  <c r="E1764" i="14"/>
  <c r="F1764" i="14"/>
  <c r="A1766" i="14"/>
  <c r="D1765" i="14"/>
  <c r="G860" i="12"/>
  <c r="H860" i="12" s="1"/>
  <c r="C860" i="12" s="1"/>
  <c r="I860" i="12" s="1"/>
  <c r="B860" i="12" s="1"/>
  <c r="D862" i="12"/>
  <c r="A863" i="12"/>
  <c r="J859" i="12"/>
  <c r="I859" i="12"/>
  <c r="B859" i="12" s="1"/>
  <c r="F861" i="12"/>
  <c r="E861" i="12"/>
  <c r="I1763" i="14" l="1"/>
  <c r="B1763" i="14" s="1"/>
  <c r="G1764" i="14"/>
  <c r="H1764" i="14" s="1"/>
  <c r="C1764" i="14" s="1"/>
  <c r="J1764" i="14" s="1"/>
  <c r="F1765" i="14"/>
  <c r="E1765" i="14"/>
  <c r="D1766" i="14"/>
  <c r="A1767" i="14"/>
  <c r="J860" i="12"/>
  <c r="G861" i="12"/>
  <c r="H861" i="12" s="1"/>
  <c r="C861" i="12" s="1"/>
  <c r="J861" i="12" s="1"/>
  <c r="A864" i="12"/>
  <c r="D863" i="12"/>
  <c r="E862" i="12"/>
  <c r="F862" i="12"/>
  <c r="I1764" i="14" l="1"/>
  <c r="B1764" i="14" s="1"/>
  <c r="G1765" i="14"/>
  <c r="H1765" i="14" s="1"/>
  <c r="C1765" i="14" s="1"/>
  <c r="J1765" i="14" s="1"/>
  <c r="A1768" i="14"/>
  <c r="D1767" i="14"/>
  <c r="E1766" i="14"/>
  <c r="F1766" i="14"/>
  <c r="G862" i="12"/>
  <c r="H862" i="12" s="1"/>
  <c r="C862" i="12" s="1"/>
  <c r="I862" i="12" s="1"/>
  <c r="B862" i="12" s="1"/>
  <c r="I861" i="12"/>
  <c r="B861" i="12" s="1"/>
  <c r="E863" i="12"/>
  <c r="F863" i="12"/>
  <c r="D864" i="12"/>
  <c r="A865" i="12"/>
  <c r="I1765" i="14" l="1"/>
  <c r="B1765" i="14" s="1"/>
  <c r="A1769" i="14"/>
  <c r="D1768" i="14"/>
  <c r="G1766" i="14"/>
  <c r="H1766" i="14" s="1"/>
  <c r="C1766" i="14" s="1"/>
  <c r="J1766" i="14" s="1"/>
  <c r="E1767" i="14"/>
  <c r="F1767" i="14"/>
  <c r="G863" i="12"/>
  <c r="H863" i="12" s="1"/>
  <c r="C863" i="12" s="1"/>
  <c r="J863" i="12" s="1"/>
  <c r="J862" i="12"/>
  <c r="A866" i="12"/>
  <c r="D865" i="12"/>
  <c r="F864" i="12"/>
  <c r="E864" i="12"/>
  <c r="G864" i="12" l="1"/>
  <c r="H864" i="12" s="1"/>
  <c r="C864" i="12" s="1"/>
  <c r="J864" i="12" s="1"/>
  <c r="G1767" i="14"/>
  <c r="H1767" i="14" s="1"/>
  <c r="C1767" i="14" s="1"/>
  <c r="J1767" i="14" s="1"/>
  <c r="I1766" i="14"/>
  <c r="B1766" i="14" s="1"/>
  <c r="E1768" i="14"/>
  <c r="F1768" i="14"/>
  <c r="A1770" i="14"/>
  <c r="D1769" i="14"/>
  <c r="I863" i="12"/>
  <c r="B863" i="12" s="1"/>
  <c r="F865" i="12"/>
  <c r="E865" i="12"/>
  <c r="D866" i="12"/>
  <c r="A867" i="12"/>
  <c r="I864" i="12" l="1"/>
  <c r="B864" i="12" s="1"/>
  <c r="I1767" i="14"/>
  <c r="B1767" i="14" s="1"/>
  <c r="G1768" i="14"/>
  <c r="H1768" i="14" s="1"/>
  <c r="C1768" i="14" s="1"/>
  <c r="J1768" i="14" s="1"/>
  <c r="D1770" i="14"/>
  <c r="A1771" i="14"/>
  <c r="F1769" i="14"/>
  <c r="E1769" i="14"/>
  <c r="F866" i="12"/>
  <c r="E866" i="12"/>
  <c r="G865" i="12"/>
  <c r="H865" i="12" s="1"/>
  <c r="C865" i="12" s="1"/>
  <c r="A868" i="12"/>
  <c r="D867" i="12"/>
  <c r="I1768" i="14" l="1"/>
  <c r="B1768" i="14" s="1"/>
  <c r="A1772" i="14"/>
  <c r="D1771" i="14"/>
  <c r="G1769" i="14"/>
  <c r="H1769" i="14" s="1"/>
  <c r="C1769" i="14" s="1"/>
  <c r="J1769" i="14" s="1"/>
  <c r="E1770" i="14"/>
  <c r="F1770" i="14"/>
  <c r="G866" i="12"/>
  <c r="H866" i="12" s="1"/>
  <c r="C866" i="12" s="1"/>
  <c r="J866" i="12" s="1"/>
  <c r="I865" i="12"/>
  <c r="B865" i="12" s="1"/>
  <c r="J865" i="12"/>
  <c r="A869" i="12"/>
  <c r="D868" i="12"/>
  <c r="E867" i="12"/>
  <c r="F867" i="12"/>
  <c r="G1770" i="14" l="1"/>
  <c r="H1770" i="14" s="1"/>
  <c r="C1770" i="14" s="1"/>
  <c r="J1770" i="14" s="1"/>
  <c r="I1769" i="14"/>
  <c r="B1769" i="14" s="1"/>
  <c r="E1771" i="14"/>
  <c r="F1771" i="14"/>
  <c r="A1773" i="14"/>
  <c r="D1772" i="14"/>
  <c r="I866" i="12"/>
  <c r="B866" i="12" s="1"/>
  <c r="G867" i="12"/>
  <c r="H867" i="12" s="1"/>
  <c r="C867" i="12" s="1"/>
  <c r="I867" i="12" s="1"/>
  <c r="B867" i="12" s="1"/>
  <c r="F868" i="12"/>
  <c r="E868" i="12"/>
  <c r="A870" i="12"/>
  <c r="D869" i="12"/>
  <c r="I1770" i="14" l="1"/>
  <c r="B1770" i="14" s="1"/>
  <c r="A1774" i="14"/>
  <c r="D1773" i="14"/>
  <c r="E1772" i="14"/>
  <c r="F1772" i="14"/>
  <c r="G1771" i="14"/>
  <c r="H1771" i="14" s="1"/>
  <c r="C1771" i="14" s="1"/>
  <c r="J1771" i="14" s="1"/>
  <c r="G868" i="12"/>
  <c r="H868" i="12" s="1"/>
  <c r="C868" i="12" s="1"/>
  <c r="J868" i="12" s="1"/>
  <c r="J867" i="12"/>
  <c r="F869" i="12"/>
  <c r="E869" i="12"/>
  <c r="A871" i="12"/>
  <c r="D870" i="12"/>
  <c r="G1772" i="14" l="1"/>
  <c r="H1772" i="14" s="1"/>
  <c r="C1772" i="14" s="1"/>
  <c r="J1772" i="14" s="1"/>
  <c r="F1773" i="14"/>
  <c r="E1773" i="14"/>
  <c r="I1771" i="14"/>
  <c r="B1771" i="14" s="1"/>
  <c r="D1774" i="14"/>
  <c r="A1775" i="14"/>
  <c r="I868" i="12"/>
  <c r="B868" i="12" s="1"/>
  <c r="D871" i="12"/>
  <c r="A872" i="12"/>
  <c r="G869" i="12"/>
  <c r="H869" i="12" s="1"/>
  <c r="C869" i="12" s="1"/>
  <c r="F870" i="12"/>
  <c r="E870" i="12"/>
  <c r="G1773" i="14" l="1"/>
  <c r="H1773" i="14" s="1"/>
  <c r="C1773" i="14" s="1"/>
  <c r="J1773" i="14" s="1"/>
  <c r="A1776" i="14"/>
  <c r="D1775" i="14"/>
  <c r="E1774" i="14"/>
  <c r="F1774" i="14"/>
  <c r="I1772" i="14"/>
  <c r="B1772" i="14" s="1"/>
  <c r="G870" i="12"/>
  <c r="H870" i="12" s="1"/>
  <c r="C870" i="12" s="1"/>
  <c r="I870" i="12" s="1"/>
  <c r="B870" i="12" s="1"/>
  <c r="I869" i="12"/>
  <c r="B869" i="12" s="1"/>
  <c r="J869" i="12"/>
  <c r="D872" i="12"/>
  <c r="A873" i="12"/>
  <c r="F871" i="12"/>
  <c r="E871" i="12"/>
  <c r="I1773" i="14" l="1"/>
  <c r="B1773" i="14" s="1"/>
  <c r="G1774" i="14"/>
  <c r="H1774" i="14" s="1"/>
  <c r="C1774" i="14" s="1"/>
  <c r="J1774" i="14" s="1"/>
  <c r="E1775" i="14"/>
  <c r="F1775" i="14"/>
  <c r="A1777" i="14"/>
  <c r="D1776" i="14"/>
  <c r="G871" i="12"/>
  <c r="H871" i="12" s="1"/>
  <c r="C871" i="12" s="1"/>
  <c r="I871" i="12" s="1"/>
  <c r="B871" i="12" s="1"/>
  <c r="J870" i="12"/>
  <c r="A874" i="12"/>
  <c r="D873" i="12"/>
  <c r="F872" i="12"/>
  <c r="E872" i="12"/>
  <c r="I1774" i="14" l="1"/>
  <c r="B1774" i="14" s="1"/>
  <c r="G1775" i="14"/>
  <c r="H1775" i="14" s="1"/>
  <c r="C1775" i="14" s="1"/>
  <c r="J1775" i="14" s="1"/>
  <c r="A1778" i="14"/>
  <c r="D1777" i="14"/>
  <c r="E1776" i="14"/>
  <c r="F1776" i="14"/>
  <c r="G872" i="12"/>
  <c r="H872" i="12" s="1"/>
  <c r="C872" i="12" s="1"/>
  <c r="I872" i="12" s="1"/>
  <c r="B872" i="12" s="1"/>
  <c r="J871" i="12"/>
  <c r="D874" i="12"/>
  <c r="A875" i="12"/>
  <c r="E873" i="12"/>
  <c r="F873" i="12"/>
  <c r="G1776" i="14" l="1"/>
  <c r="H1776" i="14" s="1"/>
  <c r="C1776" i="14" s="1"/>
  <c r="J1776" i="14" s="1"/>
  <c r="I1775" i="14"/>
  <c r="B1775" i="14" s="1"/>
  <c r="F1777" i="14"/>
  <c r="E1777" i="14"/>
  <c r="D1778" i="14"/>
  <c r="A1779" i="14"/>
  <c r="J872" i="12"/>
  <c r="G873" i="12"/>
  <c r="H873" i="12" s="1"/>
  <c r="C873" i="12" s="1"/>
  <c r="A876" i="12"/>
  <c r="D875" i="12"/>
  <c r="E874" i="12"/>
  <c r="F874" i="12"/>
  <c r="G1777" i="14" l="1"/>
  <c r="H1777" i="14" s="1"/>
  <c r="C1777" i="14" s="1"/>
  <c r="J1777" i="14" s="1"/>
  <c r="I1776" i="14"/>
  <c r="B1776" i="14" s="1"/>
  <c r="A1780" i="14"/>
  <c r="D1779" i="14"/>
  <c r="E1778" i="14"/>
  <c r="F1778" i="14"/>
  <c r="G874" i="12"/>
  <c r="H874" i="12" s="1"/>
  <c r="C874" i="12" s="1"/>
  <c r="F875" i="12"/>
  <c r="E875" i="12"/>
  <c r="D876" i="12"/>
  <c r="A877" i="12"/>
  <c r="I873" i="12"/>
  <c r="B873" i="12" s="1"/>
  <c r="J873" i="12"/>
  <c r="I1777" i="14" l="1"/>
  <c r="B1777" i="14" s="1"/>
  <c r="G1778" i="14"/>
  <c r="H1778" i="14" s="1"/>
  <c r="C1778" i="14" s="1"/>
  <c r="J1778" i="14" s="1"/>
  <c r="E1779" i="14"/>
  <c r="F1779" i="14"/>
  <c r="A1781" i="14"/>
  <c r="D1780" i="14"/>
  <c r="G875" i="12"/>
  <c r="H875" i="12" s="1"/>
  <c r="C875" i="12" s="1"/>
  <c r="J875" i="12" s="1"/>
  <c r="D877" i="12"/>
  <c r="A878" i="12"/>
  <c r="E876" i="12"/>
  <c r="F876" i="12"/>
  <c r="I874" i="12"/>
  <c r="B874" i="12" s="1"/>
  <c r="J874" i="12"/>
  <c r="G1779" i="14" l="1"/>
  <c r="H1779" i="14" s="1"/>
  <c r="C1779" i="14" s="1"/>
  <c r="J1779" i="14" s="1"/>
  <c r="E1780" i="14"/>
  <c r="F1780" i="14"/>
  <c r="A1782" i="14"/>
  <c r="D1781" i="14"/>
  <c r="I1778" i="14"/>
  <c r="B1778" i="14" s="1"/>
  <c r="I875" i="12"/>
  <c r="B875" i="12" s="1"/>
  <c r="G876" i="12"/>
  <c r="H876" i="12" s="1"/>
  <c r="C876" i="12" s="1"/>
  <c r="J876" i="12" s="1"/>
  <c r="D878" i="12"/>
  <c r="A879" i="12"/>
  <c r="F877" i="12"/>
  <c r="E877" i="12"/>
  <c r="G1780" i="14" l="1"/>
  <c r="H1780" i="14" s="1"/>
  <c r="C1780" i="14" s="1"/>
  <c r="J1780" i="14" s="1"/>
  <c r="F1781" i="14"/>
  <c r="E1781" i="14"/>
  <c r="D1782" i="14"/>
  <c r="A1783" i="14"/>
  <c r="I1779" i="14"/>
  <c r="B1779" i="14" s="1"/>
  <c r="I876" i="12"/>
  <c r="B876" i="12" s="1"/>
  <c r="G877" i="12"/>
  <c r="H877" i="12" s="1"/>
  <c r="C877" i="12" s="1"/>
  <c r="A880" i="12"/>
  <c r="D879" i="12"/>
  <c r="F878" i="12"/>
  <c r="E878" i="12"/>
  <c r="G1781" i="14" l="1"/>
  <c r="H1781" i="14" s="1"/>
  <c r="C1781" i="14" s="1"/>
  <c r="J1781" i="14" s="1"/>
  <c r="A1784" i="14"/>
  <c r="D1783" i="14"/>
  <c r="E1782" i="14"/>
  <c r="F1782" i="14"/>
  <c r="I1780" i="14"/>
  <c r="B1780" i="14" s="1"/>
  <c r="G878" i="12"/>
  <c r="H878" i="12" s="1"/>
  <c r="C878" i="12" s="1"/>
  <c r="I878" i="12" s="1"/>
  <c r="B878" i="12" s="1"/>
  <c r="E879" i="12"/>
  <c r="F879" i="12"/>
  <c r="A881" i="12"/>
  <c r="D880" i="12"/>
  <c r="I877" i="12"/>
  <c r="B877" i="12" s="1"/>
  <c r="J877" i="12"/>
  <c r="I1781" i="14" l="1"/>
  <c r="B1781" i="14" s="1"/>
  <c r="E1783" i="14"/>
  <c r="F1783" i="14"/>
  <c r="A1785" i="14"/>
  <c r="D1784" i="14"/>
  <c r="G1782" i="14"/>
  <c r="H1782" i="14" s="1"/>
  <c r="C1782" i="14" s="1"/>
  <c r="J1782" i="14" s="1"/>
  <c r="G879" i="12"/>
  <c r="H879" i="12" s="1"/>
  <c r="C879" i="12" s="1"/>
  <c r="J879" i="12" s="1"/>
  <c r="J878" i="12"/>
  <c r="E880" i="12"/>
  <c r="F880" i="12"/>
  <c r="A882" i="12"/>
  <c r="D881" i="12"/>
  <c r="G1783" i="14" l="1"/>
  <c r="H1783" i="14" s="1"/>
  <c r="C1783" i="14" s="1"/>
  <c r="J1783" i="14" s="1"/>
  <c r="I1782" i="14"/>
  <c r="B1782" i="14" s="1"/>
  <c r="E1784" i="14"/>
  <c r="F1784" i="14"/>
  <c r="A1786" i="14"/>
  <c r="D1785" i="14"/>
  <c r="I879" i="12"/>
  <c r="B879" i="12" s="1"/>
  <c r="G880" i="12"/>
  <c r="H880" i="12" s="1"/>
  <c r="C880" i="12" s="1"/>
  <c r="E881" i="12"/>
  <c r="F881" i="12"/>
  <c r="A883" i="12"/>
  <c r="D882" i="12"/>
  <c r="I1783" i="14" l="1"/>
  <c r="B1783" i="14" s="1"/>
  <c r="G1784" i="14"/>
  <c r="H1784" i="14" s="1"/>
  <c r="C1784" i="14" s="1"/>
  <c r="J1784" i="14" s="1"/>
  <c r="F1785" i="14"/>
  <c r="E1785" i="14"/>
  <c r="D1786" i="14"/>
  <c r="A1787" i="14"/>
  <c r="F882" i="12"/>
  <c r="E882" i="12"/>
  <c r="A884" i="12"/>
  <c r="D883" i="12"/>
  <c r="G881" i="12"/>
  <c r="H881" i="12" s="1"/>
  <c r="C881" i="12" s="1"/>
  <c r="I880" i="12"/>
  <c r="B880" i="12" s="1"/>
  <c r="J880" i="12"/>
  <c r="I1784" i="14" l="1"/>
  <c r="B1784" i="14" s="1"/>
  <c r="G882" i="12"/>
  <c r="H882" i="12" s="1"/>
  <c r="C882" i="12" s="1"/>
  <c r="J882" i="12" s="1"/>
  <c r="G1785" i="14"/>
  <c r="H1785" i="14" s="1"/>
  <c r="C1785" i="14" s="1"/>
  <c r="J1785" i="14" s="1"/>
  <c r="A1788" i="14"/>
  <c r="D1787" i="14"/>
  <c r="E1786" i="14"/>
  <c r="F1786" i="14"/>
  <c r="D884" i="12"/>
  <c r="A885" i="12"/>
  <c r="E883" i="12"/>
  <c r="F883" i="12"/>
  <c r="I881" i="12"/>
  <c r="B881" i="12" s="1"/>
  <c r="J881" i="12"/>
  <c r="I1785" i="14" l="1"/>
  <c r="B1785" i="14" s="1"/>
  <c r="I882" i="12"/>
  <c r="B882" i="12" s="1"/>
  <c r="G1786" i="14"/>
  <c r="H1786" i="14" s="1"/>
  <c r="C1786" i="14" s="1"/>
  <c r="J1786" i="14" s="1"/>
  <c r="E1787" i="14"/>
  <c r="F1787" i="14"/>
  <c r="A1789" i="14"/>
  <c r="D1788" i="14"/>
  <c r="G883" i="12"/>
  <c r="H883" i="12" s="1"/>
  <c r="C883" i="12" s="1"/>
  <c r="D885" i="12"/>
  <c r="A886" i="12"/>
  <c r="F884" i="12"/>
  <c r="E884" i="12"/>
  <c r="I1786" i="14" l="1"/>
  <c r="B1786" i="14" s="1"/>
  <c r="E1788" i="14"/>
  <c r="F1788" i="14"/>
  <c r="A1790" i="14"/>
  <c r="D1789" i="14"/>
  <c r="G1787" i="14"/>
  <c r="H1787" i="14" s="1"/>
  <c r="C1787" i="14" s="1"/>
  <c r="J1787" i="14" s="1"/>
  <c r="G884" i="12"/>
  <c r="H884" i="12" s="1"/>
  <c r="C884" i="12" s="1"/>
  <c r="I884" i="12" s="1"/>
  <c r="B884" i="12" s="1"/>
  <c r="D886" i="12"/>
  <c r="A887" i="12"/>
  <c r="F885" i="12"/>
  <c r="E885" i="12"/>
  <c r="J883" i="12"/>
  <c r="I883" i="12"/>
  <c r="B883" i="12" s="1"/>
  <c r="G1788" i="14" l="1"/>
  <c r="H1788" i="14" s="1"/>
  <c r="C1788" i="14" s="1"/>
  <c r="J1788" i="14" s="1"/>
  <c r="I1787" i="14"/>
  <c r="B1787" i="14" s="1"/>
  <c r="F1789" i="14"/>
  <c r="E1789" i="14"/>
  <c r="D1790" i="14"/>
  <c r="A1791" i="14"/>
  <c r="J884" i="12"/>
  <c r="A888" i="12"/>
  <c r="D887" i="12"/>
  <c r="G885" i="12"/>
  <c r="H885" i="12" s="1"/>
  <c r="C885" i="12" s="1"/>
  <c r="E886" i="12"/>
  <c r="F886" i="12"/>
  <c r="I1788" i="14" l="1"/>
  <c r="B1788" i="14" s="1"/>
  <c r="G1789" i="14"/>
  <c r="H1789" i="14" s="1"/>
  <c r="C1789" i="14" s="1"/>
  <c r="J1789" i="14" s="1"/>
  <c r="A1792" i="14"/>
  <c r="D1791" i="14"/>
  <c r="E1790" i="14"/>
  <c r="F1790" i="14"/>
  <c r="G886" i="12"/>
  <c r="H886" i="12" s="1"/>
  <c r="C886" i="12" s="1"/>
  <c r="J886" i="12" s="1"/>
  <c r="F887" i="12"/>
  <c r="E887" i="12"/>
  <c r="I885" i="12"/>
  <c r="B885" i="12" s="1"/>
  <c r="J885" i="12"/>
  <c r="A889" i="12"/>
  <c r="D888" i="12"/>
  <c r="G1790" i="14" l="1"/>
  <c r="H1790" i="14" s="1"/>
  <c r="C1790" i="14" s="1"/>
  <c r="J1790" i="14" s="1"/>
  <c r="E1791" i="14"/>
  <c r="F1791" i="14"/>
  <c r="A1793" i="14"/>
  <c r="D1792" i="14"/>
  <c r="I1789" i="14"/>
  <c r="B1789" i="14" s="1"/>
  <c r="I886" i="12"/>
  <c r="B886" i="12" s="1"/>
  <c r="F888" i="12"/>
  <c r="E888" i="12"/>
  <c r="G887" i="12"/>
  <c r="H887" i="12" s="1"/>
  <c r="C887" i="12" s="1"/>
  <c r="D889" i="12"/>
  <c r="A890" i="12"/>
  <c r="I1790" i="14" l="1"/>
  <c r="B1790" i="14" s="1"/>
  <c r="G1791" i="14"/>
  <c r="H1791" i="14" s="1"/>
  <c r="C1791" i="14" s="1"/>
  <c r="J1791" i="14" s="1"/>
  <c r="E1792" i="14"/>
  <c r="F1792" i="14"/>
  <c r="A1794" i="14"/>
  <c r="D1793" i="14"/>
  <c r="G888" i="12"/>
  <c r="H888" i="12" s="1"/>
  <c r="C888" i="12" s="1"/>
  <c r="J888" i="12" s="1"/>
  <c r="I887" i="12"/>
  <c r="B887" i="12" s="1"/>
  <c r="J887" i="12"/>
  <c r="F889" i="12"/>
  <c r="E889" i="12"/>
  <c r="D890" i="12"/>
  <c r="A891" i="12"/>
  <c r="G889" i="12" l="1"/>
  <c r="H889" i="12" s="1"/>
  <c r="C889" i="12" s="1"/>
  <c r="J889" i="12" s="1"/>
  <c r="G1792" i="14"/>
  <c r="H1792" i="14" s="1"/>
  <c r="C1792" i="14" s="1"/>
  <c r="J1792" i="14" s="1"/>
  <c r="I1791" i="14"/>
  <c r="B1791" i="14" s="1"/>
  <c r="D1794" i="14"/>
  <c r="A1795" i="14"/>
  <c r="F1793" i="14"/>
  <c r="E1793" i="14"/>
  <c r="I888" i="12"/>
  <c r="B888" i="12" s="1"/>
  <c r="F890" i="12"/>
  <c r="E890" i="12"/>
  <c r="A892" i="12"/>
  <c r="D891" i="12"/>
  <c r="I889" i="12" l="1"/>
  <c r="B889" i="12" s="1"/>
  <c r="G1793" i="14"/>
  <c r="H1793" i="14" s="1"/>
  <c r="C1793" i="14" s="1"/>
  <c r="J1793" i="14" s="1"/>
  <c r="I1792" i="14"/>
  <c r="B1792" i="14" s="1"/>
  <c r="A1796" i="14"/>
  <c r="D1795" i="14"/>
  <c r="E1794" i="14"/>
  <c r="F1794" i="14"/>
  <c r="A893" i="12"/>
  <c r="D892" i="12"/>
  <c r="G890" i="12"/>
  <c r="H890" i="12" s="1"/>
  <c r="C890" i="12" s="1"/>
  <c r="F891" i="12"/>
  <c r="E891" i="12"/>
  <c r="I1793" i="14" l="1"/>
  <c r="B1793" i="14" s="1"/>
  <c r="G1794" i="14"/>
  <c r="H1794" i="14" s="1"/>
  <c r="C1794" i="14" s="1"/>
  <c r="J1794" i="14" s="1"/>
  <c r="E1795" i="14"/>
  <c r="F1795" i="14"/>
  <c r="A1797" i="14"/>
  <c r="D1796" i="14"/>
  <c r="G891" i="12"/>
  <c r="H891" i="12" s="1"/>
  <c r="C891" i="12" s="1"/>
  <c r="J891" i="12" s="1"/>
  <c r="I890" i="12"/>
  <c r="B890" i="12" s="1"/>
  <c r="J890" i="12"/>
  <c r="F892" i="12"/>
  <c r="E892" i="12"/>
  <c r="D893" i="12"/>
  <c r="A894" i="12"/>
  <c r="G892" i="12" l="1"/>
  <c r="H892" i="12" s="1"/>
  <c r="C892" i="12" s="1"/>
  <c r="J892" i="12" s="1"/>
  <c r="E1796" i="14"/>
  <c r="F1796" i="14"/>
  <c r="A1798" i="14"/>
  <c r="D1797" i="14"/>
  <c r="G1795" i="14"/>
  <c r="H1795" i="14" s="1"/>
  <c r="C1795" i="14" s="1"/>
  <c r="J1795" i="14" s="1"/>
  <c r="I1794" i="14"/>
  <c r="B1794" i="14" s="1"/>
  <c r="I891" i="12"/>
  <c r="B891" i="12" s="1"/>
  <c r="F893" i="12"/>
  <c r="E893" i="12"/>
  <c r="A895" i="12"/>
  <c r="D894" i="12"/>
  <c r="I892" i="12" l="1"/>
  <c r="B892" i="12" s="1"/>
  <c r="G1796" i="14"/>
  <c r="H1796" i="14" s="1"/>
  <c r="C1796" i="14" s="1"/>
  <c r="J1796" i="14" s="1"/>
  <c r="I1795" i="14"/>
  <c r="B1795" i="14" s="1"/>
  <c r="F1797" i="14"/>
  <c r="E1797" i="14"/>
  <c r="D1798" i="14"/>
  <c r="A1799" i="14"/>
  <c r="G893" i="12"/>
  <c r="H893" i="12" s="1"/>
  <c r="C893" i="12" s="1"/>
  <c r="J893" i="12" s="1"/>
  <c r="F894" i="12"/>
  <c r="E894" i="12"/>
  <c r="A896" i="12"/>
  <c r="D895" i="12"/>
  <c r="I1796" i="14" l="1"/>
  <c r="B1796" i="14" s="1"/>
  <c r="G1797" i="14"/>
  <c r="H1797" i="14" s="1"/>
  <c r="C1797" i="14" s="1"/>
  <c r="J1797" i="14" s="1"/>
  <c r="A1800" i="14"/>
  <c r="D1799" i="14"/>
  <c r="E1798" i="14"/>
  <c r="F1798" i="14"/>
  <c r="I893" i="12"/>
  <c r="B893" i="12" s="1"/>
  <c r="D896" i="12"/>
  <c r="A897" i="12"/>
  <c r="G894" i="12"/>
  <c r="H894" i="12" s="1"/>
  <c r="C894" i="12" s="1"/>
  <c r="F895" i="12"/>
  <c r="E895" i="12"/>
  <c r="I1797" i="14" l="1"/>
  <c r="B1797" i="14" s="1"/>
  <c r="G1798" i="14"/>
  <c r="H1798" i="14" s="1"/>
  <c r="C1798" i="14" s="1"/>
  <c r="J1798" i="14" s="1"/>
  <c r="E1799" i="14"/>
  <c r="F1799" i="14"/>
  <c r="A1801" i="14"/>
  <c r="D1800" i="14"/>
  <c r="G895" i="12"/>
  <c r="H895" i="12" s="1"/>
  <c r="C895" i="12" s="1"/>
  <c r="J895" i="12" s="1"/>
  <c r="I894" i="12"/>
  <c r="B894" i="12" s="1"/>
  <c r="J894" i="12"/>
  <c r="D897" i="12"/>
  <c r="A898" i="12"/>
  <c r="E896" i="12"/>
  <c r="F896" i="12"/>
  <c r="G1799" i="14" l="1"/>
  <c r="H1799" i="14" s="1"/>
  <c r="C1799" i="14" s="1"/>
  <c r="J1799" i="14" s="1"/>
  <c r="I1798" i="14"/>
  <c r="B1798" i="14" s="1"/>
  <c r="A1802" i="14"/>
  <c r="D1801" i="14"/>
  <c r="E1800" i="14"/>
  <c r="F1800" i="14"/>
  <c r="I895" i="12"/>
  <c r="B895" i="12" s="1"/>
  <c r="G896" i="12"/>
  <c r="H896" i="12" s="1"/>
  <c r="C896" i="12" s="1"/>
  <c r="E897" i="12"/>
  <c r="F897" i="12"/>
  <c r="D898" i="12"/>
  <c r="A899" i="12"/>
  <c r="I1799" i="14" l="1"/>
  <c r="B1799" i="14" s="1"/>
  <c r="E1801" i="14"/>
  <c r="F1801" i="14"/>
  <c r="G1800" i="14"/>
  <c r="H1800" i="14" s="1"/>
  <c r="C1800" i="14" s="1"/>
  <c r="J1800" i="14" s="1"/>
  <c r="A1803" i="14"/>
  <c r="D1802" i="14"/>
  <c r="G897" i="12"/>
  <c r="H897" i="12" s="1"/>
  <c r="C897" i="12" s="1"/>
  <c r="J897" i="12" s="1"/>
  <c r="D899" i="12"/>
  <c r="A900" i="12"/>
  <c r="F898" i="12"/>
  <c r="E898" i="12"/>
  <c r="I896" i="12"/>
  <c r="B896" i="12" s="1"/>
  <c r="J896" i="12"/>
  <c r="G1801" i="14" l="1"/>
  <c r="H1801" i="14" s="1"/>
  <c r="C1801" i="14" s="1"/>
  <c r="J1801" i="14" s="1"/>
  <c r="I1800" i="14"/>
  <c r="B1800" i="14" s="1"/>
  <c r="E1802" i="14"/>
  <c r="F1802" i="14"/>
  <c r="A1804" i="14"/>
  <c r="D1803" i="14"/>
  <c r="I897" i="12"/>
  <c r="B897" i="12" s="1"/>
  <c r="G898" i="12"/>
  <c r="H898" i="12" s="1"/>
  <c r="C898" i="12" s="1"/>
  <c r="I898" i="12" s="1"/>
  <c r="B898" i="12" s="1"/>
  <c r="A901" i="12"/>
  <c r="D900" i="12"/>
  <c r="F899" i="12"/>
  <c r="E899" i="12"/>
  <c r="G899" i="12" l="1"/>
  <c r="H899" i="12" s="1"/>
  <c r="C899" i="12" s="1"/>
  <c r="I899" i="12" s="1"/>
  <c r="B899" i="12" s="1"/>
  <c r="I1801" i="14"/>
  <c r="B1801" i="14" s="1"/>
  <c r="F1803" i="14"/>
  <c r="E1803" i="14"/>
  <c r="A1805" i="14"/>
  <c r="D1804" i="14"/>
  <c r="G1802" i="14"/>
  <c r="H1802" i="14" s="1"/>
  <c r="C1802" i="14" s="1"/>
  <c r="J1802" i="14" s="1"/>
  <c r="J898" i="12"/>
  <c r="E900" i="12"/>
  <c r="F900" i="12"/>
  <c r="D901" i="12"/>
  <c r="A902" i="12"/>
  <c r="J899" i="12" l="1"/>
  <c r="G1803" i="14"/>
  <c r="H1803" i="14" s="1"/>
  <c r="C1803" i="14" s="1"/>
  <c r="J1803" i="14" s="1"/>
  <c r="E1804" i="14"/>
  <c r="F1804" i="14"/>
  <c r="A1806" i="14"/>
  <c r="D1805" i="14"/>
  <c r="I1802" i="14"/>
  <c r="B1802" i="14" s="1"/>
  <c r="G900" i="12"/>
  <c r="H900" i="12" s="1"/>
  <c r="C900" i="12" s="1"/>
  <c r="J900" i="12" s="1"/>
  <c r="A903" i="12"/>
  <c r="D902" i="12"/>
  <c r="E901" i="12"/>
  <c r="F901" i="12"/>
  <c r="I1803" i="14" l="1"/>
  <c r="B1803" i="14" s="1"/>
  <c r="G1804" i="14"/>
  <c r="H1804" i="14" s="1"/>
  <c r="C1804" i="14" s="1"/>
  <c r="J1804" i="14" s="1"/>
  <c r="D1806" i="14"/>
  <c r="A1807" i="14"/>
  <c r="E1805" i="14"/>
  <c r="F1805" i="14"/>
  <c r="I900" i="12"/>
  <c r="B900" i="12" s="1"/>
  <c r="G901" i="12"/>
  <c r="H901" i="12" s="1"/>
  <c r="C901" i="12" s="1"/>
  <c r="E902" i="12"/>
  <c r="F902" i="12"/>
  <c r="A904" i="12"/>
  <c r="D903" i="12"/>
  <c r="I1804" i="14" l="1"/>
  <c r="B1804" i="14" s="1"/>
  <c r="G1805" i="14"/>
  <c r="H1805" i="14" s="1"/>
  <c r="C1805" i="14" s="1"/>
  <c r="J1805" i="14" s="1"/>
  <c r="A1808" i="14"/>
  <c r="D1807" i="14"/>
  <c r="E1806" i="14"/>
  <c r="F1806" i="14"/>
  <c r="G902" i="12"/>
  <c r="H902" i="12" s="1"/>
  <c r="C902" i="12" s="1"/>
  <c r="I902" i="12" s="1"/>
  <c r="B902" i="12" s="1"/>
  <c r="F903" i="12"/>
  <c r="E903" i="12"/>
  <c r="A905" i="12"/>
  <c r="D904" i="12"/>
  <c r="J901" i="12"/>
  <c r="I901" i="12"/>
  <c r="B901" i="12" s="1"/>
  <c r="G1806" i="14" l="1"/>
  <c r="H1806" i="14" s="1"/>
  <c r="C1806" i="14" s="1"/>
  <c r="J1806" i="14" s="1"/>
  <c r="E1807" i="14"/>
  <c r="F1807" i="14"/>
  <c r="D1808" i="14"/>
  <c r="A1809" i="14"/>
  <c r="I1805" i="14"/>
  <c r="B1805" i="14" s="1"/>
  <c r="G903" i="12"/>
  <c r="H903" i="12" s="1"/>
  <c r="C903" i="12" s="1"/>
  <c r="J903" i="12" s="1"/>
  <c r="J902" i="12"/>
  <c r="F904" i="12"/>
  <c r="E904" i="12"/>
  <c r="D905" i="12"/>
  <c r="A906" i="12"/>
  <c r="I1806" i="14" l="1"/>
  <c r="B1806" i="14" s="1"/>
  <c r="G1807" i="14"/>
  <c r="H1807" i="14" s="1"/>
  <c r="C1807" i="14" s="1"/>
  <c r="J1807" i="14" s="1"/>
  <c r="A1810" i="14"/>
  <c r="D1809" i="14"/>
  <c r="E1808" i="14"/>
  <c r="F1808" i="14"/>
  <c r="I903" i="12"/>
  <c r="B903" i="12" s="1"/>
  <c r="G904" i="12"/>
  <c r="H904" i="12" s="1"/>
  <c r="C904" i="12" s="1"/>
  <c r="I904" i="12" s="1"/>
  <c r="B904" i="12" s="1"/>
  <c r="D906" i="12"/>
  <c r="A907" i="12"/>
  <c r="F905" i="12"/>
  <c r="E905" i="12"/>
  <c r="G905" i="12" l="1"/>
  <c r="H905" i="12" s="1"/>
  <c r="C905" i="12" s="1"/>
  <c r="J905" i="12" s="1"/>
  <c r="G1808" i="14"/>
  <c r="H1808" i="14" s="1"/>
  <c r="C1808" i="14" s="1"/>
  <c r="J1808" i="14" s="1"/>
  <c r="E1809" i="14"/>
  <c r="F1809" i="14"/>
  <c r="A1811" i="14"/>
  <c r="D1810" i="14"/>
  <c r="I1807" i="14"/>
  <c r="B1807" i="14" s="1"/>
  <c r="J904" i="12"/>
  <c r="A908" i="12"/>
  <c r="D907" i="12"/>
  <c r="E906" i="12"/>
  <c r="F906" i="12"/>
  <c r="I1808" i="14" l="1"/>
  <c r="B1808" i="14" s="1"/>
  <c r="I905" i="12"/>
  <c r="B905" i="12" s="1"/>
  <c r="G1809" i="14"/>
  <c r="H1809" i="14" s="1"/>
  <c r="C1809" i="14" s="1"/>
  <c r="J1809" i="14" s="1"/>
  <c r="E1810" i="14"/>
  <c r="F1810" i="14"/>
  <c r="A1812" i="14"/>
  <c r="D1811" i="14"/>
  <c r="D908" i="12"/>
  <c r="A909" i="12"/>
  <c r="G906" i="12"/>
  <c r="H906" i="12" s="1"/>
  <c r="C906" i="12" s="1"/>
  <c r="E907" i="12"/>
  <c r="F907" i="12"/>
  <c r="F1811" i="14" l="1"/>
  <c r="E1811" i="14"/>
  <c r="D1812" i="14"/>
  <c r="A1813" i="14"/>
  <c r="G1810" i="14"/>
  <c r="H1810" i="14" s="1"/>
  <c r="C1810" i="14" s="1"/>
  <c r="J1810" i="14" s="1"/>
  <c r="I1809" i="14"/>
  <c r="B1809" i="14" s="1"/>
  <c r="G907" i="12"/>
  <c r="H907" i="12" s="1"/>
  <c r="C907" i="12" s="1"/>
  <c r="I907" i="12" s="1"/>
  <c r="B907" i="12" s="1"/>
  <c r="J906" i="12"/>
  <c r="I906" i="12"/>
  <c r="B906" i="12" s="1"/>
  <c r="D909" i="12"/>
  <c r="A910" i="12"/>
  <c r="E908" i="12"/>
  <c r="F908" i="12"/>
  <c r="G1811" i="14" l="1"/>
  <c r="H1811" i="14" s="1"/>
  <c r="C1811" i="14" s="1"/>
  <c r="J1811" i="14" s="1"/>
  <c r="A1814" i="14"/>
  <c r="D1813" i="14"/>
  <c r="E1812" i="14"/>
  <c r="F1812" i="14"/>
  <c r="I1810" i="14"/>
  <c r="B1810" i="14" s="1"/>
  <c r="J907" i="12"/>
  <c r="G908" i="12"/>
  <c r="H908" i="12" s="1"/>
  <c r="C908" i="12" s="1"/>
  <c r="I908" i="12" s="1"/>
  <c r="B908" i="12" s="1"/>
  <c r="D910" i="12"/>
  <c r="A911" i="12"/>
  <c r="E909" i="12"/>
  <c r="F909" i="12"/>
  <c r="I1811" i="14" l="1"/>
  <c r="B1811" i="14" s="1"/>
  <c r="G1812" i="14"/>
  <c r="H1812" i="14" s="1"/>
  <c r="C1812" i="14" s="1"/>
  <c r="J1812" i="14" s="1"/>
  <c r="F1813" i="14"/>
  <c r="E1813" i="14"/>
  <c r="D1814" i="14"/>
  <c r="A1815" i="14"/>
  <c r="J908" i="12"/>
  <c r="G909" i="12"/>
  <c r="H909" i="12" s="1"/>
  <c r="C909" i="12" s="1"/>
  <c r="D911" i="12"/>
  <c r="A912" i="12"/>
  <c r="F910" i="12"/>
  <c r="E910" i="12"/>
  <c r="G910" i="12" l="1"/>
  <c r="H910" i="12" s="1"/>
  <c r="C910" i="12" s="1"/>
  <c r="J910" i="12" s="1"/>
  <c r="G1813" i="14"/>
  <c r="H1813" i="14" s="1"/>
  <c r="C1813" i="14" s="1"/>
  <c r="J1813" i="14" s="1"/>
  <c r="A1816" i="14"/>
  <c r="D1815" i="14"/>
  <c r="E1814" i="14"/>
  <c r="F1814" i="14"/>
  <c r="I1812" i="14"/>
  <c r="B1812" i="14" s="1"/>
  <c r="A913" i="12"/>
  <c r="D912" i="12"/>
  <c r="E911" i="12"/>
  <c r="F911" i="12"/>
  <c r="I909" i="12"/>
  <c r="B909" i="12" s="1"/>
  <c r="J909" i="12"/>
  <c r="I1813" i="14" l="1"/>
  <c r="B1813" i="14" s="1"/>
  <c r="I910" i="12"/>
  <c r="B910" i="12" s="1"/>
  <c r="G1814" i="14"/>
  <c r="H1814" i="14" s="1"/>
  <c r="C1814" i="14" s="1"/>
  <c r="J1814" i="14" s="1"/>
  <c r="D1816" i="14"/>
  <c r="A1817" i="14"/>
  <c r="E1815" i="14"/>
  <c r="F1815" i="14"/>
  <c r="G911" i="12"/>
  <c r="H911" i="12" s="1"/>
  <c r="C911" i="12" s="1"/>
  <c r="I911" i="12" s="1"/>
  <c r="B911" i="12" s="1"/>
  <c r="F912" i="12"/>
  <c r="E912" i="12"/>
  <c r="D913" i="12"/>
  <c r="A914" i="12"/>
  <c r="I1814" i="14" l="1"/>
  <c r="B1814" i="14" s="1"/>
  <c r="G1815" i="14"/>
  <c r="H1815" i="14" s="1"/>
  <c r="C1815" i="14" s="1"/>
  <c r="J1815" i="14" s="1"/>
  <c r="A1818" i="14"/>
  <c r="D1817" i="14"/>
  <c r="E1816" i="14"/>
  <c r="F1816" i="14"/>
  <c r="J911" i="12"/>
  <c r="F913" i="12"/>
  <c r="E913" i="12"/>
  <c r="G912" i="12"/>
  <c r="H912" i="12" s="1"/>
  <c r="C912" i="12" s="1"/>
  <c r="D914" i="12"/>
  <c r="A915" i="12"/>
  <c r="G1816" i="14" l="1"/>
  <c r="H1816" i="14" s="1"/>
  <c r="C1816" i="14" s="1"/>
  <c r="J1816" i="14" s="1"/>
  <c r="E1817" i="14"/>
  <c r="F1817" i="14"/>
  <c r="A1819" i="14"/>
  <c r="D1818" i="14"/>
  <c r="I1815" i="14"/>
  <c r="B1815" i="14" s="1"/>
  <c r="G913" i="12"/>
  <c r="H913" i="12" s="1"/>
  <c r="C913" i="12" s="1"/>
  <c r="I913" i="12" s="1"/>
  <c r="B913" i="12" s="1"/>
  <c r="J912" i="12"/>
  <c r="I912" i="12"/>
  <c r="B912" i="12" s="1"/>
  <c r="A916" i="12"/>
  <c r="D915" i="12"/>
  <c r="E914" i="12"/>
  <c r="F914" i="12"/>
  <c r="I1816" i="14" l="1"/>
  <c r="B1816" i="14" s="1"/>
  <c r="G1817" i="14"/>
  <c r="H1817" i="14" s="1"/>
  <c r="C1817" i="14" s="1"/>
  <c r="J1817" i="14" s="1"/>
  <c r="A1820" i="14"/>
  <c r="D1819" i="14"/>
  <c r="E1818" i="14"/>
  <c r="F1818" i="14"/>
  <c r="J913" i="12"/>
  <c r="G914" i="12"/>
  <c r="H914" i="12" s="1"/>
  <c r="C914" i="12" s="1"/>
  <c r="J914" i="12" s="1"/>
  <c r="E915" i="12"/>
  <c r="F915" i="12"/>
  <c r="A917" i="12"/>
  <c r="D916" i="12"/>
  <c r="I1817" i="14" l="1"/>
  <c r="B1817" i="14" s="1"/>
  <c r="G1818" i="14"/>
  <c r="H1818" i="14" s="1"/>
  <c r="C1818" i="14" s="1"/>
  <c r="J1818" i="14" s="1"/>
  <c r="F1819" i="14"/>
  <c r="E1819" i="14"/>
  <c r="A1821" i="14"/>
  <c r="D1820" i="14"/>
  <c r="G915" i="12"/>
  <c r="H915" i="12" s="1"/>
  <c r="C915" i="12" s="1"/>
  <c r="J915" i="12" s="1"/>
  <c r="I914" i="12"/>
  <c r="B914" i="12" s="1"/>
  <c r="A918" i="12"/>
  <c r="D917" i="12"/>
  <c r="E916" i="12"/>
  <c r="F916" i="12"/>
  <c r="G1819" i="14" l="1"/>
  <c r="H1819" i="14" s="1"/>
  <c r="C1819" i="14" s="1"/>
  <c r="J1819" i="14" s="1"/>
  <c r="E1820" i="14"/>
  <c r="F1820" i="14"/>
  <c r="A1822" i="14"/>
  <c r="D1821" i="14"/>
  <c r="I1818" i="14"/>
  <c r="B1818" i="14" s="1"/>
  <c r="G916" i="12"/>
  <c r="H916" i="12" s="1"/>
  <c r="C916" i="12" s="1"/>
  <c r="I916" i="12" s="1"/>
  <c r="B916" i="12" s="1"/>
  <c r="I915" i="12"/>
  <c r="B915" i="12" s="1"/>
  <c r="E917" i="12"/>
  <c r="F917" i="12"/>
  <c r="A919" i="12"/>
  <c r="D918" i="12"/>
  <c r="I1819" i="14" l="1"/>
  <c r="B1819" i="14" s="1"/>
  <c r="D1822" i="14"/>
  <c r="A1823" i="14"/>
  <c r="E1821" i="14"/>
  <c r="F1821" i="14"/>
  <c r="G1820" i="14"/>
  <c r="H1820" i="14" s="1"/>
  <c r="C1820" i="14" s="1"/>
  <c r="J1820" i="14" s="1"/>
  <c r="J916" i="12"/>
  <c r="G917" i="12"/>
  <c r="H917" i="12" s="1"/>
  <c r="C917" i="12" s="1"/>
  <c r="J917" i="12" s="1"/>
  <c r="D919" i="12"/>
  <c r="A920" i="12"/>
  <c r="E918" i="12"/>
  <c r="F918" i="12"/>
  <c r="G1821" i="14" l="1"/>
  <c r="H1821" i="14" s="1"/>
  <c r="C1821" i="14" s="1"/>
  <c r="J1821" i="14" s="1"/>
  <c r="A1824" i="14"/>
  <c r="D1823" i="14"/>
  <c r="I1820" i="14"/>
  <c r="B1820" i="14" s="1"/>
  <c r="E1822" i="14"/>
  <c r="F1822" i="14"/>
  <c r="I917" i="12"/>
  <c r="B917" i="12" s="1"/>
  <c r="G918" i="12"/>
  <c r="H918" i="12" s="1"/>
  <c r="C918" i="12" s="1"/>
  <c r="I918" i="12" s="1"/>
  <c r="B918" i="12" s="1"/>
  <c r="D920" i="12"/>
  <c r="A921" i="12"/>
  <c r="E919" i="12"/>
  <c r="F919" i="12"/>
  <c r="E1823" i="14" l="1"/>
  <c r="F1823" i="14"/>
  <c r="G1822" i="14"/>
  <c r="H1822" i="14" s="1"/>
  <c r="C1822" i="14" s="1"/>
  <c r="J1822" i="14" s="1"/>
  <c r="D1824" i="14"/>
  <c r="A1825" i="14"/>
  <c r="I1821" i="14"/>
  <c r="B1821" i="14" s="1"/>
  <c r="G919" i="12"/>
  <c r="H919" i="12" s="1"/>
  <c r="C919" i="12" s="1"/>
  <c r="J919" i="12" s="1"/>
  <c r="J918" i="12"/>
  <c r="D921" i="12"/>
  <c r="A922" i="12"/>
  <c r="F920" i="12"/>
  <c r="E920" i="12"/>
  <c r="G920" i="12" l="1"/>
  <c r="H920" i="12" s="1"/>
  <c r="C920" i="12" s="1"/>
  <c r="J920" i="12" s="1"/>
  <c r="I1822" i="14"/>
  <c r="B1822" i="14" s="1"/>
  <c r="E1824" i="14"/>
  <c r="F1824" i="14"/>
  <c r="A1826" i="14"/>
  <c r="D1825" i="14"/>
  <c r="G1823" i="14"/>
  <c r="H1823" i="14" s="1"/>
  <c r="C1823" i="14" s="1"/>
  <c r="J1823" i="14" s="1"/>
  <c r="I919" i="12"/>
  <c r="B919" i="12" s="1"/>
  <c r="E921" i="12"/>
  <c r="F921" i="12"/>
  <c r="A923" i="12"/>
  <c r="D922" i="12"/>
  <c r="G1824" i="14" l="1"/>
  <c r="H1824" i="14" s="1"/>
  <c r="C1824" i="14" s="1"/>
  <c r="J1824" i="14" s="1"/>
  <c r="I920" i="12"/>
  <c r="B920" i="12" s="1"/>
  <c r="I1823" i="14"/>
  <c r="B1823" i="14" s="1"/>
  <c r="E1825" i="14"/>
  <c r="F1825" i="14"/>
  <c r="A1827" i="14"/>
  <c r="D1826" i="14"/>
  <c r="G921" i="12"/>
  <c r="H921" i="12" s="1"/>
  <c r="C921" i="12" s="1"/>
  <c r="J921" i="12" s="1"/>
  <c r="E922" i="12"/>
  <c r="F922" i="12"/>
  <c r="A924" i="12"/>
  <c r="D923" i="12"/>
  <c r="I1824" i="14" l="1"/>
  <c r="B1824" i="14" s="1"/>
  <c r="G1825" i="14"/>
  <c r="H1825" i="14" s="1"/>
  <c r="C1825" i="14" s="1"/>
  <c r="J1825" i="14" s="1"/>
  <c r="E1826" i="14"/>
  <c r="F1826" i="14"/>
  <c r="A1828" i="14"/>
  <c r="D1827" i="14"/>
  <c r="G922" i="12"/>
  <c r="H922" i="12" s="1"/>
  <c r="C922" i="12" s="1"/>
  <c r="J922" i="12" s="1"/>
  <c r="I921" i="12"/>
  <c r="B921" i="12" s="1"/>
  <c r="A925" i="12"/>
  <c r="D924" i="12"/>
  <c r="F923" i="12"/>
  <c r="E923" i="12"/>
  <c r="F1827" i="14" l="1"/>
  <c r="E1827" i="14"/>
  <c r="D1828" i="14"/>
  <c r="A1829" i="14"/>
  <c r="G1826" i="14"/>
  <c r="H1826" i="14" s="1"/>
  <c r="C1826" i="14" s="1"/>
  <c r="J1826" i="14" s="1"/>
  <c r="I1825" i="14"/>
  <c r="B1825" i="14" s="1"/>
  <c r="I922" i="12"/>
  <c r="B922" i="12" s="1"/>
  <c r="E924" i="12"/>
  <c r="F924" i="12"/>
  <c r="A926" i="12"/>
  <c r="D925" i="12"/>
  <c r="G923" i="12"/>
  <c r="H923" i="12" s="1"/>
  <c r="C923" i="12" s="1"/>
  <c r="G1827" i="14" l="1"/>
  <c r="H1827" i="14" s="1"/>
  <c r="C1827" i="14" s="1"/>
  <c r="J1827" i="14" s="1"/>
  <c r="I1826" i="14"/>
  <c r="B1826" i="14" s="1"/>
  <c r="A1830" i="14"/>
  <c r="D1829" i="14"/>
  <c r="E1828" i="14"/>
  <c r="F1828" i="14"/>
  <c r="G924" i="12"/>
  <c r="H924" i="12" s="1"/>
  <c r="C924" i="12" s="1"/>
  <c r="I924" i="12" s="1"/>
  <c r="B924" i="12" s="1"/>
  <c r="E925" i="12"/>
  <c r="F925" i="12"/>
  <c r="D926" i="12"/>
  <c r="A927" i="12"/>
  <c r="J923" i="12"/>
  <c r="I923" i="12"/>
  <c r="B923" i="12" s="1"/>
  <c r="I1827" i="14" l="1"/>
  <c r="B1827" i="14" s="1"/>
  <c r="F1829" i="14"/>
  <c r="E1829" i="14"/>
  <c r="G1828" i="14"/>
  <c r="H1828" i="14" s="1"/>
  <c r="C1828" i="14" s="1"/>
  <c r="J1828" i="14" s="1"/>
  <c r="D1830" i="14"/>
  <c r="A1831" i="14"/>
  <c r="J924" i="12"/>
  <c r="G925" i="12"/>
  <c r="H925" i="12" s="1"/>
  <c r="C925" i="12" s="1"/>
  <c r="I925" i="12" s="1"/>
  <c r="B925" i="12" s="1"/>
  <c r="F926" i="12"/>
  <c r="E926" i="12"/>
  <c r="A928" i="12"/>
  <c r="D927" i="12"/>
  <c r="D928" i="12" l="1"/>
  <c r="E928" i="12" s="1"/>
  <c r="A929" i="12"/>
  <c r="G1829" i="14"/>
  <c r="H1829" i="14" s="1"/>
  <c r="C1829" i="14" s="1"/>
  <c r="J1829" i="14" s="1"/>
  <c r="E1830" i="14"/>
  <c r="F1830" i="14"/>
  <c r="I1828" i="14"/>
  <c r="B1828" i="14" s="1"/>
  <c r="A1832" i="14"/>
  <c r="D1831" i="14"/>
  <c r="J925" i="12"/>
  <c r="G926" i="12"/>
  <c r="H926" i="12" s="1"/>
  <c r="C926" i="12" s="1"/>
  <c r="E927" i="12"/>
  <c r="F927" i="12"/>
  <c r="I1829" i="14" l="1"/>
  <c r="B1829" i="14" s="1"/>
  <c r="F928" i="12"/>
  <c r="G928" i="12" s="1"/>
  <c r="H928" i="12" s="1"/>
  <c r="C928" i="12" s="1"/>
  <c r="A930" i="12"/>
  <c r="D929" i="12"/>
  <c r="G1830" i="14"/>
  <c r="H1830" i="14" s="1"/>
  <c r="C1830" i="14" s="1"/>
  <c r="J1830" i="14" s="1"/>
  <c r="E1831" i="14"/>
  <c r="F1831" i="14"/>
  <c r="D1832" i="14"/>
  <c r="A1833" i="14"/>
  <c r="I926" i="12"/>
  <c r="B926" i="12" s="1"/>
  <c r="J926" i="12"/>
  <c r="G927" i="12"/>
  <c r="H927" i="12" s="1"/>
  <c r="C927" i="12" s="1"/>
  <c r="I1830" i="14" l="1"/>
  <c r="B1830" i="14" s="1"/>
  <c r="F929" i="12"/>
  <c r="E929" i="12"/>
  <c r="A931" i="12"/>
  <c r="D930" i="12"/>
  <c r="G1831" i="14"/>
  <c r="H1831" i="14" s="1"/>
  <c r="C1831" i="14" s="1"/>
  <c r="J1831" i="14" s="1"/>
  <c r="A1834" i="14"/>
  <c r="D1833" i="14"/>
  <c r="E1832" i="14"/>
  <c r="F1832" i="14"/>
  <c r="J928" i="12"/>
  <c r="I928" i="12"/>
  <c r="B928" i="12" s="1"/>
  <c r="J927" i="12"/>
  <c r="I927" i="12"/>
  <c r="B927" i="12" s="1"/>
  <c r="I1831" i="14" l="1"/>
  <c r="B1831" i="14" s="1"/>
  <c r="G929" i="12"/>
  <c r="H929" i="12" s="1"/>
  <c r="C929" i="12" s="1"/>
  <c r="I929" i="12" s="1"/>
  <c r="B929" i="12" s="1"/>
  <c r="F930" i="12"/>
  <c r="E930" i="12"/>
  <c r="A932" i="12"/>
  <c r="D931" i="12"/>
  <c r="G1832" i="14"/>
  <c r="H1832" i="14" s="1"/>
  <c r="C1832" i="14" s="1"/>
  <c r="J1832" i="14" s="1"/>
  <c r="E1833" i="14"/>
  <c r="F1833" i="14"/>
  <c r="A1835" i="14"/>
  <c r="D1834" i="14"/>
  <c r="I1832" i="14" l="1"/>
  <c r="B1832" i="14" s="1"/>
  <c r="G930" i="12"/>
  <c r="H930" i="12" s="1"/>
  <c r="C930" i="12" s="1"/>
  <c r="J930" i="12" s="1"/>
  <c r="J929" i="12"/>
  <c r="F931" i="12"/>
  <c r="E931" i="12"/>
  <c r="A933" i="12"/>
  <c r="D932" i="12"/>
  <c r="G1833" i="14"/>
  <c r="H1833" i="14" s="1"/>
  <c r="C1833" i="14" s="1"/>
  <c r="J1833" i="14" s="1"/>
  <c r="A1836" i="14"/>
  <c r="D1835" i="14"/>
  <c r="E1834" i="14"/>
  <c r="F1834" i="14"/>
  <c r="I930" i="12" l="1"/>
  <c r="B930" i="12" s="1"/>
  <c r="G931" i="12"/>
  <c r="H931" i="12" s="1"/>
  <c r="C931" i="12" s="1"/>
  <c r="J931" i="12" s="1"/>
  <c r="F932" i="12"/>
  <c r="E932" i="12"/>
  <c r="A934" i="12"/>
  <c r="D933" i="12"/>
  <c r="I1833" i="14"/>
  <c r="B1833" i="14" s="1"/>
  <c r="G1834" i="14"/>
  <c r="H1834" i="14" s="1"/>
  <c r="C1834" i="14" s="1"/>
  <c r="J1834" i="14" s="1"/>
  <c r="F1835" i="14"/>
  <c r="E1835" i="14"/>
  <c r="A1837" i="14"/>
  <c r="D1836" i="14"/>
  <c r="I1834" i="14" l="1"/>
  <c r="B1834" i="14" s="1"/>
  <c r="I931" i="12"/>
  <c r="B931" i="12" s="1"/>
  <c r="G932" i="12"/>
  <c r="H932" i="12" s="1"/>
  <c r="C932" i="12" s="1"/>
  <c r="J932" i="12" s="1"/>
  <c r="F933" i="12"/>
  <c r="E933" i="12"/>
  <c r="D934" i="12"/>
  <c r="A935" i="12"/>
  <c r="G1835" i="14"/>
  <c r="H1835" i="14" s="1"/>
  <c r="C1835" i="14" s="1"/>
  <c r="J1835" i="14" s="1"/>
  <c r="E1836" i="14"/>
  <c r="F1836" i="14"/>
  <c r="A1838" i="14"/>
  <c r="D1837" i="14"/>
  <c r="G933" i="12" l="1"/>
  <c r="H933" i="12" s="1"/>
  <c r="C933" i="12" s="1"/>
  <c r="J933" i="12" s="1"/>
  <c r="I932" i="12"/>
  <c r="B932" i="12" s="1"/>
  <c r="A936" i="12"/>
  <c r="D935" i="12"/>
  <c r="F934" i="12"/>
  <c r="E934" i="12"/>
  <c r="I1835" i="14"/>
  <c r="B1835" i="14" s="1"/>
  <c r="G1836" i="14"/>
  <c r="H1836" i="14" s="1"/>
  <c r="C1836" i="14" s="1"/>
  <c r="J1836" i="14" s="1"/>
  <c r="E1837" i="14"/>
  <c r="F1837" i="14"/>
  <c r="D1838" i="14"/>
  <c r="A1839" i="14"/>
  <c r="I933" i="12" l="1"/>
  <c r="B933" i="12" s="1"/>
  <c r="G934" i="12"/>
  <c r="H934" i="12" s="1"/>
  <c r="C934" i="12" s="1"/>
  <c r="J934" i="12" s="1"/>
  <c r="F935" i="12"/>
  <c r="E935" i="12"/>
  <c r="D936" i="12"/>
  <c r="A937" i="12"/>
  <c r="I1836" i="14"/>
  <c r="B1836" i="14" s="1"/>
  <c r="E1838" i="14"/>
  <c r="F1838" i="14"/>
  <c r="G1837" i="14"/>
  <c r="H1837" i="14" s="1"/>
  <c r="C1837" i="14" s="1"/>
  <c r="J1837" i="14" s="1"/>
  <c r="A1840" i="14"/>
  <c r="D1839" i="14"/>
  <c r="G935" i="12" l="1"/>
  <c r="H935" i="12" s="1"/>
  <c r="C935" i="12" s="1"/>
  <c r="J935" i="12" s="1"/>
  <c r="I934" i="12"/>
  <c r="B934" i="12" s="1"/>
  <c r="A938" i="12"/>
  <c r="D937" i="12"/>
  <c r="E936" i="12"/>
  <c r="F936" i="12"/>
  <c r="G1838" i="14"/>
  <c r="H1838" i="14" s="1"/>
  <c r="C1838" i="14" s="1"/>
  <c r="J1838" i="14" s="1"/>
  <c r="I1837" i="14"/>
  <c r="B1837" i="14" s="1"/>
  <c r="E1839" i="14"/>
  <c r="F1839" i="14"/>
  <c r="D1840" i="14"/>
  <c r="A1841" i="14"/>
  <c r="I1838" i="14" l="1"/>
  <c r="B1838" i="14" s="1"/>
  <c r="I935" i="12"/>
  <c r="B935" i="12" s="1"/>
  <c r="F937" i="12"/>
  <c r="E937" i="12"/>
  <c r="G936" i="12"/>
  <c r="H936" i="12" s="1"/>
  <c r="C936" i="12" s="1"/>
  <c r="A939" i="12"/>
  <c r="D938" i="12"/>
  <c r="G1839" i="14"/>
  <c r="H1839" i="14" s="1"/>
  <c r="C1839" i="14" s="1"/>
  <c r="J1839" i="14" s="1"/>
  <c r="A1842" i="14"/>
  <c r="D1841" i="14"/>
  <c r="E1840" i="14"/>
  <c r="F1840" i="14"/>
  <c r="G937" i="12" l="1"/>
  <c r="H937" i="12" s="1"/>
  <c r="C937" i="12" s="1"/>
  <c r="I937" i="12" s="1"/>
  <c r="B937" i="12" s="1"/>
  <c r="D939" i="12"/>
  <c r="A940" i="12"/>
  <c r="J936" i="12"/>
  <c r="I936" i="12"/>
  <c r="B936" i="12" s="1"/>
  <c r="F938" i="12"/>
  <c r="E938" i="12"/>
  <c r="G1840" i="14"/>
  <c r="H1840" i="14" s="1"/>
  <c r="C1840" i="14" s="1"/>
  <c r="J1840" i="14" s="1"/>
  <c r="E1841" i="14"/>
  <c r="F1841" i="14"/>
  <c r="A1843" i="14"/>
  <c r="D1842" i="14"/>
  <c r="I1839" i="14"/>
  <c r="B1839" i="14" s="1"/>
  <c r="G938" i="12" l="1"/>
  <c r="H938" i="12" s="1"/>
  <c r="C938" i="12" s="1"/>
  <c r="J938" i="12" s="1"/>
  <c r="J937" i="12"/>
  <c r="E939" i="12"/>
  <c r="F939" i="12"/>
  <c r="D940" i="12"/>
  <c r="A941" i="12"/>
  <c r="E1842" i="14"/>
  <c r="F1842" i="14"/>
  <c r="A1844" i="14"/>
  <c r="D1843" i="14"/>
  <c r="G1841" i="14"/>
  <c r="H1841" i="14" s="1"/>
  <c r="C1841" i="14" s="1"/>
  <c r="J1841" i="14" s="1"/>
  <c r="I1840" i="14"/>
  <c r="B1840" i="14" s="1"/>
  <c r="I938" i="12" l="1"/>
  <c r="B938" i="12" s="1"/>
  <c r="D941" i="12"/>
  <c r="A942" i="12"/>
  <c r="G939" i="12"/>
  <c r="H939" i="12" s="1"/>
  <c r="C939" i="12" s="1"/>
  <c r="F940" i="12"/>
  <c r="E940" i="12"/>
  <c r="F1843" i="14"/>
  <c r="E1843" i="14"/>
  <c r="D1844" i="14"/>
  <c r="A1845" i="14"/>
  <c r="I1841" i="14"/>
  <c r="B1841" i="14" s="1"/>
  <c r="G1842" i="14"/>
  <c r="H1842" i="14" s="1"/>
  <c r="C1842" i="14" s="1"/>
  <c r="J1842" i="14" s="1"/>
  <c r="I939" i="12" l="1"/>
  <c r="B939" i="12" s="1"/>
  <c r="J939" i="12"/>
  <c r="A943" i="12"/>
  <c r="D942" i="12"/>
  <c r="G940" i="12"/>
  <c r="H940" i="12" s="1"/>
  <c r="C940" i="12" s="1"/>
  <c r="E941" i="12"/>
  <c r="F941" i="12"/>
  <c r="G1843" i="14"/>
  <c r="H1843" i="14" s="1"/>
  <c r="C1843" i="14" s="1"/>
  <c r="J1843" i="14" s="1"/>
  <c r="A1846" i="14"/>
  <c r="D1845" i="14"/>
  <c r="I1842" i="14"/>
  <c r="B1842" i="14" s="1"/>
  <c r="E1844" i="14"/>
  <c r="F1844" i="14"/>
  <c r="I1843" i="14" l="1"/>
  <c r="B1843" i="14" s="1"/>
  <c r="F942" i="12"/>
  <c r="E942" i="12"/>
  <c r="D943" i="12"/>
  <c r="A944" i="12"/>
  <c r="G941" i="12"/>
  <c r="H941" i="12" s="1"/>
  <c r="C941" i="12" s="1"/>
  <c r="J940" i="12"/>
  <c r="I940" i="12"/>
  <c r="B940" i="12" s="1"/>
  <c r="G1844" i="14"/>
  <c r="H1844" i="14" s="1"/>
  <c r="C1844" i="14" s="1"/>
  <c r="J1844" i="14" s="1"/>
  <c r="F1845" i="14"/>
  <c r="E1845" i="14"/>
  <c r="D1846" i="14"/>
  <c r="A1847" i="14"/>
  <c r="I1844" i="14" l="1"/>
  <c r="B1844" i="14" s="1"/>
  <c r="J941" i="12"/>
  <c r="I941" i="12"/>
  <c r="B941" i="12" s="1"/>
  <c r="D944" i="12"/>
  <c r="A945" i="12"/>
  <c r="E943" i="12"/>
  <c r="F943" i="12"/>
  <c r="G942" i="12"/>
  <c r="H942" i="12" s="1"/>
  <c r="C942" i="12" s="1"/>
  <c r="A1848" i="14"/>
  <c r="D1847" i="14"/>
  <c r="G1845" i="14"/>
  <c r="H1845" i="14" s="1"/>
  <c r="C1845" i="14" s="1"/>
  <c r="J1845" i="14" s="1"/>
  <c r="E1846" i="14"/>
  <c r="F1846" i="14"/>
  <c r="G943" i="12" l="1"/>
  <c r="H943" i="12" s="1"/>
  <c r="C943" i="12" s="1"/>
  <c r="J943" i="12" s="1"/>
  <c r="D945" i="12"/>
  <c r="A946" i="12"/>
  <c r="J942" i="12"/>
  <c r="I942" i="12"/>
  <c r="B942" i="12" s="1"/>
  <c r="F944" i="12"/>
  <c r="E944" i="12"/>
  <c r="D1848" i="14"/>
  <c r="A1849" i="14"/>
  <c r="G1846" i="14"/>
  <c r="H1846" i="14" s="1"/>
  <c r="C1846" i="14" s="1"/>
  <c r="J1846" i="14" s="1"/>
  <c r="I1845" i="14"/>
  <c r="B1845" i="14" s="1"/>
  <c r="E1847" i="14"/>
  <c r="F1847" i="14"/>
  <c r="G944" i="12" l="1"/>
  <c r="H944" i="12" s="1"/>
  <c r="C944" i="12" s="1"/>
  <c r="J944" i="12" s="1"/>
  <c r="I943" i="12"/>
  <c r="B943" i="12" s="1"/>
  <c r="A947" i="12"/>
  <c r="D946" i="12"/>
  <c r="E945" i="12"/>
  <c r="F945" i="12"/>
  <c r="I1846" i="14"/>
  <c r="B1846" i="14" s="1"/>
  <c r="G1847" i="14"/>
  <c r="H1847" i="14" s="1"/>
  <c r="C1847" i="14" s="1"/>
  <c r="J1847" i="14" s="1"/>
  <c r="A1850" i="14"/>
  <c r="D1849" i="14"/>
  <c r="E1848" i="14"/>
  <c r="F1848" i="14"/>
  <c r="I944" i="12" l="1"/>
  <c r="B944" i="12" s="1"/>
  <c r="G945" i="12"/>
  <c r="H945" i="12" s="1"/>
  <c r="C945" i="12" s="1"/>
  <c r="J945" i="12" s="1"/>
  <c r="E946" i="12"/>
  <c r="F946" i="12"/>
  <c r="A948" i="12"/>
  <c r="D947" i="12"/>
  <c r="G1848" i="14"/>
  <c r="H1848" i="14" s="1"/>
  <c r="C1848" i="14" s="1"/>
  <c r="J1848" i="14" s="1"/>
  <c r="E1849" i="14"/>
  <c r="F1849" i="14"/>
  <c r="A1851" i="14"/>
  <c r="D1850" i="14"/>
  <c r="I1847" i="14"/>
  <c r="B1847" i="14" s="1"/>
  <c r="I1848" i="14" l="1"/>
  <c r="B1848" i="14" s="1"/>
  <c r="G946" i="12"/>
  <c r="H946" i="12" s="1"/>
  <c r="C946" i="12" s="1"/>
  <c r="J946" i="12" s="1"/>
  <c r="I945" i="12"/>
  <c r="B945" i="12" s="1"/>
  <c r="F947" i="12"/>
  <c r="E947" i="12"/>
  <c r="D948" i="12"/>
  <c r="A949" i="12"/>
  <c r="G1849" i="14"/>
  <c r="H1849" i="14" s="1"/>
  <c r="C1849" i="14" s="1"/>
  <c r="J1849" i="14" s="1"/>
  <c r="D1851" i="14"/>
  <c r="A1852" i="14"/>
  <c r="F1850" i="14"/>
  <c r="E1850" i="14"/>
  <c r="I946" i="12" l="1"/>
  <c r="B946" i="12" s="1"/>
  <c r="D949" i="12"/>
  <c r="A950" i="12"/>
  <c r="E948" i="12"/>
  <c r="F948" i="12"/>
  <c r="G947" i="12"/>
  <c r="H947" i="12" s="1"/>
  <c r="C947" i="12" s="1"/>
  <c r="I1849" i="14"/>
  <c r="B1849" i="14" s="1"/>
  <c r="G1850" i="14"/>
  <c r="H1850" i="14" s="1"/>
  <c r="C1850" i="14" s="1"/>
  <c r="J1850" i="14" s="1"/>
  <c r="D1852" i="14"/>
  <c r="A1853" i="14"/>
  <c r="F1851" i="14"/>
  <c r="E1851" i="14"/>
  <c r="J947" i="12" l="1"/>
  <c r="I947" i="12"/>
  <c r="B947" i="12" s="1"/>
  <c r="E949" i="12"/>
  <c r="F949" i="12"/>
  <c r="G948" i="12"/>
  <c r="H948" i="12" s="1"/>
  <c r="C948" i="12" s="1"/>
  <c r="A951" i="12"/>
  <c r="D950" i="12"/>
  <c r="G1851" i="14"/>
  <c r="H1851" i="14" s="1"/>
  <c r="C1851" i="14" s="1"/>
  <c r="J1851" i="14" s="1"/>
  <c r="D1853" i="14"/>
  <c r="A1854" i="14"/>
  <c r="F1852" i="14"/>
  <c r="E1852" i="14"/>
  <c r="I1850" i="14"/>
  <c r="B1850" i="14" s="1"/>
  <c r="I1851" i="14" l="1"/>
  <c r="B1851" i="14" s="1"/>
  <c r="J948" i="12"/>
  <c r="I948" i="12"/>
  <c r="B948" i="12" s="1"/>
  <c r="F950" i="12"/>
  <c r="E950" i="12"/>
  <c r="G949" i="12"/>
  <c r="H949" i="12" s="1"/>
  <c r="C949" i="12" s="1"/>
  <c r="A952" i="12"/>
  <c r="D951" i="12"/>
  <c r="A1855" i="14"/>
  <c r="D1854" i="14"/>
  <c r="E1853" i="14"/>
  <c r="F1853" i="14"/>
  <c r="G1852" i="14"/>
  <c r="H1852" i="14" s="1"/>
  <c r="C1852" i="14" s="1"/>
  <c r="J1852" i="14" s="1"/>
  <c r="G950" i="12" l="1"/>
  <c r="H950" i="12" s="1"/>
  <c r="C950" i="12" s="1"/>
  <c r="J950" i="12" s="1"/>
  <c r="I949" i="12"/>
  <c r="B949" i="12" s="1"/>
  <c r="J949" i="12"/>
  <c r="F951" i="12"/>
  <c r="E951" i="12"/>
  <c r="D952" i="12"/>
  <c r="A953" i="12"/>
  <c r="G1853" i="14"/>
  <c r="H1853" i="14" s="1"/>
  <c r="C1853" i="14" s="1"/>
  <c r="J1853" i="14" s="1"/>
  <c r="I1852" i="14"/>
  <c r="B1852" i="14" s="1"/>
  <c r="F1854" i="14"/>
  <c r="E1854" i="14"/>
  <c r="D1855" i="14"/>
  <c r="A1856" i="14"/>
  <c r="I950" i="12" l="1"/>
  <c r="B950" i="12" s="1"/>
  <c r="A954" i="12"/>
  <c r="D953" i="12"/>
  <c r="F952" i="12"/>
  <c r="E952" i="12"/>
  <c r="G951" i="12"/>
  <c r="H951" i="12" s="1"/>
  <c r="C951" i="12" s="1"/>
  <c r="I1853" i="14"/>
  <c r="B1853" i="14" s="1"/>
  <c r="A1857" i="14"/>
  <c r="D1856" i="14"/>
  <c r="F1855" i="14"/>
  <c r="E1855" i="14"/>
  <c r="G1854" i="14"/>
  <c r="H1854" i="14" s="1"/>
  <c r="C1854" i="14" s="1"/>
  <c r="J1854" i="14" s="1"/>
  <c r="G952" i="12" l="1"/>
  <c r="H952" i="12" s="1"/>
  <c r="C952" i="12" s="1"/>
  <c r="J952" i="12" s="1"/>
  <c r="J951" i="12"/>
  <c r="I951" i="12"/>
  <c r="B951" i="12" s="1"/>
  <c r="A955" i="12"/>
  <c r="D954" i="12"/>
  <c r="F953" i="12"/>
  <c r="E953" i="12"/>
  <c r="G1855" i="14"/>
  <c r="H1855" i="14" s="1"/>
  <c r="C1855" i="14" s="1"/>
  <c r="J1855" i="14" s="1"/>
  <c r="I1854" i="14"/>
  <c r="B1854" i="14" s="1"/>
  <c r="D1857" i="14"/>
  <c r="A1858" i="14"/>
  <c r="F1856" i="14"/>
  <c r="E1856" i="14"/>
  <c r="I1855" i="14" l="1"/>
  <c r="B1855" i="14" s="1"/>
  <c r="G953" i="12"/>
  <c r="H953" i="12" s="1"/>
  <c r="C953" i="12" s="1"/>
  <c r="J953" i="12" s="1"/>
  <c r="I952" i="12"/>
  <c r="B952" i="12" s="1"/>
  <c r="F954" i="12"/>
  <c r="E954" i="12"/>
  <c r="D955" i="12"/>
  <c r="A956" i="12"/>
  <c r="G1856" i="14"/>
  <c r="H1856" i="14" s="1"/>
  <c r="C1856" i="14" s="1"/>
  <c r="J1856" i="14" s="1"/>
  <c r="D1858" i="14"/>
  <c r="A1859" i="14"/>
  <c r="E1857" i="14"/>
  <c r="F1857" i="14"/>
  <c r="I953" i="12" l="1"/>
  <c r="B953" i="12" s="1"/>
  <c r="G954" i="12"/>
  <c r="H954" i="12" s="1"/>
  <c r="C954" i="12" s="1"/>
  <c r="J954" i="12" s="1"/>
  <c r="D956" i="12"/>
  <c r="A957" i="12"/>
  <c r="F955" i="12"/>
  <c r="E955" i="12"/>
  <c r="I1856" i="14"/>
  <c r="B1856" i="14" s="1"/>
  <c r="G1857" i="14"/>
  <c r="H1857" i="14" s="1"/>
  <c r="C1857" i="14" s="1"/>
  <c r="J1857" i="14" s="1"/>
  <c r="D1859" i="14"/>
  <c r="A1860" i="14"/>
  <c r="F1858" i="14"/>
  <c r="E1858" i="14"/>
  <c r="I954" i="12" l="1"/>
  <c r="B954" i="12" s="1"/>
  <c r="G955" i="12"/>
  <c r="H955" i="12" s="1"/>
  <c r="C955" i="12" s="1"/>
  <c r="I955" i="12" s="1"/>
  <c r="B955" i="12" s="1"/>
  <c r="D957" i="12"/>
  <c r="A958" i="12"/>
  <c r="F956" i="12"/>
  <c r="E956" i="12"/>
  <c r="I1857" i="14"/>
  <c r="B1857" i="14" s="1"/>
  <c r="G1858" i="14"/>
  <c r="H1858" i="14" s="1"/>
  <c r="C1858" i="14" s="1"/>
  <c r="J1858" i="14" s="1"/>
  <c r="D1860" i="14"/>
  <c r="A1861" i="14"/>
  <c r="E1859" i="14"/>
  <c r="F1859" i="14"/>
  <c r="G956" i="12" l="1"/>
  <c r="H956" i="12" s="1"/>
  <c r="C956" i="12" s="1"/>
  <c r="I956" i="12" s="1"/>
  <c r="B956" i="12" s="1"/>
  <c r="J955" i="12"/>
  <c r="D958" i="12"/>
  <c r="A959" i="12"/>
  <c r="F957" i="12"/>
  <c r="E957" i="12"/>
  <c r="I1858" i="14"/>
  <c r="B1858" i="14" s="1"/>
  <c r="G1859" i="14"/>
  <c r="H1859" i="14" s="1"/>
  <c r="C1859" i="14" s="1"/>
  <c r="J1859" i="14" s="1"/>
  <c r="D1861" i="14"/>
  <c r="A1862" i="14"/>
  <c r="F1860" i="14"/>
  <c r="E1860" i="14"/>
  <c r="G957" i="12" l="1"/>
  <c r="H957" i="12" s="1"/>
  <c r="C957" i="12" s="1"/>
  <c r="J957" i="12" s="1"/>
  <c r="J956" i="12"/>
  <c r="D959" i="12"/>
  <c r="A960" i="12"/>
  <c r="F958" i="12"/>
  <c r="E958" i="12"/>
  <c r="I1859" i="14"/>
  <c r="B1859" i="14" s="1"/>
  <c r="G1860" i="14"/>
  <c r="H1860" i="14" s="1"/>
  <c r="C1860" i="14" s="1"/>
  <c r="J1860" i="14" s="1"/>
  <c r="A1863" i="14"/>
  <c r="D1862" i="14"/>
  <c r="E1861" i="14"/>
  <c r="F1861" i="14"/>
  <c r="I1860" i="14" l="1"/>
  <c r="B1860" i="14" s="1"/>
  <c r="I957" i="12"/>
  <c r="B957" i="12" s="1"/>
  <c r="G958" i="12"/>
  <c r="H958" i="12" s="1"/>
  <c r="C958" i="12" s="1"/>
  <c r="J958" i="12" s="1"/>
  <c r="D960" i="12"/>
  <c r="A961" i="12"/>
  <c r="E959" i="12"/>
  <c r="F959" i="12"/>
  <c r="G1861" i="14"/>
  <c r="H1861" i="14" s="1"/>
  <c r="C1861" i="14" s="1"/>
  <c r="J1861" i="14" s="1"/>
  <c r="F1862" i="14"/>
  <c r="E1862" i="14"/>
  <c r="D1863" i="14"/>
  <c r="A1864" i="14"/>
  <c r="I958" i="12" l="1"/>
  <c r="B958" i="12" s="1"/>
  <c r="G959" i="12"/>
  <c r="H959" i="12" s="1"/>
  <c r="C959" i="12" s="1"/>
  <c r="A962" i="12"/>
  <c r="D961" i="12"/>
  <c r="F960" i="12"/>
  <c r="E960" i="12"/>
  <c r="I1861" i="14"/>
  <c r="B1861" i="14" s="1"/>
  <c r="F1863" i="14"/>
  <c r="E1863" i="14"/>
  <c r="A1865" i="14"/>
  <c r="D1864" i="14"/>
  <c r="G1862" i="14"/>
  <c r="H1862" i="14" s="1"/>
  <c r="C1862" i="14" s="1"/>
  <c r="J1862" i="14" s="1"/>
  <c r="G960" i="12" l="1"/>
  <c r="H960" i="12" s="1"/>
  <c r="C960" i="12" s="1"/>
  <c r="I960" i="12" s="1"/>
  <c r="B960" i="12" s="1"/>
  <c r="F961" i="12"/>
  <c r="E961" i="12"/>
  <c r="D962" i="12"/>
  <c r="A963" i="12"/>
  <c r="J959" i="12"/>
  <c r="I959" i="12"/>
  <c r="B959" i="12" s="1"/>
  <c r="F1864" i="14"/>
  <c r="E1864" i="14"/>
  <c r="I1862" i="14"/>
  <c r="B1862" i="14" s="1"/>
  <c r="D1865" i="14"/>
  <c r="A1866" i="14"/>
  <c r="G1863" i="14"/>
  <c r="H1863" i="14" s="1"/>
  <c r="C1863" i="14" s="1"/>
  <c r="J1863" i="14" s="1"/>
  <c r="J960" i="12" l="1"/>
  <c r="G961" i="12"/>
  <c r="H961" i="12" s="1"/>
  <c r="C961" i="12" s="1"/>
  <c r="J961" i="12" s="1"/>
  <c r="D963" i="12"/>
  <c r="A964" i="12"/>
  <c r="F962" i="12"/>
  <c r="E962" i="12"/>
  <c r="F1865" i="14"/>
  <c r="E1865" i="14"/>
  <c r="I1863" i="14"/>
  <c r="B1863" i="14" s="1"/>
  <c r="A1867" i="14"/>
  <c r="D1866" i="14"/>
  <c r="G1864" i="14"/>
  <c r="H1864" i="14" s="1"/>
  <c r="C1864" i="14" s="1"/>
  <c r="J1864" i="14" s="1"/>
  <c r="G962" i="12" l="1"/>
  <c r="H962" i="12" s="1"/>
  <c r="C962" i="12" s="1"/>
  <c r="I962" i="12" s="1"/>
  <c r="B962" i="12" s="1"/>
  <c r="I961" i="12"/>
  <c r="B961" i="12" s="1"/>
  <c r="A965" i="12"/>
  <c r="D964" i="12"/>
  <c r="F963" i="12"/>
  <c r="E963" i="12"/>
  <c r="D1867" i="14"/>
  <c r="A1868" i="14"/>
  <c r="I1864" i="14"/>
  <c r="B1864" i="14" s="1"/>
  <c r="F1866" i="14"/>
  <c r="E1866" i="14"/>
  <c r="G1865" i="14"/>
  <c r="H1865" i="14" s="1"/>
  <c r="C1865" i="14" s="1"/>
  <c r="J1865" i="14" s="1"/>
  <c r="J962" i="12" l="1"/>
  <c r="G963" i="12"/>
  <c r="H963" i="12" s="1"/>
  <c r="C963" i="12" s="1"/>
  <c r="J963" i="12" s="1"/>
  <c r="G1866" i="14"/>
  <c r="H1866" i="14" s="1"/>
  <c r="C1866" i="14" s="1"/>
  <c r="J1866" i="14" s="1"/>
  <c r="F964" i="12"/>
  <c r="E964" i="12"/>
  <c r="D965" i="12"/>
  <c r="A966" i="12"/>
  <c r="D1868" i="14"/>
  <c r="A1869" i="14"/>
  <c r="I1865" i="14"/>
  <c r="B1865" i="14" s="1"/>
  <c r="E1867" i="14"/>
  <c r="F1867" i="14"/>
  <c r="G964" i="12" l="1"/>
  <c r="H964" i="12" s="1"/>
  <c r="C964" i="12" s="1"/>
  <c r="J964" i="12" s="1"/>
  <c r="I1866" i="14"/>
  <c r="B1866" i="14" s="1"/>
  <c r="I963" i="12"/>
  <c r="B963" i="12" s="1"/>
  <c r="A967" i="12"/>
  <c r="D966" i="12"/>
  <c r="F965" i="12"/>
  <c r="E965" i="12"/>
  <c r="G1867" i="14"/>
  <c r="H1867" i="14" s="1"/>
  <c r="C1867" i="14" s="1"/>
  <c r="J1867" i="14" s="1"/>
  <c r="D1869" i="14"/>
  <c r="A1870" i="14"/>
  <c r="F1868" i="14"/>
  <c r="E1868" i="14"/>
  <c r="I964" i="12" l="1"/>
  <c r="B964" i="12" s="1"/>
  <c r="G965" i="12"/>
  <c r="H965" i="12" s="1"/>
  <c r="C965" i="12" s="1"/>
  <c r="I965" i="12" s="1"/>
  <c r="B965" i="12" s="1"/>
  <c r="F966" i="12"/>
  <c r="E966" i="12"/>
  <c r="A968" i="12"/>
  <c r="D967" i="12"/>
  <c r="G1868" i="14"/>
  <c r="H1868" i="14" s="1"/>
  <c r="C1868" i="14" s="1"/>
  <c r="J1868" i="14" s="1"/>
  <c r="I1867" i="14"/>
  <c r="B1867" i="14" s="1"/>
  <c r="A1871" i="14"/>
  <c r="D1870" i="14"/>
  <c r="E1869" i="14"/>
  <c r="F1869" i="14"/>
  <c r="I1868" i="14" l="1"/>
  <c r="B1868" i="14" s="1"/>
  <c r="G966" i="12"/>
  <c r="H966" i="12" s="1"/>
  <c r="C966" i="12" s="1"/>
  <c r="I966" i="12" s="1"/>
  <c r="B966" i="12" s="1"/>
  <c r="J965" i="12"/>
  <c r="F967" i="12"/>
  <c r="E967" i="12"/>
  <c r="D968" i="12"/>
  <c r="A969" i="12"/>
  <c r="G1869" i="14"/>
  <c r="H1869" i="14" s="1"/>
  <c r="C1869" i="14" s="1"/>
  <c r="J1869" i="14" s="1"/>
  <c r="F1870" i="14"/>
  <c r="E1870" i="14"/>
  <c r="D1871" i="14"/>
  <c r="A1872" i="14"/>
  <c r="I1869" i="14" l="1"/>
  <c r="B1869" i="14" s="1"/>
  <c r="J966" i="12"/>
  <c r="G967" i="12"/>
  <c r="H967" i="12" s="1"/>
  <c r="C967" i="12" s="1"/>
  <c r="J967" i="12" s="1"/>
  <c r="D969" i="12"/>
  <c r="A970" i="12"/>
  <c r="F968" i="12"/>
  <c r="E968" i="12"/>
  <c r="G1870" i="14"/>
  <c r="H1870" i="14" s="1"/>
  <c r="C1870" i="14" s="1"/>
  <c r="J1870" i="14" s="1"/>
  <c r="A1873" i="14"/>
  <c r="D1872" i="14"/>
  <c r="F1871" i="14"/>
  <c r="E1871" i="14"/>
  <c r="I1870" i="14" l="1"/>
  <c r="B1870" i="14" s="1"/>
  <c r="I967" i="12"/>
  <c r="B967" i="12" s="1"/>
  <c r="G968" i="12"/>
  <c r="H968" i="12" s="1"/>
  <c r="C968" i="12" s="1"/>
  <c r="J968" i="12" s="1"/>
  <c r="A971" i="12"/>
  <c r="D970" i="12"/>
  <c r="F969" i="12"/>
  <c r="E969" i="12"/>
  <c r="G1871" i="14"/>
  <c r="H1871" i="14" s="1"/>
  <c r="C1871" i="14" s="1"/>
  <c r="J1871" i="14" s="1"/>
  <c r="F1872" i="14"/>
  <c r="E1872" i="14"/>
  <c r="D1873" i="14"/>
  <c r="A1874" i="14"/>
  <c r="I1871" i="14" l="1"/>
  <c r="B1871" i="14" s="1"/>
  <c r="G969" i="12"/>
  <c r="H969" i="12" s="1"/>
  <c r="C969" i="12" s="1"/>
  <c r="J969" i="12" s="1"/>
  <c r="I968" i="12"/>
  <c r="B968" i="12" s="1"/>
  <c r="E970" i="12"/>
  <c r="F970" i="12"/>
  <c r="D971" i="12"/>
  <c r="A972" i="12"/>
  <c r="G1872" i="14"/>
  <c r="H1872" i="14" s="1"/>
  <c r="C1872" i="14" s="1"/>
  <c r="J1872" i="14" s="1"/>
  <c r="F1873" i="14"/>
  <c r="E1873" i="14"/>
  <c r="D1874" i="14"/>
  <c r="A1875" i="14"/>
  <c r="I1872" i="14" l="1"/>
  <c r="B1872" i="14" s="1"/>
  <c r="I969" i="12"/>
  <c r="B969" i="12" s="1"/>
  <c r="D972" i="12"/>
  <c r="A973" i="12"/>
  <c r="F971" i="12"/>
  <c r="E971" i="12"/>
  <c r="G970" i="12"/>
  <c r="H970" i="12" s="1"/>
  <c r="C970" i="12" s="1"/>
  <c r="G1873" i="14"/>
  <c r="H1873" i="14" s="1"/>
  <c r="C1873" i="14" s="1"/>
  <c r="J1873" i="14" s="1"/>
  <c r="D1875" i="14"/>
  <c r="A1876" i="14"/>
  <c r="F1874" i="14"/>
  <c r="E1874" i="14"/>
  <c r="G971" i="12" l="1"/>
  <c r="H971" i="12" s="1"/>
  <c r="C971" i="12" s="1"/>
  <c r="I971" i="12" s="1"/>
  <c r="B971" i="12" s="1"/>
  <c r="D973" i="12"/>
  <c r="A974" i="12"/>
  <c r="J970" i="12"/>
  <c r="I970" i="12"/>
  <c r="B970" i="12" s="1"/>
  <c r="F972" i="12"/>
  <c r="E972" i="12"/>
  <c r="I1873" i="14"/>
  <c r="B1873" i="14" s="1"/>
  <c r="G1874" i="14"/>
  <c r="H1874" i="14" s="1"/>
  <c r="C1874" i="14" s="1"/>
  <c r="J1874" i="14" s="1"/>
  <c r="D1876" i="14"/>
  <c r="A1877" i="14"/>
  <c r="E1875" i="14"/>
  <c r="F1875" i="14"/>
  <c r="J971" i="12" l="1"/>
  <c r="G972" i="12"/>
  <c r="H972" i="12" s="1"/>
  <c r="C972" i="12" s="1"/>
  <c r="J972" i="12" s="1"/>
  <c r="A975" i="12"/>
  <c r="D974" i="12"/>
  <c r="F973" i="12"/>
  <c r="E973" i="12"/>
  <c r="G973" i="12" s="1"/>
  <c r="H973" i="12" s="1"/>
  <c r="C973" i="12" s="1"/>
  <c r="I1874" i="14"/>
  <c r="B1874" i="14" s="1"/>
  <c r="G1875" i="14"/>
  <c r="H1875" i="14" s="1"/>
  <c r="C1875" i="14" s="1"/>
  <c r="J1875" i="14" s="1"/>
  <c r="D1877" i="14"/>
  <c r="A1878" i="14"/>
  <c r="F1876" i="14"/>
  <c r="E1876" i="14"/>
  <c r="I1875" i="14" l="1"/>
  <c r="B1875" i="14" s="1"/>
  <c r="I972" i="12"/>
  <c r="B972" i="12" s="1"/>
  <c r="F974" i="12"/>
  <c r="E974" i="12"/>
  <c r="D975" i="12"/>
  <c r="A976" i="12"/>
  <c r="I973" i="12"/>
  <c r="B973" i="12" s="1"/>
  <c r="J973" i="12"/>
  <c r="G1876" i="14"/>
  <c r="H1876" i="14" s="1"/>
  <c r="C1876" i="14" s="1"/>
  <c r="J1876" i="14" s="1"/>
  <c r="A1879" i="14"/>
  <c r="D1878" i="14"/>
  <c r="E1877" i="14"/>
  <c r="F1877" i="14"/>
  <c r="G974" i="12" l="1"/>
  <c r="H974" i="12" s="1"/>
  <c r="C974" i="12" s="1"/>
  <c r="J974" i="12" s="1"/>
  <c r="D976" i="12"/>
  <c r="A977" i="12"/>
  <c r="F975" i="12"/>
  <c r="E975" i="12"/>
  <c r="G1877" i="14"/>
  <c r="H1877" i="14" s="1"/>
  <c r="C1877" i="14" s="1"/>
  <c r="J1877" i="14" s="1"/>
  <c r="I1876" i="14"/>
  <c r="B1876" i="14" s="1"/>
  <c r="F1878" i="14"/>
  <c r="E1878" i="14"/>
  <c r="D1879" i="14"/>
  <c r="A1880" i="14"/>
  <c r="I1877" i="14" l="1"/>
  <c r="B1877" i="14" s="1"/>
  <c r="G975" i="12"/>
  <c r="H975" i="12" s="1"/>
  <c r="C975" i="12" s="1"/>
  <c r="J975" i="12" s="1"/>
  <c r="I974" i="12"/>
  <c r="B974" i="12" s="1"/>
  <c r="D977" i="12"/>
  <c r="A978" i="12"/>
  <c r="F976" i="12"/>
  <c r="E976" i="12"/>
  <c r="G1878" i="14"/>
  <c r="H1878" i="14" s="1"/>
  <c r="C1878" i="14" s="1"/>
  <c r="J1878" i="14" s="1"/>
  <c r="F1879" i="14"/>
  <c r="E1879" i="14"/>
  <c r="A1881" i="14"/>
  <c r="D1880" i="14"/>
  <c r="I975" i="12" l="1"/>
  <c r="B975" i="12" s="1"/>
  <c r="G976" i="12"/>
  <c r="H976" i="12" s="1"/>
  <c r="C976" i="12" s="1"/>
  <c r="J976" i="12" s="1"/>
  <c r="F977" i="12"/>
  <c r="E977" i="12"/>
  <c r="A979" i="12"/>
  <c r="D978" i="12"/>
  <c r="G1879" i="14"/>
  <c r="H1879" i="14" s="1"/>
  <c r="C1879" i="14" s="1"/>
  <c r="J1879" i="14" s="1"/>
  <c r="I1878" i="14"/>
  <c r="B1878" i="14" s="1"/>
  <c r="F1880" i="14"/>
  <c r="E1880" i="14"/>
  <c r="D1881" i="14"/>
  <c r="A1882" i="14"/>
  <c r="I976" i="12" l="1"/>
  <c r="B976" i="12" s="1"/>
  <c r="G977" i="12"/>
  <c r="H977" i="12" s="1"/>
  <c r="C977" i="12" s="1"/>
  <c r="J977" i="12" s="1"/>
  <c r="F978" i="12"/>
  <c r="E978" i="12"/>
  <c r="D979" i="12"/>
  <c r="A980" i="12"/>
  <c r="I1879" i="14"/>
  <c r="B1879" i="14" s="1"/>
  <c r="G1880" i="14"/>
  <c r="H1880" i="14" s="1"/>
  <c r="C1880" i="14" s="1"/>
  <c r="J1880" i="14" s="1"/>
  <c r="E1881" i="14"/>
  <c r="F1881" i="14"/>
  <c r="D1882" i="14"/>
  <c r="A1883" i="14"/>
  <c r="I1880" i="14" l="1"/>
  <c r="B1880" i="14" s="1"/>
  <c r="G978" i="12"/>
  <c r="H978" i="12" s="1"/>
  <c r="C978" i="12" s="1"/>
  <c r="I978" i="12" s="1"/>
  <c r="B978" i="12" s="1"/>
  <c r="I977" i="12"/>
  <c r="B977" i="12" s="1"/>
  <c r="D980" i="12"/>
  <c r="A981" i="12"/>
  <c r="F979" i="12"/>
  <c r="E979" i="12"/>
  <c r="F1882" i="14"/>
  <c r="E1882" i="14"/>
  <c r="D1883" i="14"/>
  <c r="A1884" i="14"/>
  <c r="G1881" i="14"/>
  <c r="H1881" i="14" s="1"/>
  <c r="C1881" i="14" s="1"/>
  <c r="J1881" i="14" s="1"/>
  <c r="J978" i="12" l="1"/>
  <c r="G979" i="12"/>
  <c r="H979" i="12" s="1"/>
  <c r="C979" i="12" s="1"/>
  <c r="I979" i="12" s="1"/>
  <c r="B979" i="12" s="1"/>
  <c r="G1882" i="14"/>
  <c r="H1882" i="14" s="1"/>
  <c r="C1882" i="14" s="1"/>
  <c r="J1882" i="14" s="1"/>
  <c r="D981" i="12"/>
  <c r="A982" i="12"/>
  <c r="F980" i="12"/>
  <c r="E980" i="12"/>
  <c r="D1884" i="14"/>
  <c r="A1885" i="14"/>
  <c r="E1883" i="14"/>
  <c r="F1883" i="14"/>
  <c r="I1881" i="14"/>
  <c r="B1881" i="14" s="1"/>
  <c r="J979" i="12" l="1"/>
  <c r="I1882" i="14"/>
  <c r="B1882" i="14" s="1"/>
  <c r="G980" i="12"/>
  <c r="H980" i="12" s="1"/>
  <c r="C980" i="12" s="1"/>
  <c r="J980" i="12" s="1"/>
  <c r="A983" i="12"/>
  <c r="D982" i="12"/>
  <c r="F981" i="12"/>
  <c r="E981" i="12"/>
  <c r="G1883" i="14"/>
  <c r="H1883" i="14" s="1"/>
  <c r="C1883" i="14" s="1"/>
  <c r="J1883" i="14" s="1"/>
  <c r="D1885" i="14"/>
  <c r="A1886" i="14"/>
  <c r="F1884" i="14"/>
  <c r="E1884" i="14"/>
  <c r="G981" i="12" l="1"/>
  <c r="H981" i="12" s="1"/>
  <c r="C981" i="12" s="1"/>
  <c r="J981" i="12" s="1"/>
  <c r="I1883" i="14"/>
  <c r="B1883" i="14" s="1"/>
  <c r="I980" i="12"/>
  <c r="B980" i="12" s="1"/>
  <c r="F982" i="12"/>
  <c r="E982" i="12"/>
  <c r="D983" i="12"/>
  <c r="A984" i="12"/>
  <c r="G1884" i="14"/>
  <c r="H1884" i="14" s="1"/>
  <c r="C1884" i="14" s="1"/>
  <c r="J1884" i="14" s="1"/>
  <c r="A1887" i="14"/>
  <c r="D1886" i="14"/>
  <c r="E1885" i="14"/>
  <c r="F1885" i="14"/>
  <c r="I981" i="12" l="1"/>
  <c r="B981" i="12" s="1"/>
  <c r="G982" i="12"/>
  <c r="H982" i="12" s="1"/>
  <c r="C982" i="12" s="1"/>
  <c r="J982" i="12" s="1"/>
  <c r="D984" i="12"/>
  <c r="A985" i="12"/>
  <c r="E983" i="12"/>
  <c r="F983" i="12"/>
  <c r="I1884" i="14"/>
  <c r="B1884" i="14" s="1"/>
  <c r="G1885" i="14"/>
  <c r="H1885" i="14" s="1"/>
  <c r="C1885" i="14" s="1"/>
  <c r="J1885" i="14" s="1"/>
  <c r="F1886" i="14"/>
  <c r="E1886" i="14"/>
  <c r="D1887" i="14"/>
  <c r="A1888" i="14"/>
  <c r="I1885" i="14" l="1"/>
  <c r="B1885" i="14" s="1"/>
  <c r="G983" i="12"/>
  <c r="H983" i="12" s="1"/>
  <c r="C983" i="12" s="1"/>
  <c r="I983" i="12" s="1"/>
  <c r="B983" i="12" s="1"/>
  <c r="G1886" i="14"/>
  <c r="H1886" i="14" s="1"/>
  <c r="C1886" i="14" s="1"/>
  <c r="J1886" i="14" s="1"/>
  <c r="I982" i="12"/>
  <c r="B982" i="12" s="1"/>
  <c r="D985" i="12"/>
  <c r="A986" i="12"/>
  <c r="F984" i="12"/>
  <c r="E984" i="12"/>
  <c r="A1889" i="14"/>
  <c r="D1888" i="14"/>
  <c r="F1887" i="14"/>
  <c r="E1887" i="14"/>
  <c r="J983" i="12" l="1"/>
  <c r="I1886" i="14"/>
  <c r="B1886" i="14" s="1"/>
  <c r="G984" i="12"/>
  <c r="H984" i="12" s="1"/>
  <c r="C984" i="12" s="1"/>
  <c r="I984" i="12" s="1"/>
  <c r="B984" i="12" s="1"/>
  <c r="A987" i="12"/>
  <c r="D986" i="12"/>
  <c r="F985" i="12"/>
  <c r="E985" i="12"/>
  <c r="G1887" i="14"/>
  <c r="H1887" i="14" s="1"/>
  <c r="C1887" i="14" s="1"/>
  <c r="J1887" i="14" s="1"/>
  <c r="F1888" i="14"/>
  <c r="E1888" i="14"/>
  <c r="D1889" i="14"/>
  <c r="A1890" i="14"/>
  <c r="G985" i="12" l="1"/>
  <c r="H985" i="12" s="1"/>
  <c r="C985" i="12" s="1"/>
  <c r="J985" i="12" s="1"/>
  <c r="I1887" i="14"/>
  <c r="B1887" i="14" s="1"/>
  <c r="J984" i="12"/>
  <c r="F986" i="12"/>
  <c r="E986" i="12"/>
  <c r="D987" i="12"/>
  <c r="A988" i="12"/>
  <c r="G1888" i="14"/>
  <c r="H1888" i="14" s="1"/>
  <c r="C1888" i="14" s="1"/>
  <c r="J1888" i="14" s="1"/>
  <c r="D1890" i="14"/>
  <c r="A1891" i="14"/>
  <c r="F1889" i="14"/>
  <c r="E1889" i="14"/>
  <c r="I985" i="12" l="1"/>
  <c r="B985" i="12" s="1"/>
  <c r="I1888" i="14"/>
  <c r="B1888" i="14" s="1"/>
  <c r="G986" i="12"/>
  <c r="H986" i="12" s="1"/>
  <c r="C986" i="12" s="1"/>
  <c r="I986" i="12" s="1"/>
  <c r="B986" i="12" s="1"/>
  <c r="D988" i="12"/>
  <c r="A989" i="12"/>
  <c r="F987" i="12"/>
  <c r="E987" i="12"/>
  <c r="G1889" i="14"/>
  <c r="H1889" i="14" s="1"/>
  <c r="C1889" i="14" s="1"/>
  <c r="J1889" i="14" s="1"/>
  <c r="D1891" i="14"/>
  <c r="A1892" i="14"/>
  <c r="F1890" i="14"/>
  <c r="E1890" i="14"/>
  <c r="J986" i="12" l="1"/>
  <c r="G987" i="12"/>
  <c r="H987" i="12" s="1"/>
  <c r="C987" i="12" s="1"/>
  <c r="J987" i="12" s="1"/>
  <c r="D989" i="12"/>
  <c r="A990" i="12"/>
  <c r="F988" i="12"/>
  <c r="E988" i="12"/>
  <c r="I1889" i="14"/>
  <c r="B1889" i="14" s="1"/>
  <c r="G1890" i="14"/>
  <c r="H1890" i="14" s="1"/>
  <c r="C1890" i="14" s="1"/>
  <c r="J1890" i="14" s="1"/>
  <c r="D1892" i="14"/>
  <c r="A1893" i="14"/>
  <c r="E1891" i="14"/>
  <c r="F1891" i="14"/>
  <c r="G988" i="12" l="1"/>
  <c r="H988" i="12" s="1"/>
  <c r="C988" i="12" s="1"/>
  <c r="J988" i="12" s="1"/>
  <c r="I987" i="12"/>
  <c r="B987" i="12" s="1"/>
  <c r="D990" i="12"/>
  <c r="A991" i="12"/>
  <c r="F989" i="12"/>
  <c r="E989" i="12"/>
  <c r="I1890" i="14"/>
  <c r="B1890" i="14" s="1"/>
  <c r="G1891" i="14"/>
  <c r="H1891" i="14" s="1"/>
  <c r="C1891" i="14" s="1"/>
  <c r="J1891" i="14" s="1"/>
  <c r="D1893" i="14"/>
  <c r="A1894" i="14"/>
  <c r="F1892" i="14"/>
  <c r="E1892" i="14"/>
  <c r="I988" i="12" l="1"/>
  <c r="B988" i="12" s="1"/>
  <c r="I1891" i="14"/>
  <c r="B1891" i="14" s="1"/>
  <c r="G989" i="12"/>
  <c r="H989" i="12" s="1"/>
  <c r="C989" i="12" s="1"/>
  <c r="J989" i="12" s="1"/>
  <c r="A992" i="12"/>
  <c r="D991" i="12"/>
  <c r="F990" i="12"/>
  <c r="E990" i="12"/>
  <c r="G1892" i="14"/>
  <c r="H1892" i="14" s="1"/>
  <c r="C1892" i="14" s="1"/>
  <c r="J1892" i="14" s="1"/>
  <c r="A1895" i="14"/>
  <c r="D1894" i="14"/>
  <c r="E1893" i="14"/>
  <c r="F1893" i="14"/>
  <c r="I1892" i="14" l="1"/>
  <c r="B1892" i="14" s="1"/>
  <c r="G990" i="12"/>
  <c r="H990" i="12" s="1"/>
  <c r="C990" i="12" s="1"/>
  <c r="J990" i="12" s="1"/>
  <c r="I989" i="12"/>
  <c r="B989" i="12" s="1"/>
  <c r="F991" i="12"/>
  <c r="E991" i="12"/>
  <c r="D992" i="12"/>
  <c r="A993" i="12"/>
  <c r="F1894" i="14"/>
  <c r="E1894" i="14"/>
  <c r="G1893" i="14"/>
  <c r="H1893" i="14" s="1"/>
  <c r="C1893" i="14" s="1"/>
  <c r="J1893" i="14" s="1"/>
  <c r="D1895" i="14"/>
  <c r="A1896" i="14"/>
  <c r="G991" i="12" l="1"/>
  <c r="H991" i="12" s="1"/>
  <c r="C991" i="12" s="1"/>
  <c r="J991" i="12" s="1"/>
  <c r="I990" i="12"/>
  <c r="B990" i="12" s="1"/>
  <c r="D993" i="12"/>
  <c r="A994" i="12"/>
  <c r="F992" i="12"/>
  <c r="E992" i="12"/>
  <c r="G1894" i="14"/>
  <c r="H1894" i="14" s="1"/>
  <c r="C1894" i="14" s="1"/>
  <c r="J1894" i="14" s="1"/>
  <c r="F1895" i="14"/>
  <c r="E1895" i="14"/>
  <c r="I1893" i="14"/>
  <c r="B1893" i="14" s="1"/>
  <c r="A1897" i="14"/>
  <c r="D1896" i="14"/>
  <c r="I991" i="12" l="1"/>
  <c r="B991" i="12" s="1"/>
  <c r="G992" i="12"/>
  <c r="H992" i="12" s="1"/>
  <c r="C992" i="12" s="1"/>
  <c r="I992" i="12" s="1"/>
  <c r="B992" i="12" s="1"/>
  <c r="A995" i="12"/>
  <c r="D994" i="12"/>
  <c r="F993" i="12"/>
  <c r="E993" i="12"/>
  <c r="G1895" i="14"/>
  <c r="H1895" i="14" s="1"/>
  <c r="C1895" i="14" s="1"/>
  <c r="J1895" i="14" s="1"/>
  <c r="I1894" i="14"/>
  <c r="B1894" i="14" s="1"/>
  <c r="F1896" i="14"/>
  <c r="E1896" i="14"/>
  <c r="D1897" i="14"/>
  <c r="A1898" i="14"/>
  <c r="I1895" i="14" l="1"/>
  <c r="B1895" i="14" s="1"/>
  <c r="G993" i="12"/>
  <c r="H993" i="12" s="1"/>
  <c r="C993" i="12" s="1"/>
  <c r="I993" i="12" s="1"/>
  <c r="B993" i="12" s="1"/>
  <c r="J992" i="12"/>
  <c r="F994" i="12"/>
  <c r="E994" i="12"/>
  <c r="A996" i="12"/>
  <c r="D995" i="12"/>
  <c r="G1896" i="14"/>
  <c r="H1896" i="14" s="1"/>
  <c r="C1896" i="14" s="1"/>
  <c r="J1896" i="14" s="1"/>
  <c r="D1898" i="14"/>
  <c r="A1899" i="14"/>
  <c r="E1897" i="14"/>
  <c r="F1897" i="14"/>
  <c r="G994" i="12" l="1"/>
  <c r="H994" i="12" s="1"/>
  <c r="C994" i="12" s="1"/>
  <c r="J994" i="12" s="1"/>
  <c r="J993" i="12"/>
  <c r="E995" i="12"/>
  <c r="F995" i="12"/>
  <c r="D996" i="12"/>
  <c r="A997" i="12"/>
  <c r="I1896" i="14"/>
  <c r="B1896" i="14" s="1"/>
  <c r="G1897" i="14"/>
  <c r="H1897" i="14" s="1"/>
  <c r="C1897" i="14" s="1"/>
  <c r="J1897" i="14" s="1"/>
  <c r="D1899" i="14"/>
  <c r="A1900" i="14"/>
  <c r="F1898" i="14"/>
  <c r="E1898" i="14"/>
  <c r="I1897" i="14" l="1"/>
  <c r="B1897" i="14" s="1"/>
  <c r="I994" i="12"/>
  <c r="B994" i="12" s="1"/>
  <c r="G995" i="12"/>
  <c r="H995" i="12" s="1"/>
  <c r="C995" i="12" s="1"/>
  <c r="D997" i="12"/>
  <c r="A998" i="12"/>
  <c r="F996" i="12"/>
  <c r="E996" i="12"/>
  <c r="G1898" i="14"/>
  <c r="H1898" i="14" s="1"/>
  <c r="C1898" i="14" s="1"/>
  <c r="J1898" i="14" s="1"/>
  <c r="D1900" i="14"/>
  <c r="A1901" i="14"/>
  <c r="E1899" i="14"/>
  <c r="F1899" i="14"/>
  <c r="G996" i="12" l="1"/>
  <c r="H996" i="12" s="1"/>
  <c r="C996" i="12" s="1"/>
  <c r="J996" i="12" s="1"/>
  <c r="D998" i="12"/>
  <c r="A999" i="12"/>
  <c r="F997" i="12"/>
  <c r="E997" i="12"/>
  <c r="J995" i="12"/>
  <c r="I995" i="12"/>
  <c r="B995" i="12" s="1"/>
  <c r="I1898" i="14"/>
  <c r="B1898" i="14" s="1"/>
  <c r="G1899" i="14"/>
  <c r="H1899" i="14" s="1"/>
  <c r="C1899" i="14" s="1"/>
  <c r="J1899" i="14" s="1"/>
  <c r="D1901" i="14"/>
  <c r="A1902" i="14"/>
  <c r="F1900" i="14"/>
  <c r="E1900" i="14"/>
  <c r="G997" i="12" l="1"/>
  <c r="H997" i="12" s="1"/>
  <c r="C997" i="12" s="1"/>
  <c r="J997" i="12" s="1"/>
  <c r="I1899" i="14"/>
  <c r="B1899" i="14" s="1"/>
  <c r="I996" i="12"/>
  <c r="B996" i="12" s="1"/>
  <c r="A1000" i="12"/>
  <c r="D999" i="12"/>
  <c r="F998" i="12"/>
  <c r="E998" i="12"/>
  <c r="G1900" i="14"/>
  <c r="H1900" i="14" s="1"/>
  <c r="C1900" i="14" s="1"/>
  <c r="J1900" i="14" s="1"/>
  <c r="A1903" i="14"/>
  <c r="D1902" i="14"/>
  <c r="E1901" i="14"/>
  <c r="F1901" i="14"/>
  <c r="I997" i="12" l="1"/>
  <c r="B997" i="12" s="1"/>
  <c r="I1900" i="14"/>
  <c r="B1900" i="14" s="1"/>
  <c r="G998" i="12"/>
  <c r="H998" i="12" s="1"/>
  <c r="C998" i="12" s="1"/>
  <c r="J998" i="12" s="1"/>
  <c r="F999" i="12"/>
  <c r="E999" i="12"/>
  <c r="A1001" i="12"/>
  <c r="D1000" i="12"/>
  <c r="F1902" i="14"/>
  <c r="E1902" i="14"/>
  <c r="G1901" i="14"/>
  <c r="H1901" i="14" s="1"/>
  <c r="C1901" i="14" s="1"/>
  <c r="J1901" i="14" s="1"/>
  <c r="D1903" i="14"/>
  <c r="A1904" i="14"/>
  <c r="I998" i="12" l="1"/>
  <c r="B998" i="12" s="1"/>
  <c r="G999" i="12"/>
  <c r="H999" i="12" s="1"/>
  <c r="C999" i="12" s="1"/>
  <c r="J999" i="12" s="1"/>
  <c r="F1000" i="12"/>
  <c r="E1000" i="12"/>
  <c r="D1001" i="12"/>
  <c r="A1002" i="12"/>
  <c r="G1902" i="14"/>
  <c r="H1902" i="14" s="1"/>
  <c r="C1902" i="14" s="1"/>
  <c r="J1902" i="14" s="1"/>
  <c r="F1903" i="14"/>
  <c r="E1903" i="14"/>
  <c r="I1901" i="14"/>
  <c r="B1901" i="14" s="1"/>
  <c r="D1904" i="14"/>
  <c r="A1905" i="14"/>
  <c r="I1902" i="14" l="1"/>
  <c r="B1902" i="14" s="1"/>
  <c r="G1000" i="12"/>
  <c r="H1000" i="12" s="1"/>
  <c r="C1000" i="12" s="1"/>
  <c r="I1000" i="12" s="1"/>
  <c r="B1000" i="12" s="1"/>
  <c r="I999" i="12"/>
  <c r="B999" i="12" s="1"/>
  <c r="A1003" i="12"/>
  <c r="D1002" i="12"/>
  <c r="F1001" i="12"/>
  <c r="E1001" i="12"/>
  <c r="G1903" i="14"/>
  <c r="H1903" i="14" s="1"/>
  <c r="C1903" i="14" s="1"/>
  <c r="J1903" i="14" s="1"/>
  <c r="D1905" i="14"/>
  <c r="A1906" i="14"/>
  <c r="F1904" i="14"/>
  <c r="E1904" i="14"/>
  <c r="I1903" i="14" l="1"/>
  <c r="B1903" i="14" s="1"/>
  <c r="J1000" i="12"/>
  <c r="G1001" i="12"/>
  <c r="H1001" i="12" s="1"/>
  <c r="C1001" i="12" s="1"/>
  <c r="J1001" i="12" s="1"/>
  <c r="E1002" i="12"/>
  <c r="F1002" i="12"/>
  <c r="D1003" i="12"/>
  <c r="A1004" i="12"/>
  <c r="G1904" i="14"/>
  <c r="H1904" i="14" s="1"/>
  <c r="C1904" i="14" s="1"/>
  <c r="J1904" i="14" s="1"/>
  <c r="D1906" i="14"/>
  <c r="A1907" i="14"/>
  <c r="F1905" i="14"/>
  <c r="E1905" i="14"/>
  <c r="I1001" i="12" l="1"/>
  <c r="B1001" i="12" s="1"/>
  <c r="G1002" i="12"/>
  <c r="H1002" i="12" s="1"/>
  <c r="C1002" i="12" s="1"/>
  <c r="J1002" i="12" s="1"/>
  <c r="D1004" i="12"/>
  <c r="A1005" i="12"/>
  <c r="F1003" i="12"/>
  <c r="E1003" i="12"/>
  <c r="G1905" i="14"/>
  <c r="H1905" i="14" s="1"/>
  <c r="C1905" i="14" s="1"/>
  <c r="J1905" i="14" s="1"/>
  <c r="I1904" i="14"/>
  <c r="B1904" i="14" s="1"/>
  <c r="D1907" i="14"/>
  <c r="A1908" i="14"/>
  <c r="F1906" i="14"/>
  <c r="E1906" i="14"/>
  <c r="G1003" i="12" l="1"/>
  <c r="H1003" i="12" s="1"/>
  <c r="C1003" i="12" s="1"/>
  <c r="J1003" i="12" s="1"/>
  <c r="I1002" i="12"/>
  <c r="B1002" i="12" s="1"/>
  <c r="D1005" i="12"/>
  <c r="A1006" i="12"/>
  <c r="F1004" i="12"/>
  <c r="E1004" i="12"/>
  <c r="G1906" i="14"/>
  <c r="H1906" i="14" s="1"/>
  <c r="C1906" i="14" s="1"/>
  <c r="J1906" i="14" s="1"/>
  <c r="I1905" i="14"/>
  <c r="B1905" i="14" s="1"/>
  <c r="D1908" i="14"/>
  <c r="A1909" i="14"/>
  <c r="E1907" i="14"/>
  <c r="F1907" i="14"/>
  <c r="I1003" i="12" l="1"/>
  <c r="B1003" i="12" s="1"/>
  <c r="I1906" i="14"/>
  <c r="B1906" i="14" s="1"/>
  <c r="G1004" i="12"/>
  <c r="H1004" i="12" s="1"/>
  <c r="C1004" i="12" s="1"/>
  <c r="J1004" i="12" s="1"/>
  <c r="A1007" i="12"/>
  <c r="D1006" i="12"/>
  <c r="F1005" i="12"/>
  <c r="E1005" i="12"/>
  <c r="G1907" i="14"/>
  <c r="H1907" i="14" s="1"/>
  <c r="C1907" i="14" s="1"/>
  <c r="J1907" i="14" s="1"/>
  <c r="D1909" i="14"/>
  <c r="A1910" i="14"/>
  <c r="F1908" i="14"/>
  <c r="E1908" i="14"/>
  <c r="I1907" i="14" l="1"/>
  <c r="B1907" i="14" s="1"/>
  <c r="G1005" i="12"/>
  <c r="H1005" i="12" s="1"/>
  <c r="C1005" i="12" s="1"/>
  <c r="I1005" i="12" s="1"/>
  <c r="B1005" i="12" s="1"/>
  <c r="I1004" i="12"/>
  <c r="B1004" i="12" s="1"/>
  <c r="F1006" i="12"/>
  <c r="E1006" i="12"/>
  <c r="D1007" i="12"/>
  <c r="A1008" i="12"/>
  <c r="G1908" i="14"/>
  <c r="H1908" i="14" s="1"/>
  <c r="C1908" i="14" s="1"/>
  <c r="J1908" i="14" s="1"/>
  <c r="A1911" i="14"/>
  <c r="D1910" i="14"/>
  <c r="E1909" i="14"/>
  <c r="F1909" i="14"/>
  <c r="I1908" i="14" l="1"/>
  <c r="B1908" i="14" s="1"/>
  <c r="J1005" i="12"/>
  <c r="G1006" i="12"/>
  <c r="H1006" i="12" s="1"/>
  <c r="C1006" i="12" s="1"/>
  <c r="J1006" i="12" s="1"/>
  <c r="D1008" i="12"/>
  <c r="A1009" i="12"/>
  <c r="F1007" i="12"/>
  <c r="E1007" i="12"/>
  <c r="G1909" i="14"/>
  <c r="H1909" i="14" s="1"/>
  <c r="C1909" i="14" s="1"/>
  <c r="J1909" i="14" s="1"/>
  <c r="F1910" i="14"/>
  <c r="E1910" i="14"/>
  <c r="D1911" i="14"/>
  <c r="A1912" i="14"/>
  <c r="G1007" i="12" l="1"/>
  <c r="H1007" i="12" s="1"/>
  <c r="C1007" i="12" s="1"/>
  <c r="I1007" i="12" s="1"/>
  <c r="B1007" i="12" s="1"/>
  <c r="I1006" i="12"/>
  <c r="B1006" i="12" s="1"/>
  <c r="A1010" i="12"/>
  <c r="D1009" i="12"/>
  <c r="F1008" i="12"/>
  <c r="E1008" i="12"/>
  <c r="I1909" i="14"/>
  <c r="B1909" i="14" s="1"/>
  <c r="G1910" i="14"/>
  <c r="H1910" i="14" s="1"/>
  <c r="C1910" i="14" s="1"/>
  <c r="J1910" i="14" s="1"/>
  <c r="A1913" i="14"/>
  <c r="D1912" i="14"/>
  <c r="F1911" i="14"/>
  <c r="E1911" i="14"/>
  <c r="J1007" i="12" l="1"/>
  <c r="I1910" i="14"/>
  <c r="B1910" i="14" s="1"/>
  <c r="G1008" i="12"/>
  <c r="H1008" i="12" s="1"/>
  <c r="C1008" i="12" s="1"/>
  <c r="J1008" i="12" s="1"/>
  <c r="F1009" i="12"/>
  <c r="E1009" i="12"/>
  <c r="A1011" i="12"/>
  <c r="D1010" i="12"/>
  <c r="G1911" i="14"/>
  <c r="H1911" i="14" s="1"/>
  <c r="C1911" i="14" s="1"/>
  <c r="J1911" i="14" s="1"/>
  <c r="F1912" i="14"/>
  <c r="E1912" i="14"/>
  <c r="D1913" i="14"/>
  <c r="A1914" i="14"/>
  <c r="G1009" i="12" l="1"/>
  <c r="H1009" i="12" s="1"/>
  <c r="C1009" i="12" s="1"/>
  <c r="I1009" i="12" s="1"/>
  <c r="B1009" i="12" s="1"/>
  <c r="I1008" i="12"/>
  <c r="B1008" i="12" s="1"/>
  <c r="F1010" i="12"/>
  <c r="E1010" i="12"/>
  <c r="D1011" i="12"/>
  <c r="A1012" i="12"/>
  <c r="I1911" i="14"/>
  <c r="B1911" i="14" s="1"/>
  <c r="G1912" i="14"/>
  <c r="H1912" i="14" s="1"/>
  <c r="C1912" i="14" s="1"/>
  <c r="J1912" i="14" s="1"/>
  <c r="E1913" i="14"/>
  <c r="F1913" i="14"/>
  <c r="D1914" i="14"/>
  <c r="A1915" i="14"/>
  <c r="J1009" i="12" l="1"/>
  <c r="G1010" i="12"/>
  <c r="H1010" i="12" s="1"/>
  <c r="C1010" i="12" s="1"/>
  <c r="J1010" i="12" s="1"/>
  <c r="A1013" i="12"/>
  <c r="D1012" i="12"/>
  <c r="F1011" i="12"/>
  <c r="E1011" i="12"/>
  <c r="I1912" i="14"/>
  <c r="B1912" i="14" s="1"/>
  <c r="F1914" i="14"/>
  <c r="E1914" i="14"/>
  <c r="D1915" i="14"/>
  <c r="A1916" i="14"/>
  <c r="G1913" i="14"/>
  <c r="H1913" i="14" s="1"/>
  <c r="C1913" i="14" s="1"/>
  <c r="J1913" i="14" s="1"/>
  <c r="G1011" i="12" l="1"/>
  <c r="H1011" i="12" s="1"/>
  <c r="C1011" i="12" s="1"/>
  <c r="I1011" i="12" s="1"/>
  <c r="B1011" i="12" s="1"/>
  <c r="I1010" i="12"/>
  <c r="B1010" i="12" s="1"/>
  <c r="G1914" i="14"/>
  <c r="H1914" i="14" s="1"/>
  <c r="C1914" i="14" s="1"/>
  <c r="J1914" i="14" s="1"/>
  <c r="F1012" i="12"/>
  <c r="E1012" i="12"/>
  <c r="D1013" i="12"/>
  <c r="A1014" i="12"/>
  <c r="D1916" i="14"/>
  <c r="A1917" i="14"/>
  <c r="E1915" i="14"/>
  <c r="F1915" i="14"/>
  <c r="I1913" i="14"/>
  <c r="B1913" i="14" s="1"/>
  <c r="J1011" i="12" l="1"/>
  <c r="I1914" i="14"/>
  <c r="B1914" i="14" s="1"/>
  <c r="G1012" i="12"/>
  <c r="H1012" i="12" s="1"/>
  <c r="C1012" i="12" s="1"/>
  <c r="J1012" i="12" s="1"/>
  <c r="A1015" i="12"/>
  <c r="D1014" i="12"/>
  <c r="F1013" i="12"/>
  <c r="E1013" i="12"/>
  <c r="G1915" i="14"/>
  <c r="H1915" i="14" s="1"/>
  <c r="C1915" i="14" s="1"/>
  <c r="J1915" i="14" s="1"/>
  <c r="D1917" i="14"/>
  <c r="A1918" i="14"/>
  <c r="F1916" i="14"/>
  <c r="E1916" i="14"/>
  <c r="G1013" i="12" l="1"/>
  <c r="H1013" i="12" s="1"/>
  <c r="C1013" i="12" s="1"/>
  <c r="J1013" i="12" s="1"/>
  <c r="I1915" i="14"/>
  <c r="B1915" i="14" s="1"/>
  <c r="I1012" i="12"/>
  <c r="B1012" i="12" s="1"/>
  <c r="F1014" i="12"/>
  <c r="E1014" i="12"/>
  <c r="D1015" i="12"/>
  <c r="A1016" i="12"/>
  <c r="G1916" i="14"/>
  <c r="H1916" i="14" s="1"/>
  <c r="C1916" i="14" s="1"/>
  <c r="J1916" i="14" s="1"/>
  <c r="A1919" i="14"/>
  <c r="D1918" i="14"/>
  <c r="E1917" i="14"/>
  <c r="F1917" i="14"/>
  <c r="I1013" i="12" l="1"/>
  <c r="B1013" i="12" s="1"/>
  <c r="G1014" i="12"/>
  <c r="H1014" i="12" s="1"/>
  <c r="C1014" i="12" s="1"/>
  <c r="J1014" i="12" s="1"/>
  <c r="D1016" i="12"/>
  <c r="A1017" i="12"/>
  <c r="F1015" i="12"/>
  <c r="E1015" i="12"/>
  <c r="I1916" i="14"/>
  <c r="B1916" i="14" s="1"/>
  <c r="G1917" i="14"/>
  <c r="H1917" i="14" s="1"/>
  <c r="C1917" i="14" s="1"/>
  <c r="J1917" i="14" s="1"/>
  <c r="F1918" i="14"/>
  <c r="E1918" i="14"/>
  <c r="D1919" i="14"/>
  <c r="A1920" i="14"/>
  <c r="G1015" i="12" l="1"/>
  <c r="H1015" i="12" s="1"/>
  <c r="C1015" i="12" s="1"/>
  <c r="J1015" i="12" s="1"/>
  <c r="I1014" i="12"/>
  <c r="B1014" i="12" s="1"/>
  <c r="D1017" i="12"/>
  <c r="A1018" i="12"/>
  <c r="F1016" i="12"/>
  <c r="E1016" i="12"/>
  <c r="G1918" i="14"/>
  <c r="H1918" i="14" s="1"/>
  <c r="C1918" i="14" s="1"/>
  <c r="J1918" i="14" s="1"/>
  <c r="I1917" i="14"/>
  <c r="B1917" i="14" s="1"/>
  <c r="A1921" i="14"/>
  <c r="D1920" i="14"/>
  <c r="F1919" i="14"/>
  <c r="E1919" i="14"/>
  <c r="I1015" i="12" l="1"/>
  <c r="B1015" i="12" s="1"/>
  <c r="G1016" i="12"/>
  <c r="H1016" i="12" s="1"/>
  <c r="C1016" i="12" s="1"/>
  <c r="I1016" i="12" s="1"/>
  <c r="B1016" i="12" s="1"/>
  <c r="A1019" i="12"/>
  <c r="D1018" i="12"/>
  <c r="F1017" i="12"/>
  <c r="E1017" i="12"/>
  <c r="I1918" i="14"/>
  <c r="B1918" i="14" s="1"/>
  <c r="G1919" i="14"/>
  <c r="H1919" i="14" s="1"/>
  <c r="C1919" i="14" s="1"/>
  <c r="J1919" i="14" s="1"/>
  <c r="F1920" i="14"/>
  <c r="E1920" i="14"/>
  <c r="D1921" i="14"/>
  <c r="A1922" i="14"/>
  <c r="I1919" i="14" l="1"/>
  <c r="B1919" i="14" s="1"/>
  <c r="J1016" i="12"/>
  <c r="G1017" i="12"/>
  <c r="H1017" i="12" s="1"/>
  <c r="C1017" i="12" s="1"/>
  <c r="I1017" i="12" s="1"/>
  <c r="B1017" i="12" s="1"/>
  <c r="F1018" i="12"/>
  <c r="E1018" i="12"/>
  <c r="D1019" i="12"/>
  <c r="A1020" i="12"/>
  <c r="G1920" i="14"/>
  <c r="H1920" i="14" s="1"/>
  <c r="C1920" i="14" s="1"/>
  <c r="J1920" i="14" s="1"/>
  <c r="D1922" i="14"/>
  <c r="A1923" i="14"/>
  <c r="F1921" i="14"/>
  <c r="E1921" i="14"/>
  <c r="G1921" i="14" s="1"/>
  <c r="H1921" i="14" s="1"/>
  <c r="C1921" i="14" s="1"/>
  <c r="J1921" i="14" s="1"/>
  <c r="G1018" i="12" l="1"/>
  <c r="H1018" i="12" s="1"/>
  <c r="C1018" i="12" s="1"/>
  <c r="I1018" i="12" s="1"/>
  <c r="B1018" i="12" s="1"/>
  <c r="J1017" i="12"/>
  <c r="A1021" i="12"/>
  <c r="D1020" i="12"/>
  <c r="F1019" i="12"/>
  <c r="E1019" i="12"/>
  <c r="I1920" i="14"/>
  <c r="B1920" i="14" s="1"/>
  <c r="I1921" i="14"/>
  <c r="B1921" i="14" s="1"/>
  <c r="D1923" i="14"/>
  <c r="A1924" i="14"/>
  <c r="F1922" i="14"/>
  <c r="E1922" i="14"/>
  <c r="J1018" i="12" l="1"/>
  <c r="G1019" i="12"/>
  <c r="H1019" i="12" s="1"/>
  <c r="C1019" i="12" s="1"/>
  <c r="I1019" i="12" s="1"/>
  <c r="B1019" i="12" s="1"/>
  <c r="F1020" i="12"/>
  <c r="E1020" i="12"/>
  <c r="D1021" i="12"/>
  <c r="A1022" i="12"/>
  <c r="G1922" i="14"/>
  <c r="H1922" i="14" s="1"/>
  <c r="C1922" i="14" s="1"/>
  <c r="J1922" i="14" s="1"/>
  <c r="D1924" i="14"/>
  <c r="A1925" i="14"/>
  <c r="E1923" i="14"/>
  <c r="F1923" i="14"/>
  <c r="I1922" i="14" l="1"/>
  <c r="B1922" i="14" s="1"/>
  <c r="G1020" i="12"/>
  <c r="H1020" i="12" s="1"/>
  <c r="C1020" i="12" s="1"/>
  <c r="J1020" i="12" s="1"/>
  <c r="J1019" i="12"/>
  <c r="A1023" i="12"/>
  <c r="D1022" i="12"/>
  <c r="F1021" i="12"/>
  <c r="E1021" i="12"/>
  <c r="G1923" i="14"/>
  <c r="H1923" i="14" s="1"/>
  <c r="C1923" i="14" s="1"/>
  <c r="J1923" i="14" s="1"/>
  <c r="D1925" i="14"/>
  <c r="A1926" i="14"/>
  <c r="F1924" i="14"/>
  <c r="E1924" i="14"/>
  <c r="I1923" i="14" l="1"/>
  <c r="B1923" i="14" s="1"/>
  <c r="I1020" i="12"/>
  <c r="B1020" i="12" s="1"/>
  <c r="G1021" i="12"/>
  <c r="H1021" i="12" s="1"/>
  <c r="C1021" i="12" s="1"/>
  <c r="J1021" i="12" s="1"/>
  <c r="F1022" i="12"/>
  <c r="E1022" i="12"/>
  <c r="A1024" i="12"/>
  <c r="D1023" i="12"/>
  <c r="G1924" i="14"/>
  <c r="H1924" i="14" s="1"/>
  <c r="C1924" i="14" s="1"/>
  <c r="J1924" i="14" s="1"/>
  <c r="A1927" i="14"/>
  <c r="D1926" i="14"/>
  <c r="E1925" i="14"/>
  <c r="F1925" i="14"/>
  <c r="G1022" i="12" l="1"/>
  <c r="H1022" i="12" s="1"/>
  <c r="C1022" i="12" s="1"/>
  <c r="J1022" i="12" s="1"/>
  <c r="I1021" i="12"/>
  <c r="B1021" i="12" s="1"/>
  <c r="F1023" i="12"/>
  <c r="E1023" i="12"/>
  <c r="A1025" i="12"/>
  <c r="D1024" i="12"/>
  <c r="I1924" i="14"/>
  <c r="B1924" i="14" s="1"/>
  <c r="F1926" i="14"/>
  <c r="E1926" i="14"/>
  <c r="G1925" i="14"/>
  <c r="H1925" i="14" s="1"/>
  <c r="C1925" i="14" s="1"/>
  <c r="J1925" i="14" s="1"/>
  <c r="D1927" i="14"/>
  <c r="A1928" i="14"/>
  <c r="I1022" i="12" l="1"/>
  <c r="B1022" i="12" s="1"/>
  <c r="G1023" i="12"/>
  <c r="H1023" i="12" s="1"/>
  <c r="C1023" i="12" s="1"/>
  <c r="I1023" i="12" s="1"/>
  <c r="B1023" i="12" s="1"/>
  <c r="F1024" i="12"/>
  <c r="E1024" i="12"/>
  <c r="D1025" i="12"/>
  <c r="A1026" i="12"/>
  <c r="G1926" i="14"/>
  <c r="H1926" i="14" s="1"/>
  <c r="C1926" i="14" s="1"/>
  <c r="J1926" i="14" s="1"/>
  <c r="F1927" i="14"/>
  <c r="E1927" i="14"/>
  <c r="I1925" i="14"/>
  <c r="B1925" i="14" s="1"/>
  <c r="A1929" i="14"/>
  <c r="D1928" i="14"/>
  <c r="G1024" i="12" l="1"/>
  <c r="H1024" i="12" s="1"/>
  <c r="C1024" i="12" s="1"/>
  <c r="I1024" i="12" s="1"/>
  <c r="B1024" i="12" s="1"/>
  <c r="J1023" i="12"/>
  <c r="A1027" i="12"/>
  <c r="D1026" i="12"/>
  <c r="F1025" i="12"/>
  <c r="E1025" i="12"/>
  <c r="I1926" i="14"/>
  <c r="B1926" i="14" s="1"/>
  <c r="G1927" i="14"/>
  <c r="H1927" i="14" s="1"/>
  <c r="C1927" i="14" s="1"/>
  <c r="J1927" i="14" s="1"/>
  <c r="F1928" i="14"/>
  <c r="E1928" i="14"/>
  <c r="D1929" i="14"/>
  <c r="A1930" i="14"/>
  <c r="J1024" i="12" l="1"/>
  <c r="G1025" i="12"/>
  <c r="H1025" i="12" s="1"/>
  <c r="C1025" i="12" s="1"/>
  <c r="J1025" i="12" s="1"/>
  <c r="F1026" i="12"/>
  <c r="E1026" i="12"/>
  <c r="A1028" i="12"/>
  <c r="D1027" i="12"/>
  <c r="G1928" i="14"/>
  <c r="H1928" i="14" s="1"/>
  <c r="C1928" i="14" s="1"/>
  <c r="J1928" i="14" s="1"/>
  <c r="I1927" i="14"/>
  <c r="B1927" i="14" s="1"/>
  <c r="D1930" i="14"/>
  <c r="A1931" i="14"/>
  <c r="E1929" i="14"/>
  <c r="F1929" i="14"/>
  <c r="G1026" i="12" l="1"/>
  <c r="H1026" i="12" s="1"/>
  <c r="C1026" i="12" s="1"/>
  <c r="J1026" i="12" s="1"/>
  <c r="I1025" i="12"/>
  <c r="B1025" i="12" s="1"/>
  <c r="F1027" i="12"/>
  <c r="E1027" i="12"/>
  <c r="D1028" i="12"/>
  <c r="A1029" i="12"/>
  <c r="I1928" i="14"/>
  <c r="B1928" i="14" s="1"/>
  <c r="G1929" i="14"/>
  <c r="H1929" i="14" s="1"/>
  <c r="C1929" i="14" s="1"/>
  <c r="J1929" i="14" s="1"/>
  <c r="D1931" i="14"/>
  <c r="A1932" i="14"/>
  <c r="F1930" i="14"/>
  <c r="E1930" i="14"/>
  <c r="I1929" i="14" l="1"/>
  <c r="B1929" i="14" s="1"/>
  <c r="I1026" i="12"/>
  <c r="B1026" i="12" s="1"/>
  <c r="G1027" i="12"/>
  <c r="H1027" i="12" s="1"/>
  <c r="C1027" i="12" s="1"/>
  <c r="I1027" i="12" s="1"/>
  <c r="B1027" i="12" s="1"/>
  <c r="D1029" i="12"/>
  <c r="A1030" i="12"/>
  <c r="F1028" i="12"/>
  <c r="E1028" i="12"/>
  <c r="G1930" i="14"/>
  <c r="H1930" i="14" s="1"/>
  <c r="C1930" i="14" s="1"/>
  <c r="J1930" i="14" s="1"/>
  <c r="D1932" i="14"/>
  <c r="A1933" i="14"/>
  <c r="E1931" i="14"/>
  <c r="F1931" i="14"/>
  <c r="G1028" i="12" l="1"/>
  <c r="H1028" i="12" s="1"/>
  <c r="C1028" i="12" s="1"/>
  <c r="I1028" i="12" s="1"/>
  <c r="B1028" i="12" s="1"/>
  <c r="J1027" i="12"/>
  <c r="D1030" i="12"/>
  <c r="A1031" i="12"/>
  <c r="F1029" i="12"/>
  <c r="E1029" i="12"/>
  <c r="I1930" i="14"/>
  <c r="B1930" i="14" s="1"/>
  <c r="G1931" i="14"/>
  <c r="H1931" i="14" s="1"/>
  <c r="C1931" i="14" s="1"/>
  <c r="J1931" i="14" s="1"/>
  <c r="D1933" i="14"/>
  <c r="A1934" i="14"/>
  <c r="F1932" i="14"/>
  <c r="E1932" i="14"/>
  <c r="J1028" i="12" l="1"/>
  <c r="G1029" i="12"/>
  <c r="H1029" i="12" s="1"/>
  <c r="C1029" i="12" s="1"/>
  <c r="I1029" i="12" s="1"/>
  <c r="B1029" i="12" s="1"/>
  <c r="A1032" i="12"/>
  <c r="D1031" i="12"/>
  <c r="E1030" i="12"/>
  <c r="F1030" i="12"/>
  <c r="G1932" i="14"/>
  <c r="H1932" i="14" s="1"/>
  <c r="C1932" i="14" s="1"/>
  <c r="J1932" i="14" s="1"/>
  <c r="I1931" i="14"/>
  <c r="B1931" i="14" s="1"/>
  <c r="A1935" i="14"/>
  <c r="D1934" i="14"/>
  <c r="E1933" i="14"/>
  <c r="F1933" i="14"/>
  <c r="J1029" i="12" l="1"/>
  <c r="F1031" i="12"/>
  <c r="E1031" i="12"/>
  <c r="A1033" i="12"/>
  <c r="D1032" i="12"/>
  <c r="G1030" i="12"/>
  <c r="H1030" i="12" s="1"/>
  <c r="C1030" i="12" s="1"/>
  <c r="I1932" i="14"/>
  <c r="B1932" i="14" s="1"/>
  <c r="G1933" i="14"/>
  <c r="H1933" i="14" s="1"/>
  <c r="C1933" i="14" s="1"/>
  <c r="J1933" i="14" s="1"/>
  <c r="F1934" i="14"/>
  <c r="E1934" i="14"/>
  <c r="D1935" i="14"/>
  <c r="A1936" i="14"/>
  <c r="G1031" i="12" l="1"/>
  <c r="H1031" i="12" s="1"/>
  <c r="C1031" i="12" s="1"/>
  <c r="J1031" i="12" s="1"/>
  <c r="F1032" i="12"/>
  <c r="E1032" i="12"/>
  <c r="A1034" i="12"/>
  <c r="D1033" i="12"/>
  <c r="J1030" i="12"/>
  <c r="I1030" i="12"/>
  <c r="B1030" i="12" s="1"/>
  <c r="I1933" i="14"/>
  <c r="B1933" i="14" s="1"/>
  <c r="G1934" i="14"/>
  <c r="H1934" i="14" s="1"/>
  <c r="C1934" i="14" s="1"/>
  <c r="J1934" i="14" s="1"/>
  <c r="F1935" i="14"/>
  <c r="E1935" i="14"/>
  <c r="D1936" i="14"/>
  <c r="A1937" i="14"/>
  <c r="I1934" i="14" l="1"/>
  <c r="B1934" i="14" s="1"/>
  <c r="I1031" i="12"/>
  <c r="B1031" i="12" s="1"/>
  <c r="G1032" i="12"/>
  <c r="H1032" i="12" s="1"/>
  <c r="C1032" i="12" s="1"/>
  <c r="J1032" i="12" s="1"/>
  <c r="F1033" i="12"/>
  <c r="E1033" i="12"/>
  <c r="A1035" i="12"/>
  <c r="D1034" i="12"/>
  <c r="G1935" i="14"/>
  <c r="H1935" i="14" s="1"/>
  <c r="C1935" i="14" s="1"/>
  <c r="J1935" i="14" s="1"/>
  <c r="D1937" i="14"/>
  <c r="A1938" i="14"/>
  <c r="F1936" i="14"/>
  <c r="E1936" i="14"/>
  <c r="I1032" i="12" l="1"/>
  <c r="B1032" i="12" s="1"/>
  <c r="G1033" i="12"/>
  <c r="H1033" i="12" s="1"/>
  <c r="C1033" i="12" s="1"/>
  <c r="J1033" i="12" s="1"/>
  <c r="E1034" i="12"/>
  <c r="F1034" i="12"/>
  <c r="D1035" i="12"/>
  <c r="A1036" i="12"/>
  <c r="I1935" i="14"/>
  <c r="B1935" i="14" s="1"/>
  <c r="G1936" i="14"/>
  <c r="H1936" i="14" s="1"/>
  <c r="C1936" i="14" s="1"/>
  <c r="J1936" i="14" s="1"/>
  <c r="D1938" i="14"/>
  <c r="A1939" i="14"/>
  <c r="F1937" i="14"/>
  <c r="E1937" i="14"/>
  <c r="I1936" i="14" l="1"/>
  <c r="B1936" i="14" s="1"/>
  <c r="I1033" i="12"/>
  <c r="B1033" i="12" s="1"/>
  <c r="G1034" i="12"/>
  <c r="H1034" i="12" s="1"/>
  <c r="C1034" i="12" s="1"/>
  <c r="I1034" i="12" s="1"/>
  <c r="B1034" i="12" s="1"/>
  <c r="D1036" i="12"/>
  <c r="A1037" i="12"/>
  <c r="F1035" i="12"/>
  <c r="E1035" i="12"/>
  <c r="G1035" i="12" s="1"/>
  <c r="H1035" i="12" s="1"/>
  <c r="C1035" i="12" s="1"/>
  <c r="G1937" i="14"/>
  <c r="H1937" i="14" s="1"/>
  <c r="C1937" i="14" s="1"/>
  <c r="J1937" i="14" s="1"/>
  <c r="D1939" i="14"/>
  <c r="A1940" i="14"/>
  <c r="F1938" i="14"/>
  <c r="E1938" i="14"/>
  <c r="I1937" i="14" l="1"/>
  <c r="B1937" i="14" s="1"/>
  <c r="J1034" i="12"/>
  <c r="I1035" i="12"/>
  <c r="B1035" i="12" s="1"/>
  <c r="J1035" i="12"/>
  <c r="A1038" i="12"/>
  <c r="D1037" i="12"/>
  <c r="F1036" i="12"/>
  <c r="E1036" i="12"/>
  <c r="G1938" i="14"/>
  <c r="H1938" i="14" s="1"/>
  <c r="C1938" i="14" s="1"/>
  <c r="J1938" i="14" s="1"/>
  <c r="D1940" i="14"/>
  <c r="A1941" i="14"/>
  <c r="E1939" i="14"/>
  <c r="F1939" i="14"/>
  <c r="G1036" i="12" l="1"/>
  <c r="H1036" i="12" s="1"/>
  <c r="C1036" i="12" s="1"/>
  <c r="J1036" i="12" s="1"/>
  <c r="F1037" i="12"/>
  <c r="E1037" i="12"/>
  <c r="A1039" i="12"/>
  <c r="D1038" i="12"/>
  <c r="I1938" i="14"/>
  <c r="B1938" i="14" s="1"/>
  <c r="G1939" i="14"/>
  <c r="H1939" i="14" s="1"/>
  <c r="C1939" i="14" s="1"/>
  <c r="J1939" i="14" s="1"/>
  <c r="D1941" i="14"/>
  <c r="A1942" i="14"/>
  <c r="F1940" i="14"/>
  <c r="E1940" i="14"/>
  <c r="I1939" i="14" l="1"/>
  <c r="B1939" i="14" s="1"/>
  <c r="G1940" i="14"/>
  <c r="H1940" i="14" s="1"/>
  <c r="C1940" i="14" s="1"/>
  <c r="J1940" i="14" s="1"/>
  <c r="G1037" i="12"/>
  <c r="H1037" i="12" s="1"/>
  <c r="C1037" i="12" s="1"/>
  <c r="J1037" i="12" s="1"/>
  <c r="I1036" i="12"/>
  <c r="B1036" i="12" s="1"/>
  <c r="F1038" i="12"/>
  <c r="E1038" i="12"/>
  <c r="A1040" i="12"/>
  <c r="D1039" i="12"/>
  <c r="A1943" i="14"/>
  <c r="D1942" i="14"/>
  <c r="E1941" i="14"/>
  <c r="F1941" i="14"/>
  <c r="I1940" i="14" l="1"/>
  <c r="B1940" i="14" s="1"/>
  <c r="I1037" i="12"/>
  <c r="B1037" i="12" s="1"/>
  <c r="G1038" i="12"/>
  <c r="H1038" i="12" s="1"/>
  <c r="C1038" i="12" s="1"/>
  <c r="J1038" i="12" s="1"/>
  <c r="F1039" i="12"/>
  <c r="E1039" i="12"/>
  <c r="D1040" i="12"/>
  <c r="A1041" i="12"/>
  <c r="G1941" i="14"/>
  <c r="H1941" i="14" s="1"/>
  <c r="C1941" i="14" s="1"/>
  <c r="J1941" i="14" s="1"/>
  <c r="F1942" i="14"/>
  <c r="E1942" i="14"/>
  <c r="D1943" i="14"/>
  <c r="A1944" i="14"/>
  <c r="I1038" i="12" l="1"/>
  <c r="B1038" i="12" s="1"/>
  <c r="G1039" i="12"/>
  <c r="H1039" i="12" s="1"/>
  <c r="C1039" i="12" s="1"/>
  <c r="J1039" i="12" s="1"/>
  <c r="D1041" i="12"/>
  <c r="A1042" i="12"/>
  <c r="F1040" i="12"/>
  <c r="E1040" i="12"/>
  <c r="G1942" i="14"/>
  <c r="H1942" i="14" s="1"/>
  <c r="C1942" i="14" s="1"/>
  <c r="J1942" i="14" s="1"/>
  <c r="I1941" i="14"/>
  <c r="B1941" i="14" s="1"/>
  <c r="A1945" i="14"/>
  <c r="D1944" i="14"/>
  <c r="F1943" i="14"/>
  <c r="E1943" i="14"/>
  <c r="G1040" i="12" l="1"/>
  <c r="H1040" i="12" s="1"/>
  <c r="C1040" i="12" s="1"/>
  <c r="J1040" i="12" s="1"/>
  <c r="I1039" i="12"/>
  <c r="B1039" i="12" s="1"/>
  <c r="A1043" i="12"/>
  <c r="D1042" i="12"/>
  <c r="F1041" i="12"/>
  <c r="E1041" i="12"/>
  <c r="G1943" i="14"/>
  <c r="H1943" i="14" s="1"/>
  <c r="C1943" i="14" s="1"/>
  <c r="J1943" i="14" s="1"/>
  <c r="I1942" i="14"/>
  <c r="B1942" i="14" s="1"/>
  <c r="F1944" i="14"/>
  <c r="E1944" i="14"/>
  <c r="D1945" i="14"/>
  <c r="A1946" i="14"/>
  <c r="I1040" i="12" l="1"/>
  <c r="B1040" i="12" s="1"/>
  <c r="G1041" i="12"/>
  <c r="H1041" i="12" s="1"/>
  <c r="C1041" i="12" s="1"/>
  <c r="J1041" i="12" s="1"/>
  <c r="F1042" i="12"/>
  <c r="E1042" i="12"/>
  <c r="D1043" i="12"/>
  <c r="A1044" i="12"/>
  <c r="I1943" i="14"/>
  <c r="B1943" i="14" s="1"/>
  <c r="G1944" i="14"/>
  <c r="H1944" i="14" s="1"/>
  <c r="C1944" i="14" s="1"/>
  <c r="J1944" i="14" s="1"/>
  <c r="D1946" i="14"/>
  <c r="A1947" i="14"/>
  <c r="E1945" i="14"/>
  <c r="F1945" i="14"/>
  <c r="G1042" i="12" l="1"/>
  <c r="H1042" i="12" s="1"/>
  <c r="C1042" i="12" s="1"/>
  <c r="J1042" i="12" s="1"/>
  <c r="I1041" i="12"/>
  <c r="B1041" i="12" s="1"/>
  <c r="A1045" i="12"/>
  <c r="D1044" i="12"/>
  <c r="E1043" i="12"/>
  <c r="F1043" i="12"/>
  <c r="I1944" i="14"/>
  <c r="B1944" i="14" s="1"/>
  <c r="D1947" i="14"/>
  <c r="A1948" i="14"/>
  <c r="G1945" i="14"/>
  <c r="H1945" i="14" s="1"/>
  <c r="C1945" i="14" s="1"/>
  <c r="J1945" i="14" s="1"/>
  <c r="F1946" i="14"/>
  <c r="E1946" i="14"/>
  <c r="I1042" i="12" l="1"/>
  <c r="B1042" i="12" s="1"/>
  <c r="G1043" i="12"/>
  <c r="H1043" i="12" s="1"/>
  <c r="C1043" i="12" s="1"/>
  <c r="F1044" i="12"/>
  <c r="E1044" i="12"/>
  <c r="D1045" i="12"/>
  <c r="A1046" i="12"/>
  <c r="I1945" i="14"/>
  <c r="B1945" i="14" s="1"/>
  <c r="D1948" i="14"/>
  <c r="A1949" i="14"/>
  <c r="G1946" i="14"/>
  <c r="H1946" i="14" s="1"/>
  <c r="C1946" i="14" s="1"/>
  <c r="J1946" i="14" s="1"/>
  <c r="E1947" i="14"/>
  <c r="F1947" i="14"/>
  <c r="G1044" i="12" l="1"/>
  <c r="H1044" i="12" s="1"/>
  <c r="C1044" i="12" s="1"/>
  <c r="I1044" i="12" s="1"/>
  <c r="B1044" i="12" s="1"/>
  <c r="A1047" i="12"/>
  <c r="D1046" i="12"/>
  <c r="F1045" i="12"/>
  <c r="E1045" i="12"/>
  <c r="I1043" i="12"/>
  <c r="B1043" i="12" s="1"/>
  <c r="J1043" i="12"/>
  <c r="G1947" i="14"/>
  <c r="H1947" i="14" s="1"/>
  <c r="C1947" i="14" s="1"/>
  <c r="J1947" i="14" s="1"/>
  <c r="I1946" i="14"/>
  <c r="B1946" i="14" s="1"/>
  <c r="D1949" i="14"/>
  <c r="A1950" i="14"/>
  <c r="F1948" i="14"/>
  <c r="E1948" i="14"/>
  <c r="J1044" i="12" l="1"/>
  <c r="G1045" i="12"/>
  <c r="H1045" i="12" s="1"/>
  <c r="C1045" i="12" s="1"/>
  <c r="J1045" i="12" s="1"/>
  <c r="F1046" i="12"/>
  <c r="E1046" i="12"/>
  <c r="D1047" i="12"/>
  <c r="A1048" i="12"/>
  <c r="G1948" i="14"/>
  <c r="H1948" i="14" s="1"/>
  <c r="C1948" i="14" s="1"/>
  <c r="J1948" i="14" s="1"/>
  <c r="I1947" i="14"/>
  <c r="B1947" i="14" s="1"/>
  <c r="A1951" i="14"/>
  <c r="D1950" i="14"/>
  <c r="E1949" i="14"/>
  <c r="F1949" i="14"/>
  <c r="I1948" i="14" l="1"/>
  <c r="B1948" i="14" s="1"/>
  <c r="G1046" i="12"/>
  <c r="H1046" i="12" s="1"/>
  <c r="C1046" i="12" s="1"/>
  <c r="J1046" i="12" s="1"/>
  <c r="I1045" i="12"/>
  <c r="B1045" i="12" s="1"/>
  <c r="A1049" i="12"/>
  <c r="D1048" i="12"/>
  <c r="F1047" i="12"/>
  <c r="E1047" i="12"/>
  <c r="F1950" i="14"/>
  <c r="E1950" i="14"/>
  <c r="G1949" i="14"/>
  <c r="H1949" i="14" s="1"/>
  <c r="C1949" i="14" s="1"/>
  <c r="J1949" i="14" s="1"/>
  <c r="D1951" i="14"/>
  <c r="A1952" i="14"/>
  <c r="I1046" i="12" l="1"/>
  <c r="B1046" i="12" s="1"/>
  <c r="G1047" i="12"/>
  <c r="H1047" i="12" s="1"/>
  <c r="C1047" i="12" s="1"/>
  <c r="J1047" i="12" s="1"/>
  <c r="F1048" i="12"/>
  <c r="E1048" i="12"/>
  <c r="D1049" i="12"/>
  <c r="A1050" i="12"/>
  <c r="G1950" i="14"/>
  <c r="H1950" i="14" s="1"/>
  <c r="C1950" i="14" s="1"/>
  <c r="J1950" i="14" s="1"/>
  <c r="F1951" i="14"/>
  <c r="E1951" i="14"/>
  <c r="I1949" i="14"/>
  <c r="B1949" i="14" s="1"/>
  <c r="A1953" i="14"/>
  <c r="D1952" i="14"/>
  <c r="G1048" i="12" l="1"/>
  <c r="H1048" i="12" s="1"/>
  <c r="C1048" i="12" s="1"/>
  <c r="J1048" i="12" s="1"/>
  <c r="I1047" i="12"/>
  <c r="B1047" i="12" s="1"/>
  <c r="A1051" i="12"/>
  <c r="D1050" i="12"/>
  <c r="E1049" i="12"/>
  <c r="F1049" i="12"/>
  <c r="I1950" i="14"/>
  <c r="B1950" i="14" s="1"/>
  <c r="G1951" i="14"/>
  <c r="H1951" i="14" s="1"/>
  <c r="C1951" i="14" s="1"/>
  <c r="J1951" i="14" s="1"/>
  <c r="F1952" i="14"/>
  <c r="E1952" i="14"/>
  <c r="D1953" i="14"/>
  <c r="A1954" i="14"/>
  <c r="I1951" i="14" l="1"/>
  <c r="B1951" i="14" s="1"/>
  <c r="I1048" i="12"/>
  <c r="B1048" i="12" s="1"/>
  <c r="G1049" i="12"/>
  <c r="H1049" i="12" s="1"/>
  <c r="C1049" i="12" s="1"/>
  <c r="J1049" i="12" s="1"/>
  <c r="F1050" i="12"/>
  <c r="E1050" i="12"/>
  <c r="D1051" i="12"/>
  <c r="A1052" i="12"/>
  <c r="G1952" i="14"/>
  <c r="H1952" i="14" s="1"/>
  <c r="C1952" i="14" s="1"/>
  <c r="J1952" i="14" s="1"/>
  <c r="D1954" i="14"/>
  <c r="A1955" i="14"/>
  <c r="F1953" i="14"/>
  <c r="E1953" i="14"/>
  <c r="I1952" i="14" l="1"/>
  <c r="B1952" i="14" s="1"/>
  <c r="I1049" i="12"/>
  <c r="B1049" i="12" s="1"/>
  <c r="G1050" i="12"/>
  <c r="H1050" i="12" s="1"/>
  <c r="C1050" i="12" s="1"/>
  <c r="J1050" i="12" s="1"/>
  <c r="D1052" i="12"/>
  <c r="A1053" i="12"/>
  <c r="F1051" i="12"/>
  <c r="E1051" i="12"/>
  <c r="G1953" i="14"/>
  <c r="H1953" i="14" s="1"/>
  <c r="C1953" i="14" s="1"/>
  <c r="J1953" i="14" s="1"/>
  <c r="D1955" i="14"/>
  <c r="A1956" i="14"/>
  <c r="F1954" i="14"/>
  <c r="E1954" i="14"/>
  <c r="G1051" i="12" l="1"/>
  <c r="H1051" i="12" s="1"/>
  <c r="C1051" i="12" s="1"/>
  <c r="J1051" i="12" s="1"/>
  <c r="I1050" i="12"/>
  <c r="B1050" i="12" s="1"/>
  <c r="D1053" i="12"/>
  <c r="A1054" i="12"/>
  <c r="F1052" i="12"/>
  <c r="E1052" i="12"/>
  <c r="I1953" i="14"/>
  <c r="B1953" i="14" s="1"/>
  <c r="G1954" i="14"/>
  <c r="H1954" i="14" s="1"/>
  <c r="C1954" i="14" s="1"/>
  <c r="J1954" i="14" s="1"/>
  <c r="D1956" i="14"/>
  <c r="A1957" i="14"/>
  <c r="E1955" i="14"/>
  <c r="F1955" i="14"/>
  <c r="I1954" i="14" l="1"/>
  <c r="B1954" i="14" s="1"/>
  <c r="I1051" i="12"/>
  <c r="B1051" i="12" s="1"/>
  <c r="G1052" i="12"/>
  <c r="H1052" i="12" s="1"/>
  <c r="C1052" i="12" s="1"/>
  <c r="J1052" i="12" s="1"/>
  <c r="A1055" i="12"/>
  <c r="D1054" i="12"/>
  <c r="F1053" i="12"/>
  <c r="E1053" i="12"/>
  <c r="G1955" i="14"/>
  <c r="H1955" i="14" s="1"/>
  <c r="C1955" i="14" s="1"/>
  <c r="J1955" i="14" s="1"/>
  <c r="D1957" i="14"/>
  <c r="A1958" i="14"/>
  <c r="F1956" i="14"/>
  <c r="E1956" i="14"/>
  <c r="I1955" i="14" l="1"/>
  <c r="B1955" i="14" s="1"/>
  <c r="G1053" i="12"/>
  <c r="H1053" i="12" s="1"/>
  <c r="C1053" i="12" s="1"/>
  <c r="I1053" i="12" s="1"/>
  <c r="B1053" i="12" s="1"/>
  <c r="I1052" i="12"/>
  <c r="B1052" i="12" s="1"/>
  <c r="E1054" i="12"/>
  <c r="F1054" i="12"/>
  <c r="D1055" i="12"/>
  <c r="A1056" i="12"/>
  <c r="G1956" i="14"/>
  <c r="H1956" i="14" s="1"/>
  <c r="C1956" i="14" s="1"/>
  <c r="J1956" i="14" s="1"/>
  <c r="A1959" i="14"/>
  <c r="D1958" i="14"/>
  <c r="E1957" i="14"/>
  <c r="F1957" i="14"/>
  <c r="I1956" i="14" l="1"/>
  <c r="B1956" i="14" s="1"/>
  <c r="J1053" i="12"/>
  <c r="G1054" i="12"/>
  <c r="H1054" i="12" s="1"/>
  <c r="C1054" i="12" s="1"/>
  <c r="I1054" i="12" s="1"/>
  <c r="B1054" i="12" s="1"/>
  <c r="F1055" i="12"/>
  <c r="E1055" i="12"/>
  <c r="D1056" i="12"/>
  <c r="A1057" i="12"/>
  <c r="G1957" i="14"/>
  <c r="H1957" i="14" s="1"/>
  <c r="C1957" i="14" s="1"/>
  <c r="J1957" i="14" s="1"/>
  <c r="F1958" i="14"/>
  <c r="E1958" i="14"/>
  <c r="D1959" i="14"/>
  <c r="A1960" i="14"/>
  <c r="G1055" i="12" l="1"/>
  <c r="H1055" i="12" s="1"/>
  <c r="C1055" i="12" s="1"/>
  <c r="J1055" i="12" s="1"/>
  <c r="J1054" i="12"/>
  <c r="D1057" i="12"/>
  <c r="A1058" i="12"/>
  <c r="F1056" i="12"/>
  <c r="E1056" i="12"/>
  <c r="G1958" i="14"/>
  <c r="H1958" i="14" s="1"/>
  <c r="C1958" i="14" s="1"/>
  <c r="J1958" i="14" s="1"/>
  <c r="I1957" i="14"/>
  <c r="B1957" i="14" s="1"/>
  <c r="A1961" i="14"/>
  <c r="D1960" i="14"/>
  <c r="F1959" i="14"/>
  <c r="E1959" i="14"/>
  <c r="I1055" i="12" l="1"/>
  <c r="B1055" i="12" s="1"/>
  <c r="G1056" i="12"/>
  <c r="H1056" i="12" s="1"/>
  <c r="C1056" i="12" s="1"/>
  <c r="J1056" i="12" s="1"/>
  <c r="D1058" i="12"/>
  <c r="A1059" i="12"/>
  <c r="F1057" i="12"/>
  <c r="E1057" i="12"/>
  <c r="I1958" i="14"/>
  <c r="B1958" i="14" s="1"/>
  <c r="G1959" i="14"/>
  <c r="H1959" i="14" s="1"/>
  <c r="C1959" i="14" s="1"/>
  <c r="J1959" i="14" s="1"/>
  <c r="F1960" i="14"/>
  <c r="E1960" i="14"/>
  <c r="D1961" i="14"/>
  <c r="A1962" i="14"/>
  <c r="G1057" i="12" l="1"/>
  <c r="H1057" i="12" s="1"/>
  <c r="C1057" i="12" s="1"/>
  <c r="J1057" i="12" s="1"/>
  <c r="I1959" i="14"/>
  <c r="B1959" i="14" s="1"/>
  <c r="I1056" i="12"/>
  <c r="B1056" i="12" s="1"/>
  <c r="D1059" i="12"/>
  <c r="A1060" i="12"/>
  <c r="F1058" i="12"/>
  <c r="E1058" i="12"/>
  <c r="G1960" i="14"/>
  <c r="H1960" i="14" s="1"/>
  <c r="C1960" i="14" s="1"/>
  <c r="J1960" i="14" s="1"/>
  <c r="E1961" i="14"/>
  <c r="F1961" i="14"/>
  <c r="D1962" i="14"/>
  <c r="A1963" i="14"/>
  <c r="I1057" i="12" l="1"/>
  <c r="B1057" i="12" s="1"/>
  <c r="G1058" i="12"/>
  <c r="H1058" i="12" s="1"/>
  <c r="C1058" i="12" s="1"/>
  <c r="J1058" i="12" s="1"/>
  <c r="A1061" i="12"/>
  <c r="D1060" i="12"/>
  <c r="E1059" i="12"/>
  <c r="F1059" i="12"/>
  <c r="I1960" i="14"/>
  <c r="B1960" i="14" s="1"/>
  <c r="D1963" i="14"/>
  <c r="A1964" i="14"/>
  <c r="F1962" i="14"/>
  <c r="E1962" i="14"/>
  <c r="G1961" i="14"/>
  <c r="H1961" i="14" s="1"/>
  <c r="C1961" i="14" s="1"/>
  <c r="J1961" i="14" s="1"/>
  <c r="I1058" i="12" l="1"/>
  <c r="B1058" i="12" s="1"/>
  <c r="F1060" i="12"/>
  <c r="E1060" i="12"/>
  <c r="D1061" i="12"/>
  <c r="A1062" i="12"/>
  <c r="G1059" i="12"/>
  <c r="H1059" i="12" s="1"/>
  <c r="C1059" i="12" s="1"/>
  <c r="G1962" i="14"/>
  <c r="H1962" i="14" s="1"/>
  <c r="C1962" i="14" s="1"/>
  <c r="J1962" i="14" s="1"/>
  <c r="D1964" i="14"/>
  <c r="A1965" i="14"/>
  <c r="I1961" i="14"/>
  <c r="B1961" i="14" s="1"/>
  <c r="E1963" i="14"/>
  <c r="F1963" i="14"/>
  <c r="I1962" i="14" l="1"/>
  <c r="B1962" i="14" s="1"/>
  <c r="G1060" i="12"/>
  <c r="H1060" i="12" s="1"/>
  <c r="C1060" i="12" s="1"/>
  <c r="I1060" i="12" s="1"/>
  <c r="B1060" i="12" s="1"/>
  <c r="A1063" i="12"/>
  <c r="D1062" i="12"/>
  <c r="F1061" i="12"/>
  <c r="E1061" i="12"/>
  <c r="J1059" i="12"/>
  <c r="I1059" i="12"/>
  <c r="B1059" i="12" s="1"/>
  <c r="D1965" i="14"/>
  <c r="A1966" i="14"/>
  <c r="G1963" i="14"/>
  <c r="H1963" i="14" s="1"/>
  <c r="C1963" i="14" s="1"/>
  <c r="J1963" i="14" s="1"/>
  <c r="F1964" i="14"/>
  <c r="E1964" i="14"/>
  <c r="G1061" i="12" l="1"/>
  <c r="H1061" i="12" s="1"/>
  <c r="C1061" i="12" s="1"/>
  <c r="J1061" i="12" s="1"/>
  <c r="J1060" i="12"/>
  <c r="F1062" i="12"/>
  <c r="E1062" i="12"/>
  <c r="D1063" i="12"/>
  <c r="A1064" i="12"/>
  <c r="I1963" i="14"/>
  <c r="B1963" i="14" s="1"/>
  <c r="A1967" i="14"/>
  <c r="D1966" i="14"/>
  <c r="G1964" i="14"/>
  <c r="H1964" i="14" s="1"/>
  <c r="C1964" i="14" s="1"/>
  <c r="J1964" i="14" s="1"/>
  <c r="E1965" i="14"/>
  <c r="F1965" i="14"/>
  <c r="I1061" i="12" l="1"/>
  <c r="B1061" i="12" s="1"/>
  <c r="G1062" i="12"/>
  <c r="H1062" i="12" s="1"/>
  <c r="C1062" i="12" s="1"/>
  <c r="I1062" i="12" s="1"/>
  <c r="B1062" i="12" s="1"/>
  <c r="D1064" i="12"/>
  <c r="A1065" i="12"/>
  <c r="F1063" i="12"/>
  <c r="E1063" i="12"/>
  <c r="G1965" i="14"/>
  <c r="H1965" i="14" s="1"/>
  <c r="C1965" i="14" s="1"/>
  <c r="J1965" i="14" s="1"/>
  <c r="F1966" i="14"/>
  <c r="E1966" i="14"/>
  <c r="D1967" i="14"/>
  <c r="A1968" i="14"/>
  <c r="I1964" i="14"/>
  <c r="B1964" i="14" s="1"/>
  <c r="I1965" i="14" l="1"/>
  <c r="B1965" i="14" s="1"/>
  <c r="J1062" i="12"/>
  <c r="G1063" i="12"/>
  <c r="H1063" i="12" s="1"/>
  <c r="C1063" i="12" s="1"/>
  <c r="I1063" i="12" s="1"/>
  <c r="B1063" i="12" s="1"/>
  <c r="D1065" i="12"/>
  <c r="A1066" i="12"/>
  <c r="F1064" i="12"/>
  <c r="E1064" i="12"/>
  <c r="G1966" i="14"/>
  <c r="H1966" i="14" s="1"/>
  <c r="C1966" i="14" s="1"/>
  <c r="J1966" i="14" s="1"/>
  <c r="D1968" i="14"/>
  <c r="A1969" i="14"/>
  <c r="F1967" i="14"/>
  <c r="E1967" i="14"/>
  <c r="G1064" i="12" l="1"/>
  <c r="H1064" i="12" s="1"/>
  <c r="C1064" i="12" s="1"/>
  <c r="I1064" i="12" s="1"/>
  <c r="B1064" i="12" s="1"/>
  <c r="J1063" i="12"/>
  <c r="A1067" i="12"/>
  <c r="D1066" i="12"/>
  <c r="F1065" i="12"/>
  <c r="E1065" i="12"/>
  <c r="I1966" i="14"/>
  <c r="B1966" i="14" s="1"/>
  <c r="G1967" i="14"/>
  <c r="H1967" i="14" s="1"/>
  <c r="C1967" i="14" s="1"/>
  <c r="J1967" i="14" s="1"/>
  <c r="D1969" i="14"/>
  <c r="A1970" i="14"/>
  <c r="F1968" i="14"/>
  <c r="E1968" i="14"/>
  <c r="J1064" i="12" l="1"/>
  <c r="G1065" i="12"/>
  <c r="H1065" i="12" s="1"/>
  <c r="C1065" i="12" s="1"/>
  <c r="J1065" i="12" s="1"/>
  <c r="F1066" i="12"/>
  <c r="E1066" i="12"/>
  <c r="A1068" i="12"/>
  <c r="D1067" i="12"/>
  <c r="I1967" i="14"/>
  <c r="B1967" i="14" s="1"/>
  <c r="G1968" i="14"/>
  <c r="H1968" i="14" s="1"/>
  <c r="C1968" i="14" s="1"/>
  <c r="J1968" i="14" s="1"/>
  <c r="D1970" i="14"/>
  <c r="A1971" i="14"/>
  <c r="F1969" i="14"/>
  <c r="E1969" i="14"/>
  <c r="I1968" i="14" l="1"/>
  <c r="B1968" i="14" s="1"/>
  <c r="I1065" i="12"/>
  <c r="B1065" i="12" s="1"/>
  <c r="G1066" i="12"/>
  <c r="H1066" i="12" s="1"/>
  <c r="C1066" i="12" s="1"/>
  <c r="J1066" i="12" s="1"/>
  <c r="F1067" i="12"/>
  <c r="E1067" i="12"/>
  <c r="D1068" i="12"/>
  <c r="A1069" i="12"/>
  <c r="G1969" i="14"/>
  <c r="H1969" i="14" s="1"/>
  <c r="C1969" i="14" s="1"/>
  <c r="J1969" i="14" s="1"/>
  <c r="D1971" i="14"/>
  <c r="A1972" i="14"/>
  <c r="F1970" i="14"/>
  <c r="E1970" i="14"/>
  <c r="I1969" i="14" l="1"/>
  <c r="B1969" i="14" s="1"/>
  <c r="G1067" i="12"/>
  <c r="H1067" i="12" s="1"/>
  <c r="C1067" i="12" s="1"/>
  <c r="J1067" i="12" s="1"/>
  <c r="I1066" i="12"/>
  <c r="B1066" i="12" s="1"/>
  <c r="D1069" i="12"/>
  <c r="A1070" i="12"/>
  <c r="F1068" i="12"/>
  <c r="E1068" i="12"/>
  <c r="G1970" i="14"/>
  <c r="H1970" i="14" s="1"/>
  <c r="C1970" i="14" s="1"/>
  <c r="J1970" i="14" s="1"/>
  <c r="D1972" i="14"/>
  <c r="A1973" i="14"/>
  <c r="E1971" i="14"/>
  <c r="F1971" i="14"/>
  <c r="I1067" i="12" l="1"/>
  <c r="B1067" i="12" s="1"/>
  <c r="G1068" i="12"/>
  <c r="H1068" i="12" s="1"/>
  <c r="C1068" i="12" s="1"/>
  <c r="J1068" i="12" s="1"/>
  <c r="D1070" i="12"/>
  <c r="A1071" i="12"/>
  <c r="F1069" i="12"/>
  <c r="E1069" i="12"/>
  <c r="I1970" i="14"/>
  <c r="B1970" i="14" s="1"/>
  <c r="G1971" i="14"/>
  <c r="H1971" i="14" s="1"/>
  <c r="C1971" i="14" s="1"/>
  <c r="J1971" i="14" s="1"/>
  <c r="D1973" i="14"/>
  <c r="A1974" i="14"/>
  <c r="F1972" i="14"/>
  <c r="E1972" i="14"/>
  <c r="I1971" i="14" l="1"/>
  <c r="B1971" i="14" s="1"/>
  <c r="G1069" i="12"/>
  <c r="H1069" i="12" s="1"/>
  <c r="C1069" i="12" s="1"/>
  <c r="J1069" i="12" s="1"/>
  <c r="I1068" i="12"/>
  <c r="B1068" i="12" s="1"/>
  <c r="D1071" i="12"/>
  <c r="A1072" i="12"/>
  <c r="F1070" i="12"/>
  <c r="E1070" i="12"/>
  <c r="G1972" i="14"/>
  <c r="H1972" i="14" s="1"/>
  <c r="C1972" i="14" s="1"/>
  <c r="J1972" i="14" s="1"/>
  <c r="A1975" i="14"/>
  <c r="D1974" i="14"/>
  <c r="E1973" i="14"/>
  <c r="F1973" i="14"/>
  <c r="I1069" i="12" l="1"/>
  <c r="B1069" i="12" s="1"/>
  <c r="G1070" i="12"/>
  <c r="H1070" i="12" s="1"/>
  <c r="C1070" i="12" s="1"/>
  <c r="I1070" i="12" s="1"/>
  <c r="B1070" i="12" s="1"/>
  <c r="A1073" i="12"/>
  <c r="D1072" i="12"/>
  <c r="F1071" i="12"/>
  <c r="E1071" i="12"/>
  <c r="I1972" i="14"/>
  <c r="B1972" i="14" s="1"/>
  <c r="G1973" i="14"/>
  <c r="H1973" i="14" s="1"/>
  <c r="C1973" i="14" s="1"/>
  <c r="J1973" i="14" s="1"/>
  <c r="F1974" i="14"/>
  <c r="E1974" i="14"/>
  <c r="D1975" i="14"/>
  <c r="A1976" i="14"/>
  <c r="G1071" i="12" l="1"/>
  <c r="H1071" i="12" s="1"/>
  <c r="C1071" i="12" s="1"/>
  <c r="J1071" i="12" s="1"/>
  <c r="J1070" i="12"/>
  <c r="E1072" i="12"/>
  <c r="F1072" i="12"/>
  <c r="D1073" i="12"/>
  <c r="A1074" i="12"/>
  <c r="G1974" i="14"/>
  <c r="H1974" i="14" s="1"/>
  <c r="C1974" i="14" s="1"/>
  <c r="J1974" i="14" s="1"/>
  <c r="A1977" i="14"/>
  <c r="D1976" i="14"/>
  <c r="F1975" i="14"/>
  <c r="E1975" i="14"/>
  <c r="I1973" i="14"/>
  <c r="B1973" i="14" s="1"/>
  <c r="G1975" i="14" l="1"/>
  <c r="H1975" i="14" s="1"/>
  <c r="C1975" i="14" s="1"/>
  <c r="J1975" i="14" s="1"/>
  <c r="I1071" i="12"/>
  <c r="B1071" i="12" s="1"/>
  <c r="G1072" i="12"/>
  <c r="H1072" i="12" s="1"/>
  <c r="C1072" i="12" s="1"/>
  <c r="D1074" i="12"/>
  <c r="A1075" i="12"/>
  <c r="F1073" i="12"/>
  <c r="E1073" i="12"/>
  <c r="I1974" i="14"/>
  <c r="B1974" i="14" s="1"/>
  <c r="D1977" i="14"/>
  <c r="A1978" i="14"/>
  <c r="F1976" i="14"/>
  <c r="E1976" i="14"/>
  <c r="I1975" i="14" l="1"/>
  <c r="B1975" i="14" s="1"/>
  <c r="G1073" i="12"/>
  <c r="H1073" i="12" s="1"/>
  <c r="C1073" i="12" s="1"/>
  <c r="J1073" i="12" s="1"/>
  <c r="G1976" i="14"/>
  <c r="H1976" i="14" s="1"/>
  <c r="C1976" i="14" s="1"/>
  <c r="J1976" i="14" s="1"/>
  <c r="A1076" i="12"/>
  <c r="D1075" i="12"/>
  <c r="E1074" i="12"/>
  <c r="F1074" i="12"/>
  <c r="I1072" i="12"/>
  <c r="B1072" i="12" s="1"/>
  <c r="J1072" i="12"/>
  <c r="D1978" i="14"/>
  <c r="A1979" i="14"/>
  <c r="E1977" i="14"/>
  <c r="F1977" i="14"/>
  <c r="I1976" i="14" l="1"/>
  <c r="B1976" i="14" s="1"/>
  <c r="I1073" i="12"/>
  <c r="B1073" i="12" s="1"/>
  <c r="F1075" i="12"/>
  <c r="E1075" i="12"/>
  <c r="D1076" i="12"/>
  <c r="A1077" i="12"/>
  <c r="G1074" i="12"/>
  <c r="H1074" i="12" s="1"/>
  <c r="C1074" i="12" s="1"/>
  <c r="F1978" i="14"/>
  <c r="E1978" i="14"/>
  <c r="G1977" i="14"/>
  <c r="H1977" i="14" s="1"/>
  <c r="C1977" i="14" s="1"/>
  <c r="J1977" i="14" s="1"/>
  <c r="D1979" i="14"/>
  <c r="A1980" i="14"/>
  <c r="G1075" i="12" l="1"/>
  <c r="H1075" i="12" s="1"/>
  <c r="C1075" i="12" s="1"/>
  <c r="I1075" i="12" s="1"/>
  <c r="B1075" i="12" s="1"/>
  <c r="D1077" i="12"/>
  <c r="A1078" i="12"/>
  <c r="F1076" i="12"/>
  <c r="E1076" i="12"/>
  <c r="G1076" i="12" s="1"/>
  <c r="H1076" i="12" s="1"/>
  <c r="C1076" i="12" s="1"/>
  <c r="J1074" i="12"/>
  <c r="I1074" i="12"/>
  <c r="B1074" i="12" s="1"/>
  <c r="G1978" i="14"/>
  <c r="H1978" i="14" s="1"/>
  <c r="C1978" i="14" s="1"/>
  <c r="J1978" i="14" s="1"/>
  <c r="I1977" i="14"/>
  <c r="B1977" i="14" s="1"/>
  <c r="E1979" i="14"/>
  <c r="F1979" i="14"/>
  <c r="D1980" i="14"/>
  <c r="A1981" i="14"/>
  <c r="J1075" i="12" l="1"/>
  <c r="J1076" i="12"/>
  <c r="I1076" i="12"/>
  <c r="B1076" i="12" s="1"/>
  <c r="A1079" i="12"/>
  <c r="D1078" i="12"/>
  <c r="E1077" i="12"/>
  <c r="F1077" i="12"/>
  <c r="I1978" i="14"/>
  <c r="B1978" i="14" s="1"/>
  <c r="G1979" i="14"/>
  <c r="H1979" i="14" s="1"/>
  <c r="C1979" i="14" s="1"/>
  <c r="J1979" i="14" s="1"/>
  <c r="D1981" i="14"/>
  <c r="A1982" i="14"/>
  <c r="F1980" i="14"/>
  <c r="E1980" i="14"/>
  <c r="I1979" i="14" l="1"/>
  <c r="B1979" i="14" s="1"/>
  <c r="G1077" i="12"/>
  <c r="H1077" i="12" s="1"/>
  <c r="C1077" i="12" s="1"/>
  <c r="I1077" i="12" s="1"/>
  <c r="B1077" i="12" s="1"/>
  <c r="F1078" i="12"/>
  <c r="E1078" i="12"/>
  <c r="D1079" i="12"/>
  <c r="A1080" i="12"/>
  <c r="G1980" i="14"/>
  <c r="H1980" i="14" s="1"/>
  <c r="C1980" i="14" s="1"/>
  <c r="J1980" i="14" s="1"/>
  <c r="A1983" i="14"/>
  <c r="D1982" i="14"/>
  <c r="E1981" i="14"/>
  <c r="F1981" i="14"/>
  <c r="G1078" i="12" l="1"/>
  <c r="H1078" i="12" s="1"/>
  <c r="C1078" i="12" s="1"/>
  <c r="J1078" i="12" s="1"/>
  <c r="J1077" i="12"/>
  <c r="A1081" i="12"/>
  <c r="D1080" i="12"/>
  <c r="F1079" i="12"/>
  <c r="E1079" i="12"/>
  <c r="I1980" i="14"/>
  <c r="B1980" i="14" s="1"/>
  <c r="F1982" i="14"/>
  <c r="E1982" i="14"/>
  <c r="D1983" i="14"/>
  <c r="A1984" i="14"/>
  <c r="G1981" i="14"/>
  <c r="H1981" i="14" s="1"/>
  <c r="C1981" i="14" s="1"/>
  <c r="J1981" i="14" s="1"/>
  <c r="I1078" i="12" l="1"/>
  <c r="B1078" i="12" s="1"/>
  <c r="G1079" i="12"/>
  <c r="H1079" i="12" s="1"/>
  <c r="C1079" i="12" s="1"/>
  <c r="I1079" i="12" s="1"/>
  <c r="B1079" i="12" s="1"/>
  <c r="E1080" i="12"/>
  <c r="F1080" i="12"/>
  <c r="D1081" i="12"/>
  <c r="A1082" i="12"/>
  <c r="G1982" i="14"/>
  <c r="H1982" i="14" s="1"/>
  <c r="C1982" i="14" s="1"/>
  <c r="J1982" i="14" s="1"/>
  <c r="A1985" i="14"/>
  <c r="D1984" i="14"/>
  <c r="F1983" i="14"/>
  <c r="E1983" i="14"/>
  <c r="I1981" i="14"/>
  <c r="B1981" i="14" s="1"/>
  <c r="I1982" i="14" l="1"/>
  <c r="B1982" i="14" s="1"/>
  <c r="J1079" i="12"/>
  <c r="G1080" i="12"/>
  <c r="H1080" i="12" s="1"/>
  <c r="C1080" i="12" s="1"/>
  <c r="D1082" i="12"/>
  <c r="A1083" i="12"/>
  <c r="F1081" i="12"/>
  <c r="E1081" i="12"/>
  <c r="G1983" i="14"/>
  <c r="H1983" i="14" s="1"/>
  <c r="C1983" i="14" s="1"/>
  <c r="J1983" i="14" s="1"/>
  <c r="F1984" i="14"/>
  <c r="E1984" i="14"/>
  <c r="D1985" i="14"/>
  <c r="A1986" i="14"/>
  <c r="I1983" i="14" l="1"/>
  <c r="B1983" i="14" s="1"/>
  <c r="G1081" i="12"/>
  <c r="H1081" i="12" s="1"/>
  <c r="C1081" i="12" s="1"/>
  <c r="J1081" i="12" s="1"/>
  <c r="A1084" i="12"/>
  <c r="D1083" i="12"/>
  <c r="F1082" i="12"/>
  <c r="E1082" i="12"/>
  <c r="J1080" i="12"/>
  <c r="I1080" i="12"/>
  <c r="B1080" i="12" s="1"/>
  <c r="G1984" i="14"/>
  <c r="H1984" i="14" s="1"/>
  <c r="C1984" i="14" s="1"/>
  <c r="J1984" i="14" s="1"/>
  <c r="D1986" i="14"/>
  <c r="A1987" i="14"/>
  <c r="F1985" i="14"/>
  <c r="E1985" i="14"/>
  <c r="I1984" i="14" l="1"/>
  <c r="B1984" i="14" s="1"/>
  <c r="I1081" i="12"/>
  <c r="B1081" i="12" s="1"/>
  <c r="G1082" i="12"/>
  <c r="H1082" i="12" s="1"/>
  <c r="C1082" i="12" s="1"/>
  <c r="I1082" i="12" s="1"/>
  <c r="B1082" i="12" s="1"/>
  <c r="F1083" i="12"/>
  <c r="E1083" i="12"/>
  <c r="A1085" i="12"/>
  <c r="D1084" i="12"/>
  <c r="G1985" i="14"/>
  <c r="H1985" i="14" s="1"/>
  <c r="C1985" i="14" s="1"/>
  <c r="J1985" i="14" s="1"/>
  <c r="D1987" i="14"/>
  <c r="A1988" i="14"/>
  <c r="F1986" i="14"/>
  <c r="E1986" i="14"/>
  <c r="J1082" i="12" l="1"/>
  <c r="G1083" i="12"/>
  <c r="H1083" i="12" s="1"/>
  <c r="C1083" i="12" s="1"/>
  <c r="J1083" i="12" s="1"/>
  <c r="F1084" i="12"/>
  <c r="E1084" i="12"/>
  <c r="A1086" i="12"/>
  <c r="D1085" i="12"/>
  <c r="I1985" i="14"/>
  <c r="B1985" i="14" s="1"/>
  <c r="G1986" i="14"/>
  <c r="H1986" i="14" s="1"/>
  <c r="C1986" i="14" s="1"/>
  <c r="J1986" i="14" s="1"/>
  <c r="D1988" i="14"/>
  <c r="A1989" i="14"/>
  <c r="E1987" i="14"/>
  <c r="F1987" i="14"/>
  <c r="I1083" i="12" l="1"/>
  <c r="B1083" i="12" s="1"/>
  <c r="G1084" i="12"/>
  <c r="H1084" i="12" s="1"/>
  <c r="C1084" i="12" s="1"/>
  <c r="I1084" i="12" s="1"/>
  <c r="B1084" i="12" s="1"/>
  <c r="F1085" i="12"/>
  <c r="E1085" i="12"/>
  <c r="D1086" i="12"/>
  <c r="A1087" i="12"/>
  <c r="I1986" i="14"/>
  <c r="B1986" i="14" s="1"/>
  <c r="G1987" i="14"/>
  <c r="H1987" i="14" s="1"/>
  <c r="C1987" i="14" s="1"/>
  <c r="J1987" i="14" s="1"/>
  <c r="D1989" i="14"/>
  <c r="A1990" i="14"/>
  <c r="F1988" i="14"/>
  <c r="E1988" i="14"/>
  <c r="I1987" i="14" l="1"/>
  <c r="B1987" i="14" s="1"/>
  <c r="J1084" i="12"/>
  <c r="G1085" i="12"/>
  <c r="H1085" i="12" s="1"/>
  <c r="C1085" i="12" s="1"/>
  <c r="I1085" i="12" s="1"/>
  <c r="B1085" i="12" s="1"/>
  <c r="D1087" i="12"/>
  <c r="A1088" i="12"/>
  <c r="F1086" i="12"/>
  <c r="E1086" i="12"/>
  <c r="G1988" i="14"/>
  <c r="H1988" i="14" s="1"/>
  <c r="C1988" i="14" s="1"/>
  <c r="J1988" i="14" s="1"/>
  <c r="A1991" i="14"/>
  <c r="D1990" i="14"/>
  <c r="E1989" i="14"/>
  <c r="F1989" i="14"/>
  <c r="G1086" i="12" l="1"/>
  <c r="H1086" i="12" s="1"/>
  <c r="C1086" i="12" s="1"/>
  <c r="J1086" i="12" s="1"/>
  <c r="J1085" i="12"/>
  <c r="D1088" i="12"/>
  <c r="A1089" i="12"/>
  <c r="F1087" i="12"/>
  <c r="E1087" i="12"/>
  <c r="I1988" i="14"/>
  <c r="B1988" i="14" s="1"/>
  <c r="G1989" i="14"/>
  <c r="H1989" i="14" s="1"/>
  <c r="C1989" i="14" s="1"/>
  <c r="J1989" i="14" s="1"/>
  <c r="F1990" i="14"/>
  <c r="E1990" i="14"/>
  <c r="D1991" i="14"/>
  <c r="A1992" i="14"/>
  <c r="I1989" i="14" l="1"/>
  <c r="B1989" i="14" s="1"/>
  <c r="I1086" i="12"/>
  <c r="B1086" i="12" s="1"/>
  <c r="G1087" i="12"/>
  <c r="H1087" i="12" s="1"/>
  <c r="C1087" i="12" s="1"/>
  <c r="I1087" i="12" s="1"/>
  <c r="B1087" i="12" s="1"/>
  <c r="D1089" i="12"/>
  <c r="A1090" i="12"/>
  <c r="F1088" i="12"/>
  <c r="E1088" i="12"/>
  <c r="G1990" i="14"/>
  <c r="H1990" i="14" s="1"/>
  <c r="C1990" i="14" s="1"/>
  <c r="J1990" i="14" s="1"/>
  <c r="F1991" i="14"/>
  <c r="E1991" i="14"/>
  <c r="A1993" i="14"/>
  <c r="D1992" i="14"/>
  <c r="G1088" i="12" l="1"/>
  <c r="H1088" i="12" s="1"/>
  <c r="C1088" i="12" s="1"/>
  <c r="J1088" i="12" s="1"/>
  <c r="J1087" i="12"/>
  <c r="D1090" i="12"/>
  <c r="A1091" i="12"/>
  <c r="F1089" i="12"/>
  <c r="E1089" i="12"/>
  <c r="I1990" i="14"/>
  <c r="B1990" i="14" s="1"/>
  <c r="G1991" i="14"/>
  <c r="H1991" i="14" s="1"/>
  <c r="C1991" i="14" s="1"/>
  <c r="J1991" i="14" s="1"/>
  <c r="F1992" i="14"/>
  <c r="E1992" i="14"/>
  <c r="D1993" i="14"/>
  <c r="A1994" i="14"/>
  <c r="I1088" i="12" l="1"/>
  <c r="B1088" i="12" s="1"/>
  <c r="G1089" i="12"/>
  <c r="H1089" i="12" s="1"/>
  <c r="C1089" i="12" s="1"/>
  <c r="I1089" i="12" s="1"/>
  <c r="B1089" i="12" s="1"/>
  <c r="D1091" i="12"/>
  <c r="A1092" i="12"/>
  <c r="E1090" i="12"/>
  <c r="F1090" i="12"/>
  <c r="G1992" i="14"/>
  <c r="H1992" i="14" s="1"/>
  <c r="C1992" i="14" s="1"/>
  <c r="J1992" i="14" s="1"/>
  <c r="I1991" i="14"/>
  <c r="B1991" i="14" s="1"/>
  <c r="D1994" i="14"/>
  <c r="A1995" i="14"/>
  <c r="E1993" i="14"/>
  <c r="F1993" i="14"/>
  <c r="J1089" i="12" l="1"/>
  <c r="G1090" i="12"/>
  <c r="H1090" i="12" s="1"/>
  <c r="C1090" i="12" s="1"/>
  <c r="J1090" i="12" s="1"/>
  <c r="A1093" i="12"/>
  <c r="D1092" i="12"/>
  <c r="F1091" i="12"/>
  <c r="E1091" i="12"/>
  <c r="I1992" i="14"/>
  <c r="B1992" i="14" s="1"/>
  <c r="D1995" i="14"/>
  <c r="A1996" i="14"/>
  <c r="G1993" i="14"/>
  <c r="H1993" i="14" s="1"/>
  <c r="C1993" i="14" s="1"/>
  <c r="J1993" i="14" s="1"/>
  <c r="F1994" i="14"/>
  <c r="E1994" i="14"/>
  <c r="G1091" i="12" l="1"/>
  <c r="H1091" i="12" s="1"/>
  <c r="C1091" i="12" s="1"/>
  <c r="J1091" i="12" s="1"/>
  <c r="I1090" i="12"/>
  <c r="B1090" i="12" s="1"/>
  <c r="F1092" i="12"/>
  <c r="E1092" i="12"/>
  <c r="D1093" i="12"/>
  <c r="A1094" i="12"/>
  <c r="I1993" i="14"/>
  <c r="B1993" i="14" s="1"/>
  <c r="D1996" i="14"/>
  <c r="A1997" i="14"/>
  <c r="G1994" i="14"/>
  <c r="H1994" i="14" s="1"/>
  <c r="C1994" i="14" s="1"/>
  <c r="J1994" i="14" s="1"/>
  <c r="E1995" i="14"/>
  <c r="F1995" i="14"/>
  <c r="I1091" i="12" l="1"/>
  <c r="B1091" i="12" s="1"/>
  <c r="G1092" i="12"/>
  <c r="H1092" i="12" s="1"/>
  <c r="C1092" i="12" s="1"/>
  <c r="J1092" i="12" s="1"/>
  <c r="A1095" i="12"/>
  <c r="D1094" i="12"/>
  <c r="E1093" i="12"/>
  <c r="F1093" i="12"/>
  <c r="G1995" i="14"/>
  <c r="H1995" i="14" s="1"/>
  <c r="C1995" i="14" s="1"/>
  <c r="J1995" i="14" s="1"/>
  <c r="I1994" i="14"/>
  <c r="B1994" i="14" s="1"/>
  <c r="D1997" i="14"/>
  <c r="A1998" i="14"/>
  <c r="F1996" i="14"/>
  <c r="E1996" i="14"/>
  <c r="I1995" i="14" l="1"/>
  <c r="B1995" i="14" s="1"/>
  <c r="I1092" i="12"/>
  <c r="B1092" i="12" s="1"/>
  <c r="G1093" i="12"/>
  <c r="H1093" i="12" s="1"/>
  <c r="C1093" i="12" s="1"/>
  <c r="J1093" i="12" s="1"/>
  <c r="F1094" i="12"/>
  <c r="E1094" i="12"/>
  <c r="A1096" i="12"/>
  <c r="D1095" i="12"/>
  <c r="G1996" i="14"/>
  <c r="H1996" i="14" s="1"/>
  <c r="C1996" i="14" s="1"/>
  <c r="J1996" i="14" s="1"/>
  <c r="A1999" i="14"/>
  <c r="D1998" i="14"/>
  <c r="E1997" i="14"/>
  <c r="F1997" i="14"/>
  <c r="I1996" i="14" l="1"/>
  <c r="B1996" i="14" s="1"/>
  <c r="G1094" i="12"/>
  <c r="H1094" i="12" s="1"/>
  <c r="C1094" i="12" s="1"/>
  <c r="I1094" i="12" s="1"/>
  <c r="B1094" i="12" s="1"/>
  <c r="I1093" i="12"/>
  <c r="B1093" i="12" s="1"/>
  <c r="F1095" i="12"/>
  <c r="E1095" i="12"/>
  <c r="A1097" i="12"/>
  <c r="D1096" i="12"/>
  <c r="G1997" i="14"/>
  <c r="H1997" i="14" s="1"/>
  <c r="C1997" i="14" s="1"/>
  <c r="J1997" i="14" s="1"/>
  <c r="F1998" i="14"/>
  <c r="E1998" i="14"/>
  <c r="D1999" i="14"/>
  <c r="A2000" i="14"/>
  <c r="J1094" i="12" l="1"/>
  <c r="G1095" i="12"/>
  <c r="H1095" i="12" s="1"/>
  <c r="C1095" i="12" s="1"/>
  <c r="J1095" i="12" s="1"/>
  <c r="F1096" i="12"/>
  <c r="E1096" i="12"/>
  <c r="D1097" i="12"/>
  <c r="A1098" i="12"/>
  <c r="G1998" i="14"/>
  <c r="H1998" i="14" s="1"/>
  <c r="C1998" i="14" s="1"/>
  <c r="J1998" i="14" s="1"/>
  <c r="D2000" i="14"/>
  <c r="A2001" i="14"/>
  <c r="F1999" i="14"/>
  <c r="E1999" i="14"/>
  <c r="I1997" i="14"/>
  <c r="B1997" i="14" s="1"/>
  <c r="I1095" i="12" l="1"/>
  <c r="B1095" i="12" s="1"/>
  <c r="G1096" i="12"/>
  <c r="H1096" i="12" s="1"/>
  <c r="C1096" i="12" s="1"/>
  <c r="I1096" i="12" s="1"/>
  <c r="B1096" i="12" s="1"/>
  <c r="A1099" i="12"/>
  <c r="D1098" i="12"/>
  <c r="F1097" i="12"/>
  <c r="E1097" i="12"/>
  <c r="G1999" i="14"/>
  <c r="H1999" i="14" s="1"/>
  <c r="C1999" i="14" s="1"/>
  <c r="J1999" i="14" s="1"/>
  <c r="I1998" i="14"/>
  <c r="B1998" i="14" s="1"/>
  <c r="D2001" i="14"/>
  <c r="A2002" i="14"/>
  <c r="F2000" i="14"/>
  <c r="E2000" i="14"/>
  <c r="I1999" i="14" l="1"/>
  <c r="B1999" i="14" s="1"/>
  <c r="G1097" i="12"/>
  <c r="H1097" i="12" s="1"/>
  <c r="C1097" i="12" s="1"/>
  <c r="J1097" i="12" s="1"/>
  <c r="G2000" i="14"/>
  <c r="H2000" i="14" s="1"/>
  <c r="C2000" i="14" s="1"/>
  <c r="J2000" i="14" s="1"/>
  <c r="J1096" i="12"/>
  <c r="F1098" i="12"/>
  <c r="E1098" i="12"/>
  <c r="A1100" i="12"/>
  <c r="D1099" i="12"/>
  <c r="D2002" i="14"/>
  <c r="A2003" i="14"/>
  <c r="F2001" i="14"/>
  <c r="E2001" i="14"/>
  <c r="I1097" i="12" l="1"/>
  <c r="B1097" i="12" s="1"/>
  <c r="I2000" i="14"/>
  <c r="B2000" i="14" s="1"/>
  <c r="G1098" i="12"/>
  <c r="H1098" i="12" s="1"/>
  <c r="C1098" i="12" s="1"/>
  <c r="J1098" i="12" s="1"/>
  <c r="G2001" i="14"/>
  <c r="H2001" i="14" s="1"/>
  <c r="C2001" i="14" s="1"/>
  <c r="J2001" i="14" s="1"/>
  <c r="F1099" i="12"/>
  <c r="E1099" i="12"/>
  <c r="D1100" i="12"/>
  <c r="A1101" i="12"/>
  <c r="D2003" i="14"/>
  <c r="A2004" i="14"/>
  <c r="F2002" i="14"/>
  <c r="E2002" i="14"/>
  <c r="I2001" i="14" l="1"/>
  <c r="B2001" i="14" s="1"/>
  <c r="G1099" i="12"/>
  <c r="H1099" i="12" s="1"/>
  <c r="C1099" i="12" s="1"/>
  <c r="J1099" i="12" s="1"/>
  <c r="I1098" i="12"/>
  <c r="B1098" i="12" s="1"/>
  <c r="D1101" i="12"/>
  <c r="A1102" i="12"/>
  <c r="F1100" i="12"/>
  <c r="E1100" i="12"/>
  <c r="G2002" i="14"/>
  <c r="H2002" i="14" s="1"/>
  <c r="C2002" i="14" s="1"/>
  <c r="J2002" i="14" s="1"/>
  <c r="D2004" i="14"/>
  <c r="A2005" i="14"/>
  <c r="E2003" i="14"/>
  <c r="F2003" i="14"/>
  <c r="I2002" i="14" l="1"/>
  <c r="B2002" i="14" s="1"/>
  <c r="I1099" i="12"/>
  <c r="B1099" i="12" s="1"/>
  <c r="G1100" i="12"/>
  <c r="H1100" i="12" s="1"/>
  <c r="C1100" i="12" s="1"/>
  <c r="J1100" i="12" s="1"/>
  <c r="A1103" i="12"/>
  <c r="D1102" i="12"/>
  <c r="F1101" i="12"/>
  <c r="E1101" i="12"/>
  <c r="G2003" i="14"/>
  <c r="H2003" i="14" s="1"/>
  <c r="C2003" i="14" s="1"/>
  <c r="J2003" i="14" s="1"/>
  <c r="D2005" i="14"/>
  <c r="A2006" i="14"/>
  <c r="F2004" i="14"/>
  <c r="E2004" i="14"/>
  <c r="G1101" i="12" l="1"/>
  <c r="H1101" i="12" s="1"/>
  <c r="C1101" i="12" s="1"/>
  <c r="J1101" i="12" s="1"/>
  <c r="I1100" i="12"/>
  <c r="B1100" i="12" s="1"/>
  <c r="E1102" i="12"/>
  <c r="F1102" i="12"/>
  <c r="D1103" i="12"/>
  <c r="A1104" i="12"/>
  <c r="G2004" i="14"/>
  <c r="H2004" i="14" s="1"/>
  <c r="C2004" i="14" s="1"/>
  <c r="J2004" i="14" s="1"/>
  <c r="A2007" i="14"/>
  <c r="D2006" i="14"/>
  <c r="E2005" i="14"/>
  <c r="F2005" i="14"/>
  <c r="I2003" i="14"/>
  <c r="B2003" i="14" s="1"/>
  <c r="I1101" i="12" l="1"/>
  <c r="B1101" i="12" s="1"/>
  <c r="G1102" i="12"/>
  <c r="H1102" i="12" s="1"/>
  <c r="C1102" i="12" s="1"/>
  <c r="A1105" i="12"/>
  <c r="D1104" i="12"/>
  <c r="F1103" i="12"/>
  <c r="E1103" i="12"/>
  <c r="I2004" i="14"/>
  <c r="B2004" i="14" s="1"/>
  <c r="F2006" i="14"/>
  <c r="E2006" i="14"/>
  <c r="D2007" i="14"/>
  <c r="A2008" i="14"/>
  <c r="G2005" i="14"/>
  <c r="H2005" i="14" s="1"/>
  <c r="C2005" i="14" s="1"/>
  <c r="J2005" i="14" s="1"/>
  <c r="G1103" i="12" l="1"/>
  <c r="H1103" i="12" s="1"/>
  <c r="C1103" i="12" s="1"/>
  <c r="I1103" i="12" s="1"/>
  <c r="B1103" i="12" s="1"/>
  <c r="E1104" i="12"/>
  <c r="F1104" i="12"/>
  <c r="D1105" i="12"/>
  <c r="A1106" i="12"/>
  <c r="J1102" i="12"/>
  <c r="I1102" i="12"/>
  <c r="B1102" i="12" s="1"/>
  <c r="G2006" i="14"/>
  <c r="H2006" i="14" s="1"/>
  <c r="C2006" i="14" s="1"/>
  <c r="J2006" i="14" s="1"/>
  <c r="I2005" i="14"/>
  <c r="B2005" i="14" s="1"/>
  <c r="A2009" i="14"/>
  <c r="D2008" i="14"/>
  <c r="F2007" i="14"/>
  <c r="E2007" i="14"/>
  <c r="J1103" i="12" l="1"/>
  <c r="G1104" i="12"/>
  <c r="H1104" i="12" s="1"/>
  <c r="C1104" i="12" s="1"/>
  <c r="A1107" i="12"/>
  <c r="D1106" i="12"/>
  <c r="F1105" i="12"/>
  <c r="E1105" i="12"/>
  <c r="G1105" i="12" s="1"/>
  <c r="H1105" i="12" s="1"/>
  <c r="C1105" i="12" s="1"/>
  <c r="I2006" i="14"/>
  <c r="B2006" i="14" s="1"/>
  <c r="D2009" i="14"/>
  <c r="A2010" i="14"/>
  <c r="G2007" i="14"/>
  <c r="H2007" i="14" s="1"/>
  <c r="C2007" i="14" s="1"/>
  <c r="J2007" i="14" s="1"/>
  <c r="F2008" i="14"/>
  <c r="E2008" i="14"/>
  <c r="I1105" i="12" l="1"/>
  <c r="B1105" i="12" s="1"/>
  <c r="J1105" i="12"/>
  <c r="F1106" i="12"/>
  <c r="E1106" i="12"/>
  <c r="D1107" i="12"/>
  <c r="A1108" i="12"/>
  <c r="I1104" i="12"/>
  <c r="B1104" i="12" s="1"/>
  <c r="J1104" i="12"/>
  <c r="I2007" i="14"/>
  <c r="B2007" i="14" s="1"/>
  <c r="D2010" i="14"/>
  <c r="A2011" i="14"/>
  <c r="G2008" i="14"/>
  <c r="H2008" i="14" s="1"/>
  <c r="C2008" i="14" s="1"/>
  <c r="J2008" i="14" s="1"/>
  <c r="E2009" i="14"/>
  <c r="F2009" i="14"/>
  <c r="G1106" i="12" l="1"/>
  <c r="H1106" i="12" s="1"/>
  <c r="C1106" i="12" s="1"/>
  <c r="I1106" i="12" s="1"/>
  <c r="B1106" i="12" s="1"/>
  <c r="A1109" i="12"/>
  <c r="D1108" i="12"/>
  <c r="F1107" i="12"/>
  <c r="E1107" i="12"/>
  <c r="G2009" i="14"/>
  <c r="H2009" i="14" s="1"/>
  <c r="C2009" i="14" s="1"/>
  <c r="J2009" i="14" s="1"/>
  <c r="I2008" i="14"/>
  <c r="B2008" i="14" s="1"/>
  <c r="D2011" i="14"/>
  <c r="A2012" i="14"/>
  <c r="F2010" i="14"/>
  <c r="E2010" i="14"/>
  <c r="I2009" i="14" l="1"/>
  <c r="B2009" i="14" s="1"/>
  <c r="J1106" i="12"/>
  <c r="G1107" i="12"/>
  <c r="H1107" i="12" s="1"/>
  <c r="C1107" i="12" s="1"/>
  <c r="I1107" i="12" s="1"/>
  <c r="B1107" i="12" s="1"/>
  <c r="D1109" i="12"/>
  <c r="A1110" i="12"/>
  <c r="F1108" i="12"/>
  <c r="E1108" i="12"/>
  <c r="E2011" i="14"/>
  <c r="F2011" i="14"/>
  <c r="G2010" i="14"/>
  <c r="H2010" i="14" s="1"/>
  <c r="C2010" i="14" s="1"/>
  <c r="J2010" i="14" s="1"/>
  <c r="D2012" i="14"/>
  <c r="A2013" i="14"/>
  <c r="J1107" i="12" l="1"/>
  <c r="G1108" i="12"/>
  <c r="H1108" i="12" s="1"/>
  <c r="C1108" i="12" s="1"/>
  <c r="J1108" i="12" s="1"/>
  <c r="A1111" i="12"/>
  <c r="D1110" i="12"/>
  <c r="F1109" i="12"/>
  <c r="E1109" i="12"/>
  <c r="G2011" i="14"/>
  <c r="H2011" i="14" s="1"/>
  <c r="C2011" i="14" s="1"/>
  <c r="J2011" i="14" s="1"/>
  <c r="I2010" i="14"/>
  <c r="B2010" i="14" s="1"/>
  <c r="F2012" i="14"/>
  <c r="E2012" i="14"/>
  <c r="D2013" i="14"/>
  <c r="A2014" i="14"/>
  <c r="I2011" i="14" l="1"/>
  <c r="B2011" i="14" s="1"/>
  <c r="G1109" i="12"/>
  <c r="H1109" i="12" s="1"/>
  <c r="C1109" i="12" s="1"/>
  <c r="I1109" i="12" s="1"/>
  <c r="B1109" i="12" s="1"/>
  <c r="I1108" i="12"/>
  <c r="B1108" i="12" s="1"/>
  <c r="F1110" i="12"/>
  <c r="E1110" i="12"/>
  <c r="D1111" i="12"/>
  <c r="A1112" i="12"/>
  <c r="G2012" i="14"/>
  <c r="H2012" i="14" s="1"/>
  <c r="C2012" i="14" s="1"/>
  <c r="J2012" i="14" s="1"/>
  <c r="A2015" i="14"/>
  <c r="D2014" i="14"/>
  <c r="E2013" i="14"/>
  <c r="F2013" i="14"/>
  <c r="J1109" i="12" l="1"/>
  <c r="G1110" i="12"/>
  <c r="H1110" i="12" s="1"/>
  <c r="C1110" i="12" s="1"/>
  <c r="J1110" i="12" s="1"/>
  <c r="D1112" i="12"/>
  <c r="A1113" i="12"/>
  <c r="F1111" i="12"/>
  <c r="E1111" i="12"/>
  <c r="I2012" i="14"/>
  <c r="B2012" i="14" s="1"/>
  <c r="G2013" i="14"/>
  <c r="H2013" i="14" s="1"/>
  <c r="C2013" i="14" s="1"/>
  <c r="J2013" i="14" s="1"/>
  <c r="F2014" i="14"/>
  <c r="E2014" i="14"/>
  <c r="D2015" i="14"/>
  <c r="A2016" i="14"/>
  <c r="G1111" i="12" l="1"/>
  <c r="H1111" i="12" s="1"/>
  <c r="C1111" i="12" s="1"/>
  <c r="J1111" i="12" s="1"/>
  <c r="I1110" i="12"/>
  <c r="B1110" i="12" s="1"/>
  <c r="A1114" i="12"/>
  <c r="D1113" i="12"/>
  <c r="F1112" i="12"/>
  <c r="E1112" i="12"/>
  <c r="G2014" i="14"/>
  <c r="H2014" i="14" s="1"/>
  <c r="C2014" i="14" s="1"/>
  <c r="J2014" i="14" s="1"/>
  <c r="F2015" i="14"/>
  <c r="E2015" i="14"/>
  <c r="A2017" i="14"/>
  <c r="D2016" i="14"/>
  <c r="I2013" i="14"/>
  <c r="B2013" i="14" s="1"/>
  <c r="I1111" i="12" l="1"/>
  <c r="B1111" i="12" s="1"/>
  <c r="G1112" i="12"/>
  <c r="H1112" i="12" s="1"/>
  <c r="C1112" i="12" s="1"/>
  <c r="I1112" i="12" s="1"/>
  <c r="B1112" i="12" s="1"/>
  <c r="E1113" i="12"/>
  <c r="F1113" i="12"/>
  <c r="A1115" i="12"/>
  <c r="D1114" i="12"/>
  <c r="G2015" i="14"/>
  <c r="H2015" i="14" s="1"/>
  <c r="C2015" i="14" s="1"/>
  <c r="J2015" i="14" s="1"/>
  <c r="I2014" i="14"/>
  <c r="B2014" i="14" s="1"/>
  <c r="F2016" i="14"/>
  <c r="E2016" i="14"/>
  <c r="D2017" i="14"/>
  <c r="A2018" i="14"/>
  <c r="I2015" i="14" l="1"/>
  <c r="B2015" i="14" s="1"/>
  <c r="J1112" i="12"/>
  <c r="G1113" i="12"/>
  <c r="H1113" i="12" s="1"/>
  <c r="C1113" i="12" s="1"/>
  <c r="I1113" i="12" s="1"/>
  <c r="B1113" i="12" s="1"/>
  <c r="G2016" i="14"/>
  <c r="H2016" i="14" s="1"/>
  <c r="C2016" i="14" s="1"/>
  <c r="J2016" i="14" s="1"/>
  <c r="A1116" i="12"/>
  <c r="D1115" i="12"/>
  <c r="F1114" i="12"/>
  <c r="E1114" i="12"/>
  <c r="D2018" i="14"/>
  <c r="A2019" i="14"/>
  <c r="F2017" i="14"/>
  <c r="E2017" i="14"/>
  <c r="I2016" i="14" l="1"/>
  <c r="B2016" i="14" s="1"/>
  <c r="G1114" i="12"/>
  <c r="H1114" i="12" s="1"/>
  <c r="C1114" i="12" s="1"/>
  <c r="I1114" i="12" s="1"/>
  <c r="B1114" i="12" s="1"/>
  <c r="J1113" i="12"/>
  <c r="F1115" i="12"/>
  <c r="E1115" i="12"/>
  <c r="D1116" i="12"/>
  <c r="A1117" i="12"/>
  <c r="G2017" i="14"/>
  <c r="H2017" i="14" s="1"/>
  <c r="C2017" i="14" s="1"/>
  <c r="J2017" i="14" s="1"/>
  <c r="D2019" i="14"/>
  <c r="A2020" i="14"/>
  <c r="F2018" i="14"/>
  <c r="E2018" i="14"/>
  <c r="I2017" i="14" l="1"/>
  <c r="B2017" i="14" s="1"/>
  <c r="G1115" i="12"/>
  <c r="H1115" i="12" s="1"/>
  <c r="C1115" i="12" s="1"/>
  <c r="J1115" i="12" s="1"/>
  <c r="J1114" i="12"/>
  <c r="D1117" i="12"/>
  <c r="A1118" i="12"/>
  <c r="F1116" i="12"/>
  <c r="E1116" i="12"/>
  <c r="G2018" i="14"/>
  <c r="H2018" i="14" s="1"/>
  <c r="C2018" i="14" s="1"/>
  <c r="J2018" i="14" s="1"/>
  <c r="D2020" i="14"/>
  <c r="A2021" i="14"/>
  <c r="E2019" i="14"/>
  <c r="F2019" i="14"/>
  <c r="I1115" i="12" l="1"/>
  <c r="B1115" i="12" s="1"/>
  <c r="G1116" i="12"/>
  <c r="H1116" i="12" s="1"/>
  <c r="C1116" i="12" s="1"/>
  <c r="J1116" i="12" s="1"/>
  <c r="A1119" i="12"/>
  <c r="D1118" i="12"/>
  <c r="F1117" i="12"/>
  <c r="E1117" i="12"/>
  <c r="I2018" i="14"/>
  <c r="B2018" i="14" s="1"/>
  <c r="G2019" i="14"/>
  <c r="H2019" i="14" s="1"/>
  <c r="C2019" i="14" s="1"/>
  <c r="J2019" i="14" s="1"/>
  <c r="D2021" i="14"/>
  <c r="A2022" i="14"/>
  <c r="F2020" i="14"/>
  <c r="E2020" i="14"/>
  <c r="G1117" i="12" l="1"/>
  <c r="H1117" i="12" s="1"/>
  <c r="C1117" i="12" s="1"/>
  <c r="J1117" i="12" s="1"/>
  <c r="I1116" i="12"/>
  <c r="B1116" i="12" s="1"/>
  <c r="F1118" i="12"/>
  <c r="E1118" i="12"/>
  <c r="D1119" i="12"/>
  <c r="A1120" i="12"/>
  <c r="G2020" i="14"/>
  <c r="H2020" i="14" s="1"/>
  <c r="C2020" i="14" s="1"/>
  <c r="J2020" i="14" s="1"/>
  <c r="I2019" i="14"/>
  <c r="B2019" i="14" s="1"/>
  <c r="A2023" i="14"/>
  <c r="D2022" i="14"/>
  <c r="E2021" i="14"/>
  <c r="F2021" i="14"/>
  <c r="I2020" i="14" l="1"/>
  <c r="B2020" i="14" s="1"/>
  <c r="I1117" i="12"/>
  <c r="B1117" i="12" s="1"/>
  <c r="G1118" i="12"/>
  <c r="H1118" i="12" s="1"/>
  <c r="C1118" i="12" s="1"/>
  <c r="J1118" i="12" s="1"/>
  <c r="A1121" i="12"/>
  <c r="D1120" i="12"/>
  <c r="F1119" i="12"/>
  <c r="E1119" i="12"/>
  <c r="G2021" i="14"/>
  <c r="H2021" i="14" s="1"/>
  <c r="C2021" i="14" s="1"/>
  <c r="J2021" i="14" s="1"/>
  <c r="F2022" i="14"/>
  <c r="E2022" i="14"/>
  <c r="D2023" i="14"/>
  <c r="A2024" i="14"/>
  <c r="I1118" i="12" l="1"/>
  <c r="B1118" i="12" s="1"/>
  <c r="G1119" i="12"/>
  <c r="H1119" i="12" s="1"/>
  <c r="C1119" i="12" s="1"/>
  <c r="J1119" i="12" s="1"/>
  <c r="F1120" i="12"/>
  <c r="E1120" i="12"/>
  <c r="D1121" i="12"/>
  <c r="A1122" i="12"/>
  <c r="G2022" i="14"/>
  <c r="H2022" i="14" s="1"/>
  <c r="C2022" i="14" s="1"/>
  <c r="J2022" i="14" s="1"/>
  <c r="A2025" i="14"/>
  <c r="D2024" i="14"/>
  <c r="F2023" i="14"/>
  <c r="E2023" i="14"/>
  <c r="I2021" i="14"/>
  <c r="B2021" i="14" s="1"/>
  <c r="G1120" i="12" l="1"/>
  <c r="H1120" i="12" s="1"/>
  <c r="C1120" i="12" s="1"/>
  <c r="J1120" i="12" s="1"/>
  <c r="I1119" i="12"/>
  <c r="B1119" i="12" s="1"/>
  <c r="D1122" i="12"/>
  <c r="A1123" i="12"/>
  <c r="E1121" i="12"/>
  <c r="F1121" i="12"/>
  <c r="G2023" i="14"/>
  <c r="H2023" i="14" s="1"/>
  <c r="C2023" i="14" s="1"/>
  <c r="J2023" i="14" s="1"/>
  <c r="I2022" i="14"/>
  <c r="B2022" i="14" s="1"/>
  <c r="F2024" i="14"/>
  <c r="E2024" i="14"/>
  <c r="D2025" i="14"/>
  <c r="A2026" i="14"/>
  <c r="I1120" i="12" l="1"/>
  <c r="B1120" i="12" s="1"/>
  <c r="G1121" i="12"/>
  <c r="H1121" i="12" s="1"/>
  <c r="C1121" i="12" s="1"/>
  <c r="D1123" i="12"/>
  <c r="A1124" i="12"/>
  <c r="F1122" i="12"/>
  <c r="E1122" i="12"/>
  <c r="I2023" i="14"/>
  <c r="B2023" i="14" s="1"/>
  <c r="G2024" i="14"/>
  <c r="H2024" i="14" s="1"/>
  <c r="C2024" i="14" s="1"/>
  <c r="J2024" i="14" s="1"/>
  <c r="D2026" i="14"/>
  <c r="A2027" i="14"/>
  <c r="E2025" i="14"/>
  <c r="F2025" i="14"/>
  <c r="I2024" i="14" l="1"/>
  <c r="B2024" i="14" s="1"/>
  <c r="G1122" i="12"/>
  <c r="H1122" i="12" s="1"/>
  <c r="C1122" i="12" s="1"/>
  <c r="J1122" i="12" s="1"/>
  <c r="D1124" i="12"/>
  <c r="A1125" i="12"/>
  <c r="F1123" i="12"/>
  <c r="E1123" i="12"/>
  <c r="J1121" i="12"/>
  <c r="I1121" i="12"/>
  <c r="B1121" i="12" s="1"/>
  <c r="G2025" i="14"/>
  <c r="H2025" i="14" s="1"/>
  <c r="C2025" i="14" s="1"/>
  <c r="J2025" i="14" s="1"/>
  <c r="D2027" i="14"/>
  <c r="A2028" i="14"/>
  <c r="F2026" i="14"/>
  <c r="E2026" i="14"/>
  <c r="I1122" i="12" l="1"/>
  <c r="B1122" i="12" s="1"/>
  <c r="G1123" i="12"/>
  <c r="H1123" i="12" s="1"/>
  <c r="C1123" i="12" s="1"/>
  <c r="I1123" i="12" s="1"/>
  <c r="B1123" i="12" s="1"/>
  <c r="D1125" i="12"/>
  <c r="A1126" i="12"/>
  <c r="F1124" i="12"/>
  <c r="E1124" i="12"/>
  <c r="G2026" i="14"/>
  <c r="H2026" i="14" s="1"/>
  <c r="C2026" i="14" s="1"/>
  <c r="J2026" i="14" s="1"/>
  <c r="D2028" i="14"/>
  <c r="A2029" i="14"/>
  <c r="E2027" i="14"/>
  <c r="F2027" i="14"/>
  <c r="I2025" i="14"/>
  <c r="B2025" i="14" s="1"/>
  <c r="I2026" i="14" l="1"/>
  <c r="B2026" i="14" s="1"/>
  <c r="G1124" i="12"/>
  <c r="H1124" i="12" s="1"/>
  <c r="C1124" i="12" s="1"/>
  <c r="J1124" i="12" s="1"/>
  <c r="J1123" i="12"/>
  <c r="D1126" i="12"/>
  <c r="A1127" i="12"/>
  <c r="F1125" i="12"/>
  <c r="E1125" i="12"/>
  <c r="G2027" i="14"/>
  <c r="H2027" i="14" s="1"/>
  <c r="C2027" i="14" s="1"/>
  <c r="J2027" i="14" s="1"/>
  <c r="D2029" i="14"/>
  <c r="A2030" i="14"/>
  <c r="F2028" i="14"/>
  <c r="E2028" i="14"/>
  <c r="I2027" i="14" l="1"/>
  <c r="B2027" i="14" s="1"/>
  <c r="I1124" i="12"/>
  <c r="B1124" i="12" s="1"/>
  <c r="G1125" i="12"/>
  <c r="H1125" i="12" s="1"/>
  <c r="C1125" i="12" s="1"/>
  <c r="J1125" i="12" s="1"/>
  <c r="D1127" i="12"/>
  <c r="A1128" i="12"/>
  <c r="F1126" i="12"/>
  <c r="E1126" i="12"/>
  <c r="G2028" i="14"/>
  <c r="H2028" i="14" s="1"/>
  <c r="C2028" i="14" s="1"/>
  <c r="J2028" i="14" s="1"/>
  <c r="A2031" i="14"/>
  <c r="D2030" i="14"/>
  <c r="E2029" i="14"/>
  <c r="F2029" i="14"/>
  <c r="I2028" i="14" l="1"/>
  <c r="B2028" i="14" s="1"/>
  <c r="G1126" i="12"/>
  <c r="H1126" i="12" s="1"/>
  <c r="C1126" i="12" s="1"/>
  <c r="I1126" i="12" s="1"/>
  <c r="B1126" i="12" s="1"/>
  <c r="I1125" i="12"/>
  <c r="B1125" i="12" s="1"/>
  <c r="D1128" i="12"/>
  <c r="A1129" i="12"/>
  <c r="F1127" i="12"/>
  <c r="E1127" i="12"/>
  <c r="G2029" i="14"/>
  <c r="H2029" i="14" s="1"/>
  <c r="C2029" i="14" s="1"/>
  <c r="J2029" i="14" s="1"/>
  <c r="F2030" i="14"/>
  <c r="E2030" i="14"/>
  <c r="D2031" i="14"/>
  <c r="A2032" i="14"/>
  <c r="J1126" i="12" l="1"/>
  <c r="G1127" i="12"/>
  <c r="H1127" i="12" s="1"/>
  <c r="C1127" i="12" s="1"/>
  <c r="J1127" i="12" s="1"/>
  <c r="D1129" i="12"/>
  <c r="A1130" i="12"/>
  <c r="F1128" i="12"/>
  <c r="E1128" i="12"/>
  <c r="G1128" i="12" s="1"/>
  <c r="H1128" i="12" s="1"/>
  <c r="C1128" i="12" s="1"/>
  <c r="G2030" i="14"/>
  <c r="H2030" i="14" s="1"/>
  <c r="C2030" i="14" s="1"/>
  <c r="J2030" i="14" s="1"/>
  <c r="D2032" i="14"/>
  <c r="A2033" i="14"/>
  <c r="F2031" i="14"/>
  <c r="E2031" i="14"/>
  <c r="I2029" i="14"/>
  <c r="B2029" i="14" s="1"/>
  <c r="I1127" i="12" l="1"/>
  <c r="B1127" i="12" s="1"/>
  <c r="D1130" i="12"/>
  <c r="A1131" i="12"/>
  <c r="J1128" i="12"/>
  <c r="I1128" i="12"/>
  <c r="B1128" i="12" s="1"/>
  <c r="E1129" i="12"/>
  <c r="F1129" i="12"/>
  <c r="G2031" i="14"/>
  <c r="H2031" i="14" s="1"/>
  <c r="C2031" i="14" s="1"/>
  <c r="J2031" i="14" s="1"/>
  <c r="I2030" i="14"/>
  <c r="B2030" i="14" s="1"/>
  <c r="D2033" i="14"/>
  <c r="A2034" i="14"/>
  <c r="F2032" i="14"/>
  <c r="E2032" i="14"/>
  <c r="I2031" i="14" l="1"/>
  <c r="B2031" i="14" s="1"/>
  <c r="G2032" i="14"/>
  <c r="H2032" i="14" s="1"/>
  <c r="C2032" i="14" s="1"/>
  <c r="J2032" i="14" s="1"/>
  <c r="A1132" i="12"/>
  <c r="D1131" i="12"/>
  <c r="G1129" i="12"/>
  <c r="H1129" i="12" s="1"/>
  <c r="C1129" i="12" s="1"/>
  <c r="F1130" i="12"/>
  <c r="E1130" i="12"/>
  <c r="D2034" i="14"/>
  <c r="A2035" i="14"/>
  <c r="F2033" i="14"/>
  <c r="E2033" i="14"/>
  <c r="I2032" i="14" l="1"/>
  <c r="B2032" i="14" s="1"/>
  <c r="G2033" i="14"/>
  <c r="H2033" i="14" s="1"/>
  <c r="C2033" i="14" s="1"/>
  <c r="J2033" i="14" s="1"/>
  <c r="J1129" i="12"/>
  <c r="I1129" i="12"/>
  <c r="B1129" i="12" s="1"/>
  <c r="F1131" i="12"/>
  <c r="E1131" i="12"/>
  <c r="G1130" i="12"/>
  <c r="H1130" i="12" s="1"/>
  <c r="C1130" i="12" s="1"/>
  <c r="D1132" i="12"/>
  <c r="A1133" i="12"/>
  <c r="F2034" i="14"/>
  <c r="E2034" i="14"/>
  <c r="D2035" i="14"/>
  <c r="A2036" i="14"/>
  <c r="I2033" i="14" l="1"/>
  <c r="B2033" i="14" s="1"/>
  <c r="G1131" i="12"/>
  <c r="H1131" i="12" s="1"/>
  <c r="C1131" i="12" s="1"/>
  <c r="I1131" i="12" s="1"/>
  <c r="B1131" i="12" s="1"/>
  <c r="D1133" i="12"/>
  <c r="A1134" i="12"/>
  <c r="F1132" i="12"/>
  <c r="E1132" i="12"/>
  <c r="I1130" i="12"/>
  <c r="B1130" i="12" s="1"/>
  <c r="J1130" i="12"/>
  <c r="G2034" i="14"/>
  <c r="H2034" i="14" s="1"/>
  <c r="C2034" i="14" s="1"/>
  <c r="J2034" i="14" s="1"/>
  <c r="E2035" i="14"/>
  <c r="F2035" i="14"/>
  <c r="D2036" i="14"/>
  <c r="A2037" i="14"/>
  <c r="J1131" i="12" l="1"/>
  <c r="G1132" i="12"/>
  <c r="H1132" i="12" s="1"/>
  <c r="C1132" i="12" s="1"/>
  <c r="I1132" i="12" s="1"/>
  <c r="B1132" i="12" s="1"/>
  <c r="D1134" i="12"/>
  <c r="A1135" i="12"/>
  <c r="F1133" i="12"/>
  <c r="E1133" i="12"/>
  <c r="G1133" i="12" s="1"/>
  <c r="H1133" i="12" s="1"/>
  <c r="C1133" i="12" s="1"/>
  <c r="I2034" i="14"/>
  <c r="B2034" i="14" s="1"/>
  <c r="F2036" i="14"/>
  <c r="E2036" i="14"/>
  <c r="D2037" i="14"/>
  <c r="A2038" i="14"/>
  <c r="G2035" i="14"/>
  <c r="H2035" i="14" s="1"/>
  <c r="C2035" i="14" s="1"/>
  <c r="J2035" i="14" s="1"/>
  <c r="J1132" i="12" l="1"/>
  <c r="J1133" i="12"/>
  <c r="I1133" i="12"/>
  <c r="B1133" i="12" s="1"/>
  <c r="D1135" i="12"/>
  <c r="A1136" i="12"/>
  <c r="F1134" i="12"/>
  <c r="E1134" i="12"/>
  <c r="G2036" i="14"/>
  <c r="H2036" i="14" s="1"/>
  <c r="C2036" i="14" s="1"/>
  <c r="J2036" i="14" s="1"/>
  <c r="A2039" i="14"/>
  <c r="D2038" i="14"/>
  <c r="E2037" i="14"/>
  <c r="F2037" i="14"/>
  <c r="I2035" i="14"/>
  <c r="B2035" i="14" s="1"/>
  <c r="G1134" i="12" l="1"/>
  <c r="H1134" i="12" s="1"/>
  <c r="C1134" i="12" s="1"/>
  <c r="J1134" i="12" s="1"/>
  <c r="D1136" i="12"/>
  <c r="A1137" i="12"/>
  <c r="F1135" i="12"/>
  <c r="E1135" i="12"/>
  <c r="I2036" i="14"/>
  <c r="B2036" i="14" s="1"/>
  <c r="F2038" i="14"/>
  <c r="E2038" i="14"/>
  <c r="D2039" i="14"/>
  <c r="A2040" i="14"/>
  <c r="G2037" i="14"/>
  <c r="H2037" i="14" s="1"/>
  <c r="C2037" i="14" s="1"/>
  <c r="J2037" i="14" s="1"/>
  <c r="G1135" i="12" l="1"/>
  <c r="H1135" i="12" s="1"/>
  <c r="C1135" i="12" s="1"/>
  <c r="J1135" i="12" s="1"/>
  <c r="I1134" i="12"/>
  <c r="B1134" i="12" s="1"/>
  <c r="D1137" i="12"/>
  <c r="A1138" i="12"/>
  <c r="F1136" i="12"/>
  <c r="E1136" i="12"/>
  <c r="G2038" i="14"/>
  <c r="H2038" i="14" s="1"/>
  <c r="C2038" i="14" s="1"/>
  <c r="J2038" i="14" s="1"/>
  <c r="A2041" i="14"/>
  <c r="D2040" i="14"/>
  <c r="F2039" i="14"/>
  <c r="E2039" i="14"/>
  <c r="I2037" i="14"/>
  <c r="B2037" i="14" s="1"/>
  <c r="I2038" i="14" l="1"/>
  <c r="B2038" i="14" s="1"/>
  <c r="I1135" i="12"/>
  <c r="B1135" i="12" s="1"/>
  <c r="G1136" i="12"/>
  <c r="H1136" i="12" s="1"/>
  <c r="C1136" i="12" s="1"/>
  <c r="J1136" i="12" s="1"/>
  <c r="A1139" i="12"/>
  <c r="D1138" i="12"/>
  <c r="F1137" i="12"/>
  <c r="E1137" i="12"/>
  <c r="G2039" i="14"/>
  <c r="H2039" i="14" s="1"/>
  <c r="C2039" i="14" s="1"/>
  <c r="J2039" i="14" s="1"/>
  <c r="F2040" i="14"/>
  <c r="E2040" i="14"/>
  <c r="D2041" i="14"/>
  <c r="A2042" i="14"/>
  <c r="G1137" i="12" l="1"/>
  <c r="H1137" i="12" s="1"/>
  <c r="C1137" i="12" s="1"/>
  <c r="I1137" i="12" s="1"/>
  <c r="B1137" i="12" s="1"/>
  <c r="I1136" i="12"/>
  <c r="B1136" i="12" s="1"/>
  <c r="E1138" i="12"/>
  <c r="F1138" i="12"/>
  <c r="D1139" i="12"/>
  <c r="A1140" i="12"/>
  <c r="G2040" i="14"/>
  <c r="H2040" i="14" s="1"/>
  <c r="C2040" i="14" s="1"/>
  <c r="J2040" i="14" s="1"/>
  <c r="I2039" i="14"/>
  <c r="B2039" i="14" s="1"/>
  <c r="D2042" i="14"/>
  <c r="A2043" i="14"/>
  <c r="E2041" i="14"/>
  <c r="F2041" i="14"/>
  <c r="J1137" i="12" l="1"/>
  <c r="D1140" i="12"/>
  <c r="A1141" i="12"/>
  <c r="F1139" i="12"/>
  <c r="E1139" i="12"/>
  <c r="G1138" i="12"/>
  <c r="H1138" i="12" s="1"/>
  <c r="C1138" i="12" s="1"/>
  <c r="I2040" i="14"/>
  <c r="B2040" i="14" s="1"/>
  <c r="G2041" i="14"/>
  <c r="H2041" i="14" s="1"/>
  <c r="C2041" i="14" s="1"/>
  <c r="J2041" i="14" s="1"/>
  <c r="D2043" i="14"/>
  <c r="A2044" i="14"/>
  <c r="F2042" i="14"/>
  <c r="E2042" i="14"/>
  <c r="G1139" i="12" l="1"/>
  <c r="H1139" i="12" s="1"/>
  <c r="C1139" i="12" s="1"/>
  <c r="J1139" i="12" s="1"/>
  <c r="D1141" i="12"/>
  <c r="A1142" i="12"/>
  <c r="I1138" i="12"/>
  <c r="B1138" i="12" s="1"/>
  <c r="J1138" i="12"/>
  <c r="F1140" i="12"/>
  <c r="E1140" i="12"/>
  <c r="G2042" i="14"/>
  <c r="H2042" i="14" s="1"/>
  <c r="C2042" i="14" s="1"/>
  <c r="J2042" i="14" s="1"/>
  <c r="D2044" i="14"/>
  <c r="A2045" i="14"/>
  <c r="E2043" i="14"/>
  <c r="F2043" i="14"/>
  <c r="I2041" i="14"/>
  <c r="B2041" i="14" s="1"/>
  <c r="I1139" i="12" l="1"/>
  <c r="B1139" i="12" s="1"/>
  <c r="G1140" i="12"/>
  <c r="H1140" i="12" s="1"/>
  <c r="C1140" i="12" s="1"/>
  <c r="J1140" i="12" s="1"/>
  <c r="A1143" i="12"/>
  <c r="D1142" i="12"/>
  <c r="F1141" i="12"/>
  <c r="E1141" i="12"/>
  <c r="I2042" i="14"/>
  <c r="B2042" i="14" s="1"/>
  <c r="D2045" i="14"/>
  <c r="A2046" i="14"/>
  <c r="F2044" i="14"/>
  <c r="E2044" i="14"/>
  <c r="G2043" i="14"/>
  <c r="H2043" i="14" s="1"/>
  <c r="C2043" i="14" s="1"/>
  <c r="J2043" i="14" s="1"/>
  <c r="G1141" i="12" l="1"/>
  <c r="H1141" i="12" s="1"/>
  <c r="C1141" i="12" s="1"/>
  <c r="I1141" i="12" s="1"/>
  <c r="B1141" i="12" s="1"/>
  <c r="I1140" i="12"/>
  <c r="B1140" i="12" s="1"/>
  <c r="F1142" i="12"/>
  <c r="E1142" i="12"/>
  <c r="A1144" i="12"/>
  <c r="D1143" i="12"/>
  <c r="A2047" i="14"/>
  <c r="D2046" i="14"/>
  <c r="G2044" i="14"/>
  <c r="H2044" i="14" s="1"/>
  <c r="C2044" i="14" s="1"/>
  <c r="J2044" i="14" s="1"/>
  <c r="I2043" i="14"/>
  <c r="B2043" i="14" s="1"/>
  <c r="E2045" i="14"/>
  <c r="F2045" i="14"/>
  <c r="J1141" i="12" l="1"/>
  <c r="G1142" i="12"/>
  <c r="H1142" i="12" s="1"/>
  <c r="C1142" i="12" s="1"/>
  <c r="J1142" i="12" s="1"/>
  <c r="F1143" i="12"/>
  <c r="E1143" i="12"/>
  <c r="D1144" i="12"/>
  <c r="A1145" i="12"/>
  <c r="I2044" i="14"/>
  <c r="B2044" i="14" s="1"/>
  <c r="F2046" i="14"/>
  <c r="E2046" i="14"/>
  <c r="G2045" i="14"/>
  <c r="H2045" i="14" s="1"/>
  <c r="C2045" i="14" s="1"/>
  <c r="J2045" i="14" s="1"/>
  <c r="D2047" i="14"/>
  <c r="A2048" i="14"/>
  <c r="G1143" i="12" l="1"/>
  <c r="H1143" i="12" s="1"/>
  <c r="C1143" i="12" s="1"/>
  <c r="J1143" i="12" s="1"/>
  <c r="I1142" i="12"/>
  <c r="B1142" i="12" s="1"/>
  <c r="D1145" i="12"/>
  <c r="A1146" i="12"/>
  <c r="F1144" i="12"/>
  <c r="E1144" i="12"/>
  <c r="G2046" i="14"/>
  <c r="H2046" i="14" s="1"/>
  <c r="C2046" i="14" s="1"/>
  <c r="J2046" i="14" s="1"/>
  <c r="F2047" i="14"/>
  <c r="E2047" i="14"/>
  <c r="D2048" i="14"/>
  <c r="A2049" i="14"/>
  <c r="I2045" i="14"/>
  <c r="B2045" i="14" s="1"/>
  <c r="I1143" i="12" l="1"/>
  <c r="B1143" i="12" s="1"/>
  <c r="G1144" i="12"/>
  <c r="H1144" i="12" s="1"/>
  <c r="C1144" i="12" s="1"/>
  <c r="J1144" i="12" s="1"/>
  <c r="A1147" i="12"/>
  <c r="D1146" i="12"/>
  <c r="F1145" i="12"/>
  <c r="E1145" i="12"/>
  <c r="G1145" i="12" s="1"/>
  <c r="H1145" i="12" s="1"/>
  <c r="C1145" i="12" s="1"/>
  <c r="I2046" i="14"/>
  <c r="B2046" i="14" s="1"/>
  <c r="G2047" i="14"/>
  <c r="H2047" i="14" s="1"/>
  <c r="C2047" i="14" s="1"/>
  <c r="J2047" i="14" s="1"/>
  <c r="F2048" i="14"/>
  <c r="E2048" i="14"/>
  <c r="D2049" i="14"/>
  <c r="A2050" i="14"/>
  <c r="I1144" i="12" l="1"/>
  <c r="B1144" i="12" s="1"/>
  <c r="I1145" i="12"/>
  <c r="B1145" i="12" s="1"/>
  <c r="J1145" i="12"/>
  <c r="F1146" i="12"/>
  <c r="E1146" i="12"/>
  <c r="D1147" i="12"/>
  <c r="A1148" i="12"/>
  <c r="I2047" i="14"/>
  <c r="B2047" i="14" s="1"/>
  <c r="A2051" i="14"/>
  <c r="D2050" i="14"/>
  <c r="E2049" i="14"/>
  <c r="F2049" i="14"/>
  <c r="G2048" i="14"/>
  <c r="H2048" i="14" s="1"/>
  <c r="C2048" i="14" s="1"/>
  <c r="J2048" i="14" s="1"/>
  <c r="G1146" i="12" l="1"/>
  <c r="H1146" i="12" s="1"/>
  <c r="C1146" i="12" s="1"/>
  <c r="J1146" i="12" s="1"/>
  <c r="D1148" i="12"/>
  <c r="A1149" i="12"/>
  <c r="F1147" i="12"/>
  <c r="E1147" i="12"/>
  <c r="G2049" i="14"/>
  <c r="H2049" i="14" s="1"/>
  <c r="C2049" i="14" s="1"/>
  <c r="J2049" i="14" s="1"/>
  <c r="F2050" i="14"/>
  <c r="E2050" i="14"/>
  <c r="I2048" i="14"/>
  <c r="B2048" i="14" s="1"/>
  <c r="D2051" i="14"/>
  <c r="A2052" i="14"/>
  <c r="I2049" i="14" l="1"/>
  <c r="B2049" i="14" s="1"/>
  <c r="G1147" i="12"/>
  <c r="H1147" i="12" s="1"/>
  <c r="C1147" i="12" s="1"/>
  <c r="J1147" i="12" s="1"/>
  <c r="I1146" i="12"/>
  <c r="B1146" i="12" s="1"/>
  <c r="D1149" i="12"/>
  <c r="A1150" i="12"/>
  <c r="E1148" i="12"/>
  <c r="F1148" i="12"/>
  <c r="D2052" i="14"/>
  <c r="A2053" i="14"/>
  <c r="G2050" i="14"/>
  <c r="H2050" i="14" s="1"/>
  <c r="C2050" i="14" s="1"/>
  <c r="J2050" i="14" s="1"/>
  <c r="F2051" i="14"/>
  <c r="E2051" i="14"/>
  <c r="I1147" i="12" l="1"/>
  <c r="B1147" i="12" s="1"/>
  <c r="G1148" i="12"/>
  <c r="H1148" i="12" s="1"/>
  <c r="C1148" i="12" s="1"/>
  <c r="D1150" i="12"/>
  <c r="A1151" i="12"/>
  <c r="F1149" i="12"/>
  <c r="E1149" i="12"/>
  <c r="I2050" i="14"/>
  <c r="B2050" i="14" s="1"/>
  <c r="D2053" i="14"/>
  <c r="A2054" i="14"/>
  <c r="G2051" i="14"/>
  <c r="H2051" i="14" s="1"/>
  <c r="C2051" i="14" s="1"/>
  <c r="J2051" i="14" s="1"/>
  <c r="F2052" i="14"/>
  <c r="E2052" i="14"/>
  <c r="G1149" i="12" l="1"/>
  <c r="H1149" i="12" s="1"/>
  <c r="C1149" i="12" s="1"/>
  <c r="J1149" i="12" s="1"/>
  <c r="A1152" i="12"/>
  <c r="D1151" i="12"/>
  <c r="E1150" i="12"/>
  <c r="F1150" i="12"/>
  <c r="I1148" i="12"/>
  <c r="B1148" i="12" s="1"/>
  <c r="J1148" i="12"/>
  <c r="G2052" i="14"/>
  <c r="H2052" i="14" s="1"/>
  <c r="C2052" i="14" s="1"/>
  <c r="J2052" i="14" s="1"/>
  <c r="I2051" i="14"/>
  <c r="B2051" i="14" s="1"/>
  <c r="A2055" i="14"/>
  <c r="D2054" i="14"/>
  <c r="E2053" i="14"/>
  <c r="F2053" i="14"/>
  <c r="I2052" i="14" l="1"/>
  <c r="B2052" i="14" s="1"/>
  <c r="I1149" i="12"/>
  <c r="B1149" i="12" s="1"/>
  <c r="F1151" i="12"/>
  <c r="E1151" i="12"/>
  <c r="D1152" i="12"/>
  <c r="A1153" i="12"/>
  <c r="G1150" i="12"/>
  <c r="H1150" i="12" s="1"/>
  <c r="C1150" i="12" s="1"/>
  <c r="G2053" i="14"/>
  <c r="H2053" i="14" s="1"/>
  <c r="C2053" i="14" s="1"/>
  <c r="J2053" i="14" s="1"/>
  <c r="F2054" i="14"/>
  <c r="E2054" i="14"/>
  <c r="D2055" i="14"/>
  <c r="A2056" i="14"/>
  <c r="I2053" i="14" l="1"/>
  <c r="B2053" i="14" s="1"/>
  <c r="G1151" i="12"/>
  <c r="H1151" i="12" s="1"/>
  <c r="C1151" i="12" s="1"/>
  <c r="J1151" i="12" s="1"/>
  <c r="A1154" i="12"/>
  <c r="D1153" i="12"/>
  <c r="F1152" i="12"/>
  <c r="E1152" i="12"/>
  <c r="J1150" i="12"/>
  <c r="I1150" i="12"/>
  <c r="B1150" i="12" s="1"/>
  <c r="G2054" i="14"/>
  <c r="H2054" i="14" s="1"/>
  <c r="C2054" i="14" s="1"/>
  <c r="J2054" i="14" s="1"/>
  <c r="D2056" i="14"/>
  <c r="A2057" i="14"/>
  <c r="F2055" i="14"/>
  <c r="E2055" i="14"/>
  <c r="I2054" i="14" l="1"/>
  <c r="B2054" i="14" s="1"/>
  <c r="G1152" i="12"/>
  <c r="H1152" i="12" s="1"/>
  <c r="C1152" i="12" s="1"/>
  <c r="I1152" i="12" s="1"/>
  <c r="B1152" i="12" s="1"/>
  <c r="I1151" i="12"/>
  <c r="B1151" i="12" s="1"/>
  <c r="F1153" i="12"/>
  <c r="E1153" i="12"/>
  <c r="A1155" i="12"/>
  <c r="D1154" i="12"/>
  <c r="G2055" i="14"/>
  <c r="H2055" i="14" s="1"/>
  <c r="C2055" i="14" s="1"/>
  <c r="J2055" i="14" s="1"/>
  <c r="D2057" i="14"/>
  <c r="A2058" i="14"/>
  <c r="F2056" i="14"/>
  <c r="E2056" i="14"/>
  <c r="I2055" i="14" l="1"/>
  <c r="B2055" i="14" s="1"/>
  <c r="J1152" i="12"/>
  <c r="G1153" i="12"/>
  <c r="H1153" i="12" s="1"/>
  <c r="C1153" i="12" s="1"/>
  <c r="J1153" i="12" s="1"/>
  <c r="F1154" i="12"/>
  <c r="E1154" i="12"/>
  <c r="A1156" i="12"/>
  <c r="D1155" i="12"/>
  <c r="G2056" i="14"/>
  <c r="H2056" i="14" s="1"/>
  <c r="C2056" i="14" s="1"/>
  <c r="J2056" i="14" s="1"/>
  <c r="E2057" i="14"/>
  <c r="F2057" i="14"/>
  <c r="A2059" i="14"/>
  <c r="D2058" i="14"/>
  <c r="G1154" i="12" l="1"/>
  <c r="H1154" i="12" s="1"/>
  <c r="C1154" i="12" s="1"/>
  <c r="J1154" i="12" s="1"/>
  <c r="I1153" i="12"/>
  <c r="B1153" i="12" s="1"/>
  <c r="F1155" i="12"/>
  <c r="E1155" i="12"/>
  <c r="A1157" i="12"/>
  <c r="D1156" i="12"/>
  <c r="I2056" i="14"/>
  <c r="B2056" i="14" s="1"/>
  <c r="D2059" i="14"/>
  <c r="A2060" i="14"/>
  <c r="F2058" i="14"/>
  <c r="E2058" i="14"/>
  <c r="G2057" i="14"/>
  <c r="H2057" i="14" s="1"/>
  <c r="C2057" i="14" s="1"/>
  <c r="J2057" i="14" s="1"/>
  <c r="I1154" i="12" l="1"/>
  <c r="B1154" i="12" s="1"/>
  <c r="G1155" i="12"/>
  <c r="H1155" i="12" s="1"/>
  <c r="C1155" i="12" s="1"/>
  <c r="J1155" i="12" s="1"/>
  <c r="F1156" i="12"/>
  <c r="E1156" i="12"/>
  <c r="D1157" i="12"/>
  <c r="A1158" i="12"/>
  <c r="D2060" i="14"/>
  <c r="A2061" i="14"/>
  <c r="G2058" i="14"/>
  <c r="H2058" i="14" s="1"/>
  <c r="C2058" i="14" s="1"/>
  <c r="J2058" i="14" s="1"/>
  <c r="I2057" i="14"/>
  <c r="B2057" i="14" s="1"/>
  <c r="F2059" i="14"/>
  <c r="E2059" i="14"/>
  <c r="I1155" i="12" l="1"/>
  <c r="B1155" i="12" s="1"/>
  <c r="G1156" i="12"/>
  <c r="H1156" i="12" s="1"/>
  <c r="C1156" i="12" s="1"/>
  <c r="I1156" i="12" s="1"/>
  <c r="B1156" i="12" s="1"/>
  <c r="G2059" i="14"/>
  <c r="H2059" i="14" s="1"/>
  <c r="C2059" i="14" s="1"/>
  <c r="J2059" i="14" s="1"/>
  <c r="A1159" i="12"/>
  <c r="D1158" i="12"/>
  <c r="F1157" i="12"/>
  <c r="E1157" i="12"/>
  <c r="I2058" i="14"/>
  <c r="B2058" i="14" s="1"/>
  <c r="D2061" i="14"/>
  <c r="A2062" i="14"/>
  <c r="F2060" i="14"/>
  <c r="E2060" i="14"/>
  <c r="I2059" i="14" l="1"/>
  <c r="B2059" i="14" s="1"/>
  <c r="J1156" i="12"/>
  <c r="G1157" i="12"/>
  <c r="H1157" i="12" s="1"/>
  <c r="C1157" i="12" s="1"/>
  <c r="I1157" i="12" s="1"/>
  <c r="B1157" i="12" s="1"/>
  <c r="F1158" i="12"/>
  <c r="E1158" i="12"/>
  <c r="A1160" i="12"/>
  <c r="D1159" i="12"/>
  <c r="E2061" i="14"/>
  <c r="F2061" i="14"/>
  <c r="G2060" i="14"/>
  <c r="H2060" i="14" s="1"/>
  <c r="C2060" i="14" s="1"/>
  <c r="J2060" i="14" s="1"/>
  <c r="D2062" i="14"/>
  <c r="A2063" i="14"/>
  <c r="G1158" i="12" l="1"/>
  <c r="H1158" i="12" s="1"/>
  <c r="C1158" i="12" s="1"/>
  <c r="J1158" i="12" s="1"/>
  <c r="J1157" i="12"/>
  <c r="E1159" i="12"/>
  <c r="F1159" i="12"/>
  <c r="A1161" i="12"/>
  <c r="D1160" i="12"/>
  <c r="I2060" i="14"/>
  <c r="B2060" i="14" s="1"/>
  <c r="F2062" i="14"/>
  <c r="E2062" i="14"/>
  <c r="D2063" i="14"/>
  <c r="A2064" i="14"/>
  <c r="G2061" i="14"/>
  <c r="H2061" i="14" s="1"/>
  <c r="C2061" i="14" s="1"/>
  <c r="J2061" i="14" s="1"/>
  <c r="I1158" i="12" l="1"/>
  <c r="B1158" i="12" s="1"/>
  <c r="G1159" i="12"/>
  <c r="H1159" i="12" s="1"/>
  <c r="C1159" i="12" s="1"/>
  <c r="J1159" i="12" s="1"/>
  <c r="F1160" i="12"/>
  <c r="E1160" i="12"/>
  <c r="A1162" i="12"/>
  <c r="D1161" i="12"/>
  <c r="E2063" i="14"/>
  <c r="F2063" i="14"/>
  <c r="G2062" i="14"/>
  <c r="H2062" i="14" s="1"/>
  <c r="C2062" i="14" s="1"/>
  <c r="J2062" i="14" s="1"/>
  <c r="I2061" i="14"/>
  <c r="B2061" i="14" s="1"/>
  <c r="D2064" i="14"/>
  <c r="A2065" i="14"/>
  <c r="G1160" i="12" l="1"/>
  <c r="H1160" i="12" s="1"/>
  <c r="C1160" i="12" s="1"/>
  <c r="I1160" i="12" s="1"/>
  <c r="B1160" i="12" s="1"/>
  <c r="I1159" i="12"/>
  <c r="B1159" i="12" s="1"/>
  <c r="F1161" i="12"/>
  <c r="E1161" i="12"/>
  <c r="D1162" i="12"/>
  <c r="A1163" i="12"/>
  <c r="F2064" i="14"/>
  <c r="E2064" i="14"/>
  <c r="G2063" i="14"/>
  <c r="H2063" i="14" s="1"/>
  <c r="C2063" i="14" s="1"/>
  <c r="J2063" i="14" s="1"/>
  <c r="D2065" i="14"/>
  <c r="A2066" i="14"/>
  <c r="I2062" i="14"/>
  <c r="B2062" i="14" s="1"/>
  <c r="J1160" i="12" l="1"/>
  <c r="G1161" i="12"/>
  <c r="H1161" i="12" s="1"/>
  <c r="C1161" i="12" s="1"/>
  <c r="I1161" i="12" s="1"/>
  <c r="B1161" i="12" s="1"/>
  <c r="D1163" i="12"/>
  <c r="A1164" i="12"/>
  <c r="F1162" i="12"/>
  <c r="E1162" i="12"/>
  <c r="G1162" i="12" s="1"/>
  <c r="H1162" i="12" s="1"/>
  <c r="C1162" i="12" s="1"/>
  <c r="G2064" i="14"/>
  <c r="H2064" i="14" s="1"/>
  <c r="C2064" i="14" s="1"/>
  <c r="J2064" i="14" s="1"/>
  <c r="E2065" i="14"/>
  <c r="F2065" i="14"/>
  <c r="I2063" i="14"/>
  <c r="B2063" i="14" s="1"/>
  <c r="A2067" i="14"/>
  <c r="D2066" i="14"/>
  <c r="J1161" i="12" l="1"/>
  <c r="J1162" i="12"/>
  <c r="I1162" i="12"/>
  <c r="B1162" i="12" s="1"/>
  <c r="A1165" i="12"/>
  <c r="D1164" i="12"/>
  <c r="E1163" i="12"/>
  <c r="F1163" i="12"/>
  <c r="I2064" i="14"/>
  <c r="B2064" i="14" s="1"/>
  <c r="D2067" i="14"/>
  <c r="A2068" i="14"/>
  <c r="G2065" i="14"/>
  <c r="H2065" i="14" s="1"/>
  <c r="C2065" i="14" s="1"/>
  <c r="J2065" i="14" s="1"/>
  <c r="F2066" i="14"/>
  <c r="E2066" i="14"/>
  <c r="G1163" i="12" l="1"/>
  <c r="H1163" i="12" s="1"/>
  <c r="C1163" i="12" s="1"/>
  <c r="J1163" i="12" s="1"/>
  <c r="F1164" i="12"/>
  <c r="E1164" i="12"/>
  <c r="A1166" i="12"/>
  <c r="D1165" i="12"/>
  <c r="I2065" i="14"/>
  <c r="B2065" i="14" s="1"/>
  <c r="A2069" i="14"/>
  <c r="D2068" i="14"/>
  <c r="G2066" i="14"/>
  <c r="H2066" i="14" s="1"/>
  <c r="C2066" i="14" s="1"/>
  <c r="J2066" i="14" s="1"/>
  <c r="F2067" i="14"/>
  <c r="E2067" i="14"/>
  <c r="G1164" i="12" l="1"/>
  <c r="H1164" i="12" s="1"/>
  <c r="C1164" i="12" s="1"/>
  <c r="J1164" i="12" s="1"/>
  <c r="I1163" i="12"/>
  <c r="B1163" i="12" s="1"/>
  <c r="F1165" i="12"/>
  <c r="E1165" i="12"/>
  <c r="D1166" i="12"/>
  <c r="A1167" i="12"/>
  <c r="G2067" i="14"/>
  <c r="H2067" i="14" s="1"/>
  <c r="C2067" i="14" s="1"/>
  <c r="J2067" i="14" s="1"/>
  <c r="I2066" i="14"/>
  <c r="B2066" i="14" s="1"/>
  <c r="F2068" i="14"/>
  <c r="E2068" i="14"/>
  <c r="D2069" i="14"/>
  <c r="A2070" i="14"/>
  <c r="I2067" i="14" l="1"/>
  <c r="B2067" i="14" s="1"/>
  <c r="G1165" i="12"/>
  <c r="H1165" i="12" s="1"/>
  <c r="C1165" i="12" s="1"/>
  <c r="J1165" i="12" s="1"/>
  <c r="I1164" i="12"/>
  <c r="B1164" i="12" s="1"/>
  <c r="A1168" i="12"/>
  <c r="D1167" i="12"/>
  <c r="F1166" i="12"/>
  <c r="E1166" i="12"/>
  <c r="G2068" i="14"/>
  <c r="H2068" i="14" s="1"/>
  <c r="C2068" i="14" s="1"/>
  <c r="J2068" i="14" s="1"/>
  <c r="E2069" i="14"/>
  <c r="F2069" i="14"/>
  <c r="D2070" i="14"/>
  <c r="A2071" i="14"/>
  <c r="I1165" i="12" l="1"/>
  <c r="B1165" i="12" s="1"/>
  <c r="G1166" i="12"/>
  <c r="H1166" i="12" s="1"/>
  <c r="C1166" i="12" s="1"/>
  <c r="J1166" i="12" s="1"/>
  <c r="F1167" i="12"/>
  <c r="E1167" i="12"/>
  <c r="D1168" i="12"/>
  <c r="A1169" i="12"/>
  <c r="I2068" i="14"/>
  <c r="B2068" i="14" s="1"/>
  <c r="G2069" i="14"/>
  <c r="H2069" i="14" s="1"/>
  <c r="C2069" i="14" s="1"/>
  <c r="J2069" i="14" s="1"/>
  <c r="F2070" i="14"/>
  <c r="E2070" i="14"/>
  <c r="D2071" i="14"/>
  <c r="A2072" i="14"/>
  <c r="G1167" i="12" l="1"/>
  <c r="H1167" i="12" s="1"/>
  <c r="C1167" i="12" s="1"/>
  <c r="I1167" i="12" s="1"/>
  <c r="B1167" i="12" s="1"/>
  <c r="G2070" i="14"/>
  <c r="H2070" i="14" s="1"/>
  <c r="C2070" i="14" s="1"/>
  <c r="J2070" i="14" s="1"/>
  <c r="I1166" i="12"/>
  <c r="B1166" i="12" s="1"/>
  <c r="A1170" i="12"/>
  <c r="D1169" i="12"/>
  <c r="E1168" i="12"/>
  <c r="F1168" i="12"/>
  <c r="I2069" i="14"/>
  <c r="B2069" i="14" s="1"/>
  <c r="E2071" i="14"/>
  <c r="F2071" i="14"/>
  <c r="D2072" i="14"/>
  <c r="A2073" i="14"/>
  <c r="J1167" i="12" l="1"/>
  <c r="I2070" i="14"/>
  <c r="B2070" i="14" s="1"/>
  <c r="G1168" i="12"/>
  <c r="H1168" i="12" s="1"/>
  <c r="C1168" i="12" s="1"/>
  <c r="I1168" i="12" s="1"/>
  <c r="B1168" i="12" s="1"/>
  <c r="E1169" i="12"/>
  <c r="F1169" i="12"/>
  <c r="D1170" i="12"/>
  <c r="A1171" i="12"/>
  <c r="F2072" i="14"/>
  <c r="E2072" i="14"/>
  <c r="G2071" i="14"/>
  <c r="H2071" i="14" s="1"/>
  <c r="C2071" i="14" s="1"/>
  <c r="J2071" i="14" s="1"/>
  <c r="D2073" i="14"/>
  <c r="A2074" i="14"/>
  <c r="G1169" i="12" l="1"/>
  <c r="H1169" i="12" s="1"/>
  <c r="C1169" i="12" s="1"/>
  <c r="J1169" i="12" s="1"/>
  <c r="J1168" i="12"/>
  <c r="D1171" i="12"/>
  <c r="A1172" i="12"/>
  <c r="F1170" i="12"/>
  <c r="E1170" i="12"/>
  <c r="G2072" i="14"/>
  <c r="H2072" i="14" s="1"/>
  <c r="C2072" i="14" s="1"/>
  <c r="J2072" i="14" s="1"/>
  <c r="E2073" i="14"/>
  <c r="F2073" i="14"/>
  <c r="I2071" i="14"/>
  <c r="B2071" i="14" s="1"/>
  <c r="A2075" i="14"/>
  <c r="D2074" i="14"/>
  <c r="I1169" i="12" l="1"/>
  <c r="B1169" i="12" s="1"/>
  <c r="G1170" i="12"/>
  <c r="H1170" i="12" s="1"/>
  <c r="C1170" i="12" s="1"/>
  <c r="J1170" i="12" s="1"/>
  <c r="D1172" i="12"/>
  <c r="A1173" i="12"/>
  <c r="E1171" i="12"/>
  <c r="F1171" i="12"/>
  <c r="I2072" i="14"/>
  <c r="B2072" i="14" s="1"/>
  <c r="D2075" i="14"/>
  <c r="A2076" i="14"/>
  <c r="F2074" i="14"/>
  <c r="E2074" i="14"/>
  <c r="G2073" i="14"/>
  <c r="H2073" i="14" s="1"/>
  <c r="C2073" i="14" s="1"/>
  <c r="J2073" i="14" s="1"/>
  <c r="I1170" i="12" l="1"/>
  <c r="B1170" i="12" s="1"/>
  <c r="G1171" i="12"/>
  <c r="H1171" i="12" s="1"/>
  <c r="C1171" i="12" s="1"/>
  <c r="J1171" i="12" s="1"/>
  <c r="D1173" i="12"/>
  <c r="A1174" i="12"/>
  <c r="F1172" i="12"/>
  <c r="E1172" i="12"/>
  <c r="G2074" i="14"/>
  <c r="H2074" i="14" s="1"/>
  <c r="C2074" i="14" s="1"/>
  <c r="J2074" i="14" s="1"/>
  <c r="A2077" i="14"/>
  <c r="D2076" i="14"/>
  <c r="I2073" i="14"/>
  <c r="B2073" i="14" s="1"/>
  <c r="F2075" i="14"/>
  <c r="E2075" i="14"/>
  <c r="G1172" i="12" l="1"/>
  <c r="H1172" i="12" s="1"/>
  <c r="C1172" i="12" s="1"/>
  <c r="J1172" i="12" s="1"/>
  <c r="I1171" i="12"/>
  <c r="B1171" i="12" s="1"/>
  <c r="D1174" i="12"/>
  <c r="A1175" i="12"/>
  <c r="F1173" i="12"/>
  <c r="E1173" i="12"/>
  <c r="G2075" i="14"/>
  <c r="H2075" i="14" s="1"/>
  <c r="C2075" i="14" s="1"/>
  <c r="J2075" i="14" s="1"/>
  <c r="I2074" i="14"/>
  <c r="B2074" i="14" s="1"/>
  <c r="F2076" i="14"/>
  <c r="E2076" i="14"/>
  <c r="D2077" i="14"/>
  <c r="A2078" i="14"/>
  <c r="I1172" i="12" l="1"/>
  <c r="B1172" i="12" s="1"/>
  <c r="I2075" i="14"/>
  <c r="B2075" i="14" s="1"/>
  <c r="G1173" i="12"/>
  <c r="H1173" i="12" s="1"/>
  <c r="C1173" i="12" s="1"/>
  <c r="J1173" i="12" s="1"/>
  <c r="A1176" i="12"/>
  <c r="D1175" i="12"/>
  <c r="E1174" i="12"/>
  <c r="F1174" i="12"/>
  <c r="F2077" i="14"/>
  <c r="E2077" i="14"/>
  <c r="G2076" i="14"/>
  <c r="H2076" i="14" s="1"/>
  <c r="C2076" i="14" s="1"/>
  <c r="J2076" i="14" s="1"/>
  <c r="A2079" i="14"/>
  <c r="D2078" i="14"/>
  <c r="G1174" i="12" l="1"/>
  <c r="H1174" i="12" s="1"/>
  <c r="C1174" i="12" s="1"/>
  <c r="J1174" i="12" s="1"/>
  <c r="I1173" i="12"/>
  <c r="B1173" i="12" s="1"/>
  <c r="F1175" i="12"/>
  <c r="E1175" i="12"/>
  <c r="D1176" i="12"/>
  <c r="A1177" i="12"/>
  <c r="G2077" i="14"/>
  <c r="H2077" i="14" s="1"/>
  <c r="C2077" i="14" s="1"/>
  <c r="J2077" i="14" s="1"/>
  <c r="I2076" i="14"/>
  <c r="B2076" i="14" s="1"/>
  <c r="D2079" i="14"/>
  <c r="A2080" i="14"/>
  <c r="F2078" i="14"/>
  <c r="E2078" i="14"/>
  <c r="I2077" i="14" l="1"/>
  <c r="B2077" i="14" s="1"/>
  <c r="G1175" i="12"/>
  <c r="H1175" i="12" s="1"/>
  <c r="C1175" i="12" s="1"/>
  <c r="I1175" i="12" s="1"/>
  <c r="B1175" i="12" s="1"/>
  <c r="I1174" i="12"/>
  <c r="B1174" i="12" s="1"/>
  <c r="D1177" i="12"/>
  <c r="A1178" i="12"/>
  <c r="F1176" i="12"/>
  <c r="E1176" i="12"/>
  <c r="G2078" i="14"/>
  <c r="H2078" i="14" s="1"/>
  <c r="C2078" i="14" s="1"/>
  <c r="J2078" i="14" s="1"/>
  <c r="D2080" i="14"/>
  <c r="A2081" i="14"/>
  <c r="E2079" i="14"/>
  <c r="F2079" i="14"/>
  <c r="J1175" i="12" l="1"/>
  <c r="G1176" i="12"/>
  <c r="H1176" i="12" s="1"/>
  <c r="C1176" i="12" s="1"/>
  <c r="I1176" i="12" s="1"/>
  <c r="B1176" i="12" s="1"/>
  <c r="A1179" i="12"/>
  <c r="D1178" i="12"/>
  <c r="E1177" i="12"/>
  <c r="F1177" i="12"/>
  <c r="I2078" i="14"/>
  <c r="B2078" i="14" s="1"/>
  <c r="G2079" i="14"/>
  <c r="H2079" i="14" s="1"/>
  <c r="C2079" i="14" s="1"/>
  <c r="J2079" i="14" s="1"/>
  <c r="D2081" i="14"/>
  <c r="A2082" i="14"/>
  <c r="F2080" i="14"/>
  <c r="E2080" i="14"/>
  <c r="G2080" i="14" l="1"/>
  <c r="H2080" i="14" s="1"/>
  <c r="C2080" i="14" s="1"/>
  <c r="J2080" i="14" s="1"/>
  <c r="J1176" i="12"/>
  <c r="G1177" i="12"/>
  <c r="H1177" i="12" s="1"/>
  <c r="C1177" i="12" s="1"/>
  <c r="J1177" i="12" s="1"/>
  <c r="F1178" i="12"/>
  <c r="E1178" i="12"/>
  <c r="A1180" i="12"/>
  <c r="D1179" i="12"/>
  <c r="A2083" i="14"/>
  <c r="D2082" i="14"/>
  <c r="E2081" i="14"/>
  <c r="F2081" i="14"/>
  <c r="I2079" i="14"/>
  <c r="B2079" i="14" s="1"/>
  <c r="I2080" i="14" l="1"/>
  <c r="B2080" i="14" s="1"/>
  <c r="G1178" i="12"/>
  <c r="H1178" i="12" s="1"/>
  <c r="C1178" i="12" s="1"/>
  <c r="I1178" i="12" s="1"/>
  <c r="B1178" i="12" s="1"/>
  <c r="I1177" i="12"/>
  <c r="B1177" i="12" s="1"/>
  <c r="F1179" i="12"/>
  <c r="E1179" i="12"/>
  <c r="D1180" i="12"/>
  <c r="A1181" i="12"/>
  <c r="F2082" i="14"/>
  <c r="E2082" i="14"/>
  <c r="D2083" i="14"/>
  <c r="A2084" i="14"/>
  <c r="G2081" i="14"/>
  <c r="H2081" i="14" s="1"/>
  <c r="C2081" i="14" s="1"/>
  <c r="J2081" i="14" s="1"/>
  <c r="J1178" i="12" l="1"/>
  <c r="G1179" i="12"/>
  <c r="H1179" i="12" s="1"/>
  <c r="C1179" i="12" s="1"/>
  <c r="J1179" i="12" s="1"/>
  <c r="G2082" i="14"/>
  <c r="H2082" i="14" s="1"/>
  <c r="C2082" i="14" s="1"/>
  <c r="J2082" i="14" s="1"/>
  <c r="A1182" i="12"/>
  <c r="D1181" i="12"/>
  <c r="E1180" i="12"/>
  <c r="F1180" i="12"/>
  <c r="A2085" i="14"/>
  <c r="D2084" i="14"/>
  <c r="F2083" i="14"/>
  <c r="E2083" i="14"/>
  <c r="I2081" i="14"/>
  <c r="B2081" i="14" s="1"/>
  <c r="I2082" i="14" l="1"/>
  <c r="B2082" i="14" s="1"/>
  <c r="I1179" i="12"/>
  <c r="B1179" i="12" s="1"/>
  <c r="G1180" i="12"/>
  <c r="H1180" i="12" s="1"/>
  <c r="C1180" i="12" s="1"/>
  <c r="E1181" i="12"/>
  <c r="F1181" i="12"/>
  <c r="A1183" i="12"/>
  <c r="D1182" i="12"/>
  <c r="G2083" i="14"/>
  <c r="H2083" i="14" s="1"/>
  <c r="C2083" i="14" s="1"/>
  <c r="J2083" i="14" s="1"/>
  <c r="F2084" i="14"/>
  <c r="E2084" i="14"/>
  <c r="D2085" i="14"/>
  <c r="A2086" i="14"/>
  <c r="I2083" i="14" l="1"/>
  <c r="B2083" i="14" s="1"/>
  <c r="A1184" i="12"/>
  <c r="D1183" i="12"/>
  <c r="F1182" i="12"/>
  <c r="E1182" i="12"/>
  <c r="G1181" i="12"/>
  <c r="H1181" i="12" s="1"/>
  <c r="C1181" i="12" s="1"/>
  <c r="J1180" i="12"/>
  <c r="I1180" i="12"/>
  <c r="B1180" i="12" s="1"/>
  <c r="G2084" i="14"/>
  <c r="H2084" i="14" s="1"/>
  <c r="C2084" i="14" s="1"/>
  <c r="J2084" i="14" s="1"/>
  <c r="A2087" i="14"/>
  <c r="D2086" i="14"/>
  <c r="E2085" i="14"/>
  <c r="F2085" i="14"/>
  <c r="G1182" i="12" l="1"/>
  <c r="H1182" i="12" s="1"/>
  <c r="C1182" i="12" s="1"/>
  <c r="J1182" i="12" s="1"/>
  <c r="F1183" i="12"/>
  <c r="E1183" i="12"/>
  <c r="J1181" i="12"/>
  <c r="I1181" i="12"/>
  <c r="B1181" i="12" s="1"/>
  <c r="D1184" i="12"/>
  <c r="A1185" i="12"/>
  <c r="I2084" i="14"/>
  <c r="B2084" i="14" s="1"/>
  <c r="G2085" i="14"/>
  <c r="H2085" i="14" s="1"/>
  <c r="C2085" i="14" s="1"/>
  <c r="J2085" i="14" s="1"/>
  <c r="F2086" i="14"/>
  <c r="E2086" i="14"/>
  <c r="D2087" i="14"/>
  <c r="A2088" i="14"/>
  <c r="I1182" i="12" l="1"/>
  <c r="B1182" i="12" s="1"/>
  <c r="G1183" i="12"/>
  <c r="H1183" i="12" s="1"/>
  <c r="C1183" i="12" s="1"/>
  <c r="J1183" i="12" s="1"/>
  <c r="E1184" i="12"/>
  <c r="F1184" i="12"/>
  <c r="D1185" i="12"/>
  <c r="A1186" i="12"/>
  <c r="D2088" i="14"/>
  <c r="A2089" i="14"/>
  <c r="E2087" i="14"/>
  <c r="F2087" i="14"/>
  <c r="G2086" i="14"/>
  <c r="H2086" i="14" s="1"/>
  <c r="C2086" i="14" s="1"/>
  <c r="J2086" i="14" s="1"/>
  <c r="I2085" i="14"/>
  <c r="B2085" i="14" s="1"/>
  <c r="I1183" i="12" l="1"/>
  <c r="B1183" i="12" s="1"/>
  <c r="G1184" i="12"/>
  <c r="H1184" i="12" s="1"/>
  <c r="C1184" i="12" s="1"/>
  <c r="D1186" i="12"/>
  <c r="A1187" i="12"/>
  <c r="E1185" i="12"/>
  <c r="F1185" i="12"/>
  <c r="D2089" i="14"/>
  <c r="A2090" i="14"/>
  <c r="G2087" i="14"/>
  <c r="H2087" i="14" s="1"/>
  <c r="C2087" i="14" s="1"/>
  <c r="J2087" i="14" s="1"/>
  <c r="I2086" i="14"/>
  <c r="B2086" i="14" s="1"/>
  <c r="F2088" i="14"/>
  <c r="E2088" i="14"/>
  <c r="G1185" i="12" l="1"/>
  <c r="H1185" i="12" s="1"/>
  <c r="C1185" i="12" s="1"/>
  <c r="I1185" i="12" s="1"/>
  <c r="B1185" i="12" s="1"/>
  <c r="D1187" i="12"/>
  <c r="A1188" i="12"/>
  <c r="F1186" i="12"/>
  <c r="E1186" i="12"/>
  <c r="G1186" i="12" s="1"/>
  <c r="H1186" i="12" s="1"/>
  <c r="C1186" i="12" s="1"/>
  <c r="I1184" i="12"/>
  <c r="B1184" i="12" s="1"/>
  <c r="J1184" i="12"/>
  <c r="G2088" i="14"/>
  <c r="H2088" i="14" s="1"/>
  <c r="C2088" i="14" s="1"/>
  <c r="J2088" i="14" s="1"/>
  <c r="I2087" i="14"/>
  <c r="B2087" i="14" s="1"/>
  <c r="A2091" i="14"/>
  <c r="D2090" i="14"/>
  <c r="E2089" i="14"/>
  <c r="F2089" i="14"/>
  <c r="J1185" i="12" l="1"/>
  <c r="J1186" i="12"/>
  <c r="I1186" i="12"/>
  <c r="B1186" i="12" s="1"/>
  <c r="A1189" i="12"/>
  <c r="D1188" i="12"/>
  <c r="E1187" i="12"/>
  <c r="F1187" i="12"/>
  <c r="I2088" i="14"/>
  <c r="B2088" i="14" s="1"/>
  <c r="G2089" i="14"/>
  <c r="H2089" i="14" s="1"/>
  <c r="C2089" i="14" s="1"/>
  <c r="J2089" i="14" s="1"/>
  <c r="F2090" i="14"/>
  <c r="E2090" i="14"/>
  <c r="D2091" i="14"/>
  <c r="A2092" i="14"/>
  <c r="G1187" i="12" l="1"/>
  <c r="H1187" i="12" s="1"/>
  <c r="C1187" i="12" s="1"/>
  <c r="I1187" i="12" s="1"/>
  <c r="B1187" i="12" s="1"/>
  <c r="F1188" i="12"/>
  <c r="E1188" i="12"/>
  <c r="A1190" i="12"/>
  <c r="D1189" i="12"/>
  <c r="G2090" i="14"/>
  <c r="H2090" i="14" s="1"/>
  <c r="C2090" i="14" s="1"/>
  <c r="J2090" i="14" s="1"/>
  <c r="A2093" i="14"/>
  <c r="D2092" i="14"/>
  <c r="F2091" i="14"/>
  <c r="E2091" i="14"/>
  <c r="I2089" i="14"/>
  <c r="B2089" i="14" s="1"/>
  <c r="G1188" i="12" l="1"/>
  <c r="H1188" i="12" s="1"/>
  <c r="C1188" i="12" s="1"/>
  <c r="J1188" i="12" s="1"/>
  <c r="J1187" i="12"/>
  <c r="F1189" i="12"/>
  <c r="E1189" i="12"/>
  <c r="D1190" i="12"/>
  <c r="A1191" i="12"/>
  <c r="G2091" i="14"/>
  <c r="H2091" i="14" s="1"/>
  <c r="C2091" i="14" s="1"/>
  <c r="J2091" i="14" s="1"/>
  <c r="I2090" i="14"/>
  <c r="B2090" i="14" s="1"/>
  <c r="F2092" i="14"/>
  <c r="E2092" i="14"/>
  <c r="D2093" i="14"/>
  <c r="A2094" i="14"/>
  <c r="I2091" i="14" l="1"/>
  <c r="B2091" i="14" s="1"/>
  <c r="G1189" i="12"/>
  <c r="H1189" i="12" s="1"/>
  <c r="C1189" i="12" s="1"/>
  <c r="J1189" i="12" s="1"/>
  <c r="G2092" i="14"/>
  <c r="H2092" i="14" s="1"/>
  <c r="C2092" i="14" s="1"/>
  <c r="J2092" i="14" s="1"/>
  <c r="I1188" i="12"/>
  <c r="B1188" i="12" s="1"/>
  <c r="A1192" i="12"/>
  <c r="D1191" i="12"/>
  <c r="F1190" i="12"/>
  <c r="E1190" i="12"/>
  <c r="D2094" i="14"/>
  <c r="A2095" i="14"/>
  <c r="E2093" i="14"/>
  <c r="F2093" i="14"/>
  <c r="I1189" i="12" l="1"/>
  <c r="B1189" i="12" s="1"/>
  <c r="I2092" i="14"/>
  <c r="B2092" i="14" s="1"/>
  <c r="G1190" i="12"/>
  <c r="H1190" i="12" s="1"/>
  <c r="C1190" i="12" s="1"/>
  <c r="J1190" i="12" s="1"/>
  <c r="E1191" i="12"/>
  <c r="F1191" i="12"/>
  <c r="D1192" i="12"/>
  <c r="A1193" i="12"/>
  <c r="F2094" i="14"/>
  <c r="E2094" i="14"/>
  <c r="G2093" i="14"/>
  <c r="H2093" i="14" s="1"/>
  <c r="C2093" i="14" s="1"/>
  <c r="J2093" i="14" s="1"/>
  <c r="D2095" i="14"/>
  <c r="A2096" i="14"/>
  <c r="G2094" i="14" l="1"/>
  <c r="H2094" i="14" s="1"/>
  <c r="C2094" i="14" s="1"/>
  <c r="J2094" i="14" s="1"/>
  <c r="I1190" i="12"/>
  <c r="B1190" i="12" s="1"/>
  <c r="G1191" i="12"/>
  <c r="H1191" i="12" s="1"/>
  <c r="C1191" i="12" s="1"/>
  <c r="I1191" i="12" s="1"/>
  <c r="B1191" i="12" s="1"/>
  <c r="F1192" i="12"/>
  <c r="E1192" i="12"/>
  <c r="D1193" i="12"/>
  <c r="A1194" i="12"/>
  <c r="I2093" i="14"/>
  <c r="B2093" i="14" s="1"/>
  <c r="E2095" i="14"/>
  <c r="F2095" i="14"/>
  <c r="D2096" i="14"/>
  <c r="A2097" i="14"/>
  <c r="I2094" i="14" l="1"/>
  <c r="B2094" i="14" s="1"/>
  <c r="J1191" i="12"/>
  <c r="G1192" i="12"/>
  <c r="H1192" i="12" s="1"/>
  <c r="C1192" i="12" s="1"/>
  <c r="I1192" i="12" s="1"/>
  <c r="B1192" i="12" s="1"/>
  <c r="D1194" i="12"/>
  <c r="A1195" i="12"/>
  <c r="E1193" i="12"/>
  <c r="F1193" i="12"/>
  <c r="G2095" i="14"/>
  <c r="H2095" i="14" s="1"/>
  <c r="C2095" i="14" s="1"/>
  <c r="J2095" i="14" s="1"/>
  <c r="D2097" i="14"/>
  <c r="A2098" i="14"/>
  <c r="F2096" i="14"/>
  <c r="E2096" i="14"/>
  <c r="I2095" i="14" l="1"/>
  <c r="B2095" i="14" s="1"/>
  <c r="J1192" i="12"/>
  <c r="G1193" i="12"/>
  <c r="H1193" i="12" s="1"/>
  <c r="C1193" i="12" s="1"/>
  <c r="A1196" i="12"/>
  <c r="D1195" i="12"/>
  <c r="F1194" i="12"/>
  <c r="E1194" i="12"/>
  <c r="G2096" i="14"/>
  <c r="H2096" i="14" s="1"/>
  <c r="C2096" i="14" s="1"/>
  <c r="J2096" i="14" s="1"/>
  <c r="A2099" i="14"/>
  <c r="D2098" i="14"/>
  <c r="E2097" i="14"/>
  <c r="F2097" i="14"/>
  <c r="G1194" i="12" l="1"/>
  <c r="H1194" i="12" s="1"/>
  <c r="C1194" i="12" s="1"/>
  <c r="J1194" i="12" s="1"/>
  <c r="F1195" i="12"/>
  <c r="E1195" i="12"/>
  <c r="D1196" i="12"/>
  <c r="A1197" i="12"/>
  <c r="I1193" i="12"/>
  <c r="B1193" i="12" s="1"/>
  <c r="J1193" i="12"/>
  <c r="I2096" i="14"/>
  <c r="B2096" i="14" s="1"/>
  <c r="G2097" i="14"/>
  <c r="H2097" i="14" s="1"/>
  <c r="C2097" i="14" s="1"/>
  <c r="J2097" i="14" s="1"/>
  <c r="F2098" i="14"/>
  <c r="E2098" i="14"/>
  <c r="D2099" i="14"/>
  <c r="A2100" i="14"/>
  <c r="I1194" i="12" l="1"/>
  <c r="B1194" i="12" s="1"/>
  <c r="G1195" i="12"/>
  <c r="H1195" i="12" s="1"/>
  <c r="C1195" i="12" s="1"/>
  <c r="J1195" i="12" s="1"/>
  <c r="A1198" i="12"/>
  <c r="D1197" i="12"/>
  <c r="F1196" i="12"/>
  <c r="E1196" i="12"/>
  <c r="D2100" i="14"/>
  <c r="A2101" i="14"/>
  <c r="G2098" i="14"/>
  <c r="H2098" i="14" s="1"/>
  <c r="C2098" i="14" s="1"/>
  <c r="J2098" i="14" s="1"/>
  <c r="F2099" i="14"/>
  <c r="E2099" i="14"/>
  <c r="I2097" i="14"/>
  <c r="B2097" i="14" s="1"/>
  <c r="I1195" i="12" l="1"/>
  <c r="B1195" i="12" s="1"/>
  <c r="G1196" i="12"/>
  <c r="H1196" i="12" s="1"/>
  <c r="C1196" i="12" s="1"/>
  <c r="I1196" i="12" s="1"/>
  <c r="B1196" i="12" s="1"/>
  <c r="F1197" i="12"/>
  <c r="E1197" i="12"/>
  <c r="D1198" i="12"/>
  <c r="A1199" i="12"/>
  <c r="I2098" i="14"/>
  <c r="B2098" i="14" s="1"/>
  <c r="D2101" i="14"/>
  <c r="A2102" i="14"/>
  <c r="G2099" i="14"/>
  <c r="H2099" i="14" s="1"/>
  <c r="C2099" i="14" s="1"/>
  <c r="J2099" i="14" s="1"/>
  <c r="F2100" i="14"/>
  <c r="E2100" i="14"/>
  <c r="G1197" i="12" l="1"/>
  <c r="H1197" i="12" s="1"/>
  <c r="C1197" i="12" s="1"/>
  <c r="J1197" i="12" s="1"/>
  <c r="J1196" i="12"/>
  <c r="A1200" i="12"/>
  <c r="D1199" i="12"/>
  <c r="F1198" i="12"/>
  <c r="E1198" i="12"/>
  <c r="G2100" i="14"/>
  <c r="H2100" i="14" s="1"/>
  <c r="C2100" i="14" s="1"/>
  <c r="J2100" i="14" s="1"/>
  <c r="I2099" i="14"/>
  <c r="B2099" i="14" s="1"/>
  <c r="D2102" i="14"/>
  <c r="A2103" i="14"/>
  <c r="F2101" i="14"/>
  <c r="E2101" i="14"/>
  <c r="I2100" i="14" l="1"/>
  <c r="B2100" i="14" s="1"/>
  <c r="I1197" i="12"/>
  <c r="B1197" i="12" s="1"/>
  <c r="G1198" i="12"/>
  <c r="H1198" i="12" s="1"/>
  <c r="C1198" i="12" s="1"/>
  <c r="I1198" i="12" s="1"/>
  <c r="B1198" i="12" s="1"/>
  <c r="F1199" i="12"/>
  <c r="E1199" i="12"/>
  <c r="D1200" i="12"/>
  <c r="A1201" i="12"/>
  <c r="G2101" i="14"/>
  <c r="H2101" i="14" s="1"/>
  <c r="C2101" i="14" s="1"/>
  <c r="J2101" i="14" s="1"/>
  <c r="D2103" i="14"/>
  <c r="A2104" i="14"/>
  <c r="F2102" i="14"/>
  <c r="E2102" i="14"/>
  <c r="I2101" i="14" l="1"/>
  <c r="B2101" i="14" s="1"/>
  <c r="G1199" i="12"/>
  <c r="H1199" i="12" s="1"/>
  <c r="C1199" i="12" s="1"/>
  <c r="J1199" i="12" s="1"/>
  <c r="J1198" i="12"/>
  <c r="D1201" i="12"/>
  <c r="A1202" i="12"/>
  <c r="E1200" i="12"/>
  <c r="F1200" i="12"/>
  <c r="G2102" i="14"/>
  <c r="H2102" i="14" s="1"/>
  <c r="C2102" i="14" s="1"/>
  <c r="J2102" i="14" s="1"/>
  <c r="D2104" i="14"/>
  <c r="A2105" i="14"/>
  <c r="E2103" i="14"/>
  <c r="F2103" i="14"/>
  <c r="I2102" i="14" l="1"/>
  <c r="B2102" i="14" s="1"/>
  <c r="I1199" i="12"/>
  <c r="B1199" i="12" s="1"/>
  <c r="G1200" i="12"/>
  <c r="H1200" i="12" s="1"/>
  <c r="C1200" i="12" s="1"/>
  <c r="J1200" i="12" s="1"/>
  <c r="D1202" i="12"/>
  <c r="A1203" i="12"/>
  <c r="F1201" i="12"/>
  <c r="E1201" i="12"/>
  <c r="G2103" i="14"/>
  <c r="H2103" i="14" s="1"/>
  <c r="C2103" i="14" s="1"/>
  <c r="J2103" i="14" s="1"/>
  <c r="D2105" i="14"/>
  <c r="A2106" i="14"/>
  <c r="F2104" i="14"/>
  <c r="E2104" i="14"/>
  <c r="G1201" i="12" l="1"/>
  <c r="H1201" i="12" s="1"/>
  <c r="C1201" i="12" s="1"/>
  <c r="I1201" i="12" s="1"/>
  <c r="B1201" i="12" s="1"/>
  <c r="I1200" i="12"/>
  <c r="B1200" i="12" s="1"/>
  <c r="A1204" i="12"/>
  <c r="D1203" i="12"/>
  <c r="F1202" i="12"/>
  <c r="E1202" i="12"/>
  <c r="G2104" i="14"/>
  <c r="H2104" i="14" s="1"/>
  <c r="C2104" i="14" s="1"/>
  <c r="J2104" i="14" s="1"/>
  <c r="A2107" i="14"/>
  <c r="D2106" i="14"/>
  <c r="E2105" i="14"/>
  <c r="F2105" i="14"/>
  <c r="I2103" i="14"/>
  <c r="B2103" i="14" s="1"/>
  <c r="J1201" i="12" l="1"/>
  <c r="G1202" i="12"/>
  <c r="H1202" i="12" s="1"/>
  <c r="C1202" i="12" s="1"/>
  <c r="J1202" i="12" s="1"/>
  <c r="F1203" i="12"/>
  <c r="E1203" i="12"/>
  <c r="D1204" i="12"/>
  <c r="A1205" i="12"/>
  <c r="I2104" i="14"/>
  <c r="B2104" i="14" s="1"/>
  <c r="G2105" i="14"/>
  <c r="H2105" i="14" s="1"/>
  <c r="C2105" i="14" s="1"/>
  <c r="J2105" i="14" s="1"/>
  <c r="D2107" i="14"/>
  <c r="A2108" i="14"/>
  <c r="F2106" i="14"/>
  <c r="E2106" i="14"/>
  <c r="G1203" i="12" l="1"/>
  <c r="H1203" i="12" s="1"/>
  <c r="C1203" i="12" s="1"/>
  <c r="J1203" i="12" s="1"/>
  <c r="I1202" i="12"/>
  <c r="B1202" i="12" s="1"/>
  <c r="G2106" i="14"/>
  <c r="H2106" i="14" s="1"/>
  <c r="C2106" i="14" s="1"/>
  <c r="J2106" i="14" s="1"/>
  <c r="A1206" i="12"/>
  <c r="D1205" i="12"/>
  <c r="F1204" i="12"/>
  <c r="E1204" i="12"/>
  <c r="I2105" i="14"/>
  <c r="B2105" i="14" s="1"/>
  <c r="A2109" i="14"/>
  <c r="D2108" i="14"/>
  <c r="F2107" i="14"/>
  <c r="E2107" i="14"/>
  <c r="I1203" i="12" l="1"/>
  <c r="B1203" i="12" s="1"/>
  <c r="G1204" i="12"/>
  <c r="H1204" i="12" s="1"/>
  <c r="C1204" i="12" s="1"/>
  <c r="I1204" i="12" s="1"/>
  <c r="B1204" i="12" s="1"/>
  <c r="I2106" i="14"/>
  <c r="B2106" i="14" s="1"/>
  <c r="F1205" i="12"/>
  <c r="E1205" i="12"/>
  <c r="A1207" i="12"/>
  <c r="D1206" i="12"/>
  <c r="G2107" i="14"/>
  <c r="H2107" i="14" s="1"/>
  <c r="C2107" i="14" s="1"/>
  <c r="J2107" i="14" s="1"/>
  <c r="F2108" i="14"/>
  <c r="E2108" i="14"/>
  <c r="D2109" i="14"/>
  <c r="A2110" i="14"/>
  <c r="I2107" i="14" l="1"/>
  <c r="B2107" i="14" s="1"/>
  <c r="J1204" i="12"/>
  <c r="G1205" i="12"/>
  <c r="H1205" i="12" s="1"/>
  <c r="C1205" i="12" s="1"/>
  <c r="J1205" i="12" s="1"/>
  <c r="F1206" i="12"/>
  <c r="E1206" i="12"/>
  <c r="D1207" i="12"/>
  <c r="A1208" i="12"/>
  <c r="G2108" i="14"/>
  <c r="H2108" i="14" s="1"/>
  <c r="C2108" i="14" s="1"/>
  <c r="J2108" i="14" s="1"/>
  <c r="D2110" i="14"/>
  <c r="A2111" i="14"/>
  <c r="E2109" i="14"/>
  <c r="F2109" i="14"/>
  <c r="G1206" i="12" l="1"/>
  <c r="H1206" i="12" s="1"/>
  <c r="C1206" i="12" s="1"/>
  <c r="J1206" i="12" s="1"/>
  <c r="I1205" i="12"/>
  <c r="B1205" i="12" s="1"/>
  <c r="A1209" i="12"/>
  <c r="D1208" i="12"/>
  <c r="F1207" i="12"/>
  <c r="E1207" i="12"/>
  <c r="I2108" i="14"/>
  <c r="B2108" i="14" s="1"/>
  <c r="D2111" i="14"/>
  <c r="A2112" i="14"/>
  <c r="F2110" i="14"/>
  <c r="E2110" i="14"/>
  <c r="G2109" i="14"/>
  <c r="H2109" i="14" s="1"/>
  <c r="C2109" i="14" s="1"/>
  <c r="J2109" i="14" s="1"/>
  <c r="I1206" i="12" l="1"/>
  <c r="B1206" i="12" s="1"/>
  <c r="G1207" i="12"/>
  <c r="H1207" i="12" s="1"/>
  <c r="C1207" i="12" s="1"/>
  <c r="I1207" i="12" s="1"/>
  <c r="B1207" i="12" s="1"/>
  <c r="F1208" i="12"/>
  <c r="E1208" i="12"/>
  <c r="D1209" i="12"/>
  <c r="A1210" i="12"/>
  <c r="G2110" i="14"/>
  <c r="H2110" i="14" s="1"/>
  <c r="C2110" i="14" s="1"/>
  <c r="J2110" i="14" s="1"/>
  <c r="D2112" i="14"/>
  <c r="A2113" i="14"/>
  <c r="I2109" i="14"/>
  <c r="B2109" i="14" s="1"/>
  <c r="E2111" i="14"/>
  <c r="F2111" i="14"/>
  <c r="G1208" i="12" l="1"/>
  <c r="H1208" i="12" s="1"/>
  <c r="C1208" i="12" s="1"/>
  <c r="I1208" i="12" s="1"/>
  <c r="B1208" i="12" s="1"/>
  <c r="J1207" i="12"/>
  <c r="D1210" i="12"/>
  <c r="A1211" i="12"/>
  <c r="F1209" i="12"/>
  <c r="E1209" i="12"/>
  <c r="G2111" i="14"/>
  <c r="H2111" i="14" s="1"/>
  <c r="C2111" i="14" s="1"/>
  <c r="J2111" i="14" s="1"/>
  <c r="I2110" i="14"/>
  <c r="B2110" i="14" s="1"/>
  <c r="D2113" i="14"/>
  <c r="A2114" i="14"/>
  <c r="F2112" i="14"/>
  <c r="E2112" i="14"/>
  <c r="I2111" i="14" l="1"/>
  <c r="B2111" i="14" s="1"/>
  <c r="J1208" i="12"/>
  <c r="G1209" i="12"/>
  <c r="H1209" i="12" s="1"/>
  <c r="C1209" i="12" s="1"/>
  <c r="I1209" i="12" s="1"/>
  <c r="B1209" i="12" s="1"/>
  <c r="A1212" i="12"/>
  <c r="D1211" i="12"/>
  <c r="F1210" i="12"/>
  <c r="E1210" i="12"/>
  <c r="G1210" i="12" s="1"/>
  <c r="H1210" i="12" s="1"/>
  <c r="C1210" i="12" s="1"/>
  <c r="G2112" i="14"/>
  <c r="H2112" i="14" s="1"/>
  <c r="C2112" i="14" s="1"/>
  <c r="J2112" i="14" s="1"/>
  <c r="A2115" i="14"/>
  <c r="D2114" i="14"/>
  <c r="E2113" i="14"/>
  <c r="F2113" i="14"/>
  <c r="J1209" i="12" l="1"/>
  <c r="F1211" i="12"/>
  <c r="E1211" i="12"/>
  <c r="A1213" i="12"/>
  <c r="D1212" i="12"/>
  <c r="J1210" i="12"/>
  <c r="I1210" i="12"/>
  <c r="B1210" i="12" s="1"/>
  <c r="I2112" i="14"/>
  <c r="B2112" i="14" s="1"/>
  <c r="G2113" i="14"/>
  <c r="H2113" i="14" s="1"/>
  <c r="C2113" i="14" s="1"/>
  <c r="J2113" i="14" s="1"/>
  <c r="F2114" i="14"/>
  <c r="E2114" i="14"/>
  <c r="D2115" i="14"/>
  <c r="A2116" i="14"/>
  <c r="I2113" i="14" l="1"/>
  <c r="B2113" i="14" s="1"/>
  <c r="G1211" i="12"/>
  <c r="H1211" i="12" s="1"/>
  <c r="C1211" i="12" s="1"/>
  <c r="I1211" i="12" s="1"/>
  <c r="B1211" i="12" s="1"/>
  <c r="F1212" i="12"/>
  <c r="E1212" i="12"/>
  <c r="A1214" i="12"/>
  <c r="D1213" i="12"/>
  <c r="G2114" i="14"/>
  <c r="H2114" i="14" s="1"/>
  <c r="C2114" i="14" s="1"/>
  <c r="J2114" i="14" s="1"/>
  <c r="A2117" i="14"/>
  <c r="D2116" i="14"/>
  <c r="F2115" i="14"/>
  <c r="E2115" i="14"/>
  <c r="J1211" i="12" l="1"/>
  <c r="G1212" i="12"/>
  <c r="H1212" i="12" s="1"/>
  <c r="C1212" i="12" s="1"/>
  <c r="I1212" i="12" s="1"/>
  <c r="B1212" i="12" s="1"/>
  <c r="E1213" i="12"/>
  <c r="F1213" i="12"/>
  <c r="D1214" i="12"/>
  <c r="A1215" i="12"/>
  <c r="G2115" i="14"/>
  <c r="H2115" i="14" s="1"/>
  <c r="C2115" i="14" s="1"/>
  <c r="J2115" i="14" s="1"/>
  <c r="I2114" i="14"/>
  <c r="B2114" i="14" s="1"/>
  <c r="F2116" i="14"/>
  <c r="E2116" i="14"/>
  <c r="D2117" i="14"/>
  <c r="A2118" i="14"/>
  <c r="I2115" i="14" l="1"/>
  <c r="B2115" i="14" s="1"/>
  <c r="G1213" i="12"/>
  <c r="H1213" i="12" s="1"/>
  <c r="C1213" i="12" s="1"/>
  <c r="J1213" i="12" s="1"/>
  <c r="J1212" i="12"/>
  <c r="G2116" i="14"/>
  <c r="H2116" i="14" s="1"/>
  <c r="C2116" i="14" s="1"/>
  <c r="J2116" i="14" s="1"/>
  <c r="D1215" i="12"/>
  <c r="A1216" i="12"/>
  <c r="F1214" i="12"/>
  <c r="E1214" i="12"/>
  <c r="D2118" i="14"/>
  <c r="A2119" i="14"/>
  <c r="F2117" i="14"/>
  <c r="E2117" i="14"/>
  <c r="I2116" i="14" l="1"/>
  <c r="B2116" i="14" s="1"/>
  <c r="G1214" i="12"/>
  <c r="H1214" i="12" s="1"/>
  <c r="C1214" i="12" s="1"/>
  <c r="J1214" i="12" s="1"/>
  <c r="I1213" i="12"/>
  <c r="B1213" i="12" s="1"/>
  <c r="A1217" i="12"/>
  <c r="D1216" i="12"/>
  <c r="F1215" i="12"/>
  <c r="E1215" i="12"/>
  <c r="G2117" i="14"/>
  <c r="H2117" i="14" s="1"/>
  <c r="C2117" i="14" s="1"/>
  <c r="J2117" i="14" s="1"/>
  <c r="D2119" i="14"/>
  <c r="A2120" i="14"/>
  <c r="F2118" i="14"/>
  <c r="E2118" i="14"/>
  <c r="I2117" i="14" l="1"/>
  <c r="B2117" i="14" s="1"/>
  <c r="I1214" i="12"/>
  <c r="B1214" i="12" s="1"/>
  <c r="G1215" i="12"/>
  <c r="H1215" i="12" s="1"/>
  <c r="C1215" i="12" s="1"/>
  <c r="J1215" i="12" s="1"/>
  <c r="F1216" i="12"/>
  <c r="E1216" i="12"/>
  <c r="D1217" i="12"/>
  <c r="A1218" i="12"/>
  <c r="G2118" i="14"/>
  <c r="H2118" i="14" s="1"/>
  <c r="C2118" i="14" s="1"/>
  <c r="J2118" i="14" s="1"/>
  <c r="D2120" i="14"/>
  <c r="A2121" i="14"/>
  <c r="E2119" i="14"/>
  <c r="F2119" i="14"/>
  <c r="G1216" i="12" l="1"/>
  <c r="H1216" i="12" s="1"/>
  <c r="C1216" i="12" s="1"/>
  <c r="J1216" i="12" s="1"/>
  <c r="I1215" i="12"/>
  <c r="B1215" i="12" s="1"/>
  <c r="D1218" i="12"/>
  <c r="A1219" i="12"/>
  <c r="F1217" i="12"/>
  <c r="E1217" i="12"/>
  <c r="I2118" i="14"/>
  <c r="B2118" i="14" s="1"/>
  <c r="G2119" i="14"/>
  <c r="H2119" i="14" s="1"/>
  <c r="C2119" i="14" s="1"/>
  <c r="J2119" i="14" s="1"/>
  <c r="D2121" i="14"/>
  <c r="A2122" i="14"/>
  <c r="F2120" i="14"/>
  <c r="E2120" i="14"/>
  <c r="I1216" i="12" l="1"/>
  <c r="B1216" i="12" s="1"/>
  <c r="G2120" i="14"/>
  <c r="H2120" i="14" s="1"/>
  <c r="C2120" i="14" s="1"/>
  <c r="J2120" i="14" s="1"/>
  <c r="G1217" i="12"/>
  <c r="H1217" i="12" s="1"/>
  <c r="C1217" i="12" s="1"/>
  <c r="J1217" i="12" s="1"/>
  <c r="A1220" i="12"/>
  <c r="D1219" i="12"/>
  <c r="F1218" i="12"/>
  <c r="E1218" i="12"/>
  <c r="I2119" i="14"/>
  <c r="B2119" i="14" s="1"/>
  <c r="A2123" i="14"/>
  <c r="D2122" i="14"/>
  <c r="E2121" i="14"/>
  <c r="F2121" i="14"/>
  <c r="I2120" i="14" l="1"/>
  <c r="B2120" i="14" s="1"/>
  <c r="G1218" i="12"/>
  <c r="H1218" i="12" s="1"/>
  <c r="C1218" i="12" s="1"/>
  <c r="J1218" i="12" s="1"/>
  <c r="I1217" i="12"/>
  <c r="B1217" i="12" s="1"/>
  <c r="F1219" i="12"/>
  <c r="E1219" i="12"/>
  <c r="A1221" i="12"/>
  <c r="D1220" i="12"/>
  <c r="G2121" i="14"/>
  <c r="H2121" i="14" s="1"/>
  <c r="C2121" i="14" s="1"/>
  <c r="J2121" i="14" s="1"/>
  <c r="F2122" i="14"/>
  <c r="E2122" i="14"/>
  <c r="D2123" i="14"/>
  <c r="A2124" i="14"/>
  <c r="G1219" i="12" l="1"/>
  <c r="H1219" i="12" s="1"/>
  <c r="C1219" i="12" s="1"/>
  <c r="J1219" i="12" s="1"/>
  <c r="I1218" i="12"/>
  <c r="B1218" i="12" s="1"/>
  <c r="F1220" i="12"/>
  <c r="E1220" i="12"/>
  <c r="A1222" i="12"/>
  <c r="D1221" i="12"/>
  <c r="F2123" i="14"/>
  <c r="E2123" i="14"/>
  <c r="G2122" i="14"/>
  <c r="H2122" i="14" s="1"/>
  <c r="C2122" i="14" s="1"/>
  <c r="J2122" i="14" s="1"/>
  <c r="A2125" i="14"/>
  <c r="D2124" i="14"/>
  <c r="I2121" i="14"/>
  <c r="B2121" i="14" s="1"/>
  <c r="I1219" i="12" l="1"/>
  <c r="B1219" i="12" s="1"/>
  <c r="G1220" i="12"/>
  <c r="H1220" i="12" s="1"/>
  <c r="C1220" i="12" s="1"/>
  <c r="J1220" i="12" s="1"/>
  <c r="E1221" i="12"/>
  <c r="F1221" i="12"/>
  <c r="A1223" i="12"/>
  <c r="D1222" i="12"/>
  <c r="G2123" i="14"/>
  <c r="H2123" i="14" s="1"/>
  <c r="C2123" i="14" s="1"/>
  <c r="J2123" i="14" s="1"/>
  <c r="I2122" i="14"/>
  <c r="B2122" i="14" s="1"/>
  <c r="D2125" i="14"/>
  <c r="A2126" i="14"/>
  <c r="F2124" i="14"/>
  <c r="E2124" i="14"/>
  <c r="I2123" i="14" l="1"/>
  <c r="B2123" i="14" s="1"/>
  <c r="I1220" i="12"/>
  <c r="B1220" i="12" s="1"/>
  <c r="G1221" i="12"/>
  <c r="H1221" i="12" s="1"/>
  <c r="C1221" i="12" s="1"/>
  <c r="I1221" i="12" s="1"/>
  <c r="B1221" i="12" s="1"/>
  <c r="F1222" i="12"/>
  <c r="E1222" i="12"/>
  <c r="D1223" i="12"/>
  <c r="A1224" i="12"/>
  <c r="G2124" i="14"/>
  <c r="H2124" i="14" s="1"/>
  <c r="C2124" i="14" s="1"/>
  <c r="J2124" i="14" s="1"/>
  <c r="D2126" i="14"/>
  <c r="A2127" i="14"/>
  <c r="E2125" i="14"/>
  <c r="F2125" i="14"/>
  <c r="G1222" i="12" l="1"/>
  <c r="H1222" i="12" s="1"/>
  <c r="C1222" i="12" s="1"/>
  <c r="J1222" i="12" s="1"/>
  <c r="J1221" i="12"/>
  <c r="D1224" i="12"/>
  <c r="A1225" i="12"/>
  <c r="E1223" i="12"/>
  <c r="F1223" i="12"/>
  <c r="I2124" i="14"/>
  <c r="B2124" i="14" s="1"/>
  <c r="G2125" i="14"/>
  <c r="H2125" i="14" s="1"/>
  <c r="C2125" i="14" s="1"/>
  <c r="J2125" i="14" s="1"/>
  <c r="D2127" i="14"/>
  <c r="A2128" i="14"/>
  <c r="F2126" i="14"/>
  <c r="E2126" i="14"/>
  <c r="I1222" i="12" l="1"/>
  <c r="B1222" i="12" s="1"/>
  <c r="G1223" i="12"/>
  <c r="H1223" i="12" s="1"/>
  <c r="C1223" i="12" s="1"/>
  <c r="D1225" i="12"/>
  <c r="A1226" i="12"/>
  <c r="E1224" i="12"/>
  <c r="F1224" i="12"/>
  <c r="G2126" i="14"/>
  <c r="H2126" i="14" s="1"/>
  <c r="C2126" i="14" s="1"/>
  <c r="J2126" i="14" s="1"/>
  <c r="D2128" i="14"/>
  <c r="A2129" i="14"/>
  <c r="E2127" i="14"/>
  <c r="F2127" i="14"/>
  <c r="I2125" i="14"/>
  <c r="B2125" i="14" s="1"/>
  <c r="I2126" i="14" l="1"/>
  <c r="B2126" i="14" s="1"/>
  <c r="G1224" i="12"/>
  <c r="H1224" i="12" s="1"/>
  <c r="C1224" i="12" s="1"/>
  <c r="A1227" i="12"/>
  <c r="D1226" i="12"/>
  <c r="E1225" i="12"/>
  <c r="F1225" i="12"/>
  <c r="I1223" i="12"/>
  <c r="B1223" i="12" s="1"/>
  <c r="J1223" i="12"/>
  <c r="D2129" i="14"/>
  <c r="A2130" i="14"/>
  <c r="F2128" i="14"/>
  <c r="E2128" i="14"/>
  <c r="G2127" i="14"/>
  <c r="H2127" i="14" s="1"/>
  <c r="C2127" i="14" s="1"/>
  <c r="J2127" i="14" s="1"/>
  <c r="F1226" i="12" l="1"/>
  <c r="E1226" i="12"/>
  <c r="G1225" i="12"/>
  <c r="H1225" i="12" s="1"/>
  <c r="C1225" i="12" s="1"/>
  <c r="D1227" i="12"/>
  <c r="A1228" i="12"/>
  <c r="J1224" i="12"/>
  <c r="I1224" i="12"/>
  <c r="B1224" i="12" s="1"/>
  <c r="G2128" i="14"/>
  <c r="H2128" i="14" s="1"/>
  <c r="C2128" i="14" s="1"/>
  <c r="J2128" i="14" s="1"/>
  <c r="A2131" i="14"/>
  <c r="D2130" i="14"/>
  <c r="I2127" i="14"/>
  <c r="B2127" i="14" s="1"/>
  <c r="E2129" i="14"/>
  <c r="F2129" i="14"/>
  <c r="G1226" i="12" l="1"/>
  <c r="H1226" i="12" s="1"/>
  <c r="C1226" i="12" s="1"/>
  <c r="J1226" i="12" s="1"/>
  <c r="J1225" i="12"/>
  <c r="I1225" i="12"/>
  <c r="B1225" i="12" s="1"/>
  <c r="F1227" i="12"/>
  <c r="E1227" i="12"/>
  <c r="A1229" i="12"/>
  <c r="D1228" i="12"/>
  <c r="I2128" i="14"/>
  <c r="B2128" i="14" s="1"/>
  <c r="F2130" i="14"/>
  <c r="E2130" i="14"/>
  <c r="G2129" i="14"/>
  <c r="H2129" i="14" s="1"/>
  <c r="C2129" i="14" s="1"/>
  <c r="J2129" i="14" s="1"/>
  <c r="D2131" i="14"/>
  <c r="A2132" i="14"/>
  <c r="I1226" i="12" l="1"/>
  <c r="B1226" i="12" s="1"/>
  <c r="G1227" i="12"/>
  <c r="H1227" i="12" s="1"/>
  <c r="C1227" i="12" s="1"/>
  <c r="J1227" i="12" s="1"/>
  <c r="A1230" i="12"/>
  <c r="D1229" i="12"/>
  <c r="F1228" i="12"/>
  <c r="E1228" i="12"/>
  <c r="G2130" i="14"/>
  <c r="H2130" i="14" s="1"/>
  <c r="C2130" i="14" s="1"/>
  <c r="J2130" i="14" s="1"/>
  <c r="I2129" i="14"/>
  <c r="B2129" i="14" s="1"/>
  <c r="F2131" i="14"/>
  <c r="E2131" i="14"/>
  <c r="D2132" i="14"/>
  <c r="A2133" i="14"/>
  <c r="I1227" i="12" l="1"/>
  <c r="B1227" i="12" s="1"/>
  <c r="G1228" i="12"/>
  <c r="H1228" i="12" s="1"/>
  <c r="C1228" i="12" s="1"/>
  <c r="J1228" i="12" s="1"/>
  <c r="F1229" i="12"/>
  <c r="E1229" i="12"/>
  <c r="D1230" i="12"/>
  <c r="A1231" i="12"/>
  <c r="G2131" i="14"/>
  <c r="H2131" i="14" s="1"/>
  <c r="C2131" i="14" s="1"/>
  <c r="J2131" i="14" s="1"/>
  <c r="I2130" i="14"/>
  <c r="B2130" i="14" s="1"/>
  <c r="F2132" i="14"/>
  <c r="E2132" i="14"/>
  <c r="D2133" i="14"/>
  <c r="A2134" i="14"/>
  <c r="G1229" i="12" l="1"/>
  <c r="H1229" i="12" s="1"/>
  <c r="C1229" i="12" s="1"/>
  <c r="J1229" i="12" s="1"/>
  <c r="I1228" i="12"/>
  <c r="B1228" i="12" s="1"/>
  <c r="I2131" i="14"/>
  <c r="B2131" i="14" s="1"/>
  <c r="D1231" i="12"/>
  <c r="A1232" i="12"/>
  <c r="F1230" i="12"/>
  <c r="E1230" i="12"/>
  <c r="G2132" i="14"/>
  <c r="H2132" i="14" s="1"/>
  <c r="C2132" i="14" s="1"/>
  <c r="J2132" i="14" s="1"/>
  <c r="D2134" i="14"/>
  <c r="A2135" i="14"/>
  <c r="F2133" i="14"/>
  <c r="E2133" i="14"/>
  <c r="I1229" i="12" l="1"/>
  <c r="B1229" i="12" s="1"/>
  <c r="G1230" i="12"/>
  <c r="H1230" i="12" s="1"/>
  <c r="C1230" i="12" s="1"/>
  <c r="J1230" i="12" s="1"/>
  <c r="A1233" i="12"/>
  <c r="D1232" i="12"/>
  <c r="E1231" i="12"/>
  <c r="F1231" i="12"/>
  <c r="G2133" i="14"/>
  <c r="H2133" i="14" s="1"/>
  <c r="C2133" i="14" s="1"/>
  <c r="J2133" i="14" s="1"/>
  <c r="I2132" i="14"/>
  <c r="B2132" i="14" s="1"/>
  <c r="D2135" i="14"/>
  <c r="A2136" i="14"/>
  <c r="F2134" i="14"/>
  <c r="E2134" i="14"/>
  <c r="I2133" i="14" l="1"/>
  <c r="B2133" i="14" s="1"/>
  <c r="I1230" i="12"/>
  <c r="B1230" i="12" s="1"/>
  <c r="G1231" i="12"/>
  <c r="H1231" i="12" s="1"/>
  <c r="C1231" i="12" s="1"/>
  <c r="F1232" i="12"/>
  <c r="E1232" i="12"/>
  <c r="A1234" i="12"/>
  <c r="D1233" i="12"/>
  <c r="G2134" i="14"/>
  <c r="H2134" i="14" s="1"/>
  <c r="C2134" i="14" s="1"/>
  <c r="J2134" i="14" s="1"/>
  <c r="D2136" i="14"/>
  <c r="A2137" i="14"/>
  <c r="E2135" i="14"/>
  <c r="F2135" i="14"/>
  <c r="A1235" i="12" l="1"/>
  <c r="D1234" i="12"/>
  <c r="G1232" i="12"/>
  <c r="H1232" i="12" s="1"/>
  <c r="C1232" i="12" s="1"/>
  <c r="F1233" i="12"/>
  <c r="E1233" i="12"/>
  <c r="J1231" i="12"/>
  <c r="I1231" i="12"/>
  <c r="B1231" i="12" s="1"/>
  <c r="I2134" i="14"/>
  <c r="B2134" i="14" s="1"/>
  <c r="G2135" i="14"/>
  <c r="H2135" i="14" s="1"/>
  <c r="C2135" i="14" s="1"/>
  <c r="J2135" i="14" s="1"/>
  <c r="D2137" i="14"/>
  <c r="A2138" i="14"/>
  <c r="F2136" i="14"/>
  <c r="E2136" i="14"/>
  <c r="G2136" i="14" l="1"/>
  <c r="H2136" i="14" s="1"/>
  <c r="C2136" i="14" s="1"/>
  <c r="J2136" i="14" s="1"/>
  <c r="J1232" i="12"/>
  <c r="I1232" i="12"/>
  <c r="B1232" i="12" s="1"/>
  <c r="F1234" i="12"/>
  <c r="E1234" i="12"/>
  <c r="G1233" i="12"/>
  <c r="H1233" i="12" s="1"/>
  <c r="C1233" i="12" s="1"/>
  <c r="D1235" i="12"/>
  <c r="A1236" i="12"/>
  <c r="A2139" i="14"/>
  <c r="D2138" i="14"/>
  <c r="E2137" i="14"/>
  <c r="F2137" i="14"/>
  <c r="I2135" i="14"/>
  <c r="B2135" i="14" s="1"/>
  <c r="G1234" i="12" l="1"/>
  <c r="H1234" i="12" s="1"/>
  <c r="C1234" i="12" s="1"/>
  <c r="J1234" i="12" s="1"/>
  <c r="I2136" i="14"/>
  <c r="B2136" i="14" s="1"/>
  <c r="A1237" i="12"/>
  <c r="D1236" i="12"/>
  <c r="E1235" i="12"/>
  <c r="F1235" i="12"/>
  <c r="I1233" i="12"/>
  <c r="B1233" i="12" s="1"/>
  <c r="J1233" i="12"/>
  <c r="F2138" i="14"/>
  <c r="E2138" i="14"/>
  <c r="D2139" i="14"/>
  <c r="A2140" i="14"/>
  <c r="G2137" i="14"/>
  <c r="H2137" i="14" s="1"/>
  <c r="C2137" i="14" s="1"/>
  <c r="J2137" i="14" s="1"/>
  <c r="I1234" i="12" l="1"/>
  <c r="B1234" i="12" s="1"/>
  <c r="F1236" i="12"/>
  <c r="E1236" i="12"/>
  <c r="D1237" i="12"/>
  <c r="A1238" i="12"/>
  <c r="G1235" i="12"/>
  <c r="H1235" i="12" s="1"/>
  <c r="C1235" i="12" s="1"/>
  <c r="G2138" i="14"/>
  <c r="H2138" i="14" s="1"/>
  <c r="C2138" i="14" s="1"/>
  <c r="J2138" i="14" s="1"/>
  <c r="F2139" i="14"/>
  <c r="E2139" i="14"/>
  <c r="A2141" i="14"/>
  <c r="D2140" i="14"/>
  <c r="I2137" i="14"/>
  <c r="B2137" i="14" s="1"/>
  <c r="G1236" i="12" l="1"/>
  <c r="H1236" i="12" s="1"/>
  <c r="C1236" i="12" s="1"/>
  <c r="J1236" i="12" s="1"/>
  <c r="D1238" i="12"/>
  <c r="A1239" i="12"/>
  <c r="F1237" i="12"/>
  <c r="E1237" i="12"/>
  <c r="I1235" i="12"/>
  <c r="B1235" i="12" s="1"/>
  <c r="J1235" i="12"/>
  <c r="I2138" i="14"/>
  <c r="B2138" i="14" s="1"/>
  <c r="G2139" i="14"/>
  <c r="H2139" i="14" s="1"/>
  <c r="C2139" i="14" s="1"/>
  <c r="J2139" i="14" s="1"/>
  <c r="F2140" i="14"/>
  <c r="E2140" i="14"/>
  <c r="D2141" i="14"/>
  <c r="A2142" i="14"/>
  <c r="I1236" i="12" l="1"/>
  <c r="B1236" i="12" s="1"/>
  <c r="G1237" i="12"/>
  <c r="H1237" i="12" s="1"/>
  <c r="C1237" i="12" s="1"/>
  <c r="J1237" i="12" s="1"/>
  <c r="D1239" i="12"/>
  <c r="A1240" i="12"/>
  <c r="E1238" i="12"/>
  <c r="F1238" i="12"/>
  <c r="I2139" i="14"/>
  <c r="B2139" i="14" s="1"/>
  <c r="G2140" i="14"/>
  <c r="H2140" i="14" s="1"/>
  <c r="C2140" i="14" s="1"/>
  <c r="J2140" i="14" s="1"/>
  <c r="D2142" i="14"/>
  <c r="A2143" i="14"/>
  <c r="E2141" i="14"/>
  <c r="F2141" i="14"/>
  <c r="I1237" i="12" l="1"/>
  <c r="B1237" i="12" s="1"/>
  <c r="D1240" i="12"/>
  <c r="A1241" i="12"/>
  <c r="G1238" i="12"/>
  <c r="H1238" i="12" s="1"/>
  <c r="C1238" i="12" s="1"/>
  <c r="F1239" i="12"/>
  <c r="E1239" i="12"/>
  <c r="I2140" i="14"/>
  <c r="B2140" i="14" s="1"/>
  <c r="G2141" i="14"/>
  <c r="H2141" i="14" s="1"/>
  <c r="C2141" i="14" s="1"/>
  <c r="J2141" i="14" s="1"/>
  <c r="D2143" i="14"/>
  <c r="A2144" i="14"/>
  <c r="F2142" i="14"/>
  <c r="E2142" i="14"/>
  <c r="G2142" i="14" s="1"/>
  <c r="H2142" i="14" s="1"/>
  <c r="C2142" i="14" s="1"/>
  <c r="J2142" i="14" s="1"/>
  <c r="J1238" i="12" l="1"/>
  <c r="I1238" i="12"/>
  <c r="B1238" i="12" s="1"/>
  <c r="D1241" i="12"/>
  <c r="A1242" i="12"/>
  <c r="G1239" i="12"/>
  <c r="H1239" i="12" s="1"/>
  <c r="C1239" i="12" s="1"/>
  <c r="F1240" i="12"/>
  <c r="E1240" i="12"/>
  <c r="I2142" i="14"/>
  <c r="B2142" i="14" s="1"/>
  <c r="D2144" i="14"/>
  <c r="A2145" i="14"/>
  <c r="E2143" i="14"/>
  <c r="F2143" i="14"/>
  <c r="I2141" i="14"/>
  <c r="B2141" i="14" s="1"/>
  <c r="D1242" i="12" l="1"/>
  <c r="A1243" i="12"/>
  <c r="G1240" i="12"/>
  <c r="H1240" i="12" s="1"/>
  <c r="C1240" i="12" s="1"/>
  <c r="F1241" i="12"/>
  <c r="E1241" i="12"/>
  <c r="J1239" i="12"/>
  <c r="I1239" i="12"/>
  <c r="B1239" i="12" s="1"/>
  <c r="D2145" i="14"/>
  <c r="A2146" i="14"/>
  <c r="F2144" i="14"/>
  <c r="E2144" i="14"/>
  <c r="G2143" i="14"/>
  <c r="H2143" i="14" s="1"/>
  <c r="C2143" i="14" s="1"/>
  <c r="J2143" i="14" s="1"/>
  <c r="I1240" i="12" l="1"/>
  <c r="B1240" i="12" s="1"/>
  <c r="J1240" i="12"/>
  <c r="D1243" i="12"/>
  <c r="A1244" i="12"/>
  <c r="G1241" i="12"/>
  <c r="H1241" i="12" s="1"/>
  <c r="C1241" i="12" s="1"/>
  <c r="F1242" i="12"/>
  <c r="E1242" i="12"/>
  <c r="G2144" i="14"/>
  <c r="H2144" i="14" s="1"/>
  <c r="C2144" i="14" s="1"/>
  <c r="J2144" i="14" s="1"/>
  <c r="A2147" i="14"/>
  <c r="D2146" i="14"/>
  <c r="I2143" i="14"/>
  <c r="B2143" i="14" s="1"/>
  <c r="E2145" i="14"/>
  <c r="F2145" i="14"/>
  <c r="I2144" i="14" l="1"/>
  <c r="B2144" i="14" s="1"/>
  <c r="D1244" i="12"/>
  <c r="A1245" i="12"/>
  <c r="G1242" i="12"/>
  <c r="H1242" i="12" s="1"/>
  <c r="C1242" i="12" s="1"/>
  <c r="F1243" i="12"/>
  <c r="E1243" i="12"/>
  <c r="J1241" i="12"/>
  <c r="I1241" i="12"/>
  <c r="B1241" i="12" s="1"/>
  <c r="F2146" i="14"/>
  <c r="E2146" i="14"/>
  <c r="G2145" i="14"/>
  <c r="H2145" i="14" s="1"/>
  <c r="C2145" i="14" s="1"/>
  <c r="J2145" i="14" s="1"/>
  <c r="D2147" i="14"/>
  <c r="A2148" i="14"/>
  <c r="J1242" i="12" l="1"/>
  <c r="I1242" i="12"/>
  <c r="B1242" i="12" s="1"/>
  <c r="D1245" i="12"/>
  <c r="A1246" i="12"/>
  <c r="G1243" i="12"/>
  <c r="H1243" i="12" s="1"/>
  <c r="C1243" i="12" s="1"/>
  <c r="E1244" i="12"/>
  <c r="F1244" i="12"/>
  <c r="G2146" i="14"/>
  <c r="H2146" i="14" s="1"/>
  <c r="C2146" i="14" s="1"/>
  <c r="J2146" i="14" s="1"/>
  <c r="I2145" i="14"/>
  <c r="B2145" i="14" s="1"/>
  <c r="F2147" i="14"/>
  <c r="E2147" i="14"/>
  <c r="D2148" i="14"/>
  <c r="A2149" i="14"/>
  <c r="G1244" i="12" l="1"/>
  <c r="H1244" i="12" s="1"/>
  <c r="C1244" i="12" s="1"/>
  <c r="J1244" i="12" s="1"/>
  <c r="D1246" i="12"/>
  <c r="A1247" i="12"/>
  <c r="F1245" i="12"/>
  <c r="E1245" i="12"/>
  <c r="J1243" i="12"/>
  <c r="I1243" i="12"/>
  <c r="B1243" i="12" s="1"/>
  <c r="G2147" i="14"/>
  <c r="H2147" i="14" s="1"/>
  <c r="C2147" i="14" s="1"/>
  <c r="J2147" i="14" s="1"/>
  <c r="I2146" i="14"/>
  <c r="B2146" i="14" s="1"/>
  <c r="F2148" i="14"/>
  <c r="E2148" i="14"/>
  <c r="D2149" i="14"/>
  <c r="A2150" i="14"/>
  <c r="G1245" i="12" l="1"/>
  <c r="H1245" i="12" s="1"/>
  <c r="C1245" i="12" s="1"/>
  <c r="I1245" i="12" s="1"/>
  <c r="B1245" i="12" s="1"/>
  <c r="I1244" i="12"/>
  <c r="B1244" i="12" s="1"/>
  <c r="A1248" i="12"/>
  <c r="D1247" i="12"/>
  <c r="F1246" i="12"/>
  <c r="E1246" i="12"/>
  <c r="I2147" i="14"/>
  <c r="B2147" i="14" s="1"/>
  <c r="G2148" i="14"/>
  <c r="H2148" i="14" s="1"/>
  <c r="C2148" i="14" s="1"/>
  <c r="J2148" i="14" s="1"/>
  <c r="D2150" i="14"/>
  <c r="A2151" i="14"/>
  <c r="F2149" i="14"/>
  <c r="E2149" i="14"/>
  <c r="J1245" i="12" l="1"/>
  <c r="G1246" i="12"/>
  <c r="H1246" i="12" s="1"/>
  <c r="C1246" i="12" s="1"/>
  <c r="J1246" i="12" s="1"/>
  <c r="F1247" i="12"/>
  <c r="E1247" i="12"/>
  <c r="A1249" i="12"/>
  <c r="D1248" i="12"/>
  <c r="G2149" i="14"/>
  <c r="H2149" i="14" s="1"/>
  <c r="C2149" i="14" s="1"/>
  <c r="J2149" i="14" s="1"/>
  <c r="I2148" i="14"/>
  <c r="B2148" i="14" s="1"/>
  <c r="D2151" i="14"/>
  <c r="A2152" i="14"/>
  <c r="F2150" i="14"/>
  <c r="E2150" i="14"/>
  <c r="I1246" i="12" l="1"/>
  <c r="B1246" i="12" s="1"/>
  <c r="G1247" i="12"/>
  <c r="H1247" i="12" s="1"/>
  <c r="C1247" i="12" s="1"/>
  <c r="I1247" i="12" s="1"/>
  <c r="B1247" i="12" s="1"/>
  <c r="F1248" i="12"/>
  <c r="E1248" i="12"/>
  <c r="A1250" i="12"/>
  <c r="D1249" i="12"/>
  <c r="I2149" i="14"/>
  <c r="B2149" i="14" s="1"/>
  <c r="G2150" i="14"/>
  <c r="H2150" i="14" s="1"/>
  <c r="C2150" i="14" s="1"/>
  <c r="J2150" i="14" s="1"/>
  <c r="D2152" i="14"/>
  <c r="A2153" i="14"/>
  <c r="E2151" i="14"/>
  <c r="F2151" i="14"/>
  <c r="G1248" i="12" l="1"/>
  <c r="H1248" i="12" s="1"/>
  <c r="C1248" i="12" s="1"/>
  <c r="J1248" i="12" s="1"/>
  <c r="J1247" i="12"/>
  <c r="E1249" i="12"/>
  <c r="F1249" i="12"/>
  <c r="D1250" i="12"/>
  <c r="A1251" i="12"/>
  <c r="I2150" i="14"/>
  <c r="B2150" i="14" s="1"/>
  <c r="G2151" i="14"/>
  <c r="H2151" i="14" s="1"/>
  <c r="C2151" i="14" s="1"/>
  <c r="J2151" i="14" s="1"/>
  <c r="D2153" i="14"/>
  <c r="A2154" i="14"/>
  <c r="F2152" i="14"/>
  <c r="E2152" i="14"/>
  <c r="G2152" i="14" l="1"/>
  <c r="H2152" i="14" s="1"/>
  <c r="C2152" i="14" s="1"/>
  <c r="J2152" i="14" s="1"/>
  <c r="I1248" i="12"/>
  <c r="B1248" i="12" s="1"/>
  <c r="G1249" i="12"/>
  <c r="H1249" i="12" s="1"/>
  <c r="C1249" i="12" s="1"/>
  <c r="I1249" i="12" s="1"/>
  <c r="B1249" i="12" s="1"/>
  <c r="D1251" i="12"/>
  <c r="A1252" i="12"/>
  <c r="F1250" i="12"/>
  <c r="E1250" i="12"/>
  <c r="A2155" i="14"/>
  <c r="D2154" i="14"/>
  <c r="E2153" i="14"/>
  <c r="F2153" i="14"/>
  <c r="I2151" i="14"/>
  <c r="B2151" i="14" s="1"/>
  <c r="G1250" i="12" l="1"/>
  <c r="H1250" i="12" s="1"/>
  <c r="C1250" i="12" s="1"/>
  <c r="J1250" i="12" s="1"/>
  <c r="I2152" i="14"/>
  <c r="B2152" i="14" s="1"/>
  <c r="J1249" i="12"/>
  <c r="D1252" i="12"/>
  <c r="A1253" i="12"/>
  <c r="F1251" i="12"/>
  <c r="E1251" i="12"/>
  <c r="F2154" i="14"/>
  <c r="E2154" i="14"/>
  <c r="D2155" i="14"/>
  <c r="A2156" i="14"/>
  <c r="G2153" i="14"/>
  <c r="H2153" i="14" s="1"/>
  <c r="C2153" i="14" s="1"/>
  <c r="J2153" i="14" s="1"/>
  <c r="I1250" i="12" l="1"/>
  <c r="B1250" i="12" s="1"/>
  <c r="G1251" i="12"/>
  <c r="H1251" i="12" s="1"/>
  <c r="C1251" i="12" s="1"/>
  <c r="J1251" i="12" s="1"/>
  <c r="A1254" i="12"/>
  <c r="D1253" i="12"/>
  <c r="E1252" i="12"/>
  <c r="F1252" i="12"/>
  <c r="G2154" i="14"/>
  <c r="H2154" i="14" s="1"/>
  <c r="C2154" i="14" s="1"/>
  <c r="J2154" i="14" s="1"/>
  <c r="F2155" i="14"/>
  <c r="E2155" i="14"/>
  <c r="A2157" i="14"/>
  <c r="D2156" i="14"/>
  <c r="I2153" i="14"/>
  <c r="B2153" i="14" s="1"/>
  <c r="I2154" i="14" l="1"/>
  <c r="B2154" i="14" s="1"/>
  <c r="I1251" i="12"/>
  <c r="B1251" i="12" s="1"/>
  <c r="G1252" i="12"/>
  <c r="H1252" i="12" s="1"/>
  <c r="C1252" i="12" s="1"/>
  <c r="J1252" i="12" s="1"/>
  <c r="E1253" i="12"/>
  <c r="F1253" i="12"/>
  <c r="D1254" i="12"/>
  <c r="A1255" i="12"/>
  <c r="G2155" i="14"/>
  <c r="H2155" i="14" s="1"/>
  <c r="C2155" i="14" s="1"/>
  <c r="J2155" i="14" s="1"/>
  <c r="D2157" i="14"/>
  <c r="A2158" i="14"/>
  <c r="F2156" i="14"/>
  <c r="E2156" i="14"/>
  <c r="I1252" i="12" l="1"/>
  <c r="B1252" i="12" s="1"/>
  <c r="G1253" i="12"/>
  <c r="H1253" i="12" s="1"/>
  <c r="C1253" i="12" s="1"/>
  <c r="I1253" i="12" s="1"/>
  <c r="B1253" i="12" s="1"/>
  <c r="D1255" i="12"/>
  <c r="A1256" i="12"/>
  <c r="E1254" i="12"/>
  <c r="F1254" i="12"/>
  <c r="I2155" i="14"/>
  <c r="B2155" i="14" s="1"/>
  <c r="G2156" i="14"/>
  <c r="H2156" i="14" s="1"/>
  <c r="C2156" i="14" s="1"/>
  <c r="J2156" i="14" s="1"/>
  <c r="D2158" i="14"/>
  <c r="A2159" i="14"/>
  <c r="E2157" i="14"/>
  <c r="F2157" i="14"/>
  <c r="J1253" i="12" l="1"/>
  <c r="G1254" i="12"/>
  <c r="H1254" i="12" s="1"/>
  <c r="C1254" i="12" s="1"/>
  <c r="A1257" i="12"/>
  <c r="D1256" i="12"/>
  <c r="E1255" i="12"/>
  <c r="F1255" i="12"/>
  <c r="G2157" i="14"/>
  <c r="H2157" i="14" s="1"/>
  <c r="C2157" i="14" s="1"/>
  <c r="J2157" i="14" s="1"/>
  <c r="D2159" i="14"/>
  <c r="A2160" i="14"/>
  <c r="F2158" i="14"/>
  <c r="E2158" i="14"/>
  <c r="I2156" i="14"/>
  <c r="B2156" i="14" s="1"/>
  <c r="G1255" i="12" l="1"/>
  <c r="H1255" i="12" s="1"/>
  <c r="C1255" i="12" s="1"/>
  <c r="F1256" i="12"/>
  <c r="E1256" i="12"/>
  <c r="D1257" i="12"/>
  <c r="A1258" i="12"/>
  <c r="J1254" i="12"/>
  <c r="I1254" i="12"/>
  <c r="B1254" i="12" s="1"/>
  <c r="G2158" i="14"/>
  <c r="H2158" i="14" s="1"/>
  <c r="C2158" i="14" s="1"/>
  <c r="J2158" i="14" s="1"/>
  <c r="D2160" i="14"/>
  <c r="A2161" i="14"/>
  <c r="E2159" i="14"/>
  <c r="F2159" i="14"/>
  <c r="I2157" i="14"/>
  <c r="B2157" i="14" s="1"/>
  <c r="G1256" i="12" l="1"/>
  <c r="H1256" i="12" s="1"/>
  <c r="C1256" i="12" s="1"/>
  <c r="J1256" i="12" s="1"/>
  <c r="A1259" i="12"/>
  <c r="D1258" i="12"/>
  <c r="E1257" i="12"/>
  <c r="F1257" i="12"/>
  <c r="J1255" i="12"/>
  <c r="I1255" i="12"/>
  <c r="B1255" i="12" s="1"/>
  <c r="I2158" i="14"/>
  <c r="B2158" i="14" s="1"/>
  <c r="D2161" i="14"/>
  <c r="A2162" i="14"/>
  <c r="F2160" i="14"/>
  <c r="E2160" i="14"/>
  <c r="G2159" i="14"/>
  <c r="H2159" i="14" s="1"/>
  <c r="C2159" i="14" s="1"/>
  <c r="J2159" i="14" s="1"/>
  <c r="I1256" i="12" l="1"/>
  <c r="B1256" i="12" s="1"/>
  <c r="D1259" i="12"/>
  <c r="A1260" i="12"/>
  <c r="F1258" i="12"/>
  <c r="E1258" i="12"/>
  <c r="G1257" i="12"/>
  <c r="H1257" i="12" s="1"/>
  <c r="C1257" i="12" s="1"/>
  <c r="G2160" i="14"/>
  <c r="H2160" i="14" s="1"/>
  <c r="C2160" i="14" s="1"/>
  <c r="J2160" i="14" s="1"/>
  <c r="A2163" i="14"/>
  <c r="D2162" i="14"/>
  <c r="I2159" i="14"/>
  <c r="B2159" i="14" s="1"/>
  <c r="E2161" i="14"/>
  <c r="F2161" i="14"/>
  <c r="G1258" i="12" l="1"/>
  <c r="H1258" i="12" s="1"/>
  <c r="C1258" i="12" s="1"/>
  <c r="J1258" i="12" s="1"/>
  <c r="D1260" i="12"/>
  <c r="A1261" i="12"/>
  <c r="J1257" i="12"/>
  <c r="I1257" i="12"/>
  <c r="B1257" i="12" s="1"/>
  <c r="F1259" i="12"/>
  <c r="E1259" i="12"/>
  <c r="I2160" i="14"/>
  <c r="B2160" i="14" s="1"/>
  <c r="F2162" i="14"/>
  <c r="E2162" i="14"/>
  <c r="G2161" i="14"/>
  <c r="H2161" i="14" s="1"/>
  <c r="C2161" i="14" s="1"/>
  <c r="J2161" i="14" s="1"/>
  <c r="D2163" i="14"/>
  <c r="A2164" i="14"/>
  <c r="G1259" i="12" l="1"/>
  <c r="H1259" i="12" s="1"/>
  <c r="C1259" i="12" s="1"/>
  <c r="J1259" i="12" s="1"/>
  <c r="I1258" i="12"/>
  <c r="B1258" i="12" s="1"/>
  <c r="D1261" i="12"/>
  <c r="A1262" i="12"/>
  <c r="F1260" i="12"/>
  <c r="E1260" i="12"/>
  <c r="G2162" i="14"/>
  <c r="H2162" i="14" s="1"/>
  <c r="C2162" i="14" s="1"/>
  <c r="J2162" i="14" s="1"/>
  <c r="I2161" i="14"/>
  <c r="B2161" i="14" s="1"/>
  <c r="F2163" i="14"/>
  <c r="E2163" i="14"/>
  <c r="D2164" i="14"/>
  <c r="A2165" i="14"/>
  <c r="I1259" i="12" l="1"/>
  <c r="B1259" i="12" s="1"/>
  <c r="G1260" i="12"/>
  <c r="H1260" i="12" s="1"/>
  <c r="C1260" i="12" s="1"/>
  <c r="J1260" i="12" s="1"/>
  <c r="D1262" i="12"/>
  <c r="A1263" i="12"/>
  <c r="F1261" i="12"/>
  <c r="E1261" i="12"/>
  <c r="G2163" i="14"/>
  <c r="H2163" i="14" s="1"/>
  <c r="C2163" i="14" s="1"/>
  <c r="J2163" i="14" s="1"/>
  <c r="I2162" i="14"/>
  <c r="B2162" i="14" s="1"/>
  <c r="F2164" i="14"/>
  <c r="E2164" i="14"/>
  <c r="D2165" i="14"/>
  <c r="A2166" i="14"/>
  <c r="I2163" i="14" l="1"/>
  <c r="B2163" i="14" s="1"/>
  <c r="G1261" i="12"/>
  <c r="H1261" i="12" s="1"/>
  <c r="C1261" i="12" s="1"/>
  <c r="J1261" i="12" s="1"/>
  <c r="I1260" i="12"/>
  <c r="B1260" i="12" s="1"/>
  <c r="A1264" i="12"/>
  <c r="D1263" i="12"/>
  <c r="F1262" i="12"/>
  <c r="E1262" i="12"/>
  <c r="G2164" i="14"/>
  <c r="H2164" i="14" s="1"/>
  <c r="C2164" i="14" s="1"/>
  <c r="J2164" i="14" s="1"/>
  <c r="D2166" i="14"/>
  <c r="A2167" i="14"/>
  <c r="F2165" i="14"/>
  <c r="E2165" i="14"/>
  <c r="I1261" i="12" l="1"/>
  <c r="B1261" i="12" s="1"/>
  <c r="G1262" i="12"/>
  <c r="H1262" i="12" s="1"/>
  <c r="C1262" i="12" s="1"/>
  <c r="J1262" i="12" s="1"/>
  <c r="F1263" i="12"/>
  <c r="E1263" i="12"/>
  <c r="D1264" i="12"/>
  <c r="A1265" i="12"/>
  <c r="G2165" i="14"/>
  <c r="H2165" i="14" s="1"/>
  <c r="C2165" i="14" s="1"/>
  <c r="J2165" i="14" s="1"/>
  <c r="I2164" i="14"/>
  <c r="B2164" i="14" s="1"/>
  <c r="D2167" i="14"/>
  <c r="A2168" i="14"/>
  <c r="F2166" i="14"/>
  <c r="E2166" i="14"/>
  <c r="G1263" i="12" l="1"/>
  <c r="H1263" i="12" s="1"/>
  <c r="C1263" i="12" s="1"/>
  <c r="J1263" i="12" s="1"/>
  <c r="I1262" i="12"/>
  <c r="B1262" i="12" s="1"/>
  <c r="D1265" i="12"/>
  <c r="A1266" i="12"/>
  <c r="E1264" i="12"/>
  <c r="F1264" i="12"/>
  <c r="I2165" i="14"/>
  <c r="B2165" i="14" s="1"/>
  <c r="G2166" i="14"/>
  <c r="H2166" i="14" s="1"/>
  <c r="C2166" i="14" s="1"/>
  <c r="J2166" i="14" s="1"/>
  <c r="A2169" i="14"/>
  <c r="D2168" i="14"/>
  <c r="E2167" i="14"/>
  <c r="F2167" i="14"/>
  <c r="I1263" i="12" l="1"/>
  <c r="B1263" i="12" s="1"/>
  <c r="G1264" i="12"/>
  <c r="H1264" i="12" s="1"/>
  <c r="C1264" i="12" s="1"/>
  <c r="J1264" i="12" s="1"/>
  <c r="A1267" i="12"/>
  <c r="D1266" i="12"/>
  <c r="E1265" i="12"/>
  <c r="F1265" i="12"/>
  <c r="I2166" i="14"/>
  <c r="B2166" i="14" s="1"/>
  <c r="G2167" i="14"/>
  <c r="H2167" i="14" s="1"/>
  <c r="C2167" i="14" s="1"/>
  <c r="J2167" i="14" s="1"/>
  <c r="F2168" i="14"/>
  <c r="E2168" i="14"/>
  <c r="D2169" i="14"/>
  <c r="A2170" i="14"/>
  <c r="I1264" i="12" l="1"/>
  <c r="B1264" i="12" s="1"/>
  <c r="G1265" i="12"/>
  <c r="H1265" i="12" s="1"/>
  <c r="C1265" i="12" s="1"/>
  <c r="F1266" i="12"/>
  <c r="E1266" i="12"/>
  <c r="D1267" i="12"/>
  <c r="A1268" i="12"/>
  <c r="D2170" i="14"/>
  <c r="A2171" i="14"/>
  <c r="F2169" i="14"/>
  <c r="E2169" i="14"/>
  <c r="G2168" i="14"/>
  <c r="H2168" i="14" s="1"/>
  <c r="C2168" i="14" s="1"/>
  <c r="J2168" i="14" s="1"/>
  <c r="I2167" i="14"/>
  <c r="B2167" i="14" s="1"/>
  <c r="G1266" i="12" l="1"/>
  <c r="H1266" i="12" s="1"/>
  <c r="C1266" i="12" s="1"/>
  <c r="I1266" i="12" s="1"/>
  <c r="B1266" i="12" s="1"/>
  <c r="A1269" i="12"/>
  <c r="D1268" i="12"/>
  <c r="F1267" i="12"/>
  <c r="E1267" i="12"/>
  <c r="I1265" i="12"/>
  <c r="B1265" i="12" s="1"/>
  <c r="J1265" i="12"/>
  <c r="G2169" i="14"/>
  <c r="H2169" i="14" s="1"/>
  <c r="C2169" i="14" s="1"/>
  <c r="J2169" i="14" s="1"/>
  <c r="D2171" i="14"/>
  <c r="A2172" i="14"/>
  <c r="I2168" i="14"/>
  <c r="B2168" i="14" s="1"/>
  <c r="F2170" i="14"/>
  <c r="E2170" i="14"/>
  <c r="I2169" i="14" l="1"/>
  <c r="B2169" i="14" s="1"/>
  <c r="J1266" i="12"/>
  <c r="G1267" i="12"/>
  <c r="H1267" i="12" s="1"/>
  <c r="C1267" i="12" s="1"/>
  <c r="J1267" i="12" s="1"/>
  <c r="F1268" i="12"/>
  <c r="E1268" i="12"/>
  <c r="A1270" i="12"/>
  <c r="D1269" i="12"/>
  <c r="G2170" i="14"/>
  <c r="H2170" i="14" s="1"/>
  <c r="C2170" i="14" s="1"/>
  <c r="J2170" i="14" s="1"/>
  <c r="D2172" i="14"/>
  <c r="A2173" i="14"/>
  <c r="E2171" i="14"/>
  <c r="F2171" i="14"/>
  <c r="G1268" i="12" l="1"/>
  <c r="H1268" i="12" s="1"/>
  <c r="C1268" i="12" s="1"/>
  <c r="J1268" i="12" s="1"/>
  <c r="I1267" i="12"/>
  <c r="B1267" i="12" s="1"/>
  <c r="F1269" i="12"/>
  <c r="E1269" i="12"/>
  <c r="D1270" i="12"/>
  <c r="A1271" i="12"/>
  <c r="G2171" i="14"/>
  <c r="H2171" i="14" s="1"/>
  <c r="C2171" i="14" s="1"/>
  <c r="J2171" i="14" s="1"/>
  <c r="D2173" i="14"/>
  <c r="A2174" i="14"/>
  <c r="F2172" i="14"/>
  <c r="E2172" i="14"/>
  <c r="I2170" i="14"/>
  <c r="B2170" i="14" s="1"/>
  <c r="I1268" i="12" l="1"/>
  <c r="B1268" i="12" s="1"/>
  <c r="G1269" i="12"/>
  <c r="H1269" i="12" s="1"/>
  <c r="C1269" i="12" s="1"/>
  <c r="J1269" i="12" s="1"/>
  <c r="D1271" i="12"/>
  <c r="A1272" i="12"/>
  <c r="F1270" i="12"/>
  <c r="E1270" i="12"/>
  <c r="G2172" i="14"/>
  <c r="H2172" i="14" s="1"/>
  <c r="C2172" i="14" s="1"/>
  <c r="J2172" i="14" s="1"/>
  <c r="I2171" i="14"/>
  <c r="B2171" i="14" s="1"/>
  <c r="D2174" i="14"/>
  <c r="A2175" i="14"/>
  <c r="E2173" i="14"/>
  <c r="F2173" i="14"/>
  <c r="G1270" i="12" l="1"/>
  <c r="H1270" i="12" s="1"/>
  <c r="C1270" i="12" s="1"/>
  <c r="J1270" i="12" s="1"/>
  <c r="I1269" i="12"/>
  <c r="B1269" i="12" s="1"/>
  <c r="D1272" i="12"/>
  <c r="A1273" i="12"/>
  <c r="F1271" i="12"/>
  <c r="E1271" i="12"/>
  <c r="I2172" i="14"/>
  <c r="B2172" i="14" s="1"/>
  <c r="D2175" i="14"/>
  <c r="A2176" i="14"/>
  <c r="G2173" i="14"/>
  <c r="H2173" i="14" s="1"/>
  <c r="C2173" i="14" s="1"/>
  <c r="J2173" i="14" s="1"/>
  <c r="F2174" i="14"/>
  <c r="E2174" i="14"/>
  <c r="G1271" i="12" l="1"/>
  <c r="H1271" i="12" s="1"/>
  <c r="C1271" i="12" s="1"/>
  <c r="I1271" i="12" s="1"/>
  <c r="B1271" i="12" s="1"/>
  <c r="I1270" i="12"/>
  <c r="B1270" i="12" s="1"/>
  <c r="D1273" i="12"/>
  <c r="A1274" i="12"/>
  <c r="E1272" i="12"/>
  <c r="F1272" i="12"/>
  <c r="I2173" i="14"/>
  <c r="B2173" i="14" s="1"/>
  <c r="A2177" i="14"/>
  <c r="D2176" i="14"/>
  <c r="G2174" i="14"/>
  <c r="H2174" i="14" s="1"/>
  <c r="C2174" i="14" s="1"/>
  <c r="J2174" i="14" s="1"/>
  <c r="E2175" i="14"/>
  <c r="F2175" i="14"/>
  <c r="J1271" i="12" l="1"/>
  <c r="G1272" i="12"/>
  <c r="H1272" i="12" s="1"/>
  <c r="C1272" i="12" s="1"/>
  <c r="D1274" i="12"/>
  <c r="A1275" i="12"/>
  <c r="E1273" i="12"/>
  <c r="F1273" i="12"/>
  <c r="I2174" i="14"/>
  <c r="B2174" i="14" s="1"/>
  <c r="F2176" i="14"/>
  <c r="E2176" i="14"/>
  <c r="D2177" i="14"/>
  <c r="A2178" i="14"/>
  <c r="G2175" i="14"/>
  <c r="H2175" i="14" s="1"/>
  <c r="C2175" i="14" s="1"/>
  <c r="J2175" i="14" s="1"/>
  <c r="G1273" i="12" l="1"/>
  <c r="H1273" i="12" s="1"/>
  <c r="C1273" i="12" s="1"/>
  <c r="A1276" i="12"/>
  <c r="D1275" i="12"/>
  <c r="F1274" i="12"/>
  <c r="E1274" i="12"/>
  <c r="J1272" i="12"/>
  <c r="I1272" i="12"/>
  <c r="B1272" i="12" s="1"/>
  <c r="G2176" i="14"/>
  <c r="H2176" i="14" s="1"/>
  <c r="C2176" i="14" s="1"/>
  <c r="J2176" i="14" s="1"/>
  <c r="I2175" i="14"/>
  <c r="B2175" i="14" s="1"/>
  <c r="A2179" i="14"/>
  <c r="D2178" i="14"/>
  <c r="F2177" i="14"/>
  <c r="E2177" i="14"/>
  <c r="G1274" i="12" l="1"/>
  <c r="H1274" i="12" s="1"/>
  <c r="C1274" i="12" s="1"/>
  <c r="J1274" i="12" s="1"/>
  <c r="F1275" i="12"/>
  <c r="E1275" i="12"/>
  <c r="D1276" i="12"/>
  <c r="A1277" i="12"/>
  <c r="J1273" i="12"/>
  <c r="I1273" i="12"/>
  <c r="B1273" i="12" s="1"/>
  <c r="I2176" i="14"/>
  <c r="B2176" i="14" s="1"/>
  <c r="G2177" i="14"/>
  <c r="H2177" i="14" s="1"/>
  <c r="C2177" i="14" s="1"/>
  <c r="J2177" i="14" s="1"/>
  <c r="F2178" i="14"/>
  <c r="E2178" i="14"/>
  <c r="D2179" i="14"/>
  <c r="A2180" i="14"/>
  <c r="I2177" i="14" l="1"/>
  <c r="B2177" i="14" s="1"/>
  <c r="I1274" i="12"/>
  <c r="B1274" i="12" s="1"/>
  <c r="G1275" i="12"/>
  <c r="H1275" i="12" s="1"/>
  <c r="C1275" i="12" s="1"/>
  <c r="J1275" i="12" s="1"/>
  <c r="D1277" i="12"/>
  <c r="A1278" i="12"/>
  <c r="E1276" i="12"/>
  <c r="F1276" i="12"/>
  <c r="G2178" i="14"/>
  <c r="H2178" i="14" s="1"/>
  <c r="C2178" i="14" s="1"/>
  <c r="J2178" i="14" s="1"/>
  <c r="D2180" i="14"/>
  <c r="A2181" i="14"/>
  <c r="E2179" i="14"/>
  <c r="F2179" i="14"/>
  <c r="I1275" i="12" l="1"/>
  <c r="B1275" i="12" s="1"/>
  <c r="G1276" i="12"/>
  <c r="H1276" i="12" s="1"/>
  <c r="C1276" i="12" s="1"/>
  <c r="J1276" i="12" s="1"/>
  <c r="D1278" i="12"/>
  <c r="A1279" i="12"/>
  <c r="F1277" i="12"/>
  <c r="E1277" i="12"/>
  <c r="I2178" i="14"/>
  <c r="B2178" i="14" s="1"/>
  <c r="D2181" i="14"/>
  <c r="A2182" i="14"/>
  <c r="F2180" i="14"/>
  <c r="E2180" i="14"/>
  <c r="G2179" i="14"/>
  <c r="H2179" i="14" s="1"/>
  <c r="C2179" i="14" s="1"/>
  <c r="J2179" i="14" s="1"/>
  <c r="G1277" i="12" l="1"/>
  <c r="H1277" i="12" s="1"/>
  <c r="C1277" i="12" s="1"/>
  <c r="J1277" i="12" s="1"/>
  <c r="I1276" i="12"/>
  <c r="B1276" i="12" s="1"/>
  <c r="G2180" i="14"/>
  <c r="H2180" i="14" s="1"/>
  <c r="C2180" i="14" s="1"/>
  <c r="J2180" i="14" s="1"/>
  <c r="A1280" i="12"/>
  <c r="D1279" i="12"/>
  <c r="F1278" i="12"/>
  <c r="E1278" i="12"/>
  <c r="D2182" i="14"/>
  <c r="A2183" i="14"/>
  <c r="I2179" i="14"/>
  <c r="B2179" i="14" s="1"/>
  <c r="E2181" i="14"/>
  <c r="F2181" i="14"/>
  <c r="I1277" i="12" l="1"/>
  <c r="B1277" i="12" s="1"/>
  <c r="G1278" i="12"/>
  <c r="H1278" i="12" s="1"/>
  <c r="C1278" i="12" s="1"/>
  <c r="J1278" i="12" s="1"/>
  <c r="I2180" i="14"/>
  <c r="B2180" i="14" s="1"/>
  <c r="F1279" i="12"/>
  <c r="E1279" i="12"/>
  <c r="A1281" i="12"/>
  <c r="D1280" i="12"/>
  <c r="G2181" i="14"/>
  <c r="H2181" i="14" s="1"/>
  <c r="C2181" i="14" s="1"/>
  <c r="J2181" i="14" s="1"/>
  <c r="D2183" i="14"/>
  <c r="A2184" i="14"/>
  <c r="F2182" i="14"/>
  <c r="E2182" i="14"/>
  <c r="I2181" i="14" l="1"/>
  <c r="B2181" i="14" s="1"/>
  <c r="I1278" i="12"/>
  <c r="B1278" i="12" s="1"/>
  <c r="G1279" i="12"/>
  <c r="H1279" i="12" s="1"/>
  <c r="C1279" i="12" s="1"/>
  <c r="J1279" i="12" s="1"/>
  <c r="F1280" i="12"/>
  <c r="E1280" i="12"/>
  <c r="A1282" i="12"/>
  <c r="D1281" i="12"/>
  <c r="G2182" i="14"/>
  <c r="H2182" i="14" s="1"/>
  <c r="C2182" i="14" s="1"/>
  <c r="J2182" i="14" s="1"/>
  <c r="A2185" i="14"/>
  <c r="D2184" i="14"/>
  <c r="E2183" i="14"/>
  <c r="F2183" i="14"/>
  <c r="G1280" i="12" l="1"/>
  <c r="H1280" i="12" s="1"/>
  <c r="C1280" i="12" s="1"/>
  <c r="J1280" i="12" s="1"/>
  <c r="I1279" i="12"/>
  <c r="B1279" i="12" s="1"/>
  <c r="F1281" i="12"/>
  <c r="E1281" i="12"/>
  <c r="A1283" i="12"/>
  <c r="D1282" i="12"/>
  <c r="I2182" i="14"/>
  <c r="B2182" i="14" s="1"/>
  <c r="F2184" i="14"/>
  <c r="E2184" i="14"/>
  <c r="D2185" i="14"/>
  <c r="A2186" i="14"/>
  <c r="G2183" i="14"/>
  <c r="H2183" i="14" s="1"/>
  <c r="C2183" i="14" s="1"/>
  <c r="J2183" i="14" s="1"/>
  <c r="I1280" i="12" l="1"/>
  <c r="B1280" i="12" s="1"/>
  <c r="G1281" i="12"/>
  <c r="H1281" i="12" s="1"/>
  <c r="C1281" i="12" s="1"/>
  <c r="J1281" i="12" s="1"/>
  <c r="F1282" i="12"/>
  <c r="E1282" i="12"/>
  <c r="A1284" i="12"/>
  <c r="D1283" i="12"/>
  <c r="G2184" i="14"/>
  <c r="H2184" i="14" s="1"/>
  <c r="C2184" i="14" s="1"/>
  <c r="J2184" i="14" s="1"/>
  <c r="A2187" i="14"/>
  <c r="D2186" i="14"/>
  <c r="F2185" i="14"/>
  <c r="E2185" i="14"/>
  <c r="I2183" i="14"/>
  <c r="B2183" i="14" s="1"/>
  <c r="G1282" i="12" l="1"/>
  <c r="H1282" i="12" s="1"/>
  <c r="C1282" i="12" s="1"/>
  <c r="I1282" i="12" s="1"/>
  <c r="B1282" i="12" s="1"/>
  <c r="I1281" i="12"/>
  <c r="B1281" i="12" s="1"/>
  <c r="F1283" i="12"/>
  <c r="E1283" i="12"/>
  <c r="A1285" i="12"/>
  <c r="D1284" i="12"/>
  <c r="G2185" i="14"/>
  <c r="H2185" i="14" s="1"/>
  <c r="C2185" i="14" s="1"/>
  <c r="J2185" i="14" s="1"/>
  <c r="I2184" i="14"/>
  <c r="B2184" i="14" s="1"/>
  <c r="F2186" i="14"/>
  <c r="E2186" i="14"/>
  <c r="D2187" i="14"/>
  <c r="A2188" i="14"/>
  <c r="J1282" i="12" l="1"/>
  <c r="G1283" i="12"/>
  <c r="H1283" i="12" s="1"/>
  <c r="C1283" i="12" s="1"/>
  <c r="J1283" i="12" s="1"/>
  <c r="F1284" i="12"/>
  <c r="E1284" i="12"/>
  <c r="D1285" i="12"/>
  <c r="A1286" i="12"/>
  <c r="I2185" i="14"/>
  <c r="B2185" i="14" s="1"/>
  <c r="G2186" i="14"/>
  <c r="H2186" i="14" s="1"/>
  <c r="C2186" i="14" s="1"/>
  <c r="J2186" i="14" s="1"/>
  <c r="A2189" i="14"/>
  <c r="D2188" i="14"/>
  <c r="F2187" i="14"/>
  <c r="E2187" i="14"/>
  <c r="G1284" i="12" l="1"/>
  <c r="H1284" i="12" s="1"/>
  <c r="C1284" i="12" s="1"/>
  <c r="J1284" i="12" s="1"/>
  <c r="I1283" i="12"/>
  <c r="B1283" i="12" s="1"/>
  <c r="A1287" i="12"/>
  <c r="D1286" i="12"/>
  <c r="E1285" i="12"/>
  <c r="F1285" i="12"/>
  <c r="G2187" i="14"/>
  <c r="H2187" i="14" s="1"/>
  <c r="C2187" i="14" s="1"/>
  <c r="J2187" i="14" s="1"/>
  <c r="I2186" i="14"/>
  <c r="B2186" i="14" s="1"/>
  <c r="F2188" i="14"/>
  <c r="E2188" i="14"/>
  <c r="D2189" i="14"/>
  <c r="A2190" i="14"/>
  <c r="I2187" i="14" l="1"/>
  <c r="B2187" i="14" s="1"/>
  <c r="I1284" i="12"/>
  <c r="B1284" i="12" s="1"/>
  <c r="G1285" i="12"/>
  <c r="H1285" i="12" s="1"/>
  <c r="C1285" i="12" s="1"/>
  <c r="J1285" i="12" s="1"/>
  <c r="F1286" i="12"/>
  <c r="E1286" i="12"/>
  <c r="D1287" i="12"/>
  <c r="A1288" i="12"/>
  <c r="G2188" i="14"/>
  <c r="H2188" i="14" s="1"/>
  <c r="C2188" i="14" s="1"/>
  <c r="J2188" i="14" s="1"/>
  <c r="D2190" i="14"/>
  <c r="A2191" i="14"/>
  <c r="E2189" i="14"/>
  <c r="F2189" i="14"/>
  <c r="G1286" i="12" l="1"/>
  <c r="H1286" i="12" s="1"/>
  <c r="C1286" i="12" s="1"/>
  <c r="I1286" i="12" s="1"/>
  <c r="B1286" i="12" s="1"/>
  <c r="I1285" i="12"/>
  <c r="B1285" i="12" s="1"/>
  <c r="A1289" i="12"/>
  <c r="D1288" i="12"/>
  <c r="E1287" i="12"/>
  <c r="F1287" i="12"/>
  <c r="I2188" i="14"/>
  <c r="B2188" i="14" s="1"/>
  <c r="G2189" i="14"/>
  <c r="H2189" i="14" s="1"/>
  <c r="C2189" i="14" s="1"/>
  <c r="J2189" i="14" s="1"/>
  <c r="A2192" i="14"/>
  <c r="D2191" i="14"/>
  <c r="F2190" i="14"/>
  <c r="E2190" i="14"/>
  <c r="J1286" i="12" l="1"/>
  <c r="G1287" i="12"/>
  <c r="H1287" i="12" s="1"/>
  <c r="C1287" i="12" s="1"/>
  <c r="F1288" i="12"/>
  <c r="E1288" i="12"/>
  <c r="D1289" i="12"/>
  <c r="A1290" i="12"/>
  <c r="G2190" i="14"/>
  <c r="H2190" i="14" s="1"/>
  <c r="C2190" i="14" s="1"/>
  <c r="J2190" i="14" s="1"/>
  <c r="F2191" i="14"/>
  <c r="E2191" i="14"/>
  <c r="D2192" i="14"/>
  <c r="A2193" i="14"/>
  <c r="I2189" i="14"/>
  <c r="B2189" i="14" s="1"/>
  <c r="G1288" i="12" l="1"/>
  <c r="H1288" i="12" s="1"/>
  <c r="C1288" i="12" s="1"/>
  <c r="J1288" i="12" s="1"/>
  <c r="D1290" i="12"/>
  <c r="A1291" i="12"/>
  <c r="F1289" i="12"/>
  <c r="E1289" i="12"/>
  <c r="J1287" i="12"/>
  <c r="I1287" i="12"/>
  <c r="B1287" i="12" s="1"/>
  <c r="I2190" i="14"/>
  <c r="B2190" i="14" s="1"/>
  <c r="G2191" i="14"/>
  <c r="H2191" i="14" s="1"/>
  <c r="C2191" i="14" s="1"/>
  <c r="J2191" i="14" s="1"/>
  <c r="D2193" i="14"/>
  <c r="A2194" i="14"/>
  <c r="F2192" i="14"/>
  <c r="E2192" i="14"/>
  <c r="G1289" i="12" l="1"/>
  <c r="H1289" i="12" s="1"/>
  <c r="C1289" i="12" s="1"/>
  <c r="I1289" i="12" s="1"/>
  <c r="B1289" i="12" s="1"/>
  <c r="I1288" i="12"/>
  <c r="B1288" i="12" s="1"/>
  <c r="A1292" i="12"/>
  <c r="D1291" i="12"/>
  <c r="F1290" i="12"/>
  <c r="E1290" i="12"/>
  <c r="G2192" i="14"/>
  <c r="H2192" i="14" s="1"/>
  <c r="C2192" i="14" s="1"/>
  <c r="J2192" i="14" s="1"/>
  <c r="I2191" i="14"/>
  <c r="B2191" i="14" s="1"/>
  <c r="F2193" i="14"/>
  <c r="E2193" i="14"/>
  <c r="D2194" i="14"/>
  <c r="A2195" i="14"/>
  <c r="J1289" i="12" l="1"/>
  <c r="I2192" i="14"/>
  <c r="B2192" i="14" s="1"/>
  <c r="G1290" i="12"/>
  <c r="H1290" i="12" s="1"/>
  <c r="C1290" i="12" s="1"/>
  <c r="J1290" i="12" s="1"/>
  <c r="E1291" i="12"/>
  <c r="F1291" i="12"/>
  <c r="A1293" i="12"/>
  <c r="D1292" i="12"/>
  <c r="G2193" i="14"/>
  <c r="H2193" i="14" s="1"/>
  <c r="C2193" i="14" s="1"/>
  <c r="J2193" i="14" s="1"/>
  <c r="D2195" i="14"/>
  <c r="A2196" i="14"/>
  <c r="E2194" i="14"/>
  <c r="F2194" i="14"/>
  <c r="I2193" i="14" l="1"/>
  <c r="B2193" i="14" s="1"/>
  <c r="G1291" i="12"/>
  <c r="H1291" i="12" s="1"/>
  <c r="C1291" i="12" s="1"/>
  <c r="J1291" i="12" s="1"/>
  <c r="I1290" i="12"/>
  <c r="B1290" i="12" s="1"/>
  <c r="D1293" i="12"/>
  <c r="A1294" i="12"/>
  <c r="F1292" i="12"/>
  <c r="E1292" i="12"/>
  <c r="G2194" i="14"/>
  <c r="H2194" i="14" s="1"/>
  <c r="C2194" i="14" s="1"/>
  <c r="J2194" i="14" s="1"/>
  <c r="D2196" i="14"/>
  <c r="A2197" i="14"/>
  <c r="F2195" i="14"/>
  <c r="E2195" i="14"/>
  <c r="G2195" i="14" l="1"/>
  <c r="H2195" i="14" s="1"/>
  <c r="C2195" i="14" s="1"/>
  <c r="J2195" i="14" s="1"/>
  <c r="G1292" i="12"/>
  <c r="H1292" i="12" s="1"/>
  <c r="C1292" i="12" s="1"/>
  <c r="I1292" i="12" s="1"/>
  <c r="B1292" i="12" s="1"/>
  <c r="I1291" i="12"/>
  <c r="B1291" i="12" s="1"/>
  <c r="A1295" i="12"/>
  <c r="D1294" i="12"/>
  <c r="F1293" i="12"/>
  <c r="E1293" i="12"/>
  <c r="D2197" i="14"/>
  <c r="A2198" i="14"/>
  <c r="F2196" i="14"/>
  <c r="E2196" i="14"/>
  <c r="I2194" i="14"/>
  <c r="B2194" i="14" s="1"/>
  <c r="I2195" i="14" l="1"/>
  <c r="B2195" i="14" s="1"/>
  <c r="G1293" i="12"/>
  <c r="H1293" i="12" s="1"/>
  <c r="C1293" i="12" s="1"/>
  <c r="J1293" i="12" s="1"/>
  <c r="J1292" i="12"/>
  <c r="F1294" i="12"/>
  <c r="E1294" i="12"/>
  <c r="A1296" i="12"/>
  <c r="D1295" i="12"/>
  <c r="G2196" i="14"/>
  <c r="H2196" i="14" s="1"/>
  <c r="C2196" i="14" s="1"/>
  <c r="J2196" i="14" s="1"/>
  <c r="D2198" i="14"/>
  <c r="A2199" i="14"/>
  <c r="F2197" i="14"/>
  <c r="E2197" i="14"/>
  <c r="I2196" i="14" l="1"/>
  <c r="B2196" i="14" s="1"/>
  <c r="G1294" i="12"/>
  <c r="H1294" i="12" s="1"/>
  <c r="C1294" i="12" s="1"/>
  <c r="I1294" i="12" s="1"/>
  <c r="B1294" i="12" s="1"/>
  <c r="I1293" i="12"/>
  <c r="B1293" i="12" s="1"/>
  <c r="F1295" i="12"/>
  <c r="E1295" i="12"/>
  <c r="D1296" i="12"/>
  <c r="A1297" i="12"/>
  <c r="G2197" i="14"/>
  <c r="H2197" i="14" s="1"/>
  <c r="C2197" i="14" s="1"/>
  <c r="J2197" i="14" s="1"/>
  <c r="A2200" i="14"/>
  <c r="D2199" i="14"/>
  <c r="E2198" i="14"/>
  <c r="F2198" i="14"/>
  <c r="J1294" i="12" l="1"/>
  <c r="G1295" i="12"/>
  <c r="H1295" i="12" s="1"/>
  <c r="C1295" i="12" s="1"/>
  <c r="J1295" i="12" s="1"/>
  <c r="A1298" i="12"/>
  <c r="D1297" i="12"/>
  <c r="E1296" i="12"/>
  <c r="F1296" i="12"/>
  <c r="I2197" i="14"/>
  <c r="B2197" i="14" s="1"/>
  <c r="F2199" i="14"/>
  <c r="E2199" i="14"/>
  <c r="D2200" i="14"/>
  <c r="A2201" i="14"/>
  <c r="G2198" i="14"/>
  <c r="H2198" i="14" s="1"/>
  <c r="C2198" i="14" s="1"/>
  <c r="J2198" i="14" s="1"/>
  <c r="I1295" i="12" l="1"/>
  <c r="B1295" i="12" s="1"/>
  <c r="G1296" i="12"/>
  <c r="H1296" i="12" s="1"/>
  <c r="C1296" i="12" s="1"/>
  <c r="I1296" i="12" s="1"/>
  <c r="B1296" i="12" s="1"/>
  <c r="E1297" i="12"/>
  <c r="F1297" i="12"/>
  <c r="A1299" i="12"/>
  <c r="D1298" i="12"/>
  <c r="G2199" i="14"/>
  <c r="H2199" i="14" s="1"/>
  <c r="C2199" i="14" s="1"/>
  <c r="J2199" i="14" s="1"/>
  <c r="A2202" i="14"/>
  <c r="D2201" i="14"/>
  <c r="F2200" i="14"/>
  <c r="E2200" i="14"/>
  <c r="I2198" i="14"/>
  <c r="B2198" i="14" s="1"/>
  <c r="G1297" i="12" l="1"/>
  <c r="H1297" i="12" s="1"/>
  <c r="C1297" i="12" s="1"/>
  <c r="I1297" i="12" s="1"/>
  <c r="B1297" i="12" s="1"/>
  <c r="J1296" i="12"/>
  <c r="F1298" i="12"/>
  <c r="E1298" i="12"/>
  <c r="A1300" i="12"/>
  <c r="D1299" i="12"/>
  <c r="G2200" i="14"/>
  <c r="H2200" i="14" s="1"/>
  <c r="C2200" i="14" s="1"/>
  <c r="J2200" i="14" s="1"/>
  <c r="I2199" i="14"/>
  <c r="B2199" i="14" s="1"/>
  <c r="F2201" i="14"/>
  <c r="E2201" i="14"/>
  <c r="D2202" i="14"/>
  <c r="A2203" i="14"/>
  <c r="I2200" i="14" l="1"/>
  <c r="B2200" i="14" s="1"/>
  <c r="J1297" i="12"/>
  <c r="G1298" i="12"/>
  <c r="H1298" i="12" s="1"/>
  <c r="C1298" i="12" s="1"/>
  <c r="J1298" i="12" s="1"/>
  <c r="F1299" i="12"/>
  <c r="E1299" i="12"/>
  <c r="D1300" i="12"/>
  <c r="A1301" i="12"/>
  <c r="G2201" i="14"/>
  <c r="H2201" i="14" s="1"/>
  <c r="C2201" i="14" s="1"/>
  <c r="J2201" i="14" s="1"/>
  <c r="A2204" i="14"/>
  <c r="D2203" i="14"/>
  <c r="E2202" i="14"/>
  <c r="F2202" i="14"/>
  <c r="I2201" i="14" l="1"/>
  <c r="B2201" i="14" s="1"/>
  <c r="G1299" i="12"/>
  <c r="H1299" i="12" s="1"/>
  <c r="C1299" i="12" s="1"/>
  <c r="J1299" i="12" s="1"/>
  <c r="I1298" i="12"/>
  <c r="B1298" i="12" s="1"/>
  <c r="A1302" i="12"/>
  <c r="D1301" i="12"/>
  <c r="F1300" i="12"/>
  <c r="E1300" i="12"/>
  <c r="G2202" i="14"/>
  <c r="H2202" i="14" s="1"/>
  <c r="C2202" i="14" s="1"/>
  <c r="J2202" i="14" s="1"/>
  <c r="F2203" i="14"/>
  <c r="E2203" i="14"/>
  <c r="D2204" i="14"/>
  <c r="A2205" i="14"/>
  <c r="I1299" i="12" l="1"/>
  <c r="B1299" i="12" s="1"/>
  <c r="G1300" i="12"/>
  <c r="H1300" i="12" s="1"/>
  <c r="C1300" i="12" s="1"/>
  <c r="I1300" i="12" s="1"/>
  <c r="B1300" i="12" s="1"/>
  <c r="E1301" i="12"/>
  <c r="F1301" i="12"/>
  <c r="D1302" i="12"/>
  <c r="A1303" i="12"/>
  <c r="E2204" i="14"/>
  <c r="F2204" i="14"/>
  <c r="G2203" i="14"/>
  <c r="H2203" i="14" s="1"/>
  <c r="C2203" i="14" s="1"/>
  <c r="J2203" i="14" s="1"/>
  <c r="D2205" i="14"/>
  <c r="A2206" i="14"/>
  <c r="I2202" i="14"/>
  <c r="B2202" i="14" s="1"/>
  <c r="J1300" i="12" l="1"/>
  <c r="A1304" i="12"/>
  <c r="D1303" i="12"/>
  <c r="E1302" i="12"/>
  <c r="F1302" i="12"/>
  <c r="G1301" i="12"/>
  <c r="H1301" i="12" s="1"/>
  <c r="C1301" i="12" s="1"/>
  <c r="I2203" i="14"/>
  <c r="B2203" i="14" s="1"/>
  <c r="F2205" i="14"/>
  <c r="E2205" i="14"/>
  <c r="D2206" i="14"/>
  <c r="A2207" i="14"/>
  <c r="G2204" i="14"/>
  <c r="H2204" i="14" s="1"/>
  <c r="C2204" i="14" s="1"/>
  <c r="J2204" i="14" s="1"/>
  <c r="G1302" i="12" l="1"/>
  <c r="H1302" i="12" s="1"/>
  <c r="C1302" i="12" s="1"/>
  <c r="E1303" i="12"/>
  <c r="F1303" i="12"/>
  <c r="I1301" i="12"/>
  <c r="B1301" i="12" s="1"/>
  <c r="J1301" i="12"/>
  <c r="D1304" i="12"/>
  <c r="A1305" i="12"/>
  <c r="I2204" i="14"/>
  <c r="B2204" i="14" s="1"/>
  <c r="G2205" i="14"/>
  <c r="H2205" i="14" s="1"/>
  <c r="C2205" i="14" s="1"/>
  <c r="J2205" i="14" s="1"/>
  <c r="A2208" i="14"/>
  <c r="D2207" i="14"/>
  <c r="E2206" i="14"/>
  <c r="F2206" i="14"/>
  <c r="D1305" i="12" l="1"/>
  <c r="A1306" i="12"/>
  <c r="F1304" i="12"/>
  <c r="E1304" i="12"/>
  <c r="G1303" i="12"/>
  <c r="H1303" i="12" s="1"/>
  <c r="C1303" i="12" s="1"/>
  <c r="J1302" i="12"/>
  <c r="I1302" i="12"/>
  <c r="B1302" i="12" s="1"/>
  <c r="I2205" i="14"/>
  <c r="B2205" i="14" s="1"/>
  <c r="D2208" i="14"/>
  <c r="A2209" i="14"/>
  <c r="G2206" i="14"/>
  <c r="H2206" i="14" s="1"/>
  <c r="C2206" i="14" s="1"/>
  <c r="J2206" i="14" s="1"/>
  <c r="F2207" i="14"/>
  <c r="E2207" i="14"/>
  <c r="G1304" i="12" l="1"/>
  <c r="H1304" i="12" s="1"/>
  <c r="C1304" i="12" s="1"/>
  <c r="I1304" i="12" s="1"/>
  <c r="B1304" i="12" s="1"/>
  <c r="D1306" i="12"/>
  <c r="A1307" i="12"/>
  <c r="J1303" i="12"/>
  <c r="I1303" i="12"/>
  <c r="B1303" i="12" s="1"/>
  <c r="F1305" i="12"/>
  <c r="E1305" i="12"/>
  <c r="A2210" i="14"/>
  <c r="D2209" i="14"/>
  <c r="G2207" i="14"/>
  <c r="H2207" i="14" s="1"/>
  <c r="C2207" i="14" s="1"/>
  <c r="J2207" i="14" s="1"/>
  <c r="F2208" i="14"/>
  <c r="E2208" i="14"/>
  <c r="I2206" i="14"/>
  <c r="B2206" i="14" s="1"/>
  <c r="J1304" i="12" l="1"/>
  <c r="G1305" i="12"/>
  <c r="H1305" i="12" s="1"/>
  <c r="C1305" i="12" s="1"/>
  <c r="J1305" i="12" s="1"/>
  <c r="A1308" i="12"/>
  <c r="D1307" i="12"/>
  <c r="E1306" i="12"/>
  <c r="F1306" i="12"/>
  <c r="I2207" i="14"/>
  <c r="B2207" i="14" s="1"/>
  <c r="F2209" i="14"/>
  <c r="E2209" i="14"/>
  <c r="G2208" i="14"/>
  <c r="H2208" i="14" s="1"/>
  <c r="C2208" i="14" s="1"/>
  <c r="J2208" i="14" s="1"/>
  <c r="D2210" i="14"/>
  <c r="A2211" i="14"/>
  <c r="I1305" i="12" l="1"/>
  <c r="B1305" i="12" s="1"/>
  <c r="G1306" i="12"/>
  <c r="H1306" i="12" s="1"/>
  <c r="C1306" i="12" s="1"/>
  <c r="J1306" i="12" s="1"/>
  <c r="E1307" i="12"/>
  <c r="F1307" i="12"/>
  <c r="A1309" i="12"/>
  <c r="D1308" i="12"/>
  <c r="G2209" i="14"/>
  <c r="H2209" i="14" s="1"/>
  <c r="C2209" i="14" s="1"/>
  <c r="J2209" i="14" s="1"/>
  <c r="D2211" i="14"/>
  <c r="A2212" i="14"/>
  <c r="F2210" i="14"/>
  <c r="E2210" i="14"/>
  <c r="I2208" i="14"/>
  <c r="B2208" i="14" s="1"/>
  <c r="I1306" i="12" l="1"/>
  <c r="B1306" i="12" s="1"/>
  <c r="E1308" i="12"/>
  <c r="F1308" i="12"/>
  <c r="A1310" i="12"/>
  <c r="D1309" i="12"/>
  <c r="G1307" i="12"/>
  <c r="H1307" i="12" s="1"/>
  <c r="C1307" i="12" s="1"/>
  <c r="I2209" i="14"/>
  <c r="B2209" i="14" s="1"/>
  <c r="G2210" i="14"/>
  <c r="H2210" i="14" s="1"/>
  <c r="C2210" i="14" s="1"/>
  <c r="J2210" i="14" s="1"/>
  <c r="D2212" i="14"/>
  <c r="A2213" i="14"/>
  <c r="F2211" i="14"/>
  <c r="E2211" i="14"/>
  <c r="I2210" i="14" l="1"/>
  <c r="B2210" i="14" s="1"/>
  <c r="G1308" i="12"/>
  <c r="H1308" i="12" s="1"/>
  <c r="C1308" i="12" s="1"/>
  <c r="J1308" i="12" s="1"/>
  <c r="J1307" i="12"/>
  <c r="I1307" i="12"/>
  <c r="B1307" i="12" s="1"/>
  <c r="D1310" i="12"/>
  <c r="A1311" i="12"/>
  <c r="F1309" i="12"/>
  <c r="E1309" i="12"/>
  <c r="G2211" i="14"/>
  <c r="H2211" i="14" s="1"/>
  <c r="C2211" i="14" s="1"/>
  <c r="J2211" i="14" s="1"/>
  <c r="D2213" i="14"/>
  <c r="A2214" i="14"/>
  <c r="F2212" i="14"/>
  <c r="E2212" i="14"/>
  <c r="I2211" i="14" l="1"/>
  <c r="B2211" i="14" s="1"/>
  <c r="I1308" i="12"/>
  <c r="B1308" i="12" s="1"/>
  <c r="G1309" i="12"/>
  <c r="H1309" i="12" s="1"/>
  <c r="C1309" i="12" s="1"/>
  <c r="J1309" i="12" s="1"/>
  <c r="D1311" i="12"/>
  <c r="A1312" i="12"/>
  <c r="F1310" i="12"/>
  <c r="E1310" i="12"/>
  <c r="G1310" i="12" s="1"/>
  <c r="H1310" i="12" s="1"/>
  <c r="C1310" i="12" s="1"/>
  <c r="G2212" i="14"/>
  <c r="H2212" i="14" s="1"/>
  <c r="C2212" i="14" s="1"/>
  <c r="J2212" i="14" s="1"/>
  <c r="D2214" i="14"/>
  <c r="A2215" i="14"/>
  <c r="F2213" i="14"/>
  <c r="E2213" i="14"/>
  <c r="I2212" i="14" l="1"/>
  <c r="B2212" i="14" s="1"/>
  <c r="I1309" i="12"/>
  <c r="B1309" i="12" s="1"/>
  <c r="J1310" i="12"/>
  <c r="I1310" i="12"/>
  <c r="B1310" i="12" s="1"/>
  <c r="A1313" i="12"/>
  <c r="D1312" i="12"/>
  <c r="F1311" i="12"/>
  <c r="E1311" i="12"/>
  <c r="G2213" i="14"/>
  <c r="H2213" i="14" s="1"/>
  <c r="C2213" i="14" s="1"/>
  <c r="J2213" i="14" s="1"/>
  <c r="A2216" i="14"/>
  <c r="D2215" i="14"/>
  <c r="E2214" i="14"/>
  <c r="F2214" i="14"/>
  <c r="G1311" i="12" l="1"/>
  <c r="H1311" i="12" s="1"/>
  <c r="C1311" i="12" s="1"/>
  <c r="I1311" i="12" s="1"/>
  <c r="B1311" i="12" s="1"/>
  <c r="F1312" i="12"/>
  <c r="E1312" i="12"/>
  <c r="D1313" i="12"/>
  <c r="A1314" i="12"/>
  <c r="I2213" i="14"/>
  <c r="B2213" i="14" s="1"/>
  <c r="F2215" i="14"/>
  <c r="E2215" i="14"/>
  <c r="D2216" i="14"/>
  <c r="A2217" i="14"/>
  <c r="G2214" i="14"/>
  <c r="H2214" i="14" s="1"/>
  <c r="C2214" i="14" s="1"/>
  <c r="J2214" i="14" s="1"/>
  <c r="G1312" i="12" l="1"/>
  <c r="H1312" i="12" s="1"/>
  <c r="C1312" i="12" s="1"/>
  <c r="I1312" i="12" s="1"/>
  <c r="B1312" i="12" s="1"/>
  <c r="J1311" i="12"/>
  <c r="D1314" i="12"/>
  <c r="A1315" i="12"/>
  <c r="F1313" i="12"/>
  <c r="E1313" i="12"/>
  <c r="G2215" i="14"/>
  <c r="H2215" i="14" s="1"/>
  <c r="C2215" i="14" s="1"/>
  <c r="J2215" i="14" s="1"/>
  <c r="D2217" i="14"/>
  <c r="A2218" i="14"/>
  <c r="F2216" i="14"/>
  <c r="E2216" i="14"/>
  <c r="I2214" i="14"/>
  <c r="B2214" i="14" s="1"/>
  <c r="J1312" i="12" l="1"/>
  <c r="G1313" i="12"/>
  <c r="H1313" i="12" s="1"/>
  <c r="C1313" i="12" s="1"/>
  <c r="J1313" i="12" s="1"/>
  <c r="A1316" i="12"/>
  <c r="D1315" i="12"/>
  <c r="E1314" i="12"/>
  <c r="F1314" i="12"/>
  <c r="I2215" i="14"/>
  <c r="B2215" i="14" s="1"/>
  <c r="G2216" i="14"/>
  <c r="H2216" i="14" s="1"/>
  <c r="C2216" i="14" s="1"/>
  <c r="J2216" i="14" s="1"/>
  <c r="D2218" i="14"/>
  <c r="A2219" i="14"/>
  <c r="F2217" i="14"/>
  <c r="E2217" i="14"/>
  <c r="I1313" i="12" l="1"/>
  <c r="B1313" i="12" s="1"/>
  <c r="G1314" i="12"/>
  <c r="H1314" i="12" s="1"/>
  <c r="C1314" i="12" s="1"/>
  <c r="I1314" i="12" s="1"/>
  <c r="B1314" i="12" s="1"/>
  <c r="F1315" i="12"/>
  <c r="E1315" i="12"/>
  <c r="A1317" i="12"/>
  <c r="D1316" i="12"/>
  <c r="I2216" i="14"/>
  <c r="B2216" i="14" s="1"/>
  <c r="G2217" i="14"/>
  <c r="H2217" i="14" s="1"/>
  <c r="C2217" i="14" s="1"/>
  <c r="J2217" i="14" s="1"/>
  <c r="A2220" i="14"/>
  <c r="D2219" i="14"/>
  <c r="F2218" i="14"/>
  <c r="E2218" i="14"/>
  <c r="I2217" i="14" l="1"/>
  <c r="B2217" i="14" s="1"/>
  <c r="G1315" i="12"/>
  <c r="H1315" i="12" s="1"/>
  <c r="C1315" i="12" s="1"/>
  <c r="I1315" i="12" s="1"/>
  <c r="B1315" i="12" s="1"/>
  <c r="J1314" i="12"/>
  <c r="F1316" i="12"/>
  <c r="E1316" i="12"/>
  <c r="D1317" i="12"/>
  <c r="A1318" i="12"/>
  <c r="G2218" i="14"/>
  <c r="H2218" i="14" s="1"/>
  <c r="C2218" i="14" s="1"/>
  <c r="J2218" i="14" s="1"/>
  <c r="F2219" i="14"/>
  <c r="E2219" i="14"/>
  <c r="D2220" i="14"/>
  <c r="A2221" i="14"/>
  <c r="I2218" i="14" l="1"/>
  <c r="B2218" i="14" s="1"/>
  <c r="J1315" i="12"/>
  <c r="G1316" i="12"/>
  <c r="H1316" i="12" s="1"/>
  <c r="C1316" i="12" s="1"/>
  <c r="I1316" i="12" s="1"/>
  <c r="B1316" i="12" s="1"/>
  <c r="D1318" i="12"/>
  <c r="A1319" i="12"/>
  <c r="E1317" i="12"/>
  <c r="F1317" i="12"/>
  <c r="G2219" i="14"/>
  <c r="H2219" i="14" s="1"/>
  <c r="C2219" i="14" s="1"/>
  <c r="J2219" i="14" s="1"/>
  <c r="D2221" i="14"/>
  <c r="A2222" i="14"/>
  <c r="E2220" i="14"/>
  <c r="F2220" i="14"/>
  <c r="J1316" i="12" l="1"/>
  <c r="G1317" i="12"/>
  <c r="H1317" i="12" s="1"/>
  <c r="C1317" i="12" s="1"/>
  <c r="A1320" i="12"/>
  <c r="D1319" i="12"/>
  <c r="F1318" i="12"/>
  <c r="E1318" i="12"/>
  <c r="I2219" i="14"/>
  <c r="B2219" i="14" s="1"/>
  <c r="G2220" i="14"/>
  <c r="H2220" i="14" s="1"/>
  <c r="C2220" i="14" s="1"/>
  <c r="J2220" i="14" s="1"/>
  <c r="D2222" i="14"/>
  <c r="A2223" i="14"/>
  <c r="F2221" i="14"/>
  <c r="E2221" i="14"/>
  <c r="G1318" i="12" l="1"/>
  <c r="H1318" i="12" s="1"/>
  <c r="C1318" i="12" s="1"/>
  <c r="I1318" i="12" s="1"/>
  <c r="B1318" i="12" s="1"/>
  <c r="E1319" i="12"/>
  <c r="F1319" i="12"/>
  <c r="A1321" i="12"/>
  <c r="D1320" i="12"/>
  <c r="J1317" i="12"/>
  <c r="I1317" i="12"/>
  <c r="B1317" i="12" s="1"/>
  <c r="G2221" i="14"/>
  <c r="H2221" i="14" s="1"/>
  <c r="C2221" i="14" s="1"/>
  <c r="J2221" i="14" s="1"/>
  <c r="A2224" i="14"/>
  <c r="D2223" i="14"/>
  <c r="E2222" i="14"/>
  <c r="F2222" i="14"/>
  <c r="I2220" i="14"/>
  <c r="B2220" i="14" s="1"/>
  <c r="I2221" i="14" l="1"/>
  <c r="B2221" i="14" s="1"/>
  <c r="J1318" i="12"/>
  <c r="G1319" i="12"/>
  <c r="H1319" i="12" s="1"/>
  <c r="C1319" i="12" s="1"/>
  <c r="F1320" i="12"/>
  <c r="E1320" i="12"/>
  <c r="D1321" i="12"/>
  <c r="A1322" i="12"/>
  <c r="F2223" i="14"/>
  <c r="E2223" i="14"/>
  <c r="D2224" i="14"/>
  <c r="A2225" i="14"/>
  <c r="G2222" i="14"/>
  <c r="H2222" i="14" s="1"/>
  <c r="C2222" i="14" s="1"/>
  <c r="J2222" i="14" s="1"/>
  <c r="G1320" i="12" l="1"/>
  <c r="H1320" i="12" s="1"/>
  <c r="C1320" i="12" s="1"/>
  <c r="J1320" i="12" s="1"/>
  <c r="D1322" i="12"/>
  <c r="A1323" i="12"/>
  <c r="F1321" i="12"/>
  <c r="E1321" i="12"/>
  <c r="J1319" i="12"/>
  <c r="I1319" i="12"/>
  <c r="B1319" i="12" s="1"/>
  <c r="G2223" i="14"/>
  <c r="H2223" i="14" s="1"/>
  <c r="C2223" i="14" s="1"/>
  <c r="J2223" i="14" s="1"/>
  <c r="F2224" i="14"/>
  <c r="E2224" i="14"/>
  <c r="A2226" i="14"/>
  <c r="D2225" i="14"/>
  <c r="I2222" i="14"/>
  <c r="B2222" i="14" s="1"/>
  <c r="G1321" i="12" l="1"/>
  <c r="H1321" i="12" s="1"/>
  <c r="C1321" i="12" s="1"/>
  <c r="I1321" i="12" s="1"/>
  <c r="B1321" i="12" s="1"/>
  <c r="I1320" i="12"/>
  <c r="B1320" i="12" s="1"/>
  <c r="D1323" i="12"/>
  <c r="A1324" i="12"/>
  <c r="F1322" i="12"/>
  <c r="E1322" i="12"/>
  <c r="I2223" i="14"/>
  <c r="B2223" i="14" s="1"/>
  <c r="G2224" i="14"/>
  <c r="H2224" i="14" s="1"/>
  <c r="C2224" i="14" s="1"/>
  <c r="J2224" i="14" s="1"/>
  <c r="D2226" i="14"/>
  <c r="A2227" i="14"/>
  <c r="F2225" i="14"/>
  <c r="E2225" i="14"/>
  <c r="I2224" i="14" l="1"/>
  <c r="B2224" i="14" s="1"/>
  <c r="G1322" i="12"/>
  <c r="H1322" i="12" s="1"/>
  <c r="C1322" i="12" s="1"/>
  <c r="I1322" i="12" s="1"/>
  <c r="B1322" i="12" s="1"/>
  <c r="J1321" i="12"/>
  <c r="D1324" i="12"/>
  <c r="A1325" i="12"/>
  <c r="F1323" i="12"/>
  <c r="E1323" i="12"/>
  <c r="G2225" i="14"/>
  <c r="H2225" i="14" s="1"/>
  <c r="C2225" i="14" s="1"/>
  <c r="J2225" i="14" s="1"/>
  <c r="A2228" i="14"/>
  <c r="D2227" i="14"/>
  <c r="E2226" i="14"/>
  <c r="F2226" i="14"/>
  <c r="J1322" i="12" l="1"/>
  <c r="G1323" i="12"/>
  <c r="H1323" i="12" s="1"/>
  <c r="C1323" i="12" s="1"/>
  <c r="I1323" i="12" s="1"/>
  <c r="B1323" i="12" s="1"/>
  <c r="D1325" i="12"/>
  <c r="A1326" i="12"/>
  <c r="F1324" i="12"/>
  <c r="E1324" i="12"/>
  <c r="I2225" i="14"/>
  <c r="B2225" i="14" s="1"/>
  <c r="G2226" i="14"/>
  <c r="H2226" i="14" s="1"/>
  <c r="C2226" i="14" s="1"/>
  <c r="J2226" i="14" s="1"/>
  <c r="F2227" i="14"/>
  <c r="E2227" i="14"/>
  <c r="D2228" i="14"/>
  <c r="A2229" i="14"/>
  <c r="G1324" i="12" l="1"/>
  <c r="H1324" i="12" s="1"/>
  <c r="C1324" i="12" s="1"/>
  <c r="J1324" i="12" s="1"/>
  <c r="J1323" i="12"/>
  <c r="D1326" i="12"/>
  <c r="A1327" i="12"/>
  <c r="F1325" i="12"/>
  <c r="E1325" i="12"/>
  <c r="G2227" i="14"/>
  <c r="H2227" i="14" s="1"/>
  <c r="C2227" i="14" s="1"/>
  <c r="J2227" i="14" s="1"/>
  <c r="D2229" i="14"/>
  <c r="A2230" i="14"/>
  <c r="F2228" i="14"/>
  <c r="E2228" i="14"/>
  <c r="I2226" i="14"/>
  <c r="B2226" i="14" s="1"/>
  <c r="I2227" i="14" l="1"/>
  <c r="B2227" i="14" s="1"/>
  <c r="I1324" i="12"/>
  <c r="B1324" i="12" s="1"/>
  <c r="G1325" i="12"/>
  <c r="H1325" i="12" s="1"/>
  <c r="C1325" i="12" s="1"/>
  <c r="I1325" i="12" s="1"/>
  <c r="B1325" i="12" s="1"/>
  <c r="D1327" i="12"/>
  <c r="A1328" i="12"/>
  <c r="F1326" i="12"/>
  <c r="E1326" i="12"/>
  <c r="G2228" i="14"/>
  <c r="H2228" i="14" s="1"/>
  <c r="C2228" i="14" s="1"/>
  <c r="J2228" i="14" s="1"/>
  <c r="D2230" i="14"/>
  <c r="A2231" i="14"/>
  <c r="F2229" i="14"/>
  <c r="E2229" i="14"/>
  <c r="I2228" i="14" l="1"/>
  <c r="B2228" i="14" s="1"/>
  <c r="G1326" i="12"/>
  <c r="H1326" i="12" s="1"/>
  <c r="C1326" i="12" s="1"/>
  <c r="J1326" i="12" s="1"/>
  <c r="J1325" i="12"/>
  <c r="D1328" i="12"/>
  <c r="A1329" i="12"/>
  <c r="F1327" i="12"/>
  <c r="E1327" i="12"/>
  <c r="G2229" i="14"/>
  <c r="H2229" i="14" s="1"/>
  <c r="C2229" i="14" s="1"/>
  <c r="J2229" i="14" s="1"/>
  <c r="A2232" i="14"/>
  <c r="D2231" i="14"/>
  <c r="E2230" i="14"/>
  <c r="F2230" i="14"/>
  <c r="I1326" i="12" l="1"/>
  <c r="B1326" i="12" s="1"/>
  <c r="G1327" i="12"/>
  <c r="H1327" i="12" s="1"/>
  <c r="C1327" i="12" s="1"/>
  <c r="J1327" i="12" s="1"/>
  <c r="D1329" i="12"/>
  <c r="A1330" i="12"/>
  <c r="F1328" i="12"/>
  <c r="E1328" i="12"/>
  <c r="I2229" i="14"/>
  <c r="B2229" i="14" s="1"/>
  <c r="D2232" i="14"/>
  <c r="A2233" i="14"/>
  <c r="G2230" i="14"/>
  <c r="H2230" i="14" s="1"/>
  <c r="C2230" i="14" s="1"/>
  <c r="J2230" i="14" s="1"/>
  <c r="F2231" i="14"/>
  <c r="E2231" i="14"/>
  <c r="G1328" i="12" l="1"/>
  <c r="H1328" i="12" s="1"/>
  <c r="C1328" i="12" s="1"/>
  <c r="I1328" i="12" s="1"/>
  <c r="B1328" i="12" s="1"/>
  <c r="I1327" i="12"/>
  <c r="B1327" i="12" s="1"/>
  <c r="D1330" i="12"/>
  <c r="A1331" i="12"/>
  <c r="E1329" i="12"/>
  <c r="F1329" i="12"/>
  <c r="I2230" i="14"/>
  <c r="B2230" i="14" s="1"/>
  <c r="D2233" i="14"/>
  <c r="A2234" i="14"/>
  <c r="G2231" i="14"/>
  <c r="H2231" i="14" s="1"/>
  <c r="C2231" i="14" s="1"/>
  <c r="J2231" i="14" s="1"/>
  <c r="F2232" i="14"/>
  <c r="E2232" i="14"/>
  <c r="J1328" i="12" l="1"/>
  <c r="G1329" i="12"/>
  <c r="H1329" i="12" s="1"/>
  <c r="C1329" i="12" s="1"/>
  <c r="I1329" i="12" s="1"/>
  <c r="B1329" i="12" s="1"/>
  <c r="A1332" i="12"/>
  <c r="D1331" i="12"/>
  <c r="F1330" i="12"/>
  <c r="E1330" i="12"/>
  <c r="G2232" i="14"/>
  <c r="H2232" i="14" s="1"/>
  <c r="C2232" i="14" s="1"/>
  <c r="J2232" i="14" s="1"/>
  <c r="I2231" i="14"/>
  <c r="B2231" i="14" s="1"/>
  <c r="D2234" i="14"/>
  <c r="A2235" i="14"/>
  <c r="F2233" i="14"/>
  <c r="E2233" i="14"/>
  <c r="I2232" i="14" l="1"/>
  <c r="B2232" i="14" s="1"/>
  <c r="G1330" i="12"/>
  <c r="H1330" i="12" s="1"/>
  <c r="C1330" i="12" s="1"/>
  <c r="J1330" i="12" s="1"/>
  <c r="J1329" i="12"/>
  <c r="F1331" i="12"/>
  <c r="E1331" i="12"/>
  <c r="D1332" i="12"/>
  <c r="A1333" i="12"/>
  <c r="G2233" i="14"/>
  <c r="H2233" i="14" s="1"/>
  <c r="C2233" i="14" s="1"/>
  <c r="J2233" i="14" s="1"/>
  <c r="D2235" i="14"/>
  <c r="A2236" i="14"/>
  <c r="E2234" i="14"/>
  <c r="F2234" i="14"/>
  <c r="I2233" i="14" l="1"/>
  <c r="B2233" i="14" s="1"/>
  <c r="I1330" i="12"/>
  <c r="B1330" i="12" s="1"/>
  <c r="G1331" i="12"/>
  <c r="H1331" i="12" s="1"/>
  <c r="C1331" i="12" s="1"/>
  <c r="I1331" i="12" s="1"/>
  <c r="B1331" i="12" s="1"/>
  <c r="D1333" i="12"/>
  <c r="A1334" i="12"/>
  <c r="F1332" i="12"/>
  <c r="E1332" i="12"/>
  <c r="G1332" i="12" s="1"/>
  <c r="H1332" i="12" s="1"/>
  <c r="C1332" i="12" s="1"/>
  <c r="D2236" i="14"/>
  <c r="A2237" i="14"/>
  <c r="F2235" i="14"/>
  <c r="E2235" i="14"/>
  <c r="G2234" i="14"/>
  <c r="H2234" i="14" s="1"/>
  <c r="C2234" i="14" s="1"/>
  <c r="J2234" i="14" s="1"/>
  <c r="J1331" i="12" l="1"/>
  <c r="D1334" i="12"/>
  <c r="A1335" i="12"/>
  <c r="F1333" i="12"/>
  <c r="E1333" i="12"/>
  <c r="J1332" i="12"/>
  <c r="I1332" i="12"/>
  <c r="B1332" i="12" s="1"/>
  <c r="G2235" i="14"/>
  <c r="H2235" i="14" s="1"/>
  <c r="C2235" i="14" s="1"/>
  <c r="J2235" i="14" s="1"/>
  <c r="D2237" i="14"/>
  <c r="A2238" i="14"/>
  <c r="I2234" i="14"/>
  <c r="B2234" i="14" s="1"/>
  <c r="E2236" i="14"/>
  <c r="F2236" i="14"/>
  <c r="G1333" i="12" l="1"/>
  <c r="H1333" i="12" s="1"/>
  <c r="C1333" i="12" s="1"/>
  <c r="J1333" i="12" s="1"/>
  <c r="A1336" i="12"/>
  <c r="D1335" i="12"/>
  <c r="F1334" i="12"/>
  <c r="E1334" i="12"/>
  <c r="I2235" i="14"/>
  <c r="B2235" i="14" s="1"/>
  <c r="G2236" i="14"/>
  <c r="H2236" i="14" s="1"/>
  <c r="C2236" i="14" s="1"/>
  <c r="J2236" i="14" s="1"/>
  <c r="D2238" i="14"/>
  <c r="A2239" i="14"/>
  <c r="F2237" i="14"/>
  <c r="E2237" i="14"/>
  <c r="I1333" i="12" l="1"/>
  <c r="B1333" i="12" s="1"/>
  <c r="G1334" i="12"/>
  <c r="H1334" i="12" s="1"/>
  <c r="C1334" i="12" s="1"/>
  <c r="J1334" i="12" s="1"/>
  <c r="F1335" i="12"/>
  <c r="E1335" i="12"/>
  <c r="D1336" i="12"/>
  <c r="A1337" i="12"/>
  <c r="G2237" i="14"/>
  <c r="H2237" i="14" s="1"/>
  <c r="C2237" i="14" s="1"/>
  <c r="J2237" i="14" s="1"/>
  <c r="A2240" i="14"/>
  <c r="D2239" i="14"/>
  <c r="E2238" i="14"/>
  <c r="F2238" i="14"/>
  <c r="I2236" i="14"/>
  <c r="B2236" i="14" s="1"/>
  <c r="G1335" i="12" l="1"/>
  <c r="H1335" i="12" s="1"/>
  <c r="C1335" i="12" s="1"/>
  <c r="J1335" i="12" s="1"/>
  <c r="I1334" i="12"/>
  <c r="B1334" i="12" s="1"/>
  <c r="A1338" i="12"/>
  <c r="D1337" i="12"/>
  <c r="F1336" i="12"/>
  <c r="E1336" i="12"/>
  <c r="I2237" i="14"/>
  <c r="B2237" i="14" s="1"/>
  <c r="F2239" i="14"/>
  <c r="E2239" i="14"/>
  <c r="D2240" i="14"/>
  <c r="A2241" i="14"/>
  <c r="G2238" i="14"/>
  <c r="H2238" i="14" s="1"/>
  <c r="C2238" i="14" s="1"/>
  <c r="J2238" i="14" s="1"/>
  <c r="I1335" i="12" l="1"/>
  <c r="B1335" i="12" s="1"/>
  <c r="G1336" i="12"/>
  <c r="H1336" i="12" s="1"/>
  <c r="C1336" i="12" s="1"/>
  <c r="J1336" i="12" s="1"/>
  <c r="F1337" i="12"/>
  <c r="E1337" i="12"/>
  <c r="D1338" i="12"/>
  <c r="A1339" i="12"/>
  <c r="G2239" i="14"/>
  <c r="H2239" i="14" s="1"/>
  <c r="C2239" i="14" s="1"/>
  <c r="J2239" i="14" s="1"/>
  <c r="A2242" i="14"/>
  <c r="D2241" i="14"/>
  <c r="F2240" i="14"/>
  <c r="E2240" i="14"/>
  <c r="I2238" i="14"/>
  <c r="B2238" i="14" s="1"/>
  <c r="I1336" i="12" l="1"/>
  <c r="B1336" i="12" s="1"/>
  <c r="G1337" i="12"/>
  <c r="H1337" i="12" s="1"/>
  <c r="C1337" i="12" s="1"/>
  <c r="I1337" i="12" s="1"/>
  <c r="B1337" i="12" s="1"/>
  <c r="D1339" i="12"/>
  <c r="A1340" i="12"/>
  <c r="E1338" i="12"/>
  <c r="F1338" i="12"/>
  <c r="I2239" i="14"/>
  <c r="B2239" i="14" s="1"/>
  <c r="G2240" i="14"/>
  <c r="H2240" i="14" s="1"/>
  <c r="C2240" i="14" s="1"/>
  <c r="J2240" i="14" s="1"/>
  <c r="F2241" i="14"/>
  <c r="E2241" i="14"/>
  <c r="D2242" i="14"/>
  <c r="A2243" i="14"/>
  <c r="J1337" i="12" l="1"/>
  <c r="G1338" i="12"/>
  <c r="H1338" i="12" s="1"/>
  <c r="C1338" i="12" s="1"/>
  <c r="D1340" i="12"/>
  <c r="A1341" i="12"/>
  <c r="F1339" i="12"/>
  <c r="E1339" i="12"/>
  <c r="I2240" i="14"/>
  <c r="B2240" i="14" s="1"/>
  <c r="G2241" i="14"/>
  <c r="H2241" i="14" s="1"/>
  <c r="C2241" i="14" s="1"/>
  <c r="J2241" i="14" s="1"/>
  <c r="A2244" i="14"/>
  <c r="D2243" i="14"/>
  <c r="E2242" i="14"/>
  <c r="F2242" i="14"/>
  <c r="I2241" i="14" l="1"/>
  <c r="B2241" i="14" s="1"/>
  <c r="G1339" i="12"/>
  <c r="H1339" i="12" s="1"/>
  <c r="C1339" i="12" s="1"/>
  <c r="I1339" i="12" s="1"/>
  <c r="B1339" i="12" s="1"/>
  <c r="D1341" i="12"/>
  <c r="A1342" i="12"/>
  <c r="E1340" i="12"/>
  <c r="F1340" i="12"/>
  <c r="J1338" i="12"/>
  <c r="I1338" i="12"/>
  <c r="B1338" i="12" s="1"/>
  <c r="G2242" i="14"/>
  <c r="H2242" i="14" s="1"/>
  <c r="C2242" i="14" s="1"/>
  <c r="J2242" i="14" s="1"/>
  <c r="F2243" i="14"/>
  <c r="E2243" i="14"/>
  <c r="D2244" i="14"/>
  <c r="A2245" i="14"/>
  <c r="J1339" i="12" l="1"/>
  <c r="D1342" i="12"/>
  <c r="A1343" i="12"/>
  <c r="E1341" i="12"/>
  <c r="F1341" i="12"/>
  <c r="G1340" i="12"/>
  <c r="H1340" i="12" s="1"/>
  <c r="C1340" i="12" s="1"/>
  <c r="E2244" i="14"/>
  <c r="F2244" i="14"/>
  <c r="G2243" i="14"/>
  <c r="H2243" i="14" s="1"/>
  <c r="C2243" i="14" s="1"/>
  <c r="J2243" i="14" s="1"/>
  <c r="D2245" i="14"/>
  <c r="A2246" i="14"/>
  <c r="I2242" i="14"/>
  <c r="B2242" i="14" s="1"/>
  <c r="G1341" i="12" l="1"/>
  <c r="H1341" i="12" s="1"/>
  <c r="C1341" i="12" s="1"/>
  <c r="D1343" i="12"/>
  <c r="A1344" i="12"/>
  <c r="I1340" i="12"/>
  <c r="B1340" i="12" s="1"/>
  <c r="J1340" i="12"/>
  <c r="F1342" i="12"/>
  <c r="E1342" i="12"/>
  <c r="I2243" i="14"/>
  <c r="B2243" i="14" s="1"/>
  <c r="F2245" i="14"/>
  <c r="E2245" i="14"/>
  <c r="D2246" i="14"/>
  <c r="A2247" i="14"/>
  <c r="G2244" i="14"/>
  <c r="H2244" i="14" s="1"/>
  <c r="C2244" i="14" s="1"/>
  <c r="J2244" i="14" s="1"/>
  <c r="G1342" i="12" l="1"/>
  <c r="H1342" i="12" s="1"/>
  <c r="C1342" i="12" s="1"/>
  <c r="J1342" i="12" s="1"/>
  <c r="D1344" i="12"/>
  <c r="A1345" i="12"/>
  <c r="F1343" i="12"/>
  <c r="E1343" i="12"/>
  <c r="I1341" i="12"/>
  <c r="B1341" i="12" s="1"/>
  <c r="J1341" i="12"/>
  <c r="G2245" i="14"/>
  <c r="H2245" i="14" s="1"/>
  <c r="C2245" i="14" s="1"/>
  <c r="J2245" i="14" s="1"/>
  <c r="I2244" i="14"/>
  <c r="B2244" i="14" s="1"/>
  <c r="A2248" i="14"/>
  <c r="D2247" i="14"/>
  <c r="E2246" i="14"/>
  <c r="F2246" i="14"/>
  <c r="G1343" i="12" l="1"/>
  <c r="H1343" i="12" s="1"/>
  <c r="C1343" i="12" s="1"/>
  <c r="J1343" i="12" s="1"/>
  <c r="I1342" i="12"/>
  <c r="B1342" i="12" s="1"/>
  <c r="D1345" i="12"/>
  <c r="A1346" i="12"/>
  <c r="F1344" i="12"/>
  <c r="E1344" i="12"/>
  <c r="I2245" i="14"/>
  <c r="B2245" i="14" s="1"/>
  <c r="G2246" i="14"/>
  <c r="H2246" i="14" s="1"/>
  <c r="C2246" i="14" s="1"/>
  <c r="J2246" i="14" s="1"/>
  <c r="F2247" i="14"/>
  <c r="E2247" i="14"/>
  <c r="D2248" i="14"/>
  <c r="A2249" i="14"/>
  <c r="G1344" i="12" l="1"/>
  <c r="H1344" i="12" s="1"/>
  <c r="C1344" i="12" s="1"/>
  <c r="J1344" i="12" s="1"/>
  <c r="I1343" i="12"/>
  <c r="B1343" i="12" s="1"/>
  <c r="D1346" i="12"/>
  <c r="A1347" i="12"/>
  <c r="F1345" i="12"/>
  <c r="E1345" i="12"/>
  <c r="F2248" i="14"/>
  <c r="E2248" i="14"/>
  <c r="G2247" i="14"/>
  <c r="H2247" i="14" s="1"/>
  <c r="C2247" i="14" s="1"/>
  <c r="J2247" i="14" s="1"/>
  <c r="D2249" i="14"/>
  <c r="A2250" i="14"/>
  <c r="I2246" i="14"/>
  <c r="B2246" i="14" s="1"/>
  <c r="I1344" i="12" l="1"/>
  <c r="B1344" i="12" s="1"/>
  <c r="G1345" i="12"/>
  <c r="H1345" i="12" s="1"/>
  <c r="C1345" i="12" s="1"/>
  <c r="J1345" i="12" s="1"/>
  <c r="D1347" i="12"/>
  <c r="A1348" i="12"/>
  <c r="F1346" i="12"/>
  <c r="E1346" i="12"/>
  <c r="G2248" i="14"/>
  <c r="H2248" i="14" s="1"/>
  <c r="C2248" i="14" s="1"/>
  <c r="J2248" i="14" s="1"/>
  <c r="I2247" i="14"/>
  <c r="B2247" i="14" s="1"/>
  <c r="F2249" i="14"/>
  <c r="E2249" i="14"/>
  <c r="D2250" i="14"/>
  <c r="A2251" i="14"/>
  <c r="I2248" i="14" l="1"/>
  <c r="B2248" i="14" s="1"/>
  <c r="G1346" i="12"/>
  <c r="H1346" i="12" s="1"/>
  <c r="C1346" i="12" s="1"/>
  <c r="J1346" i="12" s="1"/>
  <c r="I1345" i="12"/>
  <c r="B1345" i="12" s="1"/>
  <c r="D1348" i="12"/>
  <c r="A1349" i="12"/>
  <c r="F1347" i="12"/>
  <c r="E1347" i="12"/>
  <c r="G2249" i="14"/>
  <c r="H2249" i="14" s="1"/>
  <c r="C2249" i="14" s="1"/>
  <c r="J2249" i="14" s="1"/>
  <c r="F2250" i="14"/>
  <c r="E2250" i="14"/>
  <c r="A2252" i="14"/>
  <c r="D2251" i="14"/>
  <c r="G1347" i="12" l="1"/>
  <c r="H1347" i="12" s="1"/>
  <c r="C1347" i="12" s="1"/>
  <c r="I1347" i="12" s="1"/>
  <c r="B1347" i="12" s="1"/>
  <c r="I1346" i="12"/>
  <c r="B1346" i="12" s="1"/>
  <c r="A1350" i="12"/>
  <c r="D1349" i="12"/>
  <c r="F1348" i="12"/>
  <c r="E1348" i="12"/>
  <c r="G2250" i="14"/>
  <c r="H2250" i="14" s="1"/>
  <c r="C2250" i="14" s="1"/>
  <c r="J2250" i="14" s="1"/>
  <c r="I2249" i="14"/>
  <c r="B2249" i="14" s="1"/>
  <c r="F2251" i="14"/>
  <c r="E2251" i="14"/>
  <c r="D2252" i="14"/>
  <c r="A2253" i="14"/>
  <c r="I2250" i="14" l="1"/>
  <c r="B2250" i="14" s="1"/>
  <c r="G1348" i="12"/>
  <c r="H1348" i="12" s="1"/>
  <c r="C1348" i="12" s="1"/>
  <c r="J1348" i="12" s="1"/>
  <c r="J1347" i="12"/>
  <c r="F1349" i="12"/>
  <c r="E1349" i="12"/>
  <c r="A1351" i="12"/>
  <c r="D1350" i="12"/>
  <c r="G2251" i="14"/>
  <c r="H2251" i="14" s="1"/>
  <c r="C2251" i="14" s="1"/>
  <c r="J2251" i="14" s="1"/>
  <c r="D2253" i="14"/>
  <c r="A2254" i="14"/>
  <c r="E2252" i="14"/>
  <c r="F2252" i="14"/>
  <c r="I2251" i="14" l="1"/>
  <c r="B2251" i="14" s="1"/>
  <c r="I1348" i="12"/>
  <c r="B1348" i="12" s="1"/>
  <c r="G1349" i="12"/>
  <c r="H1349" i="12" s="1"/>
  <c r="C1349" i="12" s="1"/>
  <c r="J1349" i="12" s="1"/>
  <c r="F1350" i="12"/>
  <c r="E1350" i="12"/>
  <c r="D1351" i="12"/>
  <c r="A1352" i="12"/>
  <c r="G2252" i="14"/>
  <c r="H2252" i="14" s="1"/>
  <c r="C2252" i="14" s="1"/>
  <c r="J2252" i="14" s="1"/>
  <c r="D2254" i="14"/>
  <c r="A2255" i="14"/>
  <c r="F2253" i="14"/>
  <c r="E2253" i="14"/>
  <c r="G1350" i="12" l="1"/>
  <c r="H1350" i="12" s="1"/>
  <c r="C1350" i="12" s="1"/>
  <c r="J1350" i="12" s="1"/>
  <c r="I1349" i="12"/>
  <c r="B1349" i="12" s="1"/>
  <c r="D1352" i="12"/>
  <c r="A1353" i="12"/>
  <c r="F1351" i="12"/>
  <c r="E1351" i="12"/>
  <c r="G2253" i="14"/>
  <c r="H2253" i="14" s="1"/>
  <c r="C2253" i="14" s="1"/>
  <c r="J2253" i="14" s="1"/>
  <c r="A2256" i="14"/>
  <c r="D2255" i="14"/>
  <c r="E2254" i="14"/>
  <c r="F2254" i="14"/>
  <c r="I2252" i="14"/>
  <c r="B2252" i="14" s="1"/>
  <c r="I1350" i="12" l="1"/>
  <c r="B1350" i="12" s="1"/>
  <c r="G1351" i="12"/>
  <c r="H1351" i="12" s="1"/>
  <c r="C1351" i="12" s="1"/>
  <c r="J1351" i="12" s="1"/>
  <c r="D1353" i="12"/>
  <c r="A1354" i="12"/>
  <c r="F1352" i="12"/>
  <c r="E1352" i="12"/>
  <c r="I2253" i="14"/>
  <c r="B2253" i="14" s="1"/>
  <c r="F2255" i="14"/>
  <c r="E2255" i="14"/>
  <c r="D2256" i="14"/>
  <c r="A2257" i="14"/>
  <c r="G2254" i="14"/>
  <c r="H2254" i="14" s="1"/>
  <c r="C2254" i="14" s="1"/>
  <c r="J2254" i="14" s="1"/>
  <c r="G1352" i="12" l="1"/>
  <c r="H1352" i="12" s="1"/>
  <c r="C1352" i="12" s="1"/>
  <c r="J1352" i="12" s="1"/>
  <c r="I1351" i="12"/>
  <c r="B1351" i="12" s="1"/>
  <c r="D1354" i="12"/>
  <c r="A1355" i="12"/>
  <c r="E1353" i="12"/>
  <c r="F1353" i="12"/>
  <c r="G2255" i="14"/>
  <c r="H2255" i="14" s="1"/>
  <c r="C2255" i="14" s="1"/>
  <c r="J2255" i="14" s="1"/>
  <c r="A2258" i="14"/>
  <c r="D2257" i="14"/>
  <c r="F2256" i="14"/>
  <c r="E2256" i="14"/>
  <c r="I2254" i="14"/>
  <c r="B2254" i="14" s="1"/>
  <c r="I1352" i="12" l="1"/>
  <c r="B1352" i="12" s="1"/>
  <c r="G1353" i="12"/>
  <c r="H1353" i="12" s="1"/>
  <c r="C1353" i="12" s="1"/>
  <c r="J1353" i="12" s="1"/>
  <c r="D1355" i="12"/>
  <c r="A1356" i="12"/>
  <c r="E1354" i="12"/>
  <c r="F1354" i="12"/>
  <c r="I2255" i="14"/>
  <c r="B2255" i="14" s="1"/>
  <c r="G2256" i="14"/>
  <c r="H2256" i="14" s="1"/>
  <c r="C2256" i="14" s="1"/>
  <c r="J2256" i="14" s="1"/>
  <c r="F2257" i="14"/>
  <c r="E2257" i="14"/>
  <c r="D2258" i="14"/>
  <c r="A2259" i="14"/>
  <c r="I1353" i="12" l="1"/>
  <c r="B1353" i="12" s="1"/>
  <c r="G1354" i="12"/>
  <c r="H1354" i="12" s="1"/>
  <c r="C1354" i="12" s="1"/>
  <c r="D1356" i="12"/>
  <c r="A1357" i="12"/>
  <c r="E1355" i="12"/>
  <c r="F1355" i="12"/>
  <c r="I2256" i="14"/>
  <c r="B2256" i="14" s="1"/>
  <c r="G2257" i="14"/>
  <c r="H2257" i="14" s="1"/>
  <c r="C2257" i="14" s="1"/>
  <c r="J2257" i="14" s="1"/>
  <c r="A2260" i="14"/>
  <c r="D2259" i="14"/>
  <c r="E2258" i="14"/>
  <c r="F2258" i="14"/>
  <c r="G1355" i="12" l="1"/>
  <c r="H1355" i="12" s="1"/>
  <c r="C1355" i="12" s="1"/>
  <c r="D1357" i="12"/>
  <c r="A1358" i="12"/>
  <c r="F1356" i="12"/>
  <c r="E1356" i="12"/>
  <c r="J1354" i="12"/>
  <c r="I1354" i="12"/>
  <c r="B1354" i="12" s="1"/>
  <c r="I2257" i="14"/>
  <c r="B2257" i="14" s="1"/>
  <c r="G2258" i="14"/>
  <c r="H2258" i="14" s="1"/>
  <c r="C2258" i="14" s="1"/>
  <c r="J2258" i="14" s="1"/>
  <c r="F2259" i="14"/>
  <c r="E2259" i="14"/>
  <c r="D2260" i="14"/>
  <c r="A2261" i="14"/>
  <c r="G1356" i="12" l="1"/>
  <c r="H1356" i="12" s="1"/>
  <c r="C1356" i="12" s="1"/>
  <c r="I1356" i="12" s="1"/>
  <c r="B1356" i="12" s="1"/>
  <c r="A1359" i="12"/>
  <c r="D1358" i="12"/>
  <c r="F1357" i="12"/>
  <c r="E1357" i="12"/>
  <c r="J1355" i="12"/>
  <c r="I1355" i="12"/>
  <c r="B1355" i="12" s="1"/>
  <c r="F2260" i="14"/>
  <c r="E2260" i="14"/>
  <c r="G2259" i="14"/>
  <c r="H2259" i="14" s="1"/>
  <c r="C2259" i="14" s="1"/>
  <c r="J2259" i="14" s="1"/>
  <c r="D2261" i="14"/>
  <c r="A2262" i="14"/>
  <c r="I2258" i="14"/>
  <c r="B2258" i="14" s="1"/>
  <c r="J1356" i="12" l="1"/>
  <c r="G2260" i="14"/>
  <c r="H2260" i="14" s="1"/>
  <c r="C2260" i="14" s="1"/>
  <c r="J2260" i="14" s="1"/>
  <c r="G1357" i="12"/>
  <c r="H1357" i="12" s="1"/>
  <c r="C1357" i="12" s="1"/>
  <c r="J1357" i="12" s="1"/>
  <c r="E1358" i="12"/>
  <c r="F1358" i="12"/>
  <c r="A1360" i="12"/>
  <c r="D1359" i="12"/>
  <c r="I2259" i="14"/>
  <c r="B2259" i="14" s="1"/>
  <c r="F2261" i="14"/>
  <c r="E2261" i="14"/>
  <c r="D2262" i="14"/>
  <c r="A2263" i="14"/>
  <c r="I2260" i="14" l="1"/>
  <c r="B2260" i="14" s="1"/>
  <c r="I1357" i="12"/>
  <c r="B1357" i="12" s="1"/>
  <c r="G1358" i="12"/>
  <c r="H1358" i="12" s="1"/>
  <c r="C1358" i="12" s="1"/>
  <c r="F1359" i="12"/>
  <c r="E1359" i="12"/>
  <c r="D1360" i="12"/>
  <c r="A1361" i="12"/>
  <c r="G2261" i="14"/>
  <c r="H2261" i="14" s="1"/>
  <c r="C2261" i="14" s="1"/>
  <c r="J2261" i="14" s="1"/>
  <c r="A2264" i="14"/>
  <c r="D2263" i="14"/>
  <c r="E2262" i="14"/>
  <c r="F2262" i="14"/>
  <c r="I2261" i="14" l="1"/>
  <c r="B2261" i="14" s="1"/>
  <c r="G1359" i="12"/>
  <c r="H1359" i="12" s="1"/>
  <c r="C1359" i="12" s="1"/>
  <c r="J1359" i="12" s="1"/>
  <c r="D1361" i="12"/>
  <c r="A1362" i="12"/>
  <c r="F1360" i="12"/>
  <c r="E1360" i="12"/>
  <c r="J1358" i="12"/>
  <c r="I1358" i="12"/>
  <c r="B1358" i="12" s="1"/>
  <c r="G2262" i="14"/>
  <c r="H2262" i="14" s="1"/>
  <c r="C2262" i="14" s="1"/>
  <c r="J2262" i="14" s="1"/>
  <c r="F2263" i="14"/>
  <c r="E2263" i="14"/>
  <c r="D2264" i="14"/>
  <c r="A2265" i="14"/>
  <c r="G1360" i="12" l="1"/>
  <c r="H1360" i="12" s="1"/>
  <c r="C1360" i="12" s="1"/>
  <c r="J1360" i="12" s="1"/>
  <c r="I1359" i="12"/>
  <c r="B1359" i="12" s="1"/>
  <c r="A1363" i="12"/>
  <c r="D1362" i="12"/>
  <c r="F1361" i="12"/>
  <c r="E1361" i="12"/>
  <c r="A2266" i="14"/>
  <c r="D2265" i="14"/>
  <c r="F2264" i="14"/>
  <c r="E2264" i="14"/>
  <c r="G2263" i="14"/>
  <c r="H2263" i="14" s="1"/>
  <c r="C2263" i="14" s="1"/>
  <c r="J2263" i="14" s="1"/>
  <c r="I2262" i="14"/>
  <c r="B2262" i="14" s="1"/>
  <c r="G1361" i="12" l="1"/>
  <c r="H1361" i="12" s="1"/>
  <c r="C1361" i="12" s="1"/>
  <c r="J1361" i="12" s="1"/>
  <c r="I1360" i="12"/>
  <c r="B1360" i="12" s="1"/>
  <c r="F1362" i="12"/>
  <c r="E1362" i="12"/>
  <c r="D1363" i="12"/>
  <c r="A1364" i="12"/>
  <c r="F2265" i="14"/>
  <c r="E2265" i="14"/>
  <c r="G2264" i="14"/>
  <c r="H2264" i="14" s="1"/>
  <c r="C2264" i="14" s="1"/>
  <c r="J2264" i="14" s="1"/>
  <c r="I2263" i="14"/>
  <c r="B2263" i="14" s="1"/>
  <c r="D2266" i="14"/>
  <c r="A2267" i="14"/>
  <c r="I1361" i="12" l="1"/>
  <c r="B1361" i="12" s="1"/>
  <c r="G1362" i="12"/>
  <c r="H1362" i="12" s="1"/>
  <c r="C1362" i="12" s="1"/>
  <c r="I1362" i="12" s="1"/>
  <c r="B1362" i="12" s="1"/>
  <c r="D1364" i="12"/>
  <c r="A1365" i="12"/>
  <c r="F1363" i="12"/>
  <c r="E1363" i="12"/>
  <c r="G1363" i="12" s="1"/>
  <c r="H1363" i="12" s="1"/>
  <c r="C1363" i="12" s="1"/>
  <c r="G2265" i="14"/>
  <c r="H2265" i="14" s="1"/>
  <c r="C2265" i="14" s="1"/>
  <c r="J2265" i="14" s="1"/>
  <c r="I2264" i="14"/>
  <c r="B2264" i="14" s="1"/>
  <c r="D2267" i="14"/>
  <c r="A2268" i="14"/>
  <c r="F2266" i="14"/>
  <c r="E2266" i="14"/>
  <c r="J1362" i="12" l="1"/>
  <c r="D1365" i="12"/>
  <c r="A1366" i="12"/>
  <c r="F1364" i="12"/>
  <c r="E1364" i="12"/>
  <c r="J1363" i="12"/>
  <c r="I1363" i="12"/>
  <c r="B1363" i="12" s="1"/>
  <c r="G2266" i="14"/>
  <c r="H2266" i="14" s="1"/>
  <c r="C2266" i="14" s="1"/>
  <c r="J2266" i="14" s="1"/>
  <c r="I2265" i="14"/>
  <c r="B2265" i="14" s="1"/>
  <c r="D2268" i="14"/>
  <c r="A2269" i="14"/>
  <c r="F2267" i="14"/>
  <c r="E2267" i="14"/>
  <c r="G1364" i="12" l="1"/>
  <c r="H1364" i="12" s="1"/>
  <c r="C1364" i="12" s="1"/>
  <c r="I1364" i="12" s="1"/>
  <c r="B1364" i="12" s="1"/>
  <c r="D1366" i="12"/>
  <c r="A1367" i="12"/>
  <c r="F1365" i="12"/>
  <c r="E1365" i="12"/>
  <c r="G2267" i="14"/>
  <c r="H2267" i="14" s="1"/>
  <c r="C2267" i="14" s="1"/>
  <c r="J2267" i="14" s="1"/>
  <c r="I2266" i="14"/>
  <c r="B2266" i="14" s="1"/>
  <c r="D2269" i="14"/>
  <c r="A2270" i="14"/>
  <c r="E2268" i="14"/>
  <c r="F2268" i="14"/>
  <c r="J1364" i="12" l="1"/>
  <c r="G1365" i="12"/>
  <c r="H1365" i="12" s="1"/>
  <c r="C1365" i="12" s="1"/>
  <c r="I1365" i="12" s="1"/>
  <c r="B1365" i="12" s="1"/>
  <c r="D1367" i="12"/>
  <c r="A1368" i="12"/>
  <c r="E1366" i="12"/>
  <c r="F1366" i="12"/>
  <c r="I2267" i="14"/>
  <c r="B2267" i="14" s="1"/>
  <c r="D2270" i="14"/>
  <c r="A2271" i="14"/>
  <c r="F2269" i="14"/>
  <c r="E2269" i="14"/>
  <c r="G2268" i="14"/>
  <c r="H2268" i="14" s="1"/>
  <c r="C2268" i="14" s="1"/>
  <c r="J2268" i="14" s="1"/>
  <c r="J1365" i="12" l="1"/>
  <c r="G2269" i="14"/>
  <c r="H2269" i="14" s="1"/>
  <c r="C2269" i="14" s="1"/>
  <c r="J2269" i="14" s="1"/>
  <c r="G1366" i="12"/>
  <c r="H1366" i="12" s="1"/>
  <c r="C1366" i="12" s="1"/>
  <c r="D1368" i="12"/>
  <c r="A1369" i="12"/>
  <c r="F1367" i="12"/>
  <c r="E1367" i="12"/>
  <c r="A2272" i="14"/>
  <c r="D2271" i="14"/>
  <c r="I2268" i="14"/>
  <c r="B2268" i="14" s="1"/>
  <c r="E2270" i="14"/>
  <c r="F2270" i="14"/>
  <c r="G1367" i="12" l="1"/>
  <c r="H1367" i="12" s="1"/>
  <c r="C1367" i="12" s="1"/>
  <c r="J1367" i="12" s="1"/>
  <c r="I2269" i="14"/>
  <c r="B2269" i="14" s="1"/>
  <c r="A1370" i="12"/>
  <c r="D1369" i="12"/>
  <c r="F1368" i="12"/>
  <c r="E1368" i="12"/>
  <c r="J1366" i="12"/>
  <c r="I1366" i="12"/>
  <c r="B1366" i="12" s="1"/>
  <c r="F2271" i="14"/>
  <c r="E2271" i="14"/>
  <c r="G2270" i="14"/>
  <c r="H2270" i="14" s="1"/>
  <c r="C2270" i="14" s="1"/>
  <c r="J2270" i="14" s="1"/>
  <c r="D2272" i="14"/>
  <c r="A2273" i="14"/>
  <c r="I1367" i="12" l="1"/>
  <c r="B1367" i="12" s="1"/>
  <c r="G1368" i="12"/>
  <c r="H1368" i="12" s="1"/>
  <c r="C1368" i="12" s="1"/>
  <c r="J1368" i="12" s="1"/>
  <c r="F1369" i="12"/>
  <c r="E1369" i="12"/>
  <c r="D1370" i="12"/>
  <c r="A1371" i="12"/>
  <c r="G2271" i="14"/>
  <c r="H2271" i="14" s="1"/>
  <c r="C2271" i="14" s="1"/>
  <c r="J2271" i="14" s="1"/>
  <c r="I2270" i="14"/>
  <c r="B2270" i="14" s="1"/>
  <c r="F2272" i="14"/>
  <c r="E2272" i="14"/>
  <c r="A2274" i="14"/>
  <c r="D2273" i="14"/>
  <c r="G1369" i="12" l="1"/>
  <c r="H1369" i="12" s="1"/>
  <c r="C1369" i="12" s="1"/>
  <c r="I1369" i="12" s="1"/>
  <c r="B1369" i="12" s="1"/>
  <c r="I1368" i="12"/>
  <c r="B1368" i="12" s="1"/>
  <c r="D1371" i="12"/>
  <c r="A1372" i="12"/>
  <c r="F1370" i="12"/>
  <c r="E1370" i="12"/>
  <c r="I2271" i="14"/>
  <c r="B2271" i="14" s="1"/>
  <c r="G2272" i="14"/>
  <c r="H2272" i="14" s="1"/>
  <c r="C2272" i="14" s="1"/>
  <c r="J2272" i="14" s="1"/>
  <c r="D2274" i="14"/>
  <c r="A2275" i="14"/>
  <c r="F2273" i="14"/>
  <c r="E2273" i="14"/>
  <c r="J1369" i="12" l="1"/>
  <c r="G1370" i="12"/>
  <c r="H1370" i="12" s="1"/>
  <c r="C1370" i="12" s="1"/>
  <c r="J1370" i="12" s="1"/>
  <c r="D1372" i="12"/>
  <c r="A1373" i="12"/>
  <c r="F1371" i="12"/>
  <c r="E1371" i="12"/>
  <c r="G2273" i="14"/>
  <c r="H2273" i="14" s="1"/>
  <c r="C2273" i="14" s="1"/>
  <c r="J2273" i="14" s="1"/>
  <c r="I2272" i="14"/>
  <c r="B2272" i="14" s="1"/>
  <c r="A2276" i="14"/>
  <c r="D2275" i="14"/>
  <c r="E2274" i="14"/>
  <c r="F2274" i="14"/>
  <c r="G1371" i="12" l="1"/>
  <c r="H1371" i="12" s="1"/>
  <c r="C1371" i="12" s="1"/>
  <c r="J1371" i="12" s="1"/>
  <c r="I1370" i="12"/>
  <c r="B1370" i="12" s="1"/>
  <c r="A1374" i="12"/>
  <c r="D1373" i="12"/>
  <c r="F1372" i="12"/>
  <c r="E1372" i="12"/>
  <c r="I2273" i="14"/>
  <c r="B2273" i="14" s="1"/>
  <c r="G2274" i="14"/>
  <c r="H2274" i="14" s="1"/>
  <c r="C2274" i="14" s="1"/>
  <c r="J2274" i="14" s="1"/>
  <c r="F2275" i="14"/>
  <c r="E2275" i="14"/>
  <c r="D2276" i="14"/>
  <c r="A2277" i="14"/>
  <c r="I1371" i="12" l="1"/>
  <c r="B1371" i="12" s="1"/>
  <c r="G1372" i="12"/>
  <c r="H1372" i="12" s="1"/>
  <c r="C1372" i="12" s="1"/>
  <c r="J1372" i="12" s="1"/>
  <c r="F1373" i="12"/>
  <c r="E1373" i="12"/>
  <c r="D1374" i="12"/>
  <c r="A1375" i="12"/>
  <c r="G2275" i="14"/>
  <c r="H2275" i="14" s="1"/>
  <c r="C2275" i="14" s="1"/>
  <c r="J2275" i="14" s="1"/>
  <c r="I2274" i="14"/>
  <c r="B2274" i="14" s="1"/>
  <c r="D2277" i="14"/>
  <c r="A2278" i="14"/>
  <c r="E2276" i="14"/>
  <c r="F2276" i="14"/>
  <c r="I1372" i="12" l="1"/>
  <c r="B1372" i="12" s="1"/>
  <c r="G1373" i="12"/>
  <c r="H1373" i="12" s="1"/>
  <c r="C1373" i="12" s="1"/>
  <c r="J1373" i="12" s="1"/>
  <c r="D1375" i="12"/>
  <c r="A1376" i="12"/>
  <c r="F1374" i="12"/>
  <c r="E1374" i="12"/>
  <c r="G1374" i="12" s="1"/>
  <c r="H1374" i="12" s="1"/>
  <c r="C1374" i="12" s="1"/>
  <c r="I2275" i="14"/>
  <c r="B2275" i="14" s="1"/>
  <c r="D2278" i="14"/>
  <c r="A2279" i="14"/>
  <c r="G2276" i="14"/>
  <c r="H2276" i="14" s="1"/>
  <c r="C2276" i="14" s="1"/>
  <c r="J2276" i="14" s="1"/>
  <c r="F2277" i="14"/>
  <c r="E2277" i="14"/>
  <c r="I1373" i="12" l="1"/>
  <c r="B1373" i="12" s="1"/>
  <c r="D1376" i="12"/>
  <c r="A1377" i="12"/>
  <c r="F1375" i="12"/>
  <c r="E1375" i="12"/>
  <c r="J1374" i="12"/>
  <c r="I1374" i="12"/>
  <c r="B1374" i="12" s="1"/>
  <c r="I2276" i="14"/>
  <c r="B2276" i="14" s="1"/>
  <c r="A2280" i="14"/>
  <c r="D2279" i="14"/>
  <c r="G2277" i="14"/>
  <c r="H2277" i="14" s="1"/>
  <c r="C2277" i="14" s="1"/>
  <c r="J2277" i="14" s="1"/>
  <c r="E2278" i="14"/>
  <c r="F2278" i="14"/>
  <c r="G1375" i="12" l="1"/>
  <c r="H1375" i="12" s="1"/>
  <c r="C1375" i="12" s="1"/>
  <c r="J1375" i="12" s="1"/>
  <c r="D1377" i="12"/>
  <c r="A1378" i="12"/>
  <c r="F1376" i="12"/>
  <c r="E1376" i="12"/>
  <c r="G2278" i="14"/>
  <c r="H2278" i="14" s="1"/>
  <c r="C2278" i="14" s="1"/>
  <c r="J2278" i="14" s="1"/>
  <c r="F2279" i="14"/>
  <c r="E2279" i="14"/>
  <c r="D2280" i="14"/>
  <c r="A2281" i="14"/>
  <c r="I2277" i="14"/>
  <c r="B2277" i="14" s="1"/>
  <c r="I2278" i="14" l="1"/>
  <c r="B2278" i="14" s="1"/>
  <c r="G1376" i="12"/>
  <c r="H1376" i="12" s="1"/>
  <c r="C1376" i="12" s="1"/>
  <c r="J1376" i="12" s="1"/>
  <c r="I1375" i="12"/>
  <c r="B1375" i="12" s="1"/>
  <c r="A1379" i="12"/>
  <c r="D1378" i="12"/>
  <c r="F1377" i="12"/>
  <c r="E1377" i="12"/>
  <c r="G2279" i="14"/>
  <c r="H2279" i="14" s="1"/>
  <c r="C2279" i="14" s="1"/>
  <c r="J2279" i="14" s="1"/>
  <c r="A2282" i="14"/>
  <c r="D2281" i="14"/>
  <c r="F2280" i="14"/>
  <c r="E2280" i="14"/>
  <c r="I2279" i="14" l="1"/>
  <c r="B2279" i="14" s="1"/>
  <c r="I1376" i="12"/>
  <c r="B1376" i="12" s="1"/>
  <c r="G1377" i="12"/>
  <c r="H1377" i="12" s="1"/>
  <c r="C1377" i="12" s="1"/>
  <c r="J1377" i="12" s="1"/>
  <c r="F1378" i="12"/>
  <c r="E1378" i="12"/>
  <c r="D1379" i="12"/>
  <c r="A1380" i="12"/>
  <c r="G2280" i="14"/>
  <c r="H2280" i="14" s="1"/>
  <c r="C2280" i="14" s="1"/>
  <c r="J2280" i="14" s="1"/>
  <c r="F2281" i="14"/>
  <c r="E2281" i="14"/>
  <c r="D2282" i="14"/>
  <c r="A2283" i="14"/>
  <c r="I2280" i="14" l="1"/>
  <c r="B2280" i="14" s="1"/>
  <c r="G1378" i="12"/>
  <c r="H1378" i="12" s="1"/>
  <c r="C1378" i="12" s="1"/>
  <c r="J1378" i="12" s="1"/>
  <c r="I1377" i="12"/>
  <c r="B1377" i="12" s="1"/>
  <c r="A1381" i="12"/>
  <c r="D1380" i="12"/>
  <c r="F1379" i="12"/>
  <c r="E1379" i="12"/>
  <c r="G2281" i="14"/>
  <c r="H2281" i="14" s="1"/>
  <c r="C2281" i="14" s="1"/>
  <c r="J2281" i="14" s="1"/>
  <c r="A2284" i="14"/>
  <c r="D2283" i="14"/>
  <c r="F2282" i="14"/>
  <c r="E2282" i="14"/>
  <c r="I1378" i="12" l="1"/>
  <c r="B1378" i="12" s="1"/>
  <c r="G1379" i="12"/>
  <c r="H1379" i="12" s="1"/>
  <c r="C1379" i="12" s="1"/>
  <c r="J1379" i="12" s="1"/>
  <c r="F1380" i="12"/>
  <c r="E1380" i="12"/>
  <c r="D1381" i="12"/>
  <c r="A1382" i="12"/>
  <c r="I2281" i="14"/>
  <c r="B2281" i="14" s="1"/>
  <c r="G2282" i="14"/>
  <c r="H2282" i="14" s="1"/>
  <c r="C2282" i="14" s="1"/>
  <c r="J2282" i="14" s="1"/>
  <c r="F2283" i="14"/>
  <c r="E2283" i="14"/>
  <c r="D2284" i="14"/>
  <c r="A2285" i="14"/>
  <c r="I2282" i="14" l="1"/>
  <c r="B2282" i="14" s="1"/>
  <c r="G1380" i="12"/>
  <c r="H1380" i="12" s="1"/>
  <c r="C1380" i="12" s="1"/>
  <c r="I1380" i="12" s="1"/>
  <c r="B1380" i="12" s="1"/>
  <c r="I1379" i="12"/>
  <c r="B1379" i="12" s="1"/>
  <c r="G2283" i="14"/>
  <c r="H2283" i="14" s="1"/>
  <c r="C2283" i="14" s="1"/>
  <c r="J2283" i="14" s="1"/>
  <c r="D1382" i="12"/>
  <c r="A1383" i="12"/>
  <c r="F1381" i="12"/>
  <c r="E1381" i="12"/>
  <c r="G1381" i="12" s="1"/>
  <c r="H1381" i="12" s="1"/>
  <c r="C1381" i="12" s="1"/>
  <c r="D2285" i="14"/>
  <c r="A2286" i="14"/>
  <c r="F2284" i="14"/>
  <c r="E2284" i="14"/>
  <c r="J1380" i="12" l="1"/>
  <c r="I2283" i="14"/>
  <c r="B2283" i="14" s="1"/>
  <c r="J1381" i="12"/>
  <c r="I1381" i="12"/>
  <c r="B1381" i="12" s="1"/>
  <c r="D1383" i="12"/>
  <c r="A1384" i="12"/>
  <c r="F1382" i="12"/>
  <c r="E1382" i="12"/>
  <c r="G2284" i="14"/>
  <c r="H2284" i="14" s="1"/>
  <c r="C2284" i="14" s="1"/>
  <c r="J2284" i="14" s="1"/>
  <c r="D2286" i="14"/>
  <c r="A2287" i="14"/>
  <c r="F2285" i="14"/>
  <c r="E2285" i="14"/>
  <c r="G1382" i="12" l="1"/>
  <c r="H1382" i="12" s="1"/>
  <c r="C1382" i="12" s="1"/>
  <c r="J1382" i="12" s="1"/>
  <c r="A1385" i="12"/>
  <c r="D1384" i="12"/>
  <c r="F1383" i="12"/>
  <c r="E1383" i="12"/>
  <c r="I2284" i="14"/>
  <c r="B2284" i="14" s="1"/>
  <c r="G2285" i="14"/>
  <c r="H2285" i="14" s="1"/>
  <c r="C2285" i="14" s="1"/>
  <c r="J2285" i="14" s="1"/>
  <c r="A2288" i="14"/>
  <c r="D2287" i="14"/>
  <c r="E2286" i="14"/>
  <c r="F2286" i="14"/>
  <c r="G1383" i="12" l="1"/>
  <c r="H1383" i="12" s="1"/>
  <c r="C1383" i="12" s="1"/>
  <c r="I1383" i="12" s="1"/>
  <c r="B1383" i="12" s="1"/>
  <c r="I1382" i="12"/>
  <c r="B1382" i="12" s="1"/>
  <c r="E1384" i="12"/>
  <c r="F1384" i="12"/>
  <c r="D1385" i="12"/>
  <c r="A1386" i="12"/>
  <c r="I2285" i="14"/>
  <c r="B2285" i="14" s="1"/>
  <c r="F2287" i="14"/>
  <c r="E2287" i="14"/>
  <c r="D2288" i="14"/>
  <c r="A2289" i="14"/>
  <c r="G2286" i="14"/>
  <c r="H2286" i="14" s="1"/>
  <c r="C2286" i="14" s="1"/>
  <c r="J2286" i="14" s="1"/>
  <c r="J1383" i="12" l="1"/>
  <c r="D1386" i="12"/>
  <c r="A1387" i="12"/>
  <c r="F1385" i="12"/>
  <c r="E1385" i="12"/>
  <c r="G1384" i="12"/>
  <c r="H1384" i="12" s="1"/>
  <c r="C1384" i="12" s="1"/>
  <c r="G2287" i="14"/>
  <c r="H2287" i="14" s="1"/>
  <c r="C2287" i="14" s="1"/>
  <c r="J2287" i="14" s="1"/>
  <c r="D2289" i="14"/>
  <c r="A2290" i="14"/>
  <c r="F2288" i="14"/>
  <c r="E2288" i="14"/>
  <c r="I2286" i="14"/>
  <c r="B2286" i="14" s="1"/>
  <c r="G1385" i="12" l="1"/>
  <c r="H1385" i="12" s="1"/>
  <c r="C1385" i="12" s="1"/>
  <c r="J1385" i="12" s="1"/>
  <c r="D1387" i="12"/>
  <c r="A1388" i="12"/>
  <c r="I1384" i="12"/>
  <c r="B1384" i="12" s="1"/>
  <c r="J1384" i="12"/>
  <c r="F1386" i="12"/>
  <c r="E1386" i="12"/>
  <c r="G2288" i="14"/>
  <c r="H2288" i="14" s="1"/>
  <c r="C2288" i="14" s="1"/>
  <c r="J2288" i="14" s="1"/>
  <c r="I2287" i="14"/>
  <c r="B2287" i="14" s="1"/>
  <c r="D2290" i="14"/>
  <c r="A2291" i="14"/>
  <c r="F2289" i="14"/>
  <c r="E2289" i="14"/>
  <c r="I1385" i="12" l="1"/>
  <c r="B1385" i="12" s="1"/>
  <c r="G1386" i="12"/>
  <c r="H1386" i="12" s="1"/>
  <c r="C1386" i="12" s="1"/>
  <c r="J1386" i="12" s="1"/>
  <c r="D1388" i="12"/>
  <c r="A1389" i="12"/>
  <c r="F1387" i="12"/>
  <c r="E1387" i="12"/>
  <c r="I2288" i="14"/>
  <c r="B2288" i="14" s="1"/>
  <c r="G2289" i="14"/>
  <c r="H2289" i="14" s="1"/>
  <c r="C2289" i="14" s="1"/>
  <c r="J2289" i="14" s="1"/>
  <c r="D2291" i="14"/>
  <c r="A2292" i="14"/>
  <c r="E2290" i="14"/>
  <c r="F2290" i="14"/>
  <c r="I1386" i="12" l="1"/>
  <c r="B1386" i="12" s="1"/>
  <c r="G1387" i="12"/>
  <c r="H1387" i="12" s="1"/>
  <c r="C1387" i="12" s="1"/>
  <c r="J1387" i="12" s="1"/>
  <c r="D1389" i="12"/>
  <c r="A1390" i="12"/>
  <c r="F1388" i="12"/>
  <c r="E1388" i="12"/>
  <c r="G1388" i="12" s="1"/>
  <c r="H1388" i="12" s="1"/>
  <c r="C1388" i="12" s="1"/>
  <c r="I2289" i="14"/>
  <c r="B2289" i="14" s="1"/>
  <c r="D2292" i="14"/>
  <c r="A2293" i="14"/>
  <c r="G2290" i="14"/>
  <c r="H2290" i="14" s="1"/>
  <c r="C2290" i="14" s="1"/>
  <c r="J2290" i="14" s="1"/>
  <c r="F2291" i="14"/>
  <c r="E2291" i="14"/>
  <c r="I1387" i="12" l="1"/>
  <c r="B1387" i="12" s="1"/>
  <c r="D1390" i="12"/>
  <c r="A1391" i="12"/>
  <c r="J1388" i="12"/>
  <c r="I1388" i="12"/>
  <c r="B1388" i="12" s="1"/>
  <c r="F1389" i="12"/>
  <c r="E1389" i="12"/>
  <c r="I2290" i="14"/>
  <c r="B2290" i="14" s="1"/>
  <c r="D2293" i="14"/>
  <c r="A2294" i="14"/>
  <c r="G2291" i="14"/>
  <c r="H2291" i="14" s="1"/>
  <c r="C2291" i="14" s="1"/>
  <c r="J2291" i="14" s="1"/>
  <c r="F2292" i="14"/>
  <c r="E2292" i="14"/>
  <c r="G1389" i="12" l="1"/>
  <c r="H1389" i="12" s="1"/>
  <c r="C1389" i="12" s="1"/>
  <c r="J1389" i="12" s="1"/>
  <c r="D1391" i="12"/>
  <c r="A1392" i="12"/>
  <c r="F1390" i="12"/>
  <c r="E1390" i="12"/>
  <c r="G2292" i="14"/>
  <c r="H2292" i="14" s="1"/>
  <c r="C2292" i="14" s="1"/>
  <c r="J2292" i="14" s="1"/>
  <c r="I2291" i="14"/>
  <c r="B2291" i="14" s="1"/>
  <c r="D2294" i="14"/>
  <c r="A2295" i="14"/>
  <c r="F2293" i="14"/>
  <c r="E2293" i="14"/>
  <c r="I2292" i="14" l="1"/>
  <c r="B2292" i="14" s="1"/>
  <c r="G1390" i="12"/>
  <c r="H1390" i="12" s="1"/>
  <c r="C1390" i="12" s="1"/>
  <c r="J1390" i="12" s="1"/>
  <c r="I1389" i="12"/>
  <c r="B1389" i="12" s="1"/>
  <c r="D1392" i="12"/>
  <c r="A1393" i="12"/>
  <c r="F1391" i="12"/>
  <c r="E1391" i="12"/>
  <c r="G2293" i="14"/>
  <c r="H2293" i="14" s="1"/>
  <c r="C2293" i="14" s="1"/>
  <c r="J2293" i="14" s="1"/>
  <c r="A2296" i="14"/>
  <c r="D2295" i="14"/>
  <c r="E2294" i="14"/>
  <c r="F2294" i="14"/>
  <c r="I1390" i="12" l="1"/>
  <c r="B1390" i="12" s="1"/>
  <c r="G1391" i="12"/>
  <c r="H1391" i="12" s="1"/>
  <c r="C1391" i="12" s="1"/>
  <c r="J1391" i="12" s="1"/>
  <c r="D1393" i="12"/>
  <c r="A1394" i="12"/>
  <c r="E1392" i="12"/>
  <c r="F1392" i="12"/>
  <c r="I2293" i="14"/>
  <c r="B2293" i="14" s="1"/>
  <c r="G2294" i="14"/>
  <c r="H2294" i="14" s="1"/>
  <c r="C2294" i="14" s="1"/>
  <c r="J2294" i="14" s="1"/>
  <c r="F2295" i="14"/>
  <c r="E2295" i="14"/>
  <c r="D2296" i="14"/>
  <c r="A2297" i="14"/>
  <c r="I1391" i="12" l="1"/>
  <c r="B1391" i="12" s="1"/>
  <c r="G1392" i="12"/>
  <c r="H1392" i="12" s="1"/>
  <c r="C1392" i="12" s="1"/>
  <c r="J1392" i="12" s="1"/>
  <c r="D1394" i="12"/>
  <c r="A1395" i="12"/>
  <c r="F1393" i="12"/>
  <c r="E1393" i="12"/>
  <c r="G1393" i="12" s="1"/>
  <c r="H1393" i="12" s="1"/>
  <c r="C1393" i="12" s="1"/>
  <c r="G2295" i="14"/>
  <c r="H2295" i="14" s="1"/>
  <c r="C2295" i="14" s="1"/>
  <c r="J2295" i="14" s="1"/>
  <c r="A2298" i="14"/>
  <c r="D2297" i="14"/>
  <c r="F2296" i="14"/>
  <c r="E2296" i="14"/>
  <c r="I2294" i="14"/>
  <c r="B2294" i="14" s="1"/>
  <c r="I1392" i="12" l="1"/>
  <c r="B1392" i="12" s="1"/>
  <c r="J1393" i="12"/>
  <c r="I1393" i="12"/>
  <c r="B1393" i="12" s="1"/>
  <c r="A1396" i="12"/>
  <c r="D1395" i="12"/>
  <c r="F1394" i="12"/>
  <c r="E1394" i="12"/>
  <c r="I2295" i="14"/>
  <c r="B2295" i="14" s="1"/>
  <c r="G2296" i="14"/>
  <c r="H2296" i="14" s="1"/>
  <c r="C2296" i="14" s="1"/>
  <c r="J2296" i="14" s="1"/>
  <c r="F2297" i="14"/>
  <c r="E2297" i="14"/>
  <c r="D2298" i="14"/>
  <c r="A2299" i="14"/>
  <c r="G1394" i="12" l="1"/>
  <c r="H1394" i="12" s="1"/>
  <c r="C1394" i="12" s="1"/>
  <c r="J1394" i="12" s="1"/>
  <c r="F1395" i="12"/>
  <c r="E1395" i="12"/>
  <c r="A1397" i="12"/>
  <c r="D1396" i="12"/>
  <c r="F2298" i="14"/>
  <c r="E2298" i="14"/>
  <c r="G2297" i="14"/>
  <c r="H2297" i="14" s="1"/>
  <c r="C2297" i="14" s="1"/>
  <c r="J2297" i="14" s="1"/>
  <c r="A2300" i="14"/>
  <c r="D2299" i="14"/>
  <c r="I2296" i="14"/>
  <c r="B2296" i="14" s="1"/>
  <c r="G1395" i="12" l="1"/>
  <c r="H1395" i="12" s="1"/>
  <c r="C1395" i="12" s="1"/>
  <c r="I1395" i="12" s="1"/>
  <c r="B1395" i="12" s="1"/>
  <c r="I1394" i="12"/>
  <c r="B1394" i="12" s="1"/>
  <c r="F1396" i="12"/>
  <c r="E1396" i="12"/>
  <c r="D1397" i="12"/>
  <c r="A1398" i="12"/>
  <c r="G2298" i="14"/>
  <c r="H2298" i="14" s="1"/>
  <c r="C2298" i="14" s="1"/>
  <c r="J2298" i="14" s="1"/>
  <c r="I2297" i="14"/>
  <c r="B2297" i="14" s="1"/>
  <c r="D2300" i="14"/>
  <c r="A2301" i="14"/>
  <c r="F2299" i="14"/>
  <c r="E2299" i="14"/>
  <c r="I2298" i="14" l="1"/>
  <c r="B2298" i="14" s="1"/>
  <c r="G1396" i="12"/>
  <c r="H1396" i="12" s="1"/>
  <c r="C1396" i="12" s="1"/>
  <c r="I1396" i="12" s="1"/>
  <c r="B1396" i="12" s="1"/>
  <c r="J1395" i="12"/>
  <c r="D1398" i="12"/>
  <c r="A1399" i="12"/>
  <c r="F1397" i="12"/>
  <c r="E1397" i="12"/>
  <c r="G2299" i="14"/>
  <c r="H2299" i="14" s="1"/>
  <c r="C2299" i="14" s="1"/>
  <c r="J2299" i="14" s="1"/>
  <c r="D2301" i="14"/>
  <c r="A2302" i="14"/>
  <c r="E2300" i="14"/>
  <c r="F2300" i="14"/>
  <c r="I2299" i="14" l="1"/>
  <c r="B2299" i="14" s="1"/>
  <c r="J1396" i="12"/>
  <c r="G1397" i="12"/>
  <c r="H1397" i="12" s="1"/>
  <c r="C1397" i="12" s="1"/>
  <c r="I1397" i="12" s="1"/>
  <c r="B1397" i="12" s="1"/>
  <c r="D1399" i="12"/>
  <c r="A1400" i="12"/>
  <c r="E1398" i="12"/>
  <c r="F1398" i="12"/>
  <c r="G2300" i="14"/>
  <c r="H2300" i="14" s="1"/>
  <c r="C2300" i="14" s="1"/>
  <c r="J2300" i="14" s="1"/>
  <c r="D2302" i="14"/>
  <c r="A2303" i="14"/>
  <c r="F2301" i="14"/>
  <c r="E2301" i="14"/>
  <c r="G2301" i="14" l="1"/>
  <c r="H2301" i="14" s="1"/>
  <c r="C2301" i="14" s="1"/>
  <c r="J2301" i="14" s="1"/>
  <c r="J1397" i="12"/>
  <c r="D1400" i="12"/>
  <c r="A1401" i="12"/>
  <c r="G1398" i="12"/>
  <c r="H1398" i="12" s="1"/>
  <c r="C1398" i="12" s="1"/>
  <c r="F1399" i="12"/>
  <c r="E1399" i="12"/>
  <c r="A2304" i="14"/>
  <c r="D2303" i="14"/>
  <c r="E2302" i="14"/>
  <c r="F2302" i="14"/>
  <c r="I2300" i="14"/>
  <c r="B2300" i="14" s="1"/>
  <c r="I2301" i="14" l="1"/>
  <c r="B2301" i="14" s="1"/>
  <c r="I1398" i="12"/>
  <c r="B1398" i="12" s="1"/>
  <c r="J1398" i="12"/>
  <c r="D1401" i="12"/>
  <c r="A1402" i="12"/>
  <c r="G1399" i="12"/>
  <c r="H1399" i="12" s="1"/>
  <c r="C1399" i="12" s="1"/>
  <c r="F1400" i="12"/>
  <c r="E1400" i="12"/>
  <c r="F2303" i="14"/>
  <c r="E2303" i="14"/>
  <c r="G2302" i="14"/>
  <c r="H2302" i="14" s="1"/>
  <c r="C2302" i="14" s="1"/>
  <c r="J2302" i="14" s="1"/>
  <c r="D2304" i="14"/>
  <c r="A2305" i="14"/>
  <c r="D1402" i="12" l="1"/>
  <c r="A1403" i="12"/>
  <c r="G1400" i="12"/>
  <c r="H1400" i="12" s="1"/>
  <c r="C1400" i="12" s="1"/>
  <c r="F1401" i="12"/>
  <c r="E1401" i="12"/>
  <c r="J1399" i="12"/>
  <c r="I1399" i="12"/>
  <c r="B1399" i="12" s="1"/>
  <c r="G2303" i="14"/>
  <c r="H2303" i="14" s="1"/>
  <c r="C2303" i="14" s="1"/>
  <c r="J2303" i="14" s="1"/>
  <c r="F2304" i="14"/>
  <c r="E2304" i="14"/>
  <c r="I2302" i="14"/>
  <c r="B2302" i="14" s="1"/>
  <c r="A2306" i="14"/>
  <c r="D2305" i="14"/>
  <c r="I2303" i="14" l="1"/>
  <c r="B2303" i="14" s="1"/>
  <c r="I1400" i="12"/>
  <c r="B1400" i="12" s="1"/>
  <c r="J1400" i="12"/>
  <c r="D1403" i="12"/>
  <c r="A1404" i="12"/>
  <c r="G1401" i="12"/>
  <c r="H1401" i="12" s="1"/>
  <c r="C1401" i="12" s="1"/>
  <c r="F1402" i="12"/>
  <c r="E1402" i="12"/>
  <c r="G2304" i="14"/>
  <c r="H2304" i="14" s="1"/>
  <c r="C2304" i="14" s="1"/>
  <c r="J2304" i="14" s="1"/>
  <c r="D2306" i="14"/>
  <c r="A2307" i="14"/>
  <c r="F2305" i="14"/>
  <c r="E2305" i="14"/>
  <c r="I2304" i="14" l="1"/>
  <c r="B2304" i="14" s="1"/>
  <c r="A1405" i="12"/>
  <c r="D1404" i="12"/>
  <c r="G1402" i="12"/>
  <c r="H1402" i="12" s="1"/>
  <c r="C1402" i="12" s="1"/>
  <c r="F1403" i="12"/>
  <c r="E1403" i="12"/>
  <c r="J1401" i="12"/>
  <c r="I1401" i="12"/>
  <c r="B1401" i="12" s="1"/>
  <c r="G2305" i="14"/>
  <c r="H2305" i="14" s="1"/>
  <c r="C2305" i="14" s="1"/>
  <c r="J2305" i="14" s="1"/>
  <c r="D2307" i="14"/>
  <c r="A2308" i="14"/>
  <c r="E2306" i="14"/>
  <c r="F2306" i="14"/>
  <c r="J1402" i="12" l="1"/>
  <c r="I1402" i="12"/>
  <c r="B1402" i="12" s="1"/>
  <c r="E1404" i="12"/>
  <c r="F1404" i="12"/>
  <c r="G1403" i="12"/>
  <c r="H1403" i="12" s="1"/>
  <c r="C1403" i="12" s="1"/>
  <c r="D1405" i="12"/>
  <c r="A1406" i="12"/>
  <c r="I2305" i="14"/>
  <c r="B2305" i="14" s="1"/>
  <c r="D2308" i="14"/>
  <c r="A2309" i="14"/>
  <c r="G2306" i="14"/>
  <c r="H2306" i="14" s="1"/>
  <c r="C2306" i="14" s="1"/>
  <c r="J2306" i="14" s="1"/>
  <c r="F2307" i="14"/>
  <c r="E2307" i="14"/>
  <c r="D1406" i="12" l="1"/>
  <c r="A1407" i="12"/>
  <c r="G1404" i="12"/>
  <c r="H1404" i="12" s="1"/>
  <c r="C1404" i="12" s="1"/>
  <c r="F1405" i="12"/>
  <c r="E1405" i="12"/>
  <c r="J1403" i="12"/>
  <c r="I1403" i="12"/>
  <c r="B1403" i="12" s="1"/>
  <c r="I2306" i="14"/>
  <c r="B2306" i="14" s="1"/>
  <c r="D2309" i="14"/>
  <c r="A2310" i="14"/>
  <c r="G2307" i="14"/>
  <c r="H2307" i="14" s="1"/>
  <c r="C2307" i="14" s="1"/>
  <c r="J2307" i="14" s="1"/>
  <c r="E2308" i="14"/>
  <c r="F2308" i="14"/>
  <c r="I1404" i="12" l="1"/>
  <c r="B1404" i="12" s="1"/>
  <c r="J1404" i="12"/>
  <c r="D1407" i="12"/>
  <c r="A1408" i="12"/>
  <c r="G1405" i="12"/>
  <c r="H1405" i="12" s="1"/>
  <c r="C1405" i="12" s="1"/>
  <c r="F1406" i="12"/>
  <c r="E1406" i="12"/>
  <c r="I2307" i="14"/>
  <c r="B2307" i="14" s="1"/>
  <c r="D2310" i="14"/>
  <c r="A2311" i="14"/>
  <c r="F2309" i="14"/>
  <c r="E2309" i="14"/>
  <c r="G2308" i="14"/>
  <c r="H2308" i="14" s="1"/>
  <c r="C2308" i="14" s="1"/>
  <c r="J2308" i="14" s="1"/>
  <c r="D1408" i="12" l="1"/>
  <c r="A1409" i="12"/>
  <c r="G1406" i="12"/>
  <c r="H1406" i="12" s="1"/>
  <c r="C1406" i="12" s="1"/>
  <c r="F1407" i="12"/>
  <c r="E1407" i="12"/>
  <c r="J1405" i="12"/>
  <c r="I1405" i="12"/>
  <c r="B1405" i="12" s="1"/>
  <c r="G2309" i="14"/>
  <c r="H2309" i="14" s="1"/>
  <c r="C2309" i="14" s="1"/>
  <c r="J2309" i="14" s="1"/>
  <c r="I2308" i="14"/>
  <c r="B2308" i="14" s="1"/>
  <c r="E2310" i="14"/>
  <c r="F2310" i="14"/>
  <c r="A2312" i="14"/>
  <c r="D2311" i="14"/>
  <c r="J1406" i="12" l="1"/>
  <c r="I1406" i="12"/>
  <c r="B1406" i="12" s="1"/>
  <c r="A1410" i="12"/>
  <c r="D1409" i="12"/>
  <c r="G1407" i="12"/>
  <c r="H1407" i="12" s="1"/>
  <c r="C1407" i="12" s="1"/>
  <c r="F1408" i="12"/>
  <c r="E1408" i="12"/>
  <c r="I2309" i="14"/>
  <c r="B2309" i="14" s="1"/>
  <c r="G2310" i="14"/>
  <c r="H2310" i="14" s="1"/>
  <c r="C2310" i="14" s="1"/>
  <c r="J2310" i="14" s="1"/>
  <c r="F2311" i="14"/>
  <c r="E2311" i="14"/>
  <c r="D2312" i="14"/>
  <c r="A2313" i="14"/>
  <c r="F1409" i="12" l="1"/>
  <c r="E1409" i="12"/>
  <c r="G1408" i="12"/>
  <c r="H1408" i="12" s="1"/>
  <c r="C1408" i="12" s="1"/>
  <c r="D1410" i="12"/>
  <c r="A1411" i="12"/>
  <c r="I1407" i="12"/>
  <c r="B1407" i="12" s="1"/>
  <c r="J1407" i="12"/>
  <c r="F2312" i="14"/>
  <c r="E2312" i="14"/>
  <c r="G2311" i="14"/>
  <c r="H2311" i="14" s="1"/>
  <c r="C2311" i="14" s="1"/>
  <c r="J2311" i="14" s="1"/>
  <c r="A2314" i="14"/>
  <c r="D2313" i="14"/>
  <c r="I2310" i="14"/>
  <c r="B2310" i="14" s="1"/>
  <c r="G1409" i="12" l="1"/>
  <c r="H1409" i="12" s="1"/>
  <c r="C1409" i="12" s="1"/>
  <c r="I1409" i="12" s="1"/>
  <c r="B1409" i="12" s="1"/>
  <c r="J1408" i="12"/>
  <c r="I1408" i="12"/>
  <c r="B1408" i="12" s="1"/>
  <c r="F1410" i="12"/>
  <c r="E1410" i="12"/>
  <c r="D1411" i="12"/>
  <c r="A1412" i="12"/>
  <c r="G2312" i="14"/>
  <c r="H2312" i="14" s="1"/>
  <c r="C2312" i="14" s="1"/>
  <c r="J2312" i="14" s="1"/>
  <c r="I2311" i="14"/>
  <c r="B2311" i="14" s="1"/>
  <c r="D2314" i="14"/>
  <c r="A2315" i="14"/>
  <c r="F2313" i="14"/>
  <c r="E2313" i="14"/>
  <c r="J1409" i="12" l="1"/>
  <c r="I2312" i="14"/>
  <c r="B2312" i="14" s="1"/>
  <c r="G1410" i="12"/>
  <c r="H1410" i="12" s="1"/>
  <c r="C1410" i="12" s="1"/>
  <c r="J1410" i="12" s="1"/>
  <c r="D1412" i="12"/>
  <c r="A1413" i="12"/>
  <c r="F1411" i="12"/>
  <c r="E1411" i="12"/>
  <c r="G2313" i="14"/>
  <c r="H2313" i="14" s="1"/>
  <c r="C2313" i="14" s="1"/>
  <c r="J2313" i="14" s="1"/>
  <c r="A2316" i="14"/>
  <c r="D2315" i="14"/>
  <c r="F2314" i="14"/>
  <c r="E2314" i="14"/>
  <c r="I1410" i="12" l="1"/>
  <c r="B1410" i="12" s="1"/>
  <c r="G1411" i="12"/>
  <c r="H1411" i="12" s="1"/>
  <c r="C1411" i="12" s="1"/>
  <c r="I1411" i="12" s="1"/>
  <c r="B1411" i="12" s="1"/>
  <c r="G2314" i="14"/>
  <c r="H2314" i="14" s="1"/>
  <c r="C2314" i="14" s="1"/>
  <c r="J2314" i="14" s="1"/>
  <c r="A1414" i="12"/>
  <c r="D1413" i="12"/>
  <c r="F1412" i="12"/>
  <c r="E1412" i="12"/>
  <c r="I2313" i="14"/>
  <c r="B2313" i="14" s="1"/>
  <c r="F2315" i="14"/>
  <c r="E2315" i="14"/>
  <c r="D2316" i="14"/>
  <c r="A2317" i="14"/>
  <c r="I2314" i="14" l="1"/>
  <c r="B2314" i="14" s="1"/>
  <c r="J1411" i="12"/>
  <c r="G1412" i="12"/>
  <c r="H1412" i="12" s="1"/>
  <c r="C1412" i="12" s="1"/>
  <c r="I1412" i="12" s="1"/>
  <c r="B1412" i="12" s="1"/>
  <c r="F1413" i="12"/>
  <c r="E1413" i="12"/>
  <c r="A1415" i="12"/>
  <c r="D1414" i="12"/>
  <c r="G2315" i="14"/>
  <c r="H2315" i="14" s="1"/>
  <c r="C2315" i="14" s="1"/>
  <c r="J2315" i="14" s="1"/>
  <c r="D2317" i="14"/>
  <c r="A2318" i="14"/>
  <c r="F2316" i="14"/>
  <c r="E2316" i="14"/>
  <c r="J1412" i="12" l="1"/>
  <c r="G1413" i="12"/>
  <c r="H1413" i="12" s="1"/>
  <c r="C1413" i="12" s="1"/>
  <c r="J1413" i="12" s="1"/>
  <c r="F1414" i="12"/>
  <c r="E1414" i="12"/>
  <c r="D1415" i="12"/>
  <c r="A1416" i="12"/>
  <c r="G2316" i="14"/>
  <c r="H2316" i="14" s="1"/>
  <c r="C2316" i="14" s="1"/>
  <c r="J2316" i="14" s="1"/>
  <c r="I2315" i="14"/>
  <c r="B2315" i="14" s="1"/>
  <c r="D2318" i="14"/>
  <c r="A2319" i="14"/>
  <c r="F2317" i="14"/>
  <c r="E2317" i="14"/>
  <c r="I2316" i="14" l="1"/>
  <c r="B2316" i="14" s="1"/>
  <c r="G1414" i="12"/>
  <c r="H1414" i="12" s="1"/>
  <c r="C1414" i="12" s="1"/>
  <c r="J1414" i="12" s="1"/>
  <c r="I1413" i="12"/>
  <c r="B1413" i="12" s="1"/>
  <c r="A1417" i="12"/>
  <c r="D1416" i="12"/>
  <c r="F1415" i="12"/>
  <c r="E1415" i="12"/>
  <c r="G2317" i="14"/>
  <c r="H2317" i="14" s="1"/>
  <c r="C2317" i="14" s="1"/>
  <c r="J2317" i="14" s="1"/>
  <c r="A2320" i="14"/>
  <c r="D2319" i="14"/>
  <c r="E2318" i="14"/>
  <c r="F2318" i="14"/>
  <c r="I1414" i="12" l="1"/>
  <c r="B1414" i="12" s="1"/>
  <c r="G1415" i="12"/>
  <c r="H1415" i="12" s="1"/>
  <c r="C1415" i="12" s="1"/>
  <c r="I1415" i="12" s="1"/>
  <c r="B1415" i="12" s="1"/>
  <c r="F1416" i="12"/>
  <c r="E1416" i="12"/>
  <c r="D1417" i="12"/>
  <c r="A1418" i="12"/>
  <c r="I2317" i="14"/>
  <c r="B2317" i="14" s="1"/>
  <c r="G2318" i="14"/>
  <c r="H2318" i="14" s="1"/>
  <c r="C2318" i="14" s="1"/>
  <c r="J2318" i="14" s="1"/>
  <c r="F2319" i="14"/>
  <c r="E2319" i="14"/>
  <c r="D2320" i="14"/>
  <c r="A2321" i="14"/>
  <c r="G1416" i="12" l="1"/>
  <c r="H1416" i="12" s="1"/>
  <c r="C1416" i="12" s="1"/>
  <c r="I1416" i="12" s="1"/>
  <c r="B1416" i="12" s="1"/>
  <c r="J1415" i="12"/>
  <c r="D1418" i="12"/>
  <c r="A1419" i="12"/>
  <c r="F1417" i="12"/>
  <c r="E1417" i="12"/>
  <c r="F2320" i="14"/>
  <c r="E2320" i="14"/>
  <c r="G2319" i="14"/>
  <c r="H2319" i="14" s="1"/>
  <c r="C2319" i="14" s="1"/>
  <c r="J2319" i="14" s="1"/>
  <c r="D2321" i="14"/>
  <c r="A2322" i="14"/>
  <c r="I2318" i="14"/>
  <c r="B2318" i="14" s="1"/>
  <c r="J1416" i="12" l="1"/>
  <c r="G1417" i="12"/>
  <c r="H1417" i="12" s="1"/>
  <c r="C1417" i="12" s="1"/>
  <c r="J1417" i="12" s="1"/>
  <c r="D1419" i="12"/>
  <c r="A1420" i="12"/>
  <c r="E1418" i="12"/>
  <c r="F1418" i="12"/>
  <c r="G2320" i="14"/>
  <c r="H2320" i="14" s="1"/>
  <c r="C2320" i="14" s="1"/>
  <c r="J2320" i="14" s="1"/>
  <c r="I2319" i="14"/>
  <c r="B2319" i="14" s="1"/>
  <c r="F2321" i="14"/>
  <c r="E2321" i="14"/>
  <c r="D2322" i="14"/>
  <c r="A2323" i="14"/>
  <c r="I1417" i="12" l="1"/>
  <c r="B1417" i="12" s="1"/>
  <c r="G1418" i="12"/>
  <c r="H1418" i="12" s="1"/>
  <c r="C1418" i="12" s="1"/>
  <c r="J1418" i="12" s="1"/>
  <c r="D1420" i="12"/>
  <c r="A1421" i="12"/>
  <c r="F1419" i="12"/>
  <c r="E1419" i="12"/>
  <c r="G2321" i="14"/>
  <c r="H2321" i="14" s="1"/>
  <c r="C2321" i="14" s="1"/>
  <c r="J2321" i="14" s="1"/>
  <c r="I2320" i="14"/>
  <c r="B2320" i="14" s="1"/>
  <c r="E2322" i="14"/>
  <c r="F2322" i="14"/>
  <c r="D2323" i="14"/>
  <c r="A2324" i="14"/>
  <c r="G1419" i="12" l="1"/>
  <c r="H1419" i="12" s="1"/>
  <c r="C1419" i="12" s="1"/>
  <c r="I1419" i="12" s="1"/>
  <c r="B1419" i="12" s="1"/>
  <c r="I1418" i="12"/>
  <c r="B1418" i="12" s="1"/>
  <c r="D1421" i="12"/>
  <c r="A1422" i="12"/>
  <c r="F1420" i="12"/>
  <c r="E1420" i="12"/>
  <c r="I2321" i="14"/>
  <c r="B2321" i="14" s="1"/>
  <c r="D2324" i="14"/>
  <c r="A2325" i="14"/>
  <c r="F2323" i="14"/>
  <c r="E2323" i="14"/>
  <c r="G2322" i="14"/>
  <c r="H2322" i="14" s="1"/>
  <c r="C2322" i="14" s="1"/>
  <c r="J2322" i="14" s="1"/>
  <c r="J1419" i="12" l="1"/>
  <c r="G1420" i="12"/>
  <c r="H1420" i="12" s="1"/>
  <c r="C1420" i="12" s="1"/>
  <c r="I1420" i="12" s="1"/>
  <c r="B1420" i="12" s="1"/>
  <c r="D1422" i="12"/>
  <c r="A1423" i="12"/>
  <c r="E1421" i="12"/>
  <c r="F1421" i="12"/>
  <c r="G2323" i="14"/>
  <c r="H2323" i="14" s="1"/>
  <c r="C2323" i="14" s="1"/>
  <c r="J2323" i="14" s="1"/>
  <c r="D2325" i="14"/>
  <c r="A2326" i="14"/>
  <c r="I2322" i="14"/>
  <c r="B2322" i="14" s="1"/>
  <c r="F2324" i="14"/>
  <c r="E2324" i="14"/>
  <c r="I2323" i="14" l="1"/>
  <c r="B2323" i="14" s="1"/>
  <c r="J1420" i="12"/>
  <c r="F1422" i="12"/>
  <c r="E1422" i="12"/>
  <c r="D1423" i="12"/>
  <c r="A1424" i="12"/>
  <c r="G1421" i="12"/>
  <c r="H1421" i="12" s="1"/>
  <c r="C1421" i="12" s="1"/>
  <c r="F2325" i="14"/>
  <c r="E2325" i="14"/>
  <c r="G2324" i="14"/>
  <c r="H2324" i="14" s="1"/>
  <c r="C2324" i="14" s="1"/>
  <c r="J2324" i="14" s="1"/>
  <c r="D2326" i="14"/>
  <c r="A2327" i="14"/>
  <c r="G1422" i="12" l="1"/>
  <c r="H1422" i="12" s="1"/>
  <c r="C1422" i="12" s="1"/>
  <c r="I1422" i="12" s="1"/>
  <c r="B1422" i="12" s="1"/>
  <c r="A1425" i="12"/>
  <c r="D1424" i="12"/>
  <c r="F1423" i="12"/>
  <c r="E1423" i="12"/>
  <c r="I1421" i="12"/>
  <c r="B1421" i="12" s="1"/>
  <c r="J1421" i="12"/>
  <c r="G2325" i="14"/>
  <c r="H2325" i="14" s="1"/>
  <c r="C2325" i="14" s="1"/>
  <c r="J2325" i="14" s="1"/>
  <c r="E2326" i="14"/>
  <c r="F2326" i="14"/>
  <c r="I2324" i="14"/>
  <c r="B2324" i="14" s="1"/>
  <c r="A2328" i="14"/>
  <c r="D2327" i="14"/>
  <c r="G1423" i="12" l="1"/>
  <c r="H1423" i="12" s="1"/>
  <c r="C1423" i="12" s="1"/>
  <c r="J1423" i="12" s="1"/>
  <c r="I2325" i="14"/>
  <c r="B2325" i="14" s="1"/>
  <c r="J1422" i="12"/>
  <c r="F1424" i="12"/>
  <c r="E1424" i="12"/>
  <c r="A1426" i="12"/>
  <c r="D1425" i="12"/>
  <c r="G2326" i="14"/>
  <c r="H2326" i="14" s="1"/>
  <c r="C2326" i="14" s="1"/>
  <c r="J2326" i="14" s="1"/>
  <c r="F2327" i="14"/>
  <c r="E2327" i="14"/>
  <c r="D2328" i="14"/>
  <c r="A2329" i="14"/>
  <c r="I1423" i="12" l="1"/>
  <c r="B1423" i="12" s="1"/>
  <c r="G1424" i="12"/>
  <c r="H1424" i="12" s="1"/>
  <c r="C1424" i="12" s="1"/>
  <c r="J1424" i="12" s="1"/>
  <c r="F1425" i="12"/>
  <c r="E1425" i="12"/>
  <c r="D1426" i="12"/>
  <c r="A1427" i="12"/>
  <c r="G2327" i="14"/>
  <c r="H2327" i="14" s="1"/>
  <c r="C2327" i="14" s="1"/>
  <c r="J2327" i="14" s="1"/>
  <c r="I2326" i="14"/>
  <c r="B2326" i="14" s="1"/>
  <c r="A2330" i="14"/>
  <c r="D2329" i="14"/>
  <c r="F2328" i="14"/>
  <c r="E2328" i="14"/>
  <c r="G1425" i="12" l="1"/>
  <c r="H1425" i="12" s="1"/>
  <c r="C1425" i="12" s="1"/>
  <c r="J1425" i="12" s="1"/>
  <c r="I1424" i="12"/>
  <c r="B1424" i="12" s="1"/>
  <c r="D1427" i="12"/>
  <c r="A1428" i="12"/>
  <c r="E1426" i="12"/>
  <c r="F1426" i="12"/>
  <c r="I2327" i="14"/>
  <c r="B2327" i="14" s="1"/>
  <c r="G2328" i="14"/>
  <c r="H2328" i="14" s="1"/>
  <c r="C2328" i="14" s="1"/>
  <c r="J2328" i="14" s="1"/>
  <c r="F2329" i="14"/>
  <c r="E2329" i="14"/>
  <c r="D2330" i="14"/>
  <c r="A2331" i="14"/>
  <c r="I2328" i="14" l="1"/>
  <c r="B2328" i="14" s="1"/>
  <c r="I1425" i="12"/>
  <c r="B1425" i="12" s="1"/>
  <c r="G1426" i="12"/>
  <c r="H1426" i="12" s="1"/>
  <c r="C1426" i="12" s="1"/>
  <c r="J1426" i="12" s="1"/>
  <c r="D1428" i="12"/>
  <c r="A1429" i="12"/>
  <c r="F1427" i="12"/>
  <c r="E1427" i="12"/>
  <c r="G2329" i="14"/>
  <c r="H2329" i="14" s="1"/>
  <c r="C2329" i="14" s="1"/>
  <c r="J2329" i="14" s="1"/>
  <c r="A2332" i="14"/>
  <c r="D2331" i="14"/>
  <c r="E2330" i="14"/>
  <c r="F2330" i="14"/>
  <c r="G1427" i="12" l="1"/>
  <c r="H1427" i="12" s="1"/>
  <c r="C1427" i="12" s="1"/>
  <c r="I1427" i="12" s="1"/>
  <c r="B1427" i="12" s="1"/>
  <c r="I1426" i="12"/>
  <c r="B1426" i="12" s="1"/>
  <c r="D1429" i="12"/>
  <c r="A1430" i="12"/>
  <c r="E1428" i="12"/>
  <c r="F1428" i="12"/>
  <c r="I2329" i="14"/>
  <c r="B2329" i="14" s="1"/>
  <c r="G2330" i="14"/>
  <c r="H2330" i="14" s="1"/>
  <c r="C2330" i="14" s="1"/>
  <c r="J2330" i="14" s="1"/>
  <c r="F2331" i="14"/>
  <c r="E2331" i="14"/>
  <c r="D2332" i="14"/>
  <c r="A2333" i="14"/>
  <c r="J1427" i="12" l="1"/>
  <c r="G1428" i="12"/>
  <c r="H1428" i="12" s="1"/>
  <c r="C1428" i="12" s="1"/>
  <c r="J1428" i="12" s="1"/>
  <c r="A1431" i="12"/>
  <c r="D1430" i="12"/>
  <c r="F1429" i="12"/>
  <c r="E1429" i="12"/>
  <c r="G1429" i="12" s="1"/>
  <c r="H1429" i="12" s="1"/>
  <c r="C1429" i="12" s="1"/>
  <c r="E2332" i="14"/>
  <c r="F2332" i="14"/>
  <c r="G2331" i="14"/>
  <c r="H2331" i="14" s="1"/>
  <c r="C2331" i="14" s="1"/>
  <c r="J2331" i="14" s="1"/>
  <c r="D2333" i="14"/>
  <c r="A2334" i="14"/>
  <c r="I2330" i="14"/>
  <c r="B2330" i="14" s="1"/>
  <c r="I1428" i="12" l="1"/>
  <c r="B1428" i="12" s="1"/>
  <c r="I1429" i="12"/>
  <c r="B1429" i="12" s="1"/>
  <c r="J1429" i="12"/>
  <c r="F1430" i="12"/>
  <c r="E1430" i="12"/>
  <c r="D1431" i="12"/>
  <c r="A1432" i="12"/>
  <c r="I2331" i="14"/>
  <c r="B2331" i="14" s="1"/>
  <c r="F2333" i="14"/>
  <c r="E2333" i="14"/>
  <c r="D2334" i="14"/>
  <c r="A2335" i="14"/>
  <c r="G2332" i="14"/>
  <c r="H2332" i="14" s="1"/>
  <c r="C2332" i="14" s="1"/>
  <c r="J2332" i="14" s="1"/>
  <c r="G1430" i="12" l="1"/>
  <c r="H1430" i="12" s="1"/>
  <c r="C1430" i="12" s="1"/>
  <c r="J1430" i="12" s="1"/>
  <c r="D1432" i="12"/>
  <c r="A1433" i="12"/>
  <c r="F1431" i="12"/>
  <c r="E1431" i="12"/>
  <c r="G2333" i="14"/>
  <c r="H2333" i="14" s="1"/>
  <c r="C2333" i="14" s="1"/>
  <c r="J2333" i="14" s="1"/>
  <c r="I2332" i="14"/>
  <c r="B2332" i="14" s="1"/>
  <c r="A2336" i="14"/>
  <c r="D2335" i="14"/>
  <c r="E2334" i="14"/>
  <c r="F2334" i="14"/>
  <c r="G1431" i="12" l="1"/>
  <c r="H1431" i="12" s="1"/>
  <c r="C1431" i="12" s="1"/>
  <c r="J1431" i="12" s="1"/>
  <c r="I1430" i="12"/>
  <c r="B1430" i="12" s="1"/>
  <c r="D1433" i="12"/>
  <c r="A1434" i="12"/>
  <c r="F1432" i="12"/>
  <c r="E1432" i="12"/>
  <c r="G2334" i="14"/>
  <c r="H2334" i="14" s="1"/>
  <c r="C2334" i="14" s="1"/>
  <c r="J2334" i="14" s="1"/>
  <c r="F2335" i="14"/>
  <c r="E2335" i="14"/>
  <c r="D2336" i="14"/>
  <c r="A2337" i="14"/>
  <c r="I2333" i="14"/>
  <c r="B2333" i="14" s="1"/>
  <c r="I1431" i="12" l="1"/>
  <c r="B1431" i="12" s="1"/>
  <c r="G1432" i="12"/>
  <c r="H1432" i="12" s="1"/>
  <c r="C1432" i="12" s="1"/>
  <c r="J1432" i="12" s="1"/>
  <c r="D1434" i="12"/>
  <c r="A1435" i="12"/>
  <c r="F1433" i="12"/>
  <c r="E1433" i="12"/>
  <c r="I2334" i="14"/>
  <c r="B2334" i="14" s="1"/>
  <c r="G2335" i="14"/>
  <c r="H2335" i="14" s="1"/>
  <c r="C2335" i="14" s="1"/>
  <c r="J2335" i="14" s="1"/>
  <c r="A2338" i="14"/>
  <c r="D2337" i="14"/>
  <c r="F2336" i="14"/>
  <c r="E2336" i="14"/>
  <c r="G1433" i="12" l="1"/>
  <c r="H1433" i="12" s="1"/>
  <c r="C1433" i="12" s="1"/>
  <c r="I1433" i="12" s="1"/>
  <c r="B1433" i="12" s="1"/>
  <c r="I1432" i="12"/>
  <c r="B1432" i="12" s="1"/>
  <c r="D1435" i="12"/>
  <c r="A1436" i="12"/>
  <c r="F1434" i="12"/>
  <c r="E1434" i="12"/>
  <c r="G2336" i="14"/>
  <c r="H2336" i="14" s="1"/>
  <c r="C2336" i="14" s="1"/>
  <c r="J2336" i="14" s="1"/>
  <c r="F2337" i="14"/>
  <c r="E2337" i="14"/>
  <c r="D2338" i="14"/>
  <c r="A2339" i="14"/>
  <c r="I2335" i="14"/>
  <c r="B2335" i="14" s="1"/>
  <c r="I2336" i="14" l="1"/>
  <c r="B2336" i="14" s="1"/>
  <c r="J1433" i="12"/>
  <c r="G1434" i="12"/>
  <c r="H1434" i="12" s="1"/>
  <c r="C1434" i="12" s="1"/>
  <c r="J1434" i="12" s="1"/>
  <c r="D1436" i="12"/>
  <c r="A1437" i="12"/>
  <c r="F1435" i="12"/>
  <c r="E1435" i="12"/>
  <c r="G2337" i="14"/>
  <c r="H2337" i="14" s="1"/>
  <c r="C2337" i="14" s="1"/>
  <c r="J2337" i="14" s="1"/>
  <c r="D2339" i="14"/>
  <c r="A2340" i="14"/>
  <c r="E2338" i="14"/>
  <c r="F2338" i="14"/>
  <c r="G1435" i="12" l="1"/>
  <c r="H1435" i="12" s="1"/>
  <c r="C1435" i="12" s="1"/>
  <c r="I1435" i="12" s="1"/>
  <c r="B1435" i="12" s="1"/>
  <c r="I1434" i="12"/>
  <c r="B1434" i="12" s="1"/>
  <c r="D1437" i="12"/>
  <c r="A1438" i="12"/>
  <c r="F1436" i="12"/>
  <c r="E1436" i="12"/>
  <c r="I2337" i="14"/>
  <c r="B2337" i="14" s="1"/>
  <c r="G2338" i="14"/>
  <c r="H2338" i="14" s="1"/>
  <c r="C2338" i="14" s="1"/>
  <c r="J2338" i="14" s="1"/>
  <c r="D2340" i="14"/>
  <c r="A2341" i="14"/>
  <c r="F2339" i="14"/>
  <c r="E2339" i="14"/>
  <c r="I2338" i="14" l="1"/>
  <c r="B2338" i="14" s="1"/>
  <c r="J1435" i="12"/>
  <c r="G1436" i="12"/>
  <c r="H1436" i="12" s="1"/>
  <c r="C1436" i="12" s="1"/>
  <c r="J1436" i="12" s="1"/>
  <c r="D1438" i="12"/>
  <c r="A1439" i="12"/>
  <c r="F1437" i="12"/>
  <c r="E1437" i="12"/>
  <c r="G2339" i="14"/>
  <c r="H2339" i="14" s="1"/>
  <c r="C2339" i="14" s="1"/>
  <c r="J2339" i="14" s="1"/>
  <c r="D2341" i="14"/>
  <c r="A2342" i="14"/>
  <c r="E2340" i="14"/>
  <c r="F2340" i="14"/>
  <c r="G1437" i="12" l="1"/>
  <c r="H1437" i="12" s="1"/>
  <c r="C1437" i="12" s="1"/>
  <c r="I1437" i="12" s="1"/>
  <c r="B1437" i="12" s="1"/>
  <c r="I1436" i="12"/>
  <c r="B1436" i="12" s="1"/>
  <c r="D1439" i="12"/>
  <c r="A1440" i="12"/>
  <c r="F1438" i="12"/>
  <c r="E1438" i="12"/>
  <c r="I2339" i="14"/>
  <c r="B2339" i="14" s="1"/>
  <c r="D2342" i="14"/>
  <c r="A2343" i="14"/>
  <c r="F2341" i="14"/>
  <c r="E2341" i="14"/>
  <c r="G2340" i="14"/>
  <c r="H2340" i="14" s="1"/>
  <c r="C2340" i="14" s="1"/>
  <c r="J2340" i="14" s="1"/>
  <c r="J1437" i="12" l="1"/>
  <c r="G1438" i="12"/>
  <c r="H1438" i="12" s="1"/>
  <c r="C1438" i="12" s="1"/>
  <c r="J1438" i="12" s="1"/>
  <c r="D1440" i="12"/>
  <c r="A1441" i="12"/>
  <c r="E1439" i="12"/>
  <c r="F1439" i="12"/>
  <c r="G2341" i="14"/>
  <c r="H2341" i="14" s="1"/>
  <c r="C2341" i="14" s="1"/>
  <c r="J2341" i="14" s="1"/>
  <c r="A2344" i="14"/>
  <c r="D2343" i="14"/>
  <c r="I2340" i="14"/>
  <c r="B2340" i="14" s="1"/>
  <c r="E2342" i="14"/>
  <c r="F2342" i="14"/>
  <c r="I2341" i="14" l="1"/>
  <c r="B2341" i="14" s="1"/>
  <c r="I1438" i="12"/>
  <c r="B1438" i="12" s="1"/>
  <c r="G1439" i="12"/>
  <c r="H1439" i="12" s="1"/>
  <c r="C1439" i="12" s="1"/>
  <c r="D1441" i="12"/>
  <c r="A1442" i="12"/>
  <c r="F1440" i="12"/>
  <c r="E1440" i="12"/>
  <c r="G1440" i="12" s="1"/>
  <c r="H1440" i="12" s="1"/>
  <c r="C1440" i="12" s="1"/>
  <c r="G2342" i="14"/>
  <c r="H2342" i="14" s="1"/>
  <c r="C2342" i="14" s="1"/>
  <c r="J2342" i="14" s="1"/>
  <c r="F2343" i="14"/>
  <c r="E2343" i="14"/>
  <c r="D2344" i="14"/>
  <c r="A2345" i="14"/>
  <c r="G2343" i="14" l="1"/>
  <c r="H2343" i="14" s="1"/>
  <c r="C2343" i="14" s="1"/>
  <c r="J2343" i="14" s="1"/>
  <c r="J1440" i="12"/>
  <c r="I1440" i="12"/>
  <c r="B1440" i="12" s="1"/>
  <c r="A1443" i="12"/>
  <c r="D1442" i="12"/>
  <c r="F1441" i="12"/>
  <c r="E1441" i="12"/>
  <c r="I1439" i="12"/>
  <c r="B1439" i="12" s="1"/>
  <c r="J1439" i="12"/>
  <c r="I2342" i="14"/>
  <c r="B2342" i="14" s="1"/>
  <c r="A2346" i="14"/>
  <c r="D2345" i="14"/>
  <c r="F2344" i="14"/>
  <c r="E2344" i="14"/>
  <c r="G1441" i="12" l="1"/>
  <c r="H1441" i="12" s="1"/>
  <c r="C1441" i="12" s="1"/>
  <c r="I1441" i="12" s="1"/>
  <c r="B1441" i="12" s="1"/>
  <c r="I2343" i="14"/>
  <c r="B2343" i="14" s="1"/>
  <c r="F1442" i="12"/>
  <c r="E1442" i="12"/>
  <c r="A1444" i="12"/>
  <c r="D1443" i="12"/>
  <c r="G2344" i="14"/>
  <c r="H2344" i="14" s="1"/>
  <c r="C2344" i="14" s="1"/>
  <c r="J2344" i="14" s="1"/>
  <c r="F2345" i="14"/>
  <c r="E2345" i="14"/>
  <c r="D2346" i="14"/>
  <c r="A2347" i="14"/>
  <c r="G1442" i="12" l="1"/>
  <c r="H1442" i="12" s="1"/>
  <c r="C1442" i="12" s="1"/>
  <c r="J1442" i="12" s="1"/>
  <c r="J1441" i="12"/>
  <c r="I2344" i="14"/>
  <c r="B2344" i="14" s="1"/>
  <c r="F1443" i="12"/>
  <c r="E1443" i="12"/>
  <c r="D1444" i="12"/>
  <c r="A1445" i="12"/>
  <c r="G2345" i="14"/>
  <c r="H2345" i="14" s="1"/>
  <c r="C2345" i="14" s="1"/>
  <c r="J2345" i="14" s="1"/>
  <c r="A2348" i="14"/>
  <c r="D2347" i="14"/>
  <c r="F2346" i="14"/>
  <c r="E2346" i="14"/>
  <c r="I1442" i="12" l="1"/>
  <c r="B1442" i="12" s="1"/>
  <c r="G1443" i="12"/>
  <c r="H1443" i="12" s="1"/>
  <c r="C1443" i="12" s="1"/>
  <c r="I1443" i="12" s="1"/>
  <c r="B1443" i="12" s="1"/>
  <c r="D1445" i="12"/>
  <c r="A1446" i="12"/>
  <c r="F1444" i="12"/>
  <c r="E1444" i="12"/>
  <c r="I2345" i="14"/>
  <c r="B2345" i="14" s="1"/>
  <c r="G2346" i="14"/>
  <c r="H2346" i="14" s="1"/>
  <c r="C2346" i="14" s="1"/>
  <c r="J2346" i="14" s="1"/>
  <c r="F2347" i="14"/>
  <c r="E2347" i="14"/>
  <c r="D2348" i="14"/>
  <c r="A2349" i="14"/>
  <c r="G1444" i="12" l="1"/>
  <c r="H1444" i="12" s="1"/>
  <c r="C1444" i="12" s="1"/>
  <c r="J1444" i="12" s="1"/>
  <c r="J1443" i="12"/>
  <c r="D1446" i="12"/>
  <c r="A1447" i="12"/>
  <c r="E1445" i="12"/>
  <c r="F1445" i="12"/>
  <c r="G2347" i="14"/>
  <c r="H2347" i="14" s="1"/>
  <c r="C2347" i="14" s="1"/>
  <c r="J2347" i="14" s="1"/>
  <c r="I2346" i="14"/>
  <c r="B2346" i="14" s="1"/>
  <c r="D2349" i="14"/>
  <c r="A2350" i="14"/>
  <c r="E2348" i="14"/>
  <c r="F2348" i="14"/>
  <c r="I2347" i="14" l="1"/>
  <c r="B2347" i="14" s="1"/>
  <c r="I1444" i="12"/>
  <c r="B1444" i="12" s="1"/>
  <c r="G1445" i="12"/>
  <c r="H1445" i="12" s="1"/>
  <c r="C1445" i="12" s="1"/>
  <c r="J1445" i="12" s="1"/>
  <c r="D1447" i="12"/>
  <c r="A1448" i="12"/>
  <c r="F1446" i="12"/>
  <c r="E1446" i="12"/>
  <c r="G2348" i="14"/>
  <c r="H2348" i="14" s="1"/>
  <c r="C2348" i="14" s="1"/>
  <c r="J2348" i="14" s="1"/>
  <c r="D2350" i="14"/>
  <c r="A2351" i="14"/>
  <c r="F2349" i="14"/>
  <c r="E2349" i="14"/>
  <c r="I2348" i="14" l="1"/>
  <c r="B2348" i="14" s="1"/>
  <c r="G1446" i="12"/>
  <c r="H1446" i="12" s="1"/>
  <c r="C1446" i="12" s="1"/>
  <c r="J1446" i="12" s="1"/>
  <c r="I1445" i="12"/>
  <c r="B1445" i="12" s="1"/>
  <c r="D1448" i="12"/>
  <c r="A1449" i="12"/>
  <c r="F1447" i="12"/>
  <c r="E1447" i="12"/>
  <c r="G2349" i="14"/>
  <c r="H2349" i="14" s="1"/>
  <c r="C2349" i="14" s="1"/>
  <c r="J2349" i="14" s="1"/>
  <c r="A2352" i="14"/>
  <c r="D2351" i="14"/>
  <c r="E2350" i="14"/>
  <c r="F2350" i="14"/>
  <c r="G1447" i="12" l="1"/>
  <c r="H1447" i="12" s="1"/>
  <c r="C1447" i="12" s="1"/>
  <c r="J1447" i="12" s="1"/>
  <c r="I1446" i="12"/>
  <c r="B1446" i="12" s="1"/>
  <c r="D1449" i="12"/>
  <c r="A1450" i="12"/>
  <c r="F1448" i="12"/>
  <c r="E1448" i="12"/>
  <c r="I2349" i="14"/>
  <c r="B2349" i="14" s="1"/>
  <c r="G2350" i="14"/>
  <c r="H2350" i="14" s="1"/>
  <c r="C2350" i="14" s="1"/>
  <c r="J2350" i="14" s="1"/>
  <c r="F2351" i="14"/>
  <c r="E2351" i="14"/>
  <c r="D2352" i="14"/>
  <c r="A2353" i="14"/>
  <c r="I1447" i="12" l="1"/>
  <c r="B1447" i="12" s="1"/>
  <c r="G1448" i="12"/>
  <c r="H1448" i="12" s="1"/>
  <c r="C1448" i="12" s="1"/>
  <c r="J1448" i="12" s="1"/>
  <c r="D1450" i="12"/>
  <c r="A1451" i="12"/>
  <c r="F1449" i="12"/>
  <c r="E1449" i="12"/>
  <c r="G1449" i="12" s="1"/>
  <c r="H1449" i="12" s="1"/>
  <c r="C1449" i="12" s="1"/>
  <c r="F2352" i="14"/>
  <c r="E2352" i="14"/>
  <c r="G2351" i="14"/>
  <c r="H2351" i="14" s="1"/>
  <c r="C2351" i="14" s="1"/>
  <c r="J2351" i="14" s="1"/>
  <c r="A2354" i="14"/>
  <c r="D2353" i="14"/>
  <c r="I2350" i="14"/>
  <c r="B2350" i="14" s="1"/>
  <c r="I1448" i="12" l="1"/>
  <c r="B1448" i="12" s="1"/>
  <c r="I1449" i="12"/>
  <c r="B1449" i="12" s="1"/>
  <c r="J1449" i="12"/>
  <c r="D1451" i="12"/>
  <c r="A1452" i="12"/>
  <c r="F1450" i="12"/>
  <c r="E1450" i="12"/>
  <c r="G2352" i="14"/>
  <c r="H2352" i="14" s="1"/>
  <c r="C2352" i="14" s="1"/>
  <c r="J2352" i="14" s="1"/>
  <c r="I2351" i="14"/>
  <c r="B2351" i="14" s="1"/>
  <c r="D2354" i="14"/>
  <c r="A2355" i="14"/>
  <c r="F2353" i="14"/>
  <c r="E2353" i="14"/>
  <c r="G1450" i="12" l="1"/>
  <c r="H1450" i="12" s="1"/>
  <c r="C1450" i="12" s="1"/>
  <c r="J1450" i="12" s="1"/>
  <c r="D1452" i="12"/>
  <c r="A1453" i="12"/>
  <c r="F1451" i="12"/>
  <c r="E1451" i="12"/>
  <c r="I2352" i="14"/>
  <c r="B2352" i="14" s="1"/>
  <c r="G2353" i="14"/>
  <c r="H2353" i="14" s="1"/>
  <c r="C2353" i="14" s="1"/>
  <c r="J2353" i="14" s="1"/>
  <c r="A2356" i="14"/>
  <c r="D2355" i="14"/>
  <c r="F2354" i="14"/>
  <c r="E2354" i="14"/>
  <c r="G1451" i="12" l="1"/>
  <c r="H1451" i="12" s="1"/>
  <c r="C1451" i="12" s="1"/>
  <c r="I1451" i="12" s="1"/>
  <c r="B1451" i="12" s="1"/>
  <c r="I1450" i="12"/>
  <c r="B1450" i="12" s="1"/>
  <c r="D1453" i="12"/>
  <c r="A1454" i="12"/>
  <c r="F1452" i="12"/>
  <c r="E1452" i="12"/>
  <c r="G2354" i="14"/>
  <c r="H2354" i="14" s="1"/>
  <c r="C2354" i="14" s="1"/>
  <c r="J2354" i="14" s="1"/>
  <c r="I2353" i="14"/>
  <c r="B2353" i="14" s="1"/>
  <c r="F2355" i="14"/>
  <c r="E2355" i="14"/>
  <c r="D2356" i="14"/>
  <c r="A2357" i="14"/>
  <c r="I2354" i="14" l="1"/>
  <c r="B2354" i="14" s="1"/>
  <c r="J1451" i="12"/>
  <c r="G1452" i="12"/>
  <c r="H1452" i="12" s="1"/>
  <c r="C1452" i="12" s="1"/>
  <c r="J1452" i="12" s="1"/>
  <c r="D1454" i="12"/>
  <c r="A1455" i="12"/>
  <c r="F1453" i="12"/>
  <c r="E1453" i="12"/>
  <c r="G2355" i="14"/>
  <c r="H2355" i="14" s="1"/>
  <c r="C2355" i="14" s="1"/>
  <c r="J2355" i="14" s="1"/>
  <c r="D2357" i="14"/>
  <c r="A2358" i="14"/>
  <c r="F2356" i="14"/>
  <c r="E2356" i="14"/>
  <c r="I1452" i="12" l="1"/>
  <c r="B1452" i="12" s="1"/>
  <c r="G1453" i="12"/>
  <c r="H1453" i="12" s="1"/>
  <c r="C1453" i="12" s="1"/>
  <c r="I1453" i="12" s="1"/>
  <c r="B1453" i="12" s="1"/>
  <c r="G2356" i="14"/>
  <c r="H2356" i="14" s="1"/>
  <c r="C2356" i="14" s="1"/>
  <c r="J2356" i="14" s="1"/>
  <c r="D1455" i="12"/>
  <c r="A1456" i="12"/>
  <c r="F1454" i="12"/>
  <c r="E1454" i="12"/>
  <c r="I2355" i="14"/>
  <c r="B2355" i="14" s="1"/>
  <c r="D2358" i="14"/>
  <c r="A2359" i="14"/>
  <c r="F2357" i="14"/>
  <c r="E2357" i="14"/>
  <c r="I2356" i="14" l="1"/>
  <c r="B2356" i="14" s="1"/>
  <c r="G1454" i="12"/>
  <c r="H1454" i="12" s="1"/>
  <c r="C1454" i="12" s="1"/>
  <c r="I1454" i="12" s="1"/>
  <c r="B1454" i="12" s="1"/>
  <c r="J1453" i="12"/>
  <c r="D1456" i="12"/>
  <c r="A1457" i="12"/>
  <c r="E1455" i="12"/>
  <c r="F1455" i="12"/>
  <c r="G2357" i="14"/>
  <c r="H2357" i="14" s="1"/>
  <c r="C2357" i="14" s="1"/>
  <c r="J2357" i="14" s="1"/>
  <c r="A2360" i="14"/>
  <c r="D2359" i="14"/>
  <c r="E2358" i="14"/>
  <c r="F2358" i="14"/>
  <c r="J1454" i="12" l="1"/>
  <c r="G1455" i="12"/>
  <c r="H1455" i="12" s="1"/>
  <c r="C1455" i="12" s="1"/>
  <c r="I1455" i="12" s="1"/>
  <c r="B1455" i="12" s="1"/>
  <c r="D1457" i="12"/>
  <c r="A1458" i="12"/>
  <c r="E1456" i="12"/>
  <c r="F1456" i="12"/>
  <c r="I2357" i="14"/>
  <c r="B2357" i="14" s="1"/>
  <c r="G2358" i="14"/>
  <c r="H2358" i="14" s="1"/>
  <c r="C2358" i="14" s="1"/>
  <c r="J2358" i="14" s="1"/>
  <c r="F2359" i="14"/>
  <c r="E2359" i="14"/>
  <c r="D2360" i="14"/>
  <c r="A2361" i="14"/>
  <c r="J1455" i="12" l="1"/>
  <c r="G1456" i="12"/>
  <c r="H1456" i="12" s="1"/>
  <c r="C1456" i="12" s="1"/>
  <c r="D1458" i="12"/>
  <c r="A1459" i="12"/>
  <c r="F1457" i="12"/>
  <c r="E1457" i="12"/>
  <c r="G1457" i="12" s="1"/>
  <c r="H1457" i="12" s="1"/>
  <c r="C1457" i="12" s="1"/>
  <c r="F2360" i="14"/>
  <c r="E2360" i="14"/>
  <c r="G2359" i="14"/>
  <c r="H2359" i="14" s="1"/>
  <c r="C2359" i="14" s="1"/>
  <c r="J2359" i="14" s="1"/>
  <c r="A2362" i="14"/>
  <c r="D2361" i="14"/>
  <c r="I2358" i="14"/>
  <c r="B2358" i="14" s="1"/>
  <c r="J1457" i="12" l="1"/>
  <c r="I1457" i="12"/>
  <c r="B1457" i="12" s="1"/>
  <c r="D1459" i="12"/>
  <c r="A1460" i="12"/>
  <c r="F1458" i="12"/>
  <c r="E1458" i="12"/>
  <c r="I1456" i="12"/>
  <c r="B1456" i="12" s="1"/>
  <c r="J1456" i="12"/>
  <c r="G2360" i="14"/>
  <c r="H2360" i="14" s="1"/>
  <c r="C2360" i="14" s="1"/>
  <c r="J2360" i="14" s="1"/>
  <c r="I2359" i="14"/>
  <c r="B2359" i="14" s="1"/>
  <c r="A2363" i="14"/>
  <c r="D2362" i="14"/>
  <c r="F2361" i="14"/>
  <c r="E2361" i="14"/>
  <c r="G1458" i="12" l="1"/>
  <c r="H1458" i="12" s="1"/>
  <c r="C1458" i="12" s="1"/>
  <c r="J1458" i="12" s="1"/>
  <c r="D1460" i="12"/>
  <c r="A1461" i="12"/>
  <c r="F1459" i="12"/>
  <c r="E1459" i="12"/>
  <c r="G2361" i="14"/>
  <c r="H2361" i="14" s="1"/>
  <c r="C2361" i="14" s="1"/>
  <c r="J2361" i="14" s="1"/>
  <c r="I2360" i="14"/>
  <c r="B2360" i="14" s="1"/>
  <c r="E2362" i="14"/>
  <c r="F2362" i="14"/>
  <c r="A2364" i="14"/>
  <c r="D2363" i="14"/>
  <c r="G1459" i="12" l="1"/>
  <c r="H1459" i="12" s="1"/>
  <c r="C1459" i="12" s="1"/>
  <c r="I1459" i="12" s="1"/>
  <c r="B1459" i="12" s="1"/>
  <c r="I1458" i="12"/>
  <c r="B1458" i="12" s="1"/>
  <c r="D1461" i="12"/>
  <c r="A1462" i="12"/>
  <c r="F1460" i="12"/>
  <c r="E1460" i="12"/>
  <c r="I2361" i="14"/>
  <c r="B2361" i="14" s="1"/>
  <c r="G2362" i="14"/>
  <c r="H2362" i="14" s="1"/>
  <c r="C2362" i="14" s="1"/>
  <c r="J2362" i="14" s="1"/>
  <c r="F2363" i="14"/>
  <c r="E2363" i="14"/>
  <c r="D2364" i="14"/>
  <c r="A2365" i="14"/>
  <c r="I2362" i="14" l="1"/>
  <c r="B2362" i="14" s="1"/>
  <c r="J1459" i="12"/>
  <c r="G1460" i="12"/>
  <c r="H1460" i="12" s="1"/>
  <c r="C1460" i="12" s="1"/>
  <c r="J1460" i="12" s="1"/>
  <c r="D1462" i="12"/>
  <c r="A1463" i="12"/>
  <c r="F1461" i="12"/>
  <c r="E1461" i="12"/>
  <c r="G2363" i="14"/>
  <c r="H2363" i="14" s="1"/>
  <c r="C2363" i="14" s="1"/>
  <c r="J2363" i="14" s="1"/>
  <c r="A2366" i="14"/>
  <c r="D2365" i="14"/>
  <c r="E2364" i="14"/>
  <c r="F2364" i="14"/>
  <c r="G1461" i="12" l="1"/>
  <c r="H1461" i="12" s="1"/>
  <c r="C1461" i="12" s="1"/>
  <c r="I1461" i="12" s="1"/>
  <c r="B1461" i="12" s="1"/>
  <c r="I1460" i="12"/>
  <c r="B1460" i="12" s="1"/>
  <c r="D1463" i="12"/>
  <c r="A1464" i="12"/>
  <c r="F1462" i="12"/>
  <c r="E1462" i="12"/>
  <c r="I2363" i="14"/>
  <c r="B2363" i="14" s="1"/>
  <c r="G2364" i="14"/>
  <c r="H2364" i="14" s="1"/>
  <c r="C2364" i="14" s="1"/>
  <c r="J2364" i="14" s="1"/>
  <c r="F2365" i="14"/>
  <c r="E2365" i="14"/>
  <c r="D2366" i="14"/>
  <c r="A2367" i="14"/>
  <c r="G1462" i="12" l="1"/>
  <c r="H1462" i="12" s="1"/>
  <c r="C1462" i="12" s="1"/>
  <c r="I1462" i="12" s="1"/>
  <c r="B1462" i="12" s="1"/>
  <c r="J1461" i="12"/>
  <c r="A1465" i="12"/>
  <c r="D1464" i="12"/>
  <c r="F1463" i="12"/>
  <c r="E1463" i="12"/>
  <c r="G2365" i="14"/>
  <c r="H2365" i="14" s="1"/>
  <c r="C2365" i="14" s="1"/>
  <c r="J2365" i="14" s="1"/>
  <c r="E2366" i="14"/>
  <c r="F2366" i="14"/>
  <c r="A2368" i="14"/>
  <c r="D2367" i="14"/>
  <c r="I2364" i="14"/>
  <c r="B2364" i="14" s="1"/>
  <c r="I2365" i="14" l="1"/>
  <c r="B2365" i="14" s="1"/>
  <c r="G1463" i="12"/>
  <c r="H1463" i="12" s="1"/>
  <c r="C1463" i="12" s="1"/>
  <c r="J1463" i="12" s="1"/>
  <c r="J1462" i="12"/>
  <c r="F1464" i="12"/>
  <c r="E1464" i="12"/>
  <c r="D1465" i="12"/>
  <c r="A1466" i="12"/>
  <c r="G2366" i="14"/>
  <c r="H2366" i="14" s="1"/>
  <c r="C2366" i="14" s="1"/>
  <c r="J2366" i="14" s="1"/>
  <c r="A2369" i="14"/>
  <c r="D2368" i="14"/>
  <c r="E2367" i="14"/>
  <c r="F2367" i="14"/>
  <c r="G1464" i="12" l="1"/>
  <c r="H1464" i="12" s="1"/>
  <c r="C1464" i="12" s="1"/>
  <c r="J1464" i="12" s="1"/>
  <c r="I1463" i="12"/>
  <c r="B1463" i="12" s="1"/>
  <c r="A1467" i="12"/>
  <c r="D1466" i="12"/>
  <c r="E1465" i="12"/>
  <c r="F1465" i="12"/>
  <c r="G2367" i="14"/>
  <c r="H2367" i="14" s="1"/>
  <c r="C2367" i="14" s="1"/>
  <c r="J2367" i="14" s="1"/>
  <c r="I2366" i="14"/>
  <c r="B2366" i="14" s="1"/>
  <c r="E2368" i="14"/>
  <c r="F2368" i="14"/>
  <c r="A2370" i="14"/>
  <c r="D2369" i="14"/>
  <c r="I1464" i="12" l="1"/>
  <c r="B1464" i="12" s="1"/>
  <c r="G1465" i="12"/>
  <c r="H1465" i="12" s="1"/>
  <c r="C1465" i="12" s="1"/>
  <c r="F1466" i="12"/>
  <c r="E1466" i="12"/>
  <c r="D1467" i="12"/>
  <c r="A1468" i="12"/>
  <c r="I2367" i="14"/>
  <c r="B2367" i="14" s="1"/>
  <c r="G2368" i="14"/>
  <c r="H2368" i="14" s="1"/>
  <c r="C2368" i="14" s="1"/>
  <c r="J2368" i="14" s="1"/>
  <c r="F2369" i="14"/>
  <c r="E2369" i="14"/>
  <c r="D2370" i="14"/>
  <c r="A2371" i="14"/>
  <c r="G1466" i="12" l="1"/>
  <c r="H1466" i="12" s="1"/>
  <c r="C1466" i="12" s="1"/>
  <c r="I1466" i="12" s="1"/>
  <c r="B1466" i="12" s="1"/>
  <c r="A1469" i="12"/>
  <c r="D1468" i="12"/>
  <c r="F1467" i="12"/>
  <c r="E1467" i="12"/>
  <c r="J1465" i="12"/>
  <c r="I1465" i="12"/>
  <c r="B1465" i="12" s="1"/>
  <c r="G2369" i="14"/>
  <c r="H2369" i="14" s="1"/>
  <c r="C2369" i="14" s="1"/>
  <c r="J2369" i="14" s="1"/>
  <c r="I2368" i="14"/>
  <c r="B2368" i="14" s="1"/>
  <c r="A2372" i="14"/>
  <c r="D2371" i="14"/>
  <c r="E2370" i="14"/>
  <c r="F2370" i="14"/>
  <c r="J1466" i="12" l="1"/>
  <c r="G1467" i="12"/>
  <c r="H1467" i="12" s="1"/>
  <c r="C1467" i="12" s="1"/>
  <c r="J1467" i="12" s="1"/>
  <c r="F1468" i="12"/>
  <c r="E1468" i="12"/>
  <c r="D1469" i="12"/>
  <c r="A1470" i="12"/>
  <c r="I2369" i="14"/>
  <c r="B2369" i="14" s="1"/>
  <c r="G2370" i="14"/>
  <c r="H2370" i="14" s="1"/>
  <c r="C2370" i="14" s="1"/>
  <c r="J2370" i="14" s="1"/>
  <c r="F2371" i="14"/>
  <c r="E2371" i="14"/>
  <c r="A2373" i="14"/>
  <c r="D2372" i="14"/>
  <c r="I1467" i="12" l="1"/>
  <c r="B1467" i="12" s="1"/>
  <c r="G1468" i="12"/>
  <c r="H1468" i="12" s="1"/>
  <c r="C1468" i="12" s="1"/>
  <c r="J1468" i="12" s="1"/>
  <c r="D1470" i="12"/>
  <c r="A1471" i="12"/>
  <c r="F1469" i="12"/>
  <c r="E1469" i="12"/>
  <c r="G2371" i="14"/>
  <c r="H2371" i="14" s="1"/>
  <c r="C2371" i="14" s="1"/>
  <c r="J2371" i="14" s="1"/>
  <c r="A2374" i="14"/>
  <c r="D2373" i="14"/>
  <c r="E2372" i="14"/>
  <c r="F2372" i="14"/>
  <c r="I2370" i="14"/>
  <c r="B2370" i="14" s="1"/>
  <c r="G1469" i="12" l="1"/>
  <c r="H1469" i="12" s="1"/>
  <c r="C1469" i="12" s="1"/>
  <c r="J1469" i="12" s="1"/>
  <c r="I1468" i="12"/>
  <c r="B1468" i="12" s="1"/>
  <c r="A1472" i="12"/>
  <c r="D1471" i="12"/>
  <c r="F1470" i="12"/>
  <c r="E1470" i="12"/>
  <c r="I2371" i="14"/>
  <c r="B2371" i="14" s="1"/>
  <c r="G2372" i="14"/>
  <c r="H2372" i="14" s="1"/>
  <c r="C2372" i="14" s="1"/>
  <c r="J2372" i="14" s="1"/>
  <c r="E2373" i="14"/>
  <c r="F2373" i="14"/>
  <c r="D2374" i="14"/>
  <c r="A2375" i="14"/>
  <c r="I1469" i="12" l="1"/>
  <c r="B1469" i="12" s="1"/>
  <c r="I2372" i="14"/>
  <c r="B2372" i="14" s="1"/>
  <c r="G1470" i="12"/>
  <c r="H1470" i="12" s="1"/>
  <c r="C1470" i="12" s="1"/>
  <c r="J1470" i="12" s="1"/>
  <c r="E1471" i="12"/>
  <c r="F1471" i="12"/>
  <c r="D1472" i="12"/>
  <c r="A1473" i="12"/>
  <c r="G2373" i="14"/>
  <c r="H2373" i="14" s="1"/>
  <c r="C2373" i="14" s="1"/>
  <c r="J2373" i="14" s="1"/>
  <c r="E2374" i="14"/>
  <c r="F2374" i="14"/>
  <c r="A2376" i="14"/>
  <c r="D2375" i="14"/>
  <c r="I1470" i="12" l="1"/>
  <c r="B1470" i="12" s="1"/>
  <c r="G1471" i="12"/>
  <c r="H1471" i="12" s="1"/>
  <c r="C1471" i="12" s="1"/>
  <c r="J1471" i="12" s="1"/>
  <c r="D1473" i="12"/>
  <c r="A1474" i="12"/>
  <c r="F1472" i="12"/>
  <c r="E1472" i="12"/>
  <c r="G1472" i="12" s="1"/>
  <c r="H1472" i="12" s="1"/>
  <c r="C1472" i="12" s="1"/>
  <c r="G2374" i="14"/>
  <c r="H2374" i="14" s="1"/>
  <c r="C2374" i="14" s="1"/>
  <c r="J2374" i="14" s="1"/>
  <c r="I2373" i="14"/>
  <c r="B2373" i="14" s="1"/>
  <c r="E2375" i="14"/>
  <c r="F2375" i="14"/>
  <c r="A2377" i="14"/>
  <c r="D2376" i="14"/>
  <c r="I1471" i="12" l="1"/>
  <c r="B1471" i="12" s="1"/>
  <c r="J1472" i="12"/>
  <c r="I1472" i="12"/>
  <c r="B1472" i="12" s="1"/>
  <c r="D1474" i="12"/>
  <c r="A1475" i="12"/>
  <c r="F1473" i="12"/>
  <c r="E1473" i="12"/>
  <c r="I2374" i="14"/>
  <c r="B2374" i="14" s="1"/>
  <c r="G2375" i="14"/>
  <c r="H2375" i="14" s="1"/>
  <c r="C2375" i="14" s="1"/>
  <c r="J2375" i="14" s="1"/>
  <c r="E2376" i="14"/>
  <c r="F2376" i="14"/>
  <c r="A2378" i="14"/>
  <c r="D2377" i="14"/>
  <c r="G1473" i="12" l="1"/>
  <c r="H1473" i="12" s="1"/>
  <c r="C1473" i="12" s="1"/>
  <c r="I1473" i="12" s="1"/>
  <c r="B1473" i="12" s="1"/>
  <c r="A1476" i="12"/>
  <c r="D1475" i="12"/>
  <c r="E1474" i="12"/>
  <c r="F1474" i="12"/>
  <c r="I2375" i="14"/>
  <c r="B2375" i="14" s="1"/>
  <c r="G2376" i="14"/>
  <c r="H2376" i="14" s="1"/>
  <c r="C2376" i="14" s="1"/>
  <c r="J2376" i="14" s="1"/>
  <c r="F2377" i="14"/>
  <c r="E2377" i="14"/>
  <c r="A2379" i="14"/>
  <c r="D2378" i="14"/>
  <c r="I2376" i="14" l="1"/>
  <c r="B2376" i="14" s="1"/>
  <c r="J1473" i="12"/>
  <c r="G1474" i="12"/>
  <c r="H1474" i="12" s="1"/>
  <c r="C1474" i="12" s="1"/>
  <c r="E1475" i="12"/>
  <c r="F1475" i="12"/>
  <c r="D1476" i="12"/>
  <c r="A1477" i="12"/>
  <c r="G2377" i="14"/>
  <c r="H2377" i="14" s="1"/>
  <c r="C2377" i="14" s="1"/>
  <c r="J2377" i="14" s="1"/>
  <c r="E2378" i="14"/>
  <c r="F2378" i="14"/>
  <c r="A2380" i="14"/>
  <c r="D2379" i="14"/>
  <c r="F1476" i="12" l="1"/>
  <c r="E1476" i="12"/>
  <c r="D1477" i="12"/>
  <c r="A1478" i="12"/>
  <c r="G1475" i="12"/>
  <c r="H1475" i="12" s="1"/>
  <c r="C1475" i="12" s="1"/>
  <c r="J1474" i="12"/>
  <c r="I1474" i="12"/>
  <c r="B1474" i="12" s="1"/>
  <c r="I2377" i="14"/>
  <c r="B2377" i="14" s="1"/>
  <c r="G2378" i="14"/>
  <c r="H2378" i="14" s="1"/>
  <c r="C2378" i="14" s="1"/>
  <c r="J2378" i="14" s="1"/>
  <c r="E2379" i="14"/>
  <c r="F2379" i="14"/>
  <c r="A2381" i="14"/>
  <c r="D2380" i="14"/>
  <c r="G1476" i="12" l="1"/>
  <c r="H1476" i="12" s="1"/>
  <c r="C1476" i="12" s="1"/>
  <c r="J1476" i="12" s="1"/>
  <c r="I2378" i="14"/>
  <c r="B2378" i="14" s="1"/>
  <c r="D1478" i="12"/>
  <c r="A1479" i="12"/>
  <c r="F1477" i="12"/>
  <c r="E1477" i="12"/>
  <c r="I1475" i="12"/>
  <c r="B1475" i="12" s="1"/>
  <c r="J1475" i="12"/>
  <c r="E2380" i="14"/>
  <c r="F2380" i="14"/>
  <c r="A2382" i="14"/>
  <c r="D2381" i="14"/>
  <c r="G2379" i="14"/>
  <c r="H2379" i="14" s="1"/>
  <c r="C2379" i="14" s="1"/>
  <c r="J2379" i="14" s="1"/>
  <c r="I1476" i="12" l="1"/>
  <c r="B1476" i="12" s="1"/>
  <c r="G1477" i="12"/>
  <c r="H1477" i="12" s="1"/>
  <c r="C1477" i="12" s="1"/>
  <c r="J1477" i="12" s="1"/>
  <c r="A1480" i="12"/>
  <c r="D1479" i="12"/>
  <c r="F1478" i="12"/>
  <c r="E1478" i="12"/>
  <c r="F2381" i="14"/>
  <c r="E2381" i="14"/>
  <c r="D2382" i="14"/>
  <c r="A2383" i="14"/>
  <c r="I2379" i="14"/>
  <c r="B2379" i="14" s="1"/>
  <c r="G2380" i="14"/>
  <c r="H2380" i="14" s="1"/>
  <c r="C2380" i="14" s="1"/>
  <c r="J2380" i="14" s="1"/>
  <c r="G1478" i="12" l="1"/>
  <c r="H1478" i="12" s="1"/>
  <c r="C1478" i="12" s="1"/>
  <c r="I1478" i="12" s="1"/>
  <c r="B1478" i="12" s="1"/>
  <c r="I1477" i="12"/>
  <c r="B1477" i="12" s="1"/>
  <c r="F1479" i="12"/>
  <c r="E1479" i="12"/>
  <c r="A1481" i="12"/>
  <c r="D1480" i="12"/>
  <c r="G2381" i="14"/>
  <c r="H2381" i="14" s="1"/>
  <c r="C2381" i="14" s="1"/>
  <c r="J2381" i="14" s="1"/>
  <c r="A2384" i="14"/>
  <c r="D2383" i="14"/>
  <c r="I2380" i="14"/>
  <c r="B2380" i="14" s="1"/>
  <c r="E2382" i="14"/>
  <c r="F2382" i="14"/>
  <c r="J1478" i="12" l="1"/>
  <c r="I2381" i="14"/>
  <c r="B2381" i="14" s="1"/>
  <c r="G1479" i="12"/>
  <c r="H1479" i="12" s="1"/>
  <c r="C1479" i="12" s="1"/>
  <c r="J1479" i="12" s="1"/>
  <c r="E1480" i="12"/>
  <c r="F1480" i="12"/>
  <c r="D1481" i="12"/>
  <c r="A1482" i="12"/>
  <c r="G2382" i="14"/>
  <c r="H2382" i="14" s="1"/>
  <c r="C2382" i="14" s="1"/>
  <c r="J2382" i="14" s="1"/>
  <c r="E2383" i="14"/>
  <c r="F2383" i="14"/>
  <c r="A2385" i="14"/>
  <c r="D2384" i="14"/>
  <c r="I2382" i="14" l="1"/>
  <c r="B2382" i="14" s="1"/>
  <c r="I1479" i="12"/>
  <c r="B1479" i="12" s="1"/>
  <c r="G1480" i="12"/>
  <c r="H1480" i="12" s="1"/>
  <c r="C1480" i="12" s="1"/>
  <c r="J1480" i="12" s="1"/>
  <c r="A1483" i="12"/>
  <c r="D1482" i="12"/>
  <c r="F1481" i="12"/>
  <c r="E1481" i="12"/>
  <c r="G2383" i="14"/>
  <c r="H2383" i="14" s="1"/>
  <c r="C2383" i="14" s="1"/>
  <c r="J2383" i="14" s="1"/>
  <c r="A2386" i="14"/>
  <c r="D2385" i="14"/>
  <c r="E2384" i="14"/>
  <c r="F2384" i="14"/>
  <c r="G1481" i="12" l="1"/>
  <c r="H1481" i="12" s="1"/>
  <c r="C1481" i="12" s="1"/>
  <c r="J1481" i="12" s="1"/>
  <c r="I2383" i="14"/>
  <c r="B2383" i="14" s="1"/>
  <c r="I1480" i="12"/>
  <c r="B1480" i="12" s="1"/>
  <c r="F1482" i="12"/>
  <c r="E1482" i="12"/>
  <c r="D1483" i="12"/>
  <c r="A1484" i="12"/>
  <c r="G2384" i="14"/>
  <c r="H2384" i="14" s="1"/>
  <c r="C2384" i="14" s="1"/>
  <c r="J2384" i="14" s="1"/>
  <c r="F2385" i="14"/>
  <c r="E2385" i="14"/>
  <c r="D2386" i="14"/>
  <c r="A2387" i="14"/>
  <c r="I1481" i="12" l="1"/>
  <c r="B1481" i="12" s="1"/>
  <c r="I2384" i="14"/>
  <c r="B2384" i="14" s="1"/>
  <c r="G1482" i="12"/>
  <c r="H1482" i="12" s="1"/>
  <c r="C1482" i="12" s="1"/>
  <c r="J1482" i="12" s="1"/>
  <c r="D1484" i="12"/>
  <c r="A1485" i="12"/>
  <c r="F1483" i="12"/>
  <c r="E1483" i="12"/>
  <c r="G2385" i="14"/>
  <c r="H2385" i="14" s="1"/>
  <c r="C2385" i="14" s="1"/>
  <c r="J2385" i="14" s="1"/>
  <c r="E2386" i="14"/>
  <c r="F2386" i="14"/>
  <c r="A2388" i="14"/>
  <c r="D2387" i="14"/>
  <c r="G1483" i="12" l="1"/>
  <c r="H1483" i="12" s="1"/>
  <c r="C1483" i="12" s="1"/>
  <c r="J1483" i="12" s="1"/>
  <c r="I1482" i="12"/>
  <c r="B1482" i="12" s="1"/>
  <c r="A1486" i="12"/>
  <c r="D1485" i="12"/>
  <c r="E1484" i="12"/>
  <c r="F1484" i="12"/>
  <c r="I2385" i="14"/>
  <c r="B2385" i="14" s="1"/>
  <c r="F2387" i="14"/>
  <c r="E2387" i="14"/>
  <c r="D2388" i="14"/>
  <c r="A2389" i="14"/>
  <c r="G2386" i="14"/>
  <c r="H2386" i="14" s="1"/>
  <c r="C2386" i="14" s="1"/>
  <c r="J2386" i="14" s="1"/>
  <c r="I1483" i="12" l="1"/>
  <c r="B1483" i="12" s="1"/>
  <c r="G1484" i="12"/>
  <c r="H1484" i="12" s="1"/>
  <c r="C1484" i="12" s="1"/>
  <c r="F1485" i="12"/>
  <c r="E1485" i="12"/>
  <c r="D1486" i="12"/>
  <c r="A1487" i="12"/>
  <c r="G2387" i="14"/>
  <c r="H2387" i="14" s="1"/>
  <c r="C2387" i="14" s="1"/>
  <c r="J2387" i="14" s="1"/>
  <c r="A2390" i="14"/>
  <c r="D2389" i="14"/>
  <c r="E2388" i="14"/>
  <c r="F2388" i="14"/>
  <c r="I2386" i="14"/>
  <c r="B2386" i="14" s="1"/>
  <c r="D1487" i="12" l="1"/>
  <c r="A1488" i="12"/>
  <c r="F1486" i="12"/>
  <c r="E1486" i="12"/>
  <c r="G1485" i="12"/>
  <c r="H1485" i="12" s="1"/>
  <c r="C1485" i="12" s="1"/>
  <c r="J1484" i="12"/>
  <c r="I1484" i="12"/>
  <c r="B1484" i="12" s="1"/>
  <c r="I2387" i="14"/>
  <c r="B2387" i="14" s="1"/>
  <c r="G2388" i="14"/>
  <c r="H2388" i="14" s="1"/>
  <c r="C2388" i="14" s="1"/>
  <c r="J2388" i="14" s="1"/>
  <c r="E2389" i="14"/>
  <c r="F2389" i="14"/>
  <c r="D2390" i="14"/>
  <c r="A2391" i="14"/>
  <c r="G1486" i="12" l="1"/>
  <c r="H1486" i="12" s="1"/>
  <c r="C1486" i="12" s="1"/>
  <c r="J1486" i="12" s="1"/>
  <c r="D1488" i="12"/>
  <c r="A1489" i="12"/>
  <c r="J1485" i="12"/>
  <c r="I1485" i="12"/>
  <c r="B1485" i="12" s="1"/>
  <c r="F1487" i="12"/>
  <c r="E1487" i="12"/>
  <c r="I2388" i="14"/>
  <c r="B2388" i="14" s="1"/>
  <c r="G2389" i="14"/>
  <c r="H2389" i="14" s="1"/>
  <c r="C2389" i="14" s="1"/>
  <c r="J2389" i="14" s="1"/>
  <c r="E2390" i="14"/>
  <c r="F2390" i="14"/>
  <c r="A2392" i="14"/>
  <c r="D2391" i="14"/>
  <c r="I2389" i="14" l="1"/>
  <c r="B2389" i="14" s="1"/>
  <c r="I1486" i="12"/>
  <c r="B1486" i="12" s="1"/>
  <c r="G1487" i="12"/>
  <c r="H1487" i="12" s="1"/>
  <c r="C1487" i="12" s="1"/>
  <c r="J1487" i="12" s="1"/>
  <c r="E1488" i="12"/>
  <c r="F1488" i="12"/>
  <c r="D1489" i="12"/>
  <c r="A1490" i="12"/>
  <c r="G2390" i="14"/>
  <c r="H2390" i="14" s="1"/>
  <c r="C2390" i="14" s="1"/>
  <c r="J2390" i="14" s="1"/>
  <c r="A2393" i="14"/>
  <c r="D2392" i="14"/>
  <c r="E2391" i="14"/>
  <c r="F2391" i="14"/>
  <c r="I1487" i="12" l="1"/>
  <c r="B1487" i="12" s="1"/>
  <c r="G1488" i="12"/>
  <c r="H1488" i="12" s="1"/>
  <c r="C1488" i="12" s="1"/>
  <c r="D1490" i="12"/>
  <c r="A1491" i="12"/>
  <c r="F1489" i="12"/>
  <c r="E1489" i="12"/>
  <c r="I2390" i="14"/>
  <c r="B2390" i="14" s="1"/>
  <c r="G2391" i="14"/>
  <c r="H2391" i="14" s="1"/>
  <c r="C2391" i="14" s="1"/>
  <c r="J2391" i="14" s="1"/>
  <c r="E2392" i="14"/>
  <c r="F2392" i="14"/>
  <c r="A2394" i="14"/>
  <c r="D2393" i="14"/>
  <c r="G1489" i="12" l="1"/>
  <c r="H1489" i="12" s="1"/>
  <c r="C1489" i="12" s="1"/>
  <c r="J1489" i="12" s="1"/>
  <c r="A1492" i="12"/>
  <c r="D1491" i="12"/>
  <c r="E1490" i="12"/>
  <c r="F1490" i="12"/>
  <c r="J1488" i="12"/>
  <c r="I1488" i="12"/>
  <c r="B1488" i="12" s="1"/>
  <c r="G2392" i="14"/>
  <c r="H2392" i="14" s="1"/>
  <c r="C2392" i="14" s="1"/>
  <c r="J2392" i="14" s="1"/>
  <c r="I2391" i="14"/>
  <c r="B2391" i="14" s="1"/>
  <c r="A2395" i="14"/>
  <c r="D2394" i="14"/>
  <c r="F2393" i="14"/>
  <c r="E2393" i="14"/>
  <c r="I2392" i="14" l="1"/>
  <c r="B2392" i="14" s="1"/>
  <c r="I1489" i="12"/>
  <c r="B1489" i="12" s="1"/>
  <c r="F1491" i="12"/>
  <c r="E1491" i="12"/>
  <c r="A1493" i="12"/>
  <c r="D1492" i="12"/>
  <c r="G1490" i="12"/>
  <c r="H1490" i="12" s="1"/>
  <c r="C1490" i="12" s="1"/>
  <c r="G2393" i="14"/>
  <c r="H2393" i="14" s="1"/>
  <c r="C2393" i="14" s="1"/>
  <c r="J2393" i="14" s="1"/>
  <c r="E2394" i="14"/>
  <c r="F2394" i="14"/>
  <c r="A2396" i="14"/>
  <c r="D2395" i="14"/>
  <c r="I2393" i="14" l="1"/>
  <c r="B2393" i="14" s="1"/>
  <c r="G1491" i="12"/>
  <c r="H1491" i="12" s="1"/>
  <c r="C1491" i="12" s="1"/>
  <c r="J1491" i="12" s="1"/>
  <c r="E1492" i="12"/>
  <c r="F1492" i="12"/>
  <c r="A1494" i="12"/>
  <c r="D1493" i="12"/>
  <c r="J1490" i="12"/>
  <c r="I1490" i="12"/>
  <c r="B1490" i="12" s="1"/>
  <c r="F2395" i="14"/>
  <c r="E2395" i="14"/>
  <c r="A2397" i="14"/>
  <c r="D2396" i="14"/>
  <c r="G2394" i="14"/>
  <c r="H2394" i="14" s="1"/>
  <c r="C2394" i="14" s="1"/>
  <c r="J2394" i="14" s="1"/>
  <c r="I1491" i="12" l="1"/>
  <c r="B1491" i="12" s="1"/>
  <c r="G1492" i="12"/>
  <c r="H1492" i="12" s="1"/>
  <c r="C1492" i="12" s="1"/>
  <c r="F1493" i="12"/>
  <c r="E1493" i="12"/>
  <c r="A1495" i="12"/>
  <c r="D1494" i="12"/>
  <c r="G2395" i="14"/>
  <c r="H2395" i="14" s="1"/>
  <c r="C2395" i="14" s="1"/>
  <c r="J2395" i="14" s="1"/>
  <c r="E2396" i="14"/>
  <c r="F2396" i="14"/>
  <c r="A2398" i="14"/>
  <c r="D2397" i="14"/>
  <c r="I2394" i="14"/>
  <c r="B2394" i="14" s="1"/>
  <c r="I2395" i="14" l="1"/>
  <c r="B2395" i="14" s="1"/>
  <c r="G1493" i="12"/>
  <c r="H1493" i="12" s="1"/>
  <c r="C1493" i="12" s="1"/>
  <c r="I1493" i="12" s="1"/>
  <c r="B1493" i="12" s="1"/>
  <c r="F1494" i="12"/>
  <c r="E1494" i="12"/>
  <c r="D1495" i="12"/>
  <c r="A1496" i="12"/>
  <c r="J1492" i="12"/>
  <c r="I1492" i="12"/>
  <c r="B1492" i="12" s="1"/>
  <c r="E2397" i="14"/>
  <c r="F2397" i="14"/>
  <c r="D2398" i="14"/>
  <c r="A2399" i="14"/>
  <c r="G2396" i="14"/>
  <c r="H2396" i="14" s="1"/>
  <c r="C2396" i="14" s="1"/>
  <c r="J2396" i="14" s="1"/>
  <c r="J1493" i="12" l="1"/>
  <c r="G1494" i="12"/>
  <c r="H1494" i="12" s="1"/>
  <c r="C1494" i="12" s="1"/>
  <c r="I1494" i="12" s="1"/>
  <c r="B1494" i="12" s="1"/>
  <c r="D1496" i="12"/>
  <c r="A1497" i="12"/>
  <c r="F1495" i="12"/>
  <c r="E1495" i="12"/>
  <c r="G2397" i="14"/>
  <c r="H2397" i="14" s="1"/>
  <c r="C2397" i="14" s="1"/>
  <c r="J2397" i="14" s="1"/>
  <c r="A2400" i="14"/>
  <c r="D2399" i="14"/>
  <c r="I2396" i="14"/>
  <c r="B2396" i="14" s="1"/>
  <c r="E2398" i="14"/>
  <c r="F2398" i="14"/>
  <c r="I2397" i="14" l="1"/>
  <c r="B2397" i="14" s="1"/>
  <c r="J1494" i="12"/>
  <c r="D1497" i="12"/>
  <c r="A1498" i="12"/>
  <c r="F1496" i="12"/>
  <c r="E1496" i="12"/>
  <c r="G1495" i="12"/>
  <c r="H1495" i="12" s="1"/>
  <c r="C1495" i="12" s="1"/>
  <c r="G2398" i="14"/>
  <c r="H2398" i="14" s="1"/>
  <c r="C2398" i="14" s="1"/>
  <c r="J2398" i="14" s="1"/>
  <c r="E2399" i="14"/>
  <c r="F2399" i="14"/>
  <c r="A2401" i="14"/>
  <c r="D2400" i="14"/>
  <c r="I2398" i="14" l="1"/>
  <c r="B2398" i="14" s="1"/>
  <c r="G1496" i="12"/>
  <c r="H1496" i="12" s="1"/>
  <c r="C1496" i="12" s="1"/>
  <c r="J1496" i="12" s="1"/>
  <c r="D1498" i="12"/>
  <c r="A1499" i="12"/>
  <c r="I1495" i="12"/>
  <c r="B1495" i="12" s="1"/>
  <c r="J1495" i="12"/>
  <c r="E1497" i="12"/>
  <c r="F1497" i="12"/>
  <c r="G2399" i="14"/>
  <c r="H2399" i="14" s="1"/>
  <c r="C2399" i="14" s="1"/>
  <c r="J2399" i="14" s="1"/>
  <c r="A2402" i="14"/>
  <c r="D2401" i="14"/>
  <c r="E2400" i="14"/>
  <c r="F2400" i="14"/>
  <c r="I2399" i="14" l="1"/>
  <c r="B2399" i="14" s="1"/>
  <c r="I1496" i="12"/>
  <c r="B1496" i="12" s="1"/>
  <c r="D1499" i="12"/>
  <c r="A1500" i="12"/>
  <c r="G1497" i="12"/>
  <c r="H1497" i="12" s="1"/>
  <c r="C1497" i="12" s="1"/>
  <c r="F1498" i="12"/>
  <c r="E1498" i="12"/>
  <c r="G2400" i="14"/>
  <c r="H2400" i="14" s="1"/>
  <c r="C2400" i="14" s="1"/>
  <c r="J2400" i="14" s="1"/>
  <c r="F2401" i="14"/>
  <c r="E2401" i="14"/>
  <c r="D2402" i="14"/>
  <c r="A2403" i="14"/>
  <c r="I2400" i="14" l="1"/>
  <c r="B2400" i="14" s="1"/>
  <c r="J1497" i="12"/>
  <c r="I1497" i="12"/>
  <c r="B1497" i="12" s="1"/>
  <c r="A1501" i="12"/>
  <c r="D1500" i="12"/>
  <c r="G1498" i="12"/>
  <c r="H1498" i="12" s="1"/>
  <c r="C1498" i="12" s="1"/>
  <c r="F1499" i="12"/>
  <c r="E1499" i="12"/>
  <c r="G2401" i="14"/>
  <c r="H2401" i="14" s="1"/>
  <c r="C2401" i="14" s="1"/>
  <c r="J2401" i="14" s="1"/>
  <c r="E2402" i="14"/>
  <c r="F2402" i="14"/>
  <c r="A2404" i="14"/>
  <c r="D2403" i="14"/>
  <c r="G1499" i="12" l="1"/>
  <c r="H1499" i="12" s="1"/>
  <c r="C1499" i="12" s="1"/>
  <c r="J1499" i="12" s="1"/>
  <c r="F1500" i="12"/>
  <c r="E1500" i="12"/>
  <c r="D1501" i="12"/>
  <c r="A1502" i="12"/>
  <c r="I1498" i="12"/>
  <c r="B1498" i="12" s="1"/>
  <c r="J1498" i="12"/>
  <c r="I2401" i="14"/>
  <c r="B2401" i="14" s="1"/>
  <c r="F2403" i="14"/>
  <c r="E2403" i="14"/>
  <c r="A2405" i="14"/>
  <c r="D2404" i="14"/>
  <c r="G2402" i="14"/>
  <c r="H2402" i="14" s="1"/>
  <c r="C2402" i="14" s="1"/>
  <c r="J2402" i="14" s="1"/>
  <c r="G1500" i="12" l="1"/>
  <c r="H1500" i="12" s="1"/>
  <c r="C1500" i="12" s="1"/>
  <c r="I1500" i="12" s="1"/>
  <c r="B1500" i="12" s="1"/>
  <c r="I1499" i="12"/>
  <c r="B1499" i="12" s="1"/>
  <c r="D1502" i="12"/>
  <c r="A1503" i="12"/>
  <c r="F1501" i="12"/>
  <c r="E1501" i="12"/>
  <c r="G2403" i="14"/>
  <c r="H2403" i="14" s="1"/>
  <c r="C2403" i="14" s="1"/>
  <c r="J2403" i="14" s="1"/>
  <c r="E2404" i="14"/>
  <c r="F2404" i="14"/>
  <c r="A2406" i="14"/>
  <c r="D2405" i="14"/>
  <c r="I2402" i="14"/>
  <c r="B2402" i="14" s="1"/>
  <c r="I2403" i="14" l="1"/>
  <c r="B2403" i="14" s="1"/>
  <c r="J1500" i="12"/>
  <c r="G1501" i="12"/>
  <c r="H1501" i="12" s="1"/>
  <c r="C1501" i="12" s="1"/>
  <c r="J1501" i="12" s="1"/>
  <c r="D1503" i="12"/>
  <c r="A1504" i="12"/>
  <c r="E1502" i="12"/>
  <c r="F1502" i="12"/>
  <c r="G2404" i="14"/>
  <c r="H2404" i="14" s="1"/>
  <c r="C2404" i="14" s="1"/>
  <c r="J2404" i="14" s="1"/>
  <c r="F2405" i="14"/>
  <c r="E2405" i="14"/>
  <c r="D2406" i="14"/>
  <c r="A2407" i="14"/>
  <c r="I1501" i="12" l="1"/>
  <c r="B1501" i="12" s="1"/>
  <c r="G1502" i="12"/>
  <c r="H1502" i="12" s="1"/>
  <c r="C1502" i="12" s="1"/>
  <c r="D1504" i="12"/>
  <c r="A1505" i="12"/>
  <c r="E1503" i="12"/>
  <c r="F1503" i="12"/>
  <c r="G2405" i="14"/>
  <c r="H2405" i="14" s="1"/>
  <c r="C2405" i="14" s="1"/>
  <c r="J2405" i="14" s="1"/>
  <c r="I2404" i="14"/>
  <c r="B2404" i="14" s="1"/>
  <c r="A2408" i="14"/>
  <c r="D2407" i="14"/>
  <c r="E2406" i="14"/>
  <c r="F2406" i="14"/>
  <c r="I2405" i="14" l="1"/>
  <c r="B2405" i="14" s="1"/>
  <c r="G1503" i="12"/>
  <c r="H1503" i="12" s="1"/>
  <c r="C1503" i="12" s="1"/>
  <c r="A1506" i="12"/>
  <c r="D1505" i="12"/>
  <c r="F1504" i="12"/>
  <c r="E1504" i="12"/>
  <c r="J1502" i="12"/>
  <c r="I1502" i="12"/>
  <c r="B1502" i="12" s="1"/>
  <c r="G2406" i="14"/>
  <c r="H2406" i="14" s="1"/>
  <c r="C2406" i="14" s="1"/>
  <c r="J2406" i="14" s="1"/>
  <c r="E2407" i="14"/>
  <c r="F2407" i="14"/>
  <c r="A2409" i="14"/>
  <c r="D2408" i="14"/>
  <c r="G1504" i="12" l="1"/>
  <c r="H1504" i="12" s="1"/>
  <c r="C1504" i="12" s="1"/>
  <c r="I1504" i="12" s="1"/>
  <c r="B1504" i="12" s="1"/>
  <c r="I2406" i="14"/>
  <c r="B2406" i="14" s="1"/>
  <c r="F1505" i="12"/>
  <c r="E1505" i="12"/>
  <c r="A1507" i="12"/>
  <c r="D1506" i="12"/>
  <c r="I1503" i="12"/>
  <c r="B1503" i="12" s="1"/>
  <c r="J1503" i="12"/>
  <c r="G2407" i="14"/>
  <c r="H2407" i="14" s="1"/>
  <c r="C2407" i="14" s="1"/>
  <c r="J2407" i="14" s="1"/>
  <c r="E2408" i="14"/>
  <c r="F2408" i="14"/>
  <c r="A2410" i="14"/>
  <c r="D2409" i="14"/>
  <c r="J1504" i="12" l="1"/>
  <c r="I2407" i="14"/>
  <c r="B2407" i="14" s="1"/>
  <c r="G1505" i="12"/>
  <c r="H1505" i="12" s="1"/>
  <c r="C1505" i="12" s="1"/>
  <c r="J1505" i="12" s="1"/>
  <c r="F1506" i="12"/>
  <c r="E1506" i="12"/>
  <c r="D1507" i="12"/>
  <c r="A1508" i="12"/>
  <c r="G2408" i="14"/>
  <c r="H2408" i="14" s="1"/>
  <c r="C2408" i="14" s="1"/>
  <c r="J2408" i="14" s="1"/>
  <c r="F2409" i="14"/>
  <c r="E2409" i="14"/>
  <c r="D2410" i="14"/>
  <c r="A2411" i="14"/>
  <c r="I2408" i="14" l="1"/>
  <c r="B2408" i="14" s="1"/>
  <c r="G1506" i="12"/>
  <c r="H1506" i="12" s="1"/>
  <c r="C1506" i="12" s="1"/>
  <c r="I1506" i="12" s="1"/>
  <c r="B1506" i="12" s="1"/>
  <c r="I1505" i="12"/>
  <c r="B1505" i="12" s="1"/>
  <c r="G2409" i="14"/>
  <c r="H2409" i="14" s="1"/>
  <c r="C2409" i="14" s="1"/>
  <c r="J2409" i="14" s="1"/>
  <c r="A1509" i="12"/>
  <c r="D1508" i="12"/>
  <c r="E1507" i="12"/>
  <c r="F1507" i="12"/>
  <c r="A2412" i="14"/>
  <c r="D2411" i="14"/>
  <c r="E2410" i="14"/>
  <c r="F2410" i="14"/>
  <c r="I2409" i="14" l="1"/>
  <c r="B2409" i="14" s="1"/>
  <c r="J1506" i="12"/>
  <c r="G1507" i="12"/>
  <c r="H1507" i="12" s="1"/>
  <c r="C1507" i="12" s="1"/>
  <c r="I1507" i="12" s="1"/>
  <c r="B1507" i="12" s="1"/>
  <c r="F1508" i="12"/>
  <c r="E1508" i="12"/>
  <c r="D1509" i="12"/>
  <c r="A1510" i="12"/>
  <c r="G2410" i="14"/>
  <c r="H2410" i="14" s="1"/>
  <c r="C2410" i="14" s="1"/>
  <c r="J2410" i="14" s="1"/>
  <c r="E2411" i="14"/>
  <c r="F2411" i="14"/>
  <c r="D2412" i="14"/>
  <c r="A2413" i="14"/>
  <c r="J1507" i="12" l="1"/>
  <c r="G1508" i="12"/>
  <c r="H1508" i="12" s="1"/>
  <c r="C1508" i="12" s="1"/>
  <c r="I1508" i="12" s="1"/>
  <c r="B1508" i="12" s="1"/>
  <c r="A1511" i="12"/>
  <c r="D1510" i="12"/>
  <c r="F1509" i="12"/>
  <c r="E1509" i="12"/>
  <c r="G1509" i="12" s="1"/>
  <c r="H1509" i="12" s="1"/>
  <c r="C1509" i="12" s="1"/>
  <c r="G2411" i="14"/>
  <c r="H2411" i="14" s="1"/>
  <c r="C2411" i="14" s="1"/>
  <c r="J2411" i="14" s="1"/>
  <c r="E2412" i="14"/>
  <c r="F2412" i="14"/>
  <c r="A2414" i="14"/>
  <c r="D2413" i="14"/>
  <c r="I2410" i="14"/>
  <c r="B2410" i="14" s="1"/>
  <c r="I2411" i="14" l="1"/>
  <c r="B2411" i="14" s="1"/>
  <c r="J1508" i="12"/>
  <c r="J1509" i="12"/>
  <c r="I1509" i="12"/>
  <c r="B1509" i="12" s="1"/>
  <c r="F1510" i="12"/>
  <c r="E1510" i="12"/>
  <c r="D1511" i="12"/>
  <c r="A1512" i="12"/>
  <c r="F2413" i="14"/>
  <c r="E2413" i="14"/>
  <c r="D2414" i="14"/>
  <c r="A2415" i="14"/>
  <c r="G2412" i="14"/>
  <c r="H2412" i="14" s="1"/>
  <c r="C2412" i="14" s="1"/>
  <c r="J2412" i="14" s="1"/>
  <c r="G1510" i="12" l="1"/>
  <c r="H1510" i="12" s="1"/>
  <c r="C1510" i="12" s="1"/>
  <c r="J1510" i="12" s="1"/>
  <c r="A1513" i="12"/>
  <c r="D1512" i="12"/>
  <c r="F1511" i="12"/>
  <c r="E1511" i="12"/>
  <c r="G2413" i="14"/>
  <c r="H2413" i="14" s="1"/>
  <c r="C2413" i="14" s="1"/>
  <c r="J2413" i="14" s="1"/>
  <c r="A2416" i="14"/>
  <c r="D2415" i="14"/>
  <c r="E2414" i="14"/>
  <c r="F2414" i="14"/>
  <c r="I2412" i="14"/>
  <c r="B2412" i="14" s="1"/>
  <c r="I2413" i="14" l="1"/>
  <c r="B2413" i="14" s="1"/>
  <c r="G1511" i="12"/>
  <c r="H1511" i="12" s="1"/>
  <c r="C1511" i="12" s="1"/>
  <c r="J1511" i="12" s="1"/>
  <c r="I1510" i="12"/>
  <c r="B1510" i="12" s="1"/>
  <c r="E1512" i="12"/>
  <c r="F1512" i="12"/>
  <c r="D1513" i="12"/>
  <c r="A1514" i="12"/>
  <c r="G2414" i="14"/>
  <c r="H2414" i="14" s="1"/>
  <c r="C2414" i="14" s="1"/>
  <c r="J2414" i="14" s="1"/>
  <c r="E2415" i="14"/>
  <c r="F2415" i="14"/>
  <c r="A2417" i="14"/>
  <c r="D2416" i="14"/>
  <c r="I2414" i="14" l="1"/>
  <c r="B2414" i="14" s="1"/>
  <c r="I1511" i="12"/>
  <c r="B1511" i="12" s="1"/>
  <c r="D1514" i="12"/>
  <c r="A1515" i="12"/>
  <c r="F1513" i="12"/>
  <c r="E1513" i="12"/>
  <c r="G1512" i="12"/>
  <c r="H1512" i="12" s="1"/>
  <c r="C1512" i="12" s="1"/>
  <c r="G2415" i="14"/>
  <c r="H2415" i="14" s="1"/>
  <c r="C2415" i="14" s="1"/>
  <c r="J2415" i="14" s="1"/>
  <c r="E2416" i="14"/>
  <c r="F2416" i="14"/>
  <c r="A2418" i="14"/>
  <c r="D2417" i="14"/>
  <c r="I2415" i="14" l="1"/>
  <c r="B2415" i="14" s="1"/>
  <c r="G1513" i="12"/>
  <c r="H1513" i="12" s="1"/>
  <c r="C1513" i="12" s="1"/>
  <c r="J1513" i="12" s="1"/>
  <c r="D1515" i="12"/>
  <c r="A1516" i="12"/>
  <c r="J1512" i="12"/>
  <c r="I1512" i="12"/>
  <c r="B1512" i="12" s="1"/>
  <c r="F1514" i="12"/>
  <c r="E1514" i="12"/>
  <c r="G2416" i="14"/>
  <c r="H2416" i="14" s="1"/>
  <c r="C2416" i="14" s="1"/>
  <c r="J2416" i="14" s="1"/>
  <c r="F2417" i="14"/>
  <c r="E2417" i="14"/>
  <c r="A2419" i="14"/>
  <c r="D2418" i="14"/>
  <c r="I2416" i="14" l="1"/>
  <c r="B2416" i="14" s="1"/>
  <c r="G1514" i="12"/>
  <c r="H1514" i="12" s="1"/>
  <c r="C1514" i="12" s="1"/>
  <c r="J1514" i="12" s="1"/>
  <c r="I1513" i="12"/>
  <c r="B1513" i="12" s="1"/>
  <c r="G2417" i="14"/>
  <c r="H2417" i="14" s="1"/>
  <c r="C2417" i="14" s="1"/>
  <c r="J2417" i="14" s="1"/>
  <c r="D1516" i="12"/>
  <c r="A1517" i="12"/>
  <c r="F1515" i="12"/>
  <c r="E1515" i="12"/>
  <c r="E2418" i="14"/>
  <c r="F2418" i="14"/>
  <c r="A2420" i="14"/>
  <c r="D2419" i="14"/>
  <c r="I2417" i="14" l="1"/>
  <c r="B2417" i="14" s="1"/>
  <c r="G1515" i="12"/>
  <c r="H1515" i="12" s="1"/>
  <c r="C1515" i="12" s="1"/>
  <c r="I1515" i="12" s="1"/>
  <c r="B1515" i="12" s="1"/>
  <c r="I1514" i="12"/>
  <c r="B1514" i="12" s="1"/>
  <c r="A1518" i="12"/>
  <c r="D1517" i="12"/>
  <c r="F1516" i="12"/>
  <c r="E1516" i="12"/>
  <c r="G2418" i="14"/>
  <c r="H2418" i="14" s="1"/>
  <c r="C2418" i="14" s="1"/>
  <c r="J2418" i="14" s="1"/>
  <c r="F2419" i="14"/>
  <c r="E2419" i="14"/>
  <c r="A2421" i="14"/>
  <c r="D2420" i="14"/>
  <c r="J1515" i="12" l="1"/>
  <c r="G1516" i="12"/>
  <c r="H1516" i="12" s="1"/>
  <c r="C1516" i="12" s="1"/>
  <c r="J1516" i="12" s="1"/>
  <c r="F1517" i="12"/>
  <c r="E1517" i="12"/>
  <c r="A1519" i="12"/>
  <c r="D1518" i="12"/>
  <c r="G2419" i="14"/>
  <c r="H2419" i="14" s="1"/>
  <c r="C2419" i="14" s="1"/>
  <c r="J2419" i="14" s="1"/>
  <c r="I2418" i="14"/>
  <c r="B2418" i="14" s="1"/>
  <c r="E2420" i="14"/>
  <c r="F2420" i="14"/>
  <c r="A2422" i="14"/>
  <c r="D2421" i="14"/>
  <c r="I1516" i="12" l="1"/>
  <c r="B1516" i="12" s="1"/>
  <c r="G1517" i="12"/>
  <c r="H1517" i="12" s="1"/>
  <c r="C1517" i="12" s="1"/>
  <c r="I1517" i="12" s="1"/>
  <c r="B1517" i="12" s="1"/>
  <c r="F1518" i="12"/>
  <c r="E1518" i="12"/>
  <c r="D1519" i="12"/>
  <c r="A1520" i="12"/>
  <c r="I2419" i="14"/>
  <c r="B2419" i="14" s="1"/>
  <c r="G2420" i="14"/>
  <c r="H2420" i="14" s="1"/>
  <c r="C2420" i="14" s="1"/>
  <c r="J2420" i="14" s="1"/>
  <c r="D2422" i="14"/>
  <c r="A2423" i="14"/>
  <c r="E2421" i="14"/>
  <c r="F2421" i="14"/>
  <c r="I2420" i="14" l="1"/>
  <c r="B2420" i="14" s="1"/>
  <c r="J1517" i="12"/>
  <c r="G1518" i="12"/>
  <c r="H1518" i="12" s="1"/>
  <c r="C1518" i="12" s="1"/>
  <c r="J1518" i="12" s="1"/>
  <c r="D1520" i="12"/>
  <c r="A1521" i="12"/>
  <c r="F1519" i="12"/>
  <c r="E1519" i="12"/>
  <c r="G1519" i="12" s="1"/>
  <c r="H1519" i="12" s="1"/>
  <c r="C1519" i="12" s="1"/>
  <c r="G2421" i="14"/>
  <c r="H2421" i="14" s="1"/>
  <c r="C2421" i="14" s="1"/>
  <c r="J2421" i="14" s="1"/>
  <c r="A2424" i="14"/>
  <c r="D2423" i="14"/>
  <c r="E2422" i="14"/>
  <c r="F2422" i="14"/>
  <c r="I1518" i="12" l="1"/>
  <c r="B1518" i="12" s="1"/>
  <c r="D1521" i="12"/>
  <c r="A1522" i="12"/>
  <c r="F1520" i="12"/>
  <c r="E1520" i="12"/>
  <c r="J1519" i="12"/>
  <c r="I1519" i="12"/>
  <c r="B1519" i="12" s="1"/>
  <c r="G2422" i="14"/>
  <c r="H2422" i="14" s="1"/>
  <c r="C2422" i="14" s="1"/>
  <c r="J2422" i="14" s="1"/>
  <c r="E2423" i="14"/>
  <c r="F2423" i="14"/>
  <c r="A2425" i="14"/>
  <c r="D2424" i="14"/>
  <c r="I2421" i="14"/>
  <c r="B2421" i="14" s="1"/>
  <c r="I2422" i="14" l="1"/>
  <c r="B2422" i="14" s="1"/>
  <c r="G1520" i="12"/>
  <c r="H1520" i="12" s="1"/>
  <c r="C1520" i="12" s="1"/>
  <c r="I1520" i="12" s="1"/>
  <c r="B1520" i="12" s="1"/>
  <c r="D1522" i="12"/>
  <c r="A1523" i="12"/>
  <c r="F1521" i="12"/>
  <c r="E1521" i="12"/>
  <c r="G2423" i="14"/>
  <c r="H2423" i="14" s="1"/>
  <c r="C2423" i="14" s="1"/>
  <c r="J2423" i="14" s="1"/>
  <c r="E2424" i="14"/>
  <c r="F2424" i="14"/>
  <c r="A2426" i="14"/>
  <c r="D2425" i="14"/>
  <c r="I2423" i="14" l="1"/>
  <c r="B2423" i="14" s="1"/>
  <c r="J1520" i="12"/>
  <c r="G1521" i="12"/>
  <c r="H1521" i="12" s="1"/>
  <c r="C1521" i="12" s="1"/>
  <c r="J1521" i="12" s="1"/>
  <c r="A1524" i="12"/>
  <c r="D1523" i="12"/>
  <c r="F1522" i="12"/>
  <c r="E1522" i="12"/>
  <c r="G2424" i="14"/>
  <c r="H2424" i="14" s="1"/>
  <c r="C2424" i="14" s="1"/>
  <c r="J2424" i="14" s="1"/>
  <c r="F2425" i="14"/>
  <c r="E2425" i="14"/>
  <c r="A2427" i="14"/>
  <c r="D2426" i="14"/>
  <c r="I1521" i="12" l="1"/>
  <c r="B1521" i="12" s="1"/>
  <c r="G1522" i="12"/>
  <c r="H1522" i="12" s="1"/>
  <c r="C1522" i="12" s="1"/>
  <c r="J1522" i="12" s="1"/>
  <c r="D1524" i="12"/>
  <c r="A1525" i="12"/>
  <c r="F1523" i="12"/>
  <c r="E1523" i="12"/>
  <c r="I2424" i="14"/>
  <c r="B2424" i="14" s="1"/>
  <c r="G2425" i="14"/>
  <c r="H2425" i="14" s="1"/>
  <c r="C2425" i="14" s="1"/>
  <c r="J2425" i="14" s="1"/>
  <c r="E2426" i="14"/>
  <c r="F2426" i="14"/>
  <c r="A2428" i="14"/>
  <c r="D2427" i="14"/>
  <c r="I1522" i="12" l="1"/>
  <c r="B1522" i="12" s="1"/>
  <c r="G1523" i="12"/>
  <c r="H1523" i="12" s="1"/>
  <c r="C1523" i="12" s="1"/>
  <c r="J1523" i="12" s="1"/>
  <c r="A1526" i="12"/>
  <c r="D1525" i="12"/>
  <c r="F1524" i="12"/>
  <c r="E1524" i="12"/>
  <c r="I2425" i="14"/>
  <c r="B2425" i="14" s="1"/>
  <c r="G2426" i="14"/>
  <c r="H2426" i="14" s="1"/>
  <c r="C2426" i="14" s="1"/>
  <c r="J2426" i="14" s="1"/>
  <c r="E2427" i="14"/>
  <c r="F2427" i="14"/>
  <c r="D2428" i="14"/>
  <c r="A2429" i="14"/>
  <c r="G1524" i="12" l="1"/>
  <c r="H1524" i="12" s="1"/>
  <c r="C1524" i="12" s="1"/>
  <c r="J1524" i="12" s="1"/>
  <c r="I1523" i="12"/>
  <c r="B1523" i="12" s="1"/>
  <c r="F1525" i="12"/>
  <c r="E1525" i="12"/>
  <c r="A1527" i="12"/>
  <c r="D1526" i="12"/>
  <c r="G2427" i="14"/>
  <c r="H2427" i="14" s="1"/>
  <c r="C2427" i="14" s="1"/>
  <c r="J2427" i="14" s="1"/>
  <c r="I2426" i="14"/>
  <c r="B2426" i="14" s="1"/>
  <c r="A2430" i="14"/>
  <c r="D2429" i="14"/>
  <c r="E2428" i="14"/>
  <c r="F2428" i="14"/>
  <c r="I1524" i="12" l="1"/>
  <c r="B1524" i="12" s="1"/>
  <c r="I2427" i="14"/>
  <c r="B2427" i="14" s="1"/>
  <c r="G1525" i="12"/>
  <c r="H1525" i="12" s="1"/>
  <c r="C1525" i="12" s="1"/>
  <c r="I1525" i="12" s="1"/>
  <c r="B1525" i="12" s="1"/>
  <c r="F1526" i="12"/>
  <c r="E1526" i="12"/>
  <c r="D1527" i="12"/>
  <c r="A1528" i="12"/>
  <c r="G2428" i="14"/>
  <c r="H2428" i="14" s="1"/>
  <c r="C2428" i="14" s="1"/>
  <c r="J2428" i="14" s="1"/>
  <c r="E2429" i="14"/>
  <c r="F2429" i="14"/>
  <c r="D2430" i="14"/>
  <c r="A2431" i="14"/>
  <c r="J1525" i="12" l="1"/>
  <c r="G1526" i="12"/>
  <c r="H1526" i="12" s="1"/>
  <c r="C1526" i="12" s="1"/>
  <c r="I1526" i="12" s="1"/>
  <c r="B1526" i="12" s="1"/>
  <c r="D1528" i="12"/>
  <c r="A1529" i="12"/>
  <c r="F1527" i="12"/>
  <c r="E1527" i="12"/>
  <c r="I2428" i="14"/>
  <c r="B2428" i="14" s="1"/>
  <c r="G2429" i="14"/>
  <c r="H2429" i="14" s="1"/>
  <c r="C2429" i="14" s="1"/>
  <c r="J2429" i="14" s="1"/>
  <c r="E2430" i="14"/>
  <c r="F2430" i="14"/>
  <c r="A2432" i="14"/>
  <c r="D2431" i="14"/>
  <c r="G1527" i="12" l="1"/>
  <c r="H1527" i="12" s="1"/>
  <c r="C1527" i="12" s="1"/>
  <c r="J1527" i="12" s="1"/>
  <c r="I2429" i="14"/>
  <c r="B2429" i="14" s="1"/>
  <c r="J1526" i="12"/>
  <c r="A1530" i="12"/>
  <c r="D1529" i="12"/>
  <c r="F1528" i="12"/>
  <c r="E1528" i="12"/>
  <c r="G2430" i="14"/>
  <c r="H2430" i="14" s="1"/>
  <c r="C2430" i="14" s="1"/>
  <c r="J2430" i="14" s="1"/>
  <c r="A2433" i="14"/>
  <c r="D2432" i="14"/>
  <c r="E2431" i="14"/>
  <c r="F2431" i="14"/>
  <c r="I1527" i="12" l="1"/>
  <c r="B1527" i="12" s="1"/>
  <c r="G1528" i="12"/>
  <c r="H1528" i="12" s="1"/>
  <c r="C1528" i="12" s="1"/>
  <c r="J1528" i="12" s="1"/>
  <c r="F1529" i="12"/>
  <c r="E1529" i="12"/>
  <c r="D1530" i="12"/>
  <c r="A1531" i="12"/>
  <c r="I2430" i="14"/>
  <c r="B2430" i="14" s="1"/>
  <c r="G2431" i="14"/>
  <c r="H2431" i="14" s="1"/>
  <c r="C2431" i="14" s="1"/>
  <c r="J2431" i="14" s="1"/>
  <c r="E2432" i="14"/>
  <c r="F2432" i="14"/>
  <c r="A2434" i="14"/>
  <c r="D2433" i="14"/>
  <c r="G1529" i="12" l="1"/>
  <c r="H1529" i="12" s="1"/>
  <c r="C1529" i="12" s="1"/>
  <c r="J1529" i="12" s="1"/>
  <c r="I1528" i="12"/>
  <c r="B1528" i="12" s="1"/>
  <c r="D1531" i="12"/>
  <c r="A1532" i="12"/>
  <c r="F1530" i="12"/>
  <c r="E1530" i="12"/>
  <c r="G2432" i="14"/>
  <c r="H2432" i="14" s="1"/>
  <c r="C2432" i="14" s="1"/>
  <c r="J2432" i="14" s="1"/>
  <c r="I2431" i="14"/>
  <c r="B2431" i="14" s="1"/>
  <c r="A2435" i="14"/>
  <c r="D2434" i="14"/>
  <c r="F2433" i="14"/>
  <c r="E2433" i="14"/>
  <c r="I2432" i="14" l="1"/>
  <c r="B2432" i="14" s="1"/>
  <c r="I1529" i="12"/>
  <c r="B1529" i="12" s="1"/>
  <c r="G1530" i="12"/>
  <c r="H1530" i="12" s="1"/>
  <c r="C1530" i="12" s="1"/>
  <c r="J1530" i="12" s="1"/>
  <c r="A1533" i="12"/>
  <c r="D1532" i="12"/>
  <c r="F1531" i="12"/>
  <c r="E1531" i="12"/>
  <c r="G2433" i="14"/>
  <c r="H2433" i="14" s="1"/>
  <c r="C2433" i="14" s="1"/>
  <c r="J2433" i="14" s="1"/>
  <c r="E2434" i="14"/>
  <c r="F2434" i="14"/>
  <c r="A2436" i="14"/>
  <c r="D2435" i="14"/>
  <c r="G1531" i="12" l="1"/>
  <c r="H1531" i="12" s="1"/>
  <c r="C1531" i="12" s="1"/>
  <c r="J1531" i="12" s="1"/>
  <c r="I1530" i="12"/>
  <c r="B1530" i="12" s="1"/>
  <c r="F1532" i="12"/>
  <c r="E1532" i="12"/>
  <c r="D1533" i="12"/>
  <c r="A1534" i="12"/>
  <c r="I2433" i="14"/>
  <c r="B2433" i="14" s="1"/>
  <c r="A2437" i="14"/>
  <c r="D2436" i="14"/>
  <c r="F2435" i="14"/>
  <c r="E2435" i="14"/>
  <c r="G2434" i="14"/>
  <c r="H2434" i="14" s="1"/>
  <c r="C2434" i="14" s="1"/>
  <c r="J2434" i="14" s="1"/>
  <c r="G1532" i="12" l="1"/>
  <c r="H1532" i="12" s="1"/>
  <c r="C1532" i="12" s="1"/>
  <c r="I1532" i="12" s="1"/>
  <c r="B1532" i="12" s="1"/>
  <c r="I1531" i="12"/>
  <c r="B1531" i="12" s="1"/>
  <c r="A1535" i="12"/>
  <c r="D1534" i="12"/>
  <c r="E1533" i="12"/>
  <c r="F1533" i="12"/>
  <c r="G2435" i="14"/>
  <c r="H2435" i="14" s="1"/>
  <c r="C2435" i="14" s="1"/>
  <c r="J2435" i="14" s="1"/>
  <c r="E2436" i="14"/>
  <c r="F2436" i="14"/>
  <c r="I2434" i="14"/>
  <c r="B2434" i="14" s="1"/>
  <c r="A2438" i="14"/>
  <c r="D2437" i="14"/>
  <c r="J1532" i="12" l="1"/>
  <c r="G1533" i="12"/>
  <c r="H1533" i="12" s="1"/>
  <c r="C1533" i="12" s="1"/>
  <c r="F1534" i="12"/>
  <c r="E1534" i="12"/>
  <c r="D1535" i="12"/>
  <c r="A1536" i="12"/>
  <c r="I2435" i="14"/>
  <c r="B2435" i="14" s="1"/>
  <c r="G2436" i="14"/>
  <c r="H2436" i="14" s="1"/>
  <c r="C2436" i="14" s="1"/>
  <c r="J2436" i="14" s="1"/>
  <c r="F2437" i="14"/>
  <c r="E2437" i="14"/>
  <c r="D2438" i="14"/>
  <c r="A2439" i="14"/>
  <c r="I2436" i="14" l="1"/>
  <c r="B2436" i="14" s="1"/>
  <c r="G1534" i="12"/>
  <c r="H1534" i="12" s="1"/>
  <c r="C1534" i="12" s="1"/>
  <c r="J1534" i="12" s="1"/>
  <c r="D1536" i="12"/>
  <c r="A1537" i="12"/>
  <c r="F1535" i="12"/>
  <c r="E1535" i="12"/>
  <c r="J1533" i="12"/>
  <c r="I1533" i="12"/>
  <c r="B1533" i="12" s="1"/>
  <c r="G2437" i="14"/>
  <c r="H2437" i="14" s="1"/>
  <c r="C2437" i="14" s="1"/>
  <c r="J2437" i="14" s="1"/>
  <c r="A2440" i="14"/>
  <c r="D2439" i="14"/>
  <c r="E2438" i="14"/>
  <c r="F2438" i="14"/>
  <c r="I2437" i="14" l="1"/>
  <c r="B2437" i="14" s="1"/>
  <c r="G1535" i="12"/>
  <c r="H1535" i="12" s="1"/>
  <c r="C1535" i="12" s="1"/>
  <c r="I1535" i="12" s="1"/>
  <c r="B1535" i="12" s="1"/>
  <c r="I1534" i="12"/>
  <c r="B1534" i="12" s="1"/>
  <c r="A1538" i="12"/>
  <c r="D1537" i="12"/>
  <c r="F1536" i="12"/>
  <c r="E1536" i="12"/>
  <c r="E2439" i="14"/>
  <c r="F2439" i="14"/>
  <c r="G2438" i="14"/>
  <c r="H2438" i="14" s="1"/>
  <c r="C2438" i="14" s="1"/>
  <c r="J2438" i="14" s="1"/>
  <c r="A2441" i="14"/>
  <c r="D2440" i="14"/>
  <c r="J1535" i="12" l="1"/>
  <c r="G1536" i="12"/>
  <c r="H1536" i="12" s="1"/>
  <c r="C1536" i="12" s="1"/>
  <c r="I1536" i="12" s="1"/>
  <c r="B1536" i="12" s="1"/>
  <c r="F1537" i="12"/>
  <c r="E1537" i="12"/>
  <c r="D1538" i="12"/>
  <c r="A1539" i="12"/>
  <c r="A2442" i="14"/>
  <c r="D2441" i="14"/>
  <c r="I2438" i="14"/>
  <c r="B2438" i="14" s="1"/>
  <c r="E2440" i="14"/>
  <c r="F2440" i="14"/>
  <c r="G2439" i="14"/>
  <c r="H2439" i="14" s="1"/>
  <c r="C2439" i="14" s="1"/>
  <c r="J2439" i="14" s="1"/>
  <c r="G1537" i="12" l="1"/>
  <c r="H1537" i="12" s="1"/>
  <c r="C1537" i="12" s="1"/>
  <c r="J1537" i="12" s="1"/>
  <c r="J1536" i="12"/>
  <c r="A1540" i="12"/>
  <c r="D1539" i="12"/>
  <c r="F1538" i="12"/>
  <c r="E1538" i="12"/>
  <c r="G2440" i="14"/>
  <c r="H2440" i="14" s="1"/>
  <c r="C2440" i="14" s="1"/>
  <c r="J2440" i="14" s="1"/>
  <c r="I2439" i="14"/>
  <c r="B2439" i="14" s="1"/>
  <c r="F2441" i="14"/>
  <c r="E2441" i="14"/>
  <c r="D2442" i="14"/>
  <c r="A2443" i="14"/>
  <c r="I2440" i="14" l="1"/>
  <c r="B2440" i="14" s="1"/>
  <c r="G1538" i="12"/>
  <c r="H1538" i="12" s="1"/>
  <c r="C1538" i="12" s="1"/>
  <c r="J1538" i="12" s="1"/>
  <c r="I1537" i="12"/>
  <c r="B1537" i="12" s="1"/>
  <c r="E1539" i="12"/>
  <c r="F1539" i="12"/>
  <c r="A1541" i="12"/>
  <c r="D1540" i="12"/>
  <c r="G2441" i="14"/>
  <c r="H2441" i="14" s="1"/>
  <c r="C2441" i="14" s="1"/>
  <c r="J2441" i="14" s="1"/>
  <c r="A2444" i="14"/>
  <c r="D2443" i="14"/>
  <c r="E2442" i="14"/>
  <c r="F2442" i="14"/>
  <c r="I2441" i="14" l="1"/>
  <c r="B2441" i="14" s="1"/>
  <c r="I1538" i="12"/>
  <c r="B1538" i="12" s="1"/>
  <c r="G1539" i="12"/>
  <c r="H1539" i="12" s="1"/>
  <c r="C1539" i="12" s="1"/>
  <c r="I1539" i="12" s="1"/>
  <c r="B1539" i="12" s="1"/>
  <c r="E1540" i="12"/>
  <c r="F1540" i="12"/>
  <c r="A1542" i="12"/>
  <c r="D1541" i="12"/>
  <c r="G2442" i="14"/>
  <c r="H2442" i="14" s="1"/>
  <c r="C2442" i="14" s="1"/>
  <c r="J2442" i="14" s="1"/>
  <c r="E2443" i="14"/>
  <c r="F2443" i="14"/>
  <c r="D2444" i="14"/>
  <c r="A2445" i="14"/>
  <c r="J1539" i="12" l="1"/>
  <c r="F1541" i="12"/>
  <c r="E1541" i="12"/>
  <c r="A1543" i="12"/>
  <c r="D1542" i="12"/>
  <c r="G1540" i="12"/>
  <c r="H1540" i="12" s="1"/>
  <c r="C1540" i="12" s="1"/>
  <c r="I2442" i="14"/>
  <c r="B2442" i="14" s="1"/>
  <c r="E2444" i="14"/>
  <c r="F2444" i="14"/>
  <c r="A2446" i="14"/>
  <c r="D2445" i="14"/>
  <c r="G2443" i="14"/>
  <c r="H2443" i="14" s="1"/>
  <c r="C2443" i="14" s="1"/>
  <c r="J2443" i="14" s="1"/>
  <c r="G1541" i="12" l="1"/>
  <c r="H1541" i="12" s="1"/>
  <c r="C1541" i="12" s="1"/>
  <c r="I1541" i="12" s="1"/>
  <c r="B1541" i="12" s="1"/>
  <c r="E1542" i="12"/>
  <c r="F1542" i="12"/>
  <c r="A1544" i="12"/>
  <c r="D1543" i="12"/>
  <c r="I1540" i="12"/>
  <c r="B1540" i="12" s="1"/>
  <c r="J1540" i="12"/>
  <c r="F2445" i="14"/>
  <c r="E2445" i="14"/>
  <c r="A2447" i="14"/>
  <c r="D2446" i="14"/>
  <c r="I2443" i="14"/>
  <c r="B2443" i="14" s="1"/>
  <c r="G2444" i="14"/>
  <c r="H2444" i="14" s="1"/>
  <c r="C2444" i="14" s="1"/>
  <c r="J2444" i="14" s="1"/>
  <c r="J1541" i="12" l="1"/>
  <c r="G1542" i="12"/>
  <c r="H1542" i="12" s="1"/>
  <c r="C1542" i="12" s="1"/>
  <c r="I1542" i="12" s="1"/>
  <c r="B1542" i="12" s="1"/>
  <c r="E1543" i="12"/>
  <c r="F1543" i="12"/>
  <c r="D1544" i="12"/>
  <c r="A1545" i="12"/>
  <c r="G2445" i="14"/>
  <c r="H2445" i="14" s="1"/>
  <c r="C2445" i="14" s="1"/>
  <c r="J2445" i="14" s="1"/>
  <c r="E2446" i="14"/>
  <c r="F2446" i="14"/>
  <c r="I2444" i="14"/>
  <c r="B2444" i="14" s="1"/>
  <c r="D2447" i="14"/>
  <c r="A2448" i="14"/>
  <c r="J1542" i="12" l="1"/>
  <c r="G1543" i="12"/>
  <c r="H1543" i="12" s="1"/>
  <c r="C1543" i="12" s="1"/>
  <c r="I1543" i="12" s="1"/>
  <c r="B1543" i="12" s="1"/>
  <c r="D1545" i="12"/>
  <c r="A1546" i="12"/>
  <c r="E1544" i="12"/>
  <c r="F1544" i="12"/>
  <c r="I2445" i="14"/>
  <c r="B2445" i="14" s="1"/>
  <c r="G2446" i="14"/>
  <c r="H2446" i="14" s="1"/>
  <c r="C2446" i="14" s="1"/>
  <c r="J2446" i="14" s="1"/>
  <c r="E2447" i="14"/>
  <c r="F2447" i="14"/>
  <c r="A2449" i="14"/>
  <c r="D2448" i="14"/>
  <c r="I2446" i="14" l="1"/>
  <c r="B2446" i="14" s="1"/>
  <c r="J1543" i="12"/>
  <c r="G1544" i="12"/>
  <c r="H1544" i="12" s="1"/>
  <c r="C1544" i="12" s="1"/>
  <c r="A1547" i="12"/>
  <c r="D1546" i="12"/>
  <c r="E1545" i="12"/>
  <c r="F1545" i="12"/>
  <c r="G2447" i="14"/>
  <c r="H2447" i="14" s="1"/>
  <c r="C2447" i="14" s="1"/>
  <c r="J2447" i="14" s="1"/>
  <c r="E2448" i="14"/>
  <c r="F2448" i="14"/>
  <c r="A2450" i="14"/>
  <c r="D2449" i="14"/>
  <c r="G1545" i="12" l="1"/>
  <c r="H1545" i="12" s="1"/>
  <c r="C1545" i="12" s="1"/>
  <c r="E1546" i="12"/>
  <c r="F1546" i="12"/>
  <c r="D1547" i="12"/>
  <c r="A1548" i="12"/>
  <c r="I1544" i="12"/>
  <c r="B1544" i="12" s="1"/>
  <c r="J1544" i="12"/>
  <c r="I2447" i="14"/>
  <c r="B2447" i="14" s="1"/>
  <c r="G2448" i="14"/>
  <c r="H2448" i="14" s="1"/>
  <c r="C2448" i="14" s="1"/>
  <c r="J2448" i="14" s="1"/>
  <c r="E2449" i="14"/>
  <c r="F2449" i="14"/>
  <c r="A2451" i="14"/>
  <c r="D2450" i="14"/>
  <c r="G1546" i="12" l="1"/>
  <c r="H1546" i="12" s="1"/>
  <c r="C1546" i="12" s="1"/>
  <c r="I1546" i="12" s="1"/>
  <c r="B1546" i="12" s="1"/>
  <c r="A1549" i="12"/>
  <c r="D1548" i="12"/>
  <c r="E1547" i="12"/>
  <c r="F1547" i="12"/>
  <c r="I1545" i="12"/>
  <c r="B1545" i="12" s="1"/>
  <c r="J1545" i="12"/>
  <c r="G2449" i="14"/>
  <c r="H2449" i="14" s="1"/>
  <c r="C2449" i="14" s="1"/>
  <c r="J2449" i="14" s="1"/>
  <c r="I2448" i="14"/>
  <c r="B2448" i="14" s="1"/>
  <c r="F2450" i="14"/>
  <c r="E2450" i="14"/>
  <c r="D2451" i="14"/>
  <c r="A2452" i="14"/>
  <c r="J1546" i="12" l="1"/>
  <c r="G1547" i="12"/>
  <c r="H1547" i="12" s="1"/>
  <c r="C1547" i="12" s="1"/>
  <c r="E1548" i="12"/>
  <c r="F1548" i="12"/>
  <c r="A1550" i="12"/>
  <c r="D1549" i="12"/>
  <c r="I2449" i="14"/>
  <c r="B2449" i="14" s="1"/>
  <c r="G2450" i="14"/>
  <c r="H2450" i="14" s="1"/>
  <c r="C2450" i="14" s="1"/>
  <c r="J2450" i="14" s="1"/>
  <c r="A2453" i="14"/>
  <c r="D2452" i="14"/>
  <c r="E2451" i="14"/>
  <c r="F2451" i="14"/>
  <c r="I2450" i="14" l="1"/>
  <c r="B2450" i="14" s="1"/>
  <c r="E1549" i="12"/>
  <c r="F1549" i="12"/>
  <c r="A1551" i="12"/>
  <c r="D1550" i="12"/>
  <c r="G1548" i="12"/>
  <c r="H1548" i="12" s="1"/>
  <c r="C1548" i="12" s="1"/>
  <c r="I1547" i="12"/>
  <c r="B1547" i="12" s="1"/>
  <c r="J1547" i="12"/>
  <c r="G2451" i="14"/>
  <c r="H2451" i="14" s="1"/>
  <c r="C2451" i="14" s="1"/>
  <c r="J2451" i="14" s="1"/>
  <c r="F2452" i="14"/>
  <c r="E2452" i="14"/>
  <c r="A2454" i="14"/>
  <c r="D2453" i="14"/>
  <c r="G1549" i="12" l="1"/>
  <c r="H1549" i="12" s="1"/>
  <c r="C1549" i="12" s="1"/>
  <c r="I1549" i="12" s="1"/>
  <c r="B1549" i="12" s="1"/>
  <c r="A1552" i="12"/>
  <c r="D1551" i="12"/>
  <c r="I1548" i="12"/>
  <c r="B1548" i="12" s="1"/>
  <c r="J1548" i="12"/>
  <c r="F1550" i="12"/>
  <c r="E1550" i="12"/>
  <c r="G2452" i="14"/>
  <c r="H2452" i="14" s="1"/>
  <c r="C2452" i="14" s="1"/>
  <c r="J2452" i="14" s="1"/>
  <c r="A2455" i="14"/>
  <c r="D2454" i="14"/>
  <c r="E2453" i="14"/>
  <c r="F2453" i="14"/>
  <c r="I2451" i="14"/>
  <c r="B2451" i="14" s="1"/>
  <c r="I2452" i="14" l="1"/>
  <c r="B2452" i="14" s="1"/>
  <c r="G1550" i="12"/>
  <c r="H1550" i="12" s="1"/>
  <c r="C1550" i="12" s="1"/>
  <c r="I1550" i="12" s="1"/>
  <c r="B1550" i="12" s="1"/>
  <c r="J1549" i="12"/>
  <c r="F1551" i="12"/>
  <c r="E1551" i="12"/>
  <c r="A1553" i="12"/>
  <c r="D1552" i="12"/>
  <c r="G2453" i="14"/>
  <c r="H2453" i="14" s="1"/>
  <c r="C2453" i="14" s="1"/>
  <c r="J2453" i="14" s="1"/>
  <c r="F2454" i="14"/>
  <c r="E2454" i="14"/>
  <c r="D2455" i="14"/>
  <c r="A2456" i="14"/>
  <c r="I2453" i="14" l="1"/>
  <c r="B2453" i="14" s="1"/>
  <c r="J1550" i="12"/>
  <c r="G1551" i="12"/>
  <c r="H1551" i="12" s="1"/>
  <c r="C1551" i="12" s="1"/>
  <c r="I1551" i="12" s="1"/>
  <c r="B1551" i="12" s="1"/>
  <c r="E1552" i="12"/>
  <c r="F1552" i="12"/>
  <c r="D1553" i="12"/>
  <c r="A1554" i="12"/>
  <c r="G2454" i="14"/>
  <c r="H2454" i="14" s="1"/>
  <c r="C2454" i="14" s="1"/>
  <c r="J2454" i="14" s="1"/>
  <c r="A2457" i="14"/>
  <c r="D2456" i="14"/>
  <c r="E2455" i="14"/>
  <c r="F2455" i="14"/>
  <c r="I2454" i="14" l="1"/>
  <c r="B2454" i="14" s="1"/>
  <c r="J1551" i="12"/>
  <c r="G1552" i="12"/>
  <c r="H1552" i="12" s="1"/>
  <c r="C1552" i="12" s="1"/>
  <c r="I1552" i="12" s="1"/>
  <c r="B1552" i="12" s="1"/>
  <c r="F1553" i="12"/>
  <c r="E1553" i="12"/>
  <c r="A1555" i="12"/>
  <c r="D1554" i="12"/>
  <c r="G2455" i="14"/>
  <c r="H2455" i="14" s="1"/>
  <c r="C2455" i="14" s="1"/>
  <c r="J2455" i="14" s="1"/>
  <c r="E2456" i="14"/>
  <c r="F2456" i="14"/>
  <c r="A2458" i="14"/>
  <c r="D2457" i="14"/>
  <c r="I2455" i="14" l="1"/>
  <c r="B2455" i="14" s="1"/>
  <c r="G1553" i="12"/>
  <c r="H1553" i="12" s="1"/>
  <c r="C1553" i="12" s="1"/>
  <c r="I1553" i="12" s="1"/>
  <c r="B1553" i="12" s="1"/>
  <c r="J1552" i="12"/>
  <c r="E1554" i="12"/>
  <c r="F1554" i="12"/>
  <c r="A1556" i="12"/>
  <c r="D1555" i="12"/>
  <c r="G2456" i="14"/>
  <c r="H2456" i="14" s="1"/>
  <c r="C2456" i="14" s="1"/>
  <c r="J2456" i="14" s="1"/>
  <c r="E2457" i="14"/>
  <c r="F2457" i="14"/>
  <c r="A2459" i="14"/>
  <c r="D2458" i="14"/>
  <c r="J1553" i="12" l="1"/>
  <c r="G1554" i="12"/>
  <c r="H1554" i="12" s="1"/>
  <c r="C1554" i="12" s="1"/>
  <c r="J1554" i="12" s="1"/>
  <c r="E1555" i="12"/>
  <c r="F1555" i="12"/>
  <c r="A1557" i="12"/>
  <c r="D1556" i="12"/>
  <c r="I2456" i="14"/>
  <c r="B2456" i="14" s="1"/>
  <c r="G2457" i="14"/>
  <c r="H2457" i="14" s="1"/>
  <c r="C2457" i="14" s="1"/>
  <c r="J2457" i="14" s="1"/>
  <c r="F2458" i="14"/>
  <c r="E2458" i="14"/>
  <c r="D2459" i="14"/>
  <c r="A2460" i="14"/>
  <c r="I2457" i="14" l="1"/>
  <c r="B2457" i="14" s="1"/>
  <c r="I1554" i="12"/>
  <c r="B1554" i="12" s="1"/>
  <c r="E1556" i="12"/>
  <c r="F1556" i="12"/>
  <c r="A1558" i="12"/>
  <c r="D1557" i="12"/>
  <c r="G1555" i="12"/>
  <c r="H1555" i="12" s="1"/>
  <c r="C1555" i="12" s="1"/>
  <c r="G2458" i="14"/>
  <c r="H2458" i="14" s="1"/>
  <c r="C2458" i="14" s="1"/>
  <c r="J2458" i="14" s="1"/>
  <c r="A2461" i="14"/>
  <c r="D2460" i="14"/>
  <c r="E2459" i="14"/>
  <c r="F2459" i="14"/>
  <c r="G1556" i="12" l="1"/>
  <c r="H1556" i="12" s="1"/>
  <c r="C1556" i="12" s="1"/>
  <c r="I1556" i="12" s="1"/>
  <c r="B1556" i="12" s="1"/>
  <c r="E1557" i="12"/>
  <c r="F1557" i="12"/>
  <c r="A1559" i="12"/>
  <c r="D1558" i="12"/>
  <c r="I1555" i="12"/>
  <c r="B1555" i="12" s="1"/>
  <c r="J1555" i="12"/>
  <c r="I2458" i="14"/>
  <c r="B2458" i="14" s="1"/>
  <c r="G2459" i="14"/>
  <c r="H2459" i="14" s="1"/>
  <c r="C2459" i="14" s="1"/>
  <c r="J2459" i="14" s="1"/>
  <c r="E2460" i="14"/>
  <c r="F2460" i="14"/>
  <c r="D2461" i="14"/>
  <c r="A2462" i="14"/>
  <c r="G1557" i="12" l="1"/>
  <c r="H1557" i="12" s="1"/>
  <c r="C1557" i="12" s="1"/>
  <c r="I1557" i="12" s="1"/>
  <c r="B1557" i="12" s="1"/>
  <c r="J1556" i="12"/>
  <c r="A1560" i="12"/>
  <c r="D1559" i="12"/>
  <c r="E1558" i="12"/>
  <c r="F1558" i="12"/>
  <c r="G2460" i="14"/>
  <c r="H2460" i="14" s="1"/>
  <c r="C2460" i="14" s="1"/>
  <c r="J2460" i="14" s="1"/>
  <c r="E2461" i="14"/>
  <c r="F2461" i="14"/>
  <c r="A2463" i="14"/>
  <c r="D2462" i="14"/>
  <c r="I2459" i="14"/>
  <c r="B2459" i="14" s="1"/>
  <c r="J1557" i="12" l="1"/>
  <c r="G1558" i="12"/>
  <c r="H1558" i="12" s="1"/>
  <c r="C1558" i="12" s="1"/>
  <c r="E1559" i="12"/>
  <c r="F1559" i="12"/>
  <c r="A1561" i="12"/>
  <c r="D1560" i="12"/>
  <c r="I2460" i="14"/>
  <c r="B2460" i="14" s="1"/>
  <c r="G2461" i="14"/>
  <c r="H2461" i="14" s="1"/>
  <c r="C2461" i="14" s="1"/>
  <c r="J2461" i="14" s="1"/>
  <c r="F2462" i="14"/>
  <c r="E2462" i="14"/>
  <c r="D2463" i="14"/>
  <c r="A2464" i="14"/>
  <c r="F1560" i="12" l="1"/>
  <c r="E1560" i="12"/>
  <c r="A1562" i="12"/>
  <c r="D1561" i="12"/>
  <c r="G1559" i="12"/>
  <c r="H1559" i="12" s="1"/>
  <c r="C1559" i="12" s="1"/>
  <c r="I1558" i="12"/>
  <c r="B1558" i="12" s="1"/>
  <c r="J1558" i="12"/>
  <c r="G2462" i="14"/>
  <c r="H2462" i="14" s="1"/>
  <c r="C2462" i="14" s="1"/>
  <c r="J2462" i="14" s="1"/>
  <c r="I2461" i="14"/>
  <c r="B2461" i="14" s="1"/>
  <c r="A2465" i="14"/>
  <c r="D2464" i="14"/>
  <c r="E2463" i="14"/>
  <c r="F2463" i="14"/>
  <c r="I2462" i="14" l="1"/>
  <c r="B2462" i="14" s="1"/>
  <c r="G1560" i="12"/>
  <c r="H1560" i="12" s="1"/>
  <c r="C1560" i="12" s="1"/>
  <c r="I1560" i="12" s="1"/>
  <c r="B1560" i="12" s="1"/>
  <c r="E1561" i="12"/>
  <c r="F1561" i="12"/>
  <c r="A1563" i="12"/>
  <c r="D1562" i="12"/>
  <c r="J1559" i="12"/>
  <c r="I1559" i="12"/>
  <c r="B1559" i="12" s="1"/>
  <c r="G2463" i="14"/>
  <c r="H2463" i="14" s="1"/>
  <c r="C2463" i="14" s="1"/>
  <c r="J2463" i="14" s="1"/>
  <c r="E2464" i="14"/>
  <c r="F2464" i="14"/>
  <c r="A2466" i="14"/>
  <c r="D2465" i="14"/>
  <c r="I2463" i="14" l="1"/>
  <c r="B2463" i="14" s="1"/>
  <c r="J1560" i="12"/>
  <c r="E1562" i="12"/>
  <c r="F1562" i="12"/>
  <c r="D1563" i="12"/>
  <c r="A1564" i="12"/>
  <c r="G1561" i="12"/>
  <c r="H1561" i="12" s="1"/>
  <c r="C1561" i="12" s="1"/>
  <c r="G2464" i="14"/>
  <c r="H2464" i="14" s="1"/>
  <c r="C2464" i="14" s="1"/>
  <c r="J2464" i="14" s="1"/>
  <c r="A2467" i="14"/>
  <c r="D2466" i="14"/>
  <c r="E2465" i="14"/>
  <c r="F2465" i="14"/>
  <c r="D1564" i="12" l="1"/>
  <c r="A1565" i="12"/>
  <c r="F1563" i="12"/>
  <c r="E1563" i="12"/>
  <c r="J1561" i="12"/>
  <c r="I1561" i="12"/>
  <c r="B1561" i="12" s="1"/>
  <c r="G1562" i="12"/>
  <c r="H1562" i="12" s="1"/>
  <c r="C1562" i="12" s="1"/>
  <c r="I2464" i="14"/>
  <c r="B2464" i="14" s="1"/>
  <c r="G2465" i="14"/>
  <c r="H2465" i="14" s="1"/>
  <c r="C2465" i="14" s="1"/>
  <c r="J2465" i="14" s="1"/>
  <c r="F2466" i="14"/>
  <c r="E2466" i="14"/>
  <c r="D2467" i="14"/>
  <c r="A2468" i="14"/>
  <c r="I2465" i="14" l="1"/>
  <c r="B2465" i="14" s="1"/>
  <c r="G1563" i="12"/>
  <c r="H1563" i="12" s="1"/>
  <c r="C1563" i="12" s="1"/>
  <c r="I1563" i="12" s="1"/>
  <c r="B1563" i="12" s="1"/>
  <c r="I1562" i="12"/>
  <c r="B1562" i="12" s="1"/>
  <c r="J1562" i="12"/>
  <c r="A1566" i="12"/>
  <c r="D1565" i="12"/>
  <c r="E1564" i="12"/>
  <c r="F1564" i="12"/>
  <c r="G2466" i="14"/>
  <c r="H2466" i="14" s="1"/>
  <c r="C2466" i="14" s="1"/>
  <c r="J2466" i="14" s="1"/>
  <c r="A2469" i="14"/>
  <c r="D2468" i="14"/>
  <c r="E2467" i="14"/>
  <c r="F2467" i="14"/>
  <c r="J1563" i="12" l="1"/>
  <c r="F1565" i="12"/>
  <c r="E1565" i="12"/>
  <c r="G1564" i="12"/>
  <c r="H1564" i="12" s="1"/>
  <c r="C1564" i="12" s="1"/>
  <c r="A1567" i="12"/>
  <c r="D1566" i="12"/>
  <c r="I2466" i="14"/>
  <c r="B2466" i="14" s="1"/>
  <c r="G2467" i="14"/>
  <c r="H2467" i="14" s="1"/>
  <c r="C2467" i="14" s="1"/>
  <c r="J2467" i="14" s="1"/>
  <c r="F2468" i="14"/>
  <c r="E2468" i="14"/>
  <c r="A2470" i="14"/>
  <c r="D2469" i="14"/>
  <c r="G1565" i="12" l="1"/>
  <c r="H1565" i="12" s="1"/>
  <c r="C1565" i="12" s="1"/>
  <c r="I1565" i="12" s="1"/>
  <c r="B1565" i="12" s="1"/>
  <c r="I1564" i="12"/>
  <c r="B1564" i="12" s="1"/>
  <c r="J1564" i="12"/>
  <c r="A1568" i="12"/>
  <c r="D1567" i="12"/>
  <c r="E1566" i="12"/>
  <c r="F1566" i="12"/>
  <c r="G2468" i="14"/>
  <c r="H2468" i="14" s="1"/>
  <c r="C2468" i="14" s="1"/>
  <c r="J2468" i="14" s="1"/>
  <c r="I2467" i="14"/>
  <c r="B2467" i="14" s="1"/>
  <c r="A2471" i="14"/>
  <c r="D2470" i="14"/>
  <c r="E2469" i="14"/>
  <c r="F2469" i="14"/>
  <c r="I2468" i="14" l="1"/>
  <c r="B2468" i="14" s="1"/>
  <c r="J1565" i="12"/>
  <c r="G1566" i="12"/>
  <c r="H1566" i="12" s="1"/>
  <c r="C1566" i="12" s="1"/>
  <c r="F1567" i="12"/>
  <c r="E1567" i="12"/>
  <c r="A1569" i="12"/>
  <c r="D1568" i="12"/>
  <c r="E2470" i="14"/>
  <c r="F2470" i="14"/>
  <c r="G2469" i="14"/>
  <c r="H2469" i="14" s="1"/>
  <c r="C2469" i="14" s="1"/>
  <c r="J2469" i="14" s="1"/>
  <c r="D2471" i="14"/>
  <c r="A2472" i="14"/>
  <c r="G1567" i="12" l="1"/>
  <c r="H1567" i="12" s="1"/>
  <c r="C1567" i="12" s="1"/>
  <c r="I1567" i="12" s="1"/>
  <c r="B1567" i="12" s="1"/>
  <c r="E1568" i="12"/>
  <c r="F1568" i="12"/>
  <c r="A1570" i="12"/>
  <c r="D1569" i="12"/>
  <c r="I1566" i="12"/>
  <c r="B1566" i="12" s="1"/>
  <c r="J1566" i="12"/>
  <c r="G2470" i="14"/>
  <c r="H2470" i="14" s="1"/>
  <c r="C2470" i="14" s="1"/>
  <c r="J2470" i="14" s="1"/>
  <c r="E2471" i="14"/>
  <c r="F2471" i="14"/>
  <c r="I2469" i="14"/>
  <c r="B2469" i="14" s="1"/>
  <c r="A2473" i="14"/>
  <c r="D2472" i="14"/>
  <c r="I2470" i="14" l="1"/>
  <c r="B2470" i="14" s="1"/>
  <c r="J1567" i="12"/>
  <c r="G1568" i="12"/>
  <c r="H1568" i="12" s="1"/>
  <c r="C1568" i="12" s="1"/>
  <c r="E1569" i="12"/>
  <c r="F1569" i="12"/>
  <c r="D1570" i="12"/>
  <c r="A1571" i="12"/>
  <c r="G2471" i="14"/>
  <c r="H2471" i="14" s="1"/>
  <c r="C2471" i="14" s="1"/>
  <c r="J2471" i="14" s="1"/>
  <c r="A2474" i="14"/>
  <c r="D2473" i="14"/>
  <c r="E2472" i="14"/>
  <c r="F2472" i="14"/>
  <c r="E1570" i="12" l="1"/>
  <c r="F1570" i="12"/>
  <c r="A1572" i="12"/>
  <c r="D1571" i="12"/>
  <c r="G1569" i="12"/>
  <c r="H1569" i="12" s="1"/>
  <c r="C1569" i="12" s="1"/>
  <c r="I1568" i="12"/>
  <c r="B1568" i="12" s="1"/>
  <c r="J1568" i="12"/>
  <c r="G2472" i="14"/>
  <c r="H2472" i="14" s="1"/>
  <c r="C2472" i="14" s="1"/>
  <c r="J2472" i="14" s="1"/>
  <c r="I2471" i="14"/>
  <c r="B2471" i="14" s="1"/>
  <c r="E2473" i="14"/>
  <c r="F2473" i="14"/>
  <c r="A2475" i="14"/>
  <c r="D2474" i="14"/>
  <c r="G1570" i="12" l="1"/>
  <c r="H1570" i="12" s="1"/>
  <c r="C1570" i="12" s="1"/>
  <c r="I1570" i="12" s="1"/>
  <c r="B1570" i="12" s="1"/>
  <c r="E1571" i="12"/>
  <c r="F1571" i="12"/>
  <c r="A1573" i="12"/>
  <c r="D1572" i="12"/>
  <c r="I1569" i="12"/>
  <c r="B1569" i="12" s="1"/>
  <c r="J1569" i="12"/>
  <c r="I2472" i="14"/>
  <c r="B2472" i="14" s="1"/>
  <c r="G2473" i="14"/>
  <c r="H2473" i="14" s="1"/>
  <c r="C2473" i="14" s="1"/>
  <c r="J2473" i="14" s="1"/>
  <c r="F2474" i="14"/>
  <c r="E2474" i="14"/>
  <c r="A2476" i="14"/>
  <c r="D2475" i="14"/>
  <c r="I2473" i="14" l="1"/>
  <c r="B2473" i="14" s="1"/>
  <c r="J1570" i="12"/>
  <c r="D1573" i="12"/>
  <c r="A1574" i="12"/>
  <c r="F1572" i="12"/>
  <c r="E1572" i="12"/>
  <c r="G1571" i="12"/>
  <c r="H1571" i="12" s="1"/>
  <c r="C1571" i="12" s="1"/>
  <c r="G2474" i="14"/>
  <c r="H2474" i="14" s="1"/>
  <c r="C2474" i="14" s="1"/>
  <c r="J2474" i="14" s="1"/>
  <c r="E2475" i="14"/>
  <c r="F2475" i="14"/>
  <c r="A2477" i="14"/>
  <c r="D2476" i="14"/>
  <c r="G1572" i="12" l="1"/>
  <c r="H1572" i="12" s="1"/>
  <c r="C1572" i="12" s="1"/>
  <c r="J1572" i="12" s="1"/>
  <c r="A1575" i="12"/>
  <c r="D1574" i="12"/>
  <c r="J1571" i="12"/>
  <c r="I1571" i="12"/>
  <c r="B1571" i="12" s="1"/>
  <c r="E1573" i="12"/>
  <c r="F1573" i="12"/>
  <c r="I2474" i="14"/>
  <c r="B2474" i="14" s="1"/>
  <c r="G2475" i="14"/>
  <c r="H2475" i="14" s="1"/>
  <c r="C2475" i="14" s="1"/>
  <c r="J2475" i="14" s="1"/>
  <c r="E2476" i="14"/>
  <c r="F2476" i="14"/>
  <c r="D2477" i="14"/>
  <c r="A2478" i="14"/>
  <c r="I1572" i="12" l="1"/>
  <c r="B1572" i="12" s="1"/>
  <c r="F1574" i="12"/>
  <c r="E1574" i="12"/>
  <c r="G1573" i="12"/>
  <c r="H1573" i="12" s="1"/>
  <c r="C1573" i="12" s="1"/>
  <c r="A1576" i="12"/>
  <c r="D1575" i="12"/>
  <c r="I2475" i="14"/>
  <c r="B2475" i="14" s="1"/>
  <c r="A2479" i="14"/>
  <c r="D2478" i="14"/>
  <c r="E2477" i="14"/>
  <c r="F2477" i="14"/>
  <c r="G2476" i="14"/>
  <c r="H2476" i="14" s="1"/>
  <c r="C2476" i="14" s="1"/>
  <c r="J2476" i="14" s="1"/>
  <c r="G1574" i="12" l="1"/>
  <c r="H1574" i="12" s="1"/>
  <c r="C1574" i="12" s="1"/>
  <c r="I1574" i="12" s="1"/>
  <c r="B1574" i="12" s="1"/>
  <c r="I1573" i="12"/>
  <c r="B1573" i="12" s="1"/>
  <c r="J1573" i="12"/>
  <c r="A1577" i="12"/>
  <c r="D1576" i="12"/>
  <c r="F1575" i="12"/>
  <c r="E1575" i="12"/>
  <c r="G2477" i="14"/>
  <c r="H2477" i="14" s="1"/>
  <c r="C2477" i="14" s="1"/>
  <c r="J2477" i="14" s="1"/>
  <c r="E2478" i="14"/>
  <c r="F2478" i="14"/>
  <c r="I2476" i="14"/>
  <c r="B2476" i="14" s="1"/>
  <c r="D2479" i="14"/>
  <c r="A2480" i="14"/>
  <c r="J1574" i="12" l="1"/>
  <c r="G1575" i="12"/>
  <c r="H1575" i="12" s="1"/>
  <c r="C1575" i="12" s="1"/>
  <c r="I1575" i="12" s="1"/>
  <c r="B1575" i="12" s="1"/>
  <c r="F1576" i="12"/>
  <c r="E1576" i="12"/>
  <c r="A1578" i="12"/>
  <c r="D1577" i="12"/>
  <c r="I2477" i="14"/>
  <c r="B2477" i="14" s="1"/>
  <c r="G2478" i="14"/>
  <c r="H2478" i="14" s="1"/>
  <c r="C2478" i="14" s="1"/>
  <c r="J2478" i="14" s="1"/>
  <c r="A2481" i="14"/>
  <c r="D2480" i="14"/>
  <c r="E2479" i="14"/>
  <c r="F2479" i="14"/>
  <c r="I2478" i="14" l="1"/>
  <c r="B2478" i="14" s="1"/>
  <c r="G1576" i="12"/>
  <c r="H1576" i="12" s="1"/>
  <c r="C1576" i="12" s="1"/>
  <c r="I1576" i="12" s="1"/>
  <c r="B1576" i="12" s="1"/>
  <c r="J1575" i="12"/>
  <c r="F1577" i="12"/>
  <c r="E1577" i="12"/>
  <c r="A1579" i="12"/>
  <c r="D1578" i="12"/>
  <c r="G2479" i="14"/>
  <c r="H2479" i="14" s="1"/>
  <c r="C2479" i="14" s="1"/>
  <c r="J2479" i="14" s="1"/>
  <c r="E2480" i="14"/>
  <c r="F2480" i="14"/>
  <c r="A2482" i="14"/>
  <c r="D2481" i="14"/>
  <c r="I2479" i="14" l="1"/>
  <c r="B2479" i="14" s="1"/>
  <c r="J1576" i="12"/>
  <c r="G1577" i="12"/>
  <c r="H1577" i="12" s="1"/>
  <c r="C1577" i="12" s="1"/>
  <c r="I1577" i="12" s="1"/>
  <c r="B1577" i="12" s="1"/>
  <c r="F1578" i="12"/>
  <c r="E1578" i="12"/>
  <c r="A1580" i="12"/>
  <c r="D1579" i="12"/>
  <c r="G2480" i="14"/>
  <c r="H2480" i="14" s="1"/>
  <c r="C2480" i="14" s="1"/>
  <c r="J2480" i="14" s="1"/>
  <c r="A2483" i="14"/>
  <c r="D2482" i="14"/>
  <c r="E2481" i="14"/>
  <c r="F2481" i="14"/>
  <c r="G1578" i="12" l="1"/>
  <c r="H1578" i="12" s="1"/>
  <c r="C1578" i="12" s="1"/>
  <c r="I1578" i="12" s="1"/>
  <c r="B1578" i="12" s="1"/>
  <c r="J1577" i="12"/>
  <c r="F1579" i="12"/>
  <c r="E1579" i="12"/>
  <c r="A1581" i="12"/>
  <c r="D1580" i="12"/>
  <c r="G2481" i="14"/>
  <c r="H2481" i="14" s="1"/>
  <c r="C2481" i="14" s="1"/>
  <c r="J2481" i="14" s="1"/>
  <c r="I2480" i="14"/>
  <c r="B2480" i="14" s="1"/>
  <c r="F2482" i="14"/>
  <c r="E2482" i="14"/>
  <c r="A2484" i="14"/>
  <c r="D2483" i="14"/>
  <c r="I2481" i="14" l="1"/>
  <c r="B2481" i="14" s="1"/>
  <c r="J1578" i="12"/>
  <c r="G1579" i="12"/>
  <c r="H1579" i="12" s="1"/>
  <c r="C1579" i="12" s="1"/>
  <c r="I1579" i="12" s="1"/>
  <c r="B1579" i="12" s="1"/>
  <c r="F1580" i="12"/>
  <c r="E1580" i="12"/>
  <c r="A1582" i="12"/>
  <c r="D1581" i="12"/>
  <c r="G2482" i="14"/>
  <c r="H2482" i="14" s="1"/>
  <c r="C2482" i="14" s="1"/>
  <c r="J2482" i="14" s="1"/>
  <c r="E2483" i="14"/>
  <c r="F2483" i="14"/>
  <c r="A2485" i="14"/>
  <c r="D2484" i="14"/>
  <c r="G1580" i="12" l="1"/>
  <c r="H1580" i="12" s="1"/>
  <c r="C1580" i="12" s="1"/>
  <c r="I1580" i="12" s="1"/>
  <c r="B1580" i="12" s="1"/>
  <c r="J1579" i="12"/>
  <c r="F1581" i="12"/>
  <c r="E1581" i="12"/>
  <c r="A1583" i="12"/>
  <c r="D1582" i="12"/>
  <c r="I2482" i="14"/>
  <c r="B2482" i="14" s="1"/>
  <c r="A2486" i="14"/>
  <c r="D2485" i="14"/>
  <c r="F2484" i="14"/>
  <c r="E2484" i="14"/>
  <c r="G2483" i="14"/>
  <c r="H2483" i="14" s="1"/>
  <c r="C2483" i="14" s="1"/>
  <c r="J2483" i="14" s="1"/>
  <c r="J1580" i="12" l="1"/>
  <c r="G1581" i="12"/>
  <c r="H1581" i="12" s="1"/>
  <c r="C1581" i="12" s="1"/>
  <c r="I1581" i="12" s="1"/>
  <c r="B1581" i="12" s="1"/>
  <c r="G2484" i="14"/>
  <c r="H2484" i="14" s="1"/>
  <c r="C2484" i="14" s="1"/>
  <c r="J2484" i="14" s="1"/>
  <c r="E1582" i="12"/>
  <c r="F1582" i="12"/>
  <c r="A1584" i="12"/>
  <c r="D1583" i="12"/>
  <c r="E2485" i="14"/>
  <c r="F2485" i="14"/>
  <c r="I2483" i="14"/>
  <c r="B2483" i="14" s="1"/>
  <c r="A2487" i="14"/>
  <c r="D2486" i="14"/>
  <c r="J1581" i="12" l="1"/>
  <c r="I2484" i="14"/>
  <c r="B2484" i="14" s="1"/>
  <c r="G1582" i="12"/>
  <c r="H1582" i="12" s="1"/>
  <c r="C1582" i="12" s="1"/>
  <c r="E1583" i="12"/>
  <c r="F1583" i="12"/>
  <c r="A1585" i="12"/>
  <c r="D1584" i="12"/>
  <c r="G2485" i="14"/>
  <c r="H2485" i="14" s="1"/>
  <c r="C2485" i="14" s="1"/>
  <c r="J2485" i="14" s="1"/>
  <c r="F2486" i="14"/>
  <c r="E2486" i="14"/>
  <c r="D2487" i="14"/>
  <c r="A2488" i="14"/>
  <c r="I2485" i="14" l="1"/>
  <c r="B2485" i="14" s="1"/>
  <c r="A1586" i="12"/>
  <c r="D1585" i="12"/>
  <c r="E1584" i="12"/>
  <c r="F1584" i="12"/>
  <c r="G1583" i="12"/>
  <c r="H1583" i="12" s="1"/>
  <c r="C1583" i="12" s="1"/>
  <c r="I1582" i="12"/>
  <c r="B1582" i="12" s="1"/>
  <c r="J1582" i="12"/>
  <c r="G2486" i="14"/>
  <c r="H2486" i="14" s="1"/>
  <c r="C2486" i="14" s="1"/>
  <c r="J2486" i="14" s="1"/>
  <c r="A2489" i="14"/>
  <c r="D2488" i="14"/>
  <c r="E2487" i="14"/>
  <c r="F2487" i="14"/>
  <c r="I2486" i="14" l="1"/>
  <c r="B2486" i="14" s="1"/>
  <c r="G1584" i="12"/>
  <c r="H1584" i="12" s="1"/>
  <c r="C1584" i="12" s="1"/>
  <c r="F1585" i="12"/>
  <c r="E1585" i="12"/>
  <c r="I1583" i="12"/>
  <c r="B1583" i="12" s="1"/>
  <c r="J1583" i="12"/>
  <c r="A1587" i="12"/>
  <c r="D1586" i="12"/>
  <c r="E2488" i="14"/>
  <c r="F2488" i="14"/>
  <c r="G2487" i="14"/>
  <c r="H2487" i="14" s="1"/>
  <c r="C2487" i="14" s="1"/>
  <c r="J2487" i="14" s="1"/>
  <c r="A2490" i="14"/>
  <c r="D2489" i="14"/>
  <c r="G1585" i="12" l="1"/>
  <c r="H1585" i="12" s="1"/>
  <c r="C1585" i="12" s="1"/>
  <c r="J1585" i="12" s="1"/>
  <c r="E1586" i="12"/>
  <c r="F1586" i="12"/>
  <c r="A1588" i="12"/>
  <c r="D1587" i="12"/>
  <c r="I1584" i="12"/>
  <c r="B1584" i="12" s="1"/>
  <c r="J1584" i="12"/>
  <c r="G2488" i="14"/>
  <c r="H2488" i="14" s="1"/>
  <c r="C2488" i="14" s="1"/>
  <c r="J2488" i="14" s="1"/>
  <c r="D2490" i="14"/>
  <c r="A2491" i="14"/>
  <c r="I2487" i="14"/>
  <c r="B2487" i="14" s="1"/>
  <c r="F2489" i="14"/>
  <c r="E2489" i="14"/>
  <c r="I2488" i="14" l="1"/>
  <c r="B2488" i="14" s="1"/>
  <c r="I1585" i="12"/>
  <c r="B1585" i="12" s="1"/>
  <c r="G1586" i="12"/>
  <c r="H1586" i="12" s="1"/>
  <c r="C1586" i="12" s="1"/>
  <c r="F1587" i="12"/>
  <c r="E1587" i="12"/>
  <c r="A1589" i="12"/>
  <c r="D1588" i="12"/>
  <c r="G2489" i="14"/>
  <c r="H2489" i="14" s="1"/>
  <c r="C2489" i="14" s="1"/>
  <c r="J2489" i="14" s="1"/>
  <c r="A2492" i="14"/>
  <c r="D2491" i="14"/>
  <c r="F2490" i="14"/>
  <c r="E2490" i="14"/>
  <c r="I2489" i="14" l="1"/>
  <c r="B2489" i="14" s="1"/>
  <c r="G1587" i="12"/>
  <c r="H1587" i="12" s="1"/>
  <c r="C1587" i="12" s="1"/>
  <c r="I1587" i="12" s="1"/>
  <c r="B1587" i="12" s="1"/>
  <c r="F1588" i="12"/>
  <c r="E1588" i="12"/>
  <c r="A1590" i="12"/>
  <c r="D1589" i="12"/>
  <c r="I1586" i="12"/>
  <c r="B1586" i="12" s="1"/>
  <c r="J1586" i="12"/>
  <c r="G2490" i="14"/>
  <c r="H2490" i="14" s="1"/>
  <c r="C2490" i="14" s="1"/>
  <c r="J2490" i="14" s="1"/>
  <c r="F2491" i="14"/>
  <c r="E2491" i="14"/>
  <c r="D2492" i="14"/>
  <c r="A2493" i="14"/>
  <c r="J1587" i="12" l="1"/>
  <c r="G1588" i="12"/>
  <c r="H1588" i="12" s="1"/>
  <c r="C1588" i="12" s="1"/>
  <c r="J1588" i="12" s="1"/>
  <c r="E1589" i="12"/>
  <c r="F1589" i="12"/>
  <c r="D1590" i="12"/>
  <c r="A1591" i="12"/>
  <c r="I2490" i="14"/>
  <c r="B2490" i="14" s="1"/>
  <c r="G2491" i="14"/>
  <c r="H2491" i="14" s="1"/>
  <c r="C2491" i="14" s="1"/>
  <c r="J2491" i="14" s="1"/>
  <c r="A2494" i="14"/>
  <c r="D2493" i="14"/>
  <c r="E2492" i="14"/>
  <c r="F2492" i="14"/>
  <c r="I2491" i="14" l="1"/>
  <c r="B2491" i="14" s="1"/>
  <c r="I1588" i="12"/>
  <c r="B1588" i="12" s="1"/>
  <c r="G1589" i="12"/>
  <c r="H1589" i="12" s="1"/>
  <c r="C1589" i="12" s="1"/>
  <c r="D1591" i="12"/>
  <c r="A1592" i="12"/>
  <c r="E1590" i="12"/>
  <c r="F1590" i="12"/>
  <c r="F2493" i="14"/>
  <c r="E2493" i="14"/>
  <c r="G2492" i="14"/>
  <c r="H2492" i="14" s="1"/>
  <c r="C2492" i="14" s="1"/>
  <c r="J2492" i="14" s="1"/>
  <c r="D2494" i="14"/>
  <c r="A2495" i="14"/>
  <c r="G1590" i="12" l="1"/>
  <c r="H1590" i="12" s="1"/>
  <c r="C1590" i="12" s="1"/>
  <c r="D1592" i="12"/>
  <c r="A1593" i="12"/>
  <c r="E1591" i="12"/>
  <c r="F1591" i="12"/>
  <c r="I1589" i="12"/>
  <c r="B1589" i="12" s="1"/>
  <c r="J1589" i="12"/>
  <c r="G2493" i="14"/>
  <c r="H2493" i="14" s="1"/>
  <c r="C2493" i="14" s="1"/>
  <c r="J2493" i="14" s="1"/>
  <c r="F2494" i="14"/>
  <c r="E2494" i="14"/>
  <c r="I2492" i="14"/>
  <c r="B2492" i="14" s="1"/>
  <c r="D2495" i="14"/>
  <c r="A2496" i="14"/>
  <c r="G1591" i="12" l="1"/>
  <c r="H1591" i="12" s="1"/>
  <c r="C1591" i="12" s="1"/>
  <c r="D1593" i="12"/>
  <c r="A1594" i="12"/>
  <c r="E1592" i="12"/>
  <c r="F1592" i="12"/>
  <c r="I1590" i="12"/>
  <c r="B1590" i="12" s="1"/>
  <c r="J1590" i="12"/>
  <c r="G2494" i="14"/>
  <c r="H2494" i="14" s="1"/>
  <c r="C2494" i="14" s="1"/>
  <c r="J2494" i="14" s="1"/>
  <c r="I2493" i="14"/>
  <c r="B2493" i="14" s="1"/>
  <c r="D2496" i="14"/>
  <c r="A2497" i="14"/>
  <c r="F2495" i="14"/>
  <c r="E2495" i="14"/>
  <c r="G1592" i="12" l="1"/>
  <c r="H1592" i="12" s="1"/>
  <c r="C1592" i="12" s="1"/>
  <c r="D1594" i="12"/>
  <c r="A1595" i="12"/>
  <c r="E1593" i="12"/>
  <c r="F1593" i="12"/>
  <c r="I1591" i="12"/>
  <c r="B1591" i="12" s="1"/>
  <c r="J1591" i="12"/>
  <c r="I2494" i="14"/>
  <c r="B2494" i="14" s="1"/>
  <c r="G2495" i="14"/>
  <c r="H2495" i="14" s="1"/>
  <c r="C2495" i="14" s="1"/>
  <c r="J2495" i="14" s="1"/>
  <c r="A2498" i="14"/>
  <c r="D2497" i="14"/>
  <c r="E2496" i="14"/>
  <c r="F2496" i="14"/>
  <c r="D1595" i="12" l="1"/>
  <c r="A1596" i="12"/>
  <c r="G1593" i="12"/>
  <c r="H1593" i="12" s="1"/>
  <c r="C1593" i="12" s="1"/>
  <c r="E1594" i="12"/>
  <c r="F1594" i="12"/>
  <c r="I1592" i="12"/>
  <c r="B1592" i="12" s="1"/>
  <c r="J1592" i="12"/>
  <c r="I2495" i="14"/>
  <c r="B2495" i="14" s="1"/>
  <c r="G2496" i="14"/>
  <c r="H2496" i="14" s="1"/>
  <c r="C2496" i="14" s="1"/>
  <c r="J2496" i="14" s="1"/>
  <c r="F2497" i="14"/>
  <c r="E2497" i="14"/>
  <c r="A2499" i="14"/>
  <c r="D2498" i="14"/>
  <c r="G1594" i="12" l="1"/>
  <c r="H1594" i="12" s="1"/>
  <c r="C1594" i="12" s="1"/>
  <c r="I1594" i="12" s="1"/>
  <c r="B1594" i="12" s="1"/>
  <c r="I1593" i="12"/>
  <c r="B1593" i="12" s="1"/>
  <c r="J1593" i="12"/>
  <c r="D1596" i="12"/>
  <c r="A1597" i="12"/>
  <c r="E1595" i="12"/>
  <c r="F1595" i="12"/>
  <c r="I2496" i="14"/>
  <c r="B2496" i="14" s="1"/>
  <c r="G2497" i="14"/>
  <c r="H2497" i="14" s="1"/>
  <c r="C2497" i="14" s="1"/>
  <c r="J2497" i="14" s="1"/>
  <c r="F2498" i="14"/>
  <c r="E2498" i="14"/>
  <c r="D2499" i="14"/>
  <c r="A2500" i="14"/>
  <c r="I2497" i="14" l="1"/>
  <c r="B2497" i="14" s="1"/>
  <c r="J1594" i="12"/>
  <c r="G1595" i="12"/>
  <c r="H1595" i="12" s="1"/>
  <c r="C1595" i="12" s="1"/>
  <c r="D1597" i="12"/>
  <c r="A1598" i="12"/>
  <c r="E1596" i="12"/>
  <c r="F1596" i="12"/>
  <c r="G2498" i="14"/>
  <c r="H2498" i="14" s="1"/>
  <c r="C2498" i="14" s="1"/>
  <c r="J2498" i="14" s="1"/>
  <c r="F2499" i="14"/>
  <c r="E2499" i="14"/>
  <c r="A2501" i="14"/>
  <c r="D2500" i="14"/>
  <c r="I2498" i="14" l="1"/>
  <c r="B2498" i="14" s="1"/>
  <c r="G1596" i="12"/>
  <c r="H1596" i="12" s="1"/>
  <c r="C1596" i="12" s="1"/>
  <c r="A1599" i="12"/>
  <c r="D1598" i="12"/>
  <c r="F1597" i="12"/>
  <c r="E1597" i="12"/>
  <c r="I1595" i="12"/>
  <c r="B1595" i="12" s="1"/>
  <c r="J1595" i="12"/>
  <c r="G2499" i="14"/>
  <c r="H2499" i="14" s="1"/>
  <c r="C2499" i="14" s="1"/>
  <c r="J2499" i="14" s="1"/>
  <c r="F2500" i="14"/>
  <c r="E2500" i="14"/>
  <c r="D2501" i="14"/>
  <c r="A2502" i="14"/>
  <c r="G1597" i="12" l="1"/>
  <c r="H1597" i="12" s="1"/>
  <c r="C1597" i="12" s="1"/>
  <c r="I1597" i="12" s="1"/>
  <c r="B1597" i="12" s="1"/>
  <c r="E1598" i="12"/>
  <c r="F1598" i="12"/>
  <c r="A1600" i="12"/>
  <c r="D1599" i="12"/>
  <c r="J1596" i="12"/>
  <c r="I1596" i="12"/>
  <c r="B1596" i="12" s="1"/>
  <c r="G2500" i="14"/>
  <c r="H2500" i="14" s="1"/>
  <c r="C2500" i="14" s="1"/>
  <c r="J2500" i="14" s="1"/>
  <c r="I2499" i="14"/>
  <c r="B2499" i="14" s="1"/>
  <c r="F2501" i="14"/>
  <c r="E2501" i="14"/>
  <c r="A2503" i="14"/>
  <c r="D2502" i="14"/>
  <c r="I2500" i="14" l="1"/>
  <c r="B2500" i="14" s="1"/>
  <c r="J1597" i="12"/>
  <c r="G2501" i="14"/>
  <c r="H2501" i="14" s="1"/>
  <c r="C2501" i="14" s="1"/>
  <c r="J2501" i="14" s="1"/>
  <c r="G1598" i="12"/>
  <c r="H1598" i="12" s="1"/>
  <c r="C1598" i="12" s="1"/>
  <c r="F1599" i="12"/>
  <c r="E1599" i="12"/>
  <c r="A1601" i="12"/>
  <c r="D1600" i="12"/>
  <c r="F2502" i="14"/>
  <c r="E2502" i="14"/>
  <c r="D2503" i="14"/>
  <c r="A2504" i="14"/>
  <c r="G1599" i="12" l="1"/>
  <c r="H1599" i="12" s="1"/>
  <c r="C1599" i="12" s="1"/>
  <c r="I1599" i="12" s="1"/>
  <c r="B1599" i="12" s="1"/>
  <c r="I2501" i="14"/>
  <c r="B2501" i="14" s="1"/>
  <c r="E1600" i="12"/>
  <c r="F1600" i="12"/>
  <c r="A1602" i="12"/>
  <c r="D1601" i="12"/>
  <c r="J1598" i="12"/>
  <c r="I1598" i="12"/>
  <c r="B1598" i="12" s="1"/>
  <c r="G2502" i="14"/>
  <c r="H2502" i="14" s="1"/>
  <c r="C2502" i="14" s="1"/>
  <c r="J2502" i="14" s="1"/>
  <c r="E2503" i="14"/>
  <c r="F2503" i="14"/>
  <c r="D2504" i="14"/>
  <c r="A2505" i="14"/>
  <c r="I2502" i="14" l="1"/>
  <c r="B2502" i="14" s="1"/>
  <c r="J1599" i="12"/>
  <c r="G1600" i="12"/>
  <c r="H1600" i="12" s="1"/>
  <c r="C1600" i="12" s="1"/>
  <c r="F1601" i="12"/>
  <c r="E1601" i="12"/>
  <c r="A1603" i="12"/>
  <c r="D1602" i="12"/>
  <c r="F2504" i="14"/>
  <c r="E2504" i="14"/>
  <c r="D2505" i="14"/>
  <c r="A2506" i="14"/>
  <c r="G2503" i="14"/>
  <c r="H2503" i="14" s="1"/>
  <c r="C2503" i="14" s="1"/>
  <c r="J2503" i="14" s="1"/>
  <c r="G1601" i="12" l="1"/>
  <c r="H1601" i="12" s="1"/>
  <c r="C1601" i="12" s="1"/>
  <c r="J1601" i="12" s="1"/>
  <c r="E1602" i="12"/>
  <c r="F1602" i="12"/>
  <c r="D1603" i="12"/>
  <c r="A1604" i="12"/>
  <c r="I1600" i="12"/>
  <c r="B1600" i="12" s="1"/>
  <c r="J1600" i="12"/>
  <c r="G2504" i="14"/>
  <c r="H2504" i="14" s="1"/>
  <c r="C2504" i="14" s="1"/>
  <c r="J2504" i="14" s="1"/>
  <c r="A2507" i="14"/>
  <c r="D2506" i="14"/>
  <c r="E2505" i="14"/>
  <c r="F2505" i="14"/>
  <c r="I2503" i="14"/>
  <c r="B2503" i="14" s="1"/>
  <c r="I2504" i="14" l="1"/>
  <c r="B2504" i="14" s="1"/>
  <c r="I1601" i="12"/>
  <c r="B1601" i="12" s="1"/>
  <c r="G1602" i="12"/>
  <c r="H1602" i="12" s="1"/>
  <c r="C1602" i="12" s="1"/>
  <c r="D1604" i="12"/>
  <c r="A1605" i="12"/>
  <c r="E1603" i="12"/>
  <c r="F1603" i="12"/>
  <c r="G2505" i="14"/>
  <c r="H2505" i="14" s="1"/>
  <c r="C2505" i="14" s="1"/>
  <c r="J2505" i="14" s="1"/>
  <c r="F2506" i="14"/>
  <c r="E2506" i="14"/>
  <c r="D2507" i="14"/>
  <c r="A2508" i="14"/>
  <c r="I2505" i="14" l="1"/>
  <c r="B2505" i="14" s="1"/>
  <c r="A1606" i="12"/>
  <c r="D1605" i="12"/>
  <c r="G1603" i="12"/>
  <c r="H1603" i="12" s="1"/>
  <c r="C1603" i="12" s="1"/>
  <c r="E1604" i="12"/>
  <c r="F1604" i="12"/>
  <c r="J1602" i="12"/>
  <c r="I1602" i="12"/>
  <c r="B1602" i="12" s="1"/>
  <c r="G2506" i="14"/>
  <c r="H2506" i="14" s="1"/>
  <c r="C2506" i="14" s="1"/>
  <c r="J2506" i="14" s="1"/>
  <c r="D2508" i="14"/>
  <c r="A2509" i="14"/>
  <c r="F2507" i="14"/>
  <c r="E2507" i="14"/>
  <c r="G1604" i="12" l="1"/>
  <c r="H1604" i="12" s="1"/>
  <c r="C1604" i="12" s="1"/>
  <c r="I1604" i="12" s="1"/>
  <c r="B1604" i="12" s="1"/>
  <c r="I1603" i="12"/>
  <c r="B1603" i="12" s="1"/>
  <c r="J1603" i="12"/>
  <c r="E1605" i="12"/>
  <c r="F1605" i="12"/>
  <c r="D1606" i="12"/>
  <c r="A1607" i="12"/>
  <c r="G2507" i="14"/>
  <c r="H2507" i="14" s="1"/>
  <c r="C2507" i="14" s="1"/>
  <c r="J2507" i="14" s="1"/>
  <c r="I2506" i="14"/>
  <c r="B2506" i="14" s="1"/>
  <c r="D2509" i="14"/>
  <c r="A2510" i="14"/>
  <c r="F2508" i="14"/>
  <c r="E2508" i="14"/>
  <c r="J1604" i="12" l="1"/>
  <c r="D1607" i="12"/>
  <c r="A1608" i="12"/>
  <c r="E1606" i="12"/>
  <c r="F1606" i="12"/>
  <c r="G1605" i="12"/>
  <c r="H1605" i="12" s="1"/>
  <c r="C1605" i="12" s="1"/>
  <c r="G2508" i="14"/>
  <c r="H2508" i="14" s="1"/>
  <c r="C2508" i="14" s="1"/>
  <c r="J2508" i="14" s="1"/>
  <c r="I2507" i="14"/>
  <c r="B2507" i="14" s="1"/>
  <c r="A2511" i="14"/>
  <c r="D2510" i="14"/>
  <c r="E2509" i="14"/>
  <c r="F2509" i="14"/>
  <c r="G1606" i="12" l="1"/>
  <c r="H1606" i="12" s="1"/>
  <c r="C1606" i="12" s="1"/>
  <c r="A1609" i="12"/>
  <c r="D1608" i="12"/>
  <c r="I1605" i="12"/>
  <c r="B1605" i="12" s="1"/>
  <c r="J1605" i="12"/>
  <c r="E1607" i="12"/>
  <c r="F1607" i="12"/>
  <c r="I2508" i="14"/>
  <c r="B2508" i="14" s="1"/>
  <c r="G2509" i="14"/>
  <c r="H2509" i="14" s="1"/>
  <c r="C2509" i="14" s="1"/>
  <c r="J2509" i="14" s="1"/>
  <c r="F2510" i="14"/>
  <c r="E2510" i="14"/>
  <c r="D2511" i="14"/>
  <c r="A2512" i="14"/>
  <c r="I2509" i="14" l="1"/>
  <c r="B2509" i="14" s="1"/>
  <c r="G1607" i="12"/>
  <c r="H1607" i="12" s="1"/>
  <c r="C1607" i="12" s="1"/>
  <c r="I1607" i="12" s="1"/>
  <c r="B1607" i="12" s="1"/>
  <c r="E1608" i="12"/>
  <c r="F1608" i="12"/>
  <c r="A1610" i="12"/>
  <c r="D1609" i="12"/>
  <c r="I1606" i="12"/>
  <c r="B1606" i="12" s="1"/>
  <c r="J1606" i="12"/>
  <c r="G2510" i="14"/>
  <c r="H2510" i="14" s="1"/>
  <c r="C2510" i="14" s="1"/>
  <c r="J2510" i="14" s="1"/>
  <c r="D2512" i="14"/>
  <c r="A2513" i="14"/>
  <c r="F2511" i="14"/>
  <c r="E2511" i="14"/>
  <c r="J1607" i="12" l="1"/>
  <c r="F1609" i="12"/>
  <c r="E1609" i="12"/>
  <c r="A1611" i="12"/>
  <c r="D1610" i="12"/>
  <c r="G1608" i="12"/>
  <c r="H1608" i="12" s="1"/>
  <c r="C1608" i="12" s="1"/>
  <c r="I2510" i="14"/>
  <c r="B2510" i="14" s="1"/>
  <c r="G2511" i="14"/>
  <c r="H2511" i="14" s="1"/>
  <c r="C2511" i="14" s="1"/>
  <c r="J2511" i="14" s="1"/>
  <c r="D2513" i="14"/>
  <c r="A2514" i="14"/>
  <c r="F2512" i="14"/>
  <c r="E2512" i="14"/>
  <c r="I2511" i="14" l="1"/>
  <c r="B2511" i="14" s="1"/>
  <c r="G2512" i="14"/>
  <c r="H2512" i="14" s="1"/>
  <c r="C2512" i="14" s="1"/>
  <c r="J2512" i="14" s="1"/>
  <c r="G1609" i="12"/>
  <c r="H1609" i="12" s="1"/>
  <c r="C1609" i="12" s="1"/>
  <c r="J1609" i="12" s="1"/>
  <c r="E1610" i="12"/>
  <c r="F1610" i="12"/>
  <c r="A1612" i="12"/>
  <c r="D1611" i="12"/>
  <c r="I1608" i="12"/>
  <c r="B1608" i="12" s="1"/>
  <c r="J1608" i="12"/>
  <c r="A2515" i="14"/>
  <c r="D2514" i="14"/>
  <c r="E2513" i="14"/>
  <c r="F2513" i="14"/>
  <c r="I2512" i="14" l="1"/>
  <c r="B2512" i="14" s="1"/>
  <c r="I1609" i="12"/>
  <c r="B1609" i="12" s="1"/>
  <c r="G1610" i="12"/>
  <c r="H1610" i="12" s="1"/>
  <c r="C1610" i="12" s="1"/>
  <c r="J1610" i="12" s="1"/>
  <c r="E1611" i="12"/>
  <c r="F1611" i="12"/>
  <c r="A1613" i="12"/>
  <c r="D1612" i="12"/>
  <c r="G2513" i="14"/>
  <c r="H2513" i="14" s="1"/>
  <c r="C2513" i="14" s="1"/>
  <c r="J2513" i="14" s="1"/>
  <c r="F2514" i="14"/>
  <c r="E2514" i="14"/>
  <c r="D2515" i="14"/>
  <c r="A2516" i="14"/>
  <c r="I2513" i="14" l="1"/>
  <c r="B2513" i="14" s="1"/>
  <c r="I1610" i="12"/>
  <c r="B1610" i="12" s="1"/>
  <c r="G1611" i="12"/>
  <c r="H1611" i="12" s="1"/>
  <c r="C1611" i="12" s="1"/>
  <c r="I1611" i="12" s="1"/>
  <c r="B1611" i="12" s="1"/>
  <c r="E1612" i="12"/>
  <c r="F1612" i="12"/>
  <c r="A1614" i="12"/>
  <c r="D1613" i="12"/>
  <c r="G2514" i="14"/>
  <c r="H2514" i="14" s="1"/>
  <c r="C2514" i="14" s="1"/>
  <c r="J2514" i="14" s="1"/>
  <c r="A2517" i="14"/>
  <c r="D2516" i="14"/>
  <c r="F2515" i="14"/>
  <c r="E2515" i="14"/>
  <c r="I2514" i="14" l="1"/>
  <c r="B2514" i="14" s="1"/>
  <c r="J1611" i="12"/>
  <c r="E1613" i="12"/>
  <c r="F1613" i="12"/>
  <c r="D1614" i="12"/>
  <c r="A1615" i="12"/>
  <c r="G1612" i="12"/>
  <c r="H1612" i="12" s="1"/>
  <c r="C1612" i="12" s="1"/>
  <c r="G2515" i="14"/>
  <c r="H2515" i="14" s="1"/>
  <c r="C2515" i="14" s="1"/>
  <c r="J2515" i="14" s="1"/>
  <c r="F2516" i="14"/>
  <c r="E2516" i="14"/>
  <c r="D2517" i="14"/>
  <c r="A2518" i="14"/>
  <c r="I2515" i="14" l="1"/>
  <c r="B2515" i="14" s="1"/>
  <c r="G1613" i="12"/>
  <c r="H1613" i="12" s="1"/>
  <c r="C1613" i="12" s="1"/>
  <c r="J1613" i="12" s="1"/>
  <c r="I1612" i="12"/>
  <c r="B1612" i="12" s="1"/>
  <c r="J1612" i="12"/>
  <c r="F1614" i="12"/>
  <c r="E1614" i="12"/>
  <c r="G1614" i="12" s="1"/>
  <c r="H1614" i="12" s="1"/>
  <c r="C1614" i="12" s="1"/>
  <c r="A1616" i="12"/>
  <c r="D1615" i="12"/>
  <c r="G2516" i="14"/>
  <c r="H2516" i="14" s="1"/>
  <c r="C2516" i="14" s="1"/>
  <c r="J2516" i="14" s="1"/>
  <c r="E2517" i="14"/>
  <c r="F2517" i="14"/>
  <c r="A2519" i="14"/>
  <c r="D2518" i="14"/>
  <c r="I2516" i="14" l="1"/>
  <c r="B2516" i="14" s="1"/>
  <c r="I1613" i="12"/>
  <c r="B1613" i="12" s="1"/>
  <c r="I1614" i="12"/>
  <c r="B1614" i="12" s="1"/>
  <c r="J1614" i="12"/>
  <c r="F1615" i="12"/>
  <c r="E1615" i="12"/>
  <c r="A1617" i="12"/>
  <c r="D1616" i="12"/>
  <c r="F2518" i="14"/>
  <c r="E2518" i="14"/>
  <c r="D2519" i="14"/>
  <c r="A2520" i="14"/>
  <c r="G2517" i="14"/>
  <c r="H2517" i="14" s="1"/>
  <c r="C2517" i="14" s="1"/>
  <c r="J2517" i="14" s="1"/>
  <c r="G1615" i="12" l="1"/>
  <c r="H1615" i="12" s="1"/>
  <c r="C1615" i="12" s="1"/>
  <c r="I1615" i="12" s="1"/>
  <c r="B1615" i="12" s="1"/>
  <c r="E1616" i="12"/>
  <c r="F1616" i="12"/>
  <c r="A1618" i="12"/>
  <c r="D1617" i="12"/>
  <c r="G2518" i="14"/>
  <c r="H2518" i="14" s="1"/>
  <c r="C2518" i="14" s="1"/>
  <c r="J2518" i="14" s="1"/>
  <c r="D2520" i="14"/>
  <c r="A2521" i="14"/>
  <c r="E2519" i="14"/>
  <c r="F2519" i="14"/>
  <c r="I2517" i="14"/>
  <c r="B2517" i="14" s="1"/>
  <c r="J1615" i="12" l="1"/>
  <c r="G1616" i="12"/>
  <c r="H1616" i="12" s="1"/>
  <c r="C1616" i="12" s="1"/>
  <c r="E1617" i="12"/>
  <c r="F1617" i="12"/>
  <c r="A1619" i="12"/>
  <c r="D1618" i="12"/>
  <c r="I2518" i="14"/>
  <c r="B2518" i="14" s="1"/>
  <c r="G2519" i="14"/>
  <c r="H2519" i="14" s="1"/>
  <c r="C2519" i="14" s="1"/>
  <c r="J2519" i="14" s="1"/>
  <c r="D2521" i="14"/>
  <c r="A2522" i="14"/>
  <c r="F2520" i="14"/>
  <c r="E2520" i="14"/>
  <c r="I2519" i="14" l="1"/>
  <c r="B2519" i="14" s="1"/>
  <c r="E1618" i="12"/>
  <c r="F1618" i="12"/>
  <c r="A1620" i="12"/>
  <c r="D1619" i="12"/>
  <c r="G1617" i="12"/>
  <c r="H1617" i="12" s="1"/>
  <c r="C1617" i="12" s="1"/>
  <c r="I1616" i="12"/>
  <c r="B1616" i="12" s="1"/>
  <c r="J1616" i="12"/>
  <c r="G2520" i="14"/>
  <c r="H2520" i="14" s="1"/>
  <c r="C2520" i="14" s="1"/>
  <c r="J2520" i="14" s="1"/>
  <c r="A2523" i="14"/>
  <c r="D2522" i="14"/>
  <c r="E2521" i="14"/>
  <c r="F2521" i="14"/>
  <c r="G1618" i="12" l="1"/>
  <c r="H1618" i="12" s="1"/>
  <c r="C1618" i="12" s="1"/>
  <c r="I1618" i="12" s="1"/>
  <c r="B1618" i="12" s="1"/>
  <c r="I1617" i="12"/>
  <c r="B1617" i="12" s="1"/>
  <c r="J1617" i="12"/>
  <c r="E1619" i="12"/>
  <c r="F1619" i="12"/>
  <c r="A1621" i="12"/>
  <c r="D1620" i="12"/>
  <c r="I2520" i="14"/>
  <c r="B2520" i="14" s="1"/>
  <c r="G2521" i="14"/>
  <c r="H2521" i="14" s="1"/>
  <c r="C2521" i="14" s="1"/>
  <c r="J2521" i="14" s="1"/>
  <c r="F2522" i="14"/>
  <c r="E2522" i="14"/>
  <c r="D2523" i="14"/>
  <c r="A2524" i="14"/>
  <c r="J1618" i="12" l="1"/>
  <c r="G1619" i="12"/>
  <c r="H1619" i="12" s="1"/>
  <c r="C1619" i="12" s="1"/>
  <c r="F1620" i="12"/>
  <c r="E1620" i="12"/>
  <c r="A1622" i="12"/>
  <c r="D1621" i="12"/>
  <c r="G2522" i="14"/>
  <c r="H2522" i="14" s="1"/>
  <c r="C2522" i="14" s="1"/>
  <c r="J2522" i="14" s="1"/>
  <c r="I2521" i="14"/>
  <c r="B2521" i="14" s="1"/>
  <c r="A2525" i="14"/>
  <c r="D2524" i="14"/>
  <c r="F2523" i="14"/>
  <c r="E2523" i="14"/>
  <c r="I2522" i="14" l="1"/>
  <c r="B2522" i="14" s="1"/>
  <c r="G1620" i="12"/>
  <c r="H1620" i="12" s="1"/>
  <c r="C1620" i="12" s="1"/>
  <c r="I1620" i="12" s="1"/>
  <c r="B1620" i="12" s="1"/>
  <c r="E1621" i="12"/>
  <c r="F1621" i="12"/>
  <c r="A1623" i="12"/>
  <c r="D1622" i="12"/>
  <c r="I1619" i="12"/>
  <c r="B1619" i="12" s="1"/>
  <c r="J1619" i="12"/>
  <c r="G2523" i="14"/>
  <c r="H2523" i="14" s="1"/>
  <c r="C2523" i="14" s="1"/>
  <c r="J2523" i="14" s="1"/>
  <c r="F2524" i="14"/>
  <c r="E2524" i="14"/>
  <c r="D2525" i="14"/>
  <c r="A2526" i="14"/>
  <c r="I2523" i="14" l="1"/>
  <c r="B2523" i="14" s="1"/>
  <c r="J1620" i="12"/>
  <c r="G1621" i="12"/>
  <c r="H1621" i="12" s="1"/>
  <c r="C1621" i="12" s="1"/>
  <c r="F1622" i="12"/>
  <c r="E1622" i="12"/>
  <c r="A1624" i="12"/>
  <c r="D1623" i="12"/>
  <c r="G2524" i="14"/>
  <c r="H2524" i="14" s="1"/>
  <c r="C2524" i="14" s="1"/>
  <c r="J2524" i="14" s="1"/>
  <c r="D2526" i="14"/>
  <c r="A2527" i="14"/>
  <c r="F2525" i="14"/>
  <c r="E2525" i="14"/>
  <c r="G1622" i="12" l="1"/>
  <c r="H1622" i="12" s="1"/>
  <c r="C1622" i="12" s="1"/>
  <c r="J1622" i="12" s="1"/>
  <c r="E1623" i="12"/>
  <c r="F1623" i="12"/>
  <c r="D1624" i="12"/>
  <c r="A1625" i="12"/>
  <c r="J1621" i="12"/>
  <c r="I1621" i="12"/>
  <c r="B1621" i="12" s="1"/>
  <c r="G2525" i="14"/>
  <c r="H2525" i="14" s="1"/>
  <c r="C2525" i="14" s="1"/>
  <c r="J2525" i="14" s="1"/>
  <c r="I2524" i="14"/>
  <c r="B2524" i="14" s="1"/>
  <c r="D2527" i="14"/>
  <c r="A2528" i="14"/>
  <c r="F2526" i="14"/>
  <c r="E2526" i="14"/>
  <c r="I2525" i="14" l="1"/>
  <c r="B2525" i="14" s="1"/>
  <c r="I1622" i="12"/>
  <c r="B1622" i="12" s="1"/>
  <c r="G1623" i="12"/>
  <c r="H1623" i="12" s="1"/>
  <c r="C1623" i="12" s="1"/>
  <c r="A1626" i="12"/>
  <c r="D1625" i="12"/>
  <c r="E1624" i="12"/>
  <c r="F1624" i="12"/>
  <c r="G2526" i="14"/>
  <c r="H2526" i="14" s="1"/>
  <c r="C2526" i="14" s="1"/>
  <c r="J2526" i="14" s="1"/>
  <c r="D2528" i="14"/>
  <c r="A2529" i="14"/>
  <c r="F2527" i="14"/>
  <c r="E2527" i="14"/>
  <c r="F1625" i="12" l="1"/>
  <c r="E1625" i="12"/>
  <c r="G1624" i="12"/>
  <c r="H1624" i="12" s="1"/>
  <c r="C1624" i="12" s="1"/>
  <c r="A1627" i="12"/>
  <c r="D1626" i="12"/>
  <c r="I1623" i="12"/>
  <c r="B1623" i="12" s="1"/>
  <c r="J1623" i="12"/>
  <c r="I2526" i="14"/>
  <c r="B2526" i="14" s="1"/>
  <c r="G2527" i="14"/>
  <c r="H2527" i="14" s="1"/>
  <c r="C2527" i="14" s="1"/>
  <c r="J2527" i="14" s="1"/>
  <c r="D2529" i="14"/>
  <c r="A2530" i="14"/>
  <c r="F2528" i="14"/>
  <c r="E2528" i="14"/>
  <c r="G1625" i="12" l="1"/>
  <c r="H1625" i="12" s="1"/>
  <c r="C1625" i="12" s="1"/>
  <c r="I1625" i="12" s="1"/>
  <c r="B1625" i="12" s="1"/>
  <c r="I2527" i="14"/>
  <c r="B2527" i="14" s="1"/>
  <c r="G2528" i="14"/>
  <c r="H2528" i="14" s="1"/>
  <c r="C2528" i="14" s="1"/>
  <c r="J2528" i="14" s="1"/>
  <c r="I1624" i="12"/>
  <c r="B1624" i="12" s="1"/>
  <c r="J1624" i="12"/>
  <c r="A1628" i="12"/>
  <c r="D1627" i="12"/>
  <c r="F1626" i="12"/>
  <c r="E1626" i="12"/>
  <c r="A2531" i="14"/>
  <c r="D2530" i="14"/>
  <c r="E2529" i="14"/>
  <c r="F2529" i="14"/>
  <c r="G1626" i="12" l="1"/>
  <c r="H1626" i="12" s="1"/>
  <c r="C1626" i="12" s="1"/>
  <c r="I1626" i="12" s="1"/>
  <c r="B1626" i="12" s="1"/>
  <c r="J1625" i="12"/>
  <c r="I2528" i="14"/>
  <c r="B2528" i="14" s="1"/>
  <c r="D2531" i="14"/>
  <c r="F2531" i="14" s="1"/>
  <c r="A2532" i="14"/>
  <c r="F1627" i="12"/>
  <c r="E1627" i="12"/>
  <c r="A1629" i="12"/>
  <c r="D1628" i="12"/>
  <c r="G2529" i="14"/>
  <c r="H2529" i="14" s="1"/>
  <c r="C2529" i="14" s="1"/>
  <c r="J2529" i="14" s="1"/>
  <c r="F2530" i="14"/>
  <c r="E2530" i="14"/>
  <c r="J1626" i="12" l="1"/>
  <c r="I2529" i="14"/>
  <c r="B2529" i="14" s="1"/>
  <c r="G1627" i="12"/>
  <c r="H1627" i="12" s="1"/>
  <c r="C1627" i="12" s="1"/>
  <c r="J1627" i="12" s="1"/>
  <c r="E2531" i="14"/>
  <c r="G2531" i="14" s="1"/>
  <c r="H2531" i="14" s="1"/>
  <c r="C2531" i="14" s="1"/>
  <c r="J2531" i="14" s="1"/>
  <c r="A2533" i="14"/>
  <c r="D2532" i="14"/>
  <c r="E1628" i="12"/>
  <c r="F1628" i="12"/>
  <c r="D1629" i="12"/>
  <c r="A1630" i="12"/>
  <c r="G2530" i="14"/>
  <c r="H2530" i="14" s="1"/>
  <c r="C2530" i="14" s="1"/>
  <c r="J2530" i="14" s="1"/>
  <c r="I2531" i="14" l="1"/>
  <c r="B2531" i="14" s="1"/>
  <c r="I1627" i="12"/>
  <c r="B1627" i="12" s="1"/>
  <c r="E2532" i="14"/>
  <c r="F2532" i="14"/>
  <c r="A2534" i="14"/>
  <c r="D2533" i="14"/>
  <c r="G1628" i="12"/>
  <c r="H1628" i="12" s="1"/>
  <c r="C1628" i="12" s="1"/>
  <c r="D1630" i="12"/>
  <c r="A1631" i="12"/>
  <c r="E1629" i="12"/>
  <c r="F1629" i="12"/>
  <c r="I2530" i="14"/>
  <c r="B2530" i="14" s="1"/>
  <c r="G2532" i="14" l="1"/>
  <c r="H2532" i="14" s="1"/>
  <c r="C2532" i="14" s="1"/>
  <c r="J2532" i="14" s="1"/>
  <c r="E2533" i="14"/>
  <c r="F2533" i="14"/>
  <c r="A2535" i="14"/>
  <c r="D2534" i="14"/>
  <c r="G1629" i="12"/>
  <c r="H1629" i="12" s="1"/>
  <c r="C1629" i="12" s="1"/>
  <c r="A1632" i="12"/>
  <c r="D1631" i="12"/>
  <c r="E1630" i="12"/>
  <c r="F1630" i="12"/>
  <c r="I1628" i="12"/>
  <c r="B1628" i="12" s="1"/>
  <c r="J1628" i="12"/>
  <c r="I2532" i="14" l="1"/>
  <c r="B2532" i="14" s="1"/>
  <c r="E2534" i="14"/>
  <c r="F2534" i="14"/>
  <c r="D2535" i="14"/>
  <c r="A2536" i="14"/>
  <c r="G2533" i="14"/>
  <c r="H2533" i="14" s="1"/>
  <c r="C2533" i="14" s="1"/>
  <c r="J2533" i="14" s="1"/>
  <c r="G1630" i="12"/>
  <c r="H1630" i="12" s="1"/>
  <c r="C1630" i="12" s="1"/>
  <c r="E1631" i="12"/>
  <c r="F1631" i="12"/>
  <c r="A1633" i="12"/>
  <c r="D1632" i="12"/>
  <c r="I1629" i="12"/>
  <c r="B1629" i="12" s="1"/>
  <c r="J1629" i="12"/>
  <c r="G2534" i="14" l="1"/>
  <c r="H2534" i="14" s="1"/>
  <c r="C2534" i="14" s="1"/>
  <c r="J2534" i="14" s="1"/>
  <c r="G1631" i="12"/>
  <c r="H1631" i="12" s="1"/>
  <c r="C1631" i="12" s="1"/>
  <c r="J1631" i="12" s="1"/>
  <c r="A2537" i="14"/>
  <c r="D2536" i="14"/>
  <c r="E2535" i="14"/>
  <c r="F2535" i="14"/>
  <c r="I2533" i="14"/>
  <c r="B2533" i="14" s="1"/>
  <c r="E1632" i="12"/>
  <c r="F1632" i="12"/>
  <c r="A1634" i="12"/>
  <c r="D1633" i="12"/>
  <c r="J1630" i="12"/>
  <c r="I1630" i="12"/>
  <c r="B1630" i="12" s="1"/>
  <c r="I2534" i="14" l="1"/>
  <c r="B2534" i="14" s="1"/>
  <c r="G1632" i="12"/>
  <c r="H1632" i="12" s="1"/>
  <c r="C1632" i="12" s="1"/>
  <c r="I1632" i="12" s="1"/>
  <c r="B1632" i="12" s="1"/>
  <c r="I1631" i="12"/>
  <c r="B1631" i="12" s="1"/>
  <c r="G2535" i="14"/>
  <c r="H2535" i="14" s="1"/>
  <c r="C2535" i="14" s="1"/>
  <c r="J2535" i="14" s="1"/>
  <c r="F2536" i="14"/>
  <c r="E2536" i="14"/>
  <c r="D2537" i="14"/>
  <c r="A2538" i="14"/>
  <c r="A1635" i="12"/>
  <c r="D1634" i="12"/>
  <c r="E1633" i="12"/>
  <c r="F1633" i="12"/>
  <c r="G2536" i="14" l="1"/>
  <c r="H2536" i="14" s="1"/>
  <c r="C2536" i="14" s="1"/>
  <c r="J2536" i="14" s="1"/>
  <c r="J1632" i="12"/>
  <c r="D2538" i="14"/>
  <c r="A2539" i="14"/>
  <c r="E2537" i="14"/>
  <c r="F2537" i="14"/>
  <c r="I2535" i="14"/>
  <c r="B2535" i="14" s="1"/>
  <c r="G1633" i="12"/>
  <c r="H1633" i="12" s="1"/>
  <c r="C1633" i="12" s="1"/>
  <c r="E1634" i="12"/>
  <c r="F1634" i="12"/>
  <c r="A1636" i="12"/>
  <c r="D1635" i="12"/>
  <c r="I2536" i="14" l="1"/>
  <c r="B2536" i="14" s="1"/>
  <c r="G1634" i="12"/>
  <c r="H1634" i="12" s="1"/>
  <c r="C1634" i="12" s="1"/>
  <c r="I1634" i="12" s="1"/>
  <c r="B1634" i="12" s="1"/>
  <c r="D2539" i="14"/>
  <c r="A2540" i="14"/>
  <c r="E2538" i="14"/>
  <c r="F2538" i="14"/>
  <c r="G2537" i="14"/>
  <c r="H2537" i="14" s="1"/>
  <c r="C2537" i="14" s="1"/>
  <c r="J2537" i="14" s="1"/>
  <c r="F1635" i="12"/>
  <c r="E1635" i="12"/>
  <c r="A1637" i="12"/>
  <c r="D1636" i="12"/>
  <c r="I1633" i="12"/>
  <c r="B1633" i="12" s="1"/>
  <c r="J1633" i="12"/>
  <c r="G1635" i="12" l="1"/>
  <c r="H1635" i="12" s="1"/>
  <c r="C1635" i="12" s="1"/>
  <c r="I1635" i="12" s="1"/>
  <c r="B1635" i="12" s="1"/>
  <c r="J1634" i="12"/>
  <c r="G2538" i="14"/>
  <c r="H2538" i="14" s="1"/>
  <c r="C2538" i="14" s="1"/>
  <c r="J2538" i="14" s="1"/>
  <c r="A2541" i="14"/>
  <c r="D2540" i="14"/>
  <c r="I2537" i="14"/>
  <c r="B2537" i="14" s="1"/>
  <c r="E2539" i="14"/>
  <c r="F2539" i="14"/>
  <c r="E1636" i="12"/>
  <c r="F1636" i="12"/>
  <c r="D1637" i="12"/>
  <c r="A1638" i="12"/>
  <c r="J1635" i="12" l="1"/>
  <c r="G1636" i="12"/>
  <c r="H1636" i="12" s="1"/>
  <c r="C1636" i="12" s="1"/>
  <c r="I1636" i="12" s="1"/>
  <c r="B1636" i="12" s="1"/>
  <c r="G2539" i="14"/>
  <c r="H2539" i="14" s="1"/>
  <c r="C2539" i="14" s="1"/>
  <c r="J2539" i="14" s="1"/>
  <c r="F2540" i="14"/>
  <c r="E2540" i="14"/>
  <c r="D2541" i="14"/>
  <c r="A2542" i="14"/>
  <c r="I2538" i="14"/>
  <c r="B2538" i="14" s="1"/>
  <c r="A1639" i="12"/>
  <c r="D1638" i="12"/>
  <c r="E1637" i="12"/>
  <c r="F1637" i="12"/>
  <c r="G2540" i="14" l="1"/>
  <c r="H2540" i="14" s="1"/>
  <c r="C2540" i="14" s="1"/>
  <c r="J2540" i="14" s="1"/>
  <c r="I2539" i="14"/>
  <c r="B2539" i="14" s="1"/>
  <c r="J1636" i="12"/>
  <c r="D2542" i="14"/>
  <c r="A2543" i="14"/>
  <c r="E2541" i="14"/>
  <c r="F2541" i="14"/>
  <c r="G1637" i="12"/>
  <c r="H1637" i="12" s="1"/>
  <c r="C1637" i="12" s="1"/>
  <c r="E1638" i="12"/>
  <c r="F1638" i="12"/>
  <c r="D1639" i="12"/>
  <c r="A1640" i="12"/>
  <c r="I2540" i="14" l="1"/>
  <c r="B2540" i="14" s="1"/>
  <c r="G2541" i="14"/>
  <c r="H2541" i="14" s="1"/>
  <c r="C2541" i="14" s="1"/>
  <c r="J2541" i="14" s="1"/>
  <c r="D2543" i="14"/>
  <c r="A2544" i="14"/>
  <c r="E2542" i="14"/>
  <c r="F2542" i="14"/>
  <c r="D1640" i="12"/>
  <c r="A1641" i="12"/>
  <c r="E1639" i="12"/>
  <c r="F1639" i="12"/>
  <c r="G1638" i="12"/>
  <c r="H1638" i="12" s="1"/>
  <c r="C1638" i="12" s="1"/>
  <c r="I1637" i="12"/>
  <c r="B1637" i="12" s="1"/>
  <c r="J1637" i="12"/>
  <c r="I2541" i="14" l="1"/>
  <c r="B2541" i="14" s="1"/>
  <c r="G2542" i="14"/>
  <c r="H2542" i="14" s="1"/>
  <c r="C2542" i="14" s="1"/>
  <c r="J2542" i="14" s="1"/>
  <c r="A2545" i="14"/>
  <c r="D2544" i="14"/>
  <c r="E2543" i="14"/>
  <c r="F2543" i="14"/>
  <c r="G1639" i="12"/>
  <c r="H1639" i="12" s="1"/>
  <c r="C1639" i="12" s="1"/>
  <c r="A1642" i="12"/>
  <c r="D1641" i="12"/>
  <c r="J1638" i="12"/>
  <c r="I1638" i="12"/>
  <c r="B1638" i="12" s="1"/>
  <c r="E1640" i="12"/>
  <c r="F1640" i="12"/>
  <c r="G1640" i="12" l="1"/>
  <c r="H1640" i="12" s="1"/>
  <c r="C1640" i="12" s="1"/>
  <c r="I1640" i="12" s="1"/>
  <c r="B1640" i="12" s="1"/>
  <c r="F2544" i="14"/>
  <c r="E2544" i="14"/>
  <c r="G2543" i="14"/>
  <c r="H2543" i="14" s="1"/>
  <c r="C2543" i="14" s="1"/>
  <c r="J2543" i="14" s="1"/>
  <c r="D2545" i="14"/>
  <c r="A2546" i="14"/>
  <c r="I2542" i="14"/>
  <c r="B2542" i="14" s="1"/>
  <c r="E1641" i="12"/>
  <c r="F1641" i="12"/>
  <c r="D1642" i="12"/>
  <c r="A1643" i="12"/>
  <c r="I1639" i="12"/>
  <c r="B1639" i="12" s="1"/>
  <c r="J1639" i="12"/>
  <c r="G2544" i="14" l="1"/>
  <c r="H2544" i="14" s="1"/>
  <c r="C2544" i="14" s="1"/>
  <c r="J2544" i="14" s="1"/>
  <c r="J1640" i="12"/>
  <c r="I2543" i="14"/>
  <c r="B2543" i="14" s="1"/>
  <c r="E2545" i="14"/>
  <c r="F2545" i="14"/>
  <c r="A2547" i="14"/>
  <c r="D2546" i="14"/>
  <c r="A1644" i="12"/>
  <c r="D1643" i="12"/>
  <c r="F1642" i="12"/>
  <c r="E1642" i="12"/>
  <c r="G1641" i="12"/>
  <c r="H1641" i="12" s="1"/>
  <c r="C1641" i="12" s="1"/>
  <c r="I2544" i="14" l="1"/>
  <c r="B2544" i="14" s="1"/>
  <c r="G1642" i="12"/>
  <c r="H1642" i="12" s="1"/>
  <c r="C1642" i="12" s="1"/>
  <c r="I1642" i="12" s="1"/>
  <c r="B1642" i="12" s="1"/>
  <c r="G2545" i="14"/>
  <c r="H2545" i="14" s="1"/>
  <c r="C2545" i="14" s="1"/>
  <c r="J2545" i="14" s="1"/>
  <c r="D2547" i="14"/>
  <c r="A2548" i="14"/>
  <c r="F2546" i="14"/>
  <c r="E2546" i="14"/>
  <c r="E1643" i="12"/>
  <c r="F1643" i="12"/>
  <c r="I1641" i="12"/>
  <c r="B1641" i="12" s="1"/>
  <c r="J1641" i="12"/>
  <c r="A1645" i="12"/>
  <c r="D1644" i="12"/>
  <c r="I2545" i="14" l="1"/>
  <c r="B2545" i="14" s="1"/>
  <c r="G2546" i="14"/>
  <c r="H2546" i="14" s="1"/>
  <c r="C2546" i="14" s="1"/>
  <c r="J2546" i="14" s="1"/>
  <c r="J1642" i="12"/>
  <c r="A2549" i="14"/>
  <c r="D2548" i="14"/>
  <c r="E2547" i="14"/>
  <c r="F2547" i="14"/>
  <c r="E1644" i="12"/>
  <c r="F1644" i="12"/>
  <c r="D1645" i="12"/>
  <c r="A1646" i="12"/>
  <c r="G1643" i="12"/>
  <c r="H1643" i="12" s="1"/>
  <c r="C1643" i="12" s="1"/>
  <c r="I2546" i="14" l="1"/>
  <c r="B2546" i="14" s="1"/>
  <c r="G1644" i="12"/>
  <c r="H1644" i="12" s="1"/>
  <c r="C1644" i="12" s="1"/>
  <c r="I1644" i="12" s="1"/>
  <c r="B1644" i="12" s="1"/>
  <c r="G2547" i="14"/>
  <c r="H2547" i="14" s="1"/>
  <c r="C2547" i="14" s="1"/>
  <c r="J2547" i="14" s="1"/>
  <c r="F2548" i="14"/>
  <c r="E2548" i="14"/>
  <c r="D2549" i="14"/>
  <c r="A2550" i="14"/>
  <c r="D1646" i="12"/>
  <c r="A1647" i="12"/>
  <c r="E1645" i="12"/>
  <c r="F1645" i="12"/>
  <c r="I1643" i="12"/>
  <c r="B1643" i="12" s="1"/>
  <c r="J1643" i="12"/>
  <c r="I2547" i="14" l="1"/>
  <c r="B2547" i="14" s="1"/>
  <c r="G2548" i="14"/>
  <c r="H2548" i="14" s="1"/>
  <c r="C2548" i="14" s="1"/>
  <c r="J2548" i="14" s="1"/>
  <c r="J1644" i="12"/>
  <c r="A2551" i="14"/>
  <c r="D2550" i="14"/>
  <c r="E2549" i="14"/>
  <c r="F2549" i="14"/>
  <c r="G1645" i="12"/>
  <c r="H1645" i="12" s="1"/>
  <c r="C1645" i="12" s="1"/>
  <c r="D1647" i="12"/>
  <c r="A1648" i="12"/>
  <c r="E1646" i="12"/>
  <c r="F1646" i="12"/>
  <c r="I2548" i="14" l="1"/>
  <c r="B2548" i="14" s="1"/>
  <c r="G2549" i="14"/>
  <c r="H2549" i="14" s="1"/>
  <c r="C2549" i="14" s="1"/>
  <c r="J2549" i="14" s="1"/>
  <c r="F2550" i="14"/>
  <c r="E2550" i="14"/>
  <c r="A2552" i="14"/>
  <c r="D2551" i="14"/>
  <c r="G1646" i="12"/>
  <c r="H1646" i="12" s="1"/>
  <c r="C1646" i="12" s="1"/>
  <c r="A1649" i="12"/>
  <c r="D1648" i="12"/>
  <c r="E1647" i="12"/>
  <c r="F1647" i="12"/>
  <c r="J1645" i="12"/>
  <c r="I1645" i="12"/>
  <c r="B1645" i="12" s="1"/>
  <c r="I2549" i="14" l="1"/>
  <c r="B2549" i="14" s="1"/>
  <c r="G2550" i="14"/>
  <c r="H2550" i="14" s="1"/>
  <c r="C2550" i="14" s="1"/>
  <c r="J2550" i="14" s="1"/>
  <c r="E2551" i="14"/>
  <c r="F2551" i="14"/>
  <c r="A2553" i="14"/>
  <c r="D2552" i="14"/>
  <c r="G1647" i="12"/>
  <c r="H1647" i="12" s="1"/>
  <c r="C1647" i="12" s="1"/>
  <c r="E1648" i="12"/>
  <c r="F1648" i="12"/>
  <c r="A1650" i="12"/>
  <c r="D1649" i="12"/>
  <c r="J1646" i="12"/>
  <c r="I1646" i="12"/>
  <c r="B1646" i="12" s="1"/>
  <c r="I2550" i="14" l="1"/>
  <c r="B2550" i="14" s="1"/>
  <c r="G2551" i="14"/>
  <c r="H2551" i="14" s="1"/>
  <c r="C2551" i="14" s="1"/>
  <c r="J2551" i="14" s="1"/>
  <c r="G1648" i="12"/>
  <c r="H1648" i="12" s="1"/>
  <c r="C1648" i="12" s="1"/>
  <c r="I1648" i="12" s="1"/>
  <c r="B1648" i="12" s="1"/>
  <c r="E2552" i="14"/>
  <c r="F2552" i="14"/>
  <c r="D2553" i="14"/>
  <c r="A2554" i="14"/>
  <c r="E1649" i="12"/>
  <c r="F1649" i="12"/>
  <c r="A1651" i="12"/>
  <c r="D1650" i="12"/>
  <c r="J1647" i="12"/>
  <c r="I1647" i="12"/>
  <c r="B1647" i="12" s="1"/>
  <c r="I2551" i="14" l="1"/>
  <c r="B2551" i="14" s="1"/>
  <c r="G1649" i="12"/>
  <c r="H1649" i="12" s="1"/>
  <c r="C1649" i="12" s="1"/>
  <c r="I1649" i="12" s="1"/>
  <c r="B1649" i="12" s="1"/>
  <c r="J1648" i="12"/>
  <c r="A2555" i="14"/>
  <c r="D2554" i="14"/>
  <c r="F2553" i="14"/>
  <c r="E2553" i="14"/>
  <c r="G2552" i="14"/>
  <c r="H2552" i="14" s="1"/>
  <c r="C2552" i="14" s="1"/>
  <c r="J2552" i="14" s="1"/>
  <c r="E1650" i="12"/>
  <c r="F1650" i="12"/>
  <c r="A1652" i="12"/>
  <c r="D1651" i="12"/>
  <c r="J1649" i="12" l="1"/>
  <c r="G1650" i="12"/>
  <c r="H1650" i="12" s="1"/>
  <c r="C1650" i="12" s="1"/>
  <c r="I1650" i="12" s="1"/>
  <c r="B1650" i="12" s="1"/>
  <c r="G2553" i="14"/>
  <c r="H2553" i="14" s="1"/>
  <c r="C2553" i="14" s="1"/>
  <c r="J2553" i="14" s="1"/>
  <c r="F2554" i="14"/>
  <c r="E2554" i="14"/>
  <c r="I2552" i="14"/>
  <c r="B2552" i="14" s="1"/>
  <c r="A2556" i="14"/>
  <c r="D2555" i="14"/>
  <c r="E1651" i="12"/>
  <c r="F1651" i="12"/>
  <c r="A1653" i="12"/>
  <c r="D1652" i="12"/>
  <c r="G2554" i="14" l="1"/>
  <c r="H2554" i="14" s="1"/>
  <c r="C2554" i="14" s="1"/>
  <c r="J2554" i="14" s="1"/>
  <c r="J1650" i="12"/>
  <c r="I2553" i="14"/>
  <c r="B2553" i="14" s="1"/>
  <c r="D2556" i="14"/>
  <c r="A2557" i="14"/>
  <c r="E2555" i="14"/>
  <c r="F2555" i="14"/>
  <c r="F1652" i="12"/>
  <c r="E1652" i="12"/>
  <c r="D1653" i="12"/>
  <c r="A1654" i="12"/>
  <c r="G1651" i="12"/>
  <c r="H1651" i="12" s="1"/>
  <c r="C1651" i="12" s="1"/>
  <c r="G1652" i="12" l="1"/>
  <c r="H1652" i="12" s="1"/>
  <c r="C1652" i="12" s="1"/>
  <c r="I1652" i="12" s="1"/>
  <c r="B1652" i="12" s="1"/>
  <c r="I2554" i="14"/>
  <c r="B2554" i="14" s="1"/>
  <c r="G2555" i="14"/>
  <c r="H2555" i="14" s="1"/>
  <c r="C2555" i="14" s="1"/>
  <c r="J2555" i="14" s="1"/>
  <c r="D2557" i="14"/>
  <c r="A2558" i="14"/>
  <c r="F2556" i="14"/>
  <c r="E2556" i="14"/>
  <c r="A1655" i="12"/>
  <c r="D1654" i="12"/>
  <c r="F1653" i="12"/>
  <c r="E1653" i="12"/>
  <c r="I1651" i="12"/>
  <c r="B1651" i="12" s="1"/>
  <c r="J1651" i="12"/>
  <c r="I2555" i="14" l="1"/>
  <c r="B2555" i="14" s="1"/>
  <c r="G2556" i="14"/>
  <c r="H2556" i="14" s="1"/>
  <c r="C2556" i="14" s="1"/>
  <c r="J2556" i="14" s="1"/>
  <c r="J1652" i="12"/>
  <c r="G1653" i="12"/>
  <c r="H1653" i="12" s="1"/>
  <c r="C1653" i="12" s="1"/>
  <c r="J1653" i="12" s="1"/>
  <c r="A2559" i="14"/>
  <c r="D2558" i="14"/>
  <c r="F2557" i="14"/>
  <c r="E2557" i="14"/>
  <c r="F1654" i="12"/>
  <c r="E1654" i="12"/>
  <c r="A1656" i="12"/>
  <c r="D1655" i="12"/>
  <c r="I2556" i="14" l="1"/>
  <c r="B2556" i="14" s="1"/>
  <c r="G2557" i="14"/>
  <c r="H2557" i="14" s="1"/>
  <c r="C2557" i="14" s="1"/>
  <c r="J2557" i="14" s="1"/>
  <c r="G1654" i="12"/>
  <c r="H1654" i="12" s="1"/>
  <c r="C1654" i="12" s="1"/>
  <c r="I1654" i="12" s="1"/>
  <c r="B1654" i="12" s="1"/>
  <c r="I1653" i="12"/>
  <c r="B1653" i="12" s="1"/>
  <c r="F2558" i="14"/>
  <c r="E2558" i="14"/>
  <c r="A2560" i="14"/>
  <c r="D2559" i="14"/>
  <c r="F1655" i="12"/>
  <c r="E1655" i="12"/>
  <c r="A1657" i="12"/>
  <c r="D1656" i="12"/>
  <c r="I2557" i="14" l="1"/>
  <c r="B2557" i="14" s="1"/>
  <c r="G2558" i="14"/>
  <c r="H2558" i="14" s="1"/>
  <c r="C2558" i="14" s="1"/>
  <c r="J2558" i="14" s="1"/>
  <c r="G1655" i="12"/>
  <c r="H1655" i="12" s="1"/>
  <c r="C1655" i="12" s="1"/>
  <c r="J1655" i="12" s="1"/>
  <c r="J1654" i="12"/>
  <c r="E2559" i="14"/>
  <c r="F2559" i="14"/>
  <c r="A2561" i="14"/>
  <c r="D2560" i="14"/>
  <c r="E1656" i="12"/>
  <c r="F1656" i="12"/>
  <c r="A1658" i="12"/>
  <c r="D1657" i="12"/>
  <c r="I2558" i="14" l="1"/>
  <c r="B2558" i="14" s="1"/>
  <c r="I1655" i="12"/>
  <c r="B1655" i="12" s="1"/>
  <c r="F2560" i="14"/>
  <c r="E2560" i="14"/>
  <c r="D2561" i="14"/>
  <c r="A2562" i="14"/>
  <c r="G2559" i="14"/>
  <c r="H2559" i="14" s="1"/>
  <c r="C2559" i="14" s="1"/>
  <c r="J2559" i="14" s="1"/>
  <c r="G1656" i="12"/>
  <c r="H1656" i="12" s="1"/>
  <c r="C1656" i="12" s="1"/>
  <c r="E1657" i="12"/>
  <c r="F1657" i="12"/>
  <c r="A1659" i="12"/>
  <c r="D1658" i="12"/>
  <c r="G2560" i="14" l="1"/>
  <c r="H2560" i="14" s="1"/>
  <c r="C2560" i="14" s="1"/>
  <c r="J2560" i="14" s="1"/>
  <c r="A2563" i="14"/>
  <c r="D2562" i="14"/>
  <c r="E2561" i="14"/>
  <c r="F2561" i="14"/>
  <c r="I2559" i="14"/>
  <c r="B2559" i="14" s="1"/>
  <c r="E1658" i="12"/>
  <c r="F1658" i="12"/>
  <c r="D1659" i="12"/>
  <c r="A1660" i="12"/>
  <c r="G1657" i="12"/>
  <c r="H1657" i="12" s="1"/>
  <c r="C1657" i="12" s="1"/>
  <c r="I1656" i="12"/>
  <c r="B1656" i="12" s="1"/>
  <c r="J1656" i="12"/>
  <c r="I2560" i="14" l="1"/>
  <c r="B2560" i="14" s="1"/>
  <c r="G2561" i="14"/>
  <c r="H2561" i="14" s="1"/>
  <c r="C2561" i="14" s="1"/>
  <c r="J2561" i="14" s="1"/>
  <c r="F2562" i="14"/>
  <c r="E2562" i="14"/>
  <c r="D2563" i="14"/>
  <c r="A2564" i="14"/>
  <c r="D1660" i="12"/>
  <c r="A1661" i="12"/>
  <c r="F1659" i="12"/>
  <c r="E1659" i="12"/>
  <c r="G1659" i="12" s="1"/>
  <c r="H1659" i="12" s="1"/>
  <c r="C1659" i="12" s="1"/>
  <c r="I1657" i="12"/>
  <c r="B1657" i="12" s="1"/>
  <c r="J1657" i="12"/>
  <c r="G1658" i="12"/>
  <c r="H1658" i="12" s="1"/>
  <c r="C1658" i="12" s="1"/>
  <c r="G2562" i="14" l="1"/>
  <c r="H2562" i="14" s="1"/>
  <c r="C2562" i="14" s="1"/>
  <c r="J2562" i="14" s="1"/>
  <c r="A2565" i="14"/>
  <c r="D2564" i="14"/>
  <c r="E2563" i="14"/>
  <c r="F2563" i="14"/>
  <c r="I2561" i="14"/>
  <c r="B2561" i="14" s="1"/>
  <c r="I1658" i="12"/>
  <c r="B1658" i="12" s="1"/>
  <c r="J1658" i="12"/>
  <c r="J1659" i="12"/>
  <c r="I1659" i="12"/>
  <c r="B1659" i="12" s="1"/>
  <c r="A1662" i="12"/>
  <c r="D1661" i="12"/>
  <c r="F1660" i="12"/>
  <c r="E1660" i="12"/>
  <c r="I2562" i="14" l="1"/>
  <c r="B2562" i="14" s="1"/>
  <c r="G1660" i="12"/>
  <c r="H1660" i="12" s="1"/>
  <c r="C1660" i="12" s="1"/>
  <c r="I1660" i="12" s="1"/>
  <c r="B1660" i="12" s="1"/>
  <c r="G2563" i="14"/>
  <c r="H2563" i="14" s="1"/>
  <c r="C2563" i="14" s="1"/>
  <c r="J2563" i="14" s="1"/>
  <c r="F2564" i="14"/>
  <c r="E2564" i="14"/>
  <c r="D2565" i="14"/>
  <c r="A2566" i="14"/>
  <c r="E1661" i="12"/>
  <c r="F1661" i="12"/>
  <c r="A1663" i="12"/>
  <c r="D1662" i="12"/>
  <c r="I2563" i="14" l="1"/>
  <c r="B2563" i="14" s="1"/>
  <c r="J1660" i="12"/>
  <c r="G2564" i="14"/>
  <c r="H2564" i="14" s="1"/>
  <c r="C2564" i="14" s="1"/>
  <c r="J2564" i="14" s="1"/>
  <c r="A2567" i="14"/>
  <c r="D2566" i="14"/>
  <c r="F2565" i="14"/>
  <c r="E2565" i="14"/>
  <c r="E1662" i="12"/>
  <c r="F1662" i="12"/>
  <c r="A1664" i="12"/>
  <c r="D1663" i="12"/>
  <c r="G1661" i="12"/>
  <c r="H1661" i="12" s="1"/>
  <c r="C1661" i="12" s="1"/>
  <c r="I2564" i="14" l="1"/>
  <c r="B2564" i="14" s="1"/>
  <c r="G2565" i="14"/>
  <c r="H2565" i="14" s="1"/>
  <c r="C2565" i="14" s="1"/>
  <c r="J2565" i="14" s="1"/>
  <c r="F2566" i="14"/>
  <c r="E2566" i="14"/>
  <c r="D2567" i="14"/>
  <c r="A2568" i="14"/>
  <c r="E1663" i="12"/>
  <c r="F1663" i="12"/>
  <c r="D1664" i="12"/>
  <c r="A1665" i="12"/>
  <c r="I1661" i="12"/>
  <c r="B1661" i="12" s="1"/>
  <c r="J1661" i="12"/>
  <c r="G1662" i="12"/>
  <c r="H1662" i="12" s="1"/>
  <c r="C1662" i="12" s="1"/>
  <c r="I2565" i="14" l="1"/>
  <c r="B2565" i="14" s="1"/>
  <c r="G2566" i="14"/>
  <c r="H2566" i="14" s="1"/>
  <c r="C2566" i="14" s="1"/>
  <c r="J2566" i="14" s="1"/>
  <c r="D2568" i="14"/>
  <c r="A2569" i="14"/>
  <c r="E2567" i="14"/>
  <c r="F2567" i="14"/>
  <c r="J1662" i="12"/>
  <c r="I1662" i="12"/>
  <c r="B1662" i="12" s="1"/>
  <c r="E1664" i="12"/>
  <c r="F1664" i="12"/>
  <c r="A1666" i="12"/>
  <c r="D1665" i="12"/>
  <c r="G1663" i="12"/>
  <c r="H1663" i="12" s="1"/>
  <c r="C1663" i="12" s="1"/>
  <c r="I2566" i="14" l="1"/>
  <c r="B2566" i="14" s="1"/>
  <c r="G2567" i="14"/>
  <c r="H2567" i="14" s="1"/>
  <c r="C2567" i="14" s="1"/>
  <c r="J2567" i="14" s="1"/>
  <c r="A2570" i="14"/>
  <c r="D2569" i="14"/>
  <c r="F2568" i="14"/>
  <c r="E2568" i="14"/>
  <c r="G2568" i="14" s="1"/>
  <c r="H2568" i="14" s="1"/>
  <c r="C2568" i="14" s="1"/>
  <c r="J2568" i="14" s="1"/>
  <c r="J1663" i="12"/>
  <c r="I1663" i="12"/>
  <c r="B1663" i="12" s="1"/>
  <c r="G1664" i="12"/>
  <c r="H1664" i="12" s="1"/>
  <c r="C1664" i="12" s="1"/>
  <c r="E1665" i="12"/>
  <c r="F1665" i="12"/>
  <c r="D1666" i="12"/>
  <c r="A1667" i="12"/>
  <c r="G1665" i="12" l="1"/>
  <c r="H1665" i="12" s="1"/>
  <c r="C1665" i="12" s="1"/>
  <c r="I1665" i="12" s="1"/>
  <c r="B1665" i="12" s="1"/>
  <c r="I2567" i="14"/>
  <c r="B2567" i="14" s="1"/>
  <c r="I2568" i="14"/>
  <c r="B2568" i="14" s="1"/>
  <c r="E2569" i="14"/>
  <c r="F2569" i="14"/>
  <c r="D2570" i="14"/>
  <c r="A2571" i="14"/>
  <c r="I1664" i="12"/>
  <c r="B1664" i="12" s="1"/>
  <c r="J1664" i="12"/>
  <c r="F1666" i="12"/>
  <c r="E1666" i="12"/>
  <c r="A1668" i="12"/>
  <c r="D1667" i="12"/>
  <c r="G1666" i="12" l="1"/>
  <c r="H1666" i="12" s="1"/>
  <c r="C1666" i="12" s="1"/>
  <c r="I1666" i="12" s="1"/>
  <c r="B1666" i="12" s="1"/>
  <c r="J1665" i="12"/>
  <c r="G2569" i="14"/>
  <c r="H2569" i="14" s="1"/>
  <c r="C2569" i="14" s="1"/>
  <c r="J2569" i="14" s="1"/>
  <c r="D2571" i="14"/>
  <c r="A2572" i="14"/>
  <c r="F2570" i="14"/>
  <c r="E2570" i="14"/>
  <c r="A1669" i="12"/>
  <c r="D1668" i="12"/>
  <c r="E1667" i="12"/>
  <c r="F1667" i="12"/>
  <c r="G2570" i="14" l="1"/>
  <c r="H2570" i="14" s="1"/>
  <c r="C2570" i="14" s="1"/>
  <c r="J2570" i="14" s="1"/>
  <c r="J1666" i="12"/>
  <c r="G1667" i="12"/>
  <c r="H1667" i="12" s="1"/>
  <c r="C1667" i="12" s="1"/>
  <c r="I1667" i="12" s="1"/>
  <c r="B1667" i="12" s="1"/>
  <c r="A2573" i="14"/>
  <c r="D2572" i="14"/>
  <c r="E2571" i="14"/>
  <c r="F2571" i="14"/>
  <c r="I2569" i="14"/>
  <c r="B2569" i="14" s="1"/>
  <c r="E1668" i="12"/>
  <c r="F1668" i="12"/>
  <c r="A1670" i="12"/>
  <c r="D1669" i="12"/>
  <c r="I2570" i="14" l="1"/>
  <c r="B2570" i="14" s="1"/>
  <c r="G1668" i="12"/>
  <c r="H1668" i="12" s="1"/>
  <c r="C1668" i="12" s="1"/>
  <c r="J1668" i="12" s="1"/>
  <c r="J1667" i="12"/>
  <c r="G2571" i="14"/>
  <c r="H2571" i="14" s="1"/>
  <c r="C2571" i="14" s="1"/>
  <c r="J2571" i="14" s="1"/>
  <c r="F2572" i="14"/>
  <c r="E2572" i="14"/>
  <c r="G2572" i="14" s="1"/>
  <c r="H2572" i="14" s="1"/>
  <c r="C2572" i="14" s="1"/>
  <c r="J2572" i="14" s="1"/>
  <c r="D2573" i="14"/>
  <c r="A2574" i="14"/>
  <c r="A1671" i="12"/>
  <c r="D1670" i="12"/>
  <c r="E1669" i="12"/>
  <c r="F1669" i="12"/>
  <c r="I2571" i="14" l="1"/>
  <c r="B2571" i="14" s="1"/>
  <c r="I1668" i="12"/>
  <c r="B1668" i="12" s="1"/>
  <c r="I2572" i="14"/>
  <c r="B2572" i="14" s="1"/>
  <c r="A2575" i="14"/>
  <c r="D2574" i="14"/>
  <c r="E2573" i="14"/>
  <c r="F2573" i="14"/>
  <c r="G1669" i="12"/>
  <c r="H1669" i="12" s="1"/>
  <c r="C1669" i="12" s="1"/>
  <c r="E1670" i="12"/>
  <c r="F1670" i="12"/>
  <c r="A1672" i="12"/>
  <c r="D1671" i="12"/>
  <c r="G2573" i="14" l="1"/>
  <c r="H2573" i="14" s="1"/>
  <c r="C2573" i="14" s="1"/>
  <c r="J2573" i="14" s="1"/>
  <c r="E2574" i="14"/>
  <c r="F2574" i="14"/>
  <c r="D2575" i="14"/>
  <c r="A2576" i="14"/>
  <c r="A1673" i="12"/>
  <c r="D1672" i="12"/>
  <c r="F1671" i="12"/>
  <c r="E1671" i="12"/>
  <c r="G1670" i="12"/>
  <c r="H1670" i="12" s="1"/>
  <c r="C1670" i="12" s="1"/>
  <c r="J1669" i="12"/>
  <c r="I1669" i="12"/>
  <c r="B1669" i="12" s="1"/>
  <c r="I2573" i="14" l="1"/>
  <c r="B2573" i="14" s="1"/>
  <c r="G2574" i="14"/>
  <c r="H2574" i="14" s="1"/>
  <c r="C2574" i="14" s="1"/>
  <c r="J2574" i="14" s="1"/>
  <c r="G1671" i="12"/>
  <c r="H1671" i="12" s="1"/>
  <c r="C1671" i="12" s="1"/>
  <c r="I1671" i="12" s="1"/>
  <c r="B1671" i="12" s="1"/>
  <c r="A2577" i="14"/>
  <c r="D2576" i="14"/>
  <c r="F2575" i="14"/>
  <c r="E2575" i="14"/>
  <c r="E1672" i="12"/>
  <c r="F1672" i="12"/>
  <c r="J1670" i="12"/>
  <c r="I1670" i="12"/>
  <c r="B1670" i="12" s="1"/>
  <c r="A1674" i="12"/>
  <c r="D1673" i="12"/>
  <c r="G2575" i="14" l="1"/>
  <c r="H2575" i="14" s="1"/>
  <c r="C2575" i="14" s="1"/>
  <c r="J2575" i="14" s="1"/>
  <c r="I2574" i="14"/>
  <c r="B2574" i="14" s="1"/>
  <c r="J1671" i="12"/>
  <c r="F2576" i="14"/>
  <c r="E2576" i="14"/>
  <c r="D2577" i="14"/>
  <c r="A2578" i="14"/>
  <c r="F1673" i="12"/>
  <c r="E1673" i="12"/>
  <c r="A1675" i="12"/>
  <c r="D1674" i="12"/>
  <c r="G1672" i="12"/>
  <c r="H1672" i="12" s="1"/>
  <c r="C1672" i="12" s="1"/>
  <c r="I2575" i="14" l="1"/>
  <c r="B2575" i="14" s="1"/>
  <c r="G1673" i="12"/>
  <c r="H1673" i="12" s="1"/>
  <c r="C1673" i="12" s="1"/>
  <c r="I1673" i="12" s="1"/>
  <c r="B1673" i="12" s="1"/>
  <c r="G2576" i="14"/>
  <c r="H2576" i="14" s="1"/>
  <c r="C2576" i="14" s="1"/>
  <c r="J2576" i="14" s="1"/>
  <c r="D2578" i="14"/>
  <c r="A2579" i="14"/>
  <c r="E2577" i="14"/>
  <c r="F2577" i="14"/>
  <c r="E1674" i="12"/>
  <c r="F1674" i="12"/>
  <c r="A1676" i="12"/>
  <c r="D1675" i="12"/>
  <c r="I1672" i="12"/>
  <c r="B1672" i="12" s="1"/>
  <c r="J1672" i="12"/>
  <c r="J1673" i="12" l="1"/>
  <c r="I2576" i="14"/>
  <c r="B2576" i="14" s="1"/>
  <c r="D2579" i="14"/>
  <c r="A2580" i="14"/>
  <c r="F2578" i="14"/>
  <c r="E2578" i="14"/>
  <c r="G2577" i="14"/>
  <c r="H2577" i="14" s="1"/>
  <c r="C2577" i="14" s="1"/>
  <c r="J2577" i="14" s="1"/>
  <c r="E1675" i="12"/>
  <c r="F1675" i="12"/>
  <c r="D1676" i="12"/>
  <c r="A1677" i="12"/>
  <c r="G1674" i="12"/>
  <c r="H1674" i="12" s="1"/>
  <c r="C1674" i="12" s="1"/>
  <c r="G2578" i="14" l="1"/>
  <c r="H2578" i="14" s="1"/>
  <c r="C2578" i="14" s="1"/>
  <c r="J2578" i="14" s="1"/>
  <c r="A2581" i="14"/>
  <c r="D2580" i="14"/>
  <c r="I2577" i="14"/>
  <c r="B2577" i="14" s="1"/>
  <c r="E2579" i="14"/>
  <c r="F2579" i="14"/>
  <c r="D1677" i="12"/>
  <c r="A1678" i="12"/>
  <c r="E1676" i="12"/>
  <c r="F1676" i="12"/>
  <c r="I1674" i="12"/>
  <c r="B1674" i="12" s="1"/>
  <c r="J1674" i="12"/>
  <c r="G1675" i="12"/>
  <c r="H1675" i="12" s="1"/>
  <c r="C1675" i="12" s="1"/>
  <c r="I2578" i="14" l="1"/>
  <c r="B2578" i="14" s="1"/>
  <c r="E2580" i="14"/>
  <c r="F2580" i="14"/>
  <c r="G2579" i="14"/>
  <c r="H2579" i="14" s="1"/>
  <c r="C2579" i="14" s="1"/>
  <c r="J2579" i="14" s="1"/>
  <c r="D2581" i="14"/>
  <c r="A2582" i="14"/>
  <c r="I1675" i="12"/>
  <c r="B1675" i="12" s="1"/>
  <c r="J1675" i="12"/>
  <c r="G1676" i="12"/>
  <c r="H1676" i="12" s="1"/>
  <c r="C1676" i="12" s="1"/>
  <c r="D1678" i="12"/>
  <c r="A1679" i="12"/>
  <c r="E1677" i="12"/>
  <c r="F1677" i="12"/>
  <c r="G2580" i="14" l="1"/>
  <c r="H2580" i="14" s="1"/>
  <c r="C2580" i="14" s="1"/>
  <c r="J2580" i="14" s="1"/>
  <c r="I2579" i="14"/>
  <c r="B2579" i="14" s="1"/>
  <c r="A2583" i="14"/>
  <c r="D2582" i="14"/>
  <c r="E2581" i="14"/>
  <c r="F2581" i="14"/>
  <c r="I1676" i="12"/>
  <c r="B1676" i="12" s="1"/>
  <c r="J1676" i="12"/>
  <c r="G1677" i="12"/>
  <c r="H1677" i="12" s="1"/>
  <c r="C1677" i="12" s="1"/>
  <c r="E1678" i="12"/>
  <c r="F1678" i="12"/>
  <c r="D1679" i="12"/>
  <c r="A1680" i="12"/>
  <c r="I2580" i="14" l="1"/>
  <c r="B2580" i="14" s="1"/>
  <c r="G2581" i="14"/>
  <c r="H2581" i="14" s="1"/>
  <c r="C2581" i="14" s="1"/>
  <c r="J2581" i="14" s="1"/>
  <c r="G1678" i="12"/>
  <c r="H1678" i="12" s="1"/>
  <c r="C1678" i="12" s="1"/>
  <c r="I1678" i="12" s="1"/>
  <c r="B1678" i="12" s="1"/>
  <c r="D2583" i="14"/>
  <c r="A2584" i="14"/>
  <c r="F2582" i="14"/>
  <c r="E2582" i="14"/>
  <c r="J1677" i="12"/>
  <c r="I1677" i="12"/>
  <c r="B1677" i="12" s="1"/>
  <c r="A1681" i="12"/>
  <c r="D1680" i="12"/>
  <c r="E1679" i="12"/>
  <c r="F1679" i="12"/>
  <c r="I2581" i="14" l="1"/>
  <c r="B2581" i="14" s="1"/>
  <c r="G2582" i="14"/>
  <c r="H2582" i="14" s="1"/>
  <c r="C2582" i="14" s="1"/>
  <c r="J2582" i="14" s="1"/>
  <c r="J1678" i="12"/>
  <c r="A2585" i="14"/>
  <c r="D2584" i="14"/>
  <c r="E2583" i="14"/>
  <c r="F2583" i="14"/>
  <c r="A1682" i="12"/>
  <c r="D1681" i="12"/>
  <c r="E1680" i="12"/>
  <c r="F1680" i="12"/>
  <c r="G1679" i="12"/>
  <c r="H1679" i="12" s="1"/>
  <c r="C1679" i="12" s="1"/>
  <c r="I2582" i="14" l="1"/>
  <c r="B2582" i="14" s="1"/>
  <c r="G2583" i="14"/>
  <c r="H2583" i="14" s="1"/>
  <c r="C2583" i="14" s="1"/>
  <c r="J2583" i="14" s="1"/>
  <c r="F2584" i="14"/>
  <c r="E2584" i="14"/>
  <c r="A2586" i="14"/>
  <c r="D2585" i="14"/>
  <c r="G1680" i="12"/>
  <c r="H1680" i="12" s="1"/>
  <c r="C1680" i="12" s="1"/>
  <c r="E1681" i="12"/>
  <c r="F1681" i="12"/>
  <c r="J1679" i="12"/>
  <c r="I1679" i="12"/>
  <c r="B1679" i="12" s="1"/>
  <c r="D1682" i="12"/>
  <c r="A1683" i="12"/>
  <c r="G2584" i="14" l="1"/>
  <c r="H2584" i="14" s="1"/>
  <c r="C2584" i="14" s="1"/>
  <c r="J2584" i="14" s="1"/>
  <c r="I2583" i="14"/>
  <c r="B2583" i="14" s="1"/>
  <c r="G1681" i="12"/>
  <c r="H1681" i="12" s="1"/>
  <c r="C1681" i="12" s="1"/>
  <c r="J1681" i="12" s="1"/>
  <c r="E2585" i="14"/>
  <c r="F2585" i="14"/>
  <c r="D2586" i="14"/>
  <c r="A2587" i="14"/>
  <c r="F1682" i="12"/>
  <c r="E1682" i="12"/>
  <c r="A1684" i="12"/>
  <c r="D1683" i="12"/>
  <c r="I1680" i="12"/>
  <c r="B1680" i="12" s="1"/>
  <c r="J1680" i="12"/>
  <c r="G1682" i="12" l="1"/>
  <c r="H1682" i="12" s="1"/>
  <c r="C1682" i="12" s="1"/>
  <c r="I1682" i="12" s="1"/>
  <c r="B1682" i="12" s="1"/>
  <c r="I2584" i="14"/>
  <c r="B2584" i="14" s="1"/>
  <c r="I1681" i="12"/>
  <c r="B1681" i="12" s="1"/>
  <c r="G2585" i="14"/>
  <c r="H2585" i="14" s="1"/>
  <c r="C2585" i="14" s="1"/>
  <c r="J2585" i="14" s="1"/>
  <c r="D2587" i="14"/>
  <c r="A2588" i="14"/>
  <c r="E2586" i="14"/>
  <c r="F2586" i="14"/>
  <c r="E1683" i="12"/>
  <c r="F1683" i="12"/>
  <c r="A1685" i="12"/>
  <c r="D1684" i="12"/>
  <c r="I2585" i="14" l="1"/>
  <c r="B2585" i="14" s="1"/>
  <c r="J1682" i="12"/>
  <c r="G2586" i="14"/>
  <c r="H2586" i="14" s="1"/>
  <c r="C2586" i="14" s="1"/>
  <c r="J2586" i="14" s="1"/>
  <c r="D2588" i="14"/>
  <c r="A2589" i="14"/>
  <c r="E2587" i="14"/>
  <c r="F2587" i="14"/>
  <c r="E1684" i="12"/>
  <c r="F1684" i="12"/>
  <c r="A1686" i="12"/>
  <c r="D1685" i="12"/>
  <c r="G1683" i="12"/>
  <c r="H1683" i="12" s="1"/>
  <c r="C1683" i="12" s="1"/>
  <c r="A2590" i="14" l="1"/>
  <c r="D2589" i="14"/>
  <c r="G2587" i="14"/>
  <c r="H2587" i="14" s="1"/>
  <c r="C2587" i="14" s="1"/>
  <c r="J2587" i="14" s="1"/>
  <c r="F2588" i="14"/>
  <c r="E2588" i="14"/>
  <c r="I2586" i="14"/>
  <c r="B2586" i="14" s="1"/>
  <c r="A1687" i="12"/>
  <c r="D1686" i="12"/>
  <c r="E1685" i="12"/>
  <c r="F1685" i="12"/>
  <c r="I1683" i="12"/>
  <c r="B1683" i="12" s="1"/>
  <c r="J1683" i="12"/>
  <c r="G1684" i="12"/>
  <c r="H1684" i="12" s="1"/>
  <c r="C1684" i="12" s="1"/>
  <c r="I2587" i="14" l="1"/>
  <c r="B2587" i="14" s="1"/>
  <c r="E2589" i="14"/>
  <c r="F2589" i="14"/>
  <c r="G2588" i="14"/>
  <c r="H2588" i="14" s="1"/>
  <c r="C2588" i="14" s="1"/>
  <c r="J2588" i="14" s="1"/>
  <c r="A2591" i="14"/>
  <c r="D2590" i="14"/>
  <c r="I1684" i="12"/>
  <c r="B1684" i="12" s="1"/>
  <c r="J1684" i="12"/>
  <c r="G1685" i="12"/>
  <c r="H1685" i="12" s="1"/>
  <c r="C1685" i="12" s="1"/>
  <c r="F1686" i="12"/>
  <c r="E1686" i="12"/>
  <c r="A1688" i="12"/>
  <c r="D1687" i="12"/>
  <c r="E2590" i="14" l="1"/>
  <c r="F2590" i="14"/>
  <c r="G2589" i="14"/>
  <c r="H2589" i="14" s="1"/>
  <c r="C2589" i="14" s="1"/>
  <c r="J2589" i="14" s="1"/>
  <c r="D2591" i="14"/>
  <c r="A2592" i="14"/>
  <c r="I2588" i="14"/>
  <c r="B2588" i="14" s="1"/>
  <c r="I1685" i="12"/>
  <c r="B1685" i="12" s="1"/>
  <c r="J1685" i="12"/>
  <c r="D1688" i="12"/>
  <c r="A1689" i="12"/>
  <c r="E1687" i="12"/>
  <c r="F1687" i="12"/>
  <c r="G1686" i="12"/>
  <c r="H1686" i="12" s="1"/>
  <c r="C1686" i="12" s="1"/>
  <c r="G1687" i="12" l="1"/>
  <c r="H1687" i="12" s="1"/>
  <c r="C1687" i="12" s="1"/>
  <c r="J1687" i="12" s="1"/>
  <c r="G2590" i="14"/>
  <c r="H2590" i="14" s="1"/>
  <c r="C2590" i="14" s="1"/>
  <c r="J2590" i="14" s="1"/>
  <c r="I2589" i="14"/>
  <c r="B2589" i="14" s="1"/>
  <c r="A2593" i="14"/>
  <c r="D2592" i="14"/>
  <c r="E2591" i="14"/>
  <c r="F2591" i="14"/>
  <c r="I1686" i="12"/>
  <c r="B1686" i="12" s="1"/>
  <c r="J1686" i="12"/>
  <c r="E1688" i="12"/>
  <c r="F1688" i="12"/>
  <c r="A1690" i="12"/>
  <c r="D1689" i="12"/>
  <c r="I1687" i="12" l="1"/>
  <c r="B1687" i="12" s="1"/>
  <c r="G2591" i="14"/>
  <c r="H2591" i="14" s="1"/>
  <c r="C2591" i="14" s="1"/>
  <c r="J2591" i="14" s="1"/>
  <c r="I2590" i="14"/>
  <c r="B2590" i="14" s="1"/>
  <c r="F2592" i="14"/>
  <c r="E2592" i="14"/>
  <c r="D2593" i="14"/>
  <c r="A2594" i="14"/>
  <c r="G1688" i="12"/>
  <c r="H1688" i="12" s="1"/>
  <c r="C1688" i="12" s="1"/>
  <c r="F1689" i="12"/>
  <c r="E1689" i="12"/>
  <c r="A1691" i="12"/>
  <c r="D1690" i="12"/>
  <c r="G2592" i="14" l="1"/>
  <c r="H2592" i="14" s="1"/>
  <c r="C2592" i="14" s="1"/>
  <c r="J2592" i="14" s="1"/>
  <c r="G1689" i="12"/>
  <c r="H1689" i="12" s="1"/>
  <c r="C1689" i="12" s="1"/>
  <c r="J1689" i="12" s="1"/>
  <c r="I2591" i="14"/>
  <c r="B2591" i="14" s="1"/>
  <c r="A2595" i="14"/>
  <c r="D2594" i="14"/>
  <c r="E2593" i="14"/>
  <c r="F2593" i="14"/>
  <c r="E1690" i="12"/>
  <c r="F1690" i="12"/>
  <c r="A1692" i="12"/>
  <c r="D1691" i="12"/>
  <c r="J1688" i="12"/>
  <c r="I1688" i="12"/>
  <c r="B1688" i="12" s="1"/>
  <c r="I2592" i="14" l="1"/>
  <c r="B2592" i="14" s="1"/>
  <c r="I1689" i="12"/>
  <c r="B1689" i="12" s="1"/>
  <c r="G2593" i="14"/>
  <c r="H2593" i="14" s="1"/>
  <c r="C2593" i="14" s="1"/>
  <c r="J2593" i="14" s="1"/>
  <c r="F2594" i="14"/>
  <c r="E2594" i="14"/>
  <c r="D2595" i="14"/>
  <c r="A2596" i="14"/>
  <c r="G1690" i="12"/>
  <c r="H1690" i="12" s="1"/>
  <c r="C1690" i="12" s="1"/>
  <c r="F1691" i="12"/>
  <c r="E1691" i="12"/>
  <c r="A1693" i="12"/>
  <c r="D1692" i="12"/>
  <c r="G2594" i="14" l="1"/>
  <c r="H2594" i="14" s="1"/>
  <c r="C2594" i="14" s="1"/>
  <c r="J2594" i="14" s="1"/>
  <c r="G1691" i="12"/>
  <c r="H1691" i="12" s="1"/>
  <c r="C1691" i="12" s="1"/>
  <c r="J1691" i="12" s="1"/>
  <c r="A2597" i="14"/>
  <c r="D2596" i="14"/>
  <c r="F2595" i="14"/>
  <c r="E2595" i="14"/>
  <c r="I2593" i="14"/>
  <c r="B2593" i="14" s="1"/>
  <c r="E1692" i="12"/>
  <c r="F1692" i="12"/>
  <c r="D1693" i="12"/>
  <c r="A1694" i="12"/>
  <c r="J1690" i="12"/>
  <c r="I1690" i="12"/>
  <c r="B1690" i="12" s="1"/>
  <c r="I2594" i="14" l="1"/>
  <c r="B2594" i="14" s="1"/>
  <c r="G2595" i="14"/>
  <c r="H2595" i="14" s="1"/>
  <c r="C2595" i="14" s="1"/>
  <c r="J2595" i="14" s="1"/>
  <c r="I1691" i="12"/>
  <c r="B1691" i="12" s="1"/>
  <c r="E2596" i="14"/>
  <c r="F2596" i="14"/>
  <c r="D2597" i="14"/>
  <c r="A2598" i="14"/>
  <c r="G1692" i="12"/>
  <c r="H1692" i="12" s="1"/>
  <c r="C1692" i="12" s="1"/>
  <c r="A1695" i="12"/>
  <c r="D1694" i="12"/>
  <c r="E1693" i="12"/>
  <c r="F1693" i="12"/>
  <c r="I2595" i="14" l="1"/>
  <c r="B2595" i="14" s="1"/>
  <c r="G2596" i="14"/>
  <c r="H2596" i="14" s="1"/>
  <c r="C2596" i="14" s="1"/>
  <c r="J2596" i="14" s="1"/>
  <c r="A2599" i="14"/>
  <c r="D2598" i="14"/>
  <c r="E2597" i="14"/>
  <c r="F2597" i="14"/>
  <c r="G1693" i="12"/>
  <c r="H1693" i="12" s="1"/>
  <c r="C1693" i="12" s="1"/>
  <c r="F1694" i="12"/>
  <c r="E1694" i="12"/>
  <c r="D1695" i="12"/>
  <c r="A1696" i="12"/>
  <c r="I1692" i="12"/>
  <c r="B1692" i="12" s="1"/>
  <c r="J1692" i="12"/>
  <c r="I2596" i="14" l="1"/>
  <c r="B2596" i="14" s="1"/>
  <c r="G1694" i="12"/>
  <c r="H1694" i="12" s="1"/>
  <c r="C1694" i="12" s="1"/>
  <c r="I1694" i="12" s="1"/>
  <c r="B1694" i="12" s="1"/>
  <c r="G2597" i="14"/>
  <c r="H2597" i="14" s="1"/>
  <c r="C2597" i="14" s="1"/>
  <c r="J2597" i="14" s="1"/>
  <c r="E2598" i="14"/>
  <c r="F2598" i="14"/>
  <c r="A2600" i="14"/>
  <c r="D2599" i="14"/>
  <c r="A1697" i="12"/>
  <c r="D1696" i="12"/>
  <c r="E1695" i="12"/>
  <c r="F1695" i="12"/>
  <c r="I1693" i="12"/>
  <c r="B1693" i="12" s="1"/>
  <c r="J1693" i="12"/>
  <c r="J1694" i="12" l="1"/>
  <c r="G1695" i="12"/>
  <c r="H1695" i="12" s="1"/>
  <c r="C1695" i="12" s="1"/>
  <c r="I1695" i="12" s="1"/>
  <c r="B1695" i="12" s="1"/>
  <c r="E2599" i="14"/>
  <c r="F2599" i="14"/>
  <c r="A2601" i="14"/>
  <c r="D2600" i="14"/>
  <c r="G2598" i="14"/>
  <c r="H2598" i="14" s="1"/>
  <c r="C2598" i="14" s="1"/>
  <c r="J2598" i="14" s="1"/>
  <c r="I2597" i="14"/>
  <c r="B2597" i="14" s="1"/>
  <c r="E1696" i="12"/>
  <c r="F1696" i="12"/>
  <c r="D1697" i="12"/>
  <c r="A1698" i="12"/>
  <c r="J1695" i="12" l="1"/>
  <c r="F2600" i="14"/>
  <c r="E2600" i="14"/>
  <c r="D2601" i="14"/>
  <c r="A2602" i="14"/>
  <c r="I2598" i="14"/>
  <c r="B2598" i="14" s="1"/>
  <c r="G2599" i="14"/>
  <c r="H2599" i="14" s="1"/>
  <c r="C2599" i="14" s="1"/>
  <c r="J2599" i="14" s="1"/>
  <c r="A1699" i="12"/>
  <c r="D1698" i="12"/>
  <c r="E1697" i="12"/>
  <c r="F1697" i="12"/>
  <c r="G1696" i="12"/>
  <c r="H1696" i="12" s="1"/>
  <c r="C1696" i="12" s="1"/>
  <c r="G2600" i="14" l="1"/>
  <c r="H2600" i="14" s="1"/>
  <c r="C2600" i="14" s="1"/>
  <c r="J2600" i="14" s="1"/>
  <c r="I2599" i="14"/>
  <c r="B2599" i="14" s="1"/>
  <c r="F2601" i="14"/>
  <c r="E2601" i="14"/>
  <c r="A2603" i="14"/>
  <c r="D2602" i="14"/>
  <c r="G1697" i="12"/>
  <c r="H1697" i="12" s="1"/>
  <c r="C1697" i="12" s="1"/>
  <c r="F1698" i="12"/>
  <c r="E1698" i="12"/>
  <c r="I1696" i="12"/>
  <c r="B1696" i="12" s="1"/>
  <c r="J1696" i="12"/>
  <c r="A1700" i="12"/>
  <c r="D1699" i="12"/>
  <c r="I2600" i="14" l="1"/>
  <c r="B2600" i="14" s="1"/>
  <c r="G2601" i="14"/>
  <c r="H2601" i="14" s="1"/>
  <c r="C2601" i="14" s="1"/>
  <c r="J2601" i="14" s="1"/>
  <c r="G1698" i="12"/>
  <c r="H1698" i="12" s="1"/>
  <c r="C1698" i="12" s="1"/>
  <c r="J1698" i="12" s="1"/>
  <c r="D2603" i="14"/>
  <c r="A2604" i="14"/>
  <c r="E2602" i="14"/>
  <c r="F2602" i="14"/>
  <c r="E1699" i="12"/>
  <c r="F1699" i="12"/>
  <c r="A1701" i="12"/>
  <c r="D1700" i="12"/>
  <c r="J1697" i="12"/>
  <c r="I1697" i="12"/>
  <c r="B1697" i="12" s="1"/>
  <c r="I2601" i="14" l="1"/>
  <c r="B2601" i="14" s="1"/>
  <c r="G2602" i="14"/>
  <c r="H2602" i="14" s="1"/>
  <c r="C2602" i="14" s="1"/>
  <c r="J2602" i="14" s="1"/>
  <c r="I1698" i="12"/>
  <c r="B1698" i="12" s="1"/>
  <c r="A2605" i="14"/>
  <c r="D2604" i="14"/>
  <c r="E2603" i="14"/>
  <c r="F2603" i="14"/>
  <c r="G1699" i="12"/>
  <c r="H1699" i="12" s="1"/>
  <c r="C1699" i="12" s="1"/>
  <c r="F1700" i="12"/>
  <c r="E1700" i="12"/>
  <c r="A1702" i="12"/>
  <c r="D1701" i="12"/>
  <c r="I2602" i="14" l="1"/>
  <c r="B2602" i="14" s="1"/>
  <c r="G1700" i="12"/>
  <c r="H1700" i="12" s="1"/>
  <c r="C1700" i="12" s="1"/>
  <c r="I1700" i="12" s="1"/>
  <c r="B1700" i="12" s="1"/>
  <c r="G2603" i="14"/>
  <c r="H2603" i="14" s="1"/>
  <c r="C2603" i="14" s="1"/>
  <c r="J2603" i="14" s="1"/>
  <c r="F2604" i="14"/>
  <c r="E2604" i="14"/>
  <c r="D2605" i="14"/>
  <c r="A2606" i="14"/>
  <c r="F1701" i="12"/>
  <c r="E1701" i="12"/>
  <c r="D1702" i="12"/>
  <c r="A1703" i="12"/>
  <c r="I1699" i="12"/>
  <c r="B1699" i="12" s="1"/>
  <c r="J1699" i="12"/>
  <c r="G1701" i="12" l="1"/>
  <c r="H1701" i="12" s="1"/>
  <c r="C1701" i="12" s="1"/>
  <c r="I1701" i="12" s="1"/>
  <c r="B1701" i="12" s="1"/>
  <c r="G2604" i="14"/>
  <c r="H2604" i="14" s="1"/>
  <c r="C2604" i="14" s="1"/>
  <c r="J2604" i="14" s="1"/>
  <c r="J1700" i="12"/>
  <c r="A2607" i="14"/>
  <c r="D2606" i="14"/>
  <c r="E2605" i="14"/>
  <c r="F2605" i="14"/>
  <c r="I2603" i="14"/>
  <c r="B2603" i="14" s="1"/>
  <c r="D1703" i="12"/>
  <c r="A1704" i="12"/>
  <c r="E1702" i="12"/>
  <c r="F1702" i="12"/>
  <c r="J1701" i="12" l="1"/>
  <c r="I2604" i="14"/>
  <c r="B2604" i="14" s="1"/>
  <c r="G1702" i="12"/>
  <c r="H1702" i="12" s="1"/>
  <c r="C1702" i="12" s="1"/>
  <c r="I1702" i="12" s="1"/>
  <c r="B1702" i="12" s="1"/>
  <c r="D2607" i="14"/>
  <c r="A2608" i="14"/>
  <c r="F2606" i="14"/>
  <c r="E2606" i="14"/>
  <c r="G2606" i="14" s="1"/>
  <c r="H2606" i="14" s="1"/>
  <c r="C2606" i="14" s="1"/>
  <c r="J2606" i="14" s="1"/>
  <c r="G2605" i="14"/>
  <c r="H2605" i="14" s="1"/>
  <c r="C2605" i="14" s="1"/>
  <c r="J2605" i="14" s="1"/>
  <c r="A1705" i="12"/>
  <c r="D1704" i="12"/>
  <c r="F1703" i="12"/>
  <c r="E1703" i="12"/>
  <c r="G1703" i="12" l="1"/>
  <c r="H1703" i="12" s="1"/>
  <c r="C1703" i="12" s="1"/>
  <c r="I1703" i="12" s="1"/>
  <c r="B1703" i="12" s="1"/>
  <c r="J1702" i="12"/>
  <c r="I2606" i="14"/>
  <c r="B2606" i="14" s="1"/>
  <c r="A2609" i="14"/>
  <c r="D2608" i="14"/>
  <c r="I2605" i="14"/>
  <c r="B2605" i="14" s="1"/>
  <c r="E2607" i="14"/>
  <c r="F2607" i="14"/>
  <c r="F1704" i="12"/>
  <c r="E1704" i="12"/>
  <c r="A1706" i="12"/>
  <c r="D1705" i="12"/>
  <c r="J1703" i="12" l="1"/>
  <c r="G1704" i="12"/>
  <c r="H1704" i="12" s="1"/>
  <c r="C1704" i="12" s="1"/>
  <c r="I1704" i="12" s="1"/>
  <c r="B1704" i="12" s="1"/>
  <c r="F2608" i="14"/>
  <c r="E2608" i="14"/>
  <c r="G2607" i="14"/>
  <c r="H2607" i="14" s="1"/>
  <c r="C2607" i="14" s="1"/>
  <c r="J2607" i="14" s="1"/>
  <c r="D2609" i="14"/>
  <c r="A2610" i="14"/>
  <c r="E1705" i="12"/>
  <c r="F1705" i="12"/>
  <c r="A1707" i="12"/>
  <c r="D1706" i="12"/>
  <c r="G2608" i="14" l="1"/>
  <c r="H2608" i="14" s="1"/>
  <c r="C2608" i="14" s="1"/>
  <c r="J2608" i="14" s="1"/>
  <c r="G1705" i="12"/>
  <c r="H1705" i="12" s="1"/>
  <c r="C1705" i="12" s="1"/>
  <c r="I1705" i="12" s="1"/>
  <c r="B1705" i="12" s="1"/>
  <c r="J1704" i="12"/>
  <c r="I2607" i="14"/>
  <c r="B2607" i="14" s="1"/>
  <c r="E2609" i="14"/>
  <c r="F2609" i="14"/>
  <c r="A2611" i="14"/>
  <c r="D2610" i="14"/>
  <c r="F1706" i="12"/>
  <c r="E1706" i="12"/>
  <c r="A1708" i="12"/>
  <c r="D1707" i="12"/>
  <c r="I2608" i="14" l="1"/>
  <c r="B2608" i="14" s="1"/>
  <c r="G2609" i="14"/>
  <c r="H2609" i="14" s="1"/>
  <c r="C2609" i="14" s="1"/>
  <c r="J2609" i="14" s="1"/>
  <c r="J1705" i="12"/>
  <c r="G1706" i="12"/>
  <c r="H1706" i="12" s="1"/>
  <c r="C1706" i="12" s="1"/>
  <c r="I1706" i="12" s="1"/>
  <c r="B1706" i="12" s="1"/>
  <c r="E2610" i="14"/>
  <c r="F2610" i="14"/>
  <c r="D2611" i="14"/>
  <c r="A2612" i="14"/>
  <c r="E1707" i="12"/>
  <c r="F1707" i="12"/>
  <c r="D1708" i="12"/>
  <c r="A1709" i="12"/>
  <c r="I2609" i="14" l="1"/>
  <c r="B2609" i="14" s="1"/>
  <c r="J1706" i="12"/>
  <c r="G1707" i="12"/>
  <c r="H1707" i="12" s="1"/>
  <c r="C1707" i="12" s="1"/>
  <c r="J1707" i="12" s="1"/>
  <c r="G2610" i="14"/>
  <c r="H2610" i="14" s="1"/>
  <c r="C2610" i="14" s="1"/>
  <c r="J2610" i="14" s="1"/>
  <c r="D2612" i="14"/>
  <c r="A2613" i="14"/>
  <c r="F2611" i="14"/>
  <c r="E2611" i="14"/>
  <c r="F1708" i="12"/>
  <c r="E1708" i="12"/>
  <c r="A1710" i="12"/>
  <c r="D1709" i="12"/>
  <c r="G2611" i="14" l="1"/>
  <c r="H2611" i="14" s="1"/>
  <c r="C2611" i="14" s="1"/>
  <c r="J2611" i="14" s="1"/>
  <c r="G1708" i="12"/>
  <c r="H1708" i="12" s="1"/>
  <c r="C1708" i="12" s="1"/>
  <c r="J1708" i="12" s="1"/>
  <c r="I1707" i="12"/>
  <c r="B1707" i="12" s="1"/>
  <c r="I2610" i="14"/>
  <c r="B2610" i="14" s="1"/>
  <c r="D2613" i="14"/>
  <c r="A2614" i="14"/>
  <c r="E2612" i="14"/>
  <c r="F2612" i="14"/>
  <c r="E1709" i="12"/>
  <c r="F1709" i="12"/>
  <c r="D1710" i="12"/>
  <c r="A1711" i="12"/>
  <c r="I2611" i="14" l="1"/>
  <c r="B2611" i="14" s="1"/>
  <c r="G1709" i="12"/>
  <c r="H1709" i="12" s="1"/>
  <c r="C1709" i="12" s="1"/>
  <c r="J1709" i="12" s="1"/>
  <c r="I1708" i="12"/>
  <c r="B1708" i="12" s="1"/>
  <c r="G2612" i="14"/>
  <c r="H2612" i="14" s="1"/>
  <c r="C2612" i="14" s="1"/>
  <c r="J2612" i="14" s="1"/>
  <c r="D2614" i="14"/>
  <c r="A2615" i="14"/>
  <c r="E2613" i="14"/>
  <c r="F2613" i="14"/>
  <c r="A1712" i="12"/>
  <c r="D1711" i="12"/>
  <c r="F1710" i="12"/>
  <c r="E1710" i="12"/>
  <c r="G1710" i="12" l="1"/>
  <c r="H1710" i="12" s="1"/>
  <c r="C1710" i="12" s="1"/>
  <c r="J1710" i="12" s="1"/>
  <c r="I1709" i="12"/>
  <c r="B1709" i="12" s="1"/>
  <c r="I2612" i="14"/>
  <c r="B2612" i="14" s="1"/>
  <c r="G2613" i="14"/>
  <c r="H2613" i="14" s="1"/>
  <c r="C2613" i="14" s="1"/>
  <c r="J2613" i="14" s="1"/>
  <c r="D2615" i="14"/>
  <c r="A2616" i="14"/>
  <c r="F2614" i="14"/>
  <c r="E2614" i="14"/>
  <c r="E1711" i="12"/>
  <c r="F1711" i="12"/>
  <c r="A1713" i="12"/>
  <c r="D1712" i="12"/>
  <c r="G2614" i="14" l="1"/>
  <c r="H2614" i="14" s="1"/>
  <c r="C2614" i="14" s="1"/>
  <c r="J2614" i="14" s="1"/>
  <c r="I1710" i="12"/>
  <c r="B1710" i="12" s="1"/>
  <c r="D2616" i="14"/>
  <c r="A2617" i="14"/>
  <c r="F2615" i="14"/>
  <c r="E2615" i="14"/>
  <c r="I2613" i="14"/>
  <c r="B2613" i="14" s="1"/>
  <c r="G1711" i="12"/>
  <c r="H1711" i="12" s="1"/>
  <c r="C1711" i="12" s="1"/>
  <c r="E1712" i="12"/>
  <c r="F1712" i="12"/>
  <c r="D1713" i="12"/>
  <c r="A1714" i="12"/>
  <c r="I2614" i="14" l="1"/>
  <c r="B2614" i="14" s="1"/>
  <c r="G2615" i="14"/>
  <c r="H2615" i="14" s="1"/>
  <c r="C2615" i="14" s="1"/>
  <c r="J2615" i="14" s="1"/>
  <c r="D2617" i="14"/>
  <c r="A2618" i="14"/>
  <c r="E2616" i="14"/>
  <c r="F2616" i="14"/>
  <c r="F1713" i="12"/>
  <c r="E1713" i="12"/>
  <c r="A1715" i="12"/>
  <c r="D1714" i="12"/>
  <c r="G1712" i="12"/>
  <c r="H1712" i="12" s="1"/>
  <c r="C1712" i="12" s="1"/>
  <c r="I1711" i="12"/>
  <c r="B1711" i="12" s="1"/>
  <c r="J1711" i="12"/>
  <c r="I2615" i="14" l="1"/>
  <c r="B2615" i="14" s="1"/>
  <c r="G1713" i="12"/>
  <c r="H1713" i="12" s="1"/>
  <c r="C1713" i="12" s="1"/>
  <c r="J1713" i="12" s="1"/>
  <c r="G2616" i="14"/>
  <c r="H2616" i="14" s="1"/>
  <c r="C2616" i="14" s="1"/>
  <c r="J2616" i="14" s="1"/>
  <c r="A2619" i="14"/>
  <c r="D2618" i="14"/>
  <c r="E2617" i="14"/>
  <c r="F2617" i="14"/>
  <c r="F1714" i="12"/>
  <c r="E1714" i="12"/>
  <c r="A1716" i="12"/>
  <c r="D1715" i="12"/>
  <c r="I1712" i="12"/>
  <c r="B1712" i="12" s="1"/>
  <c r="J1712" i="12"/>
  <c r="I1713" i="12" l="1"/>
  <c r="B1713" i="12" s="1"/>
  <c r="G1714" i="12"/>
  <c r="H1714" i="12" s="1"/>
  <c r="C1714" i="12" s="1"/>
  <c r="J1714" i="12" s="1"/>
  <c r="G2617" i="14"/>
  <c r="H2617" i="14" s="1"/>
  <c r="C2617" i="14" s="1"/>
  <c r="J2617" i="14" s="1"/>
  <c r="F2618" i="14"/>
  <c r="E2618" i="14"/>
  <c r="A2620" i="14"/>
  <c r="D2619" i="14"/>
  <c r="I2616" i="14"/>
  <c r="B2616" i="14" s="1"/>
  <c r="F1715" i="12"/>
  <c r="E1715" i="12"/>
  <c r="A1717" i="12"/>
  <c r="D1716" i="12"/>
  <c r="I2617" i="14" l="1"/>
  <c r="B2617" i="14" s="1"/>
  <c r="G2618" i="14"/>
  <c r="H2618" i="14" s="1"/>
  <c r="C2618" i="14" s="1"/>
  <c r="J2618" i="14" s="1"/>
  <c r="I1714" i="12"/>
  <c r="B1714" i="12" s="1"/>
  <c r="G1715" i="12"/>
  <c r="H1715" i="12" s="1"/>
  <c r="C1715" i="12" s="1"/>
  <c r="I1715" i="12" s="1"/>
  <c r="B1715" i="12" s="1"/>
  <c r="E2619" i="14"/>
  <c r="F2619" i="14"/>
  <c r="A2621" i="14"/>
  <c r="D2620" i="14"/>
  <c r="E1716" i="12"/>
  <c r="F1716" i="12"/>
  <c r="A1718" i="12"/>
  <c r="D1717" i="12"/>
  <c r="I2618" i="14" l="1"/>
  <c r="B2618" i="14" s="1"/>
  <c r="J1715" i="12"/>
  <c r="G2619" i="14"/>
  <c r="H2619" i="14" s="1"/>
  <c r="C2619" i="14" s="1"/>
  <c r="J2619" i="14" s="1"/>
  <c r="F2620" i="14"/>
  <c r="E2620" i="14"/>
  <c r="D2621" i="14"/>
  <c r="A2622" i="14"/>
  <c r="E1717" i="12"/>
  <c r="F1717" i="12"/>
  <c r="D1718" i="12"/>
  <c r="A1719" i="12"/>
  <c r="G1716" i="12"/>
  <c r="H1716" i="12" s="1"/>
  <c r="C1716" i="12" s="1"/>
  <c r="G2620" i="14" l="1"/>
  <c r="H2620" i="14" s="1"/>
  <c r="C2620" i="14" s="1"/>
  <c r="J2620" i="14" s="1"/>
  <c r="G1717" i="12"/>
  <c r="H1717" i="12" s="1"/>
  <c r="C1717" i="12" s="1"/>
  <c r="I1717" i="12" s="1"/>
  <c r="B1717" i="12" s="1"/>
  <c r="A2623" i="14"/>
  <c r="D2622" i="14"/>
  <c r="E2621" i="14"/>
  <c r="F2621" i="14"/>
  <c r="I2619" i="14"/>
  <c r="B2619" i="14" s="1"/>
  <c r="J1716" i="12"/>
  <c r="I1716" i="12"/>
  <c r="B1716" i="12" s="1"/>
  <c r="E1718" i="12"/>
  <c r="F1718" i="12"/>
  <c r="A1720" i="12"/>
  <c r="D1719" i="12"/>
  <c r="I2620" i="14" l="1"/>
  <c r="B2620" i="14" s="1"/>
  <c r="G2621" i="14"/>
  <c r="H2621" i="14" s="1"/>
  <c r="C2621" i="14" s="1"/>
  <c r="J2621" i="14" s="1"/>
  <c r="J1717" i="12"/>
  <c r="F2622" i="14"/>
  <c r="E2622" i="14"/>
  <c r="D2623" i="14"/>
  <c r="A2624" i="14"/>
  <c r="G1718" i="12"/>
  <c r="H1718" i="12" s="1"/>
  <c r="C1718" i="12" s="1"/>
  <c r="F1719" i="12"/>
  <c r="E1719" i="12"/>
  <c r="A1721" i="12"/>
  <c r="D1720" i="12"/>
  <c r="G2622" i="14" l="1"/>
  <c r="H2622" i="14" s="1"/>
  <c r="C2622" i="14" s="1"/>
  <c r="J2622" i="14" s="1"/>
  <c r="G1719" i="12"/>
  <c r="H1719" i="12" s="1"/>
  <c r="C1719" i="12" s="1"/>
  <c r="I1719" i="12" s="1"/>
  <c r="B1719" i="12" s="1"/>
  <c r="I2621" i="14"/>
  <c r="B2621" i="14" s="1"/>
  <c r="D2624" i="14"/>
  <c r="A2625" i="14"/>
  <c r="E2623" i="14"/>
  <c r="F2623" i="14"/>
  <c r="E1720" i="12"/>
  <c r="F1720" i="12"/>
  <c r="D1721" i="12"/>
  <c r="A1722" i="12"/>
  <c r="I1718" i="12"/>
  <c r="B1718" i="12" s="1"/>
  <c r="J1718" i="12"/>
  <c r="I2622" i="14" l="1"/>
  <c r="B2622" i="14" s="1"/>
  <c r="J1719" i="12"/>
  <c r="G2623" i="14"/>
  <c r="H2623" i="14" s="1"/>
  <c r="C2623" i="14" s="1"/>
  <c r="J2623" i="14" s="1"/>
  <c r="D2625" i="14"/>
  <c r="A2626" i="14"/>
  <c r="E2624" i="14"/>
  <c r="F2624" i="14"/>
  <c r="G1720" i="12"/>
  <c r="H1720" i="12" s="1"/>
  <c r="C1720" i="12" s="1"/>
  <c r="A1723" i="12"/>
  <c r="D1722" i="12"/>
  <c r="E1721" i="12"/>
  <c r="F1721" i="12"/>
  <c r="A2627" i="14" l="1"/>
  <c r="D2626" i="14"/>
  <c r="G2624" i="14"/>
  <c r="H2624" i="14" s="1"/>
  <c r="C2624" i="14" s="1"/>
  <c r="J2624" i="14" s="1"/>
  <c r="E2625" i="14"/>
  <c r="F2625" i="14"/>
  <c r="I2623" i="14"/>
  <c r="B2623" i="14" s="1"/>
  <c r="E1722" i="12"/>
  <c r="F1722" i="12"/>
  <c r="G1721" i="12"/>
  <c r="H1721" i="12" s="1"/>
  <c r="C1721" i="12" s="1"/>
  <c r="A1724" i="12"/>
  <c r="D1723" i="12"/>
  <c r="I1720" i="12"/>
  <c r="B1720" i="12" s="1"/>
  <c r="J1720" i="12"/>
  <c r="G2625" i="14" l="1"/>
  <c r="H2625" i="14" s="1"/>
  <c r="C2625" i="14" s="1"/>
  <c r="J2625" i="14" s="1"/>
  <c r="I2624" i="14"/>
  <c r="B2624" i="14" s="1"/>
  <c r="F2626" i="14"/>
  <c r="E2626" i="14"/>
  <c r="A2628" i="14"/>
  <c r="D2627" i="14"/>
  <c r="I1721" i="12"/>
  <c r="B1721" i="12" s="1"/>
  <c r="J1721" i="12"/>
  <c r="A1725" i="12"/>
  <c r="D1724" i="12"/>
  <c r="F1723" i="12"/>
  <c r="E1723" i="12"/>
  <c r="G1722" i="12"/>
  <c r="H1722" i="12" s="1"/>
  <c r="C1722" i="12" s="1"/>
  <c r="I2625" i="14" l="1"/>
  <c r="B2625" i="14" s="1"/>
  <c r="G1723" i="12"/>
  <c r="H1723" i="12" s="1"/>
  <c r="C1723" i="12" s="1"/>
  <c r="J1723" i="12" s="1"/>
  <c r="G2626" i="14"/>
  <c r="H2626" i="14" s="1"/>
  <c r="C2626" i="14" s="1"/>
  <c r="J2626" i="14" s="1"/>
  <c r="A2629" i="14"/>
  <c r="D2628" i="14"/>
  <c r="E2627" i="14"/>
  <c r="F2627" i="14"/>
  <c r="J1722" i="12"/>
  <c r="I1722" i="12"/>
  <c r="B1722" i="12" s="1"/>
  <c r="A1726" i="12"/>
  <c r="D1725" i="12"/>
  <c r="E1724" i="12"/>
  <c r="F1724" i="12"/>
  <c r="I1723" i="12" l="1"/>
  <c r="B1723" i="12" s="1"/>
  <c r="I2626" i="14"/>
  <c r="B2626" i="14" s="1"/>
  <c r="G2627" i="14"/>
  <c r="H2627" i="14" s="1"/>
  <c r="C2627" i="14" s="1"/>
  <c r="J2627" i="14" s="1"/>
  <c r="F2628" i="14"/>
  <c r="E2628" i="14"/>
  <c r="D2629" i="14"/>
  <c r="A2630" i="14"/>
  <c r="F1725" i="12"/>
  <c r="E1725" i="12"/>
  <c r="G1724" i="12"/>
  <c r="H1724" i="12" s="1"/>
  <c r="C1724" i="12" s="1"/>
  <c r="A1727" i="12"/>
  <c r="D1726" i="12"/>
  <c r="I2627" i="14" l="1"/>
  <c r="B2627" i="14" s="1"/>
  <c r="G1725" i="12"/>
  <c r="H1725" i="12" s="1"/>
  <c r="C1725" i="12" s="1"/>
  <c r="J1725" i="12" s="1"/>
  <c r="G2628" i="14"/>
  <c r="H2628" i="14" s="1"/>
  <c r="C2628" i="14" s="1"/>
  <c r="J2628" i="14" s="1"/>
  <c r="D2630" i="14"/>
  <c r="A2631" i="14"/>
  <c r="E2629" i="14"/>
  <c r="F2629" i="14"/>
  <c r="I1724" i="12"/>
  <c r="B1724" i="12" s="1"/>
  <c r="J1724" i="12"/>
  <c r="A1728" i="12"/>
  <c r="D1727" i="12"/>
  <c r="F1726" i="12"/>
  <c r="E1726" i="12"/>
  <c r="G1726" i="12" l="1"/>
  <c r="H1726" i="12" s="1"/>
  <c r="C1726" i="12" s="1"/>
  <c r="J1726" i="12" s="1"/>
  <c r="I1725" i="12"/>
  <c r="B1725" i="12" s="1"/>
  <c r="I2628" i="14"/>
  <c r="B2628" i="14" s="1"/>
  <c r="D2631" i="14"/>
  <c r="A2632" i="14"/>
  <c r="F2630" i="14"/>
  <c r="E2630" i="14"/>
  <c r="G2629" i="14"/>
  <c r="H2629" i="14" s="1"/>
  <c r="C2629" i="14" s="1"/>
  <c r="J2629" i="14" s="1"/>
  <c r="E1727" i="12"/>
  <c r="F1727" i="12"/>
  <c r="A1729" i="12"/>
  <c r="D1728" i="12"/>
  <c r="G2630" i="14" l="1"/>
  <c r="H2630" i="14" s="1"/>
  <c r="C2630" i="14" s="1"/>
  <c r="J2630" i="14" s="1"/>
  <c r="I1726" i="12"/>
  <c r="B1726" i="12" s="1"/>
  <c r="A2633" i="14"/>
  <c r="D2632" i="14"/>
  <c r="I2629" i="14"/>
  <c r="B2629" i="14" s="1"/>
  <c r="E2631" i="14"/>
  <c r="F2631" i="14"/>
  <c r="G1727" i="12"/>
  <c r="H1727" i="12" s="1"/>
  <c r="C1727" i="12" s="1"/>
  <c r="E1728" i="12"/>
  <c r="F1728" i="12"/>
  <c r="D1729" i="12"/>
  <c r="A1730" i="12"/>
  <c r="I2630" i="14" l="1"/>
  <c r="B2630" i="14" s="1"/>
  <c r="F2632" i="14"/>
  <c r="E2632" i="14"/>
  <c r="G2631" i="14"/>
  <c r="H2631" i="14" s="1"/>
  <c r="C2631" i="14" s="1"/>
  <c r="J2631" i="14" s="1"/>
  <c r="A2634" i="14"/>
  <c r="D2633" i="14"/>
  <c r="A1731" i="12"/>
  <c r="D1730" i="12"/>
  <c r="F1729" i="12"/>
  <c r="E1729" i="12"/>
  <c r="G1728" i="12"/>
  <c r="H1728" i="12" s="1"/>
  <c r="C1728" i="12" s="1"/>
  <c r="I1727" i="12"/>
  <c r="B1727" i="12" s="1"/>
  <c r="J1727" i="12"/>
  <c r="G2632" i="14" l="1"/>
  <c r="H2632" i="14" s="1"/>
  <c r="C2632" i="14" s="1"/>
  <c r="J2632" i="14" s="1"/>
  <c r="G1729" i="12"/>
  <c r="H1729" i="12" s="1"/>
  <c r="C1729" i="12" s="1"/>
  <c r="I1729" i="12" s="1"/>
  <c r="B1729" i="12" s="1"/>
  <c r="I2631" i="14"/>
  <c r="B2631" i="14" s="1"/>
  <c r="A2635" i="14"/>
  <c r="D2634" i="14"/>
  <c r="F2633" i="14"/>
  <c r="E2633" i="14"/>
  <c r="F1730" i="12"/>
  <c r="E1730" i="12"/>
  <c r="I1728" i="12"/>
  <c r="B1728" i="12" s="1"/>
  <c r="J1728" i="12"/>
  <c r="A1732" i="12"/>
  <c r="D1731" i="12"/>
  <c r="G2633" i="14" l="1"/>
  <c r="H2633" i="14" s="1"/>
  <c r="C2633" i="14" s="1"/>
  <c r="J2633" i="14" s="1"/>
  <c r="I2632" i="14"/>
  <c r="B2632" i="14" s="1"/>
  <c r="G1730" i="12"/>
  <c r="H1730" i="12" s="1"/>
  <c r="C1730" i="12" s="1"/>
  <c r="J1730" i="12" s="1"/>
  <c r="J1729" i="12"/>
  <c r="F2634" i="14"/>
  <c r="E2634" i="14"/>
  <c r="D2635" i="14"/>
  <c r="A2636" i="14"/>
  <c r="A1733" i="12"/>
  <c r="D1732" i="12"/>
  <c r="E1731" i="12"/>
  <c r="F1731" i="12"/>
  <c r="I2633" i="14" l="1"/>
  <c r="B2633" i="14" s="1"/>
  <c r="I1730" i="12"/>
  <c r="B1730" i="12" s="1"/>
  <c r="G2634" i="14"/>
  <c r="H2634" i="14" s="1"/>
  <c r="C2634" i="14" s="1"/>
  <c r="J2634" i="14" s="1"/>
  <c r="D2636" i="14"/>
  <c r="A2637" i="14"/>
  <c r="F2635" i="14"/>
  <c r="E2635" i="14"/>
  <c r="E1732" i="12"/>
  <c r="F1732" i="12"/>
  <c r="D1733" i="12"/>
  <c r="A1734" i="12"/>
  <c r="G1731" i="12"/>
  <c r="H1731" i="12" s="1"/>
  <c r="C1731" i="12" s="1"/>
  <c r="G2635" i="14" l="1"/>
  <c r="H2635" i="14" s="1"/>
  <c r="C2635" i="14" s="1"/>
  <c r="J2635" i="14" s="1"/>
  <c r="I2634" i="14"/>
  <c r="B2634" i="14" s="1"/>
  <c r="D2637" i="14"/>
  <c r="A2638" i="14"/>
  <c r="F2636" i="14"/>
  <c r="E2636" i="14"/>
  <c r="E1733" i="12"/>
  <c r="F1733" i="12"/>
  <c r="A1735" i="12"/>
  <c r="D1734" i="12"/>
  <c r="J1731" i="12"/>
  <c r="I1731" i="12"/>
  <c r="B1731" i="12" s="1"/>
  <c r="G1732" i="12"/>
  <c r="H1732" i="12" s="1"/>
  <c r="C1732" i="12" s="1"/>
  <c r="I2635" i="14" l="1"/>
  <c r="B2635" i="14" s="1"/>
  <c r="G1733" i="12"/>
  <c r="H1733" i="12" s="1"/>
  <c r="C1733" i="12" s="1"/>
  <c r="J1733" i="12" s="1"/>
  <c r="G2636" i="14"/>
  <c r="H2636" i="14" s="1"/>
  <c r="C2636" i="14" s="1"/>
  <c r="J2636" i="14" s="1"/>
  <c r="A2639" i="14"/>
  <c r="D2638" i="14"/>
  <c r="F2637" i="14"/>
  <c r="E2637" i="14"/>
  <c r="I1732" i="12"/>
  <c r="B1732" i="12" s="1"/>
  <c r="J1732" i="12"/>
  <c r="A1736" i="12"/>
  <c r="D1735" i="12"/>
  <c r="E1734" i="12"/>
  <c r="F1734" i="12"/>
  <c r="I2636" i="14" l="1"/>
  <c r="B2636" i="14" s="1"/>
  <c r="G2637" i="14"/>
  <c r="H2637" i="14" s="1"/>
  <c r="C2637" i="14" s="1"/>
  <c r="J2637" i="14" s="1"/>
  <c r="I1733" i="12"/>
  <c r="B1733" i="12" s="1"/>
  <c r="E2638" i="14"/>
  <c r="F2638" i="14"/>
  <c r="D2639" i="14"/>
  <c r="A2640" i="14"/>
  <c r="A1737" i="12"/>
  <c r="D1736" i="12"/>
  <c r="F1735" i="12"/>
  <c r="E1735" i="12"/>
  <c r="G1734" i="12"/>
  <c r="H1734" i="12" s="1"/>
  <c r="C1734" i="12" s="1"/>
  <c r="I2637" i="14" l="1"/>
  <c r="B2637" i="14" s="1"/>
  <c r="G2638" i="14"/>
  <c r="H2638" i="14" s="1"/>
  <c r="C2638" i="14" s="1"/>
  <c r="J2638" i="14" s="1"/>
  <c r="G1735" i="12"/>
  <c r="H1735" i="12" s="1"/>
  <c r="C1735" i="12" s="1"/>
  <c r="J1735" i="12" s="1"/>
  <c r="D2640" i="14"/>
  <c r="A2641" i="14"/>
  <c r="F2639" i="14"/>
  <c r="E2639" i="14"/>
  <c r="F1736" i="12"/>
  <c r="E1736" i="12"/>
  <c r="I1734" i="12"/>
  <c r="B1734" i="12" s="1"/>
  <c r="J1734" i="12"/>
  <c r="A1738" i="12"/>
  <c r="D1737" i="12"/>
  <c r="G2639" i="14" l="1"/>
  <c r="H2639" i="14" s="1"/>
  <c r="C2639" i="14" s="1"/>
  <c r="J2639" i="14" s="1"/>
  <c r="I2638" i="14"/>
  <c r="B2638" i="14" s="1"/>
  <c r="I1735" i="12"/>
  <c r="B1735" i="12" s="1"/>
  <c r="G1736" i="12"/>
  <c r="H1736" i="12" s="1"/>
  <c r="C1736" i="12" s="1"/>
  <c r="I1736" i="12" s="1"/>
  <c r="B1736" i="12" s="1"/>
  <c r="D2641" i="14"/>
  <c r="A2642" i="14"/>
  <c r="F2640" i="14"/>
  <c r="E2640" i="14"/>
  <c r="D1738" i="12"/>
  <c r="A1739" i="12"/>
  <c r="E1737" i="12"/>
  <c r="F1737" i="12"/>
  <c r="I2639" i="14" l="1"/>
  <c r="B2639" i="14" s="1"/>
  <c r="G2640" i="14"/>
  <c r="H2640" i="14" s="1"/>
  <c r="C2640" i="14" s="1"/>
  <c r="J2640" i="14" s="1"/>
  <c r="J1736" i="12"/>
  <c r="G1737" i="12"/>
  <c r="H1737" i="12" s="1"/>
  <c r="C1737" i="12" s="1"/>
  <c r="I1737" i="12" s="1"/>
  <c r="B1737" i="12" s="1"/>
  <c r="A2643" i="14"/>
  <c r="D2642" i="14"/>
  <c r="E2641" i="14"/>
  <c r="F2641" i="14"/>
  <c r="D1739" i="12"/>
  <c r="A1740" i="12"/>
  <c r="E1738" i="12"/>
  <c r="F1738" i="12"/>
  <c r="I2640" i="14" l="1"/>
  <c r="B2640" i="14" s="1"/>
  <c r="J1737" i="12"/>
  <c r="G2641" i="14"/>
  <c r="H2641" i="14" s="1"/>
  <c r="C2641" i="14" s="1"/>
  <c r="J2641" i="14" s="1"/>
  <c r="F2642" i="14"/>
  <c r="E2642" i="14"/>
  <c r="A2644" i="14"/>
  <c r="D2643" i="14"/>
  <c r="G1738" i="12"/>
  <c r="H1738" i="12" s="1"/>
  <c r="C1738" i="12" s="1"/>
  <c r="A1741" i="12"/>
  <c r="D1740" i="12"/>
  <c r="E1739" i="12"/>
  <c r="F1739" i="12"/>
  <c r="G2642" i="14" l="1"/>
  <c r="H2642" i="14" s="1"/>
  <c r="C2642" i="14" s="1"/>
  <c r="J2642" i="14" s="1"/>
  <c r="E2643" i="14"/>
  <c r="F2643" i="14"/>
  <c r="A2645" i="14"/>
  <c r="D2644" i="14"/>
  <c r="I2641" i="14"/>
  <c r="B2641" i="14" s="1"/>
  <c r="E1740" i="12"/>
  <c r="F1740" i="12"/>
  <c r="G1739" i="12"/>
  <c r="H1739" i="12" s="1"/>
  <c r="C1739" i="12" s="1"/>
  <c r="A1742" i="12"/>
  <c r="D1741" i="12"/>
  <c r="I1738" i="12"/>
  <c r="B1738" i="12" s="1"/>
  <c r="J1738" i="12"/>
  <c r="I2642" i="14" l="1"/>
  <c r="B2642" i="14" s="1"/>
  <c r="G1740" i="12"/>
  <c r="H1740" i="12" s="1"/>
  <c r="C1740" i="12" s="1"/>
  <c r="I1740" i="12" s="1"/>
  <c r="B1740" i="12" s="1"/>
  <c r="G2643" i="14"/>
  <c r="H2643" i="14" s="1"/>
  <c r="C2643" i="14" s="1"/>
  <c r="J2643" i="14" s="1"/>
  <c r="F2644" i="14"/>
  <c r="E2644" i="14"/>
  <c r="D2645" i="14"/>
  <c r="A2646" i="14"/>
  <c r="J1739" i="12"/>
  <c r="I1739" i="12"/>
  <c r="B1739" i="12" s="1"/>
  <c r="E1741" i="12"/>
  <c r="F1741" i="12"/>
  <c r="A1743" i="12"/>
  <c r="D1742" i="12"/>
  <c r="G2644" i="14" l="1"/>
  <c r="H2644" i="14" s="1"/>
  <c r="C2644" i="14" s="1"/>
  <c r="J2644" i="14" s="1"/>
  <c r="J1740" i="12"/>
  <c r="D2646" i="14"/>
  <c r="A2647" i="14"/>
  <c r="E2645" i="14"/>
  <c r="F2645" i="14"/>
  <c r="I2643" i="14"/>
  <c r="B2643" i="14" s="1"/>
  <c r="G1741" i="12"/>
  <c r="H1741" i="12" s="1"/>
  <c r="C1741" i="12" s="1"/>
  <c r="F1742" i="12"/>
  <c r="E1742" i="12"/>
  <c r="A1744" i="12"/>
  <c r="D1743" i="12"/>
  <c r="G1742" i="12" l="1"/>
  <c r="H1742" i="12" s="1"/>
  <c r="C1742" i="12" s="1"/>
  <c r="I1742" i="12" s="1"/>
  <c r="B1742" i="12" s="1"/>
  <c r="I2644" i="14"/>
  <c r="B2644" i="14" s="1"/>
  <c r="G2645" i="14"/>
  <c r="H2645" i="14" s="1"/>
  <c r="C2645" i="14" s="1"/>
  <c r="J2645" i="14" s="1"/>
  <c r="D2647" i="14"/>
  <c r="A2648" i="14"/>
  <c r="F2646" i="14"/>
  <c r="E2646" i="14"/>
  <c r="E1743" i="12"/>
  <c r="F1743" i="12"/>
  <c r="D1744" i="12"/>
  <c r="A1745" i="12"/>
  <c r="I1741" i="12"/>
  <c r="B1741" i="12" s="1"/>
  <c r="J1741" i="12"/>
  <c r="G2646" i="14" l="1"/>
  <c r="H2646" i="14" s="1"/>
  <c r="C2646" i="14" s="1"/>
  <c r="J2646" i="14" s="1"/>
  <c r="J1742" i="12"/>
  <c r="I2645" i="14"/>
  <c r="B2645" i="14" s="1"/>
  <c r="A2649" i="14"/>
  <c r="D2648" i="14"/>
  <c r="E2647" i="14"/>
  <c r="F2647" i="14"/>
  <c r="G1743" i="12"/>
  <c r="H1743" i="12" s="1"/>
  <c r="C1743" i="12" s="1"/>
  <c r="A1746" i="12"/>
  <c r="D1745" i="12"/>
  <c r="E1744" i="12"/>
  <c r="F1744" i="12"/>
  <c r="I2646" i="14" l="1"/>
  <c r="B2646" i="14" s="1"/>
  <c r="G1744" i="12"/>
  <c r="H1744" i="12" s="1"/>
  <c r="C1744" i="12" s="1"/>
  <c r="I1744" i="12" s="1"/>
  <c r="B1744" i="12" s="1"/>
  <c r="G2647" i="14"/>
  <c r="H2647" i="14" s="1"/>
  <c r="C2647" i="14" s="1"/>
  <c r="J2647" i="14" s="1"/>
  <c r="E2648" i="14"/>
  <c r="F2648" i="14"/>
  <c r="D2649" i="14"/>
  <c r="A2650" i="14"/>
  <c r="E1745" i="12"/>
  <c r="F1745" i="12"/>
  <c r="D1746" i="12"/>
  <c r="A1747" i="12"/>
  <c r="I1743" i="12"/>
  <c r="B1743" i="12" s="1"/>
  <c r="J1743" i="12"/>
  <c r="J1744" i="12" l="1"/>
  <c r="I2647" i="14"/>
  <c r="B2647" i="14" s="1"/>
  <c r="G2648" i="14"/>
  <c r="H2648" i="14" s="1"/>
  <c r="C2648" i="14" s="1"/>
  <c r="J2648" i="14" s="1"/>
  <c r="D2650" i="14"/>
  <c r="A2651" i="14"/>
  <c r="E2649" i="14"/>
  <c r="F2649" i="14"/>
  <c r="A1748" i="12"/>
  <c r="D1747" i="12"/>
  <c r="F1746" i="12"/>
  <c r="E1746" i="12"/>
  <c r="G1745" i="12"/>
  <c r="H1745" i="12" s="1"/>
  <c r="C1745" i="12" s="1"/>
  <c r="I2648" i="14" l="1"/>
  <c r="B2648" i="14" s="1"/>
  <c r="G1746" i="12"/>
  <c r="H1746" i="12" s="1"/>
  <c r="C1746" i="12" s="1"/>
  <c r="I1746" i="12" s="1"/>
  <c r="B1746" i="12" s="1"/>
  <c r="A2652" i="14"/>
  <c r="D2651" i="14"/>
  <c r="G2649" i="14"/>
  <c r="H2649" i="14" s="1"/>
  <c r="C2649" i="14" s="1"/>
  <c r="J2649" i="14" s="1"/>
  <c r="E2650" i="14"/>
  <c r="F2650" i="14"/>
  <c r="E1747" i="12"/>
  <c r="F1747" i="12"/>
  <c r="I1745" i="12"/>
  <c r="B1745" i="12" s="1"/>
  <c r="J1745" i="12"/>
  <c r="A1749" i="12"/>
  <c r="D1748" i="12"/>
  <c r="G2650" i="14" l="1"/>
  <c r="H2650" i="14" s="1"/>
  <c r="C2650" i="14" s="1"/>
  <c r="J2650" i="14" s="1"/>
  <c r="J1746" i="12"/>
  <c r="I2649" i="14"/>
  <c r="B2649" i="14" s="1"/>
  <c r="F2651" i="14"/>
  <c r="E2651" i="14"/>
  <c r="D2652" i="14"/>
  <c r="A2653" i="14"/>
  <c r="F1748" i="12"/>
  <c r="E1748" i="12"/>
  <c r="A1750" i="12"/>
  <c r="D1749" i="12"/>
  <c r="G1747" i="12"/>
  <c r="H1747" i="12" s="1"/>
  <c r="C1747" i="12" s="1"/>
  <c r="I2650" i="14" l="1"/>
  <c r="B2650" i="14" s="1"/>
  <c r="G1748" i="12"/>
  <c r="H1748" i="12" s="1"/>
  <c r="C1748" i="12" s="1"/>
  <c r="J1748" i="12" s="1"/>
  <c r="G2651" i="14"/>
  <c r="H2651" i="14" s="1"/>
  <c r="C2651" i="14" s="1"/>
  <c r="J2651" i="14" s="1"/>
  <c r="E2652" i="14"/>
  <c r="F2652" i="14"/>
  <c r="D2653" i="14"/>
  <c r="A2654" i="14"/>
  <c r="F1749" i="12"/>
  <c r="E1749" i="12"/>
  <c r="A1751" i="12"/>
  <c r="D1750" i="12"/>
  <c r="I1747" i="12"/>
  <c r="B1747" i="12" s="1"/>
  <c r="J1747" i="12"/>
  <c r="I2651" i="14" l="1"/>
  <c r="B2651" i="14" s="1"/>
  <c r="G1749" i="12"/>
  <c r="H1749" i="12" s="1"/>
  <c r="C1749" i="12" s="1"/>
  <c r="J1749" i="12" s="1"/>
  <c r="I1748" i="12"/>
  <c r="B1748" i="12" s="1"/>
  <c r="G2652" i="14"/>
  <c r="H2652" i="14" s="1"/>
  <c r="C2652" i="14" s="1"/>
  <c r="J2652" i="14" s="1"/>
  <c r="A2655" i="14"/>
  <c r="D2654" i="14"/>
  <c r="E2653" i="14"/>
  <c r="F2653" i="14"/>
  <c r="E1750" i="12"/>
  <c r="F1750" i="12"/>
  <c r="A1752" i="12"/>
  <c r="D1751" i="12"/>
  <c r="I1749" i="12" l="1"/>
  <c r="B1749" i="12" s="1"/>
  <c r="G2653" i="14"/>
  <c r="H2653" i="14" s="1"/>
  <c r="C2653" i="14" s="1"/>
  <c r="J2653" i="14" s="1"/>
  <c r="F2654" i="14"/>
  <c r="E2654" i="14"/>
  <c r="A2656" i="14"/>
  <c r="D2655" i="14"/>
  <c r="I2652" i="14"/>
  <c r="B2652" i="14" s="1"/>
  <c r="E1751" i="12"/>
  <c r="F1751" i="12"/>
  <c r="D1752" i="12"/>
  <c r="A1753" i="12"/>
  <c r="G1750" i="12"/>
  <c r="H1750" i="12" s="1"/>
  <c r="C1750" i="12" s="1"/>
  <c r="G2654" i="14" l="1"/>
  <c r="H2654" i="14" s="1"/>
  <c r="C2654" i="14" s="1"/>
  <c r="J2654" i="14" s="1"/>
  <c r="A2657" i="14"/>
  <c r="D2656" i="14"/>
  <c r="E2655" i="14"/>
  <c r="F2655" i="14"/>
  <c r="I2653" i="14"/>
  <c r="B2653" i="14" s="1"/>
  <c r="A1754" i="12"/>
  <c r="D1753" i="12"/>
  <c r="E1752" i="12"/>
  <c r="F1752" i="12"/>
  <c r="I1750" i="12"/>
  <c r="B1750" i="12" s="1"/>
  <c r="J1750" i="12"/>
  <c r="G1751" i="12"/>
  <c r="H1751" i="12" s="1"/>
  <c r="C1751" i="12" s="1"/>
  <c r="I2654" i="14" l="1"/>
  <c r="B2654" i="14" s="1"/>
  <c r="E2656" i="14"/>
  <c r="F2656" i="14"/>
  <c r="D2657" i="14"/>
  <c r="A2658" i="14"/>
  <c r="G2655" i="14"/>
  <c r="H2655" i="14" s="1"/>
  <c r="C2655" i="14" s="1"/>
  <c r="J2655" i="14" s="1"/>
  <c r="I1751" i="12"/>
  <c r="B1751" i="12" s="1"/>
  <c r="J1751" i="12"/>
  <c r="G1752" i="12"/>
  <c r="H1752" i="12" s="1"/>
  <c r="C1752" i="12" s="1"/>
  <c r="E1753" i="12"/>
  <c r="F1753" i="12"/>
  <c r="A1755" i="12"/>
  <c r="D1754" i="12"/>
  <c r="G1753" i="12" l="1"/>
  <c r="H1753" i="12" s="1"/>
  <c r="C1753" i="12" s="1"/>
  <c r="I1753" i="12" s="1"/>
  <c r="B1753" i="12" s="1"/>
  <c r="G2656" i="14"/>
  <c r="H2656" i="14" s="1"/>
  <c r="C2656" i="14" s="1"/>
  <c r="J2656" i="14" s="1"/>
  <c r="I2655" i="14"/>
  <c r="B2655" i="14" s="1"/>
  <c r="A2659" i="14"/>
  <c r="D2658" i="14"/>
  <c r="E2657" i="14"/>
  <c r="F2657" i="14"/>
  <c r="I1752" i="12"/>
  <c r="B1752" i="12" s="1"/>
  <c r="J1752" i="12"/>
  <c r="E1754" i="12"/>
  <c r="F1754" i="12"/>
  <c r="D1755" i="12"/>
  <c r="A1756" i="12"/>
  <c r="J1753" i="12" l="1"/>
  <c r="I2656" i="14"/>
  <c r="B2656" i="14" s="1"/>
  <c r="G1754" i="12"/>
  <c r="H1754" i="12" s="1"/>
  <c r="C1754" i="12" s="1"/>
  <c r="J1754" i="12" s="1"/>
  <c r="F2658" i="14"/>
  <c r="E2658" i="14"/>
  <c r="D2659" i="14"/>
  <c r="A2660" i="14"/>
  <c r="G2657" i="14"/>
  <c r="H2657" i="14" s="1"/>
  <c r="C2657" i="14" s="1"/>
  <c r="J2657" i="14" s="1"/>
  <c r="D1756" i="12"/>
  <c r="A1757" i="12"/>
  <c r="F1755" i="12"/>
  <c r="E1755" i="12"/>
  <c r="G1755" i="12" l="1"/>
  <c r="H1755" i="12" s="1"/>
  <c r="C1755" i="12" s="1"/>
  <c r="I1755" i="12" s="1"/>
  <c r="B1755" i="12" s="1"/>
  <c r="G2658" i="14"/>
  <c r="H2658" i="14" s="1"/>
  <c r="C2658" i="14" s="1"/>
  <c r="J2658" i="14" s="1"/>
  <c r="I1754" i="12"/>
  <c r="B1754" i="12" s="1"/>
  <c r="A2661" i="14"/>
  <c r="D2660" i="14"/>
  <c r="E2659" i="14"/>
  <c r="F2659" i="14"/>
  <c r="I2657" i="14"/>
  <c r="B2657" i="14" s="1"/>
  <c r="D1757" i="12"/>
  <c r="A1758" i="12"/>
  <c r="E1756" i="12"/>
  <c r="F1756" i="12"/>
  <c r="I2658" i="14" l="1"/>
  <c r="B2658" i="14" s="1"/>
  <c r="J1755" i="12"/>
  <c r="G2659" i="14"/>
  <c r="H2659" i="14" s="1"/>
  <c r="C2659" i="14" s="1"/>
  <c r="J2659" i="14" s="1"/>
  <c r="F2660" i="14"/>
  <c r="E2660" i="14"/>
  <c r="D2661" i="14"/>
  <c r="A2662" i="14"/>
  <c r="D1758" i="12"/>
  <c r="A1759" i="12"/>
  <c r="E1757" i="12"/>
  <c r="F1757" i="12"/>
  <c r="G1756" i="12"/>
  <c r="H1756" i="12" s="1"/>
  <c r="C1756" i="12" s="1"/>
  <c r="G2660" i="14" l="1"/>
  <c r="H2660" i="14" s="1"/>
  <c r="C2660" i="14" s="1"/>
  <c r="J2660" i="14" s="1"/>
  <c r="A2663" i="14"/>
  <c r="D2662" i="14"/>
  <c r="F2661" i="14"/>
  <c r="E2661" i="14"/>
  <c r="I2659" i="14"/>
  <c r="B2659" i="14" s="1"/>
  <c r="G1757" i="12"/>
  <c r="H1757" i="12" s="1"/>
  <c r="C1757" i="12" s="1"/>
  <c r="D1759" i="12"/>
  <c r="A1760" i="12"/>
  <c r="I1756" i="12"/>
  <c r="B1756" i="12" s="1"/>
  <c r="J1756" i="12"/>
  <c r="F1758" i="12"/>
  <c r="E1758" i="12"/>
  <c r="G2661" i="14" l="1"/>
  <c r="H2661" i="14" s="1"/>
  <c r="C2661" i="14" s="1"/>
  <c r="J2661" i="14" s="1"/>
  <c r="I2660" i="14"/>
  <c r="B2660" i="14" s="1"/>
  <c r="G1758" i="12"/>
  <c r="H1758" i="12" s="1"/>
  <c r="C1758" i="12" s="1"/>
  <c r="I1758" i="12" s="1"/>
  <c r="B1758" i="12" s="1"/>
  <c r="E2662" i="14"/>
  <c r="F2662" i="14"/>
  <c r="D2663" i="14"/>
  <c r="A2664" i="14"/>
  <c r="A1761" i="12"/>
  <c r="D1760" i="12"/>
  <c r="F1759" i="12"/>
  <c r="E1759" i="12"/>
  <c r="I1757" i="12"/>
  <c r="B1757" i="12" s="1"/>
  <c r="J1757" i="12"/>
  <c r="I2661" i="14" l="1"/>
  <c r="B2661" i="14" s="1"/>
  <c r="G2662" i="14"/>
  <c r="H2662" i="14" s="1"/>
  <c r="C2662" i="14" s="1"/>
  <c r="J2662" i="14" s="1"/>
  <c r="G1759" i="12"/>
  <c r="H1759" i="12" s="1"/>
  <c r="C1759" i="12" s="1"/>
  <c r="J1759" i="12" s="1"/>
  <c r="J1758" i="12"/>
  <c r="F2663" i="14"/>
  <c r="E2663" i="14"/>
  <c r="A2665" i="14"/>
  <c r="D2664" i="14"/>
  <c r="F1760" i="12"/>
  <c r="E1760" i="12"/>
  <c r="A1762" i="12"/>
  <c r="D1761" i="12"/>
  <c r="I2662" i="14" l="1"/>
  <c r="B2662" i="14" s="1"/>
  <c r="G2663" i="14"/>
  <c r="H2663" i="14" s="1"/>
  <c r="C2663" i="14" s="1"/>
  <c r="J2663" i="14" s="1"/>
  <c r="I1759" i="12"/>
  <c r="B1759" i="12" s="1"/>
  <c r="G1760" i="12"/>
  <c r="H1760" i="12" s="1"/>
  <c r="C1760" i="12" s="1"/>
  <c r="J1760" i="12" s="1"/>
  <c r="E2664" i="14"/>
  <c r="F2664" i="14"/>
  <c r="D2665" i="14"/>
  <c r="A2666" i="14"/>
  <c r="E1761" i="12"/>
  <c r="F1761" i="12"/>
  <c r="A1763" i="12"/>
  <c r="D1762" i="12"/>
  <c r="I2663" i="14" l="1"/>
  <c r="B2663" i="14" s="1"/>
  <c r="I1760" i="12"/>
  <c r="B1760" i="12" s="1"/>
  <c r="G1761" i="12"/>
  <c r="H1761" i="12" s="1"/>
  <c r="C1761" i="12" s="1"/>
  <c r="J1761" i="12" s="1"/>
  <c r="G2664" i="14"/>
  <c r="H2664" i="14" s="1"/>
  <c r="C2664" i="14" s="1"/>
  <c r="J2664" i="14" s="1"/>
  <c r="A2667" i="14"/>
  <c r="D2666" i="14"/>
  <c r="E2665" i="14"/>
  <c r="F2665" i="14"/>
  <c r="F1762" i="12"/>
  <c r="E1762" i="12"/>
  <c r="A1764" i="12"/>
  <c r="D1763" i="12"/>
  <c r="I1761" i="12" l="1"/>
  <c r="B1761" i="12" s="1"/>
  <c r="G1762" i="12"/>
  <c r="H1762" i="12" s="1"/>
  <c r="C1762" i="12" s="1"/>
  <c r="I1762" i="12" s="1"/>
  <c r="B1762" i="12" s="1"/>
  <c r="G2665" i="14"/>
  <c r="H2665" i="14" s="1"/>
  <c r="C2665" i="14" s="1"/>
  <c r="J2665" i="14" s="1"/>
  <c r="E2666" i="14"/>
  <c r="F2666" i="14"/>
  <c r="D2667" i="14"/>
  <c r="A2668" i="14"/>
  <c r="I2664" i="14"/>
  <c r="B2664" i="14" s="1"/>
  <c r="E1763" i="12"/>
  <c r="F1763" i="12"/>
  <c r="A1765" i="12"/>
  <c r="D1764" i="12"/>
  <c r="J1762" i="12" l="1"/>
  <c r="A2669" i="14"/>
  <c r="D2668" i="14"/>
  <c r="E2667" i="14"/>
  <c r="F2667" i="14"/>
  <c r="G2666" i="14"/>
  <c r="H2666" i="14" s="1"/>
  <c r="C2666" i="14" s="1"/>
  <c r="J2666" i="14" s="1"/>
  <c r="I2665" i="14"/>
  <c r="B2665" i="14" s="1"/>
  <c r="F1764" i="12"/>
  <c r="E1764" i="12"/>
  <c r="A1766" i="12"/>
  <c r="D1765" i="12"/>
  <c r="G1763" i="12"/>
  <c r="H1763" i="12" s="1"/>
  <c r="C1763" i="12" s="1"/>
  <c r="G1764" i="12" l="1"/>
  <c r="H1764" i="12" s="1"/>
  <c r="C1764" i="12" s="1"/>
  <c r="I1764" i="12" s="1"/>
  <c r="B1764" i="12" s="1"/>
  <c r="F2668" i="14"/>
  <c r="E2668" i="14"/>
  <c r="G2667" i="14"/>
  <c r="H2667" i="14" s="1"/>
  <c r="C2667" i="14" s="1"/>
  <c r="J2667" i="14" s="1"/>
  <c r="I2666" i="14"/>
  <c r="B2666" i="14" s="1"/>
  <c r="D2669" i="14"/>
  <c r="A2670" i="14"/>
  <c r="F1765" i="12"/>
  <c r="E1765" i="12"/>
  <c r="A1767" i="12"/>
  <c r="D1766" i="12"/>
  <c r="I1763" i="12"/>
  <c r="B1763" i="12" s="1"/>
  <c r="J1763" i="12"/>
  <c r="J1764" i="12" l="1"/>
  <c r="G2668" i="14"/>
  <c r="H2668" i="14" s="1"/>
  <c r="C2668" i="14" s="1"/>
  <c r="J2668" i="14" s="1"/>
  <c r="G1765" i="12"/>
  <c r="H1765" i="12" s="1"/>
  <c r="C1765" i="12" s="1"/>
  <c r="I1765" i="12" s="1"/>
  <c r="B1765" i="12" s="1"/>
  <c r="A2671" i="14"/>
  <c r="D2670" i="14"/>
  <c r="I2667" i="14"/>
  <c r="B2667" i="14" s="1"/>
  <c r="E2669" i="14"/>
  <c r="F2669" i="14"/>
  <c r="E1766" i="12"/>
  <c r="F1766" i="12"/>
  <c r="D1767" i="12"/>
  <c r="A1768" i="12"/>
  <c r="I2668" i="14" l="1"/>
  <c r="B2668" i="14" s="1"/>
  <c r="J1765" i="12"/>
  <c r="G1766" i="12"/>
  <c r="H1766" i="12" s="1"/>
  <c r="C1766" i="12" s="1"/>
  <c r="I1766" i="12" s="1"/>
  <c r="B1766" i="12" s="1"/>
  <c r="E2670" i="14"/>
  <c r="F2670" i="14"/>
  <c r="G2669" i="14"/>
  <c r="H2669" i="14" s="1"/>
  <c r="C2669" i="14" s="1"/>
  <c r="J2669" i="14" s="1"/>
  <c r="D2671" i="14"/>
  <c r="A2672" i="14"/>
  <c r="F1767" i="12"/>
  <c r="E1767" i="12"/>
  <c r="A1769" i="12"/>
  <c r="D1768" i="12"/>
  <c r="G1767" i="12" l="1"/>
  <c r="H1767" i="12" s="1"/>
  <c r="C1767" i="12" s="1"/>
  <c r="I1767" i="12" s="1"/>
  <c r="B1767" i="12" s="1"/>
  <c r="J1766" i="12"/>
  <c r="I2669" i="14"/>
  <c r="B2669" i="14" s="1"/>
  <c r="E2671" i="14"/>
  <c r="F2671" i="14"/>
  <c r="A2673" i="14"/>
  <c r="D2672" i="14"/>
  <c r="G2670" i="14"/>
  <c r="H2670" i="14" s="1"/>
  <c r="C2670" i="14" s="1"/>
  <c r="J2670" i="14" s="1"/>
  <c r="F1768" i="12"/>
  <c r="E1768" i="12"/>
  <c r="A1770" i="12"/>
  <c r="D1769" i="12"/>
  <c r="J1767" i="12" l="1"/>
  <c r="G1768" i="12"/>
  <c r="H1768" i="12" s="1"/>
  <c r="C1768" i="12" s="1"/>
  <c r="J1768" i="12" s="1"/>
  <c r="I2670" i="14"/>
  <c r="B2670" i="14" s="1"/>
  <c r="G2671" i="14"/>
  <c r="H2671" i="14" s="1"/>
  <c r="C2671" i="14" s="1"/>
  <c r="J2671" i="14" s="1"/>
  <c r="E2672" i="14"/>
  <c r="F2672" i="14"/>
  <c r="A2674" i="14"/>
  <c r="D2673" i="14"/>
  <c r="E1769" i="12"/>
  <c r="F1769" i="12"/>
  <c r="A1771" i="12"/>
  <c r="D1770" i="12"/>
  <c r="I1768" i="12" l="1"/>
  <c r="B1768" i="12" s="1"/>
  <c r="G2672" i="14"/>
  <c r="H2672" i="14" s="1"/>
  <c r="C2672" i="14" s="1"/>
  <c r="J2672" i="14" s="1"/>
  <c r="I2671" i="14"/>
  <c r="B2671" i="14" s="1"/>
  <c r="A2675" i="14"/>
  <c r="D2674" i="14"/>
  <c r="F2673" i="14"/>
  <c r="E2673" i="14"/>
  <c r="E1770" i="12"/>
  <c r="F1770" i="12"/>
  <c r="A1772" i="12"/>
  <c r="D1771" i="12"/>
  <c r="G1769" i="12"/>
  <c r="H1769" i="12" s="1"/>
  <c r="C1769" i="12" s="1"/>
  <c r="G2673" i="14" l="1"/>
  <c r="H2673" i="14" s="1"/>
  <c r="C2673" i="14" s="1"/>
  <c r="J2673" i="14" s="1"/>
  <c r="I2672" i="14"/>
  <c r="B2672" i="14" s="1"/>
  <c r="G1770" i="12"/>
  <c r="H1770" i="12" s="1"/>
  <c r="C1770" i="12" s="1"/>
  <c r="I1770" i="12" s="1"/>
  <c r="B1770" i="12" s="1"/>
  <c r="E2674" i="14"/>
  <c r="F2674" i="14"/>
  <c r="D2675" i="14"/>
  <c r="A2676" i="14"/>
  <c r="E1771" i="12"/>
  <c r="F1771" i="12"/>
  <c r="D1772" i="12"/>
  <c r="A1773" i="12"/>
  <c r="J1769" i="12"/>
  <c r="I1769" i="12"/>
  <c r="B1769" i="12" s="1"/>
  <c r="I2673" i="14" l="1"/>
  <c r="B2673" i="14" s="1"/>
  <c r="J1770" i="12"/>
  <c r="G2674" i="14"/>
  <c r="H2674" i="14" s="1"/>
  <c r="C2674" i="14" s="1"/>
  <c r="J2674" i="14" s="1"/>
  <c r="A2677" i="14"/>
  <c r="D2676" i="14"/>
  <c r="E2675" i="14"/>
  <c r="F2675" i="14"/>
  <c r="A1774" i="12"/>
  <c r="D1773" i="12"/>
  <c r="E1772" i="12"/>
  <c r="F1772" i="12"/>
  <c r="G1771" i="12"/>
  <c r="H1771" i="12" s="1"/>
  <c r="C1771" i="12" s="1"/>
  <c r="E2676" i="14" l="1"/>
  <c r="F2676" i="14"/>
  <c r="G2675" i="14"/>
  <c r="H2675" i="14" s="1"/>
  <c r="C2675" i="14" s="1"/>
  <c r="J2675" i="14" s="1"/>
  <c r="D2677" i="14"/>
  <c r="A2678" i="14"/>
  <c r="I2674" i="14"/>
  <c r="B2674" i="14" s="1"/>
  <c r="G1772" i="12"/>
  <c r="H1772" i="12" s="1"/>
  <c r="C1772" i="12" s="1"/>
  <c r="E1773" i="12"/>
  <c r="F1773" i="12"/>
  <c r="I1771" i="12"/>
  <c r="B1771" i="12" s="1"/>
  <c r="J1771" i="12"/>
  <c r="A1775" i="12"/>
  <c r="D1774" i="12"/>
  <c r="G1773" i="12" l="1"/>
  <c r="H1773" i="12" s="1"/>
  <c r="C1773" i="12" s="1"/>
  <c r="I1773" i="12" s="1"/>
  <c r="B1773" i="12" s="1"/>
  <c r="G2676" i="14"/>
  <c r="H2676" i="14" s="1"/>
  <c r="C2676" i="14" s="1"/>
  <c r="J2676" i="14" s="1"/>
  <c r="I2675" i="14"/>
  <c r="B2675" i="14" s="1"/>
  <c r="A2679" i="14"/>
  <c r="D2678" i="14"/>
  <c r="E2677" i="14"/>
  <c r="F2677" i="14"/>
  <c r="A1776" i="12"/>
  <c r="D1775" i="12"/>
  <c r="E1774" i="12"/>
  <c r="F1774" i="12"/>
  <c r="J1772" i="12"/>
  <c r="I1772" i="12"/>
  <c r="B1772" i="12" s="1"/>
  <c r="I2676" i="14" l="1"/>
  <c r="B2676" i="14" s="1"/>
  <c r="J1773" i="12"/>
  <c r="F2678" i="14"/>
  <c r="E2678" i="14"/>
  <c r="D2679" i="14"/>
  <c r="A2680" i="14"/>
  <c r="G2677" i="14"/>
  <c r="H2677" i="14" s="1"/>
  <c r="C2677" i="14" s="1"/>
  <c r="J2677" i="14" s="1"/>
  <c r="G1774" i="12"/>
  <c r="H1774" i="12" s="1"/>
  <c r="C1774" i="12" s="1"/>
  <c r="E1775" i="12"/>
  <c r="F1775" i="12"/>
  <c r="A1777" i="12"/>
  <c r="D1776" i="12"/>
  <c r="G2678" i="14" l="1"/>
  <c r="H2678" i="14" s="1"/>
  <c r="C2678" i="14" s="1"/>
  <c r="J2678" i="14" s="1"/>
  <c r="G1775" i="12"/>
  <c r="H1775" i="12" s="1"/>
  <c r="C1775" i="12" s="1"/>
  <c r="I1775" i="12" s="1"/>
  <c r="B1775" i="12" s="1"/>
  <c r="D2680" i="14"/>
  <c r="A2681" i="14"/>
  <c r="F2679" i="14"/>
  <c r="E2679" i="14"/>
  <c r="I2677" i="14"/>
  <c r="B2677" i="14" s="1"/>
  <c r="E1776" i="12"/>
  <c r="F1776" i="12"/>
  <c r="A1778" i="12"/>
  <c r="D1777" i="12"/>
  <c r="I1774" i="12"/>
  <c r="B1774" i="12" s="1"/>
  <c r="J1774" i="12"/>
  <c r="G2679" i="14" l="1"/>
  <c r="H2679" i="14" s="1"/>
  <c r="C2679" i="14" s="1"/>
  <c r="J2679" i="14" s="1"/>
  <c r="I2678" i="14"/>
  <c r="B2678" i="14" s="1"/>
  <c r="G1776" i="12"/>
  <c r="H1776" i="12" s="1"/>
  <c r="C1776" i="12" s="1"/>
  <c r="J1776" i="12" s="1"/>
  <c r="J1775" i="12"/>
  <c r="A2682" i="14"/>
  <c r="D2681" i="14"/>
  <c r="E2680" i="14"/>
  <c r="F2680" i="14"/>
  <c r="E1777" i="12"/>
  <c r="F1777" i="12"/>
  <c r="A1779" i="12"/>
  <c r="D1778" i="12"/>
  <c r="I2679" i="14" l="1"/>
  <c r="B2679" i="14" s="1"/>
  <c r="I1776" i="12"/>
  <c r="B1776" i="12" s="1"/>
  <c r="G1777" i="12"/>
  <c r="H1777" i="12" s="1"/>
  <c r="C1777" i="12" s="1"/>
  <c r="J1777" i="12" s="1"/>
  <c r="G2680" i="14"/>
  <c r="H2680" i="14" s="1"/>
  <c r="C2680" i="14" s="1"/>
  <c r="J2680" i="14" s="1"/>
  <c r="E2681" i="14"/>
  <c r="F2681" i="14"/>
  <c r="D2682" i="14"/>
  <c r="A2683" i="14"/>
  <c r="E1778" i="12"/>
  <c r="F1778" i="12"/>
  <c r="A1780" i="12"/>
  <c r="D1779" i="12"/>
  <c r="I2680" i="14" l="1"/>
  <c r="B2680" i="14" s="1"/>
  <c r="I1777" i="12"/>
  <c r="B1777" i="12" s="1"/>
  <c r="A2684" i="14"/>
  <c r="D2683" i="14"/>
  <c r="F2682" i="14"/>
  <c r="E2682" i="14"/>
  <c r="G2681" i="14"/>
  <c r="H2681" i="14" s="1"/>
  <c r="C2681" i="14" s="1"/>
  <c r="J2681" i="14" s="1"/>
  <c r="F1779" i="12"/>
  <c r="E1779" i="12"/>
  <c r="A1781" i="12"/>
  <c r="D1780" i="12"/>
  <c r="G1778" i="12"/>
  <c r="H1778" i="12" s="1"/>
  <c r="C1778" i="12" s="1"/>
  <c r="G2682" i="14" l="1"/>
  <c r="H2682" i="14" s="1"/>
  <c r="C2682" i="14" s="1"/>
  <c r="J2682" i="14" s="1"/>
  <c r="G1779" i="12"/>
  <c r="H1779" i="12" s="1"/>
  <c r="C1779" i="12" s="1"/>
  <c r="I1779" i="12" s="1"/>
  <c r="B1779" i="12" s="1"/>
  <c r="E2683" i="14"/>
  <c r="F2683" i="14"/>
  <c r="I2681" i="14"/>
  <c r="B2681" i="14" s="1"/>
  <c r="A2685" i="14"/>
  <c r="D2684" i="14"/>
  <c r="F1780" i="12"/>
  <c r="E1780" i="12"/>
  <c r="A1782" i="12"/>
  <c r="D1781" i="12"/>
  <c r="I1778" i="12"/>
  <c r="B1778" i="12" s="1"/>
  <c r="J1778" i="12"/>
  <c r="I2682" i="14" l="1"/>
  <c r="B2682" i="14" s="1"/>
  <c r="J1779" i="12"/>
  <c r="G1780" i="12"/>
  <c r="H1780" i="12" s="1"/>
  <c r="C1780" i="12" s="1"/>
  <c r="J1780" i="12" s="1"/>
  <c r="F2684" i="14"/>
  <c r="E2684" i="14"/>
  <c r="D2685" i="14"/>
  <c r="A2686" i="14"/>
  <c r="G2683" i="14"/>
  <c r="H2683" i="14" s="1"/>
  <c r="C2683" i="14" s="1"/>
  <c r="J2683" i="14" s="1"/>
  <c r="E1781" i="12"/>
  <c r="F1781" i="12"/>
  <c r="D1782" i="12"/>
  <c r="A1783" i="12"/>
  <c r="G2684" i="14" l="1"/>
  <c r="H2684" i="14" s="1"/>
  <c r="C2684" i="14" s="1"/>
  <c r="J2684" i="14" s="1"/>
  <c r="I1780" i="12"/>
  <c r="B1780" i="12" s="1"/>
  <c r="A2687" i="14"/>
  <c r="D2686" i="14"/>
  <c r="E2685" i="14"/>
  <c r="F2685" i="14"/>
  <c r="I2683" i="14"/>
  <c r="B2683" i="14" s="1"/>
  <c r="D1783" i="12"/>
  <c r="A1784" i="12"/>
  <c r="E1782" i="12"/>
  <c r="F1782" i="12"/>
  <c r="G1781" i="12"/>
  <c r="H1781" i="12" s="1"/>
  <c r="C1781" i="12" s="1"/>
  <c r="I2684" i="14" l="1"/>
  <c r="B2684" i="14" s="1"/>
  <c r="G2685" i="14"/>
  <c r="H2685" i="14" s="1"/>
  <c r="C2685" i="14" s="1"/>
  <c r="J2685" i="14" s="1"/>
  <c r="F2686" i="14"/>
  <c r="E2686" i="14"/>
  <c r="A2688" i="14"/>
  <c r="D2687" i="14"/>
  <c r="G1782" i="12"/>
  <c r="H1782" i="12" s="1"/>
  <c r="C1782" i="12" s="1"/>
  <c r="A1785" i="12"/>
  <c r="D1784" i="12"/>
  <c r="I1781" i="12"/>
  <c r="B1781" i="12" s="1"/>
  <c r="J1781" i="12"/>
  <c r="E1783" i="12"/>
  <c r="F1783" i="12"/>
  <c r="G2686" i="14" l="1"/>
  <c r="H2686" i="14" s="1"/>
  <c r="C2686" i="14" s="1"/>
  <c r="J2686" i="14" s="1"/>
  <c r="G1783" i="12"/>
  <c r="H1783" i="12" s="1"/>
  <c r="C1783" i="12" s="1"/>
  <c r="I1783" i="12" s="1"/>
  <c r="B1783" i="12" s="1"/>
  <c r="E2687" i="14"/>
  <c r="F2687" i="14"/>
  <c r="A2689" i="14"/>
  <c r="D2688" i="14"/>
  <c r="I2685" i="14"/>
  <c r="B2685" i="14" s="1"/>
  <c r="E1784" i="12"/>
  <c r="F1784" i="12"/>
  <c r="A1786" i="12"/>
  <c r="D1785" i="12"/>
  <c r="I1782" i="12"/>
  <c r="B1782" i="12" s="1"/>
  <c r="J1782" i="12"/>
  <c r="I2686" i="14" l="1"/>
  <c r="B2686" i="14" s="1"/>
  <c r="J1783" i="12"/>
  <c r="G2687" i="14"/>
  <c r="H2687" i="14" s="1"/>
  <c r="C2687" i="14" s="1"/>
  <c r="J2687" i="14" s="1"/>
  <c r="F2688" i="14"/>
  <c r="E2688" i="14"/>
  <c r="D2689" i="14"/>
  <c r="A2690" i="14"/>
  <c r="F1785" i="12"/>
  <c r="E1785" i="12"/>
  <c r="D1786" i="12"/>
  <c r="A1787" i="12"/>
  <c r="G1784" i="12"/>
  <c r="H1784" i="12" s="1"/>
  <c r="C1784" i="12" s="1"/>
  <c r="G1785" i="12" l="1"/>
  <c r="H1785" i="12" s="1"/>
  <c r="C1785" i="12" s="1"/>
  <c r="I1785" i="12" s="1"/>
  <c r="B1785" i="12" s="1"/>
  <c r="G2688" i="14"/>
  <c r="H2688" i="14" s="1"/>
  <c r="C2688" i="14" s="1"/>
  <c r="J2688" i="14" s="1"/>
  <c r="A2691" i="14"/>
  <c r="D2690" i="14"/>
  <c r="E2689" i="14"/>
  <c r="F2689" i="14"/>
  <c r="I2687" i="14"/>
  <c r="B2687" i="14" s="1"/>
  <c r="A1788" i="12"/>
  <c r="D1787" i="12"/>
  <c r="F1786" i="12"/>
  <c r="E1786" i="12"/>
  <c r="I1784" i="12"/>
  <c r="B1784" i="12" s="1"/>
  <c r="J1784" i="12"/>
  <c r="I2688" i="14" l="1"/>
  <c r="B2688" i="14" s="1"/>
  <c r="G1786" i="12"/>
  <c r="H1786" i="12" s="1"/>
  <c r="C1786" i="12" s="1"/>
  <c r="J1786" i="12" s="1"/>
  <c r="J1785" i="12"/>
  <c r="G2689" i="14"/>
  <c r="H2689" i="14" s="1"/>
  <c r="C2689" i="14" s="1"/>
  <c r="J2689" i="14" s="1"/>
  <c r="F2690" i="14"/>
  <c r="E2690" i="14"/>
  <c r="D2691" i="14"/>
  <c r="A2692" i="14"/>
  <c r="E1787" i="12"/>
  <c r="F1787" i="12"/>
  <c r="D1788" i="12"/>
  <c r="A1789" i="12"/>
  <c r="I1786" i="12" l="1"/>
  <c r="B1786" i="12" s="1"/>
  <c r="G2690" i="14"/>
  <c r="H2690" i="14" s="1"/>
  <c r="C2690" i="14" s="1"/>
  <c r="J2690" i="14" s="1"/>
  <c r="I2689" i="14"/>
  <c r="B2689" i="14" s="1"/>
  <c r="D2692" i="14"/>
  <c r="A2693" i="14"/>
  <c r="F2691" i="14"/>
  <c r="E2691" i="14"/>
  <c r="G1787" i="12"/>
  <c r="H1787" i="12" s="1"/>
  <c r="C1787" i="12" s="1"/>
  <c r="A1790" i="12"/>
  <c r="D1789" i="12"/>
  <c r="E1788" i="12"/>
  <c r="F1788" i="12"/>
  <c r="I2690" i="14" l="1"/>
  <c r="B2690" i="14" s="1"/>
  <c r="G2691" i="14"/>
  <c r="H2691" i="14" s="1"/>
  <c r="C2691" i="14" s="1"/>
  <c r="J2691" i="14" s="1"/>
  <c r="D2693" i="14"/>
  <c r="A2694" i="14"/>
  <c r="E2692" i="14"/>
  <c r="F2692" i="14"/>
  <c r="G1788" i="12"/>
  <c r="H1788" i="12" s="1"/>
  <c r="C1788" i="12" s="1"/>
  <c r="E1789" i="12"/>
  <c r="F1789" i="12"/>
  <c r="A1791" i="12"/>
  <c r="D1790" i="12"/>
  <c r="I1787" i="12"/>
  <c r="B1787" i="12" s="1"/>
  <c r="J1787" i="12"/>
  <c r="I2691" i="14" l="1"/>
  <c r="B2691" i="14" s="1"/>
  <c r="G1789" i="12"/>
  <c r="H1789" i="12" s="1"/>
  <c r="C1789" i="12" s="1"/>
  <c r="I1789" i="12" s="1"/>
  <c r="B1789" i="12" s="1"/>
  <c r="G2692" i="14"/>
  <c r="H2692" i="14" s="1"/>
  <c r="C2692" i="14" s="1"/>
  <c r="J2692" i="14" s="1"/>
  <c r="A2695" i="14"/>
  <c r="D2694" i="14"/>
  <c r="E2693" i="14"/>
  <c r="F2693" i="14"/>
  <c r="E1790" i="12"/>
  <c r="F1790" i="12"/>
  <c r="D1791" i="12"/>
  <c r="A1792" i="12"/>
  <c r="J1788" i="12"/>
  <c r="I1788" i="12"/>
  <c r="B1788" i="12" s="1"/>
  <c r="J1789" i="12" l="1"/>
  <c r="I2692" i="14"/>
  <c r="B2692" i="14" s="1"/>
  <c r="G1790" i="12"/>
  <c r="H1790" i="12" s="1"/>
  <c r="C1790" i="12" s="1"/>
  <c r="J1790" i="12" s="1"/>
  <c r="G2693" i="14"/>
  <c r="H2693" i="14" s="1"/>
  <c r="C2693" i="14" s="1"/>
  <c r="J2693" i="14" s="1"/>
  <c r="F2694" i="14"/>
  <c r="E2694" i="14"/>
  <c r="A2696" i="14"/>
  <c r="D2695" i="14"/>
  <c r="A1793" i="12"/>
  <c r="D1792" i="12"/>
  <c r="F1791" i="12"/>
  <c r="E1791" i="12"/>
  <c r="G1791" i="12" l="1"/>
  <c r="H1791" i="12" s="1"/>
  <c r="C1791" i="12" s="1"/>
  <c r="I1791" i="12" s="1"/>
  <c r="B1791" i="12" s="1"/>
  <c r="I1790" i="12"/>
  <c r="B1790" i="12" s="1"/>
  <c r="G2694" i="14"/>
  <c r="H2694" i="14" s="1"/>
  <c r="C2694" i="14" s="1"/>
  <c r="J2694" i="14" s="1"/>
  <c r="E2695" i="14"/>
  <c r="F2695" i="14"/>
  <c r="A2697" i="14"/>
  <c r="D2696" i="14"/>
  <c r="I2693" i="14"/>
  <c r="B2693" i="14" s="1"/>
  <c r="F1792" i="12"/>
  <c r="E1792" i="12"/>
  <c r="A1794" i="12"/>
  <c r="D1793" i="12"/>
  <c r="G1792" i="12" l="1"/>
  <c r="H1792" i="12" s="1"/>
  <c r="C1792" i="12" s="1"/>
  <c r="I1792" i="12" s="1"/>
  <c r="B1792" i="12" s="1"/>
  <c r="J1791" i="12"/>
  <c r="I2694" i="14"/>
  <c r="B2694" i="14" s="1"/>
  <c r="G2695" i="14"/>
  <c r="H2695" i="14" s="1"/>
  <c r="C2695" i="14" s="1"/>
  <c r="J2695" i="14" s="1"/>
  <c r="E2696" i="14"/>
  <c r="F2696" i="14"/>
  <c r="D2697" i="14"/>
  <c r="A2698" i="14"/>
  <c r="F1793" i="12"/>
  <c r="E1793" i="12"/>
  <c r="A1795" i="12"/>
  <c r="D1794" i="12"/>
  <c r="G1793" i="12" l="1"/>
  <c r="H1793" i="12" s="1"/>
  <c r="C1793" i="12" s="1"/>
  <c r="I1793" i="12" s="1"/>
  <c r="B1793" i="12" s="1"/>
  <c r="J1792" i="12"/>
  <c r="G2696" i="14"/>
  <c r="H2696" i="14" s="1"/>
  <c r="C2696" i="14" s="1"/>
  <c r="J2696" i="14" s="1"/>
  <c r="A2699" i="14"/>
  <c r="D2698" i="14"/>
  <c r="E2697" i="14"/>
  <c r="F2697" i="14"/>
  <c r="I2695" i="14"/>
  <c r="B2695" i="14" s="1"/>
  <c r="E1794" i="12"/>
  <c r="F1794" i="12"/>
  <c r="A1796" i="12"/>
  <c r="D1795" i="12"/>
  <c r="J1793" i="12" l="1"/>
  <c r="I2696" i="14"/>
  <c r="B2696" i="14" s="1"/>
  <c r="G2697" i="14"/>
  <c r="H2697" i="14" s="1"/>
  <c r="C2697" i="14" s="1"/>
  <c r="J2697" i="14" s="1"/>
  <c r="F2698" i="14"/>
  <c r="E2698" i="14"/>
  <c r="A2700" i="14"/>
  <c r="D2699" i="14"/>
  <c r="G1794" i="12"/>
  <c r="H1794" i="12" s="1"/>
  <c r="C1794" i="12" s="1"/>
  <c r="E1795" i="12"/>
  <c r="F1795" i="12"/>
  <c r="D1796" i="12"/>
  <c r="A1797" i="12"/>
  <c r="G2698" i="14" l="1"/>
  <c r="H2698" i="14" s="1"/>
  <c r="C2698" i="14" s="1"/>
  <c r="J2698" i="14" s="1"/>
  <c r="E2699" i="14"/>
  <c r="F2699" i="14"/>
  <c r="A2701" i="14"/>
  <c r="D2700" i="14"/>
  <c r="I2697" i="14"/>
  <c r="B2697" i="14" s="1"/>
  <c r="D1797" i="12"/>
  <c r="A1798" i="12"/>
  <c r="E1796" i="12"/>
  <c r="F1796" i="12"/>
  <c r="G1795" i="12"/>
  <c r="H1795" i="12" s="1"/>
  <c r="C1795" i="12" s="1"/>
  <c r="I1794" i="12"/>
  <c r="B1794" i="12" s="1"/>
  <c r="J1794" i="12"/>
  <c r="I2698" i="14" l="1"/>
  <c r="B2698" i="14" s="1"/>
  <c r="G2699" i="14"/>
  <c r="H2699" i="14" s="1"/>
  <c r="C2699" i="14" s="1"/>
  <c r="J2699" i="14" s="1"/>
  <c r="E2700" i="14"/>
  <c r="F2700" i="14"/>
  <c r="D2701" i="14"/>
  <c r="A2702" i="14"/>
  <c r="G1796" i="12"/>
  <c r="H1796" i="12" s="1"/>
  <c r="C1796" i="12" s="1"/>
  <c r="A1799" i="12"/>
  <c r="D1798" i="12"/>
  <c r="I1795" i="12"/>
  <c r="B1795" i="12" s="1"/>
  <c r="J1795" i="12"/>
  <c r="E1797" i="12"/>
  <c r="F1797" i="12"/>
  <c r="G2700" i="14" l="1"/>
  <c r="H2700" i="14" s="1"/>
  <c r="C2700" i="14" s="1"/>
  <c r="J2700" i="14" s="1"/>
  <c r="G1797" i="12"/>
  <c r="H1797" i="12" s="1"/>
  <c r="C1797" i="12" s="1"/>
  <c r="I1797" i="12" s="1"/>
  <c r="B1797" i="12" s="1"/>
  <c r="D2702" i="14"/>
  <c r="A2703" i="14"/>
  <c r="E2701" i="14"/>
  <c r="F2701" i="14"/>
  <c r="I2699" i="14"/>
  <c r="B2699" i="14" s="1"/>
  <c r="E1798" i="12"/>
  <c r="F1798" i="12"/>
  <c r="D1799" i="12"/>
  <c r="A1800" i="12"/>
  <c r="J1796" i="12"/>
  <c r="I1796" i="12"/>
  <c r="B1796" i="12" s="1"/>
  <c r="I2700" i="14" l="1"/>
  <c r="B2700" i="14" s="1"/>
  <c r="J1797" i="12"/>
  <c r="G2701" i="14"/>
  <c r="H2701" i="14" s="1"/>
  <c r="C2701" i="14" s="1"/>
  <c r="J2701" i="14" s="1"/>
  <c r="D2703" i="14"/>
  <c r="A2704" i="14"/>
  <c r="F2702" i="14"/>
  <c r="E2702" i="14"/>
  <c r="A1801" i="12"/>
  <c r="D1800" i="12"/>
  <c r="F1799" i="12"/>
  <c r="E1799" i="12"/>
  <c r="G1798" i="12"/>
  <c r="H1798" i="12" s="1"/>
  <c r="C1798" i="12" s="1"/>
  <c r="G1799" i="12" l="1"/>
  <c r="H1799" i="12" s="1"/>
  <c r="C1799" i="12" s="1"/>
  <c r="I1799" i="12" s="1"/>
  <c r="B1799" i="12" s="1"/>
  <c r="G2702" i="14"/>
  <c r="H2702" i="14" s="1"/>
  <c r="C2702" i="14" s="1"/>
  <c r="J2702" i="14" s="1"/>
  <c r="D2704" i="14"/>
  <c r="A2705" i="14"/>
  <c r="E2703" i="14"/>
  <c r="F2703" i="14"/>
  <c r="I2701" i="14"/>
  <c r="B2701" i="14" s="1"/>
  <c r="F1800" i="12"/>
  <c r="E1800" i="12"/>
  <c r="I1798" i="12"/>
  <c r="B1798" i="12" s="1"/>
  <c r="J1798" i="12"/>
  <c r="A1802" i="12"/>
  <c r="D1801" i="12"/>
  <c r="I2702" i="14" l="1"/>
  <c r="B2702" i="14" s="1"/>
  <c r="J1799" i="12"/>
  <c r="G1800" i="12"/>
  <c r="H1800" i="12" s="1"/>
  <c r="C1800" i="12" s="1"/>
  <c r="I1800" i="12" s="1"/>
  <c r="B1800" i="12" s="1"/>
  <c r="G2703" i="14"/>
  <c r="H2703" i="14" s="1"/>
  <c r="C2703" i="14" s="1"/>
  <c r="J2703" i="14" s="1"/>
  <c r="F2704" i="14"/>
  <c r="E2704" i="14"/>
  <c r="D2705" i="14"/>
  <c r="A2706" i="14"/>
  <c r="A1803" i="12"/>
  <c r="D1802" i="12"/>
  <c r="E1801" i="12"/>
  <c r="F1801" i="12"/>
  <c r="I2703" i="14" l="1"/>
  <c r="B2703" i="14" s="1"/>
  <c r="J1800" i="12"/>
  <c r="G2704" i="14"/>
  <c r="H2704" i="14" s="1"/>
  <c r="C2704" i="14" s="1"/>
  <c r="J2704" i="14" s="1"/>
  <c r="G1801" i="12"/>
  <c r="H1801" i="12" s="1"/>
  <c r="C1801" i="12" s="1"/>
  <c r="J1801" i="12" s="1"/>
  <c r="A2707" i="14"/>
  <c r="D2706" i="14"/>
  <c r="F2705" i="14"/>
  <c r="E2705" i="14"/>
  <c r="E1802" i="12"/>
  <c r="F1802" i="12"/>
  <c r="A1804" i="12"/>
  <c r="D1803" i="12"/>
  <c r="I2704" i="14" l="1"/>
  <c r="B2704" i="14" s="1"/>
  <c r="I1801" i="12"/>
  <c r="B1801" i="12" s="1"/>
  <c r="G2705" i="14"/>
  <c r="H2705" i="14" s="1"/>
  <c r="C2705" i="14" s="1"/>
  <c r="J2705" i="14" s="1"/>
  <c r="F2706" i="14"/>
  <c r="E2706" i="14"/>
  <c r="D2707" i="14"/>
  <c r="A2708" i="14"/>
  <c r="E1803" i="12"/>
  <c r="F1803" i="12"/>
  <c r="D1804" i="12"/>
  <c r="A1805" i="12"/>
  <c r="G1802" i="12"/>
  <c r="H1802" i="12" s="1"/>
  <c r="C1802" i="12" s="1"/>
  <c r="I2705" i="14" l="1"/>
  <c r="B2705" i="14" s="1"/>
  <c r="G2706" i="14"/>
  <c r="H2706" i="14" s="1"/>
  <c r="C2706" i="14" s="1"/>
  <c r="J2706" i="14" s="1"/>
  <c r="G1803" i="12"/>
  <c r="H1803" i="12" s="1"/>
  <c r="C1803" i="12" s="1"/>
  <c r="J1803" i="12" s="1"/>
  <c r="A2709" i="14"/>
  <c r="D2708" i="14"/>
  <c r="E2707" i="14"/>
  <c r="F2707" i="14"/>
  <c r="I1802" i="12"/>
  <c r="B1802" i="12" s="1"/>
  <c r="J1802" i="12"/>
  <c r="D1805" i="12"/>
  <c r="A1806" i="12"/>
  <c r="E1804" i="12"/>
  <c r="F1804" i="12"/>
  <c r="I2706" i="14" l="1"/>
  <c r="B2706" i="14" s="1"/>
  <c r="I1803" i="12"/>
  <c r="B1803" i="12" s="1"/>
  <c r="G1804" i="12"/>
  <c r="H1804" i="12" s="1"/>
  <c r="C1804" i="12" s="1"/>
  <c r="J1804" i="12" s="1"/>
  <c r="F2708" i="14"/>
  <c r="E2708" i="14"/>
  <c r="D2709" i="14"/>
  <c r="A2710" i="14"/>
  <c r="G2707" i="14"/>
  <c r="H2707" i="14" s="1"/>
  <c r="C2707" i="14" s="1"/>
  <c r="J2707" i="14" s="1"/>
  <c r="D1806" i="12"/>
  <c r="A1807" i="12"/>
  <c r="F1805" i="12"/>
  <c r="E1805" i="12"/>
  <c r="G1805" i="12" l="1"/>
  <c r="H1805" i="12" s="1"/>
  <c r="C1805" i="12" s="1"/>
  <c r="J1805" i="12" s="1"/>
  <c r="I1804" i="12"/>
  <c r="B1804" i="12" s="1"/>
  <c r="G2708" i="14"/>
  <c r="H2708" i="14" s="1"/>
  <c r="C2708" i="14" s="1"/>
  <c r="J2708" i="14" s="1"/>
  <c r="D2710" i="14"/>
  <c r="A2711" i="14"/>
  <c r="E2709" i="14"/>
  <c r="F2709" i="14"/>
  <c r="I2707" i="14"/>
  <c r="B2707" i="14" s="1"/>
  <c r="A1808" i="12"/>
  <c r="D1807" i="12"/>
  <c r="F1806" i="12"/>
  <c r="E1806" i="12"/>
  <c r="I1805" i="12" l="1"/>
  <c r="B1805" i="12" s="1"/>
  <c r="G1806" i="12"/>
  <c r="H1806" i="12" s="1"/>
  <c r="C1806" i="12" s="1"/>
  <c r="I1806" i="12" s="1"/>
  <c r="B1806" i="12" s="1"/>
  <c r="I2708" i="14"/>
  <c r="B2708" i="14" s="1"/>
  <c r="G2709" i="14"/>
  <c r="H2709" i="14" s="1"/>
  <c r="C2709" i="14" s="1"/>
  <c r="J2709" i="14" s="1"/>
  <c r="D2711" i="14"/>
  <c r="A2712" i="14"/>
  <c r="E2710" i="14"/>
  <c r="F2710" i="14"/>
  <c r="F1807" i="12"/>
  <c r="E1807" i="12"/>
  <c r="A1809" i="12"/>
  <c r="D1808" i="12"/>
  <c r="J1806" i="12" l="1"/>
  <c r="G1807" i="12"/>
  <c r="H1807" i="12" s="1"/>
  <c r="C1807" i="12" s="1"/>
  <c r="I1807" i="12" s="1"/>
  <c r="B1807" i="12" s="1"/>
  <c r="G2710" i="14"/>
  <c r="H2710" i="14" s="1"/>
  <c r="C2710" i="14" s="1"/>
  <c r="J2710" i="14" s="1"/>
  <c r="A2713" i="14"/>
  <c r="D2712" i="14"/>
  <c r="E2711" i="14"/>
  <c r="F2711" i="14"/>
  <c r="I2709" i="14"/>
  <c r="B2709" i="14" s="1"/>
  <c r="E1808" i="12"/>
  <c r="F1808" i="12"/>
  <c r="D1809" i="12"/>
  <c r="A1810" i="12"/>
  <c r="J1807" i="12" l="1"/>
  <c r="G2711" i="14"/>
  <c r="H2711" i="14" s="1"/>
  <c r="C2711" i="14" s="1"/>
  <c r="J2711" i="14" s="1"/>
  <c r="E2712" i="14"/>
  <c r="F2712" i="14"/>
  <c r="D2713" i="14"/>
  <c r="A2714" i="14"/>
  <c r="I2710" i="14"/>
  <c r="B2710" i="14" s="1"/>
  <c r="A1811" i="12"/>
  <c r="D1810" i="12"/>
  <c r="F1809" i="12"/>
  <c r="E1809" i="12"/>
  <c r="G1808" i="12"/>
  <c r="H1808" i="12" s="1"/>
  <c r="C1808" i="12" s="1"/>
  <c r="G2712" i="14" l="1"/>
  <c r="H2712" i="14" s="1"/>
  <c r="C2712" i="14" s="1"/>
  <c r="J2712" i="14" s="1"/>
  <c r="G1809" i="12"/>
  <c r="H1809" i="12" s="1"/>
  <c r="C1809" i="12" s="1"/>
  <c r="I1809" i="12" s="1"/>
  <c r="B1809" i="12" s="1"/>
  <c r="D2714" i="14"/>
  <c r="A2715" i="14"/>
  <c r="F2713" i="14"/>
  <c r="E2713" i="14"/>
  <c r="I2711" i="14"/>
  <c r="B2711" i="14" s="1"/>
  <c r="E1810" i="12"/>
  <c r="F1810" i="12"/>
  <c r="I1808" i="12"/>
  <c r="B1808" i="12" s="1"/>
  <c r="J1808" i="12"/>
  <c r="D1811" i="12"/>
  <c r="A1812" i="12"/>
  <c r="G2713" i="14" l="1"/>
  <c r="H2713" i="14" s="1"/>
  <c r="C2713" i="14" s="1"/>
  <c r="J2713" i="14" s="1"/>
  <c r="I2712" i="14"/>
  <c r="B2712" i="14" s="1"/>
  <c r="J1809" i="12"/>
  <c r="D2715" i="14"/>
  <c r="A2716" i="14"/>
  <c r="E2714" i="14"/>
  <c r="F2714" i="14"/>
  <c r="A1813" i="12"/>
  <c r="D1812" i="12"/>
  <c r="E1811" i="12"/>
  <c r="F1811" i="12"/>
  <c r="G1810" i="12"/>
  <c r="H1810" i="12" s="1"/>
  <c r="C1810" i="12" s="1"/>
  <c r="I2713" i="14" l="1"/>
  <c r="B2713" i="14" s="1"/>
  <c r="G2714" i="14"/>
  <c r="H2714" i="14" s="1"/>
  <c r="C2714" i="14" s="1"/>
  <c r="J2714" i="14" s="1"/>
  <c r="A2717" i="14"/>
  <c r="D2716" i="14"/>
  <c r="F2715" i="14"/>
  <c r="E2715" i="14"/>
  <c r="G1811" i="12"/>
  <c r="H1811" i="12" s="1"/>
  <c r="C1811" i="12" s="1"/>
  <c r="F1812" i="12"/>
  <c r="E1812" i="12"/>
  <c r="I1810" i="12"/>
  <c r="B1810" i="12" s="1"/>
  <c r="J1810" i="12"/>
  <c r="A1814" i="12"/>
  <c r="D1813" i="12"/>
  <c r="G2715" i="14" l="1"/>
  <c r="H2715" i="14" s="1"/>
  <c r="C2715" i="14" s="1"/>
  <c r="J2715" i="14" s="1"/>
  <c r="I2714" i="14"/>
  <c r="B2714" i="14" s="1"/>
  <c r="G1812" i="12"/>
  <c r="H1812" i="12" s="1"/>
  <c r="C1812" i="12" s="1"/>
  <c r="I1812" i="12" s="1"/>
  <c r="B1812" i="12" s="1"/>
  <c r="F2716" i="14"/>
  <c r="E2716" i="14"/>
  <c r="D2717" i="14"/>
  <c r="A2718" i="14"/>
  <c r="E1813" i="12"/>
  <c r="F1813" i="12"/>
  <c r="A1815" i="12"/>
  <c r="D1814" i="12"/>
  <c r="J1811" i="12"/>
  <c r="I1811" i="12"/>
  <c r="B1811" i="12" s="1"/>
  <c r="I2715" i="14" l="1"/>
  <c r="B2715" i="14" s="1"/>
  <c r="G2716" i="14"/>
  <c r="H2716" i="14" s="1"/>
  <c r="C2716" i="14" s="1"/>
  <c r="J2716" i="14" s="1"/>
  <c r="J1812" i="12"/>
  <c r="D2718" i="14"/>
  <c r="A2719" i="14"/>
  <c r="E2717" i="14"/>
  <c r="F2717" i="14"/>
  <c r="G1813" i="12"/>
  <c r="H1813" i="12" s="1"/>
  <c r="C1813" i="12" s="1"/>
  <c r="F1814" i="12"/>
  <c r="E1814" i="12"/>
  <c r="A1816" i="12"/>
  <c r="D1815" i="12"/>
  <c r="I2716" i="14" l="1"/>
  <c r="B2716" i="14" s="1"/>
  <c r="G1814" i="12"/>
  <c r="H1814" i="12" s="1"/>
  <c r="C1814" i="12" s="1"/>
  <c r="J1814" i="12" s="1"/>
  <c r="G2717" i="14"/>
  <c r="H2717" i="14" s="1"/>
  <c r="C2717" i="14" s="1"/>
  <c r="J2717" i="14" s="1"/>
  <c r="A2720" i="14"/>
  <c r="D2719" i="14"/>
  <c r="E2718" i="14"/>
  <c r="F2718" i="14"/>
  <c r="E1815" i="12"/>
  <c r="F1815" i="12"/>
  <c r="A1817" i="12"/>
  <c r="D1816" i="12"/>
  <c r="I1813" i="12"/>
  <c r="B1813" i="12" s="1"/>
  <c r="J1813" i="12"/>
  <c r="I2717" i="14" l="1"/>
  <c r="B2717" i="14" s="1"/>
  <c r="I1814" i="12"/>
  <c r="B1814" i="12" s="1"/>
  <c r="G2718" i="14"/>
  <c r="H2718" i="14" s="1"/>
  <c r="C2718" i="14" s="1"/>
  <c r="J2718" i="14" s="1"/>
  <c r="F2719" i="14"/>
  <c r="E2719" i="14"/>
  <c r="D2720" i="14"/>
  <c r="A2721" i="14"/>
  <c r="G1815" i="12"/>
  <c r="H1815" i="12" s="1"/>
  <c r="C1815" i="12" s="1"/>
  <c r="E1816" i="12"/>
  <c r="F1816" i="12"/>
  <c r="A1818" i="12"/>
  <c r="D1817" i="12"/>
  <c r="G2719" i="14" l="1"/>
  <c r="H2719" i="14" s="1"/>
  <c r="C2719" i="14" s="1"/>
  <c r="J2719" i="14" s="1"/>
  <c r="D2721" i="14"/>
  <c r="A2722" i="14"/>
  <c r="E2720" i="14"/>
  <c r="F2720" i="14"/>
  <c r="I2718" i="14"/>
  <c r="B2718" i="14" s="1"/>
  <c r="F1817" i="12"/>
  <c r="E1817" i="12"/>
  <c r="D1818" i="12"/>
  <c r="A1819" i="12"/>
  <c r="G1816" i="12"/>
  <c r="H1816" i="12" s="1"/>
  <c r="C1816" i="12" s="1"/>
  <c r="J1815" i="12"/>
  <c r="I1815" i="12"/>
  <c r="B1815" i="12" s="1"/>
  <c r="I2719" i="14" l="1"/>
  <c r="B2719" i="14" s="1"/>
  <c r="G1817" i="12"/>
  <c r="H1817" i="12" s="1"/>
  <c r="C1817" i="12" s="1"/>
  <c r="I1817" i="12" s="1"/>
  <c r="B1817" i="12" s="1"/>
  <c r="D2722" i="14"/>
  <c r="A2723" i="14"/>
  <c r="E2721" i="14"/>
  <c r="F2721" i="14"/>
  <c r="G2720" i="14"/>
  <c r="H2720" i="14" s="1"/>
  <c r="C2720" i="14" s="1"/>
  <c r="J2720" i="14" s="1"/>
  <c r="A1820" i="12"/>
  <c r="D1819" i="12"/>
  <c r="E1818" i="12"/>
  <c r="F1818" i="12"/>
  <c r="I1816" i="12"/>
  <c r="B1816" i="12" s="1"/>
  <c r="J1816" i="12"/>
  <c r="J1817" i="12" l="1"/>
  <c r="G2721" i="14"/>
  <c r="H2721" i="14" s="1"/>
  <c r="C2721" i="14" s="1"/>
  <c r="J2721" i="14" s="1"/>
  <c r="D2723" i="14"/>
  <c r="A2724" i="14"/>
  <c r="I2720" i="14"/>
  <c r="B2720" i="14" s="1"/>
  <c r="F2722" i="14"/>
  <c r="E2722" i="14"/>
  <c r="G1818" i="12"/>
  <c r="H1818" i="12" s="1"/>
  <c r="C1818" i="12" s="1"/>
  <c r="E1819" i="12"/>
  <c r="F1819" i="12"/>
  <c r="A1821" i="12"/>
  <c r="D1820" i="12"/>
  <c r="G2722" i="14" l="1"/>
  <c r="H2722" i="14" s="1"/>
  <c r="C2722" i="14" s="1"/>
  <c r="J2722" i="14" s="1"/>
  <c r="G1819" i="12"/>
  <c r="H1819" i="12" s="1"/>
  <c r="C1819" i="12" s="1"/>
  <c r="I1819" i="12" s="1"/>
  <c r="B1819" i="12" s="1"/>
  <c r="A2725" i="14"/>
  <c r="D2724" i="14"/>
  <c r="E2723" i="14"/>
  <c r="F2723" i="14"/>
  <c r="I2721" i="14"/>
  <c r="B2721" i="14" s="1"/>
  <c r="F1820" i="12"/>
  <c r="E1820" i="12"/>
  <c r="A1822" i="12"/>
  <c r="D1821" i="12"/>
  <c r="I1818" i="12"/>
  <c r="B1818" i="12" s="1"/>
  <c r="J1818" i="12"/>
  <c r="I2722" i="14" l="1"/>
  <c r="B2722" i="14" s="1"/>
  <c r="G1820" i="12"/>
  <c r="H1820" i="12" s="1"/>
  <c r="C1820" i="12" s="1"/>
  <c r="J1820" i="12" s="1"/>
  <c r="J1819" i="12"/>
  <c r="G2723" i="14"/>
  <c r="H2723" i="14" s="1"/>
  <c r="C2723" i="14" s="1"/>
  <c r="J2723" i="14" s="1"/>
  <c r="E2724" i="14"/>
  <c r="F2724" i="14"/>
  <c r="A2726" i="14"/>
  <c r="D2725" i="14"/>
  <c r="E1821" i="12"/>
  <c r="F1821" i="12"/>
  <c r="D1822" i="12"/>
  <c r="A1823" i="12"/>
  <c r="I1820" i="12" l="1"/>
  <c r="B1820" i="12" s="1"/>
  <c r="G2724" i="14"/>
  <c r="H2724" i="14" s="1"/>
  <c r="C2724" i="14" s="1"/>
  <c r="J2724" i="14" s="1"/>
  <c r="I2723" i="14"/>
  <c r="B2723" i="14" s="1"/>
  <c r="G1821" i="12"/>
  <c r="H1821" i="12" s="1"/>
  <c r="C1821" i="12" s="1"/>
  <c r="I1821" i="12" s="1"/>
  <c r="B1821" i="12" s="1"/>
  <c r="E2725" i="14"/>
  <c r="F2725" i="14"/>
  <c r="D2726" i="14"/>
  <c r="A2727" i="14"/>
  <c r="D1823" i="12"/>
  <c r="A1824" i="12"/>
  <c r="F1822" i="12"/>
  <c r="E1822" i="12"/>
  <c r="G1822" i="12" l="1"/>
  <c r="H1822" i="12" s="1"/>
  <c r="C1822" i="12" s="1"/>
  <c r="J1822" i="12" s="1"/>
  <c r="I2724" i="14"/>
  <c r="B2724" i="14" s="1"/>
  <c r="J1821" i="12"/>
  <c r="D2727" i="14"/>
  <c r="A2728" i="14"/>
  <c r="F2726" i="14"/>
  <c r="E2726" i="14"/>
  <c r="G2725" i="14"/>
  <c r="H2725" i="14" s="1"/>
  <c r="C2725" i="14" s="1"/>
  <c r="J2725" i="14" s="1"/>
  <c r="D1824" i="12"/>
  <c r="A1825" i="12"/>
  <c r="F1823" i="12"/>
  <c r="E1823" i="12"/>
  <c r="I1822" i="12" l="1"/>
  <c r="B1822" i="12" s="1"/>
  <c r="G1823" i="12"/>
  <c r="H1823" i="12" s="1"/>
  <c r="C1823" i="12" s="1"/>
  <c r="I1823" i="12" s="1"/>
  <c r="B1823" i="12" s="1"/>
  <c r="G2726" i="14"/>
  <c r="H2726" i="14" s="1"/>
  <c r="C2726" i="14" s="1"/>
  <c r="J2726" i="14" s="1"/>
  <c r="A2729" i="14"/>
  <c r="D2728" i="14"/>
  <c r="I2725" i="14"/>
  <c r="B2725" i="14" s="1"/>
  <c r="F2727" i="14"/>
  <c r="E2727" i="14"/>
  <c r="D1825" i="12"/>
  <c r="A1826" i="12"/>
  <c r="F1824" i="12"/>
  <c r="E1824" i="12"/>
  <c r="G1824" i="12" l="1"/>
  <c r="H1824" i="12" s="1"/>
  <c r="C1824" i="12" s="1"/>
  <c r="I1824" i="12" s="1"/>
  <c r="B1824" i="12" s="1"/>
  <c r="G2727" i="14"/>
  <c r="H2727" i="14" s="1"/>
  <c r="C2727" i="14" s="1"/>
  <c r="J2727" i="14" s="1"/>
  <c r="J1823" i="12"/>
  <c r="I2726" i="14"/>
  <c r="B2726" i="14" s="1"/>
  <c r="F2728" i="14"/>
  <c r="E2728" i="14"/>
  <c r="A2730" i="14"/>
  <c r="D2729" i="14"/>
  <c r="D1826" i="12"/>
  <c r="A1827" i="12"/>
  <c r="F1825" i="12"/>
  <c r="E1825" i="12"/>
  <c r="I2727" i="14" l="1"/>
  <c r="B2727" i="14" s="1"/>
  <c r="J1824" i="12"/>
  <c r="G1825" i="12"/>
  <c r="H1825" i="12" s="1"/>
  <c r="C1825" i="12" s="1"/>
  <c r="I1825" i="12" s="1"/>
  <c r="B1825" i="12" s="1"/>
  <c r="G2728" i="14"/>
  <c r="H2728" i="14" s="1"/>
  <c r="C2728" i="14" s="1"/>
  <c r="J2728" i="14" s="1"/>
  <c r="E2729" i="14"/>
  <c r="F2729" i="14"/>
  <c r="A2731" i="14"/>
  <c r="D2730" i="14"/>
  <c r="D1827" i="12"/>
  <c r="A1828" i="12"/>
  <c r="F1826" i="12"/>
  <c r="E1826" i="12"/>
  <c r="G1826" i="12" l="1"/>
  <c r="H1826" i="12" s="1"/>
  <c r="C1826" i="12" s="1"/>
  <c r="J1826" i="12" s="1"/>
  <c r="J1825" i="12"/>
  <c r="I2728" i="14"/>
  <c r="B2728" i="14" s="1"/>
  <c r="G2729" i="14"/>
  <c r="H2729" i="14" s="1"/>
  <c r="C2729" i="14" s="1"/>
  <c r="J2729" i="14" s="1"/>
  <c r="E2730" i="14"/>
  <c r="F2730" i="14"/>
  <c r="A2732" i="14"/>
  <c r="D2731" i="14"/>
  <c r="A1829" i="12"/>
  <c r="D1828" i="12"/>
  <c r="F1827" i="12"/>
  <c r="E1827" i="12"/>
  <c r="I1826" i="12" l="1"/>
  <c r="B1826" i="12" s="1"/>
  <c r="G1827" i="12"/>
  <c r="H1827" i="12" s="1"/>
  <c r="C1827" i="12" s="1"/>
  <c r="J1827" i="12" s="1"/>
  <c r="A2733" i="14"/>
  <c r="D2732" i="14"/>
  <c r="E2731" i="14"/>
  <c r="F2731" i="14"/>
  <c r="G2730" i="14"/>
  <c r="H2730" i="14" s="1"/>
  <c r="C2730" i="14" s="1"/>
  <c r="J2730" i="14" s="1"/>
  <c r="I2729" i="14"/>
  <c r="B2729" i="14" s="1"/>
  <c r="F1828" i="12"/>
  <c r="E1828" i="12"/>
  <c r="D1829" i="12"/>
  <c r="A1830" i="12"/>
  <c r="G1828" i="12" l="1"/>
  <c r="H1828" i="12" s="1"/>
  <c r="C1828" i="12" s="1"/>
  <c r="I1828" i="12" s="1"/>
  <c r="B1828" i="12" s="1"/>
  <c r="I1827" i="12"/>
  <c r="B1827" i="12" s="1"/>
  <c r="G2731" i="14"/>
  <c r="H2731" i="14" s="1"/>
  <c r="C2731" i="14" s="1"/>
  <c r="J2731" i="14" s="1"/>
  <c r="E2732" i="14"/>
  <c r="F2732" i="14"/>
  <c r="I2730" i="14"/>
  <c r="B2730" i="14" s="1"/>
  <c r="D2733" i="14"/>
  <c r="A2734" i="14"/>
  <c r="D1830" i="12"/>
  <c r="A1831" i="12"/>
  <c r="E1829" i="12"/>
  <c r="F1829" i="12"/>
  <c r="J1828" i="12" l="1"/>
  <c r="G2732" i="14"/>
  <c r="H2732" i="14" s="1"/>
  <c r="C2732" i="14" s="1"/>
  <c r="J2732" i="14" s="1"/>
  <c r="E2733" i="14"/>
  <c r="F2733" i="14"/>
  <c r="A2735" i="14"/>
  <c r="D2734" i="14"/>
  <c r="I2731" i="14"/>
  <c r="B2731" i="14" s="1"/>
  <c r="G1829" i="12"/>
  <c r="H1829" i="12" s="1"/>
  <c r="C1829" i="12" s="1"/>
  <c r="A1832" i="12"/>
  <c r="D1831" i="12"/>
  <c r="E1830" i="12"/>
  <c r="F1830" i="12"/>
  <c r="I2732" i="14" l="1"/>
  <c r="B2732" i="14" s="1"/>
  <c r="F2734" i="14"/>
  <c r="E2734" i="14"/>
  <c r="D2735" i="14"/>
  <c r="A2736" i="14"/>
  <c r="G2733" i="14"/>
  <c r="H2733" i="14" s="1"/>
  <c r="C2733" i="14" s="1"/>
  <c r="J2733" i="14" s="1"/>
  <c r="G1830" i="12"/>
  <c r="H1830" i="12" s="1"/>
  <c r="C1830" i="12" s="1"/>
  <c r="F1831" i="12"/>
  <c r="E1831" i="12"/>
  <c r="D1832" i="12"/>
  <c r="A1833" i="12"/>
  <c r="J1829" i="12"/>
  <c r="I1829" i="12"/>
  <c r="B1829" i="12" s="1"/>
  <c r="G2734" i="14" l="1"/>
  <c r="H2734" i="14" s="1"/>
  <c r="C2734" i="14" s="1"/>
  <c r="J2734" i="14" s="1"/>
  <c r="G1831" i="12"/>
  <c r="H1831" i="12" s="1"/>
  <c r="C1831" i="12" s="1"/>
  <c r="I1831" i="12" s="1"/>
  <c r="B1831" i="12" s="1"/>
  <c r="A2737" i="14"/>
  <c r="D2736" i="14"/>
  <c r="F2735" i="14"/>
  <c r="E2735" i="14"/>
  <c r="I2733" i="14"/>
  <c r="B2733" i="14" s="1"/>
  <c r="A1834" i="12"/>
  <c r="D1833" i="12"/>
  <c r="E1832" i="12"/>
  <c r="F1832" i="12"/>
  <c r="I1830" i="12"/>
  <c r="B1830" i="12" s="1"/>
  <c r="J1830" i="12"/>
  <c r="G2735" i="14" l="1"/>
  <c r="H2735" i="14" s="1"/>
  <c r="C2735" i="14" s="1"/>
  <c r="J2735" i="14" s="1"/>
  <c r="I2734" i="14"/>
  <c r="B2734" i="14" s="1"/>
  <c r="J1831" i="12"/>
  <c r="G1832" i="12"/>
  <c r="H1832" i="12" s="1"/>
  <c r="C1832" i="12" s="1"/>
  <c r="J1832" i="12" s="1"/>
  <c r="F2736" i="14"/>
  <c r="E2736" i="14"/>
  <c r="D2737" i="14"/>
  <c r="A2738" i="14"/>
  <c r="E1833" i="12"/>
  <c r="F1833" i="12"/>
  <c r="A1835" i="12"/>
  <c r="D1834" i="12"/>
  <c r="G2736" i="14" l="1"/>
  <c r="H2736" i="14" s="1"/>
  <c r="C2736" i="14" s="1"/>
  <c r="J2736" i="14" s="1"/>
  <c r="I2735" i="14"/>
  <c r="B2735" i="14" s="1"/>
  <c r="I1832" i="12"/>
  <c r="B1832" i="12" s="1"/>
  <c r="G1833" i="12"/>
  <c r="H1833" i="12" s="1"/>
  <c r="C1833" i="12" s="1"/>
  <c r="J1833" i="12" s="1"/>
  <c r="A2739" i="14"/>
  <c r="D2738" i="14"/>
  <c r="E2737" i="14"/>
  <c r="F2737" i="14"/>
  <c r="E1834" i="12"/>
  <c r="F1834" i="12"/>
  <c r="A1836" i="12"/>
  <c r="D1835" i="12"/>
  <c r="I2736" i="14" l="1"/>
  <c r="B2736" i="14" s="1"/>
  <c r="G2737" i="14"/>
  <c r="H2737" i="14" s="1"/>
  <c r="C2737" i="14" s="1"/>
  <c r="J2737" i="14" s="1"/>
  <c r="I1833" i="12"/>
  <c r="B1833" i="12" s="1"/>
  <c r="E2738" i="14"/>
  <c r="F2738" i="14"/>
  <c r="D2739" i="14"/>
  <c r="A2740" i="14"/>
  <c r="E1835" i="12"/>
  <c r="F1835" i="12"/>
  <c r="D1836" i="12"/>
  <c r="A1837" i="12"/>
  <c r="G1834" i="12"/>
  <c r="H1834" i="12" s="1"/>
  <c r="C1834" i="12" s="1"/>
  <c r="I2737" i="14" l="1"/>
  <c r="B2737" i="14" s="1"/>
  <c r="G1835" i="12"/>
  <c r="H1835" i="12" s="1"/>
  <c r="C1835" i="12" s="1"/>
  <c r="J1835" i="12" s="1"/>
  <c r="A2741" i="14"/>
  <c r="D2740" i="14"/>
  <c r="E2739" i="14"/>
  <c r="F2739" i="14"/>
  <c r="G2738" i="14"/>
  <c r="H2738" i="14" s="1"/>
  <c r="C2738" i="14" s="1"/>
  <c r="J2738" i="14" s="1"/>
  <c r="I1834" i="12"/>
  <c r="B1834" i="12" s="1"/>
  <c r="J1834" i="12"/>
  <c r="D1837" i="12"/>
  <c r="A1838" i="12"/>
  <c r="E1836" i="12"/>
  <c r="F1836" i="12"/>
  <c r="I1835" i="12" l="1"/>
  <c r="B1835" i="12" s="1"/>
  <c r="G2739" i="14"/>
  <c r="H2739" i="14" s="1"/>
  <c r="C2739" i="14" s="1"/>
  <c r="J2739" i="14" s="1"/>
  <c r="F2740" i="14"/>
  <c r="E2740" i="14"/>
  <c r="I2738" i="14"/>
  <c r="B2738" i="14" s="1"/>
  <c r="D2741" i="14"/>
  <c r="A2742" i="14"/>
  <c r="D1838" i="12"/>
  <c r="A1839" i="12"/>
  <c r="F1837" i="12"/>
  <c r="E1837" i="12"/>
  <c r="G1836" i="12"/>
  <c r="H1836" i="12" s="1"/>
  <c r="C1836" i="12" s="1"/>
  <c r="G1837" i="12" l="1"/>
  <c r="H1837" i="12" s="1"/>
  <c r="C1837" i="12" s="1"/>
  <c r="I1837" i="12" s="1"/>
  <c r="B1837" i="12" s="1"/>
  <c r="G2740" i="14"/>
  <c r="H2740" i="14" s="1"/>
  <c r="C2740" i="14" s="1"/>
  <c r="J2740" i="14" s="1"/>
  <c r="A2743" i="14"/>
  <c r="D2742" i="14"/>
  <c r="F2741" i="14"/>
  <c r="E2741" i="14"/>
  <c r="I2739" i="14"/>
  <c r="B2739" i="14" s="1"/>
  <c r="A1840" i="12"/>
  <c r="D1839" i="12"/>
  <c r="I1836" i="12"/>
  <c r="B1836" i="12" s="1"/>
  <c r="J1836" i="12"/>
  <c r="E1838" i="12"/>
  <c r="F1838" i="12"/>
  <c r="G2741" i="14" l="1"/>
  <c r="H2741" i="14" s="1"/>
  <c r="C2741" i="14" s="1"/>
  <c r="J2741" i="14" s="1"/>
  <c r="J1837" i="12"/>
  <c r="I2740" i="14"/>
  <c r="B2740" i="14" s="1"/>
  <c r="F2742" i="14"/>
  <c r="E2742" i="14"/>
  <c r="D2743" i="14"/>
  <c r="A2744" i="14"/>
  <c r="E1839" i="12"/>
  <c r="F1839" i="12"/>
  <c r="G1838" i="12"/>
  <c r="H1838" i="12" s="1"/>
  <c r="C1838" i="12" s="1"/>
  <c r="A1841" i="12"/>
  <c r="D1840" i="12"/>
  <c r="I2741" i="14" l="1"/>
  <c r="B2741" i="14" s="1"/>
  <c r="G2742" i="14"/>
  <c r="H2742" i="14" s="1"/>
  <c r="C2742" i="14" s="1"/>
  <c r="J2742" i="14" s="1"/>
  <c r="G1839" i="12"/>
  <c r="H1839" i="12" s="1"/>
  <c r="C1839" i="12" s="1"/>
  <c r="I1839" i="12" s="1"/>
  <c r="B1839" i="12" s="1"/>
  <c r="A2745" i="14"/>
  <c r="D2744" i="14"/>
  <c r="F2743" i="14"/>
  <c r="E2743" i="14"/>
  <c r="I1838" i="12"/>
  <c r="B1838" i="12" s="1"/>
  <c r="J1838" i="12"/>
  <c r="E1840" i="12"/>
  <c r="F1840" i="12"/>
  <c r="A1842" i="12"/>
  <c r="D1841" i="12"/>
  <c r="G2743" i="14" l="1"/>
  <c r="H2743" i="14" s="1"/>
  <c r="C2743" i="14" s="1"/>
  <c r="J2743" i="14" s="1"/>
  <c r="I2742" i="14"/>
  <c r="B2742" i="14" s="1"/>
  <c r="J1839" i="12"/>
  <c r="F2744" i="14"/>
  <c r="E2744" i="14"/>
  <c r="A2746" i="14"/>
  <c r="D2745" i="14"/>
  <c r="G1840" i="12"/>
  <c r="H1840" i="12" s="1"/>
  <c r="C1840" i="12" s="1"/>
  <c r="E1841" i="12"/>
  <c r="F1841" i="12"/>
  <c r="D1842" i="12"/>
  <c r="A1843" i="12"/>
  <c r="I2743" i="14" l="1"/>
  <c r="B2743" i="14" s="1"/>
  <c r="G2744" i="14"/>
  <c r="H2744" i="14" s="1"/>
  <c r="C2744" i="14" s="1"/>
  <c r="J2744" i="14" s="1"/>
  <c r="E2745" i="14"/>
  <c r="F2745" i="14"/>
  <c r="D2746" i="14"/>
  <c r="A2747" i="14"/>
  <c r="D1843" i="12"/>
  <c r="A1844" i="12"/>
  <c r="E1842" i="12"/>
  <c r="F1842" i="12"/>
  <c r="G1841" i="12"/>
  <c r="H1841" i="12" s="1"/>
  <c r="C1841" i="12" s="1"/>
  <c r="J1840" i="12"/>
  <c r="I1840" i="12"/>
  <c r="B1840" i="12" s="1"/>
  <c r="I2744" i="14" l="1"/>
  <c r="B2744" i="14" s="1"/>
  <c r="G2745" i="14"/>
  <c r="H2745" i="14" s="1"/>
  <c r="C2745" i="14" s="1"/>
  <c r="J2745" i="14" s="1"/>
  <c r="A2748" i="14"/>
  <c r="D2747" i="14"/>
  <c r="F2746" i="14"/>
  <c r="E2746" i="14"/>
  <c r="G1842" i="12"/>
  <c r="H1842" i="12" s="1"/>
  <c r="C1842" i="12" s="1"/>
  <c r="D1844" i="12"/>
  <c r="A1845" i="12"/>
  <c r="J1841" i="12"/>
  <c r="I1841" i="12"/>
  <c r="B1841" i="12" s="1"/>
  <c r="F1843" i="12"/>
  <c r="E1843" i="12"/>
  <c r="G2746" i="14" l="1"/>
  <c r="H2746" i="14" s="1"/>
  <c r="C2746" i="14" s="1"/>
  <c r="J2746" i="14" s="1"/>
  <c r="G1843" i="12"/>
  <c r="H1843" i="12" s="1"/>
  <c r="C1843" i="12" s="1"/>
  <c r="I1843" i="12" s="1"/>
  <c r="B1843" i="12" s="1"/>
  <c r="F2747" i="14"/>
  <c r="E2747" i="14"/>
  <c r="A2749" i="14"/>
  <c r="D2748" i="14"/>
  <c r="I2745" i="14"/>
  <c r="B2745" i="14" s="1"/>
  <c r="A1846" i="12"/>
  <c r="D1845" i="12"/>
  <c r="E1844" i="12"/>
  <c r="F1844" i="12"/>
  <c r="I1842" i="12"/>
  <c r="B1842" i="12" s="1"/>
  <c r="J1842" i="12"/>
  <c r="I2746" i="14" l="1"/>
  <c r="B2746" i="14" s="1"/>
  <c r="G2747" i="14"/>
  <c r="H2747" i="14" s="1"/>
  <c r="C2747" i="14" s="1"/>
  <c r="J2747" i="14" s="1"/>
  <c r="J1843" i="12"/>
  <c r="E2748" i="14"/>
  <c r="F2748" i="14"/>
  <c r="D2749" i="14"/>
  <c r="A2750" i="14"/>
  <c r="F1845" i="12"/>
  <c r="E1845" i="12"/>
  <c r="D1846" i="12"/>
  <c r="A1847" i="12"/>
  <c r="G1844" i="12"/>
  <c r="H1844" i="12" s="1"/>
  <c r="C1844" i="12" s="1"/>
  <c r="I2747" i="14" l="1"/>
  <c r="B2747" i="14" s="1"/>
  <c r="G1845" i="12"/>
  <c r="H1845" i="12" s="1"/>
  <c r="C1845" i="12" s="1"/>
  <c r="I1845" i="12" s="1"/>
  <c r="B1845" i="12" s="1"/>
  <c r="G2748" i="14"/>
  <c r="H2748" i="14" s="1"/>
  <c r="C2748" i="14" s="1"/>
  <c r="J2748" i="14" s="1"/>
  <c r="D2750" i="14"/>
  <c r="A2751" i="14"/>
  <c r="F2749" i="14"/>
  <c r="E2749" i="14"/>
  <c r="A1848" i="12"/>
  <c r="D1847" i="12"/>
  <c r="E1846" i="12"/>
  <c r="F1846" i="12"/>
  <c r="J1844" i="12"/>
  <c r="I1844" i="12"/>
  <c r="B1844" i="12" s="1"/>
  <c r="G2749" i="14" l="1"/>
  <c r="H2749" i="14" s="1"/>
  <c r="C2749" i="14" s="1"/>
  <c r="J2749" i="14" s="1"/>
  <c r="J1845" i="12"/>
  <c r="D2751" i="14"/>
  <c r="A2752" i="14"/>
  <c r="E2750" i="14"/>
  <c r="F2750" i="14"/>
  <c r="I2748" i="14"/>
  <c r="B2748" i="14" s="1"/>
  <c r="G1846" i="12"/>
  <c r="H1846" i="12" s="1"/>
  <c r="C1846" i="12" s="1"/>
  <c r="F1847" i="12"/>
  <c r="E1847" i="12"/>
  <c r="A1849" i="12"/>
  <c r="D1848" i="12"/>
  <c r="I2749" i="14" l="1"/>
  <c r="B2749" i="14" s="1"/>
  <c r="G1847" i="12"/>
  <c r="H1847" i="12" s="1"/>
  <c r="C1847" i="12" s="1"/>
  <c r="J1847" i="12" s="1"/>
  <c r="D2752" i="14"/>
  <c r="A2753" i="14"/>
  <c r="E2751" i="14"/>
  <c r="F2751" i="14"/>
  <c r="G2750" i="14"/>
  <c r="H2750" i="14" s="1"/>
  <c r="C2750" i="14" s="1"/>
  <c r="J2750" i="14" s="1"/>
  <c r="F1848" i="12"/>
  <c r="E1848" i="12"/>
  <c r="A1850" i="12"/>
  <c r="D1849" i="12"/>
  <c r="I1846" i="12"/>
  <c r="B1846" i="12" s="1"/>
  <c r="J1846" i="12"/>
  <c r="G1848" i="12" l="1"/>
  <c r="H1848" i="12" s="1"/>
  <c r="C1848" i="12" s="1"/>
  <c r="I1848" i="12" s="1"/>
  <c r="B1848" i="12" s="1"/>
  <c r="I1847" i="12"/>
  <c r="B1847" i="12" s="1"/>
  <c r="G2751" i="14"/>
  <c r="H2751" i="14" s="1"/>
  <c r="C2751" i="14" s="1"/>
  <c r="J2751" i="14" s="1"/>
  <c r="D2753" i="14"/>
  <c r="A2754" i="14"/>
  <c r="I2750" i="14"/>
  <c r="B2750" i="14" s="1"/>
  <c r="F2752" i="14"/>
  <c r="E2752" i="14"/>
  <c r="E1849" i="12"/>
  <c r="F1849" i="12"/>
  <c r="A1851" i="12"/>
  <c r="D1850" i="12"/>
  <c r="J1848" i="12" l="1"/>
  <c r="G2752" i="14"/>
  <c r="H2752" i="14" s="1"/>
  <c r="C2752" i="14" s="1"/>
  <c r="J2752" i="14" s="1"/>
  <c r="A2755" i="14"/>
  <c r="D2754" i="14"/>
  <c r="E2753" i="14"/>
  <c r="F2753" i="14"/>
  <c r="I2751" i="14"/>
  <c r="B2751" i="14" s="1"/>
  <c r="E1850" i="12"/>
  <c r="F1850" i="12"/>
  <c r="D1851" i="12"/>
  <c r="A1852" i="12"/>
  <c r="G1849" i="12"/>
  <c r="H1849" i="12" s="1"/>
  <c r="C1849" i="12" s="1"/>
  <c r="I2752" i="14" l="1"/>
  <c r="B2752" i="14" s="1"/>
  <c r="A2756" i="14"/>
  <c r="D2755" i="14"/>
  <c r="F2754" i="14"/>
  <c r="E2754" i="14"/>
  <c r="G2753" i="14"/>
  <c r="H2753" i="14" s="1"/>
  <c r="C2753" i="14" s="1"/>
  <c r="J2753" i="14" s="1"/>
  <c r="A1853" i="12"/>
  <c r="D1852" i="12"/>
  <c r="E1851" i="12"/>
  <c r="F1851" i="12"/>
  <c r="I1849" i="12"/>
  <c r="B1849" i="12" s="1"/>
  <c r="J1849" i="12"/>
  <c r="G1850" i="12"/>
  <c r="H1850" i="12" s="1"/>
  <c r="C1850" i="12" s="1"/>
  <c r="G2754" i="14" l="1"/>
  <c r="H2754" i="14" s="1"/>
  <c r="C2754" i="14" s="1"/>
  <c r="J2754" i="14" s="1"/>
  <c r="E2755" i="14"/>
  <c r="F2755" i="14"/>
  <c r="I2753" i="14"/>
  <c r="B2753" i="14" s="1"/>
  <c r="A2757" i="14"/>
  <c r="D2756" i="14"/>
  <c r="I1850" i="12"/>
  <c r="B1850" i="12" s="1"/>
  <c r="J1850" i="12"/>
  <c r="G1851" i="12"/>
  <c r="H1851" i="12" s="1"/>
  <c r="C1851" i="12" s="1"/>
  <c r="E1852" i="12"/>
  <c r="F1852" i="12"/>
  <c r="A1854" i="12"/>
  <c r="D1853" i="12"/>
  <c r="I2754" i="14" l="1"/>
  <c r="B2754" i="14" s="1"/>
  <c r="G1852" i="12"/>
  <c r="H1852" i="12" s="1"/>
  <c r="C1852" i="12" s="1"/>
  <c r="I1852" i="12" s="1"/>
  <c r="B1852" i="12" s="1"/>
  <c r="F2756" i="14"/>
  <c r="E2756" i="14"/>
  <c r="D2757" i="14"/>
  <c r="A2758" i="14"/>
  <c r="G2755" i="14"/>
  <c r="H2755" i="14" s="1"/>
  <c r="C2755" i="14" s="1"/>
  <c r="J2755" i="14" s="1"/>
  <c r="I1851" i="12"/>
  <c r="B1851" i="12" s="1"/>
  <c r="J1851" i="12"/>
  <c r="E1853" i="12"/>
  <c r="F1853" i="12"/>
  <c r="A1855" i="12"/>
  <c r="D1854" i="12"/>
  <c r="G2756" i="14" l="1"/>
  <c r="H2756" i="14" s="1"/>
  <c r="C2756" i="14" s="1"/>
  <c r="J2756" i="14" s="1"/>
  <c r="J1852" i="12"/>
  <c r="D2758" i="14"/>
  <c r="A2759" i="14"/>
  <c r="F2757" i="14"/>
  <c r="E2757" i="14"/>
  <c r="I2755" i="14"/>
  <c r="B2755" i="14" s="1"/>
  <c r="G1853" i="12"/>
  <c r="H1853" i="12" s="1"/>
  <c r="C1853" i="12" s="1"/>
  <c r="E1854" i="12"/>
  <c r="F1854" i="12"/>
  <c r="D1855" i="12"/>
  <c r="A1856" i="12"/>
  <c r="I2756" i="14" l="1"/>
  <c r="B2756" i="14" s="1"/>
  <c r="G2757" i="14"/>
  <c r="H2757" i="14" s="1"/>
  <c r="C2757" i="14" s="1"/>
  <c r="J2757" i="14" s="1"/>
  <c r="G1854" i="12"/>
  <c r="H1854" i="12" s="1"/>
  <c r="C1854" i="12" s="1"/>
  <c r="I1854" i="12" s="1"/>
  <c r="B1854" i="12" s="1"/>
  <c r="D2759" i="14"/>
  <c r="A2760" i="14"/>
  <c r="F2758" i="14"/>
  <c r="E2758" i="14"/>
  <c r="A1857" i="12"/>
  <c r="D1856" i="12"/>
  <c r="E1855" i="12"/>
  <c r="F1855" i="12"/>
  <c r="I1853" i="12"/>
  <c r="B1853" i="12" s="1"/>
  <c r="J1853" i="12"/>
  <c r="I2757" i="14" l="1"/>
  <c r="B2757" i="14" s="1"/>
  <c r="G2758" i="14"/>
  <c r="H2758" i="14" s="1"/>
  <c r="C2758" i="14" s="1"/>
  <c r="J2758" i="14" s="1"/>
  <c r="J1854" i="12"/>
  <c r="A2761" i="14"/>
  <c r="D2760" i="14"/>
  <c r="E2759" i="14"/>
  <c r="F2759" i="14"/>
  <c r="G1855" i="12"/>
  <c r="H1855" i="12" s="1"/>
  <c r="C1855" i="12" s="1"/>
  <c r="E1856" i="12"/>
  <c r="F1856" i="12"/>
  <c r="A1858" i="12"/>
  <c r="D1857" i="12"/>
  <c r="I2758" i="14" l="1"/>
  <c r="B2758" i="14" s="1"/>
  <c r="G2759" i="14"/>
  <c r="H2759" i="14" s="1"/>
  <c r="C2759" i="14" s="1"/>
  <c r="J2759" i="14" s="1"/>
  <c r="F2760" i="14"/>
  <c r="E2760" i="14"/>
  <c r="D2761" i="14"/>
  <c r="A2762" i="14"/>
  <c r="F1857" i="12"/>
  <c r="E1857" i="12"/>
  <c r="A1859" i="12"/>
  <c r="D1858" i="12"/>
  <c r="G1856" i="12"/>
  <c r="H1856" i="12" s="1"/>
  <c r="C1856" i="12" s="1"/>
  <c r="J1855" i="12"/>
  <c r="I1855" i="12"/>
  <c r="B1855" i="12" s="1"/>
  <c r="G1857" i="12" l="1"/>
  <c r="H1857" i="12" s="1"/>
  <c r="C1857" i="12" s="1"/>
  <c r="I1857" i="12" s="1"/>
  <c r="B1857" i="12" s="1"/>
  <c r="G2760" i="14"/>
  <c r="H2760" i="14" s="1"/>
  <c r="C2760" i="14" s="1"/>
  <c r="J2760" i="14" s="1"/>
  <c r="D2762" i="14"/>
  <c r="A2763" i="14"/>
  <c r="E2761" i="14"/>
  <c r="F2761" i="14"/>
  <c r="I2759" i="14"/>
  <c r="B2759" i="14" s="1"/>
  <c r="E1858" i="12"/>
  <c r="F1858" i="12"/>
  <c r="D1859" i="12"/>
  <c r="A1860" i="12"/>
  <c r="J1856" i="12"/>
  <c r="I1856" i="12"/>
  <c r="B1856" i="12" s="1"/>
  <c r="J1857" i="12" l="1"/>
  <c r="I2760" i="14"/>
  <c r="B2760" i="14" s="1"/>
  <c r="G1858" i="12"/>
  <c r="H1858" i="12" s="1"/>
  <c r="C1858" i="12" s="1"/>
  <c r="J1858" i="12" s="1"/>
  <c r="D2763" i="14"/>
  <c r="A2764" i="14"/>
  <c r="F2762" i="14"/>
  <c r="E2762" i="14"/>
  <c r="G2761" i="14"/>
  <c r="H2761" i="14" s="1"/>
  <c r="C2761" i="14" s="1"/>
  <c r="J2761" i="14" s="1"/>
  <c r="D1860" i="12"/>
  <c r="A1861" i="12"/>
  <c r="E1859" i="12"/>
  <c r="F1859" i="12"/>
  <c r="G2762" i="14" l="1"/>
  <c r="H2762" i="14" s="1"/>
  <c r="C2762" i="14" s="1"/>
  <c r="J2762" i="14" s="1"/>
  <c r="I1858" i="12"/>
  <c r="B1858" i="12" s="1"/>
  <c r="D2764" i="14"/>
  <c r="A2765" i="14"/>
  <c r="I2761" i="14"/>
  <c r="B2761" i="14" s="1"/>
  <c r="F2763" i="14"/>
  <c r="E2763" i="14"/>
  <c r="G1859" i="12"/>
  <c r="H1859" i="12" s="1"/>
  <c r="C1859" i="12" s="1"/>
  <c r="A1862" i="12"/>
  <c r="D1861" i="12"/>
  <c r="E1860" i="12"/>
  <c r="F1860" i="12"/>
  <c r="I2762" i="14" l="1"/>
  <c r="B2762" i="14" s="1"/>
  <c r="G2763" i="14"/>
  <c r="H2763" i="14" s="1"/>
  <c r="C2763" i="14" s="1"/>
  <c r="J2763" i="14" s="1"/>
  <c r="D2765" i="14"/>
  <c r="A2766" i="14"/>
  <c r="E2764" i="14"/>
  <c r="F2764" i="14"/>
  <c r="G1860" i="12"/>
  <c r="H1860" i="12" s="1"/>
  <c r="C1860" i="12" s="1"/>
  <c r="E1861" i="12"/>
  <c r="F1861" i="12"/>
  <c r="D1862" i="12"/>
  <c r="A1863" i="12"/>
  <c r="I1859" i="12"/>
  <c r="B1859" i="12" s="1"/>
  <c r="J1859" i="12"/>
  <c r="I2763" i="14" l="1"/>
  <c r="B2763" i="14" s="1"/>
  <c r="G2764" i="14"/>
  <c r="H2764" i="14" s="1"/>
  <c r="C2764" i="14" s="1"/>
  <c r="J2764" i="14" s="1"/>
  <c r="G1861" i="12"/>
  <c r="H1861" i="12" s="1"/>
  <c r="C1861" i="12" s="1"/>
  <c r="J1861" i="12" s="1"/>
  <c r="D2766" i="14"/>
  <c r="A2767" i="14"/>
  <c r="E2765" i="14"/>
  <c r="F2765" i="14"/>
  <c r="A1864" i="12"/>
  <c r="D1863" i="12"/>
  <c r="F1862" i="12"/>
  <c r="E1862" i="12"/>
  <c r="I1860" i="12"/>
  <c r="B1860" i="12" s="1"/>
  <c r="J1860" i="12"/>
  <c r="I2764" i="14" l="1"/>
  <c r="B2764" i="14" s="1"/>
  <c r="I1861" i="12"/>
  <c r="B1861" i="12" s="1"/>
  <c r="G1862" i="12"/>
  <c r="H1862" i="12" s="1"/>
  <c r="C1862" i="12" s="1"/>
  <c r="I1862" i="12" s="1"/>
  <c r="B1862" i="12" s="1"/>
  <c r="G2765" i="14"/>
  <c r="H2765" i="14" s="1"/>
  <c r="C2765" i="14" s="1"/>
  <c r="J2765" i="14" s="1"/>
  <c r="A2768" i="14"/>
  <c r="D2767" i="14"/>
  <c r="E2766" i="14"/>
  <c r="F2766" i="14"/>
  <c r="E1863" i="12"/>
  <c r="F1863" i="12"/>
  <c r="D1864" i="12"/>
  <c r="A1865" i="12"/>
  <c r="J1862" i="12" l="1"/>
  <c r="E2767" i="14"/>
  <c r="F2767" i="14"/>
  <c r="G2766" i="14"/>
  <c r="H2766" i="14" s="1"/>
  <c r="C2766" i="14" s="1"/>
  <c r="J2766" i="14" s="1"/>
  <c r="A2769" i="14"/>
  <c r="D2768" i="14"/>
  <c r="I2765" i="14"/>
  <c r="B2765" i="14" s="1"/>
  <c r="G1863" i="12"/>
  <c r="H1863" i="12" s="1"/>
  <c r="C1863" i="12" s="1"/>
  <c r="A1866" i="12"/>
  <c r="D1865" i="12"/>
  <c r="F1864" i="12"/>
  <c r="E1864" i="12"/>
  <c r="G1864" i="12" l="1"/>
  <c r="H1864" i="12" s="1"/>
  <c r="C1864" i="12" s="1"/>
  <c r="I1864" i="12" s="1"/>
  <c r="B1864" i="12" s="1"/>
  <c r="I2766" i="14"/>
  <c r="B2766" i="14" s="1"/>
  <c r="D2769" i="14"/>
  <c r="A2770" i="14"/>
  <c r="F2768" i="14"/>
  <c r="E2768" i="14"/>
  <c r="G2767" i="14"/>
  <c r="H2767" i="14" s="1"/>
  <c r="C2767" i="14" s="1"/>
  <c r="J2767" i="14" s="1"/>
  <c r="F1865" i="12"/>
  <c r="E1865" i="12"/>
  <c r="A1867" i="12"/>
  <c r="D1866" i="12"/>
  <c r="I1863" i="12"/>
  <c r="B1863" i="12" s="1"/>
  <c r="J1863" i="12"/>
  <c r="G1865" i="12" l="1"/>
  <c r="H1865" i="12" s="1"/>
  <c r="C1865" i="12" s="1"/>
  <c r="J1865" i="12" s="1"/>
  <c r="J1864" i="12"/>
  <c r="G2768" i="14"/>
  <c r="H2768" i="14" s="1"/>
  <c r="C2768" i="14" s="1"/>
  <c r="J2768" i="14" s="1"/>
  <c r="I2767" i="14"/>
  <c r="B2767" i="14" s="1"/>
  <c r="E2769" i="14"/>
  <c r="F2769" i="14"/>
  <c r="A2771" i="14"/>
  <c r="D2770" i="14"/>
  <c r="E1866" i="12"/>
  <c r="F1866" i="12"/>
  <c r="A1868" i="12"/>
  <c r="D1867" i="12"/>
  <c r="I1865" i="12" l="1"/>
  <c r="B1865" i="12" s="1"/>
  <c r="I2768" i="14"/>
  <c r="B2768" i="14" s="1"/>
  <c r="E2770" i="14"/>
  <c r="F2770" i="14"/>
  <c r="D2771" i="14"/>
  <c r="A2772" i="14"/>
  <c r="G2769" i="14"/>
  <c r="H2769" i="14" s="1"/>
  <c r="C2769" i="14" s="1"/>
  <c r="J2769" i="14" s="1"/>
  <c r="E1867" i="12"/>
  <c r="F1867" i="12"/>
  <c r="A1869" i="12"/>
  <c r="D1868" i="12"/>
  <c r="G1866" i="12"/>
  <c r="H1866" i="12" s="1"/>
  <c r="C1866" i="12" s="1"/>
  <c r="G2770" i="14" l="1"/>
  <c r="H2770" i="14" s="1"/>
  <c r="C2770" i="14" s="1"/>
  <c r="J2770" i="14" s="1"/>
  <c r="E2771" i="14"/>
  <c r="F2771" i="14"/>
  <c r="I2769" i="14"/>
  <c r="B2769" i="14" s="1"/>
  <c r="A2773" i="14"/>
  <c r="D2772" i="14"/>
  <c r="E1868" i="12"/>
  <c r="F1868" i="12"/>
  <c r="A1870" i="12"/>
  <c r="D1869" i="12"/>
  <c r="J1866" i="12"/>
  <c r="I1866" i="12"/>
  <c r="B1866" i="12" s="1"/>
  <c r="G1867" i="12"/>
  <c r="H1867" i="12" s="1"/>
  <c r="C1867" i="12" s="1"/>
  <c r="I2770" i="14" l="1"/>
  <c r="B2770" i="14" s="1"/>
  <c r="F2772" i="14"/>
  <c r="E2772" i="14"/>
  <c r="A2774" i="14"/>
  <c r="D2773" i="14"/>
  <c r="G2771" i="14"/>
  <c r="H2771" i="14" s="1"/>
  <c r="C2771" i="14" s="1"/>
  <c r="J2771" i="14" s="1"/>
  <c r="J1867" i="12"/>
  <c r="I1867" i="12"/>
  <c r="B1867" i="12" s="1"/>
  <c r="D1870" i="12"/>
  <c r="A1871" i="12"/>
  <c r="E1869" i="12"/>
  <c r="F1869" i="12"/>
  <c r="G1868" i="12"/>
  <c r="H1868" i="12" s="1"/>
  <c r="C1868" i="12" s="1"/>
  <c r="G2772" i="14" l="1"/>
  <c r="H2772" i="14" s="1"/>
  <c r="C2772" i="14" s="1"/>
  <c r="J2772" i="14" s="1"/>
  <c r="E2773" i="14"/>
  <c r="F2773" i="14"/>
  <c r="A2775" i="14"/>
  <c r="D2774" i="14"/>
  <c r="I2771" i="14"/>
  <c r="B2771" i="14" s="1"/>
  <c r="I1868" i="12"/>
  <c r="B1868" i="12" s="1"/>
  <c r="J1868" i="12"/>
  <c r="F1870" i="12"/>
  <c r="E1870" i="12"/>
  <c r="A1872" i="12"/>
  <c r="D1871" i="12"/>
  <c r="G1869" i="12"/>
  <c r="H1869" i="12" s="1"/>
  <c r="C1869" i="12" s="1"/>
  <c r="G1870" i="12" l="1"/>
  <c r="H1870" i="12" s="1"/>
  <c r="C1870" i="12" s="1"/>
  <c r="I1870" i="12" s="1"/>
  <c r="B1870" i="12" s="1"/>
  <c r="I2772" i="14"/>
  <c r="B2772" i="14" s="1"/>
  <c r="G2773" i="14"/>
  <c r="H2773" i="14" s="1"/>
  <c r="C2773" i="14" s="1"/>
  <c r="J2773" i="14" s="1"/>
  <c r="F2774" i="14"/>
  <c r="E2774" i="14"/>
  <c r="A2776" i="14"/>
  <c r="D2775" i="14"/>
  <c r="J1869" i="12"/>
  <c r="I1869" i="12"/>
  <c r="B1869" i="12" s="1"/>
  <c r="E1871" i="12"/>
  <c r="F1871" i="12"/>
  <c r="D1872" i="12"/>
  <c r="A1873" i="12"/>
  <c r="I2773" i="14" l="1"/>
  <c r="B2773" i="14" s="1"/>
  <c r="G2774" i="14"/>
  <c r="H2774" i="14" s="1"/>
  <c r="C2774" i="14" s="1"/>
  <c r="J2774" i="14" s="1"/>
  <c r="J1870" i="12"/>
  <c r="F2775" i="14"/>
  <c r="E2775" i="14"/>
  <c r="D2776" i="14"/>
  <c r="A2777" i="14"/>
  <c r="A1874" i="12"/>
  <c r="D1873" i="12"/>
  <c r="E1872" i="12"/>
  <c r="F1872" i="12"/>
  <c r="G1871" i="12"/>
  <c r="H1871" i="12" s="1"/>
  <c r="C1871" i="12" s="1"/>
  <c r="I2774" i="14" l="1"/>
  <c r="B2774" i="14" s="1"/>
  <c r="G2775" i="14"/>
  <c r="H2775" i="14" s="1"/>
  <c r="C2775" i="14" s="1"/>
  <c r="J2775" i="14" s="1"/>
  <c r="A2778" i="14"/>
  <c r="D2777" i="14"/>
  <c r="F2776" i="14"/>
  <c r="E2776" i="14"/>
  <c r="G2776" i="14" s="1"/>
  <c r="H2776" i="14" s="1"/>
  <c r="C2776" i="14" s="1"/>
  <c r="J2776" i="14" s="1"/>
  <c r="G1872" i="12"/>
  <c r="H1872" i="12" s="1"/>
  <c r="C1872" i="12" s="1"/>
  <c r="F1873" i="12"/>
  <c r="E1873" i="12"/>
  <c r="I1871" i="12"/>
  <c r="B1871" i="12" s="1"/>
  <c r="J1871" i="12"/>
  <c r="D1874" i="12"/>
  <c r="A1875" i="12"/>
  <c r="I2775" i="14" l="1"/>
  <c r="B2775" i="14" s="1"/>
  <c r="G1873" i="12"/>
  <c r="H1873" i="12" s="1"/>
  <c r="C1873" i="12" s="1"/>
  <c r="J1873" i="12" s="1"/>
  <c r="I2776" i="14"/>
  <c r="B2776" i="14" s="1"/>
  <c r="E2777" i="14"/>
  <c r="F2777" i="14"/>
  <c r="A2779" i="14"/>
  <c r="D2778" i="14"/>
  <c r="D1875" i="12"/>
  <c r="A1876" i="12"/>
  <c r="E1874" i="12"/>
  <c r="F1874" i="12"/>
  <c r="I1872" i="12"/>
  <c r="B1872" i="12" s="1"/>
  <c r="J1872" i="12"/>
  <c r="G1874" i="12" l="1"/>
  <c r="H1874" i="12" s="1"/>
  <c r="C1874" i="12" s="1"/>
  <c r="J1874" i="12" s="1"/>
  <c r="I1873" i="12"/>
  <c r="B1873" i="12" s="1"/>
  <c r="G2777" i="14"/>
  <c r="H2777" i="14" s="1"/>
  <c r="C2777" i="14" s="1"/>
  <c r="J2777" i="14" s="1"/>
  <c r="E2778" i="14"/>
  <c r="F2778" i="14"/>
  <c r="D2779" i="14"/>
  <c r="A2780" i="14"/>
  <c r="A1877" i="12"/>
  <c r="D1876" i="12"/>
  <c r="F1875" i="12"/>
  <c r="E1875" i="12"/>
  <c r="G1875" i="12" l="1"/>
  <c r="H1875" i="12" s="1"/>
  <c r="C1875" i="12" s="1"/>
  <c r="J1875" i="12" s="1"/>
  <c r="I1874" i="12"/>
  <c r="B1874" i="12" s="1"/>
  <c r="A2781" i="14"/>
  <c r="D2780" i="14"/>
  <c r="E2779" i="14"/>
  <c r="F2779" i="14"/>
  <c r="G2778" i="14"/>
  <c r="H2778" i="14" s="1"/>
  <c r="C2778" i="14" s="1"/>
  <c r="J2778" i="14" s="1"/>
  <c r="I2777" i="14"/>
  <c r="B2777" i="14" s="1"/>
  <c r="E1876" i="12"/>
  <c r="F1876" i="12"/>
  <c r="D1877" i="12"/>
  <c r="A1878" i="12"/>
  <c r="I1875" i="12" l="1"/>
  <c r="B1875" i="12" s="1"/>
  <c r="G2779" i="14"/>
  <c r="H2779" i="14" s="1"/>
  <c r="C2779" i="14" s="1"/>
  <c r="J2779" i="14" s="1"/>
  <c r="E2780" i="14"/>
  <c r="F2780" i="14"/>
  <c r="I2778" i="14"/>
  <c r="B2778" i="14" s="1"/>
  <c r="D2781" i="14"/>
  <c r="A2782" i="14"/>
  <c r="G1876" i="12"/>
  <c r="H1876" i="12" s="1"/>
  <c r="C1876" i="12" s="1"/>
  <c r="A1879" i="12"/>
  <c r="D1878" i="12"/>
  <c r="E1877" i="12"/>
  <c r="F1877" i="12"/>
  <c r="G2780" i="14" l="1"/>
  <c r="H2780" i="14" s="1"/>
  <c r="C2780" i="14" s="1"/>
  <c r="J2780" i="14" s="1"/>
  <c r="G1877" i="12"/>
  <c r="H1877" i="12" s="1"/>
  <c r="C1877" i="12" s="1"/>
  <c r="I1877" i="12" s="1"/>
  <c r="B1877" i="12" s="1"/>
  <c r="E2781" i="14"/>
  <c r="F2781" i="14"/>
  <c r="D2782" i="14"/>
  <c r="A2783" i="14"/>
  <c r="I2779" i="14"/>
  <c r="B2779" i="14" s="1"/>
  <c r="E1878" i="12"/>
  <c r="F1878" i="12"/>
  <c r="A1880" i="12"/>
  <c r="D1879" i="12"/>
  <c r="I1876" i="12"/>
  <c r="B1876" i="12" s="1"/>
  <c r="J1876" i="12"/>
  <c r="I2780" i="14" l="1"/>
  <c r="B2780" i="14" s="1"/>
  <c r="J1877" i="12"/>
  <c r="G1878" i="12"/>
  <c r="H1878" i="12" s="1"/>
  <c r="C1878" i="12" s="1"/>
  <c r="I1878" i="12" s="1"/>
  <c r="B1878" i="12" s="1"/>
  <c r="D2783" i="14"/>
  <c r="A2784" i="14"/>
  <c r="F2782" i="14"/>
  <c r="E2782" i="14"/>
  <c r="G2781" i="14"/>
  <c r="H2781" i="14" s="1"/>
  <c r="C2781" i="14" s="1"/>
  <c r="J2781" i="14" s="1"/>
  <c r="A1881" i="12"/>
  <c r="D1880" i="12"/>
  <c r="E1879" i="12"/>
  <c r="F1879" i="12"/>
  <c r="G2782" i="14" l="1"/>
  <c r="H2782" i="14" s="1"/>
  <c r="C2782" i="14" s="1"/>
  <c r="J2782" i="14" s="1"/>
  <c r="J1878" i="12"/>
  <c r="D2784" i="14"/>
  <c r="A2785" i="14"/>
  <c r="I2781" i="14"/>
  <c r="B2781" i="14" s="1"/>
  <c r="E2783" i="14"/>
  <c r="F2783" i="14"/>
  <c r="G1879" i="12"/>
  <c r="H1879" i="12" s="1"/>
  <c r="C1879" i="12" s="1"/>
  <c r="F1880" i="12"/>
  <c r="E1880" i="12"/>
  <c r="A1882" i="12"/>
  <c r="D1881" i="12"/>
  <c r="I2782" i="14" l="1"/>
  <c r="B2782" i="14" s="1"/>
  <c r="G1880" i="12"/>
  <c r="H1880" i="12" s="1"/>
  <c r="C1880" i="12" s="1"/>
  <c r="J1880" i="12" s="1"/>
  <c r="D2785" i="14"/>
  <c r="A2786" i="14"/>
  <c r="G2783" i="14"/>
  <c r="H2783" i="14" s="1"/>
  <c r="C2783" i="14" s="1"/>
  <c r="J2783" i="14" s="1"/>
  <c r="E2784" i="14"/>
  <c r="F2784" i="14"/>
  <c r="E1881" i="12"/>
  <c r="F1881" i="12"/>
  <c r="D1882" i="12"/>
  <c r="A1883" i="12"/>
  <c r="I1879" i="12"/>
  <c r="B1879" i="12" s="1"/>
  <c r="J1879" i="12"/>
  <c r="G2784" i="14" l="1"/>
  <c r="H2784" i="14" s="1"/>
  <c r="C2784" i="14" s="1"/>
  <c r="J2784" i="14" s="1"/>
  <c r="I1880" i="12"/>
  <c r="B1880" i="12" s="1"/>
  <c r="I2783" i="14"/>
  <c r="B2783" i="14" s="1"/>
  <c r="A2787" i="14"/>
  <c r="D2786" i="14"/>
  <c r="F2785" i="14"/>
  <c r="E2785" i="14"/>
  <c r="G1881" i="12"/>
  <c r="H1881" i="12" s="1"/>
  <c r="C1881" i="12" s="1"/>
  <c r="D1883" i="12"/>
  <c r="A1884" i="12"/>
  <c r="E1882" i="12"/>
  <c r="F1882" i="12"/>
  <c r="I2784" i="14" l="1"/>
  <c r="B2784" i="14" s="1"/>
  <c r="G2785" i="14"/>
  <c r="H2785" i="14" s="1"/>
  <c r="C2785" i="14" s="1"/>
  <c r="J2785" i="14" s="1"/>
  <c r="F2786" i="14"/>
  <c r="E2786" i="14"/>
  <c r="A2788" i="14"/>
  <c r="D2787" i="14"/>
  <c r="G1882" i="12"/>
  <c r="H1882" i="12" s="1"/>
  <c r="C1882" i="12" s="1"/>
  <c r="D1884" i="12"/>
  <c r="A1885" i="12"/>
  <c r="E1883" i="12"/>
  <c r="F1883" i="12"/>
  <c r="J1881" i="12"/>
  <c r="I1881" i="12"/>
  <c r="B1881" i="12" s="1"/>
  <c r="G2786" i="14" l="1"/>
  <c r="H2786" i="14" s="1"/>
  <c r="C2786" i="14" s="1"/>
  <c r="J2786" i="14" s="1"/>
  <c r="I2785" i="14"/>
  <c r="B2785" i="14" s="1"/>
  <c r="E2787" i="14"/>
  <c r="F2787" i="14"/>
  <c r="A2789" i="14"/>
  <c r="D2788" i="14"/>
  <c r="G1883" i="12"/>
  <c r="H1883" i="12" s="1"/>
  <c r="C1883" i="12" s="1"/>
  <c r="A1886" i="12"/>
  <c r="D1885" i="12"/>
  <c r="F1884" i="12"/>
  <c r="E1884" i="12"/>
  <c r="I1882" i="12"/>
  <c r="B1882" i="12" s="1"/>
  <c r="J1882" i="12"/>
  <c r="I2786" i="14" l="1"/>
  <c r="B2786" i="14" s="1"/>
  <c r="G1884" i="12"/>
  <c r="H1884" i="12" s="1"/>
  <c r="C1884" i="12" s="1"/>
  <c r="J1884" i="12" s="1"/>
  <c r="G2787" i="14"/>
  <c r="H2787" i="14" s="1"/>
  <c r="C2787" i="14" s="1"/>
  <c r="J2787" i="14" s="1"/>
  <c r="E2788" i="14"/>
  <c r="F2788" i="14"/>
  <c r="A2790" i="14"/>
  <c r="D2789" i="14"/>
  <c r="E1885" i="12"/>
  <c r="F1885" i="12"/>
  <c r="A1887" i="12"/>
  <c r="D1886" i="12"/>
  <c r="J1883" i="12"/>
  <c r="I1883" i="12"/>
  <c r="B1883" i="12" s="1"/>
  <c r="I1884" i="12" l="1"/>
  <c r="B1884" i="12" s="1"/>
  <c r="G2788" i="14"/>
  <c r="H2788" i="14" s="1"/>
  <c r="C2788" i="14" s="1"/>
  <c r="J2788" i="14" s="1"/>
  <c r="E2789" i="14"/>
  <c r="F2789" i="14"/>
  <c r="A2791" i="14"/>
  <c r="D2790" i="14"/>
  <c r="I2787" i="14"/>
  <c r="B2787" i="14" s="1"/>
  <c r="G1885" i="12"/>
  <c r="H1885" i="12" s="1"/>
  <c r="C1885" i="12" s="1"/>
  <c r="F1886" i="12"/>
  <c r="E1886" i="12"/>
  <c r="D1887" i="12"/>
  <c r="A1888" i="12"/>
  <c r="G1886" i="12" l="1"/>
  <c r="H1886" i="12" s="1"/>
  <c r="C1886" i="12" s="1"/>
  <c r="I1886" i="12" s="1"/>
  <c r="B1886" i="12" s="1"/>
  <c r="I2788" i="14"/>
  <c r="B2788" i="14" s="1"/>
  <c r="G2789" i="14"/>
  <c r="H2789" i="14" s="1"/>
  <c r="C2789" i="14" s="1"/>
  <c r="J2789" i="14" s="1"/>
  <c r="F2790" i="14"/>
  <c r="E2790" i="14"/>
  <c r="D2791" i="14"/>
  <c r="A2792" i="14"/>
  <c r="A1889" i="12"/>
  <c r="D1888" i="12"/>
  <c r="F1887" i="12"/>
  <c r="E1887" i="12"/>
  <c r="J1885" i="12"/>
  <c r="I1885" i="12"/>
  <c r="B1885" i="12" s="1"/>
  <c r="G1887" i="12" l="1"/>
  <c r="H1887" i="12" s="1"/>
  <c r="C1887" i="12" s="1"/>
  <c r="I1887" i="12" s="1"/>
  <c r="B1887" i="12" s="1"/>
  <c r="J1886" i="12"/>
  <c r="I2789" i="14"/>
  <c r="B2789" i="14" s="1"/>
  <c r="G2790" i="14"/>
  <c r="H2790" i="14" s="1"/>
  <c r="C2790" i="14" s="1"/>
  <c r="J2790" i="14" s="1"/>
  <c r="A2793" i="14"/>
  <c r="D2792" i="14"/>
  <c r="E2791" i="14"/>
  <c r="F2791" i="14"/>
  <c r="E1888" i="12"/>
  <c r="F1888" i="12"/>
  <c r="A1890" i="12"/>
  <c r="D1889" i="12"/>
  <c r="J1887" i="12" l="1"/>
  <c r="I2790" i="14"/>
  <c r="B2790" i="14" s="1"/>
  <c r="G1888" i="12"/>
  <c r="H1888" i="12" s="1"/>
  <c r="C1888" i="12" s="1"/>
  <c r="I1888" i="12" s="1"/>
  <c r="B1888" i="12" s="1"/>
  <c r="G2791" i="14"/>
  <c r="H2791" i="14" s="1"/>
  <c r="C2791" i="14" s="1"/>
  <c r="J2791" i="14" s="1"/>
  <c r="F2792" i="14"/>
  <c r="E2792" i="14"/>
  <c r="D2793" i="14"/>
  <c r="A2794" i="14"/>
  <c r="E1889" i="12"/>
  <c r="F1889" i="12"/>
  <c r="D1890" i="12"/>
  <c r="A1891" i="12"/>
  <c r="J1888" i="12" l="1"/>
  <c r="G2792" i="14"/>
  <c r="H2792" i="14" s="1"/>
  <c r="C2792" i="14" s="1"/>
  <c r="J2792" i="14" s="1"/>
  <c r="A2795" i="14"/>
  <c r="D2794" i="14"/>
  <c r="E2793" i="14"/>
  <c r="F2793" i="14"/>
  <c r="I2791" i="14"/>
  <c r="B2791" i="14" s="1"/>
  <c r="D1891" i="12"/>
  <c r="A1892" i="12"/>
  <c r="E1890" i="12"/>
  <c r="F1890" i="12"/>
  <c r="G1889" i="12"/>
  <c r="H1889" i="12" s="1"/>
  <c r="C1889" i="12" s="1"/>
  <c r="I2792" i="14" l="1"/>
  <c r="B2792" i="14" s="1"/>
  <c r="D2795" i="14"/>
  <c r="A2796" i="14"/>
  <c r="F2794" i="14"/>
  <c r="E2794" i="14"/>
  <c r="G2793" i="14"/>
  <c r="H2793" i="14" s="1"/>
  <c r="C2793" i="14" s="1"/>
  <c r="J2793" i="14" s="1"/>
  <c r="G1890" i="12"/>
  <c r="H1890" i="12" s="1"/>
  <c r="C1890" i="12" s="1"/>
  <c r="D1892" i="12"/>
  <c r="A1893" i="12"/>
  <c r="J1889" i="12"/>
  <c r="I1889" i="12"/>
  <c r="B1889" i="12" s="1"/>
  <c r="E1891" i="12"/>
  <c r="F1891" i="12"/>
  <c r="G2794" i="14" l="1"/>
  <c r="H2794" i="14" s="1"/>
  <c r="C2794" i="14" s="1"/>
  <c r="J2794" i="14" s="1"/>
  <c r="G1891" i="12"/>
  <c r="H1891" i="12" s="1"/>
  <c r="C1891" i="12" s="1"/>
  <c r="I1891" i="12" s="1"/>
  <c r="B1891" i="12" s="1"/>
  <c r="D2796" i="14"/>
  <c r="A2797" i="14"/>
  <c r="I2793" i="14"/>
  <c r="B2793" i="14" s="1"/>
  <c r="E2795" i="14"/>
  <c r="F2795" i="14"/>
  <c r="A1894" i="12"/>
  <c r="D1893" i="12"/>
  <c r="E1892" i="12"/>
  <c r="F1892" i="12"/>
  <c r="J1890" i="12"/>
  <c r="I1890" i="12"/>
  <c r="B1890" i="12" s="1"/>
  <c r="I2794" i="14" l="1"/>
  <c r="B2794" i="14" s="1"/>
  <c r="J1891" i="12"/>
  <c r="G1892" i="12"/>
  <c r="H1892" i="12" s="1"/>
  <c r="C1892" i="12" s="1"/>
  <c r="J1892" i="12" s="1"/>
  <c r="D2797" i="14"/>
  <c r="A2798" i="14"/>
  <c r="G2795" i="14"/>
  <c r="H2795" i="14" s="1"/>
  <c r="C2795" i="14" s="1"/>
  <c r="J2795" i="14" s="1"/>
  <c r="E2796" i="14"/>
  <c r="F2796" i="14"/>
  <c r="E1893" i="12"/>
  <c r="F1893" i="12"/>
  <c r="A1895" i="12"/>
  <c r="D1894" i="12"/>
  <c r="G2796" i="14" l="1"/>
  <c r="H2796" i="14" s="1"/>
  <c r="C2796" i="14" s="1"/>
  <c r="J2796" i="14" s="1"/>
  <c r="I1892" i="12"/>
  <c r="B1892" i="12" s="1"/>
  <c r="I2795" i="14"/>
  <c r="B2795" i="14" s="1"/>
  <c r="A2799" i="14"/>
  <c r="D2798" i="14"/>
  <c r="E2797" i="14"/>
  <c r="F2797" i="14"/>
  <c r="E1894" i="12"/>
  <c r="F1894" i="12"/>
  <c r="D1895" i="12"/>
  <c r="A1896" i="12"/>
  <c r="G1893" i="12"/>
  <c r="H1893" i="12" s="1"/>
  <c r="C1893" i="12" s="1"/>
  <c r="I2796" i="14" l="1"/>
  <c r="B2796" i="14" s="1"/>
  <c r="G2797" i="14"/>
  <c r="H2797" i="14" s="1"/>
  <c r="C2797" i="14" s="1"/>
  <c r="J2797" i="14" s="1"/>
  <c r="E2798" i="14"/>
  <c r="F2798" i="14"/>
  <c r="D2799" i="14"/>
  <c r="A2800" i="14"/>
  <c r="E1895" i="12"/>
  <c r="F1895" i="12"/>
  <c r="A1897" i="12"/>
  <c r="D1896" i="12"/>
  <c r="J1893" i="12"/>
  <c r="I1893" i="12"/>
  <c r="B1893" i="12" s="1"/>
  <c r="G1894" i="12"/>
  <c r="H1894" i="12" s="1"/>
  <c r="C1894" i="12" s="1"/>
  <c r="G2798" i="14" l="1"/>
  <c r="H2798" i="14" s="1"/>
  <c r="C2798" i="14" s="1"/>
  <c r="J2798" i="14" s="1"/>
  <c r="D2800" i="14"/>
  <c r="A2801" i="14"/>
  <c r="E2799" i="14"/>
  <c r="F2799" i="14"/>
  <c r="I2797" i="14"/>
  <c r="B2797" i="14" s="1"/>
  <c r="I1894" i="12"/>
  <c r="B1894" i="12" s="1"/>
  <c r="J1894" i="12"/>
  <c r="A1898" i="12"/>
  <c r="D1897" i="12"/>
  <c r="E1896" i="12"/>
  <c r="F1896" i="12"/>
  <c r="G1895" i="12"/>
  <c r="H1895" i="12" s="1"/>
  <c r="C1895" i="12" s="1"/>
  <c r="I2798" i="14" l="1"/>
  <c r="B2798" i="14" s="1"/>
  <c r="G1896" i="12"/>
  <c r="H1896" i="12" s="1"/>
  <c r="C1896" i="12" s="1"/>
  <c r="J1896" i="12" s="1"/>
  <c r="G2799" i="14"/>
  <c r="H2799" i="14" s="1"/>
  <c r="C2799" i="14" s="1"/>
  <c r="J2799" i="14" s="1"/>
  <c r="A2802" i="14"/>
  <c r="D2801" i="14"/>
  <c r="F2800" i="14"/>
  <c r="E2800" i="14"/>
  <c r="I1895" i="12"/>
  <c r="B1895" i="12" s="1"/>
  <c r="J1895" i="12"/>
  <c r="D1898" i="12"/>
  <c r="A1899" i="12"/>
  <c r="E1897" i="12"/>
  <c r="F1897" i="12"/>
  <c r="G2800" i="14" l="1"/>
  <c r="H2800" i="14" s="1"/>
  <c r="C2800" i="14" s="1"/>
  <c r="J2800" i="14" s="1"/>
  <c r="I1896" i="12"/>
  <c r="B1896" i="12" s="1"/>
  <c r="G1897" i="12"/>
  <c r="H1897" i="12" s="1"/>
  <c r="C1897" i="12" s="1"/>
  <c r="J1897" i="12" s="1"/>
  <c r="E2801" i="14"/>
  <c r="F2801" i="14"/>
  <c r="A2803" i="14"/>
  <c r="D2802" i="14"/>
  <c r="I2799" i="14"/>
  <c r="B2799" i="14" s="1"/>
  <c r="D1899" i="12"/>
  <c r="A1900" i="12"/>
  <c r="E1898" i="12"/>
  <c r="F1898" i="12"/>
  <c r="I2800" i="14" l="1"/>
  <c r="B2800" i="14" s="1"/>
  <c r="I1897" i="12"/>
  <c r="B1897" i="12" s="1"/>
  <c r="G2801" i="14"/>
  <c r="H2801" i="14" s="1"/>
  <c r="C2801" i="14" s="1"/>
  <c r="J2801" i="14" s="1"/>
  <c r="F2802" i="14"/>
  <c r="E2802" i="14"/>
  <c r="D2803" i="14"/>
  <c r="A2804" i="14"/>
  <c r="G1898" i="12"/>
  <c r="H1898" i="12" s="1"/>
  <c r="C1898" i="12" s="1"/>
  <c r="A1901" i="12"/>
  <c r="D1900" i="12"/>
  <c r="F1899" i="12"/>
  <c r="E1899" i="12"/>
  <c r="G1899" i="12" l="1"/>
  <c r="H1899" i="12" s="1"/>
  <c r="C1899" i="12" s="1"/>
  <c r="J1899" i="12" s="1"/>
  <c r="G2802" i="14"/>
  <c r="H2802" i="14" s="1"/>
  <c r="C2802" i="14" s="1"/>
  <c r="J2802" i="14" s="1"/>
  <c r="A2805" i="14"/>
  <c r="D2804" i="14"/>
  <c r="F2803" i="14"/>
  <c r="E2803" i="14"/>
  <c r="I2801" i="14"/>
  <c r="B2801" i="14" s="1"/>
  <c r="E1900" i="12"/>
  <c r="F1900" i="12"/>
  <c r="A1902" i="12"/>
  <c r="D1901" i="12"/>
  <c r="I1898" i="12"/>
  <c r="B1898" i="12" s="1"/>
  <c r="J1898" i="12"/>
  <c r="G2803" i="14" l="1"/>
  <c r="H2803" i="14" s="1"/>
  <c r="C2803" i="14" s="1"/>
  <c r="J2803" i="14" s="1"/>
  <c r="I1899" i="12"/>
  <c r="B1899" i="12" s="1"/>
  <c r="I2802" i="14"/>
  <c r="B2802" i="14" s="1"/>
  <c r="F2804" i="14"/>
  <c r="E2804" i="14"/>
  <c r="D2805" i="14"/>
  <c r="A2806" i="14"/>
  <c r="F1901" i="12"/>
  <c r="E1901" i="12"/>
  <c r="D1902" i="12"/>
  <c r="A1903" i="12"/>
  <c r="G1900" i="12"/>
  <c r="H1900" i="12" s="1"/>
  <c r="C1900" i="12" s="1"/>
  <c r="I2803" i="14" l="1"/>
  <c r="B2803" i="14" s="1"/>
  <c r="G2804" i="14"/>
  <c r="H2804" i="14" s="1"/>
  <c r="C2804" i="14" s="1"/>
  <c r="J2804" i="14" s="1"/>
  <c r="G1901" i="12"/>
  <c r="H1901" i="12" s="1"/>
  <c r="C1901" i="12" s="1"/>
  <c r="J1901" i="12" s="1"/>
  <c r="D2806" i="14"/>
  <c r="A2807" i="14"/>
  <c r="E2805" i="14"/>
  <c r="F2805" i="14"/>
  <c r="D1903" i="12"/>
  <c r="A1904" i="12"/>
  <c r="E1902" i="12"/>
  <c r="F1902" i="12"/>
  <c r="I1900" i="12"/>
  <c r="B1900" i="12" s="1"/>
  <c r="J1900" i="12"/>
  <c r="I2804" i="14" l="1"/>
  <c r="B2804" i="14" s="1"/>
  <c r="I1901" i="12"/>
  <c r="B1901" i="12" s="1"/>
  <c r="G2805" i="14"/>
  <c r="H2805" i="14" s="1"/>
  <c r="C2805" i="14" s="1"/>
  <c r="J2805" i="14" s="1"/>
  <c r="D2807" i="14"/>
  <c r="A2808" i="14"/>
  <c r="E2806" i="14"/>
  <c r="F2806" i="14"/>
  <c r="G1902" i="12"/>
  <c r="H1902" i="12" s="1"/>
  <c r="C1902" i="12" s="1"/>
  <c r="D1904" i="12"/>
  <c r="A1905" i="12"/>
  <c r="F1903" i="12"/>
  <c r="E1903" i="12"/>
  <c r="G1903" i="12" l="1"/>
  <c r="H1903" i="12" s="1"/>
  <c r="C1903" i="12" s="1"/>
  <c r="J1903" i="12" s="1"/>
  <c r="G2806" i="14"/>
  <c r="H2806" i="14" s="1"/>
  <c r="C2806" i="14" s="1"/>
  <c r="J2806" i="14" s="1"/>
  <c r="D2808" i="14"/>
  <c r="A2809" i="14"/>
  <c r="E2807" i="14"/>
  <c r="F2807" i="14"/>
  <c r="I2805" i="14"/>
  <c r="B2805" i="14" s="1"/>
  <c r="D1905" i="12"/>
  <c r="A1906" i="12"/>
  <c r="E1904" i="12"/>
  <c r="F1904" i="12"/>
  <c r="J1902" i="12"/>
  <c r="I1902" i="12"/>
  <c r="B1902" i="12" s="1"/>
  <c r="I2806" i="14" l="1"/>
  <c r="B2806" i="14" s="1"/>
  <c r="I1903" i="12"/>
  <c r="B1903" i="12" s="1"/>
  <c r="G2807" i="14"/>
  <c r="H2807" i="14" s="1"/>
  <c r="C2807" i="14" s="1"/>
  <c r="J2807" i="14" s="1"/>
  <c r="D2809" i="14"/>
  <c r="A2810" i="14"/>
  <c r="F2808" i="14"/>
  <c r="E2808" i="14"/>
  <c r="A1907" i="12"/>
  <c r="D1906" i="12"/>
  <c r="G1904" i="12"/>
  <c r="H1904" i="12" s="1"/>
  <c r="C1904" i="12" s="1"/>
  <c r="F1905" i="12"/>
  <c r="E1905" i="12"/>
  <c r="G2808" i="14" l="1"/>
  <c r="H2808" i="14" s="1"/>
  <c r="C2808" i="14" s="1"/>
  <c r="J2808" i="14" s="1"/>
  <c r="I2807" i="14"/>
  <c r="B2807" i="14" s="1"/>
  <c r="A2811" i="14"/>
  <c r="D2810" i="14"/>
  <c r="F2809" i="14"/>
  <c r="E2809" i="14"/>
  <c r="I1904" i="12"/>
  <c r="B1904" i="12" s="1"/>
  <c r="J1904" i="12"/>
  <c r="E1906" i="12"/>
  <c r="F1906" i="12"/>
  <c r="G1905" i="12"/>
  <c r="H1905" i="12" s="1"/>
  <c r="C1905" i="12" s="1"/>
  <c r="A1908" i="12"/>
  <c r="D1907" i="12"/>
  <c r="I2808" i="14" l="1"/>
  <c r="B2808" i="14" s="1"/>
  <c r="G2809" i="14"/>
  <c r="H2809" i="14" s="1"/>
  <c r="C2809" i="14" s="1"/>
  <c r="J2809" i="14" s="1"/>
  <c r="E2810" i="14"/>
  <c r="F2810" i="14"/>
  <c r="A2812" i="14"/>
  <c r="D2811" i="14"/>
  <c r="E1907" i="12"/>
  <c r="F1907" i="12"/>
  <c r="G1906" i="12"/>
  <c r="H1906" i="12" s="1"/>
  <c r="C1906" i="12" s="1"/>
  <c r="D1908" i="12"/>
  <c r="A1909" i="12"/>
  <c r="J1905" i="12"/>
  <c r="I1905" i="12"/>
  <c r="B1905" i="12" s="1"/>
  <c r="I2809" i="14" l="1"/>
  <c r="B2809" i="14" s="1"/>
  <c r="G2810" i="14"/>
  <c r="H2810" i="14" s="1"/>
  <c r="C2810" i="14" s="1"/>
  <c r="J2810" i="14" s="1"/>
  <c r="E2811" i="14"/>
  <c r="F2811" i="14"/>
  <c r="A2813" i="14"/>
  <c r="D2812" i="14"/>
  <c r="J1906" i="12"/>
  <c r="I1906" i="12"/>
  <c r="B1906" i="12" s="1"/>
  <c r="E1908" i="12"/>
  <c r="F1908" i="12"/>
  <c r="D1909" i="12"/>
  <c r="A1910" i="12"/>
  <c r="G1907" i="12"/>
  <c r="H1907" i="12" s="1"/>
  <c r="C1907" i="12" s="1"/>
  <c r="I2810" i="14" l="1"/>
  <c r="B2810" i="14" s="1"/>
  <c r="F2812" i="14"/>
  <c r="E2812" i="14"/>
  <c r="A2814" i="14"/>
  <c r="D2813" i="14"/>
  <c r="G2811" i="14"/>
  <c r="H2811" i="14" s="1"/>
  <c r="C2811" i="14" s="1"/>
  <c r="J2811" i="14" s="1"/>
  <c r="J1907" i="12"/>
  <c r="I1907" i="12"/>
  <c r="B1907" i="12" s="1"/>
  <c r="G1908" i="12"/>
  <c r="H1908" i="12" s="1"/>
  <c r="C1908" i="12" s="1"/>
  <c r="D1910" i="12"/>
  <c r="A1911" i="12"/>
  <c r="E1909" i="12"/>
  <c r="F1909" i="12"/>
  <c r="G2812" i="14" l="1"/>
  <c r="H2812" i="14" s="1"/>
  <c r="C2812" i="14" s="1"/>
  <c r="J2812" i="14" s="1"/>
  <c r="E2813" i="14"/>
  <c r="F2813" i="14"/>
  <c r="D2814" i="14"/>
  <c r="A2815" i="14"/>
  <c r="I2811" i="14"/>
  <c r="B2811" i="14" s="1"/>
  <c r="J1908" i="12"/>
  <c r="I1908" i="12"/>
  <c r="B1908" i="12" s="1"/>
  <c r="G1909" i="12"/>
  <c r="H1909" i="12" s="1"/>
  <c r="C1909" i="12" s="1"/>
  <c r="F1910" i="12"/>
  <c r="E1910" i="12"/>
  <c r="A1912" i="12"/>
  <c r="D1911" i="12"/>
  <c r="I2812" i="14" l="1"/>
  <c r="B2812" i="14" s="1"/>
  <c r="D2815" i="14"/>
  <c r="A2816" i="14"/>
  <c r="F2814" i="14"/>
  <c r="E2814" i="14"/>
  <c r="G2813" i="14"/>
  <c r="H2813" i="14" s="1"/>
  <c r="C2813" i="14" s="1"/>
  <c r="J2813" i="14" s="1"/>
  <c r="I1909" i="12"/>
  <c r="B1909" i="12" s="1"/>
  <c r="J1909" i="12"/>
  <c r="E1911" i="12"/>
  <c r="F1911" i="12"/>
  <c r="A1913" i="12"/>
  <c r="D1912" i="12"/>
  <c r="G1910" i="12"/>
  <c r="H1910" i="12" s="1"/>
  <c r="C1910" i="12" s="1"/>
  <c r="G2814" i="14" l="1"/>
  <c r="H2814" i="14" s="1"/>
  <c r="C2814" i="14" s="1"/>
  <c r="J2814" i="14" s="1"/>
  <c r="A2817" i="14"/>
  <c r="D2816" i="14"/>
  <c r="I2813" i="14"/>
  <c r="B2813" i="14" s="1"/>
  <c r="E2815" i="14"/>
  <c r="F2815" i="14"/>
  <c r="I1910" i="12"/>
  <c r="B1910" i="12" s="1"/>
  <c r="J1910" i="12"/>
  <c r="G1911" i="12"/>
  <c r="H1911" i="12" s="1"/>
  <c r="C1911" i="12" s="1"/>
  <c r="F1912" i="12"/>
  <c r="E1912" i="12"/>
  <c r="A1914" i="12"/>
  <c r="D1913" i="12"/>
  <c r="I2814" i="14" l="1"/>
  <c r="B2814" i="14" s="1"/>
  <c r="E2816" i="14"/>
  <c r="F2816" i="14"/>
  <c r="G2815" i="14"/>
  <c r="H2815" i="14" s="1"/>
  <c r="C2815" i="14" s="1"/>
  <c r="J2815" i="14" s="1"/>
  <c r="D2817" i="14"/>
  <c r="A2818" i="14"/>
  <c r="I1911" i="12"/>
  <c r="B1911" i="12" s="1"/>
  <c r="J1911" i="12"/>
  <c r="E1913" i="12"/>
  <c r="F1913" i="12"/>
  <c r="D1914" i="12"/>
  <c r="A1915" i="12"/>
  <c r="G1912" i="12"/>
  <c r="H1912" i="12" s="1"/>
  <c r="C1912" i="12" s="1"/>
  <c r="G2816" i="14" l="1"/>
  <c r="H2816" i="14" s="1"/>
  <c r="C2816" i="14" s="1"/>
  <c r="J2816" i="14" s="1"/>
  <c r="I2815" i="14"/>
  <c r="B2815" i="14" s="1"/>
  <c r="D2818" i="14"/>
  <c r="A2819" i="14"/>
  <c r="E2817" i="14"/>
  <c r="F2817" i="14"/>
  <c r="I1912" i="12"/>
  <c r="B1912" i="12" s="1"/>
  <c r="J1912" i="12"/>
  <c r="G1913" i="12"/>
  <c r="H1913" i="12" s="1"/>
  <c r="C1913" i="12" s="1"/>
  <c r="A1916" i="12"/>
  <c r="D1915" i="12"/>
  <c r="E1914" i="12"/>
  <c r="F1914" i="12"/>
  <c r="G2817" i="14" l="1"/>
  <c r="H2817" i="14" s="1"/>
  <c r="C2817" i="14" s="1"/>
  <c r="J2817" i="14" s="1"/>
  <c r="I2816" i="14"/>
  <c r="B2816" i="14" s="1"/>
  <c r="D2819" i="14"/>
  <c r="A2820" i="14"/>
  <c r="F2818" i="14"/>
  <c r="E2818" i="14"/>
  <c r="I1913" i="12"/>
  <c r="B1913" i="12" s="1"/>
  <c r="J1913" i="12"/>
  <c r="G1914" i="12"/>
  <c r="H1914" i="12" s="1"/>
  <c r="C1914" i="12" s="1"/>
  <c r="A1917" i="12"/>
  <c r="D1916" i="12"/>
  <c r="F1915" i="12"/>
  <c r="E1915" i="12"/>
  <c r="I2817" i="14" l="1"/>
  <c r="B2817" i="14" s="1"/>
  <c r="G1915" i="12"/>
  <c r="H1915" i="12" s="1"/>
  <c r="C1915" i="12" s="1"/>
  <c r="I1915" i="12" s="1"/>
  <c r="B1915" i="12" s="1"/>
  <c r="G2818" i="14"/>
  <c r="H2818" i="14" s="1"/>
  <c r="C2818" i="14" s="1"/>
  <c r="J2818" i="14" s="1"/>
  <c r="A2821" i="14"/>
  <c r="D2820" i="14"/>
  <c r="E2819" i="14"/>
  <c r="F2819" i="14"/>
  <c r="I1914" i="12"/>
  <c r="B1914" i="12" s="1"/>
  <c r="J1914" i="12"/>
  <c r="A1918" i="12"/>
  <c r="D1917" i="12"/>
  <c r="E1916" i="12"/>
  <c r="F1916" i="12"/>
  <c r="J1915" i="12" l="1"/>
  <c r="I2818" i="14"/>
  <c r="B2818" i="14" s="1"/>
  <c r="G2819" i="14"/>
  <c r="H2819" i="14" s="1"/>
  <c r="C2819" i="14" s="1"/>
  <c r="J2819" i="14" s="1"/>
  <c r="F2820" i="14"/>
  <c r="E2820" i="14"/>
  <c r="D2821" i="14"/>
  <c r="A2822" i="14"/>
  <c r="G1916" i="12"/>
  <c r="H1916" i="12" s="1"/>
  <c r="C1916" i="12" s="1"/>
  <c r="E1917" i="12"/>
  <c r="F1917" i="12"/>
  <c r="D1918" i="12"/>
  <c r="A1919" i="12"/>
  <c r="I2819" i="14" l="1"/>
  <c r="B2819" i="14" s="1"/>
  <c r="G2820" i="14"/>
  <c r="H2820" i="14" s="1"/>
  <c r="C2820" i="14" s="1"/>
  <c r="J2820" i="14" s="1"/>
  <c r="A2823" i="14"/>
  <c r="D2822" i="14"/>
  <c r="E2821" i="14"/>
  <c r="F2821" i="14"/>
  <c r="A1920" i="12"/>
  <c r="D1919" i="12"/>
  <c r="F1918" i="12"/>
  <c r="E1918" i="12"/>
  <c r="G1917" i="12"/>
  <c r="H1917" i="12" s="1"/>
  <c r="C1917" i="12" s="1"/>
  <c r="J1916" i="12"/>
  <c r="I1916" i="12"/>
  <c r="B1916" i="12" s="1"/>
  <c r="I2820" i="14" l="1"/>
  <c r="B2820" i="14" s="1"/>
  <c r="G1918" i="12"/>
  <c r="H1918" i="12" s="1"/>
  <c r="C1918" i="12" s="1"/>
  <c r="I1918" i="12" s="1"/>
  <c r="B1918" i="12" s="1"/>
  <c r="G2821" i="14"/>
  <c r="H2821" i="14" s="1"/>
  <c r="C2821" i="14" s="1"/>
  <c r="J2821" i="14" s="1"/>
  <c r="E2822" i="14"/>
  <c r="F2822" i="14"/>
  <c r="D2823" i="14"/>
  <c r="A2824" i="14"/>
  <c r="F1919" i="12"/>
  <c r="E1919" i="12"/>
  <c r="I1917" i="12"/>
  <c r="B1917" i="12" s="1"/>
  <c r="J1917" i="12"/>
  <c r="A1921" i="12"/>
  <c r="D1920" i="12"/>
  <c r="G1919" i="12" l="1"/>
  <c r="H1919" i="12" s="1"/>
  <c r="C1919" i="12" s="1"/>
  <c r="I1919" i="12" s="1"/>
  <c r="B1919" i="12" s="1"/>
  <c r="J1918" i="12"/>
  <c r="A2825" i="14"/>
  <c r="D2824" i="14"/>
  <c r="E2823" i="14"/>
  <c r="F2823" i="14"/>
  <c r="G2822" i="14"/>
  <c r="H2822" i="14" s="1"/>
  <c r="C2822" i="14" s="1"/>
  <c r="J2822" i="14" s="1"/>
  <c r="I2821" i="14"/>
  <c r="B2821" i="14" s="1"/>
  <c r="D1921" i="12"/>
  <c r="A1922" i="12"/>
  <c r="F1920" i="12"/>
  <c r="E1920" i="12"/>
  <c r="G1920" i="12" l="1"/>
  <c r="H1920" i="12" s="1"/>
  <c r="C1920" i="12" s="1"/>
  <c r="J1920" i="12" s="1"/>
  <c r="J1919" i="12"/>
  <c r="G2823" i="14"/>
  <c r="H2823" i="14" s="1"/>
  <c r="C2823" i="14" s="1"/>
  <c r="J2823" i="14" s="1"/>
  <c r="F2824" i="14"/>
  <c r="E2824" i="14"/>
  <c r="I2822" i="14"/>
  <c r="B2822" i="14" s="1"/>
  <c r="A2826" i="14"/>
  <c r="D2825" i="14"/>
  <c r="A1923" i="12"/>
  <c r="D1922" i="12"/>
  <c r="F1921" i="12"/>
  <c r="E1921" i="12"/>
  <c r="I1920" i="12" l="1"/>
  <c r="B1920" i="12" s="1"/>
  <c r="G1921" i="12"/>
  <c r="H1921" i="12" s="1"/>
  <c r="C1921" i="12" s="1"/>
  <c r="I1921" i="12" s="1"/>
  <c r="B1921" i="12" s="1"/>
  <c r="G2824" i="14"/>
  <c r="H2824" i="14" s="1"/>
  <c r="C2824" i="14" s="1"/>
  <c r="J2824" i="14" s="1"/>
  <c r="E2825" i="14"/>
  <c r="F2825" i="14"/>
  <c r="D2826" i="14"/>
  <c r="A2827" i="14"/>
  <c r="I2823" i="14"/>
  <c r="B2823" i="14" s="1"/>
  <c r="E1922" i="12"/>
  <c r="F1922" i="12"/>
  <c r="D1923" i="12"/>
  <c r="A1924" i="12"/>
  <c r="J1921" i="12" l="1"/>
  <c r="I2824" i="14"/>
  <c r="B2824" i="14" s="1"/>
  <c r="G2825" i="14"/>
  <c r="H2825" i="14" s="1"/>
  <c r="C2825" i="14" s="1"/>
  <c r="J2825" i="14" s="1"/>
  <c r="A2828" i="14"/>
  <c r="D2827" i="14"/>
  <c r="E2826" i="14"/>
  <c r="F2826" i="14"/>
  <c r="G1922" i="12"/>
  <c r="H1922" i="12" s="1"/>
  <c r="C1922" i="12" s="1"/>
  <c r="A1925" i="12"/>
  <c r="D1924" i="12"/>
  <c r="F1923" i="12"/>
  <c r="E1923" i="12"/>
  <c r="G1923" i="12" l="1"/>
  <c r="H1923" i="12" s="1"/>
  <c r="C1923" i="12" s="1"/>
  <c r="J1923" i="12" s="1"/>
  <c r="E2827" i="14"/>
  <c r="F2827" i="14"/>
  <c r="G2826" i="14"/>
  <c r="H2826" i="14" s="1"/>
  <c r="C2826" i="14" s="1"/>
  <c r="J2826" i="14" s="1"/>
  <c r="D2828" i="14"/>
  <c r="A2829" i="14"/>
  <c r="I2825" i="14"/>
  <c r="B2825" i="14" s="1"/>
  <c r="E1924" i="12"/>
  <c r="F1924" i="12"/>
  <c r="D1925" i="12"/>
  <c r="A1926" i="12"/>
  <c r="I1922" i="12"/>
  <c r="B1922" i="12" s="1"/>
  <c r="J1922" i="12"/>
  <c r="I1923" i="12" l="1"/>
  <c r="B1923" i="12" s="1"/>
  <c r="I2826" i="14"/>
  <c r="B2826" i="14" s="1"/>
  <c r="F2828" i="14"/>
  <c r="E2828" i="14"/>
  <c r="D2829" i="14"/>
  <c r="A2830" i="14"/>
  <c r="G2827" i="14"/>
  <c r="H2827" i="14" s="1"/>
  <c r="C2827" i="14" s="1"/>
  <c r="J2827" i="14" s="1"/>
  <c r="G1924" i="12"/>
  <c r="H1924" i="12" s="1"/>
  <c r="C1924" i="12" s="1"/>
  <c r="D1926" i="12"/>
  <c r="A1927" i="12"/>
  <c r="E1925" i="12"/>
  <c r="F1925" i="12"/>
  <c r="G2828" i="14" l="1"/>
  <c r="H2828" i="14" s="1"/>
  <c r="C2828" i="14" s="1"/>
  <c r="J2828" i="14" s="1"/>
  <c r="I2827" i="14"/>
  <c r="B2827" i="14" s="1"/>
  <c r="D2830" i="14"/>
  <c r="A2831" i="14"/>
  <c r="E2829" i="14"/>
  <c r="F2829" i="14"/>
  <c r="A1928" i="12"/>
  <c r="D1927" i="12"/>
  <c r="G1925" i="12"/>
  <c r="H1925" i="12" s="1"/>
  <c r="C1925" i="12" s="1"/>
  <c r="E1926" i="12"/>
  <c r="F1926" i="12"/>
  <c r="I1924" i="12"/>
  <c r="B1924" i="12" s="1"/>
  <c r="J1924" i="12"/>
  <c r="I2828" i="14" l="1"/>
  <c r="B2828" i="14" s="1"/>
  <c r="G1926" i="12"/>
  <c r="H1926" i="12" s="1"/>
  <c r="C1926" i="12" s="1"/>
  <c r="J1926" i="12" s="1"/>
  <c r="D2831" i="14"/>
  <c r="A2832" i="14"/>
  <c r="G2829" i="14"/>
  <c r="H2829" i="14" s="1"/>
  <c r="C2829" i="14" s="1"/>
  <c r="J2829" i="14" s="1"/>
  <c r="F2830" i="14"/>
  <c r="E2830" i="14"/>
  <c r="I1925" i="12"/>
  <c r="B1925" i="12" s="1"/>
  <c r="J1925" i="12"/>
  <c r="F1927" i="12"/>
  <c r="E1927" i="12"/>
  <c r="D1928" i="12"/>
  <c r="A1929" i="12"/>
  <c r="G1927" i="12" l="1"/>
  <c r="H1927" i="12" s="1"/>
  <c r="C1927" i="12" s="1"/>
  <c r="J1927" i="12" s="1"/>
  <c r="I1926" i="12"/>
  <c r="B1926" i="12" s="1"/>
  <c r="I2829" i="14"/>
  <c r="B2829" i="14" s="1"/>
  <c r="A2833" i="14"/>
  <c r="D2832" i="14"/>
  <c r="G2830" i="14"/>
  <c r="H2830" i="14" s="1"/>
  <c r="C2830" i="14" s="1"/>
  <c r="J2830" i="14" s="1"/>
  <c r="E2831" i="14"/>
  <c r="F2831" i="14"/>
  <c r="E1928" i="12"/>
  <c r="F1928" i="12"/>
  <c r="A1930" i="12"/>
  <c r="D1929" i="12"/>
  <c r="I1927" i="12" l="1"/>
  <c r="B1927" i="12" s="1"/>
  <c r="G2831" i="14"/>
  <c r="H2831" i="14" s="1"/>
  <c r="C2831" i="14" s="1"/>
  <c r="J2831" i="14" s="1"/>
  <c r="G1928" i="12"/>
  <c r="H1928" i="12" s="1"/>
  <c r="C1928" i="12" s="1"/>
  <c r="I1928" i="12" s="1"/>
  <c r="B1928" i="12" s="1"/>
  <c r="F2832" i="14"/>
  <c r="E2832" i="14"/>
  <c r="D2833" i="14"/>
  <c r="A2834" i="14"/>
  <c r="I2830" i="14"/>
  <c r="B2830" i="14" s="1"/>
  <c r="D1930" i="12"/>
  <c r="A1931" i="12"/>
  <c r="E1929" i="12"/>
  <c r="F1929" i="12"/>
  <c r="I2831" i="14" l="1"/>
  <c r="B2831" i="14" s="1"/>
  <c r="G2832" i="14"/>
  <c r="H2832" i="14" s="1"/>
  <c r="C2832" i="14" s="1"/>
  <c r="J2832" i="14" s="1"/>
  <c r="J1928" i="12"/>
  <c r="A2835" i="14"/>
  <c r="D2834" i="14"/>
  <c r="E2833" i="14"/>
  <c r="F2833" i="14"/>
  <c r="G1929" i="12"/>
  <c r="H1929" i="12" s="1"/>
  <c r="C1929" i="12" s="1"/>
  <c r="A1932" i="12"/>
  <c r="D1931" i="12"/>
  <c r="E1930" i="12"/>
  <c r="F1930" i="12"/>
  <c r="I2832" i="14" l="1"/>
  <c r="B2832" i="14" s="1"/>
  <c r="G2833" i="14"/>
  <c r="H2833" i="14" s="1"/>
  <c r="C2833" i="14" s="1"/>
  <c r="J2833" i="14" s="1"/>
  <c r="F2834" i="14"/>
  <c r="E2834" i="14"/>
  <c r="A2836" i="14"/>
  <c r="D2835" i="14"/>
  <c r="G1930" i="12"/>
  <c r="H1930" i="12" s="1"/>
  <c r="C1930" i="12" s="1"/>
  <c r="E1931" i="12"/>
  <c r="F1931" i="12"/>
  <c r="D1932" i="12"/>
  <c r="A1933" i="12"/>
  <c r="I1929" i="12"/>
  <c r="B1929" i="12" s="1"/>
  <c r="J1929" i="12"/>
  <c r="G2834" i="14" l="1"/>
  <c r="H2834" i="14" s="1"/>
  <c r="C2834" i="14" s="1"/>
  <c r="J2834" i="14" s="1"/>
  <c r="G1931" i="12"/>
  <c r="H1931" i="12" s="1"/>
  <c r="C1931" i="12" s="1"/>
  <c r="I1931" i="12" s="1"/>
  <c r="B1931" i="12" s="1"/>
  <c r="E2835" i="14"/>
  <c r="F2835" i="14"/>
  <c r="D2836" i="14"/>
  <c r="A2837" i="14"/>
  <c r="I2833" i="14"/>
  <c r="B2833" i="14" s="1"/>
  <c r="A1934" i="12"/>
  <c r="D1933" i="12"/>
  <c r="E1932" i="12"/>
  <c r="F1932" i="12"/>
  <c r="I1930" i="12"/>
  <c r="B1930" i="12" s="1"/>
  <c r="J1930" i="12"/>
  <c r="I2834" i="14" l="1"/>
  <c r="B2834" i="14" s="1"/>
  <c r="J1931" i="12"/>
  <c r="G2835" i="14"/>
  <c r="H2835" i="14" s="1"/>
  <c r="C2835" i="14" s="1"/>
  <c r="J2835" i="14" s="1"/>
  <c r="D2837" i="14"/>
  <c r="A2838" i="14"/>
  <c r="E2836" i="14"/>
  <c r="F2836" i="14"/>
  <c r="G1932" i="12"/>
  <c r="H1932" i="12" s="1"/>
  <c r="C1932" i="12" s="1"/>
  <c r="E1933" i="12"/>
  <c r="F1933" i="12"/>
  <c r="A1935" i="12"/>
  <c r="D1934" i="12"/>
  <c r="G1933" i="12" l="1"/>
  <c r="H1933" i="12" s="1"/>
  <c r="C1933" i="12" s="1"/>
  <c r="J1933" i="12" s="1"/>
  <c r="D2838" i="14"/>
  <c r="A2839" i="14"/>
  <c r="G2836" i="14"/>
  <c r="H2836" i="14" s="1"/>
  <c r="C2836" i="14" s="1"/>
  <c r="J2836" i="14" s="1"/>
  <c r="F2837" i="14"/>
  <c r="E2837" i="14"/>
  <c r="I2835" i="14"/>
  <c r="B2835" i="14" s="1"/>
  <c r="F1934" i="12"/>
  <c r="E1934" i="12"/>
  <c r="D1935" i="12"/>
  <c r="A1936" i="12"/>
  <c r="I1932" i="12"/>
  <c r="B1932" i="12" s="1"/>
  <c r="J1932" i="12"/>
  <c r="I1933" i="12" l="1"/>
  <c r="B1933" i="12" s="1"/>
  <c r="G1934" i="12"/>
  <c r="H1934" i="12" s="1"/>
  <c r="C1934" i="12" s="1"/>
  <c r="I1934" i="12" s="1"/>
  <c r="B1934" i="12" s="1"/>
  <c r="I2836" i="14"/>
  <c r="B2836" i="14" s="1"/>
  <c r="D2839" i="14"/>
  <c r="A2840" i="14"/>
  <c r="G2837" i="14"/>
  <c r="H2837" i="14" s="1"/>
  <c r="C2837" i="14" s="1"/>
  <c r="J2837" i="14" s="1"/>
  <c r="F2838" i="14"/>
  <c r="E2838" i="14"/>
  <c r="D1936" i="12"/>
  <c r="A1937" i="12"/>
  <c r="E1935" i="12"/>
  <c r="F1935" i="12"/>
  <c r="J1934" i="12" l="1"/>
  <c r="A2841" i="14"/>
  <c r="D2840" i="14"/>
  <c r="G2838" i="14"/>
  <c r="H2838" i="14" s="1"/>
  <c r="C2838" i="14" s="1"/>
  <c r="J2838" i="14" s="1"/>
  <c r="E2839" i="14"/>
  <c r="F2839" i="14"/>
  <c r="I2837" i="14"/>
  <c r="B2837" i="14" s="1"/>
  <c r="G1935" i="12"/>
  <c r="H1935" i="12" s="1"/>
  <c r="C1935" i="12" s="1"/>
  <c r="A1938" i="12"/>
  <c r="D1937" i="12"/>
  <c r="E1936" i="12"/>
  <c r="F1936" i="12"/>
  <c r="G2839" i="14" l="1"/>
  <c r="H2839" i="14" s="1"/>
  <c r="C2839" i="14" s="1"/>
  <c r="J2839" i="14" s="1"/>
  <c r="G1936" i="12"/>
  <c r="H1936" i="12" s="1"/>
  <c r="C1936" i="12" s="1"/>
  <c r="I1936" i="12" s="1"/>
  <c r="B1936" i="12" s="1"/>
  <c r="I2838" i="14"/>
  <c r="B2838" i="14" s="1"/>
  <c r="F2840" i="14"/>
  <c r="E2840" i="14"/>
  <c r="D2841" i="14"/>
  <c r="A2842" i="14"/>
  <c r="E1937" i="12"/>
  <c r="F1937" i="12"/>
  <c r="D1938" i="12"/>
  <c r="A1939" i="12"/>
  <c r="J1935" i="12"/>
  <c r="I1935" i="12"/>
  <c r="B1935" i="12" s="1"/>
  <c r="I2839" i="14" l="1"/>
  <c r="B2839" i="14" s="1"/>
  <c r="J1936" i="12"/>
  <c r="G2840" i="14"/>
  <c r="H2840" i="14" s="1"/>
  <c r="C2840" i="14" s="1"/>
  <c r="J2840" i="14" s="1"/>
  <c r="A2843" i="14"/>
  <c r="D2842" i="14"/>
  <c r="F2841" i="14"/>
  <c r="E2841" i="14"/>
  <c r="G2841" i="14" s="1"/>
  <c r="H2841" i="14" s="1"/>
  <c r="C2841" i="14" s="1"/>
  <c r="J2841" i="14" s="1"/>
  <c r="A1940" i="12"/>
  <c r="D1939" i="12"/>
  <c r="E1938" i="12"/>
  <c r="F1938" i="12"/>
  <c r="G1937" i="12"/>
  <c r="H1937" i="12" s="1"/>
  <c r="C1937" i="12" s="1"/>
  <c r="I2840" i="14" l="1"/>
  <c r="B2840" i="14" s="1"/>
  <c r="I2841" i="14"/>
  <c r="B2841" i="14" s="1"/>
  <c r="E2842" i="14"/>
  <c r="F2842" i="14"/>
  <c r="D2843" i="14"/>
  <c r="A2844" i="14"/>
  <c r="G1938" i="12"/>
  <c r="H1938" i="12" s="1"/>
  <c r="C1938" i="12" s="1"/>
  <c r="E1939" i="12"/>
  <c r="F1939" i="12"/>
  <c r="J1937" i="12"/>
  <c r="I1937" i="12"/>
  <c r="B1937" i="12" s="1"/>
  <c r="D1940" i="12"/>
  <c r="A1941" i="12"/>
  <c r="G1939" i="12" l="1"/>
  <c r="H1939" i="12" s="1"/>
  <c r="C1939" i="12" s="1"/>
  <c r="J1939" i="12" s="1"/>
  <c r="G2842" i="14"/>
  <c r="H2842" i="14" s="1"/>
  <c r="C2842" i="14" s="1"/>
  <c r="J2842" i="14" s="1"/>
  <c r="A2845" i="14"/>
  <c r="D2844" i="14"/>
  <c r="E2843" i="14"/>
  <c r="F2843" i="14"/>
  <c r="F1940" i="12"/>
  <c r="E1940" i="12"/>
  <c r="D1941" i="12"/>
  <c r="A1942" i="12"/>
  <c r="I1938" i="12"/>
  <c r="B1938" i="12" s="1"/>
  <c r="J1938" i="12"/>
  <c r="G1940" i="12" l="1"/>
  <c r="H1940" i="12" s="1"/>
  <c r="C1940" i="12" s="1"/>
  <c r="I1940" i="12" s="1"/>
  <c r="B1940" i="12" s="1"/>
  <c r="I1939" i="12"/>
  <c r="B1939" i="12" s="1"/>
  <c r="G2843" i="14"/>
  <c r="H2843" i="14" s="1"/>
  <c r="C2843" i="14" s="1"/>
  <c r="J2843" i="14" s="1"/>
  <c r="E2844" i="14"/>
  <c r="F2844" i="14"/>
  <c r="D2845" i="14"/>
  <c r="A2846" i="14"/>
  <c r="I2842" i="14"/>
  <c r="B2842" i="14" s="1"/>
  <c r="D1942" i="12"/>
  <c r="A1943" i="12"/>
  <c r="E1941" i="12"/>
  <c r="F1941" i="12"/>
  <c r="J1940" i="12" l="1"/>
  <c r="G2844" i="14"/>
  <c r="H2844" i="14" s="1"/>
  <c r="C2844" i="14" s="1"/>
  <c r="J2844" i="14" s="1"/>
  <c r="A2847" i="14"/>
  <c r="D2846" i="14"/>
  <c r="E2845" i="14"/>
  <c r="F2845" i="14"/>
  <c r="I2843" i="14"/>
  <c r="B2843" i="14" s="1"/>
  <c r="G1941" i="12"/>
  <c r="H1941" i="12" s="1"/>
  <c r="C1941" i="12" s="1"/>
  <c r="D1943" i="12"/>
  <c r="A1944" i="12"/>
  <c r="E1942" i="12"/>
  <c r="F1942" i="12"/>
  <c r="I2844" i="14" l="1"/>
  <c r="B2844" i="14" s="1"/>
  <c r="G2845" i="14"/>
  <c r="H2845" i="14" s="1"/>
  <c r="C2845" i="14" s="1"/>
  <c r="J2845" i="14" s="1"/>
  <c r="F2846" i="14"/>
  <c r="E2846" i="14"/>
  <c r="A2848" i="14"/>
  <c r="D2847" i="14"/>
  <c r="A1945" i="12"/>
  <c r="D1944" i="12"/>
  <c r="G1942" i="12"/>
  <c r="H1942" i="12" s="1"/>
  <c r="C1942" i="12" s="1"/>
  <c r="E1943" i="12"/>
  <c r="F1943" i="12"/>
  <c r="J1941" i="12"/>
  <c r="I1941" i="12"/>
  <c r="B1941" i="12" s="1"/>
  <c r="G2846" i="14" l="1"/>
  <c r="H2846" i="14" s="1"/>
  <c r="C2846" i="14" s="1"/>
  <c r="J2846" i="14" s="1"/>
  <c r="G1943" i="12"/>
  <c r="H1943" i="12" s="1"/>
  <c r="C1943" i="12" s="1"/>
  <c r="I1943" i="12" s="1"/>
  <c r="B1943" i="12" s="1"/>
  <c r="E2847" i="14"/>
  <c r="F2847" i="14"/>
  <c r="D2848" i="14"/>
  <c r="A2849" i="14"/>
  <c r="I2845" i="14"/>
  <c r="B2845" i="14" s="1"/>
  <c r="I1942" i="12"/>
  <c r="B1942" i="12" s="1"/>
  <c r="J1942" i="12"/>
  <c r="F1944" i="12"/>
  <c r="E1944" i="12"/>
  <c r="A1946" i="12"/>
  <c r="D1945" i="12"/>
  <c r="I2846" i="14" l="1"/>
  <c r="B2846" i="14" s="1"/>
  <c r="J1943" i="12"/>
  <c r="G1944" i="12"/>
  <c r="H1944" i="12" s="1"/>
  <c r="C1944" i="12" s="1"/>
  <c r="J1944" i="12" s="1"/>
  <c r="G2847" i="14"/>
  <c r="H2847" i="14" s="1"/>
  <c r="C2847" i="14" s="1"/>
  <c r="J2847" i="14" s="1"/>
  <c r="D2849" i="14"/>
  <c r="A2850" i="14"/>
  <c r="E2848" i="14"/>
  <c r="F2848" i="14"/>
  <c r="D1946" i="12"/>
  <c r="A1947" i="12"/>
  <c r="E1945" i="12"/>
  <c r="F1945" i="12"/>
  <c r="G1945" i="12" l="1"/>
  <c r="H1945" i="12" s="1"/>
  <c r="C1945" i="12" s="1"/>
  <c r="I1945" i="12" s="1"/>
  <c r="B1945" i="12" s="1"/>
  <c r="I1944" i="12"/>
  <c r="B1944" i="12" s="1"/>
  <c r="G2848" i="14"/>
  <c r="H2848" i="14" s="1"/>
  <c r="C2848" i="14" s="1"/>
  <c r="J2848" i="14" s="1"/>
  <c r="D2850" i="14"/>
  <c r="A2851" i="14"/>
  <c r="F2849" i="14"/>
  <c r="E2849" i="14"/>
  <c r="I2847" i="14"/>
  <c r="B2847" i="14" s="1"/>
  <c r="D1947" i="12"/>
  <c r="A1948" i="12"/>
  <c r="E1946" i="12"/>
  <c r="F1946" i="12"/>
  <c r="G2849" i="14" l="1"/>
  <c r="H2849" i="14" s="1"/>
  <c r="C2849" i="14" s="1"/>
  <c r="J2849" i="14" s="1"/>
  <c r="J1945" i="12"/>
  <c r="D2851" i="14"/>
  <c r="A2852" i="14"/>
  <c r="F2850" i="14"/>
  <c r="E2850" i="14"/>
  <c r="I2848" i="14"/>
  <c r="B2848" i="14" s="1"/>
  <c r="G1946" i="12"/>
  <c r="H1946" i="12" s="1"/>
  <c r="C1946" i="12" s="1"/>
  <c r="A1949" i="12"/>
  <c r="D1948" i="12"/>
  <c r="F1947" i="12"/>
  <c r="E1947" i="12"/>
  <c r="I2849" i="14" l="1"/>
  <c r="B2849" i="14" s="1"/>
  <c r="G1947" i="12"/>
  <c r="H1947" i="12" s="1"/>
  <c r="C1947" i="12" s="1"/>
  <c r="I1947" i="12" s="1"/>
  <c r="B1947" i="12" s="1"/>
  <c r="G2850" i="14"/>
  <c r="H2850" i="14" s="1"/>
  <c r="C2850" i="14" s="1"/>
  <c r="J2850" i="14" s="1"/>
  <c r="A2853" i="14"/>
  <c r="D2852" i="14"/>
  <c r="E2851" i="14"/>
  <c r="F2851" i="14"/>
  <c r="E1948" i="12"/>
  <c r="F1948" i="12"/>
  <c r="D1949" i="12"/>
  <c r="A1950" i="12"/>
  <c r="I1946" i="12"/>
  <c r="B1946" i="12" s="1"/>
  <c r="J1946" i="12"/>
  <c r="J1947" i="12" l="1"/>
  <c r="I2850" i="14"/>
  <c r="B2850" i="14" s="1"/>
  <c r="G1948" i="12"/>
  <c r="H1948" i="12" s="1"/>
  <c r="C1948" i="12" s="1"/>
  <c r="J1948" i="12" s="1"/>
  <c r="G2851" i="14"/>
  <c r="H2851" i="14" s="1"/>
  <c r="C2851" i="14" s="1"/>
  <c r="J2851" i="14" s="1"/>
  <c r="E2852" i="14"/>
  <c r="F2852" i="14"/>
  <c r="D2853" i="14"/>
  <c r="A2854" i="14"/>
  <c r="E1949" i="12"/>
  <c r="F1949" i="12"/>
  <c r="D1950" i="12"/>
  <c r="A1951" i="12"/>
  <c r="I1948" i="12" l="1"/>
  <c r="B1948" i="12" s="1"/>
  <c r="G1949" i="12"/>
  <c r="H1949" i="12" s="1"/>
  <c r="C1949" i="12" s="1"/>
  <c r="I1949" i="12" s="1"/>
  <c r="B1949" i="12" s="1"/>
  <c r="D2854" i="14"/>
  <c r="A2855" i="14"/>
  <c r="F2853" i="14"/>
  <c r="E2853" i="14"/>
  <c r="G2853" i="14" s="1"/>
  <c r="H2853" i="14" s="1"/>
  <c r="C2853" i="14" s="1"/>
  <c r="J2853" i="14" s="1"/>
  <c r="G2852" i="14"/>
  <c r="H2852" i="14" s="1"/>
  <c r="C2852" i="14" s="1"/>
  <c r="J2852" i="14" s="1"/>
  <c r="I2851" i="14"/>
  <c r="B2851" i="14" s="1"/>
  <c r="A1952" i="12"/>
  <c r="D1951" i="12"/>
  <c r="F1950" i="12"/>
  <c r="E1950" i="12"/>
  <c r="J1949" i="12" l="1"/>
  <c r="G1950" i="12"/>
  <c r="H1950" i="12" s="1"/>
  <c r="C1950" i="12" s="1"/>
  <c r="J1950" i="12" s="1"/>
  <c r="I2853" i="14"/>
  <c r="B2853" i="14" s="1"/>
  <c r="A2856" i="14"/>
  <c r="D2855" i="14"/>
  <c r="I2852" i="14"/>
  <c r="B2852" i="14" s="1"/>
  <c r="F2854" i="14"/>
  <c r="E2854" i="14"/>
  <c r="E1951" i="12"/>
  <c r="F1951" i="12"/>
  <c r="D1952" i="12"/>
  <c r="A1953" i="12"/>
  <c r="G2854" i="14" l="1"/>
  <c r="H2854" i="14" s="1"/>
  <c r="C2854" i="14" s="1"/>
  <c r="J2854" i="14" s="1"/>
  <c r="I1950" i="12"/>
  <c r="B1950" i="12" s="1"/>
  <c r="E2855" i="14"/>
  <c r="F2855" i="14"/>
  <c r="D2856" i="14"/>
  <c r="A2857" i="14"/>
  <c r="G1951" i="12"/>
  <c r="H1951" i="12" s="1"/>
  <c r="C1951" i="12" s="1"/>
  <c r="A1954" i="12"/>
  <c r="D1953" i="12"/>
  <c r="E1952" i="12"/>
  <c r="F1952" i="12"/>
  <c r="I2854" i="14" l="1"/>
  <c r="B2854" i="14" s="1"/>
  <c r="G2855" i="14"/>
  <c r="H2855" i="14" s="1"/>
  <c r="C2855" i="14" s="1"/>
  <c r="J2855" i="14" s="1"/>
  <c r="D2857" i="14"/>
  <c r="A2858" i="14"/>
  <c r="E2856" i="14"/>
  <c r="F2856" i="14"/>
  <c r="G1952" i="12"/>
  <c r="H1952" i="12" s="1"/>
  <c r="C1952" i="12" s="1"/>
  <c r="F1953" i="12"/>
  <c r="E1953" i="12"/>
  <c r="A1955" i="12"/>
  <c r="D1954" i="12"/>
  <c r="I1951" i="12"/>
  <c r="B1951" i="12" s="1"/>
  <c r="J1951" i="12"/>
  <c r="G1953" i="12" l="1"/>
  <c r="H1953" i="12" s="1"/>
  <c r="C1953" i="12" s="1"/>
  <c r="I1953" i="12" s="1"/>
  <c r="B1953" i="12" s="1"/>
  <c r="G2856" i="14"/>
  <c r="H2856" i="14" s="1"/>
  <c r="C2856" i="14" s="1"/>
  <c r="J2856" i="14" s="1"/>
  <c r="D2858" i="14"/>
  <c r="A2859" i="14"/>
  <c r="E2857" i="14"/>
  <c r="F2857" i="14"/>
  <c r="I2855" i="14"/>
  <c r="B2855" i="14" s="1"/>
  <c r="E1954" i="12"/>
  <c r="F1954" i="12"/>
  <c r="D1955" i="12"/>
  <c r="A1956" i="12"/>
  <c r="J1952" i="12"/>
  <c r="I1952" i="12"/>
  <c r="B1952" i="12" s="1"/>
  <c r="J1953" i="12" l="1"/>
  <c r="G2857" i="14"/>
  <c r="H2857" i="14" s="1"/>
  <c r="C2857" i="14" s="1"/>
  <c r="J2857" i="14" s="1"/>
  <c r="D2859" i="14"/>
  <c r="A2860" i="14"/>
  <c r="F2858" i="14"/>
  <c r="E2858" i="14"/>
  <c r="G2858" i="14" s="1"/>
  <c r="H2858" i="14" s="1"/>
  <c r="C2858" i="14" s="1"/>
  <c r="J2858" i="14" s="1"/>
  <c r="I2856" i="14"/>
  <c r="B2856" i="14" s="1"/>
  <c r="G1954" i="12"/>
  <c r="H1954" i="12" s="1"/>
  <c r="C1954" i="12" s="1"/>
  <c r="A1957" i="12"/>
  <c r="D1956" i="12"/>
  <c r="F1955" i="12"/>
  <c r="E1955" i="12"/>
  <c r="G1955" i="12" l="1"/>
  <c r="H1955" i="12" s="1"/>
  <c r="C1955" i="12" s="1"/>
  <c r="J1955" i="12" s="1"/>
  <c r="I2858" i="14"/>
  <c r="B2858" i="14" s="1"/>
  <c r="A2861" i="14"/>
  <c r="D2860" i="14"/>
  <c r="E2859" i="14"/>
  <c r="F2859" i="14"/>
  <c r="I2857" i="14"/>
  <c r="B2857" i="14" s="1"/>
  <c r="E1956" i="12"/>
  <c r="F1956" i="12"/>
  <c r="D1957" i="12"/>
  <c r="A1958" i="12"/>
  <c r="I1954" i="12"/>
  <c r="B1954" i="12" s="1"/>
  <c r="J1954" i="12"/>
  <c r="I1955" i="12" l="1"/>
  <c r="B1955" i="12" s="1"/>
  <c r="G2859" i="14"/>
  <c r="H2859" i="14" s="1"/>
  <c r="C2859" i="14" s="1"/>
  <c r="J2859" i="14" s="1"/>
  <c r="F2860" i="14"/>
  <c r="E2860" i="14"/>
  <c r="D2861" i="14"/>
  <c r="A2862" i="14"/>
  <c r="G1956" i="12"/>
  <c r="H1956" i="12" s="1"/>
  <c r="C1956" i="12" s="1"/>
  <c r="D1958" i="12"/>
  <c r="A1959" i="12"/>
  <c r="E1957" i="12"/>
  <c r="F1957" i="12"/>
  <c r="I2859" i="14" l="1"/>
  <c r="B2859" i="14" s="1"/>
  <c r="G2860" i="14"/>
  <c r="H2860" i="14" s="1"/>
  <c r="C2860" i="14" s="1"/>
  <c r="J2860" i="14" s="1"/>
  <c r="A2863" i="14"/>
  <c r="D2862" i="14"/>
  <c r="E2861" i="14"/>
  <c r="F2861" i="14"/>
  <c r="D1959" i="12"/>
  <c r="A1960" i="12"/>
  <c r="G1957" i="12"/>
  <c r="H1957" i="12" s="1"/>
  <c r="C1957" i="12" s="1"/>
  <c r="E1958" i="12"/>
  <c r="F1958" i="12"/>
  <c r="I1956" i="12"/>
  <c r="B1956" i="12" s="1"/>
  <c r="J1956" i="12"/>
  <c r="I2860" i="14" l="1"/>
  <c r="B2860" i="14" s="1"/>
  <c r="G1958" i="12"/>
  <c r="H1958" i="12" s="1"/>
  <c r="C1958" i="12" s="1"/>
  <c r="J1958" i="12" s="1"/>
  <c r="G2861" i="14"/>
  <c r="H2861" i="14" s="1"/>
  <c r="C2861" i="14" s="1"/>
  <c r="J2861" i="14" s="1"/>
  <c r="F2862" i="14"/>
  <c r="E2862" i="14"/>
  <c r="A2864" i="14"/>
  <c r="D2863" i="14"/>
  <c r="I1957" i="12"/>
  <c r="B1957" i="12" s="1"/>
  <c r="J1957" i="12"/>
  <c r="A1961" i="12"/>
  <c r="D1960" i="12"/>
  <c r="E1959" i="12"/>
  <c r="F1959" i="12"/>
  <c r="G2862" i="14" l="1"/>
  <c r="H2862" i="14" s="1"/>
  <c r="C2862" i="14" s="1"/>
  <c r="J2862" i="14" s="1"/>
  <c r="I1958" i="12"/>
  <c r="B1958" i="12" s="1"/>
  <c r="E2863" i="14"/>
  <c r="F2863" i="14"/>
  <c r="D2864" i="14"/>
  <c r="A2865" i="14"/>
  <c r="I2861" i="14"/>
  <c r="B2861" i="14" s="1"/>
  <c r="G1959" i="12"/>
  <c r="H1959" i="12" s="1"/>
  <c r="C1959" i="12" s="1"/>
  <c r="E1960" i="12"/>
  <c r="F1960" i="12"/>
  <c r="A1962" i="12"/>
  <c r="D1961" i="12"/>
  <c r="I2862" i="14" l="1"/>
  <c r="B2862" i="14" s="1"/>
  <c r="G1960" i="12"/>
  <c r="H1960" i="12" s="1"/>
  <c r="C1960" i="12" s="1"/>
  <c r="I1960" i="12" s="1"/>
  <c r="B1960" i="12" s="1"/>
  <c r="G2863" i="14"/>
  <c r="H2863" i="14" s="1"/>
  <c r="C2863" i="14" s="1"/>
  <c r="J2863" i="14" s="1"/>
  <c r="A2866" i="14"/>
  <c r="D2865" i="14"/>
  <c r="F2864" i="14"/>
  <c r="E2864" i="14"/>
  <c r="F1961" i="12"/>
  <c r="E1961" i="12"/>
  <c r="A1963" i="12"/>
  <c r="D1962" i="12"/>
  <c r="I1959" i="12"/>
  <c r="B1959" i="12" s="1"/>
  <c r="J1959" i="12"/>
  <c r="G2864" i="14" l="1"/>
  <c r="H2864" i="14" s="1"/>
  <c r="C2864" i="14" s="1"/>
  <c r="J2864" i="14" s="1"/>
  <c r="G1961" i="12"/>
  <c r="H1961" i="12" s="1"/>
  <c r="C1961" i="12" s="1"/>
  <c r="I1961" i="12" s="1"/>
  <c r="B1961" i="12" s="1"/>
  <c r="J1960" i="12"/>
  <c r="E2865" i="14"/>
  <c r="F2865" i="14"/>
  <c r="A2867" i="14"/>
  <c r="D2866" i="14"/>
  <c r="I2863" i="14"/>
  <c r="B2863" i="14" s="1"/>
  <c r="E1962" i="12"/>
  <c r="F1962" i="12"/>
  <c r="A1964" i="12"/>
  <c r="D1963" i="12"/>
  <c r="I2864" i="14" l="1"/>
  <c r="B2864" i="14" s="1"/>
  <c r="J1961" i="12"/>
  <c r="F2866" i="14"/>
  <c r="E2866" i="14"/>
  <c r="D2867" i="14"/>
  <c r="A2868" i="14"/>
  <c r="G2865" i="14"/>
  <c r="H2865" i="14" s="1"/>
  <c r="C2865" i="14" s="1"/>
  <c r="J2865" i="14" s="1"/>
  <c r="F1963" i="12"/>
  <c r="E1963" i="12"/>
  <c r="A1965" i="12"/>
  <c r="D1964" i="12"/>
  <c r="G1962" i="12"/>
  <c r="H1962" i="12" s="1"/>
  <c r="C1962" i="12" s="1"/>
  <c r="G2866" i="14" l="1"/>
  <c r="H2866" i="14" s="1"/>
  <c r="C2866" i="14" s="1"/>
  <c r="J2866" i="14" s="1"/>
  <c r="G1963" i="12"/>
  <c r="H1963" i="12" s="1"/>
  <c r="C1963" i="12" s="1"/>
  <c r="J1963" i="12" s="1"/>
  <c r="D2868" i="14"/>
  <c r="A2869" i="14"/>
  <c r="F2867" i="14"/>
  <c r="E2867" i="14"/>
  <c r="I2865" i="14"/>
  <c r="B2865" i="14" s="1"/>
  <c r="F1964" i="12"/>
  <c r="E1964" i="12"/>
  <c r="A1966" i="12"/>
  <c r="D1965" i="12"/>
  <c r="I1962" i="12"/>
  <c r="B1962" i="12" s="1"/>
  <c r="J1962" i="12"/>
  <c r="I2866" i="14" l="1"/>
  <c r="B2866" i="14" s="1"/>
  <c r="G2867" i="14"/>
  <c r="H2867" i="14" s="1"/>
  <c r="C2867" i="14" s="1"/>
  <c r="J2867" i="14" s="1"/>
  <c r="I1963" i="12"/>
  <c r="B1963" i="12" s="1"/>
  <c r="G1964" i="12"/>
  <c r="H1964" i="12" s="1"/>
  <c r="C1964" i="12" s="1"/>
  <c r="J1964" i="12" s="1"/>
  <c r="A2870" i="14"/>
  <c r="D2869" i="14"/>
  <c r="F2868" i="14"/>
  <c r="E2868" i="14"/>
  <c r="E1965" i="12"/>
  <c r="F1965" i="12"/>
  <c r="A1967" i="12"/>
  <c r="D1966" i="12"/>
  <c r="I2867" i="14" l="1"/>
  <c r="B2867" i="14" s="1"/>
  <c r="G2868" i="14"/>
  <c r="H2868" i="14" s="1"/>
  <c r="C2868" i="14" s="1"/>
  <c r="J2868" i="14" s="1"/>
  <c r="I1964" i="12"/>
  <c r="B1964" i="12" s="1"/>
  <c r="G1965" i="12"/>
  <c r="H1965" i="12" s="1"/>
  <c r="C1965" i="12" s="1"/>
  <c r="I1965" i="12" s="1"/>
  <c r="B1965" i="12" s="1"/>
  <c r="E2869" i="14"/>
  <c r="F2869" i="14"/>
  <c r="A2871" i="14"/>
  <c r="D2870" i="14"/>
  <c r="E1966" i="12"/>
  <c r="F1966" i="12"/>
  <c r="A1968" i="12"/>
  <c r="D1967" i="12"/>
  <c r="I2868" i="14" l="1"/>
  <c r="B2868" i="14" s="1"/>
  <c r="G2869" i="14"/>
  <c r="H2869" i="14" s="1"/>
  <c r="C2869" i="14" s="1"/>
  <c r="J2869" i="14" s="1"/>
  <c r="J1965" i="12"/>
  <c r="G1966" i="12"/>
  <c r="H1966" i="12" s="1"/>
  <c r="C1966" i="12" s="1"/>
  <c r="I1966" i="12" s="1"/>
  <c r="B1966" i="12" s="1"/>
  <c r="E2870" i="14"/>
  <c r="F2870" i="14"/>
  <c r="A2872" i="14"/>
  <c r="D2871" i="14"/>
  <c r="E1967" i="12"/>
  <c r="F1967" i="12"/>
  <c r="D1968" i="12"/>
  <c r="A1969" i="12"/>
  <c r="I2869" i="14" l="1"/>
  <c r="B2869" i="14" s="1"/>
  <c r="G2870" i="14"/>
  <c r="H2870" i="14" s="1"/>
  <c r="C2870" i="14" s="1"/>
  <c r="J2870" i="14" s="1"/>
  <c r="J1966" i="12"/>
  <c r="G1967" i="12"/>
  <c r="H1967" i="12" s="1"/>
  <c r="C1967" i="12" s="1"/>
  <c r="J1967" i="12" s="1"/>
  <c r="E2871" i="14"/>
  <c r="F2871" i="14"/>
  <c r="A2873" i="14"/>
  <c r="D2872" i="14"/>
  <c r="D1969" i="12"/>
  <c r="A1970" i="12"/>
  <c r="E1968" i="12"/>
  <c r="F1968" i="12"/>
  <c r="I1967" i="12" l="1"/>
  <c r="B1967" i="12" s="1"/>
  <c r="I2870" i="14"/>
  <c r="B2870" i="14" s="1"/>
  <c r="E2872" i="14"/>
  <c r="F2872" i="14"/>
  <c r="D2873" i="14"/>
  <c r="A2874" i="14"/>
  <c r="G2871" i="14"/>
  <c r="H2871" i="14" s="1"/>
  <c r="C2871" i="14" s="1"/>
  <c r="J2871" i="14" s="1"/>
  <c r="G1968" i="12"/>
  <c r="H1968" i="12" s="1"/>
  <c r="C1968" i="12" s="1"/>
  <c r="A1971" i="12"/>
  <c r="D1970" i="12"/>
  <c r="E1969" i="12"/>
  <c r="F1969" i="12"/>
  <c r="G2872" i="14" l="1"/>
  <c r="H2872" i="14" s="1"/>
  <c r="C2872" i="14" s="1"/>
  <c r="J2872" i="14" s="1"/>
  <c r="I2871" i="14"/>
  <c r="B2871" i="14" s="1"/>
  <c r="F2873" i="14"/>
  <c r="E2873" i="14"/>
  <c r="A2875" i="14"/>
  <c r="D2874" i="14"/>
  <c r="G1969" i="12"/>
  <c r="H1969" i="12" s="1"/>
  <c r="C1969" i="12" s="1"/>
  <c r="F1970" i="12"/>
  <c r="E1970" i="12"/>
  <c r="A1972" i="12"/>
  <c r="D1971" i="12"/>
  <c r="I1968" i="12"/>
  <c r="B1968" i="12" s="1"/>
  <c r="J1968" i="12"/>
  <c r="G2873" i="14" l="1"/>
  <c r="H2873" i="14" s="1"/>
  <c r="C2873" i="14" s="1"/>
  <c r="J2873" i="14" s="1"/>
  <c r="I2872" i="14"/>
  <c r="B2872" i="14" s="1"/>
  <c r="G1970" i="12"/>
  <c r="H1970" i="12" s="1"/>
  <c r="C1970" i="12" s="1"/>
  <c r="I1970" i="12" s="1"/>
  <c r="B1970" i="12" s="1"/>
  <c r="E2874" i="14"/>
  <c r="F2874" i="14"/>
  <c r="D2875" i="14"/>
  <c r="A2876" i="14"/>
  <c r="E1971" i="12"/>
  <c r="F1971" i="12"/>
  <c r="D1972" i="12"/>
  <c r="A1973" i="12"/>
  <c r="J1969" i="12"/>
  <c r="I1969" i="12"/>
  <c r="B1969" i="12" s="1"/>
  <c r="I2873" i="14" l="1"/>
  <c r="B2873" i="14" s="1"/>
  <c r="J1970" i="12"/>
  <c r="G2874" i="14"/>
  <c r="H2874" i="14" s="1"/>
  <c r="C2874" i="14" s="1"/>
  <c r="J2874" i="14" s="1"/>
  <c r="A2877" i="14"/>
  <c r="D2876" i="14"/>
  <c r="E2875" i="14"/>
  <c r="F2875" i="14"/>
  <c r="G1971" i="12"/>
  <c r="H1971" i="12" s="1"/>
  <c r="C1971" i="12" s="1"/>
  <c r="A1974" i="12"/>
  <c r="D1973" i="12"/>
  <c r="F1972" i="12"/>
  <c r="E1972" i="12"/>
  <c r="G1972" i="12" l="1"/>
  <c r="H1972" i="12" s="1"/>
  <c r="C1972" i="12" s="1"/>
  <c r="I1972" i="12" s="1"/>
  <c r="B1972" i="12" s="1"/>
  <c r="G2875" i="14"/>
  <c r="H2875" i="14" s="1"/>
  <c r="C2875" i="14" s="1"/>
  <c r="J2875" i="14" s="1"/>
  <c r="F2876" i="14"/>
  <c r="E2876" i="14"/>
  <c r="D2877" i="14"/>
  <c r="A2878" i="14"/>
  <c r="I2874" i="14"/>
  <c r="B2874" i="14" s="1"/>
  <c r="F1973" i="12"/>
  <c r="E1973" i="12"/>
  <c r="A1975" i="12"/>
  <c r="D1974" i="12"/>
  <c r="I1971" i="12"/>
  <c r="B1971" i="12" s="1"/>
  <c r="J1971" i="12"/>
  <c r="J1972" i="12" l="1"/>
  <c r="G1973" i="12"/>
  <c r="H1973" i="12" s="1"/>
  <c r="C1973" i="12" s="1"/>
  <c r="I1973" i="12" s="1"/>
  <c r="B1973" i="12" s="1"/>
  <c r="G2876" i="14"/>
  <c r="H2876" i="14" s="1"/>
  <c r="C2876" i="14" s="1"/>
  <c r="J2876" i="14" s="1"/>
  <c r="A2879" i="14"/>
  <c r="D2878" i="14"/>
  <c r="E2877" i="14"/>
  <c r="F2877" i="14"/>
  <c r="I2875" i="14"/>
  <c r="B2875" i="14" s="1"/>
  <c r="E1974" i="12"/>
  <c r="F1974" i="12"/>
  <c r="D1975" i="12"/>
  <c r="A1976" i="12"/>
  <c r="J1973" i="12" l="1"/>
  <c r="I2876" i="14"/>
  <c r="B2876" i="14" s="1"/>
  <c r="F2878" i="14"/>
  <c r="E2878" i="14"/>
  <c r="D2879" i="14"/>
  <c r="A2880" i="14"/>
  <c r="G2877" i="14"/>
  <c r="H2877" i="14" s="1"/>
  <c r="C2877" i="14" s="1"/>
  <c r="J2877" i="14" s="1"/>
  <c r="A1977" i="12"/>
  <c r="D1976" i="12"/>
  <c r="F1975" i="12"/>
  <c r="E1975" i="12"/>
  <c r="G1975" i="12" s="1"/>
  <c r="H1975" i="12" s="1"/>
  <c r="C1975" i="12" s="1"/>
  <c r="G1974" i="12"/>
  <c r="H1974" i="12" s="1"/>
  <c r="C1974" i="12" s="1"/>
  <c r="G2878" i="14" l="1"/>
  <c r="H2878" i="14" s="1"/>
  <c r="C2878" i="14" s="1"/>
  <c r="J2878" i="14" s="1"/>
  <c r="A2881" i="14"/>
  <c r="D2880" i="14"/>
  <c r="F2879" i="14"/>
  <c r="E2879" i="14"/>
  <c r="I2877" i="14"/>
  <c r="B2877" i="14" s="1"/>
  <c r="J1975" i="12"/>
  <c r="I1975" i="12"/>
  <c r="B1975" i="12" s="1"/>
  <c r="F1976" i="12"/>
  <c r="E1976" i="12"/>
  <c r="I1974" i="12"/>
  <c r="B1974" i="12" s="1"/>
  <c r="J1974" i="12"/>
  <c r="D1977" i="12"/>
  <c r="A1978" i="12"/>
  <c r="I2878" i="14" l="1"/>
  <c r="B2878" i="14" s="1"/>
  <c r="G2879" i="14"/>
  <c r="H2879" i="14" s="1"/>
  <c r="C2879" i="14" s="1"/>
  <c r="J2879" i="14" s="1"/>
  <c r="G1976" i="12"/>
  <c r="H1976" i="12" s="1"/>
  <c r="C1976" i="12" s="1"/>
  <c r="J1976" i="12" s="1"/>
  <c r="F2880" i="14"/>
  <c r="E2880" i="14"/>
  <c r="D2881" i="14"/>
  <c r="A2882" i="14"/>
  <c r="E1977" i="12"/>
  <c r="F1977" i="12"/>
  <c r="A1979" i="12"/>
  <c r="D1978" i="12"/>
  <c r="I2879" i="14" l="1"/>
  <c r="B2879" i="14" s="1"/>
  <c r="I1976" i="12"/>
  <c r="B1976" i="12" s="1"/>
  <c r="G2880" i="14"/>
  <c r="H2880" i="14" s="1"/>
  <c r="C2880" i="14" s="1"/>
  <c r="J2880" i="14" s="1"/>
  <c r="D2882" i="14"/>
  <c r="A2883" i="14"/>
  <c r="F2881" i="14"/>
  <c r="E2881" i="14"/>
  <c r="G1977" i="12"/>
  <c r="H1977" i="12" s="1"/>
  <c r="C1977" i="12" s="1"/>
  <c r="F1978" i="12"/>
  <c r="E1978" i="12"/>
  <c r="A1980" i="12"/>
  <c r="D1979" i="12"/>
  <c r="I2880" i="14" l="1"/>
  <c r="B2880" i="14" s="1"/>
  <c r="G2881" i="14"/>
  <c r="H2881" i="14" s="1"/>
  <c r="C2881" i="14" s="1"/>
  <c r="J2881" i="14" s="1"/>
  <c r="G1978" i="12"/>
  <c r="H1978" i="12" s="1"/>
  <c r="C1978" i="12" s="1"/>
  <c r="J1978" i="12" s="1"/>
  <c r="D2883" i="14"/>
  <c r="A2884" i="14"/>
  <c r="F2882" i="14"/>
  <c r="E2882" i="14"/>
  <c r="F1979" i="12"/>
  <c r="E1979" i="12"/>
  <c r="A1981" i="12"/>
  <c r="D1980" i="12"/>
  <c r="I1977" i="12"/>
  <c r="B1977" i="12" s="1"/>
  <c r="J1977" i="12"/>
  <c r="G2882" i="14" l="1"/>
  <c r="H2882" i="14" s="1"/>
  <c r="C2882" i="14" s="1"/>
  <c r="J2882" i="14" s="1"/>
  <c r="I2881" i="14"/>
  <c r="B2881" i="14" s="1"/>
  <c r="I1978" i="12"/>
  <c r="B1978" i="12" s="1"/>
  <c r="G1979" i="12"/>
  <c r="H1979" i="12" s="1"/>
  <c r="C1979" i="12" s="1"/>
  <c r="I1979" i="12" s="1"/>
  <c r="B1979" i="12" s="1"/>
  <c r="A2885" i="14"/>
  <c r="D2884" i="14"/>
  <c r="E2883" i="14"/>
  <c r="F2883" i="14"/>
  <c r="E1980" i="12"/>
  <c r="F1980" i="12"/>
  <c r="D1981" i="12"/>
  <c r="A1982" i="12"/>
  <c r="I2882" i="14" l="1"/>
  <c r="B2882" i="14" s="1"/>
  <c r="J1979" i="12"/>
  <c r="F2884" i="14"/>
  <c r="E2884" i="14"/>
  <c r="D2885" i="14"/>
  <c r="A2886" i="14"/>
  <c r="G2883" i="14"/>
  <c r="H2883" i="14" s="1"/>
  <c r="C2883" i="14" s="1"/>
  <c r="J2883" i="14" s="1"/>
  <c r="G1980" i="12"/>
  <c r="H1980" i="12" s="1"/>
  <c r="C1980" i="12" s="1"/>
  <c r="A1983" i="12"/>
  <c r="D1982" i="12"/>
  <c r="F1981" i="12"/>
  <c r="E1981" i="12"/>
  <c r="G1981" i="12" l="1"/>
  <c r="H1981" i="12" s="1"/>
  <c r="C1981" i="12" s="1"/>
  <c r="I1981" i="12" s="1"/>
  <c r="B1981" i="12" s="1"/>
  <c r="G2884" i="14"/>
  <c r="H2884" i="14" s="1"/>
  <c r="C2884" i="14" s="1"/>
  <c r="J2884" i="14" s="1"/>
  <c r="A2887" i="14"/>
  <c r="D2886" i="14"/>
  <c r="E2885" i="14"/>
  <c r="F2885" i="14"/>
  <c r="I2883" i="14"/>
  <c r="B2883" i="14" s="1"/>
  <c r="E1982" i="12"/>
  <c r="F1982" i="12"/>
  <c r="D1983" i="12"/>
  <c r="A1984" i="12"/>
  <c r="I1980" i="12"/>
  <c r="B1980" i="12" s="1"/>
  <c r="J1980" i="12"/>
  <c r="J1981" i="12" l="1"/>
  <c r="I2884" i="14"/>
  <c r="B2884" i="14" s="1"/>
  <c r="G2885" i="14"/>
  <c r="H2885" i="14" s="1"/>
  <c r="C2885" i="14" s="1"/>
  <c r="J2885" i="14" s="1"/>
  <c r="E2886" i="14"/>
  <c r="F2886" i="14"/>
  <c r="A2888" i="14"/>
  <c r="D2887" i="14"/>
  <c r="G1982" i="12"/>
  <c r="H1982" i="12" s="1"/>
  <c r="C1982" i="12" s="1"/>
  <c r="D1984" i="12"/>
  <c r="A1985" i="12"/>
  <c r="E1983" i="12"/>
  <c r="F1983" i="12"/>
  <c r="G2886" i="14" l="1"/>
  <c r="H2886" i="14" s="1"/>
  <c r="C2886" i="14" s="1"/>
  <c r="J2886" i="14" s="1"/>
  <c r="G1983" i="12"/>
  <c r="H1983" i="12" s="1"/>
  <c r="C1983" i="12" s="1"/>
  <c r="J1983" i="12" s="1"/>
  <c r="E2887" i="14"/>
  <c r="F2887" i="14"/>
  <c r="D2888" i="14"/>
  <c r="A2889" i="14"/>
  <c r="I2885" i="14"/>
  <c r="B2885" i="14" s="1"/>
  <c r="A1986" i="12"/>
  <c r="D1985" i="12"/>
  <c r="E1984" i="12"/>
  <c r="F1984" i="12"/>
  <c r="J1982" i="12"/>
  <c r="I1982" i="12"/>
  <c r="B1982" i="12" s="1"/>
  <c r="I2886" i="14" l="1"/>
  <c r="B2886" i="14" s="1"/>
  <c r="G1984" i="12"/>
  <c r="H1984" i="12" s="1"/>
  <c r="C1984" i="12" s="1"/>
  <c r="J1984" i="12" s="1"/>
  <c r="I1983" i="12"/>
  <c r="B1983" i="12" s="1"/>
  <c r="D2889" i="14"/>
  <c r="A2890" i="14"/>
  <c r="F2888" i="14"/>
  <c r="E2888" i="14"/>
  <c r="G2887" i="14"/>
  <c r="H2887" i="14" s="1"/>
  <c r="C2887" i="14" s="1"/>
  <c r="J2887" i="14" s="1"/>
  <c r="F1985" i="12"/>
  <c r="E1985" i="12"/>
  <c r="G1985" i="12" s="1"/>
  <c r="H1985" i="12" s="1"/>
  <c r="C1985" i="12" s="1"/>
  <c r="A1987" i="12"/>
  <c r="D1986" i="12"/>
  <c r="I1984" i="12" l="1"/>
  <c r="B1984" i="12" s="1"/>
  <c r="G2888" i="14"/>
  <c r="H2888" i="14" s="1"/>
  <c r="C2888" i="14" s="1"/>
  <c r="J2888" i="14" s="1"/>
  <c r="A2891" i="14"/>
  <c r="D2890" i="14"/>
  <c r="I2887" i="14"/>
  <c r="B2887" i="14" s="1"/>
  <c r="E2889" i="14"/>
  <c r="F2889" i="14"/>
  <c r="E1986" i="12"/>
  <c r="F1986" i="12"/>
  <c r="D1987" i="12"/>
  <c r="A1988" i="12"/>
  <c r="J1985" i="12"/>
  <c r="I1985" i="12"/>
  <c r="B1985" i="12" s="1"/>
  <c r="I2888" i="14" l="1"/>
  <c r="B2888" i="14" s="1"/>
  <c r="G1986" i="12"/>
  <c r="H1986" i="12" s="1"/>
  <c r="C1986" i="12" s="1"/>
  <c r="I1986" i="12" s="1"/>
  <c r="B1986" i="12" s="1"/>
  <c r="F2890" i="14"/>
  <c r="E2890" i="14"/>
  <c r="G2889" i="14"/>
  <c r="H2889" i="14" s="1"/>
  <c r="C2889" i="14" s="1"/>
  <c r="J2889" i="14" s="1"/>
  <c r="D2891" i="14"/>
  <c r="A2892" i="14"/>
  <c r="A1989" i="12"/>
  <c r="D1988" i="12"/>
  <c r="E1987" i="12"/>
  <c r="F1987" i="12"/>
  <c r="G2890" i="14" l="1"/>
  <c r="H2890" i="14" s="1"/>
  <c r="C2890" i="14" s="1"/>
  <c r="J2890" i="14" s="1"/>
  <c r="J1986" i="12"/>
  <c r="I2889" i="14"/>
  <c r="B2889" i="14" s="1"/>
  <c r="E2891" i="14"/>
  <c r="F2891" i="14"/>
  <c r="A2893" i="14"/>
  <c r="D2892" i="14"/>
  <c r="G1987" i="12"/>
  <c r="H1987" i="12" s="1"/>
  <c r="C1987" i="12" s="1"/>
  <c r="E1988" i="12"/>
  <c r="F1988" i="12"/>
  <c r="A1990" i="12"/>
  <c r="D1989" i="12"/>
  <c r="I2890" i="14" l="1"/>
  <c r="B2890" i="14" s="1"/>
  <c r="G2891" i="14"/>
  <c r="H2891" i="14" s="1"/>
  <c r="C2891" i="14" s="1"/>
  <c r="J2891" i="14" s="1"/>
  <c r="D2893" i="14"/>
  <c r="A2894" i="14"/>
  <c r="F2892" i="14"/>
  <c r="E2892" i="14"/>
  <c r="E1989" i="12"/>
  <c r="F1989" i="12"/>
  <c r="A1991" i="12"/>
  <c r="D1990" i="12"/>
  <c r="G1988" i="12"/>
  <c r="H1988" i="12" s="1"/>
  <c r="C1988" i="12" s="1"/>
  <c r="I1987" i="12"/>
  <c r="B1987" i="12" s="1"/>
  <c r="J1987" i="12"/>
  <c r="G2892" i="14" l="1"/>
  <c r="H2892" i="14" s="1"/>
  <c r="C2892" i="14" s="1"/>
  <c r="J2892" i="14" s="1"/>
  <c r="I2891" i="14"/>
  <c r="B2891" i="14" s="1"/>
  <c r="D2894" i="14"/>
  <c r="A2895" i="14"/>
  <c r="E2893" i="14"/>
  <c r="F2893" i="14"/>
  <c r="E1990" i="12"/>
  <c r="F1990" i="12"/>
  <c r="D1991" i="12"/>
  <c r="A1992" i="12"/>
  <c r="I1988" i="12"/>
  <c r="B1988" i="12" s="1"/>
  <c r="J1988" i="12"/>
  <c r="G1989" i="12"/>
  <c r="H1989" i="12" s="1"/>
  <c r="C1989" i="12" s="1"/>
  <c r="I2892" i="14" l="1"/>
  <c r="B2892" i="14" s="1"/>
  <c r="G2893" i="14"/>
  <c r="H2893" i="14" s="1"/>
  <c r="C2893" i="14" s="1"/>
  <c r="J2893" i="14" s="1"/>
  <c r="D2895" i="14"/>
  <c r="A2896" i="14"/>
  <c r="F2894" i="14"/>
  <c r="E2894" i="14"/>
  <c r="G2894" i="14" s="1"/>
  <c r="H2894" i="14" s="1"/>
  <c r="C2894" i="14" s="1"/>
  <c r="J2894" i="14" s="1"/>
  <c r="J1989" i="12"/>
  <c r="I1989" i="12"/>
  <c r="B1989" i="12" s="1"/>
  <c r="F1991" i="12"/>
  <c r="E1991" i="12"/>
  <c r="G1991" i="12" s="1"/>
  <c r="H1991" i="12" s="1"/>
  <c r="C1991" i="12" s="1"/>
  <c r="A1993" i="12"/>
  <c r="D1992" i="12"/>
  <c r="G1990" i="12"/>
  <c r="H1990" i="12" s="1"/>
  <c r="C1990" i="12" s="1"/>
  <c r="I2893" i="14" l="1"/>
  <c r="B2893" i="14" s="1"/>
  <c r="A2897" i="14"/>
  <c r="D2896" i="14"/>
  <c r="I2894" i="14"/>
  <c r="B2894" i="14" s="1"/>
  <c r="E2895" i="14"/>
  <c r="F2895" i="14"/>
  <c r="I1990" i="12"/>
  <c r="B1990" i="12" s="1"/>
  <c r="J1990" i="12"/>
  <c r="F1992" i="12"/>
  <c r="E1992" i="12"/>
  <c r="I1991" i="12"/>
  <c r="B1991" i="12" s="1"/>
  <c r="J1991" i="12"/>
  <c r="A1994" i="12"/>
  <c r="D1993" i="12"/>
  <c r="G1992" i="12" l="1"/>
  <c r="H1992" i="12" s="1"/>
  <c r="C1992" i="12" s="1"/>
  <c r="J1992" i="12" s="1"/>
  <c r="G2895" i="14"/>
  <c r="H2895" i="14" s="1"/>
  <c r="C2895" i="14" s="1"/>
  <c r="J2895" i="14" s="1"/>
  <c r="F2896" i="14"/>
  <c r="E2896" i="14"/>
  <c r="D2897" i="14"/>
  <c r="A2898" i="14"/>
  <c r="A1995" i="12"/>
  <c r="D1994" i="12"/>
  <c r="E1993" i="12"/>
  <c r="F1993" i="12"/>
  <c r="I2895" i="14" l="1"/>
  <c r="B2895" i="14" s="1"/>
  <c r="G2896" i="14"/>
  <c r="H2896" i="14" s="1"/>
  <c r="C2896" i="14" s="1"/>
  <c r="J2896" i="14" s="1"/>
  <c r="I1992" i="12"/>
  <c r="B1992" i="12" s="1"/>
  <c r="A2899" i="14"/>
  <c r="D2898" i="14"/>
  <c r="E2897" i="14"/>
  <c r="F2897" i="14"/>
  <c r="F1994" i="12"/>
  <c r="E1994" i="12"/>
  <c r="D1995" i="12"/>
  <c r="A1996" i="12"/>
  <c r="G1993" i="12"/>
  <c r="H1993" i="12" s="1"/>
  <c r="C1993" i="12" s="1"/>
  <c r="I2896" i="14" l="1"/>
  <c r="B2896" i="14" s="1"/>
  <c r="G2897" i="14"/>
  <c r="H2897" i="14" s="1"/>
  <c r="C2897" i="14" s="1"/>
  <c r="J2897" i="14" s="1"/>
  <c r="G1994" i="12"/>
  <c r="H1994" i="12" s="1"/>
  <c r="C1994" i="12" s="1"/>
  <c r="I1994" i="12" s="1"/>
  <c r="B1994" i="12" s="1"/>
  <c r="E2898" i="14"/>
  <c r="F2898" i="14"/>
  <c r="D2899" i="14"/>
  <c r="A2900" i="14"/>
  <c r="A1997" i="12"/>
  <c r="D1996" i="12"/>
  <c r="E1995" i="12"/>
  <c r="F1995" i="12"/>
  <c r="I1993" i="12"/>
  <c r="B1993" i="12" s="1"/>
  <c r="J1993" i="12"/>
  <c r="I2897" i="14" l="1"/>
  <c r="B2897" i="14" s="1"/>
  <c r="G2898" i="14"/>
  <c r="H2898" i="14" s="1"/>
  <c r="C2898" i="14" s="1"/>
  <c r="J2898" i="14" s="1"/>
  <c r="J1994" i="12"/>
  <c r="A2901" i="14"/>
  <c r="D2900" i="14"/>
  <c r="F2899" i="14"/>
  <c r="E2899" i="14"/>
  <c r="G1995" i="12"/>
  <c r="H1995" i="12" s="1"/>
  <c r="C1995" i="12" s="1"/>
  <c r="F1996" i="12"/>
  <c r="E1996" i="12"/>
  <c r="D1997" i="12"/>
  <c r="A1998" i="12"/>
  <c r="I2898" i="14" l="1"/>
  <c r="B2898" i="14" s="1"/>
  <c r="G1996" i="12"/>
  <c r="H1996" i="12" s="1"/>
  <c r="C1996" i="12" s="1"/>
  <c r="I1996" i="12" s="1"/>
  <c r="B1996" i="12" s="1"/>
  <c r="G2899" i="14"/>
  <c r="H2899" i="14" s="1"/>
  <c r="C2899" i="14" s="1"/>
  <c r="J2899" i="14" s="1"/>
  <c r="F2900" i="14"/>
  <c r="E2900" i="14"/>
  <c r="D2901" i="14"/>
  <c r="A2902" i="14"/>
  <c r="A1999" i="12"/>
  <c r="D1998" i="12"/>
  <c r="F1997" i="12"/>
  <c r="E1997" i="12"/>
  <c r="I1995" i="12"/>
  <c r="B1995" i="12" s="1"/>
  <c r="J1995" i="12"/>
  <c r="I2899" i="14" l="1"/>
  <c r="B2899" i="14" s="1"/>
  <c r="G1997" i="12"/>
  <c r="H1997" i="12" s="1"/>
  <c r="C1997" i="12" s="1"/>
  <c r="J1997" i="12" s="1"/>
  <c r="G2900" i="14"/>
  <c r="H2900" i="14" s="1"/>
  <c r="C2900" i="14" s="1"/>
  <c r="J2900" i="14" s="1"/>
  <c r="J1996" i="12"/>
  <c r="A2903" i="14"/>
  <c r="D2902" i="14"/>
  <c r="E2901" i="14"/>
  <c r="F2901" i="14"/>
  <c r="F1998" i="12"/>
  <c r="E1998" i="12"/>
  <c r="A2000" i="12"/>
  <c r="D1999" i="12"/>
  <c r="I2900" i="14" l="1"/>
  <c r="B2900" i="14" s="1"/>
  <c r="I1997" i="12"/>
  <c r="B1997" i="12" s="1"/>
  <c r="G2901" i="14"/>
  <c r="H2901" i="14" s="1"/>
  <c r="C2901" i="14" s="1"/>
  <c r="J2901" i="14" s="1"/>
  <c r="G1998" i="12"/>
  <c r="H1998" i="12" s="1"/>
  <c r="C1998" i="12" s="1"/>
  <c r="J1998" i="12" s="1"/>
  <c r="E2902" i="14"/>
  <c r="F2902" i="14"/>
  <c r="D2903" i="14"/>
  <c r="A2904" i="14"/>
  <c r="E1999" i="12"/>
  <c r="F1999" i="12"/>
  <c r="A2001" i="12"/>
  <c r="D2000" i="12"/>
  <c r="I2901" i="14" l="1"/>
  <c r="B2901" i="14" s="1"/>
  <c r="I1998" i="12"/>
  <c r="B1998" i="12" s="1"/>
  <c r="G1999" i="12"/>
  <c r="H1999" i="12" s="1"/>
  <c r="C1999" i="12" s="1"/>
  <c r="J1999" i="12" s="1"/>
  <c r="D2904" i="14"/>
  <c r="A2905" i="14"/>
  <c r="E2903" i="14"/>
  <c r="F2903" i="14"/>
  <c r="G2902" i="14"/>
  <c r="H2902" i="14" s="1"/>
  <c r="C2902" i="14" s="1"/>
  <c r="J2902" i="14" s="1"/>
  <c r="E2000" i="12"/>
  <c r="F2000" i="12"/>
  <c r="D2001" i="12"/>
  <c r="A2002" i="12"/>
  <c r="I1999" i="12" l="1"/>
  <c r="B1999" i="12" s="1"/>
  <c r="G2903" i="14"/>
  <c r="H2903" i="14" s="1"/>
  <c r="C2903" i="14" s="1"/>
  <c r="J2903" i="14" s="1"/>
  <c r="D2905" i="14"/>
  <c r="A2906" i="14"/>
  <c r="I2902" i="14"/>
  <c r="B2902" i="14" s="1"/>
  <c r="F2904" i="14"/>
  <c r="E2904" i="14"/>
  <c r="D2002" i="12"/>
  <c r="A2003" i="12"/>
  <c r="E2001" i="12"/>
  <c r="F2001" i="12"/>
  <c r="G2000" i="12"/>
  <c r="H2000" i="12" s="1"/>
  <c r="C2000" i="12" s="1"/>
  <c r="G2904" i="14" l="1"/>
  <c r="H2904" i="14" s="1"/>
  <c r="C2904" i="14" s="1"/>
  <c r="J2904" i="14" s="1"/>
  <c r="A2907" i="14"/>
  <c r="D2906" i="14"/>
  <c r="F2905" i="14"/>
  <c r="E2905" i="14"/>
  <c r="I2903" i="14"/>
  <c r="B2903" i="14" s="1"/>
  <c r="G2001" i="12"/>
  <c r="H2001" i="12" s="1"/>
  <c r="C2001" i="12" s="1"/>
  <c r="A2004" i="12"/>
  <c r="D2003" i="12"/>
  <c r="J2000" i="12"/>
  <c r="I2000" i="12"/>
  <c r="B2000" i="12" s="1"/>
  <c r="F2002" i="12"/>
  <c r="E2002" i="12"/>
  <c r="G2905" i="14" l="1"/>
  <c r="H2905" i="14" s="1"/>
  <c r="C2905" i="14" s="1"/>
  <c r="J2905" i="14" s="1"/>
  <c r="I2904" i="14"/>
  <c r="B2904" i="14" s="1"/>
  <c r="G2002" i="12"/>
  <c r="H2002" i="12" s="1"/>
  <c r="C2002" i="12" s="1"/>
  <c r="I2002" i="12" s="1"/>
  <c r="B2002" i="12" s="1"/>
  <c r="F2906" i="14"/>
  <c r="E2906" i="14"/>
  <c r="D2907" i="14"/>
  <c r="A2908" i="14"/>
  <c r="E2003" i="12"/>
  <c r="F2003" i="12"/>
  <c r="A2005" i="12"/>
  <c r="D2004" i="12"/>
  <c r="I2001" i="12"/>
  <c r="B2001" i="12" s="1"/>
  <c r="J2001" i="12"/>
  <c r="I2905" i="14" l="1"/>
  <c r="B2905" i="14" s="1"/>
  <c r="G2906" i="14"/>
  <c r="H2906" i="14" s="1"/>
  <c r="C2906" i="14" s="1"/>
  <c r="J2906" i="14" s="1"/>
  <c r="J2002" i="12"/>
  <c r="D2908" i="14"/>
  <c r="A2909" i="14"/>
  <c r="F2907" i="14"/>
  <c r="E2907" i="14"/>
  <c r="G2003" i="12"/>
  <c r="H2003" i="12" s="1"/>
  <c r="C2003" i="12" s="1"/>
  <c r="F2004" i="12"/>
  <c r="E2004" i="12"/>
  <c r="A2006" i="12"/>
  <c r="D2005" i="12"/>
  <c r="I2906" i="14" l="1"/>
  <c r="B2906" i="14" s="1"/>
  <c r="G2004" i="12"/>
  <c r="H2004" i="12" s="1"/>
  <c r="C2004" i="12" s="1"/>
  <c r="I2004" i="12" s="1"/>
  <c r="B2004" i="12" s="1"/>
  <c r="G2907" i="14"/>
  <c r="H2907" i="14" s="1"/>
  <c r="C2907" i="14" s="1"/>
  <c r="J2907" i="14" s="1"/>
  <c r="D2909" i="14"/>
  <c r="A2910" i="14"/>
  <c r="E2908" i="14"/>
  <c r="F2908" i="14"/>
  <c r="F2005" i="12"/>
  <c r="E2005" i="12"/>
  <c r="A2007" i="12"/>
  <c r="D2006" i="12"/>
  <c r="I2003" i="12"/>
  <c r="B2003" i="12" s="1"/>
  <c r="J2003" i="12"/>
  <c r="J2004" i="12" l="1"/>
  <c r="G2908" i="14"/>
  <c r="H2908" i="14" s="1"/>
  <c r="C2908" i="14" s="1"/>
  <c r="J2908" i="14" s="1"/>
  <c r="G2005" i="12"/>
  <c r="H2005" i="12" s="1"/>
  <c r="C2005" i="12" s="1"/>
  <c r="J2005" i="12" s="1"/>
  <c r="I2907" i="14"/>
  <c r="B2907" i="14" s="1"/>
  <c r="D2910" i="14"/>
  <c r="A2911" i="14"/>
  <c r="E2909" i="14"/>
  <c r="F2909" i="14"/>
  <c r="E2006" i="12"/>
  <c r="F2006" i="12"/>
  <c r="D2007" i="12"/>
  <c r="A2008" i="12"/>
  <c r="I2908" i="14" l="1"/>
  <c r="B2908" i="14" s="1"/>
  <c r="I2005" i="12"/>
  <c r="B2005" i="12" s="1"/>
  <c r="G2909" i="14"/>
  <c r="H2909" i="14" s="1"/>
  <c r="C2909" i="14" s="1"/>
  <c r="J2909" i="14" s="1"/>
  <c r="D2911" i="14"/>
  <c r="A2912" i="14"/>
  <c r="E2910" i="14"/>
  <c r="F2910" i="14"/>
  <c r="A2009" i="12"/>
  <c r="D2008" i="12"/>
  <c r="E2007" i="12"/>
  <c r="F2007" i="12"/>
  <c r="G2006" i="12"/>
  <c r="H2006" i="12" s="1"/>
  <c r="C2006" i="12" s="1"/>
  <c r="D2912" i="14" l="1"/>
  <c r="A2913" i="14"/>
  <c r="G2910" i="14"/>
  <c r="H2910" i="14" s="1"/>
  <c r="C2910" i="14" s="1"/>
  <c r="J2910" i="14" s="1"/>
  <c r="F2911" i="14"/>
  <c r="E2911" i="14"/>
  <c r="I2909" i="14"/>
  <c r="B2909" i="14" s="1"/>
  <c r="G2007" i="12"/>
  <c r="H2007" i="12" s="1"/>
  <c r="C2007" i="12" s="1"/>
  <c r="E2008" i="12"/>
  <c r="F2008" i="12"/>
  <c r="I2006" i="12"/>
  <c r="B2006" i="12" s="1"/>
  <c r="J2006" i="12"/>
  <c r="D2009" i="12"/>
  <c r="A2010" i="12"/>
  <c r="G2008" i="12" l="1"/>
  <c r="H2008" i="12" s="1"/>
  <c r="C2008" i="12" s="1"/>
  <c r="I2008" i="12" s="1"/>
  <c r="B2008" i="12" s="1"/>
  <c r="I2910" i="14"/>
  <c r="B2910" i="14" s="1"/>
  <c r="D2913" i="14"/>
  <c r="A2914" i="14"/>
  <c r="G2911" i="14"/>
  <c r="H2911" i="14" s="1"/>
  <c r="C2911" i="14" s="1"/>
  <c r="J2911" i="14" s="1"/>
  <c r="F2912" i="14"/>
  <c r="E2912" i="14"/>
  <c r="E2009" i="12"/>
  <c r="F2009" i="12"/>
  <c r="A2011" i="12"/>
  <c r="D2010" i="12"/>
  <c r="I2007" i="12"/>
  <c r="B2007" i="12" s="1"/>
  <c r="J2007" i="12"/>
  <c r="J2008" i="12" l="1"/>
  <c r="G2009" i="12"/>
  <c r="H2009" i="12" s="1"/>
  <c r="C2009" i="12" s="1"/>
  <c r="J2009" i="12" s="1"/>
  <c r="D2914" i="14"/>
  <c r="A2915" i="14"/>
  <c r="G2912" i="14"/>
  <c r="H2912" i="14" s="1"/>
  <c r="C2912" i="14" s="1"/>
  <c r="J2912" i="14" s="1"/>
  <c r="F2913" i="14"/>
  <c r="E2913" i="14"/>
  <c r="I2911" i="14"/>
  <c r="B2911" i="14" s="1"/>
  <c r="F2010" i="12"/>
  <c r="E2010" i="12"/>
  <c r="A2012" i="12"/>
  <c r="D2011" i="12"/>
  <c r="I2009" i="12" l="1"/>
  <c r="B2009" i="12" s="1"/>
  <c r="G2010" i="12"/>
  <c r="H2010" i="12" s="1"/>
  <c r="C2010" i="12" s="1"/>
  <c r="J2010" i="12" s="1"/>
  <c r="I2912" i="14"/>
  <c r="B2912" i="14" s="1"/>
  <c r="D2915" i="14"/>
  <c r="A2916" i="14"/>
  <c r="G2913" i="14"/>
  <c r="H2913" i="14" s="1"/>
  <c r="C2913" i="14" s="1"/>
  <c r="J2913" i="14" s="1"/>
  <c r="E2914" i="14"/>
  <c r="F2914" i="14"/>
  <c r="E2011" i="12"/>
  <c r="F2011" i="12"/>
  <c r="A2013" i="12"/>
  <c r="D2012" i="12"/>
  <c r="G2914" i="14" l="1"/>
  <c r="H2914" i="14" s="1"/>
  <c r="C2914" i="14" s="1"/>
  <c r="J2914" i="14" s="1"/>
  <c r="I2010" i="12"/>
  <c r="B2010" i="12" s="1"/>
  <c r="A2917" i="14"/>
  <c r="D2916" i="14"/>
  <c r="F2915" i="14"/>
  <c r="E2915" i="14"/>
  <c r="I2913" i="14"/>
  <c r="B2913" i="14" s="1"/>
  <c r="F2012" i="12"/>
  <c r="E2012" i="12"/>
  <c r="A2014" i="12"/>
  <c r="D2013" i="12"/>
  <c r="G2011" i="12"/>
  <c r="H2011" i="12" s="1"/>
  <c r="C2011" i="12" s="1"/>
  <c r="I2914" i="14" l="1"/>
  <c r="B2914" i="14" s="1"/>
  <c r="G2012" i="12"/>
  <c r="H2012" i="12" s="1"/>
  <c r="C2012" i="12" s="1"/>
  <c r="I2012" i="12" s="1"/>
  <c r="B2012" i="12" s="1"/>
  <c r="G2915" i="14"/>
  <c r="H2915" i="14" s="1"/>
  <c r="C2915" i="14" s="1"/>
  <c r="J2915" i="14" s="1"/>
  <c r="F2916" i="14"/>
  <c r="E2916" i="14"/>
  <c r="D2917" i="14"/>
  <c r="A2918" i="14"/>
  <c r="E2013" i="12"/>
  <c r="F2013" i="12"/>
  <c r="D2014" i="12"/>
  <c r="A2015" i="12"/>
  <c r="I2011" i="12"/>
  <c r="B2011" i="12" s="1"/>
  <c r="J2011" i="12"/>
  <c r="G2916" i="14" l="1"/>
  <c r="H2916" i="14" s="1"/>
  <c r="C2916" i="14" s="1"/>
  <c r="J2916" i="14" s="1"/>
  <c r="J2012" i="12"/>
  <c r="I2915" i="14"/>
  <c r="B2915" i="14" s="1"/>
  <c r="G2013" i="12"/>
  <c r="H2013" i="12" s="1"/>
  <c r="C2013" i="12" s="1"/>
  <c r="I2013" i="12" s="1"/>
  <c r="B2013" i="12" s="1"/>
  <c r="D2918" i="14"/>
  <c r="A2919" i="14"/>
  <c r="E2917" i="14"/>
  <c r="F2917" i="14"/>
  <c r="D2015" i="12"/>
  <c r="A2016" i="12"/>
  <c r="E2014" i="12"/>
  <c r="F2014" i="12"/>
  <c r="I2916" i="14" l="1"/>
  <c r="B2916" i="14" s="1"/>
  <c r="G2917" i="14"/>
  <c r="H2917" i="14" s="1"/>
  <c r="C2917" i="14" s="1"/>
  <c r="J2917" i="14" s="1"/>
  <c r="J2013" i="12"/>
  <c r="D2919" i="14"/>
  <c r="A2920" i="14"/>
  <c r="F2918" i="14"/>
  <c r="E2918" i="14"/>
  <c r="G2014" i="12"/>
  <c r="H2014" i="12" s="1"/>
  <c r="C2014" i="12" s="1"/>
  <c r="D2016" i="12"/>
  <c r="A2017" i="12"/>
  <c r="F2015" i="12"/>
  <c r="E2015" i="12"/>
  <c r="G2015" i="12" l="1"/>
  <c r="H2015" i="12" s="1"/>
  <c r="C2015" i="12" s="1"/>
  <c r="J2015" i="12" s="1"/>
  <c r="G2918" i="14"/>
  <c r="H2918" i="14" s="1"/>
  <c r="C2918" i="14" s="1"/>
  <c r="J2918" i="14" s="1"/>
  <c r="I2917" i="14"/>
  <c r="B2917" i="14" s="1"/>
  <c r="D2920" i="14"/>
  <c r="A2921" i="14"/>
  <c r="F2919" i="14"/>
  <c r="E2919" i="14"/>
  <c r="A2018" i="12"/>
  <c r="D2017" i="12"/>
  <c r="F2016" i="12"/>
  <c r="E2016" i="12"/>
  <c r="J2014" i="12"/>
  <c r="I2014" i="12"/>
  <c r="B2014" i="12" s="1"/>
  <c r="I2918" i="14" l="1"/>
  <c r="B2918" i="14" s="1"/>
  <c r="I2015" i="12"/>
  <c r="B2015" i="12" s="1"/>
  <c r="G2919" i="14"/>
  <c r="H2919" i="14" s="1"/>
  <c r="C2919" i="14" s="1"/>
  <c r="J2919" i="14" s="1"/>
  <c r="G2016" i="12"/>
  <c r="H2016" i="12" s="1"/>
  <c r="C2016" i="12" s="1"/>
  <c r="I2016" i="12" s="1"/>
  <c r="B2016" i="12" s="1"/>
  <c r="A2922" i="14"/>
  <c r="D2921" i="14"/>
  <c r="F2920" i="14"/>
  <c r="E2920" i="14"/>
  <c r="F2017" i="12"/>
  <c r="E2017" i="12"/>
  <c r="A2019" i="12"/>
  <c r="D2018" i="12"/>
  <c r="I2919" i="14" l="1"/>
  <c r="B2919" i="14" s="1"/>
  <c r="G2920" i="14"/>
  <c r="H2920" i="14" s="1"/>
  <c r="C2920" i="14" s="1"/>
  <c r="J2920" i="14" s="1"/>
  <c r="G2017" i="12"/>
  <c r="H2017" i="12" s="1"/>
  <c r="C2017" i="12" s="1"/>
  <c r="J2017" i="12" s="1"/>
  <c r="J2016" i="12"/>
  <c r="F2921" i="14"/>
  <c r="E2921" i="14"/>
  <c r="A2923" i="14"/>
  <c r="D2922" i="14"/>
  <c r="E2018" i="12"/>
  <c r="F2018" i="12"/>
  <c r="A2020" i="12"/>
  <c r="D2019" i="12"/>
  <c r="I2920" i="14" l="1"/>
  <c r="B2920" i="14" s="1"/>
  <c r="I2017" i="12"/>
  <c r="B2017" i="12" s="1"/>
  <c r="G2018" i="12"/>
  <c r="H2018" i="12" s="1"/>
  <c r="C2018" i="12" s="1"/>
  <c r="J2018" i="12" s="1"/>
  <c r="G2921" i="14"/>
  <c r="H2921" i="14" s="1"/>
  <c r="C2921" i="14" s="1"/>
  <c r="J2921" i="14" s="1"/>
  <c r="E2922" i="14"/>
  <c r="F2922" i="14"/>
  <c r="D2923" i="14"/>
  <c r="A2924" i="14"/>
  <c r="F2019" i="12"/>
  <c r="E2019" i="12"/>
  <c r="A2021" i="12"/>
  <c r="D2020" i="12"/>
  <c r="I2921" i="14" l="1"/>
  <c r="B2921" i="14" s="1"/>
  <c r="G2019" i="12"/>
  <c r="H2019" i="12" s="1"/>
  <c r="C2019" i="12" s="1"/>
  <c r="J2019" i="12" s="1"/>
  <c r="I2018" i="12"/>
  <c r="B2018" i="12" s="1"/>
  <c r="G2922" i="14"/>
  <c r="H2922" i="14" s="1"/>
  <c r="C2922" i="14" s="1"/>
  <c r="J2922" i="14" s="1"/>
  <c r="A2925" i="14"/>
  <c r="D2924" i="14"/>
  <c r="E2923" i="14"/>
  <c r="F2923" i="14"/>
  <c r="E2020" i="12"/>
  <c r="F2020" i="12"/>
  <c r="A2022" i="12"/>
  <c r="D2021" i="12"/>
  <c r="I2019" i="12" l="1"/>
  <c r="B2019" i="12" s="1"/>
  <c r="G2923" i="14"/>
  <c r="H2923" i="14" s="1"/>
  <c r="C2923" i="14" s="1"/>
  <c r="J2923" i="14" s="1"/>
  <c r="F2924" i="14"/>
  <c r="E2924" i="14"/>
  <c r="D2925" i="14"/>
  <c r="A2926" i="14"/>
  <c r="I2922" i="14"/>
  <c r="B2922" i="14" s="1"/>
  <c r="E2021" i="12"/>
  <c r="F2021" i="12"/>
  <c r="D2022" i="12"/>
  <c r="A2023" i="12"/>
  <c r="G2020" i="12"/>
  <c r="H2020" i="12" s="1"/>
  <c r="C2020" i="12" s="1"/>
  <c r="G2924" i="14" l="1"/>
  <c r="H2924" i="14" s="1"/>
  <c r="C2924" i="14" s="1"/>
  <c r="J2924" i="14" s="1"/>
  <c r="G2021" i="12"/>
  <c r="H2021" i="12" s="1"/>
  <c r="C2021" i="12" s="1"/>
  <c r="J2021" i="12" s="1"/>
  <c r="A2927" i="14"/>
  <c r="D2926" i="14"/>
  <c r="E2925" i="14"/>
  <c r="F2925" i="14"/>
  <c r="I2923" i="14"/>
  <c r="B2923" i="14" s="1"/>
  <c r="E2022" i="12"/>
  <c r="F2022" i="12"/>
  <c r="J2020" i="12"/>
  <c r="I2020" i="12"/>
  <c r="B2020" i="12" s="1"/>
  <c r="A2024" i="12"/>
  <c r="D2023" i="12"/>
  <c r="I2924" i="14" l="1"/>
  <c r="B2924" i="14" s="1"/>
  <c r="G2925" i="14"/>
  <c r="H2925" i="14" s="1"/>
  <c r="C2925" i="14" s="1"/>
  <c r="J2925" i="14" s="1"/>
  <c r="I2021" i="12"/>
  <c r="B2021" i="12" s="1"/>
  <c r="E2926" i="14"/>
  <c r="F2926" i="14"/>
  <c r="D2927" i="14"/>
  <c r="A2928" i="14"/>
  <c r="F2023" i="12"/>
  <c r="E2023" i="12"/>
  <c r="A2025" i="12"/>
  <c r="D2024" i="12"/>
  <c r="G2022" i="12"/>
  <c r="H2022" i="12" s="1"/>
  <c r="C2022" i="12" s="1"/>
  <c r="I2925" i="14" l="1"/>
  <c r="B2925" i="14" s="1"/>
  <c r="G2926" i="14"/>
  <c r="H2926" i="14" s="1"/>
  <c r="C2926" i="14" s="1"/>
  <c r="J2926" i="14" s="1"/>
  <c r="G2023" i="12"/>
  <c r="H2023" i="12" s="1"/>
  <c r="C2023" i="12" s="1"/>
  <c r="I2023" i="12" s="1"/>
  <c r="B2023" i="12" s="1"/>
  <c r="A2929" i="14"/>
  <c r="D2928" i="14"/>
  <c r="F2927" i="14"/>
  <c r="E2927" i="14"/>
  <c r="E2024" i="12"/>
  <c r="F2024" i="12"/>
  <c r="A2026" i="12"/>
  <c r="D2025" i="12"/>
  <c r="I2022" i="12"/>
  <c r="B2022" i="12" s="1"/>
  <c r="J2022" i="12"/>
  <c r="G2927" i="14" l="1"/>
  <c r="H2927" i="14" s="1"/>
  <c r="C2927" i="14" s="1"/>
  <c r="J2927" i="14" s="1"/>
  <c r="I2926" i="14"/>
  <c r="B2926" i="14" s="1"/>
  <c r="G2024" i="12"/>
  <c r="H2024" i="12" s="1"/>
  <c r="C2024" i="12" s="1"/>
  <c r="J2024" i="12" s="1"/>
  <c r="J2023" i="12"/>
  <c r="E2928" i="14"/>
  <c r="F2928" i="14"/>
  <c r="D2929" i="14"/>
  <c r="A2930" i="14"/>
  <c r="E2025" i="12"/>
  <c r="F2025" i="12"/>
  <c r="D2026" i="12"/>
  <c r="A2027" i="12"/>
  <c r="I2927" i="14" l="1"/>
  <c r="B2927" i="14" s="1"/>
  <c r="G2025" i="12"/>
  <c r="H2025" i="12" s="1"/>
  <c r="C2025" i="12" s="1"/>
  <c r="J2025" i="12" s="1"/>
  <c r="I2024" i="12"/>
  <c r="B2024" i="12" s="1"/>
  <c r="G2928" i="14"/>
  <c r="H2928" i="14" s="1"/>
  <c r="C2928" i="14" s="1"/>
  <c r="J2928" i="14" s="1"/>
  <c r="D2930" i="14"/>
  <c r="A2931" i="14"/>
  <c r="F2929" i="14"/>
  <c r="E2929" i="14"/>
  <c r="D2027" i="12"/>
  <c r="A2028" i="12"/>
  <c r="E2026" i="12"/>
  <c r="F2026" i="12"/>
  <c r="G2929" i="14" l="1"/>
  <c r="H2929" i="14" s="1"/>
  <c r="C2929" i="14" s="1"/>
  <c r="J2929" i="14" s="1"/>
  <c r="I2025" i="12"/>
  <c r="B2025" i="12" s="1"/>
  <c r="A2932" i="14"/>
  <c r="D2931" i="14"/>
  <c r="F2930" i="14"/>
  <c r="E2930" i="14"/>
  <c r="I2928" i="14"/>
  <c r="B2928" i="14" s="1"/>
  <c r="G2026" i="12"/>
  <c r="H2026" i="12" s="1"/>
  <c r="C2026" i="12" s="1"/>
  <c r="A2029" i="12"/>
  <c r="D2028" i="12"/>
  <c r="E2027" i="12"/>
  <c r="F2027" i="12"/>
  <c r="I2929" i="14" l="1"/>
  <c r="B2929" i="14" s="1"/>
  <c r="G2930" i="14"/>
  <c r="H2930" i="14" s="1"/>
  <c r="C2930" i="14" s="1"/>
  <c r="J2930" i="14" s="1"/>
  <c r="F2931" i="14"/>
  <c r="E2931" i="14"/>
  <c r="A2933" i="14"/>
  <c r="D2932" i="14"/>
  <c r="E2028" i="12"/>
  <c r="F2028" i="12"/>
  <c r="G2027" i="12"/>
  <c r="H2027" i="12" s="1"/>
  <c r="C2027" i="12" s="1"/>
  <c r="A2030" i="12"/>
  <c r="D2029" i="12"/>
  <c r="I2026" i="12"/>
  <c r="B2026" i="12" s="1"/>
  <c r="J2026" i="12"/>
  <c r="I2930" i="14" l="1"/>
  <c r="B2930" i="14" s="1"/>
  <c r="G2931" i="14"/>
  <c r="H2931" i="14" s="1"/>
  <c r="C2931" i="14" s="1"/>
  <c r="J2931" i="14" s="1"/>
  <c r="F2932" i="14"/>
  <c r="E2932" i="14"/>
  <c r="D2933" i="14"/>
  <c r="A2934" i="14"/>
  <c r="I2027" i="12"/>
  <c r="B2027" i="12" s="1"/>
  <c r="J2027" i="12"/>
  <c r="A2031" i="12"/>
  <c r="D2030" i="12"/>
  <c r="E2029" i="12"/>
  <c r="F2029" i="12"/>
  <c r="G2028" i="12"/>
  <c r="H2028" i="12" s="1"/>
  <c r="C2028" i="12" s="1"/>
  <c r="I2931" i="14" l="1"/>
  <c r="B2931" i="14" s="1"/>
  <c r="G2932" i="14"/>
  <c r="H2932" i="14" s="1"/>
  <c r="C2932" i="14" s="1"/>
  <c r="J2932" i="14" s="1"/>
  <c r="G2029" i="12"/>
  <c r="H2029" i="12" s="1"/>
  <c r="C2029" i="12" s="1"/>
  <c r="I2029" i="12" s="1"/>
  <c r="B2029" i="12" s="1"/>
  <c r="A2935" i="14"/>
  <c r="D2934" i="14"/>
  <c r="F2933" i="14"/>
  <c r="E2933" i="14"/>
  <c r="I2028" i="12"/>
  <c r="B2028" i="12" s="1"/>
  <c r="J2028" i="12"/>
  <c r="A2032" i="12"/>
  <c r="D2031" i="12"/>
  <c r="F2030" i="12"/>
  <c r="E2030" i="12"/>
  <c r="I2932" i="14" l="1"/>
  <c r="B2932" i="14" s="1"/>
  <c r="G2933" i="14"/>
  <c r="H2933" i="14" s="1"/>
  <c r="C2933" i="14" s="1"/>
  <c r="J2933" i="14" s="1"/>
  <c r="G2030" i="12"/>
  <c r="H2030" i="12" s="1"/>
  <c r="C2030" i="12" s="1"/>
  <c r="I2030" i="12" s="1"/>
  <c r="B2030" i="12" s="1"/>
  <c r="J2029" i="12"/>
  <c r="F2934" i="14"/>
  <c r="E2934" i="14"/>
  <c r="D2935" i="14"/>
  <c r="A2936" i="14"/>
  <c r="E2031" i="12"/>
  <c r="F2031" i="12"/>
  <c r="D2032" i="12"/>
  <c r="A2033" i="12"/>
  <c r="I2933" i="14" l="1"/>
  <c r="B2933" i="14" s="1"/>
  <c r="J2030" i="12"/>
  <c r="G2031" i="12"/>
  <c r="H2031" i="12" s="1"/>
  <c r="C2031" i="12" s="1"/>
  <c r="J2031" i="12" s="1"/>
  <c r="G2934" i="14"/>
  <c r="H2934" i="14" s="1"/>
  <c r="C2934" i="14" s="1"/>
  <c r="J2934" i="14" s="1"/>
  <c r="D2936" i="14"/>
  <c r="A2937" i="14"/>
  <c r="E2935" i="14"/>
  <c r="F2935" i="14"/>
  <c r="D2033" i="12"/>
  <c r="A2034" i="12"/>
  <c r="E2032" i="12"/>
  <c r="F2032" i="12"/>
  <c r="I2031" i="12" l="1"/>
  <c r="B2031" i="12" s="1"/>
  <c r="I2934" i="14"/>
  <c r="B2934" i="14" s="1"/>
  <c r="G2935" i="14"/>
  <c r="H2935" i="14" s="1"/>
  <c r="C2935" i="14" s="1"/>
  <c r="J2935" i="14" s="1"/>
  <c r="D2937" i="14"/>
  <c r="A2938" i="14"/>
  <c r="F2936" i="14"/>
  <c r="E2936" i="14"/>
  <c r="G2936" i="14" s="1"/>
  <c r="H2936" i="14" s="1"/>
  <c r="C2936" i="14" s="1"/>
  <c r="J2936" i="14" s="1"/>
  <c r="G2032" i="12"/>
  <c r="H2032" i="12" s="1"/>
  <c r="C2032" i="12" s="1"/>
  <c r="A2035" i="12"/>
  <c r="D2034" i="12"/>
  <c r="F2033" i="12"/>
  <c r="E2033" i="12"/>
  <c r="I2935" i="14" l="1"/>
  <c r="B2935" i="14" s="1"/>
  <c r="G2033" i="12"/>
  <c r="H2033" i="12" s="1"/>
  <c r="C2033" i="12" s="1"/>
  <c r="I2033" i="12" s="1"/>
  <c r="B2033" i="12" s="1"/>
  <c r="I2936" i="14"/>
  <c r="B2936" i="14" s="1"/>
  <c r="A2939" i="14"/>
  <c r="D2938" i="14"/>
  <c r="E2937" i="14"/>
  <c r="F2937" i="14"/>
  <c r="E2034" i="12"/>
  <c r="F2034" i="12"/>
  <c r="A2036" i="12"/>
  <c r="D2035" i="12"/>
  <c r="J2032" i="12"/>
  <c r="I2032" i="12"/>
  <c r="B2032" i="12" s="1"/>
  <c r="J2033" i="12" l="1"/>
  <c r="G2937" i="14"/>
  <c r="H2937" i="14" s="1"/>
  <c r="C2937" i="14" s="1"/>
  <c r="J2937" i="14" s="1"/>
  <c r="F2938" i="14"/>
  <c r="E2938" i="14"/>
  <c r="D2939" i="14"/>
  <c r="A2940" i="14"/>
  <c r="G2034" i="12"/>
  <c r="H2034" i="12" s="1"/>
  <c r="C2034" i="12" s="1"/>
  <c r="F2035" i="12"/>
  <c r="E2035" i="12"/>
  <c r="D2036" i="12"/>
  <c r="A2037" i="12"/>
  <c r="I2937" i="14" l="1"/>
  <c r="B2937" i="14" s="1"/>
  <c r="G2938" i="14"/>
  <c r="H2938" i="14" s="1"/>
  <c r="C2938" i="14" s="1"/>
  <c r="J2938" i="14" s="1"/>
  <c r="G2035" i="12"/>
  <c r="H2035" i="12" s="1"/>
  <c r="C2035" i="12" s="1"/>
  <c r="J2035" i="12" s="1"/>
  <c r="A2941" i="14"/>
  <c r="D2940" i="14"/>
  <c r="E2939" i="14"/>
  <c r="F2939" i="14"/>
  <c r="D2037" i="12"/>
  <c r="A2038" i="12"/>
  <c r="E2036" i="12"/>
  <c r="F2036" i="12"/>
  <c r="I2034" i="12"/>
  <c r="B2034" i="12" s="1"/>
  <c r="J2034" i="12"/>
  <c r="I2938" i="14" l="1"/>
  <c r="B2938" i="14" s="1"/>
  <c r="G2036" i="12"/>
  <c r="H2036" i="12" s="1"/>
  <c r="C2036" i="12" s="1"/>
  <c r="I2036" i="12" s="1"/>
  <c r="B2036" i="12" s="1"/>
  <c r="I2035" i="12"/>
  <c r="B2035" i="12" s="1"/>
  <c r="G2939" i="14"/>
  <c r="H2939" i="14" s="1"/>
  <c r="C2939" i="14" s="1"/>
  <c r="J2939" i="14" s="1"/>
  <c r="F2940" i="14"/>
  <c r="E2940" i="14"/>
  <c r="A2942" i="14"/>
  <c r="D2941" i="14"/>
  <c r="D2038" i="12"/>
  <c r="A2039" i="12"/>
  <c r="F2037" i="12"/>
  <c r="E2037" i="12"/>
  <c r="G2037" i="12" l="1"/>
  <c r="H2037" i="12" s="1"/>
  <c r="C2037" i="12" s="1"/>
  <c r="I2037" i="12" s="1"/>
  <c r="B2037" i="12" s="1"/>
  <c r="J2036" i="12"/>
  <c r="G2940" i="14"/>
  <c r="H2940" i="14" s="1"/>
  <c r="C2940" i="14" s="1"/>
  <c r="J2940" i="14" s="1"/>
  <c r="E2941" i="14"/>
  <c r="F2941" i="14"/>
  <c r="A2943" i="14"/>
  <c r="D2942" i="14"/>
  <c r="I2939" i="14"/>
  <c r="B2939" i="14" s="1"/>
  <c r="A2040" i="12"/>
  <c r="D2039" i="12"/>
  <c r="E2038" i="12"/>
  <c r="F2038" i="12"/>
  <c r="J2037" i="12" l="1"/>
  <c r="G2038" i="12"/>
  <c r="H2038" i="12" s="1"/>
  <c r="C2038" i="12" s="1"/>
  <c r="I2038" i="12" s="1"/>
  <c r="B2038" i="12" s="1"/>
  <c r="I2940" i="14"/>
  <c r="B2940" i="14" s="1"/>
  <c r="G2941" i="14"/>
  <c r="H2941" i="14" s="1"/>
  <c r="C2941" i="14" s="1"/>
  <c r="J2941" i="14" s="1"/>
  <c r="F2942" i="14"/>
  <c r="E2942" i="14"/>
  <c r="D2943" i="14"/>
  <c r="A2944" i="14"/>
  <c r="E2039" i="12"/>
  <c r="F2039" i="12"/>
  <c r="D2040" i="12"/>
  <c r="A2041" i="12"/>
  <c r="G2942" i="14" l="1"/>
  <c r="H2942" i="14" s="1"/>
  <c r="C2942" i="14" s="1"/>
  <c r="J2942" i="14" s="1"/>
  <c r="J2038" i="12"/>
  <c r="G2039" i="12"/>
  <c r="H2039" i="12" s="1"/>
  <c r="C2039" i="12" s="1"/>
  <c r="I2039" i="12" s="1"/>
  <c r="B2039" i="12" s="1"/>
  <c r="A2945" i="14"/>
  <c r="D2944" i="14"/>
  <c r="E2943" i="14"/>
  <c r="F2943" i="14"/>
  <c r="I2941" i="14"/>
  <c r="B2941" i="14" s="1"/>
  <c r="A2042" i="12"/>
  <c r="D2041" i="12"/>
  <c r="F2040" i="12"/>
  <c r="E2040" i="12"/>
  <c r="I2942" i="14" l="1"/>
  <c r="B2942" i="14" s="1"/>
  <c r="G2040" i="12"/>
  <c r="H2040" i="12" s="1"/>
  <c r="C2040" i="12" s="1"/>
  <c r="I2040" i="12" s="1"/>
  <c r="B2040" i="12" s="1"/>
  <c r="J2039" i="12"/>
  <c r="D2945" i="14"/>
  <c r="A2946" i="14"/>
  <c r="E2944" i="14"/>
  <c r="F2944" i="14"/>
  <c r="G2943" i="14"/>
  <c r="H2943" i="14" s="1"/>
  <c r="C2943" i="14" s="1"/>
  <c r="J2943" i="14" s="1"/>
  <c r="E2041" i="12"/>
  <c r="F2041" i="12"/>
  <c r="A2043" i="12"/>
  <c r="D2042" i="12"/>
  <c r="J2040" i="12" l="1"/>
  <c r="G2944" i="14"/>
  <c r="H2944" i="14" s="1"/>
  <c r="C2944" i="14" s="1"/>
  <c r="J2944" i="14" s="1"/>
  <c r="A2947" i="14"/>
  <c r="D2946" i="14"/>
  <c r="I2943" i="14"/>
  <c r="B2943" i="14" s="1"/>
  <c r="F2945" i="14"/>
  <c r="E2945" i="14"/>
  <c r="G2041" i="12"/>
  <c r="H2041" i="12" s="1"/>
  <c r="C2041" i="12" s="1"/>
  <c r="F2042" i="12"/>
  <c r="E2042" i="12"/>
  <c r="A2044" i="12"/>
  <c r="D2043" i="12"/>
  <c r="G2945" i="14" l="1"/>
  <c r="H2945" i="14" s="1"/>
  <c r="C2945" i="14" s="1"/>
  <c r="J2945" i="14" s="1"/>
  <c r="G2042" i="12"/>
  <c r="H2042" i="12" s="1"/>
  <c r="C2042" i="12" s="1"/>
  <c r="I2042" i="12" s="1"/>
  <c r="B2042" i="12" s="1"/>
  <c r="E2946" i="14"/>
  <c r="F2946" i="14"/>
  <c r="D2947" i="14"/>
  <c r="A2948" i="14"/>
  <c r="I2944" i="14"/>
  <c r="B2944" i="14" s="1"/>
  <c r="E2043" i="12"/>
  <c r="F2043" i="12"/>
  <c r="D2044" i="12"/>
  <c r="A2045" i="12"/>
  <c r="J2041" i="12"/>
  <c r="I2041" i="12"/>
  <c r="B2041" i="12" s="1"/>
  <c r="I2945" i="14" l="1"/>
  <c r="B2945" i="14" s="1"/>
  <c r="J2042" i="12"/>
  <c r="G2946" i="14"/>
  <c r="H2946" i="14" s="1"/>
  <c r="C2946" i="14" s="1"/>
  <c r="J2946" i="14" s="1"/>
  <c r="A2949" i="14"/>
  <c r="D2948" i="14"/>
  <c r="E2947" i="14"/>
  <c r="F2947" i="14"/>
  <c r="G2043" i="12"/>
  <c r="H2043" i="12" s="1"/>
  <c r="C2043" i="12" s="1"/>
  <c r="A2046" i="12"/>
  <c r="D2045" i="12"/>
  <c r="E2044" i="12"/>
  <c r="F2044" i="12"/>
  <c r="E2948" i="14" l="1"/>
  <c r="F2948" i="14"/>
  <c r="G2947" i="14"/>
  <c r="H2947" i="14" s="1"/>
  <c r="C2947" i="14" s="1"/>
  <c r="J2947" i="14" s="1"/>
  <c r="D2949" i="14"/>
  <c r="A2950" i="14"/>
  <c r="I2946" i="14"/>
  <c r="B2946" i="14" s="1"/>
  <c r="G2044" i="12"/>
  <c r="H2044" i="12" s="1"/>
  <c r="C2044" i="12" s="1"/>
  <c r="F2045" i="12"/>
  <c r="E2045" i="12"/>
  <c r="A2047" i="12"/>
  <c r="D2046" i="12"/>
  <c r="J2043" i="12"/>
  <c r="I2043" i="12"/>
  <c r="B2043" i="12" s="1"/>
  <c r="G2045" i="12" l="1"/>
  <c r="H2045" i="12" s="1"/>
  <c r="C2045" i="12" s="1"/>
  <c r="J2045" i="12" s="1"/>
  <c r="I2947" i="14"/>
  <c r="B2947" i="14" s="1"/>
  <c r="E2949" i="14"/>
  <c r="F2949" i="14"/>
  <c r="A2951" i="14"/>
  <c r="D2950" i="14"/>
  <c r="G2948" i="14"/>
  <c r="H2948" i="14" s="1"/>
  <c r="C2948" i="14" s="1"/>
  <c r="J2948" i="14" s="1"/>
  <c r="E2046" i="12"/>
  <c r="F2046" i="12"/>
  <c r="D2047" i="12"/>
  <c r="A2048" i="12"/>
  <c r="I2044" i="12"/>
  <c r="B2044" i="12" s="1"/>
  <c r="J2044" i="12"/>
  <c r="I2045" i="12" l="1"/>
  <c r="B2045" i="12" s="1"/>
  <c r="I2948" i="14"/>
  <c r="B2948" i="14" s="1"/>
  <c r="G2949" i="14"/>
  <c r="H2949" i="14" s="1"/>
  <c r="C2949" i="14" s="1"/>
  <c r="J2949" i="14" s="1"/>
  <c r="F2950" i="14"/>
  <c r="E2950" i="14"/>
  <c r="D2951" i="14"/>
  <c r="A2952" i="14"/>
  <c r="G2046" i="12"/>
  <c r="H2046" i="12" s="1"/>
  <c r="C2046" i="12" s="1"/>
  <c r="A2049" i="12"/>
  <c r="D2048" i="12"/>
  <c r="E2047" i="12"/>
  <c r="F2047" i="12"/>
  <c r="I2949" i="14" l="1"/>
  <c r="B2949" i="14" s="1"/>
  <c r="E2951" i="14"/>
  <c r="F2951" i="14"/>
  <c r="A2953" i="14"/>
  <c r="D2952" i="14"/>
  <c r="G2950" i="14"/>
  <c r="H2950" i="14" s="1"/>
  <c r="C2950" i="14" s="1"/>
  <c r="J2950" i="14" s="1"/>
  <c r="E2048" i="12"/>
  <c r="F2048" i="12"/>
  <c r="G2047" i="12"/>
  <c r="H2047" i="12" s="1"/>
  <c r="C2047" i="12" s="1"/>
  <c r="A2050" i="12"/>
  <c r="D2049" i="12"/>
  <c r="J2046" i="12"/>
  <c r="I2046" i="12"/>
  <c r="B2046" i="12" s="1"/>
  <c r="G2048" i="12" l="1"/>
  <c r="H2048" i="12" s="1"/>
  <c r="C2048" i="12" s="1"/>
  <c r="I2048" i="12" s="1"/>
  <c r="B2048" i="12" s="1"/>
  <c r="I2950" i="14"/>
  <c r="B2950" i="14" s="1"/>
  <c r="G2951" i="14"/>
  <c r="H2951" i="14" s="1"/>
  <c r="C2951" i="14" s="1"/>
  <c r="J2951" i="14" s="1"/>
  <c r="E2952" i="14"/>
  <c r="F2952" i="14"/>
  <c r="A2954" i="14"/>
  <c r="D2953" i="14"/>
  <c r="J2047" i="12"/>
  <c r="I2047" i="12"/>
  <c r="B2047" i="12" s="1"/>
  <c r="F2049" i="12"/>
  <c r="E2049" i="12"/>
  <c r="A2051" i="12"/>
  <c r="D2050" i="12"/>
  <c r="G2049" i="12" l="1"/>
  <c r="H2049" i="12" s="1"/>
  <c r="C2049" i="12" s="1"/>
  <c r="J2049" i="12" s="1"/>
  <c r="G2952" i="14"/>
  <c r="H2952" i="14" s="1"/>
  <c r="C2952" i="14" s="1"/>
  <c r="J2952" i="14" s="1"/>
  <c r="J2048" i="12"/>
  <c r="I2951" i="14"/>
  <c r="B2951" i="14" s="1"/>
  <c r="E2953" i="14"/>
  <c r="F2953" i="14"/>
  <c r="A2955" i="14"/>
  <c r="D2954" i="14"/>
  <c r="E2050" i="12"/>
  <c r="F2050" i="12"/>
  <c r="D2051" i="12"/>
  <c r="A2052" i="12"/>
  <c r="I2952" i="14" l="1"/>
  <c r="B2952" i="14" s="1"/>
  <c r="I2049" i="12"/>
  <c r="B2049" i="12" s="1"/>
  <c r="E2954" i="14"/>
  <c r="F2954" i="14"/>
  <c r="D2955" i="14"/>
  <c r="A2956" i="14"/>
  <c r="G2953" i="14"/>
  <c r="H2953" i="14" s="1"/>
  <c r="C2953" i="14" s="1"/>
  <c r="J2953" i="14" s="1"/>
  <c r="G2050" i="12"/>
  <c r="H2050" i="12" s="1"/>
  <c r="C2050" i="12" s="1"/>
  <c r="D2052" i="12"/>
  <c r="A2053" i="12"/>
  <c r="E2051" i="12"/>
  <c r="F2051" i="12"/>
  <c r="G2954" i="14" l="1"/>
  <c r="H2954" i="14" s="1"/>
  <c r="C2954" i="14" s="1"/>
  <c r="J2954" i="14" s="1"/>
  <c r="I2953" i="14"/>
  <c r="B2953" i="14" s="1"/>
  <c r="E2955" i="14"/>
  <c r="F2955" i="14"/>
  <c r="D2956" i="14"/>
  <c r="A2957" i="14"/>
  <c r="G2051" i="12"/>
  <c r="H2051" i="12" s="1"/>
  <c r="C2051" i="12" s="1"/>
  <c r="D2053" i="12"/>
  <c r="A2054" i="12"/>
  <c r="E2052" i="12"/>
  <c r="F2052" i="12"/>
  <c r="I2050" i="12"/>
  <c r="B2050" i="12" s="1"/>
  <c r="J2050" i="12"/>
  <c r="I2954" i="14" l="1"/>
  <c r="B2954" i="14" s="1"/>
  <c r="G2955" i="14"/>
  <c r="H2955" i="14" s="1"/>
  <c r="C2955" i="14" s="1"/>
  <c r="J2955" i="14" s="1"/>
  <c r="D2957" i="14"/>
  <c r="A2958" i="14"/>
  <c r="F2956" i="14"/>
  <c r="E2956" i="14"/>
  <c r="G2956" i="14" s="1"/>
  <c r="H2956" i="14" s="1"/>
  <c r="C2956" i="14" s="1"/>
  <c r="J2956" i="14" s="1"/>
  <c r="G2052" i="12"/>
  <c r="H2052" i="12" s="1"/>
  <c r="C2052" i="12" s="1"/>
  <c r="D2054" i="12"/>
  <c r="A2055" i="12"/>
  <c r="E2053" i="12"/>
  <c r="F2053" i="12"/>
  <c r="I2051" i="12"/>
  <c r="B2051" i="12" s="1"/>
  <c r="J2051" i="12"/>
  <c r="A2959" i="14" l="1"/>
  <c r="D2958" i="14"/>
  <c r="I2956" i="14"/>
  <c r="B2956" i="14" s="1"/>
  <c r="E2957" i="14"/>
  <c r="F2957" i="14"/>
  <c r="I2955" i="14"/>
  <c r="B2955" i="14" s="1"/>
  <c r="G2053" i="12"/>
  <c r="H2053" i="12" s="1"/>
  <c r="C2053" i="12" s="1"/>
  <c r="A2056" i="12"/>
  <c r="D2055" i="12"/>
  <c r="F2054" i="12"/>
  <c r="E2054" i="12"/>
  <c r="J2052" i="12"/>
  <c r="I2052" i="12"/>
  <c r="B2052" i="12" s="1"/>
  <c r="G2054" i="12" l="1"/>
  <c r="H2054" i="12" s="1"/>
  <c r="C2054" i="12" s="1"/>
  <c r="I2054" i="12" s="1"/>
  <c r="B2054" i="12" s="1"/>
  <c r="G2957" i="14"/>
  <c r="H2957" i="14" s="1"/>
  <c r="C2957" i="14" s="1"/>
  <c r="J2957" i="14" s="1"/>
  <c r="F2958" i="14"/>
  <c r="E2958" i="14"/>
  <c r="D2959" i="14"/>
  <c r="A2960" i="14"/>
  <c r="F2055" i="12"/>
  <c r="E2055" i="12"/>
  <c r="A2057" i="12"/>
  <c r="D2056" i="12"/>
  <c r="J2053" i="12"/>
  <c r="I2053" i="12"/>
  <c r="B2053" i="12" s="1"/>
  <c r="I2957" i="14" l="1"/>
  <c r="B2957" i="14" s="1"/>
  <c r="G2055" i="12"/>
  <c r="H2055" i="12" s="1"/>
  <c r="C2055" i="12" s="1"/>
  <c r="I2055" i="12" s="1"/>
  <c r="B2055" i="12" s="1"/>
  <c r="J2054" i="12"/>
  <c r="G2958" i="14"/>
  <c r="H2958" i="14" s="1"/>
  <c r="C2958" i="14" s="1"/>
  <c r="J2958" i="14" s="1"/>
  <c r="D2960" i="14"/>
  <c r="A2961" i="14"/>
  <c r="E2959" i="14"/>
  <c r="F2959" i="14"/>
  <c r="E2056" i="12"/>
  <c r="F2056" i="12"/>
  <c r="A2058" i="12"/>
  <c r="D2057" i="12"/>
  <c r="J2055" i="12" l="1"/>
  <c r="I2958" i="14"/>
  <c r="B2958" i="14" s="1"/>
  <c r="D2961" i="14"/>
  <c r="A2962" i="14"/>
  <c r="E2960" i="14"/>
  <c r="F2960" i="14"/>
  <c r="G2959" i="14"/>
  <c r="H2959" i="14" s="1"/>
  <c r="C2959" i="14" s="1"/>
  <c r="J2959" i="14" s="1"/>
  <c r="E2057" i="12"/>
  <c r="F2057" i="12"/>
  <c r="A2059" i="12"/>
  <c r="D2058" i="12"/>
  <c r="G2056" i="12"/>
  <c r="H2056" i="12" s="1"/>
  <c r="C2056" i="12" s="1"/>
  <c r="G2960" i="14" l="1"/>
  <c r="H2960" i="14" s="1"/>
  <c r="C2960" i="14" s="1"/>
  <c r="J2960" i="14" s="1"/>
  <c r="A2963" i="14"/>
  <c r="D2962" i="14"/>
  <c r="I2959" i="14"/>
  <c r="B2959" i="14" s="1"/>
  <c r="E2961" i="14"/>
  <c r="F2961" i="14"/>
  <c r="E2058" i="12"/>
  <c r="F2058" i="12"/>
  <c r="D2059" i="12"/>
  <c r="A2060" i="12"/>
  <c r="I2056" i="12"/>
  <c r="B2056" i="12" s="1"/>
  <c r="J2056" i="12"/>
  <c r="G2057" i="12"/>
  <c r="H2057" i="12" s="1"/>
  <c r="C2057" i="12" s="1"/>
  <c r="G2961" i="14" l="1"/>
  <c r="H2961" i="14" s="1"/>
  <c r="C2961" i="14" s="1"/>
  <c r="J2961" i="14" s="1"/>
  <c r="E2962" i="14"/>
  <c r="F2962" i="14"/>
  <c r="A2964" i="14"/>
  <c r="D2963" i="14"/>
  <c r="I2960" i="14"/>
  <c r="B2960" i="14" s="1"/>
  <c r="I2057" i="12"/>
  <c r="B2057" i="12" s="1"/>
  <c r="J2057" i="12"/>
  <c r="E2059" i="12"/>
  <c r="F2059" i="12"/>
  <c r="A2061" i="12"/>
  <c r="D2060" i="12"/>
  <c r="G2058" i="12"/>
  <c r="H2058" i="12" s="1"/>
  <c r="C2058" i="12" s="1"/>
  <c r="I2961" i="14" l="1"/>
  <c r="B2961" i="14" s="1"/>
  <c r="E2963" i="14"/>
  <c r="F2963" i="14"/>
  <c r="D2964" i="14"/>
  <c r="A2965" i="14"/>
  <c r="G2962" i="14"/>
  <c r="H2962" i="14" s="1"/>
  <c r="C2962" i="14" s="1"/>
  <c r="J2962" i="14" s="1"/>
  <c r="J2058" i="12"/>
  <c r="I2058" i="12"/>
  <c r="B2058" i="12" s="1"/>
  <c r="G2059" i="12"/>
  <c r="H2059" i="12" s="1"/>
  <c r="C2059" i="12" s="1"/>
  <c r="E2060" i="12"/>
  <c r="F2060" i="12"/>
  <c r="D2061" i="12"/>
  <c r="A2062" i="12"/>
  <c r="G2060" i="12" l="1"/>
  <c r="H2060" i="12" s="1"/>
  <c r="C2060" i="12" s="1"/>
  <c r="I2060" i="12" s="1"/>
  <c r="B2060" i="12" s="1"/>
  <c r="G2963" i="14"/>
  <c r="H2963" i="14" s="1"/>
  <c r="C2963" i="14" s="1"/>
  <c r="J2963" i="14" s="1"/>
  <c r="I2962" i="14"/>
  <c r="B2962" i="14" s="1"/>
  <c r="D2965" i="14"/>
  <c r="A2966" i="14"/>
  <c r="F2964" i="14"/>
  <c r="E2964" i="14"/>
  <c r="I2059" i="12"/>
  <c r="B2059" i="12" s="1"/>
  <c r="J2059" i="12"/>
  <c r="D2062" i="12"/>
  <c r="A2063" i="12"/>
  <c r="E2061" i="12"/>
  <c r="F2061" i="12"/>
  <c r="I2963" i="14" l="1"/>
  <c r="B2963" i="14" s="1"/>
  <c r="J2060" i="12"/>
  <c r="G2964" i="14"/>
  <c r="H2964" i="14" s="1"/>
  <c r="C2964" i="14" s="1"/>
  <c r="J2964" i="14" s="1"/>
  <c r="A2967" i="14"/>
  <c r="D2966" i="14"/>
  <c r="E2965" i="14"/>
  <c r="F2965" i="14"/>
  <c r="G2061" i="12"/>
  <c r="H2061" i="12" s="1"/>
  <c r="C2061" i="12" s="1"/>
  <c r="D2063" i="12"/>
  <c r="A2064" i="12"/>
  <c r="E2062" i="12"/>
  <c r="F2062" i="12"/>
  <c r="I2964" i="14" l="1"/>
  <c r="B2964" i="14" s="1"/>
  <c r="G2965" i="14"/>
  <c r="H2965" i="14" s="1"/>
  <c r="C2965" i="14" s="1"/>
  <c r="J2965" i="14" s="1"/>
  <c r="E2966" i="14"/>
  <c r="F2966" i="14"/>
  <c r="A2968" i="14"/>
  <c r="D2967" i="14"/>
  <c r="D2064" i="12"/>
  <c r="A2065" i="12"/>
  <c r="G2062" i="12"/>
  <c r="H2062" i="12" s="1"/>
  <c r="C2062" i="12" s="1"/>
  <c r="E2063" i="12"/>
  <c r="F2063" i="12"/>
  <c r="J2061" i="12"/>
  <c r="I2061" i="12"/>
  <c r="B2061" i="12" s="1"/>
  <c r="G2063" i="12" l="1"/>
  <c r="H2063" i="12" s="1"/>
  <c r="C2063" i="12" s="1"/>
  <c r="I2063" i="12" s="1"/>
  <c r="B2063" i="12" s="1"/>
  <c r="A2969" i="14"/>
  <c r="D2968" i="14"/>
  <c r="E2967" i="14"/>
  <c r="F2967" i="14"/>
  <c r="G2966" i="14"/>
  <c r="H2966" i="14" s="1"/>
  <c r="C2966" i="14" s="1"/>
  <c r="J2966" i="14" s="1"/>
  <c r="I2965" i="14"/>
  <c r="B2965" i="14" s="1"/>
  <c r="I2062" i="12"/>
  <c r="B2062" i="12" s="1"/>
  <c r="J2062" i="12"/>
  <c r="A2066" i="12"/>
  <c r="D2065" i="12"/>
  <c r="E2064" i="12"/>
  <c r="F2064" i="12"/>
  <c r="J2063" i="12" l="1"/>
  <c r="G2967" i="14"/>
  <c r="H2967" i="14" s="1"/>
  <c r="C2967" i="14" s="1"/>
  <c r="J2967" i="14" s="1"/>
  <c r="E2968" i="14"/>
  <c r="F2968" i="14"/>
  <c r="I2966" i="14"/>
  <c r="B2966" i="14" s="1"/>
  <c r="D2969" i="14"/>
  <c r="A2970" i="14"/>
  <c r="G2064" i="12"/>
  <c r="H2064" i="12" s="1"/>
  <c r="C2064" i="12" s="1"/>
  <c r="E2065" i="12"/>
  <c r="F2065" i="12"/>
  <c r="D2066" i="12"/>
  <c r="A2067" i="12"/>
  <c r="G2968" i="14" l="1"/>
  <c r="H2968" i="14" s="1"/>
  <c r="C2968" i="14" s="1"/>
  <c r="J2968" i="14" s="1"/>
  <c r="E2969" i="14"/>
  <c r="F2969" i="14"/>
  <c r="A2971" i="14"/>
  <c r="D2970" i="14"/>
  <c r="I2967" i="14"/>
  <c r="B2967" i="14" s="1"/>
  <c r="D2067" i="12"/>
  <c r="A2068" i="12"/>
  <c r="F2066" i="12"/>
  <c r="E2066" i="12"/>
  <c r="G2065" i="12"/>
  <c r="H2065" i="12" s="1"/>
  <c r="C2065" i="12" s="1"/>
  <c r="I2064" i="12"/>
  <c r="B2064" i="12" s="1"/>
  <c r="J2064" i="12"/>
  <c r="I2968" i="14" l="1"/>
  <c r="B2968" i="14" s="1"/>
  <c r="G2066" i="12"/>
  <c r="H2066" i="12" s="1"/>
  <c r="C2066" i="12" s="1"/>
  <c r="J2066" i="12" s="1"/>
  <c r="E2970" i="14"/>
  <c r="F2970" i="14"/>
  <c r="A2972" i="14"/>
  <c r="D2971" i="14"/>
  <c r="G2969" i="14"/>
  <c r="H2969" i="14" s="1"/>
  <c r="C2969" i="14" s="1"/>
  <c r="J2969" i="14" s="1"/>
  <c r="D2068" i="12"/>
  <c r="A2069" i="12"/>
  <c r="J2065" i="12"/>
  <c r="I2065" i="12"/>
  <c r="B2065" i="12" s="1"/>
  <c r="E2067" i="12"/>
  <c r="F2067" i="12"/>
  <c r="I2066" i="12" l="1"/>
  <c r="B2066" i="12" s="1"/>
  <c r="G2970" i="14"/>
  <c r="H2970" i="14" s="1"/>
  <c r="C2970" i="14" s="1"/>
  <c r="J2970" i="14" s="1"/>
  <c r="I2969" i="14"/>
  <c r="B2969" i="14" s="1"/>
  <c r="E2971" i="14"/>
  <c r="F2971" i="14"/>
  <c r="A2973" i="14"/>
  <c r="D2972" i="14"/>
  <c r="D2069" i="12"/>
  <c r="A2070" i="12"/>
  <c r="G2067" i="12"/>
  <c r="H2067" i="12" s="1"/>
  <c r="C2067" i="12" s="1"/>
  <c r="E2068" i="12"/>
  <c r="F2068" i="12"/>
  <c r="G2068" i="12" l="1"/>
  <c r="H2068" i="12" s="1"/>
  <c r="C2068" i="12" s="1"/>
  <c r="I2068" i="12" s="1"/>
  <c r="B2068" i="12" s="1"/>
  <c r="I2970" i="14"/>
  <c r="B2970" i="14" s="1"/>
  <c r="G2971" i="14"/>
  <c r="H2971" i="14" s="1"/>
  <c r="C2971" i="14" s="1"/>
  <c r="J2971" i="14" s="1"/>
  <c r="E2972" i="14"/>
  <c r="F2972" i="14"/>
  <c r="D2973" i="14"/>
  <c r="A2974" i="14"/>
  <c r="J2067" i="12"/>
  <c r="I2067" i="12"/>
  <c r="B2067" i="12" s="1"/>
  <c r="A2071" i="12"/>
  <c r="D2070" i="12"/>
  <c r="F2069" i="12"/>
  <c r="E2069" i="12"/>
  <c r="G2069" i="12" l="1"/>
  <c r="H2069" i="12" s="1"/>
  <c r="C2069" i="12" s="1"/>
  <c r="J2069" i="12" s="1"/>
  <c r="J2068" i="12"/>
  <c r="A2975" i="14"/>
  <c r="D2974" i="14"/>
  <c r="E2973" i="14"/>
  <c r="F2973" i="14"/>
  <c r="G2972" i="14"/>
  <c r="H2972" i="14" s="1"/>
  <c r="C2972" i="14" s="1"/>
  <c r="J2972" i="14" s="1"/>
  <c r="I2971" i="14"/>
  <c r="B2971" i="14" s="1"/>
  <c r="F2070" i="12"/>
  <c r="E2070" i="12"/>
  <c r="A2072" i="12"/>
  <c r="D2071" i="12"/>
  <c r="I2069" i="12" l="1"/>
  <c r="B2069" i="12" s="1"/>
  <c r="G2070" i="12"/>
  <c r="H2070" i="12" s="1"/>
  <c r="C2070" i="12" s="1"/>
  <c r="I2070" i="12" s="1"/>
  <c r="B2070" i="12" s="1"/>
  <c r="G2973" i="14"/>
  <c r="H2973" i="14" s="1"/>
  <c r="C2973" i="14" s="1"/>
  <c r="J2973" i="14" s="1"/>
  <c r="F2974" i="14"/>
  <c r="E2974" i="14"/>
  <c r="I2972" i="14"/>
  <c r="B2972" i="14" s="1"/>
  <c r="D2975" i="14"/>
  <c r="A2976" i="14"/>
  <c r="F2071" i="12"/>
  <c r="E2071" i="12"/>
  <c r="A2073" i="12"/>
  <c r="D2072" i="12"/>
  <c r="G2974" i="14" l="1"/>
  <c r="H2974" i="14" s="1"/>
  <c r="C2974" i="14" s="1"/>
  <c r="J2974" i="14" s="1"/>
  <c r="G2071" i="12"/>
  <c r="H2071" i="12" s="1"/>
  <c r="C2071" i="12" s="1"/>
  <c r="J2071" i="12" s="1"/>
  <c r="J2070" i="12"/>
  <c r="D2976" i="14"/>
  <c r="A2977" i="14"/>
  <c r="E2975" i="14"/>
  <c r="F2975" i="14"/>
  <c r="I2973" i="14"/>
  <c r="B2973" i="14" s="1"/>
  <c r="F2072" i="12"/>
  <c r="E2072" i="12"/>
  <c r="A2074" i="12"/>
  <c r="D2073" i="12"/>
  <c r="I2974" i="14" l="1"/>
  <c r="B2974" i="14" s="1"/>
  <c r="I2071" i="12"/>
  <c r="B2071" i="12" s="1"/>
  <c r="G2072" i="12"/>
  <c r="H2072" i="12" s="1"/>
  <c r="C2072" i="12" s="1"/>
  <c r="I2072" i="12" s="1"/>
  <c r="B2072" i="12" s="1"/>
  <c r="D2977" i="14"/>
  <c r="A2978" i="14"/>
  <c r="F2976" i="14"/>
  <c r="E2976" i="14"/>
  <c r="G2976" i="14" s="1"/>
  <c r="H2976" i="14" s="1"/>
  <c r="C2976" i="14" s="1"/>
  <c r="J2976" i="14" s="1"/>
  <c r="G2975" i="14"/>
  <c r="H2975" i="14" s="1"/>
  <c r="C2975" i="14" s="1"/>
  <c r="J2975" i="14" s="1"/>
  <c r="E2073" i="12"/>
  <c r="F2073" i="12"/>
  <c r="D2074" i="12"/>
  <c r="A2075" i="12"/>
  <c r="J2072" i="12" l="1"/>
  <c r="I2976" i="14"/>
  <c r="B2976" i="14" s="1"/>
  <c r="D2978" i="14"/>
  <c r="A2979" i="14"/>
  <c r="I2975" i="14"/>
  <c r="B2975" i="14" s="1"/>
  <c r="E2977" i="14"/>
  <c r="F2977" i="14"/>
  <c r="G2073" i="12"/>
  <c r="H2073" i="12" s="1"/>
  <c r="C2073" i="12" s="1"/>
  <c r="A2076" i="12"/>
  <c r="D2075" i="12"/>
  <c r="E2074" i="12"/>
  <c r="F2074" i="12"/>
  <c r="G2074" i="12" l="1"/>
  <c r="H2074" i="12" s="1"/>
  <c r="C2074" i="12" s="1"/>
  <c r="J2074" i="12" s="1"/>
  <c r="D2979" i="14"/>
  <c r="A2980" i="14"/>
  <c r="G2977" i="14"/>
  <c r="H2977" i="14" s="1"/>
  <c r="C2977" i="14" s="1"/>
  <c r="J2977" i="14" s="1"/>
  <c r="F2978" i="14"/>
  <c r="E2978" i="14"/>
  <c r="F2075" i="12"/>
  <c r="E2075" i="12"/>
  <c r="G2075" i="12" s="1"/>
  <c r="H2075" i="12" s="1"/>
  <c r="C2075" i="12" s="1"/>
  <c r="A2077" i="12"/>
  <c r="D2076" i="12"/>
  <c r="J2073" i="12"/>
  <c r="I2073" i="12"/>
  <c r="B2073" i="12" s="1"/>
  <c r="I2074" i="12" l="1"/>
  <c r="B2074" i="12" s="1"/>
  <c r="I2977" i="14"/>
  <c r="B2977" i="14" s="1"/>
  <c r="A2981" i="14"/>
  <c r="D2980" i="14"/>
  <c r="G2978" i="14"/>
  <c r="H2978" i="14" s="1"/>
  <c r="C2978" i="14" s="1"/>
  <c r="J2978" i="14" s="1"/>
  <c r="E2979" i="14"/>
  <c r="F2979" i="14"/>
  <c r="I2075" i="12"/>
  <c r="B2075" i="12" s="1"/>
  <c r="J2075" i="12"/>
  <c r="E2076" i="12"/>
  <c r="F2076" i="12"/>
  <c r="D2077" i="12"/>
  <c r="A2078" i="12"/>
  <c r="G2979" i="14" l="1"/>
  <c r="H2979" i="14" s="1"/>
  <c r="C2979" i="14" s="1"/>
  <c r="J2979" i="14" s="1"/>
  <c r="F2980" i="14"/>
  <c r="E2980" i="14"/>
  <c r="D2981" i="14"/>
  <c r="A2982" i="14"/>
  <c r="I2978" i="14"/>
  <c r="B2978" i="14" s="1"/>
  <c r="G2076" i="12"/>
  <c r="H2076" i="12" s="1"/>
  <c r="C2076" i="12" s="1"/>
  <c r="A2079" i="12"/>
  <c r="D2078" i="12"/>
  <c r="E2077" i="12"/>
  <c r="F2077" i="12"/>
  <c r="I2979" i="14" l="1"/>
  <c r="B2979" i="14" s="1"/>
  <c r="G2980" i="14"/>
  <c r="H2980" i="14" s="1"/>
  <c r="C2980" i="14" s="1"/>
  <c r="J2980" i="14" s="1"/>
  <c r="A2983" i="14"/>
  <c r="D2982" i="14"/>
  <c r="F2981" i="14"/>
  <c r="E2981" i="14"/>
  <c r="G2077" i="12"/>
  <c r="H2077" i="12" s="1"/>
  <c r="C2077" i="12" s="1"/>
  <c r="E2078" i="12"/>
  <c r="F2078" i="12"/>
  <c r="A2080" i="12"/>
  <c r="D2079" i="12"/>
  <c r="I2076" i="12"/>
  <c r="B2076" i="12" s="1"/>
  <c r="J2076" i="12"/>
  <c r="I2980" i="14" l="1"/>
  <c r="B2980" i="14" s="1"/>
  <c r="G2078" i="12"/>
  <c r="H2078" i="12" s="1"/>
  <c r="C2078" i="12" s="1"/>
  <c r="I2078" i="12" s="1"/>
  <c r="B2078" i="12" s="1"/>
  <c r="G2981" i="14"/>
  <c r="H2981" i="14" s="1"/>
  <c r="C2981" i="14" s="1"/>
  <c r="J2981" i="14" s="1"/>
  <c r="F2982" i="14"/>
  <c r="E2982" i="14"/>
  <c r="A2984" i="14"/>
  <c r="D2983" i="14"/>
  <c r="F2079" i="12"/>
  <c r="E2079" i="12"/>
  <c r="A2081" i="12"/>
  <c r="D2080" i="12"/>
  <c r="I2077" i="12"/>
  <c r="B2077" i="12" s="1"/>
  <c r="J2077" i="12"/>
  <c r="G2079" i="12" l="1"/>
  <c r="H2079" i="12" s="1"/>
  <c r="C2079" i="12" s="1"/>
  <c r="I2079" i="12" s="1"/>
  <c r="B2079" i="12" s="1"/>
  <c r="G2982" i="14"/>
  <c r="H2982" i="14" s="1"/>
  <c r="C2982" i="14" s="1"/>
  <c r="J2982" i="14" s="1"/>
  <c r="J2078" i="12"/>
  <c r="I2981" i="14"/>
  <c r="B2981" i="14" s="1"/>
  <c r="E2983" i="14"/>
  <c r="F2983" i="14"/>
  <c r="A2985" i="14"/>
  <c r="D2984" i="14"/>
  <c r="E2080" i="12"/>
  <c r="F2080" i="12"/>
  <c r="A2082" i="12"/>
  <c r="D2081" i="12"/>
  <c r="I2982" i="14" l="1"/>
  <c r="B2982" i="14" s="1"/>
  <c r="J2079" i="12"/>
  <c r="G2983" i="14"/>
  <c r="H2983" i="14" s="1"/>
  <c r="C2983" i="14" s="1"/>
  <c r="J2983" i="14" s="1"/>
  <c r="E2984" i="14"/>
  <c r="F2984" i="14"/>
  <c r="D2985" i="14"/>
  <c r="A2986" i="14"/>
  <c r="E2081" i="12"/>
  <c r="F2081" i="12"/>
  <c r="A2083" i="12"/>
  <c r="D2082" i="12"/>
  <c r="G2080" i="12"/>
  <c r="H2080" i="12" s="1"/>
  <c r="C2080" i="12" s="1"/>
  <c r="G2081" i="12" l="1"/>
  <c r="H2081" i="12" s="1"/>
  <c r="C2081" i="12" s="1"/>
  <c r="J2081" i="12" s="1"/>
  <c r="D2986" i="14"/>
  <c r="A2987" i="14"/>
  <c r="E2985" i="14"/>
  <c r="F2985" i="14"/>
  <c r="G2984" i="14"/>
  <c r="H2984" i="14" s="1"/>
  <c r="C2984" i="14" s="1"/>
  <c r="J2984" i="14" s="1"/>
  <c r="I2983" i="14"/>
  <c r="B2983" i="14" s="1"/>
  <c r="E2082" i="12"/>
  <c r="F2082" i="12"/>
  <c r="D2083" i="12"/>
  <c r="A2084" i="12"/>
  <c r="I2080" i="12"/>
  <c r="B2080" i="12" s="1"/>
  <c r="J2080" i="12"/>
  <c r="I2081" i="12" l="1"/>
  <c r="B2081" i="12" s="1"/>
  <c r="G2985" i="14"/>
  <c r="H2985" i="14" s="1"/>
  <c r="C2985" i="14" s="1"/>
  <c r="J2985" i="14" s="1"/>
  <c r="A2988" i="14"/>
  <c r="D2987" i="14"/>
  <c r="I2984" i="14"/>
  <c r="B2984" i="14" s="1"/>
  <c r="E2986" i="14"/>
  <c r="F2986" i="14"/>
  <c r="A2085" i="12"/>
  <c r="D2084" i="12"/>
  <c r="F2083" i="12"/>
  <c r="E2083" i="12"/>
  <c r="G2082" i="12"/>
  <c r="H2082" i="12" s="1"/>
  <c r="C2082" i="12" s="1"/>
  <c r="G2083" i="12" l="1"/>
  <c r="H2083" i="12" s="1"/>
  <c r="C2083" i="12" s="1"/>
  <c r="I2083" i="12" s="1"/>
  <c r="B2083" i="12" s="1"/>
  <c r="G2986" i="14"/>
  <c r="H2986" i="14" s="1"/>
  <c r="C2986" i="14" s="1"/>
  <c r="J2986" i="14" s="1"/>
  <c r="F2987" i="14"/>
  <c r="E2987" i="14"/>
  <c r="D2988" i="14"/>
  <c r="A2989" i="14"/>
  <c r="I2985" i="14"/>
  <c r="B2985" i="14" s="1"/>
  <c r="E2084" i="12"/>
  <c r="F2084" i="12"/>
  <c r="I2082" i="12"/>
  <c r="B2082" i="12" s="1"/>
  <c r="J2082" i="12"/>
  <c r="A2086" i="12"/>
  <c r="D2085" i="12"/>
  <c r="J2083" i="12" l="1"/>
  <c r="G2987" i="14"/>
  <c r="H2987" i="14" s="1"/>
  <c r="C2987" i="14" s="1"/>
  <c r="J2987" i="14" s="1"/>
  <c r="I2986" i="14"/>
  <c r="B2986" i="14" s="1"/>
  <c r="D2989" i="14"/>
  <c r="A2990" i="14"/>
  <c r="E2988" i="14"/>
  <c r="F2988" i="14"/>
  <c r="E2085" i="12"/>
  <c r="F2085" i="12"/>
  <c r="D2086" i="12"/>
  <c r="A2087" i="12"/>
  <c r="G2084" i="12"/>
  <c r="H2084" i="12" s="1"/>
  <c r="C2084" i="12" s="1"/>
  <c r="G2085" i="12" l="1"/>
  <c r="H2085" i="12" s="1"/>
  <c r="C2085" i="12" s="1"/>
  <c r="I2085" i="12" s="1"/>
  <c r="B2085" i="12" s="1"/>
  <c r="I2987" i="14"/>
  <c r="B2987" i="14" s="1"/>
  <c r="G2988" i="14"/>
  <c r="H2988" i="14" s="1"/>
  <c r="C2988" i="14" s="1"/>
  <c r="J2988" i="14" s="1"/>
  <c r="D2990" i="14"/>
  <c r="A2991" i="14"/>
  <c r="E2989" i="14"/>
  <c r="F2989" i="14"/>
  <c r="I2084" i="12"/>
  <c r="B2084" i="12" s="1"/>
  <c r="J2084" i="12"/>
  <c r="E2086" i="12"/>
  <c r="F2086" i="12"/>
  <c r="A2088" i="12"/>
  <c r="D2087" i="12"/>
  <c r="J2085" i="12" l="1"/>
  <c r="I2988" i="14"/>
  <c r="B2988" i="14" s="1"/>
  <c r="G2989" i="14"/>
  <c r="H2989" i="14" s="1"/>
  <c r="C2989" i="14" s="1"/>
  <c r="J2989" i="14" s="1"/>
  <c r="A2992" i="14"/>
  <c r="D2991" i="14"/>
  <c r="E2990" i="14"/>
  <c r="F2990" i="14"/>
  <c r="G2086" i="12"/>
  <c r="H2086" i="12" s="1"/>
  <c r="C2086" i="12" s="1"/>
  <c r="F2087" i="12"/>
  <c r="E2087" i="12"/>
  <c r="A2089" i="12"/>
  <c r="D2088" i="12"/>
  <c r="G2087" i="12" l="1"/>
  <c r="H2087" i="12" s="1"/>
  <c r="C2087" i="12" s="1"/>
  <c r="J2087" i="12" s="1"/>
  <c r="F2991" i="14"/>
  <c r="E2991" i="14"/>
  <c r="G2990" i="14"/>
  <c r="H2990" i="14" s="1"/>
  <c r="C2990" i="14" s="1"/>
  <c r="J2990" i="14" s="1"/>
  <c r="A2993" i="14"/>
  <c r="D2992" i="14"/>
  <c r="I2989" i="14"/>
  <c r="B2989" i="14" s="1"/>
  <c r="E2088" i="12"/>
  <c r="F2088" i="12"/>
  <c r="A2090" i="12"/>
  <c r="D2089" i="12"/>
  <c r="I2086" i="12"/>
  <c r="B2086" i="12" s="1"/>
  <c r="J2086" i="12"/>
  <c r="G2991" i="14" l="1"/>
  <c r="H2991" i="14" s="1"/>
  <c r="C2991" i="14" s="1"/>
  <c r="J2991" i="14" s="1"/>
  <c r="I2087" i="12"/>
  <c r="B2087" i="12" s="1"/>
  <c r="I2990" i="14"/>
  <c r="B2990" i="14" s="1"/>
  <c r="A2994" i="14"/>
  <c r="D2993" i="14"/>
  <c r="E2992" i="14"/>
  <c r="F2992" i="14"/>
  <c r="G2088" i="12"/>
  <c r="H2088" i="12" s="1"/>
  <c r="C2088" i="12" s="1"/>
  <c r="E2089" i="12"/>
  <c r="F2089" i="12"/>
  <c r="D2090" i="12"/>
  <c r="A2091" i="12"/>
  <c r="I2991" i="14" l="1"/>
  <c r="B2991" i="14" s="1"/>
  <c r="G2089" i="12"/>
  <c r="H2089" i="12" s="1"/>
  <c r="C2089" i="12" s="1"/>
  <c r="I2089" i="12" s="1"/>
  <c r="B2089" i="12" s="1"/>
  <c r="G2992" i="14"/>
  <c r="H2992" i="14" s="1"/>
  <c r="C2992" i="14" s="1"/>
  <c r="J2992" i="14" s="1"/>
  <c r="F2993" i="14"/>
  <c r="E2993" i="14"/>
  <c r="D2994" i="14"/>
  <c r="A2995" i="14"/>
  <c r="D2091" i="12"/>
  <c r="A2092" i="12"/>
  <c r="E2090" i="12"/>
  <c r="F2090" i="12"/>
  <c r="I2088" i="12"/>
  <c r="B2088" i="12" s="1"/>
  <c r="J2088" i="12"/>
  <c r="G2993" i="14" l="1"/>
  <c r="H2993" i="14" s="1"/>
  <c r="C2993" i="14" s="1"/>
  <c r="J2993" i="14" s="1"/>
  <c r="J2089" i="12"/>
  <c r="D2995" i="14"/>
  <c r="A2996" i="14"/>
  <c r="E2994" i="14"/>
  <c r="F2994" i="14"/>
  <c r="I2992" i="14"/>
  <c r="B2992" i="14" s="1"/>
  <c r="G2090" i="12"/>
  <c r="H2090" i="12" s="1"/>
  <c r="C2090" i="12" s="1"/>
  <c r="A2093" i="12"/>
  <c r="D2092" i="12"/>
  <c r="E2091" i="12"/>
  <c r="F2091" i="12"/>
  <c r="I2993" i="14" l="1"/>
  <c r="B2993" i="14" s="1"/>
  <c r="G2994" i="14"/>
  <c r="H2994" i="14" s="1"/>
  <c r="C2994" i="14" s="1"/>
  <c r="J2994" i="14" s="1"/>
  <c r="A2997" i="14"/>
  <c r="D2996" i="14"/>
  <c r="F2995" i="14"/>
  <c r="E2995" i="14"/>
  <c r="G2091" i="12"/>
  <c r="H2091" i="12" s="1"/>
  <c r="C2091" i="12" s="1"/>
  <c r="E2092" i="12"/>
  <c r="F2092" i="12"/>
  <c r="A2094" i="12"/>
  <c r="D2093" i="12"/>
  <c r="I2090" i="12"/>
  <c r="B2090" i="12" s="1"/>
  <c r="J2090" i="12"/>
  <c r="G2995" i="14" l="1"/>
  <c r="H2995" i="14" s="1"/>
  <c r="C2995" i="14" s="1"/>
  <c r="J2995" i="14" s="1"/>
  <c r="G2092" i="12"/>
  <c r="H2092" i="12" s="1"/>
  <c r="C2092" i="12" s="1"/>
  <c r="I2092" i="12" s="1"/>
  <c r="B2092" i="12" s="1"/>
  <c r="I2994" i="14"/>
  <c r="B2994" i="14" s="1"/>
  <c r="F2996" i="14"/>
  <c r="E2996" i="14"/>
  <c r="D2997" i="14"/>
  <c r="A2998" i="14"/>
  <c r="E2093" i="12"/>
  <c r="F2093" i="12"/>
  <c r="A2095" i="12"/>
  <c r="D2094" i="12"/>
  <c r="I2091" i="12"/>
  <c r="B2091" i="12" s="1"/>
  <c r="J2091" i="12"/>
  <c r="I2995" i="14" l="1"/>
  <c r="B2995" i="14" s="1"/>
  <c r="J2092" i="12"/>
  <c r="G2996" i="14"/>
  <c r="H2996" i="14" s="1"/>
  <c r="C2996" i="14" s="1"/>
  <c r="J2996" i="14" s="1"/>
  <c r="G2093" i="12"/>
  <c r="H2093" i="12" s="1"/>
  <c r="C2093" i="12" s="1"/>
  <c r="I2093" i="12" s="1"/>
  <c r="B2093" i="12" s="1"/>
  <c r="A2999" i="14"/>
  <c r="D2998" i="14"/>
  <c r="E2997" i="14"/>
  <c r="F2997" i="14"/>
  <c r="F2094" i="12"/>
  <c r="E2094" i="12"/>
  <c r="A2096" i="12"/>
  <c r="D2095" i="12"/>
  <c r="I2996" i="14" l="1"/>
  <c r="B2996" i="14" s="1"/>
  <c r="G2094" i="12"/>
  <c r="H2094" i="12" s="1"/>
  <c r="C2094" i="12" s="1"/>
  <c r="J2094" i="12" s="1"/>
  <c r="J2093" i="12"/>
  <c r="F2998" i="14"/>
  <c r="E2998" i="14"/>
  <c r="D2999" i="14"/>
  <c r="A3000" i="14"/>
  <c r="G2997" i="14"/>
  <c r="H2997" i="14" s="1"/>
  <c r="C2997" i="14" s="1"/>
  <c r="J2997" i="14" s="1"/>
  <c r="E2095" i="12"/>
  <c r="F2095" i="12"/>
  <c r="A2097" i="12"/>
  <c r="D2096" i="12"/>
  <c r="G2998" i="14" l="1"/>
  <c r="H2998" i="14" s="1"/>
  <c r="C2998" i="14" s="1"/>
  <c r="J2998" i="14" s="1"/>
  <c r="I2094" i="12"/>
  <c r="B2094" i="12" s="1"/>
  <c r="G2095" i="12"/>
  <c r="H2095" i="12" s="1"/>
  <c r="C2095" i="12" s="1"/>
  <c r="J2095" i="12" s="1"/>
  <c r="A3001" i="14"/>
  <c r="D3000" i="14"/>
  <c r="E2999" i="14"/>
  <c r="F2999" i="14"/>
  <c r="I2997" i="14"/>
  <c r="B2997" i="14" s="1"/>
  <c r="E2096" i="12"/>
  <c r="F2096" i="12"/>
  <c r="A2098" i="12"/>
  <c r="D2097" i="12"/>
  <c r="I2998" i="14" l="1"/>
  <c r="B2998" i="14" s="1"/>
  <c r="I2095" i="12"/>
  <c r="B2095" i="12" s="1"/>
  <c r="G2999" i="14"/>
  <c r="H2999" i="14" s="1"/>
  <c r="C2999" i="14" s="1"/>
  <c r="J2999" i="14" s="1"/>
  <c r="F3000" i="14"/>
  <c r="E3000" i="14"/>
  <c r="D3001" i="14"/>
  <c r="A3002" i="14"/>
  <c r="F2097" i="12"/>
  <c r="E2097" i="12"/>
  <c r="A2099" i="12"/>
  <c r="D2098" i="12"/>
  <c r="G2096" i="12"/>
  <c r="H2096" i="12" s="1"/>
  <c r="C2096" i="12" s="1"/>
  <c r="G2097" i="12" l="1"/>
  <c r="H2097" i="12" s="1"/>
  <c r="C2097" i="12" s="1"/>
  <c r="I2097" i="12" s="1"/>
  <c r="B2097" i="12" s="1"/>
  <c r="G3000" i="14"/>
  <c r="H3000" i="14" s="1"/>
  <c r="C3000" i="14" s="1"/>
  <c r="J3000" i="14" s="1"/>
  <c r="D3002" i="14"/>
  <c r="A3003" i="14"/>
  <c r="E3001" i="14"/>
  <c r="F3001" i="14"/>
  <c r="I2999" i="14"/>
  <c r="B2999" i="14" s="1"/>
  <c r="F2098" i="12"/>
  <c r="E2098" i="12"/>
  <c r="A2100" i="12"/>
  <c r="D2099" i="12"/>
  <c r="J2096" i="12"/>
  <c r="I2096" i="12"/>
  <c r="B2096" i="12" s="1"/>
  <c r="I3000" i="14" l="1"/>
  <c r="B3000" i="14" s="1"/>
  <c r="J2097" i="12"/>
  <c r="G2098" i="12"/>
  <c r="H2098" i="12" s="1"/>
  <c r="C2098" i="12" s="1"/>
  <c r="J2098" i="12" s="1"/>
  <c r="G3001" i="14"/>
  <c r="H3001" i="14" s="1"/>
  <c r="C3001" i="14" s="1"/>
  <c r="J3001" i="14" s="1"/>
  <c r="D3003" i="14"/>
  <c r="A3004" i="14"/>
  <c r="E3002" i="14"/>
  <c r="F3002" i="14"/>
  <c r="F2099" i="12"/>
  <c r="E2099" i="12"/>
  <c r="D2100" i="12"/>
  <c r="A2101" i="12"/>
  <c r="I3001" i="14" l="1"/>
  <c r="B3001" i="14" s="1"/>
  <c r="G2099" i="12"/>
  <c r="H2099" i="12" s="1"/>
  <c r="C2099" i="12" s="1"/>
  <c r="J2099" i="12" s="1"/>
  <c r="I2098" i="12"/>
  <c r="B2098" i="12" s="1"/>
  <c r="G3002" i="14"/>
  <c r="H3002" i="14" s="1"/>
  <c r="C3002" i="14" s="1"/>
  <c r="J3002" i="14" s="1"/>
  <c r="A3005" i="14"/>
  <c r="D3004" i="14"/>
  <c r="E3003" i="14"/>
  <c r="F3003" i="14"/>
  <c r="A2102" i="12"/>
  <c r="D2101" i="12"/>
  <c r="E2100" i="12"/>
  <c r="F2100" i="12"/>
  <c r="I2099" i="12" l="1"/>
  <c r="B2099" i="12" s="1"/>
  <c r="G2100" i="12"/>
  <c r="H2100" i="12" s="1"/>
  <c r="C2100" i="12" s="1"/>
  <c r="J2100" i="12" s="1"/>
  <c r="F3004" i="14"/>
  <c r="E3004" i="14"/>
  <c r="G3003" i="14"/>
  <c r="H3003" i="14" s="1"/>
  <c r="C3003" i="14" s="1"/>
  <c r="J3003" i="14" s="1"/>
  <c r="A3006" i="14"/>
  <c r="D3005" i="14"/>
  <c r="I3002" i="14"/>
  <c r="B3002" i="14" s="1"/>
  <c r="E2101" i="12"/>
  <c r="F2101" i="12"/>
  <c r="A2103" i="12"/>
  <c r="D2102" i="12"/>
  <c r="I2100" i="12" l="1"/>
  <c r="B2100" i="12" s="1"/>
  <c r="G2101" i="12"/>
  <c r="H2101" i="12" s="1"/>
  <c r="C2101" i="12" s="1"/>
  <c r="I2101" i="12" s="1"/>
  <c r="B2101" i="12" s="1"/>
  <c r="G3004" i="14"/>
  <c r="H3004" i="14" s="1"/>
  <c r="C3004" i="14" s="1"/>
  <c r="J3004" i="14" s="1"/>
  <c r="I3003" i="14"/>
  <c r="B3003" i="14" s="1"/>
  <c r="A3007" i="14"/>
  <c r="D3006" i="14"/>
  <c r="E3005" i="14"/>
  <c r="F3005" i="14"/>
  <c r="F2102" i="12"/>
  <c r="E2102" i="12"/>
  <c r="A2104" i="12"/>
  <c r="D2103" i="12"/>
  <c r="G2102" i="12" l="1"/>
  <c r="H2102" i="12" s="1"/>
  <c r="C2102" i="12" s="1"/>
  <c r="I2102" i="12" s="1"/>
  <c r="B2102" i="12" s="1"/>
  <c r="I3004" i="14"/>
  <c r="B3004" i="14" s="1"/>
  <c r="J2101" i="12"/>
  <c r="G3005" i="14"/>
  <c r="H3005" i="14" s="1"/>
  <c r="C3005" i="14" s="1"/>
  <c r="J3005" i="14" s="1"/>
  <c r="F3006" i="14"/>
  <c r="E3006" i="14"/>
  <c r="A3008" i="14"/>
  <c r="D3007" i="14"/>
  <c r="E2103" i="12"/>
  <c r="F2103" i="12"/>
  <c r="A2105" i="12"/>
  <c r="D2104" i="12"/>
  <c r="J2102" i="12" l="1"/>
  <c r="G3006" i="14"/>
  <c r="H3006" i="14" s="1"/>
  <c r="C3006" i="14" s="1"/>
  <c r="J3006" i="14" s="1"/>
  <c r="E3007" i="14"/>
  <c r="F3007" i="14"/>
  <c r="A3009" i="14"/>
  <c r="D3008" i="14"/>
  <c r="I3005" i="14"/>
  <c r="B3005" i="14" s="1"/>
  <c r="G2103" i="12"/>
  <c r="H2103" i="12" s="1"/>
  <c r="C2103" i="12" s="1"/>
  <c r="F2104" i="12"/>
  <c r="E2104" i="12"/>
  <c r="A2106" i="12"/>
  <c r="D2105" i="12"/>
  <c r="I3006" i="14" l="1"/>
  <c r="B3006" i="14" s="1"/>
  <c r="G3007" i="14"/>
  <c r="H3007" i="14" s="1"/>
  <c r="C3007" i="14" s="1"/>
  <c r="J3007" i="14" s="1"/>
  <c r="F3008" i="14"/>
  <c r="E3008" i="14"/>
  <c r="D3009" i="14"/>
  <c r="A3010" i="14"/>
  <c r="F2105" i="12"/>
  <c r="E2105" i="12"/>
  <c r="A2107" i="12"/>
  <c r="D2106" i="12"/>
  <c r="G2104" i="12"/>
  <c r="H2104" i="12" s="1"/>
  <c r="C2104" i="12" s="1"/>
  <c r="J2103" i="12"/>
  <c r="I2103" i="12"/>
  <c r="B2103" i="12" s="1"/>
  <c r="G2105" i="12" l="1"/>
  <c r="H2105" i="12" s="1"/>
  <c r="C2105" i="12" s="1"/>
  <c r="I2105" i="12" s="1"/>
  <c r="B2105" i="12" s="1"/>
  <c r="G3008" i="14"/>
  <c r="H3008" i="14" s="1"/>
  <c r="C3008" i="14" s="1"/>
  <c r="J3008" i="14" s="1"/>
  <c r="A3011" i="14"/>
  <c r="D3010" i="14"/>
  <c r="E3009" i="14"/>
  <c r="F3009" i="14"/>
  <c r="I3007" i="14"/>
  <c r="B3007" i="14" s="1"/>
  <c r="E2106" i="12"/>
  <c r="F2106" i="12"/>
  <c r="A2108" i="12"/>
  <c r="D2107" i="12"/>
  <c r="I2104" i="12"/>
  <c r="B2104" i="12" s="1"/>
  <c r="J2104" i="12"/>
  <c r="J2105" i="12" l="1"/>
  <c r="I3008" i="14"/>
  <c r="B3008" i="14" s="1"/>
  <c r="G2106" i="12"/>
  <c r="H2106" i="12" s="1"/>
  <c r="C2106" i="12" s="1"/>
  <c r="J2106" i="12" s="1"/>
  <c r="E3010" i="14"/>
  <c r="F3010" i="14"/>
  <c r="D3011" i="14"/>
  <c r="A3012" i="14"/>
  <c r="G3009" i="14"/>
  <c r="H3009" i="14" s="1"/>
  <c r="C3009" i="14" s="1"/>
  <c r="J3009" i="14" s="1"/>
  <c r="E2107" i="12"/>
  <c r="F2107" i="12"/>
  <c r="A2109" i="12"/>
  <c r="D2108" i="12"/>
  <c r="I2106" i="12" l="1"/>
  <c r="B2106" i="12" s="1"/>
  <c r="G2107" i="12"/>
  <c r="H2107" i="12" s="1"/>
  <c r="C2107" i="12" s="1"/>
  <c r="J2107" i="12" s="1"/>
  <c r="G3010" i="14"/>
  <c r="H3010" i="14" s="1"/>
  <c r="C3010" i="14" s="1"/>
  <c r="J3010" i="14" s="1"/>
  <c r="I3009" i="14"/>
  <c r="B3009" i="14" s="1"/>
  <c r="A3013" i="14"/>
  <c r="D3012" i="14"/>
  <c r="F3011" i="14"/>
  <c r="E3011" i="14"/>
  <c r="F2108" i="12"/>
  <c r="E2108" i="12"/>
  <c r="A2110" i="12"/>
  <c r="D2109" i="12"/>
  <c r="I2107" i="12" l="1"/>
  <c r="B2107" i="12" s="1"/>
  <c r="I3010" i="14"/>
  <c r="B3010" i="14" s="1"/>
  <c r="G2108" i="12"/>
  <c r="H2108" i="12" s="1"/>
  <c r="C2108" i="12" s="1"/>
  <c r="I2108" i="12" s="1"/>
  <c r="B2108" i="12" s="1"/>
  <c r="G3011" i="14"/>
  <c r="H3011" i="14" s="1"/>
  <c r="C3011" i="14" s="1"/>
  <c r="J3011" i="14" s="1"/>
  <c r="F3012" i="14"/>
  <c r="E3012" i="14"/>
  <c r="D3013" i="14"/>
  <c r="A3014" i="14"/>
  <c r="E2109" i="12"/>
  <c r="F2109" i="12"/>
  <c r="A2111" i="12"/>
  <c r="D2110" i="12"/>
  <c r="I3011" i="14" l="1"/>
  <c r="B3011" i="14" s="1"/>
  <c r="G3012" i="14"/>
  <c r="H3012" i="14" s="1"/>
  <c r="C3012" i="14" s="1"/>
  <c r="J3012" i="14" s="1"/>
  <c r="J2108" i="12"/>
  <c r="A3015" i="14"/>
  <c r="D3014" i="14"/>
  <c r="E3013" i="14"/>
  <c r="F3013" i="14"/>
  <c r="G2109" i="12"/>
  <c r="H2109" i="12" s="1"/>
  <c r="C2109" i="12" s="1"/>
  <c r="E2110" i="12"/>
  <c r="F2110" i="12"/>
  <c r="A2112" i="12"/>
  <c r="D2111" i="12"/>
  <c r="I3012" i="14" l="1"/>
  <c r="B3012" i="14" s="1"/>
  <c r="G3013" i="14"/>
  <c r="H3013" i="14" s="1"/>
  <c r="C3013" i="14" s="1"/>
  <c r="J3013" i="14" s="1"/>
  <c r="F3014" i="14"/>
  <c r="E3014" i="14"/>
  <c r="D3015" i="14"/>
  <c r="A3016" i="14"/>
  <c r="E2111" i="12"/>
  <c r="F2111" i="12"/>
  <c r="A2113" i="12"/>
  <c r="D2112" i="12"/>
  <c r="G2110" i="12"/>
  <c r="H2110" i="12" s="1"/>
  <c r="C2110" i="12" s="1"/>
  <c r="I2109" i="12"/>
  <c r="B2109" i="12" s="1"/>
  <c r="J2109" i="12"/>
  <c r="G3014" i="14" l="1"/>
  <c r="H3014" i="14" s="1"/>
  <c r="C3014" i="14" s="1"/>
  <c r="J3014" i="14" s="1"/>
  <c r="G2111" i="12"/>
  <c r="H2111" i="12" s="1"/>
  <c r="C2111" i="12" s="1"/>
  <c r="J2111" i="12" s="1"/>
  <c r="A3017" i="14"/>
  <c r="D3016" i="14"/>
  <c r="E3015" i="14"/>
  <c r="F3015" i="14"/>
  <c r="I3013" i="14"/>
  <c r="B3013" i="14" s="1"/>
  <c r="I2110" i="12"/>
  <c r="B2110" i="12" s="1"/>
  <c r="J2110" i="12"/>
  <c r="E2112" i="12"/>
  <c r="F2112" i="12"/>
  <c r="D2113" i="12"/>
  <c r="A2114" i="12"/>
  <c r="I3014" i="14" l="1"/>
  <c r="B3014" i="14" s="1"/>
  <c r="I2111" i="12"/>
  <c r="B2111" i="12" s="1"/>
  <c r="D3017" i="14"/>
  <c r="A3018" i="14"/>
  <c r="F3016" i="14"/>
  <c r="E3016" i="14"/>
  <c r="G3015" i="14"/>
  <c r="H3015" i="14" s="1"/>
  <c r="C3015" i="14" s="1"/>
  <c r="J3015" i="14" s="1"/>
  <c r="G2112" i="12"/>
  <c r="H2112" i="12" s="1"/>
  <c r="C2112" i="12" s="1"/>
  <c r="A2115" i="12"/>
  <c r="D2114" i="12"/>
  <c r="F2113" i="12"/>
  <c r="E2113" i="12"/>
  <c r="G2113" i="12" l="1"/>
  <c r="H2113" i="12" s="1"/>
  <c r="C2113" i="12" s="1"/>
  <c r="J2113" i="12" s="1"/>
  <c r="G3016" i="14"/>
  <c r="H3016" i="14" s="1"/>
  <c r="C3016" i="14" s="1"/>
  <c r="J3016" i="14" s="1"/>
  <c r="A3019" i="14"/>
  <c r="D3018" i="14"/>
  <c r="I3015" i="14"/>
  <c r="B3015" i="14" s="1"/>
  <c r="F3017" i="14"/>
  <c r="E3017" i="14"/>
  <c r="F2114" i="12"/>
  <c r="E2114" i="12"/>
  <c r="A2116" i="12"/>
  <c r="D2115" i="12"/>
  <c r="J2112" i="12"/>
  <c r="I2112" i="12"/>
  <c r="B2112" i="12" s="1"/>
  <c r="I3016" i="14" l="1"/>
  <c r="B3016" i="14" s="1"/>
  <c r="I2113" i="12"/>
  <c r="B2113" i="12" s="1"/>
  <c r="G2114" i="12"/>
  <c r="H2114" i="12" s="1"/>
  <c r="C2114" i="12" s="1"/>
  <c r="J2114" i="12" s="1"/>
  <c r="G3017" i="14"/>
  <c r="H3017" i="14" s="1"/>
  <c r="C3017" i="14" s="1"/>
  <c r="J3017" i="14" s="1"/>
  <c r="F3018" i="14"/>
  <c r="E3018" i="14"/>
  <c r="A3020" i="14"/>
  <c r="D3019" i="14"/>
  <c r="F2115" i="12"/>
  <c r="E2115" i="12"/>
  <c r="D2116" i="12"/>
  <c r="A2117" i="12"/>
  <c r="I3017" i="14" l="1"/>
  <c r="B3017" i="14" s="1"/>
  <c r="I2114" i="12"/>
  <c r="B2114" i="12" s="1"/>
  <c r="G2115" i="12"/>
  <c r="H2115" i="12" s="1"/>
  <c r="C2115" i="12" s="1"/>
  <c r="I2115" i="12" s="1"/>
  <c r="B2115" i="12" s="1"/>
  <c r="G3018" i="14"/>
  <c r="H3018" i="14" s="1"/>
  <c r="C3018" i="14" s="1"/>
  <c r="J3018" i="14" s="1"/>
  <c r="E3019" i="14"/>
  <c r="F3019" i="14"/>
  <c r="D3020" i="14"/>
  <c r="A3021" i="14"/>
  <c r="A2118" i="12"/>
  <c r="D2117" i="12"/>
  <c r="F2116" i="12"/>
  <c r="E2116" i="12"/>
  <c r="J2115" i="12" l="1"/>
  <c r="G2116" i="12"/>
  <c r="H2116" i="12" s="1"/>
  <c r="C2116" i="12" s="1"/>
  <c r="I2116" i="12" s="1"/>
  <c r="B2116" i="12" s="1"/>
  <c r="I3018" i="14"/>
  <c r="B3018" i="14" s="1"/>
  <c r="G3019" i="14"/>
  <c r="H3019" i="14" s="1"/>
  <c r="C3019" i="14" s="1"/>
  <c r="J3019" i="14" s="1"/>
  <c r="D3021" i="14"/>
  <c r="A3022" i="14"/>
  <c r="E3020" i="14"/>
  <c r="F3020" i="14"/>
  <c r="F2117" i="12"/>
  <c r="E2117" i="12"/>
  <c r="G2117" i="12" s="1"/>
  <c r="H2117" i="12" s="1"/>
  <c r="C2117" i="12" s="1"/>
  <c r="D2118" i="12"/>
  <c r="A2119" i="12"/>
  <c r="J2116" i="12" l="1"/>
  <c r="D3022" i="14"/>
  <c r="A3023" i="14"/>
  <c r="G3020" i="14"/>
  <c r="H3020" i="14" s="1"/>
  <c r="C3020" i="14" s="1"/>
  <c r="J3020" i="14" s="1"/>
  <c r="E3021" i="14"/>
  <c r="F3021" i="14"/>
  <c r="I3019" i="14"/>
  <c r="B3019" i="14" s="1"/>
  <c r="I2117" i="12"/>
  <c r="B2117" i="12" s="1"/>
  <c r="J2117" i="12"/>
  <c r="A2120" i="12"/>
  <c r="D2119" i="12"/>
  <c r="E2118" i="12"/>
  <c r="F2118" i="12"/>
  <c r="G3021" i="14" l="1"/>
  <c r="H3021" i="14" s="1"/>
  <c r="C3021" i="14" s="1"/>
  <c r="J3021" i="14" s="1"/>
  <c r="I3020" i="14"/>
  <c r="B3020" i="14" s="1"/>
  <c r="D3023" i="14"/>
  <c r="A3024" i="14"/>
  <c r="F3022" i="14"/>
  <c r="E3022" i="14"/>
  <c r="E2119" i="12"/>
  <c r="F2119" i="12"/>
  <c r="A2121" i="12"/>
  <c r="D2120" i="12"/>
  <c r="G2118" i="12"/>
  <c r="H2118" i="12" s="1"/>
  <c r="C2118" i="12" s="1"/>
  <c r="I3021" i="14" l="1"/>
  <c r="B3021" i="14" s="1"/>
  <c r="G3022" i="14"/>
  <c r="H3022" i="14" s="1"/>
  <c r="C3022" i="14" s="1"/>
  <c r="J3022" i="14" s="1"/>
  <c r="G2119" i="12"/>
  <c r="H2119" i="12" s="1"/>
  <c r="C2119" i="12" s="1"/>
  <c r="I2119" i="12" s="1"/>
  <c r="B2119" i="12" s="1"/>
  <c r="A3025" i="14"/>
  <c r="D3024" i="14"/>
  <c r="F3023" i="14"/>
  <c r="E3023" i="14"/>
  <c r="J2118" i="12"/>
  <c r="I2118" i="12"/>
  <c r="B2118" i="12" s="1"/>
  <c r="E2120" i="12"/>
  <c r="F2120" i="12"/>
  <c r="D2121" i="12"/>
  <c r="A2122" i="12"/>
  <c r="I3022" i="14" l="1"/>
  <c r="B3022" i="14" s="1"/>
  <c r="G3023" i="14"/>
  <c r="H3023" i="14" s="1"/>
  <c r="C3023" i="14" s="1"/>
  <c r="J3023" i="14" s="1"/>
  <c r="J2119" i="12"/>
  <c r="F3024" i="14"/>
  <c r="E3024" i="14"/>
  <c r="D3025" i="14"/>
  <c r="A3026" i="14"/>
  <c r="G2120" i="12"/>
  <c r="H2120" i="12" s="1"/>
  <c r="C2120" i="12" s="1"/>
  <c r="A2123" i="12"/>
  <c r="D2122" i="12"/>
  <c r="E2121" i="12"/>
  <c r="F2121" i="12"/>
  <c r="I3023" i="14" l="1"/>
  <c r="B3023" i="14" s="1"/>
  <c r="G3024" i="14"/>
  <c r="H3024" i="14" s="1"/>
  <c r="C3024" i="14" s="1"/>
  <c r="J3024" i="14" s="1"/>
  <c r="A3027" i="14"/>
  <c r="D3026" i="14"/>
  <c r="E3025" i="14"/>
  <c r="F3025" i="14"/>
  <c r="A2124" i="12"/>
  <c r="D2123" i="12"/>
  <c r="G2121" i="12"/>
  <c r="H2121" i="12" s="1"/>
  <c r="C2121" i="12" s="1"/>
  <c r="E2122" i="12"/>
  <c r="F2122" i="12"/>
  <c r="J2120" i="12"/>
  <c r="I2120" i="12"/>
  <c r="B2120" i="12" s="1"/>
  <c r="I3024" i="14" l="1"/>
  <c r="B3024" i="14" s="1"/>
  <c r="G2122" i="12"/>
  <c r="H2122" i="12" s="1"/>
  <c r="C2122" i="12" s="1"/>
  <c r="J2122" i="12" s="1"/>
  <c r="G3025" i="14"/>
  <c r="H3025" i="14" s="1"/>
  <c r="C3025" i="14" s="1"/>
  <c r="J3025" i="14" s="1"/>
  <c r="F3026" i="14"/>
  <c r="E3026" i="14"/>
  <c r="A3028" i="14"/>
  <c r="D3027" i="14"/>
  <c r="J2121" i="12"/>
  <c r="I2121" i="12"/>
  <c r="B2121" i="12" s="1"/>
  <c r="E2123" i="12"/>
  <c r="F2123" i="12"/>
  <c r="D2124" i="12"/>
  <c r="A2125" i="12"/>
  <c r="G3026" i="14" l="1"/>
  <c r="H3026" i="14" s="1"/>
  <c r="C3026" i="14" s="1"/>
  <c r="J3026" i="14" s="1"/>
  <c r="I2122" i="12"/>
  <c r="B2122" i="12" s="1"/>
  <c r="E3027" i="14"/>
  <c r="F3027" i="14"/>
  <c r="A3029" i="14"/>
  <c r="D3028" i="14"/>
  <c r="I3025" i="14"/>
  <c r="B3025" i="14" s="1"/>
  <c r="F2124" i="12"/>
  <c r="E2124" i="12"/>
  <c r="G2123" i="12"/>
  <c r="H2123" i="12" s="1"/>
  <c r="C2123" i="12" s="1"/>
  <c r="A2126" i="12"/>
  <c r="D2125" i="12"/>
  <c r="I3026" i="14" l="1"/>
  <c r="B3026" i="14" s="1"/>
  <c r="G2124" i="12"/>
  <c r="H2124" i="12" s="1"/>
  <c r="C2124" i="12" s="1"/>
  <c r="I2124" i="12" s="1"/>
  <c r="B2124" i="12" s="1"/>
  <c r="G3027" i="14"/>
  <c r="H3027" i="14" s="1"/>
  <c r="C3027" i="14" s="1"/>
  <c r="J3027" i="14" s="1"/>
  <c r="E3028" i="14"/>
  <c r="F3028" i="14"/>
  <c r="D3029" i="14"/>
  <c r="A3030" i="14"/>
  <c r="A2127" i="12"/>
  <c r="D2126" i="12"/>
  <c r="J2123" i="12"/>
  <c r="I2123" i="12"/>
  <c r="B2123" i="12" s="1"/>
  <c r="F2125" i="12"/>
  <c r="E2125" i="12"/>
  <c r="G2125" i="12" l="1"/>
  <c r="H2125" i="12" s="1"/>
  <c r="C2125" i="12" s="1"/>
  <c r="I2125" i="12" s="1"/>
  <c r="B2125" i="12" s="1"/>
  <c r="J2124" i="12"/>
  <c r="G3028" i="14"/>
  <c r="H3028" i="14" s="1"/>
  <c r="C3028" i="14" s="1"/>
  <c r="J3028" i="14" s="1"/>
  <c r="A3031" i="14"/>
  <c r="D3030" i="14"/>
  <c r="E3029" i="14"/>
  <c r="F3029" i="14"/>
  <c r="I3027" i="14"/>
  <c r="B3027" i="14" s="1"/>
  <c r="E2126" i="12"/>
  <c r="F2126" i="12"/>
  <c r="A2128" i="12"/>
  <c r="D2127" i="12"/>
  <c r="I3028" i="14" l="1"/>
  <c r="B3028" i="14" s="1"/>
  <c r="J2125" i="12"/>
  <c r="G2126" i="12"/>
  <c r="H2126" i="12" s="1"/>
  <c r="C2126" i="12" s="1"/>
  <c r="I2126" i="12" s="1"/>
  <c r="B2126" i="12" s="1"/>
  <c r="G3029" i="14"/>
  <c r="H3029" i="14" s="1"/>
  <c r="C3029" i="14" s="1"/>
  <c r="J3029" i="14" s="1"/>
  <c r="E3030" i="14"/>
  <c r="F3030" i="14"/>
  <c r="D3031" i="14"/>
  <c r="A3032" i="14"/>
  <c r="A2129" i="12"/>
  <c r="D2128" i="12"/>
  <c r="E2127" i="12"/>
  <c r="F2127" i="12"/>
  <c r="J2126" i="12" l="1"/>
  <c r="G3030" i="14"/>
  <c r="H3030" i="14" s="1"/>
  <c r="C3030" i="14" s="1"/>
  <c r="J3030" i="14" s="1"/>
  <c r="A3033" i="14"/>
  <c r="D3032" i="14"/>
  <c r="E3031" i="14"/>
  <c r="F3031" i="14"/>
  <c r="I3029" i="14"/>
  <c r="B3029" i="14" s="1"/>
  <c r="G2127" i="12"/>
  <c r="H2127" i="12" s="1"/>
  <c r="C2127" i="12" s="1"/>
  <c r="E2128" i="12"/>
  <c r="F2128" i="12"/>
  <c r="D2129" i="12"/>
  <c r="A2130" i="12"/>
  <c r="I3030" i="14" l="1"/>
  <c r="B3030" i="14" s="1"/>
  <c r="G2128" i="12"/>
  <c r="H2128" i="12" s="1"/>
  <c r="C2128" i="12" s="1"/>
  <c r="I2128" i="12" s="1"/>
  <c r="B2128" i="12" s="1"/>
  <c r="G3031" i="14"/>
  <c r="H3031" i="14" s="1"/>
  <c r="C3031" i="14" s="1"/>
  <c r="J3031" i="14" s="1"/>
  <c r="F3032" i="14"/>
  <c r="E3032" i="14"/>
  <c r="D3033" i="14"/>
  <c r="A3034" i="14"/>
  <c r="A2131" i="12"/>
  <c r="D2130" i="12"/>
  <c r="F2129" i="12"/>
  <c r="E2129" i="12"/>
  <c r="J2127" i="12"/>
  <c r="I2127" i="12"/>
  <c r="B2127" i="12" s="1"/>
  <c r="J2128" i="12" l="1"/>
  <c r="G2129" i="12"/>
  <c r="H2129" i="12" s="1"/>
  <c r="C2129" i="12" s="1"/>
  <c r="J2129" i="12" s="1"/>
  <c r="G3032" i="14"/>
  <c r="H3032" i="14" s="1"/>
  <c r="C3032" i="14" s="1"/>
  <c r="J3032" i="14" s="1"/>
  <c r="D3034" i="14"/>
  <c r="A3035" i="14"/>
  <c r="E3033" i="14"/>
  <c r="F3033" i="14"/>
  <c r="I3031" i="14"/>
  <c r="B3031" i="14" s="1"/>
  <c r="F2130" i="12"/>
  <c r="E2130" i="12"/>
  <c r="A2132" i="12"/>
  <c r="D2131" i="12"/>
  <c r="I3032" i="14" l="1"/>
  <c r="B3032" i="14" s="1"/>
  <c r="I2129" i="12"/>
  <c r="B2129" i="12" s="1"/>
  <c r="G2130" i="12"/>
  <c r="H2130" i="12" s="1"/>
  <c r="C2130" i="12" s="1"/>
  <c r="I2130" i="12" s="1"/>
  <c r="B2130" i="12" s="1"/>
  <c r="E3034" i="14"/>
  <c r="F3034" i="14"/>
  <c r="A3036" i="14"/>
  <c r="D3035" i="14"/>
  <c r="G3033" i="14"/>
  <c r="H3033" i="14" s="1"/>
  <c r="C3033" i="14" s="1"/>
  <c r="J3033" i="14" s="1"/>
  <c r="E2131" i="12"/>
  <c r="F2131" i="12"/>
  <c r="A2133" i="12"/>
  <c r="D2132" i="12"/>
  <c r="J2130" i="12" l="1"/>
  <c r="F3035" i="14"/>
  <c r="E3035" i="14"/>
  <c r="A3037" i="14"/>
  <c r="D3036" i="14"/>
  <c r="I3033" i="14"/>
  <c r="B3033" i="14" s="1"/>
  <c r="G3034" i="14"/>
  <c r="H3034" i="14" s="1"/>
  <c r="C3034" i="14" s="1"/>
  <c r="J3034" i="14" s="1"/>
  <c r="E2132" i="12"/>
  <c r="F2132" i="12"/>
  <c r="G2131" i="12"/>
  <c r="H2131" i="12" s="1"/>
  <c r="C2131" i="12" s="1"/>
  <c r="A2134" i="12"/>
  <c r="D2133" i="12"/>
  <c r="G3035" i="14" l="1"/>
  <c r="H3035" i="14" s="1"/>
  <c r="C3035" i="14" s="1"/>
  <c r="J3035" i="14" s="1"/>
  <c r="I3034" i="14"/>
  <c r="B3034" i="14" s="1"/>
  <c r="A3038" i="14"/>
  <c r="D3037" i="14"/>
  <c r="F3036" i="14"/>
  <c r="E3036" i="14"/>
  <c r="I2131" i="12"/>
  <c r="B2131" i="12" s="1"/>
  <c r="J2131" i="12"/>
  <c r="A2135" i="12"/>
  <c r="D2134" i="12"/>
  <c r="E2133" i="12"/>
  <c r="F2133" i="12"/>
  <c r="G2132" i="12"/>
  <c r="H2132" i="12" s="1"/>
  <c r="C2132" i="12" s="1"/>
  <c r="I3035" i="14" l="1"/>
  <c r="B3035" i="14" s="1"/>
  <c r="G2133" i="12"/>
  <c r="H2133" i="12" s="1"/>
  <c r="C2133" i="12" s="1"/>
  <c r="I2133" i="12" s="1"/>
  <c r="B2133" i="12" s="1"/>
  <c r="G3036" i="14"/>
  <c r="H3036" i="14" s="1"/>
  <c r="C3036" i="14" s="1"/>
  <c r="J3036" i="14" s="1"/>
  <c r="E3037" i="14"/>
  <c r="F3037" i="14"/>
  <c r="A3039" i="14"/>
  <c r="D3038" i="14"/>
  <c r="E2134" i="12"/>
  <c r="F2134" i="12"/>
  <c r="I2132" i="12"/>
  <c r="B2132" i="12" s="1"/>
  <c r="J2132" i="12"/>
  <c r="D2135" i="12"/>
  <c r="A2136" i="12"/>
  <c r="I3036" i="14" l="1"/>
  <c r="B3036" i="14" s="1"/>
  <c r="J2133" i="12"/>
  <c r="G3037" i="14"/>
  <c r="H3037" i="14" s="1"/>
  <c r="C3037" i="14" s="1"/>
  <c r="J3037" i="14" s="1"/>
  <c r="F3038" i="14"/>
  <c r="E3038" i="14"/>
  <c r="D3039" i="14"/>
  <c r="A3040" i="14"/>
  <c r="A2137" i="12"/>
  <c r="D2136" i="12"/>
  <c r="E2135" i="12"/>
  <c r="F2135" i="12"/>
  <c r="G2134" i="12"/>
  <c r="H2134" i="12" s="1"/>
  <c r="C2134" i="12" s="1"/>
  <c r="G3038" i="14" l="1"/>
  <c r="H3038" i="14" s="1"/>
  <c r="C3038" i="14" s="1"/>
  <c r="J3038" i="14" s="1"/>
  <c r="D3040" i="14"/>
  <c r="A3041" i="14"/>
  <c r="E3039" i="14"/>
  <c r="F3039" i="14"/>
  <c r="I3037" i="14"/>
  <c r="B3037" i="14" s="1"/>
  <c r="G2135" i="12"/>
  <c r="H2135" i="12" s="1"/>
  <c r="C2135" i="12" s="1"/>
  <c r="E2136" i="12"/>
  <c r="F2136" i="12"/>
  <c r="I2134" i="12"/>
  <c r="B2134" i="12" s="1"/>
  <c r="J2134" i="12"/>
  <c r="D2137" i="12"/>
  <c r="A2138" i="12"/>
  <c r="I3038" i="14" l="1"/>
  <c r="B3038" i="14" s="1"/>
  <c r="G2136" i="12"/>
  <c r="H2136" i="12" s="1"/>
  <c r="C2136" i="12" s="1"/>
  <c r="J2136" i="12" s="1"/>
  <c r="D3041" i="14"/>
  <c r="A3042" i="14"/>
  <c r="F3040" i="14"/>
  <c r="E3040" i="14"/>
  <c r="G3040" i="14" s="1"/>
  <c r="H3040" i="14" s="1"/>
  <c r="C3040" i="14" s="1"/>
  <c r="J3040" i="14" s="1"/>
  <c r="G3039" i="14"/>
  <c r="H3039" i="14" s="1"/>
  <c r="C3039" i="14" s="1"/>
  <c r="J3039" i="14" s="1"/>
  <c r="A2139" i="12"/>
  <c r="D2138" i="12"/>
  <c r="E2137" i="12"/>
  <c r="F2137" i="12"/>
  <c r="I2135" i="12"/>
  <c r="B2135" i="12" s="1"/>
  <c r="J2135" i="12"/>
  <c r="I2136" i="12" l="1"/>
  <c r="B2136" i="12" s="1"/>
  <c r="G2137" i="12"/>
  <c r="H2137" i="12" s="1"/>
  <c r="C2137" i="12" s="1"/>
  <c r="J2137" i="12" s="1"/>
  <c r="I3040" i="14"/>
  <c r="B3040" i="14" s="1"/>
  <c r="A3043" i="14"/>
  <c r="D3042" i="14"/>
  <c r="I3039" i="14"/>
  <c r="B3039" i="14" s="1"/>
  <c r="E3041" i="14"/>
  <c r="F3041" i="14"/>
  <c r="E2138" i="12"/>
  <c r="F2138" i="12"/>
  <c r="D2139" i="12"/>
  <c r="A2140" i="12"/>
  <c r="I2137" i="12" l="1"/>
  <c r="B2137" i="12" s="1"/>
  <c r="G2138" i="12"/>
  <c r="H2138" i="12" s="1"/>
  <c r="C2138" i="12" s="1"/>
  <c r="J2138" i="12" s="1"/>
  <c r="F3042" i="14"/>
  <c r="E3042" i="14"/>
  <c r="G3041" i="14"/>
  <c r="H3041" i="14" s="1"/>
  <c r="C3041" i="14" s="1"/>
  <c r="J3041" i="14" s="1"/>
  <c r="D3043" i="14"/>
  <c r="A3044" i="14"/>
  <c r="A2141" i="12"/>
  <c r="D2140" i="12"/>
  <c r="F2139" i="12"/>
  <c r="E2139" i="12"/>
  <c r="G3042" i="14" l="1"/>
  <c r="H3042" i="14" s="1"/>
  <c r="C3042" i="14" s="1"/>
  <c r="J3042" i="14" s="1"/>
  <c r="I2138" i="12"/>
  <c r="B2138" i="12" s="1"/>
  <c r="G2139" i="12"/>
  <c r="H2139" i="12" s="1"/>
  <c r="C2139" i="12" s="1"/>
  <c r="I2139" i="12" s="1"/>
  <c r="B2139" i="12" s="1"/>
  <c r="I3041" i="14"/>
  <c r="B3041" i="14" s="1"/>
  <c r="F3043" i="14"/>
  <c r="E3043" i="14"/>
  <c r="A3045" i="14"/>
  <c r="D3044" i="14"/>
  <c r="F2140" i="12"/>
  <c r="E2140" i="12"/>
  <c r="A2142" i="12"/>
  <c r="D2141" i="12"/>
  <c r="I3042" i="14" l="1"/>
  <c r="B3042" i="14" s="1"/>
  <c r="G2140" i="12"/>
  <c r="H2140" i="12" s="1"/>
  <c r="C2140" i="12" s="1"/>
  <c r="I2140" i="12" s="1"/>
  <c r="B2140" i="12" s="1"/>
  <c r="G3043" i="14"/>
  <c r="H3043" i="14" s="1"/>
  <c r="C3043" i="14" s="1"/>
  <c r="J3043" i="14" s="1"/>
  <c r="J2139" i="12"/>
  <c r="D3045" i="14"/>
  <c r="A3046" i="14"/>
  <c r="E3044" i="14"/>
  <c r="F3044" i="14"/>
  <c r="E2141" i="12"/>
  <c r="F2141" i="12"/>
  <c r="A2143" i="12"/>
  <c r="D2142" i="12"/>
  <c r="I3043" i="14" l="1"/>
  <c r="B3043" i="14" s="1"/>
  <c r="J2140" i="12"/>
  <c r="G3044" i="14"/>
  <c r="H3044" i="14" s="1"/>
  <c r="C3044" i="14" s="1"/>
  <c r="J3044" i="14" s="1"/>
  <c r="D3046" i="14"/>
  <c r="A3047" i="14"/>
  <c r="E3045" i="14"/>
  <c r="F3045" i="14"/>
  <c r="G2141" i="12"/>
  <c r="H2141" i="12" s="1"/>
  <c r="C2141" i="12" s="1"/>
  <c r="E2142" i="12"/>
  <c r="F2142" i="12"/>
  <c r="D2143" i="12"/>
  <c r="A2144" i="12"/>
  <c r="I3044" i="14" l="1"/>
  <c r="B3044" i="14" s="1"/>
  <c r="A3048" i="14"/>
  <c r="D3047" i="14"/>
  <c r="G3045" i="14"/>
  <c r="H3045" i="14" s="1"/>
  <c r="C3045" i="14" s="1"/>
  <c r="J3045" i="14" s="1"/>
  <c r="F3046" i="14"/>
  <c r="E3046" i="14"/>
  <c r="A2145" i="12"/>
  <c r="D2144" i="12"/>
  <c r="E2143" i="12"/>
  <c r="F2143" i="12"/>
  <c r="G2142" i="12"/>
  <c r="H2142" i="12" s="1"/>
  <c r="C2142" i="12" s="1"/>
  <c r="I2141" i="12"/>
  <c r="B2141" i="12" s="1"/>
  <c r="J2141" i="12"/>
  <c r="I3045" i="14" l="1"/>
  <c r="B3045" i="14" s="1"/>
  <c r="F3047" i="14"/>
  <c r="E3047" i="14"/>
  <c r="G3046" i="14"/>
  <c r="H3046" i="14" s="1"/>
  <c r="C3046" i="14" s="1"/>
  <c r="J3046" i="14" s="1"/>
  <c r="D3048" i="14"/>
  <c r="A3049" i="14"/>
  <c r="G2143" i="12"/>
  <c r="H2143" i="12" s="1"/>
  <c r="C2143" i="12" s="1"/>
  <c r="E2144" i="12"/>
  <c r="F2144" i="12"/>
  <c r="I2142" i="12"/>
  <c r="B2142" i="12" s="1"/>
  <c r="J2142" i="12"/>
  <c r="A2146" i="12"/>
  <c r="D2145" i="12"/>
  <c r="G3047" i="14" l="1"/>
  <c r="H3047" i="14" s="1"/>
  <c r="C3047" i="14" s="1"/>
  <c r="J3047" i="14" s="1"/>
  <c r="D3049" i="14"/>
  <c r="A3050" i="14"/>
  <c r="F3048" i="14"/>
  <c r="E3048" i="14"/>
  <c r="I3046" i="14"/>
  <c r="B3046" i="14" s="1"/>
  <c r="E2145" i="12"/>
  <c r="F2145" i="12"/>
  <c r="D2146" i="12"/>
  <c r="A2147" i="12"/>
  <c r="G2144" i="12"/>
  <c r="H2144" i="12" s="1"/>
  <c r="C2144" i="12" s="1"/>
  <c r="J2143" i="12"/>
  <c r="I2143" i="12"/>
  <c r="B2143" i="12" s="1"/>
  <c r="G3048" i="14" l="1"/>
  <c r="H3048" i="14" s="1"/>
  <c r="C3048" i="14" s="1"/>
  <c r="J3048" i="14" s="1"/>
  <c r="I3047" i="14"/>
  <c r="B3047" i="14" s="1"/>
  <c r="G2145" i="12"/>
  <c r="H2145" i="12" s="1"/>
  <c r="C2145" i="12" s="1"/>
  <c r="I2145" i="12" s="1"/>
  <c r="B2145" i="12" s="1"/>
  <c r="A3051" i="14"/>
  <c r="D3050" i="14"/>
  <c r="E3049" i="14"/>
  <c r="F3049" i="14"/>
  <c r="I2144" i="12"/>
  <c r="B2144" i="12" s="1"/>
  <c r="J2144" i="12"/>
  <c r="D2147" i="12"/>
  <c r="A2148" i="12"/>
  <c r="E2146" i="12"/>
  <c r="F2146" i="12"/>
  <c r="I3048" i="14" l="1"/>
  <c r="B3048" i="14" s="1"/>
  <c r="J2145" i="12"/>
  <c r="G2146" i="12"/>
  <c r="H2146" i="12" s="1"/>
  <c r="C2146" i="12" s="1"/>
  <c r="J2146" i="12" s="1"/>
  <c r="G3049" i="14"/>
  <c r="H3049" i="14" s="1"/>
  <c r="C3049" i="14" s="1"/>
  <c r="J3049" i="14" s="1"/>
  <c r="F3050" i="14"/>
  <c r="E3050" i="14"/>
  <c r="A3052" i="14"/>
  <c r="D3051" i="14"/>
  <c r="A2149" i="12"/>
  <c r="D2148" i="12"/>
  <c r="E2147" i="12"/>
  <c r="F2147" i="12"/>
  <c r="I2146" i="12" l="1"/>
  <c r="B2146" i="12" s="1"/>
  <c r="G3050" i="14"/>
  <c r="H3050" i="14" s="1"/>
  <c r="C3050" i="14" s="1"/>
  <c r="J3050" i="14" s="1"/>
  <c r="F3051" i="14"/>
  <c r="E3051" i="14"/>
  <c r="A3053" i="14"/>
  <c r="D3052" i="14"/>
  <c r="I3049" i="14"/>
  <c r="B3049" i="14" s="1"/>
  <c r="G2147" i="12"/>
  <c r="H2147" i="12" s="1"/>
  <c r="C2147" i="12" s="1"/>
  <c r="E2148" i="12"/>
  <c r="F2148" i="12"/>
  <c r="D2149" i="12"/>
  <c r="A2150" i="12"/>
  <c r="G3051" i="14" l="1"/>
  <c r="H3051" i="14" s="1"/>
  <c r="C3051" i="14" s="1"/>
  <c r="J3051" i="14" s="1"/>
  <c r="G2148" i="12"/>
  <c r="H2148" i="12" s="1"/>
  <c r="C2148" i="12" s="1"/>
  <c r="I2148" i="12" s="1"/>
  <c r="B2148" i="12" s="1"/>
  <c r="I3050" i="14"/>
  <c r="B3050" i="14" s="1"/>
  <c r="F3052" i="14"/>
  <c r="E3052" i="14"/>
  <c r="A3054" i="14"/>
  <c r="D3053" i="14"/>
  <c r="A2151" i="12"/>
  <c r="D2150" i="12"/>
  <c r="F2149" i="12"/>
  <c r="E2149" i="12"/>
  <c r="I2147" i="12"/>
  <c r="B2147" i="12" s="1"/>
  <c r="J2147" i="12"/>
  <c r="G3052" i="14" l="1"/>
  <c r="H3052" i="14" s="1"/>
  <c r="C3052" i="14" s="1"/>
  <c r="J3052" i="14" s="1"/>
  <c r="G2149" i="12"/>
  <c r="H2149" i="12" s="1"/>
  <c r="C2149" i="12" s="1"/>
  <c r="I2149" i="12" s="1"/>
  <c r="B2149" i="12" s="1"/>
  <c r="I3051" i="14"/>
  <c r="B3051" i="14" s="1"/>
  <c r="J2148" i="12"/>
  <c r="F3053" i="14"/>
  <c r="E3053" i="14"/>
  <c r="A3055" i="14"/>
  <c r="D3054" i="14"/>
  <c r="E2150" i="12"/>
  <c r="F2150" i="12"/>
  <c r="A2152" i="12"/>
  <c r="D2151" i="12"/>
  <c r="I3052" i="14" l="1"/>
  <c r="B3052" i="14" s="1"/>
  <c r="J2149" i="12"/>
  <c r="G3053" i="14"/>
  <c r="H3053" i="14" s="1"/>
  <c r="C3053" i="14" s="1"/>
  <c r="J3053" i="14" s="1"/>
  <c r="F3054" i="14"/>
  <c r="E3054" i="14"/>
  <c r="D3055" i="14"/>
  <c r="A3056" i="14"/>
  <c r="G2150" i="12"/>
  <c r="H2150" i="12" s="1"/>
  <c r="C2150" i="12" s="1"/>
  <c r="E2151" i="12"/>
  <c r="F2151" i="12"/>
  <c r="D2152" i="12"/>
  <c r="A2153" i="12"/>
  <c r="G3054" i="14" l="1"/>
  <c r="H3054" i="14" s="1"/>
  <c r="C3054" i="14" s="1"/>
  <c r="J3054" i="14" s="1"/>
  <c r="I3053" i="14"/>
  <c r="B3053" i="14" s="1"/>
  <c r="G2151" i="12"/>
  <c r="H2151" i="12" s="1"/>
  <c r="C2151" i="12" s="1"/>
  <c r="J2151" i="12" s="1"/>
  <c r="D3056" i="14"/>
  <c r="A3057" i="14"/>
  <c r="F3055" i="14"/>
  <c r="E3055" i="14"/>
  <c r="D2153" i="12"/>
  <c r="A2154" i="12"/>
  <c r="E2152" i="12"/>
  <c r="F2152" i="12"/>
  <c r="J2150" i="12"/>
  <c r="I2150" i="12"/>
  <c r="B2150" i="12" s="1"/>
  <c r="I3054" i="14" l="1"/>
  <c r="B3054" i="14" s="1"/>
  <c r="G3055" i="14"/>
  <c r="H3055" i="14" s="1"/>
  <c r="C3055" i="14" s="1"/>
  <c r="J3055" i="14" s="1"/>
  <c r="I2151" i="12"/>
  <c r="B2151" i="12" s="1"/>
  <c r="D3057" i="14"/>
  <c r="A3058" i="14"/>
  <c r="E3056" i="14"/>
  <c r="F3056" i="14"/>
  <c r="G2152" i="12"/>
  <c r="H2152" i="12" s="1"/>
  <c r="C2152" i="12" s="1"/>
  <c r="A2155" i="12"/>
  <c r="D2154" i="12"/>
  <c r="F2153" i="12"/>
  <c r="E2153" i="12"/>
  <c r="G2153" i="12" l="1"/>
  <c r="H2153" i="12" s="1"/>
  <c r="C2153" i="12" s="1"/>
  <c r="I2153" i="12" s="1"/>
  <c r="B2153" i="12" s="1"/>
  <c r="I3055" i="14"/>
  <c r="B3055" i="14" s="1"/>
  <c r="G3056" i="14"/>
  <c r="H3056" i="14" s="1"/>
  <c r="C3056" i="14" s="1"/>
  <c r="J3056" i="14" s="1"/>
  <c r="A3059" i="14"/>
  <c r="D3058" i="14"/>
  <c r="E3057" i="14"/>
  <c r="F3057" i="14"/>
  <c r="E2154" i="12"/>
  <c r="F2154" i="12"/>
  <c r="D2155" i="12"/>
  <c r="A2156" i="12"/>
  <c r="J2152" i="12"/>
  <c r="I2152" i="12"/>
  <c r="B2152" i="12" s="1"/>
  <c r="J2153" i="12" l="1"/>
  <c r="G3057" i="14"/>
  <c r="H3057" i="14" s="1"/>
  <c r="C3057" i="14" s="1"/>
  <c r="J3057" i="14" s="1"/>
  <c r="E3058" i="14"/>
  <c r="F3058" i="14"/>
  <c r="D3059" i="14"/>
  <c r="A3060" i="14"/>
  <c r="I3056" i="14"/>
  <c r="B3056" i="14" s="1"/>
  <c r="G2154" i="12"/>
  <c r="H2154" i="12" s="1"/>
  <c r="C2154" i="12" s="1"/>
  <c r="A2157" i="12"/>
  <c r="D2156" i="12"/>
  <c r="F2155" i="12"/>
  <c r="E2155" i="12"/>
  <c r="I3057" i="14" l="1"/>
  <c r="B3057" i="14" s="1"/>
  <c r="G2155" i="12"/>
  <c r="H2155" i="12" s="1"/>
  <c r="C2155" i="12" s="1"/>
  <c r="I2155" i="12" s="1"/>
  <c r="B2155" i="12" s="1"/>
  <c r="D3060" i="14"/>
  <c r="A3061" i="14"/>
  <c r="E3059" i="14"/>
  <c r="F3059" i="14"/>
  <c r="G3058" i="14"/>
  <c r="H3058" i="14" s="1"/>
  <c r="C3058" i="14" s="1"/>
  <c r="J3058" i="14" s="1"/>
  <c r="F2156" i="12"/>
  <c r="E2156" i="12"/>
  <c r="A2158" i="12"/>
  <c r="D2157" i="12"/>
  <c r="J2154" i="12"/>
  <c r="I2154" i="12"/>
  <c r="B2154" i="12" s="1"/>
  <c r="J2155" i="12" l="1"/>
  <c r="G2156" i="12"/>
  <c r="H2156" i="12" s="1"/>
  <c r="C2156" i="12" s="1"/>
  <c r="I2156" i="12" s="1"/>
  <c r="B2156" i="12" s="1"/>
  <c r="G3059" i="14"/>
  <c r="H3059" i="14" s="1"/>
  <c r="C3059" i="14" s="1"/>
  <c r="J3059" i="14" s="1"/>
  <c r="D3061" i="14"/>
  <c r="A3062" i="14"/>
  <c r="I3058" i="14"/>
  <c r="B3058" i="14" s="1"/>
  <c r="F3060" i="14"/>
  <c r="E3060" i="14"/>
  <c r="E2157" i="12"/>
  <c r="F2157" i="12"/>
  <c r="D2158" i="12"/>
  <c r="A2159" i="12"/>
  <c r="J2156" i="12" l="1"/>
  <c r="G3060" i="14"/>
  <c r="H3060" i="14" s="1"/>
  <c r="C3060" i="14" s="1"/>
  <c r="J3060" i="14" s="1"/>
  <c r="D3062" i="14"/>
  <c r="A3063" i="14"/>
  <c r="E3061" i="14"/>
  <c r="F3061" i="14"/>
  <c r="I3059" i="14"/>
  <c r="B3059" i="14" s="1"/>
  <c r="G2157" i="12"/>
  <c r="H2157" i="12" s="1"/>
  <c r="C2157" i="12" s="1"/>
  <c r="A2160" i="12"/>
  <c r="D2159" i="12"/>
  <c r="E2158" i="12"/>
  <c r="F2158" i="12"/>
  <c r="I3060" i="14" l="1"/>
  <c r="B3060" i="14" s="1"/>
  <c r="G3061" i="14"/>
  <c r="H3061" i="14" s="1"/>
  <c r="C3061" i="14" s="1"/>
  <c r="J3061" i="14" s="1"/>
  <c r="D3063" i="14"/>
  <c r="A3064" i="14"/>
  <c r="F3062" i="14"/>
  <c r="E3062" i="14"/>
  <c r="G3062" i="14" s="1"/>
  <c r="H3062" i="14" s="1"/>
  <c r="C3062" i="14" s="1"/>
  <c r="J3062" i="14" s="1"/>
  <c r="G2158" i="12"/>
  <c r="H2158" i="12" s="1"/>
  <c r="C2158" i="12" s="1"/>
  <c r="F2159" i="12"/>
  <c r="E2159" i="12"/>
  <c r="A2161" i="12"/>
  <c r="D2160" i="12"/>
  <c r="J2157" i="12"/>
  <c r="I2157" i="12"/>
  <c r="B2157" i="12" s="1"/>
  <c r="I3061" i="14" l="1"/>
  <c r="B3061" i="14" s="1"/>
  <c r="G2159" i="12"/>
  <c r="H2159" i="12" s="1"/>
  <c r="C2159" i="12" s="1"/>
  <c r="I2159" i="12" s="1"/>
  <c r="B2159" i="12" s="1"/>
  <c r="I3062" i="14"/>
  <c r="B3062" i="14" s="1"/>
  <c r="A3065" i="14"/>
  <c r="D3064" i="14"/>
  <c r="F3063" i="14"/>
  <c r="E3063" i="14"/>
  <c r="E2160" i="12"/>
  <c r="F2160" i="12"/>
  <c r="A2162" i="12"/>
  <c r="D2161" i="12"/>
  <c r="I2158" i="12"/>
  <c r="B2158" i="12" s="1"/>
  <c r="J2158" i="12"/>
  <c r="G3063" i="14" l="1"/>
  <c r="H3063" i="14" s="1"/>
  <c r="C3063" i="14" s="1"/>
  <c r="J3063" i="14" s="1"/>
  <c r="J2159" i="12"/>
  <c r="F3064" i="14"/>
  <c r="E3064" i="14"/>
  <c r="D3065" i="14"/>
  <c r="A3066" i="14"/>
  <c r="G2160" i="12"/>
  <c r="H2160" i="12" s="1"/>
  <c r="C2160" i="12" s="1"/>
  <c r="E2161" i="12"/>
  <c r="F2161" i="12"/>
  <c r="A2163" i="12"/>
  <c r="D2162" i="12"/>
  <c r="I3063" i="14" l="1"/>
  <c r="B3063" i="14" s="1"/>
  <c r="G3064" i="14"/>
  <c r="H3064" i="14" s="1"/>
  <c r="C3064" i="14" s="1"/>
  <c r="J3064" i="14" s="1"/>
  <c r="D3066" i="14"/>
  <c r="A3067" i="14"/>
  <c r="E3065" i="14"/>
  <c r="F3065" i="14"/>
  <c r="E2162" i="12"/>
  <c r="F2162" i="12"/>
  <c r="A2164" i="12"/>
  <c r="D2163" i="12"/>
  <c r="G2161" i="12"/>
  <c r="H2161" i="12" s="1"/>
  <c r="C2161" i="12" s="1"/>
  <c r="I2160" i="12"/>
  <c r="B2160" i="12" s="1"/>
  <c r="J2160" i="12"/>
  <c r="I3064" i="14" l="1"/>
  <c r="B3064" i="14" s="1"/>
  <c r="G3065" i="14"/>
  <c r="H3065" i="14" s="1"/>
  <c r="C3065" i="14" s="1"/>
  <c r="J3065" i="14" s="1"/>
  <c r="D3067" i="14"/>
  <c r="A3068" i="14"/>
  <c r="E3066" i="14"/>
  <c r="F3066" i="14"/>
  <c r="F2163" i="12"/>
  <c r="E2163" i="12"/>
  <c r="A2165" i="12"/>
  <c r="D2164" i="12"/>
  <c r="J2161" i="12"/>
  <c r="I2161" i="12"/>
  <c r="B2161" i="12" s="1"/>
  <c r="G2162" i="12"/>
  <c r="H2162" i="12" s="1"/>
  <c r="C2162" i="12" s="1"/>
  <c r="G2163" i="12" l="1"/>
  <c r="H2163" i="12" s="1"/>
  <c r="C2163" i="12" s="1"/>
  <c r="I2163" i="12" s="1"/>
  <c r="B2163" i="12" s="1"/>
  <c r="G3066" i="14"/>
  <c r="H3066" i="14" s="1"/>
  <c r="C3066" i="14" s="1"/>
  <c r="J3066" i="14" s="1"/>
  <c r="A3069" i="14"/>
  <c r="D3068" i="14"/>
  <c r="E3067" i="14"/>
  <c r="F3067" i="14"/>
  <c r="I3065" i="14"/>
  <c r="B3065" i="14" s="1"/>
  <c r="J2162" i="12"/>
  <c r="I2162" i="12"/>
  <c r="B2162" i="12" s="1"/>
  <c r="A2166" i="12"/>
  <c r="D2165" i="12"/>
  <c r="F2164" i="12"/>
  <c r="E2164" i="12"/>
  <c r="J2163" i="12" l="1"/>
  <c r="G2164" i="12"/>
  <c r="H2164" i="12" s="1"/>
  <c r="C2164" i="12" s="1"/>
  <c r="J2164" i="12" s="1"/>
  <c r="G3067" i="14"/>
  <c r="H3067" i="14" s="1"/>
  <c r="C3067" i="14" s="1"/>
  <c r="J3067" i="14" s="1"/>
  <c r="F3068" i="14"/>
  <c r="E3068" i="14"/>
  <c r="A3070" i="14"/>
  <c r="D3069" i="14"/>
  <c r="I3066" i="14"/>
  <c r="B3066" i="14" s="1"/>
  <c r="E2165" i="12"/>
  <c r="F2165" i="12"/>
  <c r="A2167" i="12"/>
  <c r="D2166" i="12"/>
  <c r="G3068" i="14" l="1"/>
  <c r="H3068" i="14" s="1"/>
  <c r="C3068" i="14" s="1"/>
  <c r="J3068" i="14" s="1"/>
  <c r="I2164" i="12"/>
  <c r="B2164" i="12" s="1"/>
  <c r="E3069" i="14"/>
  <c r="F3069" i="14"/>
  <c r="A3071" i="14"/>
  <c r="D3070" i="14"/>
  <c r="I3067" i="14"/>
  <c r="B3067" i="14" s="1"/>
  <c r="G2165" i="12"/>
  <c r="H2165" i="12" s="1"/>
  <c r="C2165" i="12" s="1"/>
  <c r="E2166" i="12"/>
  <c r="F2166" i="12"/>
  <c r="A2168" i="12"/>
  <c r="D2167" i="12"/>
  <c r="I3068" i="14" l="1"/>
  <c r="B3068" i="14" s="1"/>
  <c r="G3069" i="14"/>
  <c r="H3069" i="14" s="1"/>
  <c r="C3069" i="14" s="1"/>
  <c r="J3069" i="14" s="1"/>
  <c r="F3070" i="14"/>
  <c r="E3070" i="14"/>
  <c r="D3071" i="14"/>
  <c r="A3072" i="14"/>
  <c r="E2167" i="12"/>
  <c r="F2167" i="12"/>
  <c r="A2169" i="12"/>
  <c r="D2168" i="12"/>
  <c r="G2166" i="12"/>
  <c r="H2166" i="12" s="1"/>
  <c r="C2166" i="12" s="1"/>
  <c r="I2165" i="12"/>
  <c r="B2165" i="12" s="1"/>
  <c r="J2165" i="12"/>
  <c r="G3070" i="14" l="1"/>
  <c r="H3070" i="14" s="1"/>
  <c r="C3070" i="14" s="1"/>
  <c r="J3070" i="14" s="1"/>
  <c r="D3072" i="14"/>
  <c r="A3073" i="14"/>
  <c r="F3071" i="14"/>
  <c r="E3071" i="14"/>
  <c r="I3069" i="14"/>
  <c r="B3069" i="14" s="1"/>
  <c r="E2168" i="12"/>
  <c r="F2168" i="12"/>
  <c r="A2170" i="12"/>
  <c r="D2169" i="12"/>
  <c r="I2166" i="12"/>
  <c r="B2166" i="12" s="1"/>
  <c r="J2166" i="12"/>
  <c r="G2167" i="12"/>
  <c r="H2167" i="12" s="1"/>
  <c r="C2167" i="12" s="1"/>
  <c r="I3070" i="14" l="1"/>
  <c r="B3070" i="14" s="1"/>
  <c r="G3071" i="14"/>
  <c r="H3071" i="14" s="1"/>
  <c r="C3071" i="14" s="1"/>
  <c r="J3071" i="14" s="1"/>
  <c r="A3074" i="14"/>
  <c r="D3073" i="14"/>
  <c r="F3072" i="14"/>
  <c r="E3072" i="14"/>
  <c r="G3072" i="14" s="1"/>
  <c r="H3072" i="14" s="1"/>
  <c r="C3072" i="14" s="1"/>
  <c r="J3072" i="14" s="1"/>
  <c r="J2167" i="12"/>
  <c r="I2167" i="12"/>
  <c r="B2167" i="12" s="1"/>
  <c r="A2171" i="12"/>
  <c r="D2170" i="12"/>
  <c r="F2169" i="12"/>
  <c r="E2169" i="12"/>
  <c r="G2168" i="12"/>
  <c r="H2168" i="12" s="1"/>
  <c r="C2168" i="12" s="1"/>
  <c r="I3071" i="14" l="1"/>
  <c r="B3071" i="14" s="1"/>
  <c r="G2169" i="12"/>
  <c r="H2169" i="12" s="1"/>
  <c r="C2169" i="12" s="1"/>
  <c r="I2169" i="12" s="1"/>
  <c r="B2169" i="12" s="1"/>
  <c r="I3072" i="14"/>
  <c r="B3072" i="14" s="1"/>
  <c r="E3073" i="14"/>
  <c r="F3073" i="14"/>
  <c r="D3074" i="14"/>
  <c r="A3075" i="14"/>
  <c r="J2168" i="12"/>
  <c r="I2168" i="12"/>
  <c r="B2168" i="12" s="1"/>
  <c r="D2171" i="12"/>
  <c r="A2172" i="12"/>
  <c r="F2170" i="12"/>
  <c r="E2170" i="12"/>
  <c r="J2169" i="12" l="1"/>
  <c r="G2170" i="12"/>
  <c r="H2170" i="12" s="1"/>
  <c r="C2170" i="12" s="1"/>
  <c r="I2170" i="12" s="1"/>
  <c r="B2170" i="12" s="1"/>
  <c r="G3073" i="14"/>
  <c r="H3073" i="14" s="1"/>
  <c r="C3073" i="14" s="1"/>
  <c r="J3073" i="14" s="1"/>
  <c r="D3075" i="14"/>
  <c r="A3076" i="14"/>
  <c r="E3074" i="14"/>
  <c r="F3074" i="14"/>
  <c r="A2173" i="12"/>
  <c r="D2172" i="12"/>
  <c r="F2171" i="12"/>
  <c r="E2171" i="12"/>
  <c r="G2171" i="12" l="1"/>
  <c r="H2171" i="12" s="1"/>
  <c r="C2171" i="12" s="1"/>
  <c r="J2171" i="12" s="1"/>
  <c r="J2170" i="12"/>
  <c r="A3077" i="14"/>
  <c r="D3076" i="14"/>
  <c r="G3074" i="14"/>
  <c r="H3074" i="14" s="1"/>
  <c r="C3074" i="14" s="1"/>
  <c r="J3074" i="14" s="1"/>
  <c r="E3075" i="14"/>
  <c r="F3075" i="14"/>
  <c r="I3073" i="14"/>
  <c r="B3073" i="14" s="1"/>
  <c r="E2172" i="12"/>
  <c r="F2172" i="12"/>
  <c r="A2174" i="12"/>
  <c r="D2173" i="12"/>
  <c r="I2171" i="12" l="1"/>
  <c r="B2171" i="12" s="1"/>
  <c r="G2172" i="12"/>
  <c r="H2172" i="12" s="1"/>
  <c r="C2172" i="12" s="1"/>
  <c r="J2172" i="12" s="1"/>
  <c r="G3075" i="14"/>
  <c r="H3075" i="14" s="1"/>
  <c r="C3075" i="14" s="1"/>
  <c r="J3075" i="14" s="1"/>
  <c r="I3074" i="14"/>
  <c r="B3074" i="14" s="1"/>
  <c r="F3076" i="14"/>
  <c r="E3076" i="14"/>
  <c r="D3077" i="14"/>
  <c r="A3078" i="14"/>
  <c r="F2173" i="12"/>
  <c r="E2173" i="12"/>
  <c r="A2175" i="12"/>
  <c r="D2174" i="12"/>
  <c r="I3075" i="14" l="1"/>
  <c r="B3075" i="14" s="1"/>
  <c r="I2172" i="12"/>
  <c r="B2172" i="12" s="1"/>
  <c r="G2173" i="12"/>
  <c r="H2173" i="12" s="1"/>
  <c r="C2173" i="12" s="1"/>
  <c r="I2173" i="12" s="1"/>
  <c r="B2173" i="12" s="1"/>
  <c r="G3076" i="14"/>
  <c r="H3076" i="14" s="1"/>
  <c r="C3076" i="14" s="1"/>
  <c r="J3076" i="14" s="1"/>
  <c r="E3077" i="14"/>
  <c r="F3077" i="14"/>
  <c r="D3078" i="14"/>
  <c r="A3079" i="14"/>
  <c r="E2174" i="12"/>
  <c r="F2174" i="12"/>
  <c r="D2175" i="12"/>
  <c r="A2176" i="12"/>
  <c r="I3076" i="14" l="1"/>
  <c r="B3076" i="14" s="1"/>
  <c r="J2173" i="12"/>
  <c r="D3079" i="14"/>
  <c r="A3080" i="14"/>
  <c r="E3078" i="14"/>
  <c r="F3078" i="14"/>
  <c r="G3077" i="14"/>
  <c r="H3077" i="14" s="1"/>
  <c r="C3077" i="14" s="1"/>
  <c r="J3077" i="14" s="1"/>
  <c r="D2176" i="12"/>
  <c r="A2177" i="12"/>
  <c r="E2175" i="12"/>
  <c r="F2175" i="12"/>
  <c r="G2174" i="12"/>
  <c r="H2174" i="12" s="1"/>
  <c r="C2174" i="12" s="1"/>
  <c r="G3078" i="14" l="1"/>
  <c r="H3078" i="14" s="1"/>
  <c r="C3078" i="14" s="1"/>
  <c r="J3078" i="14" s="1"/>
  <c r="A3081" i="14"/>
  <c r="D3080" i="14"/>
  <c r="I3077" i="14"/>
  <c r="B3077" i="14" s="1"/>
  <c r="F3079" i="14"/>
  <c r="E3079" i="14"/>
  <c r="G2175" i="12"/>
  <c r="H2175" i="12" s="1"/>
  <c r="C2175" i="12" s="1"/>
  <c r="A2178" i="12"/>
  <c r="D2177" i="12"/>
  <c r="J2174" i="12"/>
  <c r="I2174" i="12"/>
  <c r="B2174" i="12" s="1"/>
  <c r="E2176" i="12"/>
  <c r="F2176" i="12"/>
  <c r="G3079" i="14" l="1"/>
  <c r="H3079" i="14" s="1"/>
  <c r="C3079" i="14" s="1"/>
  <c r="J3079" i="14" s="1"/>
  <c r="G2176" i="12"/>
  <c r="H2176" i="12" s="1"/>
  <c r="C2176" i="12" s="1"/>
  <c r="J2176" i="12" s="1"/>
  <c r="E3080" i="14"/>
  <c r="F3080" i="14"/>
  <c r="D3081" i="14"/>
  <c r="A3082" i="14"/>
  <c r="I3078" i="14"/>
  <c r="B3078" i="14" s="1"/>
  <c r="E2177" i="12"/>
  <c r="F2177" i="12"/>
  <c r="A2179" i="12"/>
  <c r="D2178" i="12"/>
  <c r="I2175" i="12"/>
  <c r="B2175" i="12" s="1"/>
  <c r="J2175" i="12"/>
  <c r="I3079" i="14" l="1"/>
  <c r="B3079" i="14" s="1"/>
  <c r="I2176" i="12"/>
  <c r="B2176" i="12" s="1"/>
  <c r="G3080" i="14"/>
  <c r="H3080" i="14" s="1"/>
  <c r="C3080" i="14" s="1"/>
  <c r="J3080" i="14" s="1"/>
  <c r="A3083" i="14"/>
  <c r="D3082" i="14"/>
  <c r="E3081" i="14"/>
  <c r="F3081" i="14"/>
  <c r="F2178" i="12"/>
  <c r="E2178" i="12"/>
  <c r="A2180" i="12"/>
  <c r="D2179" i="12"/>
  <c r="G2177" i="12"/>
  <c r="H2177" i="12" s="1"/>
  <c r="C2177" i="12" s="1"/>
  <c r="G2178" i="12" l="1"/>
  <c r="H2178" i="12" s="1"/>
  <c r="C2178" i="12" s="1"/>
  <c r="J2178" i="12" s="1"/>
  <c r="G3081" i="14"/>
  <c r="H3081" i="14" s="1"/>
  <c r="C3081" i="14" s="1"/>
  <c r="J3081" i="14" s="1"/>
  <c r="E3082" i="14"/>
  <c r="F3082" i="14"/>
  <c r="A3084" i="14"/>
  <c r="D3083" i="14"/>
  <c r="I3080" i="14"/>
  <c r="B3080" i="14" s="1"/>
  <c r="F2179" i="12"/>
  <c r="E2179" i="12"/>
  <c r="A2181" i="12"/>
  <c r="D2180" i="12"/>
  <c r="J2177" i="12"/>
  <c r="I2177" i="12"/>
  <c r="B2177" i="12" s="1"/>
  <c r="G2179" i="12" l="1"/>
  <c r="H2179" i="12" s="1"/>
  <c r="C2179" i="12" s="1"/>
  <c r="I2179" i="12" s="1"/>
  <c r="B2179" i="12" s="1"/>
  <c r="I2178" i="12"/>
  <c r="B2178" i="12" s="1"/>
  <c r="G3082" i="14"/>
  <c r="H3082" i="14" s="1"/>
  <c r="C3082" i="14" s="1"/>
  <c r="J3082" i="14" s="1"/>
  <c r="F3083" i="14"/>
  <c r="E3083" i="14"/>
  <c r="A3085" i="14"/>
  <c r="D3084" i="14"/>
  <c r="I3081" i="14"/>
  <c r="B3081" i="14" s="1"/>
  <c r="F2180" i="12"/>
  <c r="E2180" i="12"/>
  <c r="A2182" i="12"/>
  <c r="D2181" i="12"/>
  <c r="J2179" i="12" l="1"/>
  <c r="G2180" i="12"/>
  <c r="H2180" i="12" s="1"/>
  <c r="C2180" i="12" s="1"/>
  <c r="J2180" i="12" s="1"/>
  <c r="G3083" i="14"/>
  <c r="H3083" i="14" s="1"/>
  <c r="C3083" i="14" s="1"/>
  <c r="J3083" i="14" s="1"/>
  <c r="I3082" i="14"/>
  <c r="B3082" i="14" s="1"/>
  <c r="D3085" i="14"/>
  <c r="A3086" i="14"/>
  <c r="F3084" i="14"/>
  <c r="E3084" i="14"/>
  <c r="F2181" i="12"/>
  <c r="E2181" i="12"/>
  <c r="A2183" i="12"/>
  <c r="D2182" i="12"/>
  <c r="I2180" i="12" l="1"/>
  <c r="B2180" i="12" s="1"/>
  <c r="I3083" i="14"/>
  <c r="B3083" i="14" s="1"/>
  <c r="G3084" i="14"/>
  <c r="H3084" i="14" s="1"/>
  <c r="C3084" i="14" s="1"/>
  <c r="J3084" i="14" s="1"/>
  <c r="G2181" i="12"/>
  <c r="H2181" i="12" s="1"/>
  <c r="C2181" i="12" s="1"/>
  <c r="J2181" i="12" s="1"/>
  <c r="D3086" i="14"/>
  <c r="A3087" i="14"/>
  <c r="E3085" i="14"/>
  <c r="F3085" i="14"/>
  <c r="F2182" i="12"/>
  <c r="E2182" i="12"/>
  <c r="A2184" i="12"/>
  <c r="D2183" i="12"/>
  <c r="G2182" i="12" l="1"/>
  <c r="H2182" i="12" s="1"/>
  <c r="C2182" i="12" s="1"/>
  <c r="I2182" i="12" s="1"/>
  <c r="B2182" i="12" s="1"/>
  <c r="I3084" i="14"/>
  <c r="B3084" i="14" s="1"/>
  <c r="I2181" i="12"/>
  <c r="B2181" i="12" s="1"/>
  <c r="D3087" i="14"/>
  <c r="A3088" i="14"/>
  <c r="F3086" i="14"/>
  <c r="E3086" i="14"/>
  <c r="G3085" i="14"/>
  <c r="H3085" i="14" s="1"/>
  <c r="C3085" i="14" s="1"/>
  <c r="J3085" i="14" s="1"/>
  <c r="F2183" i="12"/>
  <c r="E2183" i="12"/>
  <c r="A2185" i="12"/>
  <c r="D2184" i="12"/>
  <c r="J2182" i="12" l="1"/>
  <c r="G2183" i="12"/>
  <c r="H2183" i="12" s="1"/>
  <c r="C2183" i="12" s="1"/>
  <c r="I2183" i="12" s="1"/>
  <c r="B2183" i="12" s="1"/>
  <c r="G3086" i="14"/>
  <c r="H3086" i="14" s="1"/>
  <c r="C3086" i="14" s="1"/>
  <c r="J3086" i="14" s="1"/>
  <c r="A3089" i="14"/>
  <c r="D3088" i="14"/>
  <c r="I3085" i="14"/>
  <c r="B3085" i="14" s="1"/>
  <c r="F3087" i="14"/>
  <c r="E3087" i="14"/>
  <c r="E2184" i="12"/>
  <c r="F2184" i="12"/>
  <c r="D2185" i="12"/>
  <c r="A2186" i="12"/>
  <c r="I3086" i="14" l="1"/>
  <c r="B3086" i="14" s="1"/>
  <c r="G3087" i="14"/>
  <c r="H3087" i="14" s="1"/>
  <c r="C3087" i="14" s="1"/>
  <c r="J3087" i="14" s="1"/>
  <c r="J2183" i="12"/>
  <c r="F3088" i="14"/>
  <c r="E3088" i="14"/>
  <c r="A3090" i="14"/>
  <c r="D3089" i="14"/>
  <c r="A2187" i="12"/>
  <c r="D2186" i="12"/>
  <c r="E2185" i="12"/>
  <c r="F2185" i="12"/>
  <c r="G2184" i="12"/>
  <c r="H2184" i="12" s="1"/>
  <c r="C2184" i="12" s="1"/>
  <c r="I3087" i="14" l="1"/>
  <c r="B3087" i="14" s="1"/>
  <c r="G3088" i="14"/>
  <c r="H3088" i="14" s="1"/>
  <c r="C3088" i="14" s="1"/>
  <c r="J3088" i="14" s="1"/>
  <c r="E3089" i="14"/>
  <c r="F3089" i="14"/>
  <c r="D3090" i="14"/>
  <c r="A3091" i="14"/>
  <c r="G2185" i="12"/>
  <c r="H2185" i="12" s="1"/>
  <c r="C2185" i="12" s="1"/>
  <c r="F2186" i="12"/>
  <c r="E2186" i="12"/>
  <c r="I2184" i="12"/>
  <c r="B2184" i="12" s="1"/>
  <c r="J2184" i="12"/>
  <c r="A2188" i="12"/>
  <c r="D2187" i="12"/>
  <c r="I3088" i="14" l="1"/>
  <c r="B3088" i="14" s="1"/>
  <c r="G2186" i="12"/>
  <c r="H2186" i="12" s="1"/>
  <c r="C2186" i="12" s="1"/>
  <c r="J2186" i="12" s="1"/>
  <c r="G3089" i="14"/>
  <c r="H3089" i="14" s="1"/>
  <c r="C3089" i="14" s="1"/>
  <c r="J3089" i="14" s="1"/>
  <c r="D3091" i="14"/>
  <c r="A3092" i="14"/>
  <c r="E3090" i="14"/>
  <c r="F3090" i="14"/>
  <c r="E2187" i="12"/>
  <c r="F2187" i="12"/>
  <c r="D2188" i="12"/>
  <c r="A2189" i="12"/>
  <c r="I2185" i="12"/>
  <c r="B2185" i="12" s="1"/>
  <c r="J2185" i="12"/>
  <c r="I2186" i="12" l="1"/>
  <c r="B2186" i="12" s="1"/>
  <c r="A3093" i="14"/>
  <c r="D3092" i="14"/>
  <c r="G3090" i="14"/>
  <c r="H3090" i="14" s="1"/>
  <c r="C3090" i="14" s="1"/>
  <c r="J3090" i="14" s="1"/>
  <c r="E3091" i="14"/>
  <c r="F3091" i="14"/>
  <c r="I3089" i="14"/>
  <c r="B3089" i="14" s="1"/>
  <c r="G2187" i="12"/>
  <c r="H2187" i="12" s="1"/>
  <c r="C2187" i="12" s="1"/>
  <c r="D2189" i="12"/>
  <c r="A2190" i="12"/>
  <c r="E2188" i="12"/>
  <c r="F2188" i="12"/>
  <c r="G3091" i="14" l="1"/>
  <c r="H3091" i="14" s="1"/>
  <c r="C3091" i="14" s="1"/>
  <c r="J3091" i="14" s="1"/>
  <c r="I3090" i="14"/>
  <c r="B3090" i="14" s="1"/>
  <c r="E3092" i="14"/>
  <c r="F3092" i="14"/>
  <c r="D3093" i="14"/>
  <c r="A3094" i="14"/>
  <c r="F2189" i="12"/>
  <c r="E2189" i="12"/>
  <c r="G2188" i="12"/>
  <c r="H2188" i="12" s="1"/>
  <c r="C2188" i="12" s="1"/>
  <c r="A2191" i="12"/>
  <c r="D2190" i="12"/>
  <c r="I2187" i="12"/>
  <c r="B2187" i="12" s="1"/>
  <c r="J2187" i="12"/>
  <c r="I3091" i="14" l="1"/>
  <c r="B3091" i="14" s="1"/>
  <c r="G2189" i="12"/>
  <c r="H2189" i="12" s="1"/>
  <c r="C2189" i="12" s="1"/>
  <c r="I2189" i="12" s="1"/>
  <c r="B2189" i="12" s="1"/>
  <c r="G3092" i="14"/>
  <c r="H3092" i="14" s="1"/>
  <c r="C3092" i="14" s="1"/>
  <c r="J3092" i="14" s="1"/>
  <c r="E3093" i="14"/>
  <c r="F3093" i="14"/>
  <c r="A3095" i="14"/>
  <c r="D3094" i="14"/>
  <c r="I2188" i="12"/>
  <c r="B2188" i="12" s="1"/>
  <c r="J2188" i="12"/>
  <c r="D2191" i="12"/>
  <c r="A2192" i="12"/>
  <c r="E2190" i="12"/>
  <c r="F2190" i="12"/>
  <c r="I3092" i="14" l="1"/>
  <c r="B3092" i="14" s="1"/>
  <c r="J2189" i="12"/>
  <c r="G3093" i="14"/>
  <c r="H3093" i="14" s="1"/>
  <c r="C3093" i="14" s="1"/>
  <c r="J3093" i="14" s="1"/>
  <c r="E3094" i="14"/>
  <c r="F3094" i="14"/>
  <c r="D3095" i="14"/>
  <c r="A3096" i="14"/>
  <c r="G2190" i="12"/>
  <c r="H2190" i="12" s="1"/>
  <c r="C2190" i="12" s="1"/>
  <c r="A2193" i="12"/>
  <c r="D2192" i="12"/>
  <c r="F2191" i="12"/>
  <c r="E2191" i="12"/>
  <c r="G2191" i="12" l="1"/>
  <c r="H2191" i="12" s="1"/>
  <c r="C2191" i="12" s="1"/>
  <c r="J2191" i="12" s="1"/>
  <c r="I3093" i="14"/>
  <c r="B3093" i="14" s="1"/>
  <c r="G3094" i="14"/>
  <c r="H3094" i="14" s="1"/>
  <c r="C3094" i="14" s="1"/>
  <c r="J3094" i="14" s="1"/>
  <c r="A3097" i="14"/>
  <c r="D3096" i="14"/>
  <c r="E3095" i="14"/>
  <c r="F3095" i="14"/>
  <c r="E2192" i="12"/>
  <c r="F2192" i="12"/>
  <c r="A2194" i="12"/>
  <c r="D2193" i="12"/>
  <c r="I2190" i="12"/>
  <c r="B2190" i="12" s="1"/>
  <c r="J2190" i="12"/>
  <c r="I2191" i="12" l="1"/>
  <c r="B2191" i="12" s="1"/>
  <c r="I3094" i="14"/>
  <c r="B3094" i="14" s="1"/>
  <c r="G3095" i="14"/>
  <c r="H3095" i="14" s="1"/>
  <c r="C3095" i="14" s="1"/>
  <c r="J3095" i="14" s="1"/>
  <c r="F3096" i="14"/>
  <c r="E3096" i="14"/>
  <c r="A3098" i="14"/>
  <c r="D3097" i="14"/>
  <c r="G2192" i="12"/>
  <c r="H2192" i="12" s="1"/>
  <c r="C2192" i="12" s="1"/>
  <c r="F2193" i="12"/>
  <c r="E2193" i="12"/>
  <c r="A2195" i="12"/>
  <c r="D2194" i="12"/>
  <c r="G3096" i="14" l="1"/>
  <c r="H3096" i="14" s="1"/>
  <c r="C3096" i="14" s="1"/>
  <c r="J3096" i="14" s="1"/>
  <c r="G2193" i="12"/>
  <c r="H2193" i="12" s="1"/>
  <c r="C2193" i="12" s="1"/>
  <c r="I2193" i="12" s="1"/>
  <c r="B2193" i="12" s="1"/>
  <c r="E3097" i="14"/>
  <c r="F3097" i="14"/>
  <c r="D3098" i="14"/>
  <c r="A3099" i="14"/>
  <c r="I3095" i="14"/>
  <c r="B3095" i="14" s="1"/>
  <c r="F2194" i="12"/>
  <c r="E2194" i="12"/>
  <c r="A2196" i="12"/>
  <c r="D2195" i="12"/>
  <c r="J2192" i="12"/>
  <c r="I2192" i="12"/>
  <c r="B2192" i="12" s="1"/>
  <c r="I3096" i="14" l="1"/>
  <c r="B3096" i="14" s="1"/>
  <c r="G2194" i="12"/>
  <c r="H2194" i="12" s="1"/>
  <c r="C2194" i="12" s="1"/>
  <c r="J2194" i="12" s="1"/>
  <c r="J2193" i="12"/>
  <c r="G3097" i="14"/>
  <c r="H3097" i="14" s="1"/>
  <c r="C3097" i="14" s="1"/>
  <c r="J3097" i="14" s="1"/>
  <c r="D3099" i="14"/>
  <c r="A3100" i="14"/>
  <c r="E3098" i="14"/>
  <c r="F3098" i="14"/>
  <c r="F2195" i="12"/>
  <c r="E2195" i="12"/>
  <c r="A2197" i="12"/>
  <c r="D2196" i="12"/>
  <c r="G2195" i="12" l="1"/>
  <c r="H2195" i="12" s="1"/>
  <c r="C2195" i="12" s="1"/>
  <c r="J2195" i="12" s="1"/>
  <c r="I2194" i="12"/>
  <c r="B2194" i="12" s="1"/>
  <c r="G3098" i="14"/>
  <c r="H3098" i="14" s="1"/>
  <c r="C3098" i="14" s="1"/>
  <c r="J3098" i="14" s="1"/>
  <c r="A3101" i="14"/>
  <c r="D3100" i="14"/>
  <c r="E3099" i="14"/>
  <c r="F3099" i="14"/>
  <c r="I3097" i="14"/>
  <c r="B3097" i="14" s="1"/>
  <c r="E2196" i="12"/>
  <c r="F2196" i="12"/>
  <c r="D2197" i="12"/>
  <c r="A2198" i="12"/>
  <c r="I2195" i="12" l="1"/>
  <c r="B2195" i="12" s="1"/>
  <c r="G3099" i="14"/>
  <c r="H3099" i="14" s="1"/>
  <c r="C3099" i="14" s="1"/>
  <c r="J3099" i="14" s="1"/>
  <c r="E3100" i="14"/>
  <c r="F3100" i="14"/>
  <c r="A3102" i="14"/>
  <c r="D3101" i="14"/>
  <c r="I3098" i="14"/>
  <c r="B3098" i="14" s="1"/>
  <c r="G2196" i="12"/>
  <c r="H2196" i="12" s="1"/>
  <c r="C2196" i="12" s="1"/>
  <c r="A2199" i="12"/>
  <c r="D2198" i="12"/>
  <c r="E2197" i="12"/>
  <c r="F2197" i="12"/>
  <c r="G3100" i="14" l="1"/>
  <c r="H3100" i="14" s="1"/>
  <c r="C3100" i="14" s="1"/>
  <c r="J3100" i="14" s="1"/>
  <c r="G2197" i="12"/>
  <c r="H2197" i="12" s="1"/>
  <c r="C2197" i="12" s="1"/>
  <c r="J2197" i="12" s="1"/>
  <c r="E3101" i="14"/>
  <c r="F3101" i="14"/>
  <c r="A3103" i="14"/>
  <c r="D3102" i="14"/>
  <c r="I3099" i="14"/>
  <c r="B3099" i="14" s="1"/>
  <c r="E2198" i="12"/>
  <c r="F2198" i="12"/>
  <c r="A2200" i="12"/>
  <c r="D2199" i="12"/>
  <c r="I2196" i="12"/>
  <c r="B2196" i="12" s="1"/>
  <c r="J2196" i="12"/>
  <c r="I3100" i="14" l="1"/>
  <c r="B3100" i="14" s="1"/>
  <c r="I2197" i="12"/>
  <c r="B2197" i="12" s="1"/>
  <c r="G3101" i="14"/>
  <c r="H3101" i="14" s="1"/>
  <c r="C3101" i="14" s="1"/>
  <c r="J3101" i="14" s="1"/>
  <c r="F3102" i="14"/>
  <c r="E3102" i="14"/>
  <c r="A3104" i="14"/>
  <c r="D3103" i="14"/>
  <c r="F2199" i="12"/>
  <c r="E2199" i="12"/>
  <c r="A2201" i="12"/>
  <c r="D2200" i="12"/>
  <c r="G2198" i="12"/>
  <c r="H2198" i="12" s="1"/>
  <c r="C2198" i="12" s="1"/>
  <c r="G2199" i="12" l="1"/>
  <c r="H2199" i="12" s="1"/>
  <c r="C2199" i="12" s="1"/>
  <c r="I2199" i="12" s="1"/>
  <c r="B2199" i="12" s="1"/>
  <c r="G3102" i="14"/>
  <c r="H3102" i="14" s="1"/>
  <c r="C3102" i="14" s="1"/>
  <c r="J3102" i="14" s="1"/>
  <c r="I3101" i="14"/>
  <c r="B3101" i="14" s="1"/>
  <c r="E3103" i="14"/>
  <c r="F3103" i="14"/>
  <c r="A3105" i="14"/>
  <c r="D3104" i="14"/>
  <c r="E2200" i="12"/>
  <c r="F2200" i="12"/>
  <c r="D2201" i="12"/>
  <c r="A2202" i="12"/>
  <c r="I2198" i="12"/>
  <c r="B2198" i="12" s="1"/>
  <c r="J2198" i="12"/>
  <c r="J2199" i="12" l="1"/>
  <c r="I3102" i="14"/>
  <c r="B3102" i="14" s="1"/>
  <c r="F3104" i="14"/>
  <c r="E3104" i="14"/>
  <c r="D3105" i="14"/>
  <c r="A3106" i="14"/>
  <c r="G3103" i="14"/>
  <c r="H3103" i="14" s="1"/>
  <c r="C3103" i="14" s="1"/>
  <c r="J3103" i="14" s="1"/>
  <c r="A2203" i="12"/>
  <c r="D2202" i="12"/>
  <c r="E2201" i="12"/>
  <c r="F2201" i="12"/>
  <c r="G2200" i="12"/>
  <c r="H2200" i="12" s="1"/>
  <c r="C2200" i="12" s="1"/>
  <c r="G3104" i="14" l="1"/>
  <c r="H3104" i="14" s="1"/>
  <c r="C3104" i="14" s="1"/>
  <c r="J3104" i="14" s="1"/>
  <c r="A3107" i="14"/>
  <c r="D3106" i="14"/>
  <c r="E3105" i="14"/>
  <c r="F3105" i="14"/>
  <c r="I3103" i="14"/>
  <c r="B3103" i="14" s="1"/>
  <c r="G2201" i="12"/>
  <c r="H2201" i="12" s="1"/>
  <c r="C2201" i="12" s="1"/>
  <c r="E2202" i="12"/>
  <c r="F2202" i="12"/>
  <c r="I2200" i="12"/>
  <c r="B2200" i="12" s="1"/>
  <c r="J2200" i="12"/>
  <c r="A2204" i="12"/>
  <c r="D2203" i="12"/>
  <c r="I3104" i="14" l="1"/>
  <c r="B3104" i="14" s="1"/>
  <c r="G3105" i="14"/>
  <c r="H3105" i="14" s="1"/>
  <c r="C3105" i="14" s="1"/>
  <c r="J3105" i="14" s="1"/>
  <c r="F3106" i="14"/>
  <c r="E3106" i="14"/>
  <c r="D3107" i="14"/>
  <c r="A3108" i="14"/>
  <c r="E2203" i="12"/>
  <c r="F2203" i="12"/>
  <c r="A2205" i="12"/>
  <c r="D2204" i="12"/>
  <c r="G2202" i="12"/>
  <c r="H2202" i="12" s="1"/>
  <c r="C2202" i="12" s="1"/>
  <c r="I2201" i="12"/>
  <c r="B2201" i="12" s="1"/>
  <c r="J2201" i="12"/>
  <c r="G3106" i="14" l="1"/>
  <c r="H3106" i="14" s="1"/>
  <c r="C3106" i="14" s="1"/>
  <c r="J3106" i="14" s="1"/>
  <c r="D3108" i="14"/>
  <c r="A3109" i="14"/>
  <c r="E3107" i="14"/>
  <c r="F3107" i="14"/>
  <c r="I3105" i="14"/>
  <c r="B3105" i="14" s="1"/>
  <c r="F2204" i="12"/>
  <c r="E2204" i="12"/>
  <c r="A2206" i="12"/>
  <c r="D2205" i="12"/>
  <c r="J2202" i="12"/>
  <c r="I2202" i="12"/>
  <c r="B2202" i="12" s="1"/>
  <c r="G2203" i="12"/>
  <c r="H2203" i="12" s="1"/>
  <c r="C2203" i="12" s="1"/>
  <c r="I3106" i="14" l="1"/>
  <c r="B3106" i="14" s="1"/>
  <c r="G3107" i="14"/>
  <c r="H3107" i="14" s="1"/>
  <c r="C3107" i="14" s="1"/>
  <c r="J3107" i="14" s="1"/>
  <c r="G2204" i="12"/>
  <c r="H2204" i="12" s="1"/>
  <c r="C2204" i="12" s="1"/>
  <c r="J2204" i="12" s="1"/>
  <c r="A3110" i="14"/>
  <c r="D3109" i="14"/>
  <c r="F3108" i="14"/>
  <c r="E3108" i="14"/>
  <c r="I2203" i="12"/>
  <c r="B2203" i="12" s="1"/>
  <c r="J2203" i="12"/>
  <c r="A2207" i="12"/>
  <c r="D2206" i="12"/>
  <c r="E2205" i="12"/>
  <c r="F2205" i="12"/>
  <c r="I3107" i="14" l="1"/>
  <c r="B3107" i="14" s="1"/>
  <c r="G3108" i="14"/>
  <c r="H3108" i="14" s="1"/>
  <c r="C3108" i="14" s="1"/>
  <c r="J3108" i="14" s="1"/>
  <c r="I2204" i="12"/>
  <c r="B2204" i="12" s="1"/>
  <c r="E3109" i="14"/>
  <c r="F3109" i="14"/>
  <c r="D3110" i="14"/>
  <c r="A3111" i="14"/>
  <c r="F2206" i="12"/>
  <c r="E2206" i="12"/>
  <c r="G2205" i="12"/>
  <c r="H2205" i="12" s="1"/>
  <c r="C2205" i="12" s="1"/>
  <c r="A2208" i="12"/>
  <c r="D2207" i="12"/>
  <c r="I3108" i="14" l="1"/>
  <c r="B3108" i="14" s="1"/>
  <c r="G2206" i="12"/>
  <c r="H2206" i="12" s="1"/>
  <c r="C2206" i="12" s="1"/>
  <c r="J2206" i="12" s="1"/>
  <c r="G3109" i="14"/>
  <c r="H3109" i="14" s="1"/>
  <c r="C3109" i="14" s="1"/>
  <c r="J3109" i="14" s="1"/>
  <c r="D3111" i="14"/>
  <c r="A3112" i="14"/>
  <c r="F3110" i="14"/>
  <c r="E3110" i="14"/>
  <c r="I2205" i="12"/>
  <c r="B2205" i="12" s="1"/>
  <c r="J2205" i="12"/>
  <c r="D2208" i="12"/>
  <c r="A2209" i="12"/>
  <c r="E2207" i="12"/>
  <c r="F2207" i="12"/>
  <c r="G3110" i="14" l="1"/>
  <c r="H3110" i="14" s="1"/>
  <c r="C3110" i="14" s="1"/>
  <c r="J3110" i="14" s="1"/>
  <c r="I2206" i="12"/>
  <c r="B2206" i="12" s="1"/>
  <c r="A3113" i="14"/>
  <c r="D3112" i="14"/>
  <c r="E3111" i="14"/>
  <c r="F3111" i="14"/>
  <c r="I3109" i="14"/>
  <c r="B3109" i="14" s="1"/>
  <c r="G2207" i="12"/>
  <c r="H2207" i="12" s="1"/>
  <c r="C2207" i="12" s="1"/>
  <c r="A2210" i="12"/>
  <c r="D2209" i="12"/>
  <c r="E2208" i="12"/>
  <c r="F2208" i="12"/>
  <c r="I3110" i="14" l="1"/>
  <c r="B3110" i="14" s="1"/>
  <c r="G3111" i="14"/>
  <c r="H3111" i="14" s="1"/>
  <c r="C3111" i="14" s="1"/>
  <c r="J3111" i="14" s="1"/>
  <c r="F3112" i="14"/>
  <c r="E3112" i="14"/>
  <c r="D3113" i="14"/>
  <c r="A3114" i="14"/>
  <c r="G2208" i="12"/>
  <c r="H2208" i="12" s="1"/>
  <c r="C2208" i="12" s="1"/>
  <c r="E2209" i="12"/>
  <c r="F2209" i="12"/>
  <c r="D2210" i="12"/>
  <c r="A2211" i="12"/>
  <c r="I2207" i="12"/>
  <c r="B2207" i="12" s="1"/>
  <c r="J2207" i="12"/>
  <c r="I3111" i="14" l="1"/>
  <c r="B3111" i="14" s="1"/>
  <c r="G3112" i="14"/>
  <c r="H3112" i="14" s="1"/>
  <c r="C3112" i="14" s="1"/>
  <c r="J3112" i="14" s="1"/>
  <c r="G2209" i="12"/>
  <c r="H2209" i="12" s="1"/>
  <c r="C2209" i="12" s="1"/>
  <c r="I2209" i="12" s="1"/>
  <c r="B2209" i="12" s="1"/>
  <c r="A3115" i="14"/>
  <c r="D3114" i="14"/>
  <c r="F3113" i="14"/>
  <c r="E3113" i="14"/>
  <c r="A2212" i="12"/>
  <c r="D2211" i="12"/>
  <c r="E2210" i="12"/>
  <c r="F2210" i="12"/>
  <c r="I2208" i="12"/>
  <c r="B2208" i="12" s="1"/>
  <c r="J2208" i="12"/>
  <c r="I3112" i="14" l="1"/>
  <c r="B3112" i="14" s="1"/>
  <c r="J2209" i="12"/>
  <c r="G3113" i="14"/>
  <c r="H3113" i="14" s="1"/>
  <c r="C3113" i="14" s="1"/>
  <c r="J3113" i="14" s="1"/>
  <c r="E3114" i="14"/>
  <c r="F3114" i="14"/>
  <c r="D3115" i="14"/>
  <c r="A3116" i="14"/>
  <c r="G2210" i="12"/>
  <c r="H2210" i="12" s="1"/>
  <c r="C2210" i="12" s="1"/>
  <c r="F2211" i="12"/>
  <c r="E2211" i="12"/>
  <c r="A2213" i="12"/>
  <c r="D2212" i="12"/>
  <c r="I3113" i="14" l="1"/>
  <c r="B3113" i="14" s="1"/>
  <c r="G2211" i="12"/>
  <c r="H2211" i="12" s="1"/>
  <c r="C2211" i="12" s="1"/>
  <c r="J2211" i="12" s="1"/>
  <c r="G3114" i="14"/>
  <c r="H3114" i="14" s="1"/>
  <c r="C3114" i="14" s="1"/>
  <c r="J3114" i="14" s="1"/>
  <c r="A3117" i="14"/>
  <c r="D3116" i="14"/>
  <c r="F3115" i="14"/>
  <c r="E3115" i="14"/>
  <c r="F2212" i="12"/>
  <c r="E2212" i="12"/>
  <c r="A2214" i="12"/>
  <c r="D2213" i="12"/>
  <c r="J2210" i="12"/>
  <c r="I2210" i="12"/>
  <c r="B2210" i="12" s="1"/>
  <c r="G3115" i="14" l="1"/>
  <c r="H3115" i="14" s="1"/>
  <c r="C3115" i="14" s="1"/>
  <c r="J3115" i="14" s="1"/>
  <c r="G2212" i="12"/>
  <c r="H2212" i="12" s="1"/>
  <c r="C2212" i="12" s="1"/>
  <c r="J2212" i="12" s="1"/>
  <c r="I2211" i="12"/>
  <c r="B2211" i="12" s="1"/>
  <c r="F3116" i="14"/>
  <c r="E3116" i="14"/>
  <c r="D3117" i="14"/>
  <c r="A3118" i="14"/>
  <c r="I3114" i="14"/>
  <c r="B3114" i="14" s="1"/>
  <c r="E2213" i="12"/>
  <c r="F2213" i="12"/>
  <c r="A2215" i="12"/>
  <c r="D2214" i="12"/>
  <c r="I3115" i="14" l="1"/>
  <c r="B3115" i="14" s="1"/>
  <c r="G3116" i="14"/>
  <c r="H3116" i="14" s="1"/>
  <c r="C3116" i="14" s="1"/>
  <c r="J3116" i="14" s="1"/>
  <c r="I2212" i="12"/>
  <c r="B2212" i="12" s="1"/>
  <c r="A3119" i="14"/>
  <c r="D3118" i="14"/>
  <c r="F3117" i="14"/>
  <c r="E3117" i="14"/>
  <c r="G2213" i="12"/>
  <c r="H2213" i="12" s="1"/>
  <c r="C2213" i="12" s="1"/>
  <c r="E2214" i="12"/>
  <c r="F2214" i="12"/>
  <c r="A2216" i="12"/>
  <c r="D2215" i="12"/>
  <c r="I3116" i="14" l="1"/>
  <c r="B3116" i="14" s="1"/>
  <c r="G3117" i="14"/>
  <c r="H3117" i="14" s="1"/>
  <c r="C3117" i="14" s="1"/>
  <c r="J3117" i="14" s="1"/>
  <c r="E3118" i="14"/>
  <c r="F3118" i="14"/>
  <c r="D3119" i="14"/>
  <c r="A3120" i="14"/>
  <c r="D2216" i="12"/>
  <c r="A2217" i="12"/>
  <c r="E2215" i="12"/>
  <c r="F2215" i="12"/>
  <c r="G2214" i="12"/>
  <c r="H2214" i="12" s="1"/>
  <c r="C2214" i="12" s="1"/>
  <c r="I2213" i="12"/>
  <c r="B2213" i="12" s="1"/>
  <c r="J2213" i="12"/>
  <c r="I3117" i="14" l="1"/>
  <c r="B3117" i="14" s="1"/>
  <c r="A3121" i="14"/>
  <c r="D3120" i="14"/>
  <c r="E3119" i="14"/>
  <c r="F3119" i="14"/>
  <c r="G3118" i="14"/>
  <c r="H3118" i="14" s="1"/>
  <c r="C3118" i="14" s="1"/>
  <c r="J3118" i="14" s="1"/>
  <c r="G2215" i="12"/>
  <c r="H2215" i="12" s="1"/>
  <c r="C2215" i="12" s="1"/>
  <c r="A2218" i="12"/>
  <c r="D2217" i="12"/>
  <c r="J2214" i="12"/>
  <c r="I2214" i="12"/>
  <c r="B2214" i="12" s="1"/>
  <c r="E2216" i="12"/>
  <c r="F2216" i="12"/>
  <c r="G2216" i="12" l="1"/>
  <c r="H2216" i="12" s="1"/>
  <c r="C2216" i="12" s="1"/>
  <c r="I2216" i="12" s="1"/>
  <c r="B2216" i="12" s="1"/>
  <c r="G3119" i="14"/>
  <c r="H3119" i="14" s="1"/>
  <c r="C3119" i="14" s="1"/>
  <c r="J3119" i="14" s="1"/>
  <c r="F3120" i="14"/>
  <c r="E3120" i="14"/>
  <c r="I3118" i="14"/>
  <c r="B3118" i="14" s="1"/>
  <c r="A3122" i="14"/>
  <c r="D3121" i="14"/>
  <c r="F2217" i="12"/>
  <c r="E2217" i="12"/>
  <c r="A2219" i="12"/>
  <c r="D2218" i="12"/>
  <c r="J2215" i="12"/>
  <c r="I2215" i="12"/>
  <c r="B2215" i="12" s="1"/>
  <c r="G3120" i="14" l="1"/>
  <c r="H3120" i="14" s="1"/>
  <c r="C3120" i="14" s="1"/>
  <c r="J3120" i="14" s="1"/>
  <c r="G2217" i="12"/>
  <c r="H2217" i="12" s="1"/>
  <c r="C2217" i="12" s="1"/>
  <c r="I2217" i="12" s="1"/>
  <c r="B2217" i="12" s="1"/>
  <c r="J2216" i="12"/>
  <c r="E3121" i="14"/>
  <c r="F3121" i="14"/>
  <c r="D3122" i="14"/>
  <c r="A3123" i="14"/>
  <c r="I3119" i="14"/>
  <c r="B3119" i="14" s="1"/>
  <c r="F2218" i="12"/>
  <c r="E2218" i="12"/>
  <c r="A2220" i="12"/>
  <c r="D2219" i="12"/>
  <c r="I3120" i="14" l="1"/>
  <c r="B3120" i="14" s="1"/>
  <c r="J2217" i="12"/>
  <c r="G2218" i="12"/>
  <c r="H2218" i="12" s="1"/>
  <c r="C2218" i="12" s="1"/>
  <c r="J2218" i="12" s="1"/>
  <c r="G3121" i="14"/>
  <c r="H3121" i="14" s="1"/>
  <c r="C3121" i="14" s="1"/>
  <c r="J3121" i="14" s="1"/>
  <c r="D3123" i="14"/>
  <c r="A3124" i="14"/>
  <c r="E3122" i="14"/>
  <c r="F3122" i="14"/>
  <c r="E2219" i="12"/>
  <c r="F2219" i="12"/>
  <c r="A2221" i="12"/>
  <c r="D2220" i="12"/>
  <c r="I2218" i="12" l="1"/>
  <c r="B2218" i="12" s="1"/>
  <c r="G3122" i="14"/>
  <c r="H3122" i="14" s="1"/>
  <c r="C3122" i="14" s="1"/>
  <c r="J3122" i="14" s="1"/>
  <c r="A3125" i="14"/>
  <c r="D3124" i="14"/>
  <c r="F3123" i="14"/>
  <c r="E3123" i="14"/>
  <c r="G3123" i="14" s="1"/>
  <c r="H3123" i="14" s="1"/>
  <c r="C3123" i="14" s="1"/>
  <c r="J3123" i="14" s="1"/>
  <c r="I3121" i="14"/>
  <c r="B3121" i="14" s="1"/>
  <c r="G2219" i="12"/>
  <c r="H2219" i="12" s="1"/>
  <c r="C2219" i="12" s="1"/>
  <c r="F2220" i="12"/>
  <c r="E2220" i="12"/>
  <c r="A2222" i="12"/>
  <c r="D2221" i="12"/>
  <c r="G2220" i="12" l="1"/>
  <c r="H2220" i="12" s="1"/>
  <c r="C2220" i="12" s="1"/>
  <c r="I2220" i="12" s="1"/>
  <c r="B2220" i="12" s="1"/>
  <c r="I3123" i="14"/>
  <c r="B3123" i="14" s="1"/>
  <c r="F3124" i="14"/>
  <c r="E3124" i="14"/>
  <c r="A3126" i="14"/>
  <c r="D3125" i="14"/>
  <c r="I3122" i="14"/>
  <c r="B3122" i="14" s="1"/>
  <c r="E2221" i="12"/>
  <c r="F2221" i="12"/>
  <c r="A2223" i="12"/>
  <c r="D2222" i="12"/>
  <c r="J2219" i="12"/>
  <c r="I2219" i="12"/>
  <c r="B2219" i="12" s="1"/>
  <c r="G3124" i="14" l="1"/>
  <c r="H3124" i="14" s="1"/>
  <c r="C3124" i="14" s="1"/>
  <c r="J3124" i="14" s="1"/>
  <c r="J2220" i="12"/>
  <c r="E3125" i="14"/>
  <c r="F3125" i="14"/>
  <c r="D3126" i="14"/>
  <c r="A3127" i="14"/>
  <c r="G2221" i="12"/>
  <c r="H2221" i="12" s="1"/>
  <c r="C2221" i="12" s="1"/>
  <c r="E2222" i="12"/>
  <c r="F2222" i="12"/>
  <c r="D2223" i="12"/>
  <c r="A2224" i="12"/>
  <c r="I3124" i="14" l="1"/>
  <c r="B3124" i="14" s="1"/>
  <c r="G3125" i="14"/>
  <c r="H3125" i="14" s="1"/>
  <c r="C3125" i="14" s="1"/>
  <c r="J3125" i="14" s="1"/>
  <c r="D3127" i="14"/>
  <c r="A3128" i="14"/>
  <c r="F3126" i="14"/>
  <c r="E3126" i="14"/>
  <c r="D2224" i="12"/>
  <c r="A2225" i="12"/>
  <c r="E2223" i="12"/>
  <c r="F2223" i="12"/>
  <c r="G2222" i="12"/>
  <c r="H2222" i="12" s="1"/>
  <c r="C2222" i="12" s="1"/>
  <c r="J2221" i="12"/>
  <c r="I2221" i="12"/>
  <c r="B2221" i="12" s="1"/>
  <c r="G3126" i="14" l="1"/>
  <c r="H3126" i="14" s="1"/>
  <c r="C3126" i="14" s="1"/>
  <c r="J3126" i="14" s="1"/>
  <c r="D3128" i="14"/>
  <c r="A3129" i="14"/>
  <c r="E3127" i="14"/>
  <c r="F3127" i="14"/>
  <c r="I3125" i="14"/>
  <c r="B3125" i="14" s="1"/>
  <c r="G2223" i="12"/>
  <c r="H2223" i="12" s="1"/>
  <c r="C2223" i="12" s="1"/>
  <c r="A2226" i="12"/>
  <c r="D2225" i="12"/>
  <c r="I2222" i="12"/>
  <c r="B2222" i="12" s="1"/>
  <c r="J2222" i="12"/>
  <c r="F2224" i="12"/>
  <c r="E2224" i="12"/>
  <c r="I3126" i="14" l="1"/>
  <c r="B3126" i="14" s="1"/>
  <c r="G2224" i="12"/>
  <c r="H2224" i="12" s="1"/>
  <c r="C2224" i="12" s="1"/>
  <c r="J2224" i="12" s="1"/>
  <c r="G3127" i="14"/>
  <c r="H3127" i="14" s="1"/>
  <c r="C3127" i="14" s="1"/>
  <c r="J3127" i="14" s="1"/>
  <c r="F3128" i="14"/>
  <c r="E3128" i="14"/>
  <c r="D3129" i="14"/>
  <c r="A3130" i="14"/>
  <c r="F2225" i="12"/>
  <c r="E2225" i="12"/>
  <c r="A2227" i="12"/>
  <c r="D2226" i="12"/>
  <c r="J2223" i="12"/>
  <c r="I2223" i="12"/>
  <c r="B2223" i="12" s="1"/>
  <c r="G3128" i="14" l="1"/>
  <c r="H3128" i="14" s="1"/>
  <c r="C3128" i="14" s="1"/>
  <c r="J3128" i="14" s="1"/>
  <c r="I2224" i="12"/>
  <c r="B2224" i="12" s="1"/>
  <c r="G2225" i="12"/>
  <c r="H2225" i="12" s="1"/>
  <c r="C2225" i="12" s="1"/>
  <c r="I2225" i="12" s="1"/>
  <c r="B2225" i="12" s="1"/>
  <c r="I3127" i="14"/>
  <c r="B3127" i="14" s="1"/>
  <c r="A3131" i="14"/>
  <c r="D3130" i="14"/>
  <c r="F3129" i="14"/>
  <c r="E3129" i="14"/>
  <c r="F2226" i="12"/>
  <c r="E2226" i="12"/>
  <c r="D2227" i="12"/>
  <c r="A2228" i="12"/>
  <c r="I3128" i="14" l="1"/>
  <c r="B3128" i="14" s="1"/>
  <c r="G2226" i="12"/>
  <c r="H2226" i="12" s="1"/>
  <c r="C2226" i="12" s="1"/>
  <c r="I2226" i="12" s="1"/>
  <c r="B2226" i="12" s="1"/>
  <c r="J2225" i="12"/>
  <c r="G3129" i="14"/>
  <c r="H3129" i="14" s="1"/>
  <c r="C3129" i="14" s="1"/>
  <c r="J3129" i="14" s="1"/>
  <c r="F3130" i="14"/>
  <c r="E3130" i="14"/>
  <c r="D3131" i="14"/>
  <c r="A3132" i="14"/>
  <c r="A2229" i="12"/>
  <c r="D2228" i="12"/>
  <c r="F2227" i="12"/>
  <c r="E2227" i="12"/>
  <c r="I3129" i="14" l="1"/>
  <c r="B3129" i="14" s="1"/>
  <c r="G2227" i="12"/>
  <c r="H2227" i="12" s="1"/>
  <c r="C2227" i="12" s="1"/>
  <c r="I2227" i="12" s="1"/>
  <c r="B2227" i="12" s="1"/>
  <c r="G3130" i="14"/>
  <c r="H3130" i="14" s="1"/>
  <c r="C3130" i="14" s="1"/>
  <c r="J3130" i="14" s="1"/>
  <c r="J2226" i="12"/>
  <c r="A3133" i="14"/>
  <c r="D3132" i="14"/>
  <c r="E3131" i="14"/>
  <c r="F3131" i="14"/>
  <c r="E2228" i="12"/>
  <c r="F2228" i="12"/>
  <c r="D2229" i="12"/>
  <c r="A2230" i="12"/>
  <c r="J2227" i="12" l="1"/>
  <c r="I3130" i="14"/>
  <c r="B3130" i="14" s="1"/>
  <c r="G2228" i="12"/>
  <c r="H2228" i="12" s="1"/>
  <c r="C2228" i="12" s="1"/>
  <c r="J2228" i="12" s="1"/>
  <c r="G3131" i="14"/>
  <c r="H3131" i="14" s="1"/>
  <c r="C3131" i="14" s="1"/>
  <c r="J3131" i="14" s="1"/>
  <c r="F3132" i="14"/>
  <c r="E3132" i="14"/>
  <c r="D3133" i="14"/>
  <c r="A3134" i="14"/>
  <c r="A2231" i="12"/>
  <c r="D2230" i="12"/>
  <c r="E2229" i="12"/>
  <c r="F2229" i="12"/>
  <c r="I3131" i="14" l="1"/>
  <c r="B3131" i="14" s="1"/>
  <c r="G3132" i="14"/>
  <c r="H3132" i="14" s="1"/>
  <c r="C3132" i="14" s="1"/>
  <c r="J3132" i="14" s="1"/>
  <c r="I2228" i="12"/>
  <c r="B2228" i="12" s="1"/>
  <c r="D3134" i="14"/>
  <c r="A3135" i="14"/>
  <c r="E3133" i="14"/>
  <c r="F3133" i="14"/>
  <c r="G2229" i="12"/>
  <c r="H2229" i="12" s="1"/>
  <c r="C2229" i="12" s="1"/>
  <c r="F2230" i="12"/>
  <c r="E2230" i="12"/>
  <c r="A2232" i="12"/>
  <c r="D2231" i="12"/>
  <c r="I3132" i="14" l="1"/>
  <c r="B3132" i="14" s="1"/>
  <c r="G2230" i="12"/>
  <c r="H2230" i="12" s="1"/>
  <c r="C2230" i="12" s="1"/>
  <c r="J2230" i="12" s="1"/>
  <c r="G3133" i="14"/>
  <c r="H3133" i="14" s="1"/>
  <c r="C3133" i="14" s="1"/>
  <c r="J3133" i="14" s="1"/>
  <c r="D3135" i="14"/>
  <c r="A3136" i="14"/>
  <c r="F3134" i="14"/>
  <c r="E3134" i="14"/>
  <c r="E2231" i="12"/>
  <c r="F2231" i="12"/>
  <c r="A2233" i="12"/>
  <c r="D2232" i="12"/>
  <c r="I2229" i="12"/>
  <c r="B2229" i="12" s="1"/>
  <c r="J2229" i="12"/>
  <c r="G3134" i="14" l="1"/>
  <c r="H3134" i="14" s="1"/>
  <c r="C3134" i="14" s="1"/>
  <c r="J3134" i="14" s="1"/>
  <c r="I2230" i="12"/>
  <c r="B2230" i="12" s="1"/>
  <c r="A3137" i="14"/>
  <c r="D3136" i="14"/>
  <c r="F3135" i="14"/>
  <c r="E3135" i="14"/>
  <c r="I3133" i="14"/>
  <c r="B3133" i="14" s="1"/>
  <c r="G2231" i="12"/>
  <c r="H2231" i="12" s="1"/>
  <c r="C2231" i="12" s="1"/>
  <c r="F2232" i="12"/>
  <c r="E2232" i="12"/>
  <c r="A2234" i="12"/>
  <c r="D2233" i="12"/>
  <c r="I3134" i="14" l="1"/>
  <c r="B3134" i="14" s="1"/>
  <c r="G3135" i="14"/>
  <c r="H3135" i="14" s="1"/>
  <c r="C3135" i="14" s="1"/>
  <c r="J3135" i="14" s="1"/>
  <c r="G2232" i="12"/>
  <c r="H2232" i="12" s="1"/>
  <c r="C2232" i="12" s="1"/>
  <c r="J2232" i="12" s="1"/>
  <c r="F3136" i="14"/>
  <c r="E3136" i="14"/>
  <c r="A3138" i="14"/>
  <c r="D3137" i="14"/>
  <c r="F2233" i="12"/>
  <c r="E2233" i="12"/>
  <c r="A2235" i="12"/>
  <c r="D2234" i="12"/>
  <c r="J2231" i="12"/>
  <c r="I2231" i="12"/>
  <c r="B2231" i="12" s="1"/>
  <c r="G2233" i="12" l="1"/>
  <c r="H2233" i="12" s="1"/>
  <c r="C2233" i="12" s="1"/>
  <c r="I2233" i="12" s="1"/>
  <c r="B2233" i="12" s="1"/>
  <c r="G3136" i="14"/>
  <c r="H3136" i="14" s="1"/>
  <c r="C3136" i="14" s="1"/>
  <c r="J3136" i="14" s="1"/>
  <c r="I3135" i="14"/>
  <c r="B3135" i="14" s="1"/>
  <c r="I2232" i="12"/>
  <c r="B2232" i="12" s="1"/>
  <c r="F3137" i="14"/>
  <c r="E3137" i="14"/>
  <c r="A3139" i="14"/>
  <c r="D3138" i="14"/>
  <c r="F2234" i="12"/>
  <c r="E2234" i="12"/>
  <c r="A2236" i="12"/>
  <c r="D2235" i="12"/>
  <c r="J2233" i="12" l="1"/>
  <c r="I3136" i="14"/>
  <c r="B3136" i="14" s="1"/>
  <c r="G2234" i="12"/>
  <c r="H2234" i="12" s="1"/>
  <c r="C2234" i="12" s="1"/>
  <c r="I2234" i="12" s="1"/>
  <c r="B2234" i="12" s="1"/>
  <c r="G3137" i="14"/>
  <c r="H3137" i="14" s="1"/>
  <c r="C3137" i="14" s="1"/>
  <c r="J3137" i="14" s="1"/>
  <c r="F3138" i="14"/>
  <c r="E3138" i="14"/>
  <c r="D3139" i="14"/>
  <c r="A3140" i="14"/>
  <c r="E2235" i="12"/>
  <c r="F2235" i="12"/>
  <c r="A2237" i="12"/>
  <c r="D2236" i="12"/>
  <c r="I3137" i="14" l="1"/>
  <c r="B3137" i="14" s="1"/>
  <c r="J2234" i="12"/>
  <c r="G3138" i="14"/>
  <c r="H3138" i="14" s="1"/>
  <c r="C3138" i="14" s="1"/>
  <c r="J3138" i="14" s="1"/>
  <c r="D3140" i="14"/>
  <c r="A3141" i="14"/>
  <c r="F3139" i="14"/>
  <c r="E3139" i="14"/>
  <c r="G2235" i="12"/>
  <c r="H2235" i="12" s="1"/>
  <c r="C2235" i="12" s="1"/>
  <c r="E2236" i="12"/>
  <c r="F2236" i="12"/>
  <c r="A2238" i="12"/>
  <c r="D2237" i="12"/>
  <c r="G3139" i="14" l="1"/>
  <c r="H3139" i="14" s="1"/>
  <c r="C3139" i="14" s="1"/>
  <c r="J3139" i="14" s="1"/>
  <c r="I3138" i="14"/>
  <c r="B3138" i="14" s="1"/>
  <c r="A3142" i="14"/>
  <c r="D3141" i="14"/>
  <c r="F3140" i="14"/>
  <c r="E3140" i="14"/>
  <c r="F2237" i="12"/>
  <c r="E2237" i="12"/>
  <c r="A2239" i="12"/>
  <c r="D2238" i="12"/>
  <c r="G2236" i="12"/>
  <c r="H2236" i="12" s="1"/>
  <c r="C2236" i="12" s="1"/>
  <c r="I2235" i="12"/>
  <c r="B2235" i="12" s="1"/>
  <c r="J2235" i="12"/>
  <c r="I3139" i="14" l="1"/>
  <c r="B3139" i="14" s="1"/>
  <c r="G2237" i="12"/>
  <c r="H2237" i="12" s="1"/>
  <c r="C2237" i="12" s="1"/>
  <c r="I2237" i="12" s="1"/>
  <c r="B2237" i="12" s="1"/>
  <c r="G3140" i="14"/>
  <c r="H3140" i="14" s="1"/>
  <c r="C3140" i="14" s="1"/>
  <c r="J3140" i="14" s="1"/>
  <c r="E3141" i="14"/>
  <c r="F3141" i="14"/>
  <c r="A3143" i="14"/>
  <c r="D3142" i="14"/>
  <c r="E2238" i="12"/>
  <c r="F2238" i="12"/>
  <c r="A2240" i="12"/>
  <c r="D2239" i="12"/>
  <c r="J2236" i="12"/>
  <c r="I2236" i="12"/>
  <c r="B2236" i="12" s="1"/>
  <c r="J2237" i="12" l="1"/>
  <c r="I3140" i="14"/>
  <c r="B3140" i="14" s="1"/>
  <c r="G2238" i="12"/>
  <c r="H2238" i="12" s="1"/>
  <c r="C2238" i="12" s="1"/>
  <c r="I2238" i="12" s="1"/>
  <c r="B2238" i="12" s="1"/>
  <c r="G3141" i="14"/>
  <c r="H3141" i="14" s="1"/>
  <c r="C3141" i="14" s="1"/>
  <c r="J3141" i="14" s="1"/>
  <c r="F3142" i="14"/>
  <c r="E3142" i="14"/>
  <c r="D3143" i="14"/>
  <c r="A3144" i="14"/>
  <c r="E2239" i="12"/>
  <c r="F2239" i="12"/>
  <c r="D2240" i="12"/>
  <c r="A2241" i="12"/>
  <c r="G3142" i="14" l="1"/>
  <c r="H3142" i="14" s="1"/>
  <c r="C3142" i="14" s="1"/>
  <c r="J3142" i="14" s="1"/>
  <c r="J2238" i="12"/>
  <c r="D3144" i="14"/>
  <c r="A3145" i="14"/>
  <c r="E3143" i="14"/>
  <c r="F3143" i="14"/>
  <c r="I3141" i="14"/>
  <c r="B3141" i="14" s="1"/>
  <c r="D2241" i="12"/>
  <c r="A2242" i="12"/>
  <c r="E2240" i="12"/>
  <c r="F2240" i="12"/>
  <c r="G2239" i="12"/>
  <c r="H2239" i="12" s="1"/>
  <c r="C2239" i="12" s="1"/>
  <c r="I3142" i="14" l="1"/>
  <c r="B3142" i="14" s="1"/>
  <c r="G3143" i="14"/>
  <c r="H3143" i="14" s="1"/>
  <c r="C3143" i="14" s="1"/>
  <c r="J3143" i="14" s="1"/>
  <c r="A3146" i="14"/>
  <c r="D3145" i="14"/>
  <c r="E3144" i="14"/>
  <c r="F3144" i="14"/>
  <c r="G2240" i="12"/>
  <c r="H2240" i="12" s="1"/>
  <c r="C2240" i="12" s="1"/>
  <c r="A2243" i="12"/>
  <c r="D2242" i="12"/>
  <c r="I2239" i="12"/>
  <c r="B2239" i="12" s="1"/>
  <c r="J2239" i="12"/>
  <c r="F2241" i="12"/>
  <c r="E2241" i="12"/>
  <c r="I3143" i="14" l="1"/>
  <c r="B3143" i="14" s="1"/>
  <c r="G2241" i="12"/>
  <c r="H2241" i="12" s="1"/>
  <c r="C2241" i="12" s="1"/>
  <c r="J2241" i="12" s="1"/>
  <c r="G3144" i="14"/>
  <c r="H3144" i="14" s="1"/>
  <c r="C3144" i="14" s="1"/>
  <c r="J3144" i="14" s="1"/>
  <c r="E3145" i="14"/>
  <c r="F3145" i="14"/>
  <c r="A3147" i="14"/>
  <c r="D3146" i="14"/>
  <c r="F2242" i="12"/>
  <c r="E2242" i="12"/>
  <c r="D2243" i="12"/>
  <c r="A2244" i="12"/>
  <c r="I2240" i="12"/>
  <c r="B2240" i="12" s="1"/>
  <c r="J2240" i="12"/>
  <c r="G2242" i="12" l="1"/>
  <c r="H2242" i="12" s="1"/>
  <c r="C2242" i="12" s="1"/>
  <c r="I2242" i="12" s="1"/>
  <c r="B2242" i="12" s="1"/>
  <c r="I2241" i="12"/>
  <c r="B2241" i="12" s="1"/>
  <c r="F3146" i="14"/>
  <c r="E3146" i="14"/>
  <c r="D3147" i="14"/>
  <c r="A3148" i="14"/>
  <c r="G3145" i="14"/>
  <c r="H3145" i="14" s="1"/>
  <c r="C3145" i="14" s="1"/>
  <c r="J3145" i="14" s="1"/>
  <c r="I3144" i="14"/>
  <c r="B3144" i="14" s="1"/>
  <c r="A2245" i="12"/>
  <c r="D2244" i="12"/>
  <c r="E2243" i="12"/>
  <c r="F2243" i="12"/>
  <c r="G3146" i="14" l="1"/>
  <c r="H3146" i="14" s="1"/>
  <c r="C3146" i="14" s="1"/>
  <c r="J3146" i="14" s="1"/>
  <c r="J2242" i="12"/>
  <c r="G2243" i="12"/>
  <c r="H2243" i="12" s="1"/>
  <c r="C2243" i="12" s="1"/>
  <c r="I2243" i="12" s="1"/>
  <c r="B2243" i="12" s="1"/>
  <c r="A3149" i="14"/>
  <c r="D3148" i="14"/>
  <c r="E3147" i="14"/>
  <c r="F3147" i="14"/>
  <c r="I3145" i="14"/>
  <c r="B3145" i="14" s="1"/>
  <c r="F2244" i="12"/>
  <c r="E2244" i="12"/>
  <c r="A2246" i="12"/>
  <c r="D2245" i="12"/>
  <c r="I3146" i="14" l="1"/>
  <c r="B3146" i="14" s="1"/>
  <c r="G2244" i="12"/>
  <c r="H2244" i="12" s="1"/>
  <c r="C2244" i="12" s="1"/>
  <c r="I2244" i="12" s="1"/>
  <c r="B2244" i="12" s="1"/>
  <c r="J2243" i="12"/>
  <c r="G3147" i="14"/>
  <c r="H3147" i="14" s="1"/>
  <c r="C3147" i="14" s="1"/>
  <c r="J3147" i="14" s="1"/>
  <c r="F3148" i="14"/>
  <c r="E3148" i="14"/>
  <c r="G3148" i="14" s="1"/>
  <c r="H3148" i="14" s="1"/>
  <c r="C3148" i="14" s="1"/>
  <c r="J3148" i="14" s="1"/>
  <c r="D3149" i="14"/>
  <c r="A3150" i="14"/>
  <c r="F2245" i="12"/>
  <c r="E2245" i="12"/>
  <c r="G2245" i="12" s="1"/>
  <c r="H2245" i="12" s="1"/>
  <c r="C2245" i="12" s="1"/>
  <c r="D2246" i="12"/>
  <c r="A2247" i="12"/>
  <c r="J2244" i="12" l="1"/>
  <c r="I3148" i="14"/>
  <c r="B3148" i="14" s="1"/>
  <c r="D3150" i="14"/>
  <c r="A3151" i="14"/>
  <c r="E3149" i="14"/>
  <c r="F3149" i="14"/>
  <c r="I3147" i="14"/>
  <c r="B3147" i="14" s="1"/>
  <c r="D2247" i="12"/>
  <c r="A2248" i="12"/>
  <c r="F2246" i="12"/>
  <c r="E2246" i="12"/>
  <c r="I2245" i="12"/>
  <c r="B2245" i="12" s="1"/>
  <c r="J2245" i="12"/>
  <c r="G2246" i="12" l="1"/>
  <c r="H2246" i="12" s="1"/>
  <c r="C2246" i="12" s="1"/>
  <c r="I2246" i="12" s="1"/>
  <c r="B2246" i="12" s="1"/>
  <c r="G3149" i="14"/>
  <c r="H3149" i="14" s="1"/>
  <c r="C3149" i="14" s="1"/>
  <c r="J3149" i="14" s="1"/>
  <c r="D3151" i="14"/>
  <c r="A3152" i="14"/>
  <c r="E3150" i="14"/>
  <c r="F3150" i="14"/>
  <c r="A2249" i="12"/>
  <c r="D2248" i="12"/>
  <c r="E2247" i="12"/>
  <c r="F2247" i="12"/>
  <c r="I3149" i="14" l="1"/>
  <c r="B3149" i="14" s="1"/>
  <c r="J2246" i="12"/>
  <c r="G2247" i="12"/>
  <c r="H2247" i="12" s="1"/>
  <c r="C2247" i="12" s="1"/>
  <c r="I2247" i="12" s="1"/>
  <c r="B2247" i="12" s="1"/>
  <c r="G3150" i="14"/>
  <c r="H3150" i="14" s="1"/>
  <c r="C3150" i="14" s="1"/>
  <c r="J3150" i="14" s="1"/>
  <c r="A3153" i="14"/>
  <c r="D3152" i="14"/>
  <c r="E3151" i="14"/>
  <c r="F3151" i="14"/>
  <c r="F2248" i="12"/>
  <c r="E2248" i="12"/>
  <c r="A2250" i="12"/>
  <c r="D2249" i="12"/>
  <c r="G2248" i="12" l="1"/>
  <c r="H2248" i="12" s="1"/>
  <c r="C2248" i="12" s="1"/>
  <c r="I2248" i="12" s="1"/>
  <c r="B2248" i="12" s="1"/>
  <c r="J2247" i="12"/>
  <c r="F3152" i="14"/>
  <c r="E3152" i="14"/>
  <c r="G3151" i="14"/>
  <c r="H3151" i="14" s="1"/>
  <c r="C3151" i="14" s="1"/>
  <c r="J3151" i="14" s="1"/>
  <c r="D3153" i="14"/>
  <c r="A3154" i="14"/>
  <c r="I3150" i="14"/>
  <c r="B3150" i="14" s="1"/>
  <c r="E2249" i="12"/>
  <c r="F2249" i="12"/>
  <c r="D2250" i="12"/>
  <c r="A2251" i="12"/>
  <c r="G3152" i="14" l="1"/>
  <c r="H3152" i="14" s="1"/>
  <c r="C3152" i="14" s="1"/>
  <c r="J3152" i="14" s="1"/>
  <c r="J2248" i="12"/>
  <c r="I3151" i="14"/>
  <c r="B3151" i="14" s="1"/>
  <c r="F3153" i="14"/>
  <c r="E3153" i="14"/>
  <c r="A3155" i="14"/>
  <c r="D3154" i="14"/>
  <c r="A2252" i="12"/>
  <c r="D2251" i="12"/>
  <c r="E2250" i="12"/>
  <c r="F2250" i="12"/>
  <c r="G2249" i="12"/>
  <c r="H2249" i="12" s="1"/>
  <c r="C2249" i="12" s="1"/>
  <c r="I3152" i="14" l="1"/>
  <c r="B3152" i="14" s="1"/>
  <c r="G3153" i="14"/>
  <c r="H3153" i="14" s="1"/>
  <c r="C3153" i="14" s="1"/>
  <c r="J3153" i="14" s="1"/>
  <c r="A3156" i="14"/>
  <c r="D3155" i="14"/>
  <c r="F3154" i="14"/>
  <c r="E3154" i="14"/>
  <c r="G2250" i="12"/>
  <c r="H2250" i="12" s="1"/>
  <c r="C2250" i="12" s="1"/>
  <c r="F2251" i="12"/>
  <c r="E2251" i="12"/>
  <c r="J2249" i="12"/>
  <c r="I2249" i="12"/>
  <c r="B2249" i="12" s="1"/>
  <c r="A2253" i="12"/>
  <c r="D2252" i="12"/>
  <c r="I3153" i="14" l="1"/>
  <c r="B3153" i="14" s="1"/>
  <c r="G3154" i="14"/>
  <c r="H3154" i="14" s="1"/>
  <c r="C3154" i="14" s="1"/>
  <c r="J3154" i="14" s="1"/>
  <c r="G2251" i="12"/>
  <c r="H2251" i="12" s="1"/>
  <c r="C2251" i="12" s="1"/>
  <c r="I2251" i="12" s="1"/>
  <c r="B2251" i="12" s="1"/>
  <c r="F3155" i="14"/>
  <c r="E3155" i="14"/>
  <c r="A3157" i="14"/>
  <c r="D3156" i="14"/>
  <c r="F2252" i="12"/>
  <c r="E2252" i="12"/>
  <c r="A2254" i="12"/>
  <c r="D2253" i="12"/>
  <c r="J2250" i="12"/>
  <c r="I2250" i="12"/>
  <c r="B2250" i="12" s="1"/>
  <c r="I3154" i="14" l="1"/>
  <c r="B3154" i="14" s="1"/>
  <c r="G2252" i="12"/>
  <c r="H2252" i="12" s="1"/>
  <c r="C2252" i="12" s="1"/>
  <c r="J2252" i="12" s="1"/>
  <c r="G3155" i="14"/>
  <c r="H3155" i="14" s="1"/>
  <c r="C3155" i="14" s="1"/>
  <c r="J3155" i="14" s="1"/>
  <c r="J2251" i="12"/>
  <c r="F3156" i="14"/>
  <c r="E3156" i="14"/>
  <c r="A3158" i="14"/>
  <c r="D3157" i="14"/>
  <c r="F2253" i="12"/>
  <c r="E2253" i="12"/>
  <c r="A2255" i="12"/>
  <c r="D2254" i="12"/>
  <c r="G2253" i="12" l="1"/>
  <c r="H2253" i="12" s="1"/>
  <c r="C2253" i="12" s="1"/>
  <c r="I2253" i="12" s="1"/>
  <c r="B2253" i="12" s="1"/>
  <c r="I2252" i="12"/>
  <c r="B2252" i="12" s="1"/>
  <c r="I3155" i="14"/>
  <c r="B3155" i="14" s="1"/>
  <c r="G3156" i="14"/>
  <c r="H3156" i="14" s="1"/>
  <c r="C3156" i="14" s="1"/>
  <c r="J3156" i="14" s="1"/>
  <c r="F3157" i="14"/>
  <c r="E3157" i="14"/>
  <c r="A3159" i="14"/>
  <c r="D3158" i="14"/>
  <c r="F2254" i="12"/>
  <c r="E2254" i="12"/>
  <c r="D2255" i="12"/>
  <c r="A2256" i="12"/>
  <c r="G2254" i="12" l="1"/>
  <c r="H2254" i="12" s="1"/>
  <c r="C2254" i="12" s="1"/>
  <c r="J2254" i="12" s="1"/>
  <c r="J2253" i="12"/>
  <c r="G3157" i="14"/>
  <c r="H3157" i="14" s="1"/>
  <c r="C3157" i="14" s="1"/>
  <c r="J3157" i="14" s="1"/>
  <c r="I3156" i="14"/>
  <c r="B3156" i="14" s="1"/>
  <c r="F3158" i="14"/>
  <c r="E3158" i="14"/>
  <c r="A3160" i="14"/>
  <c r="D3159" i="14"/>
  <c r="D2256" i="12"/>
  <c r="A2257" i="12"/>
  <c r="E2255" i="12"/>
  <c r="F2255" i="12"/>
  <c r="I2254" i="12" l="1"/>
  <c r="B2254" i="12" s="1"/>
  <c r="I3157" i="14"/>
  <c r="B3157" i="14" s="1"/>
  <c r="G2255" i="12"/>
  <c r="H2255" i="12" s="1"/>
  <c r="C2255" i="12" s="1"/>
  <c r="I2255" i="12" s="1"/>
  <c r="B2255" i="12" s="1"/>
  <c r="G3158" i="14"/>
  <c r="H3158" i="14" s="1"/>
  <c r="C3158" i="14" s="1"/>
  <c r="J3158" i="14" s="1"/>
  <c r="E3159" i="14"/>
  <c r="F3159" i="14"/>
  <c r="A3161" i="14"/>
  <c r="D3160" i="14"/>
  <c r="A2258" i="12"/>
  <c r="D2257" i="12"/>
  <c r="F2256" i="12"/>
  <c r="E2256" i="12"/>
  <c r="I3158" i="14" l="1"/>
  <c r="B3158" i="14" s="1"/>
  <c r="G2256" i="12"/>
  <c r="H2256" i="12" s="1"/>
  <c r="C2256" i="12" s="1"/>
  <c r="J2256" i="12" s="1"/>
  <c r="J2255" i="12"/>
  <c r="G3159" i="14"/>
  <c r="H3159" i="14" s="1"/>
  <c r="C3159" i="14" s="1"/>
  <c r="J3159" i="14" s="1"/>
  <c r="F3160" i="14"/>
  <c r="E3160" i="14"/>
  <c r="D3161" i="14"/>
  <c r="A3162" i="14"/>
  <c r="F2257" i="12"/>
  <c r="E2257" i="12"/>
  <c r="D2258" i="12"/>
  <c r="A2259" i="12"/>
  <c r="G2257" i="12" l="1"/>
  <c r="H2257" i="12" s="1"/>
  <c r="C2257" i="12" s="1"/>
  <c r="I2257" i="12" s="1"/>
  <c r="B2257" i="12" s="1"/>
  <c r="I2256" i="12"/>
  <c r="B2256" i="12" s="1"/>
  <c r="G3160" i="14"/>
  <c r="H3160" i="14" s="1"/>
  <c r="C3160" i="14" s="1"/>
  <c r="J3160" i="14" s="1"/>
  <c r="D3162" i="14"/>
  <c r="A3163" i="14"/>
  <c r="E3161" i="14"/>
  <c r="F3161" i="14"/>
  <c r="I3159" i="14"/>
  <c r="B3159" i="14" s="1"/>
  <c r="D2259" i="12"/>
  <c r="A2260" i="12"/>
  <c r="E2258" i="12"/>
  <c r="F2258" i="12"/>
  <c r="J2257" i="12" l="1"/>
  <c r="G2258" i="12"/>
  <c r="H2258" i="12" s="1"/>
  <c r="C2258" i="12" s="1"/>
  <c r="J2258" i="12" s="1"/>
  <c r="I3160" i="14"/>
  <c r="B3160" i="14" s="1"/>
  <c r="D3163" i="14"/>
  <c r="A3164" i="14"/>
  <c r="E3162" i="14"/>
  <c r="F3162" i="14"/>
  <c r="G3161" i="14"/>
  <c r="H3161" i="14" s="1"/>
  <c r="C3161" i="14" s="1"/>
  <c r="J3161" i="14" s="1"/>
  <c r="D2260" i="12"/>
  <c r="A2261" i="12"/>
  <c r="E2259" i="12"/>
  <c r="F2259" i="12"/>
  <c r="I2258" i="12" l="1"/>
  <c r="B2258" i="12" s="1"/>
  <c r="G3162" i="14"/>
  <c r="H3162" i="14" s="1"/>
  <c r="C3162" i="14" s="1"/>
  <c r="J3162" i="14" s="1"/>
  <c r="D3164" i="14"/>
  <c r="A3165" i="14"/>
  <c r="I3161" i="14"/>
  <c r="B3161" i="14" s="1"/>
  <c r="E3163" i="14"/>
  <c r="F3163" i="14"/>
  <c r="G2259" i="12"/>
  <c r="H2259" i="12" s="1"/>
  <c r="C2259" i="12" s="1"/>
  <c r="A2262" i="12"/>
  <c r="D2261" i="12"/>
  <c r="F2260" i="12"/>
  <c r="E2260" i="12"/>
  <c r="G2260" i="12" l="1"/>
  <c r="H2260" i="12" s="1"/>
  <c r="C2260" i="12" s="1"/>
  <c r="I2260" i="12" s="1"/>
  <c r="B2260" i="12" s="1"/>
  <c r="G3163" i="14"/>
  <c r="H3163" i="14" s="1"/>
  <c r="C3163" i="14" s="1"/>
  <c r="J3163" i="14" s="1"/>
  <c r="D3165" i="14"/>
  <c r="A3166" i="14"/>
  <c r="F3164" i="14"/>
  <c r="E3164" i="14"/>
  <c r="I3162" i="14"/>
  <c r="B3162" i="14" s="1"/>
  <c r="E2261" i="12"/>
  <c r="F2261" i="12"/>
  <c r="D2262" i="12"/>
  <c r="A2263" i="12"/>
  <c r="J2259" i="12"/>
  <c r="I2259" i="12"/>
  <c r="B2259" i="12" s="1"/>
  <c r="J2260" i="12" l="1"/>
  <c r="I3163" i="14"/>
  <c r="B3163" i="14" s="1"/>
  <c r="G3164" i="14"/>
  <c r="H3164" i="14" s="1"/>
  <c r="C3164" i="14" s="1"/>
  <c r="J3164" i="14" s="1"/>
  <c r="D3166" i="14"/>
  <c r="A3167" i="14"/>
  <c r="F3165" i="14"/>
  <c r="E3165" i="14"/>
  <c r="G3165" i="14" s="1"/>
  <c r="H3165" i="14" s="1"/>
  <c r="C3165" i="14" s="1"/>
  <c r="J3165" i="14" s="1"/>
  <c r="G2261" i="12"/>
  <c r="H2261" i="12" s="1"/>
  <c r="C2261" i="12" s="1"/>
  <c r="D2263" i="12"/>
  <c r="A2264" i="12"/>
  <c r="E2262" i="12"/>
  <c r="F2262" i="12"/>
  <c r="I3164" i="14" l="1"/>
  <c r="B3164" i="14" s="1"/>
  <c r="A3168" i="14"/>
  <c r="D3167" i="14"/>
  <c r="E3166" i="14"/>
  <c r="F3166" i="14"/>
  <c r="I3165" i="14"/>
  <c r="B3165" i="14" s="1"/>
  <c r="A2265" i="12"/>
  <c r="D2264" i="12"/>
  <c r="G2262" i="12"/>
  <c r="H2262" i="12" s="1"/>
  <c r="C2262" i="12" s="1"/>
  <c r="F2263" i="12"/>
  <c r="E2263" i="12"/>
  <c r="I2261" i="12"/>
  <c r="B2261" i="12" s="1"/>
  <c r="J2261" i="12"/>
  <c r="G3166" i="14" l="1"/>
  <c r="H3166" i="14" s="1"/>
  <c r="C3166" i="14" s="1"/>
  <c r="J3166" i="14" s="1"/>
  <c r="E3167" i="14"/>
  <c r="F3167" i="14"/>
  <c r="D3168" i="14"/>
  <c r="A3169" i="14"/>
  <c r="I2262" i="12"/>
  <c r="B2262" i="12" s="1"/>
  <c r="J2262" i="12"/>
  <c r="E2264" i="12"/>
  <c r="F2264" i="12"/>
  <c r="G2263" i="12"/>
  <c r="H2263" i="12" s="1"/>
  <c r="C2263" i="12" s="1"/>
  <c r="A2266" i="12"/>
  <c r="D2265" i="12"/>
  <c r="A3170" i="14" l="1"/>
  <c r="D3169" i="14"/>
  <c r="F3168" i="14"/>
  <c r="E3168" i="14"/>
  <c r="G3167" i="14"/>
  <c r="H3167" i="14" s="1"/>
  <c r="C3167" i="14" s="1"/>
  <c r="J3167" i="14" s="1"/>
  <c r="I3166" i="14"/>
  <c r="B3166" i="14" s="1"/>
  <c r="E2265" i="12"/>
  <c r="F2265" i="12"/>
  <c r="G2264" i="12"/>
  <c r="H2264" i="12" s="1"/>
  <c r="C2264" i="12" s="1"/>
  <c r="A2267" i="12"/>
  <c r="D2266" i="12"/>
  <c r="J2263" i="12"/>
  <c r="I2263" i="12"/>
  <c r="B2263" i="12" s="1"/>
  <c r="G3168" i="14" l="1"/>
  <c r="H3168" i="14" s="1"/>
  <c r="C3168" i="14" s="1"/>
  <c r="J3168" i="14" s="1"/>
  <c r="G2265" i="12"/>
  <c r="H2265" i="12" s="1"/>
  <c r="C2265" i="12" s="1"/>
  <c r="J2265" i="12" s="1"/>
  <c r="E3169" i="14"/>
  <c r="F3169" i="14"/>
  <c r="I3167" i="14"/>
  <c r="B3167" i="14" s="1"/>
  <c r="D3170" i="14"/>
  <c r="A3171" i="14"/>
  <c r="I2264" i="12"/>
  <c r="B2264" i="12" s="1"/>
  <c r="J2264" i="12"/>
  <c r="F2266" i="12"/>
  <c r="E2266" i="12"/>
  <c r="D2267" i="12"/>
  <c r="A2268" i="12"/>
  <c r="G2266" i="12" l="1"/>
  <c r="H2266" i="12" s="1"/>
  <c r="C2266" i="12" s="1"/>
  <c r="J2266" i="12" s="1"/>
  <c r="I3168" i="14"/>
  <c r="B3168" i="14" s="1"/>
  <c r="I2265" i="12"/>
  <c r="B2265" i="12" s="1"/>
  <c r="D3171" i="14"/>
  <c r="A3172" i="14"/>
  <c r="E3170" i="14"/>
  <c r="F3170" i="14"/>
  <c r="G3169" i="14"/>
  <c r="H3169" i="14" s="1"/>
  <c r="C3169" i="14" s="1"/>
  <c r="J3169" i="14" s="1"/>
  <c r="D2268" i="12"/>
  <c r="A2269" i="12"/>
  <c r="E2267" i="12"/>
  <c r="F2267" i="12"/>
  <c r="I2266" i="12" l="1"/>
  <c r="B2266" i="12" s="1"/>
  <c r="G2267" i="12"/>
  <c r="H2267" i="12" s="1"/>
  <c r="C2267" i="12" s="1"/>
  <c r="J2267" i="12" s="1"/>
  <c r="G3170" i="14"/>
  <c r="H3170" i="14" s="1"/>
  <c r="C3170" i="14" s="1"/>
  <c r="J3170" i="14" s="1"/>
  <c r="A3173" i="14"/>
  <c r="D3172" i="14"/>
  <c r="I3169" i="14"/>
  <c r="B3169" i="14" s="1"/>
  <c r="F3171" i="14"/>
  <c r="E3171" i="14"/>
  <c r="A2270" i="12"/>
  <c r="D2269" i="12"/>
  <c r="F2268" i="12"/>
  <c r="E2268" i="12"/>
  <c r="G2268" i="12" l="1"/>
  <c r="H2268" i="12" s="1"/>
  <c r="C2268" i="12" s="1"/>
  <c r="I2268" i="12" s="1"/>
  <c r="B2268" i="12" s="1"/>
  <c r="G3171" i="14"/>
  <c r="H3171" i="14" s="1"/>
  <c r="C3171" i="14" s="1"/>
  <c r="J3171" i="14" s="1"/>
  <c r="I2267" i="12"/>
  <c r="B2267" i="12" s="1"/>
  <c r="F3172" i="14"/>
  <c r="E3172" i="14"/>
  <c r="D3173" i="14"/>
  <c r="A3174" i="14"/>
  <c r="I3170" i="14"/>
  <c r="B3170" i="14" s="1"/>
  <c r="F2269" i="12"/>
  <c r="E2269" i="12"/>
  <c r="A2271" i="12"/>
  <c r="D2270" i="12"/>
  <c r="J2268" i="12" l="1"/>
  <c r="I3171" i="14"/>
  <c r="B3171" i="14" s="1"/>
  <c r="G2269" i="12"/>
  <c r="H2269" i="12" s="1"/>
  <c r="C2269" i="12" s="1"/>
  <c r="J2269" i="12" s="1"/>
  <c r="G3172" i="14"/>
  <c r="H3172" i="14" s="1"/>
  <c r="C3172" i="14" s="1"/>
  <c r="J3172" i="14" s="1"/>
  <c r="A3175" i="14"/>
  <c r="D3174" i="14"/>
  <c r="E3173" i="14"/>
  <c r="F3173" i="14"/>
  <c r="E2270" i="12"/>
  <c r="F2270" i="12"/>
  <c r="D2271" i="12"/>
  <c r="A2272" i="12"/>
  <c r="I2269" i="12" l="1"/>
  <c r="B2269" i="12" s="1"/>
  <c r="G3173" i="14"/>
  <c r="H3173" i="14" s="1"/>
  <c r="C3173" i="14" s="1"/>
  <c r="J3173" i="14" s="1"/>
  <c r="I3172" i="14"/>
  <c r="B3172" i="14" s="1"/>
  <c r="F3174" i="14"/>
  <c r="E3174" i="14"/>
  <c r="D3175" i="14"/>
  <c r="A3176" i="14"/>
  <c r="G2270" i="12"/>
  <c r="H2270" i="12" s="1"/>
  <c r="C2270" i="12" s="1"/>
  <c r="D2272" i="12"/>
  <c r="A2273" i="12"/>
  <c r="F2271" i="12"/>
  <c r="E2271" i="12"/>
  <c r="I3173" i="14" l="1"/>
  <c r="B3173" i="14" s="1"/>
  <c r="G2271" i="12"/>
  <c r="H2271" i="12" s="1"/>
  <c r="C2271" i="12" s="1"/>
  <c r="I2271" i="12" s="1"/>
  <c r="B2271" i="12" s="1"/>
  <c r="G3174" i="14"/>
  <c r="H3174" i="14" s="1"/>
  <c r="C3174" i="14" s="1"/>
  <c r="J3174" i="14" s="1"/>
  <c r="A3177" i="14"/>
  <c r="D3176" i="14"/>
  <c r="F3175" i="14"/>
  <c r="E3175" i="14"/>
  <c r="D2273" i="12"/>
  <c r="A2274" i="12"/>
  <c r="E2272" i="12"/>
  <c r="F2272" i="12"/>
  <c r="I2270" i="12"/>
  <c r="B2270" i="12" s="1"/>
  <c r="J2270" i="12"/>
  <c r="J2271" i="12" l="1"/>
  <c r="G3175" i="14"/>
  <c r="H3175" i="14" s="1"/>
  <c r="C3175" i="14" s="1"/>
  <c r="J3175" i="14" s="1"/>
  <c r="I3174" i="14"/>
  <c r="B3174" i="14" s="1"/>
  <c r="G2272" i="12"/>
  <c r="H2272" i="12" s="1"/>
  <c r="C2272" i="12" s="1"/>
  <c r="J2272" i="12" s="1"/>
  <c r="F3176" i="14"/>
  <c r="E3176" i="14"/>
  <c r="A3178" i="14"/>
  <c r="D3177" i="14"/>
  <c r="A2275" i="12"/>
  <c r="D2274" i="12"/>
  <c r="F2273" i="12"/>
  <c r="E2273" i="12"/>
  <c r="I3175" i="14" l="1"/>
  <c r="B3175" i="14" s="1"/>
  <c r="G2273" i="12"/>
  <c r="H2273" i="12" s="1"/>
  <c r="C2273" i="12" s="1"/>
  <c r="I2273" i="12" s="1"/>
  <c r="B2273" i="12" s="1"/>
  <c r="G3176" i="14"/>
  <c r="H3176" i="14" s="1"/>
  <c r="C3176" i="14" s="1"/>
  <c r="J3176" i="14" s="1"/>
  <c r="I2272" i="12"/>
  <c r="B2272" i="12" s="1"/>
  <c r="E3177" i="14"/>
  <c r="F3177" i="14"/>
  <c r="D3178" i="14"/>
  <c r="A3179" i="14"/>
  <c r="F2274" i="12"/>
  <c r="E2274" i="12"/>
  <c r="D2275" i="12"/>
  <c r="A2276" i="12"/>
  <c r="I3176" i="14" l="1"/>
  <c r="B3176" i="14" s="1"/>
  <c r="J2273" i="12"/>
  <c r="G2274" i="12"/>
  <c r="H2274" i="12" s="1"/>
  <c r="C2274" i="12" s="1"/>
  <c r="I2274" i="12" s="1"/>
  <c r="B2274" i="12" s="1"/>
  <c r="G3177" i="14"/>
  <c r="H3177" i="14" s="1"/>
  <c r="C3177" i="14" s="1"/>
  <c r="J3177" i="14" s="1"/>
  <c r="D3179" i="14"/>
  <c r="A3180" i="14"/>
  <c r="E3178" i="14"/>
  <c r="F3178" i="14"/>
  <c r="A2277" i="12"/>
  <c r="D2276" i="12"/>
  <c r="F2275" i="12"/>
  <c r="E2275" i="12"/>
  <c r="G2275" i="12" l="1"/>
  <c r="H2275" i="12" s="1"/>
  <c r="C2275" i="12" s="1"/>
  <c r="I2275" i="12" s="1"/>
  <c r="B2275" i="12" s="1"/>
  <c r="J2274" i="12"/>
  <c r="G3178" i="14"/>
  <c r="H3178" i="14" s="1"/>
  <c r="C3178" i="14" s="1"/>
  <c r="J3178" i="14" s="1"/>
  <c r="A3181" i="14"/>
  <c r="D3180" i="14"/>
  <c r="E3179" i="14"/>
  <c r="F3179" i="14"/>
  <c r="I3177" i="14"/>
  <c r="B3177" i="14" s="1"/>
  <c r="F2276" i="12"/>
  <c r="E2276" i="12"/>
  <c r="A2278" i="12"/>
  <c r="D2277" i="12"/>
  <c r="J2275" i="12" l="1"/>
  <c r="G2276" i="12"/>
  <c r="H2276" i="12" s="1"/>
  <c r="C2276" i="12" s="1"/>
  <c r="J2276" i="12" s="1"/>
  <c r="G3179" i="14"/>
  <c r="H3179" i="14" s="1"/>
  <c r="C3179" i="14" s="1"/>
  <c r="J3179" i="14" s="1"/>
  <c r="F3180" i="14"/>
  <c r="E3180" i="14"/>
  <c r="A3182" i="14"/>
  <c r="D3181" i="14"/>
  <c r="I3178" i="14"/>
  <c r="B3178" i="14" s="1"/>
  <c r="F2277" i="12"/>
  <c r="E2277" i="12"/>
  <c r="A2279" i="12"/>
  <c r="D2278" i="12"/>
  <c r="G3180" i="14" l="1"/>
  <c r="H3180" i="14" s="1"/>
  <c r="C3180" i="14" s="1"/>
  <c r="J3180" i="14" s="1"/>
  <c r="I2276" i="12"/>
  <c r="B2276" i="12" s="1"/>
  <c r="G2277" i="12"/>
  <c r="H2277" i="12" s="1"/>
  <c r="C2277" i="12" s="1"/>
  <c r="I2277" i="12" s="1"/>
  <c r="B2277" i="12" s="1"/>
  <c r="E3181" i="14"/>
  <c r="F3181" i="14"/>
  <c r="A3183" i="14"/>
  <c r="D3182" i="14"/>
  <c r="I3179" i="14"/>
  <c r="B3179" i="14" s="1"/>
  <c r="E2278" i="12"/>
  <c r="F2278" i="12"/>
  <c r="D2279" i="12"/>
  <c r="A2280" i="12"/>
  <c r="I3180" i="14" l="1"/>
  <c r="B3180" i="14" s="1"/>
  <c r="J2277" i="12"/>
  <c r="G2278" i="12"/>
  <c r="H2278" i="12" s="1"/>
  <c r="C2278" i="12" s="1"/>
  <c r="I2278" i="12" s="1"/>
  <c r="B2278" i="12" s="1"/>
  <c r="G3181" i="14"/>
  <c r="H3181" i="14" s="1"/>
  <c r="C3181" i="14" s="1"/>
  <c r="J3181" i="14" s="1"/>
  <c r="F3182" i="14"/>
  <c r="E3182" i="14"/>
  <c r="A3184" i="14"/>
  <c r="D3183" i="14"/>
  <c r="D2280" i="12"/>
  <c r="A2281" i="12"/>
  <c r="F2279" i="12"/>
  <c r="E2279" i="12"/>
  <c r="G3182" i="14" l="1"/>
  <c r="H3182" i="14" s="1"/>
  <c r="C3182" i="14" s="1"/>
  <c r="J3182" i="14" s="1"/>
  <c r="J2278" i="12"/>
  <c r="G2279" i="12"/>
  <c r="H2279" i="12" s="1"/>
  <c r="C2279" i="12" s="1"/>
  <c r="J2279" i="12" s="1"/>
  <c r="F3183" i="14"/>
  <c r="E3183" i="14"/>
  <c r="D3184" i="14"/>
  <c r="A3185" i="14"/>
  <c r="I3181" i="14"/>
  <c r="B3181" i="14" s="1"/>
  <c r="A2282" i="12"/>
  <c r="D2281" i="12"/>
  <c r="E2280" i="12"/>
  <c r="F2280" i="12"/>
  <c r="G3183" i="14" l="1"/>
  <c r="H3183" i="14" s="1"/>
  <c r="C3183" i="14" s="1"/>
  <c r="J3183" i="14" s="1"/>
  <c r="I3182" i="14"/>
  <c r="B3182" i="14" s="1"/>
  <c r="I2279" i="12"/>
  <c r="B2279" i="12" s="1"/>
  <c r="G2280" i="12"/>
  <c r="H2280" i="12" s="1"/>
  <c r="C2280" i="12" s="1"/>
  <c r="I2280" i="12" s="1"/>
  <c r="B2280" i="12" s="1"/>
  <c r="D3185" i="14"/>
  <c r="A3186" i="14"/>
  <c r="F3184" i="14"/>
  <c r="E3184" i="14"/>
  <c r="F2281" i="12"/>
  <c r="E2281" i="12"/>
  <c r="D2282" i="12"/>
  <c r="A2283" i="12"/>
  <c r="I3183" i="14" l="1"/>
  <c r="B3183" i="14" s="1"/>
  <c r="G2281" i="12"/>
  <c r="H2281" i="12" s="1"/>
  <c r="C2281" i="12" s="1"/>
  <c r="J2281" i="12" s="1"/>
  <c r="G3184" i="14"/>
  <c r="H3184" i="14" s="1"/>
  <c r="C3184" i="14" s="1"/>
  <c r="J3184" i="14" s="1"/>
  <c r="J2280" i="12"/>
  <c r="A3187" i="14"/>
  <c r="D3186" i="14"/>
  <c r="E3185" i="14"/>
  <c r="F3185" i="14"/>
  <c r="D2283" i="12"/>
  <c r="A2284" i="12"/>
  <c r="E2282" i="12"/>
  <c r="F2282" i="12"/>
  <c r="I2281" i="12" l="1"/>
  <c r="B2281" i="12" s="1"/>
  <c r="I3184" i="14"/>
  <c r="B3184" i="14" s="1"/>
  <c r="G3185" i="14"/>
  <c r="H3185" i="14" s="1"/>
  <c r="C3185" i="14" s="1"/>
  <c r="J3185" i="14" s="1"/>
  <c r="F3186" i="14"/>
  <c r="E3186" i="14"/>
  <c r="D3187" i="14"/>
  <c r="A3188" i="14"/>
  <c r="G2282" i="12"/>
  <c r="H2282" i="12" s="1"/>
  <c r="C2282" i="12" s="1"/>
  <c r="D2284" i="12"/>
  <c r="A2285" i="12"/>
  <c r="F2283" i="12"/>
  <c r="E2283" i="12"/>
  <c r="G2283" i="12" l="1"/>
  <c r="H2283" i="12" s="1"/>
  <c r="C2283" i="12" s="1"/>
  <c r="J2283" i="12" s="1"/>
  <c r="G3186" i="14"/>
  <c r="H3186" i="14" s="1"/>
  <c r="C3186" i="14" s="1"/>
  <c r="J3186" i="14" s="1"/>
  <c r="A3189" i="14"/>
  <c r="D3188" i="14"/>
  <c r="E3187" i="14"/>
  <c r="F3187" i="14"/>
  <c r="I3185" i="14"/>
  <c r="B3185" i="14" s="1"/>
  <c r="A2286" i="12"/>
  <c r="D2285" i="12"/>
  <c r="F2284" i="12"/>
  <c r="E2284" i="12"/>
  <c r="J2282" i="12"/>
  <c r="I2282" i="12"/>
  <c r="B2282" i="12" s="1"/>
  <c r="I2283" i="12" l="1"/>
  <c r="B2283" i="12" s="1"/>
  <c r="I3186" i="14"/>
  <c r="B3186" i="14" s="1"/>
  <c r="G2284" i="12"/>
  <c r="H2284" i="12" s="1"/>
  <c r="C2284" i="12" s="1"/>
  <c r="J2284" i="12" s="1"/>
  <c r="F3188" i="14"/>
  <c r="E3188" i="14"/>
  <c r="D3189" i="14"/>
  <c r="A3190" i="14"/>
  <c r="G3187" i="14"/>
  <c r="H3187" i="14" s="1"/>
  <c r="C3187" i="14" s="1"/>
  <c r="J3187" i="14" s="1"/>
  <c r="E2285" i="12"/>
  <c r="F2285" i="12"/>
  <c r="A2287" i="12"/>
  <c r="D2286" i="12"/>
  <c r="I2284" i="12" l="1"/>
  <c r="B2284" i="12" s="1"/>
  <c r="G3188" i="14"/>
  <c r="H3188" i="14" s="1"/>
  <c r="C3188" i="14" s="1"/>
  <c r="J3188" i="14" s="1"/>
  <c r="D3190" i="14"/>
  <c r="A3191" i="14"/>
  <c r="F3189" i="14"/>
  <c r="E3189" i="14"/>
  <c r="G3189" i="14" s="1"/>
  <c r="H3189" i="14" s="1"/>
  <c r="C3189" i="14" s="1"/>
  <c r="J3189" i="14" s="1"/>
  <c r="I3187" i="14"/>
  <c r="B3187" i="14" s="1"/>
  <c r="G2285" i="12"/>
  <c r="H2285" i="12" s="1"/>
  <c r="C2285" i="12" s="1"/>
  <c r="F2286" i="12"/>
  <c r="E2286" i="12"/>
  <c r="A2288" i="12"/>
  <c r="D2287" i="12"/>
  <c r="I3188" i="14" l="1"/>
  <c r="B3188" i="14" s="1"/>
  <c r="G2286" i="12"/>
  <c r="H2286" i="12" s="1"/>
  <c r="C2286" i="12" s="1"/>
  <c r="J2286" i="12" s="1"/>
  <c r="I3189" i="14"/>
  <c r="B3189" i="14" s="1"/>
  <c r="A3192" i="14"/>
  <c r="D3191" i="14"/>
  <c r="E3190" i="14"/>
  <c r="F3190" i="14"/>
  <c r="E2287" i="12"/>
  <c r="F2287" i="12"/>
  <c r="D2288" i="12"/>
  <c r="A2289" i="12"/>
  <c r="I2285" i="12"/>
  <c r="B2285" i="12" s="1"/>
  <c r="J2285" i="12"/>
  <c r="I2286" i="12" l="1"/>
  <c r="B2286" i="12" s="1"/>
  <c r="G3190" i="14"/>
  <c r="H3190" i="14" s="1"/>
  <c r="C3190" i="14" s="1"/>
  <c r="J3190" i="14" s="1"/>
  <c r="E3191" i="14"/>
  <c r="F3191" i="14"/>
  <c r="A3193" i="14"/>
  <c r="D3192" i="14"/>
  <c r="G2287" i="12"/>
  <c r="H2287" i="12" s="1"/>
  <c r="C2287" i="12" s="1"/>
  <c r="D2289" i="12"/>
  <c r="A2290" i="12"/>
  <c r="E2288" i="12"/>
  <c r="F2288" i="12"/>
  <c r="I3190" i="14" l="1"/>
  <c r="B3190" i="14" s="1"/>
  <c r="F3192" i="14"/>
  <c r="E3192" i="14"/>
  <c r="D3193" i="14"/>
  <c r="A3194" i="14"/>
  <c r="G3191" i="14"/>
  <c r="H3191" i="14" s="1"/>
  <c r="C3191" i="14" s="1"/>
  <c r="J3191" i="14" s="1"/>
  <c r="G2288" i="12"/>
  <c r="H2288" i="12" s="1"/>
  <c r="C2288" i="12" s="1"/>
  <c r="D2290" i="12"/>
  <c r="A2291" i="12"/>
  <c r="F2289" i="12"/>
  <c r="E2289" i="12"/>
  <c r="J2287" i="12"/>
  <c r="I2287" i="12"/>
  <c r="B2287" i="12" s="1"/>
  <c r="G2289" i="12" l="1"/>
  <c r="H2289" i="12" s="1"/>
  <c r="C2289" i="12" s="1"/>
  <c r="I2289" i="12" s="1"/>
  <c r="B2289" i="12" s="1"/>
  <c r="G3192" i="14"/>
  <c r="H3192" i="14" s="1"/>
  <c r="C3192" i="14" s="1"/>
  <c r="J3192" i="14" s="1"/>
  <c r="A3195" i="14"/>
  <c r="D3194" i="14"/>
  <c r="E3193" i="14"/>
  <c r="F3193" i="14"/>
  <c r="I3191" i="14"/>
  <c r="B3191" i="14" s="1"/>
  <c r="D2291" i="12"/>
  <c r="A2292" i="12"/>
  <c r="E2290" i="12"/>
  <c r="F2290" i="12"/>
  <c r="I2288" i="12"/>
  <c r="B2288" i="12" s="1"/>
  <c r="J2288" i="12"/>
  <c r="J2289" i="12" l="1"/>
  <c r="I3192" i="14"/>
  <c r="B3192" i="14" s="1"/>
  <c r="G3193" i="14"/>
  <c r="H3193" i="14" s="1"/>
  <c r="C3193" i="14" s="1"/>
  <c r="J3193" i="14" s="1"/>
  <c r="F3194" i="14"/>
  <c r="E3194" i="14"/>
  <c r="D3195" i="14"/>
  <c r="A3196" i="14"/>
  <c r="A2293" i="12"/>
  <c r="D2292" i="12"/>
  <c r="G2290" i="12"/>
  <c r="H2290" i="12" s="1"/>
  <c r="C2290" i="12" s="1"/>
  <c r="E2291" i="12"/>
  <c r="F2291" i="12"/>
  <c r="G3194" i="14" l="1"/>
  <c r="H3194" i="14" s="1"/>
  <c r="C3194" i="14" s="1"/>
  <c r="J3194" i="14" s="1"/>
  <c r="G2291" i="12"/>
  <c r="H2291" i="12" s="1"/>
  <c r="C2291" i="12" s="1"/>
  <c r="J2291" i="12" s="1"/>
  <c r="A3197" i="14"/>
  <c r="D3196" i="14"/>
  <c r="E3195" i="14"/>
  <c r="F3195" i="14"/>
  <c r="I3193" i="14"/>
  <c r="B3193" i="14" s="1"/>
  <c r="I2290" i="12"/>
  <c r="B2290" i="12" s="1"/>
  <c r="J2290" i="12"/>
  <c r="E2292" i="12"/>
  <c r="F2292" i="12"/>
  <c r="D2293" i="12"/>
  <c r="A2294" i="12"/>
  <c r="I2291" i="12" l="1"/>
  <c r="B2291" i="12" s="1"/>
  <c r="I3194" i="14"/>
  <c r="B3194" i="14" s="1"/>
  <c r="G3195" i="14"/>
  <c r="H3195" i="14" s="1"/>
  <c r="C3195" i="14" s="1"/>
  <c r="J3195" i="14" s="1"/>
  <c r="E3196" i="14"/>
  <c r="F3196" i="14"/>
  <c r="A3198" i="14"/>
  <c r="D3197" i="14"/>
  <c r="D2294" i="12"/>
  <c r="A2295" i="12"/>
  <c r="E2293" i="12"/>
  <c r="F2293" i="12"/>
  <c r="G2292" i="12"/>
  <c r="H2292" i="12" s="1"/>
  <c r="C2292" i="12" s="1"/>
  <c r="I3195" i="14" l="1"/>
  <c r="B3195" i="14" s="1"/>
  <c r="G3196" i="14"/>
  <c r="H3196" i="14" s="1"/>
  <c r="C3196" i="14" s="1"/>
  <c r="J3196" i="14" s="1"/>
  <c r="E3197" i="14"/>
  <c r="F3197" i="14"/>
  <c r="D3198" i="14"/>
  <c r="A3199" i="14"/>
  <c r="G2293" i="12"/>
  <c r="H2293" i="12" s="1"/>
  <c r="C2293" i="12" s="1"/>
  <c r="D2295" i="12"/>
  <c r="A2296" i="12"/>
  <c r="I2292" i="12"/>
  <c r="B2292" i="12" s="1"/>
  <c r="J2292" i="12"/>
  <c r="F2294" i="12"/>
  <c r="E2294" i="12"/>
  <c r="I3196" i="14" l="1"/>
  <c r="B3196" i="14" s="1"/>
  <c r="G2294" i="12"/>
  <c r="H2294" i="12" s="1"/>
  <c r="C2294" i="12" s="1"/>
  <c r="I2294" i="12" s="1"/>
  <c r="B2294" i="12" s="1"/>
  <c r="D3199" i="14"/>
  <c r="A3200" i="14"/>
  <c r="E3198" i="14"/>
  <c r="F3198" i="14"/>
  <c r="G3197" i="14"/>
  <c r="H3197" i="14" s="1"/>
  <c r="C3197" i="14" s="1"/>
  <c r="J3197" i="14" s="1"/>
  <c r="D2296" i="12"/>
  <c r="A2297" i="12"/>
  <c r="E2295" i="12"/>
  <c r="F2295" i="12"/>
  <c r="J2293" i="12"/>
  <c r="I2293" i="12"/>
  <c r="B2293" i="12" s="1"/>
  <c r="J2294" i="12" l="1"/>
  <c r="G3198" i="14"/>
  <c r="H3198" i="14" s="1"/>
  <c r="C3198" i="14" s="1"/>
  <c r="J3198" i="14" s="1"/>
  <c r="D3200" i="14"/>
  <c r="A3201" i="14"/>
  <c r="I3197" i="14"/>
  <c r="B3197" i="14" s="1"/>
  <c r="E3199" i="14"/>
  <c r="F3199" i="14"/>
  <c r="A2298" i="12"/>
  <c r="D2297" i="12"/>
  <c r="E2296" i="12"/>
  <c r="F2296" i="12"/>
  <c r="G2295" i="12"/>
  <c r="H2295" i="12" s="1"/>
  <c r="C2295" i="12" s="1"/>
  <c r="G3199" i="14" l="1"/>
  <c r="H3199" i="14" s="1"/>
  <c r="C3199" i="14" s="1"/>
  <c r="J3199" i="14" s="1"/>
  <c r="D3201" i="14"/>
  <c r="A3202" i="14"/>
  <c r="F3200" i="14"/>
  <c r="E3200" i="14"/>
  <c r="I3198" i="14"/>
  <c r="B3198" i="14" s="1"/>
  <c r="G2296" i="12"/>
  <c r="H2296" i="12" s="1"/>
  <c r="C2296" i="12" s="1"/>
  <c r="E2297" i="12"/>
  <c r="F2297" i="12"/>
  <c r="I2295" i="12"/>
  <c r="B2295" i="12" s="1"/>
  <c r="J2295" i="12"/>
  <c r="A2299" i="12"/>
  <c r="D2298" i="12"/>
  <c r="G3200" i="14" l="1"/>
  <c r="H3200" i="14" s="1"/>
  <c r="C3200" i="14" s="1"/>
  <c r="J3200" i="14" s="1"/>
  <c r="I3199" i="14"/>
  <c r="B3199" i="14" s="1"/>
  <c r="G2297" i="12"/>
  <c r="H2297" i="12" s="1"/>
  <c r="C2297" i="12" s="1"/>
  <c r="I2297" i="12" s="1"/>
  <c r="B2297" i="12" s="1"/>
  <c r="A3203" i="14"/>
  <c r="D3202" i="14"/>
  <c r="E3201" i="14"/>
  <c r="F3201" i="14"/>
  <c r="D2299" i="12"/>
  <c r="A2300" i="12"/>
  <c r="F2298" i="12"/>
  <c r="E2298" i="12"/>
  <c r="J2296" i="12"/>
  <c r="I2296" i="12"/>
  <c r="B2296" i="12" s="1"/>
  <c r="I3200" i="14" l="1"/>
  <c r="B3200" i="14" s="1"/>
  <c r="G2298" i="12"/>
  <c r="H2298" i="12" s="1"/>
  <c r="C2298" i="12" s="1"/>
  <c r="J2298" i="12" s="1"/>
  <c r="J2297" i="12"/>
  <c r="D3203" i="14"/>
  <c r="A3204" i="14"/>
  <c r="F3202" i="14"/>
  <c r="E3202" i="14"/>
  <c r="G3201" i="14"/>
  <c r="H3201" i="14" s="1"/>
  <c r="C3201" i="14" s="1"/>
  <c r="J3201" i="14" s="1"/>
  <c r="D2300" i="12"/>
  <c r="A2301" i="12"/>
  <c r="E2299" i="12"/>
  <c r="F2299" i="12"/>
  <c r="I2298" i="12" l="1"/>
  <c r="B2298" i="12" s="1"/>
  <c r="G2299" i="12"/>
  <c r="H2299" i="12" s="1"/>
  <c r="C2299" i="12" s="1"/>
  <c r="I2299" i="12" s="1"/>
  <c r="B2299" i="12" s="1"/>
  <c r="G3202" i="14"/>
  <c r="H3202" i="14" s="1"/>
  <c r="C3202" i="14" s="1"/>
  <c r="J3202" i="14" s="1"/>
  <c r="A3205" i="14"/>
  <c r="D3204" i="14"/>
  <c r="I3201" i="14"/>
  <c r="B3201" i="14" s="1"/>
  <c r="F3203" i="14"/>
  <c r="E3203" i="14"/>
  <c r="A2302" i="12"/>
  <c r="D2301" i="12"/>
  <c r="E2300" i="12"/>
  <c r="F2300" i="12"/>
  <c r="G3203" i="14" l="1"/>
  <c r="H3203" i="14" s="1"/>
  <c r="C3203" i="14" s="1"/>
  <c r="J3203" i="14" s="1"/>
  <c r="J2299" i="12"/>
  <c r="I3202" i="14"/>
  <c r="B3202" i="14" s="1"/>
  <c r="E3204" i="14"/>
  <c r="F3204" i="14"/>
  <c r="D3205" i="14"/>
  <c r="A3206" i="14"/>
  <c r="G2300" i="12"/>
  <c r="H2300" i="12" s="1"/>
  <c r="C2300" i="12" s="1"/>
  <c r="F2301" i="12"/>
  <c r="E2301" i="12"/>
  <c r="D2302" i="12"/>
  <c r="A2303" i="12"/>
  <c r="I3203" i="14" l="1"/>
  <c r="B3203" i="14" s="1"/>
  <c r="G2301" i="12"/>
  <c r="H2301" i="12" s="1"/>
  <c r="C2301" i="12" s="1"/>
  <c r="I2301" i="12" s="1"/>
  <c r="B2301" i="12" s="1"/>
  <c r="G3204" i="14"/>
  <c r="H3204" i="14" s="1"/>
  <c r="C3204" i="14" s="1"/>
  <c r="J3204" i="14" s="1"/>
  <c r="A3207" i="14"/>
  <c r="D3206" i="14"/>
  <c r="E3205" i="14"/>
  <c r="F3205" i="14"/>
  <c r="D2303" i="12"/>
  <c r="A2304" i="12"/>
  <c r="E2302" i="12"/>
  <c r="F2302" i="12"/>
  <c r="J2300" i="12"/>
  <c r="I2300" i="12"/>
  <c r="B2300" i="12" s="1"/>
  <c r="J2301" i="12" l="1"/>
  <c r="G2302" i="12"/>
  <c r="H2302" i="12" s="1"/>
  <c r="C2302" i="12" s="1"/>
  <c r="J2302" i="12" s="1"/>
  <c r="E3206" i="14"/>
  <c r="F3206" i="14"/>
  <c r="G3205" i="14"/>
  <c r="H3205" i="14" s="1"/>
  <c r="C3205" i="14" s="1"/>
  <c r="J3205" i="14" s="1"/>
  <c r="D3207" i="14"/>
  <c r="A3208" i="14"/>
  <c r="I3204" i="14"/>
  <c r="B3204" i="14" s="1"/>
  <c r="D2304" i="12"/>
  <c r="A2305" i="12"/>
  <c r="F2303" i="12"/>
  <c r="E2303" i="12"/>
  <c r="G2303" i="12" l="1"/>
  <c r="H2303" i="12" s="1"/>
  <c r="C2303" i="12" s="1"/>
  <c r="I2303" i="12" s="1"/>
  <c r="B2303" i="12" s="1"/>
  <c r="I2302" i="12"/>
  <c r="B2302" i="12" s="1"/>
  <c r="I3205" i="14"/>
  <c r="B3205" i="14" s="1"/>
  <c r="E3207" i="14"/>
  <c r="F3207" i="14"/>
  <c r="D3208" i="14"/>
  <c r="A3209" i="14"/>
  <c r="G3206" i="14"/>
  <c r="H3206" i="14" s="1"/>
  <c r="C3206" i="14" s="1"/>
  <c r="J3206" i="14" s="1"/>
  <c r="A2306" i="12"/>
  <c r="D2305" i="12"/>
  <c r="E2304" i="12"/>
  <c r="F2304" i="12"/>
  <c r="J2303" i="12" l="1"/>
  <c r="G2304" i="12"/>
  <c r="H2304" i="12" s="1"/>
  <c r="C2304" i="12" s="1"/>
  <c r="J2304" i="12" s="1"/>
  <c r="I3206" i="14"/>
  <c r="B3206" i="14" s="1"/>
  <c r="G3207" i="14"/>
  <c r="H3207" i="14" s="1"/>
  <c r="C3207" i="14" s="1"/>
  <c r="J3207" i="14" s="1"/>
  <c r="A3210" i="14"/>
  <c r="D3209" i="14"/>
  <c r="F3208" i="14"/>
  <c r="E3208" i="14"/>
  <c r="E2305" i="12"/>
  <c r="F2305" i="12"/>
  <c r="D2306" i="12"/>
  <c r="A2307" i="12"/>
  <c r="G3208" i="14" l="1"/>
  <c r="H3208" i="14" s="1"/>
  <c r="C3208" i="14" s="1"/>
  <c r="J3208" i="14" s="1"/>
  <c r="I2304" i="12"/>
  <c r="B2304" i="12" s="1"/>
  <c r="G2305" i="12"/>
  <c r="H2305" i="12" s="1"/>
  <c r="C2305" i="12" s="1"/>
  <c r="I2305" i="12" s="1"/>
  <c r="B2305" i="12" s="1"/>
  <c r="I3207" i="14"/>
  <c r="B3207" i="14" s="1"/>
  <c r="D3210" i="14"/>
  <c r="A3211" i="14"/>
  <c r="F3209" i="14"/>
  <c r="E3209" i="14"/>
  <c r="D2307" i="12"/>
  <c r="A2308" i="12"/>
  <c r="E2306" i="12"/>
  <c r="F2306" i="12"/>
  <c r="G3209" i="14" l="1"/>
  <c r="H3209" i="14" s="1"/>
  <c r="C3209" i="14" s="1"/>
  <c r="J3209" i="14" s="1"/>
  <c r="I3208" i="14"/>
  <c r="B3208" i="14" s="1"/>
  <c r="J2305" i="12"/>
  <c r="D3211" i="14"/>
  <c r="A3212" i="14"/>
  <c r="E3210" i="14"/>
  <c r="F3210" i="14"/>
  <c r="G2306" i="12"/>
  <c r="H2306" i="12" s="1"/>
  <c r="C2306" i="12" s="1"/>
  <c r="A2309" i="12"/>
  <c r="D2308" i="12"/>
  <c r="E2307" i="12"/>
  <c r="F2307" i="12"/>
  <c r="I3209" i="14" l="1"/>
  <c r="B3209" i="14" s="1"/>
  <c r="G3210" i="14"/>
  <c r="H3210" i="14" s="1"/>
  <c r="C3210" i="14" s="1"/>
  <c r="J3210" i="14" s="1"/>
  <c r="D3212" i="14"/>
  <c r="A3213" i="14"/>
  <c r="E3211" i="14"/>
  <c r="F3211" i="14"/>
  <c r="G2307" i="12"/>
  <c r="H2307" i="12" s="1"/>
  <c r="C2307" i="12" s="1"/>
  <c r="E2308" i="12"/>
  <c r="F2308" i="12"/>
  <c r="D2309" i="12"/>
  <c r="A2310" i="12"/>
  <c r="I2306" i="12"/>
  <c r="B2306" i="12" s="1"/>
  <c r="J2306" i="12"/>
  <c r="G2308" i="12" l="1"/>
  <c r="H2308" i="12" s="1"/>
  <c r="C2308" i="12" s="1"/>
  <c r="J2308" i="12" s="1"/>
  <c r="I3210" i="14"/>
  <c r="B3210" i="14" s="1"/>
  <c r="G3211" i="14"/>
  <c r="H3211" i="14" s="1"/>
  <c r="C3211" i="14" s="1"/>
  <c r="J3211" i="14" s="1"/>
  <c r="A3214" i="14"/>
  <c r="D3213" i="14"/>
  <c r="F3212" i="14"/>
  <c r="E3212" i="14"/>
  <c r="A2311" i="12"/>
  <c r="D2310" i="12"/>
  <c r="F2309" i="12"/>
  <c r="E2309" i="12"/>
  <c r="I2307" i="12"/>
  <c r="B2307" i="12" s="1"/>
  <c r="J2307" i="12"/>
  <c r="G2309" i="12" l="1"/>
  <c r="H2309" i="12" s="1"/>
  <c r="C2309" i="12" s="1"/>
  <c r="J2309" i="12" s="1"/>
  <c r="G3212" i="14"/>
  <c r="H3212" i="14" s="1"/>
  <c r="C3212" i="14" s="1"/>
  <c r="J3212" i="14" s="1"/>
  <c r="I2308" i="12"/>
  <c r="B2308" i="12" s="1"/>
  <c r="E3213" i="14"/>
  <c r="F3213" i="14"/>
  <c r="D3214" i="14"/>
  <c r="A3215" i="14"/>
  <c r="I3211" i="14"/>
  <c r="B3211" i="14" s="1"/>
  <c r="E2310" i="12"/>
  <c r="F2310" i="12"/>
  <c r="D2311" i="12"/>
  <c r="A2312" i="12"/>
  <c r="I2309" i="12" l="1"/>
  <c r="B2309" i="12" s="1"/>
  <c r="I3212" i="14"/>
  <c r="B3212" i="14" s="1"/>
  <c r="G3213" i="14"/>
  <c r="H3213" i="14" s="1"/>
  <c r="C3213" i="14" s="1"/>
  <c r="J3213" i="14" s="1"/>
  <c r="F3214" i="14"/>
  <c r="E3214" i="14"/>
  <c r="D3215" i="14"/>
  <c r="A3216" i="14"/>
  <c r="G2310" i="12"/>
  <c r="H2310" i="12" s="1"/>
  <c r="C2310" i="12" s="1"/>
  <c r="A2313" i="12"/>
  <c r="D2312" i="12"/>
  <c r="F2311" i="12"/>
  <c r="E2311" i="12"/>
  <c r="I3213" i="14" l="1"/>
  <c r="B3213" i="14" s="1"/>
  <c r="G3214" i="14"/>
  <c r="H3214" i="14" s="1"/>
  <c r="C3214" i="14" s="1"/>
  <c r="J3214" i="14" s="1"/>
  <c r="G2311" i="12"/>
  <c r="H2311" i="12" s="1"/>
  <c r="C2311" i="12" s="1"/>
  <c r="J2311" i="12" s="1"/>
  <c r="A3217" i="14"/>
  <c r="D3216" i="14"/>
  <c r="F3215" i="14"/>
  <c r="E3215" i="14"/>
  <c r="F2312" i="12"/>
  <c r="E2312" i="12"/>
  <c r="D2313" i="12"/>
  <c r="A2314" i="12"/>
  <c r="J2310" i="12"/>
  <c r="I2310" i="12"/>
  <c r="B2310" i="12" s="1"/>
  <c r="I3214" i="14" l="1"/>
  <c r="B3214" i="14" s="1"/>
  <c r="G2312" i="12"/>
  <c r="H2312" i="12" s="1"/>
  <c r="C2312" i="12" s="1"/>
  <c r="J2312" i="12" s="1"/>
  <c r="I2311" i="12"/>
  <c r="B2311" i="12" s="1"/>
  <c r="G3215" i="14"/>
  <c r="H3215" i="14" s="1"/>
  <c r="C3215" i="14" s="1"/>
  <c r="J3215" i="14" s="1"/>
  <c r="F3216" i="14"/>
  <c r="E3216" i="14"/>
  <c r="A3218" i="14"/>
  <c r="D3217" i="14"/>
  <c r="A2315" i="12"/>
  <c r="D2314" i="12"/>
  <c r="F2313" i="12"/>
  <c r="E2313" i="12"/>
  <c r="I3215" i="14" l="1"/>
  <c r="B3215" i="14" s="1"/>
  <c r="I2312" i="12"/>
  <c r="B2312" i="12" s="1"/>
  <c r="G2313" i="12"/>
  <c r="H2313" i="12" s="1"/>
  <c r="C2313" i="12" s="1"/>
  <c r="I2313" i="12" s="1"/>
  <c r="B2313" i="12" s="1"/>
  <c r="G3216" i="14"/>
  <c r="H3216" i="14" s="1"/>
  <c r="C3216" i="14" s="1"/>
  <c r="J3216" i="14" s="1"/>
  <c r="E3217" i="14"/>
  <c r="F3217" i="14"/>
  <c r="D3218" i="14"/>
  <c r="A3219" i="14"/>
  <c r="E2314" i="12"/>
  <c r="F2314" i="12"/>
  <c r="D2315" i="12"/>
  <c r="A2316" i="12"/>
  <c r="J2313" i="12" l="1"/>
  <c r="I3216" i="14"/>
  <c r="B3216" i="14" s="1"/>
  <c r="G3217" i="14"/>
  <c r="H3217" i="14" s="1"/>
  <c r="C3217" i="14" s="1"/>
  <c r="J3217" i="14" s="1"/>
  <c r="D3219" i="14"/>
  <c r="A3220" i="14"/>
  <c r="E3218" i="14"/>
  <c r="F3218" i="14"/>
  <c r="D2316" i="12"/>
  <c r="A2317" i="12"/>
  <c r="F2315" i="12"/>
  <c r="E2315" i="12"/>
  <c r="G2314" i="12"/>
  <c r="H2314" i="12" s="1"/>
  <c r="C2314" i="12" s="1"/>
  <c r="I3217" i="14" l="1"/>
  <c r="B3217" i="14" s="1"/>
  <c r="G2315" i="12"/>
  <c r="H2315" i="12" s="1"/>
  <c r="C2315" i="12" s="1"/>
  <c r="J2315" i="12" s="1"/>
  <c r="D3220" i="14"/>
  <c r="A3221" i="14"/>
  <c r="G3218" i="14"/>
  <c r="H3218" i="14" s="1"/>
  <c r="C3218" i="14" s="1"/>
  <c r="J3218" i="14" s="1"/>
  <c r="E3219" i="14"/>
  <c r="F3219" i="14"/>
  <c r="D2317" i="12"/>
  <c r="A2318" i="12"/>
  <c r="J2314" i="12"/>
  <c r="I2314" i="12"/>
  <c r="B2314" i="12" s="1"/>
  <c r="F2316" i="12"/>
  <c r="E2316" i="12"/>
  <c r="G3219" i="14" l="1"/>
  <c r="H3219" i="14" s="1"/>
  <c r="C3219" i="14" s="1"/>
  <c r="J3219" i="14" s="1"/>
  <c r="I2315" i="12"/>
  <c r="B2315" i="12" s="1"/>
  <c r="G2316" i="12"/>
  <c r="H2316" i="12" s="1"/>
  <c r="C2316" i="12" s="1"/>
  <c r="J2316" i="12" s="1"/>
  <c r="I3218" i="14"/>
  <c r="B3218" i="14" s="1"/>
  <c r="A3222" i="14"/>
  <c r="D3221" i="14"/>
  <c r="F3220" i="14"/>
  <c r="E3220" i="14"/>
  <c r="D2318" i="12"/>
  <c r="A2319" i="12"/>
  <c r="F2317" i="12"/>
  <c r="E2317" i="12"/>
  <c r="G2317" i="12" l="1"/>
  <c r="H2317" i="12" s="1"/>
  <c r="C2317" i="12" s="1"/>
  <c r="I2317" i="12" s="1"/>
  <c r="B2317" i="12" s="1"/>
  <c r="G3220" i="14"/>
  <c r="H3220" i="14" s="1"/>
  <c r="C3220" i="14" s="1"/>
  <c r="J3220" i="14" s="1"/>
  <c r="I3219" i="14"/>
  <c r="B3219" i="14" s="1"/>
  <c r="I2316" i="12"/>
  <c r="B2316" i="12" s="1"/>
  <c r="E3221" i="14"/>
  <c r="F3221" i="14"/>
  <c r="D3222" i="14"/>
  <c r="A3223" i="14"/>
  <c r="A2320" i="12"/>
  <c r="D2319" i="12"/>
  <c r="F2318" i="12"/>
  <c r="E2318" i="12"/>
  <c r="I3220" i="14" l="1"/>
  <c r="B3220" i="14" s="1"/>
  <c r="J2317" i="12"/>
  <c r="G2318" i="12"/>
  <c r="H2318" i="12" s="1"/>
  <c r="C2318" i="12" s="1"/>
  <c r="J2318" i="12" s="1"/>
  <c r="D3223" i="14"/>
  <c r="A3224" i="14"/>
  <c r="E3222" i="14"/>
  <c r="F3222" i="14"/>
  <c r="G3221" i="14"/>
  <c r="H3221" i="14" s="1"/>
  <c r="C3221" i="14" s="1"/>
  <c r="J3221" i="14" s="1"/>
  <c r="F2319" i="12"/>
  <c r="E2319" i="12"/>
  <c r="D2320" i="12"/>
  <c r="A2321" i="12"/>
  <c r="G2319" i="12" l="1"/>
  <c r="H2319" i="12" s="1"/>
  <c r="C2319" i="12" s="1"/>
  <c r="I2319" i="12" s="1"/>
  <c r="B2319" i="12" s="1"/>
  <c r="I2318" i="12"/>
  <c r="B2318" i="12" s="1"/>
  <c r="G3222" i="14"/>
  <c r="H3222" i="14" s="1"/>
  <c r="C3222" i="14" s="1"/>
  <c r="J3222" i="14" s="1"/>
  <c r="A3225" i="14"/>
  <c r="D3224" i="14"/>
  <c r="I3221" i="14"/>
  <c r="B3221" i="14" s="1"/>
  <c r="E3223" i="14"/>
  <c r="F3223" i="14"/>
  <c r="A2322" i="12"/>
  <c r="D2321" i="12"/>
  <c r="F2320" i="12"/>
  <c r="E2320" i="12"/>
  <c r="J2319" i="12" l="1"/>
  <c r="G2320" i="12"/>
  <c r="H2320" i="12" s="1"/>
  <c r="C2320" i="12" s="1"/>
  <c r="J2320" i="12" s="1"/>
  <c r="G3223" i="14"/>
  <c r="H3223" i="14" s="1"/>
  <c r="C3223" i="14" s="1"/>
  <c r="J3223" i="14" s="1"/>
  <c r="E3224" i="14"/>
  <c r="F3224" i="14"/>
  <c r="D3225" i="14"/>
  <c r="A3226" i="14"/>
  <c r="I3222" i="14"/>
  <c r="B3222" i="14" s="1"/>
  <c r="E2321" i="12"/>
  <c r="F2321" i="12"/>
  <c r="D2322" i="12"/>
  <c r="A2323" i="12"/>
  <c r="I2320" i="12" l="1"/>
  <c r="B2320" i="12" s="1"/>
  <c r="I3223" i="14"/>
  <c r="B3223" i="14" s="1"/>
  <c r="A3227" i="14"/>
  <c r="D3226" i="14"/>
  <c r="F3225" i="14"/>
  <c r="E3225" i="14"/>
  <c r="G3224" i="14"/>
  <c r="H3224" i="14" s="1"/>
  <c r="C3224" i="14" s="1"/>
  <c r="J3224" i="14" s="1"/>
  <c r="A2324" i="12"/>
  <c r="D2323" i="12"/>
  <c r="E2322" i="12"/>
  <c r="F2322" i="12"/>
  <c r="G2321" i="12"/>
  <c r="H2321" i="12" s="1"/>
  <c r="C2321" i="12" s="1"/>
  <c r="G3225" i="14" l="1"/>
  <c r="H3225" i="14" s="1"/>
  <c r="C3225" i="14" s="1"/>
  <c r="J3225" i="14" s="1"/>
  <c r="E3226" i="14"/>
  <c r="F3226" i="14"/>
  <c r="I3224" i="14"/>
  <c r="B3224" i="14" s="1"/>
  <c r="D3227" i="14"/>
  <c r="A3228" i="14"/>
  <c r="G2322" i="12"/>
  <c r="H2322" i="12" s="1"/>
  <c r="C2322" i="12" s="1"/>
  <c r="E2323" i="12"/>
  <c r="F2323" i="12"/>
  <c r="I2321" i="12"/>
  <c r="B2321" i="12" s="1"/>
  <c r="J2321" i="12"/>
  <c r="A2325" i="12"/>
  <c r="D2324" i="12"/>
  <c r="I3225" i="14" l="1"/>
  <c r="B3225" i="14" s="1"/>
  <c r="G2323" i="12"/>
  <c r="H2323" i="12" s="1"/>
  <c r="C2323" i="12" s="1"/>
  <c r="J2323" i="12" s="1"/>
  <c r="A3229" i="14"/>
  <c r="D3228" i="14"/>
  <c r="F3227" i="14"/>
  <c r="E3227" i="14"/>
  <c r="G3226" i="14"/>
  <c r="H3226" i="14" s="1"/>
  <c r="C3226" i="14" s="1"/>
  <c r="J3226" i="14" s="1"/>
  <c r="A2326" i="12"/>
  <c r="D2325" i="12"/>
  <c r="F2324" i="12"/>
  <c r="E2324" i="12"/>
  <c r="I2322" i="12"/>
  <c r="B2322" i="12" s="1"/>
  <c r="J2322" i="12"/>
  <c r="G2324" i="12" l="1"/>
  <c r="H2324" i="12" s="1"/>
  <c r="C2324" i="12" s="1"/>
  <c r="J2324" i="12" s="1"/>
  <c r="I2323" i="12"/>
  <c r="B2323" i="12" s="1"/>
  <c r="G3227" i="14"/>
  <c r="H3227" i="14" s="1"/>
  <c r="C3227" i="14" s="1"/>
  <c r="J3227" i="14" s="1"/>
  <c r="E3228" i="14"/>
  <c r="F3228" i="14"/>
  <c r="I3226" i="14"/>
  <c r="B3226" i="14" s="1"/>
  <c r="D3229" i="14"/>
  <c r="A3230" i="14"/>
  <c r="E2325" i="12"/>
  <c r="F2325" i="12"/>
  <c r="D2326" i="12"/>
  <c r="A2327" i="12"/>
  <c r="I2324" i="12" l="1"/>
  <c r="B2324" i="12" s="1"/>
  <c r="I3227" i="14"/>
  <c r="B3227" i="14" s="1"/>
  <c r="D3230" i="14"/>
  <c r="A3231" i="14"/>
  <c r="F3229" i="14"/>
  <c r="E3229" i="14"/>
  <c r="G3228" i="14"/>
  <c r="H3228" i="14" s="1"/>
  <c r="C3228" i="14" s="1"/>
  <c r="J3228" i="14" s="1"/>
  <c r="G2325" i="12"/>
  <c r="H2325" i="12" s="1"/>
  <c r="C2325" i="12" s="1"/>
  <c r="A2328" i="12"/>
  <c r="D2327" i="12"/>
  <c r="F2326" i="12"/>
  <c r="E2326" i="12"/>
  <c r="G2326" i="12" l="1"/>
  <c r="H2326" i="12" s="1"/>
  <c r="C2326" i="12" s="1"/>
  <c r="I2326" i="12" s="1"/>
  <c r="B2326" i="12" s="1"/>
  <c r="G3229" i="14"/>
  <c r="H3229" i="14" s="1"/>
  <c r="C3229" i="14" s="1"/>
  <c r="J3229" i="14" s="1"/>
  <c r="A3232" i="14"/>
  <c r="D3231" i="14"/>
  <c r="I3228" i="14"/>
  <c r="B3228" i="14" s="1"/>
  <c r="E3230" i="14"/>
  <c r="F3230" i="14"/>
  <c r="E2327" i="12"/>
  <c r="F2327" i="12"/>
  <c r="D2328" i="12"/>
  <c r="A2329" i="12"/>
  <c r="I2325" i="12"/>
  <c r="B2325" i="12" s="1"/>
  <c r="J2325" i="12"/>
  <c r="J2326" i="12" l="1"/>
  <c r="I3229" i="14"/>
  <c r="B3229" i="14" s="1"/>
  <c r="E3231" i="14"/>
  <c r="F3231" i="14"/>
  <c r="G3230" i="14"/>
  <c r="H3230" i="14" s="1"/>
  <c r="C3230" i="14" s="1"/>
  <c r="J3230" i="14" s="1"/>
  <c r="D3232" i="14"/>
  <c r="A3233" i="14"/>
  <c r="G2327" i="12"/>
  <c r="H2327" i="12" s="1"/>
  <c r="C2327" i="12" s="1"/>
  <c r="D2329" i="12"/>
  <c r="A2330" i="12"/>
  <c r="E2328" i="12"/>
  <c r="F2328" i="12"/>
  <c r="G3231" i="14" l="1"/>
  <c r="H3231" i="14" s="1"/>
  <c r="C3231" i="14" s="1"/>
  <c r="J3231" i="14" s="1"/>
  <c r="I3230" i="14"/>
  <c r="B3230" i="14" s="1"/>
  <c r="D3233" i="14"/>
  <c r="A3234" i="14"/>
  <c r="E3232" i="14"/>
  <c r="F3232" i="14"/>
  <c r="G2328" i="12"/>
  <c r="H2328" i="12" s="1"/>
  <c r="C2328" i="12" s="1"/>
  <c r="A2331" i="12"/>
  <c r="D2330" i="12"/>
  <c r="E2329" i="12"/>
  <c r="F2329" i="12"/>
  <c r="J2327" i="12"/>
  <c r="I2327" i="12"/>
  <c r="B2327" i="12" s="1"/>
  <c r="I3231" i="14" l="1"/>
  <c r="B3231" i="14" s="1"/>
  <c r="G3232" i="14"/>
  <c r="H3232" i="14" s="1"/>
  <c r="C3232" i="14" s="1"/>
  <c r="J3232" i="14" s="1"/>
  <c r="A3235" i="14"/>
  <c r="D3234" i="14"/>
  <c r="E3233" i="14"/>
  <c r="F3233" i="14"/>
  <c r="G2329" i="12"/>
  <c r="H2329" i="12" s="1"/>
  <c r="C2329" i="12" s="1"/>
  <c r="E2330" i="12"/>
  <c r="F2330" i="12"/>
  <c r="A2332" i="12"/>
  <c r="D2331" i="12"/>
  <c r="I2328" i="12"/>
  <c r="B2328" i="12" s="1"/>
  <c r="J2328" i="12"/>
  <c r="I3232" i="14" l="1"/>
  <c r="B3232" i="14" s="1"/>
  <c r="G2330" i="12"/>
  <c r="H2330" i="12" s="1"/>
  <c r="C2330" i="12" s="1"/>
  <c r="J2330" i="12" s="1"/>
  <c r="G3233" i="14"/>
  <c r="H3233" i="14" s="1"/>
  <c r="C3233" i="14" s="1"/>
  <c r="J3233" i="14" s="1"/>
  <c r="E3234" i="14"/>
  <c r="F3234" i="14"/>
  <c r="D3235" i="14"/>
  <c r="A3236" i="14"/>
  <c r="E2331" i="12"/>
  <c r="F2331" i="12"/>
  <c r="D2332" i="12"/>
  <c r="A2333" i="12"/>
  <c r="J2329" i="12"/>
  <c r="I2329" i="12"/>
  <c r="B2329" i="12" s="1"/>
  <c r="I2330" i="12" l="1"/>
  <c r="B2330" i="12" s="1"/>
  <c r="G2331" i="12"/>
  <c r="H2331" i="12" s="1"/>
  <c r="C2331" i="12" s="1"/>
  <c r="I2331" i="12" s="1"/>
  <c r="B2331" i="12" s="1"/>
  <c r="A3237" i="14"/>
  <c r="D3236" i="14"/>
  <c r="E3235" i="14"/>
  <c r="F3235" i="14"/>
  <c r="G3234" i="14"/>
  <c r="H3234" i="14" s="1"/>
  <c r="C3234" i="14" s="1"/>
  <c r="J3234" i="14" s="1"/>
  <c r="I3233" i="14"/>
  <c r="B3233" i="14" s="1"/>
  <c r="F2332" i="12"/>
  <c r="E2332" i="12"/>
  <c r="A2334" i="12"/>
  <c r="D2333" i="12"/>
  <c r="G2332" i="12" l="1"/>
  <c r="H2332" i="12" s="1"/>
  <c r="C2332" i="12" s="1"/>
  <c r="I2332" i="12" s="1"/>
  <c r="B2332" i="12" s="1"/>
  <c r="J2331" i="12"/>
  <c r="G3235" i="14"/>
  <c r="H3235" i="14" s="1"/>
  <c r="C3235" i="14" s="1"/>
  <c r="J3235" i="14" s="1"/>
  <c r="F3236" i="14"/>
  <c r="E3236" i="14"/>
  <c r="I3234" i="14"/>
  <c r="B3234" i="14" s="1"/>
  <c r="D3237" i="14"/>
  <c r="A3238" i="14"/>
  <c r="E2333" i="12"/>
  <c r="F2333" i="12"/>
  <c r="A2335" i="12"/>
  <c r="D2334" i="12"/>
  <c r="G3236" i="14" l="1"/>
  <c r="H3236" i="14" s="1"/>
  <c r="C3236" i="14" s="1"/>
  <c r="J3236" i="14" s="1"/>
  <c r="J2332" i="12"/>
  <c r="G2333" i="12"/>
  <c r="H2333" i="12" s="1"/>
  <c r="C2333" i="12" s="1"/>
  <c r="I2333" i="12" s="1"/>
  <c r="B2333" i="12" s="1"/>
  <c r="A3239" i="14"/>
  <c r="D3238" i="14"/>
  <c r="E3237" i="14"/>
  <c r="F3237" i="14"/>
  <c r="I3235" i="14"/>
  <c r="B3235" i="14" s="1"/>
  <c r="E2334" i="12"/>
  <c r="F2334" i="12"/>
  <c r="D2335" i="12"/>
  <c r="A2336" i="12"/>
  <c r="I3236" i="14" l="1"/>
  <c r="B3236" i="14" s="1"/>
  <c r="J2333" i="12"/>
  <c r="A3240" i="14"/>
  <c r="D3239" i="14"/>
  <c r="E3238" i="14"/>
  <c r="F3238" i="14"/>
  <c r="G3237" i="14"/>
  <c r="H3237" i="14" s="1"/>
  <c r="C3237" i="14" s="1"/>
  <c r="J3237" i="14" s="1"/>
  <c r="A2337" i="12"/>
  <c r="D2336" i="12"/>
  <c r="F2335" i="12"/>
  <c r="E2335" i="12"/>
  <c r="G2334" i="12"/>
  <c r="H2334" i="12" s="1"/>
  <c r="C2334" i="12" s="1"/>
  <c r="G2335" i="12" l="1"/>
  <c r="H2335" i="12" s="1"/>
  <c r="C2335" i="12" s="1"/>
  <c r="I2335" i="12" s="1"/>
  <c r="B2335" i="12" s="1"/>
  <c r="G3238" i="14"/>
  <c r="H3238" i="14" s="1"/>
  <c r="C3238" i="14" s="1"/>
  <c r="J3238" i="14" s="1"/>
  <c r="E3239" i="14"/>
  <c r="F3239" i="14"/>
  <c r="I3237" i="14"/>
  <c r="B3237" i="14" s="1"/>
  <c r="A3241" i="14"/>
  <c r="D3240" i="14"/>
  <c r="E2336" i="12"/>
  <c r="F2336" i="12"/>
  <c r="I2334" i="12"/>
  <c r="B2334" i="12" s="1"/>
  <c r="J2334" i="12"/>
  <c r="D2337" i="12"/>
  <c r="A2338" i="12"/>
  <c r="J2335" i="12" l="1"/>
  <c r="E3240" i="14"/>
  <c r="F3240" i="14"/>
  <c r="D3241" i="14"/>
  <c r="A3242" i="14"/>
  <c r="G3239" i="14"/>
  <c r="H3239" i="14" s="1"/>
  <c r="C3239" i="14" s="1"/>
  <c r="J3239" i="14" s="1"/>
  <c r="I3238" i="14"/>
  <c r="B3238" i="14" s="1"/>
  <c r="D2338" i="12"/>
  <c r="A2339" i="12"/>
  <c r="E2337" i="12"/>
  <c r="F2337" i="12"/>
  <c r="G2336" i="12"/>
  <c r="H2336" i="12" s="1"/>
  <c r="C2336" i="12" s="1"/>
  <c r="G3240" i="14" l="1"/>
  <c r="H3240" i="14" s="1"/>
  <c r="C3240" i="14" s="1"/>
  <c r="J3240" i="14" s="1"/>
  <c r="E3241" i="14"/>
  <c r="F3241" i="14"/>
  <c r="I3239" i="14"/>
  <c r="B3239" i="14" s="1"/>
  <c r="A3243" i="14"/>
  <c r="D3242" i="14"/>
  <c r="G2337" i="12"/>
  <c r="H2337" i="12" s="1"/>
  <c r="C2337" i="12" s="1"/>
  <c r="A2340" i="12"/>
  <c r="D2339" i="12"/>
  <c r="I2336" i="12"/>
  <c r="B2336" i="12" s="1"/>
  <c r="J2336" i="12"/>
  <c r="F2338" i="12"/>
  <c r="E2338" i="12"/>
  <c r="G2338" i="12" l="1"/>
  <c r="H2338" i="12" s="1"/>
  <c r="C2338" i="12" s="1"/>
  <c r="I2338" i="12" s="1"/>
  <c r="B2338" i="12" s="1"/>
  <c r="I3240" i="14"/>
  <c r="B3240" i="14" s="1"/>
  <c r="F3242" i="14"/>
  <c r="E3242" i="14"/>
  <c r="A3244" i="14"/>
  <c r="D3243" i="14"/>
  <c r="G3241" i="14"/>
  <c r="H3241" i="14" s="1"/>
  <c r="C3241" i="14" s="1"/>
  <c r="J3241" i="14" s="1"/>
  <c r="E2339" i="12"/>
  <c r="F2339" i="12"/>
  <c r="A2341" i="12"/>
  <c r="D2340" i="12"/>
  <c r="J2337" i="12"/>
  <c r="I2337" i="12"/>
  <c r="B2337" i="12" s="1"/>
  <c r="G3242" i="14" l="1"/>
  <c r="H3242" i="14" s="1"/>
  <c r="C3242" i="14" s="1"/>
  <c r="J3242" i="14" s="1"/>
  <c r="J2338" i="12"/>
  <c r="E3243" i="14"/>
  <c r="F3243" i="14"/>
  <c r="A3245" i="14"/>
  <c r="D3244" i="14"/>
  <c r="I3241" i="14"/>
  <c r="B3241" i="14" s="1"/>
  <c r="G2339" i="12"/>
  <c r="H2339" i="12" s="1"/>
  <c r="C2339" i="12" s="1"/>
  <c r="E2340" i="12"/>
  <c r="F2340" i="12"/>
  <c r="A2342" i="12"/>
  <c r="D2341" i="12"/>
  <c r="I3242" i="14" l="1"/>
  <c r="B3242" i="14" s="1"/>
  <c r="G3243" i="14"/>
  <c r="H3243" i="14" s="1"/>
  <c r="C3243" i="14" s="1"/>
  <c r="J3243" i="14" s="1"/>
  <c r="F3244" i="14"/>
  <c r="E3244" i="14"/>
  <c r="D3245" i="14"/>
  <c r="A3246" i="14"/>
  <c r="F2341" i="12"/>
  <c r="E2341" i="12"/>
  <c r="D2342" i="12"/>
  <c r="A2343" i="12"/>
  <c r="G2340" i="12"/>
  <c r="H2340" i="12" s="1"/>
  <c r="C2340" i="12" s="1"/>
  <c r="J2339" i="12"/>
  <c r="I2339" i="12"/>
  <c r="B2339" i="12" s="1"/>
  <c r="I3243" i="14" l="1"/>
  <c r="B3243" i="14" s="1"/>
  <c r="G2341" i="12"/>
  <c r="H2341" i="12" s="1"/>
  <c r="C2341" i="12" s="1"/>
  <c r="J2341" i="12" s="1"/>
  <c r="G3244" i="14"/>
  <c r="H3244" i="14" s="1"/>
  <c r="C3244" i="14" s="1"/>
  <c r="J3244" i="14" s="1"/>
  <c r="D3246" i="14"/>
  <c r="A3247" i="14"/>
  <c r="E3245" i="14"/>
  <c r="F3245" i="14"/>
  <c r="D2343" i="12"/>
  <c r="A2344" i="12"/>
  <c r="F2342" i="12"/>
  <c r="E2342" i="12"/>
  <c r="I2340" i="12"/>
  <c r="B2340" i="12" s="1"/>
  <c r="J2340" i="12"/>
  <c r="I2341" i="12" l="1"/>
  <c r="B2341" i="12" s="1"/>
  <c r="I3244" i="14"/>
  <c r="B3244" i="14" s="1"/>
  <c r="G2342" i="12"/>
  <c r="H2342" i="12" s="1"/>
  <c r="C2342" i="12" s="1"/>
  <c r="I2342" i="12" s="1"/>
  <c r="B2342" i="12" s="1"/>
  <c r="G3245" i="14"/>
  <c r="H3245" i="14" s="1"/>
  <c r="C3245" i="14" s="1"/>
  <c r="J3245" i="14" s="1"/>
  <c r="A3248" i="14"/>
  <c r="D3247" i="14"/>
  <c r="F3246" i="14"/>
  <c r="E3246" i="14"/>
  <c r="A2345" i="12"/>
  <c r="D2344" i="12"/>
  <c r="E2343" i="12"/>
  <c r="F2343" i="12"/>
  <c r="G3246" i="14" l="1"/>
  <c r="H3246" i="14" s="1"/>
  <c r="C3246" i="14" s="1"/>
  <c r="J3246" i="14" s="1"/>
  <c r="J2342" i="12"/>
  <c r="G2343" i="12"/>
  <c r="H2343" i="12" s="1"/>
  <c r="C2343" i="12" s="1"/>
  <c r="J2343" i="12" s="1"/>
  <c r="F3247" i="14"/>
  <c r="E3247" i="14"/>
  <c r="D3248" i="14"/>
  <c r="A3249" i="14"/>
  <c r="I3245" i="14"/>
  <c r="B3245" i="14" s="1"/>
  <c r="E2344" i="12"/>
  <c r="F2344" i="12"/>
  <c r="A2346" i="12"/>
  <c r="D2345" i="12"/>
  <c r="I3246" i="14" l="1"/>
  <c r="B3246" i="14" s="1"/>
  <c r="G3247" i="14"/>
  <c r="H3247" i="14" s="1"/>
  <c r="C3247" i="14" s="1"/>
  <c r="J3247" i="14" s="1"/>
  <c r="I2343" i="12"/>
  <c r="B2343" i="12" s="1"/>
  <c r="A3250" i="14"/>
  <c r="D3249" i="14"/>
  <c r="F3248" i="14"/>
  <c r="E3248" i="14"/>
  <c r="E2345" i="12"/>
  <c r="F2345" i="12"/>
  <c r="A2347" i="12"/>
  <c r="D2346" i="12"/>
  <c r="G2344" i="12"/>
  <c r="H2344" i="12" s="1"/>
  <c r="C2344" i="12" s="1"/>
  <c r="I3247" i="14" l="1"/>
  <c r="B3247" i="14" s="1"/>
  <c r="G2345" i="12"/>
  <c r="H2345" i="12" s="1"/>
  <c r="C2345" i="12" s="1"/>
  <c r="I2345" i="12" s="1"/>
  <c r="B2345" i="12" s="1"/>
  <c r="G3248" i="14"/>
  <c r="H3248" i="14" s="1"/>
  <c r="C3248" i="14" s="1"/>
  <c r="J3248" i="14" s="1"/>
  <c r="E3249" i="14"/>
  <c r="F3249" i="14"/>
  <c r="A3251" i="14"/>
  <c r="D3250" i="14"/>
  <c r="J2344" i="12"/>
  <c r="I2344" i="12"/>
  <c r="B2344" i="12" s="1"/>
  <c r="E2346" i="12"/>
  <c r="F2346" i="12"/>
  <c r="A2348" i="12"/>
  <c r="D2347" i="12"/>
  <c r="I3248" i="14" l="1"/>
  <c r="B3248" i="14" s="1"/>
  <c r="J2345" i="12"/>
  <c r="G3249" i="14"/>
  <c r="H3249" i="14" s="1"/>
  <c r="C3249" i="14" s="1"/>
  <c r="J3249" i="14" s="1"/>
  <c r="F3250" i="14"/>
  <c r="E3250" i="14"/>
  <c r="D3251" i="14"/>
  <c r="A3252" i="14"/>
  <c r="G2346" i="12"/>
  <c r="H2346" i="12" s="1"/>
  <c r="C2346" i="12" s="1"/>
  <c r="F2347" i="12"/>
  <c r="E2347" i="12"/>
  <c r="D2348" i="12"/>
  <c r="A2349" i="12"/>
  <c r="I3249" i="14" l="1"/>
  <c r="B3249" i="14" s="1"/>
  <c r="G3250" i="14"/>
  <c r="H3250" i="14" s="1"/>
  <c r="C3250" i="14" s="1"/>
  <c r="J3250" i="14" s="1"/>
  <c r="G2347" i="12"/>
  <c r="H2347" i="12" s="1"/>
  <c r="C2347" i="12" s="1"/>
  <c r="I2347" i="12" s="1"/>
  <c r="B2347" i="12" s="1"/>
  <c r="A3253" i="14"/>
  <c r="D3252" i="14"/>
  <c r="F3251" i="14"/>
  <c r="E3251" i="14"/>
  <c r="D2349" i="12"/>
  <c r="A2350" i="12"/>
  <c r="E2348" i="12"/>
  <c r="F2348" i="12"/>
  <c r="I2346" i="12"/>
  <c r="B2346" i="12" s="1"/>
  <c r="J2346" i="12"/>
  <c r="G3251" i="14" l="1"/>
  <c r="H3251" i="14" s="1"/>
  <c r="C3251" i="14" s="1"/>
  <c r="J3251" i="14" s="1"/>
  <c r="I3250" i="14"/>
  <c r="B3250" i="14" s="1"/>
  <c r="J2347" i="12"/>
  <c r="G2348" i="12"/>
  <c r="H2348" i="12" s="1"/>
  <c r="C2348" i="12" s="1"/>
  <c r="J2348" i="12" s="1"/>
  <c r="E3252" i="14"/>
  <c r="F3252" i="14"/>
  <c r="D3253" i="14"/>
  <c r="A3254" i="14"/>
  <c r="E2349" i="12"/>
  <c r="F2349" i="12"/>
  <c r="D2350" i="12"/>
  <c r="A2351" i="12"/>
  <c r="I3251" i="14" l="1"/>
  <c r="B3251" i="14" s="1"/>
  <c r="I2348" i="12"/>
  <c r="B2348" i="12" s="1"/>
  <c r="G3252" i="14"/>
  <c r="H3252" i="14" s="1"/>
  <c r="C3252" i="14" s="1"/>
  <c r="J3252" i="14" s="1"/>
  <c r="A3255" i="14"/>
  <c r="D3254" i="14"/>
  <c r="E3253" i="14"/>
  <c r="F3253" i="14"/>
  <c r="D2351" i="12"/>
  <c r="A2352" i="12"/>
  <c r="F2350" i="12"/>
  <c r="E2350" i="12"/>
  <c r="G2349" i="12"/>
  <c r="H2349" i="12" s="1"/>
  <c r="C2349" i="12" s="1"/>
  <c r="G2350" i="12" l="1"/>
  <c r="H2350" i="12" s="1"/>
  <c r="C2350" i="12" s="1"/>
  <c r="I2350" i="12" s="1"/>
  <c r="B2350" i="12" s="1"/>
  <c r="G3253" i="14"/>
  <c r="H3253" i="14" s="1"/>
  <c r="C3253" i="14" s="1"/>
  <c r="J3253" i="14" s="1"/>
  <c r="F3254" i="14"/>
  <c r="E3254" i="14"/>
  <c r="D3255" i="14"/>
  <c r="A3256" i="14"/>
  <c r="I3252" i="14"/>
  <c r="B3252" i="14" s="1"/>
  <c r="D2352" i="12"/>
  <c r="A2353" i="12"/>
  <c r="I2349" i="12"/>
  <c r="B2349" i="12" s="1"/>
  <c r="J2349" i="12"/>
  <c r="E2351" i="12"/>
  <c r="F2351" i="12"/>
  <c r="J2350" i="12" l="1"/>
  <c r="I3253" i="14"/>
  <c r="B3253" i="14" s="1"/>
  <c r="G3254" i="14"/>
  <c r="H3254" i="14" s="1"/>
  <c r="C3254" i="14" s="1"/>
  <c r="J3254" i="14" s="1"/>
  <c r="A3257" i="14"/>
  <c r="D3256" i="14"/>
  <c r="F3255" i="14"/>
  <c r="E3255" i="14"/>
  <c r="D2353" i="12"/>
  <c r="A2354" i="12"/>
  <c r="G2351" i="12"/>
  <c r="H2351" i="12" s="1"/>
  <c r="C2351" i="12" s="1"/>
  <c r="F2352" i="12"/>
  <c r="E2352" i="12"/>
  <c r="G3255" i="14" l="1"/>
  <c r="H3255" i="14" s="1"/>
  <c r="C3255" i="14" s="1"/>
  <c r="J3255" i="14" s="1"/>
  <c r="I3254" i="14"/>
  <c r="B3254" i="14" s="1"/>
  <c r="A3258" i="14"/>
  <c r="D3257" i="14"/>
  <c r="F3256" i="14"/>
  <c r="E3256" i="14"/>
  <c r="J2351" i="12"/>
  <c r="I2351" i="12"/>
  <c r="B2351" i="12" s="1"/>
  <c r="A2355" i="12"/>
  <c r="D2354" i="12"/>
  <c r="G2352" i="12"/>
  <c r="H2352" i="12" s="1"/>
  <c r="C2352" i="12" s="1"/>
  <c r="F2353" i="12"/>
  <c r="E2353" i="12"/>
  <c r="I3255" i="14" l="1"/>
  <c r="B3255" i="14" s="1"/>
  <c r="G3256" i="14"/>
  <c r="H3256" i="14" s="1"/>
  <c r="C3256" i="14" s="1"/>
  <c r="J3256" i="14" s="1"/>
  <c r="E3257" i="14"/>
  <c r="F3257" i="14"/>
  <c r="A3259" i="14"/>
  <c r="D3258" i="14"/>
  <c r="E2354" i="12"/>
  <c r="F2354" i="12"/>
  <c r="G2353" i="12"/>
  <c r="H2353" i="12" s="1"/>
  <c r="C2353" i="12" s="1"/>
  <c r="A2356" i="12"/>
  <c r="D2355" i="12"/>
  <c r="I2352" i="12"/>
  <c r="B2352" i="12" s="1"/>
  <c r="J2352" i="12"/>
  <c r="I3256" i="14" l="1"/>
  <c r="B3256" i="14" s="1"/>
  <c r="G2354" i="12"/>
  <c r="H2354" i="12" s="1"/>
  <c r="C2354" i="12" s="1"/>
  <c r="I2354" i="12" s="1"/>
  <c r="B2354" i="12" s="1"/>
  <c r="G3257" i="14"/>
  <c r="H3257" i="14" s="1"/>
  <c r="C3257" i="14" s="1"/>
  <c r="J3257" i="14" s="1"/>
  <c r="F3258" i="14"/>
  <c r="E3258" i="14"/>
  <c r="A3260" i="14"/>
  <c r="D3259" i="14"/>
  <c r="J2353" i="12"/>
  <c r="I2353" i="12"/>
  <c r="B2353" i="12" s="1"/>
  <c r="F2355" i="12"/>
  <c r="E2355" i="12"/>
  <c r="A2357" i="12"/>
  <c r="D2356" i="12"/>
  <c r="G2355" i="12" l="1"/>
  <c r="H2355" i="12" s="1"/>
  <c r="C2355" i="12" s="1"/>
  <c r="J2355" i="12" s="1"/>
  <c r="G3258" i="14"/>
  <c r="H3258" i="14" s="1"/>
  <c r="C3258" i="14" s="1"/>
  <c r="J3258" i="14" s="1"/>
  <c r="J2354" i="12"/>
  <c r="E3259" i="14"/>
  <c r="F3259" i="14"/>
  <c r="A3261" i="14"/>
  <c r="D3260" i="14"/>
  <c r="I3257" i="14"/>
  <c r="B3257" i="14" s="1"/>
  <c r="F2356" i="12"/>
  <c r="E2356" i="12"/>
  <c r="D2357" i="12"/>
  <c r="A2358" i="12"/>
  <c r="I2355" i="12" l="1"/>
  <c r="B2355" i="12" s="1"/>
  <c r="I3258" i="14"/>
  <c r="B3258" i="14" s="1"/>
  <c r="G2356" i="12"/>
  <c r="H2356" i="12" s="1"/>
  <c r="C2356" i="12" s="1"/>
  <c r="J2356" i="12" s="1"/>
  <c r="G3259" i="14"/>
  <c r="H3259" i="14" s="1"/>
  <c r="C3259" i="14" s="1"/>
  <c r="J3259" i="14" s="1"/>
  <c r="F3260" i="14"/>
  <c r="E3260" i="14"/>
  <c r="A3262" i="14"/>
  <c r="D3261" i="14"/>
  <c r="A2359" i="12"/>
  <c r="D2358" i="12"/>
  <c r="E2357" i="12"/>
  <c r="F2357" i="12"/>
  <c r="G3260" i="14" l="1"/>
  <c r="H3260" i="14" s="1"/>
  <c r="C3260" i="14" s="1"/>
  <c r="J3260" i="14" s="1"/>
  <c r="I2356" i="12"/>
  <c r="B2356" i="12" s="1"/>
  <c r="G2357" i="12"/>
  <c r="H2357" i="12" s="1"/>
  <c r="C2357" i="12" s="1"/>
  <c r="J2357" i="12" s="1"/>
  <c r="E3261" i="14"/>
  <c r="F3261" i="14"/>
  <c r="D3262" i="14"/>
  <c r="A3263" i="14"/>
  <c r="I3259" i="14"/>
  <c r="B3259" i="14" s="1"/>
  <c r="F2358" i="12"/>
  <c r="E2358" i="12"/>
  <c r="D2359" i="12"/>
  <c r="A2360" i="12"/>
  <c r="I3260" i="14" l="1"/>
  <c r="B3260" i="14" s="1"/>
  <c r="I2357" i="12"/>
  <c r="B2357" i="12" s="1"/>
  <c r="G2358" i="12"/>
  <c r="H2358" i="12" s="1"/>
  <c r="C2358" i="12" s="1"/>
  <c r="J2358" i="12" s="1"/>
  <c r="G3261" i="14"/>
  <c r="H3261" i="14" s="1"/>
  <c r="C3261" i="14" s="1"/>
  <c r="J3261" i="14" s="1"/>
  <c r="A3264" i="14"/>
  <c r="D3263" i="14"/>
  <c r="F3262" i="14"/>
  <c r="E3262" i="14"/>
  <c r="A2361" i="12"/>
  <c r="D2360" i="12"/>
  <c r="E2359" i="12"/>
  <c r="F2359" i="12"/>
  <c r="G3262" i="14" l="1"/>
  <c r="H3262" i="14" s="1"/>
  <c r="C3262" i="14" s="1"/>
  <c r="J3262" i="14" s="1"/>
  <c r="I2358" i="12"/>
  <c r="B2358" i="12" s="1"/>
  <c r="E3263" i="14"/>
  <c r="F3263" i="14"/>
  <c r="D3264" i="14"/>
  <c r="A3265" i="14"/>
  <c r="I3261" i="14"/>
  <c r="B3261" i="14" s="1"/>
  <c r="G2359" i="12"/>
  <c r="H2359" i="12" s="1"/>
  <c r="C2359" i="12" s="1"/>
  <c r="E2360" i="12"/>
  <c r="F2360" i="12"/>
  <c r="A2362" i="12"/>
  <c r="D2361" i="12"/>
  <c r="I3262" i="14" l="1"/>
  <c r="B3262" i="14" s="1"/>
  <c r="G3263" i="14"/>
  <c r="H3263" i="14" s="1"/>
  <c r="C3263" i="14" s="1"/>
  <c r="J3263" i="14" s="1"/>
  <c r="D3265" i="14"/>
  <c r="A3266" i="14"/>
  <c r="E3264" i="14"/>
  <c r="F3264" i="14"/>
  <c r="E2361" i="12"/>
  <c r="F2361" i="12"/>
  <c r="D2362" i="12"/>
  <c r="A2363" i="12"/>
  <c r="G2360" i="12"/>
  <c r="H2360" i="12" s="1"/>
  <c r="C2360" i="12" s="1"/>
  <c r="J2359" i="12"/>
  <c r="I2359" i="12"/>
  <c r="B2359" i="12" s="1"/>
  <c r="G3264" i="14" l="1"/>
  <c r="H3264" i="14" s="1"/>
  <c r="C3264" i="14" s="1"/>
  <c r="J3264" i="14" s="1"/>
  <c r="A3267" i="14"/>
  <c r="D3266" i="14"/>
  <c r="E3265" i="14"/>
  <c r="F3265" i="14"/>
  <c r="I3263" i="14"/>
  <c r="B3263" i="14" s="1"/>
  <c r="D2363" i="12"/>
  <c r="A2364" i="12"/>
  <c r="E2362" i="12"/>
  <c r="F2362" i="12"/>
  <c r="I2360" i="12"/>
  <c r="B2360" i="12" s="1"/>
  <c r="J2360" i="12"/>
  <c r="G2361" i="12"/>
  <c r="H2361" i="12" s="1"/>
  <c r="C2361" i="12" s="1"/>
  <c r="G3265" i="14" l="1"/>
  <c r="H3265" i="14" s="1"/>
  <c r="C3265" i="14" s="1"/>
  <c r="J3265" i="14" s="1"/>
  <c r="F3266" i="14"/>
  <c r="E3266" i="14"/>
  <c r="D3267" i="14"/>
  <c r="A3268" i="14"/>
  <c r="I3264" i="14"/>
  <c r="B3264" i="14" s="1"/>
  <c r="J2361" i="12"/>
  <c r="I2361" i="12"/>
  <c r="B2361" i="12" s="1"/>
  <c r="G2362" i="12"/>
  <c r="H2362" i="12" s="1"/>
  <c r="C2362" i="12" s="1"/>
  <c r="A2365" i="12"/>
  <c r="D2364" i="12"/>
  <c r="E2363" i="12"/>
  <c r="F2363" i="12"/>
  <c r="G3266" i="14" l="1"/>
  <c r="H3266" i="14" s="1"/>
  <c r="C3266" i="14" s="1"/>
  <c r="J3266" i="14" s="1"/>
  <c r="D3268" i="14"/>
  <c r="A3269" i="14"/>
  <c r="F3267" i="14"/>
  <c r="E3267" i="14"/>
  <c r="I3265" i="14"/>
  <c r="B3265" i="14" s="1"/>
  <c r="J2362" i="12"/>
  <c r="I2362" i="12"/>
  <c r="B2362" i="12" s="1"/>
  <c r="D2365" i="12"/>
  <c r="A2366" i="12"/>
  <c r="G2363" i="12"/>
  <c r="H2363" i="12" s="1"/>
  <c r="C2363" i="12" s="1"/>
  <c r="E2364" i="12"/>
  <c r="F2364" i="12"/>
  <c r="G2364" i="12" l="1"/>
  <c r="H2364" i="12" s="1"/>
  <c r="C2364" i="12" s="1"/>
  <c r="J2364" i="12" s="1"/>
  <c r="I3266" i="14"/>
  <c r="B3266" i="14" s="1"/>
  <c r="G3267" i="14"/>
  <c r="H3267" i="14" s="1"/>
  <c r="C3267" i="14" s="1"/>
  <c r="J3267" i="14" s="1"/>
  <c r="D3269" i="14"/>
  <c r="A3270" i="14"/>
  <c r="E3268" i="14"/>
  <c r="F3268" i="14"/>
  <c r="D2366" i="12"/>
  <c r="A2367" i="12"/>
  <c r="E2365" i="12"/>
  <c r="F2365" i="12"/>
  <c r="I2363" i="12"/>
  <c r="B2363" i="12" s="1"/>
  <c r="J2363" i="12"/>
  <c r="I2364" i="12" l="1"/>
  <c r="B2364" i="12" s="1"/>
  <c r="I3267" i="14"/>
  <c r="B3267" i="14" s="1"/>
  <c r="G3268" i="14"/>
  <c r="H3268" i="14" s="1"/>
  <c r="C3268" i="14" s="1"/>
  <c r="J3268" i="14" s="1"/>
  <c r="D3270" i="14"/>
  <c r="A3271" i="14"/>
  <c r="E3269" i="14"/>
  <c r="F3269" i="14"/>
  <c r="G2365" i="12"/>
  <c r="H2365" i="12" s="1"/>
  <c r="C2365" i="12" s="1"/>
  <c r="A2368" i="12"/>
  <c r="D2367" i="12"/>
  <c r="E2366" i="12"/>
  <c r="F2366" i="12"/>
  <c r="G2366" i="12" l="1"/>
  <c r="H2366" i="12" s="1"/>
  <c r="C2366" i="12" s="1"/>
  <c r="I2366" i="12" s="1"/>
  <c r="B2366" i="12" s="1"/>
  <c r="G3269" i="14"/>
  <c r="H3269" i="14" s="1"/>
  <c r="C3269" i="14" s="1"/>
  <c r="J3269" i="14" s="1"/>
  <c r="D3271" i="14"/>
  <c r="A3272" i="14"/>
  <c r="F3270" i="14"/>
  <c r="E3270" i="14"/>
  <c r="I3268" i="14"/>
  <c r="B3268" i="14" s="1"/>
  <c r="E2367" i="12"/>
  <c r="F2367" i="12"/>
  <c r="D2368" i="12"/>
  <c r="A2369" i="12"/>
  <c r="I2365" i="12"/>
  <c r="B2365" i="12" s="1"/>
  <c r="J2365" i="12"/>
  <c r="G3270" i="14" l="1"/>
  <c r="H3270" i="14" s="1"/>
  <c r="C3270" i="14" s="1"/>
  <c r="J3270" i="14" s="1"/>
  <c r="G2367" i="12"/>
  <c r="H2367" i="12" s="1"/>
  <c r="C2367" i="12" s="1"/>
  <c r="I2367" i="12" s="1"/>
  <c r="B2367" i="12" s="1"/>
  <c r="J2366" i="12"/>
  <c r="A3273" i="14"/>
  <c r="D3272" i="14"/>
  <c r="F3271" i="14"/>
  <c r="E3271" i="14"/>
  <c r="I3269" i="14"/>
  <c r="B3269" i="14" s="1"/>
  <c r="E2368" i="12"/>
  <c r="F2368" i="12"/>
  <c r="A2370" i="12"/>
  <c r="D2369" i="12"/>
  <c r="I3270" i="14" l="1"/>
  <c r="B3270" i="14" s="1"/>
  <c r="G3271" i="14"/>
  <c r="H3271" i="14" s="1"/>
  <c r="C3271" i="14" s="1"/>
  <c r="J3271" i="14" s="1"/>
  <c r="J2367" i="12"/>
  <c r="G2368" i="12"/>
  <c r="H2368" i="12" s="1"/>
  <c r="C2368" i="12" s="1"/>
  <c r="J2368" i="12" s="1"/>
  <c r="F3272" i="14"/>
  <c r="E3272" i="14"/>
  <c r="D3273" i="14"/>
  <c r="A3274" i="14"/>
  <c r="F2369" i="12"/>
  <c r="E2369" i="12"/>
  <c r="D2370" i="12"/>
  <c r="A2371" i="12"/>
  <c r="G2369" i="12" l="1"/>
  <c r="H2369" i="12" s="1"/>
  <c r="C2369" i="12" s="1"/>
  <c r="J2369" i="12" s="1"/>
  <c r="I3271" i="14"/>
  <c r="B3271" i="14" s="1"/>
  <c r="G3272" i="14"/>
  <c r="H3272" i="14" s="1"/>
  <c r="C3272" i="14" s="1"/>
  <c r="J3272" i="14" s="1"/>
  <c r="I2368" i="12"/>
  <c r="B2368" i="12" s="1"/>
  <c r="A3275" i="14"/>
  <c r="D3274" i="14"/>
  <c r="E3273" i="14"/>
  <c r="F3273" i="14"/>
  <c r="A2372" i="12"/>
  <c r="D2371" i="12"/>
  <c r="F2370" i="12"/>
  <c r="E2370" i="12"/>
  <c r="G2370" i="12" l="1"/>
  <c r="H2370" i="12" s="1"/>
  <c r="C2370" i="12" s="1"/>
  <c r="J2370" i="12" s="1"/>
  <c r="I2369" i="12"/>
  <c r="B2369" i="12" s="1"/>
  <c r="I3272" i="14"/>
  <c r="B3272" i="14" s="1"/>
  <c r="G3273" i="14"/>
  <c r="H3273" i="14" s="1"/>
  <c r="C3273" i="14" s="1"/>
  <c r="J3273" i="14" s="1"/>
  <c r="E3274" i="14"/>
  <c r="F3274" i="14"/>
  <c r="A3276" i="14"/>
  <c r="D3275" i="14"/>
  <c r="E2371" i="12"/>
  <c r="F2371" i="12"/>
  <c r="D2372" i="12"/>
  <c r="A2373" i="12"/>
  <c r="I2370" i="12" l="1"/>
  <c r="B2370" i="12" s="1"/>
  <c r="G3274" i="14"/>
  <c r="H3274" i="14" s="1"/>
  <c r="C3274" i="14" s="1"/>
  <c r="J3274" i="14" s="1"/>
  <c r="E3275" i="14"/>
  <c r="F3275" i="14"/>
  <c r="D3276" i="14"/>
  <c r="A3277" i="14"/>
  <c r="I3273" i="14"/>
  <c r="B3273" i="14" s="1"/>
  <c r="G2371" i="12"/>
  <c r="H2371" i="12" s="1"/>
  <c r="C2371" i="12" s="1"/>
  <c r="D2373" i="12"/>
  <c r="A2374" i="12"/>
  <c r="E2372" i="12"/>
  <c r="F2372" i="12"/>
  <c r="I3274" i="14" l="1"/>
  <c r="B3274" i="14" s="1"/>
  <c r="G3275" i="14"/>
  <c r="H3275" i="14" s="1"/>
  <c r="C3275" i="14" s="1"/>
  <c r="J3275" i="14" s="1"/>
  <c r="D3277" i="14"/>
  <c r="A3278" i="14"/>
  <c r="F3276" i="14"/>
  <c r="E3276" i="14"/>
  <c r="G3276" i="14" s="1"/>
  <c r="H3276" i="14" s="1"/>
  <c r="C3276" i="14" s="1"/>
  <c r="J3276" i="14" s="1"/>
  <c r="D2374" i="12"/>
  <c r="A2375" i="12"/>
  <c r="G2372" i="12"/>
  <c r="H2372" i="12" s="1"/>
  <c r="C2372" i="12" s="1"/>
  <c r="F2373" i="12"/>
  <c r="E2373" i="12"/>
  <c r="J2371" i="12"/>
  <c r="I2371" i="12"/>
  <c r="B2371" i="12" s="1"/>
  <c r="I3275" i="14" l="1"/>
  <c r="B3275" i="14" s="1"/>
  <c r="I3276" i="14"/>
  <c r="B3276" i="14" s="1"/>
  <c r="A3279" i="14"/>
  <c r="D3278" i="14"/>
  <c r="E3277" i="14"/>
  <c r="F3277" i="14"/>
  <c r="I2372" i="12"/>
  <c r="B2372" i="12" s="1"/>
  <c r="J2372" i="12"/>
  <c r="A2376" i="12"/>
  <c r="D2375" i="12"/>
  <c r="G2373" i="12"/>
  <c r="H2373" i="12" s="1"/>
  <c r="C2373" i="12" s="1"/>
  <c r="F2374" i="12"/>
  <c r="E2374" i="12"/>
  <c r="E3278" i="14" l="1"/>
  <c r="F3278" i="14"/>
  <c r="A3280" i="14"/>
  <c r="D3279" i="14"/>
  <c r="G3277" i="14"/>
  <c r="H3277" i="14" s="1"/>
  <c r="C3277" i="14" s="1"/>
  <c r="J3277" i="14" s="1"/>
  <c r="E2375" i="12"/>
  <c r="F2375" i="12"/>
  <c r="G2374" i="12"/>
  <c r="H2374" i="12" s="1"/>
  <c r="C2374" i="12" s="1"/>
  <c r="A2377" i="12"/>
  <c r="D2376" i="12"/>
  <c r="I2373" i="12"/>
  <c r="B2373" i="12" s="1"/>
  <c r="J2373" i="12"/>
  <c r="E3279" i="14" l="1"/>
  <c r="F3279" i="14"/>
  <c r="D3280" i="14"/>
  <c r="A3281" i="14"/>
  <c r="I3277" i="14"/>
  <c r="B3277" i="14" s="1"/>
  <c r="G3278" i="14"/>
  <c r="H3278" i="14" s="1"/>
  <c r="C3278" i="14" s="1"/>
  <c r="J3278" i="14" s="1"/>
  <c r="I2374" i="12"/>
  <c r="B2374" i="12" s="1"/>
  <c r="J2374" i="12"/>
  <c r="D2377" i="12"/>
  <c r="A2378" i="12"/>
  <c r="E2376" i="12"/>
  <c r="F2376" i="12"/>
  <c r="G2375" i="12"/>
  <c r="H2375" i="12" s="1"/>
  <c r="C2375" i="12" s="1"/>
  <c r="G2376" i="12" l="1"/>
  <c r="H2376" i="12" s="1"/>
  <c r="C2376" i="12" s="1"/>
  <c r="I2376" i="12" s="1"/>
  <c r="B2376" i="12" s="1"/>
  <c r="I3278" i="14"/>
  <c r="B3278" i="14" s="1"/>
  <c r="D3281" i="14"/>
  <c r="A3282" i="14"/>
  <c r="E3280" i="14"/>
  <c r="F3280" i="14"/>
  <c r="G3279" i="14"/>
  <c r="H3279" i="14" s="1"/>
  <c r="C3279" i="14" s="1"/>
  <c r="J3279" i="14" s="1"/>
  <c r="I2375" i="12"/>
  <c r="B2375" i="12" s="1"/>
  <c r="J2375" i="12"/>
  <c r="F2377" i="12"/>
  <c r="E2377" i="12"/>
  <c r="A2379" i="12"/>
  <c r="D2378" i="12"/>
  <c r="G2377" i="12" l="1"/>
  <c r="H2377" i="12" s="1"/>
  <c r="C2377" i="12" s="1"/>
  <c r="I2377" i="12" s="1"/>
  <c r="B2377" i="12" s="1"/>
  <c r="J2376" i="12"/>
  <c r="G3280" i="14"/>
  <c r="H3280" i="14" s="1"/>
  <c r="C3280" i="14" s="1"/>
  <c r="J3280" i="14" s="1"/>
  <c r="I3279" i="14"/>
  <c r="B3279" i="14" s="1"/>
  <c r="E3281" i="14"/>
  <c r="F3281" i="14"/>
  <c r="A3283" i="14"/>
  <c r="D3282" i="14"/>
  <c r="E2378" i="12"/>
  <c r="F2378" i="12"/>
  <c r="A2380" i="12"/>
  <c r="D2379" i="12"/>
  <c r="J2377" i="12" l="1"/>
  <c r="I3280" i="14"/>
  <c r="B3280" i="14" s="1"/>
  <c r="E3282" i="14"/>
  <c r="F3282" i="14"/>
  <c r="D3283" i="14"/>
  <c r="A3284" i="14"/>
  <c r="G3281" i="14"/>
  <c r="H3281" i="14" s="1"/>
  <c r="C3281" i="14" s="1"/>
  <c r="J3281" i="14" s="1"/>
  <c r="G2378" i="12"/>
  <c r="H2378" i="12" s="1"/>
  <c r="C2378" i="12" s="1"/>
  <c r="F2379" i="12"/>
  <c r="E2379" i="12"/>
  <c r="D2380" i="12"/>
  <c r="A2381" i="12"/>
  <c r="G2379" i="12" l="1"/>
  <c r="H2379" i="12" s="1"/>
  <c r="C2379" i="12" s="1"/>
  <c r="I2379" i="12" s="1"/>
  <c r="B2379" i="12" s="1"/>
  <c r="G3282" i="14"/>
  <c r="H3282" i="14" s="1"/>
  <c r="C3282" i="14" s="1"/>
  <c r="J3282" i="14" s="1"/>
  <c r="I3281" i="14"/>
  <c r="B3281" i="14" s="1"/>
  <c r="D3284" i="14"/>
  <c r="A3285" i="14"/>
  <c r="E3283" i="14"/>
  <c r="F3283" i="14"/>
  <c r="A2382" i="12"/>
  <c r="D2381" i="12"/>
  <c r="F2380" i="12"/>
  <c r="E2380" i="12"/>
  <c r="I2378" i="12"/>
  <c r="B2378" i="12" s="1"/>
  <c r="J2378" i="12"/>
  <c r="I3282" i="14" l="1"/>
  <c r="B3282" i="14" s="1"/>
  <c r="J2379" i="12"/>
  <c r="G2380" i="12"/>
  <c r="H2380" i="12" s="1"/>
  <c r="C2380" i="12" s="1"/>
  <c r="I2380" i="12" s="1"/>
  <c r="B2380" i="12" s="1"/>
  <c r="D3285" i="14"/>
  <c r="A3286" i="14"/>
  <c r="F3284" i="14"/>
  <c r="E3284" i="14"/>
  <c r="G3284" i="14" s="1"/>
  <c r="H3284" i="14" s="1"/>
  <c r="C3284" i="14" s="1"/>
  <c r="J3284" i="14" s="1"/>
  <c r="G3283" i="14"/>
  <c r="H3283" i="14" s="1"/>
  <c r="C3283" i="14" s="1"/>
  <c r="J3283" i="14" s="1"/>
  <c r="F2381" i="12"/>
  <c r="E2381" i="12"/>
  <c r="D2382" i="12"/>
  <c r="A2383" i="12"/>
  <c r="J2380" i="12" l="1"/>
  <c r="G2381" i="12"/>
  <c r="H2381" i="12" s="1"/>
  <c r="C2381" i="12" s="1"/>
  <c r="I2381" i="12" s="1"/>
  <c r="B2381" i="12" s="1"/>
  <c r="I3284" i="14"/>
  <c r="B3284" i="14" s="1"/>
  <c r="A3287" i="14"/>
  <c r="D3286" i="14"/>
  <c r="I3283" i="14"/>
  <c r="B3283" i="14" s="1"/>
  <c r="E3285" i="14"/>
  <c r="F3285" i="14"/>
  <c r="A2384" i="12"/>
  <c r="D2383" i="12"/>
  <c r="F2382" i="12"/>
  <c r="E2382" i="12"/>
  <c r="G2382" i="12" l="1"/>
  <c r="H2382" i="12" s="1"/>
  <c r="C2382" i="12" s="1"/>
  <c r="J2382" i="12" s="1"/>
  <c r="J2381" i="12"/>
  <c r="F3286" i="14"/>
  <c r="E3286" i="14"/>
  <c r="G3285" i="14"/>
  <c r="H3285" i="14" s="1"/>
  <c r="C3285" i="14" s="1"/>
  <c r="J3285" i="14" s="1"/>
  <c r="D3287" i="14"/>
  <c r="A3288" i="14"/>
  <c r="E2383" i="12"/>
  <c r="F2383" i="12"/>
  <c r="A2385" i="12"/>
  <c r="D2384" i="12"/>
  <c r="I2382" i="12" l="1"/>
  <c r="B2382" i="12" s="1"/>
  <c r="G3286" i="14"/>
  <c r="H3286" i="14" s="1"/>
  <c r="C3286" i="14" s="1"/>
  <c r="J3286" i="14" s="1"/>
  <c r="E3287" i="14"/>
  <c r="F3287" i="14"/>
  <c r="I3285" i="14"/>
  <c r="B3285" i="14" s="1"/>
  <c r="D3288" i="14"/>
  <c r="A3289" i="14"/>
  <c r="G2383" i="12"/>
  <c r="H2383" i="12" s="1"/>
  <c r="C2383" i="12" s="1"/>
  <c r="F2384" i="12"/>
  <c r="E2384" i="12"/>
  <c r="D2385" i="12"/>
  <c r="A2386" i="12"/>
  <c r="I3286" i="14" l="1"/>
  <c r="B3286" i="14" s="1"/>
  <c r="G2384" i="12"/>
  <c r="H2384" i="12" s="1"/>
  <c r="C2384" i="12" s="1"/>
  <c r="I2384" i="12" s="1"/>
  <c r="B2384" i="12" s="1"/>
  <c r="D3289" i="14"/>
  <c r="A3290" i="14"/>
  <c r="E3288" i="14"/>
  <c r="F3288" i="14"/>
  <c r="G3287" i="14"/>
  <c r="H3287" i="14" s="1"/>
  <c r="C3287" i="14" s="1"/>
  <c r="J3287" i="14" s="1"/>
  <c r="A2387" i="12"/>
  <c r="D2386" i="12"/>
  <c r="E2385" i="12"/>
  <c r="F2385" i="12"/>
  <c r="I2383" i="12"/>
  <c r="B2383" i="12" s="1"/>
  <c r="J2383" i="12"/>
  <c r="J2384" i="12" l="1"/>
  <c r="G3288" i="14"/>
  <c r="H3288" i="14" s="1"/>
  <c r="C3288" i="14" s="1"/>
  <c r="J3288" i="14" s="1"/>
  <c r="D3290" i="14"/>
  <c r="A3291" i="14"/>
  <c r="I3287" i="14"/>
  <c r="B3287" i="14" s="1"/>
  <c r="E3289" i="14"/>
  <c r="F3289" i="14"/>
  <c r="G2385" i="12"/>
  <c r="H2385" i="12" s="1"/>
  <c r="C2385" i="12" s="1"/>
  <c r="E2386" i="12"/>
  <c r="F2386" i="12"/>
  <c r="A2388" i="12"/>
  <c r="D2387" i="12"/>
  <c r="G2386" i="12" l="1"/>
  <c r="H2386" i="12" s="1"/>
  <c r="C2386" i="12" s="1"/>
  <c r="J2386" i="12" s="1"/>
  <c r="D3291" i="14"/>
  <c r="A3292" i="14"/>
  <c r="G3289" i="14"/>
  <c r="H3289" i="14" s="1"/>
  <c r="C3289" i="14" s="1"/>
  <c r="J3289" i="14" s="1"/>
  <c r="E3290" i="14"/>
  <c r="F3290" i="14"/>
  <c r="I3288" i="14"/>
  <c r="B3288" i="14" s="1"/>
  <c r="E2387" i="12"/>
  <c r="F2387" i="12"/>
  <c r="A2389" i="12"/>
  <c r="D2388" i="12"/>
  <c r="I2385" i="12"/>
  <c r="B2385" i="12" s="1"/>
  <c r="J2385" i="12"/>
  <c r="G2387" i="12" l="1"/>
  <c r="H2387" i="12" s="1"/>
  <c r="C2387" i="12" s="1"/>
  <c r="I2387" i="12" s="1"/>
  <c r="B2387" i="12" s="1"/>
  <c r="G3290" i="14"/>
  <c r="H3290" i="14" s="1"/>
  <c r="C3290" i="14" s="1"/>
  <c r="J3290" i="14" s="1"/>
  <c r="I2386" i="12"/>
  <c r="B2386" i="12" s="1"/>
  <c r="I3289" i="14"/>
  <c r="B3289" i="14" s="1"/>
  <c r="A3293" i="14"/>
  <c r="D3292" i="14"/>
  <c r="E3291" i="14"/>
  <c r="F3291" i="14"/>
  <c r="F2388" i="12"/>
  <c r="E2388" i="12"/>
  <c r="D2389" i="12"/>
  <c r="A2390" i="12"/>
  <c r="J2387" i="12" l="1"/>
  <c r="G2388" i="12"/>
  <c r="H2388" i="12" s="1"/>
  <c r="C2388" i="12" s="1"/>
  <c r="J2388" i="12" s="1"/>
  <c r="I3290" i="14"/>
  <c r="B3290" i="14" s="1"/>
  <c r="F3292" i="14"/>
  <c r="E3292" i="14"/>
  <c r="G3291" i="14"/>
  <c r="H3291" i="14" s="1"/>
  <c r="C3291" i="14" s="1"/>
  <c r="J3291" i="14" s="1"/>
  <c r="D3293" i="14"/>
  <c r="A3294" i="14"/>
  <c r="D2390" i="12"/>
  <c r="A2391" i="12"/>
  <c r="E2389" i="12"/>
  <c r="F2389" i="12"/>
  <c r="G3292" i="14" l="1"/>
  <c r="H3292" i="14" s="1"/>
  <c r="C3292" i="14" s="1"/>
  <c r="J3292" i="14" s="1"/>
  <c r="I2388" i="12"/>
  <c r="B2388" i="12" s="1"/>
  <c r="I3291" i="14"/>
  <c r="B3291" i="14" s="1"/>
  <c r="E3293" i="14"/>
  <c r="F3293" i="14"/>
  <c r="A3295" i="14"/>
  <c r="D3294" i="14"/>
  <c r="G2389" i="12"/>
  <c r="H2389" i="12" s="1"/>
  <c r="C2389" i="12" s="1"/>
  <c r="D2391" i="12"/>
  <c r="A2392" i="12"/>
  <c r="F2390" i="12"/>
  <c r="E2390" i="12"/>
  <c r="G2390" i="12" l="1"/>
  <c r="H2390" i="12" s="1"/>
  <c r="C2390" i="12" s="1"/>
  <c r="I2390" i="12" s="1"/>
  <c r="B2390" i="12" s="1"/>
  <c r="I3292" i="14"/>
  <c r="B3292" i="14" s="1"/>
  <c r="D3295" i="14"/>
  <c r="A3296" i="14"/>
  <c r="F3294" i="14"/>
  <c r="E3294" i="14"/>
  <c r="G3293" i="14"/>
  <c r="H3293" i="14" s="1"/>
  <c r="C3293" i="14" s="1"/>
  <c r="J3293" i="14" s="1"/>
  <c r="D2392" i="12"/>
  <c r="A2393" i="12"/>
  <c r="F2391" i="12"/>
  <c r="E2391" i="12"/>
  <c r="I2389" i="12"/>
  <c r="B2389" i="12" s="1"/>
  <c r="J2389" i="12"/>
  <c r="J2390" i="12" l="1"/>
  <c r="G3294" i="14"/>
  <c r="H3294" i="14" s="1"/>
  <c r="C3294" i="14" s="1"/>
  <c r="J3294" i="14" s="1"/>
  <c r="G2391" i="12"/>
  <c r="H2391" i="12" s="1"/>
  <c r="C2391" i="12" s="1"/>
  <c r="I2391" i="12" s="1"/>
  <c r="B2391" i="12" s="1"/>
  <c r="D3296" i="14"/>
  <c r="A3297" i="14"/>
  <c r="I3293" i="14"/>
  <c r="B3293" i="14" s="1"/>
  <c r="E3295" i="14"/>
  <c r="F3295" i="14"/>
  <c r="D2393" i="12"/>
  <c r="A2394" i="12"/>
  <c r="F2392" i="12"/>
  <c r="E2392" i="12"/>
  <c r="G2392" i="12" l="1"/>
  <c r="H2392" i="12" s="1"/>
  <c r="C2392" i="12" s="1"/>
  <c r="I2392" i="12" s="1"/>
  <c r="B2392" i="12" s="1"/>
  <c r="I3294" i="14"/>
  <c r="B3294" i="14" s="1"/>
  <c r="J2391" i="12"/>
  <c r="D3297" i="14"/>
  <c r="A3298" i="14"/>
  <c r="G3295" i="14"/>
  <c r="H3295" i="14" s="1"/>
  <c r="C3295" i="14" s="1"/>
  <c r="J3295" i="14" s="1"/>
  <c r="F3296" i="14"/>
  <c r="E3296" i="14"/>
  <c r="A2395" i="12"/>
  <c r="D2394" i="12"/>
  <c r="E2393" i="12"/>
  <c r="F2393" i="12"/>
  <c r="J2392" i="12" l="1"/>
  <c r="G2393" i="12"/>
  <c r="H2393" i="12" s="1"/>
  <c r="C2393" i="12" s="1"/>
  <c r="I2393" i="12" s="1"/>
  <c r="B2393" i="12" s="1"/>
  <c r="I3295" i="14"/>
  <c r="B3295" i="14" s="1"/>
  <c r="A3299" i="14"/>
  <c r="D3298" i="14"/>
  <c r="G3296" i="14"/>
  <c r="H3296" i="14" s="1"/>
  <c r="C3296" i="14" s="1"/>
  <c r="J3296" i="14" s="1"/>
  <c r="E3297" i="14"/>
  <c r="F3297" i="14"/>
  <c r="E2394" i="12"/>
  <c r="F2394" i="12"/>
  <c r="A2396" i="12"/>
  <c r="D2395" i="12"/>
  <c r="J2393" i="12" l="1"/>
  <c r="G3297" i="14"/>
  <c r="H3297" i="14" s="1"/>
  <c r="C3297" i="14" s="1"/>
  <c r="J3297" i="14" s="1"/>
  <c r="E3298" i="14"/>
  <c r="F3298" i="14"/>
  <c r="D3299" i="14"/>
  <c r="A3300" i="14"/>
  <c r="I3296" i="14"/>
  <c r="B3296" i="14" s="1"/>
  <c r="E2395" i="12"/>
  <c r="F2395" i="12"/>
  <c r="A2397" i="12"/>
  <c r="D2396" i="12"/>
  <c r="G2394" i="12"/>
  <c r="H2394" i="12" s="1"/>
  <c r="C2394" i="12" s="1"/>
  <c r="I3297" i="14" l="1"/>
  <c r="B3297" i="14" s="1"/>
  <c r="G2395" i="12"/>
  <c r="H2395" i="12" s="1"/>
  <c r="C2395" i="12" s="1"/>
  <c r="I2395" i="12" s="1"/>
  <c r="B2395" i="12" s="1"/>
  <c r="D3300" i="14"/>
  <c r="A3301" i="14"/>
  <c r="E3299" i="14"/>
  <c r="F3299" i="14"/>
  <c r="G3298" i="14"/>
  <c r="H3298" i="14" s="1"/>
  <c r="C3298" i="14" s="1"/>
  <c r="J3298" i="14" s="1"/>
  <c r="I2394" i="12"/>
  <c r="B2394" i="12" s="1"/>
  <c r="J2394" i="12"/>
  <c r="A2398" i="12"/>
  <c r="D2397" i="12"/>
  <c r="F2396" i="12"/>
  <c r="E2396" i="12"/>
  <c r="G2396" i="12" l="1"/>
  <c r="H2396" i="12" s="1"/>
  <c r="C2396" i="12" s="1"/>
  <c r="I2396" i="12" s="1"/>
  <c r="B2396" i="12" s="1"/>
  <c r="J2395" i="12"/>
  <c r="G3299" i="14"/>
  <c r="H3299" i="14" s="1"/>
  <c r="C3299" i="14" s="1"/>
  <c r="J3299" i="14" s="1"/>
  <c r="D3301" i="14"/>
  <c r="A3302" i="14"/>
  <c r="I3298" i="14"/>
  <c r="B3298" i="14" s="1"/>
  <c r="E3300" i="14"/>
  <c r="F3300" i="14"/>
  <c r="D2398" i="12"/>
  <c r="A2399" i="12"/>
  <c r="E2397" i="12"/>
  <c r="F2397" i="12"/>
  <c r="J2396" i="12" l="1"/>
  <c r="G3300" i="14"/>
  <c r="H3300" i="14" s="1"/>
  <c r="C3300" i="14" s="1"/>
  <c r="J3300" i="14" s="1"/>
  <c r="G2397" i="12"/>
  <c r="H2397" i="12" s="1"/>
  <c r="C2397" i="12" s="1"/>
  <c r="J2397" i="12" s="1"/>
  <c r="D3302" i="14"/>
  <c r="A3303" i="14"/>
  <c r="E3301" i="14"/>
  <c r="F3301" i="14"/>
  <c r="I3299" i="14"/>
  <c r="B3299" i="14" s="1"/>
  <c r="D2399" i="12"/>
  <c r="A2400" i="12"/>
  <c r="F2398" i="12"/>
  <c r="E2398" i="12"/>
  <c r="G2398" i="12" l="1"/>
  <c r="H2398" i="12" s="1"/>
  <c r="C2398" i="12" s="1"/>
  <c r="J2398" i="12" s="1"/>
  <c r="I2397" i="12"/>
  <c r="B2397" i="12" s="1"/>
  <c r="I3300" i="14"/>
  <c r="B3300" i="14" s="1"/>
  <c r="G3301" i="14"/>
  <c r="H3301" i="14" s="1"/>
  <c r="C3301" i="14" s="1"/>
  <c r="J3301" i="14" s="1"/>
  <c r="A3304" i="14"/>
  <c r="D3303" i="14"/>
  <c r="F3302" i="14"/>
  <c r="E3302" i="14"/>
  <c r="A2401" i="12"/>
  <c r="D2400" i="12"/>
  <c r="E2399" i="12"/>
  <c r="F2399" i="12"/>
  <c r="I3301" i="14" l="1"/>
  <c r="B3301" i="14" s="1"/>
  <c r="G3302" i="14"/>
  <c r="H3302" i="14" s="1"/>
  <c r="C3302" i="14" s="1"/>
  <c r="J3302" i="14" s="1"/>
  <c r="I2398" i="12"/>
  <c r="B2398" i="12" s="1"/>
  <c r="G2399" i="12"/>
  <c r="H2399" i="12" s="1"/>
  <c r="C2399" i="12" s="1"/>
  <c r="I2399" i="12" s="1"/>
  <c r="B2399" i="12" s="1"/>
  <c r="F3303" i="14"/>
  <c r="E3303" i="14"/>
  <c r="A3305" i="14"/>
  <c r="D3304" i="14"/>
  <c r="E2400" i="12"/>
  <c r="F2400" i="12"/>
  <c r="D2401" i="12"/>
  <c r="A2402" i="12"/>
  <c r="I3302" i="14" l="1"/>
  <c r="B3302" i="14" s="1"/>
  <c r="G3303" i="14"/>
  <c r="H3303" i="14" s="1"/>
  <c r="C3303" i="14" s="1"/>
  <c r="J3303" i="14" s="1"/>
  <c r="J2399" i="12"/>
  <c r="F3304" i="14"/>
  <c r="E3304" i="14"/>
  <c r="A3306" i="14"/>
  <c r="D3305" i="14"/>
  <c r="D2402" i="12"/>
  <c r="A2403" i="12"/>
  <c r="E2401" i="12"/>
  <c r="F2401" i="12"/>
  <c r="G2400" i="12"/>
  <c r="H2400" i="12" s="1"/>
  <c r="C2400" i="12" s="1"/>
  <c r="I3303" i="14" l="1"/>
  <c r="B3303" i="14" s="1"/>
  <c r="G3304" i="14"/>
  <c r="H3304" i="14" s="1"/>
  <c r="C3304" i="14" s="1"/>
  <c r="J3304" i="14" s="1"/>
  <c r="F3305" i="14"/>
  <c r="E3305" i="14"/>
  <c r="A3307" i="14"/>
  <c r="D3306" i="14"/>
  <c r="G2401" i="12"/>
  <c r="H2401" i="12" s="1"/>
  <c r="C2401" i="12" s="1"/>
  <c r="A2404" i="12"/>
  <c r="D2403" i="12"/>
  <c r="J2400" i="12"/>
  <c r="I2400" i="12"/>
  <c r="B2400" i="12" s="1"/>
  <c r="E2402" i="12"/>
  <c r="F2402" i="12"/>
  <c r="G3305" i="14" l="1"/>
  <c r="H3305" i="14" s="1"/>
  <c r="C3305" i="14" s="1"/>
  <c r="J3305" i="14" s="1"/>
  <c r="G2402" i="12"/>
  <c r="H2402" i="12" s="1"/>
  <c r="C2402" i="12" s="1"/>
  <c r="J2402" i="12" s="1"/>
  <c r="I3304" i="14"/>
  <c r="B3304" i="14" s="1"/>
  <c r="F3306" i="14"/>
  <c r="E3306" i="14"/>
  <c r="A3308" i="14"/>
  <c r="D3307" i="14"/>
  <c r="F2403" i="12"/>
  <c r="E2403" i="12"/>
  <c r="D2404" i="12"/>
  <c r="A2405" i="12"/>
  <c r="J2401" i="12"/>
  <c r="I2401" i="12"/>
  <c r="B2401" i="12" s="1"/>
  <c r="I3305" i="14" l="1"/>
  <c r="B3305" i="14" s="1"/>
  <c r="I2402" i="12"/>
  <c r="B2402" i="12" s="1"/>
  <c r="G2403" i="12"/>
  <c r="H2403" i="12" s="1"/>
  <c r="C2403" i="12" s="1"/>
  <c r="J2403" i="12" s="1"/>
  <c r="G3306" i="14"/>
  <c r="H3306" i="14" s="1"/>
  <c r="C3306" i="14" s="1"/>
  <c r="J3306" i="14" s="1"/>
  <c r="E3307" i="14"/>
  <c r="F3307" i="14"/>
  <c r="D3308" i="14"/>
  <c r="A3309" i="14"/>
  <c r="D2405" i="12"/>
  <c r="A2406" i="12"/>
  <c r="E2404" i="12"/>
  <c r="F2404" i="12"/>
  <c r="I3306" i="14" l="1"/>
  <c r="B3306" i="14" s="1"/>
  <c r="I2403" i="12"/>
  <c r="B2403" i="12" s="1"/>
  <c r="G3307" i="14"/>
  <c r="H3307" i="14" s="1"/>
  <c r="C3307" i="14" s="1"/>
  <c r="J3307" i="14" s="1"/>
  <c r="A3310" i="14"/>
  <c r="D3309" i="14"/>
  <c r="F3308" i="14"/>
  <c r="E3308" i="14"/>
  <c r="F2405" i="12"/>
  <c r="E2405" i="12"/>
  <c r="D2406" i="12"/>
  <c r="A2407" i="12"/>
  <c r="G2404" i="12"/>
  <c r="H2404" i="12" s="1"/>
  <c r="C2404" i="12" s="1"/>
  <c r="G3308" i="14" l="1"/>
  <c r="H3308" i="14" s="1"/>
  <c r="C3308" i="14" s="1"/>
  <c r="J3308" i="14" s="1"/>
  <c r="G2405" i="12"/>
  <c r="H2405" i="12" s="1"/>
  <c r="C2405" i="12" s="1"/>
  <c r="I2405" i="12" s="1"/>
  <c r="B2405" i="12" s="1"/>
  <c r="E3309" i="14"/>
  <c r="F3309" i="14"/>
  <c r="A3311" i="14"/>
  <c r="D3310" i="14"/>
  <c r="I3307" i="14"/>
  <c r="B3307" i="14" s="1"/>
  <c r="D2407" i="12"/>
  <c r="A2408" i="12"/>
  <c r="F2406" i="12"/>
  <c r="E2406" i="12"/>
  <c r="I2404" i="12"/>
  <c r="B2404" i="12" s="1"/>
  <c r="J2404" i="12"/>
  <c r="I3308" i="14" l="1"/>
  <c r="B3308" i="14" s="1"/>
  <c r="G2406" i="12"/>
  <c r="H2406" i="12" s="1"/>
  <c r="C2406" i="12" s="1"/>
  <c r="I2406" i="12" s="1"/>
  <c r="B2406" i="12" s="1"/>
  <c r="J2405" i="12"/>
  <c r="G3309" i="14"/>
  <c r="H3309" i="14" s="1"/>
  <c r="C3309" i="14" s="1"/>
  <c r="J3309" i="14" s="1"/>
  <c r="E3310" i="14"/>
  <c r="F3310" i="14"/>
  <c r="D3311" i="14"/>
  <c r="A3312" i="14"/>
  <c r="D2408" i="12"/>
  <c r="A2409" i="12"/>
  <c r="E2407" i="12"/>
  <c r="F2407" i="12"/>
  <c r="J2406" i="12" l="1"/>
  <c r="G3310" i="14"/>
  <c r="H3310" i="14" s="1"/>
  <c r="C3310" i="14" s="1"/>
  <c r="J3310" i="14" s="1"/>
  <c r="G2407" i="12"/>
  <c r="H2407" i="12" s="1"/>
  <c r="C2407" i="12" s="1"/>
  <c r="I2407" i="12" s="1"/>
  <c r="B2407" i="12" s="1"/>
  <c r="A3313" i="14"/>
  <c r="D3312" i="14"/>
  <c r="F3311" i="14"/>
  <c r="E3311" i="14"/>
  <c r="I3309" i="14"/>
  <c r="B3309" i="14" s="1"/>
  <c r="D2409" i="12"/>
  <c r="A2410" i="12"/>
  <c r="F2408" i="12"/>
  <c r="E2408" i="12"/>
  <c r="G3311" i="14" l="1"/>
  <c r="H3311" i="14" s="1"/>
  <c r="C3311" i="14" s="1"/>
  <c r="J3311" i="14" s="1"/>
  <c r="G2408" i="12"/>
  <c r="H2408" i="12" s="1"/>
  <c r="C2408" i="12" s="1"/>
  <c r="I2408" i="12" s="1"/>
  <c r="B2408" i="12" s="1"/>
  <c r="J2407" i="12"/>
  <c r="I3310" i="14"/>
  <c r="B3310" i="14" s="1"/>
  <c r="E3312" i="14"/>
  <c r="F3312" i="14"/>
  <c r="D3313" i="14"/>
  <c r="A3314" i="14"/>
  <c r="D2410" i="12"/>
  <c r="A2411" i="12"/>
  <c r="F2409" i="12"/>
  <c r="E2409" i="12"/>
  <c r="I3311" i="14" l="1"/>
  <c r="B3311" i="14" s="1"/>
  <c r="G2409" i="12"/>
  <c r="H2409" i="12" s="1"/>
  <c r="C2409" i="12" s="1"/>
  <c r="I2409" i="12" s="1"/>
  <c r="B2409" i="12" s="1"/>
  <c r="J2408" i="12"/>
  <c r="A3315" i="14"/>
  <c r="D3314" i="14"/>
  <c r="E3313" i="14"/>
  <c r="F3313" i="14"/>
  <c r="G3312" i="14"/>
  <c r="H3312" i="14" s="1"/>
  <c r="C3312" i="14" s="1"/>
  <c r="J3312" i="14" s="1"/>
  <c r="D2411" i="12"/>
  <c r="A2412" i="12"/>
  <c r="E2410" i="12"/>
  <c r="F2410" i="12"/>
  <c r="J2409" i="12" l="1"/>
  <c r="G3313" i="14"/>
  <c r="H3313" i="14" s="1"/>
  <c r="C3313" i="14" s="1"/>
  <c r="J3313" i="14" s="1"/>
  <c r="E3314" i="14"/>
  <c r="F3314" i="14"/>
  <c r="I3312" i="14"/>
  <c r="B3312" i="14" s="1"/>
  <c r="D3315" i="14"/>
  <c r="A3316" i="14"/>
  <c r="G2410" i="12"/>
  <c r="H2410" i="12" s="1"/>
  <c r="C2410" i="12" s="1"/>
  <c r="A2413" i="12"/>
  <c r="D2412" i="12"/>
  <c r="E2411" i="12"/>
  <c r="F2411" i="12"/>
  <c r="G3314" i="14" l="1"/>
  <c r="H3314" i="14" s="1"/>
  <c r="C3314" i="14" s="1"/>
  <c r="J3314" i="14" s="1"/>
  <c r="E3315" i="14"/>
  <c r="F3315" i="14"/>
  <c r="D3316" i="14"/>
  <c r="A3317" i="14"/>
  <c r="I3313" i="14"/>
  <c r="B3313" i="14" s="1"/>
  <c r="E2412" i="12"/>
  <c r="F2412" i="12"/>
  <c r="G2411" i="12"/>
  <c r="H2411" i="12" s="1"/>
  <c r="C2411" i="12" s="1"/>
  <c r="A2414" i="12"/>
  <c r="D2413" i="12"/>
  <c r="I2410" i="12"/>
  <c r="B2410" i="12" s="1"/>
  <c r="J2410" i="12"/>
  <c r="I3314" i="14" l="1"/>
  <c r="B3314" i="14" s="1"/>
  <c r="D3317" i="14"/>
  <c r="A3318" i="14"/>
  <c r="F3316" i="14"/>
  <c r="E3316" i="14"/>
  <c r="G3315" i="14"/>
  <c r="H3315" i="14" s="1"/>
  <c r="C3315" i="14" s="1"/>
  <c r="J3315" i="14" s="1"/>
  <c r="I2411" i="12"/>
  <c r="B2411" i="12" s="1"/>
  <c r="J2411" i="12"/>
  <c r="A2415" i="12"/>
  <c r="D2414" i="12"/>
  <c r="E2413" i="12"/>
  <c r="F2413" i="12"/>
  <c r="G2412" i="12"/>
  <c r="H2412" i="12" s="1"/>
  <c r="C2412" i="12" s="1"/>
  <c r="G2413" i="12" l="1"/>
  <c r="H2413" i="12" s="1"/>
  <c r="C2413" i="12" s="1"/>
  <c r="I2413" i="12" s="1"/>
  <c r="B2413" i="12" s="1"/>
  <c r="G3316" i="14"/>
  <c r="H3316" i="14" s="1"/>
  <c r="C3316" i="14" s="1"/>
  <c r="J3316" i="14" s="1"/>
  <c r="A3319" i="14"/>
  <c r="D3318" i="14"/>
  <c r="I3315" i="14"/>
  <c r="B3315" i="14" s="1"/>
  <c r="E3317" i="14"/>
  <c r="F3317" i="14"/>
  <c r="I2412" i="12"/>
  <c r="B2412" i="12" s="1"/>
  <c r="J2412" i="12"/>
  <c r="A2416" i="12"/>
  <c r="D2415" i="12"/>
  <c r="E2414" i="12"/>
  <c r="F2414" i="12"/>
  <c r="I3316" i="14" l="1"/>
  <c r="B3316" i="14" s="1"/>
  <c r="J2413" i="12"/>
  <c r="G2414" i="12"/>
  <c r="H2414" i="12" s="1"/>
  <c r="C2414" i="12" s="1"/>
  <c r="J2414" i="12" s="1"/>
  <c r="E3318" i="14"/>
  <c r="F3318" i="14"/>
  <c r="G3317" i="14"/>
  <c r="H3317" i="14" s="1"/>
  <c r="C3317" i="14" s="1"/>
  <c r="J3317" i="14" s="1"/>
  <c r="A3320" i="14"/>
  <c r="D3319" i="14"/>
  <c r="F2415" i="12"/>
  <c r="E2415" i="12"/>
  <c r="G2415" i="12" s="1"/>
  <c r="H2415" i="12" s="1"/>
  <c r="C2415" i="12" s="1"/>
  <c r="A2417" i="12"/>
  <c r="D2416" i="12"/>
  <c r="G3318" i="14" l="1"/>
  <c r="H3318" i="14" s="1"/>
  <c r="C3318" i="14" s="1"/>
  <c r="J3318" i="14" s="1"/>
  <c r="I2414" i="12"/>
  <c r="B2414" i="12" s="1"/>
  <c r="I3317" i="14"/>
  <c r="B3317" i="14" s="1"/>
  <c r="E3319" i="14"/>
  <c r="F3319" i="14"/>
  <c r="D3320" i="14"/>
  <c r="A3321" i="14"/>
  <c r="F2416" i="12"/>
  <c r="E2416" i="12"/>
  <c r="D2417" i="12"/>
  <c r="A2418" i="12"/>
  <c r="I2415" i="12"/>
  <c r="B2415" i="12" s="1"/>
  <c r="J2415" i="12"/>
  <c r="I3318" i="14" l="1"/>
  <c r="B3318" i="14" s="1"/>
  <c r="G2416" i="12"/>
  <c r="H2416" i="12" s="1"/>
  <c r="C2416" i="12" s="1"/>
  <c r="I2416" i="12" s="1"/>
  <c r="B2416" i="12" s="1"/>
  <c r="G3319" i="14"/>
  <c r="H3319" i="14" s="1"/>
  <c r="C3319" i="14" s="1"/>
  <c r="J3319" i="14" s="1"/>
  <c r="D3321" i="14"/>
  <c r="A3322" i="14"/>
  <c r="E3320" i="14"/>
  <c r="F3320" i="14"/>
  <c r="A2419" i="12"/>
  <c r="D2418" i="12"/>
  <c r="F2417" i="12"/>
  <c r="E2417" i="12"/>
  <c r="G2417" i="12" l="1"/>
  <c r="H2417" i="12" s="1"/>
  <c r="C2417" i="12" s="1"/>
  <c r="I2417" i="12" s="1"/>
  <c r="B2417" i="12" s="1"/>
  <c r="J2416" i="12"/>
  <c r="G3320" i="14"/>
  <c r="H3320" i="14" s="1"/>
  <c r="C3320" i="14" s="1"/>
  <c r="J3320" i="14" s="1"/>
  <c r="A3323" i="14"/>
  <c r="D3322" i="14"/>
  <c r="F3321" i="14"/>
  <c r="E3321" i="14"/>
  <c r="I3319" i="14"/>
  <c r="B3319" i="14" s="1"/>
  <c r="E2418" i="12"/>
  <c r="F2418" i="12"/>
  <c r="A2420" i="12"/>
  <c r="D2419" i="12"/>
  <c r="J2417" i="12" l="1"/>
  <c r="G3321" i="14"/>
  <c r="H3321" i="14" s="1"/>
  <c r="C3321" i="14" s="1"/>
  <c r="J3321" i="14" s="1"/>
  <c r="F3322" i="14"/>
  <c r="E3322" i="14"/>
  <c r="D3323" i="14"/>
  <c r="A3324" i="14"/>
  <c r="I3320" i="14"/>
  <c r="B3320" i="14" s="1"/>
  <c r="G2418" i="12"/>
  <c r="H2418" i="12" s="1"/>
  <c r="C2418" i="12" s="1"/>
  <c r="E2419" i="12"/>
  <c r="F2419" i="12"/>
  <c r="A2421" i="12"/>
  <c r="D2420" i="12"/>
  <c r="G3322" i="14" l="1"/>
  <c r="H3322" i="14" s="1"/>
  <c r="C3322" i="14" s="1"/>
  <c r="J3322" i="14" s="1"/>
  <c r="I3321" i="14"/>
  <c r="B3321" i="14" s="1"/>
  <c r="A3325" i="14"/>
  <c r="D3324" i="14"/>
  <c r="E3323" i="14"/>
  <c r="F3323" i="14"/>
  <c r="F2420" i="12"/>
  <c r="E2420" i="12"/>
  <c r="A2422" i="12"/>
  <c r="D2421" i="12"/>
  <c r="G2419" i="12"/>
  <c r="H2419" i="12" s="1"/>
  <c r="C2419" i="12" s="1"/>
  <c r="I2418" i="12"/>
  <c r="B2418" i="12" s="1"/>
  <c r="J2418" i="12"/>
  <c r="I3322" i="14" l="1"/>
  <c r="B3322" i="14" s="1"/>
  <c r="G2420" i="12"/>
  <c r="H2420" i="12" s="1"/>
  <c r="C2420" i="12" s="1"/>
  <c r="J2420" i="12" s="1"/>
  <c r="G3323" i="14"/>
  <c r="H3323" i="14" s="1"/>
  <c r="C3323" i="14" s="1"/>
  <c r="J3323" i="14" s="1"/>
  <c r="F3324" i="14"/>
  <c r="E3324" i="14"/>
  <c r="D3325" i="14"/>
  <c r="A3326" i="14"/>
  <c r="F2421" i="12"/>
  <c r="E2421" i="12"/>
  <c r="D2422" i="12"/>
  <c r="A2423" i="12"/>
  <c r="I2419" i="12"/>
  <c r="B2419" i="12" s="1"/>
  <c r="J2419" i="12"/>
  <c r="I3323" i="14" l="1"/>
  <c r="B3323" i="14" s="1"/>
  <c r="I2420" i="12"/>
  <c r="B2420" i="12" s="1"/>
  <c r="G2421" i="12"/>
  <c r="H2421" i="12" s="1"/>
  <c r="C2421" i="12" s="1"/>
  <c r="I2421" i="12" s="1"/>
  <c r="B2421" i="12" s="1"/>
  <c r="G3324" i="14"/>
  <c r="H3324" i="14" s="1"/>
  <c r="C3324" i="14" s="1"/>
  <c r="J3324" i="14" s="1"/>
  <c r="D3326" i="14"/>
  <c r="A3327" i="14"/>
  <c r="E3325" i="14"/>
  <c r="F3325" i="14"/>
  <c r="D2423" i="12"/>
  <c r="A2424" i="12"/>
  <c r="E2422" i="12"/>
  <c r="F2422" i="12"/>
  <c r="J2421" i="12" l="1"/>
  <c r="I3324" i="14"/>
  <c r="B3324" i="14" s="1"/>
  <c r="G3325" i="14"/>
  <c r="H3325" i="14" s="1"/>
  <c r="C3325" i="14" s="1"/>
  <c r="J3325" i="14" s="1"/>
  <c r="D3327" i="14"/>
  <c r="A3328" i="14"/>
  <c r="F3326" i="14"/>
  <c r="E3326" i="14"/>
  <c r="G3326" i="14" s="1"/>
  <c r="H3326" i="14" s="1"/>
  <c r="C3326" i="14" s="1"/>
  <c r="J3326" i="14" s="1"/>
  <c r="G2422" i="12"/>
  <c r="H2422" i="12" s="1"/>
  <c r="C2422" i="12" s="1"/>
  <c r="A2425" i="12"/>
  <c r="D2424" i="12"/>
  <c r="E2423" i="12"/>
  <c r="F2423" i="12"/>
  <c r="I3326" i="14" l="1"/>
  <c r="B3326" i="14" s="1"/>
  <c r="D3328" i="14"/>
  <c r="A3329" i="14"/>
  <c r="F3327" i="14"/>
  <c r="E3327" i="14"/>
  <c r="I3325" i="14"/>
  <c r="B3325" i="14" s="1"/>
  <c r="G2423" i="12"/>
  <c r="H2423" i="12" s="1"/>
  <c r="C2423" i="12" s="1"/>
  <c r="E2424" i="12"/>
  <c r="F2424" i="12"/>
  <c r="D2425" i="12"/>
  <c r="A2426" i="12"/>
  <c r="I2422" i="12"/>
  <c r="B2422" i="12" s="1"/>
  <c r="J2422" i="12"/>
  <c r="G2424" i="12" l="1"/>
  <c r="H2424" i="12" s="1"/>
  <c r="C2424" i="12" s="1"/>
  <c r="I2424" i="12" s="1"/>
  <c r="B2424" i="12" s="1"/>
  <c r="G3327" i="14"/>
  <c r="H3327" i="14" s="1"/>
  <c r="C3327" i="14" s="1"/>
  <c r="J3327" i="14" s="1"/>
  <c r="D3329" i="14"/>
  <c r="A3330" i="14"/>
  <c r="F3328" i="14"/>
  <c r="E3328" i="14"/>
  <c r="D2426" i="12"/>
  <c r="A2427" i="12"/>
  <c r="F2425" i="12"/>
  <c r="E2425" i="12"/>
  <c r="G2425" i="12" s="1"/>
  <c r="H2425" i="12" s="1"/>
  <c r="C2425" i="12" s="1"/>
  <c r="I2423" i="12"/>
  <c r="B2423" i="12" s="1"/>
  <c r="J2423" i="12"/>
  <c r="G3328" i="14" l="1"/>
  <c r="H3328" i="14" s="1"/>
  <c r="C3328" i="14" s="1"/>
  <c r="J3328" i="14" s="1"/>
  <c r="I3327" i="14"/>
  <c r="B3327" i="14" s="1"/>
  <c r="J2424" i="12"/>
  <c r="D3330" i="14"/>
  <c r="A3331" i="14"/>
  <c r="F3329" i="14"/>
  <c r="E3329" i="14"/>
  <c r="J2425" i="12"/>
  <c r="I2425" i="12"/>
  <c r="B2425" i="12" s="1"/>
  <c r="D2427" i="12"/>
  <c r="A2428" i="12"/>
  <c r="E2426" i="12"/>
  <c r="F2426" i="12"/>
  <c r="I3328" i="14" l="1"/>
  <c r="B3328" i="14" s="1"/>
  <c r="G3329" i="14"/>
  <c r="H3329" i="14" s="1"/>
  <c r="C3329" i="14" s="1"/>
  <c r="J3329" i="14" s="1"/>
  <c r="G2426" i="12"/>
  <c r="H2426" i="12" s="1"/>
  <c r="C2426" i="12" s="1"/>
  <c r="J2426" i="12" s="1"/>
  <c r="A3332" i="14"/>
  <c r="D3331" i="14"/>
  <c r="F3330" i="14"/>
  <c r="E3330" i="14"/>
  <c r="A2429" i="12"/>
  <c r="D2428" i="12"/>
  <c r="E2427" i="12"/>
  <c r="F2427" i="12"/>
  <c r="I3329" i="14" l="1"/>
  <c r="B3329" i="14" s="1"/>
  <c r="G3330" i="14"/>
  <c r="H3330" i="14" s="1"/>
  <c r="C3330" i="14" s="1"/>
  <c r="J3330" i="14" s="1"/>
  <c r="I2426" i="12"/>
  <c r="B2426" i="12" s="1"/>
  <c r="F3331" i="14"/>
  <c r="E3331" i="14"/>
  <c r="D3332" i="14"/>
  <c r="A3333" i="14"/>
  <c r="G2427" i="12"/>
  <c r="H2427" i="12" s="1"/>
  <c r="C2427" i="12" s="1"/>
  <c r="E2428" i="12"/>
  <c r="F2428" i="12"/>
  <c r="A2430" i="12"/>
  <c r="D2429" i="12"/>
  <c r="G3331" i="14" l="1"/>
  <c r="H3331" i="14" s="1"/>
  <c r="C3331" i="14" s="1"/>
  <c r="J3331" i="14" s="1"/>
  <c r="I3330" i="14"/>
  <c r="B3330" i="14" s="1"/>
  <c r="D3333" i="14"/>
  <c r="A3334" i="14"/>
  <c r="F3332" i="14"/>
  <c r="E3332" i="14"/>
  <c r="E2429" i="12"/>
  <c r="F2429" i="12"/>
  <c r="A2431" i="12"/>
  <c r="D2430" i="12"/>
  <c r="G2428" i="12"/>
  <c r="H2428" i="12" s="1"/>
  <c r="C2428" i="12" s="1"/>
  <c r="J2427" i="12"/>
  <c r="I2427" i="12"/>
  <c r="B2427" i="12" s="1"/>
  <c r="I3331" i="14" l="1"/>
  <c r="B3331" i="14" s="1"/>
  <c r="G3332" i="14"/>
  <c r="H3332" i="14" s="1"/>
  <c r="C3332" i="14" s="1"/>
  <c r="J3332" i="14" s="1"/>
  <c r="A3335" i="14"/>
  <c r="D3334" i="14"/>
  <c r="E3333" i="14"/>
  <c r="F3333" i="14"/>
  <c r="F2430" i="12"/>
  <c r="E2430" i="12"/>
  <c r="A2432" i="12"/>
  <c r="D2431" i="12"/>
  <c r="I2428" i="12"/>
  <c r="B2428" i="12" s="1"/>
  <c r="J2428" i="12"/>
  <c r="G2429" i="12"/>
  <c r="H2429" i="12" s="1"/>
  <c r="C2429" i="12" s="1"/>
  <c r="I3332" i="14" l="1"/>
  <c r="B3332" i="14" s="1"/>
  <c r="G2430" i="12"/>
  <c r="H2430" i="12" s="1"/>
  <c r="C2430" i="12" s="1"/>
  <c r="J2430" i="12" s="1"/>
  <c r="G3333" i="14"/>
  <c r="H3333" i="14" s="1"/>
  <c r="C3333" i="14" s="1"/>
  <c r="J3333" i="14" s="1"/>
  <c r="F3334" i="14"/>
  <c r="E3334" i="14"/>
  <c r="D3335" i="14"/>
  <c r="A3336" i="14"/>
  <c r="I2429" i="12"/>
  <c r="B2429" i="12" s="1"/>
  <c r="J2429" i="12"/>
  <c r="A2433" i="12"/>
  <c r="D2432" i="12"/>
  <c r="E2431" i="12"/>
  <c r="F2431" i="12"/>
  <c r="I3333" i="14" l="1"/>
  <c r="B3333" i="14" s="1"/>
  <c r="I2430" i="12"/>
  <c r="B2430" i="12" s="1"/>
  <c r="G3334" i="14"/>
  <c r="H3334" i="14" s="1"/>
  <c r="C3334" i="14" s="1"/>
  <c r="J3334" i="14" s="1"/>
  <c r="D3336" i="14"/>
  <c r="A3337" i="14"/>
  <c r="E3335" i="14"/>
  <c r="F3335" i="14"/>
  <c r="G2431" i="12"/>
  <c r="H2431" i="12" s="1"/>
  <c r="C2431" i="12" s="1"/>
  <c r="A2434" i="12"/>
  <c r="D2433" i="12"/>
  <c r="E2432" i="12"/>
  <c r="F2432" i="12"/>
  <c r="I3334" i="14" l="1"/>
  <c r="B3334" i="14" s="1"/>
  <c r="G3335" i="14"/>
  <c r="H3335" i="14" s="1"/>
  <c r="C3335" i="14" s="1"/>
  <c r="J3335" i="14" s="1"/>
  <c r="D3337" i="14"/>
  <c r="A3338" i="14"/>
  <c r="E3336" i="14"/>
  <c r="F3336" i="14"/>
  <c r="E2433" i="12"/>
  <c r="F2433" i="12"/>
  <c r="G2432" i="12"/>
  <c r="H2432" i="12" s="1"/>
  <c r="C2432" i="12" s="1"/>
  <c r="D2434" i="12"/>
  <c r="A2435" i="12"/>
  <c r="I2431" i="12"/>
  <c r="B2431" i="12" s="1"/>
  <c r="J2431" i="12"/>
  <c r="G2433" i="12" l="1"/>
  <c r="H2433" i="12" s="1"/>
  <c r="C2433" i="12" s="1"/>
  <c r="I2433" i="12" s="1"/>
  <c r="B2433" i="12" s="1"/>
  <c r="G3336" i="14"/>
  <c r="H3336" i="14" s="1"/>
  <c r="C3336" i="14" s="1"/>
  <c r="J3336" i="14" s="1"/>
  <c r="D3338" i="14"/>
  <c r="A3339" i="14"/>
  <c r="E3337" i="14"/>
  <c r="F3337" i="14"/>
  <c r="I3335" i="14"/>
  <c r="B3335" i="14" s="1"/>
  <c r="J2432" i="12"/>
  <c r="I2432" i="12"/>
  <c r="B2432" i="12" s="1"/>
  <c r="A2436" i="12"/>
  <c r="D2435" i="12"/>
  <c r="E2434" i="12"/>
  <c r="F2434" i="12"/>
  <c r="J2433" i="12" l="1"/>
  <c r="G3337" i="14"/>
  <c r="H3337" i="14" s="1"/>
  <c r="C3337" i="14" s="1"/>
  <c r="J3337" i="14" s="1"/>
  <c r="D3339" i="14"/>
  <c r="A3340" i="14"/>
  <c r="F3338" i="14"/>
  <c r="E3338" i="14"/>
  <c r="I3336" i="14"/>
  <c r="B3336" i="14" s="1"/>
  <c r="A2437" i="12"/>
  <c r="D2436" i="12"/>
  <c r="E2435" i="12"/>
  <c r="F2435" i="12"/>
  <c r="G2434" i="12"/>
  <c r="H2434" i="12" s="1"/>
  <c r="C2434" i="12" s="1"/>
  <c r="G3338" i="14" l="1"/>
  <c r="H3338" i="14" s="1"/>
  <c r="C3338" i="14" s="1"/>
  <c r="J3338" i="14" s="1"/>
  <c r="D3340" i="14"/>
  <c r="A3341" i="14"/>
  <c r="E3339" i="14"/>
  <c r="F3339" i="14"/>
  <c r="I3337" i="14"/>
  <c r="B3337" i="14" s="1"/>
  <c r="G2435" i="12"/>
  <c r="H2435" i="12" s="1"/>
  <c r="C2435" i="12" s="1"/>
  <c r="F2436" i="12"/>
  <c r="E2436" i="12"/>
  <c r="J2434" i="12"/>
  <c r="I2434" i="12"/>
  <c r="B2434" i="12" s="1"/>
  <c r="D2437" i="12"/>
  <c r="A2438" i="12"/>
  <c r="G2436" i="12" l="1"/>
  <c r="H2436" i="12" s="1"/>
  <c r="C2436" i="12" s="1"/>
  <c r="J2436" i="12" s="1"/>
  <c r="I3338" i="14"/>
  <c r="B3338" i="14" s="1"/>
  <c r="A3342" i="14"/>
  <c r="D3341" i="14"/>
  <c r="G3339" i="14"/>
  <c r="H3339" i="14" s="1"/>
  <c r="C3339" i="14" s="1"/>
  <c r="J3339" i="14" s="1"/>
  <c r="F3340" i="14"/>
  <c r="E3340" i="14"/>
  <c r="A2439" i="12"/>
  <c r="D2438" i="12"/>
  <c r="F2437" i="12"/>
  <c r="E2437" i="12"/>
  <c r="J2435" i="12"/>
  <c r="I2435" i="12"/>
  <c r="B2435" i="12" s="1"/>
  <c r="G2437" i="12" l="1"/>
  <c r="H2437" i="12" s="1"/>
  <c r="C2437" i="12" s="1"/>
  <c r="J2437" i="12" s="1"/>
  <c r="I2436" i="12"/>
  <c r="B2436" i="12" s="1"/>
  <c r="I3339" i="14"/>
  <c r="B3339" i="14" s="1"/>
  <c r="F3341" i="14"/>
  <c r="E3341" i="14"/>
  <c r="G3340" i="14"/>
  <c r="H3340" i="14" s="1"/>
  <c r="C3340" i="14" s="1"/>
  <c r="J3340" i="14" s="1"/>
  <c r="A3343" i="14"/>
  <c r="D3342" i="14"/>
  <c r="F2438" i="12"/>
  <c r="E2438" i="12"/>
  <c r="D2439" i="12"/>
  <c r="A2440" i="12"/>
  <c r="I2437" i="12" l="1"/>
  <c r="B2437" i="12" s="1"/>
  <c r="G3341" i="14"/>
  <c r="H3341" i="14" s="1"/>
  <c r="C3341" i="14" s="1"/>
  <c r="J3341" i="14" s="1"/>
  <c r="G2438" i="12"/>
  <c r="H2438" i="12" s="1"/>
  <c r="C2438" i="12" s="1"/>
  <c r="J2438" i="12" s="1"/>
  <c r="F3342" i="14"/>
  <c r="E3342" i="14"/>
  <c r="D3343" i="14"/>
  <c r="A3344" i="14"/>
  <c r="I3340" i="14"/>
  <c r="B3340" i="14" s="1"/>
  <c r="D2440" i="12"/>
  <c r="A2441" i="12"/>
  <c r="E2439" i="12"/>
  <c r="F2439" i="12"/>
  <c r="I3341" i="14" l="1"/>
  <c r="B3341" i="14" s="1"/>
  <c r="G3342" i="14"/>
  <c r="H3342" i="14" s="1"/>
  <c r="C3342" i="14" s="1"/>
  <c r="J3342" i="14" s="1"/>
  <c r="I2438" i="12"/>
  <c r="B2438" i="12" s="1"/>
  <c r="A3345" i="14"/>
  <c r="D3344" i="14"/>
  <c r="E3343" i="14"/>
  <c r="F3343" i="14"/>
  <c r="G2439" i="12"/>
  <c r="H2439" i="12" s="1"/>
  <c r="C2439" i="12" s="1"/>
  <c r="D2441" i="12"/>
  <c r="A2442" i="12"/>
  <c r="E2440" i="12"/>
  <c r="F2440" i="12"/>
  <c r="I3342" i="14" l="1"/>
  <c r="B3342" i="14" s="1"/>
  <c r="G3343" i="14"/>
  <c r="H3343" i="14" s="1"/>
  <c r="C3343" i="14" s="1"/>
  <c r="J3343" i="14" s="1"/>
  <c r="E3344" i="14"/>
  <c r="F3344" i="14"/>
  <c r="D3345" i="14"/>
  <c r="A3346" i="14"/>
  <c r="G2440" i="12"/>
  <c r="H2440" i="12" s="1"/>
  <c r="C2440" i="12" s="1"/>
  <c r="A2443" i="12"/>
  <c r="D2442" i="12"/>
  <c r="E2441" i="12"/>
  <c r="F2441" i="12"/>
  <c r="I2439" i="12"/>
  <c r="B2439" i="12" s="1"/>
  <c r="J2439" i="12"/>
  <c r="I3343" i="14" l="1"/>
  <c r="B3343" i="14" s="1"/>
  <c r="A3347" i="14"/>
  <c r="D3346" i="14"/>
  <c r="E3345" i="14"/>
  <c r="F3345" i="14"/>
  <c r="G3344" i="14"/>
  <c r="H3344" i="14" s="1"/>
  <c r="C3344" i="14" s="1"/>
  <c r="J3344" i="14" s="1"/>
  <c r="G2441" i="12"/>
  <c r="H2441" i="12" s="1"/>
  <c r="C2441" i="12" s="1"/>
  <c r="F2442" i="12"/>
  <c r="E2442" i="12"/>
  <c r="A2444" i="12"/>
  <c r="D2443" i="12"/>
  <c r="I2440" i="12"/>
  <c r="B2440" i="12" s="1"/>
  <c r="J2440" i="12"/>
  <c r="G2442" i="12" l="1"/>
  <c r="H2442" i="12" s="1"/>
  <c r="C2442" i="12" s="1"/>
  <c r="I2442" i="12" s="1"/>
  <c r="B2442" i="12" s="1"/>
  <c r="G3345" i="14"/>
  <c r="H3345" i="14" s="1"/>
  <c r="C3345" i="14" s="1"/>
  <c r="J3345" i="14" s="1"/>
  <c r="E3346" i="14"/>
  <c r="F3346" i="14"/>
  <c r="I3344" i="14"/>
  <c r="B3344" i="14" s="1"/>
  <c r="D3347" i="14"/>
  <c r="A3348" i="14"/>
  <c r="F2443" i="12"/>
  <c r="E2443" i="12"/>
  <c r="A2445" i="12"/>
  <c r="D2444" i="12"/>
  <c r="J2441" i="12"/>
  <c r="I2441" i="12"/>
  <c r="B2441" i="12" s="1"/>
  <c r="J2442" i="12" l="1"/>
  <c r="G2443" i="12"/>
  <c r="H2443" i="12" s="1"/>
  <c r="C2443" i="12" s="1"/>
  <c r="I2443" i="12" s="1"/>
  <c r="B2443" i="12" s="1"/>
  <c r="G3346" i="14"/>
  <c r="H3346" i="14" s="1"/>
  <c r="C3346" i="14" s="1"/>
  <c r="J3346" i="14" s="1"/>
  <c r="F3347" i="14"/>
  <c r="E3347" i="14"/>
  <c r="A3349" i="14"/>
  <c r="D3348" i="14"/>
  <c r="I3345" i="14"/>
  <c r="B3345" i="14" s="1"/>
  <c r="F2444" i="12"/>
  <c r="E2444" i="12"/>
  <c r="D2445" i="12"/>
  <c r="A2446" i="12"/>
  <c r="J2443" i="12" l="1"/>
  <c r="G2444" i="12"/>
  <c r="H2444" i="12" s="1"/>
  <c r="C2444" i="12" s="1"/>
  <c r="I2444" i="12" s="1"/>
  <c r="B2444" i="12" s="1"/>
  <c r="G3347" i="14"/>
  <c r="H3347" i="14" s="1"/>
  <c r="C3347" i="14" s="1"/>
  <c r="J3347" i="14" s="1"/>
  <c r="I3346" i="14"/>
  <c r="B3346" i="14" s="1"/>
  <c r="F3348" i="14"/>
  <c r="E3348" i="14"/>
  <c r="A3350" i="14"/>
  <c r="D3349" i="14"/>
  <c r="A2447" i="12"/>
  <c r="D2446" i="12"/>
  <c r="E2445" i="12"/>
  <c r="F2445" i="12"/>
  <c r="I3347" i="14" l="1"/>
  <c r="B3347" i="14" s="1"/>
  <c r="G3348" i="14"/>
  <c r="H3348" i="14" s="1"/>
  <c r="C3348" i="14" s="1"/>
  <c r="J3348" i="14" s="1"/>
  <c r="J2444" i="12"/>
  <c r="G2445" i="12"/>
  <c r="H2445" i="12" s="1"/>
  <c r="C2445" i="12" s="1"/>
  <c r="J2445" i="12" s="1"/>
  <c r="F3349" i="14"/>
  <c r="E3349" i="14"/>
  <c r="A3351" i="14"/>
  <c r="D3350" i="14"/>
  <c r="F2446" i="12"/>
  <c r="E2446" i="12"/>
  <c r="A2448" i="12"/>
  <c r="D2447" i="12"/>
  <c r="I3348" i="14" l="1"/>
  <c r="B3348" i="14" s="1"/>
  <c r="G2446" i="12"/>
  <c r="H2446" i="12" s="1"/>
  <c r="C2446" i="12" s="1"/>
  <c r="I2446" i="12" s="1"/>
  <c r="B2446" i="12" s="1"/>
  <c r="G3349" i="14"/>
  <c r="H3349" i="14" s="1"/>
  <c r="C3349" i="14" s="1"/>
  <c r="J3349" i="14" s="1"/>
  <c r="I2445" i="12"/>
  <c r="B2445" i="12" s="1"/>
  <c r="F3350" i="14"/>
  <c r="E3350" i="14"/>
  <c r="D3351" i="14"/>
  <c r="A3352" i="14"/>
  <c r="E2447" i="12"/>
  <c r="F2447" i="12"/>
  <c r="D2448" i="12"/>
  <c r="A2449" i="12"/>
  <c r="I3349" i="14" l="1"/>
  <c r="B3349" i="14" s="1"/>
  <c r="J2446" i="12"/>
  <c r="G3350" i="14"/>
  <c r="H3350" i="14" s="1"/>
  <c r="C3350" i="14" s="1"/>
  <c r="J3350" i="14" s="1"/>
  <c r="D3352" i="14"/>
  <c r="A3353" i="14"/>
  <c r="F3351" i="14"/>
  <c r="E3351" i="14"/>
  <c r="A2450" i="12"/>
  <c r="D2449" i="12"/>
  <c r="F2448" i="12"/>
  <c r="E2448" i="12"/>
  <c r="G2447" i="12"/>
  <c r="H2447" i="12" s="1"/>
  <c r="C2447" i="12" s="1"/>
  <c r="I3350" i="14" l="1"/>
  <c r="B3350" i="14" s="1"/>
  <c r="G2448" i="12"/>
  <c r="H2448" i="12" s="1"/>
  <c r="C2448" i="12" s="1"/>
  <c r="I2448" i="12" s="1"/>
  <c r="B2448" i="12" s="1"/>
  <c r="G3351" i="14"/>
  <c r="H3351" i="14" s="1"/>
  <c r="C3351" i="14" s="1"/>
  <c r="J3351" i="14" s="1"/>
  <c r="A3354" i="14"/>
  <c r="D3353" i="14"/>
  <c r="E3352" i="14"/>
  <c r="F3352" i="14"/>
  <c r="E2449" i="12"/>
  <c r="F2449" i="12"/>
  <c r="I2447" i="12"/>
  <c r="B2447" i="12" s="1"/>
  <c r="J2447" i="12"/>
  <c r="A2451" i="12"/>
  <c r="D2450" i="12"/>
  <c r="I3351" i="14" l="1"/>
  <c r="B3351" i="14" s="1"/>
  <c r="J2448" i="12"/>
  <c r="G3352" i="14"/>
  <c r="H3352" i="14" s="1"/>
  <c r="C3352" i="14" s="1"/>
  <c r="J3352" i="14" s="1"/>
  <c r="E3353" i="14"/>
  <c r="F3353" i="14"/>
  <c r="A3355" i="14"/>
  <c r="D3354" i="14"/>
  <c r="E2450" i="12"/>
  <c r="F2450" i="12"/>
  <c r="A2452" i="12"/>
  <c r="D2451" i="12"/>
  <c r="G2449" i="12"/>
  <c r="H2449" i="12" s="1"/>
  <c r="C2449" i="12" s="1"/>
  <c r="I3352" i="14" l="1"/>
  <c r="B3352" i="14" s="1"/>
  <c r="G2450" i="12"/>
  <c r="H2450" i="12" s="1"/>
  <c r="C2450" i="12" s="1"/>
  <c r="I2450" i="12" s="1"/>
  <c r="B2450" i="12" s="1"/>
  <c r="F3354" i="14"/>
  <c r="E3354" i="14"/>
  <c r="A3356" i="14"/>
  <c r="D3355" i="14"/>
  <c r="G3353" i="14"/>
  <c r="H3353" i="14" s="1"/>
  <c r="C3353" i="14" s="1"/>
  <c r="J3353" i="14" s="1"/>
  <c r="E2451" i="12"/>
  <c r="F2451" i="12"/>
  <c r="D2452" i="12"/>
  <c r="A2453" i="12"/>
  <c r="I2449" i="12"/>
  <c r="B2449" i="12" s="1"/>
  <c r="J2449" i="12"/>
  <c r="G3354" i="14" l="1"/>
  <c r="H3354" i="14" s="1"/>
  <c r="C3354" i="14" s="1"/>
  <c r="J3354" i="14" s="1"/>
  <c r="J2450" i="12"/>
  <c r="F3355" i="14"/>
  <c r="E3355" i="14"/>
  <c r="D3356" i="14"/>
  <c r="A3357" i="14"/>
  <c r="I3353" i="14"/>
  <c r="B3353" i="14" s="1"/>
  <c r="A2454" i="12"/>
  <c r="D2453" i="12"/>
  <c r="E2452" i="12"/>
  <c r="F2452" i="12"/>
  <c r="G2451" i="12"/>
  <c r="H2451" i="12" s="1"/>
  <c r="C2451" i="12" s="1"/>
  <c r="I3354" i="14" l="1"/>
  <c r="B3354" i="14" s="1"/>
  <c r="G3355" i="14"/>
  <c r="H3355" i="14" s="1"/>
  <c r="C3355" i="14" s="1"/>
  <c r="J3355" i="14" s="1"/>
  <c r="D3357" i="14"/>
  <c r="A3358" i="14"/>
  <c r="E3356" i="14"/>
  <c r="F3356" i="14"/>
  <c r="G2452" i="12"/>
  <c r="H2452" i="12" s="1"/>
  <c r="C2452" i="12" s="1"/>
  <c r="F2453" i="12"/>
  <c r="E2453" i="12"/>
  <c r="I2451" i="12"/>
  <c r="B2451" i="12" s="1"/>
  <c r="J2451" i="12"/>
  <c r="D2454" i="12"/>
  <c r="A2455" i="12"/>
  <c r="I3355" i="14" l="1"/>
  <c r="B3355" i="14" s="1"/>
  <c r="G2453" i="12"/>
  <c r="H2453" i="12" s="1"/>
  <c r="C2453" i="12" s="1"/>
  <c r="I2453" i="12" s="1"/>
  <c r="B2453" i="12" s="1"/>
  <c r="G3356" i="14"/>
  <c r="H3356" i="14" s="1"/>
  <c r="C3356" i="14" s="1"/>
  <c r="J3356" i="14" s="1"/>
  <c r="A3359" i="14"/>
  <c r="D3358" i="14"/>
  <c r="E3357" i="14"/>
  <c r="F3357" i="14"/>
  <c r="D2455" i="12"/>
  <c r="A2456" i="12"/>
  <c r="E2454" i="12"/>
  <c r="F2454" i="12"/>
  <c r="I2452" i="12"/>
  <c r="B2452" i="12" s="1"/>
  <c r="J2452" i="12"/>
  <c r="J2453" i="12" l="1"/>
  <c r="F3358" i="14"/>
  <c r="E3358" i="14"/>
  <c r="G3357" i="14"/>
  <c r="H3357" i="14" s="1"/>
  <c r="C3357" i="14" s="1"/>
  <c r="J3357" i="14" s="1"/>
  <c r="A3360" i="14"/>
  <c r="D3359" i="14"/>
  <c r="I3356" i="14"/>
  <c r="B3356" i="14" s="1"/>
  <c r="D2456" i="12"/>
  <c r="A2457" i="12"/>
  <c r="F2455" i="12"/>
  <c r="E2455" i="12"/>
  <c r="G2454" i="12"/>
  <c r="H2454" i="12" s="1"/>
  <c r="C2454" i="12" s="1"/>
  <c r="G2455" i="12" l="1"/>
  <c r="H2455" i="12" s="1"/>
  <c r="C2455" i="12" s="1"/>
  <c r="J2455" i="12" s="1"/>
  <c r="G3358" i="14"/>
  <c r="H3358" i="14" s="1"/>
  <c r="C3358" i="14" s="1"/>
  <c r="J3358" i="14" s="1"/>
  <c r="I3357" i="14"/>
  <c r="B3357" i="14" s="1"/>
  <c r="D3360" i="14"/>
  <c r="A3361" i="14"/>
  <c r="E3359" i="14"/>
  <c r="F3359" i="14"/>
  <c r="D2457" i="12"/>
  <c r="A2458" i="12"/>
  <c r="I2454" i="12"/>
  <c r="B2454" i="12" s="1"/>
  <c r="J2454" i="12"/>
  <c r="E2456" i="12"/>
  <c r="F2456" i="12"/>
  <c r="I3358" i="14" l="1"/>
  <c r="B3358" i="14" s="1"/>
  <c r="I2455" i="12"/>
  <c r="B2455" i="12" s="1"/>
  <c r="G3359" i="14"/>
  <c r="H3359" i="14" s="1"/>
  <c r="C3359" i="14" s="1"/>
  <c r="J3359" i="14" s="1"/>
  <c r="D3361" i="14"/>
  <c r="A3362" i="14"/>
  <c r="E3360" i="14"/>
  <c r="F3360" i="14"/>
  <c r="A2459" i="12"/>
  <c r="D2458" i="12"/>
  <c r="G2456" i="12"/>
  <c r="H2456" i="12" s="1"/>
  <c r="C2456" i="12" s="1"/>
  <c r="E2457" i="12"/>
  <c r="F2457" i="12"/>
  <c r="G2457" i="12" l="1"/>
  <c r="H2457" i="12" s="1"/>
  <c r="C2457" i="12" s="1"/>
  <c r="I2457" i="12" s="1"/>
  <c r="B2457" i="12" s="1"/>
  <c r="G3360" i="14"/>
  <c r="H3360" i="14" s="1"/>
  <c r="C3360" i="14" s="1"/>
  <c r="J3360" i="14" s="1"/>
  <c r="D3362" i="14"/>
  <c r="A3363" i="14"/>
  <c r="E3361" i="14"/>
  <c r="F3361" i="14"/>
  <c r="I3359" i="14"/>
  <c r="B3359" i="14" s="1"/>
  <c r="J2456" i="12"/>
  <c r="I2456" i="12"/>
  <c r="B2456" i="12" s="1"/>
  <c r="E2458" i="12"/>
  <c r="F2458" i="12"/>
  <c r="A2460" i="12"/>
  <c r="D2459" i="12"/>
  <c r="J2457" i="12" l="1"/>
  <c r="I3360" i="14"/>
  <c r="B3360" i="14" s="1"/>
  <c r="D3363" i="14"/>
  <c r="A3364" i="14"/>
  <c r="G3361" i="14"/>
  <c r="H3361" i="14" s="1"/>
  <c r="C3361" i="14" s="1"/>
  <c r="J3361" i="14" s="1"/>
  <c r="F3362" i="14"/>
  <c r="E3362" i="14"/>
  <c r="A2461" i="12"/>
  <c r="D2460" i="12"/>
  <c r="E2459" i="12"/>
  <c r="F2459" i="12"/>
  <c r="G2458" i="12"/>
  <c r="H2458" i="12" s="1"/>
  <c r="C2458" i="12" s="1"/>
  <c r="I3361" i="14" l="1"/>
  <c r="B3361" i="14" s="1"/>
  <c r="A3365" i="14"/>
  <c r="D3364" i="14"/>
  <c r="G3362" i="14"/>
  <c r="H3362" i="14" s="1"/>
  <c r="C3362" i="14" s="1"/>
  <c r="J3362" i="14" s="1"/>
  <c r="E3363" i="14"/>
  <c r="F3363" i="14"/>
  <c r="G2459" i="12"/>
  <c r="H2459" i="12" s="1"/>
  <c r="C2459" i="12" s="1"/>
  <c r="F2460" i="12"/>
  <c r="E2460" i="12"/>
  <c r="I2458" i="12"/>
  <c r="B2458" i="12" s="1"/>
  <c r="J2458" i="12"/>
  <c r="A2462" i="12"/>
  <c r="D2461" i="12"/>
  <c r="G2460" i="12" l="1"/>
  <c r="H2460" i="12" s="1"/>
  <c r="C2460" i="12" s="1"/>
  <c r="I2460" i="12" s="1"/>
  <c r="B2460" i="12" s="1"/>
  <c r="G3363" i="14"/>
  <c r="H3363" i="14" s="1"/>
  <c r="C3363" i="14" s="1"/>
  <c r="J3363" i="14" s="1"/>
  <c r="F3364" i="14"/>
  <c r="E3364" i="14"/>
  <c r="A3366" i="14"/>
  <c r="D3365" i="14"/>
  <c r="I3362" i="14"/>
  <c r="B3362" i="14" s="1"/>
  <c r="F2461" i="12"/>
  <c r="E2461" i="12"/>
  <c r="D2462" i="12"/>
  <c r="A2463" i="12"/>
  <c r="I2459" i="12"/>
  <c r="B2459" i="12" s="1"/>
  <c r="J2459" i="12"/>
  <c r="I3363" i="14" l="1"/>
  <c r="B3363" i="14" s="1"/>
  <c r="G3364" i="14"/>
  <c r="H3364" i="14" s="1"/>
  <c r="C3364" i="14" s="1"/>
  <c r="J3364" i="14" s="1"/>
  <c r="J2460" i="12"/>
  <c r="G2461" i="12"/>
  <c r="H2461" i="12" s="1"/>
  <c r="C2461" i="12" s="1"/>
  <c r="I2461" i="12" s="1"/>
  <c r="B2461" i="12" s="1"/>
  <c r="E3365" i="14"/>
  <c r="F3365" i="14"/>
  <c r="A3367" i="14"/>
  <c r="D3366" i="14"/>
  <c r="D2463" i="12"/>
  <c r="A2464" i="12"/>
  <c r="E2462" i="12"/>
  <c r="F2462" i="12"/>
  <c r="I3364" i="14" l="1"/>
  <c r="B3364" i="14" s="1"/>
  <c r="J2461" i="12"/>
  <c r="G3365" i="14"/>
  <c r="H3365" i="14" s="1"/>
  <c r="C3365" i="14" s="1"/>
  <c r="J3365" i="14" s="1"/>
  <c r="G2462" i="12"/>
  <c r="H2462" i="12" s="1"/>
  <c r="C2462" i="12" s="1"/>
  <c r="I2462" i="12" s="1"/>
  <c r="B2462" i="12" s="1"/>
  <c r="F3366" i="14"/>
  <c r="E3366" i="14"/>
  <c r="D3367" i="14"/>
  <c r="A3368" i="14"/>
  <c r="D2464" i="12"/>
  <c r="A2465" i="12"/>
  <c r="F2463" i="12"/>
  <c r="E2463" i="12"/>
  <c r="I3365" i="14" l="1"/>
  <c r="B3365" i="14" s="1"/>
  <c r="G2463" i="12"/>
  <c r="H2463" i="12" s="1"/>
  <c r="C2463" i="12" s="1"/>
  <c r="I2463" i="12" s="1"/>
  <c r="B2463" i="12" s="1"/>
  <c r="G3366" i="14"/>
  <c r="H3366" i="14" s="1"/>
  <c r="C3366" i="14" s="1"/>
  <c r="J3366" i="14" s="1"/>
  <c r="J2462" i="12"/>
  <c r="A3369" i="14"/>
  <c r="D3368" i="14"/>
  <c r="F3367" i="14"/>
  <c r="E3367" i="14"/>
  <c r="A2466" i="12"/>
  <c r="D2465" i="12"/>
  <c r="E2464" i="12"/>
  <c r="F2464" i="12"/>
  <c r="I3366" i="14" l="1"/>
  <c r="B3366" i="14" s="1"/>
  <c r="J2463" i="12"/>
  <c r="G2464" i="12"/>
  <c r="H2464" i="12" s="1"/>
  <c r="C2464" i="12" s="1"/>
  <c r="I2464" i="12" s="1"/>
  <c r="B2464" i="12" s="1"/>
  <c r="G3367" i="14"/>
  <c r="H3367" i="14" s="1"/>
  <c r="C3367" i="14" s="1"/>
  <c r="J3367" i="14" s="1"/>
  <c r="E3368" i="14"/>
  <c r="F3368" i="14"/>
  <c r="A3370" i="14"/>
  <c r="D3369" i="14"/>
  <c r="E2465" i="12"/>
  <c r="F2465" i="12"/>
  <c r="D2466" i="12"/>
  <c r="A2467" i="12"/>
  <c r="I3367" i="14" l="1"/>
  <c r="B3367" i="14" s="1"/>
  <c r="J2464" i="12"/>
  <c r="G2465" i="12"/>
  <c r="H2465" i="12" s="1"/>
  <c r="C2465" i="12" s="1"/>
  <c r="I2465" i="12" s="1"/>
  <c r="B2465" i="12" s="1"/>
  <c r="G3368" i="14"/>
  <c r="H3368" i="14" s="1"/>
  <c r="C3368" i="14" s="1"/>
  <c r="J3368" i="14" s="1"/>
  <c r="E3369" i="14"/>
  <c r="F3369" i="14"/>
  <c r="D3370" i="14"/>
  <c r="A3371" i="14"/>
  <c r="D2467" i="12"/>
  <c r="A2468" i="12"/>
  <c r="E2466" i="12"/>
  <c r="F2466" i="12"/>
  <c r="J2465" i="12" l="1"/>
  <c r="G3369" i="14"/>
  <c r="H3369" i="14" s="1"/>
  <c r="C3369" i="14" s="1"/>
  <c r="J3369" i="14" s="1"/>
  <c r="A3372" i="14"/>
  <c r="D3371" i="14"/>
  <c r="E3370" i="14"/>
  <c r="F3370" i="14"/>
  <c r="I3368" i="14"/>
  <c r="B3368" i="14" s="1"/>
  <c r="G2466" i="12"/>
  <c r="H2466" i="12" s="1"/>
  <c r="C2466" i="12" s="1"/>
  <c r="A2469" i="12"/>
  <c r="D2468" i="12"/>
  <c r="F2467" i="12"/>
  <c r="E2467" i="12"/>
  <c r="I3369" i="14" l="1"/>
  <c r="B3369" i="14" s="1"/>
  <c r="G2467" i="12"/>
  <c r="H2467" i="12" s="1"/>
  <c r="C2467" i="12" s="1"/>
  <c r="J2467" i="12" s="1"/>
  <c r="G3370" i="14"/>
  <c r="H3370" i="14" s="1"/>
  <c r="C3370" i="14" s="1"/>
  <c r="J3370" i="14" s="1"/>
  <c r="E3371" i="14"/>
  <c r="F3371" i="14"/>
  <c r="A3373" i="14"/>
  <c r="D3372" i="14"/>
  <c r="F2468" i="12"/>
  <c r="E2468" i="12"/>
  <c r="D2469" i="12"/>
  <c r="A2470" i="12"/>
  <c r="I2466" i="12"/>
  <c r="B2466" i="12" s="1"/>
  <c r="J2466" i="12"/>
  <c r="I2467" i="12" l="1"/>
  <c r="B2467" i="12" s="1"/>
  <c r="G2468" i="12"/>
  <c r="H2468" i="12" s="1"/>
  <c r="C2468" i="12" s="1"/>
  <c r="I2468" i="12" s="1"/>
  <c r="B2468" i="12" s="1"/>
  <c r="G3371" i="14"/>
  <c r="H3371" i="14" s="1"/>
  <c r="C3371" i="14" s="1"/>
  <c r="J3371" i="14" s="1"/>
  <c r="F3372" i="14"/>
  <c r="E3372" i="14"/>
  <c r="D3373" i="14"/>
  <c r="A3374" i="14"/>
  <c r="I3370" i="14"/>
  <c r="B3370" i="14" s="1"/>
  <c r="A2471" i="12"/>
  <c r="D2470" i="12"/>
  <c r="E2469" i="12"/>
  <c r="F2469" i="12"/>
  <c r="J2468" i="12" l="1"/>
  <c r="G3372" i="14"/>
  <c r="H3372" i="14" s="1"/>
  <c r="C3372" i="14" s="1"/>
  <c r="J3372" i="14" s="1"/>
  <c r="I3371" i="14"/>
  <c r="B3371" i="14" s="1"/>
  <c r="G2469" i="12"/>
  <c r="H2469" i="12" s="1"/>
  <c r="C2469" i="12" s="1"/>
  <c r="I2469" i="12" s="1"/>
  <c r="B2469" i="12" s="1"/>
  <c r="A3375" i="14"/>
  <c r="D3374" i="14"/>
  <c r="E3373" i="14"/>
  <c r="F3373" i="14"/>
  <c r="E2470" i="12"/>
  <c r="F2470" i="12"/>
  <c r="A2472" i="12"/>
  <c r="D2471" i="12"/>
  <c r="I3372" i="14" l="1"/>
  <c r="B3372" i="14" s="1"/>
  <c r="J2469" i="12"/>
  <c r="G2470" i="12"/>
  <c r="H2470" i="12" s="1"/>
  <c r="C2470" i="12" s="1"/>
  <c r="J2470" i="12" s="1"/>
  <c r="G3373" i="14"/>
  <c r="H3373" i="14" s="1"/>
  <c r="C3373" i="14" s="1"/>
  <c r="J3373" i="14" s="1"/>
  <c r="F3374" i="14"/>
  <c r="E3374" i="14"/>
  <c r="A3376" i="14"/>
  <c r="D3375" i="14"/>
  <c r="F2471" i="12"/>
  <c r="E2471" i="12"/>
  <c r="D2472" i="12"/>
  <c r="A2473" i="12"/>
  <c r="I2470" i="12" l="1"/>
  <c r="B2470" i="12" s="1"/>
  <c r="G2471" i="12"/>
  <c r="H2471" i="12" s="1"/>
  <c r="C2471" i="12" s="1"/>
  <c r="I2471" i="12" s="1"/>
  <c r="B2471" i="12" s="1"/>
  <c r="G3374" i="14"/>
  <c r="H3374" i="14" s="1"/>
  <c r="C3374" i="14" s="1"/>
  <c r="J3374" i="14" s="1"/>
  <c r="E3375" i="14"/>
  <c r="F3375" i="14"/>
  <c r="A3377" i="14"/>
  <c r="D3376" i="14"/>
  <c r="I3373" i="14"/>
  <c r="B3373" i="14" s="1"/>
  <c r="D2473" i="12"/>
  <c r="A2474" i="12"/>
  <c r="E2472" i="12"/>
  <c r="F2472" i="12"/>
  <c r="I3374" i="14" l="1"/>
  <c r="B3374" i="14" s="1"/>
  <c r="J2471" i="12"/>
  <c r="G3375" i="14"/>
  <c r="H3375" i="14" s="1"/>
  <c r="C3375" i="14" s="1"/>
  <c r="J3375" i="14" s="1"/>
  <c r="F3376" i="14"/>
  <c r="E3376" i="14"/>
  <c r="D3377" i="14"/>
  <c r="A3378" i="14"/>
  <c r="G2472" i="12"/>
  <c r="H2472" i="12" s="1"/>
  <c r="C2472" i="12" s="1"/>
  <c r="D2474" i="12"/>
  <c r="A2475" i="12"/>
  <c r="E2473" i="12"/>
  <c r="F2473" i="12"/>
  <c r="G2473" i="12" l="1"/>
  <c r="H2473" i="12" s="1"/>
  <c r="C2473" i="12" s="1"/>
  <c r="I2473" i="12" s="1"/>
  <c r="B2473" i="12" s="1"/>
  <c r="G3376" i="14"/>
  <c r="H3376" i="14" s="1"/>
  <c r="C3376" i="14" s="1"/>
  <c r="J3376" i="14" s="1"/>
  <c r="A3379" i="14"/>
  <c r="D3378" i="14"/>
  <c r="F3377" i="14"/>
  <c r="E3377" i="14"/>
  <c r="I3375" i="14"/>
  <c r="B3375" i="14" s="1"/>
  <c r="A2476" i="12"/>
  <c r="D2475" i="12"/>
  <c r="E2474" i="12"/>
  <c r="F2474" i="12"/>
  <c r="J2472" i="12"/>
  <c r="I2472" i="12"/>
  <c r="B2472" i="12" s="1"/>
  <c r="G3377" i="14" l="1"/>
  <c r="H3377" i="14" s="1"/>
  <c r="C3377" i="14" s="1"/>
  <c r="J3377" i="14" s="1"/>
  <c r="J2473" i="12"/>
  <c r="I3376" i="14"/>
  <c r="B3376" i="14" s="1"/>
  <c r="G2474" i="12"/>
  <c r="H2474" i="12" s="1"/>
  <c r="C2474" i="12" s="1"/>
  <c r="J2474" i="12" s="1"/>
  <c r="F3378" i="14"/>
  <c r="E3378" i="14"/>
  <c r="D3379" i="14"/>
  <c r="A3380" i="14"/>
  <c r="E2475" i="12"/>
  <c r="F2475" i="12"/>
  <c r="A2477" i="12"/>
  <c r="D2476" i="12"/>
  <c r="I3377" i="14" l="1"/>
  <c r="B3377" i="14" s="1"/>
  <c r="G3378" i="14"/>
  <c r="H3378" i="14" s="1"/>
  <c r="C3378" i="14" s="1"/>
  <c r="J3378" i="14" s="1"/>
  <c r="I2474" i="12"/>
  <c r="B2474" i="12" s="1"/>
  <c r="A3381" i="14"/>
  <c r="D3380" i="14"/>
  <c r="E3379" i="14"/>
  <c r="F3379" i="14"/>
  <c r="F2476" i="12"/>
  <c r="E2476" i="12"/>
  <c r="D2477" i="12"/>
  <c r="A2478" i="12"/>
  <c r="G2475" i="12"/>
  <c r="H2475" i="12" s="1"/>
  <c r="C2475" i="12" s="1"/>
  <c r="I3378" i="14" l="1"/>
  <c r="B3378" i="14" s="1"/>
  <c r="G2476" i="12"/>
  <c r="H2476" i="12" s="1"/>
  <c r="C2476" i="12" s="1"/>
  <c r="I2476" i="12" s="1"/>
  <c r="B2476" i="12" s="1"/>
  <c r="G3379" i="14"/>
  <c r="H3379" i="14" s="1"/>
  <c r="C3379" i="14" s="1"/>
  <c r="J3379" i="14" s="1"/>
  <c r="E3380" i="14"/>
  <c r="F3380" i="14"/>
  <c r="D3381" i="14"/>
  <c r="A3382" i="14"/>
  <c r="A2479" i="12"/>
  <c r="D2478" i="12"/>
  <c r="E2477" i="12"/>
  <c r="F2477" i="12"/>
  <c r="J2475" i="12"/>
  <c r="I2475" i="12"/>
  <c r="B2475" i="12" s="1"/>
  <c r="J2476" i="12" l="1"/>
  <c r="A3383" i="14"/>
  <c r="D3382" i="14"/>
  <c r="F3381" i="14"/>
  <c r="E3381" i="14"/>
  <c r="G3380" i="14"/>
  <c r="H3380" i="14" s="1"/>
  <c r="C3380" i="14" s="1"/>
  <c r="J3380" i="14" s="1"/>
  <c r="I3379" i="14"/>
  <c r="B3379" i="14" s="1"/>
  <c r="G2477" i="12"/>
  <c r="H2477" i="12" s="1"/>
  <c r="C2477" i="12" s="1"/>
  <c r="F2478" i="12"/>
  <c r="E2478" i="12"/>
  <c r="D2479" i="12"/>
  <c r="A2480" i="12"/>
  <c r="G2478" i="12" l="1"/>
  <c r="H2478" i="12" s="1"/>
  <c r="C2478" i="12" s="1"/>
  <c r="J2478" i="12" s="1"/>
  <c r="G3381" i="14"/>
  <c r="H3381" i="14" s="1"/>
  <c r="C3381" i="14" s="1"/>
  <c r="J3381" i="14" s="1"/>
  <c r="F3382" i="14"/>
  <c r="E3382" i="14"/>
  <c r="I3380" i="14"/>
  <c r="B3380" i="14" s="1"/>
  <c r="D3383" i="14"/>
  <c r="A3384" i="14"/>
  <c r="D2480" i="12"/>
  <c r="A2481" i="12"/>
  <c r="F2479" i="12"/>
  <c r="E2479" i="12"/>
  <c r="J2477" i="12"/>
  <c r="I2477" i="12"/>
  <c r="B2477" i="12" s="1"/>
  <c r="I3381" i="14" l="1"/>
  <c r="B3381" i="14" s="1"/>
  <c r="G2479" i="12"/>
  <c r="H2479" i="12" s="1"/>
  <c r="C2479" i="12" s="1"/>
  <c r="J2479" i="12" s="1"/>
  <c r="G3382" i="14"/>
  <c r="H3382" i="14" s="1"/>
  <c r="C3382" i="14" s="1"/>
  <c r="J3382" i="14" s="1"/>
  <c r="I2478" i="12"/>
  <c r="B2478" i="12" s="1"/>
  <c r="E3383" i="14"/>
  <c r="F3383" i="14"/>
  <c r="A3385" i="14"/>
  <c r="D3384" i="14"/>
  <c r="A2482" i="12"/>
  <c r="D2481" i="12"/>
  <c r="E2480" i="12"/>
  <c r="F2480" i="12"/>
  <c r="I3382" i="14" l="1"/>
  <c r="B3382" i="14" s="1"/>
  <c r="I2479" i="12"/>
  <c r="B2479" i="12" s="1"/>
  <c r="G3383" i="14"/>
  <c r="H3383" i="14" s="1"/>
  <c r="C3383" i="14" s="1"/>
  <c r="J3383" i="14" s="1"/>
  <c r="F3384" i="14"/>
  <c r="E3384" i="14"/>
  <c r="A3386" i="14"/>
  <c r="D3385" i="14"/>
  <c r="G2480" i="12"/>
  <c r="H2480" i="12" s="1"/>
  <c r="C2480" i="12" s="1"/>
  <c r="E2481" i="12"/>
  <c r="F2481" i="12"/>
  <c r="A2483" i="12"/>
  <c r="D2482" i="12"/>
  <c r="G3384" i="14" l="1"/>
  <c r="H3384" i="14" s="1"/>
  <c r="C3384" i="14" s="1"/>
  <c r="J3384" i="14" s="1"/>
  <c r="F3385" i="14"/>
  <c r="E3385" i="14"/>
  <c r="A3387" i="14"/>
  <c r="D3386" i="14"/>
  <c r="I3383" i="14"/>
  <c r="B3383" i="14" s="1"/>
  <c r="E2482" i="12"/>
  <c r="F2482" i="12"/>
  <c r="D2483" i="12"/>
  <c r="A2484" i="12"/>
  <c r="G2481" i="12"/>
  <c r="H2481" i="12" s="1"/>
  <c r="C2481" i="12" s="1"/>
  <c r="I2480" i="12"/>
  <c r="B2480" i="12" s="1"/>
  <c r="J2480" i="12"/>
  <c r="G3385" i="14" l="1"/>
  <c r="H3385" i="14" s="1"/>
  <c r="C3385" i="14" s="1"/>
  <c r="J3385" i="14" s="1"/>
  <c r="I3384" i="14"/>
  <c r="B3384" i="14" s="1"/>
  <c r="F3386" i="14"/>
  <c r="E3386" i="14"/>
  <c r="D3387" i="14"/>
  <c r="A3388" i="14"/>
  <c r="A2485" i="12"/>
  <c r="D2484" i="12"/>
  <c r="E2483" i="12"/>
  <c r="F2483" i="12"/>
  <c r="J2481" i="12"/>
  <c r="I2481" i="12"/>
  <c r="B2481" i="12" s="1"/>
  <c r="G2482" i="12"/>
  <c r="H2482" i="12" s="1"/>
  <c r="C2482" i="12" s="1"/>
  <c r="I3385" i="14" l="1"/>
  <c r="B3385" i="14" s="1"/>
  <c r="G3386" i="14"/>
  <c r="H3386" i="14" s="1"/>
  <c r="C3386" i="14" s="1"/>
  <c r="J3386" i="14" s="1"/>
  <c r="A3389" i="14"/>
  <c r="D3388" i="14"/>
  <c r="E3387" i="14"/>
  <c r="F3387" i="14"/>
  <c r="J2482" i="12"/>
  <c r="I2482" i="12"/>
  <c r="B2482" i="12" s="1"/>
  <c r="G2483" i="12"/>
  <c r="H2483" i="12" s="1"/>
  <c r="C2483" i="12" s="1"/>
  <c r="E2484" i="12"/>
  <c r="F2484" i="12"/>
  <c r="A2486" i="12"/>
  <c r="D2485" i="12"/>
  <c r="I3386" i="14" l="1"/>
  <c r="B3386" i="14" s="1"/>
  <c r="G2484" i="12"/>
  <c r="H2484" i="12" s="1"/>
  <c r="C2484" i="12" s="1"/>
  <c r="I2484" i="12" s="1"/>
  <c r="B2484" i="12" s="1"/>
  <c r="G3387" i="14"/>
  <c r="H3387" i="14" s="1"/>
  <c r="C3387" i="14" s="1"/>
  <c r="J3387" i="14" s="1"/>
  <c r="F3388" i="14"/>
  <c r="E3388" i="14"/>
  <c r="D3389" i="14"/>
  <c r="A3390" i="14"/>
  <c r="I2483" i="12"/>
  <c r="B2483" i="12" s="1"/>
  <c r="J2483" i="12"/>
  <c r="E2485" i="12"/>
  <c r="F2485" i="12"/>
  <c r="D2486" i="12"/>
  <c r="A2487" i="12"/>
  <c r="I3387" i="14" l="1"/>
  <c r="B3387" i="14" s="1"/>
  <c r="G3388" i="14"/>
  <c r="H3388" i="14" s="1"/>
  <c r="C3388" i="14" s="1"/>
  <c r="J3388" i="14" s="1"/>
  <c r="J2484" i="12"/>
  <c r="A3391" i="14"/>
  <c r="D3390" i="14"/>
  <c r="E3389" i="14"/>
  <c r="F3389" i="14"/>
  <c r="G2485" i="12"/>
  <c r="H2485" i="12" s="1"/>
  <c r="C2485" i="12" s="1"/>
  <c r="D2487" i="12"/>
  <c r="A2488" i="12"/>
  <c r="E2486" i="12"/>
  <c r="F2486" i="12"/>
  <c r="I3388" i="14" l="1"/>
  <c r="B3388" i="14" s="1"/>
  <c r="G2486" i="12"/>
  <c r="H2486" i="12" s="1"/>
  <c r="C2486" i="12" s="1"/>
  <c r="I2486" i="12" s="1"/>
  <c r="B2486" i="12" s="1"/>
  <c r="G3389" i="14"/>
  <c r="H3389" i="14" s="1"/>
  <c r="C3389" i="14" s="1"/>
  <c r="J3389" i="14" s="1"/>
  <c r="E3390" i="14"/>
  <c r="F3390" i="14"/>
  <c r="D3391" i="14"/>
  <c r="A3392" i="14"/>
  <c r="D2488" i="12"/>
  <c r="A2489" i="12"/>
  <c r="E2487" i="12"/>
  <c r="F2487" i="12"/>
  <c r="I2485" i="12"/>
  <c r="B2485" i="12" s="1"/>
  <c r="J2485" i="12"/>
  <c r="J2486" i="12" l="1"/>
  <c r="G2487" i="12"/>
  <c r="H2487" i="12" s="1"/>
  <c r="C2487" i="12" s="1"/>
  <c r="I2487" i="12" s="1"/>
  <c r="B2487" i="12" s="1"/>
  <c r="A3393" i="14"/>
  <c r="D3392" i="14"/>
  <c r="E3391" i="14"/>
  <c r="F3391" i="14"/>
  <c r="G3390" i="14"/>
  <c r="H3390" i="14" s="1"/>
  <c r="C3390" i="14" s="1"/>
  <c r="J3390" i="14" s="1"/>
  <c r="I3389" i="14"/>
  <c r="B3389" i="14" s="1"/>
  <c r="A2490" i="12"/>
  <c r="D2489" i="12"/>
  <c r="E2488" i="12"/>
  <c r="F2488" i="12"/>
  <c r="J2487" i="12" l="1"/>
  <c r="G2488" i="12"/>
  <c r="H2488" i="12" s="1"/>
  <c r="C2488" i="12" s="1"/>
  <c r="J2488" i="12" s="1"/>
  <c r="G3391" i="14"/>
  <c r="H3391" i="14" s="1"/>
  <c r="C3391" i="14" s="1"/>
  <c r="J3391" i="14" s="1"/>
  <c r="E3392" i="14"/>
  <c r="F3392" i="14"/>
  <c r="I3390" i="14"/>
  <c r="B3390" i="14" s="1"/>
  <c r="A3394" i="14"/>
  <c r="D3393" i="14"/>
  <c r="F2489" i="12"/>
  <c r="E2489" i="12"/>
  <c r="A2491" i="12"/>
  <c r="D2490" i="12"/>
  <c r="G2489" i="12" l="1"/>
  <c r="H2489" i="12" s="1"/>
  <c r="C2489" i="12" s="1"/>
  <c r="J2489" i="12" s="1"/>
  <c r="I2488" i="12"/>
  <c r="B2488" i="12" s="1"/>
  <c r="G3392" i="14"/>
  <c r="H3392" i="14" s="1"/>
  <c r="C3392" i="14" s="1"/>
  <c r="J3392" i="14" s="1"/>
  <c r="A3395" i="14"/>
  <c r="D3394" i="14"/>
  <c r="E3393" i="14"/>
  <c r="F3393" i="14"/>
  <c r="I3391" i="14"/>
  <c r="B3391" i="14" s="1"/>
  <c r="F2490" i="12"/>
  <c r="E2490" i="12"/>
  <c r="D2491" i="12"/>
  <c r="A2492" i="12"/>
  <c r="G2490" i="12" l="1"/>
  <c r="H2490" i="12" s="1"/>
  <c r="C2490" i="12" s="1"/>
  <c r="J2490" i="12" s="1"/>
  <c r="I2489" i="12"/>
  <c r="B2489" i="12" s="1"/>
  <c r="I3392" i="14"/>
  <c r="B3392" i="14" s="1"/>
  <c r="G3393" i="14"/>
  <c r="H3393" i="14" s="1"/>
  <c r="C3393" i="14" s="1"/>
  <c r="J3393" i="14" s="1"/>
  <c r="F3394" i="14"/>
  <c r="E3394" i="14"/>
  <c r="A3396" i="14"/>
  <c r="D3395" i="14"/>
  <c r="D2492" i="12"/>
  <c r="A2493" i="12"/>
  <c r="F2491" i="12"/>
  <c r="E2491" i="12"/>
  <c r="I2490" i="12" l="1"/>
  <c r="B2490" i="12" s="1"/>
  <c r="G2491" i="12"/>
  <c r="H2491" i="12" s="1"/>
  <c r="C2491" i="12" s="1"/>
  <c r="I2491" i="12" s="1"/>
  <c r="B2491" i="12" s="1"/>
  <c r="G3394" i="14"/>
  <c r="H3394" i="14" s="1"/>
  <c r="C3394" i="14" s="1"/>
  <c r="J3394" i="14" s="1"/>
  <c r="E3395" i="14"/>
  <c r="F3395" i="14"/>
  <c r="D3396" i="14"/>
  <c r="A3397" i="14"/>
  <c r="I3393" i="14"/>
  <c r="B3393" i="14" s="1"/>
  <c r="A2494" i="12"/>
  <c r="D2493" i="12"/>
  <c r="E2492" i="12"/>
  <c r="F2492" i="12"/>
  <c r="J2491" i="12" l="1"/>
  <c r="I3394" i="14"/>
  <c r="B3394" i="14" s="1"/>
  <c r="G3395" i="14"/>
  <c r="H3395" i="14" s="1"/>
  <c r="C3395" i="14" s="1"/>
  <c r="J3395" i="14" s="1"/>
  <c r="D3397" i="14"/>
  <c r="A3398" i="14"/>
  <c r="F3396" i="14"/>
  <c r="E3396" i="14"/>
  <c r="G2492" i="12"/>
  <c r="H2492" i="12" s="1"/>
  <c r="C2492" i="12" s="1"/>
  <c r="F2493" i="12"/>
  <c r="E2493" i="12"/>
  <c r="A2495" i="12"/>
  <c r="D2494" i="12"/>
  <c r="G3396" i="14" l="1"/>
  <c r="H3396" i="14" s="1"/>
  <c r="C3396" i="14" s="1"/>
  <c r="J3396" i="14" s="1"/>
  <c r="G2493" i="12"/>
  <c r="H2493" i="12" s="1"/>
  <c r="C2493" i="12" s="1"/>
  <c r="I2493" i="12" s="1"/>
  <c r="B2493" i="12" s="1"/>
  <c r="A3399" i="14"/>
  <c r="D3398" i="14"/>
  <c r="E3397" i="14"/>
  <c r="F3397" i="14"/>
  <c r="I3395" i="14"/>
  <c r="B3395" i="14" s="1"/>
  <c r="F2494" i="12"/>
  <c r="E2494" i="12"/>
  <c r="D2495" i="12"/>
  <c r="A2496" i="12"/>
  <c r="I2492" i="12"/>
  <c r="B2492" i="12" s="1"/>
  <c r="J2492" i="12"/>
  <c r="I3396" i="14" l="1"/>
  <c r="B3396" i="14" s="1"/>
  <c r="G2494" i="12"/>
  <c r="H2494" i="12" s="1"/>
  <c r="C2494" i="12" s="1"/>
  <c r="I2494" i="12" s="1"/>
  <c r="B2494" i="12" s="1"/>
  <c r="J2493" i="12"/>
  <c r="G3397" i="14"/>
  <c r="H3397" i="14" s="1"/>
  <c r="C3397" i="14" s="1"/>
  <c r="J3397" i="14" s="1"/>
  <c r="E3398" i="14"/>
  <c r="F3398" i="14"/>
  <c r="D3399" i="14"/>
  <c r="A3400" i="14"/>
  <c r="A2497" i="12"/>
  <c r="D2496" i="12"/>
  <c r="F2495" i="12"/>
  <c r="E2495" i="12"/>
  <c r="I3397" i="14" l="1"/>
  <c r="B3397" i="14" s="1"/>
  <c r="J2494" i="12"/>
  <c r="G2495" i="12"/>
  <c r="H2495" i="12" s="1"/>
  <c r="C2495" i="12" s="1"/>
  <c r="J2495" i="12" s="1"/>
  <c r="G3398" i="14"/>
  <c r="H3398" i="14" s="1"/>
  <c r="C3398" i="14" s="1"/>
  <c r="J3398" i="14" s="1"/>
  <c r="E3399" i="14"/>
  <c r="F3399" i="14"/>
  <c r="A3401" i="14"/>
  <c r="D3400" i="14"/>
  <c r="E2496" i="12"/>
  <c r="F2496" i="12"/>
  <c r="A2498" i="12"/>
  <c r="D2497" i="12"/>
  <c r="I3398" i="14" l="1"/>
  <c r="B3398" i="14" s="1"/>
  <c r="I2495" i="12"/>
  <c r="B2495" i="12" s="1"/>
  <c r="G2496" i="12"/>
  <c r="H2496" i="12" s="1"/>
  <c r="C2496" i="12" s="1"/>
  <c r="I2496" i="12" s="1"/>
  <c r="B2496" i="12" s="1"/>
  <c r="E3400" i="14"/>
  <c r="F3400" i="14"/>
  <c r="D3401" i="14"/>
  <c r="A3402" i="14"/>
  <c r="G3399" i="14"/>
  <c r="H3399" i="14" s="1"/>
  <c r="C3399" i="14" s="1"/>
  <c r="J3399" i="14" s="1"/>
  <c r="E2497" i="12"/>
  <c r="F2497" i="12"/>
  <c r="A2499" i="12"/>
  <c r="D2498" i="12"/>
  <c r="G2497" i="12" l="1"/>
  <c r="H2497" i="12" s="1"/>
  <c r="C2497" i="12" s="1"/>
  <c r="I2497" i="12" s="1"/>
  <c r="B2497" i="12" s="1"/>
  <c r="J2496" i="12"/>
  <c r="G3400" i="14"/>
  <c r="H3400" i="14" s="1"/>
  <c r="C3400" i="14" s="1"/>
  <c r="J3400" i="14" s="1"/>
  <c r="I3399" i="14"/>
  <c r="B3399" i="14" s="1"/>
  <c r="D3402" i="14"/>
  <c r="A3403" i="14"/>
  <c r="E3401" i="14"/>
  <c r="F3401" i="14"/>
  <c r="E2498" i="12"/>
  <c r="F2498" i="12"/>
  <c r="D2499" i="12"/>
  <c r="A2500" i="12"/>
  <c r="I3400" i="14" l="1"/>
  <c r="B3400" i="14" s="1"/>
  <c r="J2497" i="12"/>
  <c r="G2498" i="12"/>
  <c r="H2498" i="12" s="1"/>
  <c r="C2498" i="12" s="1"/>
  <c r="I2498" i="12" s="1"/>
  <c r="B2498" i="12" s="1"/>
  <c r="G3401" i="14"/>
  <c r="H3401" i="14" s="1"/>
  <c r="C3401" i="14" s="1"/>
  <c r="J3401" i="14" s="1"/>
  <c r="D3403" i="14"/>
  <c r="A3404" i="14"/>
  <c r="F3402" i="14"/>
  <c r="E3402" i="14"/>
  <c r="A2501" i="12"/>
  <c r="D2500" i="12"/>
  <c r="E2499" i="12"/>
  <c r="F2499" i="12"/>
  <c r="I3401" i="14" l="1"/>
  <c r="B3401" i="14" s="1"/>
  <c r="J2498" i="12"/>
  <c r="G3402" i="14"/>
  <c r="H3402" i="14" s="1"/>
  <c r="C3402" i="14" s="1"/>
  <c r="J3402" i="14" s="1"/>
  <c r="A3405" i="14"/>
  <c r="D3404" i="14"/>
  <c r="E3403" i="14"/>
  <c r="F3403" i="14"/>
  <c r="G2499" i="12"/>
  <c r="H2499" i="12" s="1"/>
  <c r="C2499" i="12" s="1"/>
  <c r="E2500" i="12"/>
  <c r="F2500" i="12"/>
  <c r="D2501" i="12"/>
  <c r="A2502" i="12"/>
  <c r="G3403" i="14" l="1"/>
  <c r="H3403" i="14" s="1"/>
  <c r="C3403" i="14" s="1"/>
  <c r="J3403" i="14" s="1"/>
  <c r="I3402" i="14"/>
  <c r="B3402" i="14" s="1"/>
  <c r="E3404" i="14"/>
  <c r="F3404" i="14"/>
  <c r="D3405" i="14"/>
  <c r="A3406" i="14"/>
  <c r="D2502" i="12"/>
  <c r="A2503" i="12"/>
  <c r="F2501" i="12"/>
  <c r="E2501" i="12"/>
  <c r="G2500" i="12"/>
  <c r="H2500" i="12" s="1"/>
  <c r="C2500" i="12" s="1"/>
  <c r="I2499" i="12"/>
  <c r="B2499" i="12" s="1"/>
  <c r="J2499" i="12"/>
  <c r="I3403" i="14" l="1"/>
  <c r="B3403" i="14" s="1"/>
  <c r="G2501" i="12"/>
  <c r="H2501" i="12" s="1"/>
  <c r="C2501" i="12" s="1"/>
  <c r="I2501" i="12" s="1"/>
  <c r="B2501" i="12" s="1"/>
  <c r="D3406" i="14"/>
  <c r="A3407" i="14"/>
  <c r="F3405" i="14"/>
  <c r="E3405" i="14"/>
  <c r="G3405" i="14" s="1"/>
  <c r="H3405" i="14" s="1"/>
  <c r="C3405" i="14" s="1"/>
  <c r="J3405" i="14" s="1"/>
  <c r="G3404" i="14"/>
  <c r="H3404" i="14" s="1"/>
  <c r="C3404" i="14" s="1"/>
  <c r="J3404" i="14" s="1"/>
  <c r="D2503" i="12"/>
  <c r="A2504" i="12"/>
  <c r="I2500" i="12"/>
  <c r="B2500" i="12" s="1"/>
  <c r="J2500" i="12"/>
  <c r="F2502" i="12"/>
  <c r="E2502" i="12"/>
  <c r="G2502" i="12" l="1"/>
  <c r="H2502" i="12" s="1"/>
  <c r="C2502" i="12" s="1"/>
  <c r="I2502" i="12" s="1"/>
  <c r="B2502" i="12" s="1"/>
  <c r="J2501" i="12"/>
  <c r="I3405" i="14"/>
  <c r="B3405" i="14" s="1"/>
  <c r="D3407" i="14"/>
  <c r="A3408" i="14"/>
  <c r="I3404" i="14"/>
  <c r="B3404" i="14" s="1"/>
  <c r="E3406" i="14"/>
  <c r="F3406" i="14"/>
  <c r="D2504" i="12"/>
  <c r="A2505" i="12"/>
  <c r="E2503" i="12"/>
  <c r="F2503" i="12"/>
  <c r="J2502" i="12" l="1"/>
  <c r="G2503" i="12"/>
  <c r="H2503" i="12" s="1"/>
  <c r="C2503" i="12" s="1"/>
  <c r="I2503" i="12" s="1"/>
  <c r="B2503" i="12" s="1"/>
  <c r="D3408" i="14"/>
  <c r="A3409" i="14"/>
  <c r="G3406" i="14"/>
  <c r="H3406" i="14" s="1"/>
  <c r="C3406" i="14" s="1"/>
  <c r="J3406" i="14" s="1"/>
  <c r="E3407" i="14"/>
  <c r="F3407" i="14"/>
  <c r="D2505" i="12"/>
  <c r="A2506" i="12"/>
  <c r="E2504" i="12"/>
  <c r="F2504" i="12"/>
  <c r="G3407" i="14" l="1"/>
  <c r="H3407" i="14" s="1"/>
  <c r="C3407" i="14" s="1"/>
  <c r="J3407" i="14" s="1"/>
  <c r="J2503" i="12"/>
  <c r="I3406" i="14"/>
  <c r="B3406" i="14" s="1"/>
  <c r="D3409" i="14"/>
  <c r="A3410" i="14"/>
  <c r="F3408" i="14"/>
  <c r="E3408" i="14"/>
  <c r="G2504" i="12"/>
  <c r="H2504" i="12" s="1"/>
  <c r="C2504" i="12" s="1"/>
  <c r="A2507" i="12"/>
  <c r="D2506" i="12"/>
  <c r="E2505" i="12"/>
  <c r="F2505" i="12"/>
  <c r="I3407" i="14" l="1"/>
  <c r="B3407" i="14" s="1"/>
  <c r="G3408" i="14"/>
  <c r="H3408" i="14" s="1"/>
  <c r="C3408" i="14" s="1"/>
  <c r="J3408" i="14" s="1"/>
  <c r="A3411" i="14"/>
  <c r="D3410" i="14"/>
  <c r="E3409" i="14"/>
  <c r="F3409" i="14"/>
  <c r="F2506" i="12"/>
  <c r="E2506" i="12"/>
  <c r="G2505" i="12"/>
  <c r="H2505" i="12" s="1"/>
  <c r="C2505" i="12" s="1"/>
  <c r="D2507" i="12"/>
  <c r="A2508" i="12"/>
  <c r="I2504" i="12"/>
  <c r="B2504" i="12" s="1"/>
  <c r="J2504" i="12"/>
  <c r="I3408" i="14" l="1"/>
  <c r="B3408" i="14" s="1"/>
  <c r="G2506" i="12"/>
  <c r="H2506" i="12" s="1"/>
  <c r="C2506" i="12" s="1"/>
  <c r="J2506" i="12" s="1"/>
  <c r="G3409" i="14"/>
  <c r="H3409" i="14" s="1"/>
  <c r="C3409" i="14" s="1"/>
  <c r="J3409" i="14" s="1"/>
  <c r="F3410" i="14"/>
  <c r="E3410" i="14"/>
  <c r="D3411" i="14"/>
  <c r="A3412" i="14"/>
  <c r="I2505" i="12"/>
  <c r="B2505" i="12" s="1"/>
  <c r="J2505" i="12"/>
  <c r="E2507" i="12"/>
  <c r="F2507" i="12"/>
  <c r="A2509" i="12"/>
  <c r="D2508" i="12"/>
  <c r="G3410" i="14" l="1"/>
  <c r="H3410" i="14" s="1"/>
  <c r="C3410" i="14" s="1"/>
  <c r="J3410" i="14" s="1"/>
  <c r="I2506" i="12"/>
  <c r="B2506" i="12" s="1"/>
  <c r="I3409" i="14"/>
  <c r="B3409" i="14" s="1"/>
  <c r="D3412" i="14"/>
  <c r="A3413" i="14"/>
  <c r="E3411" i="14"/>
  <c r="F3411" i="14"/>
  <c r="F2508" i="12"/>
  <c r="E2508" i="12"/>
  <c r="D2509" i="12"/>
  <c r="A2510" i="12"/>
  <c r="G2507" i="12"/>
  <c r="H2507" i="12" s="1"/>
  <c r="C2507" i="12" s="1"/>
  <c r="I3410" i="14" l="1"/>
  <c r="B3410" i="14" s="1"/>
  <c r="G2508" i="12"/>
  <c r="H2508" i="12" s="1"/>
  <c r="C2508" i="12" s="1"/>
  <c r="I2508" i="12" s="1"/>
  <c r="B2508" i="12" s="1"/>
  <c r="G3411" i="14"/>
  <c r="H3411" i="14" s="1"/>
  <c r="C3411" i="14" s="1"/>
  <c r="J3411" i="14" s="1"/>
  <c r="D3413" i="14"/>
  <c r="A3414" i="14"/>
  <c r="F3412" i="14"/>
  <c r="E3412" i="14"/>
  <c r="D2510" i="12"/>
  <c r="A2511" i="12"/>
  <c r="E2509" i="12"/>
  <c r="F2509" i="12"/>
  <c r="I2507" i="12"/>
  <c r="B2507" i="12" s="1"/>
  <c r="J2507" i="12"/>
  <c r="G3412" i="14" l="1"/>
  <c r="H3412" i="14" s="1"/>
  <c r="C3412" i="14" s="1"/>
  <c r="J3412" i="14" s="1"/>
  <c r="J2508" i="12"/>
  <c r="A3415" i="14"/>
  <c r="D3414" i="14"/>
  <c r="F3413" i="14"/>
  <c r="E3413" i="14"/>
  <c r="I3411" i="14"/>
  <c r="B3411" i="14" s="1"/>
  <c r="G2509" i="12"/>
  <c r="H2509" i="12" s="1"/>
  <c r="C2509" i="12" s="1"/>
  <c r="D2511" i="12"/>
  <c r="A2512" i="12"/>
  <c r="F2510" i="12"/>
  <c r="E2510" i="12"/>
  <c r="G2510" i="12" l="1"/>
  <c r="H2510" i="12" s="1"/>
  <c r="C2510" i="12" s="1"/>
  <c r="I2510" i="12" s="1"/>
  <c r="B2510" i="12" s="1"/>
  <c r="I3412" i="14"/>
  <c r="B3412" i="14" s="1"/>
  <c r="G3413" i="14"/>
  <c r="H3413" i="14" s="1"/>
  <c r="C3413" i="14" s="1"/>
  <c r="J3413" i="14" s="1"/>
  <c r="F3414" i="14"/>
  <c r="E3414" i="14"/>
  <c r="D3415" i="14"/>
  <c r="A3416" i="14"/>
  <c r="A2513" i="12"/>
  <c r="D2512" i="12"/>
  <c r="E2511" i="12"/>
  <c r="F2511" i="12"/>
  <c r="I2509" i="12"/>
  <c r="B2509" i="12" s="1"/>
  <c r="J2509" i="12"/>
  <c r="J2510" i="12" l="1"/>
  <c r="I3413" i="14"/>
  <c r="B3413" i="14" s="1"/>
  <c r="G3414" i="14"/>
  <c r="H3414" i="14" s="1"/>
  <c r="C3414" i="14" s="1"/>
  <c r="J3414" i="14" s="1"/>
  <c r="G2511" i="12"/>
  <c r="H2511" i="12" s="1"/>
  <c r="C2511" i="12" s="1"/>
  <c r="I2511" i="12" s="1"/>
  <c r="B2511" i="12" s="1"/>
  <c r="A3417" i="14"/>
  <c r="D3416" i="14"/>
  <c r="F3415" i="14"/>
  <c r="E3415" i="14"/>
  <c r="F2512" i="12"/>
  <c r="E2512" i="12"/>
  <c r="D2513" i="12"/>
  <c r="A2514" i="12"/>
  <c r="I3414" i="14" l="1"/>
  <c r="B3414" i="14" s="1"/>
  <c r="G2512" i="12"/>
  <c r="H2512" i="12" s="1"/>
  <c r="C2512" i="12" s="1"/>
  <c r="I2512" i="12" s="1"/>
  <c r="B2512" i="12" s="1"/>
  <c r="G3415" i="14"/>
  <c r="H3415" i="14" s="1"/>
  <c r="C3415" i="14" s="1"/>
  <c r="J3415" i="14" s="1"/>
  <c r="J2511" i="12"/>
  <c r="E3416" i="14"/>
  <c r="F3416" i="14"/>
  <c r="D3417" i="14"/>
  <c r="A3418" i="14"/>
  <c r="D2514" i="12"/>
  <c r="A2515" i="12"/>
  <c r="E2513" i="12"/>
  <c r="F2513" i="12"/>
  <c r="I3415" i="14" l="1"/>
  <c r="B3415" i="14" s="1"/>
  <c r="J2512" i="12"/>
  <c r="G2513" i="12"/>
  <c r="H2513" i="12" s="1"/>
  <c r="C2513" i="12" s="1"/>
  <c r="I2513" i="12" s="1"/>
  <c r="B2513" i="12" s="1"/>
  <c r="D3418" i="14"/>
  <c r="A3419" i="14"/>
  <c r="E3417" i="14"/>
  <c r="F3417" i="14"/>
  <c r="G3416" i="14"/>
  <c r="H3416" i="14" s="1"/>
  <c r="C3416" i="14" s="1"/>
  <c r="J3416" i="14" s="1"/>
  <c r="A2516" i="12"/>
  <c r="D2515" i="12"/>
  <c r="E2514" i="12"/>
  <c r="F2514" i="12"/>
  <c r="J2513" i="12" l="1"/>
  <c r="G3417" i="14"/>
  <c r="H3417" i="14" s="1"/>
  <c r="C3417" i="14" s="1"/>
  <c r="J3417" i="14" s="1"/>
  <c r="A3420" i="14"/>
  <c r="D3419" i="14"/>
  <c r="I3416" i="14"/>
  <c r="B3416" i="14" s="1"/>
  <c r="F3418" i="14"/>
  <c r="E3418" i="14"/>
  <c r="G2514" i="12"/>
  <c r="H2514" i="12" s="1"/>
  <c r="C2514" i="12" s="1"/>
  <c r="E2515" i="12"/>
  <c r="F2515" i="12"/>
  <c r="D2516" i="12"/>
  <c r="A2517" i="12"/>
  <c r="G3418" i="14" l="1"/>
  <c r="H3418" i="14" s="1"/>
  <c r="C3418" i="14" s="1"/>
  <c r="J3418" i="14" s="1"/>
  <c r="G2515" i="12"/>
  <c r="H2515" i="12" s="1"/>
  <c r="C2515" i="12" s="1"/>
  <c r="I2515" i="12" s="1"/>
  <c r="B2515" i="12" s="1"/>
  <c r="E3419" i="14"/>
  <c r="F3419" i="14"/>
  <c r="D3420" i="14"/>
  <c r="A3421" i="14"/>
  <c r="I3417" i="14"/>
  <c r="B3417" i="14" s="1"/>
  <c r="A2518" i="12"/>
  <c r="D2517" i="12"/>
  <c r="E2516" i="12"/>
  <c r="F2516" i="12"/>
  <c r="J2514" i="12"/>
  <c r="I2514" i="12"/>
  <c r="B2514" i="12" s="1"/>
  <c r="I3418" i="14" l="1"/>
  <c r="B3418" i="14" s="1"/>
  <c r="J2515" i="12"/>
  <c r="G3419" i="14"/>
  <c r="H3419" i="14" s="1"/>
  <c r="C3419" i="14" s="1"/>
  <c r="J3419" i="14" s="1"/>
  <c r="A3422" i="14"/>
  <c r="D3421" i="14"/>
  <c r="F3420" i="14"/>
  <c r="E3420" i="14"/>
  <c r="G2516" i="12"/>
  <c r="H2516" i="12" s="1"/>
  <c r="C2516" i="12" s="1"/>
  <c r="E2517" i="12"/>
  <c r="F2517" i="12"/>
  <c r="A2519" i="12"/>
  <c r="D2518" i="12"/>
  <c r="G3420" i="14" l="1"/>
  <c r="H3420" i="14" s="1"/>
  <c r="C3420" i="14" s="1"/>
  <c r="J3420" i="14" s="1"/>
  <c r="G2517" i="12"/>
  <c r="H2517" i="12" s="1"/>
  <c r="C2517" i="12" s="1"/>
  <c r="I2517" i="12" s="1"/>
  <c r="B2517" i="12" s="1"/>
  <c r="E3421" i="14"/>
  <c r="F3421" i="14"/>
  <c r="A3423" i="14"/>
  <c r="D3422" i="14"/>
  <c r="I3419" i="14"/>
  <c r="B3419" i="14" s="1"/>
  <c r="F2518" i="12"/>
  <c r="E2518" i="12"/>
  <c r="D2519" i="12"/>
  <c r="A2520" i="12"/>
  <c r="J2516" i="12"/>
  <c r="I2516" i="12"/>
  <c r="B2516" i="12" s="1"/>
  <c r="I3420" i="14" l="1"/>
  <c r="B3420" i="14" s="1"/>
  <c r="G2518" i="12"/>
  <c r="H2518" i="12" s="1"/>
  <c r="C2518" i="12" s="1"/>
  <c r="I2518" i="12" s="1"/>
  <c r="B2518" i="12" s="1"/>
  <c r="J2517" i="12"/>
  <c r="G3421" i="14"/>
  <c r="H3421" i="14" s="1"/>
  <c r="C3421" i="14" s="1"/>
  <c r="J3421" i="14" s="1"/>
  <c r="F3422" i="14"/>
  <c r="E3422" i="14"/>
  <c r="A3424" i="14"/>
  <c r="D3423" i="14"/>
  <c r="D2520" i="12"/>
  <c r="A2521" i="12"/>
  <c r="E2519" i="12"/>
  <c r="F2519" i="12"/>
  <c r="G3422" i="14" l="1"/>
  <c r="H3422" i="14" s="1"/>
  <c r="C3422" i="14" s="1"/>
  <c r="J3422" i="14" s="1"/>
  <c r="J2518" i="12"/>
  <c r="F3423" i="14"/>
  <c r="E3423" i="14"/>
  <c r="A3425" i="14"/>
  <c r="D3424" i="14"/>
  <c r="I3421" i="14"/>
  <c r="B3421" i="14" s="1"/>
  <c r="G2519" i="12"/>
  <c r="H2519" i="12" s="1"/>
  <c r="C2519" i="12" s="1"/>
  <c r="D2521" i="12"/>
  <c r="A2522" i="12"/>
  <c r="E2520" i="12"/>
  <c r="F2520" i="12"/>
  <c r="I3422" i="14" l="1"/>
  <c r="B3422" i="14" s="1"/>
  <c r="G3423" i="14"/>
  <c r="H3423" i="14" s="1"/>
  <c r="C3423" i="14" s="1"/>
  <c r="J3423" i="14" s="1"/>
  <c r="G2520" i="12"/>
  <c r="H2520" i="12" s="1"/>
  <c r="C2520" i="12" s="1"/>
  <c r="J2520" i="12" s="1"/>
  <c r="E3424" i="14"/>
  <c r="F3424" i="14"/>
  <c r="D3425" i="14"/>
  <c r="A3426" i="14"/>
  <c r="D2522" i="12"/>
  <c r="A2523" i="12"/>
  <c r="E2521" i="12"/>
  <c r="F2521" i="12"/>
  <c r="I2519" i="12"/>
  <c r="B2519" i="12" s="1"/>
  <c r="J2519" i="12"/>
  <c r="I3423" i="14" l="1"/>
  <c r="B3423" i="14" s="1"/>
  <c r="G2521" i="12"/>
  <c r="H2521" i="12" s="1"/>
  <c r="C2521" i="12" s="1"/>
  <c r="I2521" i="12" s="1"/>
  <c r="B2521" i="12" s="1"/>
  <c r="I2520" i="12"/>
  <c r="B2520" i="12" s="1"/>
  <c r="D3426" i="14"/>
  <c r="A3427" i="14"/>
  <c r="E3425" i="14"/>
  <c r="F3425" i="14"/>
  <c r="G3424" i="14"/>
  <c r="H3424" i="14" s="1"/>
  <c r="C3424" i="14" s="1"/>
  <c r="J3424" i="14" s="1"/>
  <c r="D2523" i="12"/>
  <c r="A2524" i="12"/>
  <c r="F2522" i="12"/>
  <c r="E2522" i="12"/>
  <c r="G2522" i="12" l="1"/>
  <c r="H2522" i="12" s="1"/>
  <c r="C2522" i="12" s="1"/>
  <c r="I2522" i="12" s="1"/>
  <c r="B2522" i="12" s="1"/>
  <c r="J2521" i="12"/>
  <c r="G3425" i="14"/>
  <c r="H3425" i="14" s="1"/>
  <c r="C3425" i="14" s="1"/>
  <c r="J3425" i="14" s="1"/>
  <c r="A3428" i="14"/>
  <c r="D3427" i="14"/>
  <c r="I3424" i="14"/>
  <c r="B3424" i="14" s="1"/>
  <c r="E3426" i="14"/>
  <c r="F3426" i="14"/>
  <c r="A2525" i="12"/>
  <c r="D2524" i="12"/>
  <c r="F2523" i="12"/>
  <c r="E2523" i="12"/>
  <c r="J2522" i="12" l="1"/>
  <c r="G2523" i="12"/>
  <c r="H2523" i="12" s="1"/>
  <c r="C2523" i="12" s="1"/>
  <c r="I2523" i="12" s="1"/>
  <c r="B2523" i="12" s="1"/>
  <c r="G3426" i="14"/>
  <c r="H3426" i="14" s="1"/>
  <c r="C3426" i="14" s="1"/>
  <c r="J3426" i="14" s="1"/>
  <c r="E3427" i="14"/>
  <c r="F3427" i="14"/>
  <c r="A3429" i="14"/>
  <c r="D3428" i="14"/>
  <c r="I3425" i="14"/>
  <c r="B3425" i="14" s="1"/>
  <c r="E2524" i="12"/>
  <c r="F2524" i="12"/>
  <c r="D2525" i="12"/>
  <c r="A2526" i="12"/>
  <c r="J2523" i="12" l="1"/>
  <c r="I3426" i="14"/>
  <c r="B3426" i="14" s="1"/>
  <c r="G2524" i="12"/>
  <c r="H2524" i="12" s="1"/>
  <c r="C2524" i="12" s="1"/>
  <c r="I2524" i="12" s="1"/>
  <c r="B2524" i="12" s="1"/>
  <c r="F3428" i="14"/>
  <c r="E3428" i="14"/>
  <c r="A3430" i="14"/>
  <c r="D3429" i="14"/>
  <c r="G3427" i="14"/>
  <c r="H3427" i="14" s="1"/>
  <c r="C3427" i="14" s="1"/>
  <c r="J3427" i="14" s="1"/>
  <c r="D2526" i="12"/>
  <c r="A2527" i="12"/>
  <c r="E2525" i="12"/>
  <c r="F2525" i="12"/>
  <c r="G3428" i="14" l="1"/>
  <c r="H3428" i="14" s="1"/>
  <c r="C3428" i="14" s="1"/>
  <c r="J3428" i="14" s="1"/>
  <c r="J2524" i="12"/>
  <c r="E3429" i="14"/>
  <c r="F3429" i="14"/>
  <c r="D3430" i="14"/>
  <c r="A3431" i="14"/>
  <c r="I3427" i="14"/>
  <c r="B3427" i="14" s="1"/>
  <c r="G2525" i="12"/>
  <c r="H2525" i="12" s="1"/>
  <c r="C2525" i="12" s="1"/>
  <c r="D2527" i="12"/>
  <c r="A2528" i="12"/>
  <c r="F2526" i="12"/>
  <c r="E2526" i="12"/>
  <c r="G2526" i="12" l="1"/>
  <c r="H2526" i="12" s="1"/>
  <c r="C2526" i="12" s="1"/>
  <c r="I2526" i="12" s="1"/>
  <c r="B2526" i="12" s="1"/>
  <c r="I3428" i="14"/>
  <c r="B3428" i="14" s="1"/>
  <c r="G3429" i="14"/>
  <c r="H3429" i="14" s="1"/>
  <c r="C3429" i="14" s="1"/>
  <c r="J3429" i="14" s="1"/>
  <c r="D3431" i="14"/>
  <c r="A3432" i="14"/>
  <c r="E3430" i="14"/>
  <c r="F3430" i="14"/>
  <c r="D2528" i="12"/>
  <c r="A2529" i="12"/>
  <c r="F2527" i="12"/>
  <c r="E2527" i="12"/>
  <c r="I2525" i="12"/>
  <c r="B2525" i="12" s="1"/>
  <c r="J2525" i="12"/>
  <c r="J2526" i="12" l="1"/>
  <c r="I3429" i="14"/>
  <c r="B3429" i="14" s="1"/>
  <c r="G2527" i="12"/>
  <c r="H2527" i="12" s="1"/>
  <c r="C2527" i="12" s="1"/>
  <c r="J2527" i="12" s="1"/>
  <c r="G3430" i="14"/>
  <c r="H3430" i="14" s="1"/>
  <c r="C3430" i="14" s="1"/>
  <c r="J3430" i="14" s="1"/>
  <c r="D3432" i="14"/>
  <c r="A3433" i="14"/>
  <c r="F3431" i="14"/>
  <c r="E3431" i="14"/>
  <c r="D2529" i="12"/>
  <c r="A2530" i="12"/>
  <c r="E2528" i="12"/>
  <c r="F2528" i="12"/>
  <c r="G3431" i="14" l="1"/>
  <c r="H3431" i="14" s="1"/>
  <c r="C3431" i="14" s="1"/>
  <c r="J3431" i="14" s="1"/>
  <c r="I2527" i="12"/>
  <c r="B2527" i="12" s="1"/>
  <c r="D3433" i="14"/>
  <c r="A3434" i="14"/>
  <c r="E3432" i="14"/>
  <c r="F3432" i="14"/>
  <c r="I3430" i="14"/>
  <c r="B3430" i="14" s="1"/>
  <c r="A2531" i="12"/>
  <c r="D2530" i="12"/>
  <c r="F2529" i="12"/>
  <c r="E2529" i="12"/>
  <c r="G2528" i="12"/>
  <c r="H2528" i="12" s="1"/>
  <c r="C2528" i="12" s="1"/>
  <c r="I3431" i="14" l="1"/>
  <c r="B3431" i="14" s="1"/>
  <c r="G2529" i="12"/>
  <c r="H2529" i="12" s="1"/>
  <c r="C2529" i="12" s="1"/>
  <c r="I2529" i="12" s="1"/>
  <c r="B2529" i="12" s="1"/>
  <c r="G3432" i="14"/>
  <c r="H3432" i="14" s="1"/>
  <c r="C3432" i="14" s="1"/>
  <c r="J3432" i="14" s="1"/>
  <c r="A3435" i="14"/>
  <c r="D3434" i="14"/>
  <c r="E3433" i="14"/>
  <c r="F3433" i="14"/>
  <c r="F2530" i="12"/>
  <c r="E2530" i="12"/>
  <c r="J2528" i="12"/>
  <c r="I2528" i="12"/>
  <c r="B2528" i="12" s="1"/>
  <c r="D2531" i="12"/>
  <c r="A2532" i="12"/>
  <c r="I3432" i="14" l="1"/>
  <c r="B3432" i="14" s="1"/>
  <c r="G2530" i="12"/>
  <c r="H2530" i="12" s="1"/>
  <c r="C2530" i="12" s="1"/>
  <c r="I2530" i="12" s="1"/>
  <c r="B2530" i="12" s="1"/>
  <c r="J2529" i="12"/>
  <c r="G3433" i="14"/>
  <c r="H3433" i="14" s="1"/>
  <c r="C3433" i="14" s="1"/>
  <c r="J3433" i="14" s="1"/>
  <c r="E3434" i="14"/>
  <c r="F3434" i="14"/>
  <c r="A3436" i="14"/>
  <c r="D3435" i="14"/>
  <c r="E2531" i="12"/>
  <c r="F2531" i="12"/>
  <c r="A2533" i="12"/>
  <c r="D2532" i="12"/>
  <c r="J2530" i="12" l="1"/>
  <c r="F3435" i="14"/>
  <c r="E3435" i="14"/>
  <c r="A3437" i="14"/>
  <c r="D3436" i="14"/>
  <c r="G3434" i="14"/>
  <c r="H3434" i="14" s="1"/>
  <c r="C3434" i="14" s="1"/>
  <c r="J3434" i="14" s="1"/>
  <c r="I3433" i="14"/>
  <c r="B3433" i="14" s="1"/>
  <c r="G2531" i="12"/>
  <c r="H2531" i="12" s="1"/>
  <c r="C2531" i="12" s="1"/>
  <c r="E2532" i="12"/>
  <c r="F2532" i="12"/>
  <c r="A2534" i="12"/>
  <c r="D2533" i="12"/>
  <c r="G3435" i="14" l="1"/>
  <c r="H3435" i="14" s="1"/>
  <c r="C3435" i="14" s="1"/>
  <c r="J3435" i="14" s="1"/>
  <c r="F3436" i="14"/>
  <c r="E3436" i="14"/>
  <c r="D3437" i="14"/>
  <c r="A3438" i="14"/>
  <c r="I3434" i="14"/>
  <c r="B3434" i="14" s="1"/>
  <c r="E2533" i="12"/>
  <c r="F2533" i="12"/>
  <c r="A2535" i="12"/>
  <c r="D2534" i="12"/>
  <c r="G2532" i="12"/>
  <c r="H2532" i="12" s="1"/>
  <c r="C2532" i="12" s="1"/>
  <c r="I2531" i="12"/>
  <c r="B2531" i="12" s="1"/>
  <c r="J2531" i="12"/>
  <c r="I3435" i="14" l="1"/>
  <c r="B3435" i="14" s="1"/>
  <c r="G3436" i="14"/>
  <c r="H3436" i="14" s="1"/>
  <c r="C3436" i="14" s="1"/>
  <c r="J3436" i="14" s="1"/>
  <c r="D3438" i="14"/>
  <c r="A3439" i="14"/>
  <c r="E3437" i="14"/>
  <c r="F3437" i="14"/>
  <c r="E2534" i="12"/>
  <c r="F2534" i="12"/>
  <c r="D2535" i="12"/>
  <c r="A2536" i="12"/>
  <c r="I2532" i="12"/>
  <c r="B2532" i="12" s="1"/>
  <c r="J2532" i="12"/>
  <c r="G2533" i="12"/>
  <c r="H2533" i="12" s="1"/>
  <c r="C2533" i="12" s="1"/>
  <c r="I3436" i="14" l="1"/>
  <c r="B3436" i="14" s="1"/>
  <c r="G3437" i="14"/>
  <c r="H3437" i="14" s="1"/>
  <c r="C3437" i="14" s="1"/>
  <c r="J3437" i="14" s="1"/>
  <c r="D3439" i="14"/>
  <c r="A3440" i="14"/>
  <c r="F3438" i="14"/>
  <c r="E3438" i="14"/>
  <c r="G3438" i="14" s="1"/>
  <c r="H3438" i="14" s="1"/>
  <c r="C3438" i="14" s="1"/>
  <c r="J3438" i="14" s="1"/>
  <c r="I2533" i="12"/>
  <c r="B2533" i="12" s="1"/>
  <c r="J2533" i="12"/>
  <c r="E2535" i="12"/>
  <c r="F2535" i="12"/>
  <c r="A2537" i="12"/>
  <c r="D2536" i="12"/>
  <c r="G2534" i="12"/>
  <c r="H2534" i="12" s="1"/>
  <c r="C2534" i="12" s="1"/>
  <c r="A3441" i="14" l="1"/>
  <c r="D3440" i="14"/>
  <c r="I3438" i="14"/>
  <c r="B3438" i="14" s="1"/>
  <c r="E3439" i="14"/>
  <c r="F3439" i="14"/>
  <c r="I3437" i="14"/>
  <c r="B3437" i="14" s="1"/>
  <c r="I2534" i="12"/>
  <c r="B2534" i="12" s="1"/>
  <c r="J2534" i="12"/>
  <c r="G2535" i="12"/>
  <c r="H2535" i="12" s="1"/>
  <c r="C2535" i="12" s="1"/>
  <c r="E2536" i="12"/>
  <c r="F2536" i="12"/>
  <c r="A2538" i="12"/>
  <c r="D2537" i="12"/>
  <c r="G2536" i="12" l="1"/>
  <c r="H2536" i="12" s="1"/>
  <c r="C2536" i="12" s="1"/>
  <c r="I2536" i="12" s="1"/>
  <c r="B2536" i="12" s="1"/>
  <c r="G3439" i="14"/>
  <c r="H3439" i="14" s="1"/>
  <c r="C3439" i="14" s="1"/>
  <c r="J3439" i="14" s="1"/>
  <c r="E3440" i="14"/>
  <c r="F3440" i="14"/>
  <c r="A3442" i="14"/>
  <c r="D3441" i="14"/>
  <c r="I2535" i="12"/>
  <c r="B2535" i="12" s="1"/>
  <c r="J2535" i="12"/>
  <c r="E2537" i="12"/>
  <c r="F2537" i="12"/>
  <c r="D2538" i="12"/>
  <c r="A2539" i="12"/>
  <c r="I3439" i="14" l="1"/>
  <c r="B3439" i="14" s="1"/>
  <c r="J2536" i="12"/>
  <c r="G3440" i="14"/>
  <c r="H3440" i="14" s="1"/>
  <c r="C3440" i="14" s="1"/>
  <c r="J3440" i="14" s="1"/>
  <c r="G2537" i="12"/>
  <c r="H2537" i="12" s="1"/>
  <c r="C2537" i="12" s="1"/>
  <c r="I2537" i="12" s="1"/>
  <c r="B2537" i="12" s="1"/>
  <c r="D3442" i="14"/>
  <c r="A3443" i="14"/>
  <c r="E3441" i="14"/>
  <c r="F3441" i="14"/>
  <c r="F2538" i="12"/>
  <c r="E2538" i="12"/>
  <c r="A2540" i="12"/>
  <c r="D2539" i="12"/>
  <c r="G2538" i="12" l="1"/>
  <c r="H2538" i="12" s="1"/>
  <c r="C2538" i="12" s="1"/>
  <c r="J2538" i="12" s="1"/>
  <c r="I3440" i="14"/>
  <c r="B3440" i="14" s="1"/>
  <c r="J2537" i="12"/>
  <c r="G3441" i="14"/>
  <c r="H3441" i="14" s="1"/>
  <c r="C3441" i="14" s="1"/>
  <c r="J3441" i="14" s="1"/>
  <c r="A3444" i="14"/>
  <c r="D3443" i="14"/>
  <c r="F3442" i="14"/>
  <c r="E3442" i="14"/>
  <c r="E2539" i="12"/>
  <c r="F2539" i="12"/>
  <c r="D2540" i="12"/>
  <c r="A2541" i="12"/>
  <c r="G3442" i="14" l="1"/>
  <c r="H3442" i="14" s="1"/>
  <c r="C3442" i="14" s="1"/>
  <c r="J3442" i="14" s="1"/>
  <c r="I2538" i="12"/>
  <c r="B2538" i="12" s="1"/>
  <c r="E3443" i="14"/>
  <c r="F3443" i="14"/>
  <c r="D3444" i="14"/>
  <c r="A3445" i="14"/>
  <c r="I3441" i="14"/>
  <c r="B3441" i="14" s="1"/>
  <c r="D2541" i="12"/>
  <c r="A2542" i="12"/>
  <c r="E2540" i="12"/>
  <c r="F2540" i="12"/>
  <c r="G2539" i="12"/>
  <c r="H2539" i="12" s="1"/>
  <c r="C2539" i="12" s="1"/>
  <c r="I3442" i="14" l="1"/>
  <c r="B3442" i="14" s="1"/>
  <c r="G3443" i="14"/>
  <c r="H3443" i="14" s="1"/>
  <c r="C3443" i="14" s="1"/>
  <c r="J3443" i="14" s="1"/>
  <c r="A3446" i="14"/>
  <c r="D3445" i="14"/>
  <c r="F3444" i="14"/>
  <c r="E3444" i="14"/>
  <c r="G2540" i="12"/>
  <c r="H2540" i="12" s="1"/>
  <c r="C2540" i="12" s="1"/>
  <c r="D2542" i="12"/>
  <c r="A2543" i="12"/>
  <c r="I2539" i="12"/>
  <c r="B2539" i="12" s="1"/>
  <c r="J2539" i="12"/>
  <c r="F2541" i="12"/>
  <c r="E2541" i="12"/>
  <c r="G2541" i="12" l="1"/>
  <c r="H2541" i="12" s="1"/>
  <c r="C2541" i="12" s="1"/>
  <c r="I2541" i="12" s="1"/>
  <c r="B2541" i="12" s="1"/>
  <c r="G3444" i="14"/>
  <c r="H3444" i="14" s="1"/>
  <c r="C3444" i="14" s="1"/>
  <c r="J3444" i="14" s="1"/>
  <c r="E3445" i="14"/>
  <c r="F3445" i="14"/>
  <c r="A3447" i="14"/>
  <c r="D3446" i="14"/>
  <c r="I3443" i="14"/>
  <c r="B3443" i="14" s="1"/>
  <c r="D2543" i="12"/>
  <c r="A2544" i="12"/>
  <c r="E2542" i="12"/>
  <c r="F2542" i="12"/>
  <c r="I2540" i="12"/>
  <c r="B2540" i="12" s="1"/>
  <c r="J2540" i="12"/>
  <c r="J2541" i="12" l="1"/>
  <c r="I3444" i="14"/>
  <c r="B3444" i="14" s="1"/>
  <c r="G2542" i="12"/>
  <c r="H2542" i="12" s="1"/>
  <c r="C2542" i="12" s="1"/>
  <c r="J2542" i="12" s="1"/>
  <c r="G3445" i="14"/>
  <c r="H3445" i="14" s="1"/>
  <c r="C3445" i="14" s="1"/>
  <c r="J3445" i="14" s="1"/>
  <c r="F3446" i="14"/>
  <c r="E3446" i="14"/>
  <c r="D3447" i="14"/>
  <c r="A3448" i="14"/>
  <c r="E2543" i="12"/>
  <c r="F2543" i="12"/>
  <c r="D2544" i="12"/>
  <c r="A2545" i="12"/>
  <c r="G3446" i="14" l="1"/>
  <c r="H3446" i="14" s="1"/>
  <c r="C3446" i="14" s="1"/>
  <c r="J3446" i="14" s="1"/>
  <c r="I2542" i="12"/>
  <c r="B2542" i="12" s="1"/>
  <c r="A3449" i="14"/>
  <c r="D3448" i="14"/>
  <c r="E3447" i="14"/>
  <c r="F3447" i="14"/>
  <c r="I3445" i="14"/>
  <c r="B3445" i="14" s="1"/>
  <c r="D2545" i="12"/>
  <c r="A2546" i="12"/>
  <c r="F2544" i="12"/>
  <c r="E2544" i="12"/>
  <c r="G2543" i="12"/>
  <c r="H2543" i="12" s="1"/>
  <c r="C2543" i="12" s="1"/>
  <c r="I3446" i="14" l="1"/>
  <c r="B3446" i="14" s="1"/>
  <c r="G2544" i="12"/>
  <c r="H2544" i="12" s="1"/>
  <c r="C2544" i="12" s="1"/>
  <c r="I2544" i="12" s="1"/>
  <c r="B2544" i="12" s="1"/>
  <c r="A3450" i="14"/>
  <c r="D3449" i="14"/>
  <c r="F3448" i="14"/>
  <c r="E3448" i="14"/>
  <c r="G3447" i="14"/>
  <c r="H3447" i="14" s="1"/>
  <c r="C3447" i="14" s="1"/>
  <c r="J3447" i="14" s="1"/>
  <c r="D2546" i="12"/>
  <c r="A2547" i="12"/>
  <c r="I2543" i="12"/>
  <c r="B2543" i="12" s="1"/>
  <c r="J2543" i="12"/>
  <c r="E2545" i="12"/>
  <c r="F2545" i="12"/>
  <c r="J2544" i="12" l="1"/>
  <c r="G3448" i="14"/>
  <c r="H3448" i="14" s="1"/>
  <c r="C3448" i="14" s="1"/>
  <c r="J3448" i="14" s="1"/>
  <c r="E3449" i="14"/>
  <c r="F3449" i="14"/>
  <c r="I3447" i="14"/>
  <c r="B3447" i="14" s="1"/>
  <c r="A3451" i="14"/>
  <c r="D3450" i="14"/>
  <c r="D2547" i="12"/>
  <c r="A2548" i="12"/>
  <c r="G2545" i="12"/>
  <c r="H2545" i="12" s="1"/>
  <c r="C2545" i="12" s="1"/>
  <c r="F2546" i="12"/>
  <c r="E2546" i="12"/>
  <c r="I3448" i="14" l="1"/>
  <c r="B3448" i="14" s="1"/>
  <c r="E3450" i="14"/>
  <c r="F3450" i="14"/>
  <c r="D3451" i="14"/>
  <c r="A3452" i="14"/>
  <c r="G3449" i="14"/>
  <c r="H3449" i="14" s="1"/>
  <c r="C3449" i="14" s="1"/>
  <c r="J3449" i="14" s="1"/>
  <c r="I2545" i="12"/>
  <c r="B2545" i="12" s="1"/>
  <c r="J2545" i="12"/>
  <c r="A2549" i="12"/>
  <c r="D2548" i="12"/>
  <c r="G2546" i="12"/>
  <c r="H2546" i="12" s="1"/>
  <c r="C2546" i="12" s="1"/>
  <c r="E2547" i="12"/>
  <c r="F2547" i="12"/>
  <c r="G3450" i="14" l="1"/>
  <c r="H3450" i="14" s="1"/>
  <c r="C3450" i="14" s="1"/>
  <c r="J3450" i="14" s="1"/>
  <c r="G2547" i="12"/>
  <c r="H2547" i="12" s="1"/>
  <c r="C2547" i="12" s="1"/>
  <c r="I2547" i="12" s="1"/>
  <c r="B2547" i="12" s="1"/>
  <c r="I3449" i="14"/>
  <c r="B3449" i="14" s="1"/>
  <c r="A3453" i="14"/>
  <c r="D3452" i="14"/>
  <c r="E3451" i="14"/>
  <c r="F3451" i="14"/>
  <c r="F2548" i="12"/>
  <c r="E2548" i="12"/>
  <c r="A2550" i="12"/>
  <c r="D2549" i="12"/>
  <c r="J2546" i="12"/>
  <c r="I2546" i="12"/>
  <c r="B2546" i="12" s="1"/>
  <c r="I3450" i="14" l="1"/>
  <c r="B3450" i="14" s="1"/>
  <c r="G3451" i="14"/>
  <c r="H3451" i="14" s="1"/>
  <c r="C3451" i="14" s="1"/>
  <c r="J3451" i="14" s="1"/>
  <c r="J2547" i="12"/>
  <c r="G2548" i="12"/>
  <c r="H2548" i="12" s="1"/>
  <c r="C2548" i="12" s="1"/>
  <c r="I2548" i="12" s="1"/>
  <c r="B2548" i="12" s="1"/>
  <c r="F3452" i="14"/>
  <c r="E3452" i="14"/>
  <c r="A3454" i="14"/>
  <c r="D3453" i="14"/>
  <c r="E2549" i="12"/>
  <c r="F2549" i="12"/>
  <c r="D2550" i="12"/>
  <c r="A2551" i="12"/>
  <c r="G3452" i="14" l="1"/>
  <c r="H3452" i="14" s="1"/>
  <c r="C3452" i="14" s="1"/>
  <c r="J3452" i="14" s="1"/>
  <c r="I3451" i="14"/>
  <c r="B3451" i="14" s="1"/>
  <c r="J2548" i="12"/>
  <c r="F3453" i="14"/>
  <c r="E3453" i="14"/>
  <c r="D3454" i="14"/>
  <c r="A3455" i="14"/>
  <c r="E2550" i="12"/>
  <c r="F2550" i="12"/>
  <c r="D2551" i="12"/>
  <c r="A2552" i="12"/>
  <c r="G2549" i="12"/>
  <c r="H2549" i="12" s="1"/>
  <c r="C2549" i="12" s="1"/>
  <c r="I3452" i="14" l="1"/>
  <c r="B3452" i="14" s="1"/>
  <c r="G3453" i="14"/>
  <c r="H3453" i="14" s="1"/>
  <c r="C3453" i="14" s="1"/>
  <c r="J3453" i="14" s="1"/>
  <c r="D3455" i="14"/>
  <c r="A3456" i="14"/>
  <c r="F3454" i="14"/>
  <c r="E3454" i="14"/>
  <c r="F2551" i="12"/>
  <c r="E2551" i="12"/>
  <c r="D2552" i="12"/>
  <c r="A2553" i="12"/>
  <c r="I2549" i="12"/>
  <c r="B2549" i="12" s="1"/>
  <c r="J2549" i="12"/>
  <c r="G2550" i="12"/>
  <c r="H2550" i="12" s="1"/>
  <c r="C2550" i="12" s="1"/>
  <c r="I3453" i="14" l="1"/>
  <c r="B3453" i="14" s="1"/>
  <c r="G2551" i="12"/>
  <c r="H2551" i="12" s="1"/>
  <c r="C2551" i="12" s="1"/>
  <c r="I2551" i="12" s="1"/>
  <c r="B2551" i="12" s="1"/>
  <c r="G3454" i="14"/>
  <c r="H3454" i="14" s="1"/>
  <c r="C3454" i="14" s="1"/>
  <c r="J3454" i="14" s="1"/>
  <c r="A3457" i="14"/>
  <c r="D3456" i="14"/>
  <c r="F3455" i="14"/>
  <c r="E3455" i="14"/>
  <c r="J2550" i="12"/>
  <c r="I2550" i="12"/>
  <c r="B2550" i="12" s="1"/>
  <c r="E2552" i="12"/>
  <c r="F2552" i="12"/>
  <c r="D2553" i="12"/>
  <c r="A2554" i="12"/>
  <c r="I3454" i="14" l="1"/>
  <c r="B3454" i="14" s="1"/>
  <c r="J2551" i="12"/>
  <c r="G3455" i="14"/>
  <c r="H3455" i="14" s="1"/>
  <c r="C3455" i="14" s="1"/>
  <c r="J3455" i="14" s="1"/>
  <c r="E3456" i="14"/>
  <c r="F3456" i="14"/>
  <c r="D3457" i="14"/>
  <c r="A3458" i="14"/>
  <c r="A2555" i="12"/>
  <c r="D2554" i="12"/>
  <c r="F2553" i="12"/>
  <c r="E2553" i="12"/>
  <c r="G2552" i="12"/>
  <c r="H2552" i="12" s="1"/>
  <c r="C2552" i="12" s="1"/>
  <c r="I3455" i="14" l="1"/>
  <c r="B3455" i="14" s="1"/>
  <c r="G3456" i="14"/>
  <c r="H3456" i="14" s="1"/>
  <c r="C3456" i="14" s="1"/>
  <c r="J3456" i="14" s="1"/>
  <c r="G2553" i="12"/>
  <c r="H2553" i="12" s="1"/>
  <c r="C2553" i="12" s="1"/>
  <c r="I2553" i="12" s="1"/>
  <c r="B2553" i="12" s="1"/>
  <c r="A3459" i="14"/>
  <c r="D3458" i="14"/>
  <c r="E3457" i="14"/>
  <c r="F3457" i="14"/>
  <c r="F2554" i="12"/>
  <c r="E2554" i="12"/>
  <c r="I2552" i="12"/>
  <c r="B2552" i="12" s="1"/>
  <c r="J2552" i="12"/>
  <c r="D2555" i="12"/>
  <c r="A2556" i="12"/>
  <c r="I3456" i="14" l="1"/>
  <c r="B3456" i="14" s="1"/>
  <c r="G2554" i="12"/>
  <c r="H2554" i="12" s="1"/>
  <c r="C2554" i="12" s="1"/>
  <c r="J2554" i="12" s="1"/>
  <c r="J2553" i="12"/>
  <c r="G3457" i="14"/>
  <c r="H3457" i="14" s="1"/>
  <c r="C3457" i="14" s="1"/>
  <c r="J3457" i="14" s="1"/>
  <c r="F3458" i="14"/>
  <c r="E3458" i="14"/>
  <c r="A3460" i="14"/>
  <c r="D3459" i="14"/>
  <c r="F2555" i="12"/>
  <c r="E2555" i="12"/>
  <c r="A2557" i="12"/>
  <c r="D2556" i="12"/>
  <c r="I2554" i="12" l="1"/>
  <c r="B2554" i="12" s="1"/>
  <c r="G3458" i="14"/>
  <c r="H3458" i="14" s="1"/>
  <c r="C3458" i="14" s="1"/>
  <c r="J3458" i="14" s="1"/>
  <c r="G2555" i="12"/>
  <c r="H2555" i="12" s="1"/>
  <c r="C2555" i="12" s="1"/>
  <c r="I2555" i="12" s="1"/>
  <c r="B2555" i="12" s="1"/>
  <c r="E3459" i="14"/>
  <c r="F3459" i="14"/>
  <c r="A3461" i="14"/>
  <c r="D3460" i="14"/>
  <c r="I3457" i="14"/>
  <c r="B3457" i="14" s="1"/>
  <c r="E2556" i="12"/>
  <c r="F2556" i="12"/>
  <c r="D2557" i="12"/>
  <c r="A2558" i="12"/>
  <c r="I3458" i="14" l="1"/>
  <c r="B3458" i="14" s="1"/>
  <c r="J2555" i="12"/>
  <c r="G3459" i="14"/>
  <c r="H3459" i="14" s="1"/>
  <c r="C3459" i="14" s="1"/>
  <c r="J3459" i="14" s="1"/>
  <c r="E3460" i="14"/>
  <c r="F3460" i="14"/>
  <c r="A3462" i="14"/>
  <c r="D3461" i="14"/>
  <c r="G2556" i="12"/>
  <c r="H2556" i="12" s="1"/>
  <c r="C2556" i="12" s="1"/>
  <c r="D2558" i="12"/>
  <c r="A2559" i="12"/>
  <c r="E2557" i="12"/>
  <c r="F2557" i="12"/>
  <c r="G3460" i="14" l="1"/>
  <c r="H3460" i="14" s="1"/>
  <c r="C3460" i="14" s="1"/>
  <c r="J3460" i="14" s="1"/>
  <c r="F3461" i="14"/>
  <c r="E3461" i="14"/>
  <c r="D3462" i="14"/>
  <c r="A3463" i="14"/>
  <c r="I3459" i="14"/>
  <c r="B3459" i="14" s="1"/>
  <c r="D2559" i="12"/>
  <c r="A2560" i="12"/>
  <c r="G2557" i="12"/>
  <c r="H2557" i="12" s="1"/>
  <c r="C2557" i="12" s="1"/>
  <c r="E2558" i="12"/>
  <c r="F2558" i="12"/>
  <c r="I2556" i="12"/>
  <c r="B2556" i="12" s="1"/>
  <c r="J2556" i="12"/>
  <c r="I3460" i="14" l="1"/>
  <c r="B3460" i="14" s="1"/>
  <c r="G3461" i="14"/>
  <c r="H3461" i="14" s="1"/>
  <c r="C3461" i="14" s="1"/>
  <c r="J3461" i="14" s="1"/>
  <c r="G2558" i="12"/>
  <c r="H2558" i="12" s="1"/>
  <c r="C2558" i="12" s="1"/>
  <c r="J2558" i="12" s="1"/>
  <c r="D3463" i="14"/>
  <c r="A3464" i="14"/>
  <c r="F3462" i="14"/>
  <c r="E3462" i="14"/>
  <c r="I2557" i="12"/>
  <c r="B2557" i="12" s="1"/>
  <c r="J2557" i="12"/>
  <c r="D2560" i="12"/>
  <c r="A2561" i="12"/>
  <c r="F2559" i="12"/>
  <c r="E2559" i="12"/>
  <c r="I3461" i="14" l="1"/>
  <c r="B3461" i="14" s="1"/>
  <c r="G2559" i="12"/>
  <c r="H2559" i="12" s="1"/>
  <c r="C2559" i="12" s="1"/>
  <c r="J2559" i="12" s="1"/>
  <c r="I2558" i="12"/>
  <c r="B2558" i="12" s="1"/>
  <c r="G3462" i="14"/>
  <c r="H3462" i="14" s="1"/>
  <c r="C3462" i="14" s="1"/>
  <c r="J3462" i="14" s="1"/>
  <c r="D3464" i="14"/>
  <c r="A3465" i="14"/>
  <c r="F3463" i="14"/>
  <c r="E3463" i="14"/>
  <c r="D2561" i="12"/>
  <c r="A2562" i="12"/>
  <c r="E2560" i="12"/>
  <c r="F2560" i="12"/>
  <c r="I3462" i="14" l="1"/>
  <c r="B3462" i="14" s="1"/>
  <c r="G3463" i="14"/>
  <c r="H3463" i="14" s="1"/>
  <c r="C3463" i="14" s="1"/>
  <c r="J3463" i="14" s="1"/>
  <c r="I2559" i="12"/>
  <c r="B2559" i="12" s="1"/>
  <c r="G2560" i="12"/>
  <c r="H2560" i="12" s="1"/>
  <c r="C2560" i="12" s="1"/>
  <c r="I2560" i="12" s="1"/>
  <c r="B2560" i="12" s="1"/>
  <c r="A3466" i="14"/>
  <c r="D3465" i="14"/>
  <c r="E3464" i="14"/>
  <c r="F3464" i="14"/>
  <c r="D2562" i="12"/>
  <c r="A2563" i="12"/>
  <c r="F2561" i="12"/>
  <c r="E2561" i="12"/>
  <c r="I3463" i="14" l="1"/>
  <c r="B3463" i="14" s="1"/>
  <c r="G2561" i="12"/>
  <c r="H2561" i="12" s="1"/>
  <c r="C2561" i="12" s="1"/>
  <c r="I2561" i="12" s="1"/>
  <c r="B2561" i="12" s="1"/>
  <c r="J2560" i="12"/>
  <c r="G3464" i="14"/>
  <c r="H3464" i="14" s="1"/>
  <c r="C3464" i="14" s="1"/>
  <c r="J3464" i="14" s="1"/>
  <c r="F3465" i="14"/>
  <c r="E3465" i="14"/>
  <c r="A3467" i="14"/>
  <c r="D3466" i="14"/>
  <c r="D2563" i="12"/>
  <c r="A2564" i="12"/>
  <c r="F2562" i="12"/>
  <c r="E2562" i="12"/>
  <c r="G2562" i="12" l="1"/>
  <c r="H2562" i="12" s="1"/>
  <c r="C2562" i="12" s="1"/>
  <c r="J2562" i="12" s="1"/>
  <c r="J2561" i="12"/>
  <c r="G3465" i="14"/>
  <c r="H3465" i="14" s="1"/>
  <c r="C3465" i="14" s="1"/>
  <c r="J3465" i="14" s="1"/>
  <c r="F3466" i="14"/>
  <c r="E3466" i="14"/>
  <c r="A3468" i="14"/>
  <c r="D3467" i="14"/>
  <c r="I3464" i="14"/>
  <c r="B3464" i="14" s="1"/>
  <c r="D2564" i="12"/>
  <c r="A2565" i="12"/>
  <c r="F2563" i="12"/>
  <c r="E2563" i="12"/>
  <c r="I2562" i="12" l="1"/>
  <c r="B2562" i="12" s="1"/>
  <c r="G2563" i="12"/>
  <c r="H2563" i="12" s="1"/>
  <c r="C2563" i="12" s="1"/>
  <c r="J2563" i="12" s="1"/>
  <c r="G3466" i="14"/>
  <c r="H3466" i="14" s="1"/>
  <c r="C3466" i="14" s="1"/>
  <c r="J3466" i="14" s="1"/>
  <c r="I3465" i="14"/>
  <c r="B3465" i="14" s="1"/>
  <c r="E3467" i="14"/>
  <c r="F3467" i="14"/>
  <c r="D3468" i="14"/>
  <c r="A3469" i="14"/>
  <c r="D2565" i="12"/>
  <c r="A2566" i="12"/>
  <c r="F2564" i="12"/>
  <c r="E2564" i="12"/>
  <c r="G2564" i="12" l="1"/>
  <c r="H2564" i="12" s="1"/>
  <c r="C2564" i="12" s="1"/>
  <c r="I2564" i="12" s="1"/>
  <c r="B2564" i="12" s="1"/>
  <c r="I2563" i="12"/>
  <c r="B2563" i="12" s="1"/>
  <c r="I3466" i="14"/>
  <c r="B3466" i="14" s="1"/>
  <c r="D3469" i="14"/>
  <c r="A3470" i="14"/>
  <c r="F3468" i="14"/>
  <c r="E3468" i="14"/>
  <c r="G3467" i="14"/>
  <c r="H3467" i="14" s="1"/>
  <c r="C3467" i="14" s="1"/>
  <c r="J3467" i="14" s="1"/>
  <c r="D2566" i="12"/>
  <c r="A2567" i="12"/>
  <c r="E2565" i="12"/>
  <c r="F2565" i="12"/>
  <c r="J2564" i="12" l="1"/>
  <c r="G3468" i="14"/>
  <c r="H3468" i="14" s="1"/>
  <c r="C3468" i="14" s="1"/>
  <c r="J3468" i="14" s="1"/>
  <c r="A3471" i="14"/>
  <c r="D3470" i="14"/>
  <c r="I3467" i="14"/>
  <c r="B3467" i="14" s="1"/>
  <c r="E3469" i="14"/>
  <c r="F3469" i="14"/>
  <c r="G2565" i="12"/>
  <c r="H2565" i="12" s="1"/>
  <c r="C2565" i="12" s="1"/>
  <c r="D2567" i="12"/>
  <c r="A2568" i="12"/>
  <c r="E2566" i="12"/>
  <c r="F2566" i="12"/>
  <c r="I3468" i="14" l="1"/>
  <c r="B3468" i="14" s="1"/>
  <c r="G2566" i="12"/>
  <c r="H2566" i="12" s="1"/>
  <c r="C2566" i="12" s="1"/>
  <c r="J2566" i="12" s="1"/>
  <c r="F3470" i="14"/>
  <c r="E3470" i="14"/>
  <c r="G3469" i="14"/>
  <c r="H3469" i="14" s="1"/>
  <c r="C3469" i="14" s="1"/>
  <c r="J3469" i="14" s="1"/>
  <c r="D3471" i="14"/>
  <c r="A3472" i="14"/>
  <c r="D2568" i="12"/>
  <c r="A2569" i="12"/>
  <c r="E2567" i="12"/>
  <c r="F2567" i="12"/>
  <c r="I2565" i="12"/>
  <c r="B2565" i="12" s="1"/>
  <c r="J2565" i="12"/>
  <c r="G3470" i="14" l="1"/>
  <c r="H3470" i="14" s="1"/>
  <c r="C3470" i="14" s="1"/>
  <c r="J3470" i="14" s="1"/>
  <c r="I2566" i="12"/>
  <c r="B2566" i="12" s="1"/>
  <c r="G2567" i="12"/>
  <c r="H2567" i="12" s="1"/>
  <c r="C2567" i="12" s="1"/>
  <c r="J2567" i="12" s="1"/>
  <c r="I3469" i="14"/>
  <c r="B3469" i="14" s="1"/>
  <c r="F3471" i="14"/>
  <c r="E3471" i="14"/>
  <c r="D3472" i="14"/>
  <c r="A3473" i="14"/>
  <c r="A2570" i="12"/>
  <c r="D2569" i="12"/>
  <c r="E2568" i="12"/>
  <c r="F2568" i="12"/>
  <c r="I3470" i="14" l="1"/>
  <c r="B3470" i="14" s="1"/>
  <c r="G2568" i="12"/>
  <c r="H2568" i="12" s="1"/>
  <c r="C2568" i="12" s="1"/>
  <c r="I2568" i="12" s="1"/>
  <c r="B2568" i="12" s="1"/>
  <c r="I2567" i="12"/>
  <c r="B2567" i="12" s="1"/>
  <c r="G3471" i="14"/>
  <c r="H3471" i="14" s="1"/>
  <c r="C3471" i="14" s="1"/>
  <c r="J3471" i="14" s="1"/>
  <c r="E3472" i="14"/>
  <c r="F3472" i="14"/>
  <c r="A3474" i="14"/>
  <c r="D3473" i="14"/>
  <c r="E2569" i="12"/>
  <c r="F2569" i="12"/>
  <c r="A2571" i="12"/>
  <c r="D2570" i="12"/>
  <c r="I3471" i="14" l="1"/>
  <c r="B3471" i="14" s="1"/>
  <c r="J2568" i="12"/>
  <c r="G3472" i="14"/>
  <c r="H3472" i="14" s="1"/>
  <c r="C3472" i="14" s="1"/>
  <c r="J3472" i="14" s="1"/>
  <c r="D3474" i="14"/>
  <c r="A3475" i="14"/>
  <c r="F3473" i="14"/>
  <c r="E3473" i="14"/>
  <c r="F2570" i="12"/>
  <c r="E2570" i="12"/>
  <c r="A2572" i="12"/>
  <c r="D2571" i="12"/>
  <c r="G2569" i="12"/>
  <c r="H2569" i="12" s="1"/>
  <c r="C2569" i="12" s="1"/>
  <c r="G2570" i="12" l="1"/>
  <c r="H2570" i="12" s="1"/>
  <c r="C2570" i="12" s="1"/>
  <c r="I2570" i="12" s="1"/>
  <c r="B2570" i="12" s="1"/>
  <c r="G3473" i="14"/>
  <c r="H3473" i="14" s="1"/>
  <c r="C3473" i="14" s="1"/>
  <c r="J3473" i="14" s="1"/>
  <c r="I3472" i="14"/>
  <c r="B3472" i="14" s="1"/>
  <c r="D3475" i="14"/>
  <c r="A3476" i="14"/>
  <c r="F3474" i="14"/>
  <c r="E3474" i="14"/>
  <c r="E2571" i="12"/>
  <c r="F2571" i="12"/>
  <c r="D2572" i="12"/>
  <c r="A2573" i="12"/>
  <c r="I2569" i="12"/>
  <c r="B2569" i="12" s="1"/>
  <c r="J2569" i="12"/>
  <c r="J2570" i="12" l="1"/>
  <c r="G3474" i="14"/>
  <c r="H3474" i="14" s="1"/>
  <c r="C3474" i="14" s="1"/>
  <c r="J3474" i="14" s="1"/>
  <c r="I3473" i="14"/>
  <c r="B3473" i="14" s="1"/>
  <c r="A3477" i="14"/>
  <c r="D3476" i="14"/>
  <c r="F3475" i="14"/>
  <c r="E3475" i="14"/>
  <c r="A2574" i="12"/>
  <c r="D2573" i="12"/>
  <c r="E2572" i="12"/>
  <c r="F2572" i="12"/>
  <c r="G2571" i="12"/>
  <c r="H2571" i="12" s="1"/>
  <c r="C2571" i="12" s="1"/>
  <c r="G3475" i="14" l="1"/>
  <c r="H3475" i="14" s="1"/>
  <c r="C3475" i="14" s="1"/>
  <c r="J3475" i="14" s="1"/>
  <c r="I3474" i="14"/>
  <c r="B3474" i="14" s="1"/>
  <c r="F3476" i="14"/>
  <c r="E3476" i="14"/>
  <c r="D3477" i="14"/>
  <c r="A3478" i="14"/>
  <c r="G2572" i="12"/>
  <c r="H2572" i="12" s="1"/>
  <c r="C2572" i="12" s="1"/>
  <c r="E2573" i="12"/>
  <c r="F2573" i="12"/>
  <c r="I2571" i="12"/>
  <c r="B2571" i="12" s="1"/>
  <c r="J2571" i="12"/>
  <c r="A2575" i="12"/>
  <c r="D2574" i="12"/>
  <c r="I3475" i="14" l="1"/>
  <c r="B3475" i="14" s="1"/>
  <c r="G2573" i="12"/>
  <c r="H2573" i="12" s="1"/>
  <c r="C2573" i="12" s="1"/>
  <c r="J2573" i="12" s="1"/>
  <c r="G3476" i="14"/>
  <c r="H3476" i="14" s="1"/>
  <c r="C3476" i="14" s="1"/>
  <c r="J3476" i="14" s="1"/>
  <c r="D3478" i="14"/>
  <c r="A3479" i="14"/>
  <c r="E3477" i="14"/>
  <c r="F3477" i="14"/>
  <c r="A2576" i="12"/>
  <c r="D2575" i="12"/>
  <c r="E2574" i="12"/>
  <c r="F2574" i="12"/>
  <c r="I2572" i="12"/>
  <c r="B2572" i="12" s="1"/>
  <c r="J2572" i="12"/>
  <c r="I2573" i="12" l="1"/>
  <c r="B2573" i="12" s="1"/>
  <c r="I3476" i="14"/>
  <c r="B3476" i="14" s="1"/>
  <c r="D3479" i="14"/>
  <c r="A3480" i="14"/>
  <c r="F3478" i="14"/>
  <c r="E3478" i="14"/>
  <c r="G3477" i="14"/>
  <c r="H3477" i="14" s="1"/>
  <c r="C3477" i="14" s="1"/>
  <c r="J3477" i="14" s="1"/>
  <c r="G2574" i="12"/>
  <c r="H2574" i="12" s="1"/>
  <c r="C2574" i="12" s="1"/>
  <c r="F2575" i="12"/>
  <c r="E2575" i="12"/>
  <c r="D2576" i="12"/>
  <c r="A2577" i="12"/>
  <c r="G2575" i="12" l="1"/>
  <c r="H2575" i="12" s="1"/>
  <c r="C2575" i="12" s="1"/>
  <c r="I2575" i="12" s="1"/>
  <c r="B2575" i="12" s="1"/>
  <c r="G3478" i="14"/>
  <c r="H3478" i="14" s="1"/>
  <c r="C3478" i="14" s="1"/>
  <c r="J3478" i="14" s="1"/>
  <c r="D3480" i="14"/>
  <c r="A3481" i="14"/>
  <c r="I3477" i="14"/>
  <c r="B3477" i="14" s="1"/>
  <c r="E3479" i="14"/>
  <c r="F3479" i="14"/>
  <c r="A2578" i="12"/>
  <c r="D2577" i="12"/>
  <c r="F2576" i="12"/>
  <c r="E2576" i="12"/>
  <c r="J2574" i="12"/>
  <c r="I2574" i="12"/>
  <c r="B2574" i="12" s="1"/>
  <c r="G2576" i="12" l="1"/>
  <c r="H2576" i="12" s="1"/>
  <c r="C2576" i="12" s="1"/>
  <c r="J2576" i="12" s="1"/>
  <c r="J2575" i="12"/>
  <c r="I3478" i="14"/>
  <c r="B3478" i="14" s="1"/>
  <c r="D3481" i="14"/>
  <c r="A3482" i="14"/>
  <c r="G3479" i="14"/>
  <c r="H3479" i="14" s="1"/>
  <c r="C3479" i="14" s="1"/>
  <c r="J3479" i="14" s="1"/>
  <c r="F3480" i="14"/>
  <c r="E3480" i="14"/>
  <c r="E2577" i="12"/>
  <c r="F2577" i="12"/>
  <c r="D2578" i="12"/>
  <c r="A2579" i="12"/>
  <c r="I2576" i="12" l="1"/>
  <c r="B2576" i="12" s="1"/>
  <c r="I3479" i="14"/>
  <c r="B3479" i="14" s="1"/>
  <c r="D3482" i="14"/>
  <c r="A3483" i="14"/>
  <c r="G3480" i="14"/>
  <c r="H3480" i="14" s="1"/>
  <c r="C3480" i="14" s="1"/>
  <c r="J3480" i="14" s="1"/>
  <c r="E3481" i="14"/>
  <c r="F3481" i="14"/>
  <c r="F2578" i="12"/>
  <c r="E2578" i="12"/>
  <c r="G2578" i="12" s="1"/>
  <c r="H2578" i="12" s="1"/>
  <c r="C2578" i="12" s="1"/>
  <c r="D2579" i="12"/>
  <c r="A2580" i="12"/>
  <c r="G2577" i="12"/>
  <c r="H2577" i="12" s="1"/>
  <c r="C2577" i="12" s="1"/>
  <c r="G3481" i="14" l="1"/>
  <c r="H3481" i="14" s="1"/>
  <c r="C3481" i="14" s="1"/>
  <c r="J3481" i="14" s="1"/>
  <c r="D3483" i="14"/>
  <c r="A3484" i="14"/>
  <c r="E3482" i="14"/>
  <c r="F3482" i="14"/>
  <c r="I3480" i="14"/>
  <c r="B3480" i="14" s="1"/>
  <c r="A2581" i="12"/>
  <c r="D2580" i="12"/>
  <c r="E2579" i="12"/>
  <c r="F2579" i="12"/>
  <c r="I2578" i="12"/>
  <c r="B2578" i="12" s="1"/>
  <c r="J2578" i="12"/>
  <c r="J2577" i="12"/>
  <c r="I2577" i="12"/>
  <c r="B2577" i="12" s="1"/>
  <c r="I3481" i="14" l="1"/>
  <c r="B3481" i="14" s="1"/>
  <c r="G3482" i="14"/>
  <c r="H3482" i="14" s="1"/>
  <c r="C3482" i="14" s="1"/>
  <c r="J3482" i="14" s="1"/>
  <c r="A3485" i="14"/>
  <c r="D3484" i="14"/>
  <c r="E3483" i="14"/>
  <c r="F3483" i="14"/>
  <c r="G2579" i="12"/>
  <c r="H2579" i="12" s="1"/>
  <c r="C2579" i="12" s="1"/>
  <c r="E2580" i="12"/>
  <c r="F2580" i="12"/>
  <c r="D2581" i="12"/>
  <c r="A2582" i="12"/>
  <c r="G3483" i="14" l="1"/>
  <c r="H3483" i="14" s="1"/>
  <c r="C3483" i="14" s="1"/>
  <c r="J3483" i="14" s="1"/>
  <c r="G2580" i="12"/>
  <c r="H2580" i="12" s="1"/>
  <c r="C2580" i="12" s="1"/>
  <c r="I2580" i="12" s="1"/>
  <c r="B2580" i="12" s="1"/>
  <c r="E3484" i="14"/>
  <c r="F3484" i="14"/>
  <c r="D3485" i="14"/>
  <c r="A3486" i="14"/>
  <c r="I3482" i="14"/>
  <c r="B3482" i="14" s="1"/>
  <c r="D2582" i="12"/>
  <c r="A2583" i="12"/>
  <c r="E2581" i="12"/>
  <c r="F2581" i="12"/>
  <c r="I2579" i="12"/>
  <c r="B2579" i="12" s="1"/>
  <c r="J2579" i="12"/>
  <c r="I3483" i="14" l="1"/>
  <c r="B3483" i="14" s="1"/>
  <c r="J2580" i="12"/>
  <c r="D3486" i="14"/>
  <c r="A3487" i="14"/>
  <c r="F3485" i="14"/>
  <c r="E3485" i="14"/>
  <c r="G3484" i="14"/>
  <c r="H3484" i="14" s="1"/>
  <c r="C3484" i="14" s="1"/>
  <c r="J3484" i="14" s="1"/>
  <c r="G2581" i="12"/>
  <c r="H2581" i="12" s="1"/>
  <c r="C2581" i="12" s="1"/>
  <c r="A2584" i="12"/>
  <c r="D2583" i="12"/>
  <c r="E2582" i="12"/>
  <c r="F2582" i="12"/>
  <c r="G3485" i="14" l="1"/>
  <c r="H3485" i="14" s="1"/>
  <c r="C3485" i="14" s="1"/>
  <c r="J3485" i="14" s="1"/>
  <c r="D3487" i="14"/>
  <c r="A3488" i="14"/>
  <c r="I3484" i="14"/>
  <c r="B3484" i="14" s="1"/>
  <c r="E3486" i="14"/>
  <c r="F3486" i="14"/>
  <c r="E2583" i="12"/>
  <c r="F2583" i="12"/>
  <c r="G2582" i="12"/>
  <c r="H2582" i="12" s="1"/>
  <c r="C2582" i="12" s="1"/>
  <c r="D2584" i="12"/>
  <c r="A2585" i="12"/>
  <c r="J2581" i="12"/>
  <c r="I2581" i="12"/>
  <c r="B2581" i="12" s="1"/>
  <c r="I3485" i="14" l="1"/>
  <c r="B3485" i="14" s="1"/>
  <c r="G2583" i="12"/>
  <c r="H2583" i="12" s="1"/>
  <c r="C2583" i="12" s="1"/>
  <c r="J2583" i="12" s="1"/>
  <c r="D3488" i="14"/>
  <c r="A3489" i="14"/>
  <c r="G3486" i="14"/>
  <c r="H3486" i="14" s="1"/>
  <c r="C3486" i="14" s="1"/>
  <c r="J3486" i="14" s="1"/>
  <c r="E3487" i="14"/>
  <c r="F3487" i="14"/>
  <c r="I2582" i="12"/>
  <c r="B2582" i="12" s="1"/>
  <c r="J2582" i="12"/>
  <c r="A2586" i="12"/>
  <c r="D2585" i="12"/>
  <c r="E2584" i="12"/>
  <c r="F2584" i="12"/>
  <c r="G3487" i="14" l="1"/>
  <c r="H3487" i="14" s="1"/>
  <c r="C3487" i="14" s="1"/>
  <c r="J3487" i="14" s="1"/>
  <c r="I2583" i="12"/>
  <c r="B2583" i="12" s="1"/>
  <c r="G2584" i="12"/>
  <c r="H2584" i="12" s="1"/>
  <c r="C2584" i="12" s="1"/>
  <c r="I2584" i="12" s="1"/>
  <c r="B2584" i="12" s="1"/>
  <c r="I3486" i="14"/>
  <c r="B3486" i="14" s="1"/>
  <c r="D3489" i="14"/>
  <c r="A3490" i="14"/>
  <c r="E3488" i="14"/>
  <c r="F3488" i="14"/>
  <c r="E2585" i="12"/>
  <c r="F2585" i="12"/>
  <c r="A2587" i="12"/>
  <c r="D2586" i="12"/>
  <c r="I3487" i="14" l="1"/>
  <c r="B3487" i="14" s="1"/>
  <c r="J2584" i="12"/>
  <c r="A3491" i="14"/>
  <c r="D3490" i="14"/>
  <c r="G3488" i="14"/>
  <c r="H3488" i="14" s="1"/>
  <c r="C3488" i="14" s="1"/>
  <c r="J3488" i="14" s="1"/>
  <c r="E3489" i="14"/>
  <c r="F3489" i="14"/>
  <c r="F2586" i="12"/>
  <c r="E2586" i="12"/>
  <c r="G2586" i="12" s="1"/>
  <c r="H2586" i="12" s="1"/>
  <c r="C2586" i="12" s="1"/>
  <c r="D2587" i="12"/>
  <c r="A2588" i="12"/>
  <c r="G2585" i="12"/>
  <c r="H2585" i="12" s="1"/>
  <c r="C2585" i="12" s="1"/>
  <c r="G3489" i="14" l="1"/>
  <c r="H3489" i="14" s="1"/>
  <c r="C3489" i="14" s="1"/>
  <c r="J3489" i="14" s="1"/>
  <c r="I3488" i="14"/>
  <c r="B3488" i="14" s="1"/>
  <c r="E3490" i="14"/>
  <c r="F3490" i="14"/>
  <c r="D3491" i="14"/>
  <c r="A3492" i="14"/>
  <c r="D2588" i="12"/>
  <c r="A2589" i="12"/>
  <c r="F2587" i="12"/>
  <c r="E2587" i="12"/>
  <c r="J2586" i="12"/>
  <c r="I2586" i="12"/>
  <c r="B2586" i="12" s="1"/>
  <c r="J2585" i="12"/>
  <c r="I2585" i="12"/>
  <c r="B2585" i="12" s="1"/>
  <c r="I3489" i="14" l="1"/>
  <c r="B3489" i="14" s="1"/>
  <c r="G2587" i="12"/>
  <c r="H2587" i="12" s="1"/>
  <c r="C2587" i="12" s="1"/>
  <c r="I2587" i="12" s="1"/>
  <c r="B2587" i="12" s="1"/>
  <c r="A3493" i="14"/>
  <c r="D3492" i="14"/>
  <c r="E3491" i="14"/>
  <c r="F3491" i="14"/>
  <c r="G3490" i="14"/>
  <c r="H3490" i="14" s="1"/>
  <c r="C3490" i="14" s="1"/>
  <c r="J3490" i="14" s="1"/>
  <c r="D2589" i="12"/>
  <c r="A2590" i="12"/>
  <c r="E2588" i="12"/>
  <c r="F2588" i="12"/>
  <c r="J2587" i="12" l="1"/>
  <c r="G2588" i="12"/>
  <c r="H2588" i="12" s="1"/>
  <c r="C2588" i="12" s="1"/>
  <c r="I2588" i="12" s="1"/>
  <c r="B2588" i="12" s="1"/>
  <c r="G3491" i="14"/>
  <c r="H3491" i="14" s="1"/>
  <c r="C3491" i="14" s="1"/>
  <c r="J3491" i="14" s="1"/>
  <c r="F3492" i="14"/>
  <c r="E3492" i="14"/>
  <c r="I3490" i="14"/>
  <c r="B3490" i="14" s="1"/>
  <c r="D3493" i="14"/>
  <c r="A3494" i="14"/>
  <c r="D2590" i="12"/>
  <c r="A2591" i="12"/>
  <c r="E2589" i="12"/>
  <c r="F2589" i="12"/>
  <c r="G3492" i="14" l="1"/>
  <c r="H3492" i="14" s="1"/>
  <c r="C3492" i="14" s="1"/>
  <c r="J3492" i="14" s="1"/>
  <c r="J2588" i="12"/>
  <c r="D3494" i="14"/>
  <c r="A3495" i="14"/>
  <c r="F3493" i="14"/>
  <c r="E3493" i="14"/>
  <c r="I3491" i="14"/>
  <c r="B3491" i="14" s="1"/>
  <c r="G2589" i="12"/>
  <c r="H2589" i="12" s="1"/>
  <c r="C2589" i="12" s="1"/>
  <c r="D2591" i="12"/>
  <c r="A2592" i="12"/>
  <c r="E2590" i="12"/>
  <c r="F2590" i="12"/>
  <c r="I3492" i="14" l="1"/>
  <c r="B3492" i="14" s="1"/>
  <c r="G3493" i="14"/>
  <c r="H3493" i="14" s="1"/>
  <c r="C3493" i="14" s="1"/>
  <c r="J3493" i="14" s="1"/>
  <c r="D3495" i="14"/>
  <c r="A3496" i="14"/>
  <c r="F3494" i="14"/>
  <c r="E3494" i="14"/>
  <c r="D2592" i="12"/>
  <c r="A2593" i="12"/>
  <c r="G2590" i="12"/>
  <c r="H2590" i="12" s="1"/>
  <c r="C2590" i="12" s="1"/>
  <c r="E2591" i="12"/>
  <c r="F2591" i="12"/>
  <c r="I2589" i="12"/>
  <c r="B2589" i="12" s="1"/>
  <c r="J2589" i="12"/>
  <c r="G3494" i="14" l="1"/>
  <c r="H3494" i="14" s="1"/>
  <c r="C3494" i="14" s="1"/>
  <c r="J3494" i="14" s="1"/>
  <c r="I3493" i="14"/>
  <c r="B3493" i="14" s="1"/>
  <c r="G2591" i="12"/>
  <c r="H2591" i="12" s="1"/>
  <c r="C2591" i="12" s="1"/>
  <c r="J2591" i="12" s="1"/>
  <c r="D3496" i="14"/>
  <c r="A3497" i="14"/>
  <c r="E3495" i="14"/>
  <c r="F3495" i="14"/>
  <c r="I2590" i="12"/>
  <c r="B2590" i="12" s="1"/>
  <c r="J2590" i="12"/>
  <c r="D2593" i="12"/>
  <c r="A2594" i="12"/>
  <c r="E2592" i="12"/>
  <c r="F2592" i="12"/>
  <c r="I3494" i="14" l="1"/>
  <c r="B3494" i="14" s="1"/>
  <c r="G3495" i="14"/>
  <c r="H3495" i="14" s="1"/>
  <c r="C3495" i="14" s="1"/>
  <c r="J3495" i="14" s="1"/>
  <c r="I2591" i="12"/>
  <c r="B2591" i="12" s="1"/>
  <c r="D3497" i="14"/>
  <c r="A3498" i="14"/>
  <c r="E3496" i="14"/>
  <c r="F3496" i="14"/>
  <c r="G2592" i="12"/>
  <c r="H2592" i="12" s="1"/>
  <c r="C2592" i="12" s="1"/>
  <c r="A2595" i="12"/>
  <c r="D2594" i="12"/>
  <c r="E2593" i="12"/>
  <c r="F2593" i="12"/>
  <c r="I3495" i="14" l="1"/>
  <c r="B3495" i="14" s="1"/>
  <c r="G2593" i="12"/>
  <c r="H2593" i="12" s="1"/>
  <c r="C2593" i="12" s="1"/>
  <c r="I2593" i="12" s="1"/>
  <c r="B2593" i="12" s="1"/>
  <c r="G3496" i="14"/>
  <c r="H3496" i="14" s="1"/>
  <c r="C3496" i="14" s="1"/>
  <c r="J3496" i="14" s="1"/>
  <c r="D3498" i="14"/>
  <c r="A3499" i="14"/>
  <c r="E3497" i="14"/>
  <c r="F3497" i="14"/>
  <c r="F2594" i="12"/>
  <c r="E2594" i="12"/>
  <c r="D2595" i="12"/>
  <c r="A2596" i="12"/>
  <c r="I2592" i="12"/>
  <c r="B2592" i="12" s="1"/>
  <c r="J2592" i="12"/>
  <c r="G2594" i="12" l="1"/>
  <c r="H2594" i="12" s="1"/>
  <c r="C2594" i="12" s="1"/>
  <c r="J2594" i="12" s="1"/>
  <c r="J2593" i="12"/>
  <c r="G3497" i="14"/>
  <c r="H3497" i="14" s="1"/>
  <c r="C3497" i="14" s="1"/>
  <c r="J3497" i="14" s="1"/>
  <c r="A3500" i="14"/>
  <c r="D3499" i="14"/>
  <c r="E3498" i="14"/>
  <c r="F3498" i="14"/>
  <c r="I3496" i="14"/>
  <c r="B3496" i="14" s="1"/>
  <c r="A2597" i="12"/>
  <c r="D2596" i="12"/>
  <c r="E2595" i="12"/>
  <c r="F2595" i="12"/>
  <c r="I2594" i="12" l="1"/>
  <c r="B2594" i="12" s="1"/>
  <c r="G2595" i="12"/>
  <c r="H2595" i="12" s="1"/>
  <c r="C2595" i="12" s="1"/>
  <c r="J2595" i="12" s="1"/>
  <c r="I3497" i="14"/>
  <c r="B3497" i="14" s="1"/>
  <c r="E3499" i="14"/>
  <c r="F3499" i="14"/>
  <c r="G3498" i="14"/>
  <c r="H3498" i="14" s="1"/>
  <c r="C3498" i="14" s="1"/>
  <c r="J3498" i="14" s="1"/>
  <c r="A3501" i="14"/>
  <c r="D3500" i="14"/>
  <c r="E2596" i="12"/>
  <c r="F2596" i="12"/>
  <c r="D2597" i="12"/>
  <c r="A2598" i="12"/>
  <c r="G3499" i="14" l="1"/>
  <c r="H3499" i="14" s="1"/>
  <c r="C3499" i="14" s="1"/>
  <c r="J3499" i="14" s="1"/>
  <c r="I2595" i="12"/>
  <c r="B2595" i="12" s="1"/>
  <c r="I3498" i="14"/>
  <c r="B3498" i="14" s="1"/>
  <c r="E3500" i="14"/>
  <c r="F3500" i="14"/>
  <c r="D3501" i="14"/>
  <c r="A3502" i="14"/>
  <c r="D2598" i="12"/>
  <c r="A2599" i="12"/>
  <c r="E2597" i="12"/>
  <c r="F2597" i="12"/>
  <c r="G2596" i="12"/>
  <c r="H2596" i="12" s="1"/>
  <c r="C2596" i="12" s="1"/>
  <c r="I3499" i="14" l="1"/>
  <c r="B3499" i="14" s="1"/>
  <c r="G3500" i="14"/>
  <c r="H3500" i="14" s="1"/>
  <c r="C3500" i="14" s="1"/>
  <c r="J3500" i="14" s="1"/>
  <c r="A3503" i="14"/>
  <c r="D3502" i="14"/>
  <c r="E3501" i="14"/>
  <c r="F3501" i="14"/>
  <c r="G2597" i="12"/>
  <c r="H2597" i="12" s="1"/>
  <c r="C2597" i="12" s="1"/>
  <c r="A2600" i="12"/>
  <c r="D2599" i="12"/>
  <c r="J2596" i="12"/>
  <c r="I2596" i="12"/>
  <c r="B2596" i="12" s="1"/>
  <c r="E2598" i="12"/>
  <c r="F2598" i="12"/>
  <c r="G2598" i="12" l="1"/>
  <c r="H2598" i="12" s="1"/>
  <c r="C2598" i="12" s="1"/>
  <c r="I2598" i="12" s="1"/>
  <c r="B2598" i="12" s="1"/>
  <c r="G3501" i="14"/>
  <c r="H3501" i="14" s="1"/>
  <c r="C3501" i="14" s="1"/>
  <c r="J3501" i="14" s="1"/>
  <c r="E3502" i="14"/>
  <c r="F3502" i="14"/>
  <c r="A3504" i="14"/>
  <c r="D3503" i="14"/>
  <c r="I3500" i="14"/>
  <c r="B3500" i="14" s="1"/>
  <c r="E2599" i="12"/>
  <c r="F2599" i="12"/>
  <c r="A2601" i="12"/>
  <c r="D2600" i="12"/>
  <c r="I2597" i="12"/>
  <c r="B2597" i="12" s="1"/>
  <c r="J2597" i="12"/>
  <c r="G2599" i="12" l="1"/>
  <c r="H2599" i="12" s="1"/>
  <c r="C2599" i="12" s="1"/>
  <c r="J2599" i="12" s="1"/>
  <c r="J2598" i="12"/>
  <c r="G3502" i="14"/>
  <c r="H3502" i="14" s="1"/>
  <c r="C3502" i="14" s="1"/>
  <c r="J3502" i="14" s="1"/>
  <c r="E3503" i="14"/>
  <c r="F3503" i="14"/>
  <c r="D3504" i="14"/>
  <c r="A3505" i="14"/>
  <c r="I3501" i="14"/>
  <c r="B3501" i="14" s="1"/>
  <c r="A2602" i="12"/>
  <c r="D2601" i="12"/>
  <c r="E2600" i="12"/>
  <c r="F2600" i="12"/>
  <c r="I2599" i="12" l="1"/>
  <c r="B2599" i="12" s="1"/>
  <c r="I3502" i="14"/>
  <c r="B3502" i="14" s="1"/>
  <c r="G3503" i="14"/>
  <c r="H3503" i="14" s="1"/>
  <c r="C3503" i="14" s="1"/>
  <c r="J3503" i="14" s="1"/>
  <c r="D3505" i="14"/>
  <c r="A3506" i="14"/>
  <c r="F3504" i="14"/>
  <c r="E3504" i="14"/>
  <c r="G3504" i="14" s="1"/>
  <c r="H3504" i="14" s="1"/>
  <c r="C3504" i="14" s="1"/>
  <c r="J3504" i="14" s="1"/>
  <c r="G2600" i="12"/>
  <c r="H2600" i="12" s="1"/>
  <c r="C2600" i="12" s="1"/>
  <c r="F2601" i="12"/>
  <c r="E2601" i="12"/>
  <c r="A2603" i="12"/>
  <c r="D2602" i="12"/>
  <c r="G2601" i="12" l="1"/>
  <c r="H2601" i="12" s="1"/>
  <c r="C2601" i="12" s="1"/>
  <c r="J2601" i="12" s="1"/>
  <c r="I3503" i="14"/>
  <c r="B3503" i="14" s="1"/>
  <c r="A3507" i="14"/>
  <c r="D3506" i="14"/>
  <c r="I3504" i="14"/>
  <c r="B3504" i="14" s="1"/>
  <c r="F3505" i="14"/>
  <c r="E3505" i="14"/>
  <c r="E2602" i="12"/>
  <c r="F2602" i="12"/>
  <c r="A2604" i="12"/>
  <c r="D2603" i="12"/>
  <c r="J2600" i="12"/>
  <c r="I2600" i="12"/>
  <c r="B2600" i="12" s="1"/>
  <c r="I2601" i="12" l="1"/>
  <c r="B2601" i="12" s="1"/>
  <c r="G3505" i="14"/>
  <c r="H3505" i="14" s="1"/>
  <c r="C3505" i="14" s="1"/>
  <c r="J3505" i="14" s="1"/>
  <c r="F3506" i="14"/>
  <c r="E3506" i="14"/>
  <c r="A3508" i="14"/>
  <c r="D3507" i="14"/>
  <c r="G2602" i="12"/>
  <c r="H2602" i="12" s="1"/>
  <c r="C2602" i="12" s="1"/>
  <c r="F2603" i="12"/>
  <c r="E2603" i="12"/>
  <c r="D2604" i="12"/>
  <c r="A2605" i="12"/>
  <c r="G3506" i="14" l="1"/>
  <c r="H3506" i="14" s="1"/>
  <c r="C3506" i="14" s="1"/>
  <c r="J3506" i="14" s="1"/>
  <c r="I3505" i="14"/>
  <c r="B3505" i="14" s="1"/>
  <c r="G2603" i="12"/>
  <c r="H2603" i="12" s="1"/>
  <c r="C2603" i="12" s="1"/>
  <c r="J2603" i="12" s="1"/>
  <c r="F3507" i="14"/>
  <c r="E3507" i="14"/>
  <c r="A3509" i="14"/>
  <c r="D3508" i="14"/>
  <c r="A2606" i="12"/>
  <c r="D2605" i="12"/>
  <c r="F2604" i="12"/>
  <c r="E2604" i="12"/>
  <c r="J2602" i="12"/>
  <c r="I2602" i="12"/>
  <c r="B2602" i="12" s="1"/>
  <c r="I3506" i="14" l="1"/>
  <c r="B3506" i="14" s="1"/>
  <c r="G3507" i="14"/>
  <c r="H3507" i="14" s="1"/>
  <c r="C3507" i="14" s="1"/>
  <c r="J3507" i="14" s="1"/>
  <c r="G2604" i="12"/>
  <c r="H2604" i="12" s="1"/>
  <c r="C2604" i="12" s="1"/>
  <c r="J2604" i="12" s="1"/>
  <c r="I2603" i="12"/>
  <c r="B2603" i="12" s="1"/>
  <c r="E3508" i="14"/>
  <c r="F3508" i="14"/>
  <c r="D3509" i="14"/>
  <c r="A3510" i="14"/>
  <c r="E2605" i="12"/>
  <c r="F2605" i="12"/>
  <c r="D2606" i="12"/>
  <c r="A2607" i="12"/>
  <c r="I3507" i="14" l="1"/>
  <c r="B3507" i="14" s="1"/>
  <c r="I2604" i="12"/>
  <c r="B2604" i="12" s="1"/>
  <c r="G2605" i="12"/>
  <c r="H2605" i="12" s="1"/>
  <c r="C2605" i="12" s="1"/>
  <c r="I2605" i="12" s="1"/>
  <c r="B2605" i="12" s="1"/>
  <c r="G3508" i="14"/>
  <c r="H3508" i="14" s="1"/>
  <c r="C3508" i="14" s="1"/>
  <c r="J3508" i="14" s="1"/>
  <c r="A3511" i="14"/>
  <c r="D3510" i="14"/>
  <c r="F3509" i="14"/>
  <c r="E3509" i="14"/>
  <c r="D2607" i="12"/>
  <c r="A2608" i="12"/>
  <c r="E2606" i="12"/>
  <c r="F2606" i="12"/>
  <c r="G3509" i="14" l="1"/>
  <c r="H3509" i="14" s="1"/>
  <c r="C3509" i="14" s="1"/>
  <c r="J3509" i="14" s="1"/>
  <c r="J2605" i="12"/>
  <c r="F3510" i="14"/>
  <c r="E3510" i="14"/>
  <c r="A3512" i="14"/>
  <c r="D3511" i="14"/>
  <c r="I3508" i="14"/>
  <c r="B3508" i="14" s="1"/>
  <c r="G2606" i="12"/>
  <c r="H2606" i="12" s="1"/>
  <c r="C2606" i="12" s="1"/>
  <c r="A2609" i="12"/>
  <c r="D2608" i="12"/>
  <c r="E2607" i="12"/>
  <c r="F2607" i="12"/>
  <c r="I3509" i="14" l="1"/>
  <c r="B3509" i="14" s="1"/>
  <c r="G3510" i="14"/>
  <c r="H3510" i="14" s="1"/>
  <c r="C3510" i="14" s="1"/>
  <c r="J3510" i="14" s="1"/>
  <c r="E3511" i="14"/>
  <c r="F3511" i="14"/>
  <c r="A3513" i="14"/>
  <c r="D3512" i="14"/>
  <c r="G2607" i="12"/>
  <c r="H2607" i="12" s="1"/>
  <c r="C2607" i="12" s="1"/>
  <c r="F2608" i="12"/>
  <c r="E2608" i="12"/>
  <c r="A2610" i="12"/>
  <c r="D2609" i="12"/>
  <c r="J2606" i="12"/>
  <c r="I2606" i="12"/>
  <c r="B2606" i="12" s="1"/>
  <c r="I3510" i="14" l="1"/>
  <c r="B3510" i="14" s="1"/>
  <c r="G2608" i="12"/>
  <c r="H2608" i="12" s="1"/>
  <c r="C2608" i="12" s="1"/>
  <c r="I2608" i="12" s="1"/>
  <c r="B2608" i="12" s="1"/>
  <c r="E3512" i="14"/>
  <c r="F3512" i="14"/>
  <c r="D3513" i="14"/>
  <c r="A3514" i="14"/>
  <c r="G3511" i="14"/>
  <c r="H3511" i="14" s="1"/>
  <c r="C3511" i="14" s="1"/>
  <c r="J3511" i="14" s="1"/>
  <c r="E2609" i="12"/>
  <c r="F2609" i="12"/>
  <c r="D2610" i="12"/>
  <c r="A2611" i="12"/>
  <c r="I2607" i="12"/>
  <c r="B2607" i="12" s="1"/>
  <c r="J2607" i="12"/>
  <c r="J2608" i="12" l="1"/>
  <c r="F3513" i="14"/>
  <c r="E3513" i="14"/>
  <c r="D3514" i="14"/>
  <c r="A3515" i="14"/>
  <c r="I3511" i="14"/>
  <c r="B3511" i="14" s="1"/>
  <c r="G3512" i="14"/>
  <c r="H3512" i="14" s="1"/>
  <c r="C3512" i="14" s="1"/>
  <c r="J3512" i="14" s="1"/>
  <c r="G2609" i="12"/>
  <c r="H2609" i="12" s="1"/>
  <c r="C2609" i="12" s="1"/>
  <c r="D2611" i="12"/>
  <c r="A2612" i="12"/>
  <c r="E2610" i="12"/>
  <c r="F2610" i="12"/>
  <c r="G3513" i="14" l="1"/>
  <c r="H3513" i="14" s="1"/>
  <c r="C3513" i="14" s="1"/>
  <c r="J3513" i="14" s="1"/>
  <c r="I3512" i="14"/>
  <c r="B3512" i="14" s="1"/>
  <c r="E3514" i="14"/>
  <c r="F3514" i="14"/>
  <c r="D3515" i="14"/>
  <c r="A3516" i="14"/>
  <c r="G2610" i="12"/>
  <c r="H2610" i="12" s="1"/>
  <c r="C2610" i="12" s="1"/>
  <c r="D2612" i="12"/>
  <c r="A2613" i="12"/>
  <c r="F2611" i="12"/>
  <c r="E2611" i="12"/>
  <c r="I2609" i="12"/>
  <c r="B2609" i="12" s="1"/>
  <c r="J2609" i="12"/>
  <c r="I3513" i="14" l="1"/>
  <c r="B3513" i="14" s="1"/>
  <c r="G2611" i="12"/>
  <c r="H2611" i="12" s="1"/>
  <c r="C2611" i="12" s="1"/>
  <c r="I2611" i="12" s="1"/>
  <c r="B2611" i="12" s="1"/>
  <c r="D3516" i="14"/>
  <c r="A3517" i="14"/>
  <c r="F3515" i="14"/>
  <c r="E3515" i="14"/>
  <c r="G3514" i="14"/>
  <c r="H3514" i="14" s="1"/>
  <c r="C3514" i="14" s="1"/>
  <c r="J3514" i="14" s="1"/>
  <c r="D2613" i="12"/>
  <c r="A2614" i="12"/>
  <c r="F2612" i="12"/>
  <c r="E2612" i="12"/>
  <c r="J2610" i="12"/>
  <c r="I2610" i="12"/>
  <c r="B2610" i="12" s="1"/>
  <c r="J2611" i="12" l="1"/>
  <c r="G3515" i="14"/>
  <c r="H3515" i="14" s="1"/>
  <c r="C3515" i="14" s="1"/>
  <c r="J3515" i="14" s="1"/>
  <c r="G2612" i="12"/>
  <c r="H2612" i="12" s="1"/>
  <c r="C2612" i="12" s="1"/>
  <c r="J2612" i="12" s="1"/>
  <c r="A3518" i="14"/>
  <c r="D3517" i="14"/>
  <c r="I3514" i="14"/>
  <c r="B3514" i="14" s="1"/>
  <c r="F3516" i="14"/>
  <c r="E3516" i="14"/>
  <c r="D2614" i="12"/>
  <c r="A2615" i="12"/>
  <c r="E2613" i="12"/>
  <c r="F2613" i="12"/>
  <c r="I3515" i="14" l="1"/>
  <c r="B3515" i="14" s="1"/>
  <c r="G3516" i="14"/>
  <c r="H3516" i="14" s="1"/>
  <c r="C3516" i="14" s="1"/>
  <c r="J3516" i="14" s="1"/>
  <c r="I2612" i="12"/>
  <c r="B2612" i="12" s="1"/>
  <c r="F3517" i="14"/>
  <c r="E3517" i="14"/>
  <c r="D3518" i="14"/>
  <c r="A3519" i="14"/>
  <c r="A2616" i="12"/>
  <c r="D2615" i="12"/>
  <c r="E2614" i="12"/>
  <c r="F2614" i="12"/>
  <c r="G2613" i="12"/>
  <c r="H2613" i="12" s="1"/>
  <c r="C2613" i="12" s="1"/>
  <c r="I3516" i="14" l="1"/>
  <c r="B3516" i="14" s="1"/>
  <c r="G3517" i="14"/>
  <c r="H3517" i="14" s="1"/>
  <c r="C3517" i="14" s="1"/>
  <c r="J3517" i="14" s="1"/>
  <c r="D3519" i="14"/>
  <c r="A3520" i="14"/>
  <c r="F3518" i="14"/>
  <c r="E3518" i="14"/>
  <c r="G3518" i="14" s="1"/>
  <c r="H3518" i="14" s="1"/>
  <c r="C3518" i="14" s="1"/>
  <c r="J3518" i="14" s="1"/>
  <c r="G2614" i="12"/>
  <c r="H2614" i="12" s="1"/>
  <c r="C2614" i="12" s="1"/>
  <c r="E2615" i="12"/>
  <c r="F2615" i="12"/>
  <c r="J2613" i="12"/>
  <c r="I2613" i="12"/>
  <c r="B2613" i="12" s="1"/>
  <c r="A2617" i="12"/>
  <c r="D2616" i="12"/>
  <c r="I3517" i="14" l="1"/>
  <c r="B3517" i="14" s="1"/>
  <c r="G2615" i="12"/>
  <c r="H2615" i="12" s="1"/>
  <c r="C2615" i="12" s="1"/>
  <c r="I2615" i="12" s="1"/>
  <c r="B2615" i="12" s="1"/>
  <c r="D3520" i="14"/>
  <c r="A3521" i="14"/>
  <c r="E3519" i="14"/>
  <c r="F3519" i="14"/>
  <c r="I3518" i="14"/>
  <c r="B3518" i="14" s="1"/>
  <c r="A2618" i="12"/>
  <c r="D2617" i="12"/>
  <c r="E2616" i="12"/>
  <c r="F2616" i="12"/>
  <c r="J2614" i="12"/>
  <c r="I2614" i="12"/>
  <c r="B2614" i="12" s="1"/>
  <c r="J2615" i="12" l="1"/>
  <c r="G3519" i="14"/>
  <c r="H3519" i="14" s="1"/>
  <c r="C3519" i="14" s="1"/>
  <c r="J3519" i="14" s="1"/>
  <c r="A3522" i="14"/>
  <c r="D3521" i="14"/>
  <c r="E3520" i="14"/>
  <c r="F3520" i="14"/>
  <c r="G2616" i="12"/>
  <c r="H2616" i="12" s="1"/>
  <c r="C2616" i="12" s="1"/>
  <c r="F2617" i="12"/>
  <c r="E2617" i="12"/>
  <c r="D2618" i="12"/>
  <c r="A2619" i="12"/>
  <c r="G2617" i="12" l="1"/>
  <c r="H2617" i="12" s="1"/>
  <c r="C2617" i="12" s="1"/>
  <c r="I2617" i="12" s="1"/>
  <c r="B2617" i="12" s="1"/>
  <c r="E3521" i="14"/>
  <c r="F3521" i="14"/>
  <c r="G3520" i="14"/>
  <c r="H3520" i="14" s="1"/>
  <c r="C3520" i="14" s="1"/>
  <c r="J3520" i="14" s="1"/>
  <c r="A3523" i="14"/>
  <c r="D3522" i="14"/>
  <c r="I3519" i="14"/>
  <c r="B3519" i="14" s="1"/>
  <c r="D2619" i="12"/>
  <c r="A2620" i="12"/>
  <c r="E2618" i="12"/>
  <c r="F2618" i="12"/>
  <c r="I2616" i="12"/>
  <c r="B2616" i="12" s="1"/>
  <c r="J2616" i="12"/>
  <c r="J2617" i="12" l="1"/>
  <c r="I3520" i="14"/>
  <c r="B3520" i="14" s="1"/>
  <c r="D3523" i="14"/>
  <c r="A3524" i="14"/>
  <c r="E3522" i="14"/>
  <c r="F3522" i="14"/>
  <c r="G3521" i="14"/>
  <c r="H3521" i="14" s="1"/>
  <c r="C3521" i="14" s="1"/>
  <c r="J3521" i="14" s="1"/>
  <c r="A2621" i="12"/>
  <c r="D2620" i="12"/>
  <c r="E2619" i="12"/>
  <c r="F2619" i="12"/>
  <c r="G2618" i="12"/>
  <c r="H2618" i="12" s="1"/>
  <c r="C2618" i="12" s="1"/>
  <c r="G3522" i="14" l="1"/>
  <c r="H3522" i="14" s="1"/>
  <c r="C3522" i="14" s="1"/>
  <c r="J3522" i="14" s="1"/>
  <c r="I3521" i="14"/>
  <c r="B3521" i="14" s="1"/>
  <c r="F3523" i="14"/>
  <c r="E3523" i="14"/>
  <c r="D3524" i="14"/>
  <c r="A3525" i="14"/>
  <c r="G2619" i="12"/>
  <c r="H2619" i="12" s="1"/>
  <c r="C2619" i="12" s="1"/>
  <c r="F2620" i="12"/>
  <c r="E2620" i="12"/>
  <c r="J2618" i="12"/>
  <c r="I2618" i="12"/>
  <c r="B2618" i="12" s="1"/>
  <c r="A2622" i="12"/>
  <c r="D2621" i="12"/>
  <c r="G3523" i="14" l="1"/>
  <c r="H3523" i="14" s="1"/>
  <c r="C3523" i="14" s="1"/>
  <c r="J3523" i="14" s="1"/>
  <c r="G2620" i="12"/>
  <c r="H2620" i="12" s="1"/>
  <c r="C2620" i="12" s="1"/>
  <c r="J2620" i="12" s="1"/>
  <c r="I3522" i="14"/>
  <c r="B3522" i="14" s="1"/>
  <c r="D3525" i="14"/>
  <c r="A3526" i="14"/>
  <c r="F3524" i="14"/>
  <c r="E3524" i="14"/>
  <c r="F2621" i="12"/>
  <c r="E2621" i="12"/>
  <c r="A2623" i="12"/>
  <c r="D2622" i="12"/>
  <c r="I2619" i="12"/>
  <c r="B2619" i="12" s="1"/>
  <c r="J2619" i="12"/>
  <c r="I3523" i="14" l="1"/>
  <c r="B3523" i="14" s="1"/>
  <c r="G3524" i="14"/>
  <c r="H3524" i="14" s="1"/>
  <c r="C3524" i="14" s="1"/>
  <c r="J3524" i="14" s="1"/>
  <c r="G2621" i="12"/>
  <c r="H2621" i="12" s="1"/>
  <c r="C2621" i="12" s="1"/>
  <c r="J2621" i="12" s="1"/>
  <c r="I2620" i="12"/>
  <c r="B2620" i="12" s="1"/>
  <c r="A3527" i="14"/>
  <c r="D3526" i="14"/>
  <c r="E3525" i="14"/>
  <c r="F3525" i="14"/>
  <c r="E2622" i="12"/>
  <c r="F2622" i="12"/>
  <c r="D2623" i="12"/>
  <c r="A2624" i="12"/>
  <c r="I3524" i="14" l="1"/>
  <c r="B3524" i="14" s="1"/>
  <c r="I2621" i="12"/>
  <c r="B2621" i="12" s="1"/>
  <c r="G2622" i="12"/>
  <c r="H2622" i="12" s="1"/>
  <c r="C2622" i="12" s="1"/>
  <c r="I2622" i="12" s="1"/>
  <c r="B2622" i="12" s="1"/>
  <c r="G3525" i="14"/>
  <c r="H3525" i="14" s="1"/>
  <c r="C3525" i="14" s="1"/>
  <c r="J3525" i="14" s="1"/>
  <c r="E3526" i="14"/>
  <c r="F3526" i="14"/>
  <c r="A3528" i="14"/>
  <c r="D3527" i="14"/>
  <c r="F2623" i="12"/>
  <c r="E2623" i="12"/>
  <c r="A2625" i="12"/>
  <c r="D2624" i="12"/>
  <c r="G2623" i="12" l="1"/>
  <c r="H2623" i="12" s="1"/>
  <c r="C2623" i="12" s="1"/>
  <c r="I2623" i="12" s="1"/>
  <c r="B2623" i="12" s="1"/>
  <c r="J2622" i="12"/>
  <c r="E3527" i="14"/>
  <c r="F3527" i="14"/>
  <c r="D3528" i="14"/>
  <c r="A3529" i="14"/>
  <c r="G3526" i="14"/>
  <c r="H3526" i="14" s="1"/>
  <c r="C3526" i="14" s="1"/>
  <c r="J3526" i="14" s="1"/>
  <c r="I3525" i="14"/>
  <c r="B3525" i="14" s="1"/>
  <c r="E2624" i="12"/>
  <c r="F2624" i="12"/>
  <c r="A2626" i="12"/>
  <c r="D2625" i="12"/>
  <c r="J2623" i="12" l="1"/>
  <c r="D3529" i="14"/>
  <c r="A3530" i="14"/>
  <c r="E3528" i="14"/>
  <c r="F3528" i="14"/>
  <c r="I3526" i="14"/>
  <c r="B3526" i="14" s="1"/>
  <c r="G3527" i="14"/>
  <c r="H3527" i="14" s="1"/>
  <c r="C3527" i="14" s="1"/>
  <c r="J3527" i="14" s="1"/>
  <c r="F2625" i="12"/>
  <c r="E2625" i="12"/>
  <c r="D2626" i="12"/>
  <c r="A2627" i="12"/>
  <c r="G2624" i="12"/>
  <c r="H2624" i="12" s="1"/>
  <c r="C2624" i="12" s="1"/>
  <c r="G2625" i="12" l="1"/>
  <c r="H2625" i="12" s="1"/>
  <c r="C2625" i="12" s="1"/>
  <c r="I2625" i="12" s="1"/>
  <c r="B2625" i="12" s="1"/>
  <c r="I3527" i="14"/>
  <c r="B3527" i="14" s="1"/>
  <c r="G3528" i="14"/>
  <c r="H3528" i="14" s="1"/>
  <c r="C3528" i="14" s="1"/>
  <c r="J3528" i="14" s="1"/>
  <c r="A3531" i="14"/>
  <c r="D3530" i="14"/>
  <c r="E3529" i="14"/>
  <c r="F3529" i="14"/>
  <c r="A2628" i="12"/>
  <c r="D2627" i="12"/>
  <c r="E2626" i="12"/>
  <c r="F2626" i="12"/>
  <c r="I2624" i="12"/>
  <c r="B2624" i="12" s="1"/>
  <c r="J2624" i="12"/>
  <c r="J2625" i="12" l="1"/>
  <c r="I3528" i="14"/>
  <c r="B3528" i="14" s="1"/>
  <c r="G3529" i="14"/>
  <c r="H3529" i="14" s="1"/>
  <c r="C3529" i="14" s="1"/>
  <c r="J3529" i="14" s="1"/>
  <c r="A3532" i="14"/>
  <c r="D3531" i="14"/>
  <c r="F3530" i="14"/>
  <c r="E3530" i="14"/>
  <c r="G2626" i="12"/>
  <c r="H2626" i="12" s="1"/>
  <c r="C2626" i="12" s="1"/>
  <c r="E2627" i="12"/>
  <c r="F2627" i="12"/>
  <c r="D2628" i="12"/>
  <c r="A2629" i="12"/>
  <c r="G3530" i="14" l="1"/>
  <c r="H3530" i="14" s="1"/>
  <c r="C3530" i="14" s="1"/>
  <c r="J3530" i="14" s="1"/>
  <c r="G2627" i="12"/>
  <c r="H2627" i="12" s="1"/>
  <c r="C2627" i="12" s="1"/>
  <c r="I2627" i="12" s="1"/>
  <c r="B2627" i="12" s="1"/>
  <c r="I3529" i="14"/>
  <c r="B3529" i="14" s="1"/>
  <c r="A3533" i="14"/>
  <c r="D3532" i="14"/>
  <c r="F3531" i="14"/>
  <c r="E3531" i="14"/>
  <c r="A2630" i="12"/>
  <c r="D2629" i="12"/>
  <c r="F2628" i="12"/>
  <c r="E2628" i="12"/>
  <c r="J2626" i="12"/>
  <c r="I2626" i="12"/>
  <c r="B2626" i="12" s="1"/>
  <c r="G2628" i="12" l="1"/>
  <c r="H2628" i="12" s="1"/>
  <c r="C2628" i="12" s="1"/>
  <c r="J2628" i="12" s="1"/>
  <c r="G3531" i="14"/>
  <c r="H3531" i="14" s="1"/>
  <c r="C3531" i="14" s="1"/>
  <c r="J3531" i="14" s="1"/>
  <c r="I3530" i="14"/>
  <c r="B3530" i="14" s="1"/>
  <c r="J2627" i="12"/>
  <c r="F3532" i="14"/>
  <c r="E3532" i="14"/>
  <c r="D3533" i="14"/>
  <c r="A3534" i="14"/>
  <c r="F2629" i="12"/>
  <c r="E2629" i="12"/>
  <c r="A2631" i="12"/>
  <c r="D2630" i="12"/>
  <c r="I2628" i="12" l="1"/>
  <c r="B2628" i="12" s="1"/>
  <c r="I3531" i="14"/>
  <c r="B3531" i="14" s="1"/>
  <c r="G2629" i="12"/>
  <c r="H2629" i="12" s="1"/>
  <c r="C2629" i="12" s="1"/>
  <c r="J2629" i="12" s="1"/>
  <c r="G3532" i="14"/>
  <c r="H3532" i="14" s="1"/>
  <c r="C3532" i="14" s="1"/>
  <c r="J3532" i="14" s="1"/>
  <c r="D3534" i="14"/>
  <c r="A3535" i="14"/>
  <c r="E3533" i="14"/>
  <c r="F3533" i="14"/>
  <c r="F2630" i="12"/>
  <c r="E2630" i="12"/>
  <c r="D2631" i="12"/>
  <c r="A2632" i="12"/>
  <c r="I2629" i="12" l="1"/>
  <c r="B2629" i="12" s="1"/>
  <c r="I3532" i="14"/>
  <c r="B3532" i="14" s="1"/>
  <c r="G3533" i="14"/>
  <c r="H3533" i="14" s="1"/>
  <c r="C3533" i="14" s="1"/>
  <c r="J3533" i="14" s="1"/>
  <c r="G2630" i="12"/>
  <c r="H2630" i="12" s="1"/>
  <c r="C2630" i="12" s="1"/>
  <c r="I2630" i="12" s="1"/>
  <c r="B2630" i="12" s="1"/>
  <c r="D3535" i="14"/>
  <c r="A3536" i="14"/>
  <c r="E3534" i="14"/>
  <c r="F3534" i="14"/>
  <c r="A2633" i="12"/>
  <c r="D2632" i="12"/>
  <c r="F2631" i="12"/>
  <c r="E2631" i="12"/>
  <c r="G2631" i="12" l="1"/>
  <c r="H2631" i="12" s="1"/>
  <c r="C2631" i="12" s="1"/>
  <c r="J2631" i="12" s="1"/>
  <c r="I3533" i="14"/>
  <c r="B3533" i="14" s="1"/>
  <c r="J2630" i="12"/>
  <c r="G3534" i="14"/>
  <c r="H3534" i="14" s="1"/>
  <c r="C3534" i="14" s="1"/>
  <c r="J3534" i="14" s="1"/>
  <c r="D3536" i="14"/>
  <c r="A3537" i="14"/>
  <c r="E3535" i="14"/>
  <c r="F3535" i="14"/>
  <c r="F2632" i="12"/>
  <c r="E2632" i="12"/>
  <c r="A2634" i="12"/>
  <c r="D2633" i="12"/>
  <c r="I2631" i="12" l="1"/>
  <c r="B2631" i="12" s="1"/>
  <c r="G2632" i="12"/>
  <c r="H2632" i="12" s="1"/>
  <c r="C2632" i="12" s="1"/>
  <c r="J2632" i="12" s="1"/>
  <c r="D3537" i="14"/>
  <c r="A3538" i="14"/>
  <c r="G3535" i="14"/>
  <c r="H3535" i="14" s="1"/>
  <c r="C3535" i="14" s="1"/>
  <c r="J3535" i="14" s="1"/>
  <c r="E3536" i="14"/>
  <c r="F3536" i="14"/>
  <c r="I3534" i="14"/>
  <c r="B3534" i="14" s="1"/>
  <c r="E2633" i="12"/>
  <c r="F2633" i="12"/>
  <c r="A2635" i="12"/>
  <c r="D2634" i="12"/>
  <c r="G2633" i="12" l="1"/>
  <c r="H2633" i="12" s="1"/>
  <c r="C2633" i="12" s="1"/>
  <c r="I2633" i="12" s="1"/>
  <c r="B2633" i="12" s="1"/>
  <c r="G3536" i="14"/>
  <c r="H3536" i="14" s="1"/>
  <c r="C3536" i="14" s="1"/>
  <c r="J3536" i="14" s="1"/>
  <c r="I2632" i="12"/>
  <c r="B2632" i="12" s="1"/>
  <c r="I3535" i="14"/>
  <c r="B3535" i="14" s="1"/>
  <c r="D3538" i="14"/>
  <c r="A3539" i="14"/>
  <c r="E3537" i="14"/>
  <c r="F3537" i="14"/>
  <c r="E2634" i="12"/>
  <c r="F2634" i="12"/>
  <c r="D2635" i="12"/>
  <c r="A2636" i="12"/>
  <c r="J2633" i="12" l="1"/>
  <c r="I3536" i="14"/>
  <c r="B3536" i="14" s="1"/>
  <c r="A3540" i="14"/>
  <c r="D3539" i="14"/>
  <c r="G3537" i="14"/>
  <c r="H3537" i="14" s="1"/>
  <c r="C3537" i="14" s="1"/>
  <c r="J3537" i="14" s="1"/>
  <c r="E3538" i="14"/>
  <c r="F3538" i="14"/>
  <c r="A2637" i="12"/>
  <c r="D2636" i="12"/>
  <c r="E2635" i="12"/>
  <c r="F2635" i="12"/>
  <c r="G2634" i="12"/>
  <c r="H2634" i="12" s="1"/>
  <c r="C2634" i="12" s="1"/>
  <c r="G3538" i="14" l="1"/>
  <c r="H3538" i="14" s="1"/>
  <c r="C3538" i="14" s="1"/>
  <c r="J3538" i="14" s="1"/>
  <c r="I3537" i="14"/>
  <c r="B3537" i="14" s="1"/>
  <c r="F3539" i="14"/>
  <c r="E3539" i="14"/>
  <c r="D3540" i="14"/>
  <c r="A3541" i="14"/>
  <c r="G2635" i="12"/>
  <c r="H2635" i="12" s="1"/>
  <c r="C2635" i="12" s="1"/>
  <c r="F2636" i="12"/>
  <c r="E2636" i="12"/>
  <c r="I2634" i="12"/>
  <c r="B2634" i="12" s="1"/>
  <c r="J2634" i="12"/>
  <c r="D2637" i="12"/>
  <c r="A2638" i="12"/>
  <c r="I3538" i="14" l="1"/>
  <c r="B3538" i="14" s="1"/>
  <c r="G3539" i="14"/>
  <c r="H3539" i="14" s="1"/>
  <c r="C3539" i="14" s="1"/>
  <c r="J3539" i="14" s="1"/>
  <c r="G2636" i="12"/>
  <c r="H2636" i="12" s="1"/>
  <c r="C2636" i="12" s="1"/>
  <c r="I2636" i="12" s="1"/>
  <c r="B2636" i="12" s="1"/>
  <c r="F3540" i="14"/>
  <c r="E3540" i="14"/>
  <c r="D3541" i="14"/>
  <c r="A3542" i="14"/>
  <c r="D2638" i="12"/>
  <c r="A2639" i="12"/>
  <c r="F2637" i="12"/>
  <c r="E2637" i="12"/>
  <c r="I2635" i="12"/>
  <c r="B2635" i="12" s="1"/>
  <c r="J2635" i="12"/>
  <c r="I3539" i="14" l="1"/>
  <c r="B3539" i="14" s="1"/>
  <c r="G3540" i="14"/>
  <c r="H3540" i="14" s="1"/>
  <c r="C3540" i="14" s="1"/>
  <c r="J3540" i="14" s="1"/>
  <c r="G2637" i="12"/>
  <c r="H2637" i="12" s="1"/>
  <c r="C2637" i="12" s="1"/>
  <c r="J2637" i="12" s="1"/>
  <c r="J2636" i="12"/>
  <c r="A3543" i="14"/>
  <c r="D3542" i="14"/>
  <c r="F3541" i="14"/>
  <c r="E3541" i="14"/>
  <c r="D2639" i="12"/>
  <c r="A2640" i="12"/>
  <c r="E2638" i="12"/>
  <c r="F2638" i="12"/>
  <c r="I3540" i="14" l="1"/>
  <c r="B3540" i="14" s="1"/>
  <c r="I2637" i="12"/>
  <c r="B2637" i="12" s="1"/>
  <c r="G3541" i="14"/>
  <c r="H3541" i="14" s="1"/>
  <c r="C3541" i="14" s="1"/>
  <c r="J3541" i="14" s="1"/>
  <c r="F3542" i="14"/>
  <c r="E3542" i="14"/>
  <c r="A3544" i="14"/>
  <c r="D3543" i="14"/>
  <c r="G2638" i="12"/>
  <c r="H2638" i="12" s="1"/>
  <c r="C2638" i="12" s="1"/>
  <c r="A2641" i="12"/>
  <c r="D2640" i="12"/>
  <c r="F2639" i="12"/>
  <c r="E2639" i="12"/>
  <c r="I3541" i="14" l="1"/>
  <c r="B3541" i="14" s="1"/>
  <c r="G3542" i="14"/>
  <c r="H3542" i="14" s="1"/>
  <c r="C3542" i="14" s="1"/>
  <c r="J3542" i="14" s="1"/>
  <c r="G2639" i="12"/>
  <c r="H2639" i="12" s="1"/>
  <c r="C2639" i="12" s="1"/>
  <c r="J2639" i="12" s="1"/>
  <c r="E3543" i="14"/>
  <c r="F3543" i="14"/>
  <c r="D3544" i="14"/>
  <c r="A3545" i="14"/>
  <c r="E2640" i="12"/>
  <c r="F2640" i="12"/>
  <c r="A2642" i="12"/>
  <c r="D2641" i="12"/>
  <c r="J2638" i="12"/>
  <c r="I2638" i="12"/>
  <c r="B2638" i="12" s="1"/>
  <c r="I3542" i="14" l="1"/>
  <c r="B3542" i="14" s="1"/>
  <c r="I2639" i="12"/>
  <c r="B2639" i="12" s="1"/>
  <c r="G2640" i="12"/>
  <c r="H2640" i="12" s="1"/>
  <c r="C2640" i="12" s="1"/>
  <c r="I2640" i="12" s="1"/>
  <c r="B2640" i="12" s="1"/>
  <c r="D3545" i="14"/>
  <c r="A3546" i="14"/>
  <c r="E3544" i="14"/>
  <c r="F3544" i="14"/>
  <c r="G3543" i="14"/>
  <c r="H3543" i="14" s="1"/>
  <c r="C3543" i="14" s="1"/>
  <c r="J3543" i="14" s="1"/>
  <c r="A2643" i="12"/>
  <c r="D2642" i="12"/>
  <c r="F2641" i="12"/>
  <c r="E2641" i="12"/>
  <c r="G2641" i="12" l="1"/>
  <c r="H2641" i="12" s="1"/>
  <c r="C2641" i="12" s="1"/>
  <c r="J2641" i="12" s="1"/>
  <c r="J2640" i="12"/>
  <c r="G3544" i="14"/>
  <c r="H3544" i="14" s="1"/>
  <c r="C3544" i="14" s="1"/>
  <c r="J3544" i="14" s="1"/>
  <c r="A3547" i="14"/>
  <c r="D3546" i="14"/>
  <c r="I3543" i="14"/>
  <c r="B3543" i="14" s="1"/>
  <c r="F3545" i="14"/>
  <c r="E3545" i="14"/>
  <c r="E2642" i="12"/>
  <c r="F2642" i="12"/>
  <c r="D2643" i="12"/>
  <c r="A2644" i="12"/>
  <c r="I2641" i="12" l="1"/>
  <c r="B2641" i="12" s="1"/>
  <c r="G3545" i="14"/>
  <c r="H3545" i="14" s="1"/>
  <c r="C3545" i="14" s="1"/>
  <c r="J3545" i="14" s="1"/>
  <c r="F3546" i="14"/>
  <c r="E3546" i="14"/>
  <c r="D3547" i="14"/>
  <c r="A3548" i="14"/>
  <c r="I3544" i="14"/>
  <c r="B3544" i="14" s="1"/>
  <c r="G2642" i="12"/>
  <c r="H2642" i="12" s="1"/>
  <c r="C2642" i="12" s="1"/>
  <c r="A2645" i="12"/>
  <c r="D2644" i="12"/>
  <c r="E2643" i="12"/>
  <c r="F2643" i="12"/>
  <c r="I3545" i="14" l="1"/>
  <c r="B3545" i="14" s="1"/>
  <c r="G3546" i="14"/>
  <c r="H3546" i="14" s="1"/>
  <c r="C3546" i="14" s="1"/>
  <c r="J3546" i="14" s="1"/>
  <c r="A3549" i="14"/>
  <c r="D3548" i="14"/>
  <c r="E3547" i="14"/>
  <c r="F3547" i="14"/>
  <c r="G2643" i="12"/>
  <c r="H2643" i="12" s="1"/>
  <c r="C2643" i="12" s="1"/>
  <c r="E2644" i="12"/>
  <c r="F2644" i="12"/>
  <c r="A2646" i="12"/>
  <c r="D2645" i="12"/>
  <c r="J2642" i="12"/>
  <c r="I2642" i="12"/>
  <c r="B2642" i="12" s="1"/>
  <c r="G2644" i="12" l="1"/>
  <c r="H2644" i="12" s="1"/>
  <c r="C2644" i="12" s="1"/>
  <c r="I2644" i="12" s="1"/>
  <c r="B2644" i="12" s="1"/>
  <c r="I3546" i="14"/>
  <c r="B3546" i="14" s="1"/>
  <c r="G3547" i="14"/>
  <c r="H3547" i="14" s="1"/>
  <c r="C3547" i="14" s="1"/>
  <c r="J3547" i="14" s="1"/>
  <c r="F3548" i="14"/>
  <c r="E3548" i="14"/>
  <c r="D3549" i="14"/>
  <c r="A3550" i="14"/>
  <c r="F2645" i="12"/>
  <c r="E2645" i="12"/>
  <c r="D2646" i="12"/>
  <c r="A2647" i="12"/>
  <c r="I2643" i="12"/>
  <c r="B2643" i="12" s="1"/>
  <c r="J2643" i="12"/>
  <c r="J2644" i="12" l="1"/>
  <c r="G2645" i="12"/>
  <c r="H2645" i="12" s="1"/>
  <c r="C2645" i="12" s="1"/>
  <c r="I2645" i="12" s="1"/>
  <c r="B2645" i="12" s="1"/>
  <c r="G3548" i="14"/>
  <c r="H3548" i="14" s="1"/>
  <c r="C3548" i="14" s="1"/>
  <c r="J3548" i="14" s="1"/>
  <c r="I3547" i="14"/>
  <c r="B3547" i="14" s="1"/>
  <c r="A3551" i="14"/>
  <c r="D3550" i="14"/>
  <c r="E3549" i="14"/>
  <c r="F3549" i="14"/>
  <c r="D2647" i="12"/>
  <c r="A2648" i="12"/>
  <c r="F2646" i="12"/>
  <c r="E2646" i="12"/>
  <c r="J2645" i="12" l="1"/>
  <c r="I3548" i="14"/>
  <c r="B3548" i="14" s="1"/>
  <c r="G3549" i="14"/>
  <c r="H3549" i="14" s="1"/>
  <c r="C3549" i="14" s="1"/>
  <c r="J3549" i="14" s="1"/>
  <c r="G2646" i="12"/>
  <c r="H2646" i="12" s="1"/>
  <c r="C2646" i="12" s="1"/>
  <c r="J2646" i="12" s="1"/>
  <c r="F3550" i="14"/>
  <c r="E3550" i="14"/>
  <c r="D3551" i="14"/>
  <c r="A3552" i="14"/>
  <c r="A2649" i="12"/>
  <c r="D2648" i="12"/>
  <c r="E2647" i="12"/>
  <c r="F2647" i="12"/>
  <c r="I3549" i="14" l="1"/>
  <c r="B3549" i="14" s="1"/>
  <c r="G3550" i="14"/>
  <c r="H3550" i="14" s="1"/>
  <c r="C3550" i="14" s="1"/>
  <c r="J3550" i="14" s="1"/>
  <c r="I2646" i="12"/>
  <c r="B2646" i="12" s="1"/>
  <c r="G2647" i="12"/>
  <c r="H2647" i="12" s="1"/>
  <c r="C2647" i="12" s="1"/>
  <c r="I2647" i="12" s="1"/>
  <c r="B2647" i="12" s="1"/>
  <c r="D3552" i="14"/>
  <c r="A3553" i="14"/>
  <c r="F3551" i="14"/>
  <c r="E3551" i="14"/>
  <c r="F2648" i="12"/>
  <c r="E2648" i="12"/>
  <c r="D2649" i="12"/>
  <c r="A2650" i="12"/>
  <c r="I3550" i="14" l="1"/>
  <c r="B3550" i="14" s="1"/>
  <c r="G2648" i="12"/>
  <c r="H2648" i="12" s="1"/>
  <c r="C2648" i="12" s="1"/>
  <c r="I2648" i="12" s="1"/>
  <c r="B2648" i="12" s="1"/>
  <c r="G3551" i="14"/>
  <c r="H3551" i="14" s="1"/>
  <c r="C3551" i="14" s="1"/>
  <c r="J3551" i="14" s="1"/>
  <c r="J2647" i="12"/>
  <c r="D3553" i="14"/>
  <c r="A3554" i="14"/>
  <c r="E3552" i="14"/>
  <c r="F3552" i="14"/>
  <c r="D2650" i="12"/>
  <c r="A2651" i="12"/>
  <c r="F2649" i="12"/>
  <c r="E2649" i="12"/>
  <c r="J2648" i="12" l="1"/>
  <c r="I3551" i="14"/>
  <c r="B3551" i="14" s="1"/>
  <c r="G3552" i="14"/>
  <c r="H3552" i="14" s="1"/>
  <c r="C3552" i="14" s="1"/>
  <c r="J3552" i="14" s="1"/>
  <c r="G2649" i="12"/>
  <c r="H2649" i="12" s="1"/>
  <c r="C2649" i="12" s="1"/>
  <c r="J2649" i="12" s="1"/>
  <c r="A3555" i="14"/>
  <c r="D3554" i="14"/>
  <c r="E3553" i="14"/>
  <c r="F3553" i="14"/>
  <c r="A2652" i="12"/>
  <c r="D2651" i="12"/>
  <c r="E2650" i="12"/>
  <c r="F2650" i="12"/>
  <c r="I3552" i="14" l="1"/>
  <c r="B3552" i="14" s="1"/>
  <c r="I2649" i="12"/>
  <c r="B2649" i="12" s="1"/>
  <c r="G2650" i="12"/>
  <c r="H2650" i="12" s="1"/>
  <c r="C2650" i="12" s="1"/>
  <c r="I2650" i="12" s="1"/>
  <c r="B2650" i="12" s="1"/>
  <c r="G3553" i="14"/>
  <c r="H3553" i="14" s="1"/>
  <c r="C3553" i="14" s="1"/>
  <c r="J3553" i="14" s="1"/>
  <c r="F3554" i="14"/>
  <c r="E3554" i="14"/>
  <c r="A3556" i="14"/>
  <c r="D3555" i="14"/>
  <c r="E2651" i="12"/>
  <c r="F2651" i="12"/>
  <c r="D2652" i="12"/>
  <c r="A2653" i="12"/>
  <c r="J2650" i="12" l="1"/>
  <c r="G3554" i="14"/>
  <c r="H3554" i="14" s="1"/>
  <c r="C3554" i="14" s="1"/>
  <c r="J3554" i="14" s="1"/>
  <c r="F3555" i="14"/>
  <c r="E3555" i="14"/>
  <c r="A3557" i="14"/>
  <c r="D3556" i="14"/>
  <c r="I3553" i="14"/>
  <c r="B3553" i="14" s="1"/>
  <c r="A2654" i="12"/>
  <c r="D2653" i="12"/>
  <c r="F2652" i="12"/>
  <c r="E2652" i="12"/>
  <c r="G2651" i="12"/>
  <c r="H2651" i="12" s="1"/>
  <c r="C2651" i="12" s="1"/>
  <c r="G2652" i="12" l="1"/>
  <c r="H2652" i="12" s="1"/>
  <c r="C2652" i="12" s="1"/>
  <c r="J2652" i="12" s="1"/>
  <c r="G3555" i="14"/>
  <c r="H3555" i="14" s="1"/>
  <c r="C3555" i="14" s="1"/>
  <c r="J3555" i="14" s="1"/>
  <c r="I3554" i="14"/>
  <c r="B3554" i="14" s="1"/>
  <c r="F3556" i="14"/>
  <c r="E3556" i="14"/>
  <c r="D3557" i="14"/>
  <c r="A3558" i="14"/>
  <c r="E2653" i="12"/>
  <c r="F2653" i="12"/>
  <c r="J2651" i="12"/>
  <c r="I2651" i="12"/>
  <c r="B2651" i="12" s="1"/>
  <c r="D2654" i="12"/>
  <c r="A2655" i="12"/>
  <c r="I2652" i="12" l="1"/>
  <c r="B2652" i="12" s="1"/>
  <c r="I3555" i="14"/>
  <c r="B3555" i="14" s="1"/>
  <c r="G3556" i="14"/>
  <c r="H3556" i="14" s="1"/>
  <c r="C3556" i="14" s="1"/>
  <c r="J3556" i="14" s="1"/>
  <c r="D3558" i="14"/>
  <c r="A3559" i="14"/>
  <c r="F3557" i="14"/>
  <c r="E3557" i="14"/>
  <c r="D2655" i="12"/>
  <c r="A2656" i="12"/>
  <c r="F2654" i="12"/>
  <c r="E2654" i="12"/>
  <c r="G2653" i="12"/>
  <c r="H2653" i="12" s="1"/>
  <c r="C2653" i="12" s="1"/>
  <c r="G2654" i="12" l="1"/>
  <c r="H2654" i="12" s="1"/>
  <c r="C2654" i="12" s="1"/>
  <c r="I2654" i="12" s="1"/>
  <c r="B2654" i="12" s="1"/>
  <c r="G3557" i="14"/>
  <c r="H3557" i="14" s="1"/>
  <c r="C3557" i="14" s="1"/>
  <c r="J3557" i="14" s="1"/>
  <c r="I3556" i="14"/>
  <c r="B3556" i="14" s="1"/>
  <c r="D3559" i="14"/>
  <c r="A3560" i="14"/>
  <c r="F3558" i="14"/>
  <c r="E3558" i="14"/>
  <c r="A2657" i="12"/>
  <c r="D2656" i="12"/>
  <c r="J2653" i="12"/>
  <c r="I2653" i="12"/>
  <c r="B2653" i="12" s="1"/>
  <c r="E2655" i="12"/>
  <c r="F2655" i="12"/>
  <c r="I3557" i="14" l="1"/>
  <c r="B3557" i="14" s="1"/>
  <c r="J2654" i="12"/>
  <c r="G3558" i="14"/>
  <c r="H3558" i="14" s="1"/>
  <c r="C3558" i="14" s="1"/>
  <c r="J3558" i="14" s="1"/>
  <c r="D3560" i="14"/>
  <c r="A3561" i="14"/>
  <c r="F3559" i="14"/>
  <c r="E3559" i="14"/>
  <c r="F2656" i="12"/>
  <c r="E2656" i="12"/>
  <c r="G2655" i="12"/>
  <c r="H2655" i="12" s="1"/>
  <c r="C2655" i="12" s="1"/>
  <c r="A2658" i="12"/>
  <c r="D2657" i="12"/>
  <c r="G2656" i="12" l="1"/>
  <c r="H2656" i="12" s="1"/>
  <c r="C2656" i="12" s="1"/>
  <c r="J2656" i="12" s="1"/>
  <c r="G3559" i="14"/>
  <c r="H3559" i="14" s="1"/>
  <c r="C3559" i="14" s="1"/>
  <c r="J3559" i="14" s="1"/>
  <c r="I3558" i="14"/>
  <c r="B3558" i="14" s="1"/>
  <c r="D3561" i="14"/>
  <c r="A3562" i="14"/>
  <c r="F3560" i="14"/>
  <c r="E3560" i="14"/>
  <c r="I2655" i="12"/>
  <c r="B2655" i="12" s="1"/>
  <c r="J2655" i="12"/>
  <c r="D2658" i="12"/>
  <c r="A2659" i="12"/>
  <c r="F2657" i="12"/>
  <c r="E2657" i="12"/>
  <c r="I3559" i="14" l="1"/>
  <c r="B3559" i="14" s="1"/>
  <c r="I2656" i="12"/>
  <c r="B2656" i="12" s="1"/>
  <c r="G2657" i="12"/>
  <c r="H2657" i="12" s="1"/>
  <c r="C2657" i="12" s="1"/>
  <c r="I2657" i="12" s="1"/>
  <c r="B2657" i="12" s="1"/>
  <c r="G3560" i="14"/>
  <c r="H3560" i="14" s="1"/>
  <c r="C3560" i="14" s="1"/>
  <c r="J3560" i="14" s="1"/>
  <c r="A3563" i="14"/>
  <c r="D3562" i="14"/>
  <c r="E3561" i="14"/>
  <c r="F3561" i="14"/>
  <c r="D2659" i="12"/>
  <c r="A2660" i="12"/>
  <c r="E2658" i="12"/>
  <c r="F2658" i="12"/>
  <c r="J2657" i="12" l="1"/>
  <c r="G3561" i="14"/>
  <c r="H3561" i="14" s="1"/>
  <c r="C3561" i="14" s="1"/>
  <c r="J3561" i="14" s="1"/>
  <c r="G2658" i="12"/>
  <c r="H2658" i="12" s="1"/>
  <c r="C2658" i="12" s="1"/>
  <c r="I2658" i="12" s="1"/>
  <c r="B2658" i="12" s="1"/>
  <c r="I3560" i="14"/>
  <c r="B3560" i="14" s="1"/>
  <c r="F3562" i="14"/>
  <c r="E3562" i="14"/>
  <c r="G3562" i="14" s="1"/>
  <c r="H3562" i="14" s="1"/>
  <c r="C3562" i="14" s="1"/>
  <c r="J3562" i="14" s="1"/>
  <c r="A3564" i="14"/>
  <c r="D3563" i="14"/>
  <c r="A2661" i="12"/>
  <c r="D2660" i="12"/>
  <c r="F2659" i="12"/>
  <c r="E2659" i="12"/>
  <c r="G2659" i="12" l="1"/>
  <c r="H2659" i="12" s="1"/>
  <c r="C2659" i="12" s="1"/>
  <c r="I2659" i="12" s="1"/>
  <c r="B2659" i="12" s="1"/>
  <c r="I3561" i="14"/>
  <c r="B3561" i="14" s="1"/>
  <c r="J2658" i="12"/>
  <c r="F3563" i="14"/>
  <c r="E3563" i="14"/>
  <c r="G3563" i="14" s="1"/>
  <c r="H3563" i="14" s="1"/>
  <c r="C3563" i="14" s="1"/>
  <c r="J3563" i="14" s="1"/>
  <c r="D3564" i="14"/>
  <c r="A3565" i="14"/>
  <c r="I3562" i="14"/>
  <c r="B3562" i="14" s="1"/>
  <c r="F2660" i="12"/>
  <c r="E2660" i="12"/>
  <c r="D2661" i="12"/>
  <c r="A2662" i="12"/>
  <c r="G2660" i="12" l="1"/>
  <c r="H2660" i="12" s="1"/>
  <c r="C2660" i="12" s="1"/>
  <c r="J2660" i="12" s="1"/>
  <c r="J2659" i="12"/>
  <c r="A3566" i="14"/>
  <c r="D3565" i="14"/>
  <c r="E3564" i="14"/>
  <c r="F3564" i="14"/>
  <c r="I3563" i="14"/>
  <c r="B3563" i="14" s="1"/>
  <c r="D2662" i="12"/>
  <c r="A2663" i="12"/>
  <c r="F2661" i="12"/>
  <c r="E2661" i="12"/>
  <c r="I2660" i="12" l="1"/>
  <c r="B2660" i="12" s="1"/>
  <c r="G2661" i="12"/>
  <c r="H2661" i="12" s="1"/>
  <c r="C2661" i="12" s="1"/>
  <c r="J2661" i="12" s="1"/>
  <c r="G3564" i="14"/>
  <c r="H3564" i="14" s="1"/>
  <c r="C3564" i="14" s="1"/>
  <c r="J3564" i="14" s="1"/>
  <c r="F3565" i="14"/>
  <c r="E3565" i="14"/>
  <c r="A3567" i="14"/>
  <c r="D3566" i="14"/>
  <c r="D2663" i="12"/>
  <c r="A2664" i="12"/>
  <c r="E2662" i="12"/>
  <c r="F2662" i="12"/>
  <c r="I2661" i="12" l="1"/>
  <c r="B2661" i="12" s="1"/>
  <c r="G3565" i="14"/>
  <c r="H3565" i="14" s="1"/>
  <c r="C3565" i="14" s="1"/>
  <c r="J3565" i="14" s="1"/>
  <c r="E3566" i="14"/>
  <c r="F3566" i="14"/>
  <c r="A3568" i="14"/>
  <c r="D3567" i="14"/>
  <c r="I3564" i="14"/>
  <c r="B3564" i="14" s="1"/>
  <c r="G2662" i="12"/>
  <c r="H2662" i="12" s="1"/>
  <c r="C2662" i="12" s="1"/>
  <c r="A2665" i="12"/>
  <c r="D2664" i="12"/>
  <c r="F2663" i="12"/>
  <c r="E2663" i="12"/>
  <c r="I3565" i="14" l="1"/>
  <c r="B3565" i="14" s="1"/>
  <c r="G2663" i="12"/>
  <c r="H2663" i="12" s="1"/>
  <c r="C2663" i="12" s="1"/>
  <c r="I2663" i="12" s="1"/>
  <c r="B2663" i="12" s="1"/>
  <c r="G3566" i="14"/>
  <c r="H3566" i="14" s="1"/>
  <c r="C3566" i="14" s="1"/>
  <c r="J3566" i="14" s="1"/>
  <c r="F3567" i="14"/>
  <c r="E3567" i="14"/>
  <c r="D3568" i="14"/>
  <c r="A3569" i="14"/>
  <c r="F2664" i="12"/>
  <c r="E2664" i="12"/>
  <c r="D2665" i="12"/>
  <c r="A2666" i="12"/>
  <c r="I2662" i="12"/>
  <c r="B2662" i="12" s="1"/>
  <c r="J2662" i="12"/>
  <c r="J2663" i="12" l="1"/>
  <c r="G2664" i="12"/>
  <c r="H2664" i="12" s="1"/>
  <c r="C2664" i="12" s="1"/>
  <c r="J2664" i="12" s="1"/>
  <c r="G3567" i="14"/>
  <c r="H3567" i="14" s="1"/>
  <c r="C3567" i="14" s="1"/>
  <c r="J3567" i="14" s="1"/>
  <c r="D3569" i="14"/>
  <c r="A3570" i="14"/>
  <c r="E3568" i="14"/>
  <c r="F3568" i="14"/>
  <c r="I3566" i="14"/>
  <c r="B3566" i="14" s="1"/>
  <c r="D2666" i="12"/>
  <c r="A2667" i="12"/>
  <c r="F2665" i="12"/>
  <c r="E2665" i="12"/>
  <c r="I2664" i="12" l="1"/>
  <c r="B2664" i="12" s="1"/>
  <c r="I3567" i="14"/>
  <c r="B3567" i="14" s="1"/>
  <c r="G3568" i="14"/>
  <c r="H3568" i="14" s="1"/>
  <c r="C3568" i="14" s="1"/>
  <c r="J3568" i="14" s="1"/>
  <c r="G2665" i="12"/>
  <c r="H2665" i="12" s="1"/>
  <c r="C2665" i="12" s="1"/>
  <c r="I2665" i="12" s="1"/>
  <c r="B2665" i="12" s="1"/>
  <c r="A3571" i="14"/>
  <c r="D3570" i="14"/>
  <c r="F3569" i="14"/>
  <c r="E3569" i="14"/>
  <c r="D2667" i="12"/>
  <c r="A2668" i="12"/>
  <c r="E2666" i="12"/>
  <c r="F2666" i="12"/>
  <c r="G3569" i="14" l="1"/>
  <c r="H3569" i="14" s="1"/>
  <c r="C3569" i="14" s="1"/>
  <c r="J3569" i="14" s="1"/>
  <c r="I3568" i="14"/>
  <c r="B3568" i="14" s="1"/>
  <c r="J2665" i="12"/>
  <c r="F3570" i="14"/>
  <c r="E3570" i="14"/>
  <c r="D3571" i="14"/>
  <c r="A3572" i="14"/>
  <c r="G2666" i="12"/>
  <c r="H2666" i="12" s="1"/>
  <c r="C2666" i="12" s="1"/>
  <c r="D2668" i="12"/>
  <c r="A2669" i="12"/>
  <c r="E2667" i="12"/>
  <c r="F2667" i="12"/>
  <c r="I3569" i="14" l="1"/>
  <c r="B3569" i="14" s="1"/>
  <c r="G3570" i="14"/>
  <c r="H3570" i="14" s="1"/>
  <c r="C3570" i="14" s="1"/>
  <c r="J3570" i="14" s="1"/>
  <c r="A3573" i="14"/>
  <c r="D3572" i="14"/>
  <c r="F3571" i="14"/>
  <c r="E3571" i="14"/>
  <c r="G2667" i="12"/>
  <c r="H2667" i="12" s="1"/>
  <c r="C2667" i="12" s="1"/>
  <c r="A2670" i="12"/>
  <c r="D2669" i="12"/>
  <c r="F2668" i="12"/>
  <c r="E2668" i="12"/>
  <c r="J2666" i="12"/>
  <c r="I2666" i="12"/>
  <c r="B2666" i="12" s="1"/>
  <c r="G2668" i="12" l="1"/>
  <c r="H2668" i="12" s="1"/>
  <c r="C2668" i="12" s="1"/>
  <c r="I2668" i="12" s="1"/>
  <c r="B2668" i="12" s="1"/>
  <c r="G3571" i="14"/>
  <c r="H3571" i="14" s="1"/>
  <c r="C3571" i="14" s="1"/>
  <c r="J3571" i="14" s="1"/>
  <c r="I3570" i="14"/>
  <c r="B3570" i="14" s="1"/>
  <c r="F3572" i="14"/>
  <c r="E3572" i="14"/>
  <c r="D3573" i="14"/>
  <c r="A3574" i="14"/>
  <c r="F2669" i="12"/>
  <c r="E2669" i="12"/>
  <c r="D2670" i="12"/>
  <c r="A2671" i="12"/>
  <c r="I2667" i="12"/>
  <c r="B2667" i="12" s="1"/>
  <c r="J2667" i="12"/>
  <c r="G3572" i="14" l="1"/>
  <c r="H3572" i="14" s="1"/>
  <c r="C3572" i="14" s="1"/>
  <c r="J3572" i="14" s="1"/>
  <c r="J2668" i="12"/>
  <c r="G2669" i="12"/>
  <c r="H2669" i="12" s="1"/>
  <c r="C2669" i="12" s="1"/>
  <c r="J2669" i="12" s="1"/>
  <c r="I3571" i="14"/>
  <c r="B3571" i="14" s="1"/>
  <c r="A3575" i="14"/>
  <c r="D3574" i="14"/>
  <c r="E3573" i="14"/>
  <c r="F3573" i="14"/>
  <c r="D2671" i="12"/>
  <c r="A2672" i="12"/>
  <c r="E2670" i="12"/>
  <c r="F2670" i="12"/>
  <c r="I3572" i="14" l="1"/>
  <c r="B3572" i="14" s="1"/>
  <c r="I2669" i="12"/>
  <c r="B2669" i="12" s="1"/>
  <c r="G3573" i="14"/>
  <c r="H3573" i="14" s="1"/>
  <c r="C3573" i="14" s="1"/>
  <c r="J3573" i="14" s="1"/>
  <c r="F3574" i="14"/>
  <c r="E3574" i="14"/>
  <c r="A3576" i="14"/>
  <c r="D3575" i="14"/>
  <c r="A2673" i="12"/>
  <c r="D2672" i="12"/>
  <c r="G2670" i="12"/>
  <c r="H2670" i="12" s="1"/>
  <c r="C2670" i="12" s="1"/>
  <c r="F2671" i="12"/>
  <c r="E2671" i="12"/>
  <c r="G3574" i="14" l="1"/>
  <c r="H3574" i="14" s="1"/>
  <c r="C3574" i="14" s="1"/>
  <c r="J3574" i="14" s="1"/>
  <c r="E3575" i="14"/>
  <c r="F3575" i="14"/>
  <c r="D3576" i="14"/>
  <c r="A3577" i="14"/>
  <c r="I3573" i="14"/>
  <c r="B3573" i="14" s="1"/>
  <c r="J2670" i="12"/>
  <c r="I2670" i="12"/>
  <c r="B2670" i="12" s="1"/>
  <c r="E2672" i="12"/>
  <c r="F2672" i="12"/>
  <c r="G2671" i="12"/>
  <c r="H2671" i="12" s="1"/>
  <c r="C2671" i="12" s="1"/>
  <c r="D2673" i="12"/>
  <c r="A2674" i="12"/>
  <c r="I3574" i="14" l="1"/>
  <c r="B3574" i="14" s="1"/>
  <c r="G3575" i="14"/>
  <c r="H3575" i="14" s="1"/>
  <c r="C3575" i="14" s="1"/>
  <c r="J3575" i="14" s="1"/>
  <c r="A3578" i="14"/>
  <c r="D3577" i="14"/>
  <c r="F3576" i="14"/>
  <c r="E3576" i="14"/>
  <c r="G3576" i="14" s="1"/>
  <c r="H3576" i="14" s="1"/>
  <c r="C3576" i="14" s="1"/>
  <c r="J3576" i="14" s="1"/>
  <c r="D2674" i="12"/>
  <c r="A2675" i="12"/>
  <c r="G2672" i="12"/>
  <c r="H2672" i="12" s="1"/>
  <c r="C2672" i="12" s="1"/>
  <c r="F2673" i="12"/>
  <c r="E2673" i="12"/>
  <c r="I2671" i="12"/>
  <c r="B2671" i="12" s="1"/>
  <c r="J2671" i="12"/>
  <c r="E3577" i="14" l="1"/>
  <c r="F3577" i="14"/>
  <c r="I3576" i="14"/>
  <c r="B3576" i="14" s="1"/>
  <c r="A3579" i="14"/>
  <c r="D3578" i="14"/>
  <c r="I3575" i="14"/>
  <c r="B3575" i="14" s="1"/>
  <c r="J2672" i="12"/>
  <c r="I2672" i="12"/>
  <c r="B2672" i="12" s="1"/>
  <c r="A2676" i="12"/>
  <c r="D2675" i="12"/>
  <c r="G2673" i="12"/>
  <c r="H2673" i="12" s="1"/>
  <c r="C2673" i="12" s="1"/>
  <c r="F2674" i="12"/>
  <c r="E2674" i="12"/>
  <c r="G3577" i="14" l="1"/>
  <c r="H3577" i="14" s="1"/>
  <c r="C3577" i="14" s="1"/>
  <c r="J3577" i="14" s="1"/>
  <c r="D3579" i="14"/>
  <c r="A3580" i="14"/>
  <c r="E3578" i="14"/>
  <c r="F3578" i="14"/>
  <c r="E2675" i="12"/>
  <c r="F2675" i="12"/>
  <c r="G2674" i="12"/>
  <c r="H2674" i="12" s="1"/>
  <c r="C2674" i="12" s="1"/>
  <c r="D2676" i="12"/>
  <c r="A2677" i="12"/>
  <c r="J2673" i="12"/>
  <c r="I2673" i="12"/>
  <c r="B2673" i="12" s="1"/>
  <c r="G2675" i="12" l="1"/>
  <c r="H2675" i="12" s="1"/>
  <c r="C2675" i="12" s="1"/>
  <c r="I2675" i="12" s="1"/>
  <c r="B2675" i="12" s="1"/>
  <c r="I3577" i="14"/>
  <c r="B3577" i="14" s="1"/>
  <c r="G3578" i="14"/>
  <c r="H3578" i="14" s="1"/>
  <c r="C3578" i="14" s="1"/>
  <c r="J3578" i="14" s="1"/>
  <c r="A3581" i="14"/>
  <c r="D3580" i="14"/>
  <c r="F3579" i="14"/>
  <c r="E3579" i="14"/>
  <c r="I2674" i="12"/>
  <c r="B2674" i="12" s="1"/>
  <c r="J2674" i="12"/>
  <c r="D2677" i="12"/>
  <c r="A2678" i="12"/>
  <c r="E2676" i="12"/>
  <c r="F2676" i="12"/>
  <c r="G3579" i="14" l="1"/>
  <c r="H3579" i="14" s="1"/>
  <c r="C3579" i="14" s="1"/>
  <c r="J3579" i="14" s="1"/>
  <c r="G2676" i="12"/>
  <c r="H2676" i="12" s="1"/>
  <c r="C2676" i="12" s="1"/>
  <c r="J2676" i="12" s="1"/>
  <c r="J2675" i="12"/>
  <c r="F3580" i="14"/>
  <c r="E3580" i="14"/>
  <c r="D3581" i="14"/>
  <c r="A3582" i="14"/>
  <c r="I3578" i="14"/>
  <c r="B3578" i="14" s="1"/>
  <c r="D2678" i="12"/>
  <c r="A2679" i="12"/>
  <c r="F2677" i="12"/>
  <c r="E2677" i="12"/>
  <c r="I3579" i="14" l="1"/>
  <c r="B3579" i="14" s="1"/>
  <c r="I2676" i="12"/>
  <c r="B2676" i="12" s="1"/>
  <c r="G2677" i="12"/>
  <c r="H2677" i="12" s="1"/>
  <c r="C2677" i="12" s="1"/>
  <c r="J2677" i="12" s="1"/>
  <c r="G3580" i="14"/>
  <c r="H3580" i="14" s="1"/>
  <c r="C3580" i="14" s="1"/>
  <c r="J3580" i="14" s="1"/>
  <c r="D3582" i="14"/>
  <c r="A3583" i="14"/>
  <c r="F3581" i="14"/>
  <c r="E3581" i="14"/>
  <c r="D2679" i="12"/>
  <c r="A2680" i="12"/>
  <c r="F2678" i="12"/>
  <c r="E2678" i="12"/>
  <c r="G2678" i="12" l="1"/>
  <c r="H2678" i="12" s="1"/>
  <c r="C2678" i="12" s="1"/>
  <c r="J2678" i="12" s="1"/>
  <c r="I2677" i="12"/>
  <c r="B2677" i="12" s="1"/>
  <c r="I3580" i="14"/>
  <c r="B3580" i="14" s="1"/>
  <c r="G3581" i="14"/>
  <c r="H3581" i="14" s="1"/>
  <c r="C3581" i="14" s="1"/>
  <c r="J3581" i="14" s="1"/>
  <c r="A3584" i="14"/>
  <c r="D3583" i="14"/>
  <c r="E3582" i="14"/>
  <c r="F3582" i="14"/>
  <c r="A2681" i="12"/>
  <c r="D2680" i="12"/>
  <c r="F2679" i="12"/>
  <c r="E2679" i="12"/>
  <c r="I2678" i="12" l="1"/>
  <c r="B2678" i="12" s="1"/>
  <c r="I3581" i="14"/>
  <c r="B3581" i="14" s="1"/>
  <c r="G3582" i="14"/>
  <c r="H3582" i="14" s="1"/>
  <c r="C3582" i="14" s="1"/>
  <c r="J3582" i="14" s="1"/>
  <c r="G2679" i="12"/>
  <c r="H2679" i="12" s="1"/>
  <c r="C2679" i="12" s="1"/>
  <c r="J2679" i="12" s="1"/>
  <c r="F3583" i="14"/>
  <c r="E3583" i="14"/>
  <c r="A3585" i="14"/>
  <c r="D3584" i="14"/>
  <c r="F2680" i="12"/>
  <c r="E2680" i="12"/>
  <c r="D2681" i="12"/>
  <c r="A2682" i="12"/>
  <c r="G3583" i="14" l="1"/>
  <c r="H3583" i="14" s="1"/>
  <c r="C3583" i="14" s="1"/>
  <c r="J3583" i="14" s="1"/>
  <c r="I3582" i="14"/>
  <c r="B3582" i="14" s="1"/>
  <c r="G2680" i="12"/>
  <c r="H2680" i="12" s="1"/>
  <c r="C2680" i="12" s="1"/>
  <c r="J2680" i="12" s="1"/>
  <c r="I2679" i="12"/>
  <c r="B2679" i="12" s="1"/>
  <c r="F3584" i="14"/>
  <c r="E3584" i="14"/>
  <c r="D3585" i="14"/>
  <c r="A3586" i="14"/>
  <c r="D2682" i="12"/>
  <c r="A2683" i="12"/>
  <c r="F2681" i="12"/>
  <c r="E2681" i="12"/>
  <c r="I3583" i="14" l="1"/>
  <c r="B3583" i="14" s="1"/>
  <c r="G3584" i="14"/>
  <c r="H3584" i="14" s="1"/>
  <c r="C3584" i="14" s="1"/>
  <c r="J3584" i="14" s="1"/>
  <c r="I2680" i="12"/>
  <c r="B2680" i="12" s="1"/>
  <c r="G2681" i="12"/>
  <c r="H2681" i="12" s="1"/>
  <c r="C2681" i="12" s="1"/>
  <c r="J2681" i="12" s="1"/>
  <c r="D3586" i="14"/>
  <c r="A3587" i="14"/>
  <c r="F3585" i="14"/>
  <c r="E3585" i="14"/>
  <c r="D2683" i="12"/>
  <c r="A2684" i="12"/>
  <c r="E2682" i="12"/>
  <c r="F2682" i="12"/>
  <c r="G3585" i="14" l="1"/>
  <c r="H3585" i="14" s="1"/>
  <c r="C3585" i="14" s="1"/>
  <c r="J3585" i="14" s="1"/>
  <c r="I3584" i="14"/>
  <c r="B3584" i="14" s="1"/>
  <c r="I2681" i="12"/>
  <c r="B2681" i="12" s="1"/>
  <c r="A3588" i="14"/>
  <c r="D3587" i="14"/>
  <c r="F3586" i="14"/>
  <c r="E3586" i="14"/>
  <c r="G2682" i="12"/>
  <c r="H2682" i="12" s="1"/>
  <c r="C2682" i="12" s="1"/>
  <c r="D2684" i="12"/>
  <c r="A2685" i="12"/>
  <c r="F2683" i="12"/>
  <c r="E2683" i="12"/>
  <c r="G2683" i="12" l="1"/>
  <c r="H2683" i="12" s="1"/>
  <c r="C2683" i="12" s="1"/>
  <c r="I2683" i="12" s="1"/>
  <c r="B2683" i="12" s="1"/>
  <c r="I3585" i="14"/>
  <c r="B3585" i="14" s="1"/>
  <c r="G3586" i="14"/>
  <c r="H3586" i="14" s="1"/>
  <c r="C3586" i="14" s="1"/>
  <c r="J3586" i="14" s="1"/>
  <c r="F3587" i="14"/>
  <c r="E3587" i="14"/>
  <c r="D3588" i="14"/>
  <c r="A3589" i="14"/>
  <c r="D2685" i="12"/>
  <c r="A2686" i="12"/>
  <c r="F2684" i="12"/>
  <c r="E2684" i="12"/>
  <c r="J2682" i="12"/>
  <c r="I2682" i="12"/>
  <c r="B2682" i="12" s="1"/>
  <c r="J2683" i="12" l="1"/>
  <c r="G3587" i="14"/>
  <c r="H3587" i="14" s="1"/>
  <c r="C3587" i="14" s="1"/>
  <c r="J3587" i="14" s="1"/>
  <c r="I3586" i="14"/>
  <c r="B3586" i="14" s="1"/>
  <c r="G2684" i="12"/>
  <c r="H2684" i="12" s="1"/>
  <c r="C2684" i="12" s="1"/>
  <c r="I2684" i="12" s="1"/>
  <c r="B2684" i="12" s="1"/>
  <c r="D3589" i="14"/>
  <c r="A3590" i="14"/>
  <c r="F3588" i="14"/>
  <c r="E3588" i="14"/>
  <c r="G3588" i="14" s="1"/>
  <c r="H3588" i="14" s="1"/>
  <c r="C3588" i="14" s="1"/>
  <c r="J3588" i="14" s="1"/>
  <c r="A2687" i="12"/>
  <c r="D2686" i="12"/>
  <c r="F2685" i="12"/>
  <c r="E2685" i="12"/>
  <c r="I3587" i="14" l="1"/>
  <c r="B3587" i="14" s="1"/>
  <c r="G2685" i="12"/>
  <c r="H2685" i="12" s="1"/>
  <c r="C2685" i="12" s="1"/>
  <c r="J2685" i="12" s="1"/>
  <c r="J2684" i="12"/>
  <c r="I3588" i="14"/>
  <c r="B3588" i="14" s="1"/>
  <c r="D3590" i="14"/>
  <c r="A3591" i="14"/>
  <c r="F3589" i="14"/>
  <c r="E3589" i="14"/>
  <c r="F2686" i="12"/>
  <c r="E2686" i="12"/>
  <c r="D2687" i="12"/>
  <c r="A2688" i="12"/>
  <c r="I2685" i="12" l="1"/>
  <c r="B2685" i="12" s="1"/>
  <c r="G2686" i="12"/>
  <c r="H2686" i="12" s="1"/>
  <c r="C2686" i="12" s="1"/>
  <c r="J2686" i="12" s="1"/>
  <c r="G3589" i="14"/>
  <c r="H3589" i="14" s="1"/>
  <c r="C3589" i="14" s="1"/>
  <c r="J3589" i="14" s="1"/>
  <c r="D3591" i="14"/>
  <c r="A3592" i="14"/>
  <c r="F3590" i="14"/>
  <c r="E3590" i="14"/>
  <c r="D2688" i="12"/>
  <c r="A2689" i="12"/>
  <c r="F2687" i="12"/>
  <c r="E2687" i="12"/>
  <c r="I3589" i="14" l="1"/>
  <c r="B3589" i="14" s="1"/>
  <c r="G2687" i="12"/>
  <c r="H2687" i="12" s="1"/>
  <c r="C2687" i="12" s="1"/>
  <c r="I2687" i="12" s="1"/>
  <c r="B2687" i="12" s="1"/>
  <c r="G3590" i="14"/>
  <c r="H3590" i="14" s="1"/>
  <c r="C3590" i="14" s="1"/>
  <c r="J3590" i="14" s="1"/>
  <c r="I2686" i="12"/>
  <c r="B2686" i="12" s="1"/>
  <c r="D3592" i="14"/>
  <c r="A3593" i="14"/>
  <c r="F3591" i="14"/>
  <c r="E3591" i="14"/>
  <c r="D2689" i="12"/>
  <c r="A2690" i="12"/>
  <c r="F2688" i="12"/>
  <c r="E2688" i="12"/>
  <c r="I3590" i="14" l="1"/>
  <c r="B3590" i="14" s="1"/>
  <c r="J2687" i="12"/>
  <c r="G2688" i="12"/>
  <c r="H2688" i="12" s="1"/>
  <c r="C2688" i="12" s="1"/>
  <c r="I2688" i="12" s="1"/>
  <c r="B2688" i="12" s="1"/>
  <c r="G3591" i="14"/>
  <c r="H3591" i="14" s="1"/>
  <c r="C3591" i="14" s="1"/>
  <c r="J3591" i="14" s="1"/>
  <c r="A3594" i="14"/>
  <c r="D3593" i="14"/>
  <c r="E3592" i="14"/>
  <c r="F3592" i="14"/>
  <c r="D2690" i="12"/>
  <c r="A2691" i="12"/>
  <c r="E2689" i="12"/>
  <c r="F2689" i="12"/>
  <c r="I3591" i="14" l="1"/>
  <c r="B3591" i="14" s="1"/>
  <c r="J2688" i="12"/>
  <c r="G2689" i="12"/>
  <c r="H2689" i="12" s="1"/>
  <c r="C2689" i="12" s="1"/>
  <c r="I2689" i="12" s="1"/>
  <c r="B2689" i="12" s="1"/>
  <c r="G3592" i="14"/>
  <c r="H3592" i="14" s="1"/>
  <c r="C3592" i="14" s="1"/>
  <c r="J3592" i="14" s="1"/>
  <c r="E3593" i="14"/>
  <c r="F3593" i="14"/>
  <c r="A3595" i="14"/>
  <c r="D3594" i="14"/>
  <c r="A2692" i="12"/>
  <c r="D2691" i="12"/>
  <c r="F2690" i="12"/>
  <c r="E2690" i="12"/>
  <c r="G2690" i="12" l="1"/>
  <c r="H2690" i="12" s="1"/>
  <c r="C2690" i="12" s="1"/>
  <c r="J2690" i="12" s="1"/>
  <c r="J2689" i="12"/>
  <c r="F3594" i="14"/>
  <c r="E3594" i="14"/>
  <c r="A3596" i="14"/>
  <c r="D3595" i="14"/>
  <c r="G3593" i="14"/>
  <c r="H3593" i="14" s="1"/>
  <c r="C3593" i="14" s="1"/>
  <c r="J3593" i="14" s="1"/>
  <c r="I3592" i="14"/>
  <c r="B3592" i="14" s="1"/>
  <c r="E2691" i="12"/>
  <c r="F2691" i="12"/>
  <c r="A2693" i="12"/>
  <c r="D2692" i="12"/>
  <c r="G3594" i="14" l="1"/>
  <c r="H3594" i="14" s="1"/>
  <c r="C3594" i="14" s="1"/>
  <c r="J3594" i="14" s="1"/>
  <c r="I2690" i="12"/>
  <c r="B2690" i="12" s="1"/>
  <c r="F3595" i="14"/>
  <c r="E3595" i="14"/>
  <c r="D3596" i="14"/>
  <c r="A3597" i="14"/>
  <c r="I3593" i="14"/>
  <c r="B3593" i="14" s="1"/>
  <c r="G2691" i="12"/>
  <c r="H2691" i="12" s="1"/>
  <c r="C2691" i="12" s="1"/>
  <c r="E2692" i="12"/>
  <c r="F2692" i="12"/>
  <c r="D2693" i="12"/>
  <c r="A2694" i="12"/>
  <c r="I3594" i="14" l="1"/>
  <c r="B3594" i="14" s="1"/>
  <c r="G3595" i="14"/>
  <c r="H3595" i="14" s="1"/>
  <c r="C3595" i="14" s="1"/>
  <c r="J3595" i="14" s="1"/>
  <c r="D3597" i="14"/>
  <c r="A3598" i="14"/>
  <c r="F3596" i="14"/>
  <c r="E3596" i="14"/>
  <c r="A2695" i="12"/>
  <c r="D2694" i="12"/>
  <c r="E2693" i="12"/>
  <c r="F2693" i="12"/>
  <c r="G2692" i="12"/>
  <c r="H2692" i="12" s="1"/>
  <c r="C2692" i="12" s="1"/>
  <c r="J2691" i="12"/>
  <c r="I2691" i="12"/>
  <c r="B2691" i="12" s="1"/>
  <c r="I3595" i="14" l="1"/>
  <c r="B3595" i="14" s="1"/>
  <c r="G3596" i="14"/>
  <c r="H3596" i="14" s="1"/>
  <c r="C3596" i="14" s="1"/>
  <c r="J3596" i="14" s="1"/>
  <c r="A3599" i="14"/>
  <c r="D3598" i="14"/>
  <c r="E3597" i="14"/>
  <c r="F3597" i="14"/>
  <c r="G2693" i="12"/>
  <c r="H2693" i="12" s="1"/>
  <c r="C2693" i="12" s="1"/>
  <c r="F2694" i="12"/>
  <c r="E2694" i="12"/>
  <c r="J2692" i="12"/>
  <c r="I2692" i="12"/>
  <c r="B2692" i="12" s="1"/>
  <c r="D2695" i="12"/>
  <c r="A2696" i="12"/>
  <c r="I3596" i="14" l="1"/>
  <c r="B3596" i="14" s="1"/>
  <c r="G2694" i="12"/>
  <c r="H2694" i="12" s="1"/>
  <c r="C2694" i="12" s="1"/>
  <c r="I2694" i="12" s="1"/>
  <c r="B2694" i="12" s="1"/>
  <c r="G3597" i="14"/>
  <c r="H3597" i="14" s="1"/>
  <c r="C3597" i="14" s="1"/>
  <c r="J3597" i="14" s="1"/>
  <c r="E3598" i="14"/>
  <c r="F3598" i="14"/>
  <c r="D3599" i="14"/>
  <c r="A3600" i="14"/>
  <c r="D2696" i="12"/>
  <c r="A2697" i="12"/>
  <c r="F2695" i="12"/>
  <c r="E2695" i="12"/>
  <c r="J2693" i="12"/>
  <c r="I2693" i="12"/>
  <c r="B2693" i="12" s="1"/>
  <c r="I3597" i="14" l="1"/>
  <c r="B3597" i="14" s="1"/>
  <c r="J2694" i="12"/>
  <c r="G2695" i="12"/>
  <c r="H2695" i="12" s="1"/>
  <c r="C2695" i="12" s="1"/>
  <c r="I2695" i="12" s="1"/>
  <c r="B2695" i="12" s="1"/>
  <c r="A3601" i="14"/>
  <c r="D3600" i="14"/>
  <c r="F3599" i="14"/>
  <c r="E3599" i="14"/>
  <c r="G3598" i="14"/>
  <c r="H3598" i="14" s="1"/>
  <c r="C3598" i="14" s="1"/>
  <c r="J3598" i="14" s="1"/>
  <c r="D2697" i="12"/>
  <c r="A2698" i="12"/>
  <c r="E2696" i="12"/>
  <c r="F2696" i="12"/>
  <c r="G3599" i="14" l="1"/>
  <c r="H3599" i="14" s="1"/>
  <c r="C3599" i="14" s="1"/>
  <c r="J3599" i="14" s="1"/>
  <c r="J2695" i="12"/>
  <c r="E3600" i="14"/>
  <c r="F3600" i="14"/>
  <c r="I3598" i="14"/>
  <c r="B3598" i="14" s="1"/>
  <c r="D3601" i="14"/>
  <c r="A3602" i="14"/>
  <c r="G2696" i="12"/>
  <c r="H2696" i="12" s="1"/>
  <c r="C2696" i="12" s="1"/>
  <c r="A2699" i="12"/>
  <c r="D2698" i="12"/>
  <c r="E2697" i="12"/>
  <c r="F2697" i="12"/>
  <c r="I3599" i="14" l="1"/>
  <c r="B3599" i="14" s="1"/>
  <c r="D3602" i="14"/>
  <c r="A3603" i="14"/>
  <c r="E3601" i="14"/>
  <c r="F3601" i="14"/>
  <c r="G3600" i="14"/>
  <c r="H3600" i="14" s="1"/>
  <c r="C3600" i="14" s="1"/>
  <c r="J3600" i="14" s="1"/>
  <c r="G2697" i="12"/>
  <c r="H2697" i="12" s="1"/>
  <c r="C2697" i="12" s="1"/>
  <c r="F2698" i="12"/>
  <c r="E2698" i="12"/>
  <c r="D2699" i="12"/>
  <c r="A2700" i="12"/>
  <c r="J2696" i="12"/>
  <c r="I2696" i="12"/>
  <c r="B2696" i="12" s="1"/>
  <c r="G2698" i="12" l="1"/>
  <c r="H2698" i="12" s="1"/>
  <c r="C2698" i="12" s="1"/>
  <c r="J2698" i="12" s="1"/>
  <c r="G3601" i="14"/>
  <c r="H3601" i="14" s="1"/>
  <c r="C3601" i="14" s="1"/>
  <c r="J3601" i="14" s="1"/>
  <c r="A3604" i="14"/>
  <c r="D3603" i="14"/>
  <c r="I3600" i="14"/>
  <c r="B3600" i="14" s="1"/>
  <c r="F3602" i="14"/>
  <c r="E3602" i="14"/>
  <c r="A2701" i="12"/>
  <c r="D2700" i="12"/>
  <c r="E2699" i="12"/>
  <c r="F2699" i="12"/>
  <c r="I2697" i="12"/>
  <c r="B2697" i="12" s="1"/>
  <c r="J2697" i="12"/>
  <c r="G3602" i="14" l="1"/>
  <c r="H3602" i="14" s="1"/>
  <c r="C3602" i="14" s="1"/>
  <c r="J3602" i="14" s="1"/>
  <c r="I2698" i="12"/>
  <c r="B2698" i="12" s="1"/>
  <c r="E3603" i="14"/>
  <c r="F3603" i="14"/>
  <c r="A3605" i="14"/>
  <c r="D3604" i="14"/>
  <c r="I3601" i="14"/>
  <c r="B3601" i="14" s="1"/>
  <c r="E2700" i="12"/>
  <c r="F2700" i="12"/>
  <c r="A2702" i="12"/>
  <c r="D2701" i="12"/>
  <c r="G2699" i="12"/>
  <c r="H2699" i="12" s="1"/>
  <c r="C2699" i="12" s="1"/>
  <c r="I3602" i="14" l="1"/>
  <c r="B3602" i="14" s="1"/>
  <c r="G3603" i="14"/>
  <c r="H3603" i="14" s="1"/>
  <c r="C3603" i="14" s="1"/>
  <c r="J3603" i="14" s="1"/>
  <c r="F3604" i="14"/>
  <c r="E3604" i="14"/>
  <c r="A3606" i="14"/>
  <c r="D3605" i="14"/>
  <c r="F2701" i="12"/>
  <c r="E2701" i="12"/>
  <c r="A2703" i="12"/>
  <c r="D2702" i="12"/>
  <c r="J2699" i="12"/>
  <c r="I2699" i="12"/>
  <c r="B2699" i="12" s="1"/>
  <c r="G2700" i="12"/>
  <c r="H2700" i="12" s="1"/>
  <c r="C2700" i="12" s="1"/>
  <c r="G2701" i="12" l="1"/>
  <c r="H2701" i="12" s="1"/>
  <c r="C2701" i="12" s="1"/>
  <c r="J2701" i="12" s="1"/>
  <c r="G3604" i="14"/>
  <c r="H3604" i="14" s="1"/>
  <c r="C3604" i="14" s="1"/>
  <c r="J3604" i="14" s="1"/>
  <c r="F3605" i="14"/>
  <c r="E3605" i="14"/>
  <c r="A3607" i="14"/>
  <c r="D3606" i="14"/>
  <c r="I3603" i="14"/>
  <c r="B3603" i="14" s="1"/>
  <c r="I2700" i="12"/>
  <c r="B2700" i="12" s="1"/>
  <c r="J2700" i="12"/>
  <c r="D2703" i="12"/>
  <c r="A2704" i="12"/>
  <c r="E2702" i="12"/>
  <c r="F2702" i="12"/>
  <c r="G3605" i="14" l="1"/>
  <c r="H3605" i="14" s="1"/>
  <c r="C3605" i="14" s="1"/>
  <c r="J3605" i="14" s="1"/>
  <c r="I2701" i="12"/>
  <c r="B2701" i="12" s="1"/>
  <c r="I3604" i="14"/>
  <c r="B3604" i="14" s="1"/>
  <c r="F3606" i="14"/>
  <c r="E3606" i="14"/>
  <c r="D3607" i="14"/>
  <c r="A3608" i="14"/>
  <c r="A2705" i="12"/>
  <c r="D2704" i="12"/>
  <c r="G2702" i="12"/>
  <c r="H2702" i="12" s="1"/>
  <c r="C2702" i="12" s="1"/>
  <c r="F2703" i="12"/>
  <c r="E2703" i="12"/>
  <c r="I3605" i="14" l="1"/>
  <c r="B3605" i="14" s="1"/>
  <c r="G3606" i="14"/>
  <c r="H3606" i="14" s="1"/>
  <c r="C3606" i="14" s="1"/>
  <c r="J3606" i="14" s="1"/>
  <c r="D3608" i="14"/>
  <c r="A3609" i="14"/>
  <c r="E3607" i="14"/>
  <c r="F3607" i="14"/>
  <c r="J2702" i="12"/>
  <c r="I2702" i="12"/>
  <c r="B2702" i="12" s="1"/>
  <c r="F2704" i="12"/>
  <c r="E2704" i="12"/>
  <c r="G2703" i="12"/>
  <c r="H2703" i="12" s="1"/>
  <c r="C2703" i="12" s="1"/>
  <c r="D2705" i="12"/>
  <c r="A2706" i="12"/>
  <c r="I3606" i="14" l="1"/>
  <c r="B3606" i="14" s="1"/>
  <c r="G2704" i="12"/>
  <c r="H2704" i="12" s="1"/>
  <c r="C2704" i="12" s="1"/>
  <c r="J2704" i="12" s="1"/>
  <c r="G3607" i="14"/>
  <c r="H3607" i="14" s="1"/>
  <c r="C3607" i="14" s="1"/>
  <c r="J3607" i="14" s="1"/>
  <c r="D3609" i="14"/>
  <c r="A3610" i="14"/>
  <c r="E3608" i="14"/>
  <c r="F3608" i="14"/>
  <c r="A2707" i="12"/>
  <c r="D2706" i="12"/>
  <c r="E2705" i="12"/>
  <c r="F2705" i="12"/>
  <c r="I2703" i="12"/>
  <c r="B2703" i="12" s="1"/>
  <c r="J2703" i="12"/>
  <c r="I3607" i="14" l="1"/>
  <c r="B3607" i="14" s="1"/>
  <c r="I2704" i="12"/>
  <c r="B2704" i="12" s="1"/>
  <c r="G3608" i="14"/>
  <c r="H3608" i="14" s="1"/>
  <c r="C3608" i="14" s="1"/>
  <c r="J3608" i="14" s="1"/>
  <c r="A3611" i="14"/>
  <c r="D3610" i="14"/>
  <c r="E3609" i="14"/>
  <c r="F3609" i="14"/>
  <c r="E2706" i="12"/>
  <c r="F2706" i="12"/>
  <c r="D2707" i="12"/>
  <c r="A2708" i="12"/>
  <c r="G2705" i="12"/>
  <c r="H2705" i="12" s="1"/>
  <c r="C2705" i="12" s="1"/>
  <c r="G3609" i="14" l="1"/>
  <c r="H3609" i="14" s="1"/>
  <c r="C3609" i="14" s="1"/>
  <c r="J3609" i="14" s="1"/>
  <c r="E3610" i="14"/>
  <c r="F3610" i="14"/>
  <c r="D3611" i="14"/>
  <c r="A3612" i="14"/>
  <c r="I3608" i="14"/>
  <c r="B3608" i="14" s="1"/>
  <c r="D2708" i="12"/>
  <c r="A2709" i="12"/>
  <c r="E2707" i="12"/>
  <c r="F2707" i="12"/>
  <c r="J2705" i="12"/>
  <c r="I2705" i="12"/>
  <c r="B2705" i="12" s="1"/>
  <c r="G2706" i="12"/>
  <c r="H2706" i="12" s="1"/>
  <c r="C2706" i="12" s="1"/>
  <c r="G3610" i="14" l="1"/>
  <c r="H3610" i="14" s="1"/>
  <c r="C3610" i="14" s="1"/>
  <c r="J3610" i="14" s="1"/>
  <c r="A3613" i="14"/>
  <c r="D3612" i="14"/>
  <c r="E3611" i="14"/>
  <c r="F3611" i="14"/>
  <c r="I3609" i="14"/>
  <c r="B3609" i="14" s="1"/>
  <c r="I2706" i="12"/>
  <c r="B2706" i="12" s="1"/>
  <c r="J2706" i="12"/>
  <c r="G2707" i="12"/>
  <c r="H2707" i="12" s="1"/>
  <c r="C2707" i="12" s="1"/>
  <c r="D2709" i="12"/>
  <c r="A2710" i="12"/>
  <c r="E2708" i="12"/>
  <c r="F2708" i="12"/>
  <c r="I3610" i="14" l="1"/>
  <c r="B3610" i="14" s="1"/>
  <c r="G3611" i="14"/>
  <c r="H3611" i="14" s="1"/>
  <c r="C3611" i="14" s="1"/>
  <c r="J3611" i="14" s="1"/>
  <c r="F3612" i="14"/>
  <c r="E3612" i="14"/>
  <c r="D3613" i="14"/>
  <c r="A3614" i="14"/>
  <c r="J2707" i="12"/>
  <c r="I2707" i="12"/>
  <c r="B2707" i="12" s="1"/>
  <c r="F2709" i="12"/>
  <c r="E2709" i="12"/>
  <c r="G2708" i="12"/>
  <c r="H2708" i="12" s="1"/>
  <c r="C2708" i="12" s="1"/>
  <c r="D2710" i="12"/>
  <c r="A2711" i="12"/>
  <c r="G3612" i="14" l="1"/>
  <c r="H3612" i="14" s="1"/>
  <c r="C3612" i="14" s="1"/>
  <c r="J3612" i="14" s="1"/>
  <c r="G2709" i="12"/>
  <c r="H2709" i="12" s="1"/>
  <c r="C2709" i="12" s="1"/>
  <c r="J2709" i="12" s="1"/>
  <c r="D3614" i="14"/>
  <c r="A3615" i="14"/>
  <c r="F3613" i="14"/>
  <c r="E3613" i="14"/>
  <c r="I3611" i="14"/>
  <c r="B3611" i="14" s="1"/>
  <c r="A2712" i="12"/>
  <c r="D2711" i="12"/>
  <c r="E2710" i="12"/>
  <c r="F2710" i="12"/>
  <c r="J2708" i="12"/>
  <c r="I2708" i="12"/>
  <c r="B2708" i="12" s="1"/>
  <c r="I3612" i="14" l="1"/>
  <c r="B3612" i="14" s="1"/>
  <c r="G3613" i="14"/>
  <c r="H3613" i="14" s="1"/>
  <c r="C3613" i="14" s="1"/>
  <c r="J3613" i="14" s="1"/>
  <c r="I2709" i="12"/>
  <c r="B2709" i="12" s="1"/>
  <c r="D3615" i="14"/>
  <c r="A3616" i="14"/>
  <c r="F3614" i="14"/>
  <c r="E3614" i="14"/>
  <c r="F2711" i="12"/>
  <c r="E2711" i="12"/>
  <c r="D2712" i="12"/>
  <c r="A2713" i="12"/>
  <c r="G2710" i="12"/>
  <c r="H2710" i="12" s="1"/>
  <c r="C2710" i="12" s="1"/>
  <c r="I3613" i="14" l="1"/>
  <c r="B3613" i="14" s="1"/>
  <c r="G2711" i="12"/>
  <c r="H2711" i="12" s="1"/>
  <c r="C2711" i="12" s="1"/>
  <c r="I2711" i="12" s="1"/>
  <c r="B2711" i="12" s="1"/>
  <c r="G3614" i="14"/>
  <c r="H3614" i="14" s="1"/>
  <c r="C3614" i="14" s="1"/>
  <c r="J3614" i="14" s="1"/>
  <c r="D3616" i="14"/>
  <c r="A3617" i="14"/>
  <c r="F3615" i="14"/>
  <c r="E3615" i="14"/>
  <c r="A2714" i="12"/>
  <c r="D2713" i="12"/>
  <c r="F2712" i="12"/>
  <c r="E2712" i="12"/>
  <c r="J2710" i="12"/>
  <c r="I2710" i="12"/>
  <c r="B2710" i="12" s="1"/>
  <c r="G2712" i="12" l="1"/>
  <c r="H2712" i="12" s="1"/>
  <c r="C2712" i="12" s="1"/>
  <c r="I2712" i="12" s="1"/>
  <c r="B2712" i="12" s="1"/>
  <c r="G3615" i="14"/>
  <c r="H3615" i="14" s="1"/>
  <c r="C3615" i="14" s="1"/>
  <c r="J3615" i="14" s="1"/>
  <c r="J2711" i="12"/>
  <c r="I3614" i="14"/>
  <c r="B3614" i="14" s="1"/>
  <c r="D3617" i="14"/>
  <c r="A3618" i="14"/>
  <c r="F3616" i="14"/>
  <c r="E3616" i="14"/>
  <c r="F2713" i="12"/>
  <c r="E2713" i="12"/>
  <c r="A2715" i="12"/>
  <c r="D2714" i="12"/>
  <c r="J2712" i="12" l="1"/>
  <c r="I3615" i="14"/>
  <c r="B3615" i="14" s="1"/>
  <c r="G2713" i="12"/>
  <c r="H2713" i="12" s="1"/>
  <c r="C2713" i="12" s="1"/>
  <c r="J2713" i="12" s="1"/>
  <c r="G3616" i="14"/>
  <c r="H3616" i="14" s="1"/>
  <c r="C3616" i="14" s="1"/>
  <c r="J3616" i="14" s="1"/>
  <c r="A3619" i="14"/>
  <c r="D3618" i="14"/>
  <c r="E3617" i="14"/>
  <c r="F3617" i="14"/>
  <c r="E2714" i="12"/>
  <c r="F2714" i="12"/>
  <c r="D2715" i="12"/>
  <c r="A2716" i="12"/>
  <c r="I2713" i="12" l="1"/>
  <c r="B2713" i="12" s="1"/>
  <c r="I3616" i="14"/>
  <c r="B3616" i="14" s="1"/>
  <c r="G3617" i="14"/>
  <c r="H3617" i="14" s="1"/>
  <c r="C3617" i="14" s="1"/>
  <c r="J3617" i="14" s="1"/>
  <c r="F3618" i="14"/>
  <c r="E3618" i="14"/>
  <c r="D3619" i="14"/>
  <c r="A3620" i="14"/>
  <c r="G2714" i="12"/>
  <c r="H2714" i="12" s="1"/>
  <c r="C2714" i="12" s="1"/>
  <c r="D2716" i="12"/>
  <c r="A2717" i="12"/>
  <c r="F2715" i="12"/>
  <c r="E2715" i="12"/>
  <c r="I3617" i="14" l="1"/>
  <c r="B3617" i="14" s="1"/>
  <c r="G2715" i="12"/>
  <c r="H2715" i="12" s="1"/>
  <c r="C2715" i="12" s="1"/>
  <c r="J2715" i="12" s="1"/>
  <c r="G3618" i="14"/>
  <c r="H3618" i="14" s="1"/>
  <c r="C3618" i="14" s="1"/>
  <c r="J3618" i="14" s="1"/>
  <c r="A3621" i="14"/>
  <c r="D3620" i="14"/>
  <c r="F3619" i="14"/>
  <c r="E3619" i="14"/>
  <c r="D2717" i="12"/>
  <c r="A2718" i="12"/>
  <c r="F2716" i="12"/>
  <c r="E2716" i="12"/>
  <c r="I2714" i="12"/>
  <c r="B2714" i="12" s="1"/>
  <c r="J2714" i="12"/>
  <c r="G3619" i="14" l="1"/>
  <c r="H3619" i="14" s="1"/>
  <c r="C3619" i="14" s="1"/>
  <c r="J3619" i="14" s="1"/>
  <c r="I3618" i="14"/>
  <c r="B3618" i="14" s="1"/>
  <c r="I2715" i="12"/>
  <c r="B2715" i="12" s="1"/>
  <c r="G2716" i="12"/>
  <c r="H2716" i="12" s="1"/>
  <c r="C2716" i="12" s="1"/>
  <c r="J2716" i="12" s="1"/>
  <c r="F3620" i="14"/>
  <c r="E3620" i="14"/>
  <c r="D3621" i="14"/>
  <c r="A3622" i="14"/>
  <c r="A2719" i="12"/>
  <c r="D2718" i="12"/>
  <c r="F2717" i="12"/>
  <c r="E2717" i="12"/>
  <c r="I3619" i="14" l="1"/>
  <c r="B3619" i="14" s="1"/>
  <c r="I2716" i="12"/>
  <c r="B2716" i="12" s="1"/>
  <c r="G2717" i="12"/>
  <c r="H2717" i="12" s="1"/>
  <c r="C2717" i="12" s="1"/>
  <c r="J2717" i="12" s="1"/>
  <c r="G3620" i="14"/>
  <c r="H3620" i="14" s="1"/>
  <c r="C3620" i="14" s="1"/>
  <c r="J3620" i="14" s="1"/>
  <c r="A3623" i="14"/>
  <c r="D3622" i="14"/>
  <c r="E3621" i="14"/>
  <c r="F3621" i="14"/>
  <c r="F2718" i="12"/>
  <c r="E2718" i="12"/>
  <c r="D2719" i="12"/>
  <c r="A2720" i="12"/>
  <c r="G2718" i="12" l="1"/>
  <c r="H2718" i="12" s="1"/>
  <c r="C2718" i="12" s="1"/>
  <c r="I2718" i="12" s="1"/>
  <c r="B2718" i="12" s="1"/>
  <c r="I2717" i="12"/>
  <c r="B2717" i="12" s="1"/>
  <c r="I3620" i="14"/>
  <c r="B3620" i="14" s="1"/>
  <c r="G3621" i="14"/>
  <c r="H3621" i="14" s="1"/>
  <c r="C3621" i="14" s="1"/>
  <c r="J3621" i="14" s="1"/>
  <c r="E3622" i="14"/>
  <c r="F3622" i="14"/>
  <c r="D3623" i="14"/>
  <c r="A3624" i="14"/>
  <c r="A2721" i="12"/>
  <c r="D2720" i="12"/>
  <c r="E2719" i="12"/>
  <c r="F2719" i="12"/>
  <c r="I3621" i="14" l="1"/>
  <c r="B3621" i="14" s="1"/>
  <c r="J2718" i="12"/>
  <c r="G2719" i="12"/>
  <c r="H2719" i="12" s="1"/>
  <c r="C2719" i="12" s="1"/>
  <c r="J2719" i="12" s="1"/>
  <c r="D3624" i="14"/>
  <c r="A3625" i="14"/>
  <c r="E3623" i="14"/>
  <c r="F3623" i="14"/>
  <c r="G3622" i="14"/>
  <c r="H3622" i="14" s="1"/>
  <c r="C3622" i="14" s="1"/>
  <c r="J3622" i="14" s="1"/>
  <c r="E2720" i="12"/>
  <c r="F2720" i="12"/>
  <c r="D2721" i="12"/>
  <c r="A2722" i="12"/>
  <c r="I2719" i="12" l="1"/>
  <c r="B2719" i="12" s="1"/>
  <c r="G3623" i="14"/>
  <c r="H3623" i="14" s="1"/>
  <c r="C3623" i="14" s="1"/>
  <c r="J3623" i="14" s="1"/>
  <c r="D3625" i="14"/>
  <c r="A3626" i="14"/>
  <c r="I3622" i="14"/>
  <c r="B3622" i="14" s="1"/>
  <c r="E3624" i="14"/>
  <c r="F3624" i="14"/>
  <c r="D2722" i="12"/>
  <c r="A2723" i="12"/>
  <c r="E2721" i="12"/>
  <c r="F2721" i="12"/>
  <c r="G2720" i="12"/>
  <c r="H2720" i="12" s="1"/>
  <c r="C2720" i="12" s="1"/>
  <c r="G3624" i="14" l="1"/>
  <c r="H3624" i="14" s="1"/>
  <c r="C3624" i="14" s="1"/>
  <c r="J3624" i="14" s="1"/>
  <c r="A3627" i="14"/>
  <c r="D3626" i="14"/>
  <c r="E3625" i="14"/>
  <c r="F3625" i="14"/>
  <c r="I3623" i="14"/>
  <c r="B3623" i="14" s="1"/>
  <c r="G2721" i="12"/>
  <c r="H2721" i="12" s="1"/>
  <c r="C2721" i="12" s="1"/>
  <c r="A2724" i="12"/>
  <c r="D2723" i="12"/>
  <c r="J2720" i="12"/>
  <c r="I2720" i="12"/>
  <c r="B2720" i="12" s="1"/>
  <c r="E2722" i="12"/>
  <c r="F2722" i="12"/>
  <c r="I3624" i="14" l="1"/>
  <c r="B3624" i="14" s="1"/>
  <c r="G2722" i="12"/>
  <c r="H2722" i="12" s="1"/>
  <c r="C2722" i="12" s="1"/>
  <c r="I2722" i="12" s="1"/>
  <c r="B2722" i="12" s="1"/>
  <c r="G3625" i="14"/>
  <c r="H3625" i="14" s="1"/>
  <c r="C3625" i="14" s="1"/>
  <c r="J3625" i="14" s="1"/>
  <c r="F3626" i="14"/>
  <c r="E3626" i="14"/>
  <c r="D3627" i="14"/>
  <c r="A3628" i="14"/>
  <c r="F2723" i="12"/>
  <c r="E2723" i="12"/>
  <c r="A2725" i="12"/>
  <c r="D2724" i="12"/>
  <c r="I2721" i="12"/>
  <c r="B2721" i="12" s="1"/>
  <c r="J2721" i="12"/>
  <c r="G2723" i="12" l="1"/>
  <c r="H2723" i="12" s="1"/>
  <c r="C2723" i="12" s="1"/>
  <c r="J2723" i="12" s="1"/>
  <c r="J2722" i="12"/>
  <c r="I3625" i="14"/>
  <c r="B3625" i="14" s="1"/>
  <c r="G3626" i="14"/>
  <c r="H3626" i="14" s="1"/>
  <c r="C3626" i="14" s="1"/>
  <c r="J3626" i="14" s="1"/>
  <c r="A3629" i="14"/>
  <c r="D3628" i="14"/>
  <c r="F3627" i="14"/>
  <c r="E3627" i="14"/>
  <c r="F2724" i="12"/>
  <c r="E2724" i="12"/>
  <c r="D2725" i="12"/>
  <c r="A2726" i="12"/>
  <c r="I3626" i="14" l="1"/>
  <c r="B3626" i="14" s="1"/>
  <c r="I2723" i="12"/>
  <c r="B2723" i="12" s="1"/>
  <c r="G2724" i="12"/>
  <c r="H2724" i="12" s="1"/>
  <c r="C2724" i="12" s="1"/>
  <c r="J2724" i="12" s="1"/>
  <c r="G3627" i="14"/>
  <c r="H3627" i="14" s="1"/>
  <c r="C3627" i="14" s="1"/>
  <c r="J3627" i="14" s="1"/>
  <c r="F3628" i="14"/>
  <c r="E3628" i="14"/>
  <c r="D3629" i="14"/>
  <c r="A3630" i="14"/>
  <c r="D2726" i="12"/>
  <c r="A2727" i="12"/>
  <c r="E2725" i="12"/>
  <c r="F2725" i="12"/>
  <c r="I3627" i="14" l="1"/>
  <c r="B3627" i="14" s="1"/>
  <c r="I2724" i="12"/>
  <c r="B2724" i="12" s="1"/>
  <c r="G2725" i="12"/>
  <c r="H2725" i="12" s="1"/>
  <c r="C2725" i="12" s="1"/>
  <c r="J2725" i="12" s="1"/>
  <c r="G3628" i="14"/>
  <c r="H3628" i="14" s="1"/>
  <c r="C3628" i="14" s="1"/>
  <c r="J3628" i="14" s="1"/>
  <c r="A3631" i="14"/>
  <c r="D3630" i="14"/>
  <c r="E3629" i="14"/>
  <c r="F3629" i="14"/>
  <c r="A2728" i="12"/>
  <c r="D2727" i="12"/>
  <c r="F2726" i="12"/>
  <c r="E2726" i="12"/>
  <c r="G2726" i="12" l="1"/>
  <c r="H2726" i="12" s="1"/>
  <c r="C2726" i="12" s="1"/>
  <c r="J2726" i="12" s="1"/>
  <c r="I2725" i="12"/>
  <c r="B2725" i="12" s="1"/>
  <c r="I3628" i="14"/>
  <c r="B3628" i="14" s="1"/>
  <c r="G3629" i="14"/>
  <c r="H3629" i="14" s="1"/>
  <c r="C3629" i="14" s="1"/>
  <c r="J3629" i="14" s="1"/>
  <c r="E3630" i="14"/>
  <c r="F3630" i="14"/>
  <c r="D3631" i="14"/>
  <c r="A3632" i="14"/>
  <c r="F2727" i="12"/>
  <c r="E2727" i="12"/>
  <c r="D2728" i="12"/>
  <c r="A2729" i="12"/>
  <c r="I2726" i="12" l="1"/>
  <c r="B2726" i="12" s="1"/>
  <c r="G2727" i="12"/>
  <c r="H2727" i="12" s="1"/>
  <c r="C2727" i="12" s="1"/>
  <c r="J2727" i="12" s="1"/>
  <c r="F3631" i="14"/>
  <c r="E3631" i="14"/>
  <c r="A3633" i="14"/>
  <c r="D3632" i="14"/>
  <c r="G3630" i="14"/>
  <c r="H3630" i="14" s="1"/>
  <c r="C3630" i="14" s="1"/>
  <c r="J3630" i="14" s="1"/>
  <c r="I3629" i="14"/>
  <c r="B3629" i="14" s="1"/>
  <c r="D2729" i="12"/>
  <c r="A2730" i="12"/>
  <c r="E2728" i="12"/>
  <c r="F2728" i="12"/>
  <c r="I2727" i="12" l="1"/>
  <c r="B2727" i="12" s="1"/>
  <c r="G3631" i="14"/>
  <c r="H3631" i="14" s="1"/>
  <c r="C3631" i="14" s="1"/>
  <c r="J3631" i="14" s="1"/>
  <c r="G2728" i="12"/>
  <c r="H2728" i="12" s="1"/>
  <c r="C2728" i="12" s="1"/>
  <c r="J2728" i="12" s="1"/>
  <c r="E3632" i="14"/>
  <c r="F3632" i="14"/>
  <c r="D3633" i="14"/>
  <c r="A3634" i="14"/>
  <c r="I3630" i="14"/>
  <c r="B3630" i="14" s="1"/>
  <c r="D2730" i="12"/>
  <c r="A2731" i="12"/>
  <c r="F2729" i="12"/>
  <c r="E2729" i="12"/>
  <c r="I3631" i="14" l="1"/>
  <c r="B3631" i="14" s="1"/>
  <c r="G2729" i="12"/>
  <c r="H2729" i="12" s="1"/>
  <c r="C2729" i="12" s="1"/>
  <c r="I2729" i="12" s="1"/>
  <c r="B2729" i="12" s="1"/>
  <c r="I2728" i="12"/>
  <c r="B2728" i="12" s="1"/>
  <c r="A3635" i="14"/>
  <c r="D3634" i="14"/>
  <c r="F3633" i="14"/>
  <c r="E3633" i="14"/>
  <c r="G3632" i="14"/>
  <c r="H3632" i="14" s="1"/>
  <c r="C3632" i="14" s="1"/>
  <c r="J3632" i="14" s="1"/>
  <c r="A2732" i="12"/>
  <c r="D2731" i="12"/>
  <c r="F2730" i="12"/>
  <c r="E2730" i="12"/>
  <c r="J2729" i="12" l="1"/>
  <c r="G2730" i="12"/>
  <c r="H2730" i="12" s="1"/>
  <c r="C2730" i="12" s="1"/>
  <c r="J2730" i="12" s="1"/>
  <c r="G3633" i="14"/>
  <c r="H3633" i="14" s="1"/>
  <c r="C3633" i="14" s="1"/>
  <c r="J3633" i="14" s="1"/>
  <c r="F3634" i="14"/>
  <c r="E3634" i="14"/>
  <c r="I3632" i="14"/>
  <c r="B3632" i="14" s="1"/>
  <c r="A3636" i="14"/>
  <c r="D3635" i="14"/>
  <c r="F2731" i="12"/>
  <c r="E2731" i="12"/>
  <c r="A2733" i="12"/>
  <c r="D2732" i="12"/>
  <c r="I2730" i="12" l="1"/>
  <c r="B2730" i="12" s="1"/>
  <c r="G2731" i="12"/>
  <c r="H2731" i="12" s="1"/>
  <c r="C2731" i="12" s="1"/>
  <c r="J2731" i="12" s="1"/>
  <c r="I3633" i="14"/>
  <c r="B3633" i="14" s="1"/>
  <c r="G3634" i="14"/>
  <c r="H3634" i="14" s="1"/>
  <c r="C3634" i="14" s="1"/>
  <c r="J3634" i="14" s="1"/>
  <c r="A3637" i="14"/>
  <c r="D3636" i="14"/>
  <c r="E3635" i="14"/>
  <c r="F3635" i="14"/>
  <c r="F2732" i="12"/>
  <c r="E2732" i="12"/>
  <c r="A2734" i="12"/>
  <c r="D2733" i="12"/>
  <c r="G2732" i="12" l="1"/>
  <c r="H2732" i="12" s="1"/>
  <c r="C2732" i="12" s="1"/>
  <c r="I2732" i="12" s="1"/>
  <c r="B2732" i="12" s="1"/>
  <c r="I2731" i="12"/>
  <c r="B2731" i="12" s="1"/>
  <c r="I3634" i="14"/>
  <c r="B3634" i="14" s="1"/>
  <c r="G3635" i="14"/>
  <c r="H3635" i="14" s="1"/>
  <c r="C3635" i="14" s="1"/>
  <c r="J3635" i="14" s="1"/>
  <c r="F3636" i="14"/>
  <c r="E3636" i="14"/>
  <c r="A3638" i="14"/>
  <c r="D3637" i="14"/>
  <c r="F2733" i="12"/>
  <c r="E2733" i="12"/>
  <c r="D2734" i="12"/>
  <c r="A2735" i="12"/>
  <c r="I3635" i="14" l="1"/>
  <c r="B3635" i="14" s="1"/>
  <c r="J2732" i="12"/>
  <c r="G2733" i="12"/>
  <c r="H2733" i="12" s="1"/>
  <c r="C2733" i="12" s="1"/>
  <c r="I2733" i="12" s="1"/>
  <c r="B2733" i="12" s="1"/>
  <c r="G3636" i="14"/>
  <c r="H3636" i="14" s="1"/>
  <c r="C3636" i="14" s="1"/>
  <c r="J3636" i="14" s="1"/>
  <c r="F3637" i="14"/>
  <c r="E3637" i="14"/>
  <c r="D3638" i="14"/>
  <c r="A3639" i="14"/>
  <c r="D2735" i="12"/>
  <c r="A2736" i="12"/>
  <c r="F2734" i="12"/>
  <c r="E2734" i="12"/>
  <c r="I3636" i="14" l="1"/>
  <c r="B3636" i="14" s="1"/>
  <c r="G3637" i="14"/>
  <c r="H3637" i="14" s="1"/>
  <c r="C3637" i="14" s="1"/>
  <c r="J3637" i="14" s="1"/>
  <c r="J2733" i="12"/>
  <c r="G2734" i="12"/>
  <c r="H2734" i="12" s="1"/>
  <c r="C2734" i="12" s="1"/>
  <c r="J2734" i="12" s="1"/>
  <c r="A3640" i="14"/>
  <c r="D3639" i="14"/>
  <c r="F3638" i="14"/>
  <c r="E3638" i="14"/>
  <c r="D2736" i="12"/>
  <c r="A2737" i="12"/>
  <c r="E2735" i="12"/>
  <c r="F2735" i="12"/>
  <c r="I3637" i="14" l="1"/>
  <c r="B3637" i="14" s="1"/>
  <c r="I2734" i="12"/>
  <c r="B2734" i="12" s="1"/>
  <c r="G3638" i="14"/>
  <c r="H3638" i="14" s="1"/>
  <c r="C3638" i="14" s="1"/>
  <c r="J3638" i="14" s="1"/>
  <c r="G2735" i="12"/>
  <c r="H2735" i="12" s="1"/>
  <c r="C2735" i="12" s="1"/>
  <c r="J2735" i="12" s="1"/>
  <c r="E3639" i="14"/>
  <c r="F3639" i="14"/>
  <c r="D3640" i="14"/>
  <c r="A3641" i="14"/>
  <c r="D2737" i="12"/>
  <c r="A2738" i="12"/>
  <c r="F2736" i="12"/>
  <c r="E2736" i="12"/>
  <c r="I3638" i="14" l="1"/>
  <c r="B3638" i="14" s="1"/>
  <c r="I2735" i="12"/>
  <c r="B2735" i="12" s="1"/>
  <c r="G2736" i="12"/>
  <c r="H2736" i="12" s="1"/>
  <c r="C2736" i="12" s="1"/>
  <c r="I2736" i="12" s="1"/>
  <c r="B2736" i="12" s="1"/>
  <c r="G3639" i="14"/>
  <c r="H3639" i="14" s="1"/>
  <c r="C3639" i="14" s="1"/>
  <c r="J3639" i="14" s="1"/>
  <c r="D3641" i="14"/>
  <c r="A3642" i="14"/>
  <c r="E3640" i="14"/>
  <c r="F3640" i="14"/>
  <c r="D2738" i="12"/>
  <c r="A2739" i="12"/>
  <c r="F2737" i="12"/>
  <c r="E2737" i="12"/>
  <c r="J2736" i="12" l="1"/>
  <c r="G2737" i="12"/>
  <c r="H2737" i="12" s="1"/>
  <c r="C2737" i="12" s="1"/>
  <c r="I2737" i="12" s="1"/>
  <c r="B2737" i="12" s="1"/>
  <c r="A3643" i="14"/>
  <c r="D3642" i="14"/>
  <c r="G3640" i="14"/>
  <c r="H3640" i="14" s="1"/>
  <c r="C3640" i="14" s="1"/>
  <c r="J3640" i="14" s="1"/>
  <c r="E3641" i="14"/>
  <c r="F3641" i="14"/>
  <c r="I3639" i="14"/>
  <c r="B3639" i="14" s="1"/>
  <c r="A2740" i="12"/>
  <c r="D2739" i="12"/>
  <c r="E2738" i="12"/>
  <c r="F2738" i="12"/>
  <c r="J2737" i="12" l="1"/>
  <c r="G3641" i="14"/>
  <c r="H3641" i="14" s="1"/>
  <c r="C3641" i="14" s="1"/>
  <c r="J3641" i="14" s="1"/>
  <c r="I3640" i="14"/>
  <c r="B3640" i="14" s="1"/>
  <c r="F3642" i="14"/>
  <c r="E3642" i="14"/>
  <c r="D3643" i="14"/>
  <c r="A3644" i="14"/>
  <c r="G2738" i="12"/>
  <c r="H2738" i="12" s="1"/>
  <c r="C2738" i="12" s="1"/>
  <c r="F2739" i="12"/>
  <c r="E2739" i="12"/>
  <c r="A2741" i="12"/>
  <c r="D2740" i="12"/>
  <c r="G3642" i="14" l="1"/>
  <c r="H3642" i="14" s="1"/>
  <c r="C3642" i="14" s="1"/>
  <c r="J3642" i="14" s="1"/>
  <c r="I3641" i="14"/>
  <c r="B3641" i="14" s="1"/>
  <c r="G2739" i="12"/>
  <c r="H2739" i="12" s="1"/>
  <c r="C2739" i="12" s="1"/>
  <c r="I2739" i="12" s="1"/>
  <c r="B2739" i="12" s="1"/>
  <c r="D3644" i="14"/>
  <c r="A3645" i="14"/>
  <c r="F3643" i="14"/>
  <c r="E3643" i="14"/>
  <c r="E2740" i="12"/>
  <c r="F2740" i="12"/>
  <c r="D2741" i="12"/>
  <c r="A2742" i="12"/>
  <c r="J2738" i="12"/>
  <c r="I2738" i="12"/>
  <c r="B2738" i="12" s="1"/>
  <c r="I3642" i="14" l="1"/>
  <c r="B3642" i="14" s="1"/>
  <c r="G3643" i="14"/>
  <c r="H3643" i="14" s="1"/>
  <c r="C3643" i="14" s="1"/>
  <c r="J3643" i="14" s="1"/>
  <c r="J2739" i="12"/>
  <c r="D3645" i="14"/>
  <c r="A3646" i="14"/>
  <c r="F3644" i="14"/>
  <c r="E3644" i="14"/>
  <c r="G2740" i="12"/>
  <c r="H2740" i="12" s="1"/>
  <c r="C2740" i="12" s="1"/>
  <c r="D2742" i="12"/>
  <c r="A2743" i="12"/>
  <c r="E2741" i="12"/>
  <c r="F2741" i="12"/>
  <c r="I3643" i="14" l="1"/>
  <c r="B3643" i="14" s="1"/>
  <c r="G3644" i="14"/>
  <c r="H3644" i="14" s="1"/>
  <c r="C3644" i="14" s="1"/>
  <c r="J3644" i="14" s="1"/>
  <c r="A3647" i="14"/>
  <c r="D3646" i="14"/>
  <c r="F3645" i="14"/>
  <c r="E3645" i="14"/>
  <c r="G2741" i="12"/>
  <c r="H2741" i="12" s="1"/>
  <c r="C2741" i="12" s="1"/>
  <c r="D2743" i="12"/>
  <c r="A2744" i="12"/>
  <c r="F2742" i="12"/>
  <c r="E2742" i="12"/>
  <c r="I2740" i="12"/>
  <c r="B2740" i="12" s="1"/>
  <c r="J2740" i="12"/>
  <c r="G2742" i="12" l="1"/>
  <c r="H2742" i="12" s="1"/>
  <c r="C2742" i="12" s="1"/>
  <c r="I2742" i="12" s="1"/>
  <c r="B2742" i="12" s="1"/>
  <c r="G3645" i="14"/>
  <c r="H3645" i="14" s="1"/>
  <c r="C3645" i="14" s="1"/>
  <c r="J3645" i="14" s="1"/>
  <c r="I3644" i="14"/>
  <c r="B3644" i="14" s="1"/>
  <c r="F3646" i="14"/>
  <c r="E3646" i="14"/>
  <c r="A3648" i="14"/>
  <c r="D3647" i="14"/>
  <c r="A2745" i="12"/>
  <c r="D2744" i="12"/>
  <c r="F2743" i="12"/>
  <c r="E2743" i="12"/>
  <c r="J2741" i="12"/>
  <c r="I2741" i="12"/>
  <c r="B2741" i="12" s="1"/>
  <c r="I3645" i="14" l="1"/>
  <c r="B3645" i="14" s="1"/>
  <c r="J2742" i="12"/>
  <c r="G2743" i="12"/>
  <c r="H2743" i="12" s="1"/>
  <c r="C2743" i="12" s="1"/>
  <c r="J2743" i="12" s="1"/>
  <c r="G3646" i="14"/>
  <c r="H3646" i="14" s="1"/>
  <c r="C3646" i="14" s="1"/>
  <c r="J3646" i="14" s="1"/>
  <c r="E3647" i="14"/>
  <c r="F3647" i="14"/>
  <c r="D3648" i="14"/>
  <c r="A3649" i="14"/>
  <c r="F2744" i="12"/>
  <c r="E2744" i="12"/>
  <c r="D2745" i="12"/>
  <c r="A2746" i="12"/>
  <c r="G2744" i="12" l="1"/>
  <c r="H2744" i="12" s="1"/>
  <c r="C2744" i="12" s="1"/>
  <c r="J2744" i="12" s="1"/>
  <c r="I2743" i="12"/>
  <c r="B2743" i="12" s="1"/>
  <c r="I3646" i="14"/>
  <c r="B3646" i="14" s="1"/>
  <c r="G3647" i="14"/>
  <c r="H3647" i="14" s="1"/>
  <c r="C3647" i="14" s="1"/>
  <c r="J3647" i="14" s="1"/>
  <c r="D3649" i="14"/>
  <c r="A3650" i="14"/>
  <c r="E3648" i="14"/>
  <c r="F3648" i="14"/>
  <c r="A2747" i="12"/>
  <c r="D2746" i="12"/>
  <c r="E2745" i="12"/>
  <c r="F2745" i="12"/>
  <c r="I2744" i="12" l="1"/>
  <c r="B2744" i="12" s="1"/>
  <c r="G3648" i="14"/>
  <c r="H3648" i="14" s="1"/>
  <c r="C3648" i="14" s="1"/>
  <c r="J3648" i="14" s="1"/>
  <c r="D3650" i="14"/>
  <c r="A3651" i="14"/>
  <c r="F3649" i="14"/>
  <c r="E3649" i="14"/>
  <c r="I3647" i="14"/>
  <c r="B3647" i="14" s="1"/>
  <c r="G2745" i="12"/>
  <c r="H2745" i="12" s="1"/>
  <c r="C2745" i="12" s="1"/>
  <c r="F2746" i="12"/>
  <c r="E2746" i="12"/>
  <c r="A2748" i="12"/>
  <c r="D2747" i="12"/>
  <c r="G2746" i="12" l="1"/>
  <c r="H2746" i="12" s="1"/>
  <c r="C2746" i="12" s="1"/>
  <c r="I2746" i="12" s="1"/>
  <c r="B2746" i="12" s="1"/>
  <c r="G3649" i="14"/>
  <c r="H3649" i="14" s="1"/>
  <c r="C3649" i="14" s="1"/>
  <c r="J3649" i="14" s="1"/>
  <c r="A3652" i="14"/>
  <c r="D3651" i="14"/>
  <c r="F3650" i="14"/>
  <c r="E3650" i="14"/>
  <c r="I3648" i="14"/>
  <c r="B3648" i="14" s="1"/>
  <c r="F2747" i="12"/>
  <c r="E2747" i="12"/>
  <c r="A2749" i="12"/>
  <c r="D2748" i="12"/>
  <c r="J2745" i="12"/>
  <c r="I2745" i="12"/>
  <c r="B2745" i="12" s="1"/>
  <c r="G2747" i="12" l="1"/>
  <c r="H2747" i="12" s="1"/>
  <c r="C2747" i="12" s="1"/>
  <c r="J2747" i="12" s="1"/>
  <c r="I3649" i="14"/>
  <c r="B3649" i="14" s="1"/>
  <c r="J2746" i="12"/>
  <c r="G3650" i="14"/>
  <c r="H3650" i="14" s="1"/>
  <c r="C3650" i="14" s="1"/>
  <c r="J3650" i="14" s="1"/>
  <c r="F3651" i="14"/>
  <c r="E3651" i="14"/>
  <c r="D3652" i="14"/>
  <c r="A3653" i="14"/>
  <c r="F2748" i="12"/>
  <c r="E2748" i="12"/>
  <c r="A2750" i="12"/>
  <c r="D2749" i="12"/>
  <c r="I2747" i="12" l="1"/>
  <c r="B2747" i="12" s="1"/>
  <c r="G3651" i="14"/>
  <c r="H3651" i="14" s="1"/>
  <c r="C3651" i="14" s="1"/>
  <c r="J3651" i="14" s="1"/>
  <c r="G2748" i="12"/>
  <c r="H2748" i="12" s="1"/>
  <c r="C2748" i="12" s="1"/>
  <c r="J2748" i="12" s="1"/>
  <c r="I3650" i="14"/>
  <c r="B3650" i="14" s="1"/>
  <c r="A3654" i="14"/>
  <c r="D3653" i="14"/>
  <c r="F3652" i="14"/>
  <c r="E3652" i="14"/>
  <c r="E2749" i="12"/>
  <c r="F2749" i="12"/>
  <c r="A2751" i="12"/>
  <c r="D2750" i="12"/>
  <c r="I3651" i="14" l="1"/>
  <c r="B3651" i="14" s="1"/>
  <c r="I2748" i="12"/>
  <c r="B2748" i="12" s="1"/>
  <c r="G3652" i="14"/>
  <c r="H3652" i="14" s="1"/>
  <c r="C3652" i="14" s="1"/>
  <c r="J3652" i="14" s="1"/>
  <c r="F3653" i="14"/>
  <c r="E3653" i="14"/>
  <c r="D3654" i="14"/>
  <c r="A3655" i="14"/>
  <c r="G2749" i="12"/>
  <c r="H2749" i="12" s="1"/>
  <c r="C2749" i="12" s="1"/>
  <c r="F2750" i="12"/>
  <c r="E2750" i="12"/>
  <c r="A2752" i="12"/>
  <c r="D2751" i="12"/>
  <c r="G3653" i="14" l="1"/>
  <c r="H3653" i="14" s="1"/>
  <c r="C3653" i="14" s="1"/>
  <c r="J3653" i="14" s="1"/>
  <c r="I3652" i="14"/>
  <c r="B3652" i="14" s="1"/>
  <c r="G2750" i="12"/>
  <c r="H2750" i="12" s="1"/>
  <c r="C2750" i="12" s="1"/>
  <c r="I2750" i="12" s="1"/>
  <c r="B2750" i="12" s="1"/>
  <c r="D3655" i="14"/>
  <c r="A3656" i="14"/>
  <c r="F3654" i="14"/>
  <c r="E3654" i="14"/>
  <c r="E2751" i="12"/>
  <c r="F2751" i="12"/>
  <c r="D2752" i="12"/>
  <c r="A2753" i="12"/>
  <c r="J2749" i="12"/>
  <c r="I2749" i="12"/>
  <c r="B2749" i="12" s="1"/>
  <c r="I3653" i="14" l="1"/>
  <c r="B3653" i="14" s="1"/>
  <c r="G3654" i="14"/>
  <c r="H3654" i="14" s="1"/>
  <c r="C3654" i="14" s="1"/>
  <c r="J3654" i="14" s="1"/>
  <c r="J2750" i="12"/>
  <c r="D3656" i="14"/>
  <c r="A3657" i="14"/>
  <c r="F3655" i="14"/>
  <c r="E3655" i="14"/>
  <c r="G2751" i="12"/>
  <c r="H2751" i="12" s="1"/>
  <c r="C2751" i="12" s="1"/>
  <c r="D2753" i="12"/>
  <c r="A2754" i="12"/>
  <c r="E2752" i="12"/>
  <c r="F2752" i="12"/>
  <c r="I3654" i="14" l="1"/>
  <c r="B3654" i="14" s="1"/>
  <c r="G3655" i="14"/>
  <c r="H3655" i="14" s="1"/>
  <c r="C3655" i="14" s="1"/>
  <c r="J3655" i="14" s="1"/>
  <c r="G2752" i="12"/>
  <c r="H2752" i="12" s="1"/>
  <c r="C2752" i="12" s="1"/>
  <c r="J2752" i="12" s="1"/>
  <c r="D3657" i="14"/>
  <c r="A3658" i="14"/>
  <c r="F3656" i="14"/>
  <c r="E3656" i="14"/>
  <c r="A2755" i="12"/>
  <c r="D2754" i="12"/>
  <c r="F2753" i="12"/>
  <c r="E2753" i="12"/>
  <c r="J2751" i="12"/>
  <c r="I2751" i="12"/>
  <c r="B2751" i="12" s="1"/>
  <c r="I3655" i="14" l="1"/>
  <c r="B3655" i="14" s="1"/>
  <c r="G3656" i="14"/>
  <c r="H3656" i="14" s="1"/>
  <c r="C3656" i="14" s="1"/>
  <c r="J3656" i="14" s="1"/>
  <c r="I2752" i="12"/>
  <c r="B2752" i="12" s="1"/>
  <c r="G2753" i="12"/>
  <c r="H2753" i="12" s="1"/>
  <c r="C2753" i="12" s="1"/>
  <c r="J2753" i="12" s="1"/>
  <c r="D3658" i="14"/>
  <c r="A3659" i="14"/>
  <c r="F3657" i="14"/>
  <c r="E3657" i="14"/>
  <c r="E2754" i="12"/>
  <c r="F2754" i="12"/>
  <c r="D2755" i="12"/>
  <c r="A2756" i="12"/>
  <c r="G3657" i="14" l="1"/>
  <c r="H3657" i="14" s="1"/>
  <c r="C3657" i="14" s="1"/>
  <c r="J3657" i="14" s="1"/>
  <c r="I3656" i="14"/>
  <c r="B3656" i="14" s="1"/>
  <c r="I2753" i="12"/>
  <c r="B2753" i="12" s="1"/>
  <c r="D3659" i="14"/>
  <c r="A3660" i="14"/>
  <c r="E3658" i="14"/>
  <c r="F3658" i="14"/>
  <c r="G2754" i="12"/>
  <c r="H2754" i="12" s="1"/>
  <c r="C2754" i="12" s="1"/>
  <c r="D2756" i="12"/>
  <c r="A2757" i="12"/>
  <c r="F2755" i="12"/>
  <c r="E2755" i="12"/>
  <c r="I3657" i="14" l="1"/>
  <c r="B3657" i="14" s="1"/>
  <c r="G2755" i="12"/>
  <c r="H2755" i="12" s="1"/>
  <c r="C2755" i="12" s="1"/>
  <c r="I2755" i="12" s="1"/>
  <c r="B2755" i="12" s="1"/>
  <c r="A3661" i="14"/>
  <c r="D3660" i="14"/>
  <c r="F3659" i="14"/>
  <c r="E3659" i="14"/>
  <c r="G3658" i="14"/>
  <c r="H3658" i="14" s="1"/>
  <c r="C3658" i="14" s="1"/>
  <c r="J3658" i="14" s="1"/>
  <c r="A2758" i="12"/>
  <c r="D2757" i="12"/>
  <c r="F2756" i="12"/>
  <c r="E2756" i="12"/>
  <c r="J2754" i="12"/>
  <c r="I2754" i="12"/>
  <c r="B2754" i="12" s="1"/>
  <c r="J2755" i="12" l="1"/>
  <c r="G3659" i="14"/>
  <c r="H3659" i="14" s="1"/>
  <c r="C3659" i="14" s="1"/>
  <c r="J3659" i="14" s="1"/>
  <c r="G2756" i="12"/>
  <c r="H2756" i="12" s="1"/>
  <c r="C2756" i="12" s="1"/>
  <c r="J2756" i="12" s="1"/>
  <c r="E3660" i="14"/>
  <c r="F3660" i="14"/>
  <c r="I3658" i="14"/>
  <c r="B3658" i="14" s="1"/>
  <c r="D3661" i="14"/>
  <c r="A3662" i="14"/>
  <c r="F2757" i="12"/>
  <c r="E2757" i="12"/>
  <c r="A2759" i="12"/>
  <c r="D2758" i="12"/>
  <c r="I3659" i="14" l="1"/>
  <c r="B3659" i="14" s="1"/>
  <c r="G2757" i="12"/>
  <c r="H2757" i="12" s="1"/>
  <c r="C2757" i="12" s="1"/>
  <c r="J2757" i="12" s="1"/>
  <c r="I2756" i="12"/>
  <c r="B2756" i="12" s="1"/>
  <c r="D3662" i="14"/>
  <c r="A3663" i="14"/>
  <c r="F3661" i="14"/>
  <c r="E3661" i="14"/>
  <c r="G3660" i="14"/>
  <c r="H3660" i="14" s="1"/>
  <c r="C3660" i="14" s="1"/>
  <c r="J3660" i="14" s="1"/>
  <c r="F2758" i="12"/>
  <c r="E2758" i="12"/>
  <c r="D2759" i="12"/>
  <c r="A2760" i="12"/>
  <c r="I2757" i="12" l="1"/>
  <c r="B2757" i="12" s="1"/>
  <c r="G3661" i="14"/>
  <c r="H3661" i="14" s="1"/>
  <c r="C3661" i="14" s="1"/>
  <c r="J3661" i="14" s="1"/>
  <c r="G2758" i="12"/>
  <c r="H2758" i="12" s="1"/>
  <c r="C2758" i="12" s="1"/>
  <c r="J2758" i="12" s="1"/>
  <c r="A3664" i="14"/>
  <c r="D3663" i="14"/>
  <c r="I3660" i="14"/>
  <c r="B3660" i="14" s="1"/>
  <c r="F3662" i="14"/>
  <c r="E3662" i="14"/>
  <c r="D2760" i="12"/>
  <c r="A2761" i="12"/>
  <c r="F2759" i="12"/>
  <c r="E2759" i="12"/>
  <c r="G2759" i="12" l="1"/>
  <c r="H2759" i="12" s="1"/>
  <c r="C2759" i="12" s="1"/>
  <c r="J2759" i="12" s="1"/>
  <c r="I3661" i="14"/>
  <c r="B3661" i="14" s="1"/>
  <c r="I2758" i="12"/>
  <c r="B2758" i="12" s="1"/>
  <c r="G3662" i="14"/>
  <c r="H3662" i="14" s="1"/>
  <c r="C3662" i="14" s="1"/>
  <c r="J3662" i="14" s="1"/>
  <c r="E3663" i="14"/>
  <c r="F3663" i="14"/>
  <c r="A3665" i="14"/>
  <c r="D3664" i="14"/>
  <c r="D2761" i="12"/>
  <c r="A2762" i="12"/>
  <c r="E2760" i="12"/>
  <c r="F2760" i="12"/>
  <c r="I2759" i="12" l="1"/>
  <c r="B2759" i="12" s="1"/>
  <c r="I3662" i="14"/>
  <c r="B3662" i="14" s="1"/>
  <c r="G3663" i="14"/>
  <c r="H3663" i="14" s="1"/>
  <c r="C3663" i="14" s="1"/>
  <c r="J3663" i="14" s="1"/>
  <c r="E3664" i="14"/>
  <c r="F3664" i="14"/>
  <c r="D3665" i="14"/>
  <c r="A3666" i="14"/>
  <c r="G2760" i="12"/>
  <c r="H2760" i="12" s="1"/>
  <c r="C2760" i="12" s="1"/>
  <c r="A2763" i="12"/>
  <c r="D2762" i="12"/>
  <c r="F2761" i="12"/>
  <c r="E2761" i="12"/>
  <c r="G2761" i="12" l="1"/>
  <c r="H2761" i="12" s="1"/>
  <c r="C2761" i="12" s="1"/>
  <c r="J2761" i="12" s="1"/>
  <c r="F3665" i="14"/>
  <c r="E3665" i="14"/>
  <c r="A3667" i="14"/>
  <c r="D3666" i="14"/>
  <c r="G3664" i="14"/>
  <c r="H3664" i="14" s="1"/>
  <c r="C3664" i="14" s="1"/>
  <c r="J3664" i="14" s="1"/>
  <c r="I3663" i="14"/>
  <c r="B3663" i="14" s="1"/>
  <c r="F2762" i="12"/>
  <c r="E2762" i="12"/>
  <c r="A2764" i="12"/>
  <c r="D2763" i="12"/>
  <c r="I2760" i="12"/>
  <c r="B2760" i="12" s="1"/>
  <c r="J2760" i="12"/>
  <c r="G3665" i="14" l="1"/>
  <c r="H3665" i="14" s="1"/>
  <c r="C3665" i="14" s="1"/>
  <c r="J3665" i="14" s="1"/>
  <c r="I2761" i="12"/>
  <c r="B2761" i="12" s="1"/>
  <c r="G2762" i="12"/>
  <c r="H2762" i="12" s="1"/>
  <c r="C2762" i="12" s="1"/>
  <c r="I2762" i="12" s="1"/>
  <c r="B2762" i="12" s="1"/>
  <c r="E3666" i="14"/>
  <c r="F3666" i="14"/>
  <c r="D3667" i="14"/>
  <c r="A3668" i="14"/>
  <c r="I3664" i="14"/>
  <c r="B3664" i="14" s="1"/>
  <c r="F2763" i="12"/>
  <c r="E2763" i="12"/>
  <c r="A2765" i="12"/>
  <c r="D2764" i="12"/>
  <c r="I3665" i="14" l="1"/>
  <c r="B3665" i="14" s="1"/>
  <c r="G2763" i="12"/>
  <c r="H2763" i="12" s="1"/>
  <c r="C2763" i="12" s="1"/>
  <c r="J2763" i="12" s="1"/>
  <c r="J2762" i="12"/>
  <c r="G3666" i="14"/>
  <c r="H3666" i="14" s="1"/>
  <c r="C3666" i="14" s="1"/>
  <c r="J3666" i="14" s="1"/>
  <c r="E3667" i="14"/>
  <c r="F3667" i="14"/>
  <c r="A3669" i="14"/>
  <c r="D3668" i="14"/>
  <c r="E2764" i="12"/>
  <c r="F2764" i="12"/>
  <c r="D2765" i="12"/>
  <c r="A2766" i="12"/>
  <c r="I2763" i="12" l="1"/>
  <c r="B2763" i="12" s="1"/>
  <c r="I3666" i="14"/>
  <c r="B3666" i="14" s="1"/>
  <c r="G3667" i="14"/>
  <c r="H3667" i="14" s="1"/>
  <c r="C3667" i="14" s="1"/>
  <c r="J3667" i="14" s="1"/>
  <c r="E3668" i="14"/>
  <c r="F3668" i="14"/>
  <c r="D3669" i="14"/>
  <c r="A3670" i="14"/>
  <c r="G2764" i="12"/>
  <c r="H2764" i="12" s="1"/>
  <c r="C2764" i="12" s="1"/>
  <c r="A2767" i="12"/>
  <c r="D2766" i="12"/>
  <c r="F2765" i="12"/>
  <c r="E2765" i="12"/>
  <c r="I3667" i="14" l="1"/>
  <c r="B3667" i="14" s="1"/>
  <c r="G2765" i="12"/>
  <c r="H2765" i="12" s="1"/>
  <c r="C2765" i="12" s="1"/>
  <c r="J2765" i="12" s="1"/>
  <c r="A3671" i="14"/>
  <c r="D3670" i="14"/>
  <c r="E3669" i="14"/>
  <c r="F3669" i="14"/>
  <c r="G3668" i="14"/>
  <c r="H3668" i="14" s="1"/>
  <c r="C3668" i="14" s="1"/>
  <c r="J3668" i="14" s="1"/>
  <c r="E2766" i="12"/>
  <c r="F2766" i="12"/>
  <c r="D2767" i="12"/>
  <c r="A2768" i="12"/>
  <c r="I2764" i="12"/>
  <c r="B2764" i="12" s="1"/>
  <c r="J2764" i="12"/>
  <c r="I2765" i="12" l="1"/>
  <c r="B2765" i="12" s="1"/>
  <c r="G3669" i="14"/>
  <c r="H3669" i="14" s="1"/>
  <c r="C3669" i="14" s="1"/>
  <c r="J3669" i="14" s="1"/>
  <c r="F3670" i="14"/>
  <c r="E3670" i="14"/>
  <c r="I3668" i="14"/>
  <c r="B3668" i="14" s="1"/>
  <c r="D3671" i="14"/>
  <c r="A3672" i="14"/>
  <c r="D2768" i="12"/>
  <c r="A2769" i="12"/>
  <c r="F2767" i="12"/>
  <c r="E2767" i="12"/>
  <c r="G2766" i="12"/>
  <c r="H2766" i="12" s="1"/>
  <c r="C2766" i="12" s="1"/>
  <c r="G2767" i="12" l="1"/>
  <c r="H2767" i="12" s="1"/>
  <c r="C2767" i="12" s="1"/>
  <c r="J2767" i="12" s="1"/>
  <c r="G3670" i="14"/>
  <c r="H3670" i="14" s="1"/>
  <c r="C3670" i="14" s="1"/>
  <c r="J3670" i="14" s="1"/>
  <c r="D3672" i="14"/>
  <c r="A3673" i="14"/>
  <c r="E3671" i="14"/>
  <c r="F3671" i="14"/>
  <c r="I3669" i="14"/>
  <c r="B3669" i="14" s="1"/>
  <c r="D2769" i="12"/>
  <c r="A2770" i="12"/>
  <c r="J2766" i="12"/>
  <c r="I2766" i="12"/>
  <c r="B2766" i="12" s="1"/>
  <c r="F2768" i="12"/>
  <c r="E2768" i="12"/>
  <c r="I2767" i="12" l="1"/>
  <c r="B2767" i="12" s="1"/>
  <c r="I3670" i="14"/>
  <c r="B3670" i="14" s="1"/>
  <c r="G2768" i="12"/>
  <c r="H2768" i="12" s="1"/>
  <c r="C2768" i="12" s="1"/>
  <c r="J2768" i="12" s="1"/>
  <c r="D3673" i="14"/>
  <c r="A3674" i="14"/>
  <c r="E3672" i="14"/>
  <c r="F3672" i="14"/>
  <c r="G3671" i="14"/>
  <c r="H3671" i="14" s="1"/>
  <c r="C3671" i="14" s="1"/>
  <c r="J3671" i="14" s="1"/>
  <c r="D2770" i="12"/>
  <c r="A2771" i="12"/>
  <c r="F2769" i="12"/>
  <c r="E2769" i="12"/>
  <c r="I2768" i="12" l="1"/>
  <c r="B2768" i="12" s="1"/>
  <c r="G2769" i="12"/>
  <c r="H2769" i="12" s="1"/>
  <c r="C2769" i="12" s="1"/>
  <c r="J2769" i="12" s="1"/>
  <c r="G3672" i="14"/>
  <c r="H3672" i="14" s="1"/>
  <c r="C3672" i="14" s="1"/>
  <c r="J3672" i="14" s="1"/>
  <c r="A3675" i="14"/>
  <c r="D3674" i="14"/>
  <c r="I3671" i="14"/>
  <c r="B3671" i="14" s="1"/>
  <c r="E3673" i="14"/>
  <c r="F3673" i="14"/>
  <c r="D2771" i="12"/>
  <c r="A2772" i="12"/>
  <c r="E2770" i="12"/>
  <c r="F2770" i="12"/>
  <c r="I2769" i="12" l="1"/>
  <c r="B2769" i="12" s="1"/>
  <c r="G3673" i="14"/>
  <c r="H3673" i="14" s="1"/>
  <c r="C3673" i="14" s="1"/>
  <c r="J3673" i="14" s="1"/>
  <c r="F3674" i="14"/>
  <c r="E3674" i="14"/>
  <c r="A3676" i="14"/>
  <c r="D3675" i="14"/>
  <c r="I3672" i="14"/>
  <c r="B3672" i="14" s="1"/>
  <c r="G2770" i="12"/>
  <c r="H2770" i="12" s="1"/>
  <c r="C2770" i="12" s="1"/>
  <c r="D2772" i="12"/>
  <c r="A2773" i="12"/>
  <c r="F2771" i="12"/>
  <c r="E2771" i="12"/>
  <c r="G3674" i="14" l="1"/>
  <c r="H3674" i="14" s="1"/>
  <c r="C3674" i="14" s="1"/>
  <c r="J3674" i="14" s="1"/>
  <c r="G2771" i="12"/>
  <c r="H2771" i="12" s="1"/>
  <c r="C2771" i="12" s="1"/>
  <c r="J2771" i="12" s="1"/>
  <c r="I3673" i="14"/>
  <c r="B3673" i="14" s="1"/>
  <c r="F3675" i="14"/>
  <c r="E3675" i="14"/>
  <c r="A3677" i="14"/>
  <c r="D3676" i="14"/>
  <c r="D2773" i="12"/>
  <c r="A2774" i="12"/>
  <c r="F2772" i="12"/>
  <c r="E2772" i="12"/>
  <c r="J2770" i="12"/>
  <c r="I2770" i="12"/>
  <c r="B2770" i="12" s="1"/>
  <c r="I3674" i="14" l="1"/>
  <c r="B3674" i="14" s="1"/>
  <c r="I2771" i="12"/>
  <c r="B2771" i="12" s="1"/>
  <c r="G2772" i="12"/>
  <c r="H2772" i="12" s="1"/>
  <c r="C2772" i="12" s="1"/>
  <c r="I2772" i="12" s="1"/>
  <c r="B2772" i="12" s="1"/>
  <c r="G3675" i="14"/>
  <c r="H3675" i="14" s="1"/>
  <c r="C3675" i="14" s="1"/>
  <c r="J3675" i="14" s="1"/>
  <c r="F3676" i="14"/>
  <c r="E3676" i="14"/>
  <c r="D3677" i="14"/>
  <c r="A3678" i="14"/>
  <c r="D2774" i="12"/>
  <c r="A2775" i="12"/>
  <c r="E2773" i="12"/>
  <c r="F2773" i="12"/>
  <c r="I3675" i="14" l="1"/>
  <c r="B3675" i="14" s="1"/>
  <c r="G3676" i="14"/>
  <c r="H3676" i="14" s="1"/>
  <c r="C3676" i="14" s="1"/>
  <c r="J3676" i="14" s="1"/>
  <c r="J2772" i="12"/>
  <c r="G2773" i="12"/>
  <c r="H2773" i="12" s="1"/>
  <c r="C2773" i="12" s="1"/>
  <c r="J2773" i="12" s="1"/>
  <c r="A3679" i="14"/>
  <c r="D3678" i="14"/>
  <c r="E3677" i="14"/>
  <c r="F3677" i="14"/>
  <c r="D2775" i="12"/>
  <c r="A2776" i="12"/>
  <c r="F2774" i="12"/>
  <c r="E2774" i="12"/>
  <c r="I3676" i="14" l="1"/>
  <c r="B3676" i="14" s="1"/>
  <c r="G2774" i="12"/>
  <c r="H2774" i="12" s="1"/>
  <c r="C2774" i="12" s="1"/>
  <c r="J2774" i="12" s="1"/>
  <c r="I2773" i="12"/>
  <c r="B2773" i="12" s="1"/>
  <c r="G3677" i="14"/>
  <c r="H3677" i="14" s="1"/>
  <c r="C3677" i="14" s="1"/>
  <c r="J3677" i="14" s="1"/>
  <c r="F3678" i="14"/>
  <c r="E3678" i="14"/>
  <c r="G3678" i="14" s="1"/>
  <c r="H3678" i="14" s="1"/>
  <c r="C3678" i="14" s="1"/>
  <c r="J3678" i="14" s="1"/>
  <c r="D3679" i="14"/>
  <c r="A3680" i="14"/>
  <c r="D2776" i="12"/>
  <c r="A2777" i="12"/>
  <c r="E2775" i="12"/>
  <c r="F2775" i="12"/>
  <c r="I2774" i="12" l="1"/>
  <c r="B2774" i="12" s="1"/>
  <c r="G2775" i="12"/>
  <c r="H2775" i="12" s="1"/>
  <c r="C2775" i="12" s="1"/>
  <c r="J2775" i="12" s="1"/>
  <c r="I3678" i="14"/>
  <c r="B3678" i="14" s="1"/>
  <c r="D3680" i="14"/>
  <c r="A3681" i="14"/>
  <c r="E3679" i="14"/>
  <c r="F3679" i="14"/>
  <c r="I3677" i="14"/>
  <c r="B3677" i="14" s="1"/>
  <c r="D2777" i="12"/>
  <c r="A2778" i="12"/>
  <c r="F2776" i="12"/>
  <c r="E2776" i="12"/>
  <c r="G2776" i="12" l="1"/>
  <c r="H2776" i="12" s="1"/>
  <c r="C2776" i="12" s="1"/>
  <c r="J2776" i="12" s="1"/>
  <c r="I2775" i="12"/>
  <c r="B2775" i="12" s="1"/>
  <c r="D3681" i="14"/>
  <c r="A3682" i="14"/>
  <c r="F3680" i="14"/>
  <c r="E3680" i="14"/>
  <c r="G3679" i="14"/>
  <c r="H3679" i="14" s="1"/>
  <c r="C3679" i="14" s="1"/>
  <c r="J3679" i="14" s="1"/>
  <c r="D2778" i="12"/>
  <c r="A2779" i="12"/>
  <c r="F2777" i="12"/>
  <c r="E2777" i="12"/>
  <c r="I2776" i="12" l="1"/>
  <c r="B2776" i="12" s="1"/>
  <c r="G2777" i="12"/>
  <c r="H2777" i="12" s="1"/>
  <c r="C2777" i="12" s="1"/>
  <c r="J2777" i="12" s="1"/>
  <c r="G3680" i="14"/>
  <c r="H3680" i="14" s="1"/>
  <c r="C3680" i="14" s="1"/>
  <c r="J3680" i="14" s="1"/>
  <c r="A3683" i="14"/>
  <c r="D3682" i="14"/>
  <c r="I3679" i="14"/>
  <c r="B3679" i="14" s="1"/>
  <c r="E3681" i="14"/>
  <c r="F3681" i="14"/>
  <c r="D2779" i="12"/>
  <c r="A2780" i="12"/>
  <c r="F2778" i="12"/>
  <c r="E2778" i="12"/>
  <c r="I2777" i="12" l="1"/>
  <c r="B2777" i="12" s="1"/>
  <c r="G2778" i="12"/>
  <c r="H2778" i="12" s="1"/>
  <c r="C2778" i="12" s="1"/>
  <c r="I2778" i="12" s="1"/>
  <c r="B2778" i="12" s="1"/>
  <c r="I3680" i="14"/>
  <c r="B3680" i="14" s="1"/>
  <c r="F3682" i="14"/>
  <c r="E3682" i="14"/>
  <c r="G3681" i="14"/>
  <c r="H3681" i="14" s="1"/>
  <c r="C3681" i="14" s="1"/>
  <c r="J3681" i="14" s="1"/>
  <c r="A3684" i="14"/>
  <c r="D3683" i="14"/>
  <c r="D2780" i="12"/>
  <c r="A2781" i="12"/>
  <c r="E2779" i="12"/>
  <c r="F2779" i="12"/>
  <c r="J2778" i="12" l="1"/>
  <c r="G3682" i="14"/>
  <c r="H3682" i="14" s="1"/>
  <c r="C3682" i="14" s="1"/>
  <c r="J3682" i="14" s="1"/>
  <c r="I3681" i="14"/>
  <c r="B3681" i="14" s="1"/>
  <c r="D3684" i="14"/>
  <c r="A3685" i="14"/>
  <c r="E3683" i="14"/>
  <c r="F3683" i="14"/>
  <c r="D2781" i="12"/>
  <c r="A2782" i="12"/>
  <c r="F2780" i="12"/>
  <c r="E2780" i="12"/>
  <c r="G2779" i="12"/>
  <c r="H2779" i="12" s="1"/>
  <c r="C2779" i="12" s="1"/>
  <c r="G2780" i="12" l="1"/>
  <c r="H2780" i="12" s="1"/>
  <c r="C2780" i="12" s="1"/>
  <c r="J2780" i="12" s="1"/>
  <c r="I3682" i="14"/>
  <c r="B3682" i="14" s="1"/>
  <c r="G3683" i="14"/>
  <c r="H3683" i="14" s="1"/>
  <c r="C3683" i="14" s="1"/>
  <c r="J3683" i="14" s="1"/>
  <c r="D3685" i="14"/>
  <c r="A3686" i="14"/>
  <c r="F3684" i="14"/>
  <c r="E3684" i="14"/>
  <c r="A2783" i="12"/>
  <c r="D2782" i="12"/>
  <c r="I2779" i="12"/>
  <c r="B2779" i="12" s="1"/>
  <c r="J2779" i="12"/>
  <c r="E2781" i="12"/>
  <c r="F2781" i="12"/>
  <c r="G3684" i="14" l="1"/>
  <c r="H3684" i="14" s="1"/>
  <c r="C3684" i="14" s="1"/>
  <c r="J3684" i="14" s="1"/>
  <c r="I2780" i="12"/>
  <c r="B2780" i="12" s="1"/>
  <c r="D3686" i="14"/>
  <c r="A3687" i="14"/>
  <c r="F3685" i="14"/>
  <c r="E3685" i="14"/>
  <c r="I3683" i="14"/>
  <c r="B3683" i="14" s="1"/>
  <c r="E2782" i="12"/>
  <c r="F2782" i="12"/>
  <c r="G2781" i="12"/>
  <c r="H2781" i="12" s="1"/>
  <c r="C2781" i="12" s="1"/>
  <c r="D2783" i="12"/>
  <c r="A2784" i="12"/>
  <c r="I3684" i="14" l="1"/>
  <c r="B3684" i="14" s="1"/>
  <c r="G3685" i="14"/>
  <c r="H3685" i="14" s="1"/>
  <c r="C3685" i="14" s="1"/>
  <c r="J3685" i="14" s="1"/>
  <c r="G2782" i="12"/>
  <c r="H2782" i="12" s="1"/>
  <c r="C2782" i="12" s="1"/>
  <c r="I2782" i="12" s="1"/>
  <c r="B2782" i="12" s="1"/>
  <c r="D3687" i="14"/>
  <c r="A3688" i="14"/>
  <c r="F3686" i="14"/>
  <c r="E3686" i="14"/>
  <c r="J2781" i="12"/>
  <c r="I2781" i="12"/>
  <c r="B2781" i="12" s="1"/>
  <c r="D2784" i="12"/>
  <c r="A2785" i="12"/>
  <c r="F2783" i="12"/>
  <c r="E2783" i="12"/>
  <c r="I3685" i="14" l="1"/>
  <c r="B3685" i="14" s="1"/>
  <c r="G2783" i="12"/>
  <c r="H2783" i="12" s="1"/>
  <c r="C2783" i="12" s="1"/>
  <c r="I2783" i="12" s="1"/>
  <c r="B2783" i="12" s="1"/>
  <c r="G3686" i="14"/>
  <c r="H3686" i="14" s="1"/>
  <c r="C3686" i="14" s="1"/>
  <c r="J3686" i="14" s="1"/>
  <c r="J2782" i="12"/>
  <c r="A3689" i="14"/>
  <c r="D3688" i="14"/>
  <c r="E3687" i="14"/>
  <c r="F3687" i="14"/>
  <c r="D2785" i="12"/>
  <c r="A2786" i="12"/>
  <c r="E2784" i="12"/>
  <c r="F2784" i="12"/>
  <c r="J2783" i="12" l="1"/>
  <c r="I3686" i="14"/>
  <c r="B3686" i="14" s="1"/>
  <c r="G3687" i="14"/>
  <c r="H3687" i="14" s="1"/>
  <c r="C3687" i="14" s="1"/>
  <c r="J3687" i="14" s="1"/>
  <c r="E3688" i="14"/>
  <c r="F3688" i="14"/>
  <c r="A3690" i="14"/>
  <c r="D3689" i="14"/>
  <c r="G2784" i="12"/>
  <c r="H2784" i="12" s="1"/>
  <c r="C2784" i="12" s="1"/>
  <c r="D2786" i="12"/>
  <c r="A2787" i="12"/>
  <c r="F2785" i="12"/>
  <c r="E2785" i="12"/>
  <c r="G2785" i="12" s="1"/>
  <c r="H2785" i="12" s="1"/>
  <c r="C2785" i="12" s="1"/>
  <c r="E3689" i="14" l="1"/>
  <c r="F3689" i="14"/>
  <c r="D3690" i="14"/>
  <c r="A3691" i="14"/>
  <c r="G3688" i="14"/>
  <c r="H3688" i="14" s="1"/>
  <c r="C3688" i="14" s="1"/>
  <c r="J3688" i="14" s="1"/>
  <c r="I3687" i="14"/>
  <c r="B3687" i="14" s="1"/>
  <c r="D2787" i="12"/>
  <c r="A2788" i="12"/>
  <c r="J2785" i="12"/>
  <c r="I2785" i="12"/>
  <c r="B2785" i="12" s="1"/>
  <c r="E2786" i="12"/>
  <c r="F2786" i="12"/>
  <c r="J2784" i="12"/>
  <c r="I2784" i="12"/>
  <c r="B2784" i="12" s="1"/>
  <c r="G2786" i="12" l="1"/>
  <c r="H2786" i="12" s="1"/>
  <c r="C2786" i="12" s="1"/>
  <c r="J2786" i="12" s="1"/>
  <c r="A3692" i="14"/>
  <c r="D3691" i="14"/>
  <c r="F3690" i="14"/>
  <c r="E3690" i="14"/>
  <c r="I3688" i="14"/>
  <c r="B3688" i="14" s="1"/>
  <c r="G3689" i="14"/>
  <c r="H3689" i="14" s="1"/>
  <c r="C3689" i="14" s="1"/>
  <c r="J3689" i="14" s="1"/>
  <c r="D2788" i="12"/>
  <c r="A2789" i="12"/>
  <c r="F2787" i="12"/>
  <c r="E2787" i="12"/>
  <c r="G3690" i="14" l="1"/>
  <c r="H3690" i="14" s="1"/>
  <c r="C3690" i="14" s="1"/>
  <c r="J3690" i="14" s="1"/>
  <c r="I2786" i="12"/>
  <c r="B2786" i="12" s="1"/>
  <c r="G2787" i="12"/>
  <c r="H2787" i="12" s="1"/>
  <c r="C2787" i="12" s="1"/>
  <c r="J2787" i="12" s="1"/>
  <c r="I3689" i="14"/>
  <c r="B3689" i="14" s="1"/>
  <c r="F3691" i="14"/>
  <c r="E3691" i="14"/>
  <c r="D3692" i="14"/>
  <c r="A3693" i="14"/>
  <c r="D2789" i="12"/>
  <c r="A2790" i="12"/>
  <c r="F2788" i="12"/>
  <c r="E2788" i="12"/>
  <c r="I3690" i="14" l="1"/>
  <c r="B3690" i="14" s="1"/>
  <c r="G3691" i="14"/>
  <c r="H3691" i="14" s="1"/>
  <c r="C3691" i="14" s="1"/>
  <c r="J3691" i="14" s="1"/>
  <c r="G2788" i="12"/>
  <c r="H2788" i="12" s="1"/>
  <c r="C2788" i="12" s="1"/>
  <c r="J2788" i="12" s="1"/>
  <c r="I2787" i="12"/>
  <c r="B2787" i="12" s="1"/>
  <c r="F3692" i="14"/>
  <c r="E3692" i="14"/>
  <c r="D3693" i="14"/>
  <c r="A3694" i="14"/>
  <c r="D2790" i="12"/>
  <c r="A2791" i="12"/>
  <c r="F2789" i="12"/>
  <c r="E2789" i="12"/>
  <c r="I3691" i="14" l="1"/>
  <c r="B3691" i="14" s="1"/>
  <c r="I2788" i="12"/>
  <c r="B2788" i="12" s="1"/>
  <c r="G2789" i="12"/>
  <c r="H2789" i="12" s="1"/>
  <c r="C2789" i="12" s="1"/>
  <c r="J2789" i="12" s="1"/>
  <c r="G3692" i="14"/>
  <c r="H3692" i="14" s="1"/>
  <c r="C3692" i="14" s="1"/>
  <c r="J3692" i="14" s="1"/>
  <c r="A3695" i="14"/>
  <c r="D3694" i="14"/>
  <c r="F3693" i="14"/>
  <c r="E3693" i="14"/>
  <c r="D2791" i="12"/>
  <c r="A2792" i="12"/>
  <c r="F2790" i="12"/>
  <c r="E2790" i="12"/>
  <c r="G3693" i="14" l="1"/>
  <c r="H3693" i="14" s="1"/>
  <c r="C3693" i="14" s="1"/>
  <c r="J3693" i="14" s="1"/>
  <c r="G2790" i="12"/>
  <c r="H2790" i="12" s="1"/>
  <c r="C2790" i="12" s="1"/>
  <c r="J2790" i="12" s="1"/>
  <c r="I2789" i="12"/>
  <c r="B2789" i="12" s="1"/>
  <c r="I3692" i="14"/>
  <c r="B3692" i="14" s="1"/>
  <c r="F3694" i="14"/>
  <c r="E3694" i="14"/>
  <c r="A3696" i="14"/>
  <c r="D3695" i="14"/>
  <c r="D2792" i="12"/>
  <c r="A2793" i="12"/>
  <c r="F2791" i="12"/>
  <c r="E2791" i="12"/>
  <c r="I3693" i="14" l="1"/>
  <c r="B3693" i="14" s="1"/>
  <c r="I2790" i="12"/>
  <c r="B2790" i="12" s="1"/>
  <c r="G2791" i="12"/>
  <c r="H2791" i="12" s="1"/>
  <c r="C2791" i="12" s="1"/>
  <c r="I2791" i="12" s="1"/>
  <c r="B2791" i="12" s="1"/>
  <c r="G3694" i="14"/>
  <c r="H3694" i="14" s="1"/>
  <c r="C3694" i="14" s="1"/>
  <c r="J3694" i="14" s="1"/>
  <c r="E3695" i="14"/>
  <c r="F3695" i="14"/>
  <c r="A3697" i="14"/>
  <c r="D3696" i="14"/>
  <c r="A2794" i="12"/>
  <c r="D2793" i="12"/>
  <c r="E2792" i="12"/>
  <c r="F2792" i="12"/>
  <c r="I3694" i="14" l="1"/>
  <c r="B3694" i="14" s="1"/>
  <c r="J2791" i="12"/>
  <c r="G2792" i="12"/>
  <c r="H2792" i="12" s="1"/>
  <c r="C2792" i="12" s="1"/>
  <c r="I2792" i="12" s="1"/>
  <c r="B2792" i="12" s="1"/>
  <c r="F3696" i="14"/>
  <c r="E3696" i="14"/>
  <c r="D3697" i="14"/>
  <c r="A3698" i="14"/>
  <c r="G3695" i="14"/>
  <c r="H3695" i="14" s="1"/>
  <c r="C3695" i="14" s="1"/>
  <c r="J3695" i="14" s="1"/>
  <c r="F2793" i="12"/>
  <c r="E2793" i="12"/>
  <c r="D2794" i="12"/>
  <c r="A2795" i="12"/>
  <c r="G3696" i="14" l="1"/>
  <c r="H3696" i="14" s="1"/>
  <c r="C3696" i="14" s="1"/>
  <c r="J3696" i="14" s="1"/>
  <c r="J2792" i="12"/>
  <c r="G2793" i="12"/>
  <c r="H2793" i="12" s="1"/>
  <c r="C2793" i="12" s="1"/>
  <c r="J2793" i="12" s="1"/>
  <c r="A3699" i="14"/>
  <c r="D3698" i="14"/>
  <c r="E3697" i="14"/>
  <c r="F3697" i="14"/>
  <c r="I3695" i="14"/>
  <c r="B3695" i="14" s="1"/>
  <c r="A2796" i="12"/>
  <c r="D2795" i="12"/>
  <c r="F2794" i="12"/>
  <c r="E2794" i="12"/>
  <c r="I3696" i="14" l="1"/>
  <c r="B3696" i="14" s="1"/>
  <c r="G2794" i="12"/>
  <c r="H2794" i="12" s="1"/>
  <c r="C2794" i="12" s="1"/>
  <c r="I2794" i="12" s="1"/>
  <c r="B2794" i="12" s="1"/>
  <c r="I2793" i="12"/>
  <c r="B2793" i="12" s="1"/>
  <c r="G3697" i="14"/>
  <c r="H3697" i="14" s="1"/>
  <c r="C3697" i="14" s="1"/>
  <c r="J3697" i="14" s="1"/>
  <c r="F3698" i="14"/>
  <c r="E3698" i="14"/>
  <c r="D3699" i="14"/>
  <c r="A3700" i="14"/>
  <c r="F2795" i="12"/>
  <c r="E2795" i="12"/>
  <c r="D2796" i="12"/>
  <c r="A2797" i="12"/>
  <c r="G2795" i="12" l="1"/>
  <c r="H2795" i="12" s="1"/>
  <c r="C2795" i="12" s="1"/>
  <c r="J2795" i="12" s="1"/>
  <c r="J2794" i="12"/>
  <c r="G3698" i="14"/>
  <c r="H3698" i="14" s="1"/>
  <c r="C3698" i="14" s="1"/>
  <c r="J3698" i="14" s="1"/>
  <c r="A3701" i="14"/>
  <c r="D3700" i="14"/>
  <c r="E3699" i="14"/>
  <c r="F3699" i="14"/>
  <c r="I3697" i="14"/>
  <c r="B3697" i="14" s="1"/>
  <c r="D2797" i="12"/>
  <c r="A2798" i="12"/>
  <c r="F2796" i="12"/>
  <c r="E2796" i="12"/>
  <c r="G2796" i="12" l="1"/>
  <c r="H2796" i="12" s="1"/>
  <c r="C2796" i="12" s="1"/>
  <c r="I2796" i="12" s="1"/>
  <c r="B2796" i="12" s="1"/>
  <c r="I2795" i="12"/>
  <c r="B2795" i="12" s="1"/>
  <c r="I3698" i="14"/>
  <c r="B3698" i="14" s="1"/>
  <c r="D3701" i="14"/>
  <c r="A3702" i="14"/>
  <c r="F3700" i="14"/>
  <c r="E3700" i="14"/>
  <c r="G3699" i="14"/>
  <c r="H3699" i="14" s="1"/>
  <c r="C3699" i="14" s="1"/>
  <c r="J3699" i="14" s="1"/>
  <c r="D2798" i="12"/>
  <c r="A2799" i="12"/>
  <c r="E2797" i="12"/>
  <c r="F2797" i="12"/>
  <c r="J2796" i="12" l="1"/>
  <c r="G3700" i="14"/>
  <c r="H3700" i="14" s="1"/>
  <c r="C3700" i="14" s="1"/>
  <c r="J3700" i="14" s="1"/>
  <c r="A3703" i="14"/>
  <c r="D3702" i="14"/>
  <c r="I3699" i="14"/>
  <c r="B3699" i="14" s="1"/>
  <c r="E3701" i="14"/>
  <c r="F3701" i="14"/>
  <c r="G2797" i="12"/>
  <c r="H2797" i="12" s="1"/>
  <c r="C2797" i="12" s="1"/>
  <c r="D2799" i="12"/>
  <c r="A2800" i="12"/>
  <c r="F2798" i="12"/>
  <c r="E2798" i="12"/>
  <c r="G2798" i="12" l="1"/>
  <c r="H2798" i="12" s="1"/>
  <c r="C2798" i="12" s="1"/>
  <c r="J2798" i="12" s="1"/>
  <c r="I3700" i="14"/>
  <c r="B3700" i="14" s="1"/>
  <c r="E3702" i="14"/>
  <c r="F3702" i="14"/>
  <c r="G3701" i="14"/>
  <c r="H3701" i="14" s="1"/>
  <c r="C3701" i="14" s="1"/>
  <c r="J3701" i="14" s="1"/>
  <c r="D3703" i="14"/>
  <c r="A3704" i="14"/>
  <c r="D2800" i="12"/>
  <c r="A2801" i="12"/>
  <c r="E2799" i="12"/>
  <c r="F2799" i="12"/>
  <c r="J2797" i="12"/>
  <c r="I2797" i="12"/>
  <c r="B2797" i="12" s="1"/>
  <c r="I2798" i="12" l="1"/>
  <c r="B2798" i="12" s="1"/>
  <c r="G2799" i="12"/>
  <c r="H2799" i="12" s="1"/>
  <c r="C2799" i="12" s="1"/>
  <c r="I2799" i="12" s="1"/>
  <c r="B2799" i="12" s="1"/>
  <c r="G3702" i="14"/>
  <c r="H3702" i="14" s="1"/>
  <c r="C3702" i="14" s="1"/>
  <c r="J3702" i="14" s="1"/>
  <c r="I3701" i="14"/>
  <c r="B3701" i="14" s="1"/>
  <c r="A3705" i="14"/>
  <c r="D3704" i="14"/>
  <c r="F3703" i="14"/>
  <c r="E3703" i="14"/>
  <c r="D2801" i="12"/>
  <c r="A2802" i="12"/>
  <c r="F2800" i="12"/>
  <c r="E2800" i="12"/>
  <c r="J2799" i="12" l="1"/>
  <c r="G2800" i="12"/>
  <c r="H2800" i="12" s="1"/>
  <c r="C2800" i="12" s="1"/>
  <c r="I2800" i="12" s="1"/>
  <c r="B2800" i="12" s="1"/>
  <c r="G3703" i="14"/>
  <c r="H3703" i="14" s="1"/>
  <c r="C3703" i="14" s="1"/>
  <c r="J3703" i="14" s="1"/>
  <c r="I3702" i="14"/>
  <c r="B3702" i="14" s="1"/>
  <c r="F3704" i="14"/>
  <c r="E3704" i="14"/>
  <c r="D3705" i="14"/>
  <c r="A3706" i="14"/>
  <c r="D2802" i="12"/>
  <c r="A2803" i="12"/>
  <c r="E2801" i="12"/>
  <c r="F2801" i="12"/>
  <c r="I3703" i="14" l="1"/>
  <c r="B3703" i="14" s="1"/>
  <c r="J2800" i="12"/>
  <c r="G3704" i="14"/>
  <c r="H3704" i="14" s="1"/>
  <c r="C3704" i="14" s="1"/>
  <c r="J3704" i="14" s="1"/>
  <c r="G2801" i="12"/>
  <c r="H2801" i="12" s="1"/>
  <c r="C2801" i="12" s="1"/>
  <c r="J2801" i="12" s="1"/>
  <c r="A3707" i="14"/>
  <c r="D3706" i="14"/>
  <c r="E3705" i="14"/>
  <c r="F3705" i="14"/>
  <c r="A2804" i="12"/>
  <c r="D2803" i="12"/>
  <c r="F2802" i="12"/>
  <c r="E2802" i="12"/>
  <c r="G2802" i="12" s="1"/>
  <c r="H2802" i="12" s="1"/>
  <c r="C2802" i="12" s="1"/>
  <c r="I3704" i="14" l="1"/>
  <c r="B3704" i="14" s="1"/>
  <c r="I2801" i="12"/>
  <c r="B2801" i="12" s="1"/>
  <c r="G3705" i="14"/>
  <c r="H3705" i="14" s="1"/>
  <c r="C3705" i="14" s="1"/>
  <c r="J3705" i="14" s="1"/>
  <c r="E3706" i="14"/>
  <c r="F3706" i="14"/>
  <c r="D3707" i="14"/>
  <c r="A3708" i="14"/>
  <c r="I2802" i="12"/>
  <c r="B2802" i="12" s="1"/>
  <c r="J2802" i="12"/>
  <c r="F2803" i="12"/>
  <c r="E2803" i="12"/>
  <c r="G2803" i="12" s="1"/>
  <c r="H2803" i="12" s="1"/>
  <c r="C2803" i="12" s="1"/>
  <c r="A2805" i="12"/>
  <c r="D2804" i="12"/>
  <c r="A3709" i="14" l="1"/>
  <c r="D3708" i="14"/>
  <c r="E3707" i="14"/>
  <c r="F3707" i="14"/>
  <c r="G3706" i="14"/>
  <c r="H3706" i="14" s="1"/>
  <c r="C3706" i="14" s="1"/>
  <c r="J3706" i="14" s="1"/>
  <c r="I3705" i="14"/>
  <c r="B3705" i="14" s="1"/>
  <c r="I2803" i="12"/>
  <c r="B2803" i="12" s="1"/>
  <c r="J2803" i="12"/>
  <c r="E2804" i="12"/>
  <c r="F2804" i="12"/>
  <c r="A2806" i="12"/>
  <c r="D2805" i="12"/>
  <c r="G3707" i="14" l="1"/>
  <c r="H3707" i="14" s="1"/>
  <c r="C3707" i="14" s="1"/>
  <c r="J3707" i="14" s="1"/>
  <c r="E3708" i="14"/>
  <c r="F3708" i="14"/>
  <c r="I3706" i="14"/>
  <c r="B3706" i="14" s="1"/>
  <c r="D3709" i="14"/>
  <c r="A3710" i="14"/>
  <c r="G2804" i="12"/>
  <c r="H2804" i="12" s="1"/>
  <c r="C2804" i="12" s="1"/>
  <c r="F2805" i="12"/>
  <c r="E2805" i="12"/>
  <c r="A2807" i="12"/>
  <c r="D2806" i="12"/>
  <c r="G2805" i="12" l="1"/>
  <c r="H2805" i="12" s="1"/>
  <c r="C2805" i="12" s="1"/>
  <c r="I2805" i="12" s="1"/>
  <c r="B2805" i="12" s="1"/>
  <c r="G3708" i="14"/>
  <c r="H3708" i="14" s="1"/>
  <c r="C3708" i="14" s="1"/>
  <c r="J3708" i="14" s="1"/>
  <c r="E3709" i="14"/>
  <c r="F3709" i="14"/>
  <c r="A3711" i="14"/>
  <c r="D3710" i="14"/>
  <c r="I3707" i="14"/>
  <c r="B3707" i="14" s="1"/>
  <c r="F2806" i="12"/>
  <c r="E2806" i="12"/>
  <c r="D2807" i="12"/>
  <c r="A2808" i="12"/>
  <c r="J2804" i="12"/>
  <c r="I2804" i="12"/>
  <c r="B2804" i="12" s="1"/>
  <c r="G2806" i="12" l="1"/>
  <c r="H2806" i="12" s="1"/>
  <c r="C2806" i="12" s="1"/>
  <c r="J2806" i="12" s="1"/>
  <c r="J2805" i="12"/>
  <c r="I3708" i="14"/>
  <c r="B3708" i="14" s="1"/>
  <c r="G3709" i="14"/>
  <c r="H3709" i="14" s="1"/>
  <c r="C3709" i="14" s="1"/>
  <c r="J3709" i="14" s="1"/>
  <c r="E3710" i="14"/>
  <c r="F3710" i="14"/>
  <c r="D3711" i="14"/>
  <c r="A3712" i="14"/>
  <c r="D2808" i="12"/>
  <c r="A2809" i="12"/>
  <c r="E2807" i="12"/>
  <c r="F2807" i="12"/>
  <c r="I2806" i="12" l="1"/>
  <c r="B2806" i="12" s="1"/>
  <c r="I3709" i="14"/>
  <c r="B3709" i="14" s="1"/>
  <c r="G3710" i="14"/>
  <c r="H3710" i="14" s="1"/>
  <c r="C3710" i="14" s="1"/>
  <c r="J3710" i="14" s="1"/>
  <c r="G2807" i="12"/>
  <c r="H2807" i="12" s="1"/>
  <c r="C2807" i="12" s="1"/>
  <c r="I2807" i="12" s="1"/>
  <c r="B2807" i="12" s="1"/>
  <c r="A3713" i="14"/>
  <c r="D3712" i="14"/>
  <c r="E3711" i="14"/>
  <c r="F3711" i="14"/>
  <c r="A2810" i="12"/>
  <c r="D2809" i="12"/>
  <c r="F2808" i="12"/>
  <c r="E2808" i="12"/>
  <c r="G2808" i="12" l="1"/>
  <c r="H2808" i="12" s="1"/>
  <c r="C2808" i="12" s="1"/>
  <c r="J2808" i="12" s="1"/>
  <c r="I3710" i="14"/>
  <c r="B3710" i="14" s="1"/>
  <c r="J2807" i="12"/>
  <c r="G3711" i="14"/>
  <c r="H3711" i="14" s="1"/>
  <c r="C3711" i="14" s="1"/>
  <c r="J3711" i="14" s="1"/>
  <c r="F3712" i="14"/>
  <c r="E3712" i="14"/>
  <c r="D3713" i="14"/>
  <c r="A3714" i="14"/>
  <c r="E2809" i="12"/>
  <c r="F2809" i="12"/>
  <c r="D2810" i="12"/>
  <c r="A2811" i="12"/>
  <c r="I2808" i="12" l="1"/>
  <c r="B2808" i="12" s="1"/>
  <c r="G3712" i="14"/>
  <c r="H3712" i="14" s="1"/>
  <c r="C3712" i="14" s="1"/>
  <c r="J3712" i="14" s="1"/>
  <c r="A3715" i="14"/>
  <c r="D3714" i="14"/>
  <c r="E3713" i="14"/>
  <c r="F3713" i="14"/>
  <c r="I3711" i="14"/>
  <c r="B3711" i="14" s="1"/>
  <c r="G2809" i="12"/>
  <c r="H2809" i="12" s="1"/>
  <c r="C2809" i="12" s="1"/>
  <c r="D2811" i="12"/>
  <c r="A2812" i="12"/>
  <c r="E2810" i="12"/>
  <c r="F2810" i="12"/>
  <c r="I3712" i="14" l="1"/>
  <c r="B3712" i="14" s="1"/>
  <c r="F3714" i="14"/>
  <c r="E3714" i="14"/>
  <c r="A3716" i="14"/>
  <c r="D3715" i="14"/>
  <c r="G3713" i="14"/>
  <c r="H3713" i="14" s="1"/>
  <c r="C3713" i="14" s="1"/>
  <c r="J3713" i="14" s="1"/>
  <c r="G2810" i="12"/>
  <c r="H2810" i="12" s="1"/>
  <c r="C2810" i="12" s="1"/>
  <c r="D2812" i="12"/>
  <c r="A2813" i="12"/>
  <c r="E2811" i="12"/>
  <c r="F2811" i="12"/>
  <c r="I2809" i="12"/>
  <c r="B2809" i="12" s="1"/>
  <c r="J2809" i="12"/>
  <c r="G3714" i="14" l="1"/>
  <c r="H3714" i="14" s="1"/>
  <c r="C3714" i="14" s="1"/>
  <c r="J3714" i="14" s="1"/>
  <c r="F3715" i="14"/>
  <c r="E3715" i="14"/>
  <c r="A3717" i="14"/>
  <c r="D3716" i="14"/>
  <c r="I3713" i="14"/>
  <c r="B3713" i="14" s="1"/>
  <c r="G2811" i="12"/>
  <c r="H2811" i="12" s="1"/>
  <c r="C2811" i="12" s="1"/>
  <c r="D2813" i="12"/>
  <c r="A2814" i="12"/>
  <c r="E2812" i="12"/>
  <c r="F2812" i="12"/>
  <c r="I2810" i="12"/>
  <c r="B2810" i="12" s="1"/>
  <c r="J2810" i="12"/>
  <c r="I3714" i="14" l="1"/>
  <c r="B3714" i="14" s="1"/>
  <c r="G3715" i="14"/>
  <c r="H3715" i="14" s="1"/>
  <c r="C3715" i="14" s="1"/>
  <c r="J3715" i="14" s="1"/>
  <c r="F3716" i="14"/>
  <c r="E3716" i="14"/>
  <c r="D3717" i="14"/>
  <c r="A3718" i="14"/>
  <c r="G2812" i="12"/>
  <c r="H2812" i="12" s="1"/>
  <c r="C2812" i="12" s="1"/>
  <c r="D2814" i="12"/>
  <c r="A2815" i="12"/>
  <c r="E2813" i="12"/>
  <c r="F2813" i="12"/>
  <c r="I2811" i="12"/>
  <c r="B2811" i="12" s="1"/>
  <c r="J2811" i="12"/>
  <c r="I3715" i="14" l="1"/>
  <c r="B3715" i="14" s="1"/>
  <c r="G3716" i="14"/>
  <c r="H3716" i="14" s="1"/>
  <c r="C3716" i="14" s="1"/>
  <c r="J3716" i="14" s="1"/>
  <c r="D3718" i="14"/>
  <c r="A3719" i="14"/>
  <c r="E3717" i="14"/>
  <c r="F3717" i="14"/>
  <c r="G2813" i="12"/>
  <c r="H2813" i="12" s="1"/>
  <c r="C2813" i="12" s="1"/>
  <c r="A2816" i="12"/>
  <c r="D2815" i="12"/>
  <c r="E2814" i="12"/>
  <c r="F2814" i="12"/>
  <c r="I2812" i="12"/>
  <c r="B2812" i="12" s="1"/>
  <c r="J2812" i="12"/>
  <c r="I3716" i="14" l="1"/>
  <c r="B3716" i="14" s="1"/>
  <c r="G3717" i="14"/>
  <c r="H3717" i="14" s="1"/>
  <c r="C3717" i="14" s="1"/>
  <c r="J3717" i="14" s="1"/>
  <c r="A3720" i="14"/>
  <c r="D3719" i="14"/>
  <c r="F3718" i="14"/>
  <c r="E3718" i="14"/>
  <c r="G2814" i="12"/>
  <c r="H2814" i="12" s="1"/>
  <c r="C2814" i="12" s="1"/>
  <c r="F2815" i="12"/>
  <c r="E2815" i="12"/>
  <c r="D2816" i="12"/>
  <c r="A2817" i="12"/>
  <c r="I2813" i="12"/>
  <c r="B2813" i="12" s="1"/>
  <c r="J2813" i="12"/>
  <c r="G2815" i="12" l="1"/>
  <c r="H2815" i="12" s="1"/>
  <c r="C2815" i="12" s="1"/>
  <c r="J2815" i="12" s="1"/>
  <c r="G3718" i="14"/>
  <c r="H3718" i="14" s="1"/>
  <c r="C3718" i="14" s="1"/>
  <c r="J3718" i="14" s="1"/>
  <c r="E3719" i="14"/>
  <c r="F3719" i="14"/>
  <c r="D3720" i="14"/>
  <c r="A3721" i="14"/>
  <c r="I3717" i="14"/>
  <c r="B3717" i="14" s="1"/>
  <c r="A2818" i="12"/>
  <c r="D2817" i="12"/>
  <c r="E2816" i="12"/>
  <c r="F2816" i="12"/>
  <c r="I2814" i="12"/>
  <c r="B2814" i="12" s="1"/>
  <c r="J2814" i="12"/>
  <c r="I2815" i="12" l="1"/>
  <c r="B2815" i="12" s="1"/>
  <c r="G2816" i="12"/>
  <c r="H2816" i="12" s="1"/>
  <c r="C2816" i="12" s="1"/>
  <c r="I2816" i="12" s="1"/>
  <c r="B2816" i="12" s="1"/>
  <c r="I3718" i="14"/>
  <c r="B3718" i="14" s="1"/>
  <c r="G3719" i="14"/>
  <c r="H3719" i="14" s="1"/>
  <c r="C3719" i="14" s="1"/>
  <c r="J3719" i="14" s="1"/>
  <c r="D3721" i="14"/>
  <c r="A3722" i="14"/>
  <c r="E3720" i="14"/>
  <c r="F3720" i="14"/>
  <c r="E2817" i="12"/>
  <c r="F2817" i="12"/>
  <c r="D2818" i="12"/>
  <c r="A2819" i="12"/>
  <c r="J2816" i="12" l="1"/>
  <c r="G3720" i="14"/>
  <c r="H3720" i="14" s="1"/>
  <c r="C3720" i="14" s="1"/>
  <c r="J3720" i="14" s="1"/>
  <c r="D3722" i="14"/>
  <c r="A3723" i="14"/>
  <c r="E3721" i="14"/>
  <c r="F3721" i="14"/>
  <c r="I3719" i="14"/>
  <c r="B3719" i="14" s="1"/>
  <c r="D2819" i="12"/>
  <c r="A2820" i="12"/>
  <c r="F2818" i="12"/>
  <c r="E2818" i="12"/>
  <c r="G2817" i="12"/>
  <c r="H2817" i="12" s="1"/>
  <c r="C2817" i="12" s="1"/>
  <c r="G2818" i="12" l="1"/>
  <c r="H2818" i="12" s="1"/>
  <c r="C2818" i="12" s="1"/>
  <c r="J2818" i="12" s="1"/>
  <c r="G3721" i="14"/>
  <c r="H3721" i="14" s="1"/>
  <c r="C3721" i="14" s="1"/>
  <c r="J3721" i="14" s="1"/>
  <c r="D3723" i="14"/>
  <c r="A3724" i="14"/>
  <c r="E3722" i="14"/>
  <c r="F3722" i="14"/>
  <c r="I3720" i="14"/>
  <c r="B3720" i="14" s="1"/>
  <c r="D2820" i="12"/>
  <c r="A2821" i="12"/>
  <c r="J2817" i="12"/>
  <c r="I2817" i="12"/>
  <c r="B2817" i="12" s="1"/>
  <c r="E2819" i="12"/>
  <c r="F2819" i="12"/>
  <c r="I2818" i="12" l="1"/>
  <c r="B2818" i="12" s="1"/>
  <c r="G3722" i="14"/>
  <c r="H3722" i="14" s="1"/>
  <c r="C3722" i="14" s="1"/>
  <c r="J3722" i="14" s="1"/>
  <c r="A3725" i="14"/>
  <c r="D3724" i="14"/>
  <c r="F3723" i="14"/>
  <c r="E3723" i="14"/>
  <c r="I3721" i="14"/>
  <c r="B3721" i="14" s="1"/>
  <c r="D2821" i="12"/>
  <c r="A2822" i="12"/>
  <c r="G2819" i="12"/>
  <c r="H2819" i="12" s="1"/>
  <c r="C2819" i="12" s="1"/>
  <c r="E2820" i="12"/>
  <c r="F2820" i="12"/>
  <c r="G3723" i="14" l="1"/>
  <c r="H3723" i="14" s="1"/>
  <c r="C3723" i="14" s="1"/>
  <c r="J3723" i="14" s="1"/>
  <c r="G2820" i="12"/>
  <c r="H2820" i="12" s="1"/>
  <c r="C2820" i="12" s="1"/>
  <c r="I2820" i="12" s="1"/>
  <c r="B2820" i="12" s="1"/>
  <c r="F3724" i="14"/>
  <c r="E3724" i="14"/>
  <c r="D3725" i="14"/>
  <c r="A3726" i="14"/>
  <c r="I3722" i="14"/>
  <c r="B3722" i="14" s="1"/>
  <c r="J2819" i="12"/>
  <c r="I2819" i="12"/>
  <c r="B2819" i="12" s="1"/>
  <c r="D2822" i="12"/>
  <c r="A2823" i="12"/>
  <c r="E2821" i="12"/>
  <c r="F2821" i="12"/>
  <c r="G3724" i="14" l="1"/>
  <c r="H3724" i="14" s="1"/>
  <c r="C3724" i="14" s="1"/>
  <c r="J3724" i="14" s="1"/>
  <c r="I3723" i="14"/>
  <c r="B3723" i="14" s="1"/>
  <c r="J2820" i="12"/>
  <c r="D3726" i="14"/>
  <c r="A3727" i="14"/>
  <c r="E3725" i="14"/>
  <c r="F3725" i="14"/>
  <c r="G2821" i="12"/>
  <c r="H2821" i="12" s="1"/>
  <c r="C2821" i="12" s="1"/>
  <c r="D2823" i="12"/>
  <c r="A2824" i="12"/>
  <c r="F2822" i="12"/>
  <c r="E2822" i="12"/>
  <c r="G2822" i="12" s="1"/>
  <c r="H2822" i="12" s="1"/>
  <c r="C2822" i="12" s="1"/>
  <c r="I3724" i="14" l="1"/>
  <c r="B3724" i="14" s="1"/>
  <c r="D3727" i="14"/>
  <c r="A3728" i="14"/>
  <c r="E3726" i="14"/>
  <c r="F3726" i="14"/>
  <c r="G3725" i="14"/>
  <c r="H3725" i="14" s="1"/>
  <c r="C3725" i="14" s="1"/>
  <c r="J3725" i="14" s="1"/>
  <c r="J2822" i="12"/>
  <c r="I2822" i="12"/>
  <c r="B2822" i="12" s="1"/>
  <c r="A2825" i="12"/>
  <c r="D2824" i="12"/>
  <c r="F2823" i="12"/>
  <c r="E2823" i="12"/>
  <c r="I2821" i="12"/>
  <c r="B2821" i="12" s="1"/>
  <c r="J2821" i="12"/>
  <c r="G2823" i="12" l="1"/>
  <c r="H2823" i="12" s="1"/>
  <c r="C2823" i="12" s="1"/>
  <c r="I2823" i="12" s="1"/>
  <c r="B2823" i="12" s="1"/>
  <c r="G3726" i="14"/>
  <c r="H3726" i="14" s="1"/>
  <c r="C3726" i="14" s="1"/>
  <c r="J3726" i="14" s="1"/>
  <c r="D3728" i="14"/>
  <c r="A3729" i="14"/>
  <c r="I3725" i="14"/>
  <c r="B3725" i="14" s="1"/>
  <c r="F3727" i="14"/>
  <c r="E3727" i="14"/>
  <c r="F2824" i="12"/>
  <c r="E2824" i="12"/>
  <c r="G2824" i="12" s="1"/>
  <c r="H2824" i="12" s="1"/>
  <c r="C2824" i="12" s="1"/>
  <c r="A2826" i="12"/>
  <c r="D2825" i="12"/>
  <c r="J2823" i="12" l="1"/>
  <c r="G3727" i="14"/>
  <c r="H3727" i="14" s="1"/>
  <c r="C3727" i="14" s="1"/>
  <c r="J3727" i="14" s="1"/>
  <c r="D3729" i="14"/>
  <c r="A3730" i="14"/>
  <c r="F3728" i="14"/>
  <c r="E3728" i="14"/>
  <c r="G3728" i="14" s="1"/>
  <c r="H3728" i="14" s="1"/>
  <c r="C3728" i="14" s="1"/>
  <c r="J3728" i="14" s="1"/>
  <c r="I3726" i="14"/>
  <c r="B3726" i="14" s="1"/>
  <c r="F2825" i="12"/>
  <c r="E2825" i="12"/>
  <c r="A2827" i="12"/>
  <c r="D2826" i="12"/>
  <c r="J2824" i="12"/>
  <c r="I2824" i="12"/>
  <c r="B2824" i="12" s="1"/>
  <c r="G2825" i="12" l="1"/>
  <c r="H2825" i="12" s="1"/>
  <c r="C2825" i="12" s="1"/>
  <c r="J2825" i="12" s="1"/>
  <c r="I3727" i="14"/>
  <c r="B3727" i="14" s="1"/>
  <c r="A3731" i="14"/>
  <c r="D3730" i="14"/>
  <c r="E3729" i="14"/>
  <c r="F3729" i="14"/>
  <c r="I3728" i="14"/>
  <c r="B3728" i="14" s="1"/>
  <c r="E2826" i="12"/>
  <c r="F2826" i="12"/>
  <c r="D2827" i="12"/>
  <c r="A2828" i="12"/>
  <c r="I2825" i="12" l="1"/>
  <c r="B2825" i="12" s="1"/>
  <c r="G3729" i="14"/>
  <c r="H3729" i="14" s="1"/>
  <c r="C3729" i="14" s="1"/>
  <c r="J3729" i="14" s="1"/>
  <c r="E3730" i="14"/>
  <c r="F3730" i="14"/>
  <c r="D3731" i="14"/>
  <c r="A3732" i="14"/>
  <c r="D2828" i="12"/>
  <c r="A2829" i="12"/>
  <c r="F2827" i="12"/>
  <c r="E2827" i="12"/>
  <c r="G2826" i="12"/>
  <c r="H2826" i="12" s="1"/>
  <c r="C2826" i="12" s="1"/>
  <c r="G2827" i="12" l="1"/>
  <c r="H2827" i="12" s="1"/>
  <c r="C2827" i="12" s="1"/>
  <c r="I2827" i="12" s="1"/>
  <c r="B2827" i="12" s="1"/>
  <c r="A3733" i="14"/>
  <c r="D3732" i="14"/>
  <c r="F3731" i="14"/>
  <c r="E3731" i="14"/>
  <c r="G3730" i="14"/>
  <c r="H3730" i="14" s="1"/>
  <c r="C3730" i="14" s="1"/>
  <c r="J3730" i="14" s="1"/>
  <c r="I3729" i="14"/>
  <c r="B3729" i="14" s="1"/>
  <c r="D2829" i="12"/>
  <c r="A2830" i="12"/>
  <c r="I2826" i="12"/>
  <c r="B2826" i="12" s="1"/>
  <c r="J2826" i="12"/>
  <c r="E2828" i="12"/>
  <c r="F2828" i="12"/>
  <c r="G3731" i="14" l="1"/>
  <c r="H3731" i="14" s="1"/>
  <c r="C3731" i="14" s="1"/>
  <c r="J3731" i="14" s="1"/>
  <c r="J2827" i="12"/>
  <c r="F3732" i="14"/>
  <c r="E3732" i="14"/>
  <c r="I3730" i="14"/>
  <c r="B3730" i="14" s="1"/>
  <c r="D3733" i="14"/>
  <c r="A3734" i="14"/>
  <c r="D2830" i="12"/>
  <c r="A2831" i="12"/>
  <c r="G2828" i="12"/>
  <c r="H2828" i="12" s="1"/>
  <c r="C2828" i="12" s="1"/>
  <c r="E2829" i="12"/>
  <c r="F2829" i="12"/>
  <c r="I3731" i="14" l="1"/>
  <c r="B3731" i="14" s="1"/>
  <c r="G3732" i="14"/>
  <c r="H3732" i="14" s="1"/>
  <c r="C3732" i="14" s="1"/>
  <c r="J3732" i="14" s="1"/>
  <c r="G2829" i="12"/>
  <c r="H2829" i="12" s="1"/>
  <c r="C2829" i="12" s="1"/>
  <c r="I2829" i="12" s="1"/>
  <c r="B2829" i="12" s="1"/>
  <c r="F3733" i="14"/>
  <c r="E3733" i="14"/>
  <c r="D3734" i="14"/>
  <c r="A3735" i="14"/>
  <c r="J2828" i="12"/>
  <c r="I2828" i="12"/>
  <c r="B2828" i="12" s="1"/>
  <c r="D2831" i="12"/>
  <c r="A2832" i="12"/>
  <c r="F2830" i="12"/>
  <c r="E2830" i="12"/>
  <c r="I3732" i="14" l="1"/>
  <c r="B3732" i="14" s="1"/>
  <c r="G3733" i="14"/>
  <c r="H3733" i="14" s="1"/>
  <c r="C3733" i="14" s="1"/>
  <c r="J3733" i="14" s="1"/>
  <c r="J2829" i="12"/>
  <c r="G2830" i="12"/>
  <c r="H2830" i="12" s="1"/>
  <c r="C2830" i="12" s="1"/>
  <c r="J2830" i="12" s="1"/>
  <c r="A3736" i="14"/>
  <c r="D3735" i="14"/>
  <c r="E3734" i="14"/>
  <c r="F3734" i="14"/>
  <c r="A2833" i="12"/>
  <c r="D2832" i="12"/>
  <c r="F2831" i="12"/>
  <c r="E2831" i="12"/>
  <c r="I3733" i="14" l="1"/>
  <c r="B3733" i="14" s="1"/>
  <c r="G2831" i="12"/>
  <c r="H2831" i="12" s="1"/>
  <c r="C2831" i="12" s="1"/>
  <c r="I2831" i="12" s="1"/>
  <c r="B2831" i="12" s="1"/>
  <c r="I2830" i="12"/>
  <c r="B2830" i="12" s="1"/>
  <c r="G3734" i="14"/>
  <c r="H3734" i="14" s="1"/>
  <c r="C3734" i="14" s="1"/>
  <c r="J3734" i="14" s="1"/>
  <c r="E3735" i="14"/>
  <c r="F3735" i="14"/>
  <c r="D3736" i="14"/>
  <c r="A3737" i="14"/>
  <c r="F2832" i="12"/>
  <c r="E2832" i="12"/>
  <c r="A2834" i="12"/>
  <c r="D2833" i="12"/>
  <c r="J2831" i="12" l="1"/>
  <c r="G2832" i="12"/>
  <c r="H2832" i="12" s="1"/>
  <c r="C2832" i="12" s="1"/>
  <c r="J2832" i="12" s="1"/>
  <c r="I3734" i="14"/>
  <c r="B3734" i="14" s="1"/>
  <c r="D3737" i="14"/>
  <c r="A3738" i="14"/>
  <c r="F3736" i="14"/>
  <c r="E3736" i="14"/>
  <c r="G3735" i="14"/>
  <c r="H3735" i="14" s="1"/>
  <c r="C3735" i="14" s="1"/>
  <c r="J3735" i="14" s="1"/>
  <c r="E2833" i="12"/>
  <c r="F2833" i="12"/>
  <c r="A2835" i="12"/>
  <c r="D2834" i="12"/>
  <c r="I2832" i="12" l="1"/>
  <c r="B2832" i="12" s="1"/>
  <c r="G3736" i="14"/>
  <c r="H3736" i="14" s="1"/>
  <c r="C3736" i="14" s="1"/>
  <c r="J3736" i="14" s="1"/>
  <c r="A3739" i="14"/>
  <c r="D3738" i="14"/>
  <c r="I3735" i="14"/>
  <c r="B3735" i="14" s="1"/>
  <c r="E3737" i="14"/>
  <c r="F3737" i="14"/>
  <c r="G2833" i="12"/>
  <c r="H2833" i="12" s="1"/>
  <c r="C2833" i="12" s="1"/>
  <c r="F2834" i="12"/>
  <c r="E2834" i="12"/>
  <c r="A2836" i="12"/>
  <c r="D2835" i="12"/>
  <c r="I3736" i="14" l="1"/>
  <c r="B3736" i="14" s="1"/>
  <c r="G2834" i="12"/>
  <c r="H2834" i="12" s="1"/>
  <c r="C2834" i="12" s="1"/>
  <c r="I2834" i="12" s="1"/>
  <c r="B2834" i="12" s="1"/>
  <c r="E3738" i="14"/>
  <c r="F3738" i="14"/>
  <c r="G3737" i="14"/>
  <c r="H3737" i="14" s="1"/>
  <c r="C3737" i="14" s="1"/>
  <c r="J3737" i="14" s="1"/>
  <c r="D3739" i="14"/>
  <c r="A3740" i="14"/>
  <c r="F2835" i="12"/>
  <c r="E2835" i="12"/>
  <c r="D2836" i="12"/>
  <c r="A2837" i="12"/>
  <c r="J2833" i="12"/>
  <c r="I2833" i="12"/>
  <c r="B2833" i="12" s="1"/>
  <c r="J2834" i="12" l="1"/>
  <c r="G2835" i="12"/>
  <c r="H2835" i="12" s="1"/>
  <c r="C2835" i="12" s="1"/>
  <c r="I2835" i="12" s="1"/>
  <c r="B2835" i="12" s="1"/>
  <c r="G3738" i="14"/>
  <c r="H3738" i="14" s="1"/>
  <c r="C3738" i="14" s="1"/>
  <c r="J3738" i="14" s="1"/>
  <c r="I3737" i="14"/>
  <c r="B3737" i="14" s="1"/>
  <c r="D3740" i="14"/>
  <c r="A3741" i="14"/>
  <c r="E3739" i="14"/>
  <c r="F3739" i="14"/>
  <c r="A2838" i="12"/>
  <c r="D2837" i="12"/>
  <c r="F2836" i="12"/>
  <c r="E2836" i="12"/>
  <c r="I3738" i="14" l="1"/>
  <c r="B3738" i="14" s="1"/>
  <c r="J2835" i="12"/>
  <c r="G2836" i="12"/>
  <c r="H2836" i="12" s="1"/>
  <c r="C2836" i="12" s="1"/>
  <c r="J2836" i="12" s="1"/>
  <c r="A3742" i="14"/>
  <c r="D3741" i="14"/>
  <c r="F3740" i="14"/>
  <c r="E3740" i="14"/>
  <c r="G3739" i="14"/>
  <c r="H3739" i="14" s="1"/>
  <c r="C3739" i="14" s="1"/>
  <c r="J3739" i="14" s="1"/>
  <c r="E2837" i="12"/>
  <c r="F2837" i="12"/>
  <c r="A2839" i="12"/>
  <c r="D2838" i="12"/>
  <c r="G3740" i="14" l="1"/>
  <c r="H3740" i="14" s="1"/>
  <c r="C3740" i="14" s="1"/>
  <c r="J3740" i="14" s="1"/>
  <c r="I2836" i="12"/>
  <c r="B2836" i="12" s="1"/>
  <c r="G2837" i="12"/>
  <c r="H2837" i="12" s="1"/>
  <c r="C2837" i="12" s="1"/>
  <c r="J2837" i="12" s="1"/>
  <c r="F3741" i="14"/>
  <c r="E3741" i="14"/>
  <c r="I3739" i="14"/>
  <c r="B3739" i="14" s="1"/>
  <c r="D3742" i="14"/>
  <c r="A3743" i="14"/>
  <c r="F2838" i="12"/>
  <c r="E2838" i="12"/>
  <c r="A2840" i="12"/>
  <c r="D2839" i="12"/>
  <c r="I3740" i="14" l="1"/>
  <c r="B3740" i="14" s="1"/>
  <c r="G3741" i="14"/>
  <c r="H3741" i="14" s="1"/>
  <c r="C3741" i="14" s="1"/>
  <c r="J3741" i="14" s="1"/>
  <c r="G2838" i="12"/>
  <c r="H2838" i="12" s="1"/>
  <c r="C2838" i="12" s="1"/>
  <c r="I2838" i="12" s="1"/>
  <c r="B2838" i="12" s="1"/>
  <c r="I2837" i="12"/>
  <c r="B2837" i="12" s="1"/>
  <c r="F3742" i="14"/>
  <c r="E3742" i="14"/>
  <c r="A3744" i="14"/>
  <c r="D3743" i="14"/>
  <c r="F2839" i="12"/>
  <c r="E2839" i="12"/>
  <c r="D2840" i="12"/>
  <c r="A2841" i="12"/>
  <c r="I3741" i="14" l="1"/>
  <c r="B3741" i="14" s="1"/>
  <c r="J2838" i="12"/>
  <c r="G2839" i="12"/>
  <c r="H2839" i="12" s="1"/>
  <c r="C2839" i="12" s="1"/>
  <c r="J2839" i="12" s="1"/>
  <c r="G3742" i="14"/>
  <c r="H3742" i="14" s="1"/>
  <c r="C3742" i="14" s="1"/>
  <c r="J3742" i="14" s="1"/>
  <c r="E3743" i="14"/>
  <c r="F3743" i="14"/>
  <c r="D3744" i="14"/>
  <c r="A3745" i="14"/>
  <c r="D2841" i="12"/>
  <c r="A2842" i="12"/>
  <c r="F2840" i="12"/>
  <c r="E2840" i="12"/>
  <c r="I3742" i="14" l="1"/>
  <c r="B3742" i="14" s="1"/>
  <c r="I2839" i="12"/>
  <c r="B2839" i="12" s="1"/>
  <c r="G2840" i="12"/>
  <c r="H2840" i="12" s="1"/>
  <c r="C2840" i="12" s="1"/>
  <c r="J2840" i="12" s="1"/>
  <c r="G3743" i="14"/>
  <c r="H3743" i="14" s="1"/>
  <c r="C3743" i="14" s="1"/>
  <c r="J3743" i="14" s="1"/>
  <c r="D3745" i="14"/>
  <c r="A3746" i="14"/>
  <c r="E3744" i="14"/>
  <c r="F3744" i="14"/>
  <c r="D2842" i="12"/>
  <c r="A2843" i="12"/>
  <c r="E2841" i="12"/>
  <c r="F2841" i="12"/>
  <c r="I2840" i="12" l="1"/>
  <c r="B2840" i="12" s="1"/>
  <c r="D3746" i="14"/>
  <c r="A3747" i="14"/>
  <c r="G3744" i="14"/>
  <c r="H3744" i="14" s="1"/>
  <c r="C3744" i="14" s="1"/>
  <c r="J3744" i="14" s="1"/>
  <c r="E3745" i="14"/>
  <c r="F3745" i="14"/>
  <c r="I3743" i="14"/>
  <c r="B3743" i="14" s="1"/>
  <c r="D2843" i="12"/>
  <c r="A2844" i="12"/>
  <c r="F2842" i="12"/>
  <c r="E2842" i="12"/>
  <c r="G2841" i="12"/>
  <c r="H2841" i="12" s="1"/>
  <c r="C2841" i="12" s="1"/>
  <c r="G2842" i="12" l="1"/>
  <c r="H2842" i="12" s="1"/>
  <c r="C2842" i="12" s="1"/>
  <c r="J2842" i="12" s="1"/>
  <c r="G3745" i="14"/>
  <c r="H3745" i="14" s="1"/>
  <c r="C3745" i="14" s="1"/>
  <c r="J3745" i="14" s="1"/>
  <c r="I3744" i="14"/>
  <c r="B3744" i="14" s="1"/>
  <c r="D3747" i="14"/>
  <c r="A3748" i="14"/>
  <c r="F3746" i="14"/>
  <c r="E3746" i="14"/>
  <c r="D2844" i="12"/>
  <c r="A2845" i="12"/>
  <c r="J2841" i="12"/>
  <c r="I2841" i="12"/>
  <c r="B2841" i="12" s="1"/>
  <c r="E2843" i="12"/>
  <c r="F2843" i="12"/>
  <c r="I2842" i="12" l="1"/>
  <c r="B2842" i="12" s="1"/>
  <c r="G3746" i="14"/>
  <c r="H3746" i="14" s="1"/>
  <c r="C3746" i="14" s="1"/>
  <c r="J3746" i="14" s="1"/>
  <c r="I3745" i="14"/>
  <c r="B3745" i="14" s="1"/>
  <c r="A3749" i="14"/>
  <c r="D3748" i="14"/>
  <c r="E3747" i="14"/>
  <c r="F3747" i="14"/>
  <c r="D2845" i="12"/>
  <c r="A2846" i="12"/>
  <c r="G2843" i="12"/>
  <c r="H2843" i="12" s="1"/>
  <c r="C2843" i="12" s="1"/>
  <c r="E2844" i="12"/>
  <c r="F2844" i="12"/>
  <c r="I3746" i="14" l="1"/>
  <c r="B3746" i="14" s="1"/>
  <c r="G2844" i="12"/>
  <c r="H2844" i="12" s="1"/>
  <c r="C2844" i="12" s="1"/>
  <c r="I2844" i="12" s="1"/>
  <c r="B2844" i="12" s="1"/>
  <c r="F3748" i="14"/>
  <c r="E3748" i="14"/>
  <c r="D3749" i="14"/>
  <c r="A3750" i="14"/>
  <c r="G3747" i="14"/>
  <c r="H3747" i="14" s="1"/>
  <c r="C3747" i="14" s="1"/>
  <c r="J3747" i="14" s="1"/>
  <c r="J2843" i="12"/>
  <c r="I2843" i="12"/>
  <c r="B2843" i="12" s="1"/>
  <c r="D2846" i="12"/>
  <c r="A2847" i="12"/>
  <c r="F2845" i="12"/>
  <c r="E2845" i="12"/>
  <c r="G3748" i="14" l="1"/>
  <c r="H3748" i="14" s="1"/>
  <c r="C3748" i="14" s="1"/>
  <c r="J3748" i="14" s="1"/>
  <c r="G2845" i="12"/>
  <c r="H2845" i="12" s="1"/>
  <c r="C2845" i="12" s="1"/>
  <c r="I2845" i="12" s="1"/>
  <c r="B2845" i="12" s="1"/>
  <c r="J2844" i="12"/>
  <c r="A3751" i="14"/>
  <c r="D3750" i="14"/>
  <c r="F3749" i="14"/>
  <c r="E3749" i="14"/>
  <c r="I3747" i="14"/>
  <c r="B3747" i="14" s="1"/>
  <c r="D2847" i="12"/>
  <c r="A2848" i="12"/>
  <c r="F2846" i="12"/>
  <c r="E2846" i="12"/>
  <c r="I3748" i="14" l="1"/>
  <c r="B3748" i="14" s="1"/>
  <c r="G2846" i="12"/>
  <c r="H2846" i="12" s="1"/>
  <c r="C2846" i="12" s="1"/>
  <c r="J2846" i="12" s="1"/>
  <c r="J2845" i="12"/>
  <c r="G3749" i="14"/>
  <c r="H3749" i="14" s="1"/>
  <c r="C3749" i="14" s="1"/>
  <c r="J3749" i="14" s="1"/>
  <c r="F3750" i="14"/>
  <c r="E3750" i="14"/>
  <c r="G3750" i="14" s="1"/>
  <c r="H3750" i="14" s="1"/>
  <c r="C3750" i="14" s="1"/>
  <c r="J3750" i="14" s="1"/>
  <c r="D3751" i="14"/>
  <c r="A3752" i="14"/>
  <c r="D2848" i="12"/>
  <c r="A2849" i="12"/>
  <c r="F2847" i="12"/>
  <c r="E2847" i="12"/>
  <c r="G2847" i="12" l="1"/>
  <c r="H2847" i="12" s="1"/>
  <c r="C2847" i="12" s="1"/>
  <c r="I2847" i="12" s="1"/>
  <c r="B2847" i="12" s="1"/>
  <c r="I2846" i="12"/>
  <c r="B2846" i="12" s="1"/>
  <c r="I3749" i="14"/>
  <c r="B3749" i="14" s="1"/>
  <c r="I3750" i="14"/>
  <c r="B3750" i="14" s="1"/>
  <c r="D3752" i="14"/>
  <c r="A3753" i="14"/>
  <c r="F3751" i="14"/>
  <c r="E3751" i="14"/>
  <c r="A2850" i="12"/>
  <c r="D2849" i="12"/>
  <c r="F2848" i="12"/>
  <c r="E2848" i="12"/>
  <c r="J2847" i="12" l="1"/>
  <c r="G3751" i="14"/>
  <c r="H3751" i="14" s="1"/>
  <c r="C3751" i="14" s="1"/>
  <c r="J3751" i="14" s="1"/>
  <c r="G2848" i="12"/>
  <c r="H2848" i="12" s="1"/>
  <c r="C2848" i="12" s="1"/>
  <c r="I2848" i="12" s="1"/>
  <c r="B2848" i="12" s="1"/>
  <c r="A3754" i="14"/>
  <c r="D3753" i="14"/>
  <c r="F3752" i="14"/>
  <c r="E3752" i="14"/>
  <c r="F2849" i="12"/>
  <c r="E2849" i="12"/>
  <c r="D2850" i="12"/>
  <c r="A2851" i="12"/>
  <c r="G2849" i="12" l="1"/>
  <c r="H2849" i="12" s="1"/>
  <c r="C2849" i="12" s="1"/>
  <c r="I2849" i="12" s="1"/>
  <c r="B2849" i="12" s="1"/>
  <c r="G3752" i="14"/>
  <c r="H3752" i="14" s="1"/>
  <c r="C3752" i="14" s="1"/>
  <c r="J3752" i="14" s="1"/>
  <c r="I3751" i="14"/>
  <c r="B3751" i="14" s="1"/>
  <c r="J2848" i="12"/>
  <c r="F3753" i="14"/>
  <c r="E3753" i="14"/>
  <c r="D3754" i="14"/>
  <c r="A3755" i="14"/>
  <c r="D2851" i="12"/>
  <c r="A2852" i="12"/>
  <c r="E2850" i="12"/>
  <c r="F2850" i="12"/>
  <c r="J2849" i="12" l="1"/>
  <c r="I3752" i="14"/>
  <c r="B3752" i="14" s="1"/>
  <c r="G3753" i="14"/>
  <c r="H3753" i="14" s="1"/>
  <c r="C3753" i="14" s="1"/>
  <c r="J3753" i="14" s="1"/>
  <c r="A3756" i="14"/>
  <c r="D3755" i="14"/>
  <c r="F3754" i="14"/>
  <c r="E3754" i="14"/>
  <c r="G2850" i="12"/>
  <c r="H2850" i="12" s="1"/>
  <c r="C2850" i="12" s="1"/>
  <c r="A2853" i="12"/>
  <c r="D2852" i="12"/>
  <c r="F2851" i="12"/>
  <c r="E2851" i="12"/>
  <c r="G3754" i="14" l="1"/>
  <c r="H3754" i="14" s="1"/>
  <c r="C3754" i="14" s="1"/>
  <c r="J3754" i="14" s="1"/>
  <c r="G2851" i="12"/>
  <c r="H2851" i="12" s="1"/>
  <c r="C2851" i="12" s="1"/>
  <c r="I2851" i="12" s="1"/>
  <c r="B2851" i="12" s="1"/>
  <c r="I3753" i="14"/>
  <c r="B3753" i="14" s="1"/>
  <c r="F3755" i="14"/>
  <c r="E3755" i="14"/>
  <c r="D3756" i="14"/>
  <c r="A3757" i="14"/>
  <c r="F2852" i="12"/>
  <c r="E2852" i="12"/>
  <c r="A2854" i="12"/>
  <c r="D2853" i="12"/>
  <c r="I2850" i="12"/>
  <c r="B2850" i="12" s="1"/>
  <c r="J2850" i="12"/>
  <c r="I3754" i="14" l="1"/>
  <c r="B3754" i="14" s="1"/>
  <c r="G3755" i="14"/>
  <c r="H3755" i="14" s="1"/>
  <c r="C3755" i="14" s="1"/>
  <c r="J3755" i="14" s="1"/>
  <c r="G2852" i="12"/>
  <c r="H2852" i="12" s="1"/>
  <c r="C2852" i="12" s="1"/>
  <c r="I2852" i="12" s="1"/>
  <c r="B2852" i="12" s="1"/>
  <c r="J2851" i="12"/>
  <c r="D3757" i="14"/>
  <c r="A3758" i="14"/>
  <c r="F3756" i="14"/>
  <c r="E3756" i="14"/>
  <c r="F2853" i="12"/>
  <c r="E2853" i="12"/>
  <c r="D2854" i="12"/>
  <c r="A2855" i="12"/>
  <c r="I3755" i="14" l="1"/>
  <c r="B3755" i="14" s="1"/>
  <c r="J2852" i="12"/>
  <c r="G2853" i="12"/>
  <c r="H2853" i="12" s="1"/>
  <c r="C2853" i="12" s="1"/>
  <c r="J2853" i="12" s="1"/>
  <c r="G3756" i="14"/>
  <c r="H3756" i="14" s="1"/>
  <c r="C3756" i="14" s="1"/>
  <c r="J3756" i="14" s="1"/>
  <c r="D3758" i="14"/>
  <c r="A3759" i="14"/>
  <c r="F3757" i="14"/>
  <c r="E3757" i="14"/>
  <c r="A2856" i="12"/>
  <c r="D2855" i="12"/>
  <c r="F2854" i="12"/>
  <c r="E2854" i="12"/>
  <c r="G2854" i="12" l="1"/>
  <c r="H2854" i="12" s="1"/>
  <c r="C2854" i="12" s="1"/>
  <c r="I2854" i="12" s="1"/>
  <c r="B2854" i="12" s="1"/>
  <c r="I2853" i="12"/>
  <c r="B2853" i="12" s="1"/>
  <c r="I3756" i="14"/>
  <c r="B3756" i="14" s="1"/>
  <c r="G3757" i="14"/>
  <c r="H3757" i="14" s="1"/>
  <c r="C3757" i="14" s="1"/>
  <c r="J3757" i="14" s="1"/>
  <c r="A3760" i="14"/>
  <c r="D3759" i="14"/>
  <c r="F3758" i="14"/>
  <c r="E3758" i="14"/>
  <c r="E2855" i="12"/>
  <c r="F2855" i="12"/>
  <c r="D2856" i="12"/>
  <c r="A2857" i="12"/>
  <c r="G3758" i="14" l="1"/>
  <c r="H3758" i="14" s="1"/>
  <c r="C3758" i="14" s="1"/>
  <c r="J3758" i="14" s="1"/>
  <c r="I3757" i="14"/>
  <c r="B3757" i="14" s="1"/>
  <c r="J2854" i="12"/>
  <c r="G2855" i="12"/>
  <c r="H2855" i="12" s="1"/>
  <c r="C2855" i="12" s="1"/>
  <c r="J2855" i="12" s="1"/>
  <c r="E3759" i="14"/>
  <c r="F3759" i="14"/>
  <c r="D3760" i="14"/>
  <c r="A3761" i="14"/>
  <c r="D2857" i="12"/>
  <c r="A2858" i="12"/>
  <c r="F2856" i="12"/>
  <c r="E2856" i="12"/>
  <c r="I3758" i="14" l="1"/>
  <c r="B3758" i="14" s="1"/>
  <c r="I2855" i="12"/>
  <c r="B2855" i="12" s="1"/>
  <c r="G2856" i="12"/>
  <c r="H2856" i="12" s="1"/>
  <c r="C2856" i="12" s="1"/>
  <c r="I2856" i="12" s="1"/>
  <c r="B2856" i="12" s="1"/>
  <c r="G3759" i="14"/>
  <c r="H3759" i="14" s="1"/>
  <c r="C3759" i="14" s="1"/>
  <c r="J3759" i="14" s="1"/>
  <c r="A3762" i="14"/>
  <c r="D3761" i="14"/>
  <c r="F3760" i="14"/>
  <c r="E3760" i="14"/>
  <c r="A2859" i="12"/>
  <c r="D2858" i="12"/>
  <c r="F2857" i="12"/>
  <c r="E2857" i="12"/>
  <c r="G3760" i="14" l="1"/>
  <c r="H3760" i="14" s="1"/>
  <c r="C3760" i="14" s="1"/>
  <c r="J3760" i="14" s="1"/>
  <c r="J2856" i="12"/>
  <c r="G2857" i="12"/>
  <c r="H2857" i="12" s="1"/>
  <c r="C2857" i="12" s="1"/>
  <c r="J2857" i="12" s="1"/>
  <c r="E3761" i="14"/>
  <c r="F3761" i="14"/>
  <c r="A3763" i="14"/>
  <c r="D3762" i="14"/>
  <c r="I3759" i="14"/>
  <c r="B3759" i="14" s="1"/>
  <c r="F2858" i="12"/>
  <c r="E2858" i="12"/>
  <c r="A2860" i="12"/>
  <c r="D2859" i="12"/>
  <c r="I3760" i="14" l="1"/>
  <c r="B3760" i="14" s="1"/>
  <c r="G2858" i="12"/>
  <c r="H2858" i="12" s="1"/>
  <c r="C2858" i="12" s="1"/>
  <c r="J2858" i="12" s="1"/>
  <c r="I2857" i="12"/>
  <c r="B2857" i="12" s="1"/>
  <c r="G3761" i="14"/>
  <c r="H3761" i="14" s="1"/>
  <c r="C3761" i="14" s="1"/>
  <c r="J3761" i="14" s="1"/>
  <c r="F3762" i="14"/>
  <c r="E3762" i="14"/>
  <c r="D3763" i="14"/>
  <c r="A3764" i="14"/>
  <c r="F2859" i="12"/>
  <c r="E2859" i="12"/>
  <c r="D2860" i="12"/>
  <c r="A2861" i="12"/>
  <c r="G2859" i="12" l="1"/>
  <c r="H2859" i="12" s="1"/>
  <c r="C2859" i="12" s="1"/>
  <c r="J2859" i="12" s="1"/>
  <c r="G3762" i="14"/>
  <c r="H3762" i="14" s="1"/>
  <c r="C3762" i="14" s="1"/>
  <c r="J3762" i="14" s="1"/>
  <c r="I2858" i="12"/>
  <c r="B2858" i="12" s="1"/>
  <c r="A3765" i="14"/>
  <c r="D3764" i="14"/>
  <c r="E3763" i="14"/>
  <c r="F3763" i="14"/>
  <c r="I3761" i="14"/>
  <c r="B3761" i="14" s="1"/>
  <c r="A2862" i="12"/>
  <c r="D2861" i="12"/>
  <c r="F2860" i="12"/>
  <c r="E2860" i="12"/>
  <c r="I3762" i="14" l="1"/>
  <c r="B3762" i="14" s="1"/>
  <c r="I2859" i="12"/>
  <c r="B2859" i="12" s="1"/>
  <c r="G2860" i="12"/>
  <c r="H2860" i="12" s="1"/>
  <c r="C2860" i="12" s="1"/>
  <c r="I2860" i="12" s="1"/>
  <c r="B2860" i="12" s="1"/>
  <c r="G3763" i="14"/>
  <c r="H3763" i="14" s="1"/>
  <c r="C3763" i="14" s="1"/>
  <c r="J3763" i="14" s="1"/>
  <c r="F3764" i="14"/>
  <c r="E3764" i="14"/>
  <c r="D3765" i="14"/>
  <c r="A3766" i="14"/>
  <c r="F2861" i="12"/>
  <c r="E2861" i="12"/>
  <c r="D2862" i="12"/>
  <c r="A2863" i="12"/>
  <c r="I3763" i="14" l="1"/>
  <c r="B3763" i="14" s="1"/>
  <c r="G2861" i="12"/>
  <c r="H2861" i="12" s="1"/>
  <c r="C2861" i="12" s="1"/>
  <c r="J2861" i="12" s="1"/>
  <c r="J2860" i="12"/>
  <c r="G3764" i="14"/>
  <c r="H3764" i="14" s="1"/>
  <c r="C3764" i="14" s="1"/>
  <c r="J3764" i="14" s="1"/>
  <c r="A3767" i="14"/>
  <c r="D3766" i="14"/>
  <c r="E3765" i="14"/>
  <c r="F3765" i="14"/>
  <c r="A2864" i="12"/>
  <c r="D2863" i="12"/>
  <c r="F2862" i="12"/>
  <c r="E2862" i="12"/>
  <c r="I2861" i="12" l="1"/>
  <c r="B2861" i="12" s="1"/>
  <c r="I3764" i="14"/>
  <c r="B3764" i="14" s="1"/>
  <c r="G2862" i="12"/>
  <c r="H2862" i="12" s="1"/>
  <c r="C2862" i="12" s="1"/>
  <c r="I2862" i="12" s="1"/>
  <c r="B2862" i="12" s="1"/>
  <c r="G3765" i="14"/>
  <c r="H3765" i="14" s="1"/>
  <c r="C3765" i="14" s="1"/>
  <c r="J3765" i="14" s="1"/>
  <c r="F3766" i="14"/>
  <c r="E3766" i="14"/>
  <c r="A3768" i="14"/>
  <c r="D3767" i="14"/>
  <c r="F2863" i="12"/>
  <c r="E2863" i="12"/>
  <c r="A2865" i="12"/>
  <c r="D2864" i="12"/>
  <c r="G3766" i="14" l="1"/>
  <c r="H3766" i="14" s="1"/>
  <c r="C3766" i="14" s="1"/>
  <c r="J3766" i="14" s="1"/>
  <c r="J2862" i="12"/>
  <c r="G2863" i="12"/>
  <c r="H2863" i="12" s="1"/>
  <c r="C2863" i="12" s="1"/>
  <c r="J2863" i="12" s="1"/>
  <c r="F3767" i="14"/>
  <c r="E3767" i="14"/>
  <c r="D3768" i="14"/>
  <c r="A3769" i="14"/>
  <c r="I3765" i="14"/>
  <c r="B3765" i="14" s="1"/>
  <c r="E2864" i="12"/>
  <c r="F2864" i="12"/>
  <c r="D2865" i="12"/>
  <c r="A2866" i="12"/>
  <c r="I3766" i="14" l="1"/>
  <c r="B3766" i="14" s="1"/>
  <c r="G3767" i="14"/>
  <c r="H3767" i="14" s="1"/>
  <c r="C3767" i="14" s="1"/>
  <c r="J3767" i="14" s="1"/>
  <c r="I2863" i="12"/>
  <c r="B2863" i="12" s="1"/>
  <c r="D3769" i="14"/>
  <c r="A3770" i="14"/>
  <c r="F3768" i="14"/>
  <c r="E3768" i="14"/>
  <c r="G2864" i="12"/>
  <c r="H2864" i="12" s="1"/>
  <c r="C2864" i="12" s="1"/>
  <c r="D2866" i="12"/>
  <c r="A2867" i="12"/>
  <c r="F2865" i="12"/>
  <c r="E2865" i="12"/>
  <c r="G2865" i="12" s="1"/>
  <c r="H2865" i="12" s="1"/>
  <c r="C2865" i="12" s="1"/>
  <c r="I3767" i="14" l="1"/>
  <c r="B3767" i="14" s="1"/>
  <c r="G3768" i="14"/>
  <c r="H3768" i="14" s="1"/>
  <c r="C3768" i="14" s="1"/>
  <c r="J3768" i="14" s="1"/>
  <c r="D3770" i="14"/>
  <c r="A3771" i="14"/>
  <c r="E3769" i="14"/>
  <c r="F3769" i="14"/>
  <c r="I2865" i="12"/>
  <c r="B2865" i="12" s="1"/>
  <c r="J2865" i="12"/>
  <c r="D2867" i="12"/>
  <c r="A2868" i="12"/>
  <c r="E2866" i="12"/>
  <c r="F2866" i="12"/>
  <c r="J2864" i="12"/>
  <c r="I2864" i="12"/>
  <c r="B2864" i="12" s="1"/>
  <c r="I3768" i="14" l="1"/>
  <c r="B3768" i="14" s="1"/>
  <c r="G2866" i="12"/>
  <c r="H2866" i="12" s="1"/>
  <c r="C2866" i="12" s="1"/>
  <c r="J2866" i="12" s="1"/>
  <c r="G3769" i="14"/>
  <c r="H3769" i="14" s="1"/>
  <c r="C3769" i="14" s="1"/>
  <c r="J3769" i="14" s="1"/>
  <c r="D3771" i="14"/>
  <c r="A3772" i="14"/>
  <c r="F3770" i="14"/>
  <c r="E3770" i="14"/>
  <c r="A2869" i="12"/>
  <c r="D2868" i="12"/>
  <c r="F2867" i="12"/>
  <c r="E2867" i="12"/>
  <c r="G2867" i="12" l="1"/>
  <c r="H2867" i="12" s="1"/>
  <c r="C2867" i="12" s="1"/>
  <c r="J2867" i="12" s="1"/>
  <c r="G3770" i="14"/>
  <c r="H3770" i="14" s="1"/>
  <c r="C3770" i="14" s="1"/>
  <c r="J3770" i="14" s="1"/>
  <c r="I2866" i="12"/>
  <c r="B2866" i="12" s="1"/>
  <c r="A3773" i="14"/>
  <c r="D3772" i="14"/>
  <c r="F3771" i="14"/>
  <c r="E3771" i="14"/>
  <c r="I3769" i="14"/>
  <c r="B3769" i="14" s="1"/>
  <c r="F2868" i="12"/>
  <c r="E2868" i="12"/>
  <c r="D2869" i="12"/>
  <c r="A2870" i="12"/>
  <c r="I3770" i="14" l="1"/>
  <c r="B3770" i="14" s="1"/>
  <c r="I2867" i="12"/>
  <c r="B2867" i="12" s="1"/>
  <c r="G3771" i="14"/>
  <c r="H3771" i="14" s="1"/>
  <c r="C3771" i="14" s="1"/>
  <c r="J3771" i="14" s="1"/>
  <c r="G2868" i="12"/>
  <c r="H2868" i="12" s="1"/>
  <c r="C2868" i="12" s="1"/>
  <c r="I2868" i="12" s="1"/>
  <c r="B2868" i="12" s="1"/>
  <c r="F3772" i="14"/>
  <c r="E3772" i="14"/>
  <c r="D3773" i="14"/>
  <c r="A3774" i="14"/>
  <c r="D2870" i="12"/>
  <c r="A2871" i="12"/>
  <c r="F2869" i="12"/>
  <c r="E2869" i="12"/>
  <c r="G3772" i="14" l="1"/>
  <c r="H3772" i="14" s="1"/>
  <c r="C3772" i="14" s="1"/>
  <c r="J3772" i="14" s="1"/>
  <c r="I3771" i="14"/>
  <c r="B3771" i="14" s="1"/>
  <c r="G2869" i="12"/>
  <c r="H2869" i="12" s="1"/>
  <c r="C2869" i="12" s="1"/>
  <c r="J2869" i="12" s="1"/>
  <c r="J2868" i="12"/>
  <c r="D3774" i="14"/>
  <c r="A3775" i="14"/>
  <c r="F3773" i="14"/>
  <c r="E3773" i="14"/>
  <c r="A2872" i="12"/>
  <c r="D2871" i="12"/>
  <c r="F2870" i="12"/>
  <c r="E2870" i="12"/>
  <c r="I3772" i="14" l="1"/>
  <c r="B3772" i="14" s="1"/>
  <c r="G2870" i="12"/>
  <c r="H2870" i="12" s="1"/>
  <c r="C2870" i="12" s="1"/>
  <c r="J2870" i="12" s="1"/>
  <c r="I2869" i="12"/>
  <c r="B2869" i="12" s="1"/>
  <c r="G3773" i="14"/>
  <c r="H3773" i="14" s="1"/>
  <c r="C3773" i="14" s="1"/>
  <c r="J3773" i="14" s="1"/>
  <c r="A3776" i="14"/>
  <c r="D3775" i="14"/>
  <c r="F3774" i="14"/>
  <c r="E3774" i="14"/>
  <c r="F2871" i="12"/>
  <c r="E2871" i="12"/>
  <c r="A2873" i="12"/>
  <c r="D2872" i="12"/>
  <c r="G3774" i="14" l="1"/>
  <c r="H3774" i="14" s="1"/>
  <c r="C3774" i="14" s="1"/>
  <c r="J3774" i="14" s="1"/>
  <c r="G2871" i="12"/>
  <c r="H2871" i="12" s="1"/>
  <c r="C2871" i="12" s="1"/>
  <c r="J2871" i="12" s="1"/>
  <c r="I2870" i="12"/>
  <c r="B2870" i="12" s="1"/>
  <c r="I3773" i="14"/>
  <c r="B3773" i="14" s="1"/>
  <c r="E3775" i="14"/>
  <c r="F3775" i="14"/>
  <c r="D3776" i="14"/>
  <c r="A3777" i="14"/>
  <c r="F2872" i="12"/>
  <c r="E2872" i="12"/>
  <c r="D2873" i="12"/>
  <c r="A2874" i="12"/>
  <c r="I3774" i="14" l="1"/>
  <c r="B3774" i="14" s="1"/>
  <c r="I2871" i="12"/>
  <c r="B2871" i="12" s="1"/>
  <c r="G2872" i="12"/>
  <c r="H2872" i="12" s="1"/>
  <c r="C2872" i="12" s="1"/>
  <c r="J2872" i="12" s="1"/>
  <c r="G3775" i="14"/>
  <c r="H3775" i="14" s="1"/>
  <c r="C3775" i="14" s="1"/>
  <c r="J3775" i="14" s="1"/>
  <c r="A3778" i="14"/>
  <c r="D3777" i="14"/>
  <c r="F3776" i="14"/>
  <c r="E3776" i="14"/>
  <c r="D2874" i="12"/>
  <c r="A2875" i="12"/>
  <c r="F2873" i="12"/>
  <c r="E2873" i="12"/>
  <c r="G3776" i="14" l="1"/>
  <c r="H3776" i="14" s="1"/>
  <c r="C3776" i="14" s="1"/>
  <c r="J3776" i="14" s="1"/>
  <c r="G2873" i="12"/>
  <c r="H2873" i="12" s="1"/>
  <c r="C2873" i="12" s="1"/>
  <c r="I2873" i="12" s="1"/>
  <c r="B2873" i="12" s="1"/>
  <c r="I2872" i="12"/>
  <c r="B2872" i="12" s="1"/>
  <c r="I3775" i="14"/>
  <c r="B3775" i="14" s="1"/>
  <c r="E3777" i="14"/>
  <c r="F3777" i="14"/>
  <c r="A3779" i="14"/>
  <c r="D3778" i="14"/>
  <c r="D2875" i="12"/>
  <c r="A2876" i="12"/>
  <c r="F2874" i="12"/>
  <c r="E2874" i="12"/>
  <c r="G2874" i="12" l="1"/>
  <c r="H2874" i="12" s="1"/>
  <c r="C2874" i="12" s="1"/>
  <c r="I2874" i="12" s="1"/>
  <c r="B2874" i="12" s="1"/>
  <c r="I3776" i="14"/>
  <c r="B3776" i="14" s="1"/>
  <c r="J2873" i="12"/>
  <c r="G3777" i="14"/>
  <c r="H3777" i="14" s="1"/>
  <c r="C3777" i="14" s="1"/>
  <c r="J3777" i="14" s="1"/>
  <c r="F3778" i="14"/>
  <c r="E3778" i="14"/>
  <c r="D3779" i="14"/>
  <c r="A3780" i="14"/>
  <c r="A2877" i="12"/>
  <c r="D2876" i="12"/>
  <c r="F2875" i="12"/>
  <c r="E2875" i="12"/>
  <c r="J2874" i="12" l="1"/>
  <c r="G2875" i="12"/>
  <c r="H2875" i="12" s="1"/>
  <c r="C2875" i="12" s="1"/>
  <c r="J2875" i="12" s="1"/>
  <c r="G3778" i="14"/>
  <c r="H3778" i="14" s="1"/>
  <c r="C3778" i="14" s="1"/>
  <c r="J3778" i="14" s="1"/>
  <c r="A3781" i="14"/>
  <c r="D3780" i="14"/>
  <c r="E3779" i="14"/>
  <c r="F3779" i="14"/>
  <c r="I3777" i="14"/>
  <c r="B3777" i="14" s="1"/>
  <c r="F2876" i="12"/>
  <c r="E2876" i="12"/>
  <c r="D2877" i="12"/>
  <c r="A2878" i="12"/>
  <c r="I3778" i="14" l="1"/>
  <c r="B3778" i="14" s="1"/>
  <c r="I2875" i="12"/>
  <c r="B2875" i="12" s="1"/>
  <c r="G3779" i="14"/>
  <c r="H3779" i="14" s="1"/>
  <c r="C3779" i="14" s="1"/>
  <c r="J3779" i="14" s="1"/>
  <c r="G2876" i="12"/>
  <c r="H2876" i="12" s="1"/>
  <c r="C2876" i="12" s="1"/>
  <c r="J2876" i="12" s="1"/>
  <c r="A3782" i="14"/>
  <c r="D3781" i="14"/>
  <c r="E3780" i="14"/>
  <c r="F3780" i="14"/>
  <c r="D2878" i="12"/>
  <c r="A2879" i="12"/>
  <c r="F2877" i="12"/>
  <c r="E2877" i="12"/>
  <c r="G2877" i="12" l="1"/>
  <c r="H2877" i="12" s="1"/>
  <c r="C2877" i="12" s="1"/>
  <c r="J2877" i="12" s="1"/>
  <c r="I3779" i="14"/>
  <c r="B3779" i="14" s="1"/>
  <c r="I2876" i="12"/>
  <c r="B2876" i="12" s="1"/>
  <c r="G3780" i="14"/>
  <c r="H3780" i="14" s="1"/>
  <c r="C3780" i="14" s="1"/>
  <c r="J3780" i="14" s="1"/>
  <c r="F3781" i="14"/>
  <c r="E3781" i="14"/>
  <c r="A3783" i="14"/>
  <c r="D3782" i="14"/>
  <c r="D2879" i="12"/>
  <c r="A2880" i="12"/>
  <c r="E2878" i="12"/>
  <c r="F2878" i="12"/>
  <c r="I2877" i="12" l="1"/>
  <c r="B2877" i="12" s="1"/>
  <c r="G3781" i="14"/>
  <c r="H3781" i="14" s="1"/>
  <c r="C3781" i="14" s="1"/>
  <c r="J3781" i="14" s="1"/>
  <c r="G2878" i="12"/>
  <c r="H2878" i="12" s="1"/>
  <c r="C2878" i="12" s="1"/>
  <c r="J2878" i="12" s="1"/>
  <c r="F3782" i="14"/>
  <c r="E3782" i="14"/>
  <c r="D3783" i="14"/>
  <c r="A3784" i="14"/>
  <c r="I3780" i="14"/>
  <c r="B3780" i="14" s="1"/>
  <c r="A2881" i="12"/>
  <c r="D2880" i="12"/>
  <c r="F2879" i="12"/>
  <c r="E2879" i="12"/>
  <c r="G2879" i="12" l="1"/>
  <c r="H2879" i="12" s="1"/>
  <c r="C2879" i="12" s="1"/>
  <c r="J2879" i="12" s="1"/>
  <c r="G3782" i="14"/>
  <c r="H3782" i="14" s="1"/>
  <c r="C3782" i="14" s="1"/>
  <c r="J3782" i="14" s="1"/>
  <c r="I3781" i="14"/>
  <c r="B3781" i="14" s="1"/>
  <c r="I2878" i="12"/>
  <c r="B2878" i="12" s="1"/>
  <c r="A3785" i="14"/>
  <c r="D3784" i="14"/>
  <c r="E3783" i="14"/>
  <c r="F3783" i="14"/>
  <c r="E2880" i="12"/>
  <c r="F2880" i="12"/>
  <c r="D2881" i="12"/>
  <c r="A2882" i="12"/>
  <c r="I2879" i="12" l="1"/>
  <c r="B2879" i="12" s="1"/>
  <c r="I3782" i="14"/>
  <c r="B3782" i="14" s="1"/>
  <c r="G3783" i="14"/>
  <c r="H3783" i="14" s="1"/>
  <c r="C3783" i="14" s="1"/>
  <c r="J3783" i="14" s="1"/>
  <c r="F3784" i="14"/>
  <c r="E3784" i="14"/>
  <c r="D3785" i="14"/>
  <c r="A3786" i="14"/>
  <c r="G2880" i="12"/>
  <c r="H2880" i="12" s="1"/>
  <c r="C2880" i="12" s="1"/>
  <c r="D2882" i="12"/>
  <c r="A2883" i="12"/>
  <c r="E2881" i="12"/>
  <c r="F2881" i="12"/>
  <c r="G3784" i="14" l="1"/>
  <c r="H3784" i="14" s="1"/>
  <c r="C3784" i="14" s="1"/>
  <c r="J3784" i="14" s="1"/>
  <c r="I3783" i="14"/>
  <c r="B3783" i="14" s="1"/>
  <c r="A3787" i="14"/>
  <c r="D3786" i="14"/>
  <c r="F3785" i="14"/>
  <c r="E3785" i="14"/>
  <c r="D2883" i="12"/>
  <c r="A2884" i="12"/>
  <c r="G2881" i="12"/>
  <c r="H2881" i="12" s="1"/>
  <c r="C2881" i="12" s="1"/>
  <c r="F2882" i="12"/>
  <c r="E2882" i="12"/>
  <c r="J2880" i="12"/>
  <c r="I2880" i="12"/>
  <c r="B2880" i="12" s="1"/>
  <c r="I3784" i="14" l="1"/>
  <c r="B3784" i="14" s="1"/>
  <c r="G3785" i="14"/>
  <c r="H3785" i="14" s="1"/>
  <c r="C3785" i="14" s="1"/>
  <c r="J3785" i="14" s="1"/>
  <c r="E3786" i="14"/>
  <c r="F3786" i="14"/>
  <c r="A3788" i="14"/>
  <c r="D3787" i="14"/>
  <c r="J2881" i="12"/>
  <c r="I2881" i="12"/>
  <c r="B2881" i="12" s="1"/>
  <c r="D2884" i="12"/>
  <c r="A2885" i="12"/>
  <c r="G2882" i="12"/>
  <c r="H2882" i="12" s="1"/>
  <c r="C2882" i="12" s="1"/>
  <c r="F2883" i="12"/>
  <c r="E2883" i="12"/>
  <c r="I3785" i="14" l="1"/>
  <c r="B3785" i="14" s="1"/>
  <c r="G3786" i="14"/>
  <c r="H3786" i="14" s="1"/>
  <c r="C3786" i="14" s="1"/>
  <c r="J3786" i="14" s="1"/>
  <c r="F3787" i="14"/>
  <c r="E3787" i="14"/>
  <c r="A3789" i="14"/>
  <c r="D3788" i="14"/>
  <c r="A2886" i="12"/>
  <c r="D2885" i="12"/>
  <c r="G2883" i="12"/>
  <c r="H2883" i="12" s="1"/>
  <c r="C2883" i="12" s="1"/>
  <c r="F2884" i="12"/>
  <c r="E2884" i="12"/>
  <c r="I2882" i="12"/>
  <c r="B2882" i="12" s="1"/>
  <c r="J2882" i="12"/>
  <c r="G3787" i="14" l="1"/>
  <c r="H3787" i="14" s="1"/>
  <c r="C3787" i="14" s="1"/>
  <c r="J3787" i="14" s="1"/>
  <c r="I3786" i="14"/>
  <c r="B3786" i="14" s="1"/>
  <c r="F3788" i="14"/>
  <c r="E3788" i="14"/>
  <c r="D3789" i="14"/>
  <c r="A3790" i="14"/>
  <c r="J2883" i="12"/>
  <c r="I2883" i="12"/>
  <c r="B2883" i="12" s="1"/>
  <c r="E2885" i="12"/>
  <c r="F2885" i="12"/>
  <c r="G2884" i="12"/>
  <c r="H2884" i="12" s="1"/>
  <c r="C2884" i="12" s="1"/>
  <c r="A2887" i="12"/>
  <c r="D2886" i="12"/>
  <c r="I3787" i="14" l="1"/>
  <c r="B3787" i="14" s="1"/>
  <c r="G3788" i="14"/>
  <c r="H3788" i="14" s="1"/>
  <c r="C3788" i="14" s="1"/>
  <c r="J3788" i="14" s="1"/>
  <c r="D3790" i="14"/>
  <c r="A3791" i="14"/>
  <c r="E3789" i="14"/>
  <c r="F3789" i="14"/>
  <c r="F2886" i="12"/>
  <c r="E2886" i="12"/>
  <c r="G2885" i="12"/>
  <c r="H2885" i="12" s="1"/>
  <c r="C2885" i="12" s="1"/>
  <c r="A2888" i="12"/>
  <c r="D2887" i="12"/>
  <c r="I2884" i="12"/>
  <c r="B2884" i="12" s="1"/>
  <c r="J2884" i="12"/>
  <c r="I3788" i="14" l="1"/>
  <c r="B3788" i="14" s="1"/>
  <c r="G2886" i="12"/>
  <c r="H2886" i="12" s="1"/>
  <c r="C2886" i="12" s="1"/>
  <c r="I2886" i="12" s="1"/>
  <c r="B2886" i="12" s="1"/>
  <c r="G3789" i="14"/>
  <c r="H3789" i="14" s="1"/>
  <c r="C3789" i="14" s="1"/>
  <c r="J3789" i="14" s="1"/>
  <c r="D3791" i="14"/>
  <c r="A3792" i="14"/>
  <c r="F3790" i="14"/>
  <c r="E3790" i="14"/>
  <c r="J2885" i="12"/>
  <c r="I2885" i="12"/>
  <c r="B2885" i="12" s="1"/>
  <c r="D2888" i="12"/>
  <c r="A2889" i="12"/>
  <c r="F2887" i="12"/>
  <c r="E2887" i="12"/>
  <c r="G3790" i="14" l="1"/>
  <c r="H3790" i="14" s="1"/>
  <c r="C3790" i="14" s="1"/>
  <c r="J3790" i="14" s="1"/>
  <c r="G2887" i="12"/>
  <c r="H2887" i="12" s="1"/>
  <c r="C2887" i="12" s="1"/>
  <c r="J2887" i="12" s="1"/>
  <c r="J2886" i="12"/>
  <c r="A3793" i="14"/>
  <c r="D3792" i="14"/>
  <c r="F3791" i="14"/>
  <c r="E3791" i="14"/>
  <c r="I3789" i="14"/>
  <c r="B3789" i="14" s="1"/>
  <c r="A2890" i="12"/>
  <c r="D2889" i="12"/>
  <c r="F2888" i="12"/>
  <c r="E2888" i="12"/>
  <c r="I3790" i="14" l="1"/>
  <c r="B3790" i="14" s="1"/>
  <c r="I2887" i="12"/>
  <c r="B2887" i="12" s="1"/>
  <c r="G2888" i="12"/>
  <c r="H2888" i="12" s="1"/>
  <c r="C2888" i="12" s="1"/>
  <c r="I2888" i="12" s="1"/>
  <c r="B2888" i="12" s="1"/>
  <c r="G3791" i="14"/>
  <c r="H3791" i="14" s="1"/>
  <c r="C3791" i="14" s="1"/>
  <c r="J3791" i="14" s="1"/>
  <c r="E3792" i="14"/>
  <c r="F3792" i="14"/>
  <c r="D3793" i="14"/>
  <c r="A3794" i="14"/>
  <c r="F2889" i="12"/>
  <c r="E2889" i="12"/>
  <c r="A2891" i="12"/>
  <c r="D2890" i="12"/>
  <c r="J2888" i="12" l="1"/>
  <c r="I3791" i="14"/>
  <c r="B3791" i="14" s="1"/>
  <c r="G2889" i="12"/>
  <c r="H2889" i="12" s="1"/>
  <c r="C2889" i="12" s="1"/>
  <c r="J2889" i="12" s="1"/>
  <c r="D3794" i="14"/>
  <c r="A3795" i="14"/>
  <c r="E3793" i="14"/>
  <c r="F3793" i="14"/>
  <c r="G3792" i="14"/>
  <c r="H3792" i="14" s="1"/>
  <c r="C3792" i="14" s="1"/>
  <c r="J3792" i="14" s="1"/>
  <c r="F2890" i="12"/>
  <c r="E2890" i="12"/>
  <c r="D2891" i="12"/>
  <c r="A2892" i="12"/>
  <c r="G2890" i="12" l="1"/>
  <c r="H2890" i="12" s="1"/>
  <c r="C2890" i="12" s="1"/>
  <c r="I2890" i="12" s="1"/>
  <c r="B2890" i="12" s="1"/>
  <c r="I2889" i="12"/>
  <c r="B2889" i="12" s="1"/>
  <c r="G3793" i="14"/>
  <c r="H3793" i="14" s="1"/>
  <c r="C3793" i="14" s="1"/>
  <c r="J3793" i="14" s="1"/>
  <c r="A3796" i="14"/>
  <c r="D3795" i="14"/>
  <c r="I3792" i="14"/>
  <c r="B3792" i="14" s="1"/>
  <c r="F3794" i="14"/>
  <c r="E3794" i="14"/>
  <c r="A2893" i="12"/>
  <c r="D2892" i="12"/>
  <c r="F2891" i="12"/>
  <c r="E2891" i="12"/>
  <c r="J2890" i="12" l="1"/>
  <c r="G2891" i="12"/>
  <c r="H2891" i="12" s="1"/>
  <c r="C2891" i="12" s="1"/>
  <c r="J2891" i="12" s="1"/>
  <c r="G3794" i="14"/>
  <c r="H3794" i="14" s="1"/>
  <c r="C3794" i="14" s="1"/>
  <c r="J3794" i="14" s="1"/>
  <c r="I3793" i="14"/>
  <c r="B3793" i="14" s="1"/>
  <c r="E3795" i="14"/>
  <c r="F3795" i="14"/>
  <c r="A3797" i="14"/>
  <c r="D3796" i="14"/>
  <c r="E2892" i="12"/>
  <c r="F2892" i="12"/>
  <c r="D2893" i="12"/>
  <c r="A2894" i="12"/>
  <c r="I2891" i="12" l="1"/>
  <c r="B2891" i="12" s="1"/>
  <c r="I3794" i="14"/>
  <c r="B3794" i="14" s="1"/>
  <c r="G3795" i="14"/>
  <c r="H3795" i="14" s="1"/>
  <c r="C3795" i="14" s="1"/>
  <c r="J3795" i="14" s="1"/>
  <c r="F3796" i="14"/>
  <c r="E3796" i="14"/>
  <c r="A3798" i="14"/>
  <c r="D3797" i="14"/>
  <c r="G2892" i="12"/>
  <c r="H2892" i="12" s="1"/>
  <c r="C2892" i="12" s="1"/>
  <c r="D2894" i="12"/>
  <c r="A2895" i="12"/>
  <c r="E2893" i="12"/>
  <c r="F2893" i="12"/>
  <c r="G3796" i="14" l="1"/>
  <c r="H3796" i="14" s="1"/>
  <c r="C3796" i="14" s="1"/>
  <c r="J3796" i="14" s="1"/>
  <c r="E3797" i="14"/>
  <c r="F3797" i="14"/>
  <c r="A3799" i="14"/>
  <c r="D3798" i="14"/>
  <c r="I3795" i="14"/>
  <c r="B3795" i="14" s="1"/>
  <c r="D2895" i="12"/>
  <c r="A2896" i="12"/>
  <c r="G2893" i="12"/>
  <c r="H2893" i="12" s="1"/>
  <c r="C2893" i="12" s="1"/>
  <c r="E2894" i="12"/>
  <c r="F2894" i="12"/>
  <c r="J2892" i="12"/>
  <c r="I2892" i="12"/>
  <c r="B2892" i="12" s="1"/>
  <c r="I3796" i="14" l="1"/>
  <c r="B3796" i="14" s="1"/>
  <c r="G2894" i="12"/>
  <c r="H2894" i="12" s="1"/>
  <c r="C2894" i="12" s="1"/>
  <c r="J2894" i="12" s="1"/>
  <c r="G3797" i="14"/>
  <c r="H3797" i="14" s="1"/>
  <c r="C3797" i="14" s="1"/>
  <c r="J3797" i="14" s="1"/>
  <c r="F3798" i="14"/>
  <c r="E3798" i="14"/>
  <c r="D3799" i="14"/>
  <c r="A3800" i="14"/>
  <c r="J2893" i="12"/>
  <c r="I2893" i="12"/>
  <c r="B2893" i="12" s="1"/>
  <c r="D2896" i="12"/>
  <c r="A2897" i="12"/>
  <c r="E2895" i="12"/>
  <c r="F2895" i="12"/>
  <c r="G3798" i="14" l="1"/>
  <c r="H3798" i="14" s="1"/>
  <c r="C3798" i="14" s="1"/>
  <c r="J3798" i="14" s="1"/>
  <c r="I2894" i="12"/>
  <c r="B2894" i="12" s="1"/>
  <c r="A3801" i="14"/>
  <c r="D3800" i="14"/>
  <c r="F3799" i="14"/>
  <c r="E3799" i="14"/>
  <c r="I3797" i="14"/>
  <c r="B3797" i="14" s="1"/>
  <c r="G2895" i="12"/>
  <c r="H2895" i="12" s="1"/>
  <c r="C2895" i="12" s="1"/>
  <c r="D2897" i="12"/>
  <c r="A2898" i="12"/>
  <c r="E2896" i="12"/>
  <c r="F2896" i="12"/>
  <c r="I3798" i="14" l="1"/>
  <c r="B3798" i="14" s="1"/>
  <c r="G3799" i="14"/>
  <c r="H3799" i="14" s="1"/>
  <c r="C3799" i="14" s="1"/>
  <c r="J3799" i="14" s="1"/>
  <c r="E3800" i="14"/>
  <c r="F3800" i="14"/>
  <c r="D3801" i="14"/>
  <c r="A3802" i="14"/>
  <c r="G2896" i="12"/>
  <c r="H2896" i="12" s="1"/>
  <c r="C2896" i="12" s="1"/>
  <c r="D2898" i="12"/>
  <c r="A2899" i="12"/>
  <c r="F2897" i="12"/>
  <c r="E2897" i="12"/>
  <c r="J2895" i="12"/>
  <c r="I2895" i="12"/>
  <c r="B2895" i="12" s="1"/>
  <c r="G2897" i="12" l="1"/>
  <c r="H2897" i="12" s="1"/>
  <c r="C2897" i="12" s="1"/>
  <c r="J2897" i="12" s="1"/>
  <c r="I3799" i="14"/>
  <c r="B3799" i="14" s="1"/>
  <c r="G3800" i="14"/>
  <c r="H3800" i="14" s="1"/>
  <c r="C3800" i="14" s="1"/>
  <c r="J3800" i="14" s="1"/>
  <c r="A3803" i="14"/>
  <c r="D3802" i="14"/>
  <c r="E3801" i="14"/>
  <c r="F3801" i="14"/>
  <c r="D2899" i="12"/>
  <c r="A2900" i="12"/>
  <c r="E2898" i="12"/>
  <c r="F2898" i="12"/>
  <c r="I2896" i="12"/>
  <c r="B2896" i="12" s="1"/>
  <c r="J2896" i="12"/>
  <c r="I2897" i="12" l="1"/>
  <c r="B2897" i="12" s="1"/>
  <c r="I3800" i="14"/>
  <c r="B3800" i="14" s="1"/>
  <c r="G2898" i="12"/>
  <c r="H2898" i="12" s="1"/>
  <c r="C2898" i="12" s="1"/>
  <c r="I2898" i="12" s="1"/>
  <c r="B2898" i="12" s="1"/>
  <c r="G3801" i="14"/>
  <c r="H3801" i="14" s="1"/>
  <c r="C3801" i="14" s="1"/>
  <c r="J3801" i="14" s="1"/>
  <c r="F3802" i="14"/>
  <c r="E3802" i="14"/>
  <c r="D3803" i="14"/>
  <c r="A3804" i="14"/>
  <c r="D2900" i="12"/>
  <c r="A2901" i="12"/>
  <c r="F2899" i="12"/>
  <c r="E2899" i="12"/>
  <c r="G2899" i="12" l="1"/>
  <c r="H2899" i="12" s="1"/>
  <c r="C2899" i="12" s="1"/>
  <c r="J2899" i="12" s="1"/>
  <c r="G3802" i="14"/>
  <c r="H3802" i="14" s="1"/>
  <c r="C3802" i="14" s="1"/>
  <c r="J3802" i="14" s="1"/>
  <c r="J2898" i="12"/>
  <c r="A3805" i="14"/>
  <c r="D3804" i="14"/>
  <c r="E3803" i="14"/>
  <c r="F3803" i="14"/>
  <c r="I3801" i="14"/>
  <c r="B3801" i="14" s="1"/>
  <c r="A2902" i="12"/>
  <c r="D2901" i="12"/>
  <c r="F2900" i="12"/>
  <c r="E2900" i="12"/>
  <c r="I2899" i="12" l="1"/>
  <c r="B2899" i="12" s="1"/>
  <c r="G2900" i="12"/>
  <c r="H2900" i="12" s="1"/>
  <c r="C2900" i="12" s="1"/>
  <c r="J2900" i="12" s="1"/>
  <c r="I3802" i="14"/>
  <c r="B3802" i="14" s="1"/>
  <c r="D3805" i="14"/>
  <c r="A3806" i="14"/>
  <c r="F3804" i="14"/>
  <c r="E3804" i="14"/>
  <c r="G3803" i="14"/>
  <c r="H3803" i="14" s="1"/>
  <c r="C3803" i="14" s="1"/>
  <c r="J3803" i="14" s="1"/>
  <c r="F2901" i="12"/>
  <c r="E2901" i="12"/>
  <c r="A2903" i="12"/>
  <c r="D2902" i="12"/>
  <c r="G2901" i="12" l="1"/>
  <c r="H2901" i="12" s="1"/>
  <c r="C2901" i="12" s="1"/>
  <c r="J2901" i="12" s="1"/>
  <c r="I2900" i="12"/>
  <c r="B2900" i="12" s="1"/>
  <c r="G3804" i="14"/>
  <c r="H3804" i="14" s="1"/>
  <c r="C3804" i="14" s="1"/>
  <c r="J3804" i="14" s="1"/>
  <c r="A3807" i="14"/>
  <c r="D3806" i="14"/>
  <c r="I3803" i="14"/>
  <c r="B3803" i="14" s="1"/>
  <c r="F3805" i="14"/>
  <c r="E3805" i="14"/>
  <c r="F2902" i="12"/>
  <c r="E2902" i="12"/>
  <c r="A2904" i="12"/>
  <c r="D2903" i="12"/>
  <c r="G2902" i="12" l="1"/>
  <c r="H2902" i="12" s="1"/>
  <c r="C2902" i="12" s="1"/>
  <c r="I2902" i="12" s="1"/>
  <c r="B2902" i="12" s="1"/>
  <c r="I3804" i="14"/>
  <c r="B3804" i="14" s="1"/>
  <c r="I2901" i="12"/>
  <c r="B2901" i="12" s="1"/>
  <c r="G3805" i="14"/>
  <c r="H3805" i="14" s="1"/>
  <c r="C3805" i="14" s="1"/>
  <c r="J3805" i="14" s="1"/>
  <c r="F3806" i="14"/>
  <c r="E3806" i="14"/>
  <c r="A3808" i="14"/>
  <c r="D3807" i="14"/>
  <c r="F2903" i="12"/>
  <c r="E2903" i="12"/>
  <c r="D2904" i="12"/>
  <c r="A2905" i="12"/>
  <c r="J2902" i="12" l="1"/>
  <c r="I3805" i="14"/>
  <c r="B3805" i="14" s="1"/>
  <c r="G2903" i="12"/>
  <c r="H2903" i="12" s="1"/>
  <c r="C2903" i="12" s="1"/>
  <c r="J2903" i="12" s="1"/>
  <c r="G3806" i="14"/>
  <c r="H3806" i="14" s="1"/>
  <c r="C3806" i="14" s="1"/>
  <c r="J3806" i="14" s="1"/>
  <c r="E3807" i="14"/>
  <c r="F3807" i="14"/>
  <c r="D3808" i="14"/>
  <c r="A3809" i="14"/>
  <c r="D2905" i="12"/>
  <c r="A2906" i="12"/>
  <c r="E2904" i="12"/>
  <c r="F2904" i="12"/>
  <c r="I3806" i="14" l="1"/>
  <c r="B3806" i="14" s="1"/>
  <c r="I2903" i="12"/>
  <c r="B2903" i="12" s="1"/>
  <c r="G3807" i="14"/>
  <c r="H3807" i="14" s="1"/>
  <c r="C3807" i="14" s="1"/>
  <c r="J3807" i="14" s="1"/>
  <c r="A3810" i="14"/>
  <c r="D3809" i="14"/>
  <c r="F3808" i="14"/>
  <c r="E3808" i="14"/>
  <c r="G2904" i="12"/>
  <c r="H2904" i="12" s="1"/>
  <c r="C2904" i="12" s="1"/>
  <c r="A2907" i="12"/>
  <c r="D2906" i="12"/>
  <c r="E2905" i="12"/>
  <c r="F2905" i="12"/>
  <c r="G3808" i="14" l="1"/>
  <c r="H3808" i="14" s="1"/>
  <c r="C3808" i="14" s="1"/>
  <c r="J3808" i="14" s="1"/>
  <c r="E3809" i="14"/>
  <c r="F3809" i="14"/>
  <c r="A3811" i="14"/>
  <c r="D3810" i="14"/>
  <c r="I3807" i="14"/>
  <c r="B3807" i="14" s="1"/>
  <c r="G2905" i="12"/>
  <c r="H2905" i="12" s="1"/>
  <c r="C2905" i="12" s="1"/>
  <c r="F2906" i="12"/>
  <c r="E2906" i="12"/>
  <c r="A2908" i="12"/>
  <c r="D2907" i="12"/>
  <c r="I2904" i="12"/>
  <c r="B2904" i="12" s="1"/>
  <c r="J2904" i="12"/>
  <c r="I3808" i="14" l="1"/>
  <c r="B3808" i="14" s="1"/>
  <c r="G2906" i="12"/>
  <c r="H2906" i="12" s="1"/>
  <c r="C2906" i="12" s="1"/>
  <c r="J2906" i="12" s="1"/>
  <c r="G3809" i="14"/>
  <c r="H3809" i="14" s="1"/>
  <c r="C3809" i="14" s="1"/>
  <c r="J3809" i="14" s="1"/>
  <c r="D3811" i="14"/>
  <c r="A3812" i="14"/>
  <c r="F3810" i="14"/>
  <c r="E3810" i="14"/>
  <c r="F2907" i="12"/>
  <c r="E2907" i="12"/>
  <c r="A2909" i="12"/>
  <c r="D2908" i="12"/>
  <c r="I2905" i="12"/>
  <c r="B2905" i="12" s="1"/>
  <c r="J2905" i="12"/>
  <c r="G2907" i="12" l="1"/>
  <c r="H2907" i="12" s="1"/>
  <c r="C2907" i="12" s="1"/>
  <c r="J2907" i="12" s="1"/>
  <c r="G3810" i="14"/>
  <c r="H3810" i="14" s="1"/>
  <c r="C3810" i="14" s="1"/>
  <c r="J3810" i="14" s="1"/>
  <c r="I2906" i="12"/>
  <c r="B2906" i="12" s="1"/>
  <c r="I3809" i="14"/>
  <c r="B3809" i="14" s="1"/>
  <c r="A3813" i="14"/>
  <c r="D3812" i="14"/>
  <c r="F3811" i="14"/>
  <c r="E3811" i="14"/>
  <c r="E2908" i="12"/>
  <c r="F2908" i="12"/>
  <c r="D2909" i="12"/>
  <c r="A2910" i="12"/>
  <c r="I2907" i="12" l="1"/>
  <c r="B2907" i="12" s="1"/>
  <c r="I3810" i="14"/>
  <c r="B3810" i="14" s="1"/>
  <c r="G3811" i="14"/>
  <c r="H3811" i="14" s="1"/>
  <c r="C3811" i="14" s="1"/>
  <c r="J3811" i="14" s="1"/>
  <c r="F3812" i="14"/>
  <c r="E3812" i="14"/>
  <c r="D3813" i="14"/>
  <c r="A3814" i="14"/>
  <c r="G2908" i="12"/>
  <c r="H2908" i="12" s="1"/>
  <c r="C2908" i="12" s="1"/>
  <c r="A2911" i="12"/>
  <c r="D2910" i="12"/>
  <c r="F2909" i="12"/>
  <c r="E2909" i="12"/>
  <c r="I3811" i="14" l="1"/>
  <c r="B3811" i="14" s="1"/>
  <c r="G2909" i="12"/>
  <c r="H2909" i="12" s="1"/>
  <c r="C2909" i="12" s="1"/>
  <c r="I2909" i="12" s="1"/>
  <c r="B2909" i="12" s="1"/>
  <c r="G3812" i="14"/>
  <c r="H3812" i="14" s="1"/>
  <c r="C3812" i="14" s="1"/>
  <c r="J3812" i="14" s="1"/>
  <c r="A3815" i="14"/>
  <c r="D3814" i="14"/>
  <c r="F3813" i="14"/>
  <c r="E3813" i="14"/>
  <c r="F2910" i="12"/>
  <c r="E2910" i="12"/>
  <c r="D2911" i="12"/>
  <c r="A2912" i="12"/>
  <c r="I2908" i="12"/>
  <c r="B2908" i="12" s="1"/>
  <c r="J2908" i="12"/>
  <c r="J2909" i="12" l="1"/>
  <c r="G2910" i="12"/>
  <c r="H2910" i="12" s="1"/>
  <c r="C2910" i="12" s="1"/>
  <c r="J2910" i="12" s="1"/>
  <c r="I3812" i="14"/>
  <c r="B3812" i="14" s="1"/>
  <c r="G3813" i="14"/>
  <c r="H3813" i="14" s="1"/>
  <c r="C3813" i="14" s="1"/>
  <c r="J3813" i="14" s="1"/>
  <c r="F3814" i="14"/>
  <c r="E3814" i="14"/>
  <c r="D3815" i="14"/>
  <c r="A3816" i="14"/>
  <c r="A2913" i="12"/>
  <c r="D2912" i="12"/>
  <c r="F2911" i="12"/>
  <c r="E2911" i="12"/>
  <c r="G2911" i="12" s="1"/>
  <c r="H2911" i="12" s="1"/>
  <c r="C2911" i="12" s="1"/>
  <c r="G3814" i="14" l="1"/>
  <c r="H3814" i="14" s="1"/>
  <c r="C3814" i="14" s="1"/>
  <c r="J3814" i="14" s="1"/>
  <c r="I2910" i="12"/>
  <c r="B2910" i="12" s="1"/>
  <c r="I3813" i="14"/>
  <c r="B3813" i="14" s="1"/>
  <c r="D3816" i="14"/>
  <c r="A3817" i="14"/>
  <c r="F3815" i="14"/>
  <c r="E3815" i="14"/>
  <c r="I2911" i="12"/>
  <c r="B2911" i="12" s="1"/>
  <c r="J2911" i="12"/>
  <c r="F2912" i="12"/>
  <c r="E2912" i="12"/>
  <c r="A2914" i="12"/>
  <c r="D2913" i="12"/>
  <c r="G2912" i="12" l="1"/>
  <c r="H2912" i="12" s="1"/>
  <c r="C2912" i="12" s="1"/>
  <c r="J2912" i="12" s="1"/>
  <c r="I3814" i="14"/>
  <c r="B3814" i="14" s="1"/>
  <c r="G3815" i="14"/>
  <c r="H3815" i="14" s="1"/>
  <c r="C3815" i="14" s="1"/>
  <c r="J3815" i="14" s="1"/>
  <c r="A3818" i="14"/>
  <c r="D3817" i="14"/>
  <c r="E3816" i="14"/>
  <c r="F3816" i="14"/>
  <c r="E2913" i="12"/>
  <c r="F2913" i="12"/>
  <c r="D2914" i="12"/>
  <c r="A2915" i="12"/>
  <c r="I3815" i="14" l="1"/>
  <c r="B3815" i="14" s="1"/>
  <c r="I2912" i="12"/>
  <c r="B2912" i="12" s="1"/>
  <c r="G3816" i="14"/>
  <c r="H3816" i="14" s="1"/>
  <c r="C3816" i="14" s="1"/>
  <c r="J3816" i="14" s="1"/>
  <c r="F3817" i="14"/>
  <c r="E3817" i="14"/>
  <c r="A3819" i="14"/>
  <c r="D3818" i="14"/>
  <c r="G2913" i="12"/>
  <c r="H2913" i="12" s="1"/>
  <c r="C2913" i="12" s="1"/>
  <c r="A2916" i="12"/>
  <c r="D2915" i="12"/>
  <c r="F2914" i="12"/>
  <c r="E2914" i="12"/>
  <c r="G2914" i="12" l="1"/>
  <c r="H2914" i="12" s="1"/>
  <c r="C2914" i="12" s="1"/>
  <c r="I2914" i="12" s="1"/>
  <c r="B2914" i="12" s="1"/>
  <c r="G3817" i="14"/>
  <c r="H3817" i="14" s="1"/>
  <c r="C3817" i="14" s="1"/>
  <c r="J3817" i="14" s="1"/>
  <c r="E3818" i="14"/>
  <c r="F3818" i="14"/>
  <c r="A3820" i="14"/>
  <c r="D3819" i="14"/>
  <c r="I3816" i="14"/>
  <c r="B3816" i="14" s="1"/>
  <c r="F2915" i="12"/>
  <c r="E2915" i="12"/>
  <c r="A2917" i="12"/>
  <c r="D2916" i="12"/>
  <c r="I2913" i="12"/>
  <c r="B2913" i="12" s="1"/>
  <c r="J2913" i="12"/>
  <c r="J2914" i="12" l="1"/>
  <c r="G2915" i="12"/>
  <c r="H2915" i="12" s="1"/>
  <c r="C2915" i="12" s="1"/>
  <c r="J2915" i="12" s="1"/>
  <c r="I3817" i="14"/>
  <c r="B3817" i="14" s="1"/>
  <c r="G3818" i="14"/>
  <c r="H3818" i="14" s="1"/>
  <c r="C3818" i="14" s="1"/>
  <c r="J3818" i="14" s="1"/>
  <c r="F3819" i="14"/>
  <c r="E3819" i="14"/>
  <c r="A3821" i="14"/>
  <c r="D3820" i="14"/>
  <c r="F2916" i="12"/>
  <c r="E2916" i="12"/>
  <c r="D2917" i="12"/>
  <c r="A2918" i="12"/>
  <c r="G2916" i="12" l="1"/>
  <c r="H2916" i="12" s="1"/>
  <c r="C2916" i="12" s="1"/>
  <c r="J2916" i="12" s="1"/>
  <c r="I2915" i="12"/>
  <c r="B2915" i="12" s="1"/>
  <c r="G3819" i="14"/>
  <c r="H3819" i="14" s="1"/>
  <c r="C3819" i="14" s="1"/>
  <c r="J3819" i="14" s="1"/>
  <c r="E3820" i="14"/>
  <c r="F3820" i="14"/>
  <c r="A3822" i="14"/>
  <c r="D3821" i="14"/>
  <c r="I3818" i="14"/>
  <c r="B3818" i="14" s="1"/>
  <c r="D2918" i="12"/>
  <c r="A2919" i="12"/>
  <c r="F2917" i="12"/>
  <c r="E2917" i="12"/>
  <c r="I3819" i="14" l="1"/>
  <c r="B3819" i="14" s="1"/>
  <c r="G2917" i="12"/>
  <c r="H2917" i="12" s="1"/>
  <c r="C2917" i="12" s="1"/>
  <c r="I2917" i="12" s="1"/>
  <c r="B2917" i="12" s="1"/>
  <c r="I2916" i="12"/>
  <c r="B2916" i="12" s="1"/>
  <c r="G3820" i="14"/>
  <c r="H3820" i="14" s="1"/>
  <c r="C3820" i="14" s="1"/>
  <c r="J3820" i="14" s="1"/>
  <c r="F3821" i="14"/>
  <c r="E3821" i="14"/>
  <c r="D3822" i="14"/>
  <c r="A3823" i="14"/>
  <c r="D2919" i="12"/>
  <c r="A2920" i="12"/>
  <c r="E2918" i="12"/>
  <c r="F2918" i="12"/>
  <c r="J2917" i="12" l="1"/>
  <c r="G3821" i="14"/>
  <c r="H3821" i="14" s="1"/>
  <c r="C3821" i="14" s="1"/>
  <c r="J3821" i="14" s="1"/>
  <c r="A3824" i="14"/>
  <c r="D3823" i="14"/>
  <c r="F3822" i="14"/>
  <c r="E3822" i="14"/>
  <c r="G3822" i="14" s="1"/>
  <c r="H3822" i="14" s="1"/>
  <c r="C3822" i="14" s="1"/>
  <c r="J3822" i="14" s="1"/>
  <c r="I3820" i="14"/>
  <c r="B3820" i="14" s="1"/>
  <c r="G2918" i="12"/>
  <c r="H2918" i="12" s="1"/>
  <c r="C2918" i="12" s="1"/>
  <c r="A2921" i="12"/>
  <c r="D2920" i="12"/>
  <c r="F2919" i="12"/>
  <c r="E2919" i="12"/>
  <c r="G2919" i="12" l="1"/>
  <c r="H2919" i="12" s="1"/>
  <c r="C2919" i="12" s="1"/>
  <c r="J2919" i="12" s="1"/>
  <c r="I3821" i="14"/>
  <c r="B3821" i="14" s="1"/>
  <c r="F3823" i="14"/>
  <c r="E3823" i="14"/>
  <c r="A3825" i="14"/>
  <c r="D3824" i="14"/>
  <c r="I3822" i="14"/>
  <c r="B3822" i="14" s="1"/>
  <c r="F2920" i="12"/>
  <c r="E2920" i="12"/>
  <c r="D2921" i="12"/>
  <c r="A2922" i="12"/>
  <c r="J2918" i="12"/>
  <c r="I2918" i="12"/>
  <c r="B2918" i="12" s="1"/>
  <c r="I2919" i="12" l="1"/>
  <c r="B2919" i="12" s="1"/>
  <c r="G2920" i="12"/>
  <c r="H2920" i="12" s="1"/>
  <c r="C2920" i="12" s="1"/>
  <c r="J2920" i="12" s="1"/>
  <c r="G3823" i="14"/>
  <c r="H3823" i="14" s="1"/>
  <c r="C3823" i="14" s="1"/>
  <c r="J3823" i="14" s="1"/>
  <c r="F3824" i="14"/>
  <c r="E3824" i="14"/>
  <c r="A3826" i="14"/>
  <c r="D3825" i="14"/>
  <c r="A2923" i="12"/>
  <c r="D2922" i="12"/>
  <c r="E2921" i="12"/>
  <c r="F2921" i="12"/>
  <c r="I2920" i="12" l="1"/>
  <c r="B2920" i="12" s="1"/>
  <c r="I3823" i="14"/>
  <c r="B3823" i="14" s="1"/>
  <c r="G3824" i="14"/>
  <c r="H3824" i="14" s="1"/>
  <c r="C3824" i="14" s="1"/>
  <c r="J3824" i="14" s="1"/>
  <c r="E3825" i="14"/>
  <c r="F3825" i="14"/>
  <c r="A3827" i="14"/>
  <c r="D3826" i="14"/>
  <c r="E2922" i="12"/>
  <c r="F2922" i="12"/>
  <c r="G2921" i="12"/>
  <c r="H2921" i="12" s="1"/>
  <c r="C2921" i="12" s="1"/>
  <c r="D2923" i="12"/>
  <c r="A2924" i="12"/>
  <c r="I3824" i="14" l="1"/>
  <c r="B3824" i="14" s="1"/>
  <c r="E3826" i="14"/>
  <c r="F3826" i="14"/>
  <c r="A3828" i="14"/>
  <c r="D3827" i="14"/>
  <c r="G3825" i="14"/>
  <c r="H3825" i="14" s="1"/>
  <c r="C3825" i="14" s="1"/>
  <c r="J3825" i="14" s="1"/>
  <c r="J2921" i="12"/>
  <c r="I2921" i="12"/>
  <c r="B2921" i="12" s="1"/>
  <c r="E2923" i="12"/>
  <c r="F2923" i="12"/>
  <c r="A2925" i="12"/>
  <c r="D2924" i="12"/>
  <c r="G2922" i="12"/>
  <c r="H2922" i="12" s="1"/>
  <c r="C2922" i="12" s="1"/>
  <c r="G3826" i="14" l="1"/>
  <c r="H3826" i="14" s="1"/>
  <c r="C3826" i="14" s="1"/>
  <c r="J3826" i="14" s="1"/>
  <c r="D3828" i="14"/>
  <c r="A3829" i="14"/>
  <c r="I3825" i="14"/>
  <c r="B3825" i="14" s="1"/>
  <c r="E3827" i="14"/>
  <c r="F3827" i="14"/>
  <c r="I2922" i="12"/>
  <c r="B2922" i="12" s="1"/>
  <c r="J2922" i="12"/>
  <c r="G2923" i="12"/>
  <c r="H2923" i="12" s="1"/>
  <c r="C2923" i="12" s="1"/>
  <c r="F2924" i="12"/>
  <c r="E2924" i="12"/>
  <c r="A2926" i="12"/>
  <c r="D2925" i="12"/>
  <c r="G3827" i="14" l="1"/>
  <c r="H3827" i="14" s="1"/>
  <c r="C3827" i="14" s="1"/>
  <c r="J3827" i="14" s="1"/>
  <c r="I3826" i="14"/>
  <c r="B3826" i="14" s="1"/>
  <c r="D3829" i="14"/>
  <c r="A3830" i="14"/>
  <c r="E3828" i="14"/>
  <c r="F3828" i="14"/>
  <c r="I2923" i="12"/>
  <c r="B2923" i="12" s="1"/>
  <c r="J2923" i="12"/>
  <c r="E2925" i="12"/>
  <c r="F2925" i="12"/>
  <c r="D2926" i="12"/>
  <c r="A2927" i="12"/>
  <c r="G2924" i="12"/>
  <c r="H2924" i="12" s="1"/>
  <c r="C2924" i="12" s="1"/>
  <c r="I3827" i="14" l="1"/>
  <c r="B3827" i="14" s="1"/>
  <c r="A3831" i="14"/>
  <c r="D3830" i="14"/>
  <c r="G3828" i="14"/>
  <c r="H3828" i="14" s="1"/>
  <c r="C3828" i="14" s="1"/>
  <c r="J3828" i="14" s="1"/>
  <c r="F3829" i="14"/>
  <c r="E3829" i="14"/>
  <c r="J2924" i="12"/>
  <c r="I2924" i="12"/>
  <c r="B2924" i="12" s="1"/>
  <c r="G2925" i="12"/>
  <c r="H2925" i="12" s="1"/>
  <c r="C2925" i="12" s="1"/>
  <c r="D2927" i="12"/>
  <c r="A2928" i="12"/>
  <c r="E2926" i="12"/>
  <c r="F2926" i="12"/>
  <c r="I3828" i="14" l="1"/>
  <c r="B3828" i="14" s="1"/>
  <c r="F3830" i="14"/>
  <c r="E3830" i="14"/>
  <c r="G3829" i="14"/>
  <c r="H3829" i="14" s="1"/>
  <c r="C3829" i="14" s="1"/>
  <c r="J3829" i="14" s="1"/>
  <c r="D3831" i="14"/>
  <c r="A3832" i="14"/>
  <c r="I2925" i="12"/>
  <c r="B2925" i="12" s="1"/>
  <c r="J2925" i="12"/>
  <c r="F2927" i="12"/>
  <c r="E2927" i="12"/>
  <c r="G2926" i="12"/>
  <c r="H2926" i="12" s="1"/>
  <c r="C2926" i="12" s="1"/>
  <c r="D2928" i="12"/>
  <c r="A2929" i="12"/>
  <c r="G3830" i="14" l="1"/>
  <c r="H3830" i="14" s="1"/>
  <c r="C3830" i="14" s="1"/>
  <c r="J3830" i="14" s="1"/>
  <c r="G2927" i="12"/>
  <c r="H2927" i="12" s="1"/>
  <c r="C2927" i="12" s="1"/>
  <c r="J2927" i="12" s="1"/>
  <c r="A3833" i="14"/>
  <c r="D3832" i="14"/>
  <c r="E3831" i="14"/>
  <c r="F3831" i="14"/>
  <c r="I3829" i="14"/>
  <c r="B3829" i="14" s="1"/>
  <c r="A2930" i="12"/>
  <c r="D2929" i="12"/>
  <c r="F2928" i="12"/>
  <c r="E2928" i="12"/>
  <c r="I2926" i="12"/>
  <c r="B2926" i="12" s="1"/>
  <c r="J2926" i="12"/>
  <c r="I3830" i="14" l="1"/>
  <c r="B3830" i="14" s="1"/>
  <c r="G2928" i="12"/>
  <c r="H2928" i="12" s="1"/>
  <c r="C2928" i="12" s="1"/>
  <c r="J2928" i="12" s="1"/>
  <c r="I2927" i="12"/>
  <c r="B2927" i="12" s="1"/>
  <c r="E3832" i="14"/>
  <c r="F3832" i="14"/>
  <c r="D3833" i="14"/>
  <c r="A3834" i="14"/>
  <c r="G3831" i="14"/>
  <c r="H3831" i="14" s="1"/>
  <c r="C3831" i="14" s="1"/>
  <c r="J3831" i="14" s="1"/>
  <c r="E2929" i="12"/>
  <c r="F2929" i="12"/>
  <c r="D2930" i="12"/>
  <c r="A2931" i="12"/>
  <c r="I2928" i="12" l="1"/>
  <c r="B2928" i="12" s="1"/>
  <c r="G2929" i="12"/>
  <c r="H2929" i="12" s="1"/>
  <c r="C2929" i="12" s="1"/>
  <c r="I2929" i="12" s="1"/>
  <c r="B2929" i="12" s="1"/>
  <c r="G3832" i="14"/>
  <c r="H3832" i="14" s="1"/>
  <c r="C3832" i="14" s="1"/>
  <c r="J3832" i="14" s="1"/>
  <c r="F3833" i="14"/>
  <c r="E3833" i="14"/>
  <c r="I3831" i="14"/>
  <c r="B3831" i="14" s="1"/>
  <c r="A3835" i="14"/>
  <c r="D3834" i="14"/>
  <c r="D2931" i="12"/>
  <c r="A2932" i="12"/>
  <c r="F2930" i="12"/>
  <c r="E2930" i="12"/>
  <c r="G2930" i="12" l="1"/>
  <c r="H2930" i="12" s="1"/>
  <c r="C2930" i="12" s="1"/>
  <c r="I2930" i="12" s="1"/>
  <c r="B2930" i="12" s="1"/>
  <c r="J2929" i="12"/>
  <c r="I3832" i="14"/>
  <c r="B3832" i="14" s="1"/>
  <c r="G3833" i="14"/>
  <c r="H3833" i="14" s="1"/>
  <c r="C3833" i="14" s="1"/>
  <c r="J3833" i="14" s="1"/>
  <c r="E3834" i="14"/>
  <c r="F3834" i="14"/>
  <c r="D3835" i="14"/>
  <c r="A3836" i="14"/>
  <c r="D2932" i="12"/>
  <c r="A2933" i="12"/>
  <c r="E2931" i="12"/>
  <c r="F2931" i="12"/>
  <c r="I3833" i="14" l="1"/>
  <c r="B3833" i="14" s="1"/>
  <c r="J2930" i="12"/>
  <c r="G2931" i="12"/>
  <c r="H2931" i="12" s="1"/>
  <c r="C2931" i="12" s="1"/>
  <c r="J2931" i="12" s="1"/>
  <c r="G3834" i="14"/>
  <c r="H3834" i="14" s="1"/>
  <c r="C3834" i="14" s="1"/>
  <c r="J3834" i="14" s="1"/>
  <c r="A3837" i="14"/>
  <c r="D3836" i="14"/>
  <c r="F3835" i="14"/>
  <c r="E3835" i="14"/>
  <c r="G3835" i="14" s="1"/>
  <c r="H3835" i="14" s="1"/>
  <c r="C3835" i="14" s="1"/>
  <c r="J3835" i="14" s="1"/>
  <c r="A2934" i="12"/>
  <c r="D2933" i="12"/>
  <c r="E2932" i="12"/>
  <c r="F2932" i="12"/>
  <c r="I2931" i="12" l="1"/>
  <c r="B2931" i="12" s="1"/>
  <c r="I3835" i="14"/>
  <c r="B3835" i="14" s="1"/>
  <c r="F3836" i="14"/>
  <c r="E3836" i="14"/>
  <c r="A3838" i="14"/>
  <c r="D3837" i="14"/>
  <c r="I3834" i="14"/>
  <c r="B3834" i="14" s="1"/>
  <c r="G2932" i="12"/>
  <c r="H2932" i="12" s="1"/>
  <c r="C2932" i="12" s="1"/>
  <c r="F2933" i="12"/>
  <c r="E2933" i="12"/>
  <c r="D2934" i="12"/>
  <c r="A2935" i="12"/>
  <c r="G2933" i="12" l="1"/>
  <c r="H2933" i="12" s="1"/>
  <c r="C2933" i="12" s="1"/>
  <c r="J2933" i="12" s="1"/>
  <c r="G3836" i="14"/>
  <c r="H3836" i="14" s="1"/>
  <c r="C3836" i="14" s="1"/>
  <c r="J3836" i="14" s="1"/>
  <c r="F3837" i="14"/>
  <c r="E3837" i="14"/>
  <c r="D3838" i="14"/>
  <c r="A3839" i="14"/>
  <c r="D2935" i="12"/>
  <c r="A2936" i="12"/>
  <c r="F2934" i="12"/>
  <c r="E2934" i="12"/>
  <c r="J2932" i="12"/>
  <c r="I2932" i="12"/>
  <c r="B2932" i="12" s="1"/>
  <c r="G3837" i="14" l="1"/>
  <c r="H3837" i="14" s="1"/>
  <c r="C3837" i="14" s="1"/>
  <c r="J3837" i="14" s="1"/>
  <c r="G2934" i="12"/>
  <c r="H2934" i="12" s="1"/>
  <c r="C2934" i="12" s="1"/>
  <c r="J2934" i="12" s="1"/>
  <c r="I2933" i="12"/>
  <c r="B2933" i="12" s="1"/>
  <c r="I3836" i="14"/>
  <c r="B3836" i="14" s="1"/>
  <c r="D3839" i="14"/>
  <c r="A3840" i="14"/>
  <c r="E3838" i="14"/>
  <c r="F3838" i="14"/>
  <c r="D2936" i="12"/>
  <c r="A2937" i="12"/>
  <c r="F2935" i="12"/>
  <c r="E2935" i="12"/>
  <c r="I3837" i="14" l="1"/>
  <c r="B3837" i="14" s="1"/>
  <c r="I2934" i="12"/>
  <c r="B2934" i="12" s="1"/>
  <c r="G3838" i="14"/>
  <c r="H3838" i="14" s="1"/>
  <c r="C3838" i="14" s="1"/>
  <c r="J3838" i="14" s="1"/>
  <c r="G2935" i="12"/>
  <c r="H2935" i="12" s="1"/>
  <c r="C2935" i="12" s="1"/>
  <c r="J2935" i="12" s="1"/>
  <c r="D3840" i="14"/>
  <c r="A3841" i="14"/>
  <c r="F3839" i="14"/>
  <c r="E3839" i="14"/>
  <c r="D2937" i="12"/>
  <c r="A2938" i="12"/>
  <c r="E2936" i="12"/>
  <c r="F2936" i="12"/>
  <c r="G3839" i="14" l="1"/>
  <c r="H3839" i="14" s="1"/>
  <c r="C3839" i="14" s="1"/>
  <c r="J3839" i="14" s="1"/>
  <c r="I3838" i="14"/>
  <c r="B3838" i="14" s="1"/>
  <c r="I2935" i="12"/>
  <c r="B2935" i="12" s="1"/>
  <c r="G2936" i="12"/>
  <c r="H2936" i="12" s="1"/>
  <c r="C2936" i="12" s="1"/>
  <c r="J2936" i="12" s="1"/>
  <c r="D3841" i="14"/>
  <c r="A3842" i="14"/>
  <c r="F3840" i="14"/>
  <c r="E3840" i="14"/>
  <c r="D2938" i="12"/>
  <c r="A2939" i="12"/>
  <c r="E2937" i="12"/>
  <c r="F2937" i="12"/>
  <c r="I3839" i="14" l="1"/>
  <c r="B3839" i="14" s="1"/>
  <c r="G3840" i="14"/>
  <c r="H3840" i="14" s="1"/>
  <c r="C3840" i="14" s="1"/>
  <c r="J3840" i="14" s="1"/>
  <c r="I2936" i="12"/>
  <c r="B2936" i="12" s="1"/>
  <c r="D3842" i="14"/>
  <c r="A3843" i="14"/>
  <c r="E3841" i="14"/>
  <c r="F3841" i="14"/>
  <c r="G2937" i="12"/>
  <c r="H2937" i="12" s="1"/>
  <c r="C2937" i="12" s="1"/>
  <c r="D2939" i="12"/>
  <c r="A2940" i="12"/>
  <c r="F2938" i="12"/>
  <c r="E2938" i="12"/>
  <c r="G2938" i="12" l="1"/>
  <c r="H2938" i="12" s="1"/>
  <c r="C2938" i="12" s="1"/>
  <c r="J2938" i="12" s="1"/>
  <c r="I3840" i="14"/>
  <c r="B3840" i="14" s="1"/>
  <c r="G3841" i="14"/>
  <c r="H3841" i="14" s="1"/>
  <c r="C3841" i="14" s="1"/>
  <c r="J3841" i="14" s="1"/>
  <c r="D3843" i="14"/>
  <c r="A3844" i="14"/>
  <c r="F3842" i="14"/>
  <c r="E3842" i="14"/>
  <c r="D2940" i="12"/>
  <c r="A2941" i="12"/>
  <c r="E2939" i="12"/>
  <c r="F2939" i="12"/>
  <c r="J2937" i="12"/>
  <c r="I2937" i="12"/>
  <c r="B2937" i="12" s="1"/>
  <c r="I2938" i="12" l="1"/>
  <c r="B2938" i="12" s="1"/>
  <c r="G3842" i="14"/>
  <c r="H3842" i="14" s="1"/>
  <c r="C3842" i="14" s="1"/>
  <c r="J3842" i="14" s="1"/>
  <c r="G2939" i="12"/>
  <c r="H2939" i="12" s="1"/>
  <c r="C2939" i="12" s="1"/>
  <c r="J2939" i="12" s="1"/>
  <c r="A3845" i="14"/>
  <c r="D3844" i="14"/>
  <c r="F3843" i="14"/>
  <c r="E3843" i="14"/>
  <c r="I3841" i="14"/>
  <c r="B3841" i="14" s="1"/>
  <c r="E2940" i="12"/>
  <c r="F2940" i="12"/>
  <c r="D2941" i="12"/>
  <c r="A2942" i="12"/>
  <c r="I3842" i="14" l="1"/>
  <c r="B3842" i="14" s="1"/>
  <c r="I2939" i="12"/>
  <c r="B2939" i="12" s="1"/>
  <c r="G3843" i="14"/>
  <c r="H3843" i="14" s="1"/>
  <c r="C3843" i="14" s="1"/>
  <c r="J3843" i="14" s="1"/>
  <c r="G2940" i="12"/>
  <c r="H2940" i="12" s="1"/>
  <c r="C2940" i="12" s="1"/>
  <c r="I2940" i="12" s="1"/>
  <c r="B2940" i="12" s="1"/>
  <c r="F3844" i="14"/>
  <c r="E3844" i="14"/>
  <c r="A3846" i="14"/>
  <c r="D3845" i="14"/>
  <c r="D2942" i="12"/>
  <c r="A2943" i="12"/>
  <c r="F2941" i="12"/>
  <c r="E2941" i="12"/>
  <c r="I3843" i="14" l="1"/>
  <c r="B3843" i="14" s="1"/>
  <c r="G2941" i="12"/>
  <c r="H2941" i="12" s="1"/>
  <c r="C2941" i="12" s="1"/>
  <c r="I2941" i="12" s="1"/>
  <c r="B2941" i="12" s="1"/>
  <c r="G3844" i="14"/>
  <c r="H3844" i="14" s="1"/>
  <c r="C3844" i="14" s="1"/>
  <c r="J3844" i="14" s="1"/>
  <c r="J2940" i="12"/>
  <c r="E3845" i="14"/>
  <c r="F3845" i="14"/>
  <c r="A3847" i="14"/>
  <c r="D3846" i="14"/>
  <c r="D2943" i="12"/>
  <c r="A2944" i="12"/>
  <c r="E2942" i="12"/>
  <c r="F2942" i="12"/>
  <c r="J2941" i="12" l="1"/>
  <c r="G2942" i="12"/>
  <c r="H2942" i="12" s="1"/>
  <c r="C2942" i="12" s="1"/>
  <c r="I2942" i="12" s="1"/>
  <c r="B2942" i="12" s="1"/>
  <c r="I3844" i="14"/>
  <c r="B3844" i="14" s="1"/>
  <c r="F3846" i="14"/>
  <c r="E3846" i="14"/>
  <c r="A3848" i="14"/>
  <c r="D3847" i="14"/>
  <c r="G3845" i="14"/>
  <c r="H3845" i="14" s="1"/>
  <c r="C3845" i="14" s="1"/>
  <c r="J3845" i="14" s="1"/>
  <c r="A2945" i="12"/>
  <c r="D2944" i="12"/>
  <c r="E2943" i="12"/>
  <c r="F2943" i="12"/>
  <c r="J2942" i="12" l="1"/>
  <c r="G3846" i="14"/>
  <c r="H3846" i="14" s="1"/>
  <c r="C3846" i="14" s="1"/>
  <c r="J3846" i="14" s="1"/>
  <c r="E3847" i="14"/>
  <c r="F3847" i="14"/>
  <c r="A3849" i="14"/>
  <c r="D3848" i="14"/>
  <c r="I3845" i="14"/>
  <c r="B3845" i="14" s="1"/>
  <c r="G2943" i="12"/>
  <c r="H2943" i="12" s="1"/>
  <c r="C2943" i="12" s="1"/>
  <c r="F2944" i="12"/>
  <c r="E2944" i="12"/>
  <c r="D2945" i="12"/>
  <c r="A2946" i="12"/>
  <c r="I3846" i="14" l="1"/>
  <c r="B3846" i="14" s="1"/>
  <c r="G3847" i="14"/>
  <c r="H3847" i="14" s="1"/>
  <c r="C3847" i="14" s="1"/>
  <c r="J3847" i="14" s="1"/>
  <c r="G2944" i="12"/>
  <c r="H2944" i="12" s="1"/>
  <c r="C2944" i="12" s="1"/>
  <c r="I2944" i="12" s="1"/>
  <c r="B2944" i="12" s="1"/>
  <c r="F3848" i="14"/>
  <c r="E3848" i="14"/>
  <c r="D3849" i="14"/>
  <c r="A3850" i="14"/>
  <c r="D2946" i="12"/>
  <c r="A2947" i="12"/>
  <c r="F2945" i="12"/>
  <c r="E2945" i="12"/>
  <c r="J2943" i="12"/>
  <c r="I2943" i="12"/>
  <c r="B2943" i="12" s="1"/>
  <c r="I3847" i="14" l="1"/>
  <c r="B3847" i="14" s="1"/>
  <c r="G2945" i="12"/>
  <c r="H2945" i="12" s="1"/>
  <c r="C2945" i="12" s="1"/>
  <c r="J2945" i="12" s="1"/>
  <c r="G3848" i="14"/>
  <c r="H3848" i="14" s="1"/>
  <c r="C3848" i="14" s="1"/>
  <c r="J3848" i="14" s="1"/>
  <c r="J2944" i="12"/>
  <c r="D3850" i="14"/>
  <c r="A3851" i="14"/>
  <c r="F3849" i="14"/>
  <c r="E3849" i="14"/>
  <c r="D2947" i="12"/>
  <c r="A2948" i="12"/>
  <c r="E2946" i="12"/>
  <c r="F2946" i="12"/>
  <c r="I3848" i="14" l="1"/>
  <c r="B3848" i="14" s="1"/>
  <c r="I2945" i="12"/>
  <c r="B2945" i="12" s="1"/>
  <c r="G3849" i="14"/>
  <c r="H3849" i="14" s="1"/>
  <c r="C3849" i="14" s="1"/>
  <c r="J3849" i="14" s="1"/>
  <c r="A3852" i="14"/>
  <c r="D3851" i="14"/>
  <c r="F3850" i="14"/>
  <c r="E3850" i="14"/>
  <c r="G3850" i="14" s="1"/>
  <c r="H3850" i="14" s="1"/>
  <c r="C3850" i="14" s="1"/>
  <c r="J3850" i="14" s="1"/>
  <c r="G2946" i="12"/>
  <c r="H2946" i="12" s="1"/>
  <c r="C2946" i="12" s="1"/>
  <c r="D2948" i="12"/>
  <c r="A2949" i="12"/>
  <c r="E2947" i="12"/>
  <c r="F2947" i="12"/>
  <c r="I3849" i="14" l="1"/>
  <c r="B3849" i="14" s="1"/>
  <c r="E3851" i="14"/>
  <c r="F3851" i="14"/>
  <c r="A3853" i="14"/>
  <c r="D3852" i="14"/>
  <c r="I3850" i="14"/>
  <c r="B3850" i="14" s="1"/>
  <c r="G2947" i="12"/>
  <c r="H2947" i="12" s="1"/>
  <c r="C2947" i="12" s="1"/>
  <c r="D2949" i="12"/>
  <c r="A2950" i="12"/>
  <c r="E2948" i="12"/>
  <c r="F2948" i="12"/>
  <c r="J2946" i="12"/>
  <c r="I2946" i="12"/>
  <c r="B2946" i="12" s="1"/>
  <c r="G3851" i="14" l="1"/>
  <c r="H3851" i="14" s="1"/>
  <c r="C3851" i="14" s="1"/>
  <c r="J3851" i="14" s="1"/>
  <c r="F3852" i="14"/>
  <c r="E3852" i="14"/>
  <c r="A3854" i="14"/>
  <c r="D3853" i="14"/>
  <c r="G2948" i="12"/>
  <c r="H2948" i="12" s="1"/>
  <c r="C2948" i="12" s="1"/>
  <c r="D2950" i="12"/>
  <c r="A2951" i="12"/>
  <c r="E2949" i="12"/>
  <c r="F2949" i="12"/>
  <c r="J2947" i="12"/>
  <c r="I2947" i="12"/>
  <c r="B2947" i="12" s="1"/>
  <c r="I3851" i="14" l="1"/>
  <c r="B3851" i="14" s="1"/>
  <c r="G3852" i="14"/>
  <c r="H3852" i="14" s="1"/>
  <c r="C3852" i="14" s="1"/>
  <c r="J3852" i="14" s="1"/>
  <c r="E3853" i="14"/>
  <c r="F3853" i="14"/>
  <c r="A3855" i="14"/>
  <c r="D3854" i="14"/>
  <c r="G2949" i="12"/>
  <c r="H2949" i="12" s="1"/>
  <c r="C2949" i="12" s="1"/>
  <c r="D2951" i="12"/>
  <c r="A2952" i="12"/>
  <c r="F2950" i="12"/>
  <c r="E2950" i="12"/>
  <c r="I2948" i="12"/>
  <c r="B2948" i="12" s="1"/>
  <c r="J2948" i="12"/>
  <c r="G2950" i="12" l="1"/>
  <c r="H2950" i="12" s="1"/>
  <c r="C2950" i="12" s="1"/>
  <c r="J2950" i="12" s="1"/>
  <c r="I3852" i="14"/>
  <c r="B3852" i="14" s="1"/>
  <c r="F3854" i="14"/>
  <c r="E3854" i="14"/>
  <c r="D3855" i="14"/>
  <c r="A3856" i="14"/>
  <c r="G3853" i="14"/>
  <c r="H3853" i="14" s="1"/>
  <c r="C3853" i="14" s="1"/>
  <c r="J3853" i="14" s="1"/>
  <c r="D2952" i="12"/>
  <c r="A2953" i="12"/>
  <c r="F2951" i="12"/>
  <c r="E2951" i="12"/>
  <c r="J2949" i="12"/>
  <c r="I2949" i="12"/>
  <c r="B2949" i="12" s="1"/>
  <c r="I2950" i="12" l="1"/>
  <c r="B2950" i="12" s="1"/>
  <c r="G3854" i="14"/>
  <c r="H3854" i="14" s="1"/>
  <c r="C3854" i="14" s="1"/>
  <c r="J3854" i="14" s="1"/>
  <c r="G2951" i="12"/>
  <c r="H2951" i="12" s="1"/>
  <c r="C2951" i="12" s="1"/>
  <c r="J2951" i="12" s="1"/>
  <c r="D3856" i="14"/>
  <c r="A3857" i="14"/>
  <c r="E3855" i="14"/>
  <c r="F3855" i="14"/>
  <c r="I3853" i="14"/>
  <c r="B3853" i="14" s="1"/>
  <c r="D2953" i="12"/>
  <c r="A2954" i="12"/>
  <c r="F2952" i="12"/>
  <c r="E2952" i="12"/>
  <c r="G2952" i="12" l="1"/>
  <c r="H2952" i="12" s="1"/>
  <c r="C2952" i="12" s="1"/>
  <c r="I2952" i="12" s="1"/>
  <c r="B2952" i="12" s="1"/>
  <c r="I3854" i="14"/>
  <c r="B3854" i="14" s="1"/>
  <c r="I2951" i="12"/>
  <c r="B2951" i="12" s="1"/>
  <c r="G3855" i="14"/>
  <c r="H3855" i="14" s="1"/>
  <c r="C3855" i="14" s="1"/>
  <c r="J3855" i="14" s="1"/>
  <c r="A3858" i="14"/>
  <c r="D3857" i="14"/>
  <c r="E3856" i="14"/>
  <c r="F3856" i="14"/>
  <c r="A2955" i="12"/>
  <c r="D2954" i="12"/>
  <c r="E2953" i="12"/>
  <c r="F2953" i="12"/>
  <c r="J2952" i="12" l="1"/>
  <c r="G2953" i="12"/>
  <c r="H2953" i="12" s="1"/>
  <c r="C2953" i="12" s="1"/>
  <c r="I2953" i="12" s="1"/>
  <c r="B2953" i="12" s="1"/>
  <c r="G3856" i="14"/>
  <c r="H3856" i="14" s="1"/>
  <c r="C3856" i="14" s="1"/>
  <c r="J3856" i="14" s="1"/>
  <c r="F3857" i="14"/>
  <c r="E3857" i="14"/>
  <c r="A3859" i="14"/>
  <c r="D3858" i="14"/>
  <c r="I3855" i="14"/>
  <c r="B3855" i="14" s="1"/>
  <c r="F2954" i="12"/>
  <c r="E2954" i="12"/>
  <c r="G2954" i="12" s="1"/>
  <c r="H2954" i="12" s="1"/>
  <c r="C2954" i="12" s="1"/>
  <c r="D2955" i="12"/>
  <c r="A2956" i="12"/>
  <c r="G3857" i="14" l="1"/>
  <c r="H3857" i="14" s="1"/>
  <c r="C3857" i="14" s="1"/>
  <c r="J3857" i="14" s="1"/>
  <c r="J2953" i="12"/>
  <c r="F3858" i="14"/>
  <c r="E3858" i="14"/>
  <c r="D3859" i="14"/>
  <c r="A3860" i="14"/>
  <c r="I3856" i="14"/>
  <c r="B3856" i="14" s="1"/>
  <c r="D2956" i="12"/>
  <c r="A2957" i="12"/>
  <c r="E2955" i="12"/>
  <c r="F2955" i="12"/>
  <c r="J2954" i="12"/>
  <c r="I2954" i="12"/>
  <c r="B2954" i="12" s="1"/>
  <c r="I3857" i="14" l="1"/>
  <c r="B3857" i="14" s="1"/>
  <c r="G3858" i="14"/>
  <c r="H3858" i="14" s="1"/>
  <c r="C3858" i="14" s="1"/>
  <c r="J3858" i="14" s="1"/>
  <c r="D3860" i="14"/>
  <c r="A3861" i="14"/>
  <c r="F3859" i="14"/>
  <c r="E3859" i="14"/>
  <c r="G3859" i="14" s="1"/>
  <c r="H3859" i="14" s="1"/>
  <c r="C3859" i="14" s="1"/>
  <c r="J3859" i="14" s="1"/>
  <c r="G2955" i="12"/>
  <c r="H2955" i="12" s="1"/>
  <c r="C2955" i="12" s="1"/>
  <c r="D2957" i="12"/>
  <c r="A2958" i="12"/>
  <c r="F2956" i="12"/>
  <c r="E2956" i="12"/>
  <c r="I3858" i="14" l="1"/>
  <c r="B3858" i="14" s="1"/>
  <c r="G2956" i="12"/>
  <c r="H2956" i="12" s="1"/>
  <c r="C2956" i="12" s="1"/>
  <c r="I2956" i="12" s="1"/>
  <c r="B2956" i="12" s="1"/>
  <c r="A3862" i="14"/>
  <c r="D3861" i="14"/>
  <c r="F3860" i="14"/>
  <c r="E3860" i="14"/>
  <c r="I3859" i="14"/>
  <c r="B3859" i="14" s="1"/>
  <c r="D2958" i="12"/>
  <c r="A2959" i="12"/>
  <c r="E2957" i="12"/>
  <c r="F2957" i="12"/>
  <c r="J2955" i="12"/>
  <c r="I2955" i="12"/>
  <c r="B2955" i="12" s="1"/>
  <c r="J2956" i="12" l="1"/>
  <c r="G2957" i="12"/>
  <c r="H2957" i="12" s="1"/>
  <c r="C2957" i="12" s="1"/>
  <c r="J2957" i="12" s="1"/>
  <c r="G3860" i="14"/>
  <c r="H3860" i="14" s="1"/>
  <c r="C3860" i="14" s="1"/>
  <c r="J3860" i="14" s="1"/>
  <c r="E3861" i="14"/>
  <c r="F3861" i="14"/>
  <c r="A3863" i="14"/>
  <c r="D3862" i="14"/>
  <c r="A2960" i="12"/>
  <c r="D2959" i="12"/>
  <c r="F2958" i="12"/>
  <c r="E2958" i="12"/>
  <c r="G2958" i="12" l="1"/>
  <c r="H2958" i="12" s="1"/>
  <c r="C2958" i="12" s="1"/>
  <c r="J2958" i="12" s="1"/>
  <c r="I2957" i="12"/>
  <c r="B2957" i="12" s="1"/>
  <c r="I3860" i="14"/>
  <c r="B3860" i="14" s="1"/>
  <c r="G3861" i="14"/>
  <c r="H3861" i="14" s="1"/>
  <c r="C3861" i="14" s="1"/>
  <c r="J3861" i="14" s="1"/>
  <c r="F3862" i="14"/>
  <c r="E3862" i="14"/>
  <c r="D3863" i="14"/>
  <c r="A3864" i="14"/>
  <c r="F2959" i="12"/>
  <c r="E2959" i="12"/>
  <c r="D2960" i="12"/>
  <c r="A2961" i="12"/>
  <c r="G2959" i="12" l="1"/>
  <c r="H2959" i="12" s="1"/>
  <c r="C2959" i="12" s="1"/>
  <c r="I2959" i="12" s="1"/>
  <c r="B2959" i="12" s="1"/>
  <c r="I2958" i="12"/>
  <c r="B2958" i="12" s="1"/>
  <c r="G3862" i="14"/>
  <c r="H3862" i="14" s="1"/>
  <c r="C3862" i="14" s="1"/>
  <c r="J3862" i="14" s="1"/>
  <c r="A3865" i="14"/>
  <c r="D3864" i="14"/>
  <c r="F3863" i="14"/>
  <c r="E3863" i="14"/>
  <c r="I3861" i="14"/>
  <c r="B3861" i="14" s="1"/>
  <c r="D2961" i="12"/>
  <c r="A2962" i="12"/>
  <c r="E2960" i="12"/>
  <c r="F2960" i="12"/>
  <c r="G3863" i="14" l="1"/>
  <c r="H3863" i="14" s="1"/>
  <c r="C3863" i="14" s="1"/>
  <c r="J3863" i="14" s="1"/>
  <c r="J2959" i="12"/>
  <c r="I3862" i="14"/>
  <c r="B3862" i="14" s="1"/>
  <c r="E3864" i="14"/>
  <c r="F3864" i="14"/>
  <c r="D3865" i="14"/>
  <c r="A3866" i="14"/>
  <c r="D2962" i="12"/>
  <c r="A2963" i="12"/>
  <c r="F2961" i="12"/>
  <c r="E2961" i="12"/>
  <c r="G2960" i="12"/>
  <c r="H2960" i="12" s="1"/>
  <c r="C2960" i="12" s="1"/>
  <c r="I3863" i="14" l="1"/>
  <c r="B3863" i="14" s="1"/>
  <c r="G3864" i="14"/>
  <c r="H3864" i="14" s="1"/>
  <c r="C3864" i="14" s="1"/>
  <c r="J3864" i="14" s="1"/>
  <c r="G2961" i="12"/>
  <c r="H2961" i="12" s="1"/>
  <c r="C2961" i="12" s="1"/>
  <c r="J2961" i="12" s="1"/>
  <c r="D3866" i="14"/>
  <c r="A3867" i="14"/>
  <c r="E3865" i="14"/>
  <c r="F3865" i="14"/>
  <c r="D2963" i="12"/>
  <c r="A2964" i="12"/>
  <c r="J2960" i="12"/>
  <c r="I2960" i="12"/>
  <c r="B2960" i="12" s="1"/>
  <c r="F2962" i="12"/>
  <c r="E2962" i="12"/>
  <c r="I3864" i="14" l="1"/>
  <c r="B3864" i="14" s="1"/>
  <c r="G2962" i="12"/>
  <c r="H2962" i="12" s="1"/>
  <c r="C2962" i="12" s="1"/>
  <c r="J2962" i="12" s="1"/>
  <c r="I2961" i="12"/>
  <c r="B2961" i="12" s="1"/>
  <c r="G3865" i="14"/>
  <c r="H3865" i="14" s="1"/>
  <c r="C3865" i="14" s="1"/>
  <c r="J3865" i="14" s="1"/>
  <c r="A3868" i="14"/>
  <c r="D3867" i="14"/>
  <c r="F3866" i="14"/>
  <c r="E3866" i="14"/>
  <c r="A2965" i="12"/>
  <c r="D2964" i="12"/>
  <c r="F2963" i="12"/>
  <c r="E2963" i="12"/>
  <c r="G3866" i="14" l="1"/>
  <c r="H3866" i="14" s="1"/>
  <c r="C3866" i="14" s="1"/>
  <c r="J3866" i="14" s="1"/>
  <c r="I2962" i="12"/>
  <c r="B2962" i="12" s="1"/>
  <c r="G2963" i="12"/>
  <c r="H2963" i="12" s="1"/>
  <c r="C2963" i="12" s="1"/>
  <c r="I2963" i="12" s="1"/>
  <c r="B2963" i="12" s="1"/>
  <c r="E3867" i="14"/>
  <c r="F3867" i="14"/>
  <c r="D3868" i="14"/>
  <c r="A3869" i="14"/>
  <c r="I3865" i="14"/>
  <c r="B3865" i="14" s="1"/>
  <c r="F2964" i="12"/>
  <c r="E2964" i="12"/>
  <c r="A2966" i="12"/>
  <c r="D2965" i="12"/>
  <c r="I3866" i="14" l="1"/>
  <c r="B3866" i="14" s="1"/>
  <c r="G2964" i="12"/>
  <c r="H2964" i="12" s="1"/>
  <c r="C2964" i="12" s="1"/>
  <c r="J2964" i="12" s="1"/>
  <c r="J2963" i="12"/>
  <c r="G3867" i="14"/>
  <c r="H3867" i="14" s="1"/>
  <c r="C3867" i="14" s="1"/>
  <c r="J3867" i="14" s="1"/>
  <c r="A3870" i="14"/>
  <c r="D3869" i="14"/>
  <c r="F3868" i="14"/>
  <c r="E3868" i="14"/>
  <c r="E2965" i="12"/>
  <c r="F2965" i="12"/>
  <c r="D2966" i="12"/>
  <c r="A2967" i="12"/>
  <c r="G3868" i="14" l="1"/>
  <c r="H3868" i="14" s="1"/>
  <c r="C3868" i="14" s="1"/>
  <c r="J3868" i="14" s="1"/>
  <c r="I2964" i="12"/>
  <c r="B2964" i="12" s="1"/>
  <c r="G2965" i="12"/>
  <c r="H2965" i="12" s="1"/>
  <c r="C2965" i="12" s="1"/>
  <c r="I2965" i="12" s="1"/>
  <c r="B2965" i="12" s="1"/>
  <c r="E3869" i="14"/>
  <c r="F3869" i="14"/>
  <c r="A3871" i="14"/>
  <c r="D3870" i="14"/>
  <c r="I3867" i="14"/>
  <c r="B3867" i="14" s="1"/>
  <c r="A2968" i="12"/>
  <c r="D2967" i="12"/>
  <c r="E2966" i="12"/>
  <c r="F2966" i="12"/>
  <c r="I3868" i="14" l="1"/>
  <c r="B3868" i="14" s="1"/>
  <c r="J2965" i="12"/>
  <c r="G3869" i="14"/>
  <c r="H3869" i="14" s="1"/>
  <c r="C3869" i="14" s="1"/>
  <c r="J3869" i="14" s="1"/>
  <c r="E3870" i="14"/>
  <c r="F3870" i="14"/>
  <c r="A3872" i="14"/>
  <c r="D3871" i="14"/>
  <c r="G2966" i="12"/>
  <c r="H2966" i="12" s="1"/>
  <c r="C2966" i="12" s="1"/>
  <c r="E2967" i="12"/>
  <c r="F2967" i="12"/>
  <c r="A2969" i="12"/>
  <c r="D2968" i="12"/>
  <c r="G3870" i="14" l="1"/>
  <c r="H3870" i="14" s="1"/>
  <c r="C3870" i="14" s="1"/>
  <c r="J3870" i="14" s="1"/>
  <c r="F3871" i="14"/>
  <c r="E3871" i="14"/>
  <c r="A3873" i="14"/>
  <c r="D3872" i="14"/>
  <c r="I3869" i="14"/>
  <c r="B3869" i="14" s="1"/>
  <c r="E2968" i="12"/>
  <c r="F2968" i="12"/>
  <c r="A2970" i="12"/>
  <c r="D2969" i="12"/>
  <c r="G2967" i="12"/>
  <c r="H2967" i="12" s="1"/>
  <c r="C2967" i="12" s="1"/>
  <c r="I2966" i="12"/>
  <c r="B2966" i="12" s="1"/>
  <c r="J2966" i="12"/>
  <c r="G3871" i="14" l="1"/>
  <c r="H3871" i="14" s="1"/>
  <c r="C3871" i="14" s="1"/>
  <c r="J3871" i="14" s="1"/>
  <c r="I3870" i="14"/>
  <c r="B3870" i="14" s="1"/>
  <c r="E3872" i="14"/>
  <c r="F3872" i="14"/>
  <c r="D3873" i="14"/>
  <c r="A3874" i="14"/>
  <c r="E2969" i="12"/>
  <c r="F2969" i="12"/>
  <c r="A2971" i="12"/>
  <c r="D2970" i="12"/>
  <c r="I2967" i="12"/>
  <c r="B2967" i="12" s="1"/>
  <c r="J2967" i="12"/>
  <c r="G2968" i="12"/>
  <c r="H2968" i="12" s="1"/>
  <c r="C2968" i="12" s="1"/>
  <c r="I3871" i="14" l="1"/>
  <c r="B3871" i="14" s="1"/>
  <c r="G2969" i="12"/>
  <c r="H2969" i="12" s="1"/>
  <c r="C2969" i="12" s="1"/>
  <c r="I2969" i="12" s="1"/>
  <c r="B2969" i="12" s="1"/>
  <c r="A3875" i="14"/>
  <c r="D3874" i="14"/>
  <c r="E3873" i="14"/>
  <c r="F3873" i="14"/>
  <c r="G3872" i="14"/>
  <c r="H3872" i="14" s="1"/>
  <c r="C3872" i="14" s="1"/>
  <c r="J3872" i="14" s="1"/>
  <c r="J2968" i="12"/>
  <c r="I2968" i="12"/>
  <c r="B2968" i="12" s="1"/>
  <c r="D2971" i="12"/>
  <c r="A2972" i="12"/>
  <c r="F2970" i="12"/>
  <c r="E2970" i="12"/>
  <c r="J2969" i="12" l="1"/>
  <c r="G2970" i="12"/>
  <c r="H2970" i="12" s="1"/>
  <c r="C2970" i="12" s="1"/>
  <c r="J2970" i="12" s="1"/>
  <c r="G3873" i="14"/>
  <c r="H3873" i="14" s="1"/>
  <c r="C3873" i="14" s="1"/>
  <c r="J3873" i="14" s="1"/>
  <c r="E3874" i="14"/>
  <c r="F3874" i="14"/>
  <c r="I3872" i="14"/>
  <c r="B3872" i="14" s="1"/>
  <c r="D3875" i="14"/>
  <c r="A3876" i="14"/>
  <c r="D2972" i="12"/>
  <c r="A2973" i="12"/>
  <c r="F2971" i="12"/>
  <c r="E2971" i="12"/>
  <c r="G2971" i="12" l="1"/>
  <c r="H2971" i="12" s="1"/>
  <c r="C2971" i="12" s="1"/>
  <c r="I2971" i="12" s="1"/>
  <c r="B2971" i="12" s="1"/>
  <c r="I2970" i="12"/>
  <c r="B2970" i="12" s="1"/>
  <c r="G3874" i="14"/>
  <c r="H3874" i="14" s="1"/>
  <c r="C3874" i="14" s="1"/>
  <c r="J3874" i="14" s="1"/>
  <c r="F3875" i="14"/>
  <c r="E3875" i="14"/>
  <c r="A3877" i="14"/>
  <c r="D3876" i="14"/>
  <c r="I3873" i="14"/>
  <c r="B3873" i="14" s="1"/>
  <c r="A2974" i="12"/>
  <c r="D2973" i="12"/>
  <c r="F2972" i="12"/>
  <c r="E2972" i="12"/>
  <c r="G3875" i="14" l="1"/>
  <c r="H3875" i="14" s="1"/>
  <c r="C3875" i="14" s="1"/>
  <c r="J3875" i="14" s="1"/>
  <c r="J2971" i="12"/>
  <c r="G2972" i="12"/>
  <c r="H2972" i="12" s="1"/>
  <c r="C2972" i="12" s="1"/>
  <c r="I2972" i="12" s="1"/>
  <c r="B2972" i="12" s="1"/>
  <c r="I3874" i="14"/>
  <c r="B3874" i="14" s="1"/>
  <c r="F3876" i="14"/>
  <c r="E3876" i="14"/>
  <c r="D3877" i="14"/>
  <c r="A3878" i="14"/>
  <c r="E2973" i="12"/>
  <c r="F2973" i="12"/>
  <c r="D2974" i="12"/>
  <c r="A2975" i="12"/>
  <c r="I3875" i="14" l="1"/>
  <c r="B3875" i="14" s="1"/>
  <c r="J2972" i="12"/>
  <c r="G3876" i="14"/>
  <c r="H3876" i="14" s="1"/>
  <c r="C3876" i="14" s="1"/>
  <c r="J3876" i="14" s="1"/>
  <c r="A3879" i="14"/>
  <c r="D3878" i="14"/>
  <c r="F3877" i="14"/>
  <c r="E3877" i="14"/>
  <c r="D2975" i="12"/>
  <c r="A2976" i="12"/>
  <c r="E2974" i="12"/>
  <c r="F2974" i="12"/>
  <c r="G2973" i="12"/>
  <c r="H2973" i="12" s="1"/>
  <c r="C2973" i="12" s="1"/>
  <c r="G3877" i="14" l="1"/>
  <c r="H3877" i="14" s="1"/>
  <c r="C3877" i="14" s="1"/>
  <c r="J3877" i="14" s="1"/>
  <c r="I3876" i="14"/>
  <c r="B3876" i="14" s="1"/>
  <c r="F3878" i="14"/>
  <c r="E3878" i="14"/>
  <c r="A3880" i="14"/>
  <c r="D3879" i="14"/>
  <c r="G2974" i="12"/>
  <c r="H2974" i="12" s="1"/>
  <c r="C2974" i="12" s="1"/>
  <c r="D2976" i="12"/>
  <c r="A2977" i="12"/>
  <c r="I2973" i="12"/>
  <c r="B2973" i="12" s="1"/>
  <c r="J2973" i="12"/>
  <c r="F2975" i="12"/>
  <c r="E2975" i="12"/>
  <c r="I3877" i="14" l="1"/>
  <c r="B3877" i="14" s="1"/>
  <c r="G3878" i="14"/>
  <c r="H3878" i="14" s="1"/>
  <c r="C3878" i="14" s="1"/>
  <c r="J3878" i="14" s="1"/>
  <c r="G2975" i="12"/>
  <c r="H2975" i="12" s="1"/>
  <c r="C2975" i="12" s="1"/>
  <c r="J2975" i="12" s="1"/>
  <c r="E3879" i="14"/>
  <c r="F3879" i="14"/>
  <c r="A3881" i="14"/>
  <c r="D3880" i="14"/>
  <c r="D2977" i="12"/>
  <c r="A2978" i="12"/>
  <c r="F2976" i="12"/>
  <c r="E2976" i="12"/>
  <c r="I2974" i="12"/>
  <c r="B2974" i="12" s="1"/>
  <c r="J2974" i="12"/>
  <c r="G2976" i="12" l="1"/>
  <c r="H2976" i="12" s="1"/>
  <c r="C2976" i="12" s="1"/>
  <c r="I2976" i="12" s="1"/>
  <c r="B2976" i="12" s="1"/>
  <c r="I3878" i="14"/>
  <c r="B3878" i="14" s="1"/>
  <c r="I2975" i="12"/>
  <c r="B2975" i="12" s="1"/>
  <c r="G3879" i="14"/>
  <c r="H3879" i="14" s="1"/>
  <c r="C3879" i="14" s="1"/>
  <c r="J3879" i="14" s="1"/>
  <c r="F3880" i="14"/>
  <c r="E3880" i="14"/>
  <c r="A3882" i="14"/>
  <c r="D3881" i="14"/>
  <c r="A2979" i="12"/>
  <c r="D2978" i="12"/>
  <c r="E2977" i="12"/>
  <c r="F2977" i="12"/>
  <c r="J2976" i="12" l="1"/>
  <c r="G3880" i="14"/>
  <c r="H3880" i="14" s="1"/>
  <c r="C3880" i="14" s="1"/>
  <c r="J3880" i="14" s="1"/>
  <c r="E3881" i="14"/>
  <c r="F3881" i="14"/>
  <c r="A3883" i="14"/>
  <c r="D3882" i="14"/>
  <c r="I3879" i="14"/>
  <c r="B3879" i="14" s="1"/>
  <c r="G2977" i="12"/>
  <c r="H2977" i="12" s="1"/>
  <c r="C2977" i="12" s="1"/>
  <c r="E2978" i="12"/>
  <c r="F2978" i="12"/>
  <c r="D2979" i="12"/>
  <c r="A2980" i="12"/>
  <c r="I3880" i="14" l="1"/>
  <c r="B3880" i="14" s="1"/>
  <c r="G2978" i="12"/>
  <c r="H2978" i="12" s="1"/>
  <c r="C2978" i="12" s="1"/>
  <c r="I2978" i="12" s="1"/>
  <c r="B2978" i="12" s="1"/>
  <c r="G3881" i="14"/>
  <c r="H3881" i="14" s="1"/>
  <c r="C3881" i="14" s="1"/>
  <c r="J3881" i="14" s="1"/>
  <c r="E3882" i="14"/>
  <c r="F3882" i="14"/>
  <c r="D3883" i="14"/>
  <c r="A3884" i="14"/>
  <c r="D2980" i="12"/>
  <c r="A2981" i="12"/>
  <c r="F2979" i="12"/>
  <c r="E2979" i="12"/>
  <c r="I2977" i="12"/>
  <c r="B2977" i="12" s="1"/>
  <c r="J2977" i="12"/>
  <c r="G2979" i="12" l="1"/>
  <c r="H2979" i="12" s="1"/>
  <c r="C2979" i="12" s="1"/>
  <c r="I2979" i="12" s="1"/>
  <c r="B2979" i="12" s="1"/>
  <c r="J2978" i="12"/>
  <c r="G3882" i="14"/>
  <c r="H3882" i="14" s="1"/>
  <c r="C3882" i="14" s="1"/>
  <c r="J3882" i="14" s="1"/>
  <c r="A3885" i="14"/>
  <c r="D3884" i="14"/>
  <c r="E3883" i="14"/>
  <c r="F3883" i="14"/>
  <c r="I3881" i="14"/>
  <c r="B3881" i="14" s="1"/>
  <c r="D2981" i="12"/>
  <c r="A2982" i="12"/>
  <c r="F2980" i="12"/>
  <c r="E2980" i="12"/>
  <c r="G2980" i="12" l="1"/>
  <c r="H2980" i="12" s="1"/>
  <c r="C2980" i="12" s="1"/>
  <c r="I2980" i="12" s="1"/>
  <c r="B2980" i="12" s="1"/>
  <c r="J2979" i="12"/>
  <c r="I3882" i="14"/>
  <c r="B3882" i="14" s="1"/>
  <c r="G3883" i="14"/>
  <c r="H3883" i="14" s="1"/>
  <c r="C3883" i="14" s="1"/>
  <c r="J3883" i="14" s="1"/>
  <c r="F3884" i="14"/>
  <c r="E3884" i="14"/>
  <c r="D3885" i="14"/>
  <c r="A3886" i="14"/>
  <c r="A2983" i="12"/>
  <c r="D2982" i="12"/>
  <c r="E2981" i="12"/>
  <c r="F2981" i="12"/>
  <c r="J2980" i="12" l="1"/>
  <c r="G3884" i="14"/>
  <c r="H3884" i="14" s="1"/>
  <c r="C3884" i="14" s="1"/>
  <c r="J3884" i="14" s="1"/>
  <c r="A3887" i="14"/>
  <c r="D3886" i="14"/>
  <c r="E3885" i="14"/>
  <c r="F3885" i="14"/>
  <c r="I3883" i="14"/>
  <c r="B3883" i="14" s="1"/>
  <c r="E2982" i="12"/>
  <c r="F2982" i="12"/>
  <c r="D2983" i="12"/>
  <c r="A2984" i="12"/>
  <c r="G2981" i="12"/>
  <c r="H2981" i="12" s="1"/>
  <c r="C2981" i="12" s="1"/>
  <c r="I3884" i="14" l="1"/>
  <c r="B3884" i="14" s="1"/>
  <c r="G2982" i="12"/>
  <c r="H2982" i="12" s="1"/>
  <c r="C2982" i="12" s="1"/>
  <c r="I2982" i="12" s="1"/>
  <c r="B2982" i="12" s="1"/>
  <c r="G3885" i="14"/>
  <c r="H3885" i="14" s="1"/>
  <c r="C3885" i="14" s="1"/>
  <c r="J3885" i="14" s="1"/>
  <c r="E3886" i="14"/>
  <c r="F3886" i="14"/>
  <c r="D3887" i="14"/>
  <c r="A3888" i="14"/>
  <c r="J2981" i="12"/>
  <c r="I2981" i="12"/>
  <c r="B2981" i="12" s="1"/>
  <c r="D2984" i="12"/>
  <c r="A2985" i="12"/>
  <c r="E2983" i="12"/>
  <c r="F2983" i="12"/>
  <c r="J2982" i="12" l="1"/>
  <c r="I3885" i="14"/>
  <c r="B3885" i="14" s="1"/>
  <c r="D3888" i="14"/>
  <c r="A3889" i="14"/>
  <c r="E3887" i="14"/>
  <c r="F3887" i="14"/>
  <c r="G3886" i="14"/>
  <c r="H3886" i="14" s="1"/>
  <c r="C3886" i="14" s="1"/>
  <c r="J3886" i="14" s="1"/>
  <c r="A2986" i="12"/>
  <c r="D2985" i="12"/>
  <c r="F2984" i="12"/>
  <c r="E2984" i="12"/>
  <c r="G2984" i="12" s="1"/>
  <c r="H2984" i="12" s="1"/>
  <c r="C2984" i="12" s="1"/>
  <c r="G2983" i="12"/>
  <c r="H2983" i="12" s="1"/>
  <c r="C2983" i="12" s="1"/>
  <c r="G3887" i="14" l="1"/>
  <c r="H3887" i="14" s="1"/>
  <c r="C3887" i="14" s="1"/>
  <c r="J3887" i="14" s="1"/>
  <c r="D3889" i="14"/>
  <c r="A3890" i="14"/>
  <c r="I3886" i="14"/>
  <c r="B3886" i="14" s="1"/>
  <c r="F3888" i="14"/>
  <c r="E3888" i="14"/>
  <c r="J2984" i="12"/>
  <c r="I2984" i="12"/>
  <c r="B2984" i="12" s="1"/>
  <c r="E2985" i="12"/>
  <c r="F2985" i="12"/>
  <c r="I2983" i="12"/>
  <c r="B2983" i="12" s="1"/>
  <c r="J2983" i="12"/>
  <c r="A2987" i="12"/>
  <c r="D2986" i="12"/>
  <c r="G3888" i="14" l="1"/>
  <c r="H3888" i="14" s="1"/>
  <c r="C3888" i="14" s="1"/>
  <c r="J3888" i="14" s="1"/>
  <c r="D3890" i="14"/>
  <c r="A3891" i="14"/>
  <c r="E3889" i="14"/>
  <c r="F3889" i="14"/>
  <c r="I3887" i="14"/>
  <c r="B3887" i="14" s="1"/>
  <c r="E2986" i="12"/>
  <c r="F2986" i="12"/>
  <c r="D2987" i="12"/>
  <c r="A2988" i="12"/>
  <c r="G2985" i="12"/>
  <c r="H2985" i="12" s="1"/>
  <c r="C2985" i="12" s="1"/>
  <c r="I3888" i="14" l="1"/>
  <c r="B3888" i="14" s="1"/>
  <c r="G2986" i="12"/>
  <c r="H2986" i="12" s="1"/>
  <c r="C2986" i="12" s="1"/>
  <c r="I2986" i="12" s="1"/>
  <c r="B2986" i="12" s="1"/>
  <c r="A3892" i="14"/>
  <c r="D3891" i="14"/>
  <c r="F3890" i="14"/>
  <c r="E3890" i="14"/>
  <c r="G3890" i="14" s="1"/>
  <c r="H3890" i="14" s="1"/>
  <c r="C3890" i="14" s="1"/>
  <c r="J3890" i="14" s="1"/>
  <c r="G3889" i="14"/>
  <c r="H3889" i="14" s="1"/>
  <c r="C3889" i="14" s="1"/>
  <c r="J3889" i="14" s="1"/>
  <c r="J2985" i="12"/>
  <c r="I2985" i="12"/>
  <c r="B2985" i="12" s="1"/>
  <c r="A2989" i="12"/>
  <c r="D2988" i="12"/>
  <c r="F2987" i="12"/>
  <c r="E2987" i="12"/>
  <c r="J2986" i="12" l="1"/>
  <c r="G2987" i="12"/>
  <c r="H2987" i="12" s="1"/>
  <c r="C2987" i="12" s="1"/>
  <c r="J2987" i="12" s="1"/>
  <c r="I3890" i="14"/>
  <c r="B3890" i="14" s="1"/>
  <c r="E3891" i="14"/>
  <c r="F3891" i="14"/>
  <c r="I3889" i="14"/>
  <c r="B3889" i="14" s="1"/>
  <c r="A3893" i="14"/>
  <c r="D3892" i="14"/>
  <c r="E2988" i="12"/>
  <c r="F2988" i="12"/>
  <c r="D2989" i="12"/>
  <c r="A2990" i="12"/>
  <c r="I2987" i="12" l="1"/>
  <c r="B2987" i="12" s="1"/>
  <c r="G2988" i="12"/>
  <c r="H2988" i="12" s="1"/>
  <c r="C2988" i="12" s="1"/>
  <c r="J2988" i="12" s="1"/>
  <c r="F3892" i="14"/>
  <c r="E3892" i="14"/>
  <c r="D3893" i="14"/>
  <c r="A3894" i="14"/>
  <c r="G3891" i="14"/>
  <c r="H3891" i="14" s="1"/>
  <c r="C3891" i="14" s="1"/>
  <c r="J3891" i="14" s="1"/>
  <c r="D2990" i="12"/>
  <c r="A2991" i="12"/>
  <c r="E2989" i="12"/>
  <c r="F2989" i="12"/>
  <c r="G3892" i="14" l="1"/>
  <c r="H3892" i="14" s="1"/>
  <c r="C3892" i="14" s="1"/>
  <c r="J3892" i="14" s="1"/>
  <c r="I2988" i="12"/>
  <c r="B2988" i="12" s="1"/>
  <c r="A3895" i="14"/>
  <c r="D3894" i="14"/>
  <c r="F3893" i="14"/>
  <c r="E3893" i="14"/>
  <c r="I3891" i="14"/>
  <c r="B3891" i="14" s="1"/>
  <c r="G2989" i="12"/>
  <c r="H2989" i="12" s="1"/>
  <c r="C2989" i="12" s="1"/>
  <c r="D2991" i="12"/>
  <c r="A2992" i="12"/>
  <c r="E2990" i="12"/>
  <c r="F2990" i="12"/>
  <c r="I3892" i="14" l="1"/>
  <c r="B3892" i="14" s="1"/>
  <c r="G3893" i="14"/>
  <c r="H3893" i="14" s="1"/>
  <c r="C3893" i="14" s="1"/>
  <c r="J3893" i="14" s="1"/>
  <c r="E3894" i="14"/>
  <c r="F3894" i="14"/>
  <c r="D3895" i="14"/>
  <c r="A3896" i="14"/>
  <c r="G2990" i="12"/>
  <c r="H2990" i="12" s="1"/>
  <c r="C2990" i="12" s="1"/>
  <c r="A2993" i="12"/>
  <c r="D2992" i="12"/>
  <c r="F2991" i="12"/>
  <c r="E2991" i="12"/>
  <c r="J2989" i="12"/>
  <c r="I2989" i="12"/>
  <c r="B2989" i="12" s="1"/>
  <c r="G2991" i="12" l="1"/>
  <c r="H2991" i="12" s="1"/>
  <c r="C2991" i="12" s="1"/>
  <c r="J2991" i="12" s="1"/>
  <c r="I3893" i="14"/>
  <c r="B3893" i="14" s="1"/>
  <c r="G3894" i="14"/>
  <c r="H3894" i="14" s="1"/>
  <c r="C3894" i="14" s="1"/>
  <c r="J3894" i="14" s="1"/>
  <c r="A3897" i="14"/>
  <c r="D3896" i="14"/>
  <c r="E3895" i="14"/>
  <c r="F3895" i="14"/>
  <c r="F2992" i="12"/>
  <c r="E2992" i="12"/>
  <c r="D2993" i="12"/>
  <c r="A2994" i="12"/>
  <c r="I2990" i="12"/>
  <c r="B2990" i="12" s="1"/>
  <c r="J2990" i="12"/>
  <c r="I2991" i="12" l="1"/>
  <c r="B2991" i="12" s="1"/>
  <c r="G2992" i="12"/>
  <c r="H2992" i="12" s="1"/>
  <c r="C2992" i="12" s="1"/>
  <c r="I2992" i="12" s="1"/>
  <c r="B2992" i="12" s="1"/>
  <c r="G3895" i="14"/>
  <c r="H3895" i="14" s="1"/>
  <c r="C3895" i="14" s="1"/>
  <c r="J3895" i="14" s="1"/>
  <c r="F3896" i="14"/>
  <c r="E3896" i="14"/>
  <c r="A3898" i="14"/>
  <c r="D3897" i="14"/>
  <c r="I3894" i="14"/>
  <c r="B3894" i="14" s="1"/>
  <c r="D2994" i="12"/>
  <c r="A2995" i="12"/>
  <c r="E2993" i="12"/>
  <c r="F2993" i="12"/>
  <c r="J2992" i="12" l="1"/>
  <c r="G3896" i="14"/>
  <c r="H3896" i="14" s="1"/>
  <c r="C3896" i="14" s="1"/>
  <c r="J3896" i="14" s="1"/>
  <c r="G2993" i="12"/>
  <c r="H2993" i="12" s="1"/>
  <c r="C2993" i="12" s="1"/>
  <c r="I2993" i="12" s="1"/>
  <c r="B2993" i="12" s="1"/>
  <c r="F3897" i="14"/>
  <c r="E3897" i="14"/>
  <c r="A3899" i="14"/>
  <c r="D3898" i="14"/>
  <c r="I3895" i="14"/>
  <c r="B3895" i="14" s="1"/>
  <c r="A2996" i="12"/>
  <c r="D2995" i="12"/>
  <c r="E2994" i="12"/>
  <c r="F2994" i="12"/>
  <c r="I3896" i="14" l="1"/>
  <c r="B3896" i="14" s="1"/>
  <c r="G3897" i="14"/>
  <c r="H3897" i="14" s="1"/>
  <c r="C3897" i="14" s="1"/>
  <c r="J3897" i="14" s="1"/>
  <c r="J2993" i="12"/>
  <c r="F3898" i="14"/>
  <c r="E3898" i="14"/>
  <c r="A3900" i="14"/>
  <c r="D3899" i="14"/>
  <c r="G2994" i="12"/>
  <c r="H2994" i="12" s="1"/>
  <c r="C2994" i="12" s="1"/>
  <c r="E2995" i="12"/>
  <c r="F2995" i="12"/>
  <c r="D2996" i="12"/>
  <c r="A2997" i="12"/>
  <c r="I3897" i="14" l="1"/>
  <c r="B3897" i="14" s="1"/>
  <c r="G3898" i="14"/>
  <c r="H3898" i="14" s="1"/>
  <c r="C3898" i="14" s="1"/>
  <c r="J3898" i="14" s="1"/>
  <c r="F3899" i="14"/>
  <c r="E3899" i="14"/>
  <c r="A3901" i="14"/>
  <c r="D3900" i="14"/>
  <c r="D2997" i="12"/>
  <c r="A2998" i="12"/>
  <c r="F2996" i="12"/>
  <c r="E2996" i="12"/>
  <c r="G2995" i="12"/>
  <c r="H2995" i="12" s="1"/>
  <c r="C2995" i="12" s="1"/>
  <c r="I2994" i="12"/>
  <c r="B2994" i="12" s="1"/>
  <c r="J2994" i="12"/>
  <c r="G2996" i="12" l="1"/>
  <c r="H2996" i="12" s="1"/>
  <c r="C2996" i="12" s="1"/>
  <c r="I2996" i="12" s="1"/>
  <c r="B2996" i="12" s="1"/>
  <c r="G3899" i="14"/>
  <c r="H3899" i="14" s="1"/>
  <c r="C3899" i="14" s="1"/>
  <c r="J3899" i="14" s="1"/>
  <c r="I3898" i="14"/>
  <c r="B3898" i="14" s="1"/>
  <c r="F3900" i="14"/>
  <c r="E3900" i="14"/>
  <c r="A3902" i="14"/>
  <c r="D3901" i="14"/>
  <c r="A2999" i="12"/>
  <c r="D2998" i="12"/>
  <c r="J2995" i="12"/>
  <c r="I2995" i="12"/>
  <c r="B2995" i="12" s="1"/>
  <c r="E2997" i="12"/>
  <c r="F2997" i="12"/>
  <c r="J2996" i="12" l="1"/>
  <c r="I3899" i="14"/>
  <c r="B3899" i="14" s="1"/>
  <c r="G3900" i="14"/>
  <c r="H3900" i="14" s="1"/>
  <c r="C3900" i="14" s="1"/>
  <c r="J3900" i="14" s="1"/>
  <c r="F3901" i="14"/>
  <c r="E3901" i="14"/>
  <c r="D3902" i="14"/>
  <c r="A3903" i="14"/>
  <c r="F2998" i="12"/>
  <c r="E2998" i="12"/>
  <c r="G2997" i="12"/>
  <c r="H2997" i="12" s="1"/>
  <c r="C2997" i="12" s="1"/>
  <c r="D2999" i="12"/>
  <c r="A3000" i="12"/>
  <c r="I3900" i="14" l="1"/>
  <c r="B3900" i="14" s="1"/>
  <c r="G2998" i="12"/>
  <c r="H2998" i="12" s="1"/>
  <c r="C2998" i="12" s="1"/>
  <c r="I2998" i="12" s="1"/>
  <c r="B2998" i="12" s="1"/>
  <c r="G3901" i="14"/>
  <c r="H3901" i="14" s="1"/>
  <c r="C3901" i="14" s="1"/>
  <c r="J3901" i="14" s="1"/>
  <c r="A3904" i="14"/>
  <c r="D3903" i="14"/>
  <c r="F3902" i="14"/>
  <c r="E3902" i="14"/>
  <c r="I2997" i="12"/>
  <c r="B2997" i="12" s="1"/>
  <c r="J2997" i="12"/>
  <c r="F2999" i="12"/>
  <c r="E2999" i="12"/>
  <c r="D3000" i="12"/>
  <c r="A3001" i="12"/>
  <c r="G3902" i="14" l="1"/>
  <c r="H3902" i="14" s="1"/>
  <c r="C3902" i="14" s="1"/>
  <c r="J3902" i="14" s="1"/>
  <c r="G2999" i="12"/>
  <c r="H2999" i="12" s="1"/>
  <c r="C2999" i="12" s="1"/>
  <c r="J2999" i="12" s="1"/>
  <c r="J2998" i="12"/>
  <c r="I3901" i="14"/>
  <c r="B3901" i="14" s="1"/>
  <c r="E3903" i="14"/>
  <c r="F3903" i="14"/>
  <c r="D3904" i="14"/>
  <c r="A3905" i="14"/>
  <c r="A3002" i="12"/>
  <c r="D3001" i="12"/>
  <c r="F3000" i="12"/>
  <c r="E3000" i="12"/>
  <c r="I3902" i="14" l="1"/>
  <c r="B3902" i="14" s="1"/>
  <c r="I2999" i="12"/>
  <c r="B2999" i="12" s="1"/>
  <c r="G3000" i="12"/>
  <c r="H3000" i="12" s="1"/>
  <c r="C3000" i="12" s="1"/>
  <c r="J3000" i="12" s="1"/>
  <c r="G3903" i="14"/>
  <c r="H3903" i="14" s="1"/>
  <c r="C3903" i="14" s="1"/>
  <c r="J3903" i="14" s="1"/>
  <c r="A3906" i="14"/>
  <c r="D3905" i="14"/>
  <c r="F3904" i="14"/>
  <c r="E3904" i="14"/>
  <c r="F3001" i="12"/>
  <c r="E3001" i="12"/>
  <c r="A3003" i="12"/>
  <c r="D3002" i="12"/>
  <c r="G3001" i="12" l="1"/>
  <c r="H3001" i="12" s="1"/>
  <c r="C3001" i="12" s="1"/>
  <c r="I3001" i="12" s="1"/>
  <c r="B3001" i="12" s="1"/>
  <c r="G3904" i="14"/>
  <c r="H3904" i="14" s="1"/>
  <c r="C3904" i="14" s="1"/>
  <c r="J3904" i="14" s="1"/>
  <c r="I3000" i="12"/>
  <c r="B3000" i="12" s="1"/>
  <c r="F3905" i="14"/>
  <c r="E3905" i="14"/>
  <c r="D3906" i="14"/>
  <c r="A3907" i="14"/>
  <c r="I3903" i="14"/>
  <c r="B3903" i="14" s="1"/>
  <c r="F3002" i="12"/>
  <c r="E3002" i="12"/>
  <c r="D3003" i="12"/>
  <c r="A3004" i="12"/>
  <c r="J3001" i="12" l="1"/>
  <c r="I3904" i="14"/>
  <c r="B3904" i="14" s="1"/>
  <c r="G3002" i="12"/>
  <c r="H3002" i="12" s="1"/>
  <c r="C3002" i="12" s="1"/>
  <c r="J3002" i="12" s="1"/>
  <c r="G3905" i="14"/>
  <c r="H3905" i="14" s="1"/>
  <c r="C3905" i="14" s="1"/>
  <c r="J3905" i="14" s="1"/>
  <c r="A3908" i="14"/>
  <c r="D3907" i="14"/>
  <c r="E3906" i="14"/>
  <c r="F3906" i="14"/>
  <c r="D3004" i="12"/>
  <c r="A3005" i="12"/>
  <c r="F3003" i="12"/>
  <c r="E3003" i="12"/>
  <c r="G3003" i="12" l="1"/>
  <c r="H3003" i="12" s="1"/>
  <c r="C3003" i="12" s="1"/>
  <c r="J3003" i="12" s="1"/>
  <c r="I3002" i="12"/>
  <c r="B3002" i="12" s="1"/>
  <c r="I3905" i="14"/>
  <c r="B3905" i="14" s="1"/>
  <c r="F3907" i="14"/>
  <c r="E3907" i="14"/>
  <c r="G3906" i="14"/>
  <c r="H3906" i="14" s="1"/>
  <c r="C3906" i="14" s="1"/>
  <c r="J3906" i="14" s="1"/>
  <c r="D3908" i="14"/>
  <c r="A3909" i="14"/>
  <c r="D3005" i="12"/>
  <c r="A3006" i="12"/>
  <c r="F3004" i="12"/>
  <c r="E3004" i="12"/>
  <c r="I3003" i="12" l="1"/>
  <c r="B3003" i="12" s="1"/>
  <c r="G3907" i="14"/>
  <c r="H3907" i="14" s="1"/>
  <c r="C3907" i="14" s="1"/>
  <c r="J3907" i="14" s="1"/>
  <c r="G3004" i="12"/>
  <c r="H3004" i="12" s="1"/>
  <c r="C3004" i="12" s="1"/>
  <c r="I3004" i="12" s="1"/>
  <c r="B3004" i="12" s="1"/>
  <c r="E3908" i="14"/>
  <c r="F3908" i="14"/>
  <c r="I3906" i="14"/>
  <c r="B3906" i="14" s="1"/>
  <c r="D3909" i="14"/>
  <c r="A3910" i="14"/>
  <c r="D3006" i="12"/>
  <c r="A3007" i="12"/>
  <c r="F3005" i="12"/>
  <c r="E3005" i="12"/>
  <c r="I3907" i="14" l="1"/>
  <c r="B3907" i="14" s="1"/>
  <c r="G3005" i="12"/>
  <c r="H3005" i="12" s="1"/>
  <c r="C3005" i="12" s="1"/>
  <c r="I3005" i="12" s="1"/>
  <c r="B3005" i="12" s="1"/>
  <c r="J3004" i="12"/>
  <c r="A3911" i="14"/>
  <c r="D3910" i="14"/>
  <c r="E3909" i="14"/>
  <c r="F3909" i="14"/>
  <c r="G3908" i="14"/>
  <c r="H3908" i="14" s="1"/>
  <c r="C3908" i="14" s="1"/>
  <c r="J3908" i="14" s="1"/>
  <c r="A3008" i="12"/>
  <c r="D3007" i="12"/>
  <c r="F3006" i="12"/>
  <c r="E3006" i="12"/>
  <c r="G3006" i="12" l="1"/>
  <c r="H3006" i="12" s="1"/>
  <c r="C3006" i="12" s="1"/>
  <c r="I3006" i="12" s="1"/>
  <c r="B3006" i="12" s="1"/>
  <c r="J3005" i="12"/>
  <c r="G3909" i="14"/>
  <c r="H3909" i="14" s="1"/>
  <c r="C3909" i="14" s="1"/>
  <c r="J3909" i="14" s="1"/>
  <c r="F3910" i="14"/>
  <c r="E3910" i="14"/>
  <c r="I3908" i="14"/>
  <c r="B3908" i="14" s="1"/>
  <c r="A3912" i="14"/>
  <c r="D3911" i="14"/>
  <c r="F3007" i="12"/>
  <c r="E3007" i="12"/>
  <c r="D3008" i="12"/>
  <c r="A3009" i="12"/>
  <c r="J3006" i="12" l="1"/>
  <c r="G3007" i="12"/>
  <c r="H3007" i="12" s="1"/>
  <c r="C3007" i="12" s="1"/>
  <c r="I3007" i="12" s="1"/>
  <c r="B3007" i="12" s="1"/>
  <c r="G3910" i="14"/>
  <c r="H3910" i="14" s="1"/>
  <c r="C3910" i="14" s="1"/>
  <c r="J3910" i="14" s="1"/>
  <c r="F3911" i="14"/>
  <c r="E3911" i="14"/>
  <c r="A3913" i="14"/>
  <c r="D3912" i="14"/>
  <c r="I3909" i="14"/>
  <c r="B3909" i="14" s="1"/>
  <c r="A3010" i="12"/>
  <c r="D3009" i="12"/>
  <c r="F3008" i="12"/>
  <c r="E3008" i="12"/>
  <c r="J3007" i="12" l="1"/>
  <c r="I3910" i="14"/>
  <c r="B3910" i="14" s="1"/>
  <c r="G3008" i="12"/>
  <c r="H3008" i="12" s="1"/>
  <c r="C3008" i="12" s="1"/>
  <c r="I3008" i="12" s="1"/>
  <c r="B3008" i="12" s="1"/>
  <c r="G3911" i="14"/>
  <c r="H3911" i="14" s="1"/>
  <c r="C3911" i="14" s="1"/>
  <c r="J3911" i="14" s="1"/>
  <c r="E3912" i="14"/>
  <c r="F3912" i="14"/>
  <c r="D3913" i="14"/>
  <c r="A3914" i="14"/>
  <c r="F3009" i="12"/>
  <c r="E3009" i="12"/>
  <c r="D3010" i="12"/>
  <c r="A3011" i="12"/>
  <c r="G3009" i="12" l="1"/>
  <c r="H3009" i="12" s="1"/>
  <c r="C3009" i="12" s="1"/>
  <c r="I3009" i="12" s="1"/>
  <c r="B3009" i="12" s="1"/>
  <c r="I3911" i="14"/>
  <c r="B3911" i="14" s="1"/>
  <c r="J3008" i="12"/>
  <c r="G3912" i="14"/>
  <c r="H3912" i="14" s="1"/>
  <c r="C3912" i="14" s="1"/>
  <c r="J3912" i="14" s="1"/>
  <c r="D3914" i="14"/>
  <c r="A3915" i="14"/>
  <c r="E3913" i="14"/>
  <c r="F3913" i="14"/>
  <c r="D3011" i="12"/>
  <c r="A3012" i="12"/>
  <c r="F3010" i="12"/>
  <c r="E3010" i="12"/>
  <c r="G3010" i="12" l="1"/>
  <c r="H3010" i="12" s="1"/>
  <c r="C3010" i="12" s="1"/>
  <c r="I3010" i="12" s="1"/>
  <c r="B3010" i="12" s="1"/>
  <c r="J3009" i="12"/>
  <c r="G3913" i="14"/>
  <c r="H3913" i="14" s="1"/>
  <c r="C3913" i="14" s="1"/>
  <c r="J3913" i="14" s="1"/>
  <c r="A3916" i="14"/>
  <c r="D3915" i="14"/>
  <c r="E3914" i="14"/>
  <c r="F3914" i="14"/>
  <c r="I3912" i="14"/>
  <c r="B3912" i="14" s="1"/>
  <c r="A3013" i="12"/>
  <c r="D3012" i="12"/>
  <c r="E3011" i="12"/>
  <c r="F3011" i="12"/>
  <c r="J3010" i="12" l="1"/>
  <c r="G3011" i="12"/>
  <c r="H3011" i="12" s="1"/>
  <c r="C3011" i="12" s="1"/>
  <c r="I3011" i="12" s="1"/>
  <c r="B3011" i="12" s="1"/>
  <c r="G3914" i="14"/>
  <c r="H3914" i="14" s="1"/>
  <c r="C3914" i="14" s="1"/>
  <c r="J3914" i="14" s="1"/>
  <c r="E3915" i="14"/>
  <c r="F3915" i="14"/>
  <c r="D3916" i="14"/>
  <c r="A3917" i="14"/>
  <c r="I3913" i="14"/>
  <c r="B3913" i="14" s="1"/>
  <c r="F3012" i="12"/>
  <c r="E3012" i="12"/>
  <c r="A3014" i="12"/>
  <c r="D3013" i="12"/>
  <c r="G3012" i="12" l="1"/>
  <c r="H3012" i="12" s="1"/>
  <c r="C3012" i="12" s="1"/>
  <c r="J3012" i="12" s="1"/>
  <c r="J3011" i="12"/>
  <c r="D3917" i="14"/>
  <c r="A3918" i="14"/>
  <c r="E3916" i="14"/>
  <c r="F3916" i="14"/>
  <c r="G3915" i="14"/>
  <c r="H3915" i="14" s="1"/>
  <c r="C3915" i="14" s="1"/>
  <c r="J3915" i="14" s="1"/>
  <c r="I3914" i="14"/>
  <c r="B3914" i="14" s="1"/>
  <c r="F3013" i="12"/>
  <c r="E3013" i="12"/>
  <c r="A3015" i="12"/>
  <c r="D3014" i="12"/>
  <c r="G3013" i="12" l="1"/>
  <c r="H3013" i="12" s="1"/>
  <c r="C3013" i="12" s="1"/>
  <c r="I3013" i="12" s="1"/>
  <c r="B3013" i="12" s="1"/>
  <c r="I3012" i="12"/>
  <c r="B3012" i="12" s="1"/>
  <c r="A3919" i="14"/>
  <c r="D3918" i="14"/>
  <c r="G3916" i="14"/>
  <c r="H3916" i="14" s="1"/>
  <c r="C3916" i="14" s="1"/>
  <c r="J3916" i="14" s="1"/>
  <c r="I3915" i="14"/>
  <c r="B3915" i="14" s="1"/>
  <c r="F3917" i="14"/>
  <c r="E3917" i="14"/>
  <c r="F3014" i="12"/>
  <c r="E3014" i="12"/>
  <c r="A3016" i="12"/>
  <c r="D3015" i="12"/>
  <c r="G3917" i="14" l="1"/>
  <c r="H3917" i="14" s="1"/>
  <c r="C3917" i="14" s="1"/>
  <c r="J3917" i="14" s="1"/>
  <c r="J3013" i="12"/>
  <c r="G3014" i="12"/>
  <c r="H3014" i="12" s="1"/>
  <c r="C3014" i="12" s="1"/>
  <c r="J3014" i="12" s="1"/>
  <c r="I3916" i="14"/>
  <c r="B3916" i="14" s="1"/>
  <c r="F3918" i="14"/>
  <c r="E3918" i="14"/>
  <c r="D3919" i="14"/>
  <c r="A3920" i="14"/>
  <c r="F3015" i="12"/>
  <c r="E3015" i="12"/>
  <c r="A3017" i="12"/>
  <c r="D3016" i="12"/>
  <c r="I3917" i="14" l="1"/>
  <c r="B3917" i="14" s="1"/>
  <c r="G3015" i="12"/>
  <c r="H3015" i="12" s="1"/>
  <c r="C3015" i="12" s="1"/>
  <c r="J3015" i="12" s="1"/>
  <c r="G3918" i="14"/>
  <c r="H3918" i="14" s="1"/>
  <c r="C3918" i="14" s="1"/>
  <c r="J3918" i="14" s="1"/>
  <c r="I3014" i="12"/>
  <c r="B3014" i="12" s="1"/>
  <c r="E3919" i="14"/>
  <c r="F3919" i="14"/>
  <c r="A3921" i="14"/>
  <c r="D3920" i="14"/>
  <c r="E3016" i="12"/>
  <c r="F3016" i="12"/>
  <c r="D3017" i="12"/>
  <c r="A3018" i="12"/>
  <c r="I3015" i="12" l="1"/>
  <c r="B3015" i="12" s="1"/>
  <c r="I3918" i="14"/>
  <c r="B3918" i="14" s="1"/>
  <c r="G3919" i="14"/>
  <c r="H3919" i="14" s="1"/>
  <c r="C3919" i="14" s="1"/>
  <c r="J3919" i="14" s="1"/>
  <c r="G3016" i="12"/>
  <c r="H3016" i="12" s="1"/>
  <c r="C3016" i="12" s="1"/>
  <c r="J3016" i="12" s="1"/>
  <c r="D3921" i="14"/>
  <c r="A3922" i="14"/>
  <c r="E3920" i="14"/>
  <c r="F3920" i="14"/>
  <c r="A3019" i="12"/>
  <c r="D3018" i="12"/>
  <c r="F3017" i="12"/>
  <c r="E3017" i="12"/>
  <c r="I3919" i="14" l="1"/>
  <c r="B3919" i="14" s="1"/>
  <c r="I3016" i="12"/>
  <c r="B3016" i="12" s="1"/>
  <c r="G3017" i="12"/>
  <c r="H3017" i="12" s="1"/>
  <c r="C3017" i="12" s="1"/>
  <c r="J3017" i="12" s="1"/>
  <c r="G3920" i="14"/>
  <c r="H3920" i="14" s="1"/>
  <c r="C3920" i="14" s="1"/>
  <c r="J3920" i="14" s="1"/>
  <c r="A3923" i="14"/>
  <c r="D3922" i="14"/>
  <c r="E3921" i="14"/>
  <c r="F3921" i="14"/>
  <c r="F3018" i="12"/>
  <c r="E3018" i="12"/>
  <c r="A3020" i="12"/>
  <c r="D3019" i="12"/>
  <c r="G3018" i="12" l="1"/>
  <c r="H3018" i="12" s="1"/>
  <c r="C3018" i="12" s="1"/>
  <c r="J3018" i="12" s="1"/>
  <c r="I3017" i="12"/>
  <c r="B3017" i="12" s="1"/>
  <c r="G3921" i="14"/>
  <c r="H3921" i="14" s="1"/>
  <c r="C3921" i="14" s="1"/>
  <c r="J3921" i="14" s="1"/>
  <c r="F3922" i="14"/>
  <c r="E3922" i="14"/>
  <c r="D3923" i="14"/>
  <c r="A3924" i="14"/>
  <c r="I3920" i="14"/>
  <c r="B3920" i="14" s="1"/>
  <c r="E3019" i="12"/>
  <c r="F3019" i="12"/>
  <c r="A3021" i="12"/>
  <c r="D3020" i="12"/>
  <c r="G3922" i="14" l="1"/>
  <c r="H3922" i="14" s="1"/>
  <c r="C3922" i="14" s="1"/>
  <c r="J3922" i="14" s="1"/>
  <c r="I3018" i="12"/>
  <c r="B3018" i="12" s="1"/>
  <c r="A3925" i="14"/>
  <c r="D3924" i="14"/>
  <c r="F3923" i="14"/>
  <c r="E3923" i="14"/>
  <c r="I3921" i="14"/>
  <c r="B3921" i="14" s="1"/>
  <c r="G3019" i="12"/>
  <c r="H3019" i="12" s="1"/>
  <c r="C3019" i="12" s="1"/>
  <c r="F3020" i="12"/>
  <c r="E3020" i="12"/>
  <c r="A3022" i="12"/>
  <c r="D3021" i="12"/>
  <c r="I3922" i="14" l="1"/>
  <c r="B3922" i="14" s="1"/>
  <c r="G3923" i="14"/>
  <c r="H3923" i="14" s="1"/>
  <c r="C3923" i="14" s="1"/>
  <c r="J3923" i="14" s="1"/>
  <c r="G3020" i="12"/>
  <c r="H3020" i="12" s="1"/>
  <c r="C3020" i="12" s="1"/>
  <c r="I3020" i="12" s="1"/>
  <c r="B3020" i="12" s="1"/>
  <c r="F3924" i="14"/>
  <c r="E3924" i="14"/>
  <c r="A3926" i="14"/>
  <c r="D3925" i="14"/>
  <c r="E3021" i="12"/>
  <c r="F3021" i="12"/>
  <c r="D3022" i="12"/>
  <c r="A3023" i="12"/>
  <c r="J3019" i="12"/>
  <c r="I3019" i="12"/>
  <c r="B3019" i="12" s="1"/>
  <c r="I3923" i="14" l="1"/>
  <c r="B3923" i="14" s="1"/>
  <c r="G3924" i="14"/>
  <c r="H3924" i="14" s="1"/>
  <c r="C3924" i="14" s="1"/>
  <c r="J3924" i="14" s="1"/>
  <c r="J3020" i="12"/>
  <c r="F3925" i="14"/>
  <c r="E3925" i="14"/>
  <c r="D3926" i="14"/>
  <c r="A3927" i="14"/>
  <c r="G3021" i="12"/>
  <c r="H3021" i="12" s="1"/>
  <c r="C3021" i="12" s="1"/>
  <c r="D3023" i="12"/>
  <c r="A3024" i="12"/>
  <c r="F3022" i="12"/>
  <c r="E3022" i="12"/>
  <c r="G3925" i="14" l="1"/>
  <c r="H3925" i="14" s="1"/>
  <c r="C3925" i="14" s="1"/>
  <c r="J3925" i="14" s="1"/>
  <c r="I3924" i="14"/>
  <c r="B3924" i="14" s="1"/>
  <c r="G3022" i="12"/>
  <c r="H3022" i="12" s="1"/>
  <c r="C3022" i="12" s="1"/>
  <c r="I3022" i="12" s="1"/>
  <c r="B3022" i="12" s="1"/>
  <c r="D3927" i="14"/>
  <c r="A3928" i="14"/>
  <c r="F3926" i="14"/>
  <c r="E3926" i="14"/>
  <c r="D3024" i="12"/>
  <c r="A3025" i="12"/>
  <c r="F3023" i="12"/>
  <c r="E3023" i="12"/>
  <c r="J3021" i="12"/>
  <c r="I3021" i="12"/>
  <c r="B3021" i="12" s="1"/>
  <c r="I3925" i="14" l="1"/>
  <c r="B3925" i="14" s="1"/>
  <c r="J3022" i="12"/>
  <c r="G3023" i="12"/>
  <c r="H3023" i="12" s="1"/>
  <c r="C3023" i="12" s="1"/>
  <c r="J3023" i="12" s="1"/>
  <c r="G3926" i="14"/>
  <c r="H3926" i="14" s="1"/>
  <c r="C3926" i="14" s="1"/>
  <c r="J3926" i="14" s="1"/>
  <c r="D3928" i="14"/>
  <c r="A3929" i="14"/>
  <c r="F3927" i="14"/>
  <c r="E3927" i="14"/>
  <c r="D3025" i="12"/>
  <c r="A3026" i="12"/>
  <c r="F3024" i="12"/>
  <c r="E3024" i="12"/>
  <c r="G3024" i="12" l="1"/>
  <c r="H3024" i="12" s="1"/>
  <c r="C3024" i="12" s="1"/>
  <c r="I3024" i="12" s="1"/>
  <c r="B3024" i="12" s="1"/>
  <c r="I3023" i="12"/>
  <c r="B3023" i="12" s="1"/>
  <c r="I3926" i="14"/>
  <c r="B3926" i="14" s="1"/>
  <c r="G3927" i="14"/>
  <c r="H3927" i="14" s="1"/>
  <c r="C3927" i="14" s="1"/>
  <c r="J3927" i="14" s="1"/>
  <c r="A3930" i="14"/>
  <c r="D3929" i="14"/>
  <c r="F3928" i="14"/>
  <c r="E3928" i="14"/>
  <c r="D3026" i="12"/>
  <c r="A3027" i="12"/>
  <c r="F3025" i="12"/>
  <c r="E3025" i="12"/>
  <c r="G3928" i="14" l="1"/>
  <c r="H3928" i="14" s="1"/>
  <c r="C3928" i="14" s="1"/>
  <c r="J3928" i="14" s="1"/>
  <c r="J3024" i="12"/>
  <c r="I3927" i="14"/>
  <c r="B3927" i="14" s="1"/>
  <c r="G3025" i="12"/>
  <c r="H3025" i="12" s="1"/>
  <c r="C3025" i="12" s="1"/>
  <c r="J3025" i="12" s="1"/>
  <c r="F3929" i="14"/>
  <c r="E3929" i="14"/>
  <c r="A3931" i="14"/>
  <c r="D3930" i="14"/>
  <c r="A3028" i="12"/>
  <c r="D3027" i="12"/>
  <c r="F3026" i="12"/>
  <c r="E3026" i="12"/>
  <c r="I3928" i="14" l="1"/>
  <c r="B3928" i="14" s="1"/>
  <c r="I3025" i="12"/>
  <c r="B3025" i="12" s="1"/>
  <c r="G3026" i="12"/>
  <c r="H3026" i="12" s="1"/>
  <c r="C3026" i="12" s="1"/>
  <c r="I3026" i="12" s="1"/>
  <c r="B3026" i="12" s="1"/>
  <c r="G3929" i="14"/>
  <c r="H3929" i="14" s="1"/>
  <c r="C3929" i="14" s="1"/>
  <c r="J3929" i="14" s="1"/>
  <c r="F3930" i="14"/>
  <c r="E3930" i="14"/>
  <c r="A3932" i="14"/>
  <c r="D3931" i="14"/>
  <c r="F3027" i="12"/>
  <c r="E3027" i="12"/>
  <c r="A3029" i="12"/>
  <c r="D3028" i="12"/>
  <c r="G3027" i="12" l="1"/>
  <c r="H3027" i="12" s="1"/>
  <c r="C3027" i="12" s="1"/>
  <c r="J3027" i="12" s="1"/>
  <c r="J3026" i="12"/>
  <c r="G3930" i="14"/>
  <c r="H3930" i="14" s="1"/>
  <c r="C3930" i="14" s="1"/>
  <c r="J3930" i="14" s="1"/>
  <c r="I3929" i="14"/>
  <c r="B3929" i="14" s="1"/>
  <c r="F3931" i="14"/>
  <c r="E3931" i="14"/>
  <c r="D3932" i="14"/>
  <c r="A3933" i="14"/>
  <c r="E3028" i="12"/>
  <c r="F3028" i="12"/>
  <c r="A3030" i="12"/>
  <c r="D3029" i="12"/>
  <c r="I3027" i="12" l="1"/>
  <c r="B3027" i="12" s="1"/>
  <c r="I3930" i="14"/>
  <c r="B3930" i="14" s="1"/>
  <c r="G3931" i="14"/>
  <c r="H3931" i="14" s="1"/>
  <c r="C3931" i="14" s="1"/>
  <c r="J3931" i="14" s="1"/>
  <c r="A3934" i="14"/>
  <c r="D3933" i="14"/>
  <c r="E3932" i="14"/>
  <c r="F3932" i="14"/>
  <c r="G3028" i="12"/>
  <c r="H3028" i="12" s="1"/>
  <c r="C3028" i="12" s="1"/>
  <c r="F3029" i="12"/>
  <c r="E3029" i="12"/>
  <c r="D3030" i="12"/>
  <c r="A3031" i="12"/>
  <c r="I3931" i="14" l="1"/>
  <c r="B3931" i="14" s="1"/>
  <c r="G3029" i="12"/>
  <c r="H3029" i="12" s="1"/>
  <c r="C3029" i="12" s="1"/>
  <c r="J3029" i="12" s="1"/>
  <c r="G3932" i="14"/>
  <c r="H3932" i="14" s="1"/>
  <c r="C3932" i="14" s="1"/>
  <c r="J3932" i="14" s="1"/>
  <c r="E3933" i="14"/>
  <c r="F3933" i="14"/>
  <c r="A3935" i="14"/>
  <c r="D3934" i="14"/>
  <c r="A3032" i="12"/>
  <c r="D3031" i="12"/>
  <c r="F3030" i="12"/>
  <c r="E3030" i="12"/>
  <c r="J3028" i="12"/>
  <c r="I3028" i="12"/>
  <c r="B3028" i="12" s="1"/>
  <c r="G3030" i="12" l="1"/>
  <c r="H3030" i="12" s="1"/>
  <c r="C3030" i="12" s="1"/>
  <c r="I3030" i="12" s="1"/>
  <c r="B3030" i="12" s="1"/>
  <c r="I3932" i="14"/>
  <c r="B3932" i="14" s="1"/>
  <c r="I3029" i="12"/>
  <c r="B3029" i="12" s="1"/>
  <c r="E3934" i="14"/>
  <c r="F3934" i="14"/>
  <c r="D3935" i="14"/>
  <c r="A3936" i="14"/>
  <c r="G3933" i="14"/>
  <c r="H3933" i="14" s="1"/>
  <c r="C3933" i="14" s="1"/>
  <c r="J3933" i="14" s="1"/>
  <c r="E3031" i="12"/>
  <c r="F3031" i="12"/>
  <c r="A3033" i="12"/>
  <c r="D3032" i="12"/>
  <c r="J3030" i="12" l="1"/>
  <c r="G3031" i="12"/>
  <c r="H3031" i="12" s="1"/>
  <c r="C3031" i="12" s="1"/>
  <c r="I3031" i="12" s="1"/>
  <c r="B3031" i="12" s="1"/>
  <c r="E3935" i="14"/>
  <c r="F3935" i="14"/>
  <c r="D3936" i="14"/>
  <c r="A3937" i="14"/>
  <c r="I3933" i="14"/>
  <c r="B3933" i="14" s="1"/>
  <c r="G3934" i="14"/>
  <c r="H3934" i="14" s="1"/>
  <c r="C3934" i="14" s="1"/>
  <c r="J3934" i="14" s="1"/>
  <c r="F3032" i="12"/>
  <c r="E3032" i="12"/>
  <c r="D3033" i="12"/>
  <c r="A3034" i="12"/>
  <c r="J3031" i="12" l="1"/>
  <c r="G3032" i="12"/>
  <c r="H3032" i="12" s="1"/>
  <c r="C3032" i="12" s="1"/>
  <c r="I3032" i="12" s="1"/>
  <c r="B3032" i="12" s="1"/>
  <c r="I3934" i="14"/>
  <c r="B3934" i="14" s="1"/>
  <c r="E3936" i="14"/>
  <c r="F3936" i="14"/>
  <c r="D3937" i="14"/>
  <c r="A3938" i="14"/>
  <c r="G3935" i="14"/>
  <c r="H3935" i="14" s="1"/>
  <c r="C3935" i="14" s="1"/>
  <c r="J3935" i="14" s="1"/>
  <c r="A3035" i="12"/>
  <c r="D3034" i="12"/>
  <c r="F3033" i="12"/>
  <c r="E3033" i="12"/>
  <c r="G3033" i="12" l="1"/>
  <c r="H3033" i="12" s="1"/>
  <c r="C3033" i="12" s="1"/>
  <c r="J3033" i="12" s="1"/>
  <c r="J3032" i="12"/>
  <c r="I3935" i="14"/>
  <c r="B3935" i="14" s="1"/>
  <c r="G3936" i="14"/>
  <c r="H3936" i="14" s="1"/>
  <c r="C3936" i="14" s="1"/>
  <c r="J3936" i="14" s="1"/>
  <c r="A3939" i="14"/>
  <c r="D3938" i="14"/>
  <c r="E3937" i="14"/>
  <c r="F3937" i="14"/>
  <c r="F3034" i="12"/>
  <c r="E3034" i="12"/>
  <c r="A3036" i="12"/>
  <c r="D3035" i="12"/>
  <c r="G3034" i="12" l="1"/>
  <c r="H3034" i="12" s="1"/>
  <c r="C3034" i="12" s="1"/>
  <c r="J3034" i="12" s="1"/>
  <c r="I3033" i="12"/>
  <c r="B3033" i="12" s="1"/>
  <c r="I3936" i="14"/>
  <c r="B3936" i="14" s="1"/>
  <c r="G3937" i="14"/>
  <c r="H3937" i="14" s="1"/>
  <c r="C3937" i="14" s="1"/>
  <c r="J3937" i="14" s="1"/>
  <c r="A3940" i="14"/>
  <c r="D3939" i="14"/>
  <c r="F3938" i="14"/>
  <c r="E3938" i="14"/>
  <c r="F3035" i="12"/>
  <c r="E3035" i="12"/>
  <c r="D3036" i="12"/>
  <c r="A3037" i="12"/>
  <c r="G3938" i="14" l="1"/>
  <c r="H3938" i="14" s="1"/>
  <c r="C3938" i="14" s="1"/>
  <c r="J3938" i="14" s="1"/>
  <c r="G3035" i="12"/>
  <c r="H3035" i="12" s="1"/>
  <c r="C3035" i="12" s="1"/>
  <c r="J3035" i="12" s="1"/>
  <c r="I3034" i="12"/>
  <c r="B3034" i="12" s="1"/>
  <c r="I3937" i="14"/>
  <c r="B3937" i="14" s="1"/>
  <c r="D3940" i="14"/>
  <c r="A3941" i="14"/>
  <c r="F3939" i="14"/>
  <c r="E3939" i="14"/>
  <c r="D3037" i="12"/>
  <c r="A3038" i="12"/>
  <c r="E3036" i="12"/>
  <c r="F3036" i="12"/>
  <c r="I3938" i="14" l="1"/>
  <c r="B3938" i="14" s="1"/>
  <c r="I3035" i="12"/>
  <c r="B3035" i="12" s="1"/>
  <c r="G3939" i="14"/>
  <c r="H3939" i="14" s="1"/>
  <c r="C3939" i="14" s="1"/>
  <c r="J3939" i="14" s="1"/>
  <c r="G3036" i="12"/>
  <c r="H3036" i="12" s="1"/>
  <c r="C3036" i="12" s="1"/>
  <c r="I3036" i="12" s="1"/>
  <c r="B3036" i="12" s="1"/>
  <c r="D3941" i="14"/>
  <c r="A3942" i="14"/>
  <c r="E3940" i="14"/>
  <c r="F3940" i="14"/>
  <c r="D3038" i="12"/>
  <c r="A3039" i="12"/>
  <c r="F3037" i="12"/>
  <c r="E3037" i="12"/>
  <c r="G3037" i="12" l="1"/>
  <c r="H3037" i="12" s="1"/>
  <c r="C3037" i="12" s="1"/>
  <c r="J3037" i="12" s="1"/>
  <c r="I3939" i="14"/>
  <c r="B3939" i="14" s="1"/>
  <c r="J3036" i="12"/>
  <c r="A3943" i="14"/>
  <c r="D3942" i="14"/>
  <c r="E3941" i="14"/>
  <c r="F3941" i="14"/>
  <c r="G3940" i="14"/>
  <c r="H3940" i="14" s="1"/>
  <c r="C3940" i="14" s="1"/>
  <c r="J3940" i="14" s="1"/>
  <c r="D3039" i="12"/>
  <c r="A3040" i="12"/>
  <c r="E3038" i="12"/>
  <c r="F3038" i="12"/>
  <c r="I3037" i="12" l="1"/>
  <c r="B3037" i="12" s="1"/>
  <c r="G3941" i="14"/>
  <c r="H3941" i="14" s="1"/>
  <c r="C3941" i="14" s="1"/>
  <c r="J3941" i="14" s="1"/>
  <c r="G3038" i="12"/>
  <c r="H3038" i="12" s="1"/>
  <c r="C3038" i="12" s="1"/>
  <c r="J3038" i="12" s="1"/>
  <c r="F3942" i="14"/>
  <c r="E3942" i="14"/>
  <c r="I3940" i="14"/>
  <c r="B3940" i="14" s="1"/>
  <c r="A3944" i="14"/>
  <c r="D3943" i="14"/>
  <c r="D3040" i="12"/>
  <c r="A3041" i="12"/>
  <c r="E3039" i="12"/>
  <c r="F3039" i="12"/>
  <c r="I3941" i="14" l="1"/>
  <c r="B3941" i="14" s="1"/>
  <c r="G3942" i="14"/>
  <c r="H3942" i="14" s="1"/>
  <c r="C3942" i="14" s="1"/>
  <c r="J3942" i="14" s="1"/>
  <c r="I3038" i="12"/>
  <c r="B3038" i="12" s="1"/>
  <c r="A3945" i="14"/>
  <c r="D3944" i="14"/>
  <c r="F3943" i="14"/>
  <c r="E3943" i="14"/>
  <c r="G3039" i="12"/>
  <c r="H3039" i="12" s="1"/>
  <c r="C3039" i="12" s="1"/>
  <c r="D3041" i="12"/>
  <c r="A3042" i="12"/>
  <c r="E3040" i="12"/>
  <c r="F3040" i="12"/>
  <c r="I3942" i="14" l="1"/>
  <c r="B3942" i="14" s="1"/>
  <c r="G3943" i="14"/>
  <c r="H3943" i="14" s="1"/>
  <c r="C3943" i="14" s="1"/>
  <c r="J3943" i="14" s="1"/>
  <c r="F3944" i="14"/>
  <c r="E3944" i="14"/>
  <c r="A3946" i="14"/>
  <c r="D3945" i="14"/>
  <c r="G3040" i="12"/>
  <c r="H3040" i="12" s="1"/>
  <c r="C3040" i="12" s="1"/>
  <c r="A3043" i="12"/>
  <c r="D3042" i="12"/>
  <c r="F3041" i="12"/>
  <c r="E3041" i="12"/>
  <c r="J3039" i="12"/>
  <c r="I3039" i="12"/>
  <c r="B3039" i="12" s="1"/>
  <c r="G3041" i="12" l="1"/>
  <c r="H3041" i="12" s="1"/>
  <c r="C3041" i="12" s="1"/>
  <c r="J3041" i="12" s="1"/>
  <c r="I3943" i="14"/>
  <c r="B3943" i="14" s="1"/>
  <c r="G3944" i="14"/>
  <c r="H3944" i="14" s="1"/>
  <c r="C3944" i="14" s="1"/>
  <c r="J3944" i="14" s="1"/>
  <c r="F3945" i="14"/>
  <c r="E3945" i="14"/>
  <c r="A3947" i="14"/>
  <c r="D3946" i="14"/>
  <c r="E3042" i="12"/>
  <c r="F3042" i="12"/>
  <c r="D3043" i="12"/>
  <c r="A3044" i="12"/>
  <c r="J3040" i="12"/>
  <c r="I3040" i="12"/>
  <c r="B3040" i="12" s="1"/>
  <c r="I3041" i="12" l="1"/>
  <c r="B3041" i="12" s="1"/>
  <c r="G3945" i="14"/>
  <c r="H3945" i="14" s="1"/>
  <c r="C3945" i="14" s="1"/>
  <c r="J3945" i="14" s="1"/>
  <c r="I3944" i="14"/>
  <c r="B3944" i="14" s="1"/>
  <c r="F3946" i="14"/>
  <c r="E3946" i="14"/>
  <c r="A3948" i="14"/>
  <c r="D3947" i="14"/>
  <c r="G3042" i="12"/>
  <c r="H3042" i="12" s="1"/>
  <c r="C3042" i="12" s="1"/>
  <c r="D3044" i="12"/>
  <c r="A3045" i="12"/>
  <c r="F3043" i="12"/>
  <c r="E3043" i="12"/>
  <c r="G3043" i="12" l="1"/>
  <c r="H3043" i="12" s="1"/>
  <c r="C3043" i="12" s="1"/>
  <c r="I3043" i="12" s="1"/>
  <c r="B3043" i="12" s="1"/>
  <c r="I3945" i="14"/>
  <c r="B3945" i="14" s="1"/>
  <c r="G3946" i="14"/>
  <c r="H3946" i="14" s="1"/>
  <c r="C3946" i="14" s="1"/>
  <c r="J3946" i="14" s="1"/>
  <c r="F3947" i="14"/>
  <c r="E3947" i="14"/>
  <c r="A3949" i="14"/>
  <c r="D3948" i="14"/>
  <c r="D3045" i="12"/>
  <c r="A3046" i="12"/>
  <c r="E3044" i="12"/>
  <c r="F3044" i="12"/>
  <c r="J3042" i="12"/>
  <c r="I3042" i="12"/>
  <c r="B3042" i="12" s="1"/>
  <c r="I3946" i="14" l="1"/>
  <c r="B3946" i="14" s="1"/>
  <c r="J3043" i="12"/>
  <c r="G3947" i="14"/>
  <c r="H3947" i="14" s="1"/>
  <c r="C3947" i="14" s="1"/>
  <c r="J3947" i="14" s="1"/>
  <c r="F3948" i="14"/>
  <c r="E3948" i="14"/>
  <c r="A3950" i="14"/>
  <c r="D3949" i="14"/>
  <c r="A3047" i="12"/>
  <c r="D3046" i="12"/>
  <c r="G3044" i="12"/>
  <c r="H3044" i="12" s="1"/>
  <c r="C3044" i="12" s="1"/>
  <c r="F3045" i="12"/>
  <c r="E3045" i="12"/>
  <c r="I3947" i="14" l="1"/>
  <c r="B3947" i="14" s="1"/>
  <c r="G3948" i="14"/>
  <c r="H3948" i="14" s="1"/>
  <c r="C3948" i="14" s="1"/>
  <c r="J3948" i="14" s="1"/>
  <c r="F3949" i="14"/>
  <c r="E3949" i="14"/>
  <c r="D3950" i="14"/>
  <c r="A3951" i="14"/>
  <c r="I3044" i="12"/>
  <c r="B3044" i="12" s="1"/>
  <c r="J3044" i="12"/>
  <c r="F3046" i="12"/>
  <c r="E3046" i="12"/>
  <c r="G3045" i="12"/>
  <c r="H3045" i="12" s="1"/>
  <c r="C3045" i="12" s="1"/>
  <c r="D3047" i="12"/>
  <c r="A3048" i="12"/>
  <c r="I3948" i="14" l="1"/>
  <c r="B3948" i="14" s="1"/>
  <c r="G3046" i="12"/>
  <c r="H3046" i="12" s="1"/>
  <c r="C3046" i="12" s="1"/>
  <c r="I3046" i="12" s="1"/>
  <c r="B3046" i="12" s="1"/>
  <c r="G3949" i="14"/>
  <c r="H3949" i="14" s="1"/>
  <c r="C3949" i="14" s="1"/>
  <c r="J3949" i="14" s="1"/>
  <c r="D3951" i="14"/>
  <c r="A3952" i="14"/>
  <c r="E3950" i="14"/>
  <c r="F3950" i="14"/>
  <c r="D3048" i="12"/>
  <c r="A3049" i="12"/>
  <c r="F3047" i="12"/>
  <c r="E3047" i="12"/>
  <c r="J3045" i="12"/>
  <c r="I3045" i="12"/>
  <c r="B3045" i="12" s="1"/>
  <c r="J3046" i="12" l="1"/>
  <c r="I3949" i="14"/>
  <c r="B3949" i="14" s="1"/>
  <c r="G3047" i="12"/>
  <c r="H3047" i="12" s="1"/>
  <c r="C3047" i="12" s="1"/>
  <c r="J3047" i="12" s="1"/>
  <c r="G3950" i="14"/>
  <c r="H3950" i="14" s="1"/>
  <c r="C3950" i="14" s="1"/>
  <c r="J3950" i="14" s="1"/>
  <c r="D3952" i="14"/>
  <c r="A3953" i="14"/>
  <c r="F3951" i="14"/>
  <c r="E3951" i="14"/>
  <c r="G3951" i="14" s="1"/>
  <c r="H3951" i="14" s="1"/>
  <c r="C3951" i="14" s="1"/>
  <c r="J3951" i="14" s="1"/>
  <c r="D3049" i="12"/>
  <c r="A3050" i="12"/>
  <c r="F3048" i="12"/>
  <c r="E3048" i="12"/>
  <c r="G3048" i="12" s="1"/>
  <c r="H3048" i="12" s="1"/>
  <c r="C3048" i="12" s="1"/>
  <c r="I3047" i="12" l="1"/>
  <c r="B3047" i="12" s="1"/>
  <c r="I3951" i="14"/>
  <c r="B3951" i="14" s="1"/>
  <c r="A3954" i="14"/>
  <c r="D3953" i="14"/>
  <c r="F3952" i="14"/>
  <c r="E3952" i="14"/>
  <c r="I3950" i="14"/>
  <c r="B3950" i="14" s="1"/>
  <c r="J3048" i="12"/>
  <c r="I3048" i="12"/>
  <c r="B3048" i="12" s="1"/>
  <c r="A3051" i="12"/>
  <c r="D3050" i="12"/>
  <c r="E3049" i="12"/>
  <c r="F3049" i="12"/>
  <c r="G3952" i="14" l="1"/>
  <c r="H3952" i="14" s="1"/>
  <c r="C3952" i="14" s="1"/>
  <c r="J3952" i="14" s="1"/>
  <c r="G3049" i="12"/>
  <c r="H3049" i="12" s="1"/>
  <c r="C3049" i="12" s="1"/>
  <c r="J3049" i="12" s="1"/>
  <c r="F3953" i="14"/>
  <c r="E3953" i="14"/>
  <c r="D3954" i="14"/>
  <c r="A3955" i="14"/>
  <c r="F3050" i="12"/>
  <c r="E3050" i="12"/>
  <c r="D3051" i="12"/>
  <c r="A3052" i="12"/>
  <c r="G3050" i="12" l="1"/>
  <c r="H3050" i="12" s="1"/>
  <c r="C3050" i="12" s="1"/>
  <c r="J3050" i="12" s="1"/>
  <c r="I3952" i="14"/>
  <c r="B3952" i="14" s="1"/>
  <c r="G3953" i="14"/>
  <c r="H3953" i="14" s="1"/>
  <c r="C3953" i="14" s="1"/>
  <c r="J3953" i="14" s="1"/>
  <c r="I3049" i="12"/>
  <c r="B3049" i="12" s="1"/>
  <c r="D3955" i="14"/>
  <c r="A3956" i="14"/>
  <c r="F3954" i="14"/>
  <c r="E3954" i="14"/>
  <c r="D3052" i="12"/>
  <c r="A3053" i="12"/>
  <c r="E3051" i="12"/>
  <c r="F3051" i="12"/>
  <c r="I3050" i="12" l="1"/>
  <c r="B3050" i="12" s="1"/>
  <c r="I3953" i="14"/>
  <c r="B3953" i="14" s="1"/>
  <c r="G3954" i="14"/>
  <c r="H3954" i="14" s="1"/>
  <c r="C3954" i="14" s="1"/>
  <c r="J3954" i="14" s="1"/>
  <c r="A3957" i="14"/>
  <c r="D3956" i="14"/>
  <c r="F3955" i="14"/>
  <c r="E3955" i="14"/>
  <c r="G3051" i="12"/>
  <c r="H3051" i="12" s="1"/>
  <c r="C3051" i="12" s="1"/>
  <c r="D3053" i="12"/>
  <c r="A3054" i="12"/>
  <c r="F3052" i="12"/>
  <c r="E3052" i="12"/>
  <c r="G3955" i="14" l="1"/>
  <c r="H3955" i="14" s="1"/>
  <c r="C3955" i="14" s="1"/>
  <c r="J3955" i="14" s="1"/>
  <c r="G3052" i="12"/>
  <c r="H3052" i="12" s="1"/>
  <c r="C3052" i="12" s="1"/>
  <c r="I3052" i="12" s="1"/>
  <c r="B3052" i="12" s="1"/>
  <c r="I3954" i="14"/>
  <c r="B3954" i="14" s="1"/>
  <c r="E3956" i="14"/>
  <c r="F3956" i="14"/>
  <c r="A3958" i="14"/>
  <c r="D3957" i="14"/>
  <c r="D3054" i="12"/>
  <c r="A3055" i="12"/>
  <c r="E3053" i="12"/>
  <c r="F3053" i="12"/>
  <c r="J3051" i="12"/>
  <c r="I3051" i="12"/>
  <c r="B3051" i="12" s="1"/>
  <c r="I3955" i="14" l="1"/>
  <c r="B3955" i="14" s="1"/>
  <c r="J3052" i="12"/>
  <c r="E3957" i="14"/>
  <c r="F3957" i="14"/>
  <c r="A3959" i="14"/>
  <c r="D3958" i="14"/>
  <c r="G3956" i="14"/>
  <c r="H3956" i="14" s="1"/>
  <c r="C3956" i="14" s="1"/>
  <c r="J3956" i="14" s="1"/>
  <c r="D3055" i="12"/>
  <c r="A3056" i="12"/>
  <c r="F3054" i="12"/>
  <c r="E3054" i="12"/>
  <c r="G3053" i="12"/>
  <c r="H3053" i="12" s="1"/>
  <c r="C3053" i="12" s="1"/>
  <c r="G3054" i="12" l="1"/>
  <c r="H3054" i="12" s="1"/>
  <c r="C3054" i="12" s="1"/>
  <c r="J3054" i="12" s="1"/>
  <c r="G3957" i="14"/>
  <c r="H3957" i="14" s="1"/>
  <c r="C3957" i="14" s="1"/>
  <c r="J3957" i="14" s="1"/>
  <c r="D3959" i="14"/>
  <c r="A3960" i="14"/>
  <c r="I3956" i="14"/>
  <c r="B3956" i="14" s="1"/>
  <c r="F3958" i="14"/>
  <c r="E3958" i="14"/>
  <c r="A3057" i="12"/>
  <c r="D3056" i="12"/>
  <c r="I3053" i="12"/>
  <c r="B3053" i="12" s="1"/>
  <c r="J3053" i="12"/>
  <c r="F3055" i="12"/>
  <c r="E3055" i="12"/>
  <c r="I3054" i="12" l="1"/>
  <c r="B3054" i="12" s="1"/>
  <c r="G3055" i="12"/>
  <c r="H3055" i="12" s="1"/>
  <c r="C3055" i="12" s="1"/>
  <c r="J3055" i="12" s="1"/>
  <c r="G3958" i="14"/>
  <c r="H3958" i="14" s="1"/>
  <c r="C3958" i="14" s="1"/>
  <c r="J3958" i="14" s="1"/>
  <c r="I3957" i="14"/>
  <c r="B3957" i="14" s="1"/>
  <c r="D3960" i="14"/>
  <c r="A3961" i="14"/>
  <c r="E3959" i="14"/>
  <c r="F3959" i="14"/>
  <c r="F3056" i="12"/>
  <c r="E3056" i="12"/>
  <c r="D3057" i="12"/>
  <c r="A3058" i="12"/>
  <c r="I3055" i="12" l="1"/>
  <c r="B3055" i="12" s="1"/>
  <c r="I3958" i="14"/>
  <c r="B3958" i="14" s="1"/>
  <c r="G3056" i="12"/>
  <c r="H3056" i="12" s="1"/>
  <c r="C3056" i="12" s="1"/>
  <c r="I3056" i="12" s="1"/>
  <c r="B3056" i="12" s="1"/>
  <c r="G3959" i="14"/>
  <c r="H3959" i="14" s="1"/>
  <c r="C3959" i="14" s="1"/>
  <c r="J3959" i="14" s="1"/>
  <c r="A3962" i="14"/>
  <c r="D3961" i="14"/>
  <c r="F3960" i="14"/>
  <c r="E3960" i="14"/>
  <c r="D3058" i="12"/>
  <c r="A3059" i="12"/>
  <c r="E3057" i="12"/>
  <c r="F3057" i="12"/>
  <c r="G3960" i="14" l="1"/>
  <c r="H3960" i="14" s="1"/>
  <c r="C3960" i="14" s="1"/>
  <c r="J3960" i="14" s="1"/>
  <c r="J3056" i="12"/>
  <c r="G3057" i="12"/>
  <c r="H3057" i="12" s="1"/>
  <c r="C3057" i="12" s="1"/>
  <c r="I3057" i="12" s="1"/>
  <c r="B3057" i="12" s="1"/>
  <c r="E3961" i="14"/>
  <c r="F3961" i="14"/>
  <c r="D3962" i="14"/>
  <c r="A3963" i="14"/>
  <c r="I3959" i="14"/>
  <c r="B3959" i="14" s="1"/>
  <c r="D3059" i="12"/>
  <c r="A3060" i="12"/>
  <c r="E3058" i="12"/>
  <c r="F3058" i="12"/>
  <c r="I3960" i="14" l="1"/>
  <c r="B3960" i="14" s="1"/>
  <c r="J3057" i="12"/>
  <c r="G3961" i="14"/>
  <c r="H3961" i="14" s="1"/>
  <c r="C3961" i="14" s="1"/>
  <c r="J3961" i="14" s="1"/>
  <c r="D3963" i="14"/>
  <c r="A3964" i="14"/>
  <c r="F3962" i="14"/>
  <c r="E3962" i="14"/>
  <c r="G3962" i="14" s="1"/>
  <c r="H3962" i="14" s="1"/>
  <c r="C3962" i="14" s="1"/>
  <c r="J3962" i="14" s="1"/>
  <c r="G3058" i="12"/>
  <c r="H3058" i="12" s="1"/>
  <c r="C3058" i="12" s="1"/>
  <c r="A3061" i="12"/>
  <c r="D3060" i="12"/>
  <c r="E3059" i="12"/>
  <c r="F3059" i="12"/>
  <c r="I3962" i="14" l="1"/>
  <c r="B3962" i="14" s="1"/>
  <c r="A3965" i="14"/>
  <c r="D3964" i="14"/>
  <c r="F3963" i="14"/>
  <c r="E3963" i="14"/>
  <c r="I3961" i="14"/>
  <c r="B3961" i="14" s="1"/>
  <c r="G3059" i="12"/>
  <c r="H3059" i="12" s="1"/>
  <c r="C3059" i="12" s="1"/>
  <c r="E3060" i="12"/>
  <c r="F3060" i="12"/>
  <c r="A3062" i="12"/>
  <c r="D3061" i="12"/>
  <c r="J3058" i="12"/>
  <c r="I3058" i="12"/>
  <c r="B3058" i="12" s="1"/>
  <c r="G3060" i="12" l="1"/>
  <c r="H3060" i="12" s="1"/>
  <c r="C3060" i="12" s="1"/>
  <c r="I3060" i="12" s="1"/>
  <c r="B3060" i="12" s="1"/>
  <c r="G3963" i="14"/>
  <c r="H3963" i="14" s="1"/>
  <c r="C3963" i="14" s="1"/>
  <c r="J3963" i="14" s="1"/>
  <c r="D3965" i="14"/>
  <c r="A3966" i="14"/>
  <c r="F3964" i="14"/>
  <c r="E3964" i="14"/>
  <c r="F3061" i="12"/>
  <c r="E3061" i="12"/>
  <c r="A3063" i="12"/>
  <c r="D3062" i="12"/>
  <c r="J3059" i="12"/>
  <c r="I3059" i="12"/>
  <c r="B3059" i="12" s="1"/>
  <c r="J3060" i="12" l="1"/>
  <c r="I3963" i="14"/>
  <c r="B3963" i="14" s="1"/>
  <c r="G3061" i="12"/>
  <c r="H3061" i="12" s="1"/>
  <c r="C3061" i="12" s="1"/>
  <c r="J3061" i="12" s="1"/>
  <c r="G3964" i="14"/>
  <c r="H3964" i="14" s="1"/>
  <c r="C3964" i="14" s="1"/>
  <c r="J3964" i="14" s="1"/>
  <c r="A3967" i="14"/>
  <c r="D3966" i="14"/>
  <c r="E3965" i="14"/>
  <c r="F3965" i="14"/>
  <c r="E3062" i="12"/>
  <c r="F3062" i="12"/>
  <c r="A3064" i="12"/>
  <c r="D3063" i="12"/>
  <c r="I3964" i="14" l="1"/>
  <c r="B3964" i="14" s="1"/>
  <c r="I3061" i="12"/>
  <c r="B3061" i="12" s="1"/>
  <c r="G3062" i="12"/>
  <c r="H3062" i="12" s="1"/>
  <c r="C3062" i="12" s="1"/>
  <c r="I3062" i="12" s="1"/>
  <c r="B3062" i="12" s="1"/>
  <c r="G3965" i="14"/>
  <c r="H3965" i="14" s="1"/>
  <c r="C3965" i="14" s="1"/>
  <c r="J3965" i="14" s="1"/>
  <c r="E3966" i="14"/>
  <c r="F3966" i="14"/>
  <c r="A3968" i="14"/>
  <c r="D3967" i="14"/>
  <c r="F3063" i="12"/>
  <c r="E3063" i="12"/>
  <c r="D3064" i="12"/>
  <c r="A3065" i="12"/>
  <c r="G3063" i="12" l="1"/>
  <c r="H3063" i="12" s="1"/>
  <c r="C3063" i="12" s="1"/>
  <c r="J3063" i="12" s="1"/>
  <c r="J3062" i="12"/>
  <c r="E3967" i="14"/>
  <c r="F3967" i="14"/>
  <c r="A3969" i="14"/>
  <c r="D3968" i="14"/>
  <c r="G3966" i="14"/>
  <c r="H3966" i="14" s="1"/>
  <c r="C3966" i="14" s="1"/>
  <c r="J3966" i="14" s="1"/>
  <c r="I3965" i="14"/>
  <c r="B3965" i="14" s="1"/>
  <c r="A3066" i="12"/>
  <c r="D3065" i="12"/>
  <c r="F3064" i="12"/>
  <c r="E3064" i="12"/>
  <c r="G3064" i="12" l="1"/>
  <c r="H3064" i="12" s="1"/>
  <c r="C3064" i="12" s="1"/>
  <c r="I3064" i="12" s="1"/>
  <c r="B3064" i="12" s="1"/>
  <c r="I3063" i="12"/>
  <c r="B3063" i="12" s="1"/>
  <c r="D3969" i="14"/>
  <c r="A3970" i="14"/>
  <c r="F3968" i="14"/>
  <c r="E3968" i="14"/>
  <c r="I3966" i="14"/>
  <c r="B3966" i="14" s="1"/>
  <c r="G3967" i="14"/>
  <c r="H3967" i="14" s="1"/>
  <c r="C3967" i="14" s="1"/>
  <c r="J3967" i="14" s="1"/>
  <c r="F3065" i="12"/>
  <c r="E3065" i="12"/>
  <c r="A3067" i="12"/>
  <c r="D3066" i="12"/>
  <c r="G3065" i="12" l="1"/>
  <c r="H3065" i="12" s="1"/>
  <c r="C3065" i="12" s="1"/>
  <c r="I3065" i="12" s="1"/>
  <c r="B3065" i="12" s="1"/>
  <c r="J3064" i="12"/>
  <c r="G3968" i="14"/>
  <c r="H3968" i="14" s="1"/>
  <c r="C3968" i="14" s="1"/>
  <c r="J3968" i="14" s="1"/>
  <c r="I3967" i="14"/>
  <c r="B3967" i="14" s="1"/>
  <c r="A3971" i="14"/>
  <c r="D3970" i="14"/>
  <c r="E3969" i="14"/>
  <c r="F3969" i="14"/>
  <c r="F3066" i="12"/>
  <c r="E3066" i="12"/>
  <c r="A3068" i="12"/>
  <c r="D3067" i="12"/>
  <c r="J3065" i="12" l="1"/>
  <c r="G3066" i="12"/>
  <c r="H3066" i="12" s="1"/>
  <c r="C3066" i="12" s="1"/>
  <c r="I3066" i="12" s="1"/>
  <c r="B3066" i="12" s="1"/>
  <c r="I3968" i="14"/>
  <c r="B3968" i="14" s="1"/>
  <c r="E3970" i="14"/>
  <c r="F3970" i="14"/>
  <c r="G3969" i="14"/>
  <c r="H3969" i="14" s="1"/>
  <c r="C3969" i="14" s="1"/>
  <c r="J3969" i="14" s="1"/>
  <c r="D3971" i="14"/>
  <c r="A3972" i="14"/>
  <c r="F3067" i="12"/>
  <c r="E3067" i="12"/>
  <c r="D3068" i="12"/>
  <c r="A3069" i="12"/>
  <c r="J3066" i="12" l="1"/>
  <c r="G3067" i="12"/>
  <c r="H3067" i="12" s="1"/>
  <c r="C3067" i="12" s="1"/>
  <c r="J3067" i="12" s="1"/>
  <c r="G3970" i="14"/>
  <c r="H3970" i="14" s="1"/>
  <c r="C3970" i="14" s="1"/>
  <c r="J3970" i="14" s="1"/>
  <c r="A3973" i="14"/>
  <c r="D3972" i="14"/>
  <c r="F3971" i="14"/>
  <c r="E3971" i="14"/>
  <c r="I3969" i="14"/>
  <c r="B3969" i="14" s="1"/>
  <c r="D3069" i="12"/>
  <c r="A3070" i="12"/>
  <c r="F3068" i="12"/>
  <c r="E3068" i="12"/>
  <c r="G3971" i="14" l="1"/>
  <c r="H3971" i="14" s="1"/>
  <c r="C3971" i="14" s="1"/>
  <c r="J3971" i="14" s="1"/>
  <c r="I3970" i="14"/>
  <c r="B3970" i="14" s="1"/>
  <c r="I3067" i="12"/>
  <c r="B3067" i="12" s="1"/>
  <c r="G3068" i="12"/>
  <c r="H3068" i="12" s="1"/>
  <c r="C3068" i="12" s="1"/>
  <c r="I3068" i="12" s="1"/>
  <c r="B3068" i="12" s="1"/>
  <c r="F3972" i="14"/>
  <c r="E3972" i="14"/>
  <c r="D3973" i="14"/>
  <c r="A3974" i="14"/>
  <c r="A3071" i="12"/>
  <c r="D3070" i="12"/>
  <c r="E3069" i="12"/>
  <c r="F3069" i="12"/>
  <c r="I3971" i="14" l="1"/>
  <c r="B3971" i="14" s="1"/>
  <c r="G3972" i="14"/>
  <c r="H3972" i="14" s="1"/>
  <c r="C3972" i="14" s="1"/>
  <c r="J3972" i="14" s="1"/>
  <c r="J3068" i="12"/>
  <c r="A3975" i="14"/>
  <c r="D3974" i="14"/>
  <c r="F3973" i="14"/>
  <c r="E3973" i="14"/>
  <c r="G3069" i="12"/>
  <c r="H3069" i="12" s="1"/>
  <c r="C3069" i="12" s="1"/>
  <c r="E3070" i="12"/>
  <c r="F3070" i="12"/>
  <c r="D3071" i="12"/>
  <c r="A3072" i="12"/>
  <c r="I3972" i="14" l="1"/>
  <c r="B3972" i="14" s="1"/>
  <c r="G3973" i="14"/>
  <c r="H3973" i="14" s="1"/>
  <c r="C3973" i="14" s="1"/>
  <c r="J3973" i="14" s="1"/>
  <c r="F3974" i="14"/>
  <c r="E3974" i="14"/>
  <c r="A3976" i="14"/>
  <c r="D3975" i="14"/>
  <c r="A3073" i="12"/>
  <c r="D3072" i="12"/>
  <c r="F3071" i="12"/>
  <c r="E3071" i="12"/>
  <c r="G3070" i="12"/>
  <c r="H3070" i="12" s="1"/>
  <c r="C3070" i="12" s="1"/>
  <c r="J3069" i="12"/>
  <c r="I3069" i="12"/>
  <c r="B3069" i="12" s="1"/>
  <c r="G3974" i="14" l="1"/>
  <c r="H3974" i="14" s="1"/>
  <c r="C3974" i="14" s="1"/>
  <c r="J3974" i="14" s="1"/>
  <c r="I3973" i="14"/>
  <c r="B3973" i="14" s="1"/>
  <c r="G3071" i="12"/>
  <c r="H3071" i="12" s="1"/>
  <c r="C3071" i="12" s="1"/>
  <c r="J3071" i="12" s="1"/>
  <c r="E3975" i="14"/>
  <c r="F3975" i="14"/>
  <c r="D3976" i="14"/>
  <c r="A3977" i="14"/>
  <c r="F3072" i="12"/>
  <c r="E3072" i="12"/>
  <c r="I3070" i="12"/>
  <c r="B3070" i="12" s="1"/>
  <c r="J3070" i="12"/>
  <c r="A3074" i="12"/>
  <c r="D3073" i="12"/>
  <c r="I3974" i="14" l="1"/>
  <c r="B3974" i="14" s="1"/>
  <c r="I3071" i="12"/>
  <c r="B3071" i="12" s="1"/>
  <c r="G3072" i="12"/>
  <c r="H3072" i="12" s="1"/>
  <c r="C3072" i="12" s="1"/>
  <c r="I3072" i="12" s="1"/>
  <c r="B3072" i="12" s="1"/>
  <c r="G3975" i="14"/>
  <c r="H3975" i="14" s="1"/>
  <c r="C3975" i="14" s="1"/>
  <c r="J3975" i="14" s="1"/>
  <c r="A3978" i="14"/>
  <c r="D3977" i="14"/>
  <c r="F3976" i="14"/>
  <c r="E3976" i="14"/>
  <c r="A3075" i="12"/>
  <c r="D3074" i="12"/>
  <c r="F3073" i="12"/>
  <c r="E3073" i="12"/>
  <c r="G3073" i="12" s="1"/>
  <c r="H3073" i="12" s="1"/>
  <c r="C3073" i="12" s="1"/>
  <c r="G3976" i="14" l="1"/>
  <c r="H3976" i="14" s="1"/>
  <c r="C3976" i="14" s="1"/>
  <c r="J3976" i="14" s="1"/>
  <c r="J3072" i="12"/>
  <c r="E3977" i="14"/>
  <c r="F3977" i="14"/>
  <c r="A3979" i="14"/>
  <c r="D3978" i="14"/>
  <c r="I3975" i="14"/>
  <c r="B3975" i="14" s="1"/>
  <c r="E3074" i="12"/>
  <c r="F3074" i="12"/>
  <c r="D3075" i="12"/>
  <c r="A3076" i="12"/>
  <c r="I3073" i="12"/>
  <c r="B3073" i="12" s="1"/>
  <c r="J3073" i="12"/>
  <c r="I3976" i="14" l="1"/>
  <c r="B3976" i="14" s="1"/>
  <c r="G3977" i="14"/>
  <c r="H3977" i="14" s="1"/>
  <c r="C3977" i="14" s="1"/>
  <c r="J3977" i="14" s="1"/>
  <c r="F3978" i="14"/>
  <c r="E3978" i="14"/>
  <c r="A3980" i="14"/>
  <c r="D3979" i="14"/>
  <c r="A3077" i="12"/>
  <c r="D3076" i="12"/>
  <c r="E3075" i="12"/>
  <c r="F3075" i="12"/>
  <c r="G3074" i="12"/>
  <c r="H3074" i="12" s="1"/>
  <c r="C3074" i="12" s="1"/>
  <c r="G3978" i="14" l="1"/>
  <c r="H3978" i="14" s="1"/>
  <c r="C3978" i="14" s="1"/>
  <c r="J3978" i="14" s="1"/>
  <c r="F3979" i="14"/>
  <c r="E3979" i="14"/>
  <c r="D3980" i="14"/>
  <c r="A3981" i="14"/>
  <c r="I3977" i="14"/>
  <c r="B3977" i="14" s="1"/>
  <c r="G3075" i="12"/>
  <c r="H3075" i="12" s="1"/>
  <c r="C3075" i="12" s="1"/>
  <c r="F3076" i="12"/>
  <c r="E3076" i="12"/>
  <c r="J3074" i="12"/>
  <c r="I3074" i="12"/>
  <c r="B3074" i="12" s="1"/>
  <c r="D3077" i="12"/>
  <c r="A3078" i="12"/>
  <c r="G3979" i="14" l="1"/>
  <c r="H3979" i="14" s="1"/>
  <c r="C3979" i="14" s="1"/>
  <c r="J3979" i="14" s="1"/>
  <c r="I3978" i="14"/>
  <c r="B3978" i="14" s="1"/>
  <c r="G3076" i="12"/>
  <c r="H3076" i="12" s="1"/>
  <c r="C3076" i="12" s="1"/>
  <c r="I3076" i="12" s="1"/>
  <c r="B3076" i="12" s="1"/>
  <c r="A3982" i="14"/>
  <c r="D3981" i="14"/>
  <c r="E3980" i="14"/>
  <c r="F3980" i="14"/>
  <c r="A3079" i="12"/>
  <c r="D3078" i="12"/>
  <c r="E3077" i="12"/>
  <c r="F3077" i="12"/>
  <c r="J3075" i="12"/>
  <c r="I3075" i="12"/>
  <c r="B3075" i="12" s="1"/>
  <c r="I3979" i="14" l="1"/>
  <c r="B3979" i="14" s="1"/>
  <c r="J3076" i="12"/>
  <c r="G3980" i="14"/>
  <c r="H3980" i="14" s="1"/>
  <c r="C3980" i="14" s="1"/>
  <c r="J3980" i="14" s="1"/>
  <c r="E3981" i="14"/>
  <c r="F3981" i="14"/>
  <c r="A3983" i="14"/>
  <c r="D3982" i="14"/>
  <c r="F3078" i="12"/>
  <c r="E3078" i="12"/>
  <c r="A3080" i="12"/>
  <c r="D3079" i="12"/>
  <c r="G3077" i="12"/>
  <c r="H3077" i="12" s="1"/>
  <c r="C3077" i="12" s="1"/>
  <c r="G3078" i="12" l="1"/>
  <c r="H3078" i="12" s="1"/>
  <c r="C3078" i="12" s="1"/>
  <c r="J3078" i="12" s="1"/>
  <c r="F3982" i="14"/>
  <c r="E3982" i="14"/>
  <c r="A3984" i="14"/>
  <c r="D3983" i="14"/>
  <c r="G3981" i="14"/>
  <c r="H3981" i="14" s="1"/>
  <c r="C3981" i="14" s="1"/>
  <c r="J3981" i="14" s="1"/>
  <c r="I3980" i="14"/>
  <c r="B3980" i="14" s="1"/>
  <c r="F3079" i="12"/>
  <c r="E3079" i="12"/>
  <c r="D3080" i="12"/>
  <c r="A3081" i="12"/>
  <c r="J3077" i="12"/>
  <c r="I3077" i="12"/>
  <c r="B3077" i="12" s="1"/>
  <c r="G3079" i="12" l="1"/>
  <c r="H3079" i="12" s="1"/>
  <c r="C3079" i="12" s="1"/>
  <c r="J3079" i="12" s="1"/>
  <c r="I3078" i="12"/>
  <c r="B3078" i="12" s="1"/>
  <c r="G3982" i="14"/>
  <c r="H3982" i="14" s="1"/>
  <c r="C3982" i="14" s="1"/>
  <c r="J3982" i="14" s="1"/>
  <c r="F3983" i="14"/>
  <c r="E3983" i="14"/>
  <c r="D3984" i="14"/>
  <c r="A3985" i="14"/>
  <c r="I3981" i="14"/>
  <c r="B3981" i="14" s="1"/>
  <c r="D3081" i="12"/>
  <c r="A3082" i="12"/>
  <c r="F3080" i="12"/>
  <c r="E3080" i="12"/>
  <c r="I3079" i="12" l="1"/>
  <c r="B3079" i="12" s="1"/>
  <c r="G3080" i="12"/>
  <c r="H3080" i="12" s="1"/>
  <c r="C3080" i="12" s="1"/>
  <c r="I3080" i="12" s="1"/>
  <c r="B3080" i="12" s="1"/>
  <c r="G3983" i="14"/>
  <c r="H3983" i="14" s="1"/>
  <c r="C3983" i="14" s="1"/>
  <c r="J3983" i="14" s="1"/>
  <c r="I3982" i="14"/>
  <c r="B3982" i="14" s="1"/>
  <c r="D3985" i="14"/>
  <c r="A3986" i="14"/>
  <c r="E3984" i="14"/>
  <c r="F3984" i="14"/>
  <c r="D3082" i="12"/>
  <c r="A3083" i="12"/>
  <c r="E3081" i="12"/>
  <c r="F3081" i="12"/>
  <c r="I3983" i="14" l="1"/>
  <c r="B3983" i="14" s="1"/>
  <c r="J3080" i="12"/>
  <c r="G3081" i="12"/>
  <c r="H3081" i="12" s="1"/>
  <c r="C3081" i="12" s="1"/>
  <c r="J3081" i="12" s="1"/>
  <c r="G3984" i="14"/>
  <c r="H3984" i="14" s="1"/>
  <c r="C3984" i="14" s="1"/>
  <c r="J3984" i="14" s="1"/>
  <c r="A3987" i="14"/>
  <c r="D3986" i="14"/>
  <c r="F3985" i="14"/>
  <c r="E3985" i="14"/>
  <c r="D3083" i="12"/>
  <c r="A3084" i="12"/>
  <c r="E3082" i="12"/>
  <c r="F3082" i="12"/>
  <c r="G3985" i="14" l="1"/>
  <c r="H3985" i="14" s="1"/>
  <c r="C3985" i="14" s="1"/>
  <c r="J3985" i="14" s="1"/>
  <c r="I3081" i="12"/>
  <c r="B3081" i="12" s="1"/>
  <c r="E3986" i="14"/>
  <c r="F3986" i="14"/>
  <c r="A3988" i="14"/>
  <c r="D3987" i="14"/>
  <c r="I3984" i="14"/>
  <c r="B3984" i="14" s="1"/>
  <c r="G3082" i="12"/>
  <c r="H3082" i="12" s="1"/>
  <c r="C3082" i="12" s="1"/>
  <c r="D3084" i="12"/>
  <c r="A3085" i="12"/>
  <c r="F3083" i="12"/>
  <c r="E3083" i="12"/>
  <c r="G3083" i="12" l="1"/>
  <c r="H3083" i="12" s="1"/>
  <c r="C3083" i="12" s="1"/>
  <c r="I3083" i="12" s="1"/>
  <c r="B3083" i="12" s="1"/>
  <c r="I3985" i="14"/>
  <c r="B3985" i="14" s="1"/>
  <c r="G3986" i="14"/>
  <c r="H3986" i="14" s="1"/>
  <c r="C3986" i="14" s="1"/>
  <c r="J3986" i="14" s="1"/>
  <c r="E3987" i="14"/>
  <c r="F3987" i="14"/>
  <c r="A3989" i="14"/>
  <c r="D3988" i="14"/>
  <c r="A3086" i="12"/>
  <c r="D3085" i="12"/>
  <c r="F3084" i="12"/>
  <c r="E3084" i="12"/>
  <c r="J3082" i="12"/>
  <c r="I3082" i="12"/>
  <c r="B3082" i="12" s="1"/>
  <c r="J3083" i="12" l="1"/>
  <c r="G3987" i="14"/>
  <c r="H3987" i="14" s="1"/>
  <c r="C3987" i="14" s="1"/>
  <c r="J3987" i="14" s="1"/>
  <c r="G3084" i="12"/>
  <c r="H3084" i="12" s="1"/>
  <c r="C3084" i="12" s="1"/>
  <c r="I3084" i="12" s="1"/>
  <c r="B3084" i="12" s="1"/>
  <c r="F3988" i="14"/>
  <c r="E3988" i="14"/>
  <c r="D3989" i="14"/>
  <c r="A3990" i="14"/>
  <c r="I3986" i="14"/>
  <c r="B3986" i="14" s="1"/>
  <c r="E3085" i="12"/>
  <c r="F3085" i="12"/>
  <c r="A3087" i="12"/>
  <c r="D3086" i="12"/>
  <c r="G3988" i="14" l="1"/>
  <c r="H3988" i="14" s="1"/>
  <c r="C3988" i="14" s="1"/>
  <c r="J3988" i="14" s="1"/>
  <c r="I3987" i="14"/>
  <c r="B3987" i="14" s="1"/>
  <c r="J3084" i="12"/>
  <c r="G3085" i="12"/>
  <c r="H3085" i="12" s="1"/>
  <c r="C3085" i="12" s="1"/>
  <c r="J3085" i="12" s="1"/>
  <c r="D3990" i="14"/>
  <c r="A3991" i="14"/>
  <c r="F3989" i="14"/>
  <c r="E3989" i="14"/>
  <c r="G3989" i="14" s="1"/>
  <c r="H3989" i="14" s="1"/>
  <c r="C3989" i="14" s="1"/>
  <c r="J3989" i="14" s="1"/>
  <c r="F3086" i="12"/>
  <c r="E3086" i="12"/>
  <c r="D3087" i="12"/>
  <c r="A3088" i="12"/>
  <c r="I3988" i="14" l="1"/>
  <c r="B3988" i="14" s="1"/>
  <c r="G3086" i="12"/>
  <c r="H3086" i="12" s="1"/>
  <c r="C3086" i="12" s="1"/>
  <c r="J3086" i="12" s="1"/>
  <c r="I3085" i="12"/>
  <c r="B3085" i="12" s="1"/>
  <c r="I3989" i="14"/>
  <c r="B3989" i="14" s="1"/>
  <c r="A3992" i="14"/>
  <c r="D3991" i="14"/>
  <c r="F3990" i="14"/>
  <c r="E3990" i="14"/>
  <c r="A3089" i="12"/>
  <c r="D3088" i="12"/>
  <c r="F3087" i="12"/>
  <c r="E3087" i="12"/>
  <c r="I3086" i="12" l="1"/>
  <c r="B3086" i="12" s="1"/>
  <c r="G3087" i="12"/>
  <c r="H3087" i="12" s="1"/>
  <c r="C3087" i="12" s="1"/>
  <c r="J3087" i="12" s="1"/>
  <c r="G3990" i="14"/>
  <c r="H3990" i="14" s="1"/>
  <c r="C3990" i="14" s="1"/>
  <c r="J3990" i="14" s="1"/>
  <c r="E3991" i="14"/>
  <c r="F3991" i="14"/>
  <c r="D3992" i="14"/>
  <c r="A3993" i="14"/>
  <c r="F3088" i="12"/>
  <c r="E3088" i="12"/>
  <c r="A3090" i="12"/>
  <c r="D3089" i="12"/>
  <c r="I3990" i="14" l="1"/>
  <c r="B3990" i="14" s="1"/>
  <c r="G3088" i="12"/>
  <c r="H3088" i="12" s="1"/>
  <c r="C3088" i="12" s="1"/>
  <c r="I3088" i="12" s="1"/>
  <c r="B3088" i="12" s="1"/>
  <c r="I3087" i="12"/>
  <c r="B3087" i="12" s="1"/>
  <c r="G3991" i="14"/>
  <c r="H3991" i="14" s="1"/>
  <c r="C3991" i="14" s="1"/>
  <c r="J3991" i="14" s="1"/>
  <c r="D3993" i="14"/>
  <c r="A3994" i="14"/>
  <c r="F3992" i="14"/>
  <c r="E3992" i="14"/>
  <c r="F3089" i="12"/>
  <c r="E3089" i="12"/>
  <c r="D3090" i="12"/>
  <c r="A3091" i="12"/>
  <c r="G3992" i="14" l="1"/>
  <c r="H3992" i="14" s="1"/>
  <c r="C3992" i="14" s="1"/>
  <c r="J3992" i="14" s="1"/>
  <c r="I3991" i="14"/>
  <c r="B3991" i="14" s="1"/>
  <c r="J3088" i="12"/>
  <c r="G3089" i="12"/>
  <c r="H3089" i="12" s="1"/>
  <c r="C3089" i="12" s="1"/>
  <c r="J3089" i="12" s="1"/>
  <c r="A3995" i="14"/>
  <c r="D3994" i="14"/>
  <c r="F3993" i="14"/>
  <c r="E3993" i="14"/>
  <c r="D3091" i="12"/>
  <c r="A3092" i="12"/>
  <c r="E3090" i="12"/>
  <c r="F3090" i="12"/>
  <c r="I3992" i="14" l="1"/>
  <c r="B3992" i="14" s="1"/>
  <c r="I3089" i="12"/>
  <c r="B3089" i="12" s="1"/>
  <c r="G3993" i="14"/>
  <c r="H3993" i="14" s="1"/>
  <c r="C3993" i="14" s="1"/>
  <c r="J3993" i="14" s="1"/>
  <c r="G3090" i="12"/>
  <c r="H3090" i="12" s="1"/>
  <c r="C3090" i="12" s="1"/>
  <c r="J3090" i="12" s="1"/>
  <c r="D3995" i="14"/>
  <c r="A3996" i="14"/>
  <c r="E3994" i="14"/>
  <c r="F3994" i="14"/>
  <c r="D3092" i="12"/>
  <c r="A3093" i="12"/>
  <c r="F3091" i="12"/>
  <c r="E3091" i="12"/>
  <c r="I3993" i="14" l="1"/>
  <c r="B3993" i="14" s="1"/>
  <c r="G3994" i="14"/>
  <c r="H3994" i="14" s="1"/>
  <c r="C3994" i="14" s="1"/>
  <c r="J3994" i="14" s="1"/>
  <c r="I3090" i="12"/>
  <c r="B3090" i="12" s="1"/>
  <c r="G3091" i="12"/>
  <c r="H3091" i="12" s="1"/>
  <c r="C3091" i="12" s="1"/>
  <c r="J3091" i="12" s="1"/>
  <c r="A3997" i="14"/>
  <c r="D3996" i="14"/>
  <c r="F3995" i="14"/>
  <c r="E3995" i="14"/>
  <c r="D3093" i="12"/>
  <c r="A3094" i="12"/>
  <c r="F3092" i="12"/>
  <c r="E3092" i="12"/>
  <c r="G3092" i="12" l="1"/>
  <c r="H3092" i="12" s="1"/>
  <c r="C3092" i="12" s="1"/>
  <c r="I3092" i="12" s="1"/>
  <c r="B3092" i="12" s="1"/>
  <c r="G3995" i="14"/>
  <c r="H3995" i="14" s="1"/>
  <c r="C3995" i="14" s="1"/>
  <c r="J3995" i="14" s="1"/>
  <c r="I3994" i="14"/>
  <c r="B3994" i="14" s="1"/>
  <c r="I3091" i="12"/>
  <c r="B3091" i="12" s="1"/>
  <c r="F3996" i="14"/>
  <c r="E3996" i="14"/>
  <c r="D3997" i="14"/>
  <c r="A3998" i="14"/>
  <c r="A3095" i="12"/>
  <c r="D3094" i="12"/>
  <c r="F3093" i="12"/>
  <c r="E3093" i="12"/>
  <c r="I3995" i="14" l="1"/>
  <c r="B3995" i="14" s="1"/>
  <c r="J3092" i="12"/>
  <c r="G3093" i="12"/>
  <c r="H3093" i="12" s="1"/>
  <c r="C3093" i="12" s="1"/>
  <c r="J3093" i="12" s="1"/>
  <c r="G3996" i="14"/>
  <c r="H3996" i="14" s="1"/>
  <c r="C3996" i="14" s="1"/>
  <c r="J3996" i="14" s="1"/>
  <c r="A3999" i="14"/>
  <c r="D3998" i="14"/>
  <c r="F3997" i="14"/>
  <c r="E3997" i="14"/>
  <c r="F3094" i="12"/>
  <c r="E3094" i="12"/>
  <c r="D3095" i="12"/>
  <c r="A3096" i="12"/>
  <c r="I3996" i="14" l="1"/>
  <c r="B3996" i="14" s="1"/>
  <c r="G3094" i="12"/>
  <c r="H3094" i="12" s="1"/>
  <c r="C3094" i="12" s="1"/>
  <c r="J3094" i="12" s="1"/>
  <c r="G3997" i="14"/>
  <c r="H3997" i="14" s="1"/>
  <c r="C3997" i="14" s="1"/>
  <c r="J3997" i="14" s="1"/>
  <c r="I3093" i="12"/>
  <c r="B3093" i="12" s="1"/>
  <c r="E3998" i="14"/>
  <c r="F3998" i="14"/>
  <c r="D3999" i="14"/>
  <c r="A4000" i="14"/>
  <c r="D3096" i="12"/>
  <c r="A3097" i="12"/>
  <c r="F3095" i="12"/>
  <c r="E3095" i="12"/>
  <c r="I3997" i="14" l="1"/>
  <c r="B3997" i="14" s="1"/>
  <c r="I3094" i="12"/>
  <c r="B3094" i="12" s="1"/>
  <c r="G3998" i="14"/>
  <c r="H3998" i="14" s="1"/>
  <c r="C3998" i="14" s="1"/>
  <c r="J3998" i="14" s="1"/>
  <c r="G3095" i="12"/>
  <c r="H3095" i="12" s="1"/>
  <c r="C3095" i="12" s="1"/>
  <c r="J3095" i="12" s="1"/>
  <c r="D4000" i="14"/>
  <c r="A4001" i="14"/>
  <c r="F3999" i="14"/>
  <c r="E3999" i="14"/>
  <c r="G3999" i="14" s="1"/>
  <c r="H3999" i="14" s="1"/>
  <c r="C3999" i="14" s="1"/>
  <c r="J3999" i="14" s="1"/>
  <c r="D3097" i="12"/>
  <c r="A3098" i="12"/>
  <c r="F3096" i="12"/>
  <c r="E3096" i="12"/>
  <c r="G3096" i="12" s="1"/>
  <c r="H3096" i="12" s="1"/>
  <c r="C3096" i="12" s="1"/>
  <c r="I3095" i="12" l="1"/>
  <c r="B3095" i="12" s="1"/>
  <c r="I3998" i="14"/>
  <c r="B3998" i="14" s="1"/>
  <c r="I3999" i="14"/>
  <c r="B3999" i="14" s="1"/>
  <c r="D4001" i="14"/>
  <c r="A4002" i="14"/>
  <c r="E4000" i="14"/>
  <c r="F4000" i="14"/>
  <c r="J3096" i="12"/>
  <c r="I3096" i="12"/>
  <c r="B3096" i="12" s="1"/>
  <c r="A3099" i="12"/>
  <c r="D3098" i="12"/>
  <c r="E3097" i="12"/>
  <c r="F3097" i="12"/>
  <c r="G3097" i="12" l="1"/>
  <c r="H3097" i="12" s="1"/>
  <c r="C3097" i="12" s="1"/>
  <c r="I3097" i="12" s="1"/>
  <c r="B3097" i="12" s="1"/>
  <c r="D4002" i="14"/>
  <c r="A4003" i="14"/>
  <c r="F4001" i="14"/>
  <c r="E4001" i="14"/>
  <c r="G4000" i="14"/>
  <c r="H4000" i="14" s="1"/>
  <c r="C4000" i="14" s="1"/>
  <c r="J4000" i="14" s="1"/>
  <c r="F3098" i="12"/>
  <c r="E3098" i="12"/>
  <c r="A3100" i="12"/>
  <c r="D3099" i="12"/>
  <c r="G3098" i="12" l="1"/>
  <c r="H3098" i="12" s="1"/>
  <c r="C3098" i="12" s="1"/>
  <c r="J3098" i="12" s="1"/>
  <c r="G4001" i="14"/>
  <c r="H4001" i="14" s="1"/>
  <c r="C4001" i="14" s="1"/>
  <c r="J4001" i="14" s="1"/>
  <c r="J3097" i="12"/>
  <c r="D4003" i="14"/>
  <c r="A4004" i="14"/>
  <c r="I4000" i="14"/>
  <c r="B4000" i="14" s="1"/>
  <c r="F4002" i="14"/>
  <c r="E4002" i="14"/>
  <c r="E3099" i="12"/>
  <c r="F3099" i="12"/>
  <c r="D3100" i="12"/>
  <c r="A3101" i="12"/>
  <c r="I3098" i="12" l="1"/>
  <c r="B3098" i="12" s="1"/>
  <c r="I4001" i="14"/>
  <c r="B4001" i="14" s="1"/>
  <c r="G4002" i="14"/>
  <c r="H4002" i="14" s="1"/>
  <c r="C4002" i="14" s="1"/>
  <c r="J4002" i="14" s="1"/>
  <c r="A4005" i="14"/>
  <c r="D4004" i="14"/>
  <c r="F4003" i="14"/>
  <c r="E4003" i="14"/>
  <c r="G4003" i="14" s="1"/>
  <c r="H4003" i="14" s="1"/>
  <c r="C4003" i="14" s="1"/>
  <c r="J4003" i="14" s="1"/>
  <c r="A3102" i="12"/>
  <c r="D3101" i="12"/>
  <c r="F3100" i="12"/>
  <c r="E3100" i="12"/>
  <c r="G3100" i="12" s="1"/>
  <c r="H3100" i="12" s="1"/>
  <c r="C3100" i="12" s="1"/>
  <c r="G3099" i="12"/>
  <c r="H3099" i="12" s="1"/>
  <c r="C3099" i="12" s="1"/>
  <c r="I4002" i="14" l="1"/>
  <c r="B4002" i="14" s="1"/>
  <c r="E4004" i="14"/>
  <c r="F4004" i="14"/>
  <c r="A4006" i="14"/>
  <c r="D4005" i="14"/>
  <c r="I4003" i="14"/>
  <c r="B4003" i="14" s="1"/>
  <c r="J3100" i="12"/>
  <c r="I3100" i="12"/>
  <c r="B3100" i="12" s="1"/>
  <c r="F3101" i="12"/>
  <c r="E3101" i="12"/>
  <c r="J3099" i="12"/>
  <c r="I3099" i="12"/>
  <c r="B3099" i="12" s="1"/>
  <c r="A3103" i="12"/>
  <c r="D3102" i="12"/>
  <c r="G3101" i="12" l="1"/>
  <c r="H3101" i="12" s="1"/>
  <c r="C3101" i="12" s="1"/>
  <c r="J3101" i="12" s="1"/>
  <c r="F4005" i="14"/>
  <c r="E4005" i="14"/>
  <c r="A4007" i="14"/>
  <c r="D4006" i="14"/>
  <c r="G4004" i="14"/>
  <c r="H4004" i="14" s="1"/>
  <c r="C4004" i="14" s="1"/>
  <c r="J4004" i="14" s="1"/>
  <c r="D3103" i="12"/>
  <c r="A3104" i="12"/>
  <c r="E3102" i="12"/>
  <c r="F3102" i="12"/>
  <c r="G4005" i="14" l="1"/>
  <c r="H4005" i="14" s="1"/>
  <c r="C4005" i="14" s="1"/>
  <c r="J4005" i="14" s="1"/>
  <c r="I3101" i="12"/>
  <c r="B3101" i="12" s="1"/>
  <c r="G3102" i="12"/>
  <c r="H3102" i="12" s="1"/>
  <c r="C3102" i="12" s="1"/>
  <c r="J3102" i="12" s="1"/>
  <c r="E4006" i="14"/>
  <c r="F4006" i="14"/>
  <c r="A4008" i="14"/>
  <c r="D4007" i="14"/>
  <c r="I4004" i="14"/>
  <c r="B4004" i="14" s="1"/>
  <c r="D3104" i="12"/>
  <c r="A3105" i="12"/>
  <c r="F3103" i="12"/>
  <c r="E3103" i="12"/>
  <c r="I4005" i="14" l="1"/>
  <c r="B4005" i="14" s="1"/>
  <c r="I3102" i="12"/>
  <c r="B3102" i="12" s="1"/>
  <c r="G3103" i="12"/>
  <c r="H3103" i="12" s="1"/>
  <c r="C3103" i="12" s="1"/>
  <c r="J3103" i="12" s="1"/>
  <c r="E4007" i="14"/>
  <c r="F4007" i="14"/>
  <c r="A4009" i="14"/>
  <c r="D4008" i="14"/>
  <c r="G4006" i="14"/>
  <c r="H4006" i="14" s="1"/>
  <c r="C4006" i="14" s="1"/>
  <c r="J4006" i="14" s="1"/>
  <c r="D3105" i="12"/>
  <c r="A3106" i="12"/>
  <c r="F3104" i="12"/>
  <c r="E3104" i="12"/>
  <c r="G3104" i="12" l="1"/>
  <c r="H3104" i="12" s="1"/>
  <c r="C3104" i="12" s="1"/>
  <c r="J3104" i="12" s="1"/>
  <c r="I3103" i="12"/>
  <c r="B3103" i="12" s="1"/>
  <c r="D4009" i="14"/>
  <c r="A4010" i="14"/>
  <c r="F4008" i="14"/>
  <c r="E4008" i="14"/>
  <c r="I4006" i="14"/>
  <c r="B4006" i="14" s="1"/>
  <c r="G4007" i="14"/>
  <c r="H4007" i="14" s="1"/>
  <c r="C4007" i="14" s="1"/>
  <c r="J4007" i="14" s="1"/>
  <c r="D3106" i="12"/>
  <c r="A3107" i="12"/>
  <c r="E3105" i="12"/>
  <c r="F3105" i="12"/>
  <c r="I3104" i="12" l="1"/>
  <c r="B3104" i="12" s="1"/>
  <c r="G4008" i="14"/>
  <c r="H4008" i="14" s="1"/>
  <c r="C4008" i="14" s="1"/>
  <c r="J4008" i="14" s="1"/>
  <c r="I4007" i="14"/>
  <c r="B4007" i="14" s="1"/>
  <c r="A4011" i="14"/>
  <c r="D4010" i="14"/>
  <c r="E4009" i="14"/>
  <c r="F4009" i="14"/>
  <c r="G3105" i="12"/>
  <c r="H3105" i="12" s="1"/>
  <c r="C3105" i="12" s="1"/>
  <c r="A3108" i="12"/>
  <c r="D3107" i="12"/>
  <c r="F3106" i="12"/>
  <c r="E3106" i="12"/>
  <c r="G3106" i="12" l="1"/>
  <c r="H3106" i="12" s="1"/>
  <c r="C3106" i="12" s="1"/>
  <c r="J3106" i="12" s="1"/>
  <c r="I4008" i="14"/>
  <c r="B4008" i="14" s="1"/>
  <c r="G4009" i="14"/>
  <c r="H4009" i="14" s="1"/>
  <c r="C4009" i="14" s="1"/>
  <c r="J4009" i="14" s="1"/>
  <c r="E4010" i="14"/>
  <c r="F4010" i="14"/>
  <c r="D4011" i="14"/>
  <c r="A4012" i="14"/>
  <c r="F3107" i="12"/>
  <c r="E3107" i="12"/>
  <c r="A3109" i="12"/>
  <c r="D3108" i="12"/>
  <c r="J3105" i="12"/>
  <c r="I3105" i="12"/>
  <c r="B3105" i="12" s="1"/>
  <c r="G3107" i="12" l="1"/>
  <c r="H3107" i="12" s="1"/>
  <c r="C3107" i="12" s="1"/>
  <c r="I3107" i="12" s="1"/>
  <c r="B3107" i="12" s="1"/>
  <c r="I3106" i="12"/>
  <c r="B3106" i="12" s="1"/>
  <c r="G4010" i="14"/>
  <c r="H4010" i="14" s="1"/>
  <c r="C4010" i="14" s="1"/>
  <c r="J4010" i="14" s="1"/>
  <c r="D4012" i="14"/>
  <c r="A4013" i="14"/>
  <c r="F4011" i="14"/>
  <c r="E4011" i="14"/>
  <c r="I4009" i="14"/>
  <c r="B4009" i="14" s="1"/>
  <c r="E3108" i="12"/>
  <c r="F3108" i="12"/>
  <c r="D3109" i="12"/>
  <c r="A3110" i="12"/>
  <c r="G4011" i="14" l="1"/>
  <c r="H4011" i="14" s="1"/>
  <c r="C4011" i="14" s="1"/>
  <c r="J4011" i="14" s="1"/>
  <c r="J3107" i="12"/>
  <c r="I4010" i="14"/>
  <c r="B4010" i="14" s="1"/>
  <c r="D4013" i="14"/>
  <c r="A4014" i="14"/>
  <c r="F4012" i="14"/>
  <c r="E4012" i="14"/>
  <c r="G3108" i="12"/>
  <c r="H3108" i="12" s="1"/>
  <c r="C3108" i="12" s="1"/>
  <c r="D3110" i="12"/>
  <c r="A3111" i="12"/>
  <c r="F3109" i="12"/>
  <c r="E3109" i="12"/>
  <c r="G3109" i="12" l="1"/>
  <c r="H3109" i="12" s="1"/>
  <c r="C3109" i="12" s="1"/>
  <c r="J3109" i="12" s="1"/>
  <c r="I4011" i="14"/>
  <c r="B4011" i="14" s="1"/>
  <c r="G4012" i="14"/>
  <c r="H4012" i="14" s="1"/>
  <c r="C4012" i="14" s="1"/>
  <c r="J4012" i="14" s="1"/>
  <c r="D4014" i="14"/>
  <c r="A4015" i="14"/>
  <c r="E4013" i="14"/>
  <c r="F4013" i="14"/>
  <c r="A3112" i="12"/>
  <c r="D3111" i="12"/>
  <c r="E3110" i="12"/>
  <c r="F3110" i="12"/>
  <c r="J3108" i="12"/>
  <c r="I3108" i="12"/>
  <c r="B3108" i="12" s="1"/>
  <c r="I3109" i="12" l="1"/>
  <c r="B3109" i="12" s="1"/>
  <c r="I4012" i="14"/>
  <c r="B4012" i="14" s="1"/>
  <c r="G4013" i="14"/>
  <c r="H4013" i="14" s="1"/>
  <c r="C4013" i="14" s="1"/>
  <c r="J4013" i="14" s="1"/>
  <c r="A4016" i="14"/>
  <c r="D4015" i="14"/>
  <c r="E4014" i="14"/>
  <c r="F4014" i="14"/>
  <c r="E3111" i="12"/>
  <c r="F3111" i="12"/>
  <c r="G3110" i="12"/>
  <c r="H3110" i="12" s="1"/>
  <c r="C3110" i="12" s="1"/>
  <c r="A3113" i="12"/>
  <c r="D3112" i="12"/>
  <c r="G3111" i="12" l="1"/>
  <c r="H3111" i="12" s="1"/>
  <c r="C3111" i="12" s="1"/>
  <c r="J3111" i="12" s="1"/>
  <c r="G4014" i="14"/>
  <c r="H4014" i="14" s="1"/>
  <c r="C4014" i="14" s="1"/>
  <c r="J4014" i="14" s="1"/>
  <c r="F4015" i="14"/>
  <c r="E4015" i="14"/>
  <c r="D4016" i="14"/>
  <c r="A4017" i="14"/>
  <c r="I4013" i="14"/>
  <c r="B4013" i="14" s="1"/>
  <c r="J3110" i="12"/>
  <c r="I3110" i="12"/>
  <c r="B3110" i="12" s="1"/>
  <c r="F3112" i="12"/>
  <c r="E3112" i="12"/>
  <c r="A3114" i="12"/>
  <c r="D3113" i="12"/>
  <c r="G3112" i="12" l="1"/>
  <c r="H3112" i="12" s="1"/>
  <c r="C3112" i="12" s="1"/>
  <c r="J3112" i="12" s="1"/>
  <c r="G4015" i="14"/>
  <c r="H4015" i="14" s="1"/>
  <c r="C4015" i="14" s="1"/>
  <c r="J4015" i="14" s="1"/>
  <c r="I3111" i="12"/>
  <c r="B3111" i="12" s="1"/>
  <c r="D4017" i="14"/>
  <c r="A4018" i="14"/>
  <c r="E4016" i="14"/>
  <c r="F4016" i="14"/>
  <c r="I4014" i="14"/>
  <c r="B4014" i="14" s="1"/>
  <c r="F3113" i="12"/>
  <c r="E3113" i="12"/>
  <c r="A3115" i="12"/>
  <c r="D3114" i="12"/>
  <c r="I4015" i="14" l="1"/>
  <c r="B4015" i="14" s="1"/>
  <c r="I3112" i="12"/>
  <c r="B3112" i="12" s="1"/>
  <c r="G4016" i="14"/>
  <c r="H4016" i="14" s="1"/>
  <c r="C4016" i="14" s="1"/>
  <c r="J4016" i="14" s="1"/>
  <c r="G3113" i="12"/>
  <c r="H3113" i="12" s="1"/>
  <c r="C3113" i="12" s="1"/>
  <c r="I3113" i="12" s="1"/>
  <c r="B3113" i="12" s="1"/>
  <c r="F4017" i="14"/>
  <c r="E4017" i="14"/>
  <c r="D4018" i="14"/>
  <c r="A4019" i="14"/>
  <c r="F3114" i="12"/>
  <c r="E3114" i="12"/>
  <c r="A3116" i="12"/>
  <c r="D3115" i="12"/>
  <c r="G3114" i="12" l="1"/>
  <c r="H3114" i="12" s="1"/>
  <c r="C3114" i="12" s="1"/>
  <c r="J3114" i="12" s="1"/>
  <c r="G4017" i="14"/>
  <c r="H4017" i="14" s="1"/>
  <c r="C4017" i="14" s="1"/>
  <c r="J4017" i="14" s="1"/>
  <c r="J3113" i="12"/>
  <c r="I4016" i="14"/>
  <c r="B4016" i="14" s="1"/>
  <c r="A4020" i="14"/>
  <c r="D4019" i="14"/>
  <c r="F4018" i="14"/>
  <c r="E4018" i="14"/>
  <c r="E3115" i="12"/>
  <c r="F3115" i="12"/>
  <c r="D3116" i="12"/>
  <c r="A3117" i="12"/>
  <c r="I3114" i="12" l="1"/>
  <c r="B3114" i="12" s="1"/>
  <c r="G4018" i="14"/>
  <c r="H4018" i="14" s="1"/>
  <c r="C4018" i="14" s="1"/>
  <c r="J4018" i="14" s="1"/>
  <c r="I4017" i="14"/>
  <c r="B4017" i="14" s="1"/>
  <c r="E4019" i="14"/>
  <c r="F4019" i="14"/>
  <c r="D4020" i="14"/>
  <c r="A4021" i="14"/>
  <c r="G3115" i="12"/>
  <c r="H3115" i="12" s="1"/>
  <c r="C3115" i="12" s="1"/>
  <c r="D3117" i="12"/>
  <c r="A3118" i="12"/>
  <c r="F3116" i="12"/>
  <c r="E3116" i="12"/>
  <c r="G3116" i="12" l="1"/>
  <c r="H3116" i="12" s="1"/>
  <c r="C3116" i="12" s="1"/>
  <c r="I3116" i="12" s="1"/>
  <c r="B3116" i="12" s="1"/>
  <c r="I4018" i="14"/>
  <c r="B4018" i="14" s="1"/>
  <c r="G4019" i="14"/>
  <c r="H4019" i="14" s="1"/>
  <c r="C4019" i="14" s="1"/>
  <c r="J4019" i="14" s="1"/>
  <c r="D4021" i="14"/>
  <c r="A4022" i="14"/>
  <c r="F4020" i="14"/>
  <c r="E4020" i="14"/>
  <c r="A3119" i="12"/>
  <c r="D3118" i="12"/>
  <c r="F3117" i="12"/>
  <c r="E3117" i="12"/>
  <c r="J3115" i="12"/>
  <c r="I3115" i="12"/>
  <c r="B3115" i="12" s="1"/>
  <c r="J3116" i="12" l="1"/>
  <c r="G4020" i="14"/>
  <c r="H4020" i="14" s="1"/>
  <c r="C4020" i="14" s="1"/>
  <c r="J4020" i="14" s="1"/>
  <c r="G3117" i="12"/>
  <c r="H3117" i="12" s="1"/>
  <c r="C3117" i="12" s="1"/>
  <c r="J3117" i="12" s="1"/>
  <c r="D4022" i="14"/>
  <c r="A4023" i="14"/>
  <c r="F4021" i="14"/>
  <c r="E4021" i="14"/>
  <c r="I4019" i="14"/>
  <c r="B4019" i="14" s="1"/>
  <c r="F3118" i="12"/>
  <c r="E3118" i="12"/>
  <c r="A3120" i="12"/>
  <c r="D3119" i="12"/>
  <c r="I4020" i="14" l="1"/>
  <c r="B4020" i="14" s="1"/>
  <c r="I3117" i="12"/>
  <c r="B3117" i="12" s="1"/>
  <c r="G3118" i="12"/>
  <c r="H3118" i="12" s="1"/>
  <c r="C3118" i="12" s="1"/>
  <c r="J3118" i="12" s="1"/>
  <c r="G4021" i="14"/>
  <c r="H4021" i="14" s="1"/>
  <c r="C4021" i="14" s="1"/>
  <c r="J4021" i="14" s="1"/>
  <c r="D4023" i="14"/>
  <c r="A4024" i="14"/>
  <c r="F4022" i="14"/>
  <c r="E4022" i="14"/>
  <c r="F3119" i="12"/>
  <c r="E3119" i="12"/>
  <c r="A3121" i="12"/>
  <c r="D3120" i="12"/>
  <c r="I4021" i="14" l="1"/>
  <c r="B4021" i="14" s="1"/>
  <c r="G4022" i="14"/>
  <c r="H4022" i="14" s="1"/>
  <c r="C4022" i="14" s="1"/>
  <c r="J4022" i="14" s="1"/>
  <c r="G3119" i="12"/>
  <c r="H3119" i="12" s="1"/>
  <c r="C3119" i="12" s="1"/>
  <c r="I3119" i="12" s="1"/>
  <c r="B3119" i="12" s="1"/>
  <c r="I3118" i="12"/>
  <c r="B3118" i="12" s="1"/>
  <c r="A4025" i="14"/>
  <c r="D4024" i="14"/>
  <c r="E4023" i="14"/>
  <c r="F4023" i="14"/>
  <c r="E3120" i="12"/>
  <c r="F3120" i="12"/>
  <c r="A3122" i="12"/>
  <c r="D3121" i="12"/>
  <c r="I4022" i="14" l="1"/>
  <c r="B4022" i="14" s="1"/>
  <c r="J3119" i="12"/>
  <c r="F4024" i="14"/>
  <c r="E4024" i="14"/>
  <c r="D4025" i="14"/>
  <c r="A4026" i="14"/>
  <c r="G4023" i="14"/>
  <c r="H4023" i="14" s="1"/>
  <c r="C4023" i="14" s="1"/>
  <c r="J4023" i="14" s="1"/>
  <c r="F3121" i="12"/>
  <c r="E3121" i="12"/>
  <c r="A3123" i="12"/>
  <c r="D3122" i="12"/>
  <c r="G3120" i="12"/>
  <c r="H3120" i="12" s="1"/>
  <c r="C3120" i="12" s="1"/>
  <c r="G4024" i="14" l="1"/>
  <c r="H4024" i="14" s="1"/>
  <c r="C4024" i="14" s="1"/>
  <c r="J4024" i="14" s="1"/>
  <c r="G3121" i="12"/>
  <c r="H3121" i="12" s="1"/>
  <c r="C3121" i="12" s="1"/>
  <c r="J3121" i="12" s="1"/>
  <c r="A4027" i="14"/>
  <c r="D4026" i="14"/>
  <c r="F4025" i="14"/>
  <c r="E4025" i="14"/>
  <c r="I4023" i="14"/>
  <c r="B4023" i="14" s="1"/>
  <c r="F3122" i="12"/>
  <c r="E3122" i="12"/>
  <c r="A3124" i="12"/>
  <c r="D3123" i="12"/>
  <c r="J3120" i="12"/>
  <c r="I3120" i="12"/>
  <c r="B3120" i="12" s="1"/>
  <c r="G3122" i="12" l="1"/>
  <c r="H3122" i="12" s="1"/>
  <c r="C3122" i="12" s="1"/>
  <c r="J3122" i="12" s="1"/>
  <c r="G4025" i="14"/>
  <c r="H4025" i="14" s="1"/>
  <c r="C4025" i="14" s="1"/>
  <c r="J4025" i="14" s="1"/>
  <c r="I4024" i="14"/>
  <c r="B4024" i="14" s="1"/>
  <c r="I3121" i="12"/>
  <c r="B3121" i="12" s="1"/>
  <c r="F4026" i="14"/>
  <c r="E4026" i="14"/>
  <c r="A4028" i="14"/>
  <c r="D4027" i="14"/>
  <c r="F3123" i="12"/>
  <c r="E3123" i="12"/>
  <c r="D3124" i="12"/>
  <c r="A3125" i="12"/>
  <c r="I4025" i="14" l="1"/>
  <c r="B4025" i="14" s="1"/>
  <c r="I3122" i="12"/>
  <c r="B3122" i="12" s="1"/>
  <c r="G3123" i="12"/>
  <c r="H3123" i="12" s="1"/>
  <c r="C3123" i="12" s="1"/>
  <c r="J3123" i="12" s="1"/>
  <c r="G4026" i="14"/>
  <c r="H4026" i="14" s="1"/>
  <c r="C4026" i="14" s="1"/>
  <c r="J4026" i="14" s="1"/>
  <c r="E4027" i="14"/>
  <c r="F4027" i="14"/>
  <c r="D4028" i="14"/>
  <c r="A4029" i="14"/>
  <c r="D3125" i="12"/>
  <c r="A3126" i="12"/>
  <c r="F3124" i="12"/>
  <c r="E3124" i="12"/>
  <c r="G3124" i="12" s="1"/>
  <c r="H3124" i="12" s="1"/>
  <c r="C3124" i="12" s="1"/>
  <c r="I4026" i="14" l="1"/>
  <c r="B4026" i="14" s="1"/>
  <c r="I3123" i="12"/>
  <c r="B3123" i="12" s="1"/>
  <c r="G4027" i="14"/>
  <c r="H4027" i="14" s="1"/>
  <c r="C4027" i="14" s="1"/>
  <c r="J4027" i="14" s="1"/>
  <c r="D4029" i="14"/>
  <c r="A4030" i="14"/>
  <c r="E4028" i="14"/>
  <c r="F4028" i="14"/>
  <c r="I3124" i="12"/>
  <c r="B3124" i="12" s="1"/>
  <c r="J3124" i="12"/>
  <c r="A3127" i="12"/>
  <c r="D3126" i="12"/>
  <c r="F3125" i="12"/>
  <c r="E3125" i="12"/>
  <c r="G3125" i="12" l="1"/>
  <c r="H3125" i="12" s="1"/>
  <c r="C3125" i="12" s="1"/>
  <c r="I3125" i="12" s="1"/>
  <c r="B3125" i="12" s="1"/>
  <c r="G4028" i="14"/>
  <c r="H4028" i="14" s="1"/>
  <c r="C4028" i="14" s="1"/>
  <c r="J4028" i="14" s="1"/>
  <c r="D4030" i="14"/>
  <c r="A4031" i="14"/>
  <c r="E4029" i="14"/>
  <c r="F4029" i="14"/>
  <c r="I4027" i="14"/>
  <c r="B4027" i="14" s="1"/>
  <c r="F3126" i="12"/>
  <c r="E3126" i="12"/>
  <c r="A3128" i="12"/>
  <c r="D3127" i="12"/>
  <c r="G3126" i="12" l="1"/>
  <c r="H3126" i="12" s="1"/>
  <c r="C3126" i="12" s="1"/>
  <c r="I3126" i="12" s="1"/>
  <c r="B3126" i="12" s="1"/>
  <c r="J3125" i="12"/>
  <c r="G4029" i="14"/>
  <c r="H4029" i="14" s="1"/>
  <c r="C4029" i="14" s="1"/>
  <c r="J4029" i="14" s="1"/>
  <c r="D4031" i="14"/>
  <c r="A4032" i="14"/>
  <c r="F4030" i="14"/>
  <c r="E4030" i="14"/>
  <c r="I4028" i="14"/>
  <c r="B4028" i="14" s="1"/>
  <c r="F3127" i="12"/>
  <c r="E3127" i="12"/>
  <c r="D3128" i="12"/>
  <c r="A3129" i="12"/>
  <c r="G4030" i="14" l="1"/>
  <c r="H4030" i="14" s="1"/>
  <c r="C4030" i="14" s="1"/>
  <c r="J4030" i="14" s="1"/>
  <c r="J3126" i="12"/>
  <c r="G3127" i="12"/>
  <c r="H3127" i="12" s="1"/>
  <c r="C3127" i="12" s="1"/>
  <c r="J3127" i="12" s="1"/>
  <c r="I4029" i="14"/>
  <c r="B4029" i="14" s="1"/>
  <c r="D4032" i="14"/>
  <c r="A4033" i="14"/>
  <c r="E4031" i="14"/>
  <c r="F4031" i="14"/>
  <c r="D3129" i="12"/>
  <c r="A3130" i="12"/>
  <c r="E3128" i="12"/>
  <c r="F3128" i="12"/>
  <c r="I4030" i="14" l="1"/>
  <c r="B4030" i="14" s="1"/>
  <c r="I3127" i="12"/>
  <c r="B3127" i="12" s="1"/>
  <c r="G4031" i="14"/>
  <c r="H4031" i="14" s="1"/>
  <c r="C4031" i="14" s="1"/>
  <c r="J4031" i="14" s="1"/>
  <c r="D4033" i="14"/>
  <c r="A4034" i="14"/>
  <c r="F4032" i="14"/>
  <c r="E4032" i="14"/>
  <c r="G4032" i="14" s="1"/>
  <c r="H4032" i="14" s="1"/>
  <c r="C4032" i="14" s="1"/>
  <c r="J4032" i="14" s="1"/>
  <c r="G3128" i="12"/>
  <c r="H3128" i="12" s="1"/>
  <c r="C3128" i="12" s="1"/>
  <c r="A3131" i="12"/>
  <c r="D3130" i="12"/>
  <c r="E3129" i="12"/>
  <c r="F3129" i="12"/>
  <c r="I4032" i="14" l="1"/>
  <c r="B4032" i="14" s="1"/>
  <c r="A4035" i="14"/>
  <c r="D4034" i="14"/>
  <c r="F4033" i="14"/>
  <c r="E4033" i="14"/>
  <c r="I4031" i="14"/>
  <c r="B4031" i="14" s="1"/>
  <c r="G3129" i="12"/>
  <c r="H3129" i="12" s="1"/>
  <c r="C3129" i="12" s="1"/>
  <c r="F3130" i="12"/>
  <c r="E3130" i="12"/>
  <c r="D3131" i="12"/>
  <c r="A3132" i="12"/>
  <c r="I3128" i="12"/>
  <c r="B3128" i="12" s="1"/>
  <c r="J3128" i="12"/>
  <c r="G4033" i="14" l="1"/>
  <c r="H4033" i="14" s="1"/>
  <c r="C4033" i="14" s="1"/>
  <c r="J4033" i="14" s="1"/>
  <c r="G3130" i="12"/>
  <c r="H3130" i="12" s="1"/>
  <c r="C3130" i="12" s="1"/>
  <c r="J3130" i="12" s="1"/>
  <c r="A4036" i="14"/>
  <c r="D4035" i="14"/>
  <c r="E4034" i="14"/>
  <c r="F4034" i="14"/>
  <c r="D3132" i="12"/>
  <c r="A3133" i="12"/>
  <c r="F3131" i="12"/>
  <c r="E3131" i="12"/>
  <c r="G3131" i="12" s="1"/>
  <c r="H3131" i="12" s="1"/>
  <c r="C3131" i="12" s="1"/>
  <c r="I3129" i="12"/>
  <c r="B3129" i="12" s="1"/>
  <c r="J3129" i="12"/>
  <c r="I4033" i="14" l="1"/>
  <c r="B4033" i="14" s="1"/>
  <c r="I3130" i="12"/>
  <c r="B3130" i="12" s="1"/>
  <c r="G4034" i="14"/>
  <c r="H4034" i="14" s="1"/>
  <c r="C4034" i="14" s="1"/>
  <c r="J4034" i="14" s="1"/>
  <c r="E4035" i="14"/>
  <c r="F4035" i="14"/>
  <c r="A4037" i="14"/>
  <c r="D4036" i="14"/>
  <c r="D3133" i="12"/>
  <c r="A3134" i="12"/>
  <c r="E3132" i="12"/>
  <c r="F3132" i="12"/>
  <c r="I3131" i="12"/>
  <c r="B3131" i="12" s="1"/>
  <c r="J3131" i="12"/>
  <c r="G4035" i="14" l="1"/>
  <c r="H4035" i="14" s="1"/>
  <c r="C4035" i="14" s="1"/>
  <c r="J4035" i="14" s="1"/>
  <c r="I4034" i="14"/>
  <c r="B4034" i="14" s="1"/>
  <c r="D4037" i="14"/>
  <c r="A4038" i="14"/>
  <c r="F4036" i="14"/>
  <c r="E4036" i="14"/>
  <c r="G3132" i="12"/>
  <c r="H3132" i="12" s="1"/>
  <c r="C3132" i="12" s="1"/>
  <c r="A3135" i="12"/>
  <c r="D3134" i="12"/>
  <c r="E3133" i="12"/>
  <c r="F3133" i="12"/>
  <c r="G4036" i="14" l="1"/>
  <c r="H4036" i="14" s="1"/>
  <c r="C4036" i="14" s="1"/>
  <c r="J4036" i="14" s="1"/>
  <c r="I4035" i="14"/>
  <c r="B4035" i="14" s="1"/>
  <c r="A4039" i="14"/>
  <c r="D4038" i="14"/>
  <c r="F4037" i="14"/>
  <c r="E4037" i="14"/>
  <c r="G3133" i="12"/>
  <c r="H3133" i="12" s="1"/>
  <c r="C3133" i="12" s="1"/>
  <c r="F3134" i="12"/>
  <c r="E3134" i="12"/>
  <c r="D3135" i="12"/>
  <c r="A3136" i="12"/>
  <c r="J3132" i="12"/>
  <c r="I3132" i="12"/>
  <c r="B3132" i="12" s="1"/>
  <c r="I4036" i="14" l="1"/>
  <c r="B4036" i="14" s="1"/>
  <c r="G4037" i="14"/>
  <c r="H4037" i="14" s="1"/>
  <c r="C4037" i="14" s="1"/>
  <c r="J4037" i="14" s="1"/>
  <c r="G3134" i="12"/>
  <c r="H3134" i="12" s="1"/>
  <c r="C3134" i="12" s="1"/>
  <c r="J3134" i="12" s="1"/>
  <c r="F4038" i="14"/>
  <c r="E4038" i="14"/>
  <c r="A4040" i="14"/>
  <c r="D4039" i="14"/>
  <c r="A3137" i="12"/>
  <c r="D3136" i="12"/>
  <c r="F3135" i="12"/>
  <c r="E3135" i="12"/>
  <c r="I3133" i="12"/>
  <c r="B3133" i="12" s="1"/>
  <c r="J3133" i="12"/>
  <c r="G3135" i="12" l="1"/>
  <c r="H3135" i="12" s="1"/>
  <c r="C3135" i="12" s="1"/>
  <c r="I3135" i="12" s="1"/>
  <c r="B3135" i="12" s="1"/>
  <c r="G4038" i="14"/>
  <c r="H4038" i="14" s="1"/>
  <c r="C4038" i="14" s="1"/>
  <c r="J4038" i="14" s="1"/>
  <c r="I4037" i="14"/>
  <c r="B4037" i="14" s="1"/>
  <c r="I3134" i="12"/>
  <c r="B3134" i="12" s="1"/>
  <c r="E4039" i="14"/>
  <c r="F4039" i="14"/>
  <c r="A4041" i="14"/>
  <c r="D4040" i="14"/>
  <c r="F3136" i="12"/>
  <c r="E3136" i="12"/>
  <c r="A3138" i="12"/>
  <c r="D3137" i="12"/>
  <c r="I4038" i="14" l="1"/>
  <c r="B4038" i="14" s="1"/>
  <c r="J3135" i="12"/>
  <c r="G4039" i="14"/>
  <c r="H4039" i="14" s="1"/>
  <c r="C4039" i="14" s="1"/>
  <c r="J4039" i="14" s="1"/>
  <c r="G3136" i="12"/>
  <c r="H3136" i="12" s="1"/>
  <c r="C3136" i="12" s="1"/>
  <c r="J3136" i="12" s="1"/>
  <c r="F4040" i="14"/>
  <c r="E4040" i="14"/>
  <c r="D4041" i="14"/>
  <c r="A4042" i="14"/>
  <c r="E3137" i="12"/>
  <c r="F3137" i="12"/>
  <c r="A3139" i="12"/>
  <c r="D3138" i="12"/>
  <c r="I4039" i="14" l="1"/>
  <c r="B4039" i="14" s="1"/>
  <c r="G4040" i="14"/>
  <c r="H4040" i="14" s="1"/>
  <c r="C4040" i="14" s="1"/>
  <c r="J4040" i="14" s="1"/>
  <c r="I3136" i="12"/>
  <c r="B3136" i="12" s="1"/>
  <c r="A4043" i="14"/>
  <c r="D4042" i="14"/>
  <c r="E4041" i="14"/>
  <c r="F4041" i="14"/>
  <c r="F3138" i="12"/>
  <c r="E3138" i="12"/>
  <c r="D3139" i="12"/>
  <c r="A3140" i="12"/>
  <c r="G3137" i="12"/>
  <c r="H3137" i="12" s="1"/>
  <c r="C3137" i="12" s="1"/>
  <c r="I4040" i="14" l="1"/>
  <c r="B4040" i="14" s="1"/>
  <c r="G3138" i="12"/>
  <c r="H3138" i="12" s="1"/>
  <c r="C3138" i="12" s="1"/>
  <c r="J3138" i="12" s="1"/>
  <c r="G4041" i="14"/>
  <c r="H4041" i="14" s="1"/>
  <c r="C4041" i="14" s="1"/>
  <c r="J4041" i="14" s="1"/>
  <c r="E4042" i="14"/>
  <c r="F4042" i="14"/>
  <c r="A4044" i="14"/>
  <c r="D4043" i="14"/>
  <c r="D3140" i="12"/>
  <c r="A3141" i="12"/>
  <c r="E3139" i="12"/>
  <c r="F3139" i="12"/>
  <c r="J3137" i="12"/>
  <c r="I3137" i="12"/>
  <c r="B3137" i="12" s="1"/>
  <c r="I3138" i="12" l="1"/>
  <c r="B3138" i="12" s="1"/>
  <c r="F4043" i="14"/>
  <c r="E4043" i="14"/>
  <c r="A4045" i="14"/>
  <c r="D4044" i="14"/>
  <c r="G4042" i="14"/>
  <c r="H4042" i="14" s="1"/>
  <c r="C4042" i="14" s="1"/>
  <c r="J4042" i="14" s="1"/>
  <c r="I4041" i="14"/>
  <c r="B4041" i="14" s="1"/>
  <c r="G3139" i="12"/>
  <c r="H3139" i="12" s="1"/>
  <c r="C3139" i="12" s="1"/>
  <c r="D3141" i="12"/>
  <c r="A3142" i="12"/>
  <c r="F3140" i="12"/>
  <c r="E3140" i="12"/>
  <c r="G4043" i="14" l="1"/>
  <c r="H4043" i="14" s="1"/>
  <c r="C4043" i="14" s="1"/>
  <c r="J4043" i="14" s="1"/>
  <c r="G3140" i="12"/>
  <c r="H3140" i="12" s="1"/>
  <c r="C3140" i="12" s="1"/>
  <c r="J3140" i="12" s="1"/>
  <c r="F4044" i="14"/>
  <c r="E4044" i="14"/>
  <c r="D4045" i="14"/>
  <c r="A4046" i="14"/>
  <c r="I4042" i="14"/>
  <c r="B4042" i="14" s="1"/>
  <c r="A3143" i="12"/>
  <c r="D3142" i="12"/>
  <c r="F3141" i="12"/>
  <c r="E3141" i="12"/>
  <c r="I3139" i="12"/>
  <c r="B3139" i="12" s="1"/>
  <c r="J3139" i="12"/>
  <c r="G3141" i="12" l="1"/>
  <c r="H3141" i="12" s="1"/>
  <c r="C3141" i="12" s="1"/>
  <c r="I3141" i="12" s="1"/>
  <c r="B3141" i="12" s="1"/>
  <c r="G4044" i="14"/>
  <c r="H4044" i="14" s="1"/>
  <c r="C4044" i="14" s="1"/>
  <c r="J4044" i="14" s="1"/>
  <c r="I4043" i="14"/>
  <c r="B4043" i="14" s="1"/>
  <c r="I3140" i="12"/>
  <c r="B3140" i="12" s="1"/>
  <c r="D4046" i="14"/>
  <c r="A4047" i="14"/>
  <c r="F4045" i="14"/>
  <c r="E4045" i="14"/>
  <c r="F3142" i="12"/>
  <c r="E3142" i="12"/>
  <c r="A3144" i="12"/>
  <c r="D3143" i="12"/>
  <c r="I4044" i="14" l="1"/>
  <c r="B4044" i="14" s="1"/>
  <c r="J3141" i="12"/>
  <c r="G3142" i="12"/>
  <c r="H3142" i="12" s="1"/>
  <c r="C3142" i="12" s="1"/>
  <c r="J3142" i="12" s="1"/>
  <c r="G4045" i="14"/>
  <c r="H4045" i="14" s="1"/>
  <c r="C4045" i="14" s="1"/>
  <c r="J4045" i="14" s="1"/>
  <c r="D4047" i="14"/>
  <c r="A4048" i="14"/>
  <c r="F4046" i="14"/>
  <c r="E4046" i="14"/>
  <c r="F3143" i="12"/>
  <c r="E3143" i="12"/>
  <c r="A3145" i="12"/>
  <c r="D3144" i="12"/>
  <c r="I4045" i="14" l="1"/>
  <c r="B4045" i="14" s="1"/>
  <c r="G4046" i="14"/>
  <c r="H4046" i="14" s="1"/>
  <c r="C4046" i="14" s="1"/>
  <c r="J4046" i="14" s="1"/>
  <c r="G3143" i="12"/>
  <c r="H3143" i="12" s="1"/>
  <c r="C3143" i="12" s="1"/>
  <c r="J3143" i="12" s="1"/>
  <c r="I3142" i="12"/>
  <c r="B3142" i="12" s="1"/>
  <c r="D4048" i="14"/>
  <c r="A4049" i="14"/>
  <c r="E4047" i="14"/>
  <c r="F4047" i="14"/>
  <c r="E3144" i="12"/>
  <c r="F3144" i="12"/>
  <c r="D3145" i="12"/>
  <c r="A3146" i="12"/>
  <c r="I4046" i="14" l="1"/>
  <c r="B4046" i="14" s="1"/>
  <c r="I3143" i="12"/>
  <c r="B3143" i="12" s="1"/>
  <c r="G3144" i="12"/>
  <c r="H3144" i="12" s="1"/>
  <c r="C3144" i="12" s="1"/>
  <c r="J3144" i="12" s="1"/>
  <c r="G4047" i="14"/>
  <c r="H4047" i="14" s="1"/>
  <c r="C4047" i="14" s="1"/>
  <c r="J4047" i="14" s="1"/>
  <c r="D4049" i="14"/>
  <c r="A4050" i="14"/>
  <c r="F4048" i="14"/>
  <c r="E4048" i="14"/>
  <c r="D3146" i="12"/>
  <c r="A3147" i="12"/>
  <c r="F3145" i="12"/>
  <c r="E3145" i="12"/>
  <c r="G3145" i="12" l="1"/>
  <c r="H3145" i="12" s="1"/>
  <c r="C3145" i="12" s="1"/>
  <c r="J3145" i="12" s="1"/>
  <c r="G4048" i="14"/>
  <c r="H4048" i="14" s="1"/>
  <c r="C4048" i="14" s="1"/>
  <c r="J4048" i="14" s="1"/>
  <c r="I3144" i="12"/>
  <c r="B3144" i="12" s="1"/>
  <c r="D4050" i="14"/>
  <c r="A4051" i="14"/>
  <c r="E4049" i="14"/>
  <c r="F4049" i="14"/>
  <c r="I4047" i="14"/>
  <c r="B4047" i="14" s="1"/>
  <c r="A3148" i="12"/>
  <c r="D3147" i="12"/>
  <c r="E3146" i="12"/>
  <c r="F3146" i="12"/>
  <c r="I4048" i="14" l="1"/>
  <c r="B4048" i="14" s="1"/>
  <c r="I3145" i="12"/>
  <c r="B3145" i="12" s="1"/>
  <c r="G3146" i="12"/>
  <c r="H3146" i="12" s="1"/>
  <c r="C3146" i="12" s="1"/>
  <c r="I3146" i="12" s="1"/>
  <c r="B3146" i="12" s="1"/>
  <c r="F4050" i="14"/>
  <c r="E4050" i="14"/>
  <c r="D4051" i="14"/>
  <c r="A4052" i="14"/>
  <c r="G4049" i="14"/>
  <c r="H4049" i="14" s="1"/>
  <c r="C4049" i="14" s="1"/>
  <c r="J4049" i="14" s="1"/>
  <c r="E3147" i="12"/>
  <c r="F3147" i="12"/>
  <c r="D3148" i="12"/>
  <c r="A3149" i="12"/>
  <c r="G4050" i="14" l="1"/>
  <c r="H4050" i="14" s="1"/>
  <c r="C4050" i="14" s="1"/>
  <c r="J4050" i="14" s="1"/>
  <c r="J3146" i="12"/>
  <c r="A4053" i="14"/>
  <c r="D4052" i="14"/>
  <c r="F4051" i="14"/>
  <c r="E4051" i="14"/>
  <c r="I4049" i="14"/>
  <c r="B4049" i="14" s="1"/>
  <c r="D3149" i="12"/>
  <c r="A3150" i="12"/>
  <c r="F3148" i="12"/>
  <c r="E3148" i="12"/>
  <c r="G3147" i="12"/>
  <c r="H3147" i="12" s="1"/>
  <c r="C3147" i="12" s="1"/>
  <c r="I4050" i="14" l="1"/>
  <c r="B4050" i="14" s="1"/>
  <c r="G3148" i="12"/>
  <c r="H3148" i="12" s="1"/>
  <c r="C3148" i="12" s="1"/>
  <c r="J3148" i="12" s="1"/>
  <c r="G4051" i="14"/>
  <c r="H4051" i="14" s="1"/>
  <c r="C4051" i="14" s="1"/>
  <c r="J4051" i="14" s="1"/>
  <c r="E4052" i="14"/>
  <c r="F4052" i="14"/>
  <c r="D4053" i="14"/>
  <c r="A4054" i="14"/>
  <c r="A3151" i="12"/>
  <c r="D3150" i="12"/>
  <c r="I3147" i="12"/>
  <c r="B3147" i="12" s="1"/>
  <c r="J3147" i="12"/>
  <c r="E3149" i="12"/>
  <c r="F3149" i="12"/>
  <c r="I3148" i="12" l="1"/>
  <c r="B3148" i="12" s="1"/>
  <c r="I4051" i="14"/>
  <c r="B4051" i="14" s="1"/>
  <c r="G4052" i="14"/>
  <c r="H4052" i="14" s="1"/>
  <c r="C4052" i="14" s="1"/>
  <c r="J4052" i="14" s="1"/>
  <c r="A4055" i="14"/>
  <c r="D4054" i="14"/>
  <c r="E4053" i="14"/>
  <c r="F4053" i="14"/>
  <c r="F3150" i="12"/>
  <c r="E3150" i="12"/>
  <c r="G3149" i="12"/>
  <c r="H3149" i="12" s="1"/>
  <c r="C3149" i="12" s="1"/>
  <c r="A3152" i="12"/>
  <c r="D3151" i="12"/>
  <c r="G3150" i="12" l="1"/>
  <c r="H3150" i="12" s="1"/>
  <c r="C3150" i="12" s="1"/>
  <c r="J3150" i="12" s="1"/>
  <c r="G4053" i="14"/>
  <c r="H4053" i="14" s="1"/>
  <c r="C4053" i="14" s="1"/>
  <c r="J4053" i="14" s="1"/>
  <c r="F4054" i="14"/>
  <c r="E4054" i="14"/>
  <c r="A4056" i="14"/>
  <c r="D4055" i="14"/>
  <c r="I4052" i="14"/>
  <c r="B4052" i="14" s="1"/>
  <c r="I3149" i="12"/>
  <c r="B3149" i="12" s="1"/>
  <c r="J3149" i="12"/>
  <c r="A3153" i="12"/>
  <c r="D3152" i="12"/>
  <c r="E3151" i="12"/>
  <c r="F3151" i="12"/>
  <c r="I4053" i="14" l="1"/>
  <c r="B4053" i="14" s="1"/>
  <c r="G4054" i="14"/>
  <c r="H4054" i="14" s="1"/>
  <c r="C4054" i="14" s="1"/>
  <c r="J4054" i="14" s="1"/>
  <c r="I3150" i="12"/>
  <c r="B3150" i="12" s="1"/>
  <c r="E4055" i="14"/>
  <c r="F4055" i="14"/>
  <c r="A4057" i="14"/>
  <c r="D4056" i="14"/>
  <c r="G3151" i="12"/>
  <c r="H3151" i="12" s="1"/>
  <c r="C3151" i="12" s="1"/>
  <c r="E3152" i="12"/>
  <c r="F3152" i="12"/>
  <c r="D3153" i="12"/>
  <c r="A3154" i="12"/>
  <c r="I4054" i="14" l="1"/>
  <c r="B4054" i="14" s="1"/>
  <c r="G3152" i="12"/>
  <c r="H3152" i="12" s="1"/>
  <c r="C3152" i="12" s="1"/>
  <c r="J3152" i="12" s="1"/>
  <c r="G4055" i="14"/>
  <c r="H4055" i="14" s="1"/>
  <c r="C4055" i="14" s="1"/>
  <c r="J4055" i="14" s="1"/>
  <c r="E4056" i="14"/>
  <c r="F4056" i="14"/>
  <c r="A4058" i="14"/>
  <c r="D4057" i="14"/>
  <c r="D3154" i="12"/>
  <c r="A3155" i="12"/>
  <c r="F3153" i="12"/>
  <c r="E3153" i="12"/>
  <c r="J3151" i="12"/>
  <c r="I3151" i="12"/>
  <c r="B3151" i="12" s="1"/>
  <c r="G3153" i="12" l="1"/>
  <c r="H3153" i="12" s="1"/>
  <c r="C3153" i="12" s="1"/>
  <c r="J3153" i="12" s="1"/>
  <c r="I3152" i="12"/>
  <c r="B3152" i="12" s="1"/>
  <c r="F4057" i="14"/>
  <c r="E4057" i="14"/>
  <c r="A4059" i="14"/>
  <c r="D4058" i="14"/>
  <c r="G4056" i="14"/>
  <c r="H4056" i="14" s="1"/>
  <c r="C4056" i="14" s="1"/>
  <c r="J4056" i="14" s="1"/>
  <c r="I4055" i="14"/>
  <c r="B4055" i="14" s="1"/>
  <c r="D3155" i="12"/>
  <c r="A3156" i="12"/>
  <c r="F3154" i="12"/>
  <c r="E3154" i="12"/>
  <c r="G4057" i="14" l="1"/>
  <c r="H4057" i="14" s="1"/>
  <c r="C4057" i="14" s="1"/>
  <c r="J4057" i="14" s="1"/>
  <c r="G3154" i="12"/>
  <c r="H3154" i="12" s="1"/>
  <c r="C3154" i="12" s="1"/>
  <c r="J3154" i="12" s="1"/>
  <c r="I3153" i="12"/>
  <c r="B3153" i="12" s="1"/>
  <c r="F4058" i="14"/>
  <c r="E4058" i="14"/>
  <c r="D4059" i="14"/>
  <c r="A4060" i="14"/>
  <c r="I4056" i="14"/>
  <c r="B4056" i="14" s="1"/>
  <c r="D3156" i="12"/>
  <c r="A3157" i="12"/>
  <c r="E3155" i="12"/>
  <c r="F3155" i="12"/>
  <c r="I4057" i="14" l="1"/>
  <c r="B4057" i="14" s="1"/>
  <c r="G4058" i="14"/>
  <c r="H4058" i="14" s="1"/>
  <c r="C4058" i="14" s="1"/>
  <c r="J4058" i="14" s="1"/>
  <c r="I3154" i="12"/>
  <c r="B3154" i="12" s="1"/>
  <c r="D4060" i="14"/>
  <c r="A4061" i="14"/>
  <c r="E4059" i="14"/>
  <c r="F4059" i="14"/>
  <c r="G3155" i="12"/>
  <c r="H3155" i="12" s="1"/>
  <c r="C3155" i="12" s="1"/>
  <c r="D3157" i="12"/>
  <c r="A3158" i="12"/>
  <c r="E3156" i="12"/>
  <c r="F3156" i="12"/>
  <c r="I4058" i="14" l="1"/>
  <c r="B4058" i="14" s="1"/>
  <c r="G4059" i="14"/>
  <c r="H4059" i="14" s="1"/>
  <c r="C4059" i="14" s="1"/>
  <c r="J4059" i="14" s="1"/>
  <c r="D4061" i="14"/>
  <c r="A4062" i="14"/>
  <c r="E4060" i="14"/>
  <c r="F4060" i="14"/>
  <c r="D3158" i="12"/>
  <c r="A3159" i="12"/>
  <c r="G3156" i="12"/>
  <c r="H3156" i="12" s="1"/>
  <c r="C3156" i="12" s="1"/>
  <c r="E3157" i="12"/>
  <c r="F3157" i="12"/>
  <c r="J3155" i="12"/>
  <c r="I3155" i="12"/>
  <c r="B3155" i="12" s="1"/>
  <c r="G3157" i="12" l="1"/>
  <c r="H3157" i="12" s="1"/>
  <c r="C3157" i="12" s="1"/>
  <c r="J3157" i="12" s="1"/>
  <c r="G4060" i="14"/>
  <c r="H4060" i="14" s="1"/>
  <c r="C4060" i="14" s="1"/>
  <c r="J4060" i="14" s="1"/>
  <c r="A4063" i="14"/>
  <c r="D4062" i="14"/>
  <c r="F4061" i="14"/>
  <c r="E4061" i="14"/>
  <c r="I4059" i="14"/>
  <c r="B4059" i="14" s="1"/>
  <c r="J3156" i="12"/>
  <c r="I3156" i="12"/>
  <c r="B3156" i="12" s="1"/>
  <c r="A3160" i="12"/>
  <c r="D3159" i="12"/>
  <c r="F3158" i="12"/>
  <c r="E3158" i="12"/>
  <c r="G4061" i="14" l="1"/>
  <c r="H4061" i="14" s="1"/>
  <c r="C4061" i="14" s="1"/>
  <c r="J4061" i="14" s="1"/>
  <c r="I3157" i="12"/>
  <c r="B3157" i="12" s="1"/>
  <c r="G3158" i="12"/>
  <c r="H3158" i="12" s="1"/>
  <c r="C3158" i="12" s="1"/>
  <c r="J3158" i="12" s="1"/>
  <c r="F4062" i="14"/>
  <c r="E4062" i="14"/>
  <c r="D4063" i="14"/>
  <c r="A4064" i="14"/>
  <c r="I4060" i="14"/>
  <c r="B4060" i="14" s="1"/>
  <c r="E3159" i="12"/>
  <c r="F3159" i="12"/>
  <c r="A3161" i="12"/>
  <c r="D3160" i="12"/>
  <c r="I4061" i="14" l="1"/>
  <c r="B4061" i="14" s="1"/>
  <c r="G4062" i="14"/>
  <c r="H4062" i="14" s="1"/>
  <c r="C4062" i="14" s="1"/>
  <c r="J4062" i="14" s="1"/>
  <c r="I3158" i="12"/>
  <c r="B3158" i="12" s="1"/>
  <c r="D4064" i="14"/>
  <c r="A4065" i="14"/>
  <c r="E4063" i="14"/>
  <c r="F4063" i="14"/>
  <c r="G3159" i="12"/>
  <c r="H3159" i="12" s="1"/>
  <c r="C3159" i="12" s="1"/>
  <c r="F3160" i="12"/>
  <c r="E3160" i="12"/>
  <c r="A3162" i="12"/>
  <c r="D3161" i="12"/>
  <c r="I4062" i="14" l="1"/>
  <c r="B4062" i="14" s="1"/>
  <c r="G3160" i="12"/>
  <c r="H3160" i="12" s="1"/>
  <c r="C3160" i="12" s="1"/>
  <c r="J3160" i="12" s="1"/>
  <c r="G4063" i="14"/>
  <c r="H4063" i="14" s="1"/>
  <c r="C4063" i="14" s="1"/>
  <c r="J4063" i="14" s="1"/>
  <c r="A4066" i="14"/>
  <c r="D4065" i="14"/>
  <c r="F4064" i="14"/>
  <c r="E4064" i="14"/>
  <c r="E3161" i="12"/>
  <c r="F3161" i="12"/>
  <c r="A3163" i="12"/>
  <c r="D3162" i="12"/>
  <c r="J3159" i="12"/>
  <c r="I3159" i="12"/>
  <c r="B3159" i="12" s="1"/>
  <c r="G4064" i="14" l="1"/>
  <c r="H4064" i="14" s="1"/>
  <c r="C4064" i="14" s="1"/>
  <c r="J4064" i="14" s="1"/>
  <c r="I3160" i="12"/>
  <c r="B3160" i="12" s="1"/>
  <c r="E4065" i="14"/>
  <c r="F4065" i="14"/>
  <c r="A4067" i="14"/>
  <c r="D4066" i="14"/>
  <c r="I4063" i="14"/>
  <c r="B4063" i="14" s="1"/>
  <c r="G3161" i="12"/>
  <c r="H3161" i="12" s="1"/>
  <c r="C3161" i="12" s="1"/>
  <c r="E3162" i="12"/>
  <c r="F3162" i="12"/>
  <c r="A3164" i="12"/>
  <c r="D3163" i="12"/>
  <c r="I4064" i="14" l="1"/>
  <c r="B4064" i="14" s="1"/>
  <c r="G3162" i="12"/>
  <c r="H3162" i="12" s="1"/>
  <c r="C3162" i="12" s="1"/>
  <c r="I3162" i="12" s="1"/>
  <c r="B3162" i="12" s="1"/>
  <c r="G4065" i="14"/>
  <c r="H4065" i="14" s="1"/>
  <c r="C4065" i="14" s="1"/>
  <c r="J4065" i="14" s="1"/>
  <c r="E4066" i="14"/>
  <c r="F4066" i="14"/>
  <c r="A4068" i="14"/>
  <c r="D4067" i="14"/>
  <c r="F3163" i="12"/>
  <c r="E3163" i="12"/>
  <c r="A3165" i="12"/>
  <c r="D3164" i="12"/>
  <c r="J3161" i="12"/>
  <c r="I3161" i="12"/>
  <c r="B3161" i="12" s="1"/>
  <c r="G3163" i="12" l="1"/>
  <c r="H3163" i="12" s="1"/>
  <c r="C3163" i="12" s="1"/>
  <c r="J3163" i="12" s="1"/>
  <c r="J3162" i="12"/>
  <c r="G4066" i="14"/>
  <c r="H4066" i="14" s="1"/>
  <c r="C4066" i="14" s="1"/>
  <c r="J4066" i="14" s="1"/>
  <c r="E4067" i="14"/>
  <c r="F4067" i="14"/>
  <c r="A4069" i="14"/>
  <c r="D4068" i="14"/>
  <c r="I4065" i="14"/>
  <c r="B4065" i="14" s="1"/>
  <c r="F3164" i="12"/>
  <c r="E3164" i="12"/>
  <c r="A3166" i="12"/>
  <c r="D3165" i="12"/>
  <c r="G3164" i="12" l="1"/>
  <c r="H3164" i="12" s="1"/>
  <c r="C3164" i="12" s="1"/>
  <c r="I3164" i="12" s="1"/>
  <c r="B3164" i="12" s="1"/>
  <c r="I4066" i="14"/>
  <c r="B4066" i="14" s="1"/>
  <c r="I3163" i="12"/>
  <c r="B3163" i="12" s="1"/>
  <c r="G4067" i="14"/>
  <c r="H4067" i="14" s="1"/>
  <c r="C4067" i="14" s="1"/>
  <c r="J4067" i="14" s="1"/>
  <c r="F4068" i="14"/>
  <c r="E4068" i="14"/>
  <c r="D4069" i="14"/>
  <c r="A4070" i="14"/>
  <c r="F3165" i="12"/>
  <c r="E3165" i="12"/>
  <c r="A3167" i="12"/>
  <c r="D3166" i="12"/>
  <c r="J3164" i="12" l="1"/>
  <c r="G3165" i="12"/>
  <c r="H3165" i="12" s="1"/>
  <c r="C3165" i="12" s="1"/>
  <c r="I3165" i="12" s="1"/>
  <c r="B3165" i="12" s="1"/>
  <c r="G4068" i="14"/>
  <c r="H4068" i="14" s="1"/>
  <c r="C4068" i="14" s="1"/>
  <c r="J4068" i="14" s="1"/>
  <c r="I4067" i="14"/>
  <c r="B4067" i="14" s="1"/>
  <c r="D4070" i="14"/>
  <c r="A4071" i="14"/>
  <c r="E4069" i="14"/>
  <c r="F4069" i="14"/>
  <c r="F3166" i="12"/>
  <c r="E3166" i="12"/>
  <c r="A3168" i="12"/>
  <c r="D3167" i="12"/>
  <c r="I4068" i="14" l="1"/>
  <c r="B4068" i="14" s="1"/>
  <c r="J3165" i="12"/>
  <c r="G3166" i="12"/>
  <c r="H3166" i="12" s="1"/>
  <c r="C3166" i="12" s="1"/>
  <c r="J3166" i="12" s="1"/>
  <c r="G4069" i="14"/>
  <c r="H4069" i="14" s="1"/>
  <c r="C4069" i="14" s="1"/>
  <c r="J4069" i="14" s="1"/>
  <c r="A4072" i="14"/>
  <c r="D4071" i="14"/>
  <c r="F4070" i="14"/>
  <c r="E4070" i="14"/>
  <c r="E3167" i="12"/>
  <c r="F3167" i="12"/>
  <c r="D3168" i="12"/>
  <c r="A3169" i="12"/>
  <c r="G4070" i="14" l="1"/>
  <c r="H4070" i="14" s="1"/>
  <c r="C4070" i="14" s="1"/>
  <c r="J4070" i="14" s="1"/>
  <c r="I3166" i="12"/>
  <c r="B3166" i="12" s="1"/>
  <c r="E4071" i="14"/>
  <c r="F4071" i="14"/>
  <c r="A4073" i="14"/>
  <c r="D4072" i="14"/>
  <c r="I4069" i="14"/>
  <c r="B4069" i="14" s="1"/>
  <c r="D3169" i="12"/>
  <c r="A3170" i="12"/>
  <c r="E3168" i="12"/>
  <c r="F3168" i="12"/>
  <c r="G3167" i="12"/>
  <c r="H3167" i="12" s="1"/>
  <c r="C3167" i="12" s="1"/>
  <c r="I4070" i="14" l="1"/>
  <c r="B4070" i="14" s="1"/>
  <c r="G4071" i="14"/>
  <c r="H4071" i="14" s="1"/>
  <c r="C4071" i="14" s="1"/>
  <c r="J4071" i="14" s="1"/>
  <c r="F4072" i="14"/>
  <c r="E4072" i="14"/>
  <c r="A4074" i="14"/>
  <c r="D4073" i="14"/>
  <c r="G3168" i="12"/>
  <c r="H3168" i="12" s="1"/>
  <c r="C3168" i="12" s="1"/>
  <c r="A3171" i="12"/>
  <c r="D3170" i="12"/>
  <c r="I3167" i="12"/>
  <c r="B3167" i="12" s="1"/>
  <c r="J3167" i="12"/>
  <c r="F3169" i="12"/>
  <c r="E3169" i="12"/>
  <c r="G4072" i="14" l="1"/>
  <c r="H4072" i="14" s="1"/>
  <c r="C4072" i="14" s="1"/>
  <c r="J4072" i="14" s="1"/>
  <c r="G3169" i="12"/>
  <c r="H3169" i="12" s="1"/>
  <c r="C3169" i="12" s="1"/>
  <c r="J3169" i="12" s="1"/>
  <c r="E4073" i="14"/>
  <c r="F4073" i="14"/>
  <c r="A4075" i="14"/>
  <c r="D4074" i="14"/>
  <c r="I4071" i="14"/>
  <c r="B4071" i="14" s="1"/>
  <c r="F3170" i="12"/>
  <c r="E3170" i="12"/>
  <c r="A3172" i="12"/>
  <c r="D3171" i="12"/>
  <c r="J3168" i="12"/>
  <c r="I3168" i="12"/>
  <c r="B3168" i="12" s="1"/>
  <c r="G3170" i="12" l="1"/>
  <c r="H3170" i="12" s="1"/>
  <c r="C3170" i="12" s="1"/>
  <c r="J3170" i="12" s="1"/>
  <c r="I4072" i="14"/>
  <c r="B4072" i="14" s="1"/>
  <c r="I3169" i="12"/>
  <c r="B3169" i="12" s="1"/>
  <c r="G4073" i="14"/>
  <c r="H4073" i="14" s="1"/>
  <c r="C4073" i="14" s="1"/>
  <c r="J4073" i="14" s="1"/>
  <c r="E4074" i="14"/>
  <c r="F4074" i="14"/>
  <c r="D4075" i="14"/>
  <c r="A4076" i="14"/>
  <c r="F3171" i="12"/>
  <c r="E3171" i="12"/>
  <c r="A3173" i="12"/>
  <c r="D3172" i="12"/>
  <c r="G3171" i="12" l="1"/>
  <c r="H3171" i="12" s="1"/>
  <c r="C3171" i="12" s="1"/>
  <c r="J3171" i="12" s="1"/>
  <c r="I3170" i="12"/>
  <c r="B3170" i="12" s="1"/>
  <c r="D4076" i="14"/>
  <c r="A4077" i="14"/>
  <c r="E4075" i="14"/>
  <c r="F4075" i="14"/>
  <c r="G4074" i="14"/>
  <c r="H4074" i="14" s="1"/>
  <c r="C4074" i="14" s="1"/>
  <c r="J4074" i="14" s="1"/>
  <c r="I4073" i="14"/>
  <c r="B4073" i="14" s="1"/>
  <c r="F3172" i="12"/>
  <c r="E3172" i="12"/>
  <c r="D3173" i="12"/>
  <c r="A3174" i="12"/>
  <c r="I3171" i="12" l="1"/>
  <c r="B3171" i="12" s="1"/>
  <c r="G3172" i="12"/>
  <c r="H3172" i="12" s="1"/>
  <c r="C3172" i="12" s="1"/>
  <c r="J3172" i="12" s="1"/>
  <c r="G4075" i="14"/>
  <c r="H4075" i="14" s="1"/>
  <c r="C4075" i="14" s="1"/>
  <c r="J4075" i="14" s="1"/>
  <c r="D4077" i="14"/>
  <c r="A4078" i="14"/>
  <c r="I4074" i="14"/>
  <c r="B4074" i="14" s="1"/>
  <c r="F4076" i="14"/>
  <c r="E4076" i="14"/>
  <c r="A3175" i="12"/>
  <c r="D3174" i="12"/>
  <c r="E3173" i="12"/>
  <c r="F3173" i="12"/>
  <c r="G4076" i="14" l="1"/>
  <c r="H4076" i="14" s="1"/>
  <c r="C4076" i="14" s="1"/>
  <c r="J4076" i="14" s="1"/>
  <c r="I3172" i="12"/>
  <c r="B3172" i="12" s="1"/>
  <c r="G3173" i="12"/>
  <c r="H3173" i="12" s="1"/>
  <c r="C3173" i="12" s="1"/>
  <c r="J3173" i="12" s="1"/>
  <c r="D4078" i="14"/>
  <c r="A4079" i="14"/>
  <c r="F4077" i="14"/>
  <c r="E4077" i="14"/>
  <c r="I4075" i="14"/>
  <c r="B4075" i="14" s="1"/>
  <c r="F3174" i="12"/>
  <c r="E3174" i="12"/>
  <c r="D3175" i="12"/>
  <c r="A3176" i="12"/>
  <c r="I4076" i="14" l="1"/>
  <c r="B4076" i="14" s="1"/>
  <c r="G3174" i="12"/>
  <c r="H3174" i="12" s="1"/>
  <c r="C3174" i="12" s="1"/>
  <c r="J3174" i="12" s="1"/>
  <c r="G4077" i="14"/>
  <c r="H4077" i="14" s="1"/>
  <c r="C4077" i="14" s="1"/>
  <c r="J4077" i="14" s="1"/>
  <c r="I3173" i="12"/>
  <c r="B3173" i="12" s="1"/>
  <c r="E4078" i="14"/>
  <c r="F4078" i="14"/>
  <c r="A4080" i="14"/>
  <c r="D4079" i="14"/>
  <c r="D3176" i="12"/>
  <c r="A3177" i="12"/>
  <c r="F3175" i="12"/>
  <c r="E3175" i="12"/>
  <c r="I4077" i="14" l="1"/>
  <c r="B4077" i="14" s="1"/>
  <c r="I3174" i="12"/>
  <c r="B3174" i="12" s="1"/>
  <c r="G3175" i="12"/>
  <c r="H3175" i="12" s="1"/>
  <c r="C3175" i="12" s="1"/>
  <c r="J3175" i="12" s="1"/>
  <c r="G4078" i="14"/>
  <c r="H4078" i="14" s="1"/>
  <c r="C4078" i="14" s="1"/>
  <c r="J4078" i="14" s="1"/>
  <c r="D4080" i="14"/>
  <c r="A4081" i="14"/>
  <c r="F4079" i="14"/>
  <c r="E4079" i="14"/>
  <c r="A3178" i="12"/>
  <c r="D3177" i="12"/>
  <c r="F3176" i="12"/>
  <c r="E3176" i="12"/>
  <c r="G3176" i="12" l="1"/>
  <c r="H3176" i="12" s="1"/>
  <c r="C3176" i="12" s="1"/>
  <c r="I3176" i="12" s="1"/>
  <c r="B3176" i="12" s="1"/>
  <c r="I3175" i="12"/>
  <c r="B3175" i="12" s="1"/>
  <c r="G4079" i="14"/>
  <c r="H4079" i="14" s="1"/>
  <c r="C4079" i="14" s="1"/>
  <c r="J4079" i="14" s="1"/>
  <c r="I4078" i="14"/>
  <c r="B4078" i="14" s="1"/>
  <c r="D4081" i="14"/>
  <c r="A4082" i="14"/>
  <c r="F4080" i="14"/>
  <c r="E4080" i="14"/>
  <c r="E3177" i="12"/>
  <c r="F3177" i="12"/>
  <c r="A3179" i="12"/>
  <c r="D3178" i="12"/>
  <c r="J3176" i="12" l="1"/>
  <c r="G4080" i="14"/>
  <c r="H4080" i="14" s="1"/>
  <c r="C4080" i="14" s="1"/>
  <c r="J4080" i="14" s="1"/>
  <c r="I4079" i="14"/>
  <c r="B4079" i="14" s="1"/>
  <c r="A4083" i="14"/>
  <c r="D4082" i="14"/>
  <c r="E4081" i="14"/>
  <c r="F4081" i="14"/>
  <c r="F3178" i="12"/>
  <c r="E3178" i="12"/>
  <c r="D3179" i="12"/>
  <c r="A3180" i="12"/>
  <c r="G3177" i="12"/>
  <c r="H3177" i="12" s="1"/>
  <c r="C3177" i="12" s="1"/>
  <c r="G3178" i="12" l="1"/>
  <c r="H3178" i="12" s="1"/>
  <c r="C3178" i="12" s="1"/>
  <c r="J3178" i="12" s="1"/>
  <c r="I4080" i="14"/>
  <c r="B4080" i="14" s="1"/>
  <c r="G4081" i="14"/>
  <c r="H4081" i="14" s="1"/>
  <c r="C4081" i="14" s="1"/>
  <c r="J4081" i="14" s="1"/>
  <c r="F4082" i="14"/>
  <c r="E4082" i="14"/>
  <c r="D4083" i="14"/>
  <c r="A4084" i="14"/>
  <c r="A3181" i="12"/>
  <c r="D3180" i="12"/>
  <c r="E3179" i="12"/>
  <c r="F3179" i="12"/>
  <c r="J3177" i="12"/>
  <c r="I3177" i="12"/>
  <c r="B3177" i="12" s="1"/>
  <c r="G4082" i="14" l="1"/>
  <c r="H4082" i="14" s="1"/>
  <c r="C4082" i="14" s="1"/>
  <c r="J4082" i="14" s="1"/>
  <c r="I3178" i="12"/>
  <c r="B3178" i="12" s="1"/>
  <c r="D4084" i="14"/>
  <c r="A4085" i="14"/>
  <c r="E4083" i="14"/>
  <c r="F4083" i="14"/>
  <c r="I4081" i="14"/>
  <c r="B4081" i="14" s="1"/>
  <c r="G3179" i="12"/>
  <c r="H3179" i="12" s="1"/>
  <c r="C3179" i="12" s="1"/>
  <c r="F3180" i="12"/>
  <c r="E3180" i="12"/>
  <c r="D3181" i="12"/>
  <c r="A3182" i="12"/>
  <c r="I4082" i="14" l="1"/>
  <c r="B4082" i="14" s="1"/>
  <c r="G3180" i="12"/>
  <c r="H3180" i="12" s="1"/>
  <c r="C3180" i="12" s="1"/>
  <c r="J3180" i="12" s="1"/>
  <c r="G4083" i="14"/>
  <c r="H4083" i="14" s="1"/>
  <c r="C4083" i="14" s="1"/>
  <c r="J4083" i="14" s="1"/>
  <c r="A4086" i="14"/>
  <c r="D4085" i="14"/>
  <c r="F4084" i="14"/>
  <c r="E4084" i="14"/>
  <c r="A3183" i="12"/>
  <c r="D3182" i="12"/>
  <c r="E3181" i="12"/>
  <c r="F3181" i="12"/>
  <c r="J3179" i="12"/>
  <c r="I3179" i="12"/>
  <c r="B3179" i="12" s="1"/>
  <c r="G4084" i="14" l="1"/>
  <c r="H4084" i="14" s="1"/>
  <c r="C4084" i="14" s="1"/>
  <c r="J4084" i="14" s="1"/>
  <c r="I3180" i="12"/>
  <c r="B3180" i="12" s="1"/>
  <c r="I4083" i="14"/>
  <c r="B4083" i="14" s="1"/>
  <c r="F4085" i="14"/>
  <c r="E4085" i="14"/>
  <c r="A4087" i="14"/>
  <c r="D4086" i="14"/>
  <c r="F3182" i="12"/>
  <c r="E3182" i="12"/>
  <c r="A3184" i="12"/>
  <c r="D3183" i="12"/>
  <c r="G3181" i="12"/>
  <c r="H3181" i="12" s="1"/>
  <c r="C3181" i="12" s="1"/>
  <c r="I4084" i="14" l="1"/>
  <c r="B4084" i="14" s="1"/>
  <c r="G3182" i="12"/>
  <c r="H3182" i="12" s="1"/>
  <c r="C3182" i="12" s="1"/>
  <c r="J3182" i="12" s="1"/>
  <c r="G4085" i="14"/>
  <c r="H4085" i="14" s="1"/>
  <c r="C4085" i="14" s="1"/>
  <c r="J4085" i="14" s="1"/>
  <c r="F4086" i="14"/>
  <c r="E4086" i="14"/>
  <c r="D4087" i="14"/>
  <c r="A4088" i="14"/>
  <c r="F3183" i="12"/>
  <c r="E3183" i="12"/>
  <c r="D3184" i="12"/>
  <c r="A3185" i="12"/>
  <c r="J3181" i="12"/>
  <c r="I3181" i="12"/>
  <c r="B3181" i="12" s="1"/>
  <c r="I4085" i="14" l="1"/>
  <c r="B4085" i="14" s="1"/>
  <c r="G3183" i="12"/>
  <c r="H3183" i="12" s="1"/>
  <c r="C3183" i="12" s="1"/>
  <c r="I3183" i="12" s="1"/>
  <c r="B3183" i="12" s="1"/>
  <c r="G4086" i="14"/>
  <c r="H4086" i="14" s="1"/>
  <c r="C4086" i="14" s="1"/>
  <c r="J4086" i="14" s="1"/>
  <c r="I3182" i="12"/>
  <c r="B3182" i="12" s="1"/>
  <c r="D4088" i="14"/>
  <c r="A4089" i="14"/>
  <c r="E4087" i="14"/>
  <c r="F4087" i="14"/>
  <c r="A3186" i="12"/>
  <c r="D3185" i="12"/>
  <c r="F3184" i="12"/>
  <c r="E3184" i="12"/>
  <c r="J3183" i="12" l="1"/>
  <c r="I4086" i="14"/>
  <c r="B4086" i="14" s="1"/>
  <c r="G3184" i="12"/>
  <c r="H3184" i="12" s="1"/>
  <c r="C3184" i="12" s="1"/>
  <c r="J3184" i="12" s="1"/>
  <c r="D4089" i="14"/>
  <c r="A4090" i="14"/>
  <c r="F4088" i="14"/>
  <c r="E4088" i="14"/>
  <c r="G4087" i="14"/>
  <c r="H4087" i="14" s="1"/>
  <c r="C4087" i="14" s="1"/>
  <c r="J4087" i="14" s="1"/>
  <c r="E3185" i="12"/>
  <c r="F3185" i="12"/>
  <c r="A3187" i="12"/>
  <c r="D3186" i="12"/>
  <c r="G4088" i="14" l="1"/>
  <c r="H4088" i="14" s="1"/>
  <c r="C4088" i="14" s="1"/>
  <c r="J4088" i="14" s="1"/>
  <c r="I3184" i="12"/>
  <c r="B3184" i="12" s="1"/>
  <c r="D4090" i="14"/>
  <c r="A4091" i="14"/>
  <c r="I4087" i="14"/>
  <c r="B4087" i="14" s="1"/>
  <c r="E4089" i="14"/>
  <c r="F4089" i="14"/>
  <c r="G3185" i="12"/>
  <c r="H3185" i="12" s="1"/>
  <c r="C3185" i="12" s="1"/>
  <c r="F3186" i="12"/>
  <c r="E3186" i="12"/>
  <c r="D3187" i="12"/>
  <c r="A3188" i="12"/>
  <c r="I4088" i="14" l="1"/>
  <c r="B4088" i="14" s="1"/>
  <c r="G3186" i="12"/>
  <c r="H3186" i="12" s="1"/>
  <c r="C3186" i="12" s="1"/>
  <c r="I3186" i="12" s="1"/>
  <c r="B3186" i="12" s="1"/>
  <c r="D4091" i="14"/>
  <c r="A4092" i="14"/>
  <c r="G4089" i="14"/>
  <c r="H4089" i="14" s="1"/>
  <c r="C4089" i="14" s="1"/>
  <c r="J4089" i="14" s="1"/>
  <c r="F4090" i="14"/>
  <c r="E4090" i="14"/>
  <c r="D3188" i="12"/>
  <c r="A3189" i="12"/>
  <c r="F3187" i="12"/>
  <c r="E3187" i="12"/>
  <c r="J3185" i="12"/>
  <c r="I3185" i="12"/>
  <c r="B3185" i="12" s="1"/>
  <c r="G3187" i="12" l="1"/>
  <c r="H3187" i="12" s="1"/>
  <c r="C3187" i="12" s="1"/>
  <c r="I3187" i="12" s="1"/>
  <c r="B3187" i="12" s="1"/>
  <c r="J3186" i="12"/>
  <c r="I4089" i="14"/>
  <c r="B4089" i="14" s="1"/>
  <c r="A4093" i="14"/>
  <c r="D4092" i="14"/>
  <c r="G4090" i="14"/>
  <c r="H4090" i="14" s="1"/>
  <c r="C4090" i="14" s="1"/>
  <c r="J4090" i="14" s="1"/>
  <c r="F4091" i="14"/>
  <c r="E4091" i="14"/>
  <c r="D3189" i="12"/>
  <c r="A3190" i="12"/>
  <c r="F3188" i="12"/>
  <c r="E3188" i="12"/>
  <c r="G3188" i="12" l="1"/>
  <c r="H3188" i="12" s="1"/>
  <c r="C3188" i="12" s="1"/>
  <c r="I3188" i="12" s="1"/>
  <c r="B3188" i="12" s="1"/>
  <c r="G4091" i="14"/>
  <c r="H4091" i="14" s="1"/>
  <c r="C4091" i="14" s="1"/>
  <c r="J4091" i="14" s="1"/>
  <c r="J3187" i="12"/>
  <c r="A4094" i="14"/>
  <c r="D4093" i="14"/>
  <c r="E4092" i="14"/>
  <c r="F4092" i="14"/>
  <c r="I4090" i="14"/>
  <c r="B4090" i="14" s="1"/>
  <c r="D3190" i="12"/>
  <c r="A3191" i="12"/>
  <c r="E3189" i="12"/>
  <c r="F3189" i="12"/>
  <c r="I4091" i="14" l="1"/>
  <c r="B4091" i="14" s="1"/>
  <c r="J3188" i="12"/>
  <c r="G4092" i="14"/>
  <c r="H4092" i="14" s="1"/>
  <c r="C4092" i="14" s="1"/>
  <c r="J4092" i="14" s="1"/>
  <c r="G3189" i="12"/>
  <c r="H3189" i="12" s="1"/>
  <c r="C3189" i="12" s="1"/>
  <c r="J3189" i="12" s="1"/>
  <c r="A4095" i="14"/>
  <c r="D4094" i="14"/>
  <c r="F4093" i="14"/>
  <c r="E4093" i="14"/>
  <c r="D3191" i="12"/>
  <c r="A3192" i="12"/>
  <c r="F3190" i="12"/>
  <c r="E3190" i="12"/>
  <c r="I4092" i="14" l="1"/>
  <c r="B4092" i="14" s="1"/>
  <c r="G3190" i="12"/>
  <c r="H3190" i="12" s="1"/>
  <c r="C3190" i="12" s="1"/>
  <c r="I3190" i="12" s="1"/>
  <c r="B3190" i="12" s="1"/>
  <c r="G4093" i="14"/>
  <c r="H4093" i="14" s="1"/>
  <c r="C4093" i="14" s="1"/>
  <c r="J4093" i="14" s="1"/>
  <c r="I3189" i="12"/>
  <c r="B3189" i="12" s="1"/>
  <c r="E4094" i="14"/>
  <c r="F4094" i="14"/>
  <c r="D4095" i="14"/>
  <c r="A4096" i="14"/>
  <c r="D3192" i="12"/>
  <c r="A3193" i="12"/>
  <c r="E3191" i="12"/>
  <c r="F3191" i="12"/>
  <c r="I4093" i="14" l="1"/>
  <c r="B4093" i="14" s="1"/>
  <c r="J3190" i="12"/>
  <c r="G3191" i="12"/>
  <c r="H3191" i="12" s="1"/>
  <c r="C3191" i="12" s="1"/>
  <c r="I3191" i="12" s="1"/>
  <c r="B3191" i="12" s="1"/>
  <c r="G4094" i="14"/>
  <c r="H4094" i="14" s="1"/>
  <c r="C4094" i="14" s="1"/>
  <c r="J4094" i="14" s="1"/>
  <c r="D4096" i="14"/>
  <c r="A4097" i="14"/>
  <c r="E4095" i="14"/>
  <c r="F4095" i="14"/>
  <c r="D3193" i="12"/>
  <c r="A3194" i="12"/>
  <c r="E3192" i="12"/>
  <c r="F3192" i="12"/>
  <c r="J3191" i="12" l="1"/>
  <c r="G4095" i="14"/>
  <c r="H4095" i="14" s="1"/>
  <c r="C4095" i="14" s="1"/>
  <c r="J4095" i="14" s="1"/>
  <c r="D4097" i="14"/>
  <c r="A4098" i="14"/>
  <c r="F4096" i="14"/>
  <c r="E4096" i="14"/>
  <c r="G4096" i="14" s="1"/>
  <c r="H4096" i="14" s="1"/>
  <c r="C4096" i="14" s="1"/>
  <c r="J4096" i="14" s="1"/>
  <c r="I4094" i="14"/>
  <c r="B4094" i="14" s="1"/>
  <c r="G3192" i="12"/>
  <c r="H3192" i="12" s="1"/>
  <c r="C3192" i="12" s="1"/>
  <c r="A3195" i="12"/>
  <c r="D3194" i="12"/>
  <c r="F3193" i="12"/>
  <c r="E3193" i="12"/>
  <c r="I4095" i="14" l="1"/>
  <c r="B4095" i="14" s="1"/>
  <c r="G3193" i="12"/>
  <c r="H3193" i="12" s="1"/>
  <c r="C3193" i="12" s="1"/>
  <c r="J3193" i="12" s="1"/>
  <c r="I4096" i="14"/>
  <c r="B4096" i="14" s="1"/>
  <c r="D4098" i="14"/>
  <c r="A4099" i="14"/>
  <c r="F4097" i="14"/>
  <c r="E4097" i="14"/>
  <c r="F3194" i="12"/>
  <c r="E3194" i="12"/>
  <c r="D3195" i="12"/>
  <c r="A3196" i="12"/>
  <c r="J3192" i="12"/>
  <c r="I3192" i="12"/>
  <c r="B3192" i="12" s="1"/>
  <c r="I3193" i="12" l="1"/>
  <c r="B3193" i="12" s="1"/>
  <c r="G3194" i="12"/>
  <c r="H3194" i="12" s="1"/>
  <c r="C3194" i="12" s="1"/>
  <c r="J3194" i="12" s="1"/>
  <c r="G4097" i="14"/>
  <c r="H4097" i="14" s="1"/>
  <c r="C4097" i="14" s="1"/>
  <c r="J4097" i="14" s="1"/>
  <c r="D4099" i="14"/>
  <c r="A4100" i="14"/>
  <c r="F4098" i="14"/>
  <c r="E4098" i="14"/>
  <c r="D3196" i="12"/>
  <c r="A3197" i="12"/>
  <c r="E3195" i="12"/>
  <c r="F3195" i="12"/>
  <c r="G4098" i="14" l="1"/>
  <c r="H4098" i="14" s="1"/>
  <c r="C4098" i="14" s="1"/>
  <c r="J4098" i="14" s="1"/>
  <c r="I3194" i="12"/>
  <c r="B3194" i="12" s="1"/>
  <c r="I4097" i="14"/>
  <c r="B4097" i="14" s="1"/>
  <c r="G3195" i="12"/>
  <c r="H3195" i="12" s="1"/>
  <c r="C3195" i="12" s="1"/>
  <c r="J3195" i="12" s="1"/>
  <c r="D4100" i="14"/>
  <c r="A4101" i="14"/>
  <c r="F4099" i="14"/>
  <c r="E4099" i="14"/>
  <c r="D3197" i="12"/>
  <c r="A3198" i="12"/>
  <c r="F3196" i="12"/>
  <c r="E3196" i="12"/>
  <c r="I4098" i="14" l="1"/>
  <c r="B4098" i="14" s="1"/>
  <c r="G4099" i="14"/>
  <c r="H4099" i="14" s="1"/>
  <c r="C4099" i="14" s="1"/>
  <c r="J4099" i="14" s="1"/>
  <c r="G3196" i="12"/>
  <c r="H3196" i="12" s="1"/>
  <c r="C3196" i="12" s="1"/>
  <c r="I3196" i="12" s="1"/>
  <c r="B3196" i="12" s="1"/>
  <c r="I3195" i="12"/>
  <c r="B3195" i="12" s="1"/>
  <c r="D4101" i="14"/>
  <c r="A4102" i="14"/>
  <c r="F4100" i="14"/>
  <c r="E4100" i="14"/>
  <c r="D3198" i="12"/>
  <c r="A3199" i="12"/>
  <c r="F3197" i="12"/>
  <c r="E3197" i="12"/>
  <c r="I4099" i="14" l="1"/>
  <c r="B4099" i="14" s="1"/>
  <c r="G4100" i="14"/>
  <c r="H4100" i="14" s="1"/>
  <c r="C4100" i="14" s="1"/>
  <c r="J4100" i="14" s="1"/>
  <c r="J3196" i="12"/>
  <c r="G3197" i="12"/>
  <c r="H3197" i="12" s="1"/>
  <c r="C3197" i="12" s="1"/>
  <c r="I3197" i="12" s="1"/>
  <c r="B3197" i="12" s="1"/>
  <c r="D4102" i="14"/>
  <c r="A4103" i="14"/>
  <c r="E4101" i="14"/>
  <c r="F4101" i="14"/>
  <c r="D3199" i="12"/>
  <c r="A3200" i="12"/>
  <c r="F3198" i="12"/>
  <c r="E3198" i="12"/>
  <c r="I4100" i="14" l="1"/>
  <c r="B4100" i="14" s="1"/>
  <c r="G3198" i="12"/>
  <c r="H3198" i="12" s="1"/>
  <c r="C3198" i="12" s="1"/>
  <c r="J3198" i="12" s="1"/>
  <c r="J3197" i="12"/>
  <c r="D4103" i="14"/>
  <c r="A4104" i="14"/>
  <c r="F4102" i="14"/>
  <c r="E4102" i="14"/>
  <c r="G4101" i="14"/>
  <c r="H4101" i="14" s="1"/>
  <c r="C4101" i="14" s="1"/>
  <c r="J4101" i="14" s="1"/>
  <c r="D3200" i="12"/>
  <c r="A3201" i="12"/>
  <c r="E3199" i="12"/>
  <c r="F3199" i="12"/>
  <c r="I3198" i="12" l="1"/>
  <c r="B3198" i="12" s="1"/>
  <c r="G3199" i="12"/>
  <c r="H3199" i="12" s="1"/>
  <c r="C3199" i="12" s="1"/>
  <c r="J3199" i="12" s="1"/>
  <c r="G4102" i="14"/>
  <c r="H4102" i="14" s="1"/>
  <c r="C4102" i="14" s="1"/>
  <c r="J4102" i="14" s="1"/>
  <c r="A4105" i="14"/>
  <c r="D4104" i="14"/>
  <c r="I4101" i="14"/>
  <c r="B4101" i="14" s="1"/>
  <c r="F4103" i="14"/>
  <c r="E4103" i="14"/>
  <c r="D3201" i="12"/>
  <c r="A3202" i="12"/>
  <c r="F3200" i="12"/>
  <c r="E3200" i="12"/>
  <c r="I4102" i="14" l="1"/>
  <c r="B4102" i="14" s="1"/>
  <c r="G3200" i="12"/>
  <c r="H3200" i="12" s="1"/>
  <c r="C3200" i="12" s="1"/>
  <c r="J3200" i="12" s="1"/>
  <c r="G4103" i="14"/>
  <c r="H4103" i="14" s="1"/>
  <c r="C4103" i="14" s="1"/>
  <c r="J4103" i="14" s="1"/>
  <c r="I3199" i="12"/>
  <c r="B3199" i="12" s="1"/>
  <c r="F4104" i="14"/>
  <c r="E4104" i="14"/>
  <c r="D4105" i="14"/>
  <c r="A4106" i="14"/>
  <c r="D3202" i="12"/>
  <c r="A3203" i="12"/>
  <c r="E3201" i="12"/>
  <c r="F3201" i="12"/>
  <c r="I4103" i="14" l="1"/>
  <c r="B4103" i="14" s="1"/>
  <c r="I3200" i="12"/>
  <c r="B3200" i="12" s="1"/>
  <c r="G4104" i="14"/>
  <c r="H4104" i="14" s="1"/>
  <c r="C4104" i="14" s="1"/>
  <c r="J4104" i="14" s="1"/>
  <c r="G3201" i="12"/>
  <c r="H3201" i="12" s="1"/>
  <c r="C3201" i="12" s="1"/>
  <c r="I3201" i="12" s="1"/>
  <c r="B3201" i="12" s="1"/>
  <c r="D4106" i="14"/>
  <c r="A4107" i="14"/>
  <c r="E4105" i="14"/>
  <c r="F4105" i="14"/>
  <c r="D3203" i="12"/>
  <c r="A3204" i="12"/>
  <c r="F3202" i="12"/>
  <c r="E3202" i="12"/>
  <c r="I4104" i="14" l="1"/>
  <c r="B4104" i="14" s="1"/>
  <c r="G4105" i="14"/>
  <c r="H4105" i="14" s="1"/>
  <c r="C4105" i="14" s="1"/>
  <c r="J4105" i="14" s="1"/>
  <c r="J3201" i="12"/>
  <c r="G3202" i="12"/>
  <c r="H3202" i="12" s="1"/>
  <c r="C3202" i="12" s="1"/>
  <c r="I3202" i="12" s="1"/>
  <c r="B3202" i="12" s="1"/>
  <c r="D4107" i="14"/>
  <c r="A4108" i="14"/>
  <c r="F4106" i="14"/>
  <c r="E4106" i="14"/>
  <c r="D3204" i="12"/>
  <c r="A3205" i="12"/>
  <c r="E3203" i="12"/>
  <c r="F3203" i="12"/>
  <c r="G4106" i="14" l="1"/>
  <c r="H4106" i="14" s="1"/>
  <c r="C4106" i="14" s="1"/>
  <c r="J4106" i="14" s="1"/>
  <c r="I4105" i="14"/>
  <c r="B4105" i="14" s="1"/>
  <c r="J3202" i="12"/>
  <c r="G3203" i="12"/>
  <c r="H3203" i="12" s="1"/>
  <c r="C3203" i="12" s="1"/>
  <c r="I3203" i="12" s="1"/>
  <c r="B3203" i="12" s="1"/>
  <c r="D4108" i="14"/>
  <c r="A4109" i="14"/>
  <c r="E4107" i="14"/>
  <c r="F4107" i="14"/>
  <c r="A3206" i="12"/>
  <c r="D3205" i="12"/>
  <c r="F3204" i="12"/>
  <c r="E3204" i="12"/>
  <c r="I4106" i="14" l="1"/>
  <c r="B4106" i="14" s="1"/>
  <c r="G3204" i="12"/>
  <c r="H3204" i="12" s="1"/>
  <c r="C3204" i="12" s="1"/>
  <c r="J3204" i="12" s="1"/>
  <c r="J3203" i="12"/>
  <c r="G4107" i="14"/>
  <c r="H4107" i="14" s="1"/>
  <c r="C4107" i="14" s="1"/>
  <c r="J4107" i="14" s="1"/>
  <c r="D4109" i="14"/>
  <c r="A4110" i="14"/>
  <c r="E4108" i="14"/>
  <c r="F4108" i="14"/>
  <c r="F3205" i="12"/>
  <c r="E3205" i="12"/>
  <c r="A3207" i="12"/>
  <c r="D3206" i="12"/>
  <c r="G3205" i="12" l="1"/>
  <c r="H3205" i="12" s="1"/>
  <c r="C3205" i="12" s="1"/>
  <c r="J3205" i="12" s="1"/>
  <c r="I3204" i="12"/>
  <c r="B3204" i="12" s="1"/>
  <c r="G4108" i="14"/>
  <c r="H4108" i="14" s="1"/>
  <c r="C4108" i="14" s="1"/>
  <c r="J4108" i="14" s="1"/>
  <c r="D4110" i="14"/>
  <c r="A4111" i="14"/>
  <c r="E4109" i="14"/>
  <c r="F4109" i="14"/>
  <c r="I4107" i="14"/>
  <c r="B4107" i="14" s="1"/>
  <c r="F3206" i="12"/>
  <c r="E3206" i="12"/>
  <c r="A3208" i="12"/>
  <c r="D3207" i="12"/>
  <c r="G3206" i="12" l="1"/>
  <c r="H3206" i="12" s="1"/>
  <c r="C3206" i="12" s="1"/>
  <c r="J3206" i="12" s="1"/>
  <c r="I3205" i="12"/>
  <c r="B3205" i="12" s="1"/>
  <c r="G4109" i="14"/>
  <c r="H4109" i="14" s="1"/>
  <c r="C4109" i="14" s="1"/>
  <c r="J4109" i="14" s="1"/>
  <c r="I4108" i="14"/>
  <c r="B4108" i="14" s="1"/>
  <c r="E4110" i="14"/>
  <c r="F4110" i="14"/>
  <c r="D4111" i="14"/>
  <c r="A4112" i="14"/>
  <c r="E3207" i="12"/>
  <c r="F3207" i="12"/>
  <c r="D3208" i="12"/>
  <c r="A3209" i="12"/>
  <c r="I3206" i="12" l="1"/>
  <c r="B3206" i="12" s="1"/>
  <c r="I4109" i="14"/>
  <c r="B4109" i="14" s="1"/>
  <c r="D4112" i="14"/>
  <c r="A4113" i="14"/>
  <c r="E4111" i="14"/>
  <c r="F4111" i="14"/>
  <c r="G4110" i="14"/>
  <c r="H4110" i="14" s="1"/>
  <c r="C4110" i="14" s="1"/>
  <c r="J4110" i="14" s="1"/>
  <c r="G3207" i="12"/>
  <c r="H3207" i="12" s="1"/>
  <c r="C3207" i="12" s="1"/>
  <c r="A3210" i="12"/>
  <c r="D3209" i="12"/>
  <c r="F3208" i="12"/>
  <c r="E3208" i="12"/>
  <c r="G3208" i="12" l="1"/>
  <c r="H3208" i="12" s="1"/>
  <c r="C3208" i="12" s="1"/>
  <c r="J3208" i="12" s="1"/>
  <c r="G4111" i="14"/>
  <c r="H4111" i="14" s="1"/>
  <c r="C4111" i="14" s="1"/>
  <c r="J4111" i="14" s="1"/>
  <c r="D4113" i="14"/>
  <c r="A4114" i="14"/>
  <c r="I4110" i="14"/>
  <c r="B4110" i="14" s="1"/>
  <c r="E4112" i="14"/>
  <c r="F4112" i="14"/>
  <c r="F3209" i="12"/>
  <c r="E3209" i="12"/>
  <c r="A3211" i="12"/>
  <c r="D3210" i="12"/>
  <c r="J3207" i="12"/>
  <c r="I3207" i="12"/>
  <c r="B3207" i="12" s="1"/>
  <c r="I3208" i="12" l="1"/>
  <c r="B3208" i="12" s="1"/>
  <c r="G4112" i="14"/>
  <c r="H4112" i="14" s="1"/>
  <c r="C4112" i="14" s="1"/>
  <c r="J4112" i="14" s="1"/>
  <c r="G3209" i="12"/>
  <c r="H3209" i="12" s="1"/>
  <c r="C3209" i="12" s="1"/>
  <c r="J3209" i="12" s="1"/>
  <c r="D4114" i="14"/>
  <c r="A4115" i="14"/>
  <c r="E4113" i="14"/>
  <c r="F4113" i="14"/>
  <c r="I4111" i="14"/>
  <c r="B4111" i="14" s="1"/>
  <c r="F3210" i="12"/>
  <c r="E3210" i="12"/>
  <c r="A3212" i="12"/>
  <c r="D3211" i="12"/>
  <c r="I4112" i="14" l="1"/>
  <c r="B4112" i="14" s="1"/>
  <c r="G4113" i="14"/>
  <c r="H4113" i="14" s="1"/>
  <c r="C4113" i="14" s="1"/>
  <c r="J4113" i="14" s="1"/>
  <c r="G3210" i="12"/>
  <c r="H3210" i="12" s="1"/>
  <c r="C3210" i="12" s="1"/>
  <c r="I3210" i="12" s="1"/>
  <c r="B3210" i="12" s="1"/>
  <c r="I3209" i="12"/>
  <c r="B3209" i="12" s="1"/>
  <c r="A4116" i="14"/>
  <c r="D4115" i="14"/>
  <c r="F4114" i="14"/>
  <c r="E4114" i="14"/>
  <c r="F3211" i="12"/>
  <c r="E3211" i="12"/>
  <c r="A3213" i="12"/>
  <c r="D3212" i="12"/>
  <c r="G4114" i="14" l="1"/>
  <c r="H4114" i="14" s="1"/>
  <c r="C4114" i="14" s="1"/>
  <c r="J4114" i="14" s="1"/>
  <c r="I4113" i="14"/>
  <c r="B4113" i="14" s="1"/>
  <c r="G3211" i="12"/>
  <c r="H3211" i="12" s="1"/>
  <c r="C3211" i="12" s="1"/>
  <c r="I3211" i="12" s="1"/>
  <c r="B3211" i="12" s="1"/>
  <c r="J3210" i="12"/>
  <c r="E4115" i="14"/>
  <c r="F4115" i="14"/>
  <c r="D4116" i="14"/>
  <c r="A4117" i="14"/>
  <c r="F3212" i="12"/>
  <c r="E3212" i="12"/>
  <c r="D3213" i="12"/>
  <c r="A3214" i="12"/>
  <c r="G3212" i="12" l="1"/>
  <c r="H3212" i="12" s="1"/>
  <c r="C3212" i="12" s="1"/>
  <c r="J3212" i="12" s="1"/>
  <c r="I4114" i="14"/>
  <c r="B4114" i="14" s="1"/>
  <c r="J3211" i="12"/>
  <c r="F4116" i="14"/>
  <c r="E4116" i="14"/>
  <c r="G4115" i="14"/>
  <c r="H4115" i="14" s="1"/>
  <c r="C4115" i="14" s="1"/>
  <c r="J4115" i="14" s="1"/>
  <c r="A4118" i="14"/>
  <c r="D4117" i="14"/>
  <c r="A3215" i="12"/>
  <c r="D3214" i="12"/>
  <c r="E3213" i="12"/>
  <c r="F3213" i="12"/>
  <c r="G4116" i="14" l="1"/>
  <c r="H4116" i="14" s="1"/>
  <c r="C4116" i="14" s="1"/>
  <c r="J4116" i="14" s="1"/>
  <c r="I3212" i="12"/>
  <c r="B3212" i="12" s="1"/>
  <c r="G3213" i="12"/>
  <c r="H3213" i="12" s="1"/>
  <c r="C3213" i="12" s="1"/>
  <c r="J3213" i="12" s="1"/>
  <c r="D4118" i="14"/>
  <c r="A4119" i="14"/>
  <c r="I4115" i="14"/>
  <c r="B4115" i="14" s="1"/>
  <c r="F4117" i="14"/>
  <c r="E4117" i="14"/>
  <c r="E3214" i="12"/>
  <c r="F3214" i="12"/>
  <c r="A3216" i="12"/>
  <c r="D3215" i="12"/>
  <c r="I4116" i="14" l="1"/>
  <c r="B4116" i="14" s="1"/>
  <c r="G4117" i="14"/>
  <c r="H4117" i="14" s="1"/>
  <c r="C4117" i="14" s="1"/>
  <c r="J4117" i="14" s="1"/>
  <c r="G3214" i="12"/>
  <c r="H3214" i="12" s="1"/>
  <c r="C3214" i="12" s="1"/>
  <c r="J3214" i="12" s="1"/>
  <c r="I3213" i="12"/>
  <c r="B3213" i="12" s="1"/>
  <c r="A4120" i="14"/>
  <c r="D4119" i="14"/>
  <c r="E4118" i="14"/>
  <c r="F4118" i="14"/>
  <c r="D3216" i="12"/>
  <c r="A3217" i="12"/>
  <c r="E3215" i="12"/>
  <c r="F3215" i="12"/>
  <c r="I4117" i="14" l="1"/>
  <c r="B4117" i="14" s="1"/>
  <c r="I3214" i="12"/>
  <c r="B3214" i="12" s="1"/>
  <c r="G4118" i="14"/>
  <c r="H4118" i="14" s="1"/>
  <c r="C4118" i="14" s="1"/>
  <c r="J4118" i="14" s="1"/>
  <c r="F4119" i="14"/>
  <c r="E4119" i="14"/>
  <c r="D4120" i="14"/>
  <c r="A4121" i="14"/>
  <c r="G3215" i="12"/>
  <c r="H3215" i="12" s="1"/>
  <c r="C3215" i="12" s="1"/>
  <c r="D3217" i="12"/>
  <c r="A3218" i="12"/>
  <c r="F3216" i="12"/>
  <c r="E3216" i="12"/>
  <c r="G3216" i="12" l="1"/>
  <c r="H3216" i="12" s="1"/>
  <c r="C3216" i="12" s="1"/>
  <c r="I3216" i="12" s="1"/>
  <c r="B3216" i="12" s="1"/>
  <c r="G4119" i="14"/>
  <c r="H4119" i="14" s="1"/>
  <c r="C4119" i="14" s="1"/>
  <c r="J4119" i="14" s="1"/>
  <c r="I4118" i="14"/>
  <c r="B4118" i="14" s="1"/>
  <c r="D4121" i="14"/>
  <c r="A4122" i="14"/>
  <c r="E4120" i="14"/>
  <c r="F4120" i="14"/>
  <c r="A3219" i="12"/>
  <c r="D3218" i="12"/>
  <c r="E3217" i="12"/>
  <c r="F3217" i="12"/>
  <c r="J3215" i="12"/>
  <c r="I3215" i="12"/>
  <c r="B3215" i="12" s="1"/>
  <c r="J3216" i="12" l="1"/>
  <c r="I4119" i="14"/>
  <c r="B4119" i="14" s="1"/>
  <c r="G3217" i="12"/>
  <c r="H3217" i="12" s="1"/>
  <c r="C3217" i="12" s="1"/>
  <c r="J3217" i="12" s="1"/>
  <c r="G4120" i="14"/>
  <c r="H4120" i="14" s="1"/>
  <c r="C4120" i="14" s="1"/>
  <c r="J4120" i="14" s="1"/>
  <c r="D4122" i="14"/>
  <c r="A4123" i="14"/>
  <c r="E4121" i="14"/>
  <c r="F4121" i="14"/>
  <c r="E3218" i="12"/>
  <c r="F3218" i="12"/>
  <c r="A3220" i="12"/>
  <c r="D3219" i="12"/>
  <c r="I3217" i="12" l="1"/>
  <c r="B3217" i="12" s="1"/>
  <c r="G4121" i="14"/>
  <c r="H4121" i="14" s="1"/>
  <c r="C4121" i="14" s="1"/>
  <c r="J4121" i="14" s="1"/>
  <c r="D4123" i="14"/>
  <c r="A4124" i="14"/>
  <c r="F4122" i="14"/>
  <c r="E4122" i="14"/>
  <c r="G4122" i="14" s="1"/>
  <c r="H4122" i="14" s="1"/>
  <c r="C4122" i="14" s="1"/>
  <c r="J4122" i="14" s="1"/>
  <c r="I4120" i="14"/>
  <c r="B4120" i="14" s="1"/>
  <c r="F3219" i="12"/>
  <c r="E3219" i="12"/>
  <c r="A3221" i="12"/>
  <c r="D3220" i="12"/>
  <c r="G3218" i="12"/>
  <c r="H3218" i="12" s="1"/>
  <c r="C3218" i="12" s="1"/>
  <c r="G3219" i="12" l="1"/>
  <c r="H3219" i="12" s="1"/>
  <c r="C3219" i="12" s="1"/>
  <c r="J3219" i="12" s="1"/>
  <c r="I4122" i="14"/>
  <c r="B4122" i="14" s="1"/>
  <c r="A4125" i="14"/>
  <c r="D4124" i="14"/>
  <c r="E4123" i="14"/>
  <c r="F4123" i="14"/>
  <c r="I4121" i="14"/>
  <c r="B4121" i="14" s="1"/>
  <c r="F3220" i="12"/>
  <c r="E3220" i="12"/>
  <c r="A3222" i="12"/>
  <c r="D3221" i="12"/>
  <c r="J3218" i="12"/>
  <c r="I3218" i="12"/>
  <c r="B3218" i="12" s="1"/>
  <c r="I3219" i="12" l="1"/>
  <c r="B3219" i="12" s="1"/>
  <c r="G3220" i="12"/>
  <c r="H3220" i="12" s="1"/>
  <c r="C3220" i="12" s="1"/>
  <c r="J3220" i="12" s="1"/>
  <c r="G4123" i="14"/>
  <c r="H4123" i="14" s="1"/>
  <c r="C4123" i="14" s="1"/>
  <c r="J4123" i="14" s="1"/>
  <c r="A4126" i="14"/>
  <c r="D4125" i="14"/>
  <c r="E4124" i="14"/>
  <c r="F4124" i="14"/>
  <c r="F3221" i="12"/>
  <c r="E3221" i="12"/>
  <c r="D3222" i="12"/>
  <c r="A3223" i="12"/>
  <c r="G3221" i="12" l="1"/>
  <c r="H3221" i="12" s="1"/>
  <c r="C3221" i="12" s="1"/>
  <c r="I3221" i="12" s="1"/>
  <c r="B3221" i="12" s="1"/>
  <c r="I3220" i="12"/>
  <c r="B3220" i="12" s="1"/>
  <c r="I4123" i="14"/>
  <c r="B4123" i="14" s="1"/>
  <c r="G4124" i="14"/>
  <c r="H4124" i="14" s="1"/>
  <c r="C4124" i="14" s="1"/>
  <c r="J4124" i="14" s="1"/>
  <c r="E4125" i="14"/>
  <c r="F4125" i="14"/>
  <c r="A4127" i="14"/>
  <c r="D4126" i="14"/>
  <c r="A3224" i="12"/>
  <c r="D3223" i="12"/>
  <c r="E3222" i="12"/>
  <c r="F3222" i="12"/>
  <c r="J3221" i="12" l="1"/>
  <c r="E4126" i="14"/>
  <c r="F4126" i="14"/>
  <c r="D4127" i="14"/>
  <c r="A4128" i="14"/>
  <c r="G4125" i="14"/>
  <c r="H4125" i="14" s="1"/>
  <c r="C4125" i="14" s="1"/>
  <c r="J4125" i="14" s="1"/>
  <c r="I4124" i="14"/>
  <c r="B4124" i="14" s="1"/>
  <c r="G3222" i="12"/>
  <c r="H3222" i="12" s="1"/>
  <c r="C3222" i="12" s="1"/>
  <c r="F3223" i="12"/>
  <c r="E3223" i="12"/>
  <c r="A3225" i="12"/>
  <c r="D3224" i="12"/>
  <c r="G3223" i="12" l="1"/>
  <c r="H3223" i="12" s="1"/>
  <c r="C3223" i="12" s="1"/>
  <c r="J3223" i="12" s="1"/>
  <c r="F4127" i="14"/>
  <c r="E4127" i="14"/>
  <c r="A4129" i="14"/>
  <c r="D4128" i="14"/>
  <c r="I4125" i="14"/>
  <c r="B4125" i="14" s="1"/>
  <c r="G4126" i="14"/>
  <c r="H4126" i="14" s="1"/>
  <c r="C4126" i="14" s="1"/>
  <c r="J4126" i="14" s="1"/>
  <c r="F3224" i="12"/>
  <c r="E3224" i="12"/>
  <c r="A3226" i="12"/>
  <c r="D3225" i="12"/>
  <c r="I3222" i="12"/>
  <c r="B3222" i="12" s="1"/>
  <c r="J3222" i="12"/>
  <c r="I3223" i="12" l="1"/>
  <c r="B3223" i="12" s="1"/>
  <c r="G3224" i="12"/>
  <c r="H3224" i="12" s="1"/>
  <c r="C3224" i="12" s="1"/>
  <c r="I3224" i="12" s="1"/>
  <c r="B3224" i="12" s="1"/>
  <c r="G4127" i="14"/>
  <c r="H4127" i="14" s="1"/>
  <c r="C4127" i="14" s="1"/>
  <c r="J4127" i="14" s="1"/>
  <c r="I4126" i="14"/>
  <c r="B4126" i="14" s="1"/>
  <c r="A4130" i="14"/>
  <c r="D4129" i="14"/>
  <c r="F4128" i="14"/>
  <c r="E4128" i="14"/>
  <c r="F3225" i="12"/>
  <c r="E3225" i="12"/>
  <c r="A3227" i="12"/>
  <c r="D3226" i="12"/>
  <c r="G4128" i="14" l="1"/>
  <c r="H4128" i="14" s="1"/>
  <c r="C4128" i="14" s="1"/>
  <c r="J4128" i="14" s="1"/>
  <c r="J3224" i="12"/>
  <c r="G3225" i="12"/>
  <c r="H3225" i="12" s="1"/>
  <c r="C3225" i="12" s="1"/>
  <c r="I3225" i="12" s="1"/>
  <c r="B3225" i="12" s="1"/>
  <c r="I4127" i="14"/>
  <c r="B4127" i="14" s="1"/>
  <c r="E4129" i="14"/>
  <c r="F4129" i="14"/>
  <c r="D4130" i="14"/>
  <c r="A4131" i="14"/>
  <c r="E3226" i="12"/>
  <c r="F3226" i="12"/>
  <c r="A3228" i="12"/>
  <c r="D3227" i="12"/>
  <c r="I4128" i="14" l="1"/>
  <c r="B4128" i="14" s="1"/>
  <c r="J3225" i="12"/>
  <c r="G4129" i="14"/>
  <c r="H4129" i="14" s="1"/>
  <c r="C4129" i="14" s="1"/>
  <c r="J4129" i="14" s="1"/>
  <c r="D4131" i="14"/>
  <c r="A4132" i="14"/>
  <c r="E4130" i="14"/>
  <c r="F4130" i="14"/>
  <c r="G3226" i="12"/>
  <c r="H3226" i="12" s="1"/>
  <c r="C3226" i="12" s="1"/>
  <c r="F3227" i="12"/>
  <c r="E3227" i="12"/>
  <c r="D3228" i="12"/>
  <c r="A3229" i="12"/>
  <c r="G3227" i="12" l="1"/>
  <c r="H3227" i="12" s="1"/>
  <c r="C3227" i="12" s="1"/>
  <c r="J3227" i="12" s="1"/>
  <c r="G4130" i="14"/>
  <c r="H4130" i="14" s="1"/>
  <c r="C4130" i="14" s="1"/>
  <c r="J4130" i="14" s="1"/>
  <c r="D4132" i="14"/>
  <c r="A4133" i="14"/>
  <c r="F4131" i="14"/>
  <c r="E4131" i="14"/>
  <c r="I4129" i="14"/>
  <c r="B4129" i="14" s="1"/>
  <c r="A3230" i="12"/>
  <c r="D3229" i="12"/>
  <c r="E3228" i="12"/>
  <c r="F3228" i="12"/>
  <c r="J3226" i="12"/>
  <c r="I3226" i="12"/>
  <c r="B3226" i="12" s="1"/>
  <c r="G4131" i="14" l="1"/>
  <c r="H4131" i="14" s="1"/>
  <c r="C4131" i="14" s="1"/>
  <c r="J4131" i="14" s="1"/>
  <c r="I3227" i="12"/>
  <c r="B3227" i="12" s="1"/>
  <c r="I4130" i="14"/>
  <c r="B4130" i="14" s="1"/>
  <c r="A4134" i="14"/>
  <c r="D4133" i="14"/>
  <c r="E4132" i="14"/>
  <c r="F4132" i="14"/>
  <c r="E3229" i="12"/>
  <c r="F3229" i="12"/>
  <c r="D3230" i="12"/>
  <c r="A3231" i="12"/>
  <c r="G3228" i="12"/>
  <c r="H3228" i="12" s="1"/>
  <c r="C3228" i="12" s="1"/>
  <c r="I4131" i="14" l="1"/>
  <c r="B4131" i="14" s="1"/>
  <c r="G3229" i="12"/>
  <c r="H3229" i="12" s="1"/>
  <c r="C3229" i="12" s="1"/>
  <c r="J3229" i="12" s="1"/>
  <c r="G4132" i="14"/>
  <c r="H4132" i="14" s="1"/>
  <c r="C4132" i="14" s="1"/>
  <c r="J4132" i="14" s="1"/>
  <c r="F4133" i="14"/>
  <c r="E4133" i="14"/>
  <c r="A4135" i="14"/>
  <c r="D4134" i="14"/>
  <c r="A3232" i="12"/>
  <c r="D3231" i="12"/>
  <c r="F3230" i="12"/>
  <c r="E3230" i="12"/>
  <c r="J3228" i="12"/>
  <c r="I3228" i="12"/>
  <c r="B3228" i="12" s="1"/>
  <c r="G4133" i="14" l="1"/>
  <c r="H4133" i="14" s="1"/>
  <c r="C4133" i="14" s="1"/>
  <c r="J4133" i="14" s="1"/>
  <c r="G3230" i="12"/>
  <c r="H3230" i="12" s="1"/>
  <c r="C3230" i="12" s="1"/>
  <c r="J3230" i="12" s="1"/>
  <c r="I3229" i="12"/>
  <c r="B3229" i="12" s="1"/>
  <c r="F4134" i="14"/>
  <c r="E4134" i="14"/>
  <c r="D4135" i="14"/>
  <c r="A4136" i="14"/>
  <c r="I4132" i="14"/>
  <c r="B4132" i="14" s="1"/>
  <c r="F3231" i="12"/>
  <c r="E3231" i="12"/>
  <c r="D3232" i="12"/>
  <c r="A3233" i="12"/>
  <c r="G4134" i="14" l="1"/>
  <c r="H4134" i="14" s="1"/>
  <c r="C4134" i="14" s="1"/>
  <c r="J4134" i="14" s="1"/>
  <c r="I4133" i="14"/>
  <c r="B4133" i="14" s="1"/>
  <c r="I3230" i="12"/>
  <c r="B3230" i="12" s="1"/>
  <c r="G3231" i="12"/>
  <c r="H3231" i="12" s="1"/>
  <c r="C3231" i="12" s="1"/>
  <c r="I3231" i="12" s="1"/>
  <c r="B3231" i="12" s="1"/>
  <c r="D4136" i="14"/>
  <c r="A4137" i="14"/>
  <c r="F4135" i="14"/>
  <c r="E4135" i="14"/>
  <c r="D3233" i="12"/>
  <c r="A3234" i="12"/>
  <c r="E3232" i="12"/>
  <c r="F3232" i="12"/>
  <c r="G4135" i="14" l="1"/>
  <c r="H4135" i="14" s="1"/>
  <c r="C4135" i="14" s="1"/>
  <c r="J4135" i="14" s="1"/>
  <c r="I4134" i="14"/>
  <c r="B4134" i="14" s="1"/>
  <c r="J3231" i="12"/>
  <c r="D4137" i="14"/>
  <c r="A4138" i="14"/>
  <c r="F4136" i="14"/>
  <c r="E4136" i="14"/>
  <c r="A3235" i="12"/>
  <c r="D3234" i="12"/>
  <c r="F3233" i="12"/>
  <c r="E3233" i="12"/>
  <c r="G3232" i="12"/>
  <c r="H3232" i="12" s="1"/>
  <c r="C3232" i="12" s="1"/>
  <c r="I4135" i="14" l="1"/>
  <c r="B4135" i="14" s="1"/>
  <c r="G3233" i="12"/>
  <c r="H3233" i="12" s="1"/>
  <c r="C3233" i="12" s="1"/>
  <c r="J3233" i="12" s="1"/>
  <c r="G4136" i="14"/>
  <c r="H4136" i="14" s="1"/>
  <c r="C4136" i="14" s="1"/>
  <c r="J4136" i="14" s="1"/>
  <c r="D4138" i="14"/>
  <c r="A4139" i="14"/>
  <c r="E4137" i="14"/>
  <c r="F4137" i="14"/>
  <c r="F3234" i="12"/>
  <c r="E3234" i="12"/>
  <c r="I3232" i="12"/>
  <c r="B3232" i="12" s="1"/>
  <c r="J3232" i="12"/>
  <c r="D3235" i="12"/>
  <c r="A3236" i="12"/>
  <c r="I3233" i="12" l="1"/>
  <c r="B3233" i="12" s="1"/>
  <c r="I4136" i="14"/>
  <c r="B4136" i="14" s="1"/>
  <c r="G3234" i="12"/>
  <c r="H3234" i="12" s="1"/>
  <c r="C3234" i="12" s="1"/>
  <c r="J3234" i="12" s="1"/>
  <c r="G4137" i="14"/>
  <c r="H4137" i="14" s="1"/>
  <c r="C4137" i="14" s="1"/>
  <c r="J4137" i="14" s="1"/>
  <c r="D4139" i="14"/>
  <c r="A4140" i="14"/>
  <c r="F4138" i="14"/>
  <c r="E4138" i="14"/>
  <c r="E3235" i="12"/>
  <c r="F3235" i="12"/>
  <c r="D3236" i="12"/>
  <c r="A3237" i="12"/>
  <c r="G4138" i="14" l="1"/>
  <c r="H4138" i="14" s="1"/>
  <c r="C4138" i="14" s="1"/>
  <c r="J4138" i="14" s="1"/>
  <c r="I3234" i="12"/>
  <c r="B3234" i="12" s="1"/>
  <c r="A4141" i="14"/>
  <c r="D4140" i="14"/>
  <c r="F4139" i="14"/>
  <c r="E4139" i="14"/>
  <c r="I4137" i="14"/>
  <c r="B4137" i="14" s="1"/>
  <c r="G3235" i="12"/>
  <c r="H3235" i="12" s="1"/>
  <c r="C3235" i="12" s="1"/>
  <c r="D3237" i="12"/>
  <c r="A3238" i="12"/>
  <c r="F3236" i="12"/>
  <c r="E3236" i="12"/>
  <c r="G3236" i="12" l="1"/>
  <c r="H3236" i="12" s="1"/>
  <c r="C3236" i="12" s="1"/>
  <c r="I3236" i="12" s="1"/>
  <c r="B3236" i="12" s="1"/>
  <c r="I4138" i="14"/>
  <c r="B4138" i="14" s="1"/>
  <c r="G4139" i="14"/>
  <c r="H4139" i="14" s="1"/>
  <c r="C4139" i="14" s="1"/>
  <c r="J4139" i="14" s="1"/>
  <c r="F4140" i="14"/>
  <c r="E4140" i="14"/>
  <c r="D4141" i="14"/>
  <c r="A4142" i="14"/>
  <c r="D3238" i="12"/>
  <c r="A3239" i="12"/>
  <c r="F3237" i="12"/>
  <c r="E3237" i="12"/>
  <c r="I3235" i="12"/>
  <c r="B3235" i="12" s="1"/>
  <c r="J3235" i="12"/>
  <c r="J3236" i="12" l="1"/>
  <c r="G4140" i="14"/>
  <c r="H4140" i="14" s="1"/>
  <c r="C4140" i="14" s="1"/>
  <c r="J4140" i="14" s="1"/>
  <c r="I4139" i="14"/>
  <c r="B4139" i="14" s="1"/>
  <c r="G3237" i="12"/>
  <c r="H3237" i="12" s="1"/>
  <c r="C3237" i="12" s="1"/>
  <c r="I3237" i="12" s="1"/>
  <c r="B3237" i="12" s="1"/>
  <c r="A4143" i="14"/>
  <c r="D4142" i="14"/>
  <c r="F4141" i="14"/>
  <c r="E4141" i="14"/>
  <c r="D3239" i="12"/>
  <c r="A3240" i="12"/>
  <c r="F3238" i="12"/>
  <c r="E3238" i="12"/>
  <c r="G3238" i="12" l="1"/>
  <c r="H3238" i="12" s="1"/>
  <c r="C3238" i="12" s="1"/>
  <c r="J3238" i="12" s="1"/>
  <c r="G4141" i="14"/>
  <c r="H4141" i="14" s="1"/>
  <c r="C4141" i="14" s="1"/>
  <c r="J4141" i="14" s="1"/>
  <c r="I4140" i="14"/>
  <c r="B4140" i="14" s="1"/>
  <c r="J3237" i="12"/>
  <c r="E4142" i="14"/>
  <c r="F4142" i="14"/>
  <c r="D4143" i="14"/>
  <c r="A4144" i="14"/>
  <c r="D3240" i="12"/>
  <c r="A3241" i="12"/>
  <c r="F3239" i="12"/>
  <c r="E3239" i="12"/>
  <c r="I3238" i="12" l="1"/>
  <c r="B3238" i="12" s="1"/>
  <c r="I4141" i="14"/>
  <c r="B4141" i="14" s="1"/>
  <c r="G3239" i="12"/>
  <c r="H3239" i="12" s="1"/>
  <c r="C3239" i="12" s="1"/>
  <c r="J3239" i="12" s="1"/>
  <c r="G4142" i="14"/>
  <c r="H4142" i="14" s="1"/>
  <c r="C4142" i="14" s="1"/>
  <c r="J4142" i="14" s="1"/>
  <c r="A4145" i="14"/>
  <c r="D4144" i="14"/>
  <c r="F4143" i="14"/>
  <c r="E4143" i="14"/>
  <c r="A3242" i="12"/>
  <c r="D3241" i="12"/>
  <c r="F3240" i="12"/>
  <c r="E3240" i="12"/>
  <c r="G3240" i="12" l="1"/>
  <c r="H3240" i="12" s="1"/>
  <c r="C3240" i="12" s="1"/>
  <c r="J3240" i="12" s="1"/>
  <c r="G4143" i="14"/>
  <c r="H4143" i="14" s="1"/>
  <c r="C4143" i="14" s="1"/>
  <c r="J4143" i="14" s="1"/>
  <c r="I3239" i="12"/>
  <c r="B3239" i="12" s="1"/>
  <c r="F4144" i="14"/>
  <c r="E4144" i="14"/>
  <c r="D4145" i="14"/>
  <c r="A4146" i="14"/>
  <c r="I4142" i="14"/>
  <c r="B4142" i="14" s="1"/>
  <c r="F3241" i="12"/>
  <c r="E3241" i="12"/>
  <c r="A3243" i="12"/>
  <c r="D3242" i="12"/>
  <c r="I4143" i="14" l="1"/>
  <c r="B4143" i="14" s="1"/>
  <c r="I3240" i="12"/>
  <c r="B3240" i="12" s="1"/>
  <c r="G3241" i="12"/>
  <c r="H3241" i="12" s="1"/>
  <c r="C3241" i="12" s="1"/>
  <c r="J3241" i="12" s="1"/>
  <c r="G4144" i="14"/>
  <c r="H4144" i="14" s="1"/>
  <c r="C4144" i="14" s="1"/>
  <c r="J4144" i="14" s="1"/>
  <c r="A4147" i="14"/>
  <c r="D4146" i="14"/>
  <c r="E4145" i="14"/>
  <c r="F4145" i="14"/>
  <c r="F3242" i="12"/>
  <c r="E3242" i="12"/>
  <c r="D3243" i="12"/>
  <c r="A3244" i="12"/>
  <c r="I4144" i="14" l="1"/>
  <c r="B4144" i="14" s="1"/>
  <c r="I3241" i="12"/>
  <c r="B3241" i="12" s="1"/>
  <c r="G3242" i="12"/>
  <c r="H3242" i="12" s="1"/>
  <c r="C3242" i="12" s="1"/>
  <c r="J3242" i="12" s="1"/>
  <c r="E4146" i="14"/>
  <c r="F4146" i="14"/>
  <c r="D4147" i="14"/>
  <c r="A4148" i="14"/>
  <c r="G4145" i="14"/>
  <c r="H4145" i="14" s="1"/>
  <c r="C4145" i="14" s="1"/>
  <c r="J4145" i="14" s="1"/>
  <c r="D3244" i="12"/>
  <c r="A3245" i="12"/>
  <c r="E3243" i="12"/>
  <c r="F3243" i="12"/>
  <c r="I3242" i="12" l="1"/>
  <c r="B3242" i="12" s="1"/>
  <c r="G4146" i="14"/>
  <c r="H4146" i="14" s="1"/>
  <c r="C4146" i="14" s="1"/>
  <c r="J4146" i="14" s="1"/>
  <c r="F4147" i="14"/>
  <c r="E4147" i="14"/>
  <c r="I4145" i="14"/>
  <c r="B4145" i="14" s="1"/>
  <c r="A4149" i="14"/>
  <c r="D4148" i="14"/>
  <c r="A3246" i="12"/>
  <c r="D3245" i="12"/>
  <c r="F3244" i="12"/>
  <c r="E3244" i="12"/>
  <c r="G3243" i="12"/>
  <c r="H3243" i="12" s="1"/>
  <c r="C3243" i="12" s="1"/>
  <c r="G3244" i="12" l="1"/>
  <c r="H3244" i="12" s="1"/>
  <c r="C3244" i="12" s="1"/>
  <c r="I3244" i="12" s="1"/>
  <c r="B3244" i="12" s="1"/>
  <c r="G4147" i="14"/>
  <c r="H4147" i="14" s="1"/>
  <c r="C4147" i="14" s="1"/>
  <c r="J4147" i="14" s="1"/>
  <c r="I4146" i="14"/>
  <c r="B4146" i="14" s="1"/>
  <c r="F4148" i="14"/>
  <c r="E4148" i="14"/>
  <c r="A4150" i="14"/>
  <c r="D4149" i="14"/>
  <c r="F3245" i="12"/>
  <c r="E3245" i="12"/>
  <c r="I3243" i="12"/>
  <c r="B3243" i="12" s="1"/>
  <c r="J3243" i="12"/>
  <c r="D3246" i="12"/>
  <c r="A3247" i="12"/>
  <c r="I4147" i="14" l="1"/>
  <c r="B4147" i="14" s="1"/>
  <c r="J3244" i="12"/>
  <c r="G3245" i="12"/>
  <c r="H3245" i="12" s="1"/>
  <c r="C3245" i="12" s="1"/>
  <c r="I3245" i="12" s="1"/>
  <c r="B3245" i="12" s="1"/>
  <c r="G4148" i="14"/>
  <c r="H4148" i="14" s="1"/>
  <c r="C4148" i="14" s="1"/>
  <c r="J4148" i="14" s="1"/>
  <c r="F4149" i="14"/>
  <c r="E4149" i="14"/>
  <c r="A4151" i="14"/>
  <c r="D4150" i="14"/>
  <c r="F3246" i="12"/>
  <c r="E3246" i="12"/>
  <c r="A3248" i="12"/>
  <c r="D3247" i="12"/>
  <c r="G3246" i="12" l="1"/>
  <c r="H3246" i="12" s="1"/>
  <c r="C3246" i="12" s="1"/>
  <c r="J3246" i="12" s="1"/>
  <c r="G4149" i="14"/>
  <c r="H4149" i="14" s="1"/>
  <c r="C4149" i="14" s="1"/>
  <c r="J4149" i="14" s="1"/>
  <c r="I4148" i="14"/>
  <c r="B4148" i="14" s="1"/>
  <c r="J3245" i="12"/>
  <c r="E4150" i="14"/>
  <c r="F4150" i="14"/>
  <c r="D4151" i="14"/>
  <c r="A4152" i="14"/>
  <c r="F3247" i="12"/>
  <c r="E3247" i="12"/>
  <c r="D3248" i="12"/>
  <c r="A3249" i="12"/>
  <c r="I3246" i="12" l="1"/>
  <c r="B3246" i="12" s="1"/>
  <c r="I4149" i="14"/>
  <c r="B4149" i="14" s="1"/>
  <c r="G3247" i="12"/>
  <c r="H3247" i="12" s="1"/>
  <c r="C3247" i="12" s="1"/>
  <c r="J3247" i="12" s="1"/>
  <c r="D4152" i="14"/>
  <c r="A4153" i="14"/>
  <c r="G4150" i="14"/>
  <c r="H4150" i="14" s="1"/>
  <c r="C4150" i="14" s="1"/>
  <c r="J4150" i="14" s="1"/>
  <c r="E4151" i="14"/>
  <c r="F4151" i="14"/>
  <c r="A3250" i="12"/>
  <c r="D3249" i="12"/>
  <c r="F3248" i="12"/>
  <c r="E3248" i="12"/>
  <c r="G4151" i="14" l="1"/>
  <c r="H4151" i="14" s="1"/>
  <c r="C4151" i="14" s="1"/>
  <c r="J4151" i="14" s="1"/>
  <c r="G3248" i="12"/>
  <c r="H3248" i="12" s="1"/>
  <c r="C3248" i="12" s="1"/>
  <c r="J3248" i="12" s="1"/>
  <c r="I3247" i="12"/>
  <c r="B3247" i="12" s="1"/>
  <c r="I4150" i="14"/>
  <c r="B4150" i="14" s="1"/>
  <c r="A4154" i="14"/>
  <c r="D4153" i="14"/>
  <c r="F4152" i="14"/>
  <c r="E4152" i="14"/>
  <c r="F3249" i="12"/>
  <c r="E3249" i="12"/>
  <c r="D3250" i="12"/>
  <c r="A3251" i="12"/>
  <c r="I4151" i="14" l="1"/>
  <c r="B4151" i="14" s="1"/>
  <c r="G3249" i="12"/>
  <c r="H3249" i="12" s="1"/>
  <c r="C3249" i="12" s="1"/>
  <c r="J3249" i="12" s="1"/>
  <c r="I3248" i="12"/>
  <c r="B3248" i="12" s="1"/>
  <c r="G4152" i="14"/>
  <c r="H4152" i="14" s="1"/>
  <c r="C4152" i="14" s="1"/>
  <c r="J4152" i="14" s="1"/>
  <c r="E4153" i="14"/>
  <c r="F4153" i="14"/>
  <c r="D4154" i="14"/>
  <c r="A4155" i="14"/>
  <c r="A3252" i="12"/>
  <c r="D3251" i="12"/>
  <c r="E3250" i="12"/>
  <c r="F3250" i="12"/>
  <c r="I3249" i="12" l="1"/>
  <c r="B3249" i="12" s="1"/>
  <c r="I4152" i="14"/>
  <c r="B4152" i="14" s="1"/>
  <c r="G4153" i="14"/>
  <c r="H4153" i="14" s="1"/>
  <c r="C4153" i="14" s="1"/>
  <c r="J4153" i="14" s="1"/>
  <c r="A4156" i="14"/>
  <c r="D4155" i="14"/>
  <c r="E4154" i="14"/>
  <c r="F4154" i="14"/>
  <c r="G3250" i="12"/>
  <c r="H3250" i="12" s="1"/>
  <c r="C3250" i="12" s="1"/>
  <c r="F3251" i="12"/>
  <c r="E3251" i="12"/>
  <c r="A3253" i="12"/>
  <c r="D3252" i="12"/>
  <c r="G3251" i="12" l="1"/>
  <c r="H3251" i="12" s="1"/>
  <c r="C3251" i="12" s="1"/>
  <c r="I3251" i="12" s="1"/>
  <c r="B3251" i="12" s="1"/>
  <c r="G4154" i="14"/>
  <c r="H4154" i="14" s="1"/>
  <c r="C4154" i="14" s="1"/>
  <c r="J4154" i="14" s="1"/>
  <c r="F4155" i="14"/>
  <c r="E4155" i="14"/>
  <c r="D4156" i="14"/>
  <c r="A4157" i="14"/>
  <c r="I4153" i="14"/>
  <c r="B4153" i="14" s="1"/>
  <c r="F3252" i="12"/>
  <c r="E3252" i="12"/>
  <c r="D3253" i="12"/>
  <c r="A3254" i="12"/>
  <c r="J3250" i="12"/>
  <c r="I3250" i="12"/>
  <c r="B3250" i="12" s="1"/>
  <c r="G4155" i="14" l="1"/>
  <c r="H4155" i="14" s="1"/>
  <c r="C4155" i="14" s="1"/>
  <c r="J4155" i="14" s="1"/>
  <c r="G3252" i="12"/>
  <c r="H3252" i="12" s="1"/>
  <c r="C3252" i="12" s="1"/>
  <c r="J3252" i="12" s="1"/>
  <c r="I4154" i="14"/>
  <c r="B4154" i="14" s="1"/>
  <c r="J3251" i="12"/>
  <c r="A4158" i="14"/>
  <c r="D4157" i="14"/>
  <c r="F4156" i="14"/>
  <c r="E4156" i="14"/>
  <c r="A3255" i="12"/>
  <c r="D3254" i="12"/>
  <c r="E3253" i="12"/>
  <c r="F3253" i="12"/>
  <c r="G4156" i="14" l="1"/>
  <c r="H4156" i="14" s="1"/>
  <c r="C4156" i="14" s="1"/>
  <c r="J4156" i="14" s="1"/>
  <c r="I4155" i="14"/>
  <c r="B4155" i="14" s="1"/>
  <c r="I3252" i="12"/>
  <c r="B3252" i="12" s="1"/>
  <c r="G3253" i="12"/>
  <c r="H3253" i="12" s="1"/>
  <c r="C3253" i="12" s="1"/>
  <c r="J3253" i="12" s="1"/>
  <c r="F4157" i="14"/>
  <c r="E4157" i="14"/>
  <c r="D4158" i="14"/>
  <c r="A4159" i="14"/>
  <c r="E3254" i="12"/>
  <c r="F3254" i="12"/>
  <c r="D3255" i="12"/>
  <c r="A3256" i="12"/>
  <c r="I4156" i="14" l="1"/>
  <c r="B4156" i="14" s="1"/>
  <c r="G4157" i="14"/>
  <c r="H4157" i="14" s="1"/>
  <c r="C4157" i="14" s="1"/>
  <c r="J4157" i="14" s="1"/>
  <c r="I3253" i="12"/>
  <c r="B3253" i="12" s="1"/>
  <c r="D4159" i="14"/>
  <c r="A4160" i="14"/>
  <c r="E4158" i="14"/>
  <c r="F4158" i="14"/>
  <c r="D3256" i="12"/>
  <c r="A3257" i="12"/>
  <c r="F3255" i="12"/>
  <c r="E3255" i="12"/>
  <c r="G3254" i="12"/>
  <c r="H3254" i="12" s="1"/>
  <c r="C3254" i="12" s="1"/>
  <c r="I4157" i="14" l="1"/>
  <c r="B4157" i="14" s="1"/>
  <c r="G3255" i="12"/>
  <c r="H3255" i="12" s="1"/>
  <c r="C3255" i="12" s="1"/>
  <c r="J3255" i="12" s="1"/>
  <c r="G4158" i="14"/>
  <c r="H4158" i="14" s="1"/>
  <c r="C4158" i="14" s="1"/>
  <c r="J4158" i="14" s="1"/>
  <c r="A4161" i="14"/>
  <c r="D4160" i="14"/>
  <c r="F4159" i="14"/>
  <c r="E4159" i="14"/>
  <c r="D3257" i="12"/>
  <c r="A3258" i="12"/>
  <c r="J3254" i="12"/>
  <c r="I3254" i="12"/>
  <c r="B3254" i="12" s="1"/>
  <c r="E3256" i="12"/>
  <c r="F3256" i="12"/>
  <c r="G4159" i="14" l="1"/>
  <c r="H4159" i="14" s="1"/>
  <c r="C4159" i="14" s="1"/>
  <c r="J4159" i="14" s="1"/>
  <c r="I3255" i="12"/>
  <c r="B3255" i="12" s="1"/>
  <c r="F4160" i="14"/>
  <c r="E4160" i="14"/>
  <c r="D4161" i="14"/>
  <c r="A4162" i="14"/>
  <c r="I4158" i="14"/>
  <c r="B4158" i="14" s="1"/>
  <c r="D3258" i="12"/>
  <c r="A3259" i="12"/>
  <c r="G3256" i="12"/>
  <c r="H3256" i="12" s="1"/>
  <c r="C3256" i="12" s="1"/>
  <c r="F3257" i="12"/>
  <c r="E3257" i="12"/>
  <c r="I4159" i="14" l="1"/>
  <c r="B4159" i="14" s="1"/>
  <c r="G4160" i="14"/>
  <c r="H4160" i="14" s="1"/>
  <c r="C4160" i="14" s="1"/>
  <c r="J4160" i="14" s="1"/>
  <c r="A4163" i="14"/>
  <c r="D4162" i="14"/>
  <c r="F4161" i="14"/>
  <c r="E4161" i="14"/>
  <c r="G4161" i="14" s="1"/>
  <c r="H4161" i="14" s="1"/>
  <c r="C4161" i="14" s="1"/>
  <c r="J4161" i="14" s="1"/>
  <c r="I3256" i="12"/>
  <c r="B3256" i="12" s="1"/>
  <c r="J3256" i="12"/>
  <c r="D3259" i="12"/>
  <c r="A3260" i="12"/>
  <c r="G3257" i="12"/>
  <c r="H3257" i="12" s="1"/>
  <c r="C3257" i="12" s="1"/>
  <c r="F3258" i="12"/>
  <c r="E3258" i="12"/>
  <c r="I4160" i="14" l="1"/>
  <c r="B4160" i="14" s="1"/>
  <c r="I4161" i="14"/>
  <c r="B4161" i="14" s="1"/>
  <c r="E4162" i="14"/>
  <c r="F4162" i="14"/>
  <c r="D4163" i="14"/>
  <c r="A4164" i="14"/>
  <c r="A3261" i="12"/>
  <c r="D3260" i="12"/>
  <c r="G3258" i="12"/>
  <c r="H3258" i="12" s="1"/>
  <c r="C3258" i="12" s="1"/>
  <c r="E3259" i="12"/>
  <c r="F3259" i="12"/>
  <c r="J3257" i="12"/>
  <c r="I3257" i="12"/>
  <c r="B3257" i="12" s="1"/>
  <c r="G3259" i="12" l="1"/>
  <c r="H3259" i="12" s="1"/>
  <c r="C3259" i="12" s="1"/>
  <c r="I3259" i="12" s="1"/>
  <c r="B3259" i="12" s="1"/>
  <c r="A4165" i="14"/>
  <c r="D4164" i="14"/>
  <c r="G4162" i="14"/>
  <c r="H4162" i="14" s="1"/>
  <c r="C4162" i="14" s="1"/>
  <c r="J4162" i="14" s="1"/>
  <c r="F4163" i="14"/>
  <c r="E4163" i="14"/>
  <c r="J3258" i="12"/>
  <c r="I3258" i="12"/>
  <c r="B3258" i="12" s="1"/>
  <c r="E3260" i="12"/>
  <c r="F3260" i="12"/>
  <c r="D3261" i="12"/>
  <c r="A3262" i="12"/>
  <c r="J3259" i="12" l="1"/>
  <c r="I4162" i="14"/>
  <c r="B4162" i="14" s="1"/>
  <c r="F4164" i="14"/>
  <c r="E4164" i="14"/>
  <c r="G4163" i="14"/>
  <c r="H4163" i="14" s="1"/>
  <c r="C4163" i="14" s="1"/>
  <c r="J4163" i="14" s="1"/>
  <c r="A4166" i="14"/>
  <c r="D4165" i="14"/>
  <c r="E3261" i="12"/>
  <c r="F3261" i="12"/>
  <c r="A3263" i="12"/>
  <c r="D3262" i="12"/>
  <c r="G3260" i="12"/>
  <c r="H3260" i="12" s="1"/>
  <c r="C3260" i="12" s="1"/>
  <c r="G4164" i="14" l="1"/>
  <c r="H4164" i="14" s="1"/>
  <c r="C4164" i="14" s="1"/>
  <c r="J4164" i="14" s="1"/>
  <c r="E4165" i="14"/>
  <c r="F4165" i="14"/>
  <c r="A4167" i="14"/>
  <c r="D4166" i="14"/>
  <c r="I4163" i="14"/>
  <c r="B4163" i="14" s="1"/>
  <c r="F3262" i="12"/>
  <c r="E3262" i="12"/>
  <c r="D3263" i="12"/>
  <c r="A3264" i="12"/>
  <c r="J3260" i="12"/>
  <c r="I3260" i="12"/>
  <c r="B3260" i="12" s="1"/>
  <c r="G3261" i="12"/>
  <c r="H3261" i="12" s="1"/>
  <c r="C3261" i="12" s="1"/>
  <c r="I4164" i="14" l="1"/>
  <c r="B4164" i="14" s="1"/>
  <c r="G3262" i="12"/>
  <c r="H3262" i="12" s="1"/>
  <c r="C3262" i="12" s="1"/>
  <c r="J3262" i="12" s="1"/>
  <c r="G4165" i="14"/>
  <c r="H4165" i="14" s="1"/>
  <c r="C4165" i="14" s="1"/>
  <c r="J4165" i="14" s="1"/>
  <c r="E4166" i="14"/>
  <c r="F4166" i="14"/>
  <c r="D4167" i="14"/>
  <c r="A4168" i="14"/>
  <c r="I3261" i="12"/>
  <c r="B3261" i="12" s="1"/>
  <c r="J3261" i="12"/>
  <c r="F3263" i="12"/>
  <c r="E3263" i="12"/>
  <c r="D3264" i="12"/>
  <c r="A3265" i="12"/>
  <c r="G3263" i="12" l="1"/>
  <c r="H3263" i="12" s="1"/>
  <c r="C3263" i="12" s="1"/>
  <c r="I3263" i="12" s="1"/>
  <c r="B3263" i="12" s="1"/>
  <c r="I3262" i="12"/>
  <c r="B3262" i="12" s="1"/>
  <c r="G4166" i="14"/>
  <c r="H4166" i="14" s="1"/>
  <c r="C4166" i="14" s="1"/>
  <c r="J4166" i="14" s="1"/>
  <c r="D4168" i="14"/>
  <c r="A4169" i="14"/>
  <c r="F4167" i="14"/>
  <c r="E4167" i="14"/>
  <c r="I4165" i="14"/>
  <c r="B4165" i="14" s="1"/>
  <c r="F3264" i="12"/>
  <c r="E3264" i="12"/>
  <c r="D3265" i="12"/>
  <c r="A3266" i="12"/>
  <c r="G4167" i="14" l="1"/>
  <c r="H4167" i="14" s="1"/>
  <c r="C4167" i="14" s="1"/>
  <c r="J4167" i="14" s="1"/>
  <c r="J3263" i="12"/>
  <c r="G3264" i="12"/>
  <c r="H3264" i="12" s="1"/>
  <c r="C3264" i="12" s="1"/>
  <c r="I3264" i="12" s="1"/>
  <c r="B3264" i="12" s="1"/>
  <c r="I4166" i="14"/>
  <c r="B4166" i="14" s="1"/>
  <c r="D4169" i="14"/>
  <c r="A4170" i="14"/>
  <c r="F4168" i="14"/>
  <c r="E4168" i="14"/>
  <c r="A3267" i="12"/>
  <c r="D3266" i="12"/>
  <c r="E3265" i="12"/>
  <c r="F3265" i="12"/>
  <c r="I4167" i="14" l="1"/>
  <c r="B4167" i="14" s="1"/>
  <c r="G4168" i="14"/>
  <c r="H4168" i="14" s="1"/>
  <c r="C4168" i="14" s="1"/>
  <c r="J4168" i="14" s="1"/>
  <c r="J3264" i="12"/>
  <c r="D4170" i="14"/>
  <c r="A4171" i="14"/>
  <c r="E4169" i="14"/>
  <c r="F4169" i="14"/>
  <c r="E3266" i="12"/>
  <c r="F3266" i="12"/>
  <c r="D3267" i="12"/>
  <c r="A3268" i="12"/>
  <c r="G3265" i="12"/>
  <c r="H3265" i="12" s="1"/>
  <c r="C3265" i="12" s="1"/>
  <c r="I4168" i="14" l="1"/>
  <c r="B4168" i="14" s="1"/>
  <c r="G3266" i="12"/>
  <c r="H3266" i="12" s="1"/>
  <c r="C3266" i="12" s="1"/>
  <c r="J3266" i="12" s="1"/>
  <c r="G4169" i="14"/>
  <c r="H4169" i="14" s="1"/>
  <c r="C4169" i="14" s="1"/>
  <c r="J4169" i="14" s="1"/>
  <c r="D4171" i="14"/>
  <c r="A4172" i="14"/>
  <c r="E4170" i="14"/>
  <c r="F4170" i="14"/>
  <c r="I3265" i="12"/>
  <c r="B3265" i="12" s="1"/>
  <c r="J3265" i="12"/>
  <c r="D3268" i="12"/>
  <c r="A3269" i="12"/>
  <c r="F3267" i="12"/>
  <c r="E3267" i="12"/>
  <c r="G3267" i="12" l="1"/>
  <c r="H3267" i="12" s="1"/>
  <c r="C3267" i="12" s="1"/>
  <c r="I3267" i="12" s="1"/>
  <c r="B3267" i="12" s="1"/>
  <c r="I3266" i="12"/>
  <c r="B3266" i="12" s="1"/>
  <c r="G4170" i="14"/>
  <c r="H4170" i="14" s="1"/>
  <c r="C4170" i="14" s="1"/>
  <c r="J4170" i="14" s="1"/>
  <c r="A4173" i="14"/>
  <c r="D4172" i="14"/>
  <c r="F4171" i="14"/>
  <c r="E4171" i="14"/>
  <c r="I4169" i="14"/>
  <c r="B4169" i="14" s="1"/>
  <c r="D3269" i="12"/>
  <c r="A3270" i="12"/>
  <c r="F3268" i="12"/>
  <c r="E3268" i="12"/>
  <c r="I4170" i="14" l="1"/>
  <c r="B4170" i="14" s="1"/>
  <c r="G4171" i="14"/>
  <c r="H4171" i="14" s="1"/>
  <c r="C4171" i="14" s="1"/>
  <c r="J4171" i="14" s="1"/>
  <c r="G3268" i="12"/>
  <c r="H3268" i="12" s="1"/>
  <c r="C3268" i="12" s="1"/>
  <c r="I3268" i="12" s="1"/>
  <c r="B3268" i="12" s="1"/>
  <c r="J3267" i="12"/>
  <c r="D4173" i="14"/>
  <c r="A4174" i="14"/>
  <c r="E4172" i="14"/>
  <c r="F4172" i="14"/>
  <c r="A3271" i="12"/>
  <c r="D3270" i="12"/>
  <c r="F3269" i="12"/>
  <c r="E3269" i="12"/>
  <c r="G3269" i="12" l="1"/>
  <c r="H3269" i="12" s="1"/>
  <c r="C3269" i="12" s="1"/>
  <c r="I3269" i="12" s="1"/>
  <c r="B3269" i="12" s="1"/>
  <c r="I4171" i="14"/>
  <c r="B4171" i="14" s="1"/>
  <c r="J3268" i="12"/>
  <c r="G4172" i="14"/>
  <c r="H4172" i="14" s="1"/>
  <c r="C4172" i="14" s="1"/>
  <c r="J4172" i="14" s="1"/>
  <c r="A4175" i="14"/>
  <c r="D4174" i="14"/>
  <c r="F4173" i="14"/>
  <c r="E4173" i="14"/>
  <c r="F3270" i="12"/>
  <c r="E3270" i="12"/>
  <c r="A3272" i="12"/>
  <c r="D3271" i="12"/>
  <c r="I4172" i="14" l="1"/>
  <c r="B4172" i="14" s="1"/>
  <c r="G4173" i="14"/>
  <c r="H4173" i="14" s="1"/>
  <c r="C4173" i="14" s="1"/>
  <c r="J4173" i="14" s="1"/>
  <c r="J3269" i="12"/>
  <c r="G3270" i="12"/>
  <c r="H3270" i="12" s="1"/>
  <c r="C3270" i="12" s="1"/>
  <c r="I3270" i="12" s="1"/>
  <c r="B3270" i="12" s="1"/>
  <c r="F4174" i="14"/>
  <c r="E4174" i="14"/>
  <c r="D4175" i="14"/>
  <c r="A4176" i="14"/>
  <c r="E3271" i="12"/>
  <c r="F3271" i="12"/>
  <c r="A3273" i="12"/>
  <c r="D3272" i="12"/>
  <c r="I4173" i="14" l="1"/>
  <c r="B4173" i="14" s="1"/>
  <c r="J3270" i="12"/>
  <c r="G4174" i="14"/>
  <c r="H4174" i="14" s="1"/>
  <c r="C4174" i="14" s="1"/>
  <c r="J4174" i="14" s="1"/>
  <c r="A4177" i="14"/>
  <c r="D4176" i="14"/>
  <c r="F4175" i="14"/>
  <c r="E4175" i="14"/>
  <c r="E3272" i="12"/>
  <c r="F3272" i="12"/>
  <c r="A3274" i="12"/>
  <c r="D3273" i="12"/>
  <c r="G3271" i="12"/>
  <c r="H3271" i="12" s="1"/>
  <c r="C3271" i="12" s="1"/>
  <c r="I4174" i="14" l="1"/>
  <c r="B4174" i="14" s="1"/>
  <c r="G4175" i="14"/>
  <c r="H4175" i="14" s="1"/>
  <c r="C4175" i="14" s="1"/>
  <c r="J4175" i="14" s="1"/>
  <c r="G3272" i="12"/>
  <c r="H3272" i="12" s="1"/>
  <c r="C3272" i="12" s="1"/>
  <c r="I3272" i="12" s="1"/>
  <c r="B3272" i="12" s="1"/>
  <c r="F4176" i="14"/>
  <c r="E4176" i="14"/>
  <c r="D4177" i="14"/>
  <c r="A4178" i="14"/>
  <c r="A3275" i="12"/>
  <c r="D3274" i="12"/>
  <c r="I3271" i="12"/>
  <c r="B3271" i="12" s="1"/>
  <c r="J3271" i="12"/>
  <c r="E3273" i="12"/>
  <c r="F3273" i="12"/>
  <c r="I4175" i="14" l="1"/>
  <c r="B4175" i="14" s="1"/>
  <c r="G4176" i="14"/>
  <c r="H4176" i="14" s="1"/>
  <c r="C4176" i="14" s="1"/>
  <c r="J4176" i="14" s="1"/>
  <c r="J3272" i="12"/>
  <c r="A4179" i="14"/>
  <c r="D4178" i="14"/>
  <c r="F4177" i="14"/>
  <c r="E4177" i="14"/>
  <c r="E3274" i="12"/>
  <c r="F3274" i="12"/>
  <c r="G3273" i="12"/>
  <c r="H3273" i="12" s="1"/>
  <c r="C3273" i="12" s="1"/>
  <c r="A3276" i="12"/>
  <c r="D3275" i="12"/>
  <c r="I4176" i="14" l="1"/>
  <c r="B4176" i="14" s="1"/>
  <c r="G3274" i="12"/>
  <c r="H3274" i="12" s="1"/>
  <c r="C3274" i="12" s="1"/>
  <c r="J3274" i="12" s="1"/>
  <c r="G4177" i="14"/>
  <c r="H4177" i="14" s="1"/>
  <c r="C4177" i="14" s="1"/>
  <c r="J4177" i="14" s="1"/>
  <c r="E4178" i="14"/>
  <c r="F4178" i="14"/>
  <c r="D4179" i="14"/>
  <c r="A4180" i="14"/>
  <c r="I3273" i="12"/>
  <c r="B3273" i="12" s="1"/>
  <c r="J3273" i="12"/>
  <c r="E3275" i="12"/>
  <c r="F3275" i="12"/>
  <c r="D3276" i="12"/>
  <c r="A3277" i="12"/>
  <c r="I3274" i="12" l="1"/>
  <c r="B3274" i="12" s="1"/>
  <c r="I4177" i="14"/>
  <c r="B4177" i="14" s="1"/>
  <c r="G4178" i="14"/>
  <c r="H4178" i="14" s="1"/>
  <c r="C4178" i="14" s="1"/>
  <c r="J4178" i="14" s="1"/>
  <c r="D4180" i="14"/>
  <c r="A4181" i="14"/>
  <c r="E4179" i="14"/>
  <c r="F4179" i="14"/>
  <c r="G3275" i="12"/>
  <c r="H3275" i="12" s="1"/>
  <c r="C3275" i="12" s="1"/>
  <c r="D3277" i="12"/>
  <c r="A3278" i="12"/>
  <c r="F3276" i="12"/>
  <c r="E3276" i="12"/>
  <c r="G3276" i="12" l="1"/>
  <c r="H3276" i="12" s="1"/>
  <c r="C3276" i="12" s="1"/>
  <c r="J3276" i="12" s="1"/>
  <c r="G4179" i="14"/>
  <c r="H4179" i="14" s="1"/>
  <c r="C4179" i="14" s="1"/>
  <c r="J4179" i="14" s="1"/>
  <c r="D4181" i="14"/>
  <c r="A4182" i="14"/>
  <c r="F4180" i="14"/>
  <c r="E4180" i="14"/>
  <c r="G4180" i="14" s="1"/>
  <c r="H4180" i="14" s="1"/>
  <c r="C4180" i="14" s="1"/>
  <c r="J4180" i="14" s="1"/>
  <c r="I4178" i="14"/>
  <c r="B4178" i="14" s="1"/>
  <c r="A3279" i="12"/>
  <c r="D3278" i="12"/>
  <c r="F3277" i="12"/>
  <c r="E3277" i="12"/>
  <c r="I3275" i="12"/>
  <c r="B3275" i="12" s="1"/>
  <c r="J3275" i="12"/>
  <c r="I4179" i="14" l="1"/>
  <c r="B4179" i="14" s="1"/>
  <c r="G3277" i="12"/>
  <c r="H3277" i="12" s="1"/>
  <c r="C3277" i="12" s="1"/>
  <c r="I3277" i="12" s="1"/>
  <c r="B3277" i="12" s="1"/>
  <c r="I3276" i="12"/>
  <c r="B3276" i="12" s="1"/>
  <c r="I4180" i="14"/>
  <c r="B4180" i="14" s="1"/>
  <c r="A4183" i="14"/>
  <c r="D4182" i="14"/>
  <c r="E4181" i="14"/>
  <c r="F4181" i="14"/>
  <c r="E3278" i="12"/>
  <c r="F3278" i="12"/>
  <c r="D3279" i="12"/>
  <c r="A3280" i="12"/>
  <c r="J3277" i="12" l="1"/>
  <c r="G4181" i="14"/>
  <c r="H4181" i="14" s="1"/>
  <c r="C4181" i="14" s="1"/>
  <c r="J4181" i="14" s="1"/>
  <c r="F4182" i="14"/>
  <c r="E4182" i="14"/>
  <c r="A4184" i="14"/>
  <c r="D4183" i="14"/>
  <c r="G3278" i="12"/>
  <c r="H3278" i="12" s="1"/>
  <c r="C3278" i="12" s="1"/>
  <c r="D3280" i="12"/>
  <c r="A3281" i="12"/>
  <c r="E3279" i="12"/>
  <c r="F3279" i="12"/>
  <c r="G4182" i="14" l="1"/>
  <c r="H4182" i="14" s="1"/>
  <c r="C4182" i="14" s="1"/>
  <c r="J4182" i="14" s="1"/>
  <c r="I4181" i="14"/>
  <c r="B4181" i="14" s="1"/>
  <c r="E4183" i="14"/>
  <c r="F4183" i="14"/>
  <c r="D4184" i="14"/>
  <c r="A4185" i="14"/>
  <c r="D3281" i="12"/>
  <c r="A3282" i="12"/>
  <c r="G3279" i="12"/>
  <c r="H3279" i="12" s="1"/>
  <c r="C3279" i="12" s="1"/>
  <c r="F3280" i="12"/>
  <c r="E3280" i="12"/>
  <c r="J3278" i="12"/>
  <c r="I3278" i="12"/>
  <c r="B3278" i="12" s="1"/>
  <c r="I4182" i="14" l="1"/>
  <c r="B4182" i="14" s="1"/>
  <c r="G4183" i="14"/>
  <c r="H4183" i="14" s="1"/>
  <c r="C4183" i="14" s="1"/>
  <c r="J4183" i="14" s="1"/>
  <c r="D4185" i="14"/>
  <c r="A4186" i="14"/>
  <c r="F4184" i="14"/>
  <c r="E4184" i="14"/>
  <c r="I3279" i="12"/>
  <c r="B3279" i="12" s="1"/>
  <c r="J3279" i="12"/>
  <c r="D3282" i="12"/>
  <c r="A3283" i="12"/>
  <c r="G3280" i="12"/>
  <c r="H3280" i="12" s="1"/>
  <c r="C3280" i="12" s="1"/>
  <c r="E3281" i="12"/>
  <c r="F3281" i="12"/>
  <c r="I4183" i="14" l="1"/>
  <c r="B4183" i="14" s="1"/>
  <c r="G4184" i="14"/>
  <c r="H4184" i="14" s="1"/>
  <c r="C4184" i="14" s="1"/>
  <c r="J4184" i="14" s="1"/>
  <c r="G3281" i="12"/>
  <c r="H3281" i="12" s="1"/>
  <c r="C3281" i="12" s="1"/>
  <c r="J3281" i="12" s="1"/>
  <c r="D4186" i="14"/>
  <c r="A4187" i="14"/>
  <c r="E4185" i="14"/>
  <c r="F4185" i="14"/>
  <c r="D3283" i="12"/>
  <c r="A3284" i="12"/>
  <c r="E3282" i="12"/>
  <c r="F3282" i="12"/>
  <c r="J3280" i="12"/>
  <c r="I3280" i="12"/>
  <c r="B3280" i="12" s="1"/>
  <c r="I4184" i="14" l="1"/>
  <c r="B4184" i="14" s="1"/>
  <c r="I3281" i="12"/>
  <c r="B3281" i="12" s="1"/>
  <c r="D4187" i="14"/>
  <c r="A4188" i="14"/>
  <c r="F4186" i="14"/>
  <c r="E4186" i="14"/>
  <c r="G4185" i="14"/>
  <c r="H4185" i="14" s="1"/>
  <c r="C4185" i="14" s="1"/>
  <c r="J4185" i="14" s="1"/>
  <c r="G3282" i="12"/>
  <c r="H3282" i="12" s="1"/>
  <c r="C3282" i="12" s="1"/>
  <c r="D3284" i="12"/>
  <c r="A3285" i="12"/>
  <c r="F3283" i="12"/>
  <c r="E3283" i="12"/>
  <c r="G3283" i="12" s="1"/>
  <c r="H3283" i="12" s="1"/>
  <c r="C3283" i="12" s="1"/>
  <c r="G4186" i="14" l="1"/>
  <c r="H4186" i="14" s="1"/>
  <c r="C4186" i="14" s="1"/>
  <c r="J4186" i="14" s="1"/>
  <c r="D4188" i="14"/>
  <c r="A4189" i="14"/>
  <c r="I4185" i="14"/>
  <c r="B4185" i="14" s="1"/>
  <c r="F4187" i="14"/>
  <c r="E4187" i="14"/>
  <c r="D3285" i="12"/>
  <c r="A3286" i="12"/>
  <c r="I3283" i="12"/>
  <c r="B3283" i="12" s="1"/>
  <c r="J3283" i="12"/>
  <c r="F3284" i="12"/>
  <c r="E3284" i="12"/>
  <c r="I3282" i="12"/>
  <c r="B3282" i="12" s="1"/>
  <c r="J3282" i="12"/>
  <c r="I4186" i="14" l="1"/>
  <c r="B4186" i="14" s="1"/>
  <c r="G3284" i="12"/>
  <c r="H3284" i="12" s="1"/>
  <c r="C3284" i="12" s="1"/>
  <c r="J3284" i="12" s="1"/>
  <c r="G4187" i="14"/>
  <c r="H4187" i="14" s="1"/>
  <c r="C4187" i="14" s="1"/>
  <c r="J4187" i="14" s="1"/>
  <c r="A4190" i="14"/>
  <c r="D4189" i="14"/>
  <c r="F4188" i="14"/>
  <c r="E4188" i="14"/>
  <c r="A3287" i="12"/>
  <c r="D3286" i="12"/>
  <c r="F3285" i="12"/>
  <c r="E3285" i="12"/>
  <c r="G3285" i="12" l="1"/>
  <c r="H3285" i="12" s="1"/>
  <c r="C3285" i="12" s="1"/>
  <c r="I3285" i="12" s="1"/>
  <c r="B3285" i="12" s="1"/>
  <c r="G4188" i="14"/>
  <c r="H4188" i="14" s="1"/>
  <c r="C4188" i="14" s="1"/>
  <c r="J4188" i="14" s="1"/>
  <c r="I3284" i="12"/>
  <c r="B3284" i="12" s="1"/>
  <c r="I4187" i="14"/>
  <c r="B4187" i="14" s="1"/>
  <c r="F4189" i="14"/>
  <c r="E4189" i="14"/>
  <c r="A4191" i="14"/>
  <c r="D4190" i="14"/>
  <c r="F3286" i="12"/>
  <c r="E3286" i="12"/>
  <c r="A3288" i="12"/>
  <c r="D3287" i="12"/>
  <c r="J3285" i="12" l="1"/>
  <c r="I4188" i="14"/>
  <c r="B4188" i="14" s="1"/>
  <c r="G3286" i="12"/>
  <c r="H3286" i="12" s="1"/>
  <c r="C3286" i="12" s="1"/>
  <c r="J3286" i="12" s="1"/>
  <c r="G4189" i="14"/>
  <c r="H4189" i="14" s="1"/>
  <c r="C4189" i="14" s="1"/>
  <c r="J4189" i="14" s="1"/>
  <c r="F4190" i="14"/>
  <c r="E4190" i="14"/>
  <c r="D4191" i="14"/>
  <c r="A4192" i="14"/>
  <c r="F3287" i="12"/>
  <c r="E3287" i="12"/>
  <c r="A3289" i="12"/>
  <c r="D3288" i="12"/>
  <c r="I3286" i="12" l="1"/>
  <c r="B3286" i="12" s="1"/>
  <c r="I4189" i="14"/>
  <c r="B4189" i="14" s="1"/>
  <c r="G4190" i="14"/>
  <c r="H4190" i="14" s="1"/>
  <c r="C4190" i="14" s="1"/>
  <c r="J4190" i="14" s="1"/>
  <c r="G3287" i="12"/>
  <c r="H3287" i="12" s="1"/>
  <c r="C3287" i="12" s="1"/>
  <c r="J3287" i="12" s="1"/>
  <c r="D4192" i="14"/>
  <c r="A4193" i="14"/>
  <c r="E4191" i="14"/>
  <c r="F4191" i="14"/>
  <c r="E3288" i="12"/>
  <c r="F3288" i="12"/>
  <c r="D3289" i="12"/>
  <c r="A3290" i="12"/>
  <c r="I4190" i="14" l="1"/>
  <c r="B4190" i="14" s="1"/>
  <c r="I3287" i="12"/>
  <c r="B3287" i="12" s="1"/>
  <c r="G4191" i="14"/>
  <c r="H4191" i="14" s="1"/>
  <c r="C4191" i="14" s="1"/>
  <c r="J4191" i="14" s="1"/>
  <c r="D4193" i="14"/>
  <c r="A4194" i="14"/>
  <c r="E4192" i="14"/>
  <c r="F4192" i="14"/>
  <c r="A3291" i="12"/>
  <c r="D3290" i="12"/>
  <c r="F3289" i="12"/>
  <c r="E3289" i="12"/>
  <c r="G3289" i="12" s="1"/>
  <c r="H3289" i="12" s="1"/>
  <c r="C3289" i="12" s="1"/>
  <c r="G3288" i="12"/>
  <c r="H3288" i="12" s="1"/>
  <c r="C3288" i="12" s="1"/>
  <c r="G4192" i="14" l="1"/>
  <c r="H4192" i="14" s="1"/>
  <c r="C4192" i="14" s="1"/>
  <c r="J4192" i="14" s="1"/>
  <c r="A4195" i="14"/>
  <c r="D4194" i="14"/>
  <c r="F4193" i="14"/>
  <c r="E4193" i="14"/>
  <c r="G4193" i="14" s="1"/>
  <c r="H4193" i="14" s="1"/>
  <c r="C4193" i="14" s="1"/>
  <c r="J4193" i="14" s="1"/>
  <c r="I4191" i="14"/>
  <c r="B4191" i="14" s="1"/>
  <c r="J3289" i="12"/>
  <c r="I3289" i="12"/>
  <c r="B3289" i="12" s="1"/>
  <c r="F3290" i="12"/>
  <c r="E3290" i="12"/>
  <c r="J3288" i="12"/>
  <c r="I3288" i="12"/>
  <c r="B3288" i="12" s="1"/>
  <c r="A3292" i="12"/>
  <c r="D3291" i="12"/>
  <c r="G3290" i="12" l="1"/>
  <c r="H3290" i="12" s="1"/>
  <c r="C3290" i="12" s="1"/>
  <c r="J3290" i="12" s="1"/>
  <c r="I4192" i="14"/>
  <c r="B4192" i="14" s="1"/>
  <c r="D4195" i="14"/>
  <c r="A4196" i="14"/>
  <c r="I4193" i="14"/>
  <c r="B4193" i="14" s="1"/>
  <c r="F4194" i="14"/>
  <c r="E4194" i="14"/>
  <c r="A3293" i="12"/>
  <c r="D3292" i="12"/>
  <c r="F3291" i="12"/>
  <c r="E3291" i="12"/>
  <c r="G4194" i="14" l="1"/>
  <c r="H4194" i="14" s="1"/>
  <c r="C4194" i="14" s="1"/>
  <c r="J4194" i="14" s="1"/>
  <c r="I3290" i="12"/>
  <c r="B3290" i="12" s="1"/>
  <c r="G3291" i="12"/>
  <c r="H3291" i="12" s="1"/>
  <c r="C3291" i="12" s="1"/>
  <c r="I3291" i="12" s="1"/>
  <c r="B3291" i="12" s="1"/>
  <c r="D4196" i="14"/>
  <c r="A4197" i="14"/>
  <c r="F4195" i="14"/>
  <c r="E4195" i="14"/>
  <c r="F3292" i="12"/>
  <c r="E3292" i="12"/>
  <c r="D3293" i="12"/>
  <c r="A3294" i="12"/>
  <c r="G3292" i="12" l="1"/>
  <c r="H3292" i="12" s="1"/>
  <c r="C3292" i="12" s="1"/>
  <c r="I3292" i="12" s="1"/>
  <c r="B3292" i="12" s="1"/>
  <c r="I4194" i="14"/>
  <c r="B4194" i="14" s="1"/>
  <c r="G4195" i="14"/>
  <c r="H4195" i="14" s="1"/>
  <c r="C4195" i="14" s="1"/>
  <c r="J4195" i="14" s="1"/>
  <c r="J3291" i="12"/>
  <c r="D4197" i="14"/>
  <c r="A4198" i="14"/>
  <c r="F4196" i="14"/>
  <c r="E4196" i="14"/>
  <c r="A3295" i="12"/>
  <c r="D3294" i="12"/>
  <c r="E3293" i="12"/>
  <c r="F3293" i="12"/>
  <c r="J3292" i="12" l="1"/>
  <c r="I4195" i="14"/>
  <c r="B4195" i="14" s="1"/>
  <c r="G4196" i="14"/>
  <c r="H4196" i="14" s="1"/>
  <c r="C4196" i="14" s="1"/>
  <c r="J4196" i="14" s="1"/>
  <c r="A4199" i="14"/>
  <c r="D4198" i="14"/>
  <c r="E4197" i="14"/>
  <c r="F4197" i="14"/>
  <c r="G3293" i="12"/>
  <c r="H3293" i="12" s="1"/>
  <c r="C3293" i="12" s="1"/>
  <c r="E3294" i="12"/>
  <c r="F3294" i="12"/>
  <c r="D3295" i="12"/>
  <c r="A3296" i="12"/>
  <c r="I4196" i="14" l="1"/>
  <c r="B4196" i="14" s="1"/>
  <c r="G4197" i="14"/>
  <c r="H4197" i="14" s="1"/>
  <c r="C4197" i="14" s="1"/>
  <c r="J4197" i="14" s="1"/>
  <c r="E4198" i="14"/>
  <c r="F4198" i="14"/>
  <c r="A4200" i="14"/>
  <c r="D4199" i="14"/>
  <c r="D3296" i="12"/>
  <c r="A3297" i="12"/>
  <c r="F3295" i="12"/>
  <c r="E3295" i="12"/>
  <c r="G3295" i="12" s="1"/>
  <c r="H3295" i="12" s="1"/>
  <c r="C3295" i="12" s="1"/>
  <c r="G3294" i="12"/>
  <c r="H3294" i="12" s="1"/>
  <c r="C3294" i="12" s="1"/>
  <c r="I3293" i="12"/>
  <c r="B3293" i="12" s="1"/>
  <c r="J3293" i="12"/>
  <c r="A4201" i="14" l="1"/>
  <c r="D4200" i="14"/>
  <c r="E4199" i="14"/>
  <c r="F4199" i="14"/>
  <c r="G4198" i="14"/>
  <c r="H4198" i="14" s="1"/>
  <c r="C4198" i="14" s="1"/>
  <c r="J4198" i="14" s="1"/>
  <c r="I4197" i="14"/>
  <c r="B4197" i="14" s="1"/>
  <c r="I3295" i="12"/>
  <c r="B3295" i="12" s="1"/>
  <c r="J3295" i="12"/>
  <c r="D3297" i="12"/>
  <c r="A3298" i="12"/>
  <c r="I3294" i="12"/>
  <c r="B3294" i="12" s="1"/>
  <c r="J3294" i="12"/>
  <c r="E3296" i="12"/>
  <c r="F3296" i="12"/>
  <c r="G4199" i="14" l="1"/>
  <c r="H4199" i="14" s="1"/>
  <c r="C4199" i="14" s="1"/>
  <c r="J4199" i="14" s="1"/>
  <c r="F4200" i="14"/>
  <c r="E4200" i="14"/>
  <c r="I4198" i="14"/>
  <c r="B4198" i="14" s="1"/>
  <c r="D4201" i="14"/>
  <c r="A4202" i="14"/>
  <c r="A3299" i="12"/>
  <c r="D3298" i="12"/>
  <c r="G3296" i="12"/>
  <c r="H3296" i="12" s="1"/>
  <c r="C3296" i="12" s="1"/>
  <c r="E3297" i="12"/>
  <c r="F3297" i="12"/>
  <c r="G4200" i="14" l="1"/>
  <c r="H4200" i="14" s="1"/>
  <c r="C4200" i="14" s="1"/>
  <c r="J4200" i="14" s="1"/>
  <c r="G3297" i="12"/>
  <c r="H3297" i="12" s="1"/>
  <c r="C3297" i="12" s="1"/>
  <c r="I3297" i="12" s="1"/>
  <c r="B3297" i="12" s="1"/>
  <c r="A4203" i="14"/>
  <c r="D4202" i="14"/>
  <c r="F4201" i="14"/>
  <c r="E4201" i="14"/>
  <c r="I4199" i="14"/>
  <c r="B4199" i="14" s="1"/>
  <c r="I3296" i="12"/>
  <c r="B3296" i="12" s="1"/>
  <c r="J3296" i="12"/>
  <c r="F3298" i="12"/>
  <c r="E3298" i="12"/>
  <c r="A3300" i="12"/>
  <c r="D3299" i="12"/>
  <c r="I4200" i="14" l="1"/>
  <c r="B4200" i="14" s="1"/>
  <c r="G3298" i="12"/>
  <c r="H3298" i="12" s="1"/>
  <c r="C3298" i="12" s="1"/>
  <c r="I3298" i="12" s="1"/>
  <c r="B3298" i="12" s="1"/>
  <c r="G4201" i="14"/>
  <c r="H4201" i="14" s="1"/>
  <c r="C4201" i="14" s="1"/>
  <c r="J4201" i="14" s="1"/>
  <c r="J3297" i="12"/>
  <c r="F4202" i="14"/>
  <c r="E4202" i="14"/>
  <c r="D4203" i="14"/>
  <c r="A4204" i="14"/>
  <c r="F3299" i="12"/>
  <c r="E3299" i="12"/>
  <c r="D3300" i="12"/>
  <c r="A3301" i="12"/>
  <c r="G4202" i="14" l="1"/>
  <c r="H4202" i="14" s="1"/>
  <c r="C4202" i="14" s="1"/>
  <c r="J4202" i="14" s="1"/>
  <c r="J3298" i="12"/>
  <c r="I4201" i="14"/>
  <c r="B4201" i="14" s="1"/>
  <c r="G3299" i="12"/>
  <c r="H3299" i="12" s="1"/>
  <c r="C3299" i="12" s="1"/>
  <c r="J3299" i="12" s="1"/>
  <c r="D4204" i="14"/>
  <c r="A4205" i="14"/>
  <c r="E4203" i="14"/>
  <c r="F4203" i="14"/>
  <c r="D3301" i="12"/>
  <c r="A3302" i="12"/>
  <c r="F3300" i="12"/>
  <c r="E3300" i="12"/>
  <c r="I4202" i="14" l="1"/>
  <c r="B4202" i="14" s="1"/>
  <c r="I3299" i="12"/>
  <c r="B3299" i="12" s="1"/>
  <c r="G3300" i="12"/>
  <c r="H3300" i="12" s="1"/>
  <c r="C3300" i="12" s="1"/>
  <c r="J3300" i="12" s="1"/>
  <c r="G4203" i="14"/>
  <c r="H4203" i="14" s="1"/>
  <c r="C4203" i="14" s="1"/>
  <c r="J4203" i="14" s="1"/>
  <c r="D4205" i="14"/>
  <c r="A4206" i="14"/>
  <c r="F4204" i="14"/>
  <c r="E4204" i="14"/>
  <c r="A3303" i="12"/>
  <c r="D3302" i="12"/>
  <c r="F3301" i="12"/>
  <c r="E3301" i="12"/>
  <c r="G4204" i="14" l="1"/>
  <c r="H4204" i="14" s="1"/>
  <c r="C4204" i="14" s="1"/>
  <c r="J4204" i="14" s="1"/>
  <c r="I3300" i="12"/>
  <c r="B3300" i="12" s="1"/>
  <c r="G3301" i="12"/>
  <c r="H3301" i="12" s="1"/>
  <c r="C3301" i="12" s="1"/>
  <c r="I3301" i="12" s="1"/>
  <c r="B3301" i="12" s="1"/>
  <c r="D4206" i="14"/>
  <c r="A4207" i="14"/>
  <c r="E4205" i="14"/>
  <c r="F4205" i="14"/>
  <c r="I4203" i="14"/>
  <c r="B4203" i="14" s="1"/>
  <c r="E3302" i="12"/>
  <c r="F3302" i="12"/>
  <c r="A3304" i="12"/>
  <c r="D3303" i="12"/>
  <c r="I4204" i="14" l="1"/>
  <c r="B4204" i="14" s="1"/>
  <c r="J3301" i="12"/>
  <c r="G4205" i="14"/>
  <c r="H4205" i="14" s="1"/>
  <c r="C4205" i="14" s="1"/>
  <c r="J4205" i="14" s="1"/>
  <c r="F4206" i="14"/>
  <c r="E4206" i="14"/>
  <c r="D4207" i="14"/>
  <c r="A4208" i="14"/>
  <c r="E3303" i="12"/>
  <c r="F3303" i="12"/>
  <c r="A3305" i="12"/>
  <c r="D3304" i="12"/>
  <c r="G3302" i="12"/>
  <c r="H3302" i="12" s="1"/>
  <c r="C3302" i="12" s="1"/>
  <c r="G4206" i="14" l="1"/>
  <c r="H4206" i="14" s="1"/>
  <c r="C4206" i="14" s="1"/>
  <c r="J4206" i="14" s="1"/>
  <c r="I4205" i="14"/>
  <c r="B4205" i="14" s="1"/>
  <c r="G3303" i="12"/>
  <c r="H3303" i="12" s="1"/>
  <c r="C3303" i="12" s="1"/>
  <c r="J3303" i="12" s="1"/>
  <c r="A4209" i="14"/>
  <c r="D4208" i="14"/>
  <c r="F4207" i="14"/>
  <c r="E4207" i="14"/>
  <c r="D3305" i="12"/>
  <c r="A3306" i="12"/>
  <c r="J3302" i="12"/>
  <c r="I3302" i="12"/>
  <c r="B3302" i="12" s="1"/>
  <c r="E3304" i="12"/>
  <c r="F3304" i="12"/>
  <c r="G4207" i="14" l="1"/>
  <c r="H4207" i="14" s="1"/>
  <c r="C4207" i="14" s="1"/>
  <c r="J4207" i="14" s="1"/>
  <c r="I4206" i="14"/>
  <c r="B4206" i="14" s="1"/>
  <c r="I3303" i="12"/>
  <c r="B3303" i="12" s="1"/>
  <c r="F4208" i="14"/>
  <c r="E4208" i="14"/>
  <c r="D4209" i="14"/>
  <c r="A4210" i="14"/>
  <c r="A3307" i="12"/>
  <c r="D3306" i="12"/>
  <c r="G3304" i="12"/>
  <c r="H3304" i="12" s="1"/>
  <c r="C3304" i="12" s="1"/>
  <c r="F3305" i="12"/>
  <c r="E3305" i="12"/>
  <c r="I4207" i="14" l="1"/>
  <c r="B4207" i="14" s="1"/>
  <c r="G4208" i="14"/>
  <c r="H4208" i="14" s="1"/>
  <c r="C4208" i="14" s="1"/>
  <c r="J4208" i="14" s="1"/>
  <c r="A4211" i="14"/>
  <c r="D4210" i="14"/>
  <c r="F4209" i="14"/>
  <c r="E4209" i="14"/>
  <c r="J3304" i="12"/>
  <c r="I3304" i="12"/>
  <c r="B3304" i="12" s="1"/>
  <c r="F3306" i="12"/>
  <c r="E3306" i="12"/>
  <c r="G3305" i="12"/>
  <c r="H3305" i="12" s="1"/>
  <c r="C3305" i="12" s="1"/>
  <c r="D3307" i="12"/>
  <c r="A3308" i="12"/>
  <c r="G3306" i="12" l="1"/>
  <c r="H3306" i="12" s="1"/>
  <c r="C3306" i="12" s="1"/>
  <c r="J3306" i="12" s="1"/>
  <c r="G4209" i="14"/>
  <c r="H4209" i="14" s="1"/>
  <c r="C4209" i="14" s="1"/>
  <c r="J4209" i="14" s="1"/>
  <c r="I4208" i="14"/>
  <c r="B4208" i="14" s="1"/>
  <c r="F4210" i="14"/>
  <c r="E4210" i="14"/>
  <c r="D4211" i="14"/>
  <c r="A4212" i="14"/>
  <c r="D3308" i="12"/>
  <c r="A3309" i="12"/>
  <c r="E3307" i="12"/>
  <c r="F3307" i="12"/>
  <c r="I3305" i="12"/>
  <c r="B3305" i="12" s="1"/>
  <c r="J3305" i="12"/>
  <c r="I4209" i="14" l="1"/>
  <c r="B4209" i="14" s="1"/>
  <c r="I3306" i="12"/>
  <c r="B3306" i="12" s="1"/>
  <c r="G3307" i="12"/>
  <c r="H3307" i="12" s="1"/>
  <c r="C3307" i="12" s="1"/>
  <c r="I3307" i="12" s="1"/>
  <c r="B3307" i="12" s="1"/>
  <c r="G4210" i="14"/>
  <c r="H4210" i="14" s="1"/>
  <c r="C4210" i="14" s="1"/>
  <c r="J4210" i="14" s="1"/>
  <c r="A4213" i="14"/>
  <c r="D4212" i="14"/>
  <c r="F4211" i="14"/>
  <c r="E4211" i="14"/>
  <c r="D3309" i="12"/>
  <c r="A3310" i="12"/>
  <c r="E3308" i="12"/>
  <c r="F3308" i="12"/>
  <c r="I4210" i="14" l="1"/>
  <c r="B4210" i="14" s="1"/>
  <c r="G4211" i="14"/>
  <c r="H4211" i="14" s="1"/>
  <c r="C4211" i="14" s="1"/>
  <c r="J4211" i="14" s="1"/>
  <c r="J3307" i="12"/>
  <c r="F4212" i="14"/>
  <c r="E4212" i="14"/>
  <c r="A4214" i="14"/>
  <c r="D4213" i="14"/>
  <c r="G3308" i="12"/>
  <c r="H3308" i="12" s="1"/>
  <c r="C3308" i="12" s="1"/>
  <c r="D3310" i="12"/>
  <c r="A3311" i="12"/>
  <c r="E3309" i="12"/>
  <c r="F3309" i="12"/>
  <c r="I4211" i="14" l="1"/>
  <c r="B4211" i="14" s="1"/>
  <c r="G3309" i="12"/>
  <c r="H3309" i="12" s="1"/>
  <c r="C3309" i="12" s="1"/>
  <c r="J3309" i="12" s="1"/>
  <c r="G4212" i="14"/>
  <c r="H4212" i="14" s="1"/>
  <c r="C4212" i="14" s="1"/>
  <c r="J4212" i="14" s="1"/>
  <c r="E4213" i="14"/>
  <c r="F4213" i="14"/>
  <c r="D4214" i="14"/>
  <c r="A4215" i="14"/>
  <c r="D3311" i="12"/>
  <c r="A3312" i="12"/>
  <c r="F3310" i="12"/>
  <c r="E3310" i="12"/>
  <c r="J3308" i="12"/>
  <c r="I3308" i="12"/>
  <c r="B3308" i="12" s="1"/>
  <c r="I4212" i="14" l="1"/>
  <c r="B4212" i="14" s="1"/>
  <c r="G3310" i="12"/>
  <c r="H3310" i="12" s="1"/>
  <c r="C3310" i="12" s="1"/>
  <c r="I3310" i="12" s="1"/>
  <c r="B3310" i="12" s="1"/>
  <c r="I3309" i="12"/>
  <c r="B3309" i="12" s="1"/>
  <c r="G4213" i="14"/>
  <c r="H4213" i="14" s="1"/>
  <c r="C4213" i="14" s="1"/>
  <c r="J4213" i="14" s="1"/>
  <c r="D4215" i="14"/>
  <c r="A4216" i="14"/>
  <c r="E4214" i="14"/>
  <c r="F4214" i="14"/>
  <c r="D3312" i="12"/>
  <c r="A3313" i="12"/>
  <c r="F3311" i="12"/>
  <c r="E3311" i="12"/>
  <c r="J3310" i="12" l="1"/>
  <c r="G4214" i="14"/>
  <c r="H4214" i="14" s="1"/>
  <c r="C4214" i="14" s="1"/>
  <c r="J4214" i="14" s="1"/>
  <c r="G3311" i="12"/>
  <c r="H3311" i="12" s="1"/>
  <c r="C3311" i="12" s="1"/>
  <c r="J3311" i="12" s="1"/>
  <c r="A4217" i="14"/>
  <c r="D4216" i="14"/>
  <c r="F4215" i="14"/>
  <c r="E4215" i="14"/>
  <c r="I4213" i="14"/>
  <c r="B4213" i="14" s="1"/>
  <c r="D3313" i="12"/>
  <c r="A3314" i="12"/>
  <c r="E3312" i="12"/>
  <c r="F3312" i="12"/>
  <c r="G4215" i="14" l="1"/>
  <c r="H4215" i="14" s="1"/>
  <c r="C4215" i="14" s="1"/>
  <c r="J4215" i="14" s="1"/>
  <c r="I4214" i="14"/>
  <c r="B4214" i="14" s="1"/>
  <c r="I3311" i="12"/>
  <c r="B3311" i="12" s="1"/>
  <c r="D4217" i="14"/>
  <c r="A4218" i="14"/>
  <c r="F4216" i="14"/>
  <c r="E4216" i="14"/>
  <c r="G3312" i="12"/>
  <c r="H3312" i="12" s="1"/>
  <c r="C3312" i="12" s="1"/>
  <c r="A3315" i="12"/>
  <c r="D3314" i="12"/>
  <c r="F3313" i="12"/>
  <c r="E3313" i="12"/>
  <c r="I4215" i="14" l="1"/>
  <c r="B4215" i="14" s="1"/>
  <c r="G3313" i="12"/>
  <c r="H3313" i="12" s="1"/>
  <c r="C3313" i="12" s="1"/>
  <c r="J3313" i="12" s="1"/>
  <c r="G4216" i="14"/>
  <c r="H4216" i="14" s="1"/>
  <c r="C4216" i="14" s="1"/>
  <c r="J4216" i="14" s="1"/>
  <c r="A4219" i="14"/>
  <c r="D4218" i="14"/>
  <c r="E4217" i="14"/>
  <c r="F4217" i="14"/>
  <c r="E3314" i="12"/>
  <c r="F3314" i="12"/>
  <c r="A3316" i="12"/>
  <c r="D3315" i="12"/>
  <c r="I3312" i="12"/>
  <c r="B3312" i="12" s="1"/>
  <c r="J3312" i="12"/>
  <c r="I3313" i="12" l="1"/>
  <c r="B3313" i="12" s="1"/>
  <c r="I4216" i="14"/>
  <c r="B4216" i="14" s="1"/>
  <c r="G4217" i="14"/>
  <c r="H4217" i="14" s="1"/>
  <c r="C4217" i="14" s="1"/>
  <c r="J4217" i="14" s="1"/>
  <c r="F4218" i="14"/>
  <c r="E4218" i="14"/>
  <c r="D4219" i="14"/>
  <c r="A4220" i="14"/>
  <c r="E3315" i="12"/>
  <c r="F3315" i="12"/>
  <c r="A3317" i="12"/>
  <c r="D3316" i="12"/>
  <c r="G3314" i="12"/>
  <c r="H3314" i="12" s="1"/>
  <c r="C3314" i="12" s="1"/>
  <c r="G4218" i="14" l="1"/>
  <c r="H4218" i="14" s="1"/>
  <c r="C4218" i="14" s="1"/>
  <c r="J4218" i="14" s="1"/>
  <c r="D4220" i="14"/>
  <c r="A4221" i="14"/>
  <c r="E4219" i="14"/>
  <c r="F4219" i="14"/>
  <c r="I4217" i="14"/>
  <c r="B4217" i="14" s="1"/>
  <c r="E3316" i="12"/>
  <c r="F3316" i="12"/>
  <c r="A3318" i="12"/>
  <c r="D3317" i="12"/>
  <c r="I3314" i="12"/>
  <c r="B3314" i="12" s="1"/>
  <c r="J3314" i="12"/>
  <c r="G3315" i="12"/>
  <c r="H3315" i="12" s="1"/>
  <c r="C3315" i="12" s="1"/>
  <c r="I4218" i="14" l="1"/>
  <c r="B4218" i="14" s="1"/>
  <c r="G4219" i="14"/>
  <c r="H4219" i="14" s="1"/>
  <c r="C4219" i="14" s="1"/>
  <c r="J4219" i="14" s="1"/>
  <c r="D4221" i="14"/>
  <c r="A4222" i="14"/>
  <c r="F4220" i="14"/>
  <c r="E4220" i="14"/>
  <c r="G4220" i="14" s="1"/>
  <c r="H4220" i="14" s="1"/>
  <c r="C4220" i="14" s="1"/>
  <c r="J4220" i="14" s="1"/>
  <c r="J3315" i="12"/>
  <c r="I3315" i="12"/>
  <c r="B3315" i="12" s="1"/>
  <c r="A3319" i="12"/>
  <c r="D3318" i="12"/>
  <c r="E3317" i="12"/>
  <c r="F3317" i="12"/>
  <c r="G3316" i="12"/>
  <c r="H3316" i="12" s="1"/>
  <c r="C3316" i="12" s="1"/>
  <c r="I4220" i="14" l="1"/>
  <c r="B4220" i="14" s="1"/>
  <c r="A4223" i="14"/>
  <c r="D4222" i="14"/>
  <c r="F4221" i="14"/>
  <c r="E4221" i="14"/>
  <c r="I4219" i="14"/>
  <c r="B4219" i="14" s="1"/>
  <c r="J3316" i="12"/>
  <c r="I3316" i="12"/>
  <c r="B3316" i="12" s="1"/>
  <c r="D3319" i="12"/>
  <c r="A3320" i="12"/>
  <c r="F3318" i="12"/>
  <c r="E3318" i="12"/>
  <c r="G3317" i="12"/>
  <c r="H3317" i="12" s="1"/>
  <c r="C3317" i="12" s="1"/>
  <c r="G3318" i="12" l="1"/>
  <c r="H3318" i="12" s="1"/>
  <c r="C3318" i="12" s="1"/>
  <c r="J3318" i="12" s="1"/>
  <c r="G4221" i="14"/>
  <c r="H4221" i="14" s="1"/>
  <c r="C4221" i="14" s="1"/>
  <c r="J4221" i="14" s="1"/>
  <c r="A4224" i="14"/>
  <c r="D4223" i="14"/>
  <c r="F4222" i="14"/>
  <c r="E4222" i="14"/>
  <c r="I3317" i="12"/>
  <c r="B3317" i="12" s="1"/>
  <c r="J3317" i="12"/>
  <c r="F3319" i="12"/>
  <c r="E3319" i="12"/>
  <c r="A3321" i="12"/>
  <c r="D3320" i="12"/>
  <c r="G3319" i="12" l="1"/>
  <c r="H3319" i="12" s="1"/>
  <c r="C3319" i="12" s="1"/>
  <c r="I3319" i="12" s="1"/>
  <c r="B3319" i="12" s="1"/>
  <c r="G4222" i="14"/>
  <c r="H4222" i="14" s="1"/>
  <c r="C4222" i="14" s="1"/>
  <c r="J4222" i="14" s="1"/>
  <c r="I3318" i="12"/>
  <c r="B3318" i="12" s="1"/>
  <c r="I4221" i="14"/>
  <c r="B4221" i="14" s="1"/>
  <c r="E4223" i="14"/>
  <c r="F4223" i="14"/>
  <c r="D4224" i="14"/>
  <c r="A4225" i="14"/>
  <c r="A3322" i="12"/>
  <c r="D3321" i="12"/>
  <c r="F3320" i="12"/>
  <c r="E3320" i="12"/>
  <c r="I4222" i="14" l="1"/>
  <c r="B4222" i="14" s="1"/>
  <c r="J3319" i="12"/>
  <c r="G3320" i="12"/>
  <c r="H3320" i="12" s="1"/>
  <c r="C3320" i="12" s="1"/>
  <c r="J3320" i="12" s="1"/>
  <c r="E4224" i="14"/>
  <c r="F4224" i="14"/>
  <c r="G4223" i="14"/>
  <c r="H4223" i="14" s="1"/>
  <c r="C4223" i="14" s="1"/>
  <c r="J4223" i="14" s="1"/>
  <c r="D4225" i="14"/>
  <c r="A4226" i="14"/>
  <c r="F3321" i="12"/>
  <c r="E3321" i="12"/>
  <c r="G3321" i="12" s="1"/>
  <c r="H3321" i="12" s="1"/>
  <c r="C3321" i="12" s="1"/>
  <c r="A3323" i="12"/>
  <c r="D3322" i="12"/>
  <c r="I3320" i="12" l="1"/>
  <c r="B3320" i="12" s="1"/>
  <c r="G4224" i="14"/>
  <c r="H4224" i="14" s="1"/>
  <c r="C4224" i="14" s="1"/>
  <c r="J4224" i="14" s="1"/>
  <c r="D4226" i="14"/>
  <c r="A4227" i="14"/>
  <c r="E4225" i="14"/>
  <c r="F4225" i="14"/>
  <c r="I4223" i="14"/>
  <c r="B4223" i="14" s="1"/>
  <c r="I3321" i="12"/>
  <c r="B3321" i="12" s="1"/>
  <c r="J3321" i="12"/>
  <c r="F3322" i="12"/>
  <c r="E3322" i="12"/>
  <c r="D3323" i="12"/>
  <c r="A3324" i="12"/>
  <c r="I4224" i="14" l="1"/>
  <c r="B4224" i="14" s="1"/>
  <c r="G3322" i="12"/>
  <c r="H3322" i="12" s="1"/>
  <c r="C3322" i="12" s="1"/>
  <c r="I3322" i="12" s="1"/>
  <c r="B3322" i="12" s="1"/>
  <c r="G4225" i="14"/>
  <c r="H4225" i="14" s="1"/>
  <c r="C4225" i="14" s="1"/>
  <c r="J4225" i="14" s="1"/>
  <c r="A4228" i="14"/>
  <c r="D4227" i="14"/>
  <c r="F4226" i="14"/>
  <c r="E4226" i="14"/>
  <c r="D3324" i="12"/>
  <c r="A3325" i="12"/>
  <c r="E3323" i="12"/>
  <c r="F3323" i="12"/>
  <c r="G4226" i="14" l="1"/>
  <c r="H4226" i="14" s="1"/>
  <c r="C4226" i="14" s="1"/>
  <c r="J4226" i="14" s="1"/>
  <c r="J3322" i="12"/>
  <c r="F4227" i="14"/>
  <c r="E4227" i="14"/>
  <c r="A4229" i="14"/>
  <c r="D4228" i="14"/>
  <c r="I4225" i="14"/>
  <c r="B4225" i="14" s="1"/>
  <c r="F3324" i="12"/>
  <c r="E3324" i="12"/>
  <c r="D3325" i="12"/>
  <c r="A3326" i="12"/>
  <c r="G3323" i="12"/>
  <c r="H3323" i="12" s="1"/>
  <c r="C3323" i="12" s="1"/>
  <c r="I4226" i="14" l="1"/>
  <c r="B4226" i="14" s="1"/>
  <c r="G4227" i="14"/>
  <c r="H4227" i="14" s="1"/>
  <c r="C4227" i="14" s="1"/>
  <c r="J4227" i="14" s="1"/>
  <c r="G3324" i="12"/>
  <c r="H3324" i="12" s="1"/>
  <c r="C3324" i="12" s="1"/>
  <c r="I3324" i="12" s="1"/>
  <c r="B3324" i="12" s="1"/>
  <c r="F4228" i="14"/>
  <c r="E4228" i="14"/>
  <c r="A4230" i="14"/>
  <c r="D4229" i="14"/>
  <c r="D3326" i="12"/>
  <c r="A3327" i="12"/>
  <c r="E3325" i="12"/>
  <c r="F3325" i="12"/>
  <c r="I3323" i="12"/>
  <c r="B3323" i="12" s="1"/>
  <c r="J3323" i="12"/>
  <c r="I4227" i="14" l="1"/>
  <c r="B4227" i="14" s="1"/>
  <c r="J3324" i="12"/>
  <c r="G4228" i="14"/>
  <c r="H4228" i="14" s="1"/>
  <c r="C4228" i="14" s="1"/>
  <c r="J4228" i="14" s="1"/>
  <c r="F4229" i="14"/>
  <c r="E4229" i="14"/>
  <c r="A4231" i="14"/>
  <c r="D4230" i="14"/>
  <c r="D3327" i="12"/>
  <c r="A3328" i="12"/>
  <c r="G3325" i="12"/>
  <c r="H3325" i="12" s="1"/>
  <c r="C3325" i="12" s="1"/>
  <c r="E3326" i="12"/>
  <c r="F3326" i="12"/>
  <c r="G4229" i="14" l="1"/>
  <c r="H4229" i="14" s="1"/>
  <c r="C4229" i="14" s="1"/>
  <c r="J4229" i="14" s="1"/>
  <c r="I4228" i="14"/>
  <c r="B4228" i="14" s="1"/>
  <c r="G3326" i="12"/>
  <c r="H3326" i="12" s="1"/>
  <c r="C3326" i="12" s="1"/>
  <c r="I3326" i="12" s="1"/>
  <c r="B3326" i="12" s="1"/>
  <c r="F4230" i="14"/>
  <c r="E4230" i="14"/>
  <c r="D4231" i="14"/>
  <c r="A4232" i="14"/>
  <c r="I3325" i="12"/>
  <c r="B3325" i="12" s="1"/>
  <c r="J3325" i="12"/>
  <c r="A3329" i="12"/>
  <c r="D3328" i="12"/>
  <c r="F3327" i="12"/>
  <c r="E3327" i="12"/>
  <c r="I4229" i="14" l="1"/>
  <c r="B4229" i="14" s="1"/>
  <c r="G3327" i="12"/>
  <c r="H3327" i="12" s="1"/>
  <c r="C3327" i="12" s="1"/>
  <c r="I3327" i="12" s="1"/>
  <c r="B3327" i="12" s="1"/>
  <c r="J3326" i="12"/>
  <c r="G4230" i="14"/>
  <c r="H4230" i="14" s="1"/>
  <c r="C4230" i="14" s="1"/>
  <c r="J4230" i="14" s="1"/>
  <c r="A4233" i="14"/>
  <c r="D4232" i="14"/>
  <c r="F4231" i="14"/>
  <c r="E4231" i="14"/>
  <c r="G4231" i="14" s="1"/>
  <c r="H4231" i="14" s="1"/>
  <c r="C4231" i="14" s="1"/>
  <c r="J4231" i="14" s="1"/>
  <c r="F3328" i="12"/>
  <c r="E3328" i="12"/>
  <c r="D3329" i="12"/>
  <c r="A3330" i="12"/>
  <c r="J3327" i="12" l="1"/>
  <c r="G3328" i="12"/>
  <c r="H3328" i="12" s="1"/>
  <c r="C3328" i="12" s="1"/>
  <c r="I3328" i="12" s="1"/>
  <c r="B3328" i="12" s="1"/>
  <c r="I4230" i="14"/>
  <c r="B4230" i="14" s="1"/>
  <c r="F4232" i="14"/>
  <c r="E4232" i="14"/>
  <c r="D4233" i="14"/>
  <c r="A4234" i="14"/>
  <c r="I4231" i="14"/>
  <c r="B4231" i="14" s="1"/>
  <c r="A3331" i="12"/>
  <c r="D3330" i="12"/>
  <c r="F3329" i="12"/>
  <c r="E3329" i="12"/>
  <c r="J3328" i="12" l="1"/>
  <c r="G4232" i="14"/>
  <c r="H4232" i="14" s="1"/>
  <c r="C4232" i="14" s="1"/>
  <c r="J4232" i="14" s="1"/>
  <c r="G3329" i="12"/>
  <c r="H3329" i="12" s="1"/>
  <c r="C3329" i="12" s="1"/>
  <c r="I3329" i="12" s="1"/>
  <c r="B3329" i="12" s="1"/>
  <c r="D4234" i="14"/>
  <c r="A4235" i="14"/>
  <c r="E4233" i="14"/>
  <c r="F4233" i="14"/>
  <c r="F3330" i="12"/>
  <c r="E3330" i="12"/>
  <c r="D3331" i="12"/>
  <c r="A3332" i="12"/>
  <c r="I4232" i="14" l="1"/>
  <c r="B4232" i="14" s="1"/>
  <c r="J3329" i="12"/>
  <c r="G3330" i="12"/>
  <c r="H3330" i="12" s="1"/>
  <c r="C3330" i="12" s="1"/>
  <c r="I3330" i="12" s="1"/>
  <c r="B3330" i="12" s="1"/>
  <c r="G4233" i="14"/>
  <c r="H4233" i="14" s="1"/>
  <c r="C4233" i="14" s="1"/>
  <c r="J4233" i="14" s="1"/>
  <c r="A4236" i="14"/>
  <c r="D4235" i="14"/>
  <c r="F4234" i="14"/>
  <c r="E4234" i="14"/>
  <c r="D3332" i="12"/>
  <c r="A3333" i="12"/>
  <c r="F3331" i="12"/>
  <c r="E3331" i="12"/>
  <c r="G4234" i="14" l="1"/>
  <c r="H4234" i="14" s="1"/>
  <c r="C4234" i="14" s="1"/>
  <c r="J4234" i="14" s="1"/>
  <c r="J3330" i="12"/>
  <c r="G3331" i="12"/>
  <c r="H3331" i="12" s="1"/>
  <c r="C3331" i="12" s="1"/>
  <c r="J3331" i="12" s="1"/>
  <c r="E4235" i="14"/>
  <c r="F4235" i="14"/>
  <c r="D4236" i="14"/>
  <c r="A4237" i="14"/>
  <c r="I4233" i="14"/>
  <c r="B4233" i="14" s="1"/>
  <c r="A3334" i="12"/>
  <c r="D3333" i="12"/>
  <c r="E3332" i="12"/>
  <c r="F3332" i="12"/>
  <c r="I4234" i="14" l="1"/>
  <c r="B4234" i="14" s="1"/>
  <c r="I3331" i="12"/>
  <c r="B3331" i="12" s="1"/>
  <c r="G3332" i="12"/>
  <c r="H3332" i="12" s="1"/>
  <c r="C3332" i="12" s="1"/>
  <c r="J3332" i="12" s="1"/>
  <c r="G4235" i="14"/>
  <c r="H4235" i="14" s="1"/>
  <c r="C4235" i="14" s="1"/>
  <c r="J4235" i="14" s="1"/>
  <c r="A4238" i="14"/>
  <c r="D4237" i="14"/>
  <c r="F4236" i="14"/>
  <c r="E4236" i="14"/>
  <c r="F3333" i="12"/>
  <c r="E3333" i="12"/>
  <c r="D3334" i="12"/>
  <c r="A3335" i="12"/>
  <c r="G4236" i="14" l="1"/>
  <c r="H4236" i="14" s="1"/>
  <c r="C4236" i="14" s="1"/>
  <c r="J4236" i="14" s="1"/>
  <c r="I3332" i="12"/>
  <c r="B3332" i="12" s="1"/>
  <c r="F4237" i="14"/>
  <c r="E4237" i="14"/>
  <c r="D4238" i="14"/>
  <c r="A4239" i="14"/>
  <c r="I4235" i="14"/>
  <c r="B4235" i="14" s="1"/>
  <c r="D3335" i="12"/>
  <c r="A3336" i="12"/>
  <c r="F3334" i="12"/>
  <c r="E3334" i="12"/>
  <c r="G3333" i="12"/>
  <c r="H3333" i="12" s="1"/>
  <c r="C3333" i="12" s="1"/>
  <c r="I4236" i="14" l="1"/>
  <c r="B4236" i="14" s="1"/>
  <c r="G3334" i="12"/>
  <c r="H3334" i="12" s="1"/>
  <c r="C3334" i="12" s="1"/>
  <c r="I3334" i="12" s="1"/>
  <c r="B3334" i="12" s="1"/>
  <c r="G4237" i="14"/>
  <c r="H4237" i="14" s="1"/>
  <c r="C4237" i="14" s="1"/>
  <c r="J4237" i="14" s="1"/>
  <c r="A4240" i="14"/>
  <c r="D4239" i="14"/>
  <c r="F4238" i="14"/>
  <c r="E4238" i="14"/>
  <c r="A3337" i="12"/>
  <c r="D3336" i="12"/>
  <c r="I3333" i="12"/>
  <c r="B3333" i="12" s="1"/>
  <c r="J3333" i="12"/>
  <c r="E3335" i="12"/>
  <c r="F3335" i="12"/>
  <c r="J3334" i="12" l="1"/>
  <c r="I4237" i="14"/>
  <c r="B4237" i="14" s="1"/>
  <c r="G4238" i="14"/>
  <c r="H4238" i="14" s="1"/>
  <c r="C4238" i="14" s="1"/>
  <c r="J4238" i="14" s="1"/>
  <c r="E4239" i="14"/>
  <c r="F4239" i="14"/>
  <c r="A4241" i="14"/>
  <c r="D4240" i="14"/>
  <c r="E3336" i="12"/>
  <c r="F3336" i="12"/>
  <c r="G3335" i="12"/>
  <c r="H3335" i="12" s="1"/>
  <c r="C3335" i="12" s="1"/>
  <c r="A3338" i="12"/>
  <c r="D3337" i="12"/>
  <c r="I4238" i="14" l="1"/>
  <c r="B4238" i="14" s="1"/>
  <c r="D4241" i="14"/>
  <c r="A4242" i="14"/>
  <c r="G4239" i="14"/>
  <c r="H4239" i="14" s="1"/>
  <c r="C4239" i="14" s="1"/>
  <c r="J4239" i="14" s="1"/>
  <c r="E4240" i="14"/>
  <c r="F4240" i="14"/>
  <c r="J3335" i="12"/>
  <c r="I3335" i="12"/>
  <c r="B3335" i="12" s="1"/>
  <c r="D3338" i="12"/>
  <c r="A3339" i="12"/>
  <c r="E3337" i="12"/>
  <c r="F3337" i="12"/>
  <c r="G3336" i="12"/>
  <c r="H3336" i="12" s="1"/>
  <c r="C3336" i="12" s="1"/>
  <c r="G4240" i="14" l="1"/>
  <c r="H4240" i="14" s="1"/>
  <c r="C4240" i="14" s="1"/>
  <c r="J4240" i="14" s="1"/>
  <c r="G3337" i="12"/>
  <c r="H3337" i="12" s="1"/>
  <c r="C3337" i="12" s="1"/>
  <c r="J3337" i="12" s="1"/>
  <c r="I4239" i="14"/>
  <c r="B4239" i="14" s="1"/>
  <c r="D4242" i="14"/>
  <c r="A4243" i="14"/>
  <c r="F4241" i="14"/>
  <c r="E4241" i="14"/>
  <c r="J3336" i="12"/>
  <c r="I3336" i="12"/>
  <c r="B3336" i="12" s="1"/>
  <c r="E3338" i="12"/>
  <c r="F3338" i="12"/>
  <c r="A3340" i="12"/>
  <c r="D3339" i="12"/>
  <c r="I4240" i="14" l="1"/>
  <c r="B4240" i="14" s="1"/>
  <c r="I3337" i="12"/>
  <c r="B3337" i="12" s="1"/>
  <c r="G4241" i="14"/>
  <c r="H4241" i="14" s="1"/>
  <c r="C4241" i="14" s="1"/>
  <c r="J4241" i="14" s="1"/>
  <c r="D4243" i="14"/>
  <c r="A4244" i="14"/>
  <c r="F4242" i="14"/>
  <c r="E4242" i="14"/>
  <c r="G4242" i="14" s="1"/>
  <c r="H4242" i="14" s="1"/>
  <c r="C4242" i="14" s="1"/>
  <c r="J4242" i="14" s="1"/>
  <c r="E3339" i="12"/>
  <c r="F3339" i="12"/>
  <c r="G3338" i="12"/>
  <c r="H3338" i="12" s="1"/>
  <c r="C3338" i="12" s="1"/>
  <c r="A3341" i="12"/>
  <c r="D3340" i="12"/>
  <c r="I4241" i="14" l="1"/>
  <c r="B4241" i="14" s="1"/>
  <c r="D4244" i="14"/>
  <c r="A4245" i="14"/>
  <c r="E4243" i="14"/>
  <c r="F4243" i="14"/>
  <c r="I4242" i="14"/>
  <c r="B4242" i="14" s="1"/>
  <c r="D3341" i="12"/>
  <c r="A3342" i="12"/>
  <c r="I3338" i="12"/>
  <c r="B3338" i="12" s="1"/>
  <c r="J3338" i="12"/>
  <c r="F3340" i="12"/>
  <c r="E3340" i="12"/>
  <c r="G3339" i="12"/>
  <c r="H3339" i="12" s="1"/>
  <c r="C3339" i="12" s="1"/>
  <c r="G3340" i="12" l="1"/>
  <c r="H3340" i="12" s="1"/>
  <c r="C3340" i="12" s="1"/>
  <c r="J3340" i="12" s="1"/>
  <c r="G4243" i="14"/>
  <c r="H4243" i="14" s="1"/>
  <c r="C4243" i="14" s="1"/>
  <c r="J4243" i="14" s="1"/>
  <c r="A4246" i="14"/>
  <c r="D4245" i="14"/>
  <c r="F4244" i="14"/>
  <c r="E4244" i="14"/>
  <c r="A3343" i="12"/>
  <c r="D3342" i="12"/>
  <c r="J3339" i="12"/>
  <c r="I3339" i="12"/>
  <c r="B3339" i="12" s="1"/>
  <c r="F3341" i="12"/>
  <c r="E3341" i="12"/>
  <c r="I3340" i="12" l="1"/>
  <c r="B3340" i="12" s="1"/>
  <c r="G3341" i="12"/>
  <c r="H3341" i="12" s="1"/>
  <c r="C3341" i="12" s="1"/>
  <c r="I3341" i="12" s="1"/>
  <c r="B3341" i="12" s="1"/>
  <c r="G4244" i="14"/>
  <c r="H4244" i="14" s="1"/>
  <c r="C4244" i="14" s="1"/>
  <c r="J4244" i="14" s="1"/>
  <c r="E4245" i="14"/>
  <c r="F4245" i="14"/>
  <c r="A4247" i="14"/>
  <c r="D4246" i="14"/>
  <c r="I4243" i="14"/>
  <c r="B4243" i="14" s="1"/>
  <c r="F3342" i="12"/>
  <c r="E3342" i="12"/>
  <c r="A3344" i="12"/>
  <c r="D3343" i="12"/>
  <c r="I4244" i="14" l="1"/>
  <c r="B4244" i="14" s="1"/>
  <c r="G3342" i="12"/>
  <c r="H3342" i="12" s="1"/>
  <c r="C3342" i="12" s="1"/>
  <c r="J3342" i="12" s="1"/>
  <c r="J3341" i="12"/>
  <c r="G4245" i="14"/>
  <c r="H4245" i="14" s="1"/>
  <c r="C4245" i="14" s="1"/>
  <c r="J4245" i="14" s="1"/>
  <c r="F4246" i="14"/>
  <c r="E4246" i="14"/>
  <c r="A4248" i="14"/>
  <c r="D4247" i="14"/>
  <c r="E3343" i="12"/>
  <c r="F3343" i="12"/>
  <c r="D3344" i="12"/>
  <c r="A3345" i="12"/>
  <c r="I3342" i="12" l="1"/>
  <c r="B3342" i="12" s="1"/>
  <c r="G4246" i="14"/>
  <c r="H4246" i="14" s="1"/>
  <c r="C4246" i="14" s="1"/>
  <c r="J4246" i="14" s="1"/>
  <c r="F4247" i="14"/>
  <c r="E4247" i="14"/>
  <c r="D4248" i="14"/>
  <c r="A4249" i="14"/>
  <c r="I4245" i="14"/>
  <c r="B4245" i="14" s="1"/>
  <c r="G3343" i="12"/>
  <c r="H3343" i="12" s="1"/>
  <c r="C3343" i="12" s="1"/>
  <c r="D3345" i="12"/>
  <c r="A3346" i="12"/>
  <c r="F3344" i="12"/>
  <c r="E3344" i="12"/>
  <c r="G4247" i="14" l="1"/>
  <c r="H4247" i="14" s="1"/>
  <c r="C4247" i="14" s="1"/>
  <c r="J4247" i="14" s="1"/>
  <c r="I4246" i="14"/>
  <c r="B4246" i="14" s="1"/>
  <c r="G3344" i="12"/>
  <c r="H3344" i="12" s="1"/>
  <c r="C3344" i="12" s="1"/>
  <c r="J3344" i="12" s="1"/>
  <c r="D4249" i="14"/>
  <c r="A4250" i="14"/>
  <c r="F4248" i="14"/>
  <c r="E4248" i="14"/>
  <c r="A3347" i="12"/>
  <c r="D3346" i="12"/>
  <c r="F3345" i="12"/>
  <c r="E3345" i="12"/>
  <c r="I3343" i="12"/>
  <c r="B3343" i="12" s="1"/>
  <c r="J3343" i="12"/>
  <c r="I4247" i="14" l="1"/>
  <c r="B4247" i="14" s="1"/>
  <c r="I3344" i="12"/>
  <c r="B3344" i="12" s="1"/>
  <c r="G3345" i="12"/>
  <c r="H3345" i="12" s="1"/>
  <c r="C3345" i="12" s="1"/>
  <c r="I3345" i="12" s="1"/>
  <c r="B3345" i="12" s="1"/>
  <c r="G4248" i="14"/>
  <c r="H4248" i="14" s="1"/>
  <c r="C4248" i="14" s="1"/>
  <c r="J4248" i="14" s="1"/>
  <c r="A4251" i="14"/>
  <c r="D4250" i="14"/>
  <c r="F4249" i="14"/>
  <c r="E4249" i="14"/>
  <c r="E3346" i="12"/>
  <c r="F3346" i="12"/>
  <c r="A3348" i="12"/>
  <c r="D3347" i="12"/>
  <c r="G4249" i="14" l="1"/>
  <c r="H4249" i="14" s="1"/>
  <c r="C4249" i="14" s="1"/>
  <c r="J4249" i="14" s="1"/>
  <c r="J3345" i="12"/>
  <c r="I4248" i="14"/>
  <c r="B4248" i="14" s="1"/>
  <c r="F4250" i="14"/>
  <c r="E4250" i="14"/>
  <c r="A4252" i="14"/>
  <c r="D4251" i="14"/>
  <c r="F3347" i="12"/>
  <c r="E3347" i="12"/>
  <c r="A3349" i="12"/>
  <c r="D3348" i="12"/>
  <c r="G3346" i="12"/>
  <c r="H3346" i="12" s="1"/>
  <c r="C3346" i="12" s="1"/>
  <c r="I4249" i="14" l="1"/>
  <c r="B4249" i="14" s="1"/>
  <c r="G3347" i="12"/>
  <c r="H3347" i="12" s="1"/>
  <c r="C3347" i="12" s="1"/>
  <c r="J3347" i="12" s="1"/>
  <c r="G4250" i="14"/>
  <c r="H4250" i="14" s="1"/>
  <c r="C4250" i="14" s="1"/>
  <c r="J4250" i="14" s="1"/>
  <c r="F4251" i="14"/>
  <c r="E4251" i="14"/>
  <c r="A4253" i="14"/>
  <c r="D4252" i="14"/>
  <c r="E3348" i="12"/>
  <c r="F3348" i="12"/>
  <c r="A3350" i="12"/>
  <c r="D3349" i="12"/>
  <c r="I3346" i="12"/>
  <c r="B3346" i="12" s="1"/>
  <c r="J3346" i="12"/>
  <c r="I4250" i="14" l="1"/>
  <c r="B4250" i="14" s="1"/>
  <c r="I3347" i="12"/>
  <c r="B3347" i="12" s="1"/>
  <c r="G4251" i="14"/>
  <c r="H4251" i="14" s="1"/>
  <c r="C4251" i="14" s="1"/>
  <c r="J4251" i="14" s="1"/>
  <c r="F4252" i="14"/>
  <c r="E4252" i="14"/>
  <c r="A4254" i="14"/>
  <c r="D4253" i="14"/>
  <c r="G3348" i="12"/>
  <c r="H3348" i="12" s="1"/>
  <c r="C3348" i="12" s="1"/>
  <c r="E3349" i="12"/>
  <c r="F3349" i="12"/>
  <c r="D3350" i="12"/>
  <c r="A3351" i="12"/>
  <c r="G4252" i="14" l="1"/>
  <c r="H4252" i="14" s="1"/>
  <c r="C4252" i="14" s="1"/>
  <c r="J4252" i="14" s="1"/>
  <c r="I4251" i="14"/>
  <c r="B4251" i="14" s="1"/>
  <c r="F4253" i="14"/>
  <c r="E4253" i="14"/>
  <c r="D4254" i="14"/>
  <c r="A4255" i="14"/>
  <c r="A3352" i="12"/>
  <c r="D3351" i="12"/>
  <c r="E3350" i="12"/>
  <c r="F3350" i="12"/>
  <c r="G3349" i="12"/>
  <c r="H3349" i="12" s="1"/>
  <c r="C3349" i="12" s="1"/>
  <c r="J3348" i="12"/>
  <c r="I3348" i="12"/>
  <c r="B3348" i="12" s="1"/>
  <c r="I4252" i="14" l="1"/>
  <c r="B4252" i="14" s="1"/>
  <c r="G4253" i="14"/>
  <c r="H4253" i="14" s="1"/>
  <c r="C4253" i="14" s="1"/>
  <c r="J4253" i="14" s="1"/>
  <c r="A4256" i="14"/>
  <c r="D4255" i="14"/>
  <c r="E4254" i="14"/>
  <c r="F4254" i="14"/>
  <c r="G3350" i="12"/>
  <c r="H3350" i="12" s="1"/>
  <c r="C3350" i="12" s="1"/>
  <c r="E3351" i="12"/>
  <c r="F3351" i="12"/>
  <c r="J3349" i="12"/>
  <c r="I3349" i="12"/>
  <c r="B3349" i="12" s="1"/>
  <c r="A3353" i="12"/>
  <c r="D3352" i="12"/>
  <c r="I4253" i="14" l="1"/>
  <c r="B4253" i="14" s="1"/>
  <c r="G4254" i="14"/>
  <c r="H4254" i="14" s="1"/>
  <c r="C4254" i="14" s="1"/>
  <c r="J4254" i="14" s="1"/>
  <c r="F4255" i="14"/>
  <c r="E4255" i="14"/>
  <c r="A4257" i="14"/>
  <c r="D4256" i="14"/>
  <c r="F3352" i="12"/>
  <c r="E3352" i="12"/>
  <c r="D3353" i="12"/>
  <c r="A3354" i="12"/>
  <c r="G3351" i="12"/>
  <c r="H3351" i="12" s="1"/>
  <c r="C3351" i="12" s="1"/>
  <c r="I3350" i="12"/>
  <c r="B3350" i="12" s="1"/>
  <c r="J3350" i="12"/>
  <c r="G3352" i="12" l="1"/>
  <c r="H3352" i="12" s="1"/>
  <c r="C3352" i="12" s="1"/>
  <c r="J3352" i="12" s="1"/>
  <c r="G4255" i="14"/>
  <c r="H4255" i="14" s="1"/>
  <c r="C4255" i="14" s="1"/>
  <c r="J4255" i="14" s="1"/>
  <c r="E4256" i="14"/>
  <c r="F4256" i="14"/>
  <c r="A4258" i="14"/>
  <c r="D4257" i="14"/>
  <c r="I4254" i="14"/>
  <c r="B4254" i="14" s="1"/>
  <c r="D3354" i="12"/>
  <c r="A3355" i="12"/>
  <c r="E3353" i="12"/>
  <c r="F3353" i="12"/>
  <c r="J3351" i="12"/>
  <c r="I3351" i="12"/>
  <c r="B3351" i="12" s="1"/>
  <c r="I3352" i="12" l="1"/>
  <c r="B3352" i="12" s="1"/>
  <c r="I4255" i="14"/>
  <c r="B4255" i="14" s="1"/>
  <c r="G3353" i="12"/>
  <c r="H3353" i="12" s="1"/>
  <c r="C3353" i="12" s="1"/>
  <c r="I3353" i="12" s="1"/>
  <c r="B3353" i="12" s="1"/>
  <c r="G4256" i="14"/>
  <c r="H4256" i="14" s="1"/>
  <c r="C4256" i="14" s="1"/>
  <c r="J4256" i="14" s="1"/>
  <c r="D4258" i="14"/>
  <c r="A4259" i="14"/>
  <c r="E4257" i="14"/>
  <c r="F4257" i="14"/>
  <c r="A3356" i="12"/>
  <c r="D3355" i="12"/>
  <c r="E3354" i="12"/>
  <c r="F3354" i="12"/>
  <c r="J3353" i="12" l="1"/>
  <c r="I4256" i="14"/>
  <c r="B4256" i="14" s="1"/>
  <c r="G4257" i="14"/>
  <c r="H4257" i="14" s="1"/>
  <c r="C4257" i="14" s="1"/>
  <c r="J4257" i="14" s="1"/>
  <c r="D4259" i="14"/>
  <c r="A4260" i="14"/>
  <c r="F4258" i="14"/>
  <c r="E4258" i="14"/>
  <c r="G4258" i="14" s="1"/>
  <c r="H4258" i="14" s="1"/>
  <c r="C4258" i="14" s="1"/>
  <c r="J4258" i="14" s="1"/>
  <c r="G3354" i="12"/>
  <c r="H3354" i="12" s="1"/>
  <c r="C3354" i="12" s="1"/>
  <c r="F3355" i="12"/>
  <c r="E3355" i="12"/>
  <c r="D3356" i="12"/>
  <c r="A3357" i="12"/>
  <c r="G3355" i="12" l="1"/>
  <c r="H3355" i="12" s="1"/>
  <c r="C3355" i="12" s="1"/>
  <c r="J3355" i="12" s="1"/>
  <c r="I4258" i="14"/>
  <c r="B4258" i="14" s="1"/>
  <c r="D4260" i="14"/>
  <c r="A4261" i="14"/>
  <c r="F4259" i="14"/>
  <c r="E4259" i="14"/>
  <c r="I4257" i="14"/>
  <c r="B4257" i="14" s="1"/>
  <c r="E3356" i="12"/>
  <c r="F3356" i="12"/>
  <c r="A3358" i="12"/>
  <c r="D3357" i="12"/>
  <c r="J3354" i="12"/>
  <c r="I3354" i="12"/>
  <c r="B3354" i="12" s="1"/>
  <c r="G4259" i="14" l="1"/>
  <c r="H4259" i="14" s="1"/>
  <c r="C4259" i="14" s="1"/>
  <c r="J4259" i="14" s="1"/>
  <c r="I3355" i="12"/>
  <c r="B3355" i="12" s="1"/>
  <c r="F4260" i="14"/>
  <c r="E4260" i="14"/>
  <c r="D4261" i="14"/>
  <c r="A4262" i="14"/>
  <c r="G3356" i="12"/>
  <c r="H3356" i="12" s="1"/>
  <c r="C3356" i="12" s="1"/>
  <c r="E3357" i="12"/>
  <c r="F3357" i="12"/>
  <c r="D3358" i="12"/>
  <c r="A3359" i="12"/>
  <c r="I4259" i="14" l="1"/>
  <c r="B4259" i="14" s="1"/>
  <c r="G4260" i="14"/>
  <c r="H4260" i="14" s="1"/>
  <c r="C4260" i="14" s="1"/>
  <c r="J4260" i="14" s="1"/>
  <c r="D4262" i="14"/>
  <c r="A4263" i="14"/>
  <c r="F4261" i="14"/>
  <c r="E4261" i="14"/>
  <c r="A3360" i="12"/>
  <c r="D3359" i="12"/>
  <c r="F3358" i="12"/>
  <c r="E3358" i="12"/>
  <c r="G3358" i="12" s="1"/>
  <c r="H3358" i="12" s="1"/>
  <c r="C3358" i="12" s="1"/>
  <c r="G3357" i="12"/>
  <c r="H3357" i="12" s="1"/>
  <c r="C3357" i="12" s="1"/>
  <c r="I3356" i="12"/>
  <c r="B3356" i="12" s="1"/>
  <c r="J3356" i="12"/>
  <c r="I4260" i="14" l="1"/>
  <c r="B4260" i="14" s="1"/>
  <c r="G4261" i="14"/>
  <c r="H4261" i="14" s="1"/>
  <c r="C4261" i="14" s="1"/>
  <c r="J4261" i="14" s="1"/>
  <c r="D4263" i="14"/>
  <c r="A4264" i="14"/>
  <c r="E4262" i="14"/>
  <c r="F4262" i="14"/>
  <c r="I3358" i="12"/>
  <c r="B3358" i="12" s="1"/>
  <c r="J3358" i="12"/>
  <c r="F3359" i="12"/>
  <c r="E3359" i="12"/>
  <c r="I3357" i="12"/>
  <c r="B3357" i="12" s="1"/>
  <c r="J3357" i="12"/>
  <c r="D3360" i="12"/>
  <c r="A3361" i="12"/>
  <c r="G3359" i="12" l="1"/>
  <c r="H3359" i="12" s="1"/>
  <c r="C3359" i="12" s="1"/>
  <c r="I3359" i="12" s="1"/>
  <c r="B3359" i="12" s="1"/>
  <c r="I4261" i="14"/>
  <c r="B4261" i="14" s="1"/>
  <c r="D4264" i="14"/>
  <c r="A4265" i="14"/>
  <c r="F4263" i="14"/>
  <c r="E4263" i="14"/>
  <c r="G4262" i="14"/>
  <c r="H4262" i="14" s="1"/>
  <c r="C4262" i="14" s="1"/>
  <c r="J4262" i="14" s="1"/>
  <c r="E3360" i="12"/>
  <c r="F3360" i="12"/>
  <c r="D3361" i="12"/>
  <c r="A3362" i="12"/>
  <c r="J3359" i="12" l="1"/>
  <c r="G4263" i="14"/>
  <c r="H4263" i="14" s="1"/>
  <c r="C4263" i="14" s="1"/>
  <c r="J4263" i="14" s="1"/>
  <c r="A4266" i="14"/>
  <c r="D4265" i="14"/>
  <c r="I4262" i="14"/>
  <c r="B4262" i="14" s="1"/>
  <c r="E4264" i="14"/>
  <c r="F4264" i="14"/>
  <c r="G3360" i="12"/>
  <c r="H3360" i="12" s="1"/>
  <c r="C3360" i="12" s="1"/>
  <c r="D3362" i="12"/>
  <c r="A3363" i="12"/>
  <c r="F3361" i="12"/>
  <c r="E3361" i="12"/>
  <c r="G3361" i="12" l="1"/>
  <c r="H3361" i="12" s="1"/>
  <c r="C3361" i="12" s="1"/>
  <c r="I3361" i="12" s="1"/>
  <c r="B3361" i="12" s="1"/>
  <c r="I4263" i="14"/>
  <c r="B4263" i="14" s="1"/>
  <c r="E4265" i="14"/>
  <c r="F4265" i="14"/>
  <c r="G4264" i="14"/>
  <c r="H4264" i="14" s="1"/>
  <c r="C4264" i="14" s="1"/>
  <c r="J4264" i="14" s="1"/>
  <c r="D4266" i="14"/>
  <c r="A4267" i="14"/>
  <c r="D3363" i="12"/>
  <c r="A3364" i="12"/>
  <c r="F3362" i="12"/>
  <c r="E3362" i="12"/>
  <c r="I3360" i="12"/>
  <c r="B3360" i="12" s="1"/>
  <c r="J3360" i="12"/>
  <c r="G3362" i="12" l="1"/>
  <c r="H3362" i="12" s="1"/>
  <c r="C3362" i="12" s="1"/>
  <c r="I3362" i="12" s="1"/>
  <c r="B3362" i="12" s="1"/>
  <c r="J3361" i="12"/>
  <c r="G4265" i="14"/>
  <c r="H4265" i="14" s="1"/>
  <c r="C4265" i="14" s="1"/>
  <c r="J4265" i="14" s="1"/>
  <c r="I4264" i="14"/>
  <c r="B4264" i="14" s="1"/>
  <c r="D4267" i="14"/>
  <c r="A4268" i="14"/>
  <c r="F4266" i="14"/>
  <c r="E4266" i="14"/>
  <c r="D3364" i="12"/>
  <c r="A3365" i="12"/>
  <c r="F3363" i="12"/>
  <c r="E3363" i="12"/>
  <c r="J3362" i="12" l="1"/>
  <c r="G3363" i="12"/>
  <c r="H3363" i="12" s="1"/>
  <c r="C3363" i="12" s="1"/>
  <c r="J3363" i="12" s="1"/>
  <c r="I4265" i="14"/>
  <c r="B4265" i="14" s="1"/>
  <c r="G4266" i="14"/>
  <c r="H4266" i="14" s="1"/>
  <c r="C4266" i="14" s="1"/>
  <c r="J4266" i="14" s="1"/>
  <c r="F4267" i="14"/>
  <c r="E4267" i="14"/>
  <c r="D4268" i="14"/>
  <c r="A4269" i="14"/>
  <c r="D3365" i="12"/>
  <c r="A3366" i="12"/>
  <c r="E3364" i="12"/>
  <c r="F3364" i="12"/>
  <c r="G4267" i="14" l="1"/>
  <c r="H4267" i="14" s="1"/>
  <c r="C4267" i="14" s="1"/>
  <c r="J4267" i="14" s="1"/>
  <c r="I3363" i="12"/>
  <c r="B3363" i="12" s="1"/>
  <c r="I4266" i="14"/>
  <c r="B4266" i="14" s="1"/>
  <c r="G3364" i="12"/>
  <c r="H3364" i="12" s="1"/>
  <c r="C3364" i="12" s="1"/>
  <c r="J3364" i="12" s="1"/>
  <c r="D4269" i="14"/>
  <c r="A4270" i="14"/>
  <c r="E4268" i="14"/>
  <c r="F4268" i="14"/>
  <c r="A3367" i="12"/>
  <c r="D3366" i="12"/>
  <c r="E3365" i="12"/>
  <c r="F3365" i="12"/>
  <c r="I4267" i="14" l="1"/>
  <c r="B4267" i="14" s="1"/>
  <c r="I3364" i="12"/>
  <c r="B3364" i="12" s="1"/>
  <c r="G4268" i="14"/>
  <c r="H4268" i="14" s="1"/>
  <c r="C4268" i="14" s="1"/>
  <c r="J4268" i="14" s="1"/>
  <c r="D4270" i="14"/>
  <c r="A4271" i="14"/>
  <c r="E4269" i="14"/>
  <c r="F4269" i="14"/>
  <c r="G3365" i="12"/>
  <c r="H3365" i="12" s="1"/>
  <c r="C3365" i="12" s="1"/>
  <c r="E3366" i="12"/>
  <c r="F3366" i="12"/>
  <c r="A3368" i="12"/>
  <c r="D3367" i="12"/>
  <c r="G4269" i="14" l="1"/>
  <c r="H4269" i="14" s="1"/>
  <c r="C4269" i="14" s="1"/>
  <c r="J4269" i="14" s="1"/>
  <c r="G3366" i="12"/>
  <c r="H3366" i="12" s="1"/>
  <c r="C3366" i="12" s="1"/>
  <c r="J3366" i="12" s="1"/>
  <c r="A4272" i="14"/>
  <c r="D4271" i="14"/>
  <c r="E4270" i="14"/>
  <c r="F4270" i="14"/>
  <c r="I4268" i="14"/>
  <c r="B4268" i="14" s="1"/>
  <c r="F3367" i="12"/>
  <c r="E3367" i="12"/>
  <c r="D3368" i="12"/>
  <c r="A3369" i="12"/>
  <c r="I3365" i="12"/>
  <c r="B3365" i="12" s="1"/>
  <c r="J3365" i="12"/>
  <c r="G3367" i="12" l="1"/>
  <c r="H3367" i="12" s="1"/>
  <c r="C3367" i="12" s="1"/>
  <c r="I3367" i="12" s="1"/>
  <c r="B3367" i="12" s="1"/>
  <c r="I3366" i="12"/>
  <c r="B3366" i="12" s="1"/>
  <c r="I4269" i="14"/>
  <c r="B4269" i="14" s="1"/>
  <c r="G4270" i="14"/>
  <c r="H4270" i="14" s="1"/>
  <c r="C4270" i="14" s="1"/>
  <c r="J4270" i="14" s="1"/>
  <c r="D4272" i="14"/>
  <c r="A4273" i="14"/>
  <c r="F4271" i="14"/>
  <c r="E4271" i="14"/>
  <c r="G4271" i="14" s="1"/>
  <c r="H4271" i="14" s="1"/>
  <c r="C4271" i="14" s="1"/>
  <c r="J4271" i="14" s="1"/>
  <c r="D3369" i="12"/>
  <c r="A3370" i="12"/>
  <c r="E3368" i="12"/>
  <c r="F3368" i="12"/>
  <c r="J3367" i="12" l="1"/>
  <c r="I4270" i="14"/>
  <c r="B4270" i="14" s="1"/>
  <c r="I4271" i="14"/>
  <c r="B4271" i="14" s="1"/>
  <c r="D4273" i="14"/>
  <c r="A4274" i="14"/>
  <c r="E4272" i="14"/>
  <c r="F4272" i="14"/>
  <c r="G3368" i="12"/>
  <c r="H3368" i="12" s="1"/>
  <c r="C3368" i="12" s="1"/>
  <c r="A3371" i="12"/>
  <c r="D3370" i="12"/>
  <c r="E3369" i="12"/>
  <c r="F3369" i="12"/>
  <c r="D4274" i="14" l="1"/>
  <c r="A4275" i="14"/>
  <c r="E4273" i="14"/>
  <c r="F4273" i="14"/>
  <c r="G4272" i="14"/>
  <c r="H4272" i="14" s="1"/>
  <c r="C4272" i="14" s="1"/>
  <c r="J4272" i="14" s="1"/>
  <c r="G3369" i="12"/>
  <c r="H3369" i="12" s="1"/>
  <c r="C3369" i="12" s="1"/>
  <c r="E3370" i="12"/>
  <c r="F3370" i="12"/>
  <c r="D3371" i="12"/>
  <c r="A3372" i="12"/>
  <c r="I3368" i="12"/>
  <c r="B3368" i="12" s="1"/>
  <c r="J3368" i="12"/>
  <c r="G3370" i="12" l="1"/>
  <c r="H3370" i="12" s="1"/>
  <c r="C3370" i="12" s="1"/>
  <c r="J3370" i="12" s="1"/>
  <c r="G4273" i="14"/>
  <c r="H4273" i="14" s="1"/>
  <c r="C4273" i="14" s="1"/>
  <c r="J4273" i="14" s="1"/>
  <c r="A4276" i="14"/>
  <c r="D4275" i="14"/>
  <c r="I4272" i="14"/>
  <c r="B4272" i="14" s="1"/>
  <c r="E4274" i="14"/>
  <c r="F4274" i="14"/>
  <c r="A3373" i="12"/>
  <c r="D3372" i="12"/>
  <c r="F3371" i="12"/>
  <c r="E3371" i="12"/>
  <c r="I3369" i="12"/>
  <c r="B3369" i="12" s="1"/>
  <c r="J3369" i="12"/>
  <c r="G3371" i="12" l="1"/>
  <c r="H3371" i="12" s="1"/>
  <c r="C3371" i="12" s="1"/>
  <c r="J3371" i="12" s="1"/>
  <c r="I3370" i="12"/>
  <c r="B3370" i="12" s="1"/>
  <c r="I4273" i="14"/>
  <c r="B4273" i="14" s="1"/>
  <c r="F4275" i="14"/>
  <c r="E4275" i="14"/>
  <c r="G4274" i="14"/>
  <c r="H4274" i="14" s="1"/>
  <c r="C4274" i="14" s="1"/>
  <c r="J4274" i="14" s="1"/>
  <c r="D4276" i="14"/>
  <c r="A4277" i="14"/>
  <c r="E3372" i="12"/>
  <c r="F3372" i="12"/>
  <c r="D3373" i="12"/>
  <c r="A3374" i="12"/>
  <c r="I3371" i="12" l="1"/>
  <c r="B3371" i="12" s="1"/>
  <c r="G4275" i="14"/>
  <c r="H4275" i="14" s="1"/>
  <c r="C4275" i="14" s="1"/>
  <c r="J4275" i="14" s="1"/>
  <c r="I4274" i="14"/>
  <c r="B4274" i="14" s="1"/>
  <c r="F4276" i="14"/>
  <c r="E4276" i="14"/>
  <c r="A4278" i="14"/>
  <c r="D4277" i="14"/>
  <c r="G3372" i="12"/>
  <c r="H3372" i="12" s="1"/>
  <c r="C3372" i="12" s="1"/>
  <c r="A3375" i="12"/>
  <c r="D3374" i="12"/>
  <c r="E3373" i="12"/>
  <c r="F3373" i="12"/>
  <c r="I4275" i="14" l="1"/>
  <c r="B4275" i="14" s="1"/>
  <c r="G4276" i="14"/>
  <c r="H4276" i="14" s="1"/>
  <c r="C4276" i="14" s="1"/>
  <c r="J4276" i="14" s="1"/>
  <c r="F4277" i="14"/>
  <c r="E4277" i="14"/>
  <c r="D4278" i="14"/>
  <c r="A4279" i="14"/>
  <c r="G3373" i="12"/>
  <c r="H3373" i="12" s="1"/>
  <c r="C3373" i="12" s="1"/>
  <c r="E3374" i="12"/>
  <c r="F3374" i="12"/>
  <c r="D3375" i="12"/>
  <c r="A3376" i="12"/>
  <c r="J3372" i="12"/>
  <c r="I3372" i="12"/>
  <c r="B3372" i="12" s="1"/>
  <c r="I4276" i="14" l="1"/>
  <c r="B4276" i="14" s="1"/>
  <c r="G4277" i="14"/>
  <c r="H4277" i="14" s="1"/>
  <c r="C4277" i="14" s="1"/>
  <c r="J4277" i="14" s="1"/>
  <c r="A4280" i="14"/>
  <c r="D4279" i="14"/>
  <c r="E4278" i="14"/>
  <c r="F4278" i="14"/>
  <c r="D3376" i="12"/>
  <c r="A3377" i="12"/>
  <c r="F3375" i="12"/>
  <c r="E3375" i="12"/>
  <c r="G3374" i="12"/>
  <c r="H3374" i="12" s="1"/>
  <c r="C3374" i="12" s="1"/>
  <c r="I3373" i="12"/>
  <c r="B3373" i="12" s="1"/>
  <c r="J3373" i="12"/>
  <c r="I4277" i="14" l="1"/>
  <c r="B4277" i="14" s="1"/>
  <c r="G3375" i="12"/>
  <c r="H3375" i="12" s="1"/>
  <c r="C3375" i="12" s="1"/>
  <c r="I3375" i="12" s="1"/>
  <c r="B3375" i="12" s="1"/>
  <c r="G4278" i="14"/>
  <c r="H4278" i="14" s="1"/>
  <c r="C4278" i="14" s="1"/>
  <c r="J4278" i="14" s="1"/>
  <c r="E4279" i="14"/>
  <c r="F4279" i="14"/>
  <c r="D4280" i="14"/>
  <c r="A4281" i="14"/>
  <c r="A3378" i="12"/>
  <c r="D3377" i="12"/>
  <c r="I3374" i="12"/>
  <c r="B3374" i="12" s="1"/>
  <c r="J3374" i="12"/>
  <c r="E3376" i="12"/>
  <c r="F3376" i="12"/>
  <c r="J3375" i="12" l="1"/>
  <c r="A4282" i="14"/>
  <c r="D4281" i="14"/>
  <c r="F4280" i="14"/>
  <c r="E4280" i="14"/>
  <c r="G4279" i="14"/>
  <c r="H4279" i="14" s="1"/>
  <c r="C4279" i="14" s="1"/>
  <c r="J4279" i="14" s="1"/>
  <c r="I4278" i="14"/>
  <c r="B4278" i="14" s="1"/>
  <c r="F3377" i="12"/>
  <c r="E3377" i="12"/>
  <c r="G3376" i="12"/>
  <c r="H3376" i="12" s="1"/>
  <c r="C3376" i="12" s="1"/>
  <c r="A3379" i="12"/>
  <c r="D3378" i="12"/>
  <c r="G4280" i="14" l="1"/>
  <c r="H4280" i="14" s="1"/>
  <c r="C4280" i="14" s="1"/>
  <c r="J4280" i="14" s="1"/>
  <c r="G3377" i="12"/>
  <c r="H3377" i="12" s="1"/>
  <c r="C3377" i="12" s="1"/>
  <c r="I3377" i="12" s="1"/>
  <c r="B3377" i="12" s="1"/>
  <c r="F4281" i="14"/>
  <c r="E4281" i="14"/>
  <c r="I4279" i="14"/>
  <c r="B4279" i="14" s="1"/>
  <c r="A4283" i="14"/>
  <c r="D4282" i="14"/>
  <c r="J3376" i="12"/>
  <c r="I3376" i="12"/>
  <c r="B3376" i="12" s="1"/>
  <c r="D3379" i="12"/>
  <c r="A3380" i="12"/>
  <c r="E3378" i="12"/>
  <c r="F3378" i="12"/>
  <c r="I4280" i="14" l="1"/>
  <c r="B4280" i="14" s="1"/>
  <c r="G4281" i="14"/>
  <c r="H4281" i="14" s="1"/>
  <c r="C4281" i="14" s="1"/>
  <c r="J4281" i="14" s="1"/>
  <c r="J3377" i="12"/>
  <c r="D4283" i="14"/>
  <c r="A4284" i="14"/>
  <c r="F4282" i="14"/>
  <c r="E4282" i="14"/>
  <c r="G3378" i="12"/>
  <c r="H3378" i="12" s="1"/>
  <c r="C3378" i="12" s="1"/>
  <c r="A3381" i="12"/>
  <c r="D3380" i="12"/>
  <c r="E3379" i="12"/>
  <c r="F3379" i="12"/>
  <c r="G4282" i="14" l="1"/>
  <c r="H4282" i="14" s="1"/>
  <c r="C4282" i="14" s="1"/>
  <c r="J4282" i="14" s="1"/>
  <c r="I4281" i="14"/>
  <c r="B4281" i="14" s="1"/>
  <c r="G3379" i="12"/>
  <c r="H3379" i="12" s="1"/>
  <c r="C3379" i="12" s="1"/>
  <c r="J3379" i="12" s="1"/>
  <c r="D4284" i="14"/>
  <c r="A4285" i="14"/>
  <c r="E4283" i="14"/>
  <c r="F4283" i="14"/>
  <c r="F3380" i="12"/>
  <c r="E3380" i="12"/>
  <c r="D3381" i="12"/>
  <c r="A3382" i="12"/>
  <c r="I3378" i="12"/>
  <c r="B3378" i="12" s="1"/>
  <c r="J3378" i="12"/>
  <c r="G3380" i="12" l="1"/>
  <c r="H3380" i="12" s="1"/>
  <c r="C3380" i="12" s="1"/>
  <c r="I3380" i="12" s="1"/>
  <c r="B3380" i="12" s="1"/>
  <c r="I4282" i="14"/>
  <c r="B4282" i="14" s="1"/>
  <c r="I3379" i="12"/>
  <c r="B3379" i="12" s="1"/>
  <c r="G4283" i="14"/>
  <c r="H4283" i="14" s="1"/>
  <c r="C4283" i="14" s="1"/>
  <c r="J4283" i="14" s="1"/>
  <c r="D4285" i="14"/>
  <c r="A4286" i="14"/>
  <c r="F4284" i="14"/>
  <c r="E4284" i="14"/>
  <c r="A3383" i="12"/>
  <c r="D3382" i="12"/>
  <c r="F3381" i="12"/>
  <c r="E3381" i="12"/>
  <c r="J3380" i="12" l="1"/>
  <c r="G4284" i="14"/>
  <c r="H4284" i="14" s="1"/>
  <c r="C4284" i="14" s="1"/>
  <c r="J4284" i="14" s="1"/>
  <c r="G3381" i="12"/>
  <c r="H3381" i="12" s="1"/>
  <c r="C3381" i="12" s="1"/>
  <c r="J3381" i="12" s="1"/>
  <c r="A4287" i="14"/>
  <c r="D4286" i="14"/>
  <c r="F4285" i="14"/>
  <c r="E4285" i="14"/>
  <c r="I4283" i="14"/>
  <c r="B4283" i="14" s="1"/>
  <c r="E3382" i="12"/>
  <c r="F3382" i="12"/>
  <c r="D3383" i="12"/>
  <c r="A3384" i="12"/>
  <c r="I4284" i="14" l="1"/>
  <c r="B4284" i="14" s="1"/>
  <c r="G4285" i="14"/>
  <c r="H4285" i="14" s="1"/>
  <c r="C4285" i="14" s="1"/>
  <c r="J4285" i="14" s="1"/>
  <c r="I3381" i="12"/>
  <c r="B3381" i="12" s="1"/>
  <c r="G3382" i="12"/>
  <c r="H3382" i="12" s="1"/>
  <c r="C3382" i="12" s="1"/>
  <c r="J3382" i="12" s="1"/>
  <c r="E4286" i="14"/>
  <c r="F4286" i="14"/>
  <c r="A4288" i="14"/>
  <c r="D4287" i="14"/>
  <c r="A3385" i="12"/>
  <c r="D3384" i="12"/>
  <c r="F3383" i="12"/>
  <c r="E3383" i="12"/>
  <c r="I4285" i="14" l="1"/>
  <c r="B4285" i="14" s="1"/>
  <c r="G4286" i="14"/>
  <c r="H4286" i="14" s="1"/>
  <c r="C4286" i="14" s="1"/>
  <c r="J4286" i="14" s="1"/>
  <c r="I3382" i="12"/>
  <c r="B3382" i="12" s="1"/>
  <c r="G3383" i="12"/>
  <c r="H3383" i="12" s="1"/>
  <c r="C3383" i="12" s="1"/>
  <c r="J3383" i="12" s="1"/>
  <c r="E4287" i="14"/>
  <c r="F4287" i="14"/>
  <c r="D4288" i="14"/>
  <c r="A4289" i="14"/>
  <c r="F3384" i="12"/>
  <c r="E3384" i="12"/>
  <c r="A3386" i="12"/>
  <c r="D3385" i="12"/>
  <c r="G3384" i="12" l="1"/>
  <c r="H3384" i="12" s="1"/>
  <c r="C3384" i="12" s="1"/>
  <c r="J3384" i="12" s="1"/>
  <c r="I4286" i="14"/>
  <c r="B4286" i="14" s="1"/>
  <c r="G4287" i="14"/>
  <c r="H4287" i="14" s="1"/>
  <c r="C4287" i="14" s="1"/>
  <c r="J4287" i="14" s="1"/>
  <c r="I3383" i="12"/>
  <c r="B3383" i="12" s="1"/>
  <c r="D4289" i="14"/>
  <c r="A4290" i="14"/>
  <c r="F4288" i="14"/>
  <c r="E4288" i="14"/>
  <c r="E3385" i="12"/>
  <c r="F3385" i="12"/>
  <c r="A3387" i="12"/>
  <c r="D3386" i="12"/>
  <c r="I3384" i="12" l="1"/>
  <c r="B3384" i="12" s="1"/>
  <c r="I4287" i="14"/>
  <c r="B4287" i="14" s="1"/>
  <c r="G4288" i="14"/>
  <c r="H4288" i="14" s="1"/>
  <c r="C4288" i="14" s="1"/>
  <c r="J4288" i="14" s="1"/>
  <c r="D4290" i="14"/>
  <c r="A4291" i="14"/>
  <c r="F4289" i="14"/>
  <c r="E4289" i="14"/>
  <c r="G3385" i="12"/>
  <c r="H3385" i="12" s="1"/>
  <c r="C3385" i="12" s="1"/>
  <c r="F3386" i="12"/>
  <c r="E3386" i="12"/>
  <c r="D3387" i="12"/>
  <c r="A3388" i="12"/>
  <c r="G4289" i="14" l="1"/>
  <c r="H4289" i="14" s="1"/>
  <c r="C4289" i="14" s="1"/>
  <c r="J4289" i="14" s="1"/>
  <c r="I4288" i="14"/>
  <c r="B4288" i="14" s="1"/>
  <c r="G3386" i="12"/>
  <c r="H3386" i="12" s="1"/>
  <c r="C3386" i="12" s="1"/>
  <c r="I3386" i="12" s="1"/>
  <c r="B3386" i="12" s="1"/>
  <c r="A4292" i="14"/>
  <c r="D4291" i="14"/>
  <c r="F4290" i="14"/>
  <c r="E4290" i="14"/>
  <c r="D3388" i="12"/>
  <c r="A3389" i="12"/>
  <c r="E3387" i="12"/>
  <c r="F3387" i="12"/>
  <c r="J3385" i="12"/>
  <c r="I3385" i="12"/>
  <c r="B3385" i="12" s="1"/>
  <c r="G4290" i="14" l="1"/>
  <c r="H4290" i="14" s="1"/>
  <c r="C4290" i="14" s="1"/>
  <c r="J4290" i="14" s="1"/>
  <c r="I4289" i="14"/>
  <c r="B4289" i="14" s="1"/>
  <c r="J3386" i="12"/>
  <c r="G3387" i="12"/>
  <c r="H3387" i="12" s="1"/>
  <c r="C3387" i="12" s="1"/>
  <c r="I3387" i="12" s="1"/>
  <c r="B3387" i="12" s="1"/>
  <c r="F4291" i="14"/>
  <c r="E4291" i="14"/>
  <c r="D4292" i="14"/>
  <c r="A4293" i="14"/>
  <c r="A3390" i="12"/>
  <c r="D3389" i="12"/>
  <c r="E3388" i="12"/>
  <c r="F3388" i="12"/>
  <c r="I4290" i="14" l="1"/>
  <c r="B4290" i="14" s="1"/>
  <c r="G4291" i="14"/>
  <c r="H4291" i="14" s="1"/>
  <c r="C4291" i="14" s="1"/>
  <c r="J4291" i="14" s="1"/>
  <c r="J3387" i="12"/>
  <c r="D4293" i="14"/>
  <c r="A4294" i="14"/>
  <c r="F4292" i="14"/>
  <c r="E4292" i="14"/>
  <c r="G3388" i="12"/>
  <c r="H3388" i="12" s="1"/>
  <c r="C3388" i="12" s="1"/>
  <c r="F3389" i="12"/>
  <c r="E3389" i="12"/>
  <c r="A3391" i="12"/>
  <c r="D3390" i="12"/>
  <c r="I4291" i="14" l="1"/>
  <c r="B4291" i="14" s="1"/>
  <c r="G4292" i="14"/>
  <c r="H4292" i="14" s="1"/>
  <c r="C4292" i="14" s="1"/>
  <c r="J4292" i="14" s="1"/>
  <c r="G3389" i="12"/>
  <c r="H3389" i="12" s="1"/>
  <c r="C3389" i="12" s="1"/>
  <c r="I3389" i="12" s="1"/>
  <c r="B3389" i="12" s="1"/>
  <c r="D4294" i="14"/>
  <c r="A4295" i="14"/>
  <c r="F4293" i="14"/>
  <c r="E4293" i="14"/>
  <c r="F3390" i="12"/>
  <c r="E3390" i="12"/>
  <c r="A3392" i="12"/>
  <c r="D3391" i="12"/>
  <c r="J3388" i="12"/>
  <c r="I3388" i="12"/>
  <c r="B3388" i="12" s="1"/>
  <c r="G4293" i="14" l="1"/>
  <c r="H4293" i="14" s="1"/>
  <c r="C4293" i="14" s="1"/>
  <c r="J4293" i="14" s="1"/>
  <c r="I4292" i="14"/>
  <c r="B4292" i="14" s="1"/>
  <c r="J3389" i="12"/>
  <c r="G3390" i="12"/>
  <c r="H3390" i="12" s="1"/>
  <c r="C3390" i="12" s="1"/>
  <c r="J3390" i="12" s="1"/>
  <c r="A4296" i="14"/>
  <c r="D4295" i="14"/>
  <c r="E4294" i="14"/>
  <c r="F4294" i="14"/>
  <c r="F3391" i="12"/>
  <c r="E3391" i="12"/>
  <c r="A3393" i="12"/>
  <c r="D3392" i="12"/>
  <c r="I4293" i="14" l="1"/>
  <c r="B4293" i="14" s="1"/>
  <c r="G3391" i="12"/>
  <c r="H3391" i="12" s="1"/>
  <c r="C3391" i="12" s="1"/>
  <c r="J3391" i="12" s="1"/>
  <c r="I3390" i="12"/>
  <c r="B3390" i="12" s="1"/>
  <c r="G4294" i="14"/>
  <c r="H4294" i="14" s="1"/>
  <c r="C4294" i="14" s="1"/>
  <c r="J4294" i="14" s="1"/>
  <c r="F4295" i="14"/>
  <c r="E4295" i="14"/>
  <c r="A4297" i="14"/>
  <c r="D4296" i="14"/>
  <c r="E3392" i="12"/>
  <c r="F3392" i="12"/>
  <c r="D3393" i="12"/>
  <c r="A3394" i="12"/>
  <c r="G4295" i="14" l="1"/>
  <c r="H4295" i="14" s="1"/>
  <c r="C4295" i="14" s="1"/>
  <c r="J4295" i="14" s="1"/>
  <c r="I3391" i="12"/>
  <c r="B3391" i="12" s="1"/>
  <c r="F4296" i="14"/>
  <c r="E4296" i="14"/>
  <c r="D4297" i="14"/>
  <c r="A4298" i="14"/>
  <c r="I4294" i="14"/>
  <c r="B4294" i="14" s="1"/>
  <c r="G3392" i="12"/>
  <c r="H3392" i="12" s="1"/>
  <c r="C3392" i="12" s="1"/>
  <c r="D3394" i="12"/>
  <c r="A3395" i="12"/>
  <c r="F3393" i="12"/>
  <c r="E3393" i="12"/>
  <c r="I4295" i="14" l="1"/>
  <c r="B4295" i="14" s="1"/>
  <c r="G4296" i="14"/>
  <c r="H4296" i="14" s="1"/>
  <c r="C4296" i="14" s="1"/>
  <c r="J4296" i="14" s="1"/>
  <c r="G3393" i="12"/>
  <c r="H3393" i="12" s="1"/>
  <c r="C3393" i="12" s="1"/>
  <c r="I3393" i="12" s="1"/>
  <c r="B3393" i="12" s="1"/>
  <c r="A4299" i="14"/>
  <c r="D4298" i="14"/>
  <c r="F4297" i="14"/>
  <c r="E4297" i="14"/>
  <c r="D3395" i="12"/>
  <c r="A3396" i="12"/>
  <c r="E3394" i="12"/>
  <c r="F3394" i="12"/>
  <c r="I3392" i="12"/>
  <c r="B3392" i="12" s="1"/>
  <c r="J3392" i="12"/>
  <c r="I4296" i="14" l="1"/>
  <c r="B4296" i="14" s="1"/>
  <c r="J3393" i="12"/>
  <c r="G4297" i="14"/>
  <c r="H4297" i="14" s="1"/>
  <c r="C4297" i="14" s="1"/>
  <c r="J4297" i="14" s="1"/>
  <c r="G3394" i="12"/>
  <c r="H3394" i="12" s="1"/>
  <c r="C3394" i="12" s="1"/>
  <c r="J3394" i="12" s="1"/>
  <c r="F4298" i="14"/>
  <c r="E4298" i="14"/>
  <c r="D4299" i="14"/>
  <c r="A4300" i="14"/>
  <c r="A3397" i="12"/>
  <c r="D3396" i="12"/>
  <c r="E3395" i="12"/>
  <c r="F3395" i="12"/>
  <c r="I4297" i="14" l="1"/>
  <c r="B4297" i="14" s="1"/>
  <c r="G4298" i="14"/>
  <c r="H4298" i="14" s="1"/>
  <c r="C4298" i="14" s="1"/>
  <c r="J4298" i="14" s="1"/>
  <c r="I3394" i="12"/>
  <c r="B3394" i="12" s="1"/>
  <c r="D4300" i="14"/>
  <c r="A4301" i="14"/>
  <c r="F4299" i="14"/>
  <c r="E4299" i="14"/>
  <c r="G3395" i="12"/>
  <c r="H3395" i="12" s="1"/>
  <c r="C3395" i="12" s="1"/>
  <c r="F3396" i="12"/>
  <c r="E3396" i="12"/>
  <c r="D3397" i="12"/>
  <c r="A3398" i="12"/>
  <c r="G4299" i="14" l="1"/>
  <c r="H4299" i="14" s="1"/>
  <c r="C4299" i="14" s="1"/>
  <c r="J4299" i="14" s="1"/>
  <c r="G3396" i="12"/>
  <c r="H3396" i="12" s="1"/>
  <c r="C3396" i="12" s="1"/>
  <c r="I3396" i="12" s="1"/>
  <c r="B3396" i="12" s="1"/>
  <c r="I4298" i="14"/>
  <c r="B4298" i="14" s="1"/>
  <c r="D4301" i="14"/>
  <c r="A4302" i="14"/>
  <c r="F4300" i="14"/>
  <c r="E4300" i="14"/>
  <c r="D3398" i="12"/>
  <c r="A3399" i="12"/>
  <c r="F3397" i="12"/>
  <c r="E3397" i="12"/>
  <c r="J3395" i="12"/>
  <c r="I3395" i="12"/>
  <c r="B3395" i="12" s="1"/>
  <c r="I4299" i="14" l="1"/>
  <c r="B4299" i="14" s="1"/>
  <c r="J3396" i="12"/>
  <c r="G3397" i="12"/>
  <c r="H3397" i="12" s="1"/>
  <c r="C3397" i="12" s="1"/>
  <c r="I3397" i="12" s="1"/>
  <c r="B3397" i="12" s="1"/>
  <c r="G4300" i="14"/>
  <c r="H4300" i="14" s="1"/>
  <c r="C4300" i="14" s="1"/>
  <c r="J4300" i="14" s="1"/>
  <c r="A4303" i="14"/>
  <c r="D4302" i="14"/>
  <c r="F4301" i="14"/>
  <c r="E4301" i="14"/>
  <c r="A3400" i="12"/>
  <c r="D3399" i="12"/>
  <c r="E3398" i="12"/>
  <c r="F3398" i="12"/>
  <c r="I4300" i="14" l="1"/>
  <c r="B4300" i="14" s="1"/>
  <c r="J3397" i="12"/>
  <c r="G4301" i="14"/>
  <c r="H4301" i="14" s="1"/>
  <c r="C4301" i="14" s="1"/>
  <c r="J4301" i="14" s="1"/>
  <c r="D4303" i="14"/>
  <c r="A4304" i="14"/>
  <c r="E4302" i="14"/>
  <c r="F4302" i="14"/>
  <c r="G3398" i="12"/>
  <c r="H3398" i="12" s="1"/>
  <c r="C3398" i="12" s="1"/>
  <c r="E3399" i="12"/>
  <c r="F3399" i="12"/>
  <c r="A3401" i="12"/>
  <c r="D3400" i="12"/>
  <c r="I4301" i="14" l="1"/>
  <c r="B4301" i="14" s="1"/>
  <c r="G4302" i="14"/>
  <c r="H4302" i="14" s="1"/>
  <c r="C4302" i="14" s="1"/>
  <c r="J4302" i="14" s="1"/>
  <c r="A4305" i="14"/>
  <c r="D4304" i="14"/>
  <c r="E4303" i="14"/>
  <c r="F4303" i="14"/>
  <c r="F3400" i="12"/>
  <c r="E3400" i="12"/>
  <c r="A3402" i="12"/>
  <c r="D3401" i="12"/>
  <c r="G3399" i="12"/>
  <c r="H3399" i="12" s="1"/>
  <c r="C3399" i="12" s="1"/>
  <c r="I3398" i="12"/>
  <c r="B3398" i="12" s="1"/>
  <c r="J3398" i="12"/>
  <c r="G3400" i="12" l="1"/>
  <c r="H3400" i="12" s="1"/>
  <c r="C3400" i="12" s="1"/>
  <c r="J3400" i="12" s="1"/>
  <c r="I4302" i="14"/>
  <c r="B4302" i="14" s="1"/>
  <c r="G4303" i="14"/>
  <c r="H4303" i="14" s="1"/>
  <c r="C4303" i="14" s="1"/>
  <c r="J4303" i="14" s="1"/>
  <c r="F4304" i="14"/>
  <c r="E4304" i="14"/>
  <c r="A4306" i="14"/>
  <c r="D4305" i="14"/>
  <c r="E3401" i="12"/>
  <c r="F3401" i="12"/>
  <c r="D3402" i="12"/>
  <c r="A3403" i="12"/>
  <c r="I3399" i="12"/>
  <c r="B3399" i="12" s="1"/>
  <c r="J3399" i="12"/>
  <c r="I3400" i="12" l="1"/>
  <c r="B3400" i="12" s="1"/>
  <c r="G4304" i="14"/>
  <c r="H4304" i="14" s="1"/>
  <c r="C4304" i="14" s="1"/>
  <c r="J4304" i="14" s="1"/>
  <c r="I4303" i="14"/>
  <c r="B4303" i="14" s="1"/>
  <c r="E4305" i="14"/>
  <c r="F4305" i="14"/>
  <c r="D4306" i="14"/>
  <c r="A4307" i="14"/>
  <c r="D3403" i="12"/>
  <c r="A3404" i="12"/>
  <c r="F3402" i="12"/>
  <c r="E3402" i="12"/>
  <c r="G3401" i="12"/>
  <c r="H3401" i="12" s="1"/>
  <c r="C3401" i="12" s="1"/>
  <c r="G3402" i="12" l="1"/>
  <c r="H3402" i="12" s="1"/>
  <c r="C3402" i="12" s="1"/>
  <c r="J3402" i="12" s="1"/>
  <c r="I4304" i="14"/>
  <c r="B4304" i="14" s="1"/>
  <c r="F4306" i="14"/>
  <c r="E4306" i="14"/>
  <c r="G4305" i="14"/>
  <c r="H4305" i="14" s="1"/>
  <c r="C4305" i="14" s="1"/>
  <c r="J4305" i="14" s="1"/>
  <c r="D4307" i="14"/>
  <c r="A4308" i="14"/>
  <c r="D3404" i="12"/>
  <c r="A3405" i="12"/>
  <c r="I3401" i="12"/>
  <c r="B3401" i="12" s="1"/>
  <c r="J3401" i="12"/>
  <c r="F3403" i="12"/>
  <c r="E3403" i="12"/>
  <c r="G4306" i="14" l="1"/>
  <c r="H4306" i="14" s="1"/>
  <c r="C4306" i="14" s="1"/>
  <c r="J4306" i="14" s="1"/>
  <c r="I3402" i="12"/>
  <c r="B3402" i="12" s="1"/>
  <c r="G3403" i="12"/>
  <c r="H3403" i="12" s="1"/>
  <c r="C3403" i="12" s="1"/>
  <c r="J3403" i="12" s="1"/>
  <c r="E4307" i="14"/>
  <c r="F4307" i="14"/>
  <c r="I4305" i="14"/>
  <c r="B4305" i="14" s="1"/>
  <c r="A4309" i="14"/>
  <c r="D4308" i="14"/>
  <c r="A3406" i="12"/>
  <c r="D3405" i="12"/>
  <c r="E3404" i="12"/>
  <c r="F3404" i="12"/>
  <c r="I4306" i="14" l="1"/>
  <c r="B4306" i="14" s="1"/>
  <c r="G3404" i="12"/>
  <c r="H3404" i="12" s="1"/>
  <c r="C3404" i="12" s="1"/>
  <c r="I3404" i="12" s="1"/>
  <c r="B3404" i="12" s="1"/>
  <c r="G4307" i="14"/>
  <c r="H4307" i="14" s="1"/>
  <c r="C4307" i="14" s="1"/>
  <c r="J4307" i="14" s="1"/>
  <c r="I3403" i="12"/>
  <c r="B3403" i="12" s="1"/>
  <c r="A4310" i="14"/>
  <c r="D4309" i="14"/>
  <c r="F4308" i="14"/>
  <c r="E4308" i="14"/>
  <c r="E3405" i="12"/>
  <c r="F3405" i="12"/>
  <c r="A3407" i="12"/>
  <c r="D3406" i="12"/>
  <c r="J3404" i="12" l="1"/>
  <c r="I4307" i="14"/>
  <c r="B4307" i="14" s="1"/>
  <c r="G4308" i="14"/>
  <c r="H4308" i="14" s="1"/>
  <c r="C4308" i="14" s="1"/>
  <c r="J4308" i="14" s="1"/>
  <c r="E4309" i="14"/>
  <c r="F4309" i="14"/>
  <c r="D4310" i="14"/>
  <c r="A4311" i="14"/>
  <c r="E3406" i="12"/>
  <c r="F3406" i="12"/>
  <c r="A3408" i="12"/>
  <c r="D3407" i="12"/>
  <c r="G3405" i="12"/>
  <c r="H3405" i="12" s="1"/>
  <c r="C3405" i="12" s="1"/>
  <c r="I4308" i="14" l="1"/>
  <c r="B4308" i="14" s="1"/>
  <c r="G3406" i="12"/>
  <c r="H3406" i="12" s="1"/>
  <c r="C3406" i="12" s="1"/>
  <c r="I3406" i="12" s="1"/>
  <c r="B3406" i="12" s="1"/>
  <c r="G4309" i="14"/>
  <c r="H4309" i="14" s="1"/>
  <c r="C4309" i="14" s="1"/>
  <c r="J4309" i="14" s="1"/>
  <c r="D4311" i="14"/>
  <c r="A4312" i="14"/>
  <c r="F4310" i="14"/>
  <c r="E4310" i="14"/>
  <c r="F3407" i="12"/>
  <c r="E3407" i="12"/>
  <c r="D3408" i="12"/>
  <c r="A3409" i="12"/>
  <c r="I3405" i="12"/>
  <c r="B3405" i="12" s="1"/>
  <c r="J3405" i="12"/>
  <c r="G3407" i="12" l="1"/>
  <c r="H3407" i="12" s="1"/>
  <c r="C3407" i="12" s="1"/>
  <c r="I3407" i="12" s="1"/>
  <c r="B3407" i="12" s="1"/>
  <c r="J3406" i="12"/>
  <c r="G4310" i="14"/>
  <c r="H4310" i="14" s="1"/>
  <c r="C4310" i="14" s="1"/>
  <c r="J4310" i="14" s="1"/>
  <c r="A4313" i="14"/>
  <c r="D4312" i="14"/>
  <c r="E4311" i="14"/>
  <c r="F4311" i="14"/>
  <c r="I4309" i="14"/>
  <c r="B4309" i="14" s="1"/>
  <c r="D3409" i="12"/>
  <c r="A3410" i="12"/>
  <c r="F3408" i="12"/>
  <c r="E3408" i="12"/>
  <c r="I4310" i="14" l="1"/>
  <c r="B4310" i="14" s="1"/>
  <c r="J3407" i="12"/>
  <c r="G3408" i="12"/>
  <c r="H3408" i="12" s="1"/>
  <c r="C3408" i="12" s="1"/>
  <c r="J3408" i="12" s="1"/>
  <c r="G4311" i="14"/>
  <c r="H4311" i="14" s="1"/>
  <c r="C4311" i="14" s="1"/>
  <c r="J4311" i="14" s="1"/>
  <c r="F4312" i="14"/>
  <c r="E4312" i="14"/>
  <c r="D4313" i="14"/>
  <c r="A4314" i="14"/>
  <c r="A3411" i="12"/>
  <c r="D3410" i="12"/>
  <c r="E3409" i="12"/>
  <c r="F3409" i="12"/>
  <c r="I4311" i="14" l="1"/>
  <c r="B4311" i="14" s="1"/>
  <c r="I3408" i="12"/>
  <c r="B3408" i="12" s="1"/>
  <c r="G4312" i="14"/>
  <c r="H4312" i="14" s="1"/>
  <c r="C4312" i="14" s="1"/>
  <c r="J4312" i="14" s="1"/>
  <c r="G3409" i="12"/>
  <c r="H3409" i="12" s="1"/>
  <c r="C3409" i="12" s="1"/>
  <c r="J3409" i="12" s="1"/>
  <c r="D4314" i="14"/>
  <c r="A4315" i="14"/>
  <c r="E4313" i="14"/>
  <c r="F4313" i="14"/>
  <c r="F3410" i="12"/>
  <c r="E3410" i="12"/>
  <c r="D3411" i="12"/>
  <c r="A3412" i="12"/>
  <c r="I4312" i="14" l="1"/>
  <c r="B4312" i="14" s="1"/>
  <c r="I3409" i="12"/>
  <c r="B3409" i="12" s="1"/>
  <c r="G3410" i="12"/>
  <c r="H3410" i="12" s="1"/>
  <c r="C3410" i="12" s="1"/>
  <c r="I3410" i="12" s="1"/>
  <c r="B3410" i="12" s="1"/>
  <c r="G4313" i="14"/>
  <c r="H4313" i="14" s="1"/>
  <c r="C4313" i="14" s="1"/>
  <c r="J4313" i="14" s="1"/>
  <c r="A4316" i="14"/>
  <c r="D4315" i="14"/>
  <c r="F4314" i="14"/>
  <c r="E4314" i="14"/>
  <c r="D3412" i="12"/>
  <c r="A3413" i="12"/>
  <c r="F3411" i="12"/>
  <c r="E3411" i="12"/>
  <c r="G3411" i="12" l="1"/>
  <c r="H3411" i="12" s="1"/>
  <c r="C3411" i="12" s="1"/>
  <c r="I3411" i="12" s="1"/>
  <c r="B3411" i="12" s="1"/>
  <c r="G4314" i="14"/>
  <c r="H4314" i="14" s="1"/>
  <c r="C4314" i="14" s="1"/>
  <c r="J4314" i="14" s="1"/>
  <c r="J3410" i="12"/>
  <c r="F4315" i="14"/>
  <c r="E4315" i="14"/>
  <c r="A4317" i="14"/>
  <c r="D4316" i="14"/>
  <c r="I4313" i="14"/>
  <c r="B4313" i="14" s="1"/>
  <c r="D3413" i="12"/>
  <c r="A3414" i="12"/>
  <c r="E3412" i="12"/>
  <c r="F3412" i="12"/>
  <c r="J3411" i="12" l="1"/>
  <c r="I4314" i="14"/>
  <c r="B4314" i="14" s="1"/>
  <c r="G4315" i="14"/>
  <c r="H4315" i="14" s="1"/>
  <c r="C4315" i="14" s="1"/>
  <c r="J4315" i="14" s="1"/>
  <c r="F4316" i="14"/>
  <c r="E4316" i="14"/>
  <c r="A4318" i="14"/>
  <c r="D4317" i="14"/>
  <c r="D3414" i="12"/>
  <c r="A3415" i="12"/>
  <c r="E3413" i="12"/>
  <c r="F3413" i="12"/>
  <c r="G3412" i="12"/>
  <c r="H3412" i="12" s="1"/>
  <c r="C3412" i="12" s="1"/>
  <c r="G4316" i="14" l="1"/>
  <c r="H4316" i="14" s="1"/>
  <c r="C4316" i="14" s="1"/>
  <c r="J4316" i="14" s="1"/>
  <c r="I4315" i="14"/>
  <c r="B4315" i="14" s="1"/>
  <c r="E4317" i="14"/>
  <c r="F4317" i="14"/>
  <c r="D4318" i="14"/>
  <c r="A4319" i="14"/>
  <c r="G3413" i="12"/>
  <c r="H3413" i="12" s="1"/>
  <c r="C3413" i="12" s="1"/>
  <c r="D3415" i="12"/>
  <c r="A3416" i="12"/>
  <c r="J3412" i="12"/>
  <c r="I3412" i="12"/>
  <c r="B3412" i="12" s="1"/>
  <c r="F3414" i="12"/>
  <c r="E3414" i="12"/>
  <c r="I4316" i="14" l="1"/>
  <c r="B4316" i="14" s="1"/>
  <c r="G3414" i="12"/>
  <c r="H3414" i="12" s="1"/>
  <c r="C3414" i="12" s="1"/>
  <c r="I3414" i="12" s="1"/>
  <c r="B3414" i="12" s="1"/>
  <c r="A4320" i="14"/>
  <c r="D4319" i="14"/>
  <c r="E4318" i="14"/>
  <c r="F4318" i="14"/>
  <c r="G4317" i="14"/>
  <c r="H4317" i="14" s="1"/>
  <c r="C4317" i="14" s="1"/>
  <c r="J4317" i="14" s="1"/>
  <c r="D3416" i="12"/>
  <c r="A3417" i="12"/>
  <c r="F3415" i="12"/>
  <c r="E3415" i="12"/>
  <c r="J3413" i="12"/>
  <c r="I3413" i="12"/>
  <c r="B3413" i="12" s="1"/>
  <c r="G3415" i="12" l="1"/>
  <c r="H3415" i="12" s="1"/>
  <c r="C3415" i="12" s="1"/>
  <c r="I3415" i="12" s="1"/>
  <c r="B3415" i="12" s="1"/>
  <c r="J3414" i="12"/>
  <c r="G4318" i="14"/>
  <c r="H4318" i="14" s="1"/>
  <c r="C4318" i="14" s="1"/>
  <c r="J4318" i="14" s="1"/>
  <c r="E4319" i="14"/>
  <c r="F4319" i="14"/>
  <c r="I4317" i="14"/>
  <c r="B4317" i="14" s="1"/>
  <c r="D4320" i="14"/>
  <c r="A4321" i="14"/>
  <c r="A3418" i="12"/>
  <c r="D3417" i="12"/>
  <c r="E3416" i="12"/>
  <c r="F3416" i="12"/>
  <c r="J3415" i="12" l="1"/>
  <c r="A4322" i="14"/>
  <c r="D4321" i="14"/>
  <c r="E4320" i="14"/>
  <c r="F4320" i="14"/>
  <c r="G4319" i="14"/>
  <c r="H4319" i="14" s="1"/>
  <c r="C4319" i="14" s="1"/>
  <c r="J4319" i="14" s="1"/>
  <c r="I4318" i="14"/>
  <c r="B4318" i="14" s="1"/>
  <c r="G3416" i="12"/>
  <c r="H3416" i="12" s="1"/>
  <c r="C3416" i="12" s="1"/>
  <c r="F3417" i="12"/>
  <c r="E3417" i="12"/>
  <c r="A3419" i="12"/>
  <c r="D3418" i="12"/>
  <c r="G3417" i="12" l="1"/>
  <c r="H3417" i="12" s="1"/>
  <c r="C3417" i="12" s="1"/>
  <c r="J3417" i="12" s="1"/>
  <c r="G4320" i="14"/>
  <c r="H4320" i="14" s="1"/>
  <c r="C4320" i="14" s="1"/>
  <c r="J4320" i="14" s="1"/>
  <c r="F4321" i="14"/>
  <c r="E4321" i="14"/>
  <c r="I4319" i="14"/>
  <c r="B4319" i="14" s="1"/>
  <c r="D4322" i="14"/>
  <c r="A4323" i="14"/>
  <c r="F3418" i="12"/>
  <c r="E3418" i="12"/>
  <c r="A3420" i="12"/>
  <c r="D3419" i="12"/>
  <c r="J3416" i="12"/>
  <c r="I3416" i="12"/>
  <c r="B3416" i="12" s="1"/>
  <c r="G4321" i="14" l="1"/>
  <c r="H4321" i="14" s="1"/>
  <c r="C4321" i="14" s="1"/>
  <c r="J4321" i="14" s="1"/>
  <c r="I3417" i="12"/>
  <c r="B3417" i="12" s="1"/>
  <c r="G3418" i="12"/>
  <c r="H3418" i="12" s="1"/>
  <c r="C3418" i="12" s="1"/>
  <c r="I3418" i="12" s="1"/>
  <c r="B3418" i="12" s="1"/>
  <c r="D4323" i="14"/>
  <c r="A4324" i="14"/>
  <c r="F4322" i="14"/>
  <c r="E4322" i="14"/>
  <c r="I4320" i="14"/>
  <c r="B4320" i="14" s="1"/>
  <c r="F3419" i="12"/>
  <c r="E3419" i="12"/>
  <c r="A3421" i="12"/>
  <c r="D3420" i="12"/>
  <c r="I4321" i="14" l="1"/>
  <c r="B4321" i="14" s="1"/>
  <c r="G4322" i="14"/>
  <c r="H4322" i="14" s="1"/>
  <c r="C4322" i="14" s="1"/>
  <c r="J4322" i="14" s="1"/>
  <c r="J3418" i="12"/>
  <c r="G3419" i="12"/>
  <c r="H3419" i="12" s="1"/>
  <c r="C3419" i="12" s="1"/>
  <c r="I3419" i="12" s="1"/>
  <c r="B3419" i="12" s="1"/>
  <c r="F4323" i="14"/>
  <c r="E4323" i="14"/>
  <c r="D4324" i="14"/>
  <c r="A4325" i="14"/>
  <c r="E3420" i="12"/>
  <c r="F3420" i="12"/>
  <c r="D3421" i="12"/>
  <c r="A3422" i="12"/>
  <c r="I4322" i="14" l="1"/>
  <c r="B4322" i="14" s="1"/>
  <c r="G4323" i="14"/>
  <c r="H4323" i="14" s="1"/>
  <c r="C4323" i="14" s="1"/>
  <c r="J4323" i="14" s="1"/>
  <c r="J3419" i="12"/>
  <c r="D4325" i="14"/>
  <c r="A4326" i="14"/>
  <c r="E4324" i="14"/>
  <c r="F4324" i="14"/>
  <c r="G3420" i="12"/>
  <c r="H3420" i="12" s="1"/>
  <c r="C3420" i="12" s="1"/>
  <c r="A3423" i="12"/>
  <c r="D3422" i="12"/>
  <c r="F3421" i="12"/>
  <c r="E3421" i="12"/>
  <c r="G3421" i="12" l="1"/>
  <c r="H3421" i="12" s="1"/>
  <c r="C3421" i="12" s="1"/>
  <c r="J3421" i="12" s="1"/>
  <c r="I4323" i="14"/>
  <c r="B4323" i="14" s="1"/>
  <c r="G4324" i="14"/>
  <c r="H4324" i="14" s="1"/>
  <c r="C4324" i="14" s="1"/>
  <c r="J4324" i="14" s="1"/>
  <c r="D4326" i="14"/>
  <c r="A4327" i="14"/>
  <c r="F4325" i="14"/>
  <c r="E4325" i="14"/>
  <c r="E3422" i="12"/>
  <c r="F3422" i="12"/>
  <c r="A3424" i="12"/>
  <c r="D3423" i="12"/>
  <c r="J3420" i="12"/>
  <c r="I3420" i="12"/>
  <c r="B3420" i="12" s="1"/>
  <c r="G4325" i="14" l="1"/>
  <c r="H4325" i="14" s="1"/>
  <c r="C4325" i="14" s="1"/>
  <c r="J4325" i="14" s="1"/>
  <c r="I3421" i="12"/>
  <c r="B3421" i="12" s="1"/>
  <c r="D4327" i="14"/>
  <c r="A4328" i="14"/>
  <c r="F4326" i="14"/>
  <c r="E4326" i="14"/>
  <c r="I4324" i="14"/>
  <c r="B4324" i="14" s="1"/>
  <c r="E3423" i="12"/>
  <c r="F3423" i="12"/>
  <c r="D3424" i="12"/>
  <c r="A3425" i="12"/>
  <c r="G3422" i="12"/>
  <c r="H3422" i="12" s="1"/>
  <c r="C3422" i="12" s="1"/>
  <c r="I4325" i="14" l="1"/>
  <c r="B4325" i="14" s="1"/>
  <c r="G4326" i="14"/>
  <c r="H4326" i="14" s="1"/>
  <c r="C4326" i="14" s="1"/>
  <c r="J4326" i="14" s="1"/>
  <c r="G3423" i="12"/>
  <c r="H3423" i="12" s="1"/>
  <c r="C3423" i="12" s="1"/>
  <c r="I3423" i="12" s="1"/>
  <c r="B3423" i="12" s="1"/>
  <c r="D4328" i="14"/>
  <c r="A4329" i="14"/>
  <c r="E4327" i="14"/>
  <c r="F4327" i="14"/>
  <c r="J3422" i="12"/>
  <c r="I3422" i="12"/>
  <c r="B3422" i="12" s="1"/>
  <c r="F3424" i="12"/>
  <c r="E3424" i="12"/>
  <c r="D3425" i="12"/>
  <c r="A3426" i="12"/>
  <c r="I4326" i="14" l="1"/>
  <c r="B4326" i="14" s="1"/>
  <c r="J3423" i="12"/>
  <c r="G3424" i="12"/>
  <c r="H3424" i="12" s="1"/>
  <c r="C3424" i="12" s="1"/>
  <c r="J3424" i="12" s="1"/>
  <c r="G4327" i="14"/>
  <c r="H4327" i="14" s="1"/>
  <c r="C4327" i="14" s="1"/>
  <c r="J4327" i="14" s="1"/>
  <c r="A4330" i="14"/>
  <c r="D4329" i="14"/>
  <c r="E4328" i="14"/>
  <c r="F4328" i="14"/>
  <c r="D3426" i="12"/>
  <c r="A3427" i="12"/>
  <c r="F3425" i="12"/>
  <c r="E3425" i="12"/>
  <c r="I3424" i="12" l="1"/>
  <c r="B3424" i="12" s="1"/>
  <c r="G4328" i="14"/>
  <c r="H4328" i="14" s="1"/>
  <c r="C4328" i="14" s="1"/>
  <c r="J4328" i="14" s="1"/>
  <c r="G3425" i="12"/>
  <c r="H3425" i="12" s="1"/>
  <c r="C3425" i="12" s="1"/>
  <c r="I3425" i="12" s="1"/>
  <c r="B3425" i="12" s="1"/>
  <c r="F4329" i="14"/>
  <c r="E4329" i="14"/>
  <c r="D4330" i="14"/>
  <c r="A4331" i="14"/>
  <c r="I4327" i="14"/>
  <c r="B4327" i="14" s="1"/>
  <c r="D3427" i="12"/>
  <c r="A3428" i="12"/>
  <c r="E3426" i="12"/>
  <c r="F3426" i="12"/>
  <c r="G4329" i="14" l="1"/>
  <c r="H4329" i="14" s="1"/>
  <c r="C4329" i="14" s="1"/>
  <c r="J4329" i="14" s="1"/>
  <c r="J3425" i="12"/>
  <c r="G3426" i="12"/>
  <c r="H3426" i="12" s="1"/>
  <c r="C3426" i="12" s="1"/>
  <c r="I3426" i="12" s="1"/>
  <c r="B3426" i="12" s="1"/>
  <c r="I4328" i="14"/>
  <c r="B4328" i="14" s="1"/>
  <c r="A4332" i="14"/>
  <c r="D4331" i="14"/>
  <c r="E4330" i="14"/>
  <c r="F4330" i="14"/>
  <c r="D3428" i="12"/>
  <c r="A3429" i="12"/>
  <c r="F3427" i="12"/>
  <c r="E3427" i="12"/>
  <c r="I4329" i="14" l="1"/>
  <c r="B4329" i="14" s="1"/>
  <c r="G3427" i="12"/>
  <c r="H3427" i="12" s="1"/>
  <c r="C3427" i="12" s="1"/>
  <c r="J3427" i="12" s="1"/>
  <c r="J3426" i="12"/>
  <c r="F4331" i="14"/>
  <c r="E4331" i="14"/>
  <c r="D4332" i="14"/>
  <c r="A4333" i="14"/>
  <c r="G4330" i="14"/>
  <c r="H4330" i="14" s="1"/>
  <c r="C4330" i="14" s="1"/>
  <c r="J4330" i="14" s="1"/>
  <c r="D3429" i="12"/>
  <c r="A3430" i="12"/>
  <c r="F3428" i="12"/>
  <c r="E3428" i="12"/>
  <c r="I3427" i="12" l="1"/>
  <c r="B3427" i="12" s="1"/>
  <c r="G4331" i="14"/>
  <c r="H4331" i="14" s="1"/>
  <c r="C4331" i="14" s="1"/>
  <c r="J4331" i="14" s="1"/>
  <c r="G3428" i="12"/>
  <c r="H3428" i="12" s="1"/>
  <c r="C3428" i="12" s="1"/>
  <c r="J3428" i="12" s="1"/>
  <c r="D4333" i="14"/>
  <c r="A4334" i="14"/>
  <c r="F4332" i="14"/>
  <c r="E4332" i="14"/>
  <c r="I4330" i="14"/>
  <c r="B4330" i="14" s="1"/>
  <c r="D3430" i="12"/>
  <c r="A3431" i="12"/>
  <c r="E3429" i="12"/>
  <c r="F3429" i="12"/>
  <c r="G4332" i="14" l="1"/>
  <c r="H4332" i="14" s="1"/>
  <c r="C4332" i="14" s="1"/>
  <c r="J4332" i="14" s="1"/>
  <c r="I4331" i="14"/>
  <c r="B4331" i="14" s="1"/>
  <c r="I3428" i="12"/>
  <c r="B3428" i="12" s="1"/>
  <c r="A4335" i="14"/>
  <c r="D4334" i="14"/>
  <c r="F4333" i="14"/>
  <c r="E4333" i="14"/>
  <c r="G3429" i="12"/>
  <c r="H3429" i="12" s="1"/>
  <c r="C3429" i="12" s="1"/>
  <c r="A3432" i="12"/>
  <c r="D3431" i="12"/>
  <c r="F3430" i="12"/>
  <c r="E3430" i="12"/>
  <c r="G4333" i="14" l="1"/>
  <c r="H4333" i="14" s="1"/>
  <c r="C4333" i="14" s="1"/>
  <c r="J4333" i="14" s="1"/>
  <c r="I4332" i="14"/>
  <c r="B4332" i="14" s="1"/>
  <c r="G3430" i="12"/>
  <c r="H3430" i="12" s="1"/>
  <c r="C3430" i="12" s="1"/>
  <c r="J3430" i="12" s="1"/>
  <c r="E4334" i="14"/>
  <c r="F4334" i="14"/>
  <c r="A4336" i="14"/>
  <c r="D4335" i="14"/>
  <c r="D3432" i="12"/>
  <c r="A3433" i="12"/>
  <c r="F3431" i="12"/>
  <c r="E3431" i="12"/>
  <c r="I3429" i="12"/>
  <c r="B3429" i="12" s="1"/>
  <c r="J3429" i="12"/>
  <c r="G3431" i="12" l="1"/>
  <c r="H3431" i="12" s="1"/>
  <c r="C3431" i="12" s="1"/>
  <c r="I3431" i="12" s="1"/>
  <c r="B3431" i="12" s="1"/>
  <c r="I4333" i="14"/>
  <c r="B4333" i="14" s="1"/>
  <c r="I3430" i="12"/>
  <c r="B3430" i="12" s="1"/>
  <c r="G4334" i="14"/>
  <c r="H4334" i="14" s="1"/>
  <c r="C4334" i="14" s="1"/>
  <c r="J4334" i="14" s="1"/>
  <c r="F4335" i="14"/>
  <c r="E4335" i="14"/>
  <c r="A4337" i="14"/>
  <c r="D4336" i="14"/>
  <c r="D3433" i="12"/>
  <c r="A3434" i="12"/>
  <c r="F3432" i="12"/>
  <c r="E3432" i="12"/>
  <c r="J3431" i="12" l="1"/>
  <c r="G3432" i="12"/>
  <c r="H3432" i="12" s="1"/>
  <c r="C3432" i="12" s="1"/>
  <c r="I3432" i="12" s="1"/>
  <c r="B3432" i="12" s="1"/>
  <c r="G4335" i="14"/>
  <c r="H4335" i="14" s="1"/>
  <c r="C4335" i="14" s="1"/>
  <c r="J4335" i="14" s="1"/>
  <c r="I4334" i="14"/>
  <c r="B4334" i="14" s="1"/>
  <c r="E4336" i="14"/>
  <c r="F4336" i="14"/>
  <c r="A4338" i="14"/>
  <c r="D4337" i="14"/>
  <c r="A3435" i="12"/>
  <c r="D3434" i="12"/>
  <c r="F3433" i="12"/>
  <c r="E3433" i="12"/>
  <c r="J3432" i="12" l="1"/>
  <c r="I4335" i="14"/>
  <c r="B4335" i="14" s="1"/>
  <c r="G4336" i="14"/>
  <c r="H4336" i="14" s="1"/>
  <c r="C4336" i="14" s="1"/>
  <c r="J4336" i="14" s="1"/>
  <c r="G3433" i="12"/>
  <c r="H3433" i="12" s="1"/>
  <c r="C3433" i="12" s="1"/>
  <c r="I3433" i="12" s="1"/>
  <c r="B3433" i="12" s="1"/>
  <c r="F4337" i="14"/>
  <c r="E4337" i="14"/>
  <c r="D4338" i="14"/>
  <c r="A4339" i="14"/>
  <c r="E3434" i="12"/>
  <c r="F3434" i="12"/>
  <c r="A3436" i="12"/>
  <c r="D3435" i="12"/>
  <c r="I4336" i="14" l="1"/>
  <c r="B4336" i="14" s="1"/>
  <c r="G4337" i="14"/>
  <c r="H4337" i="14" s="1"/>
  <c r="C4337" i="14" s="1"/>
  <c r="J4337" i="14" s="1"/>
  <c r="J3433" i="12"/>
  <c r="A4340" i="14"/>
  <c r="D4339" i="14"/>
  <c r="F4338" i="14"/>
  <c r="E4338" i="14"/>
  <c r="G3434" i="12"/>
  <c r="H3434" i="12" s="1"/>
  <c r="C3434" i="12" s="1"/>
  <c r="F3435" i="12"/>
  <c r="E3435" i="12"/>
  <c r="D3436" i="12"/>
  <c r="A3437" i="12"/>
  <c r="I4337" i="14" l="1"/>
  <c r="B4337" i="14" s="1"/>
  <c r="G3435" i="12"/>
  <c r="H3435" i="12" s="1"/>
  <c r="C3435" i="12" s="1"/>
  <c r="J3435" i="12" s="1"/>
  <c r="G4338" i="14"/>
  <c r="H4338" i="14" s="1"/>
  <c r="C4338" i="14" s="1"/>
  <c r="J4338" i="14" s="1"/>
  <c r="F4339" i="14"/>
  <c r="E4339" i="14"/>
  <c r="D4340" i="14"/>
  <c r="A4341" i="14"/>
  <c r="D3437" i="12"/>
  <c r="A3438" i="12"/>
  <c r="E3436" i="12"/>
  <c r="F3436" i="12"/>
  <c r="I3434" i="12"/>
  <c r="B3434" i="12" s="1"/>
  <c r="J3434" i="12"/>
  <c r="G4339" i="14" l="1"/>
  <c r="H4339" i="14" s="1"/>
  <c r="C4339" i="14" s="1"/>
  <c r="J4339" i="14" s="1"/>
  <c r="I3435" i="12"/>
  <c r="B3435" i="12" s="1"/>
  <c r="I4338" i="14"/>
  <c r="B4338" i="14" s="1"/>
  <c r="D4341" i="14"/>
  <c r="A4342" i="14"/>
  <c r="F4340" i="14"/>
  <c r="E4340" i="14"/>
  <c r="A3439" i="12"/>
  <c r="D3438" i="12"/>
  <c r="E3437" i="12"/>
  <c r="F3437" i="12"/>
  <c r="G3436" i="12"/>
  <c r="H3436" i="12" s="1"/>
  <c r="C3436" i="12" s="1"/>
  <c r="G4340" i="14" l="1"/>
  <c r="H4340" i="14" s="1"/>
  <c r="C4340" i="14" s="1"/>
  <c r="J4340" i="14" s="1"/>
  <c r="I4339" i="14"/>
  <c r="B4339" i="14" s="1"/>
  <c r="D4342" i="14"/>
  <c r="A4343" i="14"/>
  <c r="E4341" i="14"/>
  <c r="F4341" i="14"/>
  <c r="G3437" i="12"/>
  <c r="H3437" i="12" s="1"/>
  <c r="C3437" i="12" s="1"/>
  <c r="F3438" i="12"/>
  <c r="E3438" i="12"/>
  <c r="I3436" i="12"/>
  <c r="B3436" i="12" s="1"/>
  <c r="J3436" i="12"/>
  <c r="A3440" i="12"/>
  <c r="D3439" i="12"/>
  <c r="I4340" i="14" l="1"/>
  <c r="B4340" i="14" s="1"/>
  <c r="G3438" i="12"/>
  <c r="H3438" i="12" s="1"/>
  <c r="C3438" i="12" s="1"/>
  <c r="I3438" i="12" s="1"/>
  <c r="B3438" i="12" s="1"/>
  <c r="A4344" i="14"/>
  <c r="D4343" i="14"/>
  <c r="G4341" i="14"/>
  <c r="H4341" i="14" s="1"/>
  <c r="C4341" i="14" s="1"/>
  <c r="J4341" i="14" s="1"/>
  <c r="F4342" i="14"/>
  <c r="E4342" i="14"/>
  <c r="E3439" i="12"/>
  <c r="F3439" i="12"/>
  <c r="D3440" i="12"/>
  <c r="A3441" i="12"/>
  <c r="I3437" i="12"/>
  <c r="B3437" i="12" s="1"/>
  <c r="J3437" i="12"/>
  <c r="J3438" i="12" l="1"/>
  <c r="I4341" i="14"/>
  <c r="B4341" i="14" s="1"/>
  <c r="F4343" i="14"/>
  <c r="E4343" i="14"/>
  <c r="G4342" i="14"/>
  <c r="H4342" i="14" s="1"/>
  <c r="C4342" i="14" s="1"/>
  <c r="J4342" i="14" s="1"/>
  <c r="A4345" i="14"/>
  <c r="D4344" i="14"/>
  <c r="G3439" i="12"/>
  <c r="H3439" i="12" s="1"/>
  <c r="C3439" i="12" s="1"/>
  <c r="D3441" i="12"/>
  <c r="A3442" i="12"/>
  <c r="E3440" i="12"/>
  <c r="F3440" i="12"/>
  <c r="G4343" i="14" l="1"/>
  <c r="H4343" i="14" s="1"/>
  <c r="C4343" i="14" s="1"/>
  <c r="J4343" i="14" s="1"/>
  <c r="E4344" i="14"/>
  <c r="F4344" i="14"/>
  <c r="A4346" i="14"/>
  <c r="D4345" i="14"/>
  <c r="I4342" i="14"/>
  <c r="B4342" i="14" s="1"/>
  <c r="G3440" i="12"/>
  <c r="H3440" i="12" s="1"/>
  <c r="C3440" i="12" s="1"/>
  <c r="A3443" i="12"/>
  <c r="D3442" i="12"/>
  <c r="F3441" i="12"/>
  <c r="E3441" i="12"/>
  <c r="J3439" i="12"/>
  <c r="I3439" i="12"/>
  <c r="B3439" i="12" s="1"/>
  <c r="G3441" i="12" l="1"/>
  <c r="H3441" i="12" s="1"/>
  <c r="C3441" i="12" s="1"/>
  <c r="J3441" i="12" s="1"/>
  <c r="I4343" i="14"/>
  <c r="B4343" i="14" s="1"/>
  <c r="G4344" i="14"/>
  <c r="H4344" i="14" s="1"/>
  <c r="C4344" i="14" s="1"/>
  <c r="J4344" i="14" s="1"/>
  <c r="F4345" i="14"/>
  <c r="E4345" i="14"/>
  <c r="D4346" i="14"/>
  <c r="A4347" i="14"/>
  <c r="E3442" i="12"/>
  <c r="F3442" i="12"/>
  <c r="D3443" i="12"/>
  <c r="A3444" i="12"/>
  <c r="J3440" i="12"/>
  <c r="I3440" i="12"/>
  <c r="B3440" i="12" s="1"/>
  <c r="I3441" i="12" l="1"/>
  <c r="B3441" i="12" s="1"/>
  <c r="G4345" i="14"/>
  <c r="H4345" i="14" s="1"/>
  <c r="C4345" i="14" s="1"/>
  <c r="J4345" i="14" s="1"/>
  <c r="D4347" i="14"/>
  <c r="A4348" i="14"/>
  <c r="E4346" i="14"/>
  <c r="F4346" i="14"/>
  <c r="I4344" i="14"/>
  <c r="B4344" i="14" s="1"/>
  <c r="G3442" i="12"/>
  <c r="H3442" i="12" s="1"/>
  <c r="C3442" i="12" s="1"/>
  <c r="A3445" i="12"/>
  <c r="D3444" i="12"/>
  <c r="E3443" i="12"/>
  <c r="F3443" i="12"/>
  <c r="I4345" i="14" l="1"/>
  <c r="B4345" i="14" s="1"/>
  <c r="G4346" i="14"/>
  <c r="H4346" i="14" s="1"/>
  <c r="C4346" i="14" s="1"/>
  <c r="J4346" i="14" s="1"/>
  <c r="D4348" i="14"/>
  <c r="A4349" i="14"/>
  <c r="F4347" i="14"/>
  <c r="E4347" i="14"/>
  <c r="G4347" i="14" s="1"/>
  <c r="H4347" i="14" s="1"/>
  <c r="C4347" i="14" s="1"/>
  <c r="J4347" i="14" s="1"/>
  <c r="G3443" i="12"/>
  <c r="H3443" i="12" s="1"/>
  <c r="C3443" i="12" s="1"/>
  <c r="E3444" i="12"/>
  <c r="F3444" i="12"/>
  <c r="D3445" i="12"/>
  <c r="A3446" i="12"/>
  <c r="J3442" i="12"/>
  <c r="I3442" i="12"/>
  <c r="B3442" i="12" s="1"/>
  <c r="G3444" i="12" l="1"/>
  <c r="H3444" i="12" s="1"/>
  <c r="C3444" i="12" s="1"/>
  <c r="I3444" i="12" s="1"/>
  <c r="B3444" i="12" s="1"/>
  <c r="I4346" i="14"/>
  <c r="B4346" i="14" s="1"/>
  <c r="I4347" i="14"/>
  <c r="B4347" i="14" s="1"/>
  <c r="D4349" i="14"/>
  <c r="A4350" i="14"/>
  <c r="F4348" i="14"/>
  <c r="E4348" i="14"/>
  <c r="A3447" i="12"/>
  <c r="D3446" i="12"/>
  <c r="F3445" i="12"/>
  <c r="E3445" i="12"/>
  <c r="J3443" i="12"/>
  <c r="I3443" i="12"/>
  <c r="B3443" i="12" s="1"/>
  <c r="G3445" i="12" l="1"/>
  <c r="H3445" i="12" s="1"/>
  <c r="C3445" i="12" s="1"/>
  <c r="J3445" i="12" s="1"/>
  <c r="G4348" i="14"/>
  <c r="H4348" i="14" s="1"/>
  <c r="C4348" i="14" s="1"/>
  <c r="J4348" i="14" s="1"/>
  <c r="J3444" i="12"/>
  <c r="D4350" i="14"/>
  <c r="A4351" i="14"/>
  <c r="E4349" i="14"/>
  <c r="F4349" i="14"/>
  <c r="F3446" i="12"/>
  <c r="E3446" i="12"/>
  <c r="D3447" i="12"/>
  <c r="A3448" i="12"/>
  <c r="I4348" i="14" l="1"/>
  <c r="B4348" i="14" s="1"/>
  <c r="I3445" i="12"/>
  <c r="B3445" i="12" s="1"/>
  <c r="G3446" i="12"/>
  <c r="H3446" i="12" s="1"/>
  <c r="C3446" i="12" s="1"/>
  <c r="I3446" i="12" s="1"/>
  <c r="B3446" i="12" s="1"/>
  <c r="G4349" i="14"/>
  <c r="H4349" i="14" s="1"/>
  <c r="C4349" i="14" s="1"/>
  <c r="J4349" i="14" s="1"/>
  <c r="D4351" i="14"/>
  <c r="A4352" i="14"/>
  <c r="E4350" i="14"/>
  <c r="F4350" i="14"/>
  <c r="D3448" i="12"/>
  <c r="A3449" i="12"/>
  <c r="E3447" i="12"/>
  <c r="F3447" i="12"/>
  <c r="J3446" i="12" l="1"/>
  <c r="G3447" i="12"/>
  <c r="H3447" i="12" s="1"/>
  <c r="C3447" i="12" s="1"/>
  <c r="I3447" i="12" s="1"/>
  <c r="B3447" i="12" s="1"/>
  <c r="G4350" i="14"/>
  <c r="H4350" i="14" s="1"/>
  <c r="C4350" i="14" s="1"/>
  <c r="J4350" i="14" s="1"/>
  <c r="D4352" i="14"/>
  <c r="A4353" i="14"/>
  <c r="F4351" i="14"/>
  <c r="E4351" i="14"/>
  <c r="I4349" i="14"/>
  <c r="B4349" i="14" s="1"/>
  <c r="A3450" i="12"/>
  <c r="D3449" i="12"/>
  <c r="E3448" i="12"/>
  <c r="F3448" i="12"/>
  <c r="G4351" i="14" l="1"/>
  <c r="H4351" i="14" s="1"/>
  <c r="C4351" i="14" s="1"/>
  <c r="J4351" i="14" s="1"/>
  <c r="J3447" i="12"/>
  <c r="I4350" i="14"/>
  <c r="B4350" i="14" s="1"/>
  <c r="A4354" i="14"/>
  <c r="D4353" i="14"/>
  <c r="F4352" i="14"/>
  <c r="E4352" i="14"/>
  <c r="G3448" i="12"/>
  <c r="H3448" i="12" s="1"/>
  <c r="C3448" i="12" s="1"/>
  <c r="E3449" i="12"/>
  <c r="F3449" i="12"/>
  <c r="D3450" i="12"/>
  <c r="A3451" i="12"/>
  <c r="I4351" i="14" l="1"/>
  <c r="B4351" i="14" s="1"/>
  <c r="G4352" i="14"/>
  <c r="H4352" i="14" s="1"/>
  <c r="C4352" i="14" s="1"/>
  <c r="J4352" i="14" s="1"/>
  <c r="E4353" i="14"/>
  <c r="F4353" i="14"/>
  <c r="D4354" i="14"/>
  <c r="A4355" i="14"/>
  <c r="E3450" i="12"/>
  <c r="F3450" i="12"/>
  <c r="D3451" i="12"/>
  <c r="A3452" i="12"/>
  <c r="G3449" i="12"/>
  <c r="H3449" i="12" s="1"/>
  <c r="C3449" i="12" s="1"/>
  <c r="J3448" i="12"/>
  <c r="I3448" i="12"/>
  <c r="B3448" i="12" s="1"/>
  <c r="I4352" i="14" l="1"/>
  <c r="B4352" i="14" s="1"/>
  <c r="G4353" i="14"/>
  <c r="H4353" i="14" s="1"/>
  <c r="C4353" i="14" s="1"/>
  <c r="J4353" i="14" s="1"/>
  <c r="D4355" i="14"/>
  <c r="A4356" i="14"/>
  <c r="F4354" i="14"/>
  <c r="E4354" i="14"/>
  <c r="G4354" i="14" s="1"/>
  <c r="H4354" i="14" s="1"/>
  <c r="C4354" i="14" s="1"/>
  <c r="J4354" i="14" s="1"/>
  <c r="A3453" i="12"/>
  <c r="D3452" i="12"/>
  <c r="F3451" i="12"/>
  <c r="E3451" i="12"/>
  <c r="G3451" i="12" s="1"/>
  <c r="H3451" i="12" s="1"/>
  <c r="C3451" i="12" s="1"/>
  <c r="J3449" i="12"/>
  <c r="I3449" i="12"/>
  <c r="B3449" i="12" s="1"/>
  <c r="G3450" i="12"/>
  <c r="H3450" i="12" s="1"/>
  <c r="C3450" i="12" s="1"/>
  <c r="I4354" i="14" l="1"/>
  <c r="B4354" i="14" s="1"/>
  <c r="D4356" i="14"/>
  <c r="A4357" i="14"/>
  <c r="F4355" i="14"/>
  <c r="E4355" i="14"/>
  <c r="I4353" i="14"/>
  <c r="B4353" i="14" s="1"/>
  <c r="J3450" i="12"/>
  <c r="I3450" i="12"/>
  <c r="B3450" i="12" s="1"/>
  <c r="F3452" i="12"/>
  <c r="E3452" i="12"/>
  <c r="J3451" i="12"/>
  <c r="I3451" i="12"/>
  <c r="B3451" i="12" s="1"/>
  <c r="D3453" i="12"/>
  <c r="A3454" i="12"/>
  <c r="G4355" i="14" l="1"/>
  <c r="H4355" i="14" s="1"/>
  <c r="C4355" i="14" s="1"/>
  <c r="J4355" i="14" s="1"/>
  <c r="G3452" i="12"/>
  <c r="H3452" i="12" s="1"/>
  <c r="C3452" i="12" s="1"/>
  <c r="I3452" i="12" s="1"/>
  <c r="B3452" i="12" s="1"/>
  <c r="D4357" i="14"/>
  <c r="A4358" i="14"/>
  <c r="E4356" i="14"/>
  <c r="F4356" i="14"/>
  <c r="E3453" i="12"/>
  <c r="F3453" i="12"/>
  <c r="A3455" i="12"/>
  <c r="D3454" i="12"/>
  <c r="I4355" i="14" l="1"/>
  <c r="B4355" i="14" s="1"/>
  <c r="J3452" i="12"/>
  <c r="G4356" i="14"/>
  <c r="H4356" i="14" s="1"/>
  <c r="C4356" i="14" s="1"/>
  <c r="J4356" i="14" s="1"/>
  <c r="D4358" i="14"/>
  <c r="A4359" i="14"/>
  <c r="E4357" i="14"/>
  <c r="F4357" i="14"/>
  <c r="G3453" i="12"/>
  <c r="H3453" i="12" s="1"/>
  <c r="C3453" i="12" s="1"/>
  <c r="E3454" i="12"/>
  <c r="F3454" i="12"/>
  <c r="A3456" i="12"/>
  <c r="D3455" i="12"/>
  <c r="G4357" i="14" l="1"/>
  <c r="H4357" i="14" s="1"/>
  <c r="C4357" i="14" s="1"/>
  <c r="J4357" i="14" s="1"/>
  <c r="G3454" i="12"/>
  <c r="H3454" i="12" s="1"/>
  <c r="C3454" i="12" s="1"/>
  <c r="J3454" i="12" s="1"/>
  <c r="D4359" i="14"/>
  <c r="A4360" i="14"/>
  <c r="F4358" i="14"/>
  <c r="E4358" i="14"/>
  <c r="I4356" i="14"/>
  <c r="B4356" i="14" s="1"/>
  <c r="E3455" i="12"/>
  <c r="F3455" i="12"/>
  <c r="A3457" i="12"/>
  <c r="D3456" i="12"/>
  <c r="J3453" i="12"/>
  <c r="I3453" i="12"/>
  <c r="B3453" i="12" s="1"/>
  <c r="I4357" i="14" l="1"/>
  <c r="B4357" i="14" s="1"/>
  <c r="G4358" i="14"/>
  <c r="H4358" i="14" s="1"/>
  <c r="C4358" i="14" s="1"/>
  <c r="J4358" i="14" s="1"/>
  <c r="I3454" i="12"/>
  <c r="B3454" i="12" s="1"/>
  <c r="D4360" i="14"/>
  <c r="A4361" i="14"/>
  <c r="F4359" i="14"/>
  <c r="E4359" i="14"/>
  <c r="E3456" i="12"/>
  <c r="F3456" i="12"/>
  <c r="A3458" i="12"/>
  <c r="D3457" i="12"/>
  <c r="G3455" i="12"/>
  <c r="H3455" i="12" s="1"/>
  <c r="C3455" i="12" s="1"/>
  <c r="G4359" i="14" l="1"/>
  <c r="H4359" i="14" s="1"/>
  <c r="C4359" i="14" s="1"/>
  <c r="J4359" i="14" s="1"/>
  <c r="I4358" i="14"/>
  <c r="B4358" i="14" s="1"/>
  <c r="A4362" i="14"/>
  <c r="D4361" i="14"/>
  <c r="F4360" i="14"/>
  <c r="E4360" i="14"/>
  <c r="F3457" i="12"/>
  <c r="E3457" i="12"/>
  <c r="D3458" i="12"/>
  <c r="A3459" i="12"/>
  <c r="I3455" i="12"/>
  <c r="B3455" i="12" s="1"/>
  <c r="J3455" i="12"/>
  <c r="G3456" i="12"/>
  <c r="H3456" i="12" s="1"/>
  <c r="C3456" i="12" s="1"/>
  <c r="G4360" i="14" l="1"/>
  <c r="H4360" i="14" s="1"/>
  <c r="C4360" i="14" s="1"/>
  <c r="J4360" i="14" s="1"/>
  <c r="I4359" i="14"/>
  <c r="B4359" i="14" s="1"/>
  <c r="G3457" i="12"/>
  <c r="H3457" i="12" s="1"/>
  <c r="C3457" i="12" s="1"/>
  <c r="I3457" i="12" s="1"/>
  <c r="B3457" i="12" s="1"/>
  <c r="E4361" i="14"/>
  <c r="F4361" i="14"/>
  <c r="D4362" i="14"/>
  <c r="A4363" i="14"/>
  <c r="J3456" i="12"/>
  <c r="I3456" i="12"/>
  <c r="B3456" i="12" s="1"/>
  <c r="F3458" i="12"/>
  <c r="E3458" i="12"/>
  <c r="A3460" i="12"/>
  <c r="D3459" i="12"/>
  <c r="G3458" i="12" l="1"/>
  <c r="H3458" i="12" s="1"/>
  <c r="C3458" i="12" s="1"/>
  <c r="J3458" i="12" s="1"/>
  <c r="I4360" i="14"/>
  <c r="B4360" i="14" s="1"/>
  <c r="J3457" i="12"/>
  <c r="D4363" i="14"/>
  <c r="A4364" i="14"/>
  <c r="F4362" i="14"/>
  <c r="E4362" i="14"/>
  <c r="G4361" i="14"/>
  <c r="H4361" i="14" s="1"/>
  <c r="C4361" i="14" s="1"/>
  <c r="J4361" i="14" s="1"/>
  <c r="A3461" i="12"/>
  <c r="D3460" i="12"/>
  <c r="F3459" i="12"/>
  <c r="E3459" i="12"/>
  <c r="I3458" i="12" l="1"/>
  <c r="B3458" i="12" s="1"/>
  <c r="G4362" i="14"/>
  <c r="H4362" i="14" s="1"/>
  <c r="C4362" i="14" s="1"/>
  <c r="J4362" i="14" s="1"/>
  <c r="G3459" i="12"/>
  <c r="H3459" i="12" s="1"/>
  <c r="C3459" i="12" s="1"/>
  <c r="I3459" i="12" s="1"/>
  <c r="B3459" i="12" s="1"/>
  <c r="A4365" i="14"/>
  <c r="D4364" i="14"/>
  <c r="I4361" i="14"/>
  <c r="B4361" i="14" s="1"/>
  <c r="F4363" i="14"/>
  <c r="E4363" i="14"/>
  <c r="F3460" i="12"/>
  <c r="E3460" i="12"/>
  <c r="D3461" i="12"/>
  <c r="A3462" i="12"/>
  <c r="G4363" i="14" l="1"/>
  <c r="H4363" i="14" s="1"/>
  <c r="C4363" i="14" s="1"/>
  <c r="J4363" i="14" s="1"/>
  <c r="I4362" i="14"/>
  <c r="B4362" i="14" s="1"/>
  <c r="J3459" i="12"/>
  <c r="G3460" i="12"/>
  <c r="H3460" i="12" s="1"/>
  <c r="C3460" i="12" s="1"/>
  <c r="I3460" i="12" s="1"/>
  <c r="B3460" i="12" s="1"/>
  <c r="F4364" i="14"/>
  <c r="E4364" i="14"/>
  <c r="D4365" i="14"/>
  <c r="A4366" i="14"/>
  <c r="D3462" i="12"/>
  <c r="A3463" i="12"/>
  <c r="E3461" i="12"/>
  <c r="F3461" i="12"/>
  <c r="I4363" i="14" l="1"/>
  <c r="B4363" i="14" s="1"/>
  <c r="G4364" i="14"/>
  <c r="H4364" i="14" s="1"/>
  <c r="C4364" i="14" s="1"/>
  <c r="J4364" i="14" s="1"/>
  <c r="J3460" i="12"/>
  <c r="D4366" i="14"/>
  <c r="A4367" i="14"/>
  <c r="F4365" i="14"/>
  <c r="E4365" i="14"/>
  <c r="G3461" i="12"/>
  <c r="H3461" i="12" s="1"/>
  <c r="C3461" i="12" s="1"/>
  <c r="A3464" i="12"/>
  <c r="D3463" i="12"/>
  <c r="E3462" i="12"/>
  <c r="F3462" i="12"/>
  <c r="I4364" i="14" l="1"/>
  <c r="B4364" i="14" s="1"/>
  <c r="G4365" i="14"/>
  <c r="H4365" i="14" s="1"/>
  <c r="C4365" i="14" s="1"/>
  <c r="J4365" i="14" s="1"/>
  <c r="G3462" i="12"/>
  <c r="H3462" i="12" s="1"/>
  <c r="C3462" i="12" s="1"/>
  <c r="J3462" i="12" s="1"/>
  <c r="A4368" i="14"/>
  <c r="D4367" i="14"/>
  <c r="F4366" i="14"/>
  <c r="E4366" i="14"/>
  <c r="E3463" i="12"/>
  <c r="F3463" i="12"/>
  <c r="A3465" i="12"/>
  <c r="D3464" i="12"/>
  <c r="I3461" i="12"/>
  <c r="B3461" i="12" s="1"/>
  <c r="J3461" i="12"/>
  <c r="G4366" i="14" l="1"/>
  <c r="H4366" i="14" s="1"/>
  <c r="C4366" i="14" s="1"/>
  <c r="J4366" i="14" s="1"/>
  <c r="I4365" i="14"/>
  <c r="B4365" i="14" s="1"/>
  <c r="G3463" i="12"/>
  <c r="H3463" i="12" s="1"/>
  <c r="C3463" i="12" s="1"/>
  <c r="I3463" i="12" s="1"/>
  <c r="B3463" i="12" s="1"/>
  <c r="I3462" i="12"/>
  <c r="B3462" i="12" s="1"/>
  <c r="F4367" i="14"/>
  <c r="E4367" i="14"/>
  <c r="D4368" i="14"/>
  <c r="A4369" i="14"/>
  <c r="A3466" i="12"/>
  <c r="D3465" i="12"/>
  <c r="E3464" i="12"/>
  <c r="F3464" i="12"/>
  <c r="I4366" i="14" l="1"/>
  <c r="B4366" i="14" s="1"/>
  <c r="J3463" i="12"/>
  <c r="G4367" i="14"/>
  <c r="H4367" i="14" s="1"/>
  <c r="C4367" i="14" s="1"/>
  <c r="J4367" i="14" s="1"/>
  <c r="A4370" i="14"/>
  <c r="D4369" i="14"/>
  <c r="F4368" i="14"/>
  <c r="E4368" i="14"/>
  <c r="G3464" i="12"/>
  <c r="H3464" i="12" s="1"/>
  <c r="C3464" i="12" s="1"/>
  <c r="F3465" i="12"/>
  <c r="E3465" i="12"/>
  <c r="A3467" i="12"/>
  <c r="D3466" i="12"/>
  <c r="I4367" i="14" l="1"/>
  <c r="B4367" i="14" s="1"/>
  <c r="G4368" i="14"/>
  <c r="H4368" i="14" s="1"/>
  <c r="C4368" i="14" s="1"/>
  <c r="J4368" i="14" s="1"/>
  <c r="G3465" i="12"/>
  <c r="H3465" i="12" s="1"/>
  <c r="C3465" i="12" s="1"/>
  <c r="I3465" i="12" s="1"/>
  <c r="B3465" i="12" s="1"/>
  <c r="F4369" i="14"/>
  <c r="E4369" i="14"/>
  <c r="D4370" i="14"/>
  <c r="A4371" i="14"/>
  <c r="F3466" i="12"/>
  <c r="E3466" i="12"/>
  <c r="D3467" i="12"/>
  <c r="A3468" i="12"/>
  <c r="J3464" i="12"/>
  <c r="I3464" i="12"/>
  <c r="B3464" i="12" s="1"/>
  <c r="G3466" i="12" l="1"/>
  <c r="H3466" i="12" s="1"/>
  <c r="C3466" i="12" s="1"/>
  <c r="I3466" i="12" s="1"/>
  <c r="B3466" i="12" s="1"/>
  <c r="I4368" i="14"/>
  <c r="B4368" i="14" s="1"/>
  <c r="G4369" i="14"/>
  <c r="H4369" i="14" s="1"/>
  <c r="C4369" i="14" s="1"/>
  <c r="J4369" i="14" s="1"/>
  <c r="J3465" i="12"/>
  <c r="A4372" i="14"/>
  <c r="D4371" i="14"/>
  <c r="F4370" i="14"/>
  <c r="E4370" i="14"/>
  <c r="A3469" i="12"/>
  <c r="D3468" i="12"/>
  <c r="E3467" i="12"/>
  <c r="F3467" i="12"/>
  <c r="I4369" i="14" l="1"/>
  <c r="B4369" i="14" s="1"/>
  <c r="J3466" i="12"/>
  <c r="G3467" i="12"/>
  <c r="H3467" i="12" s="1"/>
  <c r="C3467" i="12" s="1"/>
  <c r="I3467" i="12" s="1"/>
  <c r="B3467" i="12" s="1"/>
  <c r="G4370" i="14"/>
  <c r="H4370" i="14" s="1"/>
  <c r="C4370" i="14" s="1"/>
  <c r="J4370" i="14" s="1"/>
  <c r="E4371" i="14"/>
  <c r="F4371" i="14"/>
  <c r="A4373" i="14"/>
  <c r="D4372" i="14"/>
  <c r="E3468" i="12"/>
  <c r="F3468" i="12"/>
  <c r="A3470" i="12"/>
  <c r="D3469" i="12"/>
  <c r="I4370" i="14" l="1"/>
  <c r="B4370" i="14" s="1"/>
  <c r="J3467" i="12"/>
  <c r="G4371" i="14"/>
  <c r="H4371" i="14" s="1"/>
  <c r="C4371" i="14" s="1"/>
  <c r="J4371" i="14" s="1"/>
  <c r="F4372" i="14"/>
  <c r="E4372" i="14"/>
  <c r="A4374" i="14"/>
  <c r="D4373" i="14"/>
  <c r="F3469" i="12"/>
  <c r="E3469" i="12"/>
  <c r="A3471" i="12"/>
  <c r="D3470" i="12"/>
  <c r="G3468" i="12"/>
  <c r="H3468" i="12" s="1"/>
  <c r="C3468" i="12" s="1"/>
  <c r="G3469" i="12" l="1"/>
  <c r="H3469" i="12" s="1"/>
  <c r="C3469" i="12" s="1"/>
  <c r="I3469" i="12" s="1"/>
  <c r="B3469" i="12" s="1"/>
  <c r="G4372" i="14"/>
  <c r="H4372" i="14" s="1"/>
  <c r="C4372" i="14" s="1"/>
  <c r="J4372" i="14" s="1"/>
  <c r="F4373" i="14"/>
  <c r="E4373" i="14"/>
  <c r="D4374" i="14"/>
  <c r="A4375" i="14"/>
  <c r="I4371" i="14"/>
  <c r="B4371" i="14" s="1"/>
  <c r="F3470" i="12"/>
  <c r="E3470" i="12"/>
  <c r="D3471" i="12"/>
  <c r="A3472" i="12"/>
  <c r="J3468" i="12"/>
  <c r="I3468" i="12"/>
  <c r="B3468" i="12" s="1"/>
  <c r="I4372" i="14" l="1"/>
  <c r="B4372" i="14" s="1"/>
  <c r="G4373" i="14"/>
  <c r="H4373" i="14" s="1"/>
  <c r="C4373" i="14" s="1"/>
  <c r="J4373" i="14" s="1"/>
  <c r="G3470" i="12"/>
  <c r="H3470" i="12" s="1"/>
  <c r="C3470" i="12" s="1"/>
  <c r="J3470" i="12" s="1"/>
  <c r="J3469" i="12"/>
  <c r="A4376" i="14"/>
  <c r="D4375" i="14"/>
  <c r="E4374" i="14"/>
  <c r="F4374" i="14"/>
  <c r="A3473" i="12"/>
  <c r="D3472" i="12"/>
  <c r="F3471" i="12"/>
  <c r="E3471" i="12"/>
  <c r="I4373" i="14" l="1"/>
  <c r="B4373" i="14" s="1"/>
  <c r="G3471" i="12"/>
  <c r="H3471" i="12" s="1"/>
  <c r="C3471" i="12" s="1"/>
  <c r="J3471" i="12" s="1"/>
  <c r="I3470" i="12"/>
  <c r="B3470" i="12" s="1"/>
  <c r="G4374" i="14"/>
  <c r="H4374" i="14" s="1"/>
  <c r="C4374" i="14" s="1"/>
  <c r="J4374" i="14" s="1"/>
  <c r="F4375" i="14"/>
  <c r="E4375" i="14"/>
  <c r="D4376" i="14"/>
  <c r="A4377" i="14"/>
  <c r="E3472" i="12"/>
  <c r="F3472" i="12"/>
  <c r="A3474" i="12"/>
  <c r="D3473" i="12"/>
  <c r="I3471" i="12" l="1"/>
  <c r="B3471" i="12" s="1"/>
  <c r="G4375" i="14"/>
  <c r="H4375" i="14" s="1"/>
  <c r="C4375" i="14" s="1"/>
  <c r="J4375" i="14" s="1"/>
  <c r="I4374" i="14"/>
  <c r="B4374" i="14" s="1"/>
  <c r="D4377" i="14"/>
  <c r="A4378" i="14"/>
  <c r="F4376" i="14"/>
  <c r="E4376" i="14"/>
  <c r="G3472" i="12"/>
  <c r="H3472" i="12" s="1"/>
  <c r="C3472" i="12" s="1"/>
  <c r="F3473" i="12"/>
  <c r="E3473" i="12"/>
  <c r="G3473" i="12" s="1"/>
  <c r="H3473" i="12" s="1"/>
  <c r="C3473" i="12" s="1"/>
  <c r="D3474" i="12"/>
  <c r="A3475" i="12"/>
  <c r="I4375" i="14" l="1"/>
  <c r="B4375" i="14" s="1"/>
  <c r="G4376" i="14"/>
  <c r="H4376" i="14" s="1"/>
  <c r="C4376" i="14" s="1"/>
  <c r="J4376" i="14" s="1"/>
  <c r="A4379" i="14"/>
  <c r="D4378" i="14"/>
  <c r="F4377" i="14"/>
  <c r="E4377" i="14"/>
  <c r="I3473" i="12"/>
  <c r="B3473" i="12" s="1"/>
  <c r="J3473" i="12"/>
  <c r="A3476" i="12"/>
  <c r="D3475" i="12"/>
  <c r="F3474" i="12"/>
  <c r="E3474" i="12"/>
  <c r="J3472" i="12"/>
  <c r="I3472" i="12"/>
  <c r="B3472" i="12" s="1"/>
  <c r="G3474" i="12" l="1"/>
  <c r="H3474" i="12" s="1"/>
  <c r="C3474" i="12" s="1"/>
  <c r="I3474" i="12" s="1"/>
  <c r="B3474" i="12" s="1"/>
  <c r="I4376" i="14"/>
  <c r="B4376" i="14" s="1"/>
  <c r="G4377" i="14"/>
  <c r="H4377" i="14" s="1"/>
  <c r="C4377" i="14" s="1"/>
  <c r="J4377" i="14" s="1"/>
  <c r="F4378" i="14"/>
  <c r="E4378" i="14"/>
  <c r="D4379" i="14"/>
  <c r="A4380" i="14"/>
  <c r="F3475" i="12"/>
  <c r="E3475" i="12"/>
  <c r="A3477" i="12"/>
  <c r="D3476" i="12"/>
  <c r="I4377" i="14" l="1"/>
  <c r="B4377" i="14" s="1"/>
  <c r="J3474" i="12"/>
  <c r="G3475" i="12"/>
  <c r="H3475" i="12" s="1"/>
  <c r="C3475" i="12" s="1"/>
  <c r="I3475" i="12" s="1"/>
  <c r="B3475" i="12" s="1"/>
  <c r="G4378" i="14"/>
  <c r="H4378" i="14" s="1"/>
  <c r="C4378" i="14" s="1"/>
  <c r="J4378" i="14" s="1"/>
  <c r="A4381" i="14"/>
  <c r="D4380" i="14"/>
  <c r="F4379" i="14"/>
  <c r="E4379" i="14"/>
  <c r="E3476" i="12"/>
  <c r="F3476" i="12"/>
  <c r="D3477" i="12"/>
  <c r="A3478" i="12"/>
  <c r="J3475" i="12" l="1"/>
  <c r="I4378" i="14"/>
  <c r="B4378" i="14" s="1"/>
  <c r="G4379" i="14"/>
  <c r="H4379" i="14" s="1"/>
  <c r="C4379" i="14" s="1"/>
  <c r="J4379" i="14" s="1"/>
  <c r="F4380" i="14"/>
  <c r="E4380" i="14"/>
  <c r="D4381" i="14"/>
  <c r="A4382" i="14"/>
  <c r="A3479" i="12"/>
  <c r="D3478" i="12"/>
  <c r="F3477" i="12"/>
  <c r="E3477" i="12"/>
  <c r="G3476" i="12"/>
  <c r="H3476" i="12" s="1"/>
  <c r="C3476" i="12" s="1"/>
  <c r="G4380" i="14" l="1"/>
  <c r="H4380" i="14" s="1"/>
  <c r="C4380" i="14" s="1"/>
  <c r="J4380" i="14" s="1"/>
  <c r="I4379" i="14"/>
  <c r="B4379" i="14" s="1"/>
  <c r="G3477" i="12"/>
  <c r="H3477" i="12" s="1"/>
  <c r="C3477" i="12" s="1"/>
  <c r="I3477" i="12" s="1"/>
  <c r="B3477" i="12" s="1"/>
  <c r="A4383" i="14"/>
  <c r="D4382" i="14"/>
  <c r="F4381" i="14"/>
  <c r="E4381" i="14"/>
  <c r="F3478" i="12"/>
  <c r="E3478" i="12"/>
  <c r="I3476" i="12"/>
  <c r="B3476" i="12" s="1"/>
  <c r="J3476" i="12"/>
  <c r="D3479" i="12"/>
  <c r="A3480" i="12"/>
  <c r="G3478" i="12" l="1"/>
  <c r="H3478" i="12" s="1"/>
  <c r="C3478" i="12" s="1"/>
  <c r="J3478" i="12" s="1"/>
  <c r="I4380" i="14"/>
  <c r="B4380" i="14" s="1"/>
  <c r="G4381" i="14"/>
  <c r="H4381" i="14" s="1"/>
  <c r="C4381" i="14" s="1"/>
  <c r="J4381" i="14" s="1"/>
  <c r="J3477" i="12"/>
  <c r="E4382" i="14"/>
  <c r="F4382" i="14"/>
  <c r="D4383" i="14"/>
  <c r="A4384" i="14"/>
  <c r="E3479" i="12"/>
  <c r="F3479" i="12"/>
  <c r="D3480" i="12"/>
  <c r="A3481" i="12"/>
  <c r="I3478" i="12" l="1"/>
  <c r="B3478" i="12" s="1"/>
  <c r="I4381" i="14"/>
  <c r="B4381" i="14" s="1"/>
  <c r="G4382" i="14"/>
  <c r="H4382" i="14" s="1"/>
  <c r="C4382" i="14" s="1"/>
  <c r="J4382" i="14" s="1"/>
  <c r="D4384" i="14"/>
  <c r="A4385" i="14"/>
  <c r="F4383" i="14"/>
  <c r="E4383" i="14"/>
  <c r="G4383" i="14" s="1"/>
  <c r="H4383" i="14" s="1"/>
  <c r="C4383" i="14" s="1"/>
  <c r="J4383" i="14" s="1"/>
  <c r="G3479" i="12"/>
  <c r="H3479" i="12" s="1"/>
  <c r="C3479" i="12" s="1"/>
  <c r="A3482" i="12"/>
  <c r="D3481" i="12"/>
  <c r="F3480" i="12"/>
  <c r="E3480" i="12"/>
  <c r="I4382" i="14" l="1"/>
  <c r="B4382" i="14" s="1"/>
  <c r="G3480" i="12"/>
  <c r="H3480" i="12" s="1"/>
  <c r="C3480" i="12" s="1"/>
  <c r="I3480" i="12" s="1"/>
  <c r="B3480" i="12" s="1"/>
  <c r="I4383" i="14"/>
  <c r="B4383" i="14" s="1"/>
  <c r="A4386" i="14"/>
  <c r="D4385" i="14"/>
  <c r="E4384" i="14"/>
  <c r="F4384" i="14"/>
  <c r="E3481" i="12"/>
  <c r="F3481" i="12"/>
  <c r="A3483" i="12"/>
  <c r="D3482" i="12"/>
  <c r="I3479" i="12"/>
  <c r="B3479" i="12" s="1"/>
  <c r="J3479" i="12"/>
  <c r="J3480" i="12" l="1"/>
  <c r="F4385" i="14"/>
  <c r="E4385" i="14"/>
  <c r="A4387" i="14"/>
  <c r="D4386" i="14"/>
  <c r="G4384" i="14"/>
  <c r="H4384" i="14" s="1"/>
  <c r="C4384" i="14" s="1"/>
  <c r="J4384" i="14" s="1"/>
  <c r="G3481" i="12"/>
  <c r="H3481" i="12" s="1"/>
  <c r="C3481" i="12" s="1"/>
  <c r="E3482" i="12"/>
  <c r="F3482" i="12"/>
  <c r="A3484" i="12"/>
  <c r="D3483" i="12"/>
  <c r="G4385" i="14" l="1"/>
  <c r="H4385" i="14" s="1"/>
  <c r="C4385" i="14" s="1"/>
  <c r="J4385" i="14" s="1"/>
  <c r="F4386" i="14"/>
  <c r="E4386" i="14"/>
  <c r="D4387" i="14"/>
  <c r="A4388" i="14"/>
  <c r="I4384" i="14"/>
  <c r="B4384" i="14" s="1"/>
  <c r="E3483" i="12"/>
  <c r="F3483" i="12"/>
  <c r="D3484" i="12"/>
  <c r="A3485" i="12"/>
  <c r="G3482" i="12"/>
  <c r="H3482" i="12" s="1"/>
  <c r="C3482" i="12" s="1"/>
  <c r="I3481" i="12"/>
  <c r="B3481" i="12" s="1"/>
  <c r="J3481" i="12"/>
  <c r="I4385" i="14" l="1"/>
  <c r="B4385" i="14" s="1"/>
  <c r="G4386" i="14"/>
  <c r="H4386" i="14" s="1"/>
  <c r="C4386" i="14" s="1"/>
  <c r="J4386" i="14" s="1"/>
  <c r="A4389" i="14"/>
  <c r="D4388" i="14"/>
  <c r="F4387" i="14"/>
  <c r="E4387" i="14"/>
  <c r="A3486" i="12"/>
  <c r="D3485" i="12"/>
  <c r="E3484" i="12"/>
  <c r="F3484" i="12"/>
  <c r="I3482" i="12"/>
  <c r="B3482" i="12" s="1"/>
  <c r="J3482" i="12"/>
  <c r="G3483" i="12"/>
  <c r="H3483" i="12" s="1"/>
  <c r="C3483" i="12" s="1"/>
  <c r="G4387" i="14" l="1"/>
  <c r="H4387" i="14" s="1"/>
  <c r="C4387" i="14" s="1"/>
  <c r="J4387" i="14" s="1"/>
  <c r="I4386" i="14"/>
  <c r="B4386" i="14" s="1"/>
  <c r="F4388" i="14"/>
  <c r="E4388" i="14"/>
  <c r="A4390" i="14"/>
  <c r="D4389" i="14"/>
  <c r="I3483" i="12"/>
  <c r="B3483" i="12" s="1"/>
  <c r="J3483" i="12"/>
  <c r="G3484" i="12"/>
  <c r="H3484" i="12" s="1"/>
  <c r="C3484" i="12" s="1"/>
  <c r="E3485" i="12"/>
  <c r="F3485" i="12"/>
  <c r="D3486" i="12"/>
  <c r="A3487" i="12"/>
  <c r="I4387" i="14" l="1"/>
  <c r="B4387" i="14" s="1"/>
  <c r="G4388" i="14"/>
  <c r="H4388" i="14" s="1"/>
  <c r="C4388" i="14" s="1"/>
  <c r="J4388" i="14" s="1"/>
  <c r="G3485" i="12"/>
  <c r="H3485" i="12" s="1"/>
  <c r="C3485" i="12" s="1"/>
  <c r="J3485" i="12" s="1"/>
  <c r="E4389" i="14"/>
  <c r="F4389" i="14"/>
  <c r="D4390" i="14"/>
  <c r="A4391" i="14"/>
  <c r="I3484" i="12"/>
  <c r="B3484" i="12" s="1"/>
  <c r="J3484" i="12"/>
  <c r="E3486" i="12"/>
  <c r="F3486" i="12"/>
  <c r="D3487" i="12"/>
  <c r="A3488" i="12"/>
  <c r="I4388" i="14" l="1"/>
  <c r="B4388" i="14" s="1"/>
  <c r="I3485" i="12"/>
  <c r="B3485" i="12" s="1"/>
  <c r="G4389" i="14"/>
  <c r="H4389" i="14" s="1"/>
  <c r="C4389" i="14" s="1"/>
  <c r="J4389" i="14" s="1"/>
  <c r="A4392" i="14"/>
  <c r="D4391" i="14"/>
  <c r="E4390" i="14"/>
  <c r="F4390" i="14"/>
  <c r="D3488" i="12"/>
  <c r="A3489" i="12"/>
  <c r="F3487" i="12"/>
  <c r="E3487" i="12"/>
  <c r="G3487" i="12" s="1"/>
  <c r="H3487" i="12" s="1"/>
  <c r="C3487" i="12" s="1"/>
  <c r="G3486" i="12"/>
  <c r="H3486" i="12" s="1"/>
  <c r="C3486" i="12" s="1"/>
  <c r="G4390" i="14" l="1"/>
  <c r="H4390" i="14" s="1"/>
  <c r="C4390" i="14" s="1"/>
  <c r="J4390" i="14" s="1"/>
  <c r="F4391" i="14"/>
  <c r="E4391" i="14"/>
  <c r="A4393" i="14"/>
  <c r="D4392" i="14"/>
  <c r="I4389" i="14"/>
  <c r="B4389" i="14" s="1"/>
  <c r="I3487" i="12"/>
  <c r="B3487" i="12" s="1"/>
  <c r="J3487" i="12"/>
  <c r="D3489" i="12"/>
  <c r="A3490" i="12"/>
  <c r="I3486" i="12"/>
  <c r="B3486" i="12" s="1"/>
  <c r="J3486" i="12"/>
  <c r="E3488" i="12"/>
  <c r="F3488" i="12"/>
  <c r="G4391" i="14" l="1"/>
  <c r="H4391" i="14" s="1"/>
  <c r="C4391" i="14" s="1"/>
  <c r="J4391" i="14" s="1"/>
  <c r="E4392" i="14"/>
  <c r="F4392" i="14"/>
  <c r="D4393" i="14"/>
  <c r="A4394" i="14"/>
  <c r="I4390" i="14"/>
  <c r="B4390" i="14" s="1"/>
  <c r="D3490" i="12"/>
  <c r="A3491" i="12"/>
  <c r="G3488" i="12"/>
  <c r="H3488" i="12" s="1"/>
  <c r="C3488" i="12" s="1"/>
  <c r="E3489" i="12"/>
  <c r="F3489" i="12"/>
  <c r="G3489" i="12" l="1"/>
  <c r="H3489" i="12" s="1"/>
  <c r="C3489" i="12" s="1"/>
  <c r="I3489" i="12" s="1"/>
  <c r="B3489" i="12" s="1"/>
  <c r="I4391" i="14"/>
  <c r="B4391" i="14" s="1"/>
  <c r="G4392" i="14"/>
  <c r="H4392" i="14" s="1"/>
  <c r="C4392" i="14" s="1"/>
  <c r="J4392" i="14" s="1"/>
  <c r="D4394" i="14"/>
  <c r="A4395" i="14"/>
  <c r="E4393" i="14"/>
  <c r="F4393" i="14"/>
  <c r="I3488" i="12"/>
  <c r="B3488" i="12" s="1"/>
  <c r="J3488" i="12"/>
  <c r="D3491" i="12"/>
  <c r="A3492" i="12"/>
  <c r="E3490" i="12"/>
  <c r="F3490" i="12"/>
  <c r="J3489" i="12" l="1"/>
  <c r="G4393" i="14"/>
  <c r="H4393" i="14" s="1"/>
  <c r="C4393" i="14" s="1"/>
  <c r="J4393" i="14" s="1"/>
  <c r="A4396" i="14"/>
  <c r="D4395" i="14"/>
  <c r="E4394" i="14"/>
  <c r="F4394" i="14"/>
  <c r="I4392" i="14"/>
  <c r="B4392" i="14" s="1"/>
  <c r="A3493" i="12"/>
  <c r="D3492" i="12"/>
  <c r="G3490" i="12"/>
  <c r="H3490" i="12" s="1"/>
  <c r="C3490" i="12" s="1"/>
  <c r="F3491" i="12"/>
  <c r="E3491" i="12"/>
  <c r="G4394" i="14" l="1"/>
  <c r="H4394" i="14" s="1"/>
  <c r="C4394" i="14" s="1"/>
  <c r="J4394" i="14" s="1"/>
  <c r="I4393" i="14"/>
  <c r="B4393" i="14" s="1"/>
  <c r="A4397" i="14"/>
  <c r="D4396" i="14"/>
  <c r="F4395" i="14"/>
  <c r="E4395" i="14"/>
  <c r="I3490" i="12"/>
  <c r="B3490" i="12" s="1"/>
  <c r="J3490" i="12"/>
  <c r="E3492" i="12"/>
  <c r="F3492" i="12"/>
  <c r="G3491" i="12"/>
  <c r="H3491" i="12" s="1"/>
  <c r="C3491" i="12" s="1"/>
  <c r="A3494" i="12"/>
  <c r="D3493" i="12"/>
  <c r="I4394" i="14" l="1"/>
  <c r="B4394" i="14" s="1"/>
  <c r="G4395" i="14"/>
  <c r="H4395" i="14" s="1"/>
  <c r="C4395" i="14" s="1"/>
  <c r="J4395" i="14" s="1"/>
  <c r="E4396" i="14"/>
  <c r="F4396" i="14"/>
  <c r="D4397" i="14"/>
  <c r="A4398" i="14"/>
  <c r="F3493" i="12"/>
  <c r="E3493" i="12"/>
  <c r="G3492" i="12"/>
  <c r="H3492" i="12" s="1"/>
  <c r="C3492" i="12" s="1"/>
  <c r="A3495" i="12"/>
  <c r="D3494" i="12"/>
  <c r="J3491" i="12"/>
  <c r="I3491" i="12"/>
  <c r="B3491" i="12" s="1"/>
  <c r="G3493" i="12" l="1"/>
  <c r="H3493" i="12" s="1"/>
  <c r="C3493" i="12" s="1"/>
  <c r="I3493" i="12" s="1"/>
  <c r="B3493" i="12" s="1"/>
  <c r="I4395" i="14"/>
  <c r="B4395" i="14" s="1"/>
  <c r="G4396" i="14"/>
  <c r="H4396" i="14" s="1"/>
  <c r="C4396" i="14" s="1"/>
  <c r="J4396" i="14" s="1"/>
  <c r="A4399" i="14"/>
  <c r="D4398" i="14"/>
  <c r="F4397" i="14"/>
  <c r="E4397" i="14"/>
  <c r="J3492" i="12"/>
  <c r="I3492" i="12"/>
  <c r="B3492" i="12" s="1"/>
  <c r="A3496" i="12"/>
  <c r="D3495" i="12"/>
  <c r="E3494" i="12"/>
  <c r="F3494" i="12"/>
  <c r="G4397" i="14" l="1"/>
  <c r="H4397" i="14" s="1"/>
  <c r="C4397" i="14" s="1"/>
  <c r="J4397" i="14" s="1"/>
  <c r="J3493" i="12"/>
  <c r="F4398" i="14"/>
  <c r="E4398" i="14"/>
  <c r="D4399" i="14"/>
  <c r="A4400" i="14"/>
  <c r="I4396" i="14"/>
  <c r="B4396" i="14" s="1"/>
  <c r="G3494" i="12"/>
  <c r="H3494" i="12" s="1"/>
  <c r="C3494" i="12" s="1"/>
  <c r="E3495" i="12"/>
  <c r="F3495" i="12"/>
  <c r="D3496" i="12"/>
  <c r="A3497" i="12"/>
  <c r="G4398" i="14" l="1"/>
  <c r="H4398" i="14" s="1"/>
  <c r="C4398" i="14" s="1"/>
  <c r="J4398" i="14" s="1"/>
  <c r="I4397" i="14"/>
  <c r="B4397" i="14" s="1"/>
  <c r="G3495" i="12"/>
  <c r="H3495" i="12" s="1"/>
  <c r="C3495" i="12" s="1"/>
  <c r="I3495" i="12" s="1"/>
  <c r="B3495" i="12" s="1"/>
  <c r="A4401" i="14"/>
  <c r="D4400" i="14"/>
  <c r="F4399" i="14"/>
  <c r="E4399" i="14"/>
  <c r="A3498" i="12"/>
  <c r="D3497" i="12"/>
  <c r="F3496" i="12"/>
  <c r="E3496" i="12"/>
  <c r="I3494" i="12"/>
  <c r="B3494" i="12" s="1"/>
  <c r="J3494" i="12"/>
  <c r="I4398" i="14" l="1"/>
  <c r="B4398" i="14" s="1"/>
  <c r="G3496" i="12"/>
  <c r="H3496" i="12" s="1"/>
  <c r="C3496" i="12" s="1"/>
  <c r="J3496" i="12" s="1"/>
  <c r="G4399" i="14"/>
  <c r="H4399" i="14" s="1"/>
  <c r="C4399" i="14" s="1"/>
  <c r="J4399" i="14" s="1"/>
  <c r="J3495" i="12"/>
  <c r="F4400" i="14"/>
  <c r="E4400" i="14"/>
  <c r="A4402" i="14"/>
  <c r="D4401" i="14"/>
  <c r="E3497" i="12"/>
  <c r="F3497" i="12"/>
  <c r="D3498" i="12"/>
  <c r="A3499" i="12"/>
  <c r="I4399" i="14" l="1"/>
  <c r="B4399" i="14" s="1"/>
  <c r="I3496" i="12"/>
  <c r="B3496" i="12" s="1"/>
  <c r="G4400" i="14"/>
  <c r="H4400" i="14" s="1"/>
  <c r="C4400" i="14" s="1"/>
  <c r="J4400" i="14" s="1"/>
  <c r="E4401" i="14"/>
  <c r="F4401" i="14"/>
  <c r="D4402" i="14"/>
  <c r="A4403" i="14"/>
  <c r="G3497" i="12"/>
  <c r="H3497" i="12" s="1"/>
  <c r="C3497" i="12" s="1"/>
  <c r="D3499" i="12"/>
  <c r="A3500" i="12"/>
  <c r="E3498" i="12"/>
  <c r="F3498" i="12"/>
  <c r="I4400" i="14" l="1"/>
  <c r="B4400" i="14" s="1"/>
  <c r="G4401" i="14"/>
  <c r="H4401" i="14" s="1"/>
  <c r="C4401" i="14" s="1"/>
  <c r="J4401" i="14" s="1"/>
  <c r="D4403" i="14"/>
  <c r="A4404" i="14"/>
  <c r="F4402" i="14"/>
  <c r="E4402" i="14"/>
  <c r="D3500" i="12"/>
  <c r="A3501" i="12"/>
  <c r="G3498" i="12"/>
  <c r="H3498" i="12" s="1"/>
  <c r="C3498" i="12" s="1"/>
  <c r="E3499" i="12"/>
  <c r="F3499" i="12"/>
  <c r="I3497" i="12"/>
  <c r="B3497" i="12" s="1"/>
  <c r="J3497" i="12"/>
  <c r="G4402" i="14" l="1"/>
  <c r="H4402" i="14" s="1"/>
  <c r="C4402" i="14" s="1"/>
  <c r="J4402" i="14" s="1"/>
  <c r="G3499" i="12"/>
  <c r="H3499" i="12" s="1"/>
  <c r="C3499" i="12" s="1"/>
  <c r="J3499" i="12" s="1"/>
  <c r="I4401" i="14"/>
  <c r="B4401" i="14" s="1"/>
  <c r="D4404" i="14"/>
  <c r="A4405" i="14"/>
  <c r="E4403" i="14"/>
  <c r="F4403" i="14"/>
  <c r="J3498" i="12"/>
  <c r="I3498" i="12"/>
  <c r="B3498" i="12" s="1"/>
  <c r="A3502" i="12"/>
  <c r="D3501" i="12"/>
  <c r="E3500" i="12"/>
  <c r="F3500" i="12"/>
  <c r="I4402" i="14" l="1"/>
  <c r="B4402" i="14" s="1"/>
  <c r="I3499" i="12"/>
  <c r="B3499" i="12" s="1"/>
  <c r="D4405" i="14"/>
  <c r="A4406" i="14"/>
  <c r="E4404" i="14"/>
  <c r="F4404" i="14"/>
  <c r="G4403" i="14"/>
  <c r="H4403" i="14" s="1"/>
  <c r="C4403" i="14" s="1"/>
  <c r="J4403" i="14" s="1"/>
  <c r="F3501" i="12"/>
  <c r="E3501" i="12"/>
  <c r="G3500" i="12"/>
  <c r="H3500" i="12" s="1"/>
  <c r="C3500" i="12" s="1"/>
  <c r="A3503" i="12"/>
  <c r="D3502" i="12"/>
  <c r="G3501" i="12" l="1"/>
  <c r="H3501" i="12" s="1"/>
  <c r="C3501" i="12" s="1"/>
  <c r="J3501" i="12" s="1"/>
  <c r="G4404" i="14"/>
  <c r="H4404" i="14" s="1"/>
  <c r="C4404" i="14" s="1"/>
  <c r="J4404" i="14" s="1"/>
  <c r="D4406" i="14"/>
  <c r="A4407" i="14"/>
  <c r="I4403" i="14"/>
  <c r="B4403" i="14" s="1"/>
  <c r="F4405" i="14"/>
  <c r="E4405" i="14"/>
  <c r="I3500" i="12"/>
  <c r="B3500" i="12" s="1"/>
  <c r="J3500" i="12"/>
  <c r="A3504" i="12"/>
  <c r="D3503" i="12"/>
  <c r="E3502" i="12"/>
  <c r="F3502" i="12"/>
  <c r="I4404" i="14" l="1"/>
  <c r="B4404" i="14" s="1"/>
  <c r="G4405" i="14"/>
  <c r="H4405" i="14" s="1"/>
  <c r="C4405" i="14" s="1"/>
  <c r="J4405" i="14" s="1"/>
  <c r="I3501" i="12"/>
  <c r="B3501" i="12" s="1"/>
  <c r="D4407" i="14"/>
  <c r="A4408" i="14"/>
  <c r="E4406" i="14"/>
  <c r="F4406" i="14"/>
  <c r="G3502" i="12"/>
  <c r="H3502" i="12" s="1"/>
  <c r="C3502" i="12" s="1"/>
  <c r="F3503" i="12"/>
  <c r="E3503" i="12"/>
  <c r="A3505" i="12"/>
  <c r="D3504" i="12"/>
  <c r="I4405" i="14" l="1"/>
  <c r="B4405" i="14" s="1"/>
  <c r="G3503" i="12"/>
  <c r="H3503" i="12" s="1"/>
  <c r="C3503" i="12" s="1"/>
  <c r="J3503" i="12" s="1"/>
  <c r="D4408" i="14"/>
  <c r="A4409" i="14"/>
  <c r="E4407" i="14"/>
  <c r="F4407" i="14"/>
  <c r="G4406" i="14"/>
  <c r="H4406" i="14" s="1"/>
  <c r="C4406" i="14" s="1"/>
  <c r="J4406" i="14" s="1"/>
  <c r="F3504" i="12"/>
  <c r="E3504" i="12"/>
  <c r="A3506" i="12"/>
  <c r="D3505" i="12"/>
  <c r="I3502" i="12"/>
  <c r="B3502" i="12" s="1"/>
  <c r="J3502" i="12"/>
  <c r="G3504" i="12" l="1"/>
  <c r="H3504" i="12" s="1"/>
  <c r="C3504" i="12" s="1"/>
  <c r="I3504" i="12" s="1"/>
  <c r="B3504" i="12" s="1"/>
  <c r="I3503" i="12"/>
  <c r="B3503" i="12" s="1"/>
  <c r="G4407" i="14"/>
  <c r="H4407" i="14" s="1"/>
  <c r="C4407" i="14" s="1"/>
  <c r="J4407" i="14" s="1"/>
  <c r="A4410" i="14"/>
  <c r="D4409" i="14"/>
  <c r="I4406" i="14"/>
  <c r="B4406" i="14" s="1"/>
  <c r="F4408" i="14"/>
  <c r="E4408" i="14"/>
  <c r="E3505" i="12"/>
  <c r="F3505" i="12"/>
  <c r="D3506" i="12"/>
  <c r="A3507" i="12"/>
  <c r="J3504" i="12" l="1"/>
  <c r="G4408" i="14"/>
  <c r="H4408" i="14" s="1"/>
  <c r="C4408" i="14" s="1"/>
  <c r="J4408" i="14" s="1"/>
  <c r="F4409" i="14"/>
  <c r="E4409" i="14"/>
  <c r="D4410" i="14"/>
  <c r="A4411" i="14"/>
  <c r="I4407" i="14"/>
  <c r="B4407" i="14" s="1"/>
  <c r="G3505" i="12"/>
  <c r="H3505" i="12" s="1"/>
  <c r="C3505" i="12" s="1"/>
  <c r="D3507" i="12"/>
  <c r="A3508" i="12"/>
  <c r="F3506" i="12"/>
  <c r="E3506" i="12"/>
  <c r="G3506" i="12" l="1"/>
  <c r="H3506" i="12" s="1"/>
  <c r="C3506" i="12" s="1"/>
  <c r="I3506" i="12" s="1"/>
  <c r="B3506" i="12" s="1"/>
  <c r="I4408" i="14"/>
  <c r="B4408" i="14" s="1"/>
  <c r="G4409" i="14"/>
  <c r="H4409" i="14" s="1"/>
  <c r="C4409" i="14" s="1"/>
  <c r="J4409" i="14" s="1"/>
  <c r="D4411" i="14"/>
  <c r="A4412" i="14"/>
  <c r="E4410" i="14"/>
  <c r="F4410" i="14"/>
  <c r="A3509" i="12"/>
  <c r="D3508" i="12"/>
  <c r="E3507" i="12"/>
  <c r="F3507" i="12"/>
  <c r="J3505" i="12"/>
  <c r="I3505" i="12"/>
  <c r="B3505" i="12" s="1"/>
  <c r="J3506" i="12" l="1"/>
  <c r="I4409" i="14"/>
  <c r="B4409" i="14" s="1"/>
  <c r="G3507" i="12"/>
  <c r="H3507" i="12" s="1"/>
  <c r="C3507" i="12" s="1"/>
  <c r="J3507" i="12" s="1"/>
  <c r="D4412" i="14"/>
  <c r="A4413" i="14"/>
  <c r="G4410" i="14"/>
  <c r="H4410" i="14" s="1"/>
  <c r="C4410" i="14" s="1"/>
  <c r="J4410" i="14" s="1"/>
  <c r="F4411" i="14"/>
  <c r="E4411" i="14"/>
  <c r="F3508" i="12"/>
  <c r="E3508" i="12"/>
  <c r="A3510" i="12"/>
  <c r="D3509" i="12"/>
  <c r="G3508" i="12" l="1"/>
  <c r="H3508" i="12" s="1"/>
  <c r="C3508" i="12" s="1"/>
  <c r="J3508" i="12" s="1"/>
  <c r="I3507" i="12"/>
  <c r="B3507" i="12" s="1"/>
  <c r="I4410" i="14"/>
  <c r="B4410" i="14" s="1"/>
  <c r="D4413" i="14"/>
  <c r="A4414" i="14"/>
  <c r="G4411" i="14"/>
  <c r="H4411" i="14" s="1"/>
  <c r="C4411" i="14" s="1"/>
  <c r="J4411" i="14" s="1"/>
  <c r="F4412" i="14"/>
  <c r="E4412" i="14"/>
  <c r="F3509" i="12"/>
  <c r="E3509" i="12"/>
  <c r="D3510" i="12"/>
  <c r="A3511" i="12"/>
  <c r="I3508" i="12" l="1"/>
  <c r="B3508" i="12" s="1"/>
  <c r="G3509" i="12"/>
  <c r="H3509" i="12" s="1"/>
  <c r="C3509" i="12" s="1"/>
  <c r="I3509" i="12" s="1"/>
  <c r="B3509" i="12" s="1"/>
  <c r="G4412" i="14"/>
  <c r="H4412" i="14" s="1"/>
  <c r="C4412" i="14" s="1"/>
  <c r="J4412" i="14" s="1"/>
  <c r="E4413" i="14"/>
  <c r="F4413" i="14"/>
  <c r="D4414" i="14"/>
  <c r="A4415" i="14"/>
  <c r="I4411" i="14"/>
  <c r="B4411" i="14" s="1"/>
  <c r="D3511" i="12"/>
  <c r="A3512" i="12"/>
  <c r="F3510" i="12"/>
  <c r="E3510" i="12"/>
  <c r="G3510" i="12" l="1"/>
  <c r="H3510" i="12" s="1"/>
  <c r="C3510" i="12" s="1"/>
  <c r="I3510" i="12" s="1"/>
  <c r="B3510" i="12" s="1"/>
  <c r="J3509" i="12"/>
  <c r="I4412" i="14"/>
  <c r="B4412" i="14" s="1"/>
  <c r="G4413" i="14"/>
  <c r="H4413" i="14" s="1"/>
  <c r="C4413" i="14" s="1"/>
  <c r="J4413" i="14" s="1"/>
  <c r="A4416" i="14"/>
  <c r="D4415" i="14"/>
  <c r="E4414" i="14"/>
  <c r="F4414" i="14"/>
  <c r="A3513" i="12"/>
  <c r="D3512" i="12"/>
  <c r="F3511" i="12"/>
  <c r="E3511" i="12"/>
  <c r="G3511" i="12" l="1"/>
  <c r="H3511" i="12" s="1"/>
  <c r="C3511" i="12" s="1"/>
  <c r="I3511" i="12" s="1"/>
  <c r="B3511" i="12" s="1"/>
  <c r="J3510" i="12"/>
  <c r="G4414" i="14"/>
  <c r="H4414" i="14" s="1"/>
  <c r="C4414" i="14" s="1"/>
  <c r="J4414" i="14" s="1"/>
  <c r="E4415" i="14"/>
  <c r="F4415" i="14"/>
  <c r="A4417" i="14"/>
  <c r="D4416" i="14"/>
  <c r="I4413" i="14"/>
  <c r="B4413" i="14" s="1"/>
  <c r="E3512" i="12"/>
  <c r="F3512" i="12"/>
  <c r="D3513" i="12"/>
  <c r="A3514" i="12"/>
  <c r="J3511" i="12" l="1"/>
  <c r="A4418" i="14"/>
  <c r="D4417" i="14"/>
  <c r="E4416" i="14"/>
  <c r="F4416" i="14"/>
  <c r="G4415" i="14"/>
  <c r="H4415" i="14" s="1"/>
  <c r="C4415" i="14" s="1"/>
  <c r="J4415" i="14" s="1"/>
  <c r="I4414" i="14"/>
  <c r="B4414" i="14" s="1"/>
  <c r="G3512" i="12"/>
  <c r="H3512" i="12" s="1"/>
  <c r="C3512" i="12" s="1"/>
  <c r="A3515" i="12"/>
  <c r="D3514" i="12"/>
  <c r="E3513" i="12"/>
  <c r="F3513" i="12"/>
  <c r="G3513" i="12" l="1"/>
  <c r="H3513" i="12" s="1"/>
  <c r="C3513" i="12" s="1"/>
  <c r="I3513" i="12" s="1"/>
  <c r="B3513" i="12" s="1"/>
  <c r="G4416" i="14"/>
  <c r="H4416" i="14" s="1"/>
  <c r="C4416" i="14" s="1"/>
  <c r="J4416" i="14" s="1"/>
  <c r="E4417" i="14"/>
  <c r="F4417" i="14"/>
  <c r="I4415" i="14"/>
  <c r="B4415" i="14" s="1"/>
  <c r="A4419" i="14"/>
  <c r="D4418" i="14"/>
  <c r="F3514" i="12"/>
  <c r="E3514" i="12"/>
  <c r="A3516" i="12"/>
  <c r="D3515" i="12"/>
  <c r="I3512" i="12"/>
  <c r="B3512" i="12" s="1"/>
  <c r="J3512" i="12"/>
  <c r="G3514" i="12" l="1"/>
  <c r="H3514" i="12" s="1"/>
  <c r="C3514" i="12" s="1"/>
  <c r="J3514" i="12" s="1"/>
  <c r="J3513" i="12"/>
  <c r="F4418" i="14"/>
  <c r="E4418" i="14"/>
  <c r="A4420" i="14"/>
  <c r="D4419" i="14"/>
  <c r="G4417" i="14"/>
  <c r="H4417" i="14" s="1"/>
  <c r="C4417" i="14" s="1"/>
  <c r="J4417" i="14" s="1"/>
  <c r="I4416" i="14"/>
  <c r="B4416" i="14" s="1"/>
  <c r="F3515" i="12"/>
  <c r="E3515" i="12"/>
  <c r="A3517" i="12"/>
  <c r="D3516" i="12"/>
  <c r="I3514" i="12" l="1"/>
  <c r="B3514" i="12" s="1"/>
  <c r="G4418" i="14"/>
  <c r="H4418" i="14" s="1"/>
  <c r="C4418" i="14" s="1"/>
  <c r="J4418" i="14" s="1"/>
  <c r="G3515" i="12"/>
  <c r="H3515" i="12" s="1"/>
  <c r="C3515" i="12" s="1"/>
  <c r="I3515" i="12" s="1"/>
  <c r="B3515" i="12" s="1"/>
  <c r="E4419" i="14"/>
  <c r="F4419" i="14"/>
  <c r="D4420" i="14"/>
  <c r="A4421" i="14"/>
  <c r="I4417" i="14"/>
  <c r="B4417" i="14" s="1"/>
  <c r="E3516" i="12"/>
  <c r="F3516" i="12"/>
  <c r="A3518" i="12"/>
  <c r="D3517" i="12"/>
  <c r="I4418" i="14" l="1"/>
  <c r="B4418" i="14" s="1"/>
  <c r="J3515" i="12"/>
  <c r="G4419" i="14"/>
  <c r="H4419" i="14" s="1"/>
  <c r="C4419" i="14" s="1"/>
  <c r="J4419" i="14" s="1"/>
  <c r="E4420" i="14"/>
  <c r="F4420" i="14"/>
  <c r="D4421" i="14"/>
  <c r="A4422" i="14"/>
  <c r="G3516" i="12"/>
  <c r="H3516" i="12" s="1"/>
  <c r="C3516" i="12" s="1"/>
  <c r="F3517" i="12"/>
  <c r="E3517" i="12"/>
  <c r="A3519" i="12"/>
  <c r="D3518" i="12"/>
  <c r="I4419" i="14" l="1"/>
  <c r="B4419" i="14" s="1"/>
  <c r="G3517" i="12"/>
  <c r="H3517" i="12" s="1"/>
  <c r="C3517" i="12" s="1"/>
  <c r="I3517" i="12" s="1"/>
  <c r="B3517" i="12" s="1"/>
  <c r="A4423" i="14"/>
  <c r="D4422" i="14"/>
  <c r="F4421" i="14"/>
  <c r="E4421" i="14"/>
  <c r="G4420" i="14"/>
  <c r="H4420" i="14" s="1"/>
  <c r="C4420" i="14" s="1"/>
  <c r="J4420" i="14" s="1"/>
  <c r="F3518" i="12"/>
  <c r="E3518" i="12"/>
  <c r="A3520" i="12"/>
  <c r="D3519" i="12"/>
  <c r="I3516" i="12"/>
  <c r="B3516" i="12" s="1"/>
  <c r="J3516" i="12"/>
  <c r="G4421" i="14" l="1"/>
  <c r="H4421" i="14" s="1"/>
  <c r="C4421" i="14" s="1"/>
  <c r="J4421" i="14" s="1"/>
  <c r="G3518" i="12"/>
  <c r="H3518" i="12" s="1"/>
  <c r="C3518" i="12" s="1"/>
  <c r="J3518" i="12" s="1"/>
  <c r="J3517" i="12"/>
  <c r="F4422" i="14"/>
  <c r="E4422" i="14"/>
  <c r="I4420" i="14"/>
  <c r="B4420" i="14" s="1"/>
  <c r="A4424" i="14"/>
  <c r="D4423" i="14"/>
  <c r="E3519" i="12"/>
  <c r="F3519" i="12"/>
  <c r="D3520" i="12"/>
  <c r="A3521" i="12"/>
  <c r="I4421" i="14" l="1"/>
  <c r="B4421" i="14" s="1"/>
  <c r="I3518" i="12"/>
  <c r="B3518" i="12" s="1"/>
  <c r="G4422" i="14"/>
  <c r="H4422" i="14" s="1"/>
  <c r="C4422" i="14" s="1"/>
  <c r="J4422" i="14" s="1"/>
  <c r="A4425" i="14"/>
  <c r="D4424" i="14"/>
  <c r="F4423" i="14"/>
  <c r="E4423" i="14"/>
  <c r="G4423" i="14" s="1"/>
  <c r="H4423" i="14" s="1"/>
  <c r="C4423" i="14" s="1"/>
  <c r="J4423" i="14" s="1"/>
  <c r="G3519" i="12"/>
  <c r="H3519" i="12" s="1"/>
  <c r="C3519" i="12" s="1"/>
  <c r="A3522" i="12"/>
  <c r="D3521" i="12"/>
  <c r="F3520" i="12"/>
  <c r="E3520" i="12"/>
  <c r="G3520" i="12" l="1"/>
  <c r="H3520" i="12" s="1"/>
  <c r="C3520" i="12" s="1"/>
  <c r="J3520" i="12" s="1"/>
  <c r="I4422" i="14"/>
  <c r="B4422" i="14" s="1"/>
  <c r="E4424" i="14"/>
  <c r="F4424" i="14"/>
  <c r="A4426" i="14"/>
  <c r="D4425" i="14"/>
  <c r="I4423" i="14"/>
  <c r="B4423" i="14" s="1"/>
  <c r="E3521" i="12"/>
  <c r="F3521" i="12"/>
  <c r="A3523" i="12"/>
  <c r="D3522" i="12"/>
  <c r="J3519" i="12"/>
  <c r="I3519" i="12"/>
  <c r="B3519" i="12" s="1"/>
  <c r="I3520" i="12" l="1"/>
  <c r="B3520" i="12" s="1"/>
  <c r="E4425" i="14"/>
  <c r="F4425" i="14"/>
  <c r="D4426" i="14"/>
  <c r="A4427" i="14"/>
  <c r="G4424" i="14"/>
  <c r="H4424" i="14" s="1"/>
  <c r="C4424" i="14" s="1"/>
  <c r="J4424" i="14" s="1"/>
  <c r="G3521" i="12"/>
  <c r="H3521" i="12" s="1"/>
  <c r="C3521" i="12" s="1"/>
  <c r="E3522" i="12"/>
  <c r="F3522" i="12"/>
  <c r="A3524" i="12"/>
  <c r="D3523" i="12"/>
  <c r="G3522" i="12" l="1"/>
  <c r="H3522" i="12" s="1"/>
  <c r="C3522" i="12" s="1"/>
  <c r="I3522" i="12" s="1"/>
  <c r="B3522" i="12" s="1"/>
  <c r="G4425" i="14"/>
  <c r="H4425" i="14" s="1"/>
  <c r="C4425" i="14" s="1"/>
  <c r="J4425" i="14" s="1"/>
  <c r="D4427" i="14"/>
  <c r="A4428" i="14"/>
  <c r="I4424" i="14"/>
  <c r="B4424" i="14" s="1"/>
  <c r="F4426" i="14"/>
  <c r="E4426" i="14"/>
  <c r="E3523" i="12"/>
  <c r="F3523" i="12"/>
  <c r="A3525" i="12"/>
  <c r="D3524" i="12"/>
  <c r="I3521" i="12"/>
  <c r="B3521" i="12" s="1"/>
  <c r="J3521" i="12"/>
  <c r="I4425" i="14" l="1"/>
  <c r="B4425" i="14" s="1"/>
  <c r="G4426" i="14"/>
  <c r="H4426" i="14" s="1"/>
  <c r="C4426" i="14" s="1"/>
  <c r="J4426" i="14" s="1"/>
  <c r="J3522" i="12"/>
  <c r="G3523" i="12"/>
  <c r="H3523" i="12" s="1"/>
  <c r="C3523" i="12" s="1"/>
  <c r="J3523" i="12" s="1"/>
  <c r="A4429" i="14"/>
  <c r="D4428" i="14"/>
  <c r="F4427" i="14"/>
  <c r="E4427" i="14"/>
  <c r="E3524" i="12"/>
  <c r="F3524" i="12"/>
  <c r="D3525" i="12"/>
  <c r="A3526" i="12"/>
  <c r="I4426" i="14" l="1"/>
  <c r="B4426" i="14" s="1"/>
  <c r="G4427" i="14"/>
  <c r="H4427" i="14" s="1"/>
  <c r="C4427" i="14" s="1"/>
  <c r="J4427" i="14" s="1"/>
  <c r="I3523" i="12"/>
  <c r="B3523" i="12" s="1"/>
  <c r="G3524" i="12"/>
  <c r="H3524" i="12" s="1"/>
  <c r="C3524" i="12" s="1"/>
  <c r="I3524" i="12" s="1"/>
  <c r="B3524" i="12" s="1"/>
  <c r="F4428" i="14"/>
  <c r="E4428" i="14"/>
  <c r="D4429" i="14"/>
  <c r="A4430" i="14"/>
  <c r="A3527" i="12"/>
  <c r="D3526" i="12"/>
  <c r="F3525" i="12"/>
  <c r="E3525" i="12"/>
  <c r="G3525" i="12" l="1"/>
  <c r="H3525" i="12" s="1"/>
  <c r="C3525" i="12" s="1"/>
  <c r="J3525" i="12" s="1"/>
  <c r="G4428" i="14"/>
  <c r="H4428" i="14" s="1"/>
  <c r="C4428" i="14" s="1"/>
  <c r="J4428" i="14" s="1"/>
  <c r="I4427" i="14"/>
  <c r="B4427" i="14" s="1"/>
  <c r="J3524" i="12"/>
  <c r="D4430" i="14"/>
  <c r="A4431" i="14"/>
  <c r="E4429" i="14"/>
  <c r="F4429" i="14"/>
  <c r="E3526" i="12"/>
  <c r="F3526" i="12"/>
  <c r="A3528" i="12"/>
  <c r="D3527" i="12"/>
  <c r="I4428" i="14" l="1"/>
  <c r="B4428" i="14" s="1"/>
  <c r="I3525" i="12"/>
  <c r="B3525" i="12" s="1"/>
  <c r="G4429" i="14"/>
  <c r="H4429" i="14" s="1"/>
  <c r="C4429" i="14" s="1"/>
  <c r="J4429" i="14" s="1"/>
  <c r="D4431" i="14"/>
  <c r="A4432" i="14"/>
  <c r="E4430" i="14"/>
  <c r="F4430" i="14"/>
  <c r="G3526" i="12"/>
  <c r="H3526" i="12" s="1"/>
  <c r="C3526" i="12" s="1"/>
  <c r="F3527" i="12"/>
  <c r="E3527" i="12"/>
  <c r="A3529" i="12"/>
  <c r="D3528" i="12"/>
  <c r="G3527" i="12" l="1"/>
  <c r="H3527" i="12" s="1"/>
  <c r="C3527" i="12" s="1"/>
  <c r="I3527" i="12" s="1"/>
  <c r="B3527" i="12" s="1"/>
  <c r="G4430" i="14"/>
  <c r="H4430" i="14" s="1"/>
  <c r="C4430" i="14" s="1"/>
  <c r="J4430" i="14" s="1"/>
  <c r="D4432" i="14"/>
  <c r="A4433" i="14"/>
  <c r="E4431" i="14"/>
  <c r="F4431" i="14"/>
  <c r="I4429" i="14"/>
  <c r="B4429" i="14" s="1"/>
  <c r="E3528" i="12"/>
  <c r="F3528" i="12"/>
  <c r="D3529" i="12"/>
  <c r="A3530" i="12"/>
  <c r="I3526" i="12"/>
  <c r="B3526" i="12" s="1"/>
  <c r="J3526" i="12"/>
  <c r="J3527" i="12" l="1"/>
  <c r="G4431" i="14"/>
  <c r="H4431" i="14" s="1"/>
  <c r="C4431" i="14" s="1"/>
  <c r="J4431" i="14" s="1"/>
  <c r="I4430" i="14"/>
  <c r="B4430" i="14" s="1"/>
  <c r="A4434" i="14"/>
  <c r="D4433" i="14"/>
  <c r="E4432" i="14"/>
  <c r="F4432" i="14"/>
  <c r="G3528" i="12"/>
  <c r="H3528" i="12" s="1"/>
  <c r="C3528" i="12" s="1"/>
  <c r="D3530" i="12"/>
  <c r="A3531" i="12"/>
  <c r="E3529" i="12"/>
  <c r="F3529" i="12"/>
  <c r="I4431" i="14" l="1"/>
  <c r="B4431" i="14" s="1"/>
  <c r="G4432" i="14"/>
  <c r="H4432" i="14" s="1"/>
  <c r="C4432" i="14" s="1"/>
  <c r="J4432" i="14" s="1"/>
  <c r="F4433" i="14"/>
  <c r="E4433" i="14"/>
  <c r="D4434" i="14"/>
  <c r="A4435" i="14"/>
  <c r="G3529" i="12"/>
  <c r="H3529" i="12" s="1"/>
  <c r="C3529" i="12" s="1"/>
  <c r="D3531" i="12"/>
  <c r="A3532" i="12"/>
  <c r="F3530" i="12"/>
  <c r="E3530" i="12"/>
  <c r="J3528" i="12"/>
  <c r="I3528" i="12"/>
  <c r="B3528" i="12" s="1"/>
  <c r="G4433" i="14" l="1"/>
  <c r="H4433" i="14" s="1"/>
  <c r="C4433" i="14" s="1"/>
  <c r="J4433" i="14" s="1"/>
  <c r="G3530" i="12"/>
  <c r="H3530" i="12" s="1"/>
  <c r="C3530" i="12" s="1"/>
  <c r="I3530" i="12" s="1"/>
  <c r="B3530" i="12" s="1"/>
  <c r="A4436" i="14"/>
  <c r="D4435" i="14"/>
  <c r="F4434" i="14"/>
  <c r="E4434" i="14"/>
  <c r="I4432" i="14"/>
  <c r="B4432" i="14" s="1"/>
  <c r="A3533" i="12"/>
  <c r="D3532" i="12"/>
  <c r="E3531" i="12"/>
  <c r="F3531" i="12"/>
  <c r="J3529" i="12"/>
  <c r="I3529" i="12"/>
  <c r="B3529" i="12" s="1"/>
  <c r="G4434" i="14" l="1"/>
  <c r="H4434" i="14" s="1"/>
  <c r="C4434" i="14" s="1"/>
  <c r="J4434" i="14" s="1"/>
  <c r="I4433" i="14"/>
  <c r="B4433" i="14" s="1"/>
  <c r="J3530" i="12"/>
  <c r="F4435" i="14"/>
  <c r="E4435" i="14"/>
  <c r="D4436" i="14"/>
  <c r="A4437" i="14"/>
  <c r="E3532" i="12"/>
  <c r="F3532" i="12"/>
  <c r="G3531" i="12"/>
  <c r="H3531" i="12" s="1"/>
  <c r="C3531" i="12" s="1"/>
  <c r="A3534" i="12"/>
  <c r="D3533" i="12"/>
  <c r="I4434" i="14" l="1"/>
  <c r="B4434" i="14" s="1"/>
  <c r="G4435" i="14"/>
  <c r="H4435" i="14" s="1"/>
  <c r="C4435" i="14" s="1"/>
  <c r="J4435" i="14" s="1"/>
  <c r="G3532" i="12"/>
  <c r="H3532" i="12" s="1"/>
  <c r="C3532" i="12" s="1"/>
  <c r="I3532" i="12" s="1"/>
  <c r="B3532" i="12" s="1"/>
  <c r="D4437" i="14"/>
  <c r="A4438" i="14"/>
  <c r="F4436" i="14"/>
  <c r="E4436" i="14"/>
  <c r="I3531" i="12"/>
  <c r="B3531" i="12" s="1"/>
  <c r="J3531" i="12"/>
  <c r="E3533" i="12"/>
  <c r="F3533" i="12"/>
  <c r="D3534" i="12"/>
  <c r="A3535" i="12"/>
  <c r="I4435" i="14" l="1"/>
  <c r="B4435" i="14" s="1"/>
  <c r="J3532" i="12"/>
  <c r="G4436" i="14"/>
  <c r="H4436" i="14" s="1"/>
  <c r="C4436" i="14" s="1"/>
  <c r="J4436" i="14" s="1"/>
  <c r="D4438" i="14"/>
  <c r="A4439" i="14"/>
  <c r="F4437" i="14"/>
  <c r="E4437" i="14"/>
  <c r="G4437" i="14" s="1"/>
  <c r="H4437" i="14" s="1"/>
  <c r="C4437" i="14" s="1"/>
  <c r="J4437" i="14" s="1"/>
  <c r="G3533" i="12"/>
  <c r="H3533" i="12" s="1"/>
  <c r="C3533" i="12" s="1"/>
  <c r="A3536" i="12"/>
  <c r="D3535" i="12"/>
  <c r="F3534" i="12"/>
  <c r="E3534" i="12"/>
  <c r="I4436" i="14" l="1"/>
  <c r="B4436" i="14" s="1"/>
  <c r="G3534" i="12"/>
  <c r="H3534" i="12" s="1"/>
  <c r="C3534" i="12" s="1"/>
  <c r="I3534" i="12" s="1"/>
  <c r="B3534" i="12" s="1"/>
  <c r="I4437" i="14"/>
  <c r="B4437" i="14" s="1"/>
  <c r="D4439" i="14"/>
  <c r="A4440" i="14"/>
  <c r="E4438" i="14"/>
  <c r="F4438" i="14"/>
  <c r="E3535" i="12"/>
  <c r="F3535" i="12"/>
  <c r="A3537" i="12"/>
  <c r="D3536" i="12"/>
  <c r="I3533" i="12"/>
  <c r="B3533" i="12" s="1"/>
  <c r="J3533" i="12"/>
  <c r="J3534" i="12" l="1"/>
  <c r="G4438" i="14"/>
  <c r="H4438" i="14" s="1"/>
  <c r="C4438" i="14" s="1"/>
  <c r="J4438" i="14" s="1"/>
  <c r="D4440" i="14"/>
  <c r="A4441" i="14"/>
  <c r="E4439" i="14"/>
  <c r="F4439" i="14"/>
  <c r="E3536" i="12"/>
  <c r="F3536" i="12"/>
  <c r="D3537" i="12"/>
  <c r="A3538" i="12"/>
  <c r="G3535" i="12"/>
  <c r="H3535" i="12" s="1"/>
  <c r="C3535" i="12" s="1"/>
  <c r="G4439" i="14" l="1"/>
  <c r="H4439" i="14" s="1"/>
  <c r="C4439" i="14" s="1"/>
  <c r="J4439" i="14" s="1"/>
  <c r="G3536" i="12"/>
  <c r="H3536" i="12" s="1"/>
  <c r="C3536" i="12" s="1"/>
  <c r="I3536" i="12" s="1"/>
  <c r="B3536" i="12" s="1"/>
  <c r="A4442" i="14"/>
  <c r="D4441" i="14"/>
  <c r="F4440" i="14"/>
  <c r="E4440" i="14"/>
  <c r="I4438" i="14"/>
  <c r="B4438" i="14" s="1"/>
  <c r="F3537" i="12"/>
  <c r="E3537" i="12"/>
  <c r="I3535" i="12"/>
  <c r="B3535" i="12" s="1"/>
  <c r="J3535" i="12"/>
  <c r="D3538" i="12"/>
  <c r="A3539" i="12"/>
  <c r="G3537" i="12" l="1"/>
  <c r="H3537" i="12" s="1"/>
  <c r="C3537" i="12" s="1"/>
  <c r="J3537" i="12" s="1"/>
  <c r="G4440" i="14"/>
  <c r="H4440" i="14" s="1"/>
  <c r="C4440" i="14" s="1"/>
  <c r="J4440" i="14" s="1"/>
  <c r="J3536" i="12"/>
  <c r="I4439" i="14"/>
  <c r="B4439" i="14" s="1"/>
  <c r="F4441" i="14"/>
  <c r="E4441" i="14"/>
  <c r="A4443" i="14"/>
  <c r="D4442" i="14"/>
  <c r="A3540" i="12"/>
  <c r="D3539" i="12"/>
  <c r="E3538" i="12"/>
  <c r="F3538" i="12"/>
  <c r="G4441" i="14" l="1"/>
  <c r="H4441" i="14" s="1"/>
  <c r="C4441" i="14" s="1"/>
  <c r="J4441" i="14" s="1"/>
  <c r="I3537" i="12"/>
  <c r="B3537" i="12" s="1"/>
  <c r="I4440" i="14"/>
  <c r="B4440" i="14" s="1"/>
  <c r="G3538" i="12"/>
  <c r="H3538" i="12" s="1"/>
  <c r="C3538" i="12" s="1"/>
  <c r="J3538" i="12" s="1"/>
  <c r="E4442" i="14"/>
  <c r="F4442" i="14"/>
  <c r="A4444" i="14"/>
  <c r="D4443" i="14"/>
  <c r="E3539" i="12"/>
  <c r="F3539" i="12"/>
  <c r="D3540" i="12"/>
  <c r="A3541" i="12"/>
  <c r="I4441" i="14" l="1"/>
  <c r="B4441" i="14" s="1"/>
  <c r="I3538" i="12"/>
  <c r="B3538" i="12" s="1"/>
  <c r="G4442" i="14"/>
  <c r="H4442" i="14" s="1"/>
  <c r="C4442" i="14" s="1"/>
  <c r="J4442" i="14" s="1"/>
  <c r="F4443" i="14"/>
  <c r="E4443" i="14"/>
  <c r="D4444" i="14"/>
  <c r="A4445" i="14"/>
  <c r="A3542" i="12"/>
  <c r="D3541" i="12"/>
  <c r="F3540" i="12"/>
  <c r="E3540" i="12"/>
  <c r="G3539" i="12"/>
  <c r="H3539" i="12" s="1"/>
  <c r="C3539" i="12" s="1"/>
  <c r="G3540" i="12" l="1"/>
  <c r="H3540" i="12" s="1"/>
  <c r="C3540" i="12" s="1"/>
  <c r="I3540" i="12" s="1"/>
  <c r="B3540" i="12" s="1"/>
  <c r="G4443" i="14"/>
  <c r="H4443" i="14" s="1"/>
  <c r="C4443" i="14" s="1"/>
  <c r="J4443" i="14" s="1"/>
  <c r="I4442" i="14"/>
  <c r="B4442" i="14" s="1"/>
  <c r="D4445" i="14"/>
  <c r="A4446" i="14"/>
  <c r="E4444" i="14"/>
  <c r="F4444" i="14"/>
  <c r="E3541" i="12"/>
  <c r="F3541" i="12"/>
  <c r="I3539" i="12"/>
  <c r="B3539" i="12" s="1"/>
  <c r="J3539" i="12"/>
  <c r="A3543" i="12"/>
  <c r="D3542" i="12"/>
  <c r="J3540" i="12" l="1"/>
  <c r="I4443" i="14"/>
  <c r="B4443" i="14" s="1"/>
  <c r="G4444" i="14"/>
  <c r="H4444" i="14" s="1"/>
  <c r="C4444" i="14" s="1"/>
  <c r="J4444" i="14" s="1"/>
  <c r="D4446" i="14"/>
  <c r="A4447" i="14"/>
  <c r="F4445" i="14"/>
  <c r="E4445" i="14"/>
  <c r="G4445" i="14" s="1"/>
  <c r="H4445" i="14" s="1"/>
  <c r="C4445" i="14" s="1"/>
  <c r="J4445" i="14" s="1"/>
  <c r="F3542" i="12"/>
  <c r="E3542" i="12"/>
  <c r="D3543" i="12"/>
  <c r="A3544" i="12"/>
  <c r="G3541" i="12"/>
  <c r="H3541" i="12" s="1"/>
  <c r="C3541" i="12" s="1"/>
  <c r="G3542" i="12" l="1"/>
  <c r="H3542" i="12" s="1"/>
  <c r="C3542" i="12" s="1"/>
  <c r="J3542" i="12" s="1"/>
  <c r="I4445" i="14"/>
  <c r="B4445" i="14" s="1"/>
  <c r="A4448" i="14"/>
  <c r="D4447" i="14"/>
  <c r="E4446" i="14"/>
  <c r="F4446" i="14"/>
  <c r="I4444" i="14"/>
  <c r="B4444" i="14" s="1"/>
  <c r="D3544" i="12"/>
  <c r="A3545" i="12"/>
  <c r="F3543" i="12"/>
  <c r="E3543" i="12"/>
  <c r="I3541" i="12"/>
  <c r="B3541" i="12" s="1"/>
  <c r="J3541" i="12"/>
  <c r="G3543" i="12" l="1"/>
  <c r="H3543" i="12" s="1"/>
  <c r="C3543" i="12" s="1"/>
  <c r="J3543" i="12" s="1"/>
  <c r="I3542" i="12"/>
  <c r="B3542" i="12" s="1"/>
  <c r="G4446" i="14"/>
  <c r="H4446" i="14" s="1"/>
  <c r="C4446" i="14" s="1"/>
  <c r="J4446" i="14" s="1"/>
  <c r="D4448" i="14"/>
  <c r="A4449" i="14"/>
  <c r="E4447" i="14"/>
  <c r="F4447" i="14"/>
  <c r="D3545" i="12"/>
  <c r="A3546" i="12"/>
  <c r="F3544" i="12"/>
  <c r="E3544" i="12"/>
  <c r="I3543" i="12" l="1"/>
  <c r="B3543" i="12" s="1"/>
  <c r="I4446" i="14"/>
  <c r="B4446" i="14" s="1"/>
  <c r="G3544" i="12"/>
  <c r="H3544" i="12" s="1"/>
  <c r="C3544" i="12" s="1"/>
  <c r="I3544" i="12" s="1"/>
  <c r="B3544" i="12" s="1"/>
  <c r="G4447" i="14"/>
  <c r="H4447" i="14" s="1"/>
  <c r="C4447" i="14" s="1"/>
  <c r="J4447" i="14" s="1"/>
  <c r="D4449" i="14"/>
  <c r="A4450" i="14"/>
  <c r="F4448" i="14"/>
  <c r="E4448" i="14"/>
  <c r="G4448" i="14" s="1"/>
  <c r="H4448" i="14" s="1"/>
  <c r="C4448" i="14" s="1"/>
  <c r="J4448" i="14" s="1"/>
  <c r="A3547" i="12"/>
  <c r="D3546" i="12"/>
  <c r="F3545" i="12"/>
  <c r="E3545" i="12"/>
  <c r="G3545" i="12" s="1"/>
  <c r="H3545" i="12" s="1"/>
  <c r="C3545" i="12" s="1"/>
  <c r="J3544" i="12" l="1"/>
  <c r="I4448" i="14"/>
  <c r="B4448" i="14" s="1"/>
  <c r="D4450" i="14"/>
  <c r="A4451" i="14"/>
  <c r="E4449" i="14"/>
  <c r="F4449" i="14"/>
  <c r="I4447" i="14"/>
  <c r="B4447" i="14" s="1"/>
  <c r="I3545" i="12"/>
  <c r="B3545" i="12" s="1"/>
  <c r="J3545" i="12"/>
  <c r="E3546" i="12"/>
  <c r="F3546" i="12"/>
  <c r="A3548" i="12"/>
  <c r="D3547" i="12"/>
  <c r="G4449" i="14" l="1"/>
  <c r="H4449" i="14" s="1"/>
  <c r="C4449" i="14" s="1"/>
  <c r="J4449" i="14" s="1"/>
  <c r="E4450" i="14"/>
  <c r="F4450" i="14"/>
  <c r="A4452" i="14"/>
  <c r="D4451" i="14"/>
  <c r="G3546" i="12"/>
  <c r="H3546" i="12" s="1"/>
  <c r="C3546" i="12" s="1"/>
  <c r="E3547" i="12"/>
  <c r="F3547" i="12"/>
  <c r="A3549" i="12"/>
  <c r="D3548" i="12"/>
  <c r="I4449" i="14" l="1"/>
  <c r="B4449" i="14" s="1"/>
  <c r="G3547" i="12"/>
  <c r="H3547" i="12" s="1"/>
  <c r="C3547" i="12" s="1"/>
  <c r="I3547" i="12" s="1"/>
  <c r="B3547" i="12" s="1"/>
  <c r="G4450" i="14"/>
  <c r="H4450" i="14" s="1"/>
  <c r="C4450" i="14" s="1"/>
  <c r="J4450" i="14" s="1"/>
  <c r="E4451" i="14"/>
  <c r="F4451" i="14"/>
  <c r="D4452" i="14"/>
  <c r="A4453" i="14"/>
  <c r="F3548" i="12"/>
  <c r="E3548" i="12"/>
  <c r="A3550" i="12"/>
  <c r="D3549" i="12"/>
  <c r="J3546" i="12"/>
  <c r="I3546" i="12"/>
  <c r="B3546" i="12" s="1"/>
  <c r="G3548" i="12" l="1"/>
  <c r="H3548" i="12" s="1"/>
  <c r="C3548" i="12" s="1"/>
  <c r="J3548" i="12" s="1"/>
  <c r="J3547" i="12"/>
  <c r="I4450" i="14"/>
  <c r="B4450" i="14" s="1"/>
  <c r="G4451" i="14"/>
  <c r="H4451" i="14" s="1"/>
  <c r="C4451" i="14" s="1"/>
  <c r="J4451" i="14" s="1"/>
  <c r="A4454" i="14"/>
  <c r="D4453" i="14"/>
  <c r="E4452" i="14"/>
  <c r="F4452" i="14"/>
  <c r="E3549" i="12"/>
  <c r="F3549" i="12"/>
  <c r="A3551" i="12"/>
  <c r="D3550" i="12"/>
  <c r="I4451" i="14" l="1"/>
  <c r="B4451" i="14" s="1"/>
  <c r="I3548" i="12"/>
  <c r="B3548" i="12" s="1"/>
  <c r="G3549" i="12"/>
  <c r="H3549" i="12" s="1"/>
  <c r="C3549" i="12" s="1"/>
  <c r="J3549" i="12" s="1"/>
  <c r="G4452" i="14"/>
  <c r="H4452" i="14" s="1"/>
  <c r="C4452" i="14" s="1"/>
  <c r="J4452" i="14" s="1"/>
  <c r="E4453" i="14"/>
  <c r="F4453" i="14"/>
  <c r="A4455" i="14"/>
  <c r="D4454" i="14"/>
  <c r="E3550" i="12"/>
  <c r="F3550" i="12"/>
  <c r="D3551" i="12"/>
  <c r="A3552" i="12"/>
  <c r="I3549" i="12" l="1"/>
  <c r="B3549" i="12" s="1"/>
  <c r="F4454" i="14"/>
  <c r="E4454" i="14"/>
  <c r="A4456" i="14"/>
  <c r="D4455" i="14"/>
  <c r="G4453" i="14"/>
  <c r="H4453" i="14" s="1"/>
  <c r="C4453" i="14" s="1"/>
  <c r="J4453" i="14" s="1"/>
  <c r="I4452" i="14"/>
  <c r="B4452" i="14" s="1"/>
  <c r="A3553" i="12"/>
  <c r="D3552" i="12"/>
  <c r="E3551" i="12"/>
  <c r="F3551" i="12"/>
  <c r="G3550" i="12"/>
  <c r="H3550" i="12" s="1"/>
  <c r="C3550" i="12" s="1"/>
  <c r="G4454" i="14" l="1"/>
  <c r="H4454" i="14" s="1"/>
  <c r="C4454" i="14" s="1"/>
  <c r="J4454" i="14" s="1"/>
  <c r="F4455" i="14"/>
  <c r="E4455" i="14"/>
  <c r="A4457" i="14"/>
  <c r="D4456" i="14"/>
  <c r="I4453" i="14"/>
  <c r="B4453" i="14" s="1"/>
  <c r="G3551" i="12"/>
  <c r="H3551" i="12" s="1"/>
  <c r="C3551" i="12" s="1"/>
  <c r="E3552" i="12"/>
  <c r="F3552" i="12"/>
  <c r="J3550" i="12"/>
  <c r="I3550" i="12"/>
  <c r="B3550" i="12" s="1"/>
  <c r="D3553" i="12"/>
  <c r="A3554" i="12"/>
  <c r="I4454" i="14" l="1"/>
  <c r="B4454" i="14" s="1"/>
  <c r="G3552" i="12"/>
  <c r="H3552" i="12" s="1"/>
  <c r="C3552" i="12" s="1"/>
  <c r="I3552" i="12" s="1"/>
  <c r="B3552" i="12" s="1"/>
  <c r="G4455" i="14"/>
  <c r="H4455" i="14" s="1"/>
  <c r="C4455" i="14" s="1"/>
  <c r="J4455" i="14" s="1"/>
  <c r="F4456" i="14"/>
  <c r="E4456" i="14"/>
  <c r="A4458" i="14"/>
  <c r="D4457" i="14"/>
  <c r="E3553" i="12"/>
  <c r="F3553" i="12"/>
  <c r="A3555" i="12"/>
  <c r="D3554" i="12"/>
  <c r="I3551" i="12"/>
  <c r="B3551" i="12" s="1"/>
  <c r="J3551" i="12"/>
  <c r="I4455" i="14" l="1"/>
  <c r="B4455" i="14" s="1"/>
  <c r="G4456" i="14"/>
  <c r="H4456" i="14" s="1"/>
  <c r="C4456" i="14" s="1"/>
  <c r="J4456" i="14" s="1"/>
  <c r="J3552" i="12"/>
  <c r="G3553" i="12"/>
  <c r="H3553" i="12" s="1"/>
  <c r="C3553" i="12" s="1"/>
  <c r="I3553" i="12" s="1"/>
  <c r="B3553" i="12" s="1"/>
  <c r="F4457" i="14"/>
  <c r="E4457" i="14"/>
  <c r="A4459" i="14"/>
  <c r="D4458" i="14"/>
  <c r="F3554" i="12"/>
  <c r="E3554" i="12"/>
  <c r="A3556" i="12"/>
  <c r="D3555" i="12"/>
  <c r="I4456" i="14" l="1"/>
  <c r="B4456" i="14" s="1"/>
  <c r="G3554" i="12"/>
  <c r="H3554" i="12" s="1"/>
  <c r="C3554" i="12" s="1"/>
  <c r="J3554" i="12" s="1"/>
  <c r="G4457" i="14"/>
  <c r="H4457" i="14" s="1"/>
  <c r="C4457" i="14" s="1"/>
  <c r="J4457" i="14" s="1"/>
  <c r="J3553" i="12"/>
  <c r="E4458" i="14"/>
  <c r="F4458" i="14"/>
  <c r="D4459" i="14"/>
  <c r="A4460" i="14"/>
  <c r="F3555" i="12"/>
  <c r="E3555" i="12"/>
  <c r="A3557" i="12"/>
  <c r="D3556" i="12"/>
  <c r="I3554" i="12" l="1"/>
  <c r="B3554" i="12" s="1"/>
  <c r="I4457" i="14"/>
  <c r="B4457" i="14" s="1"/>
  <c r="G4458" i="14"/>
  <c r="H4458" i="14" s="1"/>
  <c r="C4458" i="14" s="1"/>
  <c r="J4458" i="14" s="1"/>
  <c r="G3555" i="12"/>
  <c r="H3555" i="12" s="1"/>
  <c r="C3555" i="12" s="1"/>
  <c r="J3555" i="12" s="1"/>
  <c r="D4460" i="14"/>
  <c r="A4461" i="14"/>
  <c r="E4459" i="14"/>
  <c r="F4459" i="14"/>
  <c r="F3556" i="12"/>
  <c r="E3556" i="12"/>
  <c r="A3558" i="12"/>
  <c r="D3557" i="12"/>
  <c r="G3556" i="12" l="1"/>
  <c r="H3556" i="12" s="1"/>
  <c r="C3556" i="12" s="1"/>
  <c r="I3556" i="12" s="1"/>
  <c r="B3556" i="12" s="1"/>
  <c r="I4458" i="14"/>
  <c r="B4458" i="14" s="1"/>
  <c r="I3555" i="12"/>
  <c r="B3555" i="12" s="1"/>
  <c r="G4459" i="14"/>
  <c r="H4459" i="14" s="1"/>
  <c r="C4459" i="14" s="1"/>
  <c r="J4459" i="14" s="1"/>
  <c r="D4461" i="14"/>
  <c r="A4462" i="14"/>
  <c r="E4460" i="14"/>
  <c r="F4460" i="14"/>
  <c r="E3557" i="12"/>
  <c r="F3557" i="12"/>
  <c r="D3558" i="12"/>
  <c r="A3559" i="12"/>
  <c r="J3556" i="12" l="1"/>
  <c r="G4460" i="14"/>
  <c r="H4460" i="14" s="1"/>
  <c r="C4460" i="14" s="1"/>
  <c r="J4460" i="14" s="1"/>
  <c r="D4462" i="14"/>
  <c r="A4463" i="14"/>
  <c r="F4461" i="14"/>
  <c r="E4461" i="14"/>
  <c r="G4461" i="14" s="1"/>
  <c r="H4461" i="14" s="1"/>
  <c r="C4461" i="14" s="1"/>
  <c r="J4461" i="14" s="1"/>
  <c r="I4459" i="14"/>
  <c r="B4459" i="14" s="1"/>
  <c r="D3559" i="12"/>
  <c r="A3560" i="12"/>
  <c r="E3558" i="12"/>
  <c r="F3558" i="12"/>
  <c r="G3557" i="12"/>
  <c r="H3557" i="12" s="1"/>
  <c r="C3557" i="12" s="1"/>
  <c r="I4461" i="14" l="1"/>
  <c r="B4461" i="14" s="1"/>
  <c r="D4463" i="14"/>
  <c r="A4464" i="14"/>
  <c r="F4462" i="14"/>
  <c r="E4462" i="14"/>
  <c r="I4460" i="14"/>
  <c r="B4460" i="14" s="1"/>
  <c r="G3558" i="12"/>
  <c r="H3558" i="12" s="1"/>
  <c r="C3558" i="12" s="1"/>
  <c r="D3560" i="12"/>
  <c r="A3561" i="12"/>
  <c r="I3557" i="12"/>
  <c r="B3557" i="12" s="1"/>
  <c r="J3557" i="12"/>
  <c r="E3559" i="12"/>
  <c r="F3559" i="12"/>
  <c r="G3559" i="12" l="1"/>
  <c r="H3559" i="12" s="1"/>
  <c r="C3559" i="12" s="1"/>
  <c r="I3559" i="12" s="1"/>
  <c r="B3559" i="12" s="1"/>
  <c r="G4462" i="14"/>
  <c r="H4462" i="14" s="1"/>
  <c r="C4462" i="14" s="1"/>
  <c r="J4462" i="14" s="1"/>
  <c r="F4463" i="14"/>
  <c r="E4463" i="14"/>
  <c r="D4464" i="14"/>
  <c r="A4465" i="14"/>
  <c r="A3562" i="12"/>
  <c r="D3561" i="12"/>
  <c r="E3560" i="12"/>
  <c r="F3560" i="12"/>
  <c r="I3558" i="12"/>
  <c r="B3558" i="12" s="1"/>
  <c r="J3558" i="12"/>
  <c r="G4463" i="14" l="1"/>
  <c r="H4463" i="14" s="1"/>
  <c r="C4463" i="14" s="1"/>
  <c r="J4463" i="14" s="1"/>
  <c r="J3559" i="12"/>
  <c r="I4462" i="14"/>
  <c r="B4462" i="14" s="1"/>
  <c r="D4465" i="14"/>
  <c r="A4466" i="14"/>
  <c r="F4464" i="14"/>
  <c r="E4464" i="14"/>
  <c r="E3561" i="12"/>
  <c r="F3561" i="12"/>
  <c r="G3560" i="12"/>
  <c r="H3560" i="12" s="1"/>
  <c r="C3560" i="12" s="1"/>
  <c r="D3562" i="12"/>
  <c r="A3563" i="12"/>
  <c r="G4464" i="14" l="1"/>
  <c r="H4464" i="14" s="1"/>
  <c r="C4464" i="14" s="1"/>
  <c r="J4464" i="14" s="1"/>
  <c r="I4463" i="14"/>
  <c r="B4463" i="14" s="1"/>
  <c r="A4467" i="14"/>
  <c r="D4466" i="14"/>
  <c r="E4465" i="14"/>
  <c r="F4465" i="14"/>
  <c r="I3560" i="12"/>
  <c r="B3560" i="12" s="1"/>
  <c r="J3560" i="12"/>
  <c r="E3562" i="12"/>
  <c r="F3562" i="12"/>
  <c r="A3564" i="12"/>
  <c r="D3563" i="12"/>
  <c r="G3561" i="12"/>
  <c r="H3561" i="12" s="1"/>
  <c r="C3561" i="12" s="1"/>
  <c r="I4464" i="14" l="1"/>
  <c r="B4464" i="14" s="1"/>
  <c r="F4466" i="14"/>
  <c r="E4466" i="14"/>
  <c r="D4467" i="14"/>
  <c r="A4468" i="14"/>
  <c r="G4465" i="14"/>
  <c r="H4465" i="14" s="1"/>
  <c r="C4465" i="14" s="1"/>
  <c r="J4465" i="14" s="1"/>
  <c r="I3561" i="12"/>
  <c r="B3561" i="12" s="1"/>
  <c r="J3561" i="12"/>
  <c r="G3562" i="12"/>
  <c r="H3562" i="12" s="1"/>
  <c r="C3562" i="12" s="1"/>
  <c r="E3563" i="12"/>
  <c r="F3563" i="12"/>
  <c r="A3565" i="12"/>
  <c r="D3564" i="12"/>
  <c r="G4466" i="14" l="1"/>
  <c r="H4466" i="14" s="1"/>
  <c r="C4466" i="14" s="1"/>
  <c r="J4466" i="14" s="1"/>
  <c r="G3563" i="12"/>
  <c r="H3563" i="12" s="1"/>
  <c r="C3563" i="12" s="1"/>
  <c r="I3563" i="12" s="1"/>
  <c r="B3563" i="12" s="1"/>
  <c r="A4469" i="14"/>
  <c r="D4468" i="14"/>
  <c r="F4467" i="14"/>
  <c r="E4467" i="14"/>
  <c r="I4465" i="14"/>
  <c r="B4465" i="14" s="1"/>
  <c r="J3562" i="12"/>
  <c r="I3562" i="12"/>
  <c r="B3562" i="12" s="1"/>
  <c r="D3565" i="12"/>
  <c r="A3566" i="12"/>
  <c r="F3564" i="12"/>
  <c r="E3564" i="12"/>
  <c r="G4467" i="14" l="1"/>
  <c r="H4467" i="14" s="1"/>
  <c r="C4467" i="14" s="1"/>
  <c r="J4467" i="14" s="1"/>
  <c r="I4466" i="14"/>
  <c r="B4466" i="14" s="1"/>
  <c r="G3564" i="12"/>
  <c r="H3564" i="12" s="1"/>
  <c r="C3564" i="12" s="1"/>
  <c r="J3564" i="12" s="1"/>
  <c r="J3563" i="12"/>
  <c r="E4468" i="14"/>
  <c r="F4468" i="14"/>
  <c r="D4469" i="14"/>
  <c r="A4470" i="14"/>
  <c r="A3567" i="12"/>
  <c r="D3566" i="12"/>
  <c r="F3565" i="12"/>
  <c r="E3565" i="12"/>
  <c r="I4467" i="14" l="1"/>
  <c r="B4467" i="14" s="1"/>
  <c r="I3564" i="12"/>
  <c r="B3564" i="12" s="1"/>
  <c r="G3565" i="12"/>
  <c r="H3565" i="12" s="1"/>
  <c r="C3565" i="12" s="1"/>
  <c r="I3565" i="12" s="1"/>
  <c r="B3565" i="12" s="1"/>
  <c r="G4468" i="14"/>
  <c r="H4468" i="14" s="1"/>
  <c r="C4468" i="14" s="1"/>
  <c r="J4468" i="14" s="1"/>
  <c r="D4470" i="14"/>
  <c r="A4471" i="14"/>
  <c r="E4469" i="14"/>
  <c r="F4469" i="14"/>
  <c r="F3566" i="12"/>
  <c r="E3566" i="12"/>
  <c r="D3567" i="12"/>
  <c r="A3568" i="12"/>
  <c r="J3565" i="12" l="1"/>
  <c r="G4469" i="14"/>
  <c r="H4469" i="14" s="1"/>
  <c r="C4469" i="14" s="1"/>
  <c r="J4469" i="14" s="1"/>
  <c r="G3566" i="12"/>
  <c r="H3566" i="12" s="1"/>
  <c r="C3566" i="12" s="1"/>
  <c r="I3566" i="12" s="1"/>
  <c r="B3566" i="12" s="1"/>
  <c r="A4472" i="14"/>
  <c r="D4471" i="14"/>
  <c r="E4470" i="14"/>
  <c r="F4470" i="14"/>
  <c r="I4468" i="14"/>
  <c r="B4468" i="14" s="1"/>
  <c r="A3569" i="12"/>
  <c r="D3568" i="12"/>
  <c r="F3567" i="12"/>
  <c r="E3567" i="12"/>
  <c r="G3567" i="12" l="1"/>
  <c r="H3567" i="12" s="1"/>
  <c r="C3567" i="12" s="1"/>
  <c r="J3567" i="12" s="1"/>
  <c r="J3566" i="12"/>
  <c r="I4469" i="14"/>
  <c r="B4469" i="14" s="1"/>
  <c r="F4471" i="14"/>
  <c r="E4471" i="14"/>
  <c r="G4471" i="14" s="1"/>
  <c r="H4471" i="14" s="1"/>
  <c r="C4471" i="14" s="1"/>
  <c r="J4471" i="14" s="1"/>
  <c r="D4472" i="14"/>
  <c r="A4473" i="14"/>
  <c r="G4470" i="14"/>
  <c r="H4470" i="14" s="1"/>
  <c r="C4470" i="14" s="1"/>
  <c r="J4470" i="14" s="1"/>
  <c r="F3568" i="12"/>
  <c r="E3568" i="12"/>
  <c r="A3570" i="12"/>
  <c r="D3569" i="12"/>
  <c r="I3567" i="12" l="1"/>
  <c r="B3567" i="12" s="1"/>
  <c r="G3568" i="12"/>
  <c r="H3568" i="12" s="1"/>
  <c r="C3568" i="12" s="1"/>
  <c r="I3568" i="12" s="1"/>
  <c r="B3568" i="12" s="1"/>
  <c r="A4474" i="14"/>
  <c r="D4473" i="14"/>
  <c r="E4472" i="14"/>
  <c r="F4472" i="14"/>
  <c r="I4471" i="14"/>
  <c r="B4471" i="14" s="1"/>
  <c r="I4470" i="14"/>
  <c r="B4470" i="14" s="1"/>
  <c r="E3569" i="12"/>
  <c r="F3569" i="12"/>
  <c r="A3571" i="12"/>
  <c r="D3570" i="12"/>
  <c r="J3568" i="12" l="1"/>
  <c r="G4472" i="14"/>
  <c r="H4472" i="14" s="1"/>
  <c r="C4472" i="14" s="1"/>
  <c r="J4472" i="14" s="1"/>
  <c r="F4473" i="14"/>
  <c r="E4473" i="14"/>
  <c r="D4474" i="14"/>
  <c r="A4475" i="14"/>
  <c r="G3569" i="12"/>
  <c r="H3569" i="12" s="1"/>
  <c r="C3569" i="12" s="1"/>
  <c r="E3570" i="12"/>
  <c r="F3570" i="12"/>
  <c r="D3571" i="12"/>
  <c r="A3572" i="12"/>
  <c r="G4473" i="14" l="1"/>
  <c r="H4473" i="14" s="1"/>
  <c r="C4473" i="14" s="1"/>
  <c r="J4473" i="14" s="1"/>
  <c r="D4475" i="14"/>
  <c r="A4476" i="14"/>
  <c r="E4474" i="14"/>
  <c r="F4474" i="14"/>
  <c r="I4472" i="14"/>
  <c r="B4472" i="14" s="1"/>
  <c r="A3573" i="12"/>
  <c r="D3572" i="12"/>
  <c r="E3571" i="12"/>
  <c r="F3571" i="12"/>
  <c r="G3570" i="12"/>
  <c r="H3570" i="12" s="1"/>
  <c r="C3570" i="12" s="1"/>
  <c r="I3569" i="12"/>
  <c r="B3569" i="12" s="1"/>
  <c r="J3569" i="12"/>
  <c r="I4473" i="14" l="1"/>
  <c r="B4473" i="14" s="1"/>
  <c r="G4474" i="14"/>
  <c r="H4474" i="14" s="1"/>
  <c r="C4474" i="14" s="1"/>
  <c r="J4474" i="14" s="1"/>
  <c r="A4477" i="14"/>
  <c r="D4476" i="14"/>
  <c r="E4475" i="14"/>
  <c r="F4475" i="14"/>
  <c r="G3571" i="12"/>
  <c r="H3571" i="12" s="1"/>
  <c r="C3571" i="12" s="1"/>
  <c r="F3572" i="12"/>
  <c r="E3572" i="12"/>
  <c r="J3570" i="12"/>
  <c r="I3570" i="12"/>
  <c r="B3570" i="12" s="1"/>
  <c r="A3574" i="12"/>
  <c r="D3573" i="12"/>
  <c r="I4474" i="14" l="1"/>
  <c r="B4474" i="14" s="1"/>
  <c r="G3572" i="12"/>
  <c r="H3572" i="12" s="1"/>
  <c r="C3572" i="12" s="1"/>
  <c r="I3572" i="12" s="1"/>
  <c r="B3572" i="12" s="1"/>
  <c r="G4475" i="14"/>
  <c r="H4475" i="14" s="1"/>
  <c r="C4475" i="14" s="1"/>
  <c r="J4475" i="14" s="1"/>
  <c r="F4476" i="14"/>
  <c r="E4476" i="14"/>
  <c r="D4477" i="14"/>
  <c r="A4478" i="14"/>
  <c r="E3573" i="12"/>
  <c r="F3573" i="12"/>
  <c r="D3574" i="12"/>
  <c r="A3575" i="12"/>
  <c r="I3571" i="12"/>
  <c r="B3571" i="12" s="1"/>
  <c r="J3571" i="12"/>
  <c r="G4476" i="14" l="1"/>
  <c r="H4476" i="14" s="1"/>
  <c r="C4476" i="14" s="1"/>
  <c r="J4476" i="14" s="1"/>
  <c r="J3572" i="12"/>
  <c r="D4478" i="14"/>
  <c r="A4479" i="14"/>
  <c r="E4477" i="14"/>
  <c r="F4477" i="14"/>
  <c r="I4475" i="14"/>
  <c r="B4475" i="14" s="1"/>
  <c r="G3573" i="12"/>
  <c r="H3573" i="12" s="1"/>
  <c r="C3573" i="12" s="1"/>
  <c r="A3576" i="12"/>
  <c r="D3575" i="12"/>
  <c r="E3574" i="12"/>
  <c r="F3574" i="12"/>
  <c r="I4476" i="14" l="1"/>
  <c r="B4476" i="14" s="1"/>
  <c r="G4477" i="14"/>
  <c r="H4477" i="14" s="1"/>
  <c r="C4477" i="14" s="1"/>
  <c r="J4477" i="14" s="1"/>
  <c r="A4480" i="14"/>
  <c r="D4479" i="14"/>
  <c r="E4478" i="14"/>
  <c r="F4478" i="14"/>
  <c r="G3574" i="12"/>
  <c r="H3574" i="12" s="1"/>
  <c r="C3574" i="12" s="1"/>
  <c r="F3575" i="12"/>
  <c r="E3575" i="12"/>
  <c r="A3577" i="12"/>
  <c r="D3576" i="12"/>
  <c r="J3573" i="12"/>
  <c r="I3573" i="12"/>
  <c r="B3573" i="12" s="1"/>
  <c r="G3575" i="12" l="1"/>
  <c r="H3575" i="12" s="1"/>
  <c r="C3575" i="12" s="1"/>
  <c r="I3575" i="12" s="1"/>
  <c r="B3575" i="12" s="1"/>
  <c r="G4478" i="14"/>
  <c r="H4478" i="14" s="1"/>
  <c r="C4478" i="14" s="1"/>
  <c r="J4478" i="14" s="1"/>
  <c r="E4479" i="14"/>
  <c r="F4479" i="14"/>
  <c r="D4480" i="14"/>
  <c r="A4481" i="14"/>
  <c r="I4477" i="14"/>
  <c r="B4477" i="14" s="1"/>
  <c r="E3576" i="12"/>
  <c r="F3576" i="12"/>
  <c r="D3577" i="12"/>
  <c r="A3578" i="12"/>
  <c r="I3574" i="12"/>
  <c r="B3574" i="12" s="1"/>
  <c r="J3574" i="12"/>
  <c r="J3575" i="12" l="1"/>
  <c r="G4479" i="14"/>
  <c r="H4479" i="14" s="1"/>
  <c r="C4479" i="14" s="1"/>
  <c r="J4479" i="14" s="1"/>
  <c r="A4482" i="14"/>
  <c r="D4481" i="14"/>
  <c r="F4480" i="14"/>
  <c r="E4480" i="14"/>
  <c r="G4480" i="14" s="1"/>
  <c r="H4480" i="14" s="1"/>
  <c r="C4480" i="14" s="1"/>
  <c r="J4480" i="14" s="1"/>
  <c r="I4478" i="14"/>
  <c r="B4478" i="14" s="1"/>
  <c r="G3576" i="12"/>
  <c r="H3576" i="12" s="1"/>
  <c r="C3576" i="12" s="1"/>
  <c r="D3578" i="12"/>
  <c r="A3579" i="12"/>
  <c r="E3577" i="12"/>
  <c r="F3577" i="12"/>
  <c r="I4479" i="14" l="1"/>
  <c r="B4479" i="14" s="1"/>
  <c r="I4480" i="14"/>
  <c r="B4480" i="14" s="1"/>
  <c r="F4481" i="14"/>
  <c r="E4481" i="14"/>
  <c r="A4483" i="14"/>
  <c r="D4482" i="14"/>
  <c r="G3577" i="12"/>
  <c r="H3577" i="12" s="1"/>
  <c r="C3577" i="12" s="1"/>
  <c r="D3579" i="12"/>
  <c r="A3580" i="12"/>
  <c r="E3578" i="12"/>
  <c r="F3578" i="12"/>
  <c r="J3576" i="12"/>
  <c r="I3576" i="12"/>
  <c r="B3576" i="12" s="1"/>
  <c r="G4481" i="14" l="1"/>
  <c r="H4481" i="14" s="1"/>
  <c r="C4481" i="14" s="1"/>
  <c r="J4481" i="14" s="1"/>
  <c r="E4482" i="14"/>
  <c r="F4482" i="14"/>
  <c r="D4483" i="14"/>
  <c r="A4484" i="14"/>
  <c r="G3578" i="12"/>
  <c r="H3578" i="12" s="1"/>
  <c r="C3578" i="12" s="1"/>
  <c r="D3580" i="12"/>
  <c r="A3581" i="12"/>
  <c r="E3579" i="12"/>
  <c r="F3579" i="12"/>
  <c r="I3577" i="12"/>
  <c r="B3577" i="12" s="1"/>
  <c r="J3577" i="12"/>
  <c r="I4481" i="14" l="1"/>
  <c r="B4481" i="14" s="1"/>
  <c r="G4482" i="14"/>
  <c r="H4482" i="14" s="1"/>
  <c r="C4482" i="14" s="1"/>
  <c r="J4482" i="14" s="1"/>
  <c r="D4484" i="14"/>
  <c r="A4485" i="14"/>
  <c r="F4483" i="14"/>
  <c r="E4483" i="14"/>
  <c r="G3579" i="12"/>
  <c r="H3579" i="12" s="1"/>
  <c r="C3579" i="12" s="1"/>
  <c r="A3582" i="12"/>
  <c r="D3581" i="12"/>
  <c r="E3580" i="12"/>
  <c r="F3580" i="12"/>
  <c r="J3578" i="12"/>
  <c r="I3578" i="12"/>
  <c r="B3578" i="12" s="1"/>
  <c r="G4483" i="14" l="1"/>
  <c r="H4483" i="14" s="1"/>
  <c r="C4483" i="14" s="1"/>
  <c r="J4483" i="14" s="1"/>
  <c r="D4485" i="14"/>
  <c r="A4486" i="14"/>
  <c r="E4484" i="14"/>
  <c r="F4484" i="14"/>
  <c r="I4482" i="14"/>
  <c r="B4482" i="14" s="1"/>
  <c r="G3580" i="12"/>
  <c r="H3580" i="12" s="1"/>
  <c r="C3580" i="12" s="1"/>
  <c r="E3581" i="12"/>
  <c r="F3581" i="12"/>
  <c r="D3582" i="12"/>
  <c r="A3583" i="12"/>
  <c r="I3579" i="12"/>
  <c r="B3579" i="12" s="1"/>
  <c r="J3579" i="12"/>
  <c r="I4483" i="14" l="1"/>
  <c r="B4483" i="14" s="1"/>
  <c r="G3581" i="12"/>
  <c r="H3581" i="12" s="1"/>
  <c r="C3581" i="12" s="1"/>
  <c r="I3581" i="12" s="1"/>
  <c r="B3581" i="12" s="1"/>
  <c r="G4484" i="14"/>
  <c r="H4484" i="14" s="1"/>
  <c r="C4484" i="14" s="1"/>
  <c r="J4484" i="14" s="1"/>
  <c r="D4486" i="14"/>
  <c r="A4487" i="14"/>
  <c r="E4485" i="14"/>
  <c r="F4485" i="14"/>
  <c r="D3583" i="12"/>
  <c r="A3584" i="12"/>
  <c r="F3582" i="12"/>
  <c r="E3582" i="12"/>
  <c r="J3580" i="12"/>
  <c r="I3580" i="12"/>
  <c r="B3580" i="12" s="1"/>
  <c r="I4484" i="14" l="1"/>
  <c r="B4484" i="14" s="1"/>
  <c r="J3581" i="12"/>
  <c r="G3582" i="12"/>
  <c r="H3582" i="12" s="1"/>
  <c r="C3582" i="12" s="1"/>
  <c r="J3582" i="12" s="1"/>
  <c r="G4485" i="14"/>
  <c r="H4485" i="14" s="1"/>
  <c r="C4485" i="14" s="1"/>
  <c r="J4485" i="14" s="1"/>
  <c r="A4488" i="14"/>
  <c r="D4487" i="14"/>
  <c r="E4486" i="14"/>
  <c r="F4486" i="14"/>
  <c r="A3585" i="12"/>
  <c r="D3584" i="12"/>
  <c r="F3583" i="12"/>
  <c r="E3583" i="12"/>
  <c r="G3583" i="12" l="1"/>
  <c r="H3583" i="12" s="1"/>
  <c r="C3583" i="12" s="1"/>
  <c r="I3583" i="12" s="1"/>
  <c r="B3583" i="12" s="1"/>
  <c r="I3582" i="12"/>
  <c r="B3582" i="12" s="1"/>
  <c r="G4486" i="14"/>
  <c r="H4486" i="14" s="1"/>
  <c r="C4486" i="14" s="1"/>
  <c r="J4486" i="14" s="1"/>
  <c r="E4487" i="14"/>
  <c r="F4487" i="14"/>
  <c r="D4488" i="14"/>
  <c r="A4489" i="14"/>
  <c r="I4485" i="14"/>
  <c r="B4485" i="14" s="1"/>
  <c r="E3584" i="12"/>
  <c r="F3584" i="12"/>
  <c r="D3585" i="12"/>
  <c r="A3586" i="12"/>
  <c r="J3583" i="12" l="1"/>
  <c r="I4486" i="14"/>
  <c r="B4486" i="14" s="1"/>
  <c r="G4487" i="14"/>
  <c r="H4487" i="14" s="1"/>
  <c r="C4487" i="14" s="1"/>
  <c r="J4487" i="14" s="1"/>
  <c r="D4489" i="14"/>
  <c r="A4490" i="14"/>
  <c r="F4488" i="14"/>
  <c r="E4488" i="14"/>
  <c r="D3586" i="12"/>
  <c r="A3587" i="12"/>
  <c r="E3585" i="12"/>
  <c r="F3585" i="12"/>
  <c r="G3584" i="12"/>
  <c r="H3584" i="12" s="1"/>
  <c r="C3584" i="12" s="1"/>
  <c r="G4488" i="14" l="1"/>
  <c r="H4488" i="14" s="1"/>
  <c r="C4488" i="14" s="1"/>
  <c r="J4488" i="14" s="1"/>
  <c r="D4490" i="14"/>
  <c r="A4491" i="14"/>
  <c r="E4489" i="14"/>
  <c r="F4489" i="14"/>
  <c r="I4487" i="14"/>
  <c r="B4487" i="14" s="1"/>
  <c r="G3585" i="12"/>
  <c r="H3585" i="12" s="1"/>
  <c r="C3585" i="12" s="1"/>
  <c r="D3587" i="12"/>
  <c r="A3588" i="12"/>
  <c r="J3584" i="12"/>
  <c r="I3584" i="12"/>
  <c r="B3584" i="12" s="1"/>
  <c r="E3586" i="12"/>
  <c r="F3586" i="12"/>
  <c r="I4488" i="14" l="1"/>
  <c r="B4488" i="14" s="1"/>
  <c r="G3586" i="12"/>
  <c r="H3586" i="12" s="1"/>
  <c r="C3586" i="12" s="1"/>
  <c r="I3586" i="12" s="1"/>
  <c r="B3586" i="12" s="1"/>
  <c r="D4491" i="14"/>
  <c r="A4492" i="14"/>
  <c r="F4490" i="14"/>
  <c r="E4490" i="14"/>
  <c r="G4490" i="14" s="1"/>
  <c r="H4490" i="14" s="1"/>
  <c r="C4490" i="14" s="1"/>
  <c r="J4490" i="14" s="1"/>
  <c r="G4489" i="14"/>
  <c r="H4489" i="14" s="1"/>
  <c r="C4489" i="14" s="1"/>
  <c r="J4489" i="14" s="1"/>
  <c r="D3588" i="12"/>
  <c r="A3589" i="12"/>
  <c r="E3587" i="12"/>
  <c r="F3587" i="12"/>
  <c r="I3585" i="12"/>
  <c r="B3585" i="12" s="1"/>
  <c r="J3585" i="12"/>
  <c r="J3586" i="12" l="1"/>
  <c r="I4490" i="14"/>
  <c r="B4490" i="14" s="1"/>
  <c r="A4493" i="14"/>
  <c r="D4492" i="14"/>
  <c r="I4489" i="14"/>
  <c r="B4489" i="14" s="1"/>
  <c r="F4491" i="14"/>
  <c r="E4491" i="14"/>
  <c r="A3590" i="12"/>
  <c r="D3589" i="12"/>
  <c r="G3587" i="12"/>
  <c r="H3587" i="12" s="1"/>
  <c r="C3587" i="12" s="1"/>
  <c r="E3588" i="12"/>
  <c r="F3588" i="12"/>
  <c r="G3588" i="12" l="1"/>
  <c r="H3588" i="12" s="1"/>
  <c r="C3588" i="12" s="1"/>
  <c r="I3588" i="12" s="1"/>
  <c r="B3588" i="12" s="1"/>
  <c r="G4491" i="14"/>
  <c r="H4491" i="14" s="1"/>
  <c r="C4491" i="14" s="1"/>
  <c r="J4491" i="14" s="1"/>
  <c r="F4492" i="14"/>
  <c r="E4492" i="14"/>
  <c r="A4494" i="14"/>
  <c r="D4493" i="14"/>
  <c r="J3587" i="12"/>
  <c r="I3587" i="12"/>
  <c r="B3587" i="12" s="1"/>
  <c r="F3589" i="12"/>
  <c r="E3589" i="12"/>
  <c r="A3591" i="12"/>
  <c r="D3590" i="12"/>
  <c r="G4492" i="14" l="1"/>
  <c r="H4492" i="14" s="1"/>
  <c r="C4492" i="14" s="1"/>
  <c r="J4492" i="14" s="1"/>
  <c r="G3589" i="12"/>
  <c r="H3589" i="12" s="1"/>
  <c r="C3589" i="12" s="1"/>
  <c r="I3589" i="12" s="1"/>
  <c r="B3589" i="12" s="1"/>
  <c r="J3588" i="12"/>
  <c r="I4491" i="14"/>
  <c r="B4491" i="14" s="1"/>
  <c r="F4493" i="14"/>
  <c r="E4493" i="14"/>
  <c r="A4495" i="14"/>
  <c r="D4494" i="14"/>
  <c r="D3591" i="12"/>
  <c r="A3592" i="12"/>
  <c r="F3590" i="12"/>
  <c r="E3590" i="12"/>
  <c r="G3590" i="12" l="1"/>
  <c r="H3590" i="12" s="1"/>
  <c r="C3590" i="12" s="1"/>
  <c r="J3590" i="12" s="1"/>
  <c r="I4492" i="14"/>
  <c r="B4492" i="14" s="1"/>
  <c r="J3589" i="12"/>
  <c r="G4493" i="14"/>
  <c r="H4493" i="14" s="1"/>
  <c r="C4493" i="14" s="1"/>
  <c r="J4493" i="14" s="1"/>
  <c r="F4494" i="14"/>
  <c r="E4494" i="14"/>
  <c r="D4495" i="14"/>
  <c r="A4496" i="14"/>
  <c r="A3593" i="12"/>
  <c r="D3592" i="12"/>
  <c r="F3591" i="12"/>
  <c r="E3591" i="12"/>
  <c r="I3590" i="12" l="1"/>
  <c r="B3590" i="12" s="1"/>
  <c r="G4494" i="14"/>
  <c r="H4494" i="14" s="1"/>
  <c r="C4494" i="14" s="1"/>
  <c r="J4494" i="14" s="1"/>
  <c r="G3591" i="12"/>
  <c r="H3591" i="12" s="1"/>
  <c r="C3591" i="12" s="1"/>
  <c r="J3591" i="12" s="1"/>
  <c r="I4493" i="14"/>
  <c r="B4493" i="14" s="1"/>
  <c r="D4496" i="14"/>
  <c r="A4497" i="14"/>
  <c r="E4495" i="14"/>
  <c r="F4495" i="14"/>
  <c r="F3592" i="12"/>
  <c r="E3592" i="12"/>
  <c r="A3594" i="12"/>
  <c r="D3593" i="12"/>
  <c r="I4494" i="14" l="1"/>
  <c r="B4494" i="14" s="1"/>
  <c r="I3591" i="12"/>
  <c r="B3591" i="12" s="1"/>
  <c r="G3592" i="12"/>
  <c r="H3592" i="12" s="1"/>
  <c r="C3592" i="12" s="1"/>
  <c r="I3592" i="12" s="1"/>
  <c r="B3592" i="12" s="1"/>
  <c r="G4495" i="14"/>
  <c r="H4495" i="14" s="1"/>
  <c r="C4495" i="14" s="1"/>
  <c r="J4495" i="14" s="1"/>
  <c r="D4497" i="14"/>
  <c r="A4498" i="14"/>
  <c r="F4496" i="14"/>
  <c r="E4496" i="14"/>
  <c r="G4496" i="14" s="1"/>
  <c r="H4496" i="14" s="1"/>
  <c r="C4496" i="14" s="1"/>
  <c r="J4496" i="14" s="1"/>
  <c r="F3593" i="12"/>
  <c r="E3593" i="12"/>
  <c r="A3595" i="12"/>
  <c r="D3594" i="12"/>
  <c r="G3593" i="12" l="1"/>
  <c r="H3593" i="12" s="1"/>
  <c r="C3593" i="12" s="1"/>
  <c r="I3593" i="12" s="1"/>
  <c r="B3593" i="12" s="1"/>
  <c r="J3592" i="12"/>
  <c r="A4499" i="14"/>
  <c r="D4498" i="14"/>
  <c r="I4496" i="14"/>
  <c r="B4496" i="14" s="1"/>
  <c r="F4497" i="14"/>
  <c r="E4497" i="14"/>
  <c r="I4495" i="14"/>
  <c r="B4495" i="14" s="1"/>
  <c r="E3594" i="12"/>
  <c r="F3594" i="12"/>
  <c r="D3595" i="12"/>
  <c r="A3596" i="12"/>
  <c r="G4497" i="14" l="1"/>
  <c r="H4497" i="14" s="1"/>
  <c r="C4497" i="14" s="1"/>
  <c r="J4497" i="14" s="1"/>
  <c r="J3593" i="12"/>
  <c r="E4498" i="14"/>
  <c r="F4498" i="14"/>
  <c r="D4499" i="14"/>
  <c r="A4500" i="14"/>
  <c r="G3594" i="12"/>
  <c r="H3594" i="12" s="1"/>
  <c r="C3594" i="12" s="1"/>
  <c r="A3597" i="12"/>
  <c r="D3596" i="12"/>
  <c r="F3595" i="12"/>
  <c r="E3595" i="12"/>
  <c r="G3595" i="12" l="1"/>
  <c r="H3595" i="12" s="1"/>
  <c r="C3595" i="12" s="1"/>
  <c r="I3595" i="12" s="1"/>
  <c r="B3595" i="12" s="1"/>
  <c r="I4497" i="14"/>
  <c r="B4497" i="14" s="1"/>
  <c r="A4501" i="14"/>
  <c r="D4500" i="14"/>
  <c r="G4498" i="14"/>
  <c r="H4498" i="14" s="1"/>
  <c r="C4498" i="14" s="1"/>
  <c r="J4498" i="14" s="1"/>
  <c r="F4499" i="14"/>
  <c r="E4499" i="14"/>
  <c r="F3596" i="12"/>
  <c r="E3596" i="12"/>
  <c r="G3596" i="12" s="1"/>
  <c r="H3596" i="12" s="1"/>
  <c r="C3596" i="12" s="1"/>
  <c r="A3598" i="12"/>
  <c r="D3597" i="12"/>
  <c r="I3594" i="12"/>
  <c r="B3594" i="12" s="1"/>
  <c r="J3594" i="12"/>
  <c r="J3595" i="12" l="1"/>
  <c r="I4498" i="14"/>
  <c r="B4498" i="14" s="1"/>
  <c r="F4500" i="14"/>
  <c r="E4500" i="14"/>
  <c r="G4499" i="14"/>
  <c r="H4499" i="14" s="1"/>
  <c r="C4499" i="14" s="1"/>
  <c r="J4499" i="14" s="1"/>
  <c r="A4502" i="14"/>
  <c r="D4501" i="14"/>
  <c r="I3596" i="12"/>
  <c r="B3596" i="12" s="1"/>
  <c r="J3596" i="12"/>
  <c r="E3597" i="12"/>
  <c r="F3597" i="12"/>
  <c r="D3598" i="12"/>
  <c r="A3599" i="12"/>
  <c r="G4500" i="14" l="1"/>
  <c r="H4500" i="14" s="1"/>
  <c r="C4500" i="14" s="1"/>
  <c r="J4500" i="14" s="1"/>
  <c r="F4501" i="14"/>
  <c r="E4501" i="14"/>
  <c r="D4502" i="14"/>
  <c r="A4503" i="14"/>
  <c r="I4499" i="14"/>
  <c r="B4499" i="14" s="1"/>
  <c r="G3597" i="12"/>
  <c r="H3597" i="12" s="1"/>
  <c r="C3597" i="12" s="1"/>
  <c r="D3599" i="12"/>
  <c r="A3600" i="12"/>
  <c r="E3598" i="12"/>
  <c r="F3598" i="12"/>
  <c r="G4501" i="14" l="1"/>
  <c r="H4501" i="14" s="1"/>
  <c r="C4501" i="14" s="1"/>
  <c r="J4501" i="14" s="1"/>
  <c r="I4500" i="14"/>
  <c r="B4500" i="14" s="1"/>
  <c r="G3598" i="12"/>
  <c r="H3598" i="12" s="1"/>
  <c r="C3598" i="12" s="1"/>
  <c r="I3598" i="12" s="1"/>
  <c r="B3598" i="12" s="1"/>
  <c r="D4503" i="14"/>
  <c r="A4504" i="14"/>
  <c r="F4502" i="14"/>
  <c r="E4502" i="14"/>
  <c r="A3601" i="12"/>
  <c r="D3600" i="12"/>
  <c r="F3599" i="12"/>
  <c r="E3599" i="12"/>
  <c r="I3597" i="12"/>
  <c r="B3597" i="12" s="1"/>
  <c r="J3597" i="12"/>
  <c r="I4501" i="14" l="1"/>
  <c r="B4501" i="14" s="1"/>
  <c r="G3599" i="12"/>
  <c r="H3599" i="12" s="1"/>
  <c r="C3599" i="12" s="1"/>
  <c r="J3599" i="12" s="1"/>
  <c r="G4502" i="14"/>
  <c r="H4502" i="14" s="1"/>
  <c r="C4502" i="14" s="1"/>
  <c r="J4502" i="14" s="1"/>
  <c r="J3598" i="12"/>
  <c r="D4504" i="14"/>
  <c r="A4505" i="14"/>
  <c r="F4503" i="14"/>
  <c r="E4503" i="14"/>
  <c r="F3600" i="12"/>
  <c r="E3600" i="12"/>
  <c r="A3602" i="12"/>
  <c r="D3601" i="12"/>
  <c r="I4502" i="14" l="1"/>
  <c r="B4502" i="14" s="1"/>
  <c r="I3599" i="12"/>
  <c r="B3599" i="12" s="1"/>
  <c r="G4503" i="14"/>
  <c r="H4503" i="14" s="1"/>
  <c r="C4503" i="14" s="1"/>
  <c r="J4503" i="14" s="1"/>
  <c r="G3600" i="12"/>
  <c r="H3600" i="12" s="1"/>
  <c r="C3600" i="12" s="1"/>
  <c r="I3600" i="12" s="1"/>
  <c r="B3600" i="12" s="1"/>
  <c r="D4505" i="14"/>
  <c r="A4506" i="14"/>
  <c r="F4504" i="14"/>
  <c r="E4504" i="14"/>
  <c r="F3601" i="12"/>
  <c r="E3601" i="12"/>
  <c r="A3603" i="12"/>
  <c r="D3602" i="12"/>
  <c r="G4504" i="14" l="1"/>
  <c r="H4504" i="14" s="1"/>
  <c r="C4504" i="14" s="1"/>
  <c r="J4504" i="14" s="1"/>
  <c r="G3601" i="12"/>
  <c r="H3601" i="12" s="1"/>
  <c r="C3601" i="12" s="1"/>
  <c r="I3601" i="12" s="1"/>
  <c r="B3601" i="12" s="1"/>
  <c r="J3600" i="12"/>
  <c r="I4503" i="14"/>
  <c r="B4503" i="14" s="1"/>
  <c r="A4507" i="14"/>
  <c r="D4506" i="14"/>
  <c r="F4505" i="14"/>
  <c r="E4505" i="14"/>
  <c r="F3602" i="12"/>
  <c r="E3602" i="12"/>
  <c r="A3604" i="12"/>
  <c r="D3603" i="12"/>
  <c r="I4504" i="14" l="1"/>
  <c r="B4504" i="14" s="1"/>
  <c r="G3602" i="12"/>
  <c r="H3602" i="12" s="1"/>
  <c r="C3602" i="12" s="1"/>
  <c r="I3602" i="12" s="1"/>
  <c r="B3602" i="12" s="1"/>
  <c r="J3601" i="12"/>
  <c r="G4505" i="14"/>
  <c r="H4505" i="14" s="1"/>
  <c r="C4505" i="14" s="1"/>
  <c r="J4505" i="14" s="1"/>
  <c r="F4506" i="14"/>
  <c r="E4506" i="14"/>
  <c r="A4508" i="14"/>
  <c r="D4507" i="14"/>
  <c r="E3603" i="12"/>
  <c r="F3603" i="12"/>
  <c r="A3605" i="12"/>
  <c r="D3604" i="12"/>
  <c r="I4505" i="14" l="1"/>
  <c r="B4505" i="14" s="1"/>
  <c r="G4506" i="14"/>
  <c r="H4506" i="14" s="1"/>
  <c r="C4506" i="14" s="1"/>
  <c r="J4506" i="14" s="1"/>
  <c r="J3602" i="12"/>
  <c r="E4507" i="14"/>
  <c r="F4507" i="14"/>
  <c r="A4509" i="14"/>
  <c r="D4508" i="14"/>
  <c r="F3604" i="12"/>
  <c r="E3604" i="12"/>
  <c r="A3606" i="12"/>
  <c r="D3605" i="12"/>
  <c r="G3603" i="12"/>
  <c r="H3603" i="12" s="1"/>
  <c r="C3603" i="12" s="1"/>
  <c r="I4506" i="14" l="1"/>
  <c r="B4506" i="14" s="1"/>
  <c r="G3604" i="12"/>
  <c r="H3604" i="12" s="1"/>
  <c r="C3604" i="12" s="1"/>
  <c r="I3604" i="12" s="1"/>
  <c r="B3604" i="12" s="1"/>
  <c r="G4507" i="14"/>
  <c r="H4507" i="14" s="1"/>
  <c r="C4507" i="14" s="1"/>
  <c r="J4507" i="14" s="1"/>
  <c r="E4508" i="14"/>
  <c r="F4508" i="14"/>
  <c r="A4510" i="14"/>
  <c r="D4509" i="14"/>
  <c r="E3605" i="12"/>
  <c r="F3605" i="12"/>
  <c r="A3607" i="12"/>
  <c r="D3606" i="12"/>
  <c r="I3603" i="12"/>
  <c r="B3603" i="12" s="1"/>
  <c r="J3603" i="12"/>
  <c r="J3604" i="12" l="1"/>
  <c r="D4510" i="14"/>
  <c r="A4511" i="14"/>
  <c r="F4509" i="14"/>
  <c r="E4509" i="14"/>
  <c r="G4508" i="14"/>
  <c r="H4508" i="14" s="1"/>
  <c r="C4508" i="14" s="1"/>
  <c r="J4508" i="14" s="1"/>
  <c r="I4507" i="14"/>
  <c r="B4507" i="14" s="1"/>
  <c r="F3606" i="12"/>
  <c r="E3606" i="12"/>
  <c r="D3607" i="12"/>
  <c r="A3608" i="12"/>
  <c r="G3605" i="12"/>
  <c r="H3605" i="12" s="1"/>
  <c r="C3605" i="12" s="1"/>
  <c r="G3606" i="12" l="1"/>
  <c r="H3606" i="12" s="1"/>
  <c r="C3606" i="12" s="1"/>
  <c r="J3606" i="12" s="1"/>
  <c r="G4509" i="14"/>
  <c r="H4509" i="14" s="1"/>
  <c r="C4509" i="14" s="1"/>
  <c r="J4509" i="14" s="1"/>
  <c r="A4512" i="14"/>
  <c r="D4511" i="14"/>
  <c r="I4508" i="14"/>
  <c r="B4508" i="14" s="1"/>
  <c r="F4510" i="14"/>
  <c r="E4510" i="14"/>
  <c r="A3609" i="12"/>
  <c r="D3608" i="12"/>
  <c r="E3607" i="12"/>
  <c r="F3607" i="12"/>
  <c r="I3605" i="12"/>
  <c r="B3605" i="12" s="1"/>
  <c r="J3605" i="12"/>
  <c r="I4509" i="14" l="1"/>
  <c r="B4509" i="14" s="1"/>
  <c r="I3606" i="12"/>
  <c r="B3606" i="12" s="1"/>
  <c r="G4510" i="14"/>
  <c r="H4510" i="14" s="1"/>
  <c r="C4510" i="14" s="1"/>
  <c r="J4510" i="14" s="1"/>
  <c r="F4511" i="14"/>
  <c r="E4511" i="14"/>
  <c r="A4513" i="14"/>
  <c r="D4512" i="14"/>
  <c r="G3607" i="12"/>
  <c r="H3607" i="12" s="1"/>
  <c r="C3607" i="12" s="1"/>
  <c r="E3608" i="12"/>
  <c r="F3608" i="12"/>
  <c r="A3610" i="12"/>
  <c r="D3609" i="12"/>
  <c r="I4510" i="14" l="1"/>
  <c r="B4510" i="14" s="1"/>
  <c r="G3608" i="12"/>
  <c r="H3608" i="12" s="1"/>
  <c r="C3608" i="12" s="1"/>
  <c r="I3608" i="12" s="1"/>
  <c r="B3608" i="12" s="1"/>
  <c r="G4511" i="14"/>
  <c r="H4511" i="14" s="1"/>
  <c r="C4511" i="14" s="1"/>
  <c r="J4511" i="14" s="1"/>
  <c r="F4512" i="14"/>
  <c r="E4512" i="14"/>
  <c r="D4513" i="14"/>
  <c r="A4514" i="14"/>
  <c r="E3609" i="12"/>
  <c r="F3609" i="12"/>
  <c r="A3611" i="12"/>
  <c r="D3610" i="12"/>
  <c r="J3607" i="12"/>
  <c r="I3607" i="12"/>
  <c r="B3607" i="12" s="1"/>
  <c r="I4511" i="14" l="1"/>
  <c r="B4511" i="14" s="1"/>
  <c r="G4512" i="14"/>
  <c r="H4512" i="14" s="1"/>
  <c r="C4512" i="14" s="1"/>
  <c r="J4512" i="14" s="1"/>
  <c r="J3608" i="12"/>
  <c r="G3609" i="12"/>
  <c r="H3609" i="12" s="1"/>
  <c r="C3609" i="12" s="1"/>
  <c r="I3609" i="12" s="1"/>
  <c r="B3609" i="12" s="1"/>
  <c r="A4515" i="14"/>
  <c r="D4514" i="14"/>
  <c r="F4513" i="14"/>
  <c r="E4513" i="14"/>
  <c r="E3610" i="12"/>
  <c r="F3610" i="12"/>
  <c r="A3612" i="12"/>
  <c r="D3611" i="12"/>
  <c r="I4512" i="14" l="1"/>
  <c r="B4512" i="14" s="1"/>
  <c r="G4513" i="14"/>
  <c r="H4513" i="14" s="1"/>
  <c r="C4513" i="14" s="1"/>
  <c r="J4513" i="14" s="1"/>
  <c r="J3609" i="12"/>
  <c r="F4514" i="14"/>
  <c r="E4514" i="14"/>
  <c r="A4516" i="14"/>
  <c r="D4515" i="14"/>
  <c r="E3611" i="12"/>
  <c r="F3611" i="12"/>
  <c r="A3613" i="12"/>
  <c r="D3612" i="12"/>
  <c r="G3610" i="12"/>
  <c r="H3610" i="12" s="1"/>
  <c r="C3610" i="12" s="1"/>
  <c r="I4513" i="14" l="1"/>
  <c r="B4513" i="14" s="1"/>
  <c r="G4514" i="14"/>
  <c r="H4514" i="14" s="1"/>
  <c r="C4514" i="14" s="1"/>
  <c r="J4514" i="14" s="1"/>
  <c r="G3611" i="12"/>
  <c r="H3611" i="12" s="1"/>
  <c r="C3611" i="12" s="1"/>
  <c r="I3611" i="12" s="1"/>
  <c r="B3611" i="12" s="1"/>
  <c r="F4515" i="14"/>
  <c r="E4515" i="14"/>
  <c r="D4516" i="14"/>
  <c r="A4517" i="14"/>
  <c r="D3613" i="12"/>
  <c r="A3614" i="12"/>
  <c r="J3610" i="12"/>
  <c r="I3610" i="12"/>
  <c r="B3610" i="12" s="1"/>
  <c r="E3612" i="12"/>
  <c r="F3612" i="12"/>
  <c r="I4514" i="14" l="1"/>
  <c r="B4514" i="14" s="1"/>
  <c r="G4515" i="14"/>
  <c r="H4515" i="14" s="1"/>
  <c r="C4515" i="14" s="1"/>
  <c r="J4515" i="14" s="1"/>
  <c r="J3611" i="12"/>
  <c r="D4517" i="14"/>
  <c r="A4518" i="14"/>
  <c r="E4516" i="14"/>
  <c r="F4516" i="14"/>
  <c r="A3615" i="12"/>
  <c r="D3614" i="12"/>
  <c r="G3612" i="12"/>
  <c r="H3612" i="12" s="1"/>
  <c r="C3612" i="12" s="1"/>
  <c r="F3613" i="12"/>
  <c r="E3613" i="12"/>
  <c r="I4515" i="14" l="1"/>
  <c r="B4515" i="14" s="1"/>
  <c r="G4516" i="14"/>
  <c r="H4516" i="14" s="1"/>
  <c r="C4516" i="14" s="1"/>
  <c r="J4516" i="14" s="1"/>
  <c r="D4518" i="14"/>
  <c r="A4519" i="14"/>
  <c r="F4517" i="14"/>
  <c r="E4517" i="14"/>
  <c r="J3612" i="12"/>
  <c r="I3612" i="12"/>
  <c r="B3612" i="12" s="1"/>
  <c r="E3614" i="12"/>
  <c r="F3614" i="12"/>
  <c r="G3613" i="12"/>
  <c r="H3613" i="12" s="1"/>
  <c r="C3613" i="12" s="1"/>
  <c r="A3616" i="12"/>
  <c r="D3615" i="12"/>
  <c r="G4517" i="14" l="1"/>
  <c r="H4517" i="14" s="1"/>
  <c r="C4517" i="14" s="1"/>
  <c r="J4517" i="14" s="1"/>
  <c r="A4520" i="14"/>
  <c r="D4519" i="14"/>
  <c r="F4518" i="14"/>
  <c r="E4518" i="14"/>
  <c r="I4516" i="14"/>
  <c r="B4516" i="14" s="1"/>
  <c r="E3615" i="12"/>
  <c r="F3615" i="12"/>
  <c r="G3614" i="12"/>
  <c r="H3614" i="12" s="1"/>
  <c r="C3614" i="12" s="1"/>
  <c r="D3616" i="12"/>
  <c r="A3617" i="12"/>
  <c r="J3613" i="12"/>
  <c r="I3613" i="12"/>
  <c r="B3613" i="12" s="1"/>
  <c r="I4517" i="14" l="1"/>
  <c r="B4517" i="14" s="1"/>
  <c r="G4518" i="14"/>
  <c r="H4518" i="14" s="1"/>
  <c r="C4518" i="14" s="1"/>
  <c r="J4518" i="14" s="1"/>
  <c r="A4521" i="14"/>
  <c r="D4520" i="14"/>
  <c r="E4519" i="14"/>
  <c r="F4519" i="14"/>
  <c r="J3614" i="12"/>
  <c r="I3614" i="12"/>
  <c r="B3614" i="12" s="1"/>
  <c r="E3616" i="12"/>
  <c r="F3616" i="12"/>
  <c r="A3618" i="12"/>
  <c r="D3617" i="12"/>
  <c r="G3615" i="12"/>
  <c r="H3615" i="12" s="1"/>
  <c r="C3615" i="12" s="1"/>
  <c r="I4518" i="14" l="1"/>
  <c r="B4518" i="14" s="1"/>
  <c r="G4519" i="14"/>
  <c r="H4519" i="14" s="1"/>
  <c r="C4519" i="14" s="1"/>
  <c r="J4519" i="14" s="1"/>
  <c r="E4520" i="14"/>
  <c r="F4520" i="14"/>
  <c r="D4521" i="14"/>
  <c r="A4522" i="14"/>
  <c r="I3615" i="12"/>
  <c r="B3615" i="12" s="1"/>
  <c r="J3615" i="12"/>
  <c r="G3616" i="12"/>
  <c r="H3616" i="12" s="1"/>
  <c r="C3616" i="12" s="1"/>
  <c r="F3617" i="12"/>
  <c r="E3617" i="12"/>
  <c r="A3619" i="12"/>
  <c r="D3618" i="12"/>
  <c r="I4519" i="14" l="1"/>
  <c r="B4519" i="14" s="1"/>
  <c r="A4523" i="14"/>
  <c r="D4522" i="14"/>
  <c r="E4521" i="14"/>
  <c r="F4521" i="14"/>
  <c r="G4520" i="14"/>
  <c r="H4520" i="14" s="1"/>
  <c r="C4520" i="14" s="1"/>
  <c r="J4520" i="14" s="1"/>
  <c r="I3616" i="12"/>
  <c r="B3616" i="12" s="1"/>
  <c r="J3616" i="12"/>
  <c r="F3618" i="12"/>
  <c r="E3618" i="12"/>
  <c r="G3618" i="12" s="1"/>
  <c r="H3618" i="12" s="1"/>
  <c r="C3618" i="12" s="1"/>
  <c r="A3620" i="12"/>
  <c r="D3619" i="12"/>
  <c r="G3617" i="12"/>
  <c r="H3617" i="12" s="1"/>
  <c r="C3617" i="12" s="1"/>
  <c r="G4521" i="14" l="1"/>
  <c r="H4521" i="14" s="1"/>
  <c r="C4521" i="14" s="1"/>
  <c r="J4521" i="14" s="1"/>
  <c r="F4522" i="14"/>
  <c r="E4522" i="14"/>
  <c r="I4520" i="14"/>
  <c r="B4520" i="14" s="1"/>
  <c r="A4524" i="14"/>
  <c r="D4523" i="14"/>
  <c r="I3617" i="12"/>
  <c r="B3617" i="12" s="1"/>
  <c r="J3617" i="12"/>
  <c r="E3619" i="12"/>
  <c r="F3619" i="12"/>
  <c r="I3618" i="12"/>
  <c r="B3618" i="12" s="1"/>
  <c r="J3618" i="12"/>
  <c r="A3621" i="12"/>
  <c r="D3620" i="12"/>
  <c r="I4521" i="14" l="1"/>
  <c r="B4521" i="14" s="1"/>
  <c r="G4522" i="14"/>
  <c r="H4522" i="14" s="1"/>
  <c r="C4522" i="14" s="1"/>
  <c r="J4522" i="14" s="1"/>
  <c r="D4524" i="14"/>
  <c r="A4525" i="14"/>
  <c r="E4523" i="14"/>
  <c r="F4523" i="14"/>
  <c r="E3620" i="12"/>
  <c r="F3620" i="12"/>
  <c r="A3622" i="12"/>
  <c r="D3621" i="12"/>
  <c r="G3619" i="12"/>
  <c r="H3619" i="12" s="1"/>
  <c r="C3619" i="12" s="1"/>
  <c r="I4522" i="14" l="1"/>
  <c r="B4522" i="14" s="1"/>
  <c r="G3620" i="12"/>
  <c r="H3620" i="12" s="1"/>
  <c r="C3620" i="12" s="1"/>
  <c r="J3620" i="12" s="1"/>
  <c r="A4526" i="14"/>
  <c r="D4525" i="14"/>
  <c r="F4524" i="14"/>
  <c r="E4524" i="14"/>
  <c r="G4524" i="14" s="1"/>
  <c r="H4524" i="14" s="1"/>
  <c r="C4524" i="14" s="1"/>
  <c r="J4524" i="14" s="1"/>
  <c r="G4523" i="14"/>
  <c r="H4523" i="14" s="1"/>
  <c r="C4523" i="14" s="1"/>
  <c r="J4523" i="14" s="1"/>
  <c r="I3619" i="12"/>
  <c r="B3619" i="12" s="1"/>
  <c r="J3619" i="12"/>
  <c r="F3621" i="12"/>
  <c r="E3621" i="12"/>
  <c r="A3623" i="12"/>
  <c r="D3622" i="12"/>
  <c r="G3621" i="12" l="1"/>
  <c r="H3621" i="12" s="1"/>
  <c r="C3621" i="12" s="1"/>
  <c r="J3621" i="12" s="1"/>
  <c r="I3620" i="12"/>
  <c r="B3620" i="12" s="1"/>
  <c r="I4524" i="14"/>
  <c r="B4524" i="14" s="1"/>
  <c r="F4525" i="14"/>
  <c r="E4525" i="14"/>
  <c r="I4523" i="14"/>
  <c r="B4523" i="14" s="1"/>
  <c r="D4526" i="14"/>
  <c r="A4527" i="14"/>
  <c r="F3622" i="12"/>
  <c r="E3622" i="12"/>
  <c r="A3624" i="12"/>
  <c r="D3623" i="12"/>
  <c r="I3621" i="12" l="1"/>
  <c r="B3621" i="12" s="1"/>
  <c r="G3622" i="12"/>
  <c r="H3622" i="12" s="1"/>
  <c r="C3622" i="12" s="1"/>
  <c r="I3622" i="12" s="1"/>
  <c r="B3622" i="12" s="1"/>
  <c r="G4525" i="14"/>
  <c r="H4525" i="14" s="1"/>
  <c r="C4525" i="14" s="1"/>
  <c r="J4525" i="14" s="1"/>
  <c r="F4526" i="14"/>
  <c r="E4526" i="14"/>
  <c r="D4527" i="14"/>
  <c r="A4528" i="14"/>
  <c r="E3623" i="12"/>
  <c r="F3623" i="12"/>
  <c r="D3624" i="12"/>
  <c r="A3625" i="12"/>
  <c r="I4525" i="14" l="1"/>
  <c r="B4525" i="14" s="1"/>
  <c r="J3622" i="12"/>
  <c r="G4526" i="14"/>
  <c r="H4526" i="14" s="1"/>
  <c r="C4526" i="14" s="1"/>
  <c r="J4526" i="14" s="1"/>
  <c r="D4528" i="14"/>
  <c r="A4529" i="14"/>
  <c r="E4527" i="14"/>
  <c r="F4527" i="14"/>
  <c r="G3623" i="12"/>
  <c r="H3623" i="12" s="1"/>
  <c r="C3623" i="12" s="1"/>
  <c r="D3625" i="12"/>
  <c r="A3626" i="12"/>
  <c r="F3624" i="12"/>
  <c r="E3624" i="12"/>
  <c r="G3624" i="12" s="1"/>
  <c r="H3624" i="12" s="1"/>
  <c r="C3624" i="12" s="1"/>
  <c r="I4526" i="14" l="1"/>
  <c r="B4526" i="14" s="1"/>
  <c r="G4527" i="14"/>
  <c r="H4527" i="14" s="1"/>
  <c r="C4527" i="14" s="1"/>
  <c r="J4527" i="14" s="1"/>
  <c r="A4530" i="14"/>
  <c r="D4529" i="14"/>
  <c r="F4528" i="14"/>
  <c r="E4528" i="14"/>
  <c r="G4528" i="14" s="1"/>
  <c r="H4528" i="14" s="1"/>
  <c r="C4528" i="14" s="1"/>
  <c r="J4528" i="14" s="1"/>
  <c r="J3624" i="12"/>
  <c r="I3624" i="12"/>
  <c r="B3624" i="12" s="1"/>
  <c r="D3626" i="12"/>
  <c r="A3627" i="12"/>
  <c r="E3625" i="12"/>
  <c r="F3625" i="12"/>
  <c r="J3623" i="12"/>
  <c r="I3623" i="12"/>
  <c r="B3623" i="12" s="1"/>
  <c r="I4528" i="14" l="1"/>
  <c r="B4528" i="14" s="1"/>
  <c r="F4529" i="14"/>
  <c r="E4529" i="14"/>
  <c r="A4531" i="14"/>
  <c r="D4530" i="14"/>
  <c r="I4527" i="14"/>
  <c r="B4527" i="14" s="1"/>
  <c r="D3627" i="12"/>
  <c r="A3628" i="12"/>
  <c r="E3626" i="12"/>
  <c r="F3626" i="12"/>
  <c r="G3625" i="12"/>
  <c r="H3625" i="12" s="1"/>
  <c r="C3625" i="12" s="1"/>
  <c r="G4529" i="14" l="1"/>
  <c r="H4529" i="14" s="1"/>
  <c r="C4529" i="14" s="1"/>
  <c r="J4529" i="14" s="1"/>
  <c r="E4530" i="14"/>
  <c r="F4530" i="14"/>
  <c r="D4531" i="14"/>
  <c r="A4532" i="14"/>
  <c r="G3626" i="12"/>
  <c r="H3626" i="12" s="1"/>
  <c r="C3626" i="12" s="1"/>
  <c r="A3629" i="12"/>
  <c r="D3628" i="12"/>
  <c r="I3625" i="12"/>
  <c r="B3625" i="12" s="1"/>
  <c r="J3625" i="12"/>
  <c r="E3627" i="12"/>
  <c r="F3627" i="12"/>
  <c r="I4529" i="14" l="1"/>
  <c r="B4529" i="14" s="1"/>
  <c r="G3627" i="12"/>
  <c r="H3627" i="12" s="1"/>
  <c r="C3627" i="12" s="1"/>
  <c r="I3627" i="12" s="1"/>
  <c r="B3627" i="12" s="1"/>
  <c r="D4532" i="14"/>
  <c r="A4533" i="14"/>
  <c r="F4531" i="14"/>
  <c r="E4531" i="14"/>
  <c r="G4530" i="14"/>
  <c r="H4530" i="14" s="1"/>
  <c r="C4530" i="14" s="1"/>
  <c r="J4530" i="14" s="1"/>
  <c r="E3628" i="12"/>
  <c r="F3628" i="12"/>
  <c r="D3629" i="12"/>
  <c r="A3630" i="12"/>
  <c r="J3626" i="12"/>
  <c r="I3626" i="12"/>
  <c r="B3626" i="12" s="1"/>
  <c r="G4531" i="14" l="1"/>
  <c r="H4531" i="14" s="1"/>
  <c r="C4531" i="14" s="1"/>
  <c r="J4531" i="14" s="1"/>
  <c r="J3627" i="12"/>
  <c r="G3628" i="12"/>
  <c r="H3628" i="12" s="1"/>
  <c r="C3628" i="12" s="1"/>
  <c r="J3628" i="12" s="1"/>
  <c r="D4533" i="14"/>
  <c r="A4534" i="14"/>
  <c r="I4530" i="14"/>
  <c r="B4530" i="14" s="1"/>
  <c r="E4532" i="14"/>
  <c r="F4532" i="14"/>
  <c r="E3629" i="12"/>
  <c r="F3629" i="12"/>
  <c r="D3630" i="12"/>
  <c r="A3631" i="12"/>
  <c r="I4531" i="14" l="1"/>
  <c r="B4531" i="14" s="1"/>
  <c r="I3628" i="12"/>
  <c r="B3628" i="12" s="1"/>
  <c r="D4534" i="14"/>
  <c r="A4535" i="14"/>
  <c r="G4532" i="14"/>
  <c r="H4532" i="14" s="1"/>
  <c r="C4532" i="14" s="1"/>
  <c r="J4532" i="14" s="1"/>
  <c r="E4533" i="14"/>
  <c r="F4533" i="14"/>
  <c r="D3631" i="12"/>
  <c r="A3632" i="12"/>
  <c r="E3630" i="12"/>
  <c r="F3630" i="12"/>
  <c r="G3629" i="12"/>
  <c r="H3629" i="12" s="1"/>
  <c r="C3629" i="12" s="1"/>
  <c r="G4533" i="14" l="1"/>
  <c r="H4533" i="14" s="1"/>
  <c r="C4533" i="14" s="1"/>
  <c r="J4533" i="14" s="1"/>
  <c r="I4532" i="14"/>
  <c r="B4532" i="14" s="1"/>
  <c r="A4536" i="14"/>
  <c r="D4535" i="14"/>
  <c r="F4534" i="14"/>
  <c r="E4534" i="14"/>
  <c r="G3630" i="12"/>
  <c r="H3630" i="12" s="1"/>
  <c r="C3630" i="12" s="1"/>
  <c r="D3632" i="12"/>
  <c r="A3633" i="12"/>
  <c r="I3629" i="12"/>
  <c r="B3629" i="12" s="1"/>
  <c r="J3629" i="12"/>
  <c r="E3631" i="12"/>
  <c r="F3631" i="12"/>
  <c r="I4533" i="14" l="1"/>
  <c r="B4533" i="14" s="1"/>
  <c r="G4534" i="14"/>
  <c r="H4534" i="14" s="1"/>
  <c r="C4534" i="14" s="1"/>
  <c r="J4534" i="14" s="1"/>
  <c r="G3631" i="12"/>
  <c r="H3631" i="12" s="1"/>
  <c r="C3631" i="12" s="1"/>
  <c r="J3631" i="12" s="1"/>
  <c r="F4535" i="14"/>
  <c r="E4535" i="14"/>
  <c r="A4537" i="14"/>
  <c r="D4536" i="14"/>
  <c r="A3634" i="12"/>
  <c r="D3633" i="12"/>
  <c r="E3632" i="12"/>
  <c r="F3632" i="12"/>
  <c r="J3630" i="12"/>
  <c r="I3630" i="12"/>
  <c r="B3630" i="12" s="1"/>
  <c r="I4534" i="14" l="1"/>
  <c r="B4534" i="14" s="1"/>
  <c r="I3631" i="12"/>
  <c r="B3631" i="12" s="1"/>
  <c r="G4535" i="14"/>
  <c r="H4535" i="14" s="1"/>
  <c r="C4535" i="14" s="1"/>
  <c r="J4535" i="14" s="1"/>
  <c r="G3632" i="12"/>
  <c r="H3632" i="12" s="1"/>
  <c r="C3632" i="12" s="1"/>
  <c r="J3632" i="12" s="1"/>
  <c r="F4536" i="14"/>
  <c r="E4536" i="14"/>
  <c r="A4538" i="14"/>
  <c r="D4537" i="14"/>
  <c r="E3633" i="12"/>
  <c r="F3633" i="12"/>
  <c r="D3634" i="12"/>
  <c r="A3635" i="12"/>
  <c r="G4536" i="14" l="1"/>
  <c r="H4536" i="14" s="1"/>
  <c r="C4536" i="14" s="1"/>
  <c r="J4536" i="14" s="1"/>
  <c r="I4535" i="14"/>
  <c r="B4535" i="14" s="1"/>
  <c r="I3632" i="12"/>
  <c r="B3632" i="12" s="1"/>
  <c r="F4537" i="14"/>
  <c r="E4537" i="14"/>
  <c r="D4538" i="14"/>
  <c r="A4539" i="14"/>
  <c r="A3636" i="12"/>
  <c r="D3635" i="12"/>
  <c r="F3634" i="12"/>
  <c r="E3634" i="12"/>
  <c r="G3633" i="12"/>
  <c r="H3633" i="12" s="1"/>
  <c r="C3633" i="12" s="1"/>
  <c r="G3634" i="12" l="1"/>
  <c r="H3634" i="12" s="1"/>
  <c r="C3634" i="12" s="1"/>
  <c r="I3634" i="12" s="1"/>
  <c r="B3634" i="12" s="1"/>
  <c r="I4536" i="14"/>
  <c r="B4536" i="14" s="1"/>
  <c r="G4537" i="14"/>
  <c r="H4537" i="14" s="1"/>
  <c r="C4537" i="14" s="1"/>
  <c r="J4537" i="14" s="1"/>
  <c r="D4539" i="14"/>
  <c r="A4540" i="14"/>
  <c r="F4538" i="14"/>
  <c r="E4538" i="14"/>
  <c r="E3635" i="12"/>
  <c r="F3635" i="12"/>
  <c r="I3633" i="12"/>
  <c r="B3633" i="12" s="1"/>
  <c r="J3633" i="12"/>
  <c r="D3636" i="12"/>
  <c r="A3637" i="12"/>
  <c r="I4537" i="14" l="1"/>
  <c r="B4537" i="14" s="1"/>
  <c r="J3634" i="12"/>
  <c r="G4538" i="14"/>
  <c r="H4538" i="14" s="1"/>
  <c r="C4538" i="14" s="1"/>
  <c r="J4538" i="14" s="1"/>
  <c r="A4541" i="14"/>
  <c r="D4540" i="14"/>
  <c r="E4539" i="14"/>
  <c r="F4539" i="14"/>
  <c r="D3637" i="12"/>
  <c r="A3638" i="12"/>
  <c r="E3636" i="12"/>
  <c r="F3636" i="12"/>
  <c r="G3635" i="12"/>
  <c r="H3635" i="12" s="1"/>
  <c r="C3635" i="12" s="1"/>
  <c r="I4538" i="14" l="1"/>
  <c r="B4538" i="14" s="1"/>
  <c r="G4539" i="14"/>
  <c r="H4539" i="14" s="1"/>
  <c r="C4539" i="14" s="1"/>
  <c r="J4539" i="14" s="1"/>
  <c r="E4540" i="14"/>
  <c r="F4540" i="14"/>
  <c r="A4542" i="14"/>
  <c r="D4541" i="14"/>
  <c r="G3636" i="12"/>
  <c r="H3636" i="12" s="1"/>
  <c r="C3636" i="12" s="1"/>
  <c r="D3638" i="12"/>
  <c r="A3639" i="12"/>
  <c r="J3635" i="12"/>
  <c r="I3635" i="12"/>
  <c r="B3635" i="12" s="1"/>
  <c r="E3637" i="12"/>
  <c r="F3637" i="12"/>
  <c r="G3637" i="12" l="1"/>
  <c r="H3637" i="12" s="1"/>
  <c r="C3637" i="12" s="1"/>
  <c r="I3637" i="12" s="1"/>
  <c r="B3637" i="12" s="1"/>
  <c r="F4541" i="14"/>
  <c r="E4541" i="14"/>
  <c r="D4542" i="14"/>
  <c r="A4543" i="14"/>
  <c r="G4540" i="14"/>
  <c r="H4540" i="14" s="1"/>
  <c r="C4540" i="14" s="1"/>
  <c r="J4540" i="14" s="1"/>
  <c r="I4539" i="14"/>
  <c r="B4539" i="14" s="1"/>
  <c r="A3640" i="12"/>
  <c r="D3639" i="12"/>
  <c r="F3638" i="12"/>
  <c r="E3638" i="12"/>
  <c r="J3636" i="12"/>
  <c r="I3636" i="12"/>
  <c r="B3636" i="12" s="1"/>
  <c r="G4541" i="14" l="1"/>
  <c r="H4541" i="14" s="1"/>
  <c r="C4541" i="14" s="1"/>
  <c r="J4541" i="14" s="1"/>
  <c r="G3638" i="12"/>
  <c r="H3638" i="12" s="1"/>
  <c r="C3638" i="12" s="1"/>
  <c r="J3638" i="12" s="1"/>
  <c r="J3637" i="12"/>
  <c r="D4543" i="14"/>
  <c r="A4544" i="14"/>
  <c r="F4542" i="14"/>
  <c r="E4542" i="14"/>
  <c r="I4540" i="14"/>
  <c r="B4540" i="14" s="1"/>
  <c r="F3639" i="12"/>
  <c r="E3639" i="12"/>
  <c r="A3641" i="12"/>
  <c r="D3640" i="12"/>
  <c r="I4541" i="14" l="1"/>
  <c r="B4541" i="14" s="1"/>
  <c r="I3638" i="12"/>
  <c r="B3638" i="12" s="1"/>
  <c r="G3639" i="12"/>
  <c r="H3639" i="12" s="1"/>
  <c r="C3639" i="12" s="1"/>
  <c r="I3639" i="12" s="1"/>
  <c r="B3639" i="12" s="1"/>
  <c r="G4542" i="14"/>
  <c r="H4542" i="14" s="1"/>
  <c r="C4542" i="14" s="1"/>
  <c r="J4542" i="14" s="1"/>
  <c r="A4545" i="14"/>
  <c r="D4544" i="14"/>
  <c r="E4543" i="14"/>
  <c r="F4543" i="14"/>
  <c r="E3640" i="12"/>
  <c r="F3640" i="12"/>
  <c r="A3642" i="12"/>
  <c r="D3641" i="12"/>
  <c r="J3639" i="12" l="1"/>
  <c r="I4542" i="14"/>
  <c r="B4542" i="14" s="1"/>
  <c r="G4543" i="14"/>
  <c r="H4543" i="14" s="1"/>
  <c r="C4543" i="14" s="1"/>
  <c r="J4543" i="14" s="1"/>
  <c r="F4544" i="14"/>
  <c r="E4544" i="14"/>
  <c r="D4545" i="14"/>
  <c r="A4546" i="14"/>
  <c r="G3640" i="12"/>
  <c r="H3640" i="12" s="1"/>
  <c r="C3640" i="12" s="1"/>
  <c r="E3641" i="12"/>
  <c r="F3641" i="12"/>
  <c r="D3642" i="12"/>
  <c r="A3643" i="12"/>
  <c r="I4543" i="14" l="1"/>
  <c r="B4543" i="14" s="1"/>
  <c r="G4544" i="14"/>
  <c r="H4544" i="14" s="1"/>
  <c r="C4544" i="14" s="1"/>
  <c r="J4544" i="14" s="1"/>
  <c r="A4547" i="14"/>
  <c r="D4546" i="14"/>
  <c r="F4545" i="14"/>
  <c r="E4545" i="14"/>
  <c r="G4545" i="14" s="1"/>
  <c r="H4545" i="14" s="1"/>
  <c r="C4545" i="14" s="1"/>
  <c r="J4545" i="14" s="1"/>
  <c r="A3644" i="12"/>
  <c r="D3643" i="12"/>
  <c r="F3642" i="12"/>
  <c r="E3642" i="12"/>
  <c r="G3642" i="12" s="1"/>
  <c r="H3642" i="12" s="1"/>
  <c r="C3642" i="12" s="1"/>
  <c r="G3641" i="12"/>
  <c r="H3641" i="12" s="1"/>
  <c r="C3641" i="12" s="1"/>
  <c r="J3640" i="12"/>
  <c r="I3640" i="12"/>
  <c r="B3640" i="12" s="1"/>
  <c r="I4544" i="14" l="1"/>
  <c r="B4544" i="14" s="1"/>
  <c r="I4545" i="14"/>
  <c r="B4545" i="14" s="1"/>
  <c r="E4546" i="14"/>
  <c r="F4546" i="14"/>
  <c r="D4547" i="14"/>
  <c r="A4548" i="14"/>
  <c r="I3642" i="12"/>
  <c r="B3642" i="12" s="1"/>
  <c r="J3642" i="12"/>
  <c r="E3643" i="12"/>
  <c r="F3643" i="12"/>
  <c r="I3641" i="12"/>
  <c r="B3641" i="12" s="1"/>
  <c r="J3641" i="12"/>
  <c r="A3645" i="12"/>
  <c r="D3644" i="12"/>
  <c r="G4546" i="14" l="1"/>
  <c r="H4546" i="14" s="1"/>
  <c r="C4546" i="14" s="1"/>
  <c r="J4546" i="14" s="1"/>
  <c r="D4548" i="14"/>
  <c r="A4549" i="14"/>
  <c r="F4547" i="14"/>
  <c r="E4547" i="14"/>
  <c r="E3644" i="12"/>
  <c r="F3644" i="12"/>
  <c r="A3646" i="12"/>
  <c r="D3645" i="12"/>
  <c r="G3643" i="12"/>
  <c r="H3643" i="12" s="1"/>
  <c r="C3643" i="12" s="1"/>
  <c r="G4547" i="14" l="1"/>
  <c r="H4547" i="14" s="1"/>
  <c r="C4547" i="14" s="1"/>
  <c r="J4547" i="14" s="1"/>
  <c r="G3644" i="12"/>
  <c r="H3644" i="12" s="1"/>
  <c r="C3644" i="12" s="1"/>
  <c r="I3644" i="12" s="1"/>
  <c r="B3644" i="12" s="1"/>
  <c r="D4549" i="14"/>
  <c r="A4550" i="14"/>
  <c r="F4548" i="14"/>
  <c r="E4548" i="14"/>
  <c r="I4546" i="14"/>
  <c r="B4546" i="14" s="1"/>
  <c r="E3645" i="12"/>
  <c r="F3645" i="12"/>
  <c r="A3647" i="12"/>
  <c r="D3646" i="12"/>
  <c r="J3643" i="12"/>
  <c r="I3643" i="12"/>
  <c r="B3643" i="12" s="1"/>
  <c r="I4547" i="14" l="1"/>
  <c r="B4547" i="14" s="1"/>
  <c r="G4548" i="14"/>
  <c r="H4548" i="14" s="1"/>
  <c r="C4548" i="14" s="1"/>
  <c r="J4548" i="14" s="1"/>
  <c r="J3644" i="12"/>
  <c r="D4550" i="14"/>
  <c r="A4551" i="14"/>
  <c r="E4549" i="14"/>
  <c r="F4549" i="14"/>
  <c r="F3646" i="12"/>
  <c r="E3646" i="12"/>
  <c r="A3648" i="12"/>
  <c r="D3647" i="12"/>
  <c r="G3645" i="12"/>
  <c r="H3645" i="12" s="1"/>
  <c r="C3645" i="12" s="1"/>
  <c r="I4548" i="14" l="1"/>
  <c r="B4548" i="14" s="1"/>
  <c r="G3646" i="12"/>
  <c r="H3646" i="12" s="1"/>
  <c r="C3646" i="12" s="1"/>
  <c r="I3646" i="12" s="1"/>
  <c r="B3646" i="12" s="1"/>
  <c r="G4549" i="14"/>
  <c r="H4549" i="14" s="1"/>
  <c r="C4549" i="14" s="1"/>
  <c r="J4549" i="14" s="1"/>
  <c r="A4552" i="14"/>
  <c r="D4551" i="14"/>
  <c r="E4550" i="14"/>
  <c r="F4550" i="14"/>
  <c r="E3647" i="12"/>
  <c r="F3647" i="12"/>
  <c r="D3648" i="12"/>
  <c r="A3649" i="12"/>
  <c r="I3645" i="12"/>
  <c r="B3645" i="12" s="1"/>
  <c r="J3645" i="12"/>
  <c r="J3646" i="12" l="1"/>
  <c r="G4550" i="14"/>
  <c r="H4550" i="14" s="1"/>
  <c r="C4550" i="14" s="1"/>
  <c r="J4550" i="14" s="1"/>
  <c r="F4551" i="14"/>
  <c r="E4551" i="14"/>
  <c r="D4552" i="14"/>
  <c r="A4553" i="14"/>
  <c r="I4549" i="14"/>
  <c r="B4549" i="14" s="1"/>
  <c r="D3649" i="12"/>
  <c r="A3650" i="12"/>
  <c r="E3648" i="12"/>
  <c r="F3648" i="12"/>
  <c r="G3647" i="12"/>
  <c r="H3647" i="12" s="1"/>
  <c r="C3647" i="12" s="1"/>
  <c r="G4551" i="14" l="1"/>
  <c r="H4551" i="14" s="1"/>
  <c r="C4551" i="14" s="1"/>
  <c r="J4551" i="14" s="1"/>
  <c r="A4554" i="14"/>
  <c r="D4553" i="14"/>
  <c r="F4552" i="14"/>
  <c r="E4552" i="14"/>
  <c r="I4550" i="14"/>
  <c r="B4550" i="14" s="1"/>
  <c r="G3648" i="12"/>
  <c r="H3648" i="12" s="1"/>
  <c r="C3648" i="12" s="1"/>
  <c r="A3651" i="12"/>
  <c r="D3650" i="12"/>
  <c r="I3647" i="12"/>
  <c r="B3647" i="12" s="1"/>
  <c r="J3647" i="12"/>
  <c r="F3649" i="12"/>
  <c r="E3649" i="12"/>
  <c r="G4552" i="14" l="1"/>
  <c r="H4552" i="14" s="1"/>
  <c r="C4552" i="14" s="1"/>
  <c r="J4552" i="14" s="1"/>
  <c r="I4551" i="14"/>
  <c r="B4551" i="14" s="1"/>
  <c r="G3649" i="12"/>
  <c r="H3649" i="12" s="1"/>
  <c r="C3649" i="12" s="1"/>
  <c r="J3649" i="12" s="1"/>
  <c r="D4554" i="14"/>
  <c r="A4555" i="14"/>
  <c r="E4553" i="14"/>
  <c r="F4553" i="14"/>
  <c r="F3650" i="12"/>
  <c r="E3650" i="12"/>
  <c r="A3652" i="12"/>
  <c r="D3651" i="12"/>
  <c r="I3648" i="12"/>
  <c r="B3648" i="12" s="1"/>
  <c r="J3648" i="12"/>
  <c r="I4552" i="14" l="1"/>
  <c r="B4552" i="14" s="1"/>
  <c r="G4553" i="14"/>
  <c r="H4553" i="14" s="1"/>
  <c r="C4553" i="14" s="1"/>
  <c r="J4553" i="14" s="1"/>
  <c r="I3649" i="12"/>
  <c r="B3649" i="12" s="1"/>
  <c r="G3650" i="12"/>
  <c r="H3650" i="12" s="1"/>
  <c r="C3650" i="12" s="1"/>
  <c r="J3650" i="12" s="1"/>
  <c r="D4555" i="14"/>
  <c r="A4556" i="14"/>
  <c r="E4554" i="14"/>
  <c r="F4554" i="14"/>
  <c r="E3651" i="12"/>
  <c r="F3651" i="12"/>
  <c r="A3653" i="12"/>
  <c r="D3652" i="12"/>
  <c r="I4553" i="14" l="1"/>
  <c r="B4553" i="14" s="1"/>
  <c r="I3650" i="12"/>
  <c r="B3650" i="12" s="1"/>
  <c r="A4557" i="14"/>
  <c r="D4556" i="14"/>
  <c r="G4554" i="14"/>
  <c r="H4554" i="14" s="1"/>
  <c r="C4554" i="14" s="1"/>
  <c r="J4554" i="14" s="1"/>
  <c r="E4555" i="14"/>
  <c r="F4555" i="14"/>
  <c r="G3651" i="12"/>
  <c r="H3651" i="12" s="1"/>
  <c r="C3651" i="12" s="1"/>
  <c r="E3652" i="12"/>
  <c r="F3652" i="12"/>
  <c r="A3654" i="12"/>
  <c r="D3653" i="12"/>
  <c r="G4555" i="14" l="1"/>
  <c r="H4555" i="14" s="1"/>
  <c r="C4555" i="14" s="1"/>
  <c r="J4555" i="14" s="1"/>
  <c r="I4554" i="14"/>
  <c r="B4554" i="14" s="1"/>
  <c r="E4556" i="14"/>
  <c r="F4556" i="14"/>
  <c r="A4558" i="14"/>
  <c r="D4557" i="14"/>
  <c r="E3653" i="12"/>
  <c r="F3653" i="12"/>
  <c r="A3655" i="12"/>
  <c r="D3654" i="12"/>
  <c r="G3652" i="12"/>
  <c r="H3652" i="12" s="1"/>
  <c r="C3652" i="12" s="1"/>
  <c r="J3651" i="12"/>
  <c r="I3651" i="12"/>
  <c r="B3651" i="12" s="1"/>
  <c r="I4555" i="14" l="1"/>
  <c r="B4555" i="14" s="1"/>
  <c r="F4557" i="14"/>
  <c r="E4557" i="14"/>
  <c r="D4558" i="14"/>
  <c r="A4559" i="14"/>
  <c r="G4556" i="14"/>
  <c r="H4556" i="14" s="1"/>
  <c r="C4556" i="14" s="1"/>
  <c r="J4556" i="14" s="1"/>
  <c r="F3654" i="12"/>
  <c r="E3654" i="12"/>
  <c r="A3656" i="12"/>
  <c r="D3655" i="12"/>
  <c r="I3652" i="12"/>
  <c r="B3652" i="12" s="1"/>
  <c r="J3652" i="12"/>
  <c r="G3653" i="12"/>
  <c r="H3653" i="12" s="1"/>
  <c r="C3653" i="12" s="1"/>
  <c r="G4557" i="14" l="1"/>
  <c r="H4557" i="14" s="1"/>
  <c r="C4557" i="14" s="1"/>
  <c r="J4557" i="14" s="1"/>
  <c r="G3654" i="12"/>
  <c r="H3654" i="12" s="1"/>
  <c r="C3654" i="12" s="1"/>
  <c r="J3654" i="12" s="1"/>
  <c r="D4559" i="14"/>
  <c r="A4560" i="14"/>
  <c r="F4558" i="14"/>
  <c r="E4558" i="14"/>
  <c r="G4558" i="14" s="1"/>
  <c r="H4558" i="14" s="1"/>
  <c r="C4558" i="14" s="1"/>
  <c r="J4558" i="14" s="1"/>
  <c r="I4556" i="14"/>
  <c r="B4556" i="14" s="1"/>
  <c r="J3653" i="12"/>
  <c r="I3653" i="12"/>
  <c r="B3653" i="12" s="1"/>
  <c r="A3657" i="12"/>
  <c r="D3656" i="12"/>
  <c r="F3655" i="12"/>
  <c r="E3655" i="12"/>
  <c r="I4557" i="14" l="1"/>
  <c r="B4557" i="14" s="1"/>
  <c r="G3655" i="12"/>
  <c r="H3655" i="12" s="1"/>
  <c r="C3655" i="12" s="1"/>
  <c r="I3655" i="12" s="1"/>
  <c r="B3655" i="12" s="1"/>
  <c r="I3654" i="12"/>
  <c r="B3654" i="12" s="1"/>
  <c r="I4558" i="14"/>
  <c r="B4558" i="14" s="1"/>
  <c r="A4561" i="14"/>
  <c r="D4560" i="14"/>
  <c r="F4559" i="14"/>
  <c r="E4559" i="14"/>
  <c r="E3656" i="12"/>
  <c r="F3656" i="12"/>
  <c r="D3657" i="12"/>
  <c r="A3658" i="12"/>
  <c r="G4559" i="14" l="1"/>
  <c r="H4559" i="14" s="1"/>
  <c r="C4559" i="14" s="1"/>
  <c r="J4559" i="14" s="1"/>
  <c r="J3655" i="12"/>
  <c r="F4560" i="14"/>
  <c r="E4560" i="14"/>
  <c r="D4561" i="14"/>
  <c r="A4562" i="14"/>
  <c r="G3656" i="12"/>
  <c r="H3656" i="12" s="1"/>
  <c r="C3656" i="12" s="1"/>
  <c r="D3658" i="12"/>
  <c r="A3659" i="12"/>
  <c r="E3657" i="12"/>
  <c r="F3657" i="12"/>
  <c r="I4559" i="14" l="1"/>
  <c r="B4559" i="14" s="1"/>
  <c r="G4560" i="14"/>
  <c r="H4560" i="14" s="1"/>
  <c r="C4560" i="14" s="1"/>
  <c r="J4560" i="14" s="1"/>
  <c r="A4563" i="14"/>
  <c r="D4562" i="14"/>
  <c r="F4561" i="14"/>
  <c r="E4561" i="14"/>
  <c r="G4561" i="14" s="1"/>
  <c r="H4561" i="14" s="1"/>
  <c r="C4561" i="14" s="1"/>
  <c r="J4561" i="14" s="1"/>
  <c r="G3657" i="12"/>
  <c r="H3657" i="12" s="1"/>
  <c r="C3657" i="12" s="1"/>
  <c r="D3659" i="12"/>
  <c r="A3660" i="12"/>
  <c r="E3658" i="12"/>
  <c r="F3658" i="12"/>
  <c r="I3656" i="12"/>
  <c r="B3656" i="12" s="1"/>
  <c r="J3656" i="12"/>
  <c r="I4560" i="14" l="1"/>
  <c r="B4560" i="14" s="1"/>
  <c r="I4561" i="14"/>
  <c r="B4561" i="14" s="1"/>
  <c r="E4562" i="14"/>
  <c r="F4562" i="14"/>
  <c r="A4564" i="14"/>
  <c r="D4563" i="14"/>
  <c r="G3658" i="12"/>
  <c r="H3658" i="12" s="1"/>
  <c r="C3658" i="12" s="1"/>
  <c r="D3660" i="12"/>
  <c r="A3661" i="12"/>
  <c r="E3659" i="12"/>
  <c r="F3659" i="12"/>
  <c r="J3657" i="12"/>
  <c r="I3657" i="12"/>
  <c r="B3657" i="12" s="1"/>
  <c r="G4562" i="14" l="1"/>
  <c r="H4562" i="14" s="1"/>
  <c r="C4562" i="14" s="1"/>
  <c r="J4562" i="14" s="1"/>
  <c r="E4563" i="14"/>
  <c r="F4563" i="14"/>
  <c r="A4565" i="14"/>
  <c r="D4564" i="14"/>
  <c r="G3659" i="12"/>
  <c r="H3659" i="12" s="1"/>
  <c r="C3659" i="12" s="1"/>
  <c r="A3662" i="12"/>
  <c r="D3661" i="12"/>
  <c r="F3660" i="12"/>
  <c r="E3660" i="12"/>
  <c r="I3658" i="12"/>
  <c r="B3658" i="12" s="1"/>
  <c r="J3658" i="12"/>
  <c r="G3660" i="12" l="1"/>
  <c r="H3660" i="12" s="1"/>
  <c r="C3660" i="12" s="1"/>
  <c r="J3660" i="12" s="1"/>
  <c r="A4566" i="14"/>
  <c r="D4565" i="14"/>
  <c r="F4564" i="14"/>
  <c r="E4564" i="14"/>
  <c r="G4563" i="14"/>
  <c r="H4563" i="14" s="1"/>
  <c r="C4563" i="14" s="1"/>
  <c r="J4563" i="14" s="1"/>
  <c r="I4562" i="14"/>
  <c r="B4562" i="14" s="1"/>
  <c r="F3661" i="12"/>
  <c r="E3661" i="12"/>
  <c r="A3663" i="12"/>
  <c r="D3662" i="12"/>
  <c r="I3659" i="12"/>
  <c r="B3659" i="12" s="1"/>
  <c r="J3659" i="12"/>
  <c r="I3660" i="12" l="1"/>
  <c r="B3660" i="12" s="1"/>
  <c r="G4564" i="14"/>
  <c r="H4564" i="14" s="1"/>
  <c r="C4564" i="14" s="1"/>
  <c r="J4564" i="14" s="1"/>
  <c r="G3661" i="12"/>
  <c r="H3661" i="12" s="1"/>
  <c r="C3661" i="12" s="1"/>
  <c r="I3661" i="12" s="1"/>
  <c r="B3661" i="12" s="1"/>
  <c r="F4565" i="14"/>
  <c r="E4565" i="14"/>
  <c r="I4563" i="14"/>
  <c r="B4563" i="14" s="1"/>
  <c r="D4566" i="14"/>
  <c r="A4567" i="14"/>
  <c r="E3662" i="12"/>
  <c r="F3662" i="12"/>
  <c r="D3663" i="12"/>
  <c r="A3664" i="12"/>
  <c r="I4564" i="14" l="1"/>
  <c r="B4564" i="14" s="1"/>
  <c r="J3661" i="12"/>
  <c r="G4565" i="14"/>
  <c r="H4565" i="14" s="1"/>
  <c r="C4565" i="14" s="1"/>
  <c r="J4565" i="14" s="1"/>
  <c r="E4566" i="14"/>
  <c r="F4566" i="14"/>
  <c r="D4567" i="14"/>
  <c r="A4568" i="14"/>
  <c r="D3664" i="12"/>
  <c r="A3665" i="12"/>
  <c r="E3663" i="12"/>
  <c r="F3663" i="12"/>
  <c r="G3662" i="12"/>
  <c r="H3662" i="12" s="1"/>
  <c r="C3662" i="12" s="1"/>
  <c r="I4565" i="14" l="1"/>
  <c r="B4565" i="14" s="1"/>
  <c r="G4566" i="14"/>
  <c r="H4566" i="14" s="1"/>
  <c r="C4566" i="14" s="1"/>
  <c r="J4566" i="14" s="1"/>
  <c r="A4569" i="14"/>
  <c r="D4568" i="14"/>
  <c r="F4567" i="14"/>
  <c r="E4567" i="14"/>
  <c r="G4567" i="14" s="1"/>
  <c r="H4567" i="14" s="1"/>
  <c r="C4567" i="14" s="1"/>
  <c r="J4567" i="14" s="1"/>
  <c r="G3663" i="12"/>
  <c r="H3663" i="12" s="1"/>
  <c r="C3663" i="12" s="1"/>
  <c r="A3666" i="12"/>
  <c r="D3665" i="12"/>
  <c r="J3662" i="12"/>
  <c r="I3662" i="12"/>
  <c r="B3662" i="12" s="1"/>
  <c r="F3664" i="12"/>
  <c r="E3664" i="12"/>
  <c r="G3664" i="12" l="1"/>
  <c r="H3664" i="12" s="1"/>
  <c r="C3664" i="12" s="1"/>
  <c r="J3664" i="12" s="1"/>
  <c r="I4567" i="14"/>
  <c r="B4567" i="14" s="1"/>
  <c r="E4568" i="14"/>
  <c r="F4568" i="14"/>
  <c r="D4569" i="14"/>
  <c r="A4570" i="14"/>
  <c r="I4566" i="14"/>
  <c r="B4566" i="14" s="1"/>
  <c r="F3665" i="12"/>
  <c r="E3665" i="12"/>
  <c r="A3667" i="12"/>
  <c r="D3666" i="12"/>
  <c r="I3663" i="12"/>
  <c r="B3663" i="12" s="1"/>
  <c r="J3663" i="12"/>
  <c r="G3665" i="12" l="1"/>
  <c r="H3665" i="12" s="1"/>
  <c r="C3665" i="12" s="1"/>
  <c r="I3665" i="12" s="1"/>
  <c r="B3665" i="12" s="1"/>
  <c r="I3664" i="12"/>
  <c r="B3664" i="12" s="1"/>
  <c r="G4568" i="14"/>
  <c r="H4568" i="14" s="1"/>
  <c r="C4568" i="14" s="1"/>
  <c r="J4568" i="14" s="1"/>
  <c r="A4571" i="14"/>
  <c r="D4570" i="14"/>
  <c r="F4569" i="14"/>
  <c r="E4569" i="14"/>
  <c r="E3666" i="12"/>
  <c r="F3666" i="12"/>
  <c r="A3668" i="12"/>
  <c r="D3667" i="12"/>
  <c r="G4569" i="14" l="1"/>
  <c r="H4569" i="14" s="1"/>
  <c r="C4569" i="14" s="1"/>
  <c r="J4569" i="14" s="1"/>
  <c r="J3665" i="12"/>
  <c r="F4570" i="14"/>
  <c r="E4570" i="14"/>
  <c r="D4571" i="14"/>
  <c r="A4572" i="14"/>
  <c r="I4568" i="14"/>
  <c r="B4568" i="14" s="1"/>
  <c r="G3666" i="12"/>
  <c r="H3666" i="12" s="1"/>
  <c r="C3666" i="12" s="1"/>
  <c r="F3667" i="12"/>
  <c r="E3667" i="12"/>
  <c r="A3669" i="12"/>
  <c r="D3668" i="12"/>
  <c r="I4569" i="14" l="1"/>
  <c r="B4569" i="14" s="1"/>
  <c r="G4570" i="14"/>
  <c r="H4570" i="14" s="1"/>
  <c r="C4570" i="14" s="1"/>
  <c r="J4570" i="14" s="1"/>
  <c r="G3667" i="12"/>
  <c r="H3667" i="12" s="1"/>
  <c r="C3667" i="12" s="1"/>
  <c r="I3667" i="12" s="1"/>
  <c r="B3667" i="12" s="1"/>
  <c r="D4572" i="14"/>
  <c r="A4573" i="14"/>
  <c r="F4571" i="14"/>
  <c r="E4571" i="14"/>
  <c r="E3668" i="12"/>
  <c r="F3668" i="12"/>
  <c r="A3670" i="12"/>
  <c r="D3669" i="12"/>
  <c r="I3666" i="12"/>
  <c r="B3666" i="12" s="1"/>
  <c r="J3666" i="12"/>
  <c r="I4570" i="14" l="1"/>
  <c r="B4570" i="14" s="1"/>
  <c r="G4571" i="14"/>
  <c r="H4571" i="14" s="1"/>
  <c r="C4571" i="14" s="1"/>
  <c r="J4571" i="14" s="1"/>
  <c r="J3667" i="12"/>
  <c r="D4573" i="14"/>
  <c r="A4574" i="14"/>
  <c r="F4572" i="14"/>
  <c r="E4572" i="14"/>
  <c r="G3668" i="12"/>
  <c r="H3668" i="12" s="1"/>
  <c r="C3668" i="12" s="1"/>
  <c r="E3669" i="12"/>
  <c r="F3669" i="12"/>
  <c r="D3670" i="12"/>
  <c r="A3671" i="12"/>
  <c r="G4572" i="14" l="1"/>
  <c r="H4572" i="14" s="1"/>
  <c r="C4572" i="14" s="1"/>
  <c r="J4572" i="14" s="1"/>
  <c r="I4571" i="14"/>
  <c r="B4571" i="14" s="1"/>
  <c r="A4575" i="14"/>
  <c r="D4574" i="14"/>
  <c r="F4573" i="14"/>
  <c r="E4573" i="14"/>
  <c r="A3672" i="12"/>
  <c r="D3671" i="12"/>
  <c r="F3670" i="12"/>
  <c r="E3670" i="12"/>
  <c r="G3669" i="12"/>
  <c r="H3669" i="12" s="1"/>
  <c r="C3669" i="12" s="1"/>
  <c r="J3668" i="12"/>
  <c r="I3668" i="12"/>
  <c r="B3668" i="12" s="1"/>
  <c r="G3670" i="12" l="1"/>
  <c r="H3670" i="12" s="1"/>
  <c r="C3670" i="12" s="1"/>
  <c r="J3670" i="12" s="1"/>
  <c r="I4572" i="14"/>
  <c r="B4572" i="14" s="1"/>
  <c r="G4573" i="14"/>
  <c r="H4573" i="14" s="1"/>
  <c r="C4573" i="14" s="1"/>
  <c r="J4573" i="14" s="1"/>
  <c r="F4574" i="14"/>
  <c r="E4574" i="14"/>
  <c r="D4575" i="14"/>
  <c r="A4576" i="14"/>
  <c r="F3671" i="12"/>
  <c r="E3671" i="12"/>
  <c r="I3669" i="12"/>
  <c r="B3669" i="12" s="1"/>
  <c r="J3669" i="12"/>
  <c r="A3673" i="12"/>
  <c r="D3672" i="12"/>
  <c r="I4573" i="14" l="1"/>
  <c r="B4573" i="14" s="1"/>
  <c r="G4574" i="14"/>
  <c r="H4574" i="14" s="1"/>
  <c r="C4574" i="14" s="1"/>
  <c r="J4574" i="14" s="1"/>
  <c r="I3670" i="12"/>
  <c r="B3670" i="12" s="1"/>
  <c r="G3671" i="12"/>
  <c r="H3671" i="12" s="1"/>
  <c r="C3671" i="12" s="1"/>
  <c r="I3671" i="12" s="1"/>
  <c r="B3671" i="12" s="1"/>
  <c r="A4577" i="14"/>
  <c r="D4576" i="14"/>
  <c r="F4575" i="14"/>
  <c r="E4575" i="14"/>
  <c r="A3674" i="12"/>
  <c r="D3673" i="12"/>
  <c r="E3672" i="12"/>
  <c r="F3672" i="12"/>
  <c r="I4574" i="14" l="1"/>
  <c r="B4574" i="14" s="1"/>
  <c r="G4575" i="14"/>
  <c r="H4575" i="14" s="1"/>
  <c r="C4575" i="14" s="1"/>
  <c r="J4575" i="14" s="1"/>
  <c r="J3671" i="12"/>
  <c r="G3672" i="12"/>
  <c r="H3672" i="12" s="1"/>
  <c r="C3672" i="12" s="1"/>
  <c r="J3672" i="12" s="1"/>
  <c r="E4576" i="14"/>
  <c r="F4576" i="14"/>
  <c r="D4577" i="14"/>
  <c r="A4578" i="14"/>
  <c r="E3673" i="12"/>
  <c r="F3673" i="12"/>
  <c r="D3674" i="12"/>
  <c r="A3675" i="12"/>
  <c r="I4575" i="14" l="1"/>
  <c r="B4575" i="14" s="1"/>
  <c r="I3672" i="12"/>
  <c r="B3672" i="12" s="1"/>
  <c r="A4579" i="14"/>
  <c r="D4578" i="14"/>
  <c r="E4577" i="14"/>
  <c r="F4577" i="14"/>
  <c r="G4576" i="14"/>
  <c r="H4576" i="14" s="1"/>
  <c r="C4576" i="14" s="1"/>
  <c r="J4576" i="14" s="1"/>
  <c r="A3676" i="12"/>
  <c r="D3675" i="12"/>
  <c r="E3674" i="12"/>
  <c r="F3674" i="12"/>
  <c r="G3673" i="12"/>
  <c r="H3673" i="12" s="1"/>
  <c r="C3673" i="12" s="1"/>
  <c r="G4577" i="14" l="1"/>
  <c r="H4577" i="14" s="1"/>
  <c r="C4577" i="14" s="1"/>
  <c r="J4577" i="14" s="1"/>
  <c r="F4578" i="14"/>
  <c r="E4578" i="14"/>
  <c r="I4576" i="14"/>
  <c r="B4576" i="14" s="1"/>
  <c r="D4579" i="14"/>
  <c r="A4580" i="14"/>
  <c r="G3674" i="12"/>
  <c r="H3674" i="12" s="1"/>
  <c r="C3674" i="12" s="1"/>
  <c r="E3675" i="12"/>
  <c r="F3675" i="12"/>
  <c r="I3673" i="12"/>
  <c r="B3673" i="12" s="1"/>
  <c r="J3673" i="12"/>
  <c r="D3676" i="12"/>
  <c r="A3677" i="12"/>
  <c r="G4578" i="14" l="1"/>
  <c r="H4578" i="14" s="1"/>
  <c r="C4578" i="14" s="1"/>
  <c r="J4578" i="14" s="1"/>
  <c r="G3675" i="12"/>
  <c r="H3675" i="12" s="1"/>
  <c r="C3675" i="12" s="1"/>
  <c r="I3675" i="12" s="1"/>
  <c r="B3675" i="12" s="1"/>
  <c r="D4580" i="14"/>
  <c r="A4581" i="14"/>
  <c r="F4579" i="14"/>
  <c r="E4579" i="14"/>
  <c r="I4577" i="14"/>
  <c r="B4577" i="14" s="1"/>
  <c r="E3676" i="12"/>
  <c r="F3676" i="12"/>
  <c r="D3677" i="12"/>
  <c r="A3678" i="12"/>
  <c r="I3674" i="12"/>
  <c r="B3674" i="12" s="1"/>
  <c r="J3674" i="12"/>
  <c r="J3675" i="12" l="1"/>
  <c r="I4578" i="14"/>
  <c r="B4578" i="14" s="1"/>
  <c r="G4579" i="14"/>
  <c r="H4579" i="14" s="1"/>
  <c r="C4579" i="14" s="1"/>
  <c r="J4579" i="14" s="1"/>
  <c r="F4580" i="14"/>
  <c r="E4580" i="14"/>
  <c r="A4582" i="14"/>
  <c r="D4581" i="14"/>
  <c r="D3678" i="12"/>
  <c r="A3679" i="12"/>
  <c r="E3677" i="12"/>
  <c r="F3677" i="12"/>
  <c r="G3676" i="12"/>
  <c r="H3676" i="12" s="1"/>
  <c r="C3676" i="12" s="1"/>
  <c r="I4579" i="14" l="1"/>
  <c r="B4579" i="14" s="1"/>
  <c r="G4580" i="14"/>
  <c r="H4580" i="14" s="1"/>
  <c r="C4580" i="14" s="1"/>
  <c r="J4580" i="14" s="1"/>
  <c r="F4581" i="14"/>
  <c r="E4581" i="14"/>
  <c r="A4583" i="14"/>
  <c r="D4582" i="14"/>
  <c r="G3677" i="12"/>
  <c r="H3677" i="12" s="1"/>
  <c r="C3677" i="12" s="1"/>
  <c r="D3679" i="12"/>
  <c r="A3680" i="12"/>
  <c r="I3676" i="12"/>
  <c r="B3676" i="12" s="1"/>
  <c r="J3676" i="12"/>
  <c r="E3678" i="12"/>
  <c r="F3678" i="12"/>
  <c r="G3678" i="12" l="1"/>
  <c r="H3678" i="12" s="1"/>
  <c r="C3678" i="12" s="1"/>
  <c r="I3678" i="12" s="1"/>
  <c r="B3678" i="12" s="1"/>
  <c r="G4581" i="14"/>
  <c r="H4581" i="14" s="1"/>
  <c r="C4581" i="14" s="1"/>
  <c r="J4581" i="14" s="1"/>
  <c r="I4580" i="14"/>
  <c r="B4580" i="14" s="1"/>
  <c r="E4582" i="14"/>
  <c r="F4582" i="14"/>
  <c r="D4583" i="14"/>
  <c r="A4584" i="14"/>
  <c r="A3681" i="12"/>
  <c r="D3680" i="12"/>
  <c r="E3679" i="12"/>
  <c r="F3679" i="12"/>
  <c r="J3677" i="12"/>
  <c r="I3677" i="12"/>
  <c r="B3677" i="12" s="1"/>
  <c r="I4581" i="14" l="1"/>
  <c r="B4581" i="14" s="1"/>
  <c r="J3678" i="12"/>
  <c r="G4582" i="14"/>
  <c r="H4582" i="14" s="1"/>
  <c r="C4582" i="14" s="1"/>
  <c r="J4582" i="14" s="1"/>
  <c r="D4584" i="14"/>
  <c r="A4585" i="14"/>
  <c r="E4583" i="14"/>
  <c r="F4583" i="14"/>
  <c r="E3680" i="12"/>
  <c r="F3680" i="12"/>
  <c r="G3679" i="12"/>
  <c r="H3679" i="12" s="1"/>
  <c r="C3679" i="12" s="1"/>
  <c r="A3682" i="12"/>
  <c r="D3681" i="12"/>
  <c r="G3680" i="12" l="1"/>
  <c r="H3680" i="12" s="1"/>
  <c r="C3680" i="12" s="1"/>
  <c r="J3680" i="12" s="1"/>
  <c r="G4583" i="14"/>
  <c r="H4583" i="14" s="1"/>
  <c r="C4583" i="14" s="1"/>
  <c r="J4583" i="14" s="1"/>
  <c r="D4585" i="14"/>
  <c r="A4586" i="14"/>
  <c r="F4584" i="14"/>
  <c r="E4584" i="14"/>
  <c r="I4582" i="14"/>
  <c r="B4582" i="14" s="1"/>
  <c r="I3679" i="12"/>
  <c r="B3679" i="12" s="1"/>
  <c r="J3679" i="12"/>
  <c r="E3681" i="12"/>
  <c r="F3681" i="12"/>
  <c r="A3683" i="12"/>
  <c r="D3682" i="12"/>
  <c r="G4584" i="14" l="1"/>
  <c r="H4584" i="14" s="1"/>
  <c r="C4584" i="14" s="1"/>
  <c r="J4584" i="14" s="1"/>
  <c r="I3680" i="12"/>
  <c r="B3680" i="12" s="1"/>
  <c r="I4583" i="14"/>
  <c r="B4583" i="14" s="1"/>
  <c r="E4585" i="14"/>
  <c r="F4585" i="14"/>
  <c r="A4587" i="14"/>
  <c r="D4586" i="14"/>
  <c r="G3681" i="12"/>
  <c r="H3681" i="12" s="1"/>
  <c r="C3681" i="12" s="1"/>
  <c r="F3682" i="12"/>
  <c r="E3682" i="12"/>
  <c r="A3684" i="12"/>
  <c r="D3683" i="12"/>
  <c r="I4584" i="14" l="1"/>
  <c r="B4584" i="14" s="1"/>
  <c r="G3682" i="12"/>
  <c r="H3682" i="12" s="1"/>
  <c r="C3682" i="12" s="1"/>
  <c r="J3682" i="12" s="1"/>
  <c r="F4586" i="14"/>
  <c r="E4586" i="14"/>
  <c r="D4587" i="14"/>
  <c r="A4588" i="14"/>
  <c r="G4585" i="14"/>
  <c r="H4585" i="14" s="1"/>
  <c r="C4585" i="14" s="1"/>
  <c r="J4585" i="14" s="1"/>
  <c r="F3683" i="12"/>
  <c r="E3683" i="12"/>
  <c r="D3684" i="12"/>
  <c r="A3685" i="12"/>
  <c r="I3681" i="12"/>
  <c r="B3681" i="12" s="1"/>
  <c r="J3681" i="12"/>
  <c r="G4586" i="14" l="1"/>
  <c r="H4586" i="14" s="1"/>
  <c r="C4586" i="14" s="1"/>
  <c r="J4586" i="14" s="1"/>
  <c r="G3683" i="12"/>
  <c r="H3683" i="12" s="1"/>
  <c r="C3683" i="12" s="1"/>
  <c r="I3683" i="12" s="1"/>
  <c r="B3683" i="12" s="1"/>
  <c r="I3682" i="12"/>
  <c r="B3682" i="12" s="1"/>
  <c r="A4589" i="14"/>
  <c r="D4588" i="14"/>
  <c r="F4587" i="14"/>
  <c r="E4587" i="14"/>
  <c r="I4585" i="14"/>
  <c r="B4585" i="14" s="1"/>
  <c r="A3686" i="12"/>
  <c r="D3685" i="12"/>
  <c r="E3684" i="12"/>
  <c r="F3684" i="12"/>
  <c r="I4586" i="14" l="1"/>
  <c r="B4586" i="14" s="1"/>
  <c r="J3683" i="12"/>
  <c r="G3684" i="12"/>
  <c r="H3684" i="12" s="1"/>
  <c r="C3684" i="12" s="1"/>
  <c r="J3684" i="12" s="1"/>
  <c r="G4587" i="14"/>
  <c r="H4587" i="14" s="1"/>
  <c r="C4587" i="14" s="1"/>
  <c r="J4587" i="14" s="1"/>
  <c r="F4588" i="14"/>
  <c r="E4588" i="14"/>
  <c r="D4589" i="14"/>
  <c r="A4590" i="14"/>
  <c r="E3685" i="12"/>
  <c r="F3685" i="12"/>
  <c r="D3686" i="12"/>
  <c r="A3687" i="12"/>
  <c r="G4588" i="14" l="1"/>
  <c r="H4588" i="14" s="1"/>
  <c r="C4588" i="14" s="1"/>
  <c r="J4588" i="14" s="1"/>
  <c r="I3684" i="12"/>
  <c r="B3684" i="12" s="1"/>
  <c r="I4587" i="14"/>
  <c r="B4587" i="14" s="1"/>
  <c r="A4591" i="14"/>
  <c r="D4590" i="14"/>
  <c r="F4589" i="14"/>
  <c r="E4589" i="14"/>
  <c r="D3687" i="12"/>
  <c r="A3688" i="12"/>
  <c r="E3686" i="12"/>
  <c r="F3686" i="12"/>
  <c r="G3685" i="12"/>
  <c r="H3685" i="12" s="1"/>
  <c r="C3685" i="12" s="1"/>
  <c r="G4589" i="14" l="1"/>
  <c r="H4589" i="14" s="1"/>
  <c r="C4589" i="14" s="1"/>
  <c r="J4589" i="14" s="1"/>
  <c r="I4588" i="14"/>
  <c r="B4588" i="14" s="1"/>
  <c r="F4590" i="14"/>
  <c r="E4590" i="14"/>
  <c r="A4592" i="14"/>
  <c r="D4591" i="14"/>
  <c r="G3686" i="12"/>
  <c r="H3686" i="12" s="1"/>
  <c r="C3686" i="12" s="1"/>
  <c r="D3688" i="12"/>
  <c r="A3689" i="12"/>
  <c r="I3685" i="12"/>
  <c r="B3685" i="12" s="1"/>
  <c r="J3685" i="12"/>
  <c r="F3687" i="12"/>
  <c r="E3687" i="12"/>
  <c r="I4589" i="14" l="1"/>
  <c r="B4589" i="14" s="1"/>
  <c r="G4590" i="14"/>
  <c r="H4590" i="14" s="1"/>
  <c r="C4590" i="14" s="1"/>
  <c r="J4590" i="14" s="1"/>
  <c r="G3687" i="12"/>
  <c r="H3687" i="12" s="1"/>
  <c r="C3687" i="12" s="1"/>
  <c r="I3687" i="12" s="1"/>
  <c r="B3687" i="12" s="1"/>
  <c r="E4591" i="14"/>
  <c r="F4591" i="14"/>
  <c r="A4593" i="14"/>
  <c r="D4592" i="14"/>
  <c r="D3689" i="12"/>
  <c r="A3690" i="12"/>
  <c r="E3688" i="12"/>
  <c r="F3688" i="12"/>
  <c r="J3686" i="12"/>
  <c r="I3686" i="12"/>
  <c r="B3686" i="12" s="1"/>
  <c r="I4590" i="14" l="1"/>
  <c r="B4590" i="14" s="1"/>
  <c r="J3687" i="12"/>
  <c r="G4591" i="14"/>
  <c r="H4591" i="14" s="1"/>
  <c r="C4591" i="14" s="1"/>
  <c r="J4591" i="14" s="1"/>
  <c r="F4592" i="14"/>
  <c r="E4592" i="14"/>
  <c r="D4593" i="14"/>
  <c r="A4594" i="14"/>
  <c r="A3691" i="12"/>
  <c r="D3690" i="12"/>
  <c r="E3689" i="12"/>
  <c r="F3689" i="12"/>
  <c r="G3688" i="12"/>
  <c r="H3688" i="12" s="1"/>
  <c r="C3688" i="12" s="1"/>
  <c r="G4592" i="14" l="1"/>
  <c r="H4592" i="14" s="1"/>
  <c r="C4592" i="14" s="1"/>
  <c r="J4592" i="14" s="1"/>
  <c r="A4595" i="14"/>
  <c r="D4594" i="14"/>
  <c r="F4593" i="14"/>
  <c r="E4593" i="14"/>
  <c r="I4591" i="14"/>
  <c r="B4591" i="14" s="1"/>
  <c r="G3689" i="12"/>
  <c r="H3689" i="12" s="1"/>
  <c r="C3689" i="12" s="1"/>
  <c r="E3690" i="12"/>
  <c r="F3690" i="12"/>
  <c r="I3688" i="12"/>
  <c r="B3688" i="12" s="1"/>
  <c r="J3688" i="12"/>
  <c r="D3691" i="12"/>
  <c r="A3692" i="12"/>
  <c r="G4593" i="14" l="1"/>
  <c r="H4593" i="14" s="1"/>
  <c r="C4593" i="14" s="1"/>
  <c r="J4593" i="14" s="1"/>
  <c r="I4592" i="14"/>
  <c r="B4592" i="14" s="1"/>
  <c r="G3690" i="12"/>
  <c r="H3690" i="12" s="1"/>
  <c r="C3690" i="12" s="1"/>
  <c r="J3690" i="12" s="1"/>
  <c r="E4594" i="14"/>
  <c r="F4594" i="14"/>
  <c r="D4595" i="14"/>
  <c r="A4596" i="14"/>
  <c r="E3691" i="12"/>
  <c r="F3691" i="12"/>
  <c r="A3693" i="12"/>
  <c r="D3692" i="12"/>
  <c r="J3689" i="12"/>
  <c r="I3689" i="12"/>
  <c r="B3689" i="12" s="1"/>
  <c r="I4593" i="14" l="1"/>
  <c r="B4593" i="14" s="1"/>
  <c r="I3690" i="12"/>
  <c r="B3690" i="12" s="1"/>
  <c r="G4594" i="14"/>
  <c r="H4594" i="14" s="1"/>
  <c r="C4594" i="14" s="1"/>
  <c r="J4594" i="14" s="1"/>
  <c r="D4596" i="14"/>
  <c r="A4597" i="14"/>
  <c r="E4595" i="14"/>
  <c r="F4595" i="14"/>
  <c r="E3692" i="12"/>
  <c r="F3692" i="12"/>
  <c r="A3694" i="12"/>
  <c r="D3693" i="12"/>
  <c r="G3691" i="12"/>
  <c r="H3691" i="12" s="1"/>
  <c r="C3691" i="12" s="1"/>
  <c r="G4595" i="14" l="1"/>
  <c r="H4595" i="14" s="1"/>
  <c r="C4595" i="14" s="1"/>
  <c r="J4595" i="14" s="1"/>
  <c r="D4597" i="14"/>
  <c r="A4598" i="14"/>
  <c r="E4596" i="14"/>
  <c r="F4596" i="14"/>
  <c r="I4594" i="14"/>
  <c r="B4594" i="14" s="1"/>
  <c r="E3693" i="12"/>
  <c r="F3693" i="12"/>
  <c r="D3694" i="12"/>
  <c r="A3695" i="12"/>
  <c r="J3691" i="12"/>
  <c r="I3691" i="12"/>
  <c r="B3691" i="12" s="1"/>
  <c r="G3692" i="12"/>
  <c r="H3692" i="12" s="1"/>
  <c r="C3692" i="12" s="1"/>
  <c r="G4596" i="14" l="1"/>
  <c r="H4596" i="14" s="1"/>
  <c r="C4596" i="14" s="1"/>
  <c r="J4596" i="14" s="1"/>
  <c r="I4595" i="14"/>
  <c r="B4595" i="14" s="1"/>
  <c r="D4598" i="14"/>
  <c r="A4599" i="14"/>
  <c r="F4597" i="14"/>
  <c r="E4597" i="14"/>
  <c r="J3692" i="12"/>
  <c r="I3692" i="12"/>
  <c r="B3692" i="12" s="1"/>
  <c r="E3694" i="12"/>
  <c r="F3694" i="12"/>
  <c r="D3695" i="12"/>
  <c r="A3696" i="12"/>
  <c r="G3693" i="12"/>
  <c r="H3693" i="12" s="1"/>
  <c r="C3693" i="12" s="1"/>
  <c r="I4596" i="14" l="1"/>
  <c r="B4596" i="14" s="1"/>
  <c r="G4597" i="14"/>
  <c r="H4597" i="14" s="1"/>
  <c r="C4597" i="14" s="1"/>
  <c r="J4597" i="14" s="1"/>
  <c r="A4600" i="14"/>
  <c r="D4599" i="14"/>
  <c r="F4598" i="14"/>
  <c r="E4598" i="14"/>
  <c r="I3693" i="12"/>
  <c r="B3693" i="12" s="1"/>
  <c r="J3693" i="12"/>
  <c r="G3694" i="12"/>
  <c r="H3694" i="12" s="1"/>
  <c r="C3694" i="12" s="1"/>
  <c r="D3696" i="12"/>
  <c r="A3697" i="12"/>
  <c r="E3695" i="12"/>
  <c r="F3695" i="12"/>
  <c r="I4597" i="14" l="1"/>
  <c r="B4597" i="14" s="1"/>
  <c r="G4598" i="14"/>
  <c r="H4598" i="14" s="1"/>
  <c r="C4598" i="14" s="1"/>
  <c r="J4598" i="14" s="1"/>
  <c r="F4599" i="14"/>
  <c r="E4599" i="14"/>
  <c r="A4601" i="14"/>
  <c r="D4600" i="14"/>
  <c r="J3694" i="12"/>
  <c r="I3694" i="12"/>
  <c r="B3694" i="12" s="1"/>
  <c r="G3695" i="12"/>
  <c r="H3695" i="12" s="1"/>
  <c r="C3695" i="12" s="1"/>
  <c r="E3696" i="12"/>
  <c r="F3696" i="12"/>
  <c r="D3697" i="12"/>
  <c r="A3698" i="12"/>
  <c r="I4598" i="14" l="1"/>
  <c r="B4598" i="14" s="1"/>
  <c r="G3696" i="12"/>
  <c r="H3696" i="12" s="1"/>
  <c r="C3696" i="12" s="1"/>
  <c r="J3696" i="12" s="1"/>
  <c r="G4599" i="14"/>
  <c r="H4599" i="14" s="1"/>
  <c r="C4599" i="14" s="1"/>
  <c r="J4599" i="14" s="1"/>
  <c r="E4600" i="14"/>
  <c r="F4600" i="14"/>
  <c r="D4601" i="14"/>
  <c r="A4602" i="14"/>
  <c r="I3695" i="12"/>
  <c r="B3695" i="12" s="1"/>
  <c r="J3695" i="12"/>
  <c r="A3699" i="12"/>
  <c r="D3698" i="12"/>
  <c r="F3697" i="12"/>
  <c r="E3697" i="12"/>
  <c r="G3697" i="12" l="1"/>
  <c r="H3697" i="12" s="1"/>
  <c r="C3697" i="12" s="1"/>
  <c r="J3697" i="12" s="1"/>
  <c r="I3696" i="12"/>
  <c r="B3696" i="12" s="1"/>
  <c r="I4599" i="14"/>
  <c r="B4599" i="14" s="1"/>
  <c r="G4600" i="14"/>
  <c r="H4600" i="14" s="1"/>
  <c r="C4600" i="14" s="1"/>
  <c r="J4600" i="14" s="1"/>
  <c r="D4602" i="14"/>
  <c r="A4603" i="14"/>
  <c r="E4601" i="14"/>
  <c r="F4601" i="14"/>
  <c r="E3698" i="12"/>
  <c r="F3698" i="12"/>
  <c r="D3699" i="12"/>
  <c r="A3700" i="12"/>
  <c r="I3697" i="12" l="1"/>
  <c r="B3697" i="12" s="1"/>
  <c r="G3698" i="12"/>
  <c r="H3698" i="12" s="1"/>
  <c r="C3698" i="12" s="1"/>
  <c r="I3698" i="12" s="1"/>
  <c r="B3698" i="12" s="1"/>
  <c r="G4601" i="14"/>
  <c r="H4601" i="14" s="1"/>
  <c r="C4601" i="14" s="1"/>
  <c r="J4601" i="14" s="1"/>
  <c r="D4603" i="14"/>
  <c r="A4604" i="14"/>
  <c r="E4602" i="14"/>
  <c r="F4602" i="14"/>
  <c r="I4600" i="14"/>
  <c r="B4600" i="14" s="1"/>
  <c r="D3700" i="12"/>
  <c r="A3701" i="12"/>
  <c r="E3699" i="12"/>
  <c r="F3699" i="12"/>
  <c r="J3698" i="12" l="1"/>
  <c r="G4602" i="14"/>
  <c r="H4602" i="14" s="1"/>
  <c r="C4602" i="14" s="1"/>
  <c r="J4602" i="14" s="1"/>
  <c r="I4601" i="14"/>
  <c r="B4601" i="14" s="1"/>
  <c r="F4603" i="14"/>
  <c r="E4603" i="14"/>
  <c r="A4605" i="14"/>
  <c r="D4604" i="14"/>
  <c r="G3699" i="12"/>
  <c r="H3699" i="12" s="1"/>
  <c r="C3699" i="12" s="1"/>
  <c r="A3702" i="12"/>
  <c r="D3701" i="12"/>
  <c r="F3700" i="12"/>
  <c r="E3700" i="12"/>
  <c r="I4602" i="14" l="1"/>
  <c r="B4602" i="14" s="1"/>
  <c r="G3700" i="12"/>
  <c r="H3700" i="12" s="1"/>
  <c r="C3700" i="12" s="1"/>
  <c r="J3700" i="12" s="1"/>
  <c r="G4603" i="14"/>
  <c r="H4603" i="14" s="1"/>
  <c r="C4603" i="14" s="1"/>
  <c r="J4603" i="14" s="1"/>
  <c r="E4604" i="14"/>
  <c r="F4604" i="14"/>
  <c r="D4605" i="14"/>
  <c r="A4606" i="14"/>
  <c r="E3701" i="12"/>
  <c r="F3701" i="12"/>
  <c r="D3702" i="12"/>
  <c r="A3703" i="12"/>
  <c r="J3699" i="12"/>
  <c r="I3699" i="12"/>
  <c r="B3699" i="12" s="1"/>
  <c r="I3700" i="12" l="1"/>
  <c r="B3700" i="12" s="1"/>
  <c r="I4603" i="14"/>
  <c r="B4603" i="14" s="1"/>
  <c r="G4604" i="14"/>
  <c r="H4604" i="14" s="1"/>
  <c r="C4604" i="14" s="1"/>
  <c r="J4604" i="14" s="1"/>
  <c r="G3701" i="12"/>
  <c r="H3701" i="12" s="1"/>
  <c r="C3701" i="12" s="1"/>
  <c r="I3701" i="12" s="1"/>
  <c r="B3701" i="12" s="1"/>
  <c r="D4606" i="14"/>
  <c r="A4607" i="14"/>
  <c r="F4605" i="14"/>
  <c r="E4605" i="14"/>
  <c r="E3702" i="12"/>
  <c r="F3702" i="12"/>
  <c r="D3703" i="12"/>
  <c r="A3704" i="12"/>
  <c r="G4605" i="14" l="1"/>
  <c r="H4605" i="14" s="1"/>
  <c r="C4605" i="14" s="1"/>
  <c r="J4605" i="14" s="1"/>
  <c r="I4604" i="14"/>
  <c r="B4604" i="14" s="1"/>
  <c r="J3701" i="12"/>
  <c r="D4607" i="14"/>
  <c r="A4608" i="14"/>
  <c r="F4606" i="14"/>
  <c r="E4606" i="14"/>
  <c r="A3705" i="12"/>
  <c r="D3704" i="12"/>
  <c r="F3703" i="12"/>
  <c r="E3703" i="12"/>
  <c r="G3702" i="12"/>
  <c r="H3702" i="12" s="1"/>
  <c r="C3702" i="12" s="1"/>
  <c r="I4605" i="14" l="1"/>
  <c r="B4605" i="14" s="1"/>
  <c r="G3703" i="12"/>
  <c r="H3703" i="12" s="1"/>
  <c r="C3703" i="12" s="1"/>
  <c r="J3703" i="12" s="1"/>
  <c r="G4606" i="14"/>
  <c r="H4606" i="14" s="1"/>
  <c r="C4606" i="14" s="1"/>
  <c r="J4606" i="14" s="1"/>
  <c r="D4608" i="14"/>
  <c r="A4609" i="14"/>
  <c r="E4607" i="14"/>
  <c r="F4607" i="14"/>
  <c r="E3704" i="12"/>
  <c r="F3704" i="12"/>
  <c r="I3702" i="12"/>
  <c r="B3702" i="12" s="1"/>
  <c r="J3702" i="12"/>
  <c r="A3706" i="12"/>
  <c r="D3705" i="12"/>
  <c r="I4606" i="14" l="1"/>
  <c r="B4606" i="14" s="1"/>
  <c r="I3703" i="12"/>
  <c r="B3703" i="12" s="1"/>
  <c r="G4607" i="14"/>
  <c r="H4607" i="14" s="1"/>
  <c r="C4607" i="14" s="1"/>
  <c r="J4607" i="14" s="1"/>
  <c r="A4610" i="14"/>
  <c r="D4609" i="14"/>
  <c r="F4608" i="14"/>
  <c r="E4608" i="14"/>
  <c r="F3705" i="12"/>
  <c r="E3705" i="12"/>
  <c r="A3707" i="12"/>
  <c r="D3706" i="12"/>
  <c r="G3704" i="12"/>
  <c r="H3704" i="12" s="1"/>
  <c r="C3704" i="12" s="1"/>
  <c r="G3705" i="12" l="1"/>
  <c r="H3705" i="12" s="1"/>
  <c r="C3705" i="12" s="1"/>
  <c r="I3705" i="12" s="1"/>
  <c r="B3705" i="12" s="1"/>
  <c r="G4608" i="14"/>
  <c r="H4608" i="14" s="1"/>
  <c r="C4608" i="14" s="1"/>
  <c r="J4608" i="14" s="1"/>
  <c r="F4609" i="14"/>
  <c r="E4609" i="14"/>
  <c r="A4611" i="14"/>
  <c r="D4610" i="14"/>
  <c r="I4607" i="14"/>
  <c r="B4607" i="14" s="1"/>
  <c r="F3706" i="12"/>
  <c r="E3706" i="12"/>
  <c r="D3707" i="12"/>
  <c r="A3708" i="12"/>
  <c r="J3704" i="12"/>
  <c r="I3704" i="12"/>
  <c r="B3704" i="12" s="1"/>
  <c r="G4609" i="14" l="1"/>
  <c r="H4609" i="14" s="1"/>
  <c r="C4609" i="14" s="1"/>
  <c r="J4609" i="14" s="1"/>
  <c r="J3705" i="12"/>
  <c r="I4608" i="14"/>
  <c r="B4608" i="14" s="1"/>
  <c r="G3706" i="12"/>
  <c r="H3706" i="12" s="1"/>
  <c r="C3706" i="12" s="1"/>
  <c r="I3706" i="12" s="1"/>
  <c r="B3706" i="12" s="1"/>
  <c r="F4610" i="14"/>
  <c r="E4610" i="14"/>
  <c r="A4612" i="14"/>
  <c r="D4611" i="14"/>
  <c r="A3709" i="12"/>
  <c r="D3708" i="12"/>
  <c r="E3707" i="12"/>
  <c r="F3707" i="12"/>
  <c r="I4609" i="14" l="1"/>
  <c r="B4609" i="14" s="1"/>
  <c r="G4610" i="14"/>
  <c r="H4610" i="14" s="1"/>
  <c r="C4610" i="14" s="1"/>
  <c r="J4610" i="14" s="1"/>
  <c r="J3706" i="12"/>
  <c r="F4611" i="14"/>
  <c r="E4611" i="14"/>
  <c r="D4612" i="14"/>
  <c r="A4613" i="14"/>
  <c r="G3707" i="12"/>
  <c r="H3707" i="12" s="1"/>
  <c r="C3707" i="12" s="1"/>
  <c r="E3708" i="12"/>
  <c r="F3708" i="12"/>
  <c r="D3709" i="12"/>
  <c r="A3710" i="12"/>
  <c r="I4610" i="14" l="1"/>
  <c r="B4610" i="14" s="1"/>
  <c r="G4611" i="14"/>
  <c r="H4611" i="14" s="1"/>
  <c r="C4611" i="14" s="1"/>
  <c r="J4611" i="14" s="1"/>
  <c r="A4614" i="14"/>
  <c r="D4613" i="14"/>
  <c r="E4612" i="14"/>
  <c r="F4612" i="14"/>
  <c r="A3711" i="12"/>
  <c r="D3710" i="12"/>
  <c r="E3709" i="12"/>
  <c r="F3709" i="12"/>
  <c r="G3708" i="12"/>
  <c r="H3708" i="12" s="1"/>
  <c r="C3708" i="12" s="1"/>
  <c r="J3707" i="12"/>
  <c r="I3707" i="12"/>
  <c r="B3707" i="12" s="1"/>
  <c r="I4611" i="14" l="1"/>
  <c r="B4611" i="14" s="1"/>
  <c r="F4613" i="14"/>
  <c r="E4613" i="14"/>
  <c r="D4614" i="14"/>
  <c r="A4615" i="14"/>
  <c r="G4612" i="14"/>
  <c r="H4612" i="14" s="1"/>
  <c r="C4612" i="14" s="1"/>
  <c r="J4612" i="14" s="1"/>
  <c r="G3709" i="12"/>
  <c r="H3709" i="12" s="1"/>
  <c r="C3709" i="12" s="1"/>
  <c r="E3710" i="12"/>
  <c r="F3710" i="12"/>
  <c r="J3708" i="12"/>
  <c r="I3708" i="12"/>
  <c r="B3708" i="12" s="1"/>
  <c r="A3712" i="12"/>
  <c r="D3711" i="12"/>
  <c r="G4613" i="14" l="1"/>
  <c r="H4613" i="14" s="1"/>
  <c r="C4613" i="14" s="1"/>
  <c r="J4613" i="14" s="1"/>
  <c r="G3710" i="12"/>
  <c r="H3710" i="12" s="1"/>
  <c r="C3710" i="12" s="1"/>
  <c r="I3710" i="12" s="1"/>
  <c r="B3710" i="12" s="1"/>
  <c r="D4615" i="14"/>
  <c r="A4616" i="14"/>
  <c r="E4614" i="14"/>
  <c r="F4614" i="14"/>
  <c r="I4612" i="14"/>
  <c r="B4612" i="14" s="1"/>
  <c r="A3713" i="12"/>
  <c r="D3712" i="12"/>
  <c r="E3711" i="12"/>
  <c r="F3711" i="12"/>
  <c r="I3709" i="12"/>
  <c r="B3709" i="12" s="1"/>
  <c r="J3709" i="12"/>
  <c r="I4613" i="14" l="1"/>
  <c r="B4613" i="14" s="1"/>
  <c r="J3710" i="12"/>
  <c r="G4614" i="14"/>
  <c r="H4614" i="14" s="1"/>
  <c r="C4614" i="14" s="1"/>
  <c r="J4614" i="14" s="1"/>
  <c r="A4617" i="14"/>
  <c r="D4616" i="14"/>
  <c r="F4615" i="14"/>
  <c r="E4615" i="14"/>
  <c r="G4615" i="14" s="1"/>
  <c r="H4615" i="14" s="1"/>
  <c r="C4615" i="14" s="1"/>
  <c r="J4615" i="14" s="1"/>
  <c r="G3711" i="12"/>
  <c r="H3711" i="12" s="1"/>
  <c r="C3711" i="12" s="1"/>
  <c r="E3712" i="12"/>
  <c r="F3712" i="12"/>
  <c r="A3714" i="12"/>
  <c r="D3713" i="12"/>
  <c r="G3712" i="12" l="1"/>
  <c r="H3712" i="12" s="1"/>
  <c r="C3712" i="12" s="1"/>
  <c r="J3712" i="12" s="1"/>
  <c r="E4616" i="14"/>
  <c r="F4616" i="14"/>
  <c r="I4615" i="14"/>
  <c r="B4615" i="14" s="1"/>
  <c r="D4617" i="14"/>
  <c r="A4618" i="14"/>
  <c r="I4614" i="14"/>
  <c r="B4614" i="14" s="1"/>
  <c r="E3713" i="12"/>
  <c r="F3713" i="12"/>
  <c r="A3715" i="12"/>
  <c r="D3714" i="12"/>
  <c r="J3711" i="12"/>
  <c r="I3711" i="12"/>
  <c r="B3711" i="12" s="1"/>
  <c r="G4616" i="14" l="1"/>
  <c r="H4616" i="14" s="1"/>
  <c r="C4616" i="14" s="1"/>
  <c r="J4616" i="14" s="1"/>
  <c r="I3712" i="12"/>
  <c r="B3712" i="12" s="1"/>
  <c r="F4617" i="14"/>
  <c r="E4617" i="14"/>
  <c r="D4618" i="14"/>
  <c r="A4619" i="14"/>
  <c r="E3714" i="12"/>
  <c r="F3714" i="12"/>
  <c r="A3716" i="12"/>
  <c r="D3715" i="12"/>
  <c r="G3713" i="12"/>
  <c r="H3713" i="12" s="1"/>
  <c r="C3713" i="12" s="1"/>
  <c r="G4617" i="14" l="1"/>
  <c r="H4617" i="14" s="1"/>
  <c r="C4617" i="14" s="1"/>
  <c r="J4617" i="14" s="1"/>
  <c r="I4616" i="14"/>
  <c r="B4616" i="14" s="1"/>
  <c r="D4619" i="14"/>
  <c r="A4620" i="14"/>
  <c r="E4618" i="14"/>
  <c r="F4618" i="14"/>
  <c r="D3716" i="12"/>
  <c r="A3717" i="12"/>
  <c r="F3715" i="12"/>
  <c r="E3715" i="12"/>
  <c r="J3713" i="12"/>
  <c r="I3713" i="12"/>
  <c r="B3713" i="12" s="1"/>
  <c r="G3714" i="12"/>
  <c r="H3714" i="12" s="1"/>
  <c r="C3714" i="12" s="1"/>
  <c r="I4617" i="14" l="1"/>
  <c r="B4617" i="14" s="1"/>
  <c r="G3715" i="12"/>
  <c r="H3715" i="12" s="1"/>
  <c r="C3715" i="12" s="1"/>
  <c r="J3715" i="12" s="1"/>
  <c r="G4618" i="14"/>
  <c r="H4618" i="14" s="1"/>
  <c r="C4618" i="14" s="1"/>
  <c r="J4618" i="14" s="1"/>
  <c r="D4620" i="14"/>
  <c r="A4621" i="14"/>
  <c r="F4619" i="14"/>
  <c r="E4619" i="14"/>
  <c r="I3714" i="12"/>
  <c r="B3714" i="12" s="1"/>
  <c r="J3714" i="12"/>
  <c r="D3717" i="12"/>
  <c r="A3718" i="12"/>
  <c r="E3716" i="12"/>
  <c r="F3716" i="12"/>
  <c r="G4619" i="14" l="1"/>
  <c r="H4619" i="14" s="1"/>
  <c r="C4619" i="14" s="1"/>
  <c r="J4619" i="14" s="1"/>
  <c r="I3715" i="12"/>
  <c r="B3715" i="12" s="1"/>
  <c r="D4621" i="14"/>
  <c r="A4622" i="14"/>
  <c r="F4620" i="14"/>
  <c r="E4620" i="14"/>
  <c r="I4618" i="14"/>
  <c r="B4618" i="14" s="1"/>
  <c r="G3716" i="12"/>
  <c r="H3716" i="12" s="1"/>
  <c r="C3716" i="12" s="1"/>
  <c r="A3719" i="12"/>
  <c r="D3718" i="12"/>
  <c r="F3717" i="12"/>
  <c r="E3717" i="12"/>
  <c r="G3717" i="12" l="1"/>
  <c r="H3717" i="12" s="1"/>
  <c r="C3717" i="12" s="1"/>
  <c r="I3717" i="12" s="1"/>
  <c r="B3717" i="12" s="1"/>
  <c r="I4619" i="14"/>
  <c r="B4619" i="14" s="1"/>
  <c r="G4620" i="14"/>
  <c r="H4620" i="14" s="1"/>
  <c r="C4620" i="14" s="1"/>
  <c r="J4620" i="14" s="1"/>
  <c r="E4621" i="14"/>
  <c r="F4621" i="14"/>
  <c r="D4622" i="14"/>
  <c r="A4623" i="14"/>
  <c r="E3718" i="12"/>
  <c r="F3718" i="12"/>
  <c r="D3719" i="12"/>
  <c r="A3720" i="12"/>
  <c r="I3716" i="12"/>
  <c r="B3716" i="12" s="1"/>
  <c r="J3716" i="12"/>
  <c r="J3717" i="12" l="1"/>
  <c r="G4621" i="14"/>
  <c r="H4621" i="14" s="1"/>
  <c r="C4621" i="14" s="1"/>
  <c r="J4621" i="14" s="1"/>
  <c r="I4620" i="14"/>
  <c r="B4620" i="14" s="1"/>
  <c r="G3718" i="12"/>
  <c r="H3718" i="12" s="1"/>
  <c r="C3718" i="12" s="1"/>
  <c r="I3718" i="12" s="1"/>
  <c r="B3718" i="12" s="1"/>
  <c r="F4622" i="14"/>
  <c r="E4622" i="14"/>
  <c r="A4624" i="14"/>
  <c r="D4623" i="14"/>
  <c r="F3719" i="12"/>
  <c r="E3719" i="12"/>
  <c r="A3721" i="12"/>
  <c r="D3720" i="12"/>
  <c r="I4621" i="14" l="1"/>
  <c r="B4621" i="14" s="1"/>
  <c r="G4622" i="14"/>
  <c r="H4622" i="14" s="1"/>
  <c r="C4622" i="14" s="1"/>
  <c r="J4622" i="14" s="1"/>
  <c r="G3719" i="12"/>
  <c r="H3719" i="12" s="1"/>
  <c r="C3719" i="12" s="1"/>
  <c r="I3719" i="12" s="1"/>
  <c r="B3719" i="12" s="1"/>
  <c r="J3718" i="12"/>
  <c r="F4623" i="14"/>
  <c r="E4623" i="14"/>
  <c r="A4625" i="14"/>
  <c r="D4624" i="14"/>
  <c r="F3720" i="12"/>
  <c r="E3720" i="12"/>
  <c r="D3721" i="12"/>
  <c r="A3722" i="12"/>
  <c r="I4622" i="14" l="1"/>
  <c r="B4622" i="14" s="1"/>
  <c r="G4623" i="14"/>
  <c r="H4623" i="14" s="1"/>
  <c r="C4623" i="14" s="1"/>
  <c r="J4623" i="14" s="1"/>
  <c r="J3719" i="12"/>
  <c r="G3720" i="12"/>
  <c r="H3720" i="12" s="1"/>
  <c r="C3720" i="12" s="1"/>
  <c r="J3720" i="12" s="1"/>
  <c r="F4624" i="14"/>
  <c r="E4624" i="14"/>
  <c r="D4625" i="14"/>
  <c r="A4626" i="14"/>
  <c r="D3722" i="12"/>
  <c r="A3723" i="12"/>
  <c r="F3721" i="12"/>
  <c r="E3721" i="12"/>
  <c r="G3721" i="12" l="1"/>
  <c r="H3721" i="12" s="1"/>
  <c r="C3721" i="12" s="1"/>
  <c r="J3721" i="12" s="1"/>
  <c r="G4624" i="14"/>
  <c r="H4624" i="14" s="1"/>
  <c r="C4624" i="14" s="1"/>
  <c r="J4624" i="14" s="1"/>
  <c r="I4623" i="14"/>
  <c r="B4623" i="14" s="1"/>
  <c r="I3720" i="12"/>
  <c r="B3720" i="12" s="1"/>
  <c r="A4627" i="14"/>
  <c r="D4626" i="14"/>
  <c r="F4625" i="14"/>
  <c r="E4625" i="14"/>
  <c r="A3724" i="12"/>
  <c r="D3723" i="12"/>
  <c r="F3722" i="12"/>
  <c r="E3722" i="12"/>
  <c r="G3722" i="12" l="1"/>
  <c r="H3722" i="12" s="1"/>
  <c r="C3722" i="12" s="1"/>
  <c r="J3722" i="12" s="1"/>
  <c r="I3721" i="12"/>
  <c r="B3721" i="12" s="1"/>
  <c r="I4624" i="14"/>
  <c r="B4624" i="14" s="1"/>
  <c r="G4625" i="14"/>
  <c r="H4625" i="14" s="1"/>
  <c r="C4625" i="14" s="1"/>
  <c r="J4625" i="14" s="1"/>
  <c r="F4626" i="14"/>
  <c r="E4626" i="14"/>
  <c r="D4627" i="14"/>
  <c r="A4628" i="14"/>
  <c r="E3723" i="12"/>
  <c r="F3723" i="12"/>
  <c r="A3725" i="12"/>
  <c r="D3724" i="12"/>
  <c r="I3722" i="12" l="1"/>
  <c r="B3722" i="12" s="1"/>
  <c r="I4625" i="14"/>
  <c r="B4625" i="14" s="1"/>
  <c r="G4626" i="14"/>
  <c r="H4626" i="14" s="1"/>
  <c r="C4626" i="14" s="1"/>
  <c r="J4626" i="14" s="1"/>
  <c r="G3723" i="12"/>
  <c r="H3723" i="12" s="1"/>
  <c r="C3723" i="12" s="1"/>
  <c r="I3723" i="12" s="1"/>
  <c r="B3723" i="12" s="1"/>
  <c r="A4629" i="14"/>
  <c r="D4628" i="14"/>
  <c r="F4627" i="14"/>
  <c r="E4627" i="14"/>
  <c r="E3724" i="12"/>
  <c r="F3724" i="12"/>
  <c r="D3725" i="12"/>
  <c r="A3726" i="12"/>
  <c r="G4627" i="14" l="1"/>
  <c r="H4627" i="14" s="1"/>
  <c r="C4627" i="14" s="1"/>
  <c r="J4627" i="14" s="1"/>
  <c r="I4626" i="14"/>
  <c r="B4626" i="14" s="1"/>
  <c r="J3723" i="12"/>
  <c r="E4628" i="14"/>
  <c r="F4628" i="14"/>
  <c r="D4629" i="14"/>
  <c r="A4630" i="14"/>
  <c r="A3727" i="12"/>
  <c r="D3726" i="12"/>
  <c r="E3725" i="12"/>
  <c r="F3725" i="12"/>
  <c r="G3724" i="12"/>
  <c r="H3724" i="12" s="1"/>
  <c r="C3724" i="12" s="1"/>
  <c r="I4627" i="14" l="1"/>
  <c r="B4627" i="14" s="1"/>
  <c r="G4628" i="14"/>
  <c r="H4628" i="14" s="1"/>
  <c r="C4628" i="14" s="1"/>
  <c r="J4628" i="14" s="1"/>
  <c r="D4630" i="14"/>
  <c r="A4631" i="14"/>
  <c r="E4629" i="14"/>
  <c r="F4629" i="14"/>
  <c r="G3725" i="12"/>
  <c r="H3725" i="12" s="1"/>
  <c r="C3725" i="12" s="1"/>
  <c r="F3726" i="12"/>
  <c r="E3726" i="12"/>
  <c r="I3724" i="12"/>
  <c r="B3724" i="12" s="1"/>
  <c r="J3724" i="12"/>
  <c r="A3728" i="12"/>
  <c r="D3727" i="12"/>
  <c r="G3726" i="12" l="1"/>
  <c r="H3726" i="12" s="1"/>
  <c r="C3726" i="12" s="1"/>
  <c r="J3726" i="12" s="1"/>
  <c r="G4629" i="14"/>
  <c r="H4629" i="14" s="1"/>
  <c r="C4629" i="14" s="1"/>
  <c r="J4629" i="14" s="1"/>
  <c r="A4632" i="14"/>
  <c r="D4631" i="14"/>
  <c r="F4630" i="14"/>
  <c r="E4630" i="14"/>
  <c r="I4628" i="14"/>
  <c r="B4628" i="14" s="1"/>
  <c r="F3727" i="12"/>
  <c r="E3727" i="12"/>
  <c r="D3728" i="12"/>
  <c r="A3729" i="12"/>
  <c r="I3725" i="12"/>
  <c r="B3725" i="12" s="1"/>
  <c r="J3725" i="12"/>
  <c r="G4630" i="14" l="1"/>
  <c r="H4630" i="14" s="1"/>
  <c r="C4630" i="14" s="1"/>
  <c r="J4630" i="14" s="1"/>
  <c r="I3726" i="12"/>
  <c r="B3726" i="12" s="1"/>
  <c r="G3727" i="12"/>
  <c r="H3727" i="12" s="1"/>
  <c r="C3727" i="12" s="1"/>
  <c r="I3727" i="12" s="1"/>
  <c r="B3727" i="12" s="1"/>
  <c r="I4629" i="14"/>
  <c r="B4629" i="14" s="1"/>
  <c r="E4631" i="14"/>
  <c r="F4631" i="14"/>
  <c r="D4632" i="14"/>
  <c r="A4633" i="14"/>
  <c r="A3730" i="12"/>
  <c r="D3729" i="12"/>
  <c r="F3728" i="12"/>
  <c r="E3728" i="12"/>
  <c r="I4630" i="14" l="1"/>
  <c r="B4630" i="14" s="1"/>
  <c r="G3728" i="12"/>
  <c r="H3728" i="12" s="1"/>
  <c r="C3728" i="12" s="1"/>
  <c r="J3728" i="12" s="1"/>
  <c r="J3727" i="12"/>
  <c r="G4631" i="14"/>
  <c r="H4631" i="14" s="1"/>
  <c r="C4631" i="14" s="1"/>
  <c r="J4631" i="14" s="1"/>
  <c r="D4633" i="14"/>
  <c r="A4634" i="14"/>
  <c r="F4632" i="14"/>
  <c r="E4632" i="14"/>
  <c r="F3729" i="12"/>
  <c r="E3729" i="12"/>
  <c r="A3731" i="12"/>
  <c r="D3730" i="12"/>
  <c r="G4632" i="14" l="1"/>
  <c r="H4632" i="14" s="1"/>
  <c r="C4632" i="14" s="1"/>
  <c r="J4632" i="14" s="1"/>
  <c r="I3728" i="12"/>
  <c r="B3728" i="12" s="1"/>
  <c r="G3729" i="12"/>
  <c r="H3729" i="12" s="1"/>
  <c r="C3729" i="12" s="1"/>
  <c r="J3729" i="12" s="1"/>
  <c r="A4635" i="14"/>
  <c r="D4634" i="14"/>
  <c r="E4633" i="14"/>
  <c r="F4633" i="14"/>
  <c r="I4631" i="14"/>
  <c r="B4631" i="14" s="1"/>
  <c r="E3730" i="12"/>
  <c r="F3730" i="12"/>
  <c r="A3732" i="12"/>
  <c r="D3731" i="12"/>
  <c r="I4632" i="14" l="1"/>
  <c r="B4632" i="14" s="1"/>
  <c r="I3729" i="12"/>
  <c r="B3729" i="12" s="1"/>
  <c r="G4633" i="14"/>
  <c r="H4633" i="14" s="1"/>
  <c r="C4633" i="14" s="1"/>
  <c r="J4633" i="14" s="1"/>
  <c r="A4636" i="14"/>
  <c r="D4635" i="14"/>
  <c r="F4634" i="14"/>
  <c r="E4634" i="14"/>
  <c r="E3731" i="12"/>
  <c r="F3731" i="12"/>
  <c r="D3732" i="12"/>
  <c r="A3733" i="12"/>
  <c r="G3730" i="12"/>
  <c r="H3730" i="12" s="1"/>
  <c r="C3730" i="12" s="1"/>
  <c r="G4634" i="14" l="1"/>
  <c r="H4634" i="14" s="1"/>
  <c r="C4634" i="14" s="1"/>
  <c r="J4634" i="14" s="1"/>
  <c r="I4633" i="14"/>
  <c r="B4633" i="14" s="1"/>
  <c r="G3731" i="12"/>
  <c r="H3731" i="12" s="1"/>
  <c r="C3731" i="12" s="1"/>
  <c r="I3731" i="12" s="1"/>
  <c r="B3731" i="12" s="1"/>
  <c r="E4635" i="14"/>
  <c r="F4635" i="14"/>
  <c r="A4637" i="14"/>
  <c r="D4636" i="14"/>
  <c r="J3730" i="12"/>
  <c r="I3730" i="12"/>
  <c r="B3730" i="12" s="1"/>
  <c r="E3732" i="12"/>
  <c r="F3732" i="12"/>
  <c r="D3733" i="12"/>
  <c r="A3734" i="12"/>
  <c r="I4634" i="14" l="1"/>
  <c r="B4634" i="14" s="1"/>
  <c r="J3731" i="12"/>
  <c r="G4635" i="14"/>
  <c r="H4635" i="14" s="1"/>
  <c r="C4635" i="14" s="1"/>
  <c r="J4635" i="14" s="1"/>
  <c r="E4636" i="14"/>
  <c r="F4636" i="14"/>
  <c r="D4637" i="14"/>
  <c r="A4638" i="14"/>
  <c r="G3732" i="12"/>
  <c r="H3732" i="12" s="1"/>
  <c r="C3732" i="12" s="1"/>
  <c r="A3735" i="12"/>
  <c r="D3734" i="12"/>
  <c r="F3733" i="12"/>
  <c r="E3733" i="12"/>
  <c r="G3733" i="12" l="1"/>
  <c r="H3733" i="12" s="1"/>
  <c r="C3733" i="12" s="1"/>
  <c r="I3733" i="12" s="1"/>
  <c r="B3733" i="12" s="1"/>
  <c r="F4637" i="14"/>
  <c r="E4637" i="14"/>
  <c r="A4639" i="14"/>
  <c r="D4638" i="14"/>
  <c r="G4636" i="14"/>
  <c r="H4636" i="14" s="1"/>
  <c r="C4636" i="14" s="1"/>
  <c r="J4636" i="14" s="1"/>
  <c r="I4635" i="14"/>
  <c r="B4635" i="14" s="1"/>
  <c r="F3734" i="12"/>
  <c r="E3734" i="12"/>
  <c r="A3736" i="12"/>
  <c r="D3735" i="12"/>
  <c r="J3732" i="12"/>
  <c r="I3732" i="12"/>
  <c r="B3732" i="12" s="1"/>
  <c r="J3733" i="12" l="1"/>
  <c r="G4637" i="14"/>
  <c r="H4637" i="14" s="1"/>
  <c r="C4637" i="14" s="1"/>
  <c r="J4637" i="14" s="1"/>
  <c r="G3734" i="12"/>
  <c r="H3734" i="12" s="1"/>
  <c r="C3734" i="12" s="1"/>
  <c r="J3734" i="12" s="1"/>
  <c r="F4638" i="14"/>
  <c r="E4638" i="14"/>
  <c r="A4640" i="14"/>
  <c r="D4639" i="14"/>
  <c r="I4636" i="14"/>
  <c r="B4636" i="14" s="1"/>
  <c r="F3735" i="12"/>
  <c r="E3735" i="12"/>
  <c r="A3737" i="12"/>
  <c r="D3736" i="12"/>
  <c r="I4637" i="14" l="1"/>
  <c r="B4637" i="14" s="1"/>
  <c r="G4638" i="14"/>
  <c r="H4638" i="14" s="1"/>
  <c r="C4638" i="14" s="1"/>
  <c r="J4638" i="14" s="1"/>
  <c r="G3735" i="12"/>
  <c r="H3735" i="12" s="1"/>
  <c r="C3735" i="12" s="1"/>
  <c r="I3735" i="12" s="1"/>
  <c r="B3735" i="12" s="1"/>
  <c r="I3734" i="12"/>
  <c r="B3734" i="12" s="1"/>
  <c r="F4639" i="14"/>
  <c r="E4639" i="14"/>
  <c r="A4641" i="14"/>
  <c r="D4640" i="14"/>
  <c r="E3736" i="12"/>
  <c r="F3736" i="12"/>
  <c r="D3737" i="12"/>
  <c r="A3738" i="12"/>
  <c r="J3735" i="12" l="1"/>
  <c r="I4638" i="14"/>
  <c r="B4638" i="14" s="1"/>
  <c r="G4639" i="14"/>
  <c r="H4639" i="14" s="1"/>
  <c r="C4639" i="14" s="1"/>
  <c r="J4639" i="14" s="1"/>
  <c r="F4640" i="14"/>
  <c r="E4640" i="14"/>
  <c r="D4641" i="14"/>
  <c r="A4642" i="14"/>
  <c r="G3736" i="12"/>
  <c r="H3736" i="12" s="1"/>
  <c r="C3736" i="12" s="1"/>
  <c r="A3739" i="12"/>
  <c r="D3738" i="12"/>
  <c r="F3737" i="12"/>
  <c r="E3737" i="12"/>
  <c r="G4640" i="14" l="1"/>
  <c r="H4640" i="14" s="1"/>
  <c r="C4640" i="14" s="1"/>
  <c r="J4640" i="14" s="1"/>
  <c r="I4639" i="14"/>
  <c r="B4639" i="14" s="1"/>
  <c r="G3737" i="12"/>
  <c r="H3737" i="12" s="1"/>
  <c r="C3737" i="12" s="1"/>
  <c r="I3737" i="12" s="1"/>
  <c r="B3737" i="12" s="1"/>
  <c r="A4643" i="14"/>
  <c r="D4642" i="14"/>
  <c r="F4641" i="14"/>
  <c r="E4641" i="14"/>
  <c r="E3738" i="12"/>
  <c r="F3738" i="12"/>
  <c r="A3740" i="12"/>
  <c r="D3739" i="12"/>
  <c r="I3736" i="12"/>
  <c r="B3736" i="12" s="1"/>
  <c r="J3736" i="12"/>
  <c r="G4641" i="14" l="1"/>
  <c r="H4641" i="14" s="1"/>
  <c r="C4641" i="14" s="1"/>
  <c r="J4641" i="14" s="1"/>
  <c r="I4640" i="14"/>
  <c r="B4640" i="14" s="1"/>
  <c r="J3737" i="12"/>
  <c r="F4642" i="14"/>
  <c r="E4642" i="14"/>
  <c r="D4643" i="14"/>
  <c r="A4644" i="14"/>
  <c r="E3739" i="12"/>
  <c r="F3739" i="12"/>
  <c r="D3740" i="12"/>
  <c r="A3741" i="12"/>
  <c r="G3738" i="12"/>
  <c r="H3738" i="12" s="1"/>
  <c r="C3738" i="12" s="1"/>
  <c r="I4641" i="14" l="1"/>
  <c r="B4641" i="14" s="1"/>
  <c r="G4642" i="14"/>
  <c r="H4642" i="14" s="1"/>
  <c r="C4642" i="14" s="1"/>
  <c r="J4642" i="14" s="1"/>
  <c r="G3739" i="12"/>
  <c r="H3739" i="12" s="1"/>
  <c r="C3739" i="12" s="1"/>
  <c r="J3739" i="12" s="1"/>
  <c r="A4645" i="14"/>
  <c r="D4644" i="14"/>
  <c r="F4643" i="14"/>
  <c r="E4643" i="14"/>
  <c r="J3738" i="12"/>
  <c r="I3738" i="12"/>
  <c r="B3738" i="12" s="1"/>
  <c r="E3740" i="12"/>
  <c r="F3740" i="12"/>
  <c r="A3742" i="12"/>
  <c r="D3741" i="12"/>
  <c r="I4642" i="14" l="1"/>
  <c r="B4642" i="14" s="1"/>
  <c r="G4643" i="14"/>
  <c r="H4643" i="14" s="1"/>
  <c r="C4643" i="14" s="1"/>
  <c r="J4643" i="14" s="1"/>
  <c r="I3739" i="12"/>
  <c r="B3739" i="12" s="1"/>
  <c r="E4644" i="14"/>
  <c r="F4644" i="14"/>
  <c r="D4645" i="14"/>
  <c r="A4646" i="14"/>
  <c r="G3740" i="12"/>
  <c r="H3740" i="12" s="1"/>
  <c r="C3740" i="12" s="1"/>
  <c r="E3741" i="12"/>
  <c r="F3741" i="12"/>
  <c r="A3743" i="12"/>
  <c r="D3742" i="12"/>
  <c r="I4643" i="14" l="1"/>
  <c r="B4643" i="14" s="1"/>
  <c r="G4644" i="14"/>
  <c r="H4644" i="14" s="1"/>
  <c r="C4644" i="14" s="1"/>
  <c r="J4644" i="14" s="1"/>
  <c r="G3741" i="12"/>
  <c r="H3741" i="12" s="1"/>
  <c r="C3741" i="12" s="1"/>
  <c r="J3741" i="12" s="1"/>
  <c r="D4646" i="14"/>
  <c r="A4647" i="14"/>
  <c r="F4645" i="14"/>
  <c r="E4645" i="14"/>
  <c r="E3742" i="12"/>
  <c r="F3742" i="12"/>
  <c r="A3744" i="12"/>
  <c r="D3743" i="12"/>
  <c r="I3740" i="12"/>
  <c r="B3740" i="12" s="1"/>
  <c r="J3740" i="12"/>
  <c r="G4645" i="14" l="1"/>
  <c r="H4645" i="14" s="1"/>
  <c r="C4645" i="14" s="1"/>
  <c r="J4645" i="14" s="1"/>
  <c r="I3741" i="12"/>
  <c r="B3741" i="12" s="1"/>
  <c r="G3742" i="12"/>
  <c r="H3742" i="12" s="1"/>
  <c r="C3742" i="12" s="1"/>
  <c r="I3742" i="12" s="1"/>
  <c r="B3742" i="12" s="1"/>
  <c r="I4644" i="14"/>
  <c r="B4644" i="14" s="1"/>
  <c r="D4647" i="14"/>
  <c r="A4648" i="14"/>
  <c r="E4646" i="14"/>
  <c r="F4646" i="14"/>
  <c r="F3743" i="12"/>
  <c r="E3743" i="12"/>
  <c r="D3744" i="12"/>
  <c r="A3745" i="12"/>
  <c r="I4645" i="14" l="1"/>
  <c r="B4645" i="14" s="1"/>
  <c r="J3742" i="12"/>
  <c r="G3743" i="12"/>
  <c r="H3743" i="12" s="1"/>
  <c r="C3743" i="12" s="1"/>
  <c r="J3743" i="12" s="1"/>
  <c r="D4648" i="14"/>
  <c r="A4649" i="14"/>
  <c r="F4647" i="14"/>
  <c r="E4647" i="14"/>
  <c r="G4647" i="14" s="1"/>
  <c r="H4647" i="14" s="1"/>
  <c r="C4647" i="14" s="1"/>
  <c r="J4647" i="14" s="1"/>
  <c r="G4646" i="14"/>
  <c r="H4646" i="14" s="1"/>
  <c r="C4646" i="14" s="1"/>
  <c r="J4646" i="14" s="1"/>
  <c r="D3745" i="12"/>
  <c r="A3746" i="12"/>
  <c r="E3744" i="12"/>
  <c r="F3744" i="12"/>
  <c r="I3743" i="12" l="1"/>
  <c r="B3743" i="12" s="1"/>
  <c r="I4647" i="14"/>
  <c r="B4647" i="14" s="1"/>
  <c r="A4650" i="14"/>
  <c r="D4649" i="14"/>
  <c r="I4646" i="14"/>
  <c r="B4646" i="14" s="1"/>
  <c r="F4648" i="14"/>
  <c r="E4648" i="14"/>
  <c r="G3744" i="12"/>
  <c r="H3744" i="12" s="1"/>
  <c r="C3744" i="12" s="1"/>
  <c r="D3746" i="12"/>
  <c r="A3747" i="12"/>
  <c r="E3745" i="12"/>
  <c r="F3745" i="12"/>
  <c r="G4648" i="14" l="1"/>
  <c r="H4648" i="14" s="1"/>
  <c r="C4648" i="14" s="1"/>
  <c r="J4648" i="14" s="1"/>
  <c r="F4649" i="14"/>
  <c r="E4649" i="14"/>
  <c r="A4651" i="14"/>
  <c r="D4650" i="14"/>
  <c r="G3745" i="12"/>
  <c r="H3745" i="12" s="1"/>
  <c r="C3745" i="12" s="1"/>
  <c r="A3748" i="12"/>
  <c r="D3747" i="12"/>
  <c r="F3746" i="12"/>
  <c r="E3746" i="12"/>
  <c r="J3744" i="12"/>
  <c r="I3744" i="12"/>
  <c r="B3744" i="12" s="1"/>
  <c r="G3746" i="12" l="1"/>
  <c r="H3746" i="12" s="1"/>
  <c r="C3746" i="12" s="1"/>
  <c r="J3746" i="12" s="1"/>
  <c r="I4648" i="14"/>
  <c r="B4648" i="14" s="1"/>
  <c r="G4649" i="14"/>
  <c r="H4649" i="14" s="1"/>
  <c r="C4649" i="14" s="1"/>
  <c r="J4649" i="14" s="1"/>
  <c r="F4650" i="14"/>
  <c r="E4650" i="14"/>
  <c r="D4651" i="14"/>
  <c r="A4652" i="14"/>
  <c r="E3747" i="12"/>
  <c r="F3747" i="12"/>
  <c r="D3748" i="12"/>
  <c r="A3749" i="12"/>
  <c r="I3745" i="12"/>
  <c r="B3745" i="12" s="1"/>
  <c r="J3745" i="12"/>
  <c r="I3746" i="12" l="1"/>
  <c r="B3746" i="12" s="1"/>
  <c r="I4649" i="14"/>
  <c r="B4649" i="14" s="1"/>
  <c r="G4650" i="14"/>
  <c r="H4650" i="14" s="1"/>
  <c r="C4650" i="14" s="1"/>
  <c r="J4650" i="14" s="1"/>
  <c r="A4653" i="14"/>
  <c r="D4652" i="14"/>
  <c r="E4651" i="14"/>
  <c r="F4651" i="14"/>
  <c r="G3747" i="12"/>
  <c r="H3747" i="12" s="1"/>
  <c r="C3747" i="12" s="1"/>
  <c r="D3749" i="12"/>
  <c r="A3750" i="12"/>
  <c r="E3748" i="12"/>
  <c r="F3748" i="12"/>
  <c r="I4650" i="14" l="1"/>
  <c r="B4650" i="14" s="1"/>
  <c r="F4652" i="14"/>
  <c r="E4652" i="14"/>
  <c r="D4653" i="14"/>
  <c r="A4654" i="14"/>
  <c r="G4651" i="14"/>
  <c r="H4651" i="14" s="1"/>
  <c r="C4651" i="14" s="1"/>
  <c r="J4651" i="14" s="1"/>
  <c r="D3750" i="12"/>
  <c r="A3751" i="12"/>
  <c r="G3748" i="12"/>
  <c r="H3748" i="12" s="1"/>
  <c r="C3748" i="12" s="1"/>
  <c r="E3749" i="12"/>
  <c r="F3749" i="12"/>
  <c r="I3747" i="12"/>
  <c r="B3747" i="12" s="1"/>
  <c r="J3747" i="12"/>
  <c r="G4652" i="14" l="1"/>
  <c r="H4652" i="14" s="1"/>
  <c r="C4652" i="14" s="1"/>
  <c r="J4652" i="14" s="1"/>
  <c r="G3749" i="12"/>
  <c r="H3749" i="12" s="1"/>
  <c r="C3749" i="12" s="1"/>
  <c r="I3749" i="12" s="1"/>
  <c r="B3749" i="12" s="1"/>
  <c r="A4655" i="14"/>
  <c r="D4654" i="14"/>
  <c r="F4653" i="14"/>
  <c r="E4653" i="14"/>
  <c r="G4653" i="14" s="1"/>
  <c r="H4653" i="14" s="1"/>
  <c r="C4653" i="14" s="1"/>
  <c r="J4653" i="14" s="1"/>
  <c r="I4651" i="14"/>
  <c r="B4651" i="14" s="1"/>
  <c r="I3748" i="12"/>
  <c r="B3748" i="12" s="1"/>
  <c r="J3748" i="12"/>
  <c r="A3752" i="12"/>
  <c r="D3751" i="12"/>
  <c r="E3750" i="12"/>
  <c r="F3750" i="12"/>
  <c r="I4652" i="14" l="1"/>
  <c r="B4652" i="14" s="1"/>
  <c r="J3749" i="12"/>
  <c r="F4654" i="14"/>
  <c r="E4654" i="14"/>
  <c r="I4653" i="14"/>
  <c r="B4653" i="14" s="1"/>
  <c r="A4656" i="14"/>
  <c r="D4655" i="14"/>
  <c r="E3751" i="12"/>
  <c r="F3751" i="12"/>
  <c r="G3750" i="12"/>
  <c r="H3750" i="12" s="1"/>
  <c r="C3750" i="12" s="1"/>
  <c r="A3753" i="12"/>
  <c r="D3752" i="12"/>
  <c r="G3751" i="12" l="1"/>
  <c r="H3751" i="12" s="1"/>
  <c r="C3751" i="12" s="1"/>
  <c r="I3751" i="12" s="1"/>
  <c r="B3751" i="12" s="1"/>
  <c r="G4654" i="14"/>
  <c r="H4654" i="14" s="1"/>
  <c r="C4654" i="14" s="1"/>
  <c r="J4654" i="14" s="1"/>
  <c r="E4655" i="14"/>
  <c r="F4655" i="14"/>
  <c r="A4657" i="14"/>
  <c r="D4656" i="14"/>
  <c r="J3750" i="12"/>
  <c r="I3750" i="12"/>
  <c r="B3750" i="12" s="1"/>
  <c r="E3752" i="12"/>
  <c r="F3752" i="12"/>
  <c r="D3753" i="12"/>
  <c r="A3754" i="12"/>
  <c r="J3751" i="12" l="1"/>
  <c r="I4654" i="14"/>
  <c r="B4654" i="14" s="1"/>
  <c r="F4656" i="14"/>
  <c r="E4656" i="14"/>
  <c r="G4655" i="14"/>
  <c r="H4655" i="14" s="1"/>
  <c r="C4655" i="14" s="1"/>
  <c r="J4655" i="14" s="1"/>
  <c r="A4658" i="14"/>
  <c r="D4657" i="14"/>
  <c r="G3752" i="12"/>
  <c r="H3752" i="12" s="1"/>
  <c r="C3752" i="12" s="1"/>
  <c r="A3755" i="12"/>
  <c r="D3754" i="12"/>
  <c r="E3753" i="12"/>
  <c r="F3753" i="12"/>
  <c r="G4656" i="14" l="1"/>
  <c r="H4656" i="14" s="1"/>
  <c r="C4656" i="14" s="1"/>
  <c r="J4656" i="14" s="1"/>
  <c r="G3753" i="12"/>
  <c r="H3753" i="12" s="1"/>
  <c r="C3753" i="12" s="1"/>
  <c r="J3753" i="12" s="1"/>
  <c r="A4659" i="14"/>
  <c r="D4658" i="14"/>
  <c r="I4655" i="14"/>
  <c r="B4655" i="14" s="1"/>
  <c r="F4657" i="14"/>
  <c r="E4657" i="14"/>
  <c r="F3754" i="12"/>
  <c r="E3754" i="12"/>
  <c r="A3756" i="12"/>
  <c r="D3755" i="12"/>
  <c r="I3752" i="12"/>
  <c r="B3752" i="12" s="1"/>
  <c r="J3752" i="12"/>
  <c r="G4657" i="14" l="1"/>
  <c r="H4657" i="14" s="1"/>
  <c r="C4657" i="14" s="1"/>
  <c r="J4657" i="14" s="1"/>
  <c r="I4656" i="14"/>
  <c r="B4656" i="14" s="1"/>
  <c r="G3754" i="12"/>
  <c r="H3754" i="12" s="1"/>
  <c r="C3754" i="12" s="1"/>
  <c r="J3754" i="12" s="1"/>
  <c r="I3753" i="12"/>
  <c r="B3753" i="12" s="1"/>
  <c r="E4658" i="14"/>
  <c r="F4658" i="14"/>
  <c r="D4659" i="14"/>
  <c r="A4660" i="14"/>
  <c r="E3755" i="12"/>
  <c r="F3755" i="12"/>
  <c r="A3757" i="12"/>
  <c r="D3756" i="12"/>
  <c r="I4657" i="14" l="1"/>
  <c r="B4657" i="14" s="1"/>
  <c r="I3754" i="12"/>
  <c r="B3754" i="12" s="1"/>
  <c r="A4661" i="14"/>
  <c r="D4660" i="14"/>
  <c r="G4658" i="14"/>
  <c r="H4658" i="14" s="1"/>
  <c r="C4658" i="14" s="1"/>
  <c r="J4658" i="14" s="1"/>
  <c r="F4659" i="14"/>
  <c r="E4659" i="14"/>
  <c r="G3755" i="12"/>
  <c r="H3755" i="12" s="1"/>
  <c r="C3755" i="12" s="1"/>
  <c r="E3756" i="12"/>
  <c r="F3756" i="12"/>
  <c r="A3758" i="12"/>
  <c r="D3757" i="12"/>
  <c r="G3756" i="12" l="1"/>
  <c r="H3756" i="12" s="1"/>
  <c r="C3756" i="12" s="1"/>
  <c r="I3756" i="12" s="1"/>
  <c r="B3756" i="12" s="1"/>
  <c r="I4658" i="14"/>
  <c r="B4658" i="14" s="1"/>
  <c r="F4660" i="14"/>
  <c r="E4660" i="14"/>
  <c r="G4659" i="14"/>
  <c r="H4659" i="14" s="1"/>
  <c r="C4659" i="14" s="1"/>
  <c r="J4659" i="14" s="1"/>
  <c r="D4661" i="14"/>
  <c r="A4662" i="14"/>
  <c r="E3757" i="12"/>
  <c r="F3757" i="12"/>
  <c r="A3759" i="12"/>
  <c r="D3758" i="12"/>
  <c r="I3755" i="12"/>
  <c r="B3755" i="12" s="1"/>
  <c r="J3755" i="12"/>
  <c r="G4660" i="14" l="1"/>
  <c r="H4660" i="14" s="1"/>
  <c r="C4660" i="14" s="1"/>
  <c r="J4660" i="14" s="1"/>
  <c r="J3756" i="12"/>
  <c r="G3757" i="12"/>
  <c r="H3757" i="12" s="1"/>
  <c r="C3757" i="12" s="1"/>
  <c r="I3757" i="12" s="1"/>
  <c r="B3757" i="12" s="1"/>
  <c r="D4662" i="14"/>
  <c r="A4663" i="14"/>
  <c r="F4661" i="14"/>
  <c r="E4661" i="14"/>
  <c r="I4659" i="14"/>
  <c r="B4659" i="14" s="1"/>
  <c r="E3758" i="12"/>
  <c r="F3758" i="12"/>
  <c r="D3759" i="12"/>
  <c r="A3760" i="12"/>
  <c r="I4660" i="14" l="1"/>
  <c r="B4660" i="14" s="1"/>
  <c r="G4661" i="14"/>
  <c r="H4661" i="14" s="1"/>
  <c r="C4661" i="14" s="1"/>
  <c r="J4661" i="14" s="1"/>
  <c r="J3757" i="12"/>
  <c r="G3758" i="12"/>
  <c r="H3758" i="12" s="1"/>
  <c r="C3758" i="12" s="1"/>
  <c r="I3758" i="12" s="1"/>
  <c r="B3758" i="12" s="1"/>
  <c r="F4662" i="14"/>
  <c r="E4662" i="14"/>
  <c r="A4664" i="14"/>
  <c r="D4663" i="14"/>
  <c r="D3760" i="12"/>
  <c r="A3761" i="12"/>
  <c r="E3759" i="12"/>
  <c r="F3759" i="12"/>
  <c r="I4661" i="14" l="1"/>
  <c r="B4661" i="14" s="1"/>
  <c r="G4662" i="14"/>
  <c r="H4662" i="14" s="1"/>
  <c r="C4662" i="14" s="1"/>
  <c r="J4662" i="14" s="1"/>
  <c r="J3758" i="12"/>
  <c r="F4663" i="14"/>
  <c r="E4663" i="14"/>
  <c r="A4665" i="14"/>
  <c r="D4664" i="14"/>
  <c r="G3759" i="12"/>
  <c r="H3759" i="12" s="1"/>
  <c r="C3759" i="12" s="1"/>
  <c r="A3762" i="12"/>
  <c r="D3761" i="12"/>
  <c r="F3760" i="12"/>
  <c r="E3760" i="12"/>
  <c r="G3760" i="12" l="1"/>
  <c r="H3760" i="12" s="1"/>
  <c r="C3760" i="12" s="1"/>
  <c r="I3760" i="12" s="1"/>
  <c r="B3760" i="12" s="1"/>
  <c r="I4662" i="14"/>
  <c r="B4662" i="14" s="1"/>
  <c r="G4663" i="14"/>
  <c r="H4663" i="14" s="1"/>
  <c r="C4663" i="14" s="1"/>
  <c r="J4663" i="14" s="1"/>
  <c r="F4664" i="14"/>
  <c r="E4664" i="14"/>
  <c r="D4665" i="14"/>
  <c r="A4666" i="14"/>
  <c r="F3761" i="12"/>
  <c r="E3761" i="12"/>
  <c r="D3762" i="12"/>
  <c r="A3763" i="12"/>
  <c r="I3759" i="12"/>
  <c r="B3759" i="12" s="1"/>
  <c r="J3759" i="12"/>
  <c r="G3761" i="12" l="1"/>
  <c r="H3761" i="12" s="1"/>
  <c r="C3761" i="12" s="1"/>
  <c r="I3761" i="12" s="1"/>
  <c r="B3761" i="12" s="1"/>
  <c r="J3760" i="12"/>
  <c r="G4664" i="14"/>
  <c r="H4664" i="14" s="1"/>
  <c r="C4664" i="14" s="1"/>
  <c r="J4664" i="14" s="1"/>
  <c r="I4663" i="14"/>
  <c r="B4663" i="14" s="1"/>
  <c r="D4666" i="14"/>
  <c r="A4667" i="14"/>
  <c r="E4665" i="14"/>
  <c r="F4665" i="14"/>
  <c r="A3764" i="12"/>
  <c r="D3763" i="12"/>
  <c r="F3762" i="12"/>
  <c r="E3762" i="12"/>
  <c r="J3761" i="12" l="1"/>
  <c r="I4664" i="14"/>
  <c r="B4664" i="14" s="1"/>
  <c r="G3762" i="12"/>
  <c r="H3762" i="12" s="1"/>
  <c r="C3762" i="12" s="1"/>
  <c r="J3762" i="12" s="1"/>
  <c r="G4665" i="14"/>
  <c r="H4665" i="14" s="1"/>
  <c r="C4665" i="14" s="1"/>
  <c r="J4665" i="14" s="1"/>
  <c r="A4668" i="14"/>
  <c r="D4667" i="14"/>
  <c r="E4666" i="14"/>
  <c r="F4666" i="14"/>
  <c r="E3763" i="12"/>
  <c r="F3763" i="12"/>
  <c r="D3764" i="12"/>
  <c r="A3765" i="12"/>
  <c r="I3762" i="12" l="1"/>
  <c r="B3762" i="12" s="1"/>
  <c r="G4666" i="14"/>
  <c r="H4666" i="14" s="1"/>
  <c r="C4666" i="14" s="1"/>
  <c r="J4666" i="14" s="1"/>
  <c r="F4667" i="14"/>
  <c r="E4667" i="14"/>
  <c r="D4668" i="14"/>
  <c r="A4669" i="14"/>
  <c r="I4665" i="14"/>
  <c r="B4665" i="14" s="1"/>
  <c r="G3763" i="12"/>
  <c r="H3763" i="12" s="1"/>
  <c r="C3763" i="12" s="1"/>
  <c r="A3766" i="12"/>
  <c r="D3765" i="12"/>
  <c r="F3764" i="12"/>
  <c r="E3764" i="12"/>
  <c r="G4667" i="14" l="1"/>
  <c r="H4667" i="14" s="1"/>
  <c r="C4667" i="14" s="1"/>
  <c r="J4667" i="14" s="1"/>
  <c r="G3764" i="12"/>
  <c r="H3764" i="12" s="1"/>
  <c r="C3764" i="12" s="1"/>
  <c r="I3764" i="12" s="1"/>
  <c r="B3764" i="12" s="1"/>
  <c r="I4666" i="14"/>
  <c r="B4666" i="14" s="1"/>
  <c r="D4669" i="14"/>
  <c r="A4670" i="14"/>
  <c r="F4668" i="14"/>
  <c r="E4668" i="14"/>
  <c r="E3765" i="12"/>
  <c r="F3765" i="12"/>
  <c r="A3767" i="12"/>
  <c r="D3766" i="12"/>
  <c r="I3763" i="12"/>
  <c r="B3763" i="12" s="1"/>
  <c r="J3763" i="12"/>
  <c r="I4667" i="14" l="1"/>
  <c r="B4667" i="14" s="1"/>
  <c r="G4668" i="14"/>
  <c r="H4668" i="14" s="1"/>
  <c r="C4668" i="14" s="1"/>
  <c r="J4668" i="14" s="1"/>
  <c r="J3764" i="12"/>
  <c r="G3765" i="12"/>
  <c r="H3765" i="12" s="1"/>
  <c r="C3765" i="12" s="1"/>
  <c r="J3765" i="12" s="1"/>
  <c r="A4671" i="14"/>
  <c r="D4670" i="14"/>
  <c r="F4669" i="14"/>
  <c r="E4669" i="14"/>
  <c r="D3767" i="12"/>
  <c r="A3768" i="12"/>
  <c r="E3766" i="12"/>
  <c r="F3766" i="12"/>
  <c r="G4669" i="14" l="1"/>
  <c r="H4669" i="14" s="1"/>
  <c r="C4669" i="14" s="1"/>
  <c r="J4669" i="14" s="1"/>
  <c r="I4668" i="14"/>
  <c r="B4668" i="14" s="1"/>
  <c r="I3765" i="12"/>
  <c r="B3765" i="12" s="1"/>
  <c r="E4670" i="14"/>
  <c r="F4670" i="14"/>
  <c r="D4671" i="14"/>
  <c r="A4672" i="14"/>
  <c r="G3766" i="12"/>
  <c r="H3766" i="12" s="1"/>
  <c r="C3766" i="12" s="1"/>
  <c r="D3768" i="12"/>
  <c r="A3769" i="12"/>
  <c r="E3767" i="12"/>
  <c r="F3767" i="12"/>
  <c r="I4669" i="14" l="1"/>
  <c r="B4669" i="14" s="1"/>
  <c r="G3767" i="12"/>
  <c r="H3767" i="12" s="1"/>
  <c r="C3767" i="12" s="1"/>
  <c r="I3767" i="12" s="1"/>
  <c r="B3767" i="12" s="1"/>
  <c r="A4673" i="14"/>
  <c r="D4672" i="14"/>
  <c r="E4671" i="14"/>
  <c r="F4671" i="14"/>
  <c r="G4670" i="14"/>
  <c r="H4670" i="14" s="1"/>
  <c r="C4670" i="14" s="1"/>
  <c r="J4670" i="14" s="1"/>
  <c r="A3770" i="12"/>
  <c r="D3769" i="12"/>
  <c r="E3768" i="12"/>
  <c r="F3768" i="12"/>
  <c r="I3766" i="12"/>
  <c r="B3766" i="12" s="1"/>
  <c r="J3766" i="12"/>
  <c r="J3767" i="12" l="1"/>
  <c r="G4671" i="14"/>
  <c r="H4671" i="14" s="1"/>
  <c r="C4671" i="14" s="1"/>
  <c r="J4671" i="14" s="1"/>
  <c r="G3768" i="12"/>
  <c r="H3768" i="12" s="1"/>
  <c r="C3768" i="12" s="1"/>
  <c r="J3768" i="12" s="1"/>
  <c r="E4672" i="14"/>
  <c r="F4672" i="14"/>
  <c r="I4670" i="14"/>
  <c r="B4670" i="14" s="1"/>
  <c r="D4673" i="14"/>
  <c r="A4674" i="14"/>
  <c r="F3769" i="12"/>
  <c r="E3769" i="12"/>
  <c r="D3770" i="12"/>
  <c r="A3771" i="12"/>
  <c r="I4671" i="14" l="1"/>
  <c r="B4671" i="14" s="1"/>
  <c r="G3769" i="12"/>
  <c r="H3769" i="12" s="1"/>
  <c r="C3769" i="12" s="1"/>
  <c r="I3769" i="12" s="1"/>
  <c r="B3769" i="12" s="1"/>
  <c r="I3768" i="12"/>
  <c r="B3768" i="12" s="1"/>
  <c r="A4675" i="14"/>
  <c r="D4674" i="14"/>
  <c r="E4673" i="14"/>
  <c r="F4673" i="14"/>
  <c r="G4672" i="14"/>
  <c r="H4672" i="14" s="1"/>
  <c r="C4672" i="14" s="1"/>
  <c r="J4672" i="14" s="1"/>
  <c r="D3771" i="12"/>
  <c r="A3772" i="12"/>
  <c r="E3770" i="12"/>
  <c r="F3770" i="12"/>
  <c r="J3769" i="12" l="1"/>
  <c r="G4673" i="14"/>
  <c r="H4673" i="14" s="1"/>
  <c r="C4673" i="14" s="1"/>
  <c r="J4673" i="14" s="1"/>
  <c r="F4674" i="14"/>
  <c r="E4674" i="14"/>
  <c r="I4672" i="14"/>
  <c r="B4672" i="14" s="1"/>
  <c r="D4675" i="14"/>
  <c r="A4676" i="14"/>
  <c r="A3773" i="12"/>
  <c r="D3772" i="12"/>
  <c r="F3771" i="12"/>
  <c r="E3771" i="12"/>
  <c r="G3770" i="12"/>
  <c r="H3770" i="12" s="1"/>
  <c r="C3770" i="12" s="1"/>
  <c r="G3771" i="12" l="1"/>
  <c r="H3771" i="12" s="1"/>
  <c r="C3771" i="12" s="1"/>
  <c r="J3771" i="12" s="1"/>
  <c r="G4674" i="14"/>
  <c r="H4674" i="14" s="1"/>
  <c r="C4674" i="14" s="1"/>
  <c r="J4674" i="14" s="1"/>
  <c r="A4677" i="14"/>
  <c r="D4676" i="14"/>
  <c r="F4675" i="14"/>
  <c r="E4675" i="14"/>
  <c r="I4673" i="14"/>
  <c r="B4673" i="14" s="1"/>
  <c r="E3772" i="12"/>
  <c r="F3772" i="12"/>
  <c r="J3770" i="12"/>
  <c r="I3770" i="12"/>
  <c r="B3770" i="12" s="1"/>
  <c r="A3774" i="12"/>
  <c r="D3773" i="12"/>
  <c r="G4675" i="14" l="1"/>
  <c r="H4675" i="14" s="1"/>
  <c r="C4675" i="14" s="1"/>
  <c r="J4675" i="14" s="1"/>
  <c r="I3771" i="12"/>
  <c r="B3771" i="12" s="1"/>
  <c r="I4674" i="14"/>
  <c r="B4674" i="14" s="1"/>
  <c r="E4676" i="14"/>
  <c r="F4676" i="14"/>
  <c r="D4677" i="14"/>
  <c r="A4678" i="14"/>
  <c r="F3773" i="12"/>
  <c r="E3773" i="12"/>
  <c r="A3775" i="12"/>
  <c r="D3774" i="12"/>
  <c r="G3772" i="12"/>
  <c r="H3772" i="12" s="1"/>
  <c r="C3772" i="12" s="1"/>
  <c r="I4675" i="14" l="1"/>
  <c r="B4675" i="14" s="1"/>
  <c r="G3773" i="12"/>
  <c r="H3773" i="12" s="1"/>
  <c r="C3773" i="12" s="1"/>
  <c r="I3773" i="12" s="1"/>
  <c r="B3773" i="12" s="1"/>
  <c r="G4676" i="14"/>
  <c r="H4676" i="14" s="1"/>
  <c r="C4676" i="14" s="1"/>
  <c r="J4676" i="14" s="1"/>
  <c r="D4678" i="14"/>
  <c r="A4679" i="14"/>
  <c r="E4677" i="14"/>
  <c r="F4677" i="14"/>
  <c r="F3774" i="12"/>
  <c r="E3774" i="12"/>
  <c r="A3776" i="12"/>
  <c r="D3775" i="12"/>
  <c r="I3772" i="12"/>
  <c r="B3772" i="12" s="1"/>
  <c r="J3772" i="12"/>
  <c r="J3773" i="12" l="1"/>
  <c r="G3774" i="12"/>
  <c r="H3774" i="12" s="1"/>
  <c r="C3774" i="12" s="1"/>
  <c r="I3774" i="12" s="1"/>
  <c r="B3774" i="12" s="1"/>
  <c r="I4676" i="14"/>
  <c r="B4676" i="14" s="1"/>
  <c r="G4677" i="14"/>
  <c r="H4677" i="14" s="1"/>
  <c r="C4677" i="14" s="1"/>
  <c r="J4677" i="14" s="1"/>
  <c r="A4680" i="14"/>
  <c r="D4679" i="14"/>
  <c r="F4678" i="14"/>
  <c r="E4678" i="14"/>
  <c r="E3775" i="12"/>
  <c r="F3775" i="12"/>
  <c r="A3777" i="12"/>
  <c r="D3776" i="12"/>
  <c r="J3774" i="12" l="1"/>
  <c r="G4678" i="14"/>
  <c r="H4678" i="14" s="1"/>
  <c r="C4678" i="14" s="1"/>
  <c r="J4678" i="14" s="1"/>
  <c r="E4679" i="14"/>
  <c r="F4679" i="14"/>
  <c r="D4680" i="14"/>
  <c r="A4681" i="14"/>
  <c r="I4677" i="14"/>
  <c r="B4677" i="14" s="1"/>
  <c r="E3776" i="12"/>
  <c r="F3776" i="12"/>
  <c r="D3777" i="12"/>
  <c r="A3778" i="12"/>
  <c r="G3775" i="12"/>
  <c r="H3775" i="12" s="1"/>
  <c r="C3775" i="12" s="1"/>
  <c r="I4678" i="14" l="1"/>
  <c r="B4678" i="14" s="1"/>
  <c r="G3776" i="12"/>
  <c r="H3776" i="12" s="1"/>
  <c r="C3776" i="12" s="1"/>
  <c r="J3776" i="12" s="1"/>
  <c r="G4679" i="14"/>
  <c r="H4679" i="14" s="1"/>
  <c r="C4679" i="14" s="1"/>
  <c r="J4679" i="14" s="1"/>
  <c r="D4681" i="14"/>
  <c r="A4682" i="14"/>
  <c r="F4680" i="14"/>
  <c r="E4680" i="14"/>
  <c r="F3777" i="12"/>
  <c r="E3777" i="12"/>
  <c r="J3775" i="12"/>
  <c r="I3775" i="12"/>
  <c r="B3775" i="12" s="1"/>
  <c r="D3778" i="12"/>
  <c r="A3779" i="12"/>
  <c r="G4680" i="14" l="1"/>
  <c r="H4680" i="14" s="1"/>
  <c r="C4680" i="14" s="1"/>
  <c r="J4680" i="14" s="1"/>
  <c r="I3776" i="12"/>
  <c r="B3776" i="12" s="1"/>
  <c r="G3777" i="12"/>
  <c r="H3777" i="12" s="1"/>
  <c r="C3777" i="12" s="1"/>
  <c r="I3777" i="12" s="1"/>
  <c r="B3777" i="12" s="1"/>
  <c r="D4682" i="14"/>
  <c r="A4683" i="14"/>
  <c r="E4681" i="14"/>
  <c r="F4681" i="14"/>
  <c r="I4679" i="14"/>
  <c r="B4679" i="14" s="1"/>
  <c r="A3780" i="12"/>
  <c r="D3779" i="12"/>
  <c r="F3778" i="12"/>
  <c r="E3778" i="12"/>
  <c r="G3778" i="12" l="1"/>
  <c r="H3778" i="12" s="1"/>
  <c r="C3778" i="12" s="1"/>
  <c r="I3778" i="12" s="1"/>
  <c r="B3778" i="12" s="1"/>
  <c r="I4680" i="14"/>
  <c r="B4680" i="14" s="1"/>
  <c r="J3777" i="12"/>
  <c r="D4683" i="14"/>
  <c r="A4684" i="14"/>
  <c r="E4682" i="14"/>
  <c r="F4682" i="14"/>
  <c r="G4681" i="14"/>
  <c r="H4681" i="14" s="1"/>
  <c r="C4681" i="14" s="1"/>
  <c r="J4681" i="14" s="1"/>
  <c r="F3779" i="12"/>
  <c r="E3779" i="12"/>
  <c r="A3781" i="12"/>
  <c r="D3780" i="12"/>
  <c r="J3778" i="12" l="1"/>
  <c r="G3779" i="12"/>
  <c r="H3779" i="12" s="1"/>
  <c r="C3779" i="12" s="1"/>
  <c r="I3779" i="12" s="1"/>
  <c r="B3779" i="12" s="1"/>
  <c r="G4682" i="14"/>
  <c r="H4682" i="14" s="1"/>
  <c r="C4682" i="14" s="1"/>
  <c r="J4682" i="14" s="1"/>
  <c r="A4685" i="14"/>
  <c r="D4684" i="14"/>
  <c r="I4681" i="14"/>
  <c r="B4681" i="14" s="1"/>
  <c r="F4683" i="14"/>
  <c r="E4683" i="14"/>
  <c r="F3780" i="12"/>
  <c r="E3780" i="12"/>
  <c r="A3782" i="12"/>
  <c r="D3781" i="12"/>
  <c r="G3780" i="12" l="1"/>
  <c r="H3780" i="12" s="1"/>
  <c r="C3780" i="12" s="1"/>
  <c r="I3780" i="12" s="1"/>
  <c r="B3780" i="12" s="1"/>
  <c r="J3779" i="12"/>
  <c r="G4683" i="14"/>
  <c r="H4683" i="14" s="1"/>
  <c r="C4683" i="14" s="1"/>
  <c r="J4683" i="14" s="1"/>
  <c r="F4684" i="14"/>
  <c r="E4684" i="14"/>
  <c r="D4685" i="14"/>
  <c r="A4686" i="14"/>
  <c r="I4682" i="14"/>
  <c r="B4682" i="14" s="1"/>
  <c r="F3781" i="12"/>
  <c r="E3781" i="12"/>
  <c r="A3783" i="12"/>
  <c r="D3782" i="12"/>
  <c r="I4683" i="14" l="1"/>
  <c r="B4683" i="14" s="1"/>
  <c r="J3780" i="12"/>
  <c r="G4684" i="14"/>
  <c r="H4684" i="14" s="1"/>
  <c r="C4684" i="14" s="1"/>
  <c r="J4684" i="14" s="1"/>
  <c r="G3781" i="12"/>
  <c r="H3781" i="12" s="1"/>
  <c r="C3781" i="12" s="1"/>
  <c r="J3781" i="12" s="1"/>
  <c r="A4687" i="14"/>
  <c r="D4686" i="14"/>
  <c r="F4685" i="14"/>
  <c r="E4685" i="14"/>
  <c r="F3782" i="12"/>
  <c r="E3782" i="12"/>
  <c r="A3784" i="12"/>
  <c r="D3783" i="12"/>
  <c r="G3782" i="12" l="1"/>
  <c r="H3782" i="12" s="1"/>
  <c r="C3782" i="12" s="1"/>
  <c r="I3782" i="12" s="1"/>
  <c r="B3782" i="12" s="1"/>
  <c r="I4684" i="14"/>
  <c r="B4684" i="14" s="1"/>
  <c r="G4685" i="14"/>
  <c r="H4685" i="14" s="1"/>
  <c r="C4685" i="14" s="1"/>
  <c r="J4685" i="14" s="1"/>
  <c r="I3781" i="12"/>
  <c r="B3781" i="12" s="1"/>
  <c r="F4686" i="14"/>
  <c r="E4686" i="14"/>
  <c r="D4687" i="14"/>
  <c r="A4688" i="14"/>
  <c r="E3783" i="12"/>
  <c r="F3783" i="12"/>
  <c r="A3785" i="12"/>
  <c r="D3784" i="12"/>
  <c r="J3782" i="12" l="1"/>
  <c r="I4685" i="14"/>
  <c r="B4685" i="14" s="1"/>
  <c r="G3783" i="12"/>
  <c r="H3783" i="12" s="1"/>
  <c r="C3783" i="12" s="1"/>
  <c r="I3783" i="12" s="1"/>
  <c r="B3783" i="12" s="1"/>
  <c r="G4686" i="14"/>
  <c r="H4686" i="14" s="1"/>
  <c r="C4686" i="14" s="1"/>
  <c r="J4686" i="14" s="1"/>
  <c r="A4689" i="14"/>
  <c r="D4688" i="14"/>
  <c r="F4687" i="14"/>
  <c r="E4687" i="14"/>
  <c r="F3784" i="12"/>
  <c r="E3784" i="12"/>
  <c r="A3786" i="12"/>
  <c r="D3785" i="12"/>
  <c r="I4686" i="14" l="1"/>
  <c r="B4686" i="14" s="1"/>
  <c r="G3784" i="12"/>
  <c r="H3784" i="12" s="1"/>
  <c r="C3784" i="12" s="1"/>
  <c r="I3784" i="12" s="1"/>
  <c r="B3784" i="12" s="1"/>
  <c r="G4687" i="14"/>
  <c r="H4687" i="14" s="1"/>
  <c r="C4687" i="14" s="1"/>
  <c r="J4687" i="14" s="1"/>
  <c r="J3783" i="12"/>
  <c r="F4688" i="14"/>
  <c r="E4688" i="14"/>
  <c r="A4690" i="14"/>
  <c r="D4689" i="14"/>
  <c r="F3785" i="12"/>
  <c r="E3785" i="12"/>
  <c r="A3787" i="12"/>
  <c r="D3786" i="12"/>
  <c r="J3784" i="12" l="1"/>
  <c r="I4687" i="14"/>
  <c r="B4687" i="14" s="1"/>
  <c r="G3785" i="12"/>
  <c r="H3785" i="12" s="1"/>
  <c r="C3785" i="12" s="1"/>
  <c r="I3785" i="12" s="1"/>
  <c r="B3785" i="12" s="1"/>
  <c r="G4688" i="14"/>
  <c r="H4688" i="14" s="1"/>
  <c r="C4688" i="14" s="1"/>
  <c r="J4688" i="14" s="1"/>
  <c r="E4689" i="14"/>
  <c r="F4689" i="14"/>
  <c r="D4690" i="14"/>
  <c r="A4691" i="14"/>
  <c r="E3786" i="12"/>
  <c r="F3786" i="12"/>
  <c r="A3788" i="12"/>
  <c r="D3787" i="12"/>
  <c r="J3785" i="12" l="1"/>
  <c r="I4688" i="14"/>
  <c r="B4688" i="14" s="1"/>
  <c r="G4689" i="14"/>
  <c r="H4689" i="14" s="1"/>
  <c r="C4689" i="14" s="1"/>
  <c r="J4689" i="14" s="1"/>
  <c r="D4691" i="14"/>
  <c r="A4692" i="14"/>
  <c r="F4690" i="14"/>
  <c r="E4690" i="14"/>
  <c r="G4690" i="14" s="1"/>
  <c r="H4690" i="14" s="1"/>
  <c r="C4690" i="14" s="1"/>
  <c r="J4690" i="14" s="1"/>
  <c r="E3787" i="12"/>
  <c r="F3787" i="12"/>
  <c r="D3788" i="12"/>
  <c r="A3789" i="12"/>
  <c r="G3786" i="12"/>
  <c r="H3786" i="12" s="1"/>
  <c r="C3786" i="12" s="1"/>
  <c r="G3787" i="12" l="1"/>
  <c r="H3787" i="12" s="1"/>
  <c r="C3787" i="12" s="1"/>
  <c r="J3787" i="12" s="1"/>
  <c r="I4690" i="14"/>
  <c r="B4690" i="14" s="1"/>
  <c r="A4693" i="14"/>
  <c r="D4692" i="14"/>
  <c r="F4691" i="14"/>
  <c r="E4691" i="14"/>
  <c r="I4689" i="14"/>
  <c r="B4689" i="14" s="1"/>
  <c r="A3790" i="12"/>
  <c r="D3789" i="12"/>
  <c r="E3788" i="12"/>
  <c r="F3788" i="12"/>
  <c r="J3786" i="12"/>
  <c r="I3786" i="12"/>
  <c r="B3786" i="12" s="1"/>
  <c r="G4691" i="14" l="1"/>
  <c r="H4691" i="14" s="1"/>
  <c r="C4691" i="14" s="1"/>
  <c r="J4691" i="14" s="1"/>
  <c r="I3787" i="12"/>
  <c r="B3787" i="12" s="1"/>
  <c r="D4693" i="14"/>
  <c r="A4694" i="14"/>
  <c r="E4692" i="14"/>
  <c r="F4692" i="14"/>
  <c r="G3788" i="12"/>
  <c r="H3788" i="12" s="1"/>
  <c r="C3788" i="12" s="1"/>
  <c r="E3789" i="12"/>
  <c r="F3789" i="12"/>
  <c r="D3790" i="12"/>
  <c r="A3791" i="12"/>
  <c r="I4691" i="14" l="1"/>
  <c r="B4691" i="14" s="1"/>
  <c r="G4692" i="14"/>
  <c r="H4692" i="14" s="1"/>
  <c r="C4692" i="14" s="1"/>
  <c r="J4692" i="14" s="1"/>
  <c r="G3789" i="12"/>
  <c r="H3789" i="12" s="1"/>
  <c r="C3789" i="12" s="1"/>
  <c r="I3789" i="12" s="1"/>
  <c r="B3789" i="12" s="1"/>
  <c r="D4694" i="14"/>
  <c r="A4695" i="14"/>
  <c r="E4693" i="14"/>
  <c r="F4693" i="14"/>
  <c r="A3792" i="12"/>
  <c r="D3791" i="12"/>
  <c r="F3790" i="12"/>
  <c r="E3790" i="12"/>
  <c r="J3788" i="12"/>
  <c r="I3788" i="12"/>
  <c r="B3788" i="12" s="1"/>
  <c r="G3790" i="12" l="1"/>
  <c r="H3790" i="12" s="1"/>
  <c r="C3790" i="12" s="1"/>
  <c r="J3790" i="12" s="1"/>
  <c r="I4692" i="14"/>
  <c r="B4692" i="14" s="1"/>
  <c r="J3789" i="12"/>
  <c r="D4695" i="14"/>
  <c r="A4696" i="14"/>
  <c r="G4693" i="14"/>
  <c r="H4693" i="14" s="1"/>
  <c r="C4693" i="14" s="1"/>
  <c r="J4693" i="14" s="1"/>
  <c r="E4694" i="14"/>
  <c r="F4694" i="14"/>
  <c r="E3791" i="12"/>
  <c r="F3791" i="12"/>
  <c r="D3792" i="12"/>
  <c r="A3793" i="12"/>
  <c r="I3790" i="12" l="1"/>
  <c r="B3790" i="12" s="1"/>
  <c r="G4694" i="14"/>
  <c r="H4694" i="14" s="1"/>
  <c r="C4694" i="14" s="1"/>
  <c r="J4694" i="14" s="1"/>
  <c r="I4693" i="14"/>
  <c r="B4693" i="14" s="1"/>
  <c r="D4696" i="14"/>
  <c r="A4697" i="14"/>
  <c r="F4695" i="14"/>
  <c r="E4695" i="14"/>
  <c r="G3791" i="12"/>
  <c r="H3791" i="12" s="1"/>
  <c r="C3791" i="12" s="1"/>
  <c r="A3794" i="12"/>
  <c r="D3793" i="12"/>
  <c r="E3792" i="12"/>
  <c r="F3792" i="12"/>
  <c r="G4695" i="14" l="1"/>
  <c r="H4695" i="14" s="1"/>
  <c r="C4695" i="14" s="1"/>
  <c r="J4695" i="14" s="1"/>
  <c r="I4694" i="14"/>
  <c r="B4694" i="14" s="1"/>
  <c r="A4698" i="14"/>
  <c r="D4697" i="14"/>
  <c r="F4696" i="14"/>
  <c r="E4696" i="14"/>
  <c r="E3793" i="12"/>
  <c r="F3793" i="12"/>
  <c r="G3792" i="12"/>
  <c r="H3792" i="12" s="1"/>
  <c r="C3792" i="12" s="1"/>
  <c r="A3795" i="12"/>
  <c r="D3794" i="12"/>
  <c r="J3791" i="12"/>
  <c r="I3791" i="12"/>
  <c r="B3791" i="12" s="1"/>
  <c r="I4695" i="14" l="1"/>
  <c r="B4695" i="14" s="1"/>
  <c r="G4696" i="14"/>
  <c r="H4696" i="14" s="1"/>
  <c r="C4696" i="14" s="1"/>
  <c r="J4696" i="14" s="1"/>
  <c r="F4697" i="14"/>
  <c r="E4697" i="14"/>
  <c r="D4698" i="14"/>
  <c r="A4699" i="14"/>
  <c r="I3792" i="12"/>
  <c r="B3792" i="12" s="1"/>
  <c r="J3792" i="12"/>
  <c r="A3796" i="12"/>
  <c r="D3795" i="12"/>
  <c r="E3794" i="12"/>
  <c r="F3794" i="12"/>
  <c r="G3793" i="12"/>
  <c r="H3793" i="12" s="1"/>
  <c r="C3793" i="12" s="1"/>
  <c r="G4697" i="14" l="1"/>
  <c r="H4697" i="14" s="1"/>
  <c r="C4697" i="14" s="1"/>
  <c r="J4697" i="14" s="1"/>
  <c r="I4696" i="14"/>
  <c r="B4696" i="14" s="1"/>
  <c r="G3794" i="12"/>
  <c r="H3794" i="12" s="1"/>
  <c r="C3794" i="12" s="1"/>
  <c r="I3794" i="12" s="1"/>
  <c r="B3794" i="12" s="1"/>
  <c r="D4699" i="14"/>
  <c r="A4700" i="14"/>
  <c r="E4698" i="14"/>
  <c r="F4698" i="14"/>
  <c r="J3793" i="12"/>
  <c r="I3793" i="12"/>
  <c r="B3793" i="12" s="1"/>
  <c r="A3797" i="12"/>
  <c r="D3796" i="12"/>
  <c r="F3795" i="12"/>
  <c r="E3795" i="12"/>
  <c r="G3795" i="12" l="1"/>
  <c r="H3795" i="12" s="1"/>
  <c r="C3795" i="12" s="1"/>
  <c r="J3795" i="12" s="1"/>
  <c r="I4697" i="14"/>
  <c r="B4697" i="14" s="1"/>
  <c r="J3794" i="12"/>
  <c r="D4700" i="14"/>
  <c r="A4701" i="14"/>
  <c r="F4699" i="14"/>
  <c r="E4699" i="14"/>
  <c r="G4698" i="14"/>
  <c r="H4698" i="14" s="1"/>
  <c r="C4698" i="14" s="1"/>
  <c r="J4698" i="14" s="1"/>
  <c r="F3796" i="12"/>
  <c r="E3796" i="12"/>
  <c r="D3797" i="12"/>
  <c r="A3798" i="12"/>
  <c r="I3795" i="12" l="1"/>
  <c r="B3795" i="12" s="1"/>
  <c r="G3796" i="12"/>
  <c r="H3796" i="12" s="1"/>
  <c r="C3796" i="12" s="1"/>
  <c r="J3796" i="12" s="1"/>
  <c r="G4699" i="14"/>
  <c r="H4699" i="14" s="1"/>
  <c r="C4699" i="14" s="1"/>
  <c r="J4699" i="14" s="1"/>
  <c r="D4701" i="14"/>
  <c r="A4702" i="14"/>
  <c r="I4698" i="14"/>
  <c r="B4698" i="14" s="1"/>
  <c r="F4700" i="14"/>
  <c r="E4700" i="14"/>
  <c r="A3799" i="12"/>
  <c r="D3798" i="12"/>
  <c r="E3797" i="12"/>
  <c r="F3797" i="12"/>
  <c r="I4699" i="14" l="1"/>
  <c r="B4699" i="14" s="1"/>
  <c r="I3796" i="12"/>
  <c r="B3796" i="12" s="1"/>
  <c r="G4700" i="14"/>
  <c r="H4700" i="14" s="1"/>
  <c r="C4700" i="14" s="1"/>
  <c r="J4700" i="14" s="1"/>
  <c r="A4703" i="14"/>
  <c r="D4702" i="14"/>
  <c r="E4701" i="14"/>
  <c r="F4701" i="14"/>
  <c r="G3797" i="12"/>
  <c r="H3797" i="12" s="1"/>
  <c r="C3797" i="12" s="1"/>
  <c r="F3798" i="12"/>
  <c r="E3798" i="12"/>
  <c r="D3799" i="12"/>
  <c r="A3800" i="12"/>
  <c r="I4700" i="14" l="1"/>
  <c r="B4700" i="14" s="1"/>
  <c r="G3798" i="12"/>
  <c r="H3798" i="12" s="1"/>
  <c r="C3798" i="12" s="1"/>
  <c r="I3798" i="12" s="1"/>
  <c r="B3798" i="12" s="1"/>
  <c r="F4702" i="14"/>
  <c r="E4702" i="14"/>
  <c r="D4703" i="14"/>
  <c r="A4704" i="14"/>
  <c r="G4701" i="14"/>
  <c r="H4701" i="14" s="1"/>
  <c r="C4701" i="14" s="1"/>
  <c r="J4701" i="14" s="1"/>
  <c r="D3800" i="12"/>
  <c r="A3801" i="12"/>
  <c r="E3799" i="12"/>
  <c r="F3799" i="12"/>
  <c r="I3797" i="12"/>
  <c r="B3797" i="12" s="1"/>
  <c r="J3797" i="12"/>
  <c r="G4702" i="14" l="1"/>
  <c r="H4702" i="14" s="1"/>
  <c r="C4702" i="14" s="1"/>
  <c r="J4702" i="14" s="1"/>
  <c r="J3798" i="12"/>
  <c r="D4704" i="14"/>
  <c r="A4705" i="14"/>
  <c r="F4703" i="14"/>
  <c r="E4703" i="14"/>
  <c r="I4701" i="14"/>
  <c r="B4701" i="14" s="1"/>
  <c r="A3802" i="12"/>
  <c r="D3801" i="12"/>
  <c r="E3800" i="12"/>
  <c r="F3800" i="12"/>
  <c r="G3799" i="12"/>
  <c r="H3799" i="12" s="1"/>
  <c r="C3799" i="12" s="1"/>
  <c r="I4702" i="14" l="1"/>
  <c r="B4702" i="14" s="1"/>
  <c r="G4703" i="14"/>
  <c r="H4703" i="14" s="1"/>
  <c r="C4703" i="14" s="1"/>
  <c r="J4703" i="14" s="1"/>
  <c r="A4706" i="14"/>
  <c r="D4705" i="14"/>
  <c r="F4704" i="14"/>
  <c r="E4704" i="14"/>
  <c r="G3800" i="12"/>
  <c r="H3800" i="12" s="1"/>
  <c r="C3800" i="12" s="1"/>
  <c r="F3801" i="12"/>
  <c r="E3801" i="12"/>
  <c r="I3799" i="12"/>
  <c r="B3799" i="12" s="1"/>
  <c r="J3799" i="12"/>
  <c r="D3802" i="12"/>
  <c r="A3803" i="12"/>
  <c r="G4704" i="14" l="1"/>
  <c r="H4704" i="14" s="1"/>
  <c r="C4704" i="14" s="1"/>
  <c r="J4704" i="14" s="1"/>
  <c r="I4703" i="14"/>
  <c r="B4703" i="14" s="1"/>
  <c r="G3801" i="12"/>
  <c r="H3801" i="12" s="1"/>
  <c r="C3801" i="12" s="1"/>
  <c r="J3801" i="12" s="1"/>
  <c r="F4705" i="14"/>
  <c r="E4705" i="14"/>
  <c r="D4706" i="14"/>
  <c r="A4707" i="14"/>
  <c r="D3803" i="12"/>
  <c r="A3804" i="12"/>
  <c r="E3802" i="12"/>
  <c r="F3802" i="12"/>
  <c r="J3800" i="12"/>
  <c r="I3800" i="12"/>
  <c r="B3800" i="12" s="1"/>
  <c r="I4704" i="14" l="1"/>
  <c r="B4704" i="14" s="1"/>
  <c r="G4705" i="14"/>
  <c r="H4705" i="14" s="1"/>
  <c r="C4705" i="14" s="1"/>
  <c r="J4705" i="14" s="1"/>
  <c r="I3801" i="12"/>
  <c r="B3801" i="12" s="1"/>
  <c r="D4707" i="14"/>
  <c r="A4708" i="14"/>
  <c r="E4706" i="14"/>
  <c r="F4706" i="14"/>
  <c r="D3804" i="12"/>
  <c r="A3805" i="12"/>
  <c r="E3803" i="12"/>
  <c r="F3803" i="12"/>
  <c r="G3802" i="12"/>
  <c r="H3802" i="12" s="1"/>
  <c r="C3802" i="12" s="1"/>
  <c r="I4705" i="14" l="1"/>
  <c r="B4705" i="14" s="1"/>
  <c r="G4706" i="14"/>
  <c r="H4706" i="14" s="1"/>
  <c r="C4706" i="14" s="1"/>
  <c r="J4706" i="14" s="1"/>
  <c r="D4708" i="14"/>
  <c r="A4709" i="14"/>
  <c r="F4707" i="14"/>
  <c r="E4707" i="14"/>
  <c r="G3803" i="12"/>
  <c r="H3803" i="12" s="1"/>
  <c r="C3803" i="12" s="1"/>
  <c r="A3806" i="12"/>
  <c r="D3805" i="12"/>
  <c r="I3802" i="12"/>
  <c r="B3802" i="12" s="1"/>
  <c r="J3802" i="12"/>
  <c r="F3804" i="12"/>
  <c r="E3804" i="12"/>
  <c r="G4707" i="14" l="1"/>
  <c r="H4707" i="14" s="1"/>
  <c r="C4707" i="14" s="1"/>
  <c r="J4707" i="14" s="1"/>
  <c r="G3804" i="12"/>
  <c r="H3804" i="12" s="1"/>
  <c r="C3804" i="12" s="1"/>
  <c r="I3804" i="12" s="1"/>
  <c r="B3804" i="12" s="1"/>
  <c r="D4709" i="14"/>
  <c r="A4710" i="14"/>
  <c r="F4708" i="14"/>
  <c r="E4708" i="14"/>
  <c r="I4706" i="14"/>
  <c r="B4706" i="14" s="1"/>
  <c r="E3805" i="12"/>
  <c r="F3805" i="12"/>
  <c r="A3807" i="12"/>
  <c r="D3806" i="12"/>
  <c r="I3803" i="12"/>
  <c r="B3803" i="12" s="1"/>
  <c r="J3803" i="12"/>
  <c r="I4707" i="14" l="1"/>
  <c r="B4707" i="14" s="1"/>
  <c r="G4708" i="14"/>
  <c r="H4708" i="14" s="1"/>
  <c r="C4708" i="14" s="1"/>
  <c r="J4708" i="14" s="1"/>
  <c r="J3804" i="12"/>
  <c r="E4709" i="14"/>
  <c r="F4709" i="14"/>
  <c r="A4711" i="14"/>
  <c r="D4710" i="14"/>
  <c r="G3805" i="12"/>
  <c r="H3805" i="12" s="1"/>
  <c r="C3805" i="12" s="1"/>
  <c r="E3806" i="12"/>
  <c r="F3806" i="12"/>
  <c r="A3808" i="12"/>
  <c r="D3807" i="12"/>
  <c r="I4708" i="14" l="1"/>
  <c r="B4708" i="14" s="1"/>
  <c r="G4709" i="14"/>
  <c r="H4709" i="14" s="1"/>
  <c r="C4709" i="14" s="1"/>
  <c r="J4709" i="14" s="1"/>
  <c r="G3806" i="12"/>
  <c r="H3806" i="12" s="1"/>
  <c r="C3806" i="12" s="1"/>
  <c r="I3806" i="12" s="1"/>
  <c r="B3806" i="12" s="1"/>
  <c r="D4711" i="14"/>
  <c r="A4712" i="14"/>
  <c r="E4710" i="14"/>
  <c r="F4710" i="14"/>
  <c r="E3807" i="12"/>
  <c r="F3807" i="12"/>
  <c r="A3809" i="12"/>
  <c r="D3808" i="12"/>
  <c r="I3805" i="12"/>
  <c r="B3805" i="12" s="1"/>
  <c r="J3805" i="12"/>
  <c r="I4709" i="14" l="1"/>
  <c r="B4709" i="14" s="1"/>
  <c r="J3806" i="12"/>
  <c r="G4710" i="14"/>
  <c r="H4710" i="14" s="1"/>
  <c r="C4710" i="14" s="1"/>
  <c r="J4710" i="14" s="1"/>
  <c r="D4712" i="14"/>
  <c r="A4713" i="14"/>
  <c r="F4711" i="14"/>
  <c r="E4711" i="14"/>
  <c r="G4711" i="14" s="1"/>
  <c r="H4711" i="14" s="1"/>
  <c r="C4711" i="14" s="1"/>
  <c r="J4711" i="14" s="1"/>
  <c r="F3808" i="12"/>
  <c r="E3808" i="12"/>
  <c r="A3810" i="12"/>
  <c r="D3809" i="12"/>
  <c r="G3807" i="12"/>
  <c r="H3807" i="12" s="1"/>
  <c r="C3807" i="12" s="1"/>
  <c r="G3808" i="12" l="1"/>
  <c r="H3808" i="12" s="1"/>
  <c r="C3808" i="12" s="1"/>
  <c r="J3808" i="12" s="1"/>
  <c r="I4711" i="14"/>
  <c r="B4711" i="14" s="1"/>
  <c r="D4713" i="14"/>
  <c r="A4714" i="14"/>
  <c r="F4712" i="14"/>
  <c r="E4712" i="14"/>
  <c r="I4710" i="14"/>
  <c r="B4710" i="14" s="1"/>
  <c r="F3809" i="12"/>
  <c r="E3809" i="12"/>
  <c r="A3811" i="12"/>
  <c r="D3810" i="12"/>
  <c r="I3807" i="12"/>
  <c r="B3807" i="12" s="1"/>
  <c r="J3807" i="12"/>
  <c r="I3808" i="12" l="1"/>
  <c r="B3808" i="12" s="1"/>
  <c r="G3809" i="12"/>
  <c r="H3809" i="12" s="1"/>
  <c r="C3809" i="12" s="1"/>
  <c r="J3809" i="12" s="1"/>
  <c r="G4712" i="14"/>
  <c r="H4712" i="14" s="1"/>
  <c r="C4712" i="14" s="1"/>
  <c r="J4712" i="14" s="1"/>
  <c r="A4715" i="14"/>
  <c r="D4714" i="14"/>
  <c r="F4713" i="14"/>
  <c r="E4713" i="14"/>
  <c r="F3810" i="12"/>
  <c r="E3810" i="12"/>
  <c r="D3811" i="12"/>
  <c r="A3812" i="12"/>
  <c r="I4712" i="14" l="1"/>
  <c r="B4712" i="14" s="1"/>
  <c r="I3809" i="12"/>
  <c r="B3809" i="12" s="1"/>
  <c r="G3810" i="12"/>
  <c r="H3810" i="12" s="1"/>
  <c r="C3810" i="12" s="1"/>
  <c r="J3810" i="12" s="1"/>
  <c r="G4713" i="14"/>
  <c r="H4713" i="14" s="1"/>
  <c r="C4713" i="14" s="1"/>
  <c r="J4713" i="14" s="1"/>
  <c r="F4714" i="14"/>
  <c r="E4714" i="14"/>
  <c r="D4715" i="14"/>
  <c r="A4716" i="14"/>
  <c r="D3812" i="12"/>
  <c r="A3813" i="12"/>
  <c r="E3811" i="12"/>
  <c r="F3811" i="12"/>
  <c r="I3810" i="12" l="1"/>
  <c r="B3810" i="12" s="1"/>
  <c r="I4713" i="14"/>
  <c r="B4713" i="14" s="1"/>
  <c r="G4714" i="14"/>
  <c r="H4714" i="14" s="1"/>
  <c r="C4714" i="14" s="1"/>
  <c r="J4714" i="14" s="1"/>
  <c r="A4717" i="14"/>
  <c r="D4716" i="14"/>
  <c r="E4715" i="14"/>
  <c r="F4715" i="14"/>
  <c r="G3811" i="12"/>
  <c r="H3811" i="12" s="1"/>
  <c r="C3811" i="12" s="1"/>
  <c r="D3813" i="12"/>
  <c r="A3814" i="12"/>
  <c r="E3812" i="12"/>
  <c r="F3812" i="12"/>
  <c r="I4714" i="14" l="1"/>
  <c r="B4714" i="14" s="1"/>
  <c r="G4715" i="14"/>
  <c r="H4715" i="14" s="1"/>
  <c r="C4715" i="14" s="1"/>
  <c r="J4715" i="14" s="1"/>
  <c r="E4716" i="14"/>
  <c r="F4716" i="14"/>
  <c r="D4717" i="14"/>
  <c r="A4718" i="14"/>
  <c r="G3812" i="12"/>
  <c r="H3812" i="12" s="1"/>
  <c r="C3812" i="12" s="1"/>
  <c r="D3814" i="12"/>
  <c r="A3815" i="12"/>
  <c r="E3813" i="12"/>
  <c r="F3813" i="12"/>
  <c r="I3811" i="12"/>
  <c r="B3811" i="12" s="1"/>
  <c r="J3811" i="12"/>
  <c r="A4719" i="14" l="1"/>
  <c r="D4718" i="14"/>
  <c r="F4717" i="14"/>
  <c r="E4717" i="14"/>
  <c r="G4716" i="14"/>
  <c r="H4716" i="14" s="1"/>
  <c r="C4716" i="14" s="1"/>
  <c r="J4716" i="14" s="1"/>
  <c r="I4715" i="14"/>
  <c r="B4715" i="14" s="1"/>
  <c r="G3813" i="12"/>
  <c r="H3813" i="12" s="1"/>
  <c r="C3813" i="12" s="1"/>
  <c r="A3816" i="12"/>
  <c r="D3815" i="12"/>
  <c r="E3814" i="12"/>
  <c r="F3814" i="12"/>
  <c r="I3812" i="12"/>
  <c r="B3812" i="12" s="1"/>
  <c r="J3812" i="12"/>
  <c r="G4717" i="14" l="1"/>
  <c r="H4717" i="14" s="1"/>
  <c r="C4717" i="14" s="1"/>
  <c r="J4717" i="14" s="1"/>
  <c r="F4718" i="14"/>
  <c r="E4718" i="14"/>
  <c r="I4716" i="14"/>
  <c r="B4716" i="14" s="1"/>
  <c r="D4719" i="14"/>
  <c r="A4720" i="14"/>
  <c r="G3814" i="12"/>
  <c r="H3814" i="12" s="1"/>
  <c r="C3814" i="12" s="1"/>
  <c r="E3815" i="12"/>
  <c r="F3815" i="12"/>
  <c r="D3816" i="12"/>
  <c r="A3817" i="12"/>
  <c r="I3813" i="12"/>
  <c r="B3813" i="12" s="1"/>
  <c r="J3813" i="12"/>
  <c r="G4718" i="14" l="1"/>
  <c r="H4718" i="14" s="1"/>
  <c r="C4718" i="14" s="1"/>
  <c r="J4718" i="14" s="1"/>
  <c r="I4717" i="14"/>
  <c r="B4717" i="14" s="1"/>
  <c r="G3815" i="12"/>
  <c r="H3815" i="12" s="1"/>
  <c r="C3815" i="12" s="1"/>
  <c r="I3815" i="12" s="1"/>
  <c r="B3815" i="12" s="1"/>
  <c r="E4719" i="14"/>
  <c r="F4719" i="14"/>
  <c r="D4720" i="14"/>
  <c r="A4721" i="14"/>
  <c r="D3817" i="12"/>
  <c r="A3818" i="12"/>
  <c r="F3816" i="12"/>
  <c r="E3816" i="12"/>
  <c r="J3814" i="12"/>
  <c r="I3814" i="12"/>
  <c r="B3814" i="12" s="1"/>
  <c r="I4718" i="14" l="1"/>
  <c r="B4718" i="14" s="1"/>
  <c r="G3816" i="12"/>
  <c r="H3816" i="12" s="1"/>
  <c r="C3816" i="12" s="1"/>
  <c r="I3816" i="12" s="1"/>
  <c r="B3816" i="12" s="1"/>
  <c r="J3815" i="12"/>
  <c r="G4719" i="14"/>
  <c r="H4719" i="14" s="1"/>
  <c r="C4719" i="14" s="1"/>
  <c r="J4719" i="14" s="1"/>
  <c r="D4721" i="14"/>
  <c r="A4722" i="14"/>
  <c r="E4720" i="14"/>
  <c r="F4720" i="14"/>
  <c r="D3818" i="12"/>
  <c r="A3819" i="12"/>
  <c r="E3817" i="12"/>
  <c r="F3817" i="12"/>
  <c r="J3816" i="12" l="1"/>
  <c r="G4720" i="14"/>
  <c r="H4720" i="14" s="1"/>
  <c r="C4720" i="14" s="1"/>
  <c r="J4720" i="14" s="1"/>
  <c r="A4723" i="14"/>
  <c r="D4722" i="14"/>
  <c r="E4721" i="14"/>
  <c r="F4721" i="14"/>
  <c r="I4719" i="14"/>
  <c r="B4719" i="14" s="1"/>
  <c r="A3820" i="12"/>
  <c r="D3819" i="12"/>
  <c r="G3817" i="12"/>
  <c r="H3817" i="12" s="1"/>
  <c r="C3817" i="12" s="1"/>
  <c r="F3818" i="12"/>
  <c r="E3818" i="12"/>
  <c r="I4720" i="14" l="1"/>
  <c r="B4720" i="14" s="1"/>
  <c r="G4721" i="14"/>
  <c r="H4721" i="14" s="1"/>
  <c r="C4721" i="14" s="1"/>
  <c r="J4721" i="14" s="1"/>
  <c r="D4723" i="14"/>
  <c r="A4724" i="14"/>
  <c r="F4722" i="14"/>
  <c r="E4722" i="14"/>
  <c r="I3817" i="12"/>
  <c r="B3817" i="12" s="1"/>
  <c r="J3817" i="12"/>
  <c r="E3819" i="12"/>
  <c r="F3819" i="12"/>
  <c r="G3818" i="12"/>
  <c r="H3818" i="12" s="1"/>
  <c r="C3818" i="12" s="1"/>
  <c r="D3820" i="12"/>
  <c r="A3821" i="12"/>
  <c r="G4722" i="14" l="1"/>
  <c r="H4722" i="14" s="1"/>
  <c r="C4722" i="14" s="1"/>
  <c r="J4722" i="14" s="1"/>
  <c r="I4721" i="14"/>
  <c r="B4721" i="14" s="1"/>
  <c r="D4724" i="14"/>
  <c r="A4725" i="14"/>
  <c r="E4723" i="14"/>
  <c r="F4723" i="14"/>
  <c r="A3822" i="12"/>
  <c r="D3821" i="12"/>
  <c r="G3819" i="12"/>
  <c r="H3819" i="12" s="1"/>
  <c r="C3819" i="12" s="1"/>
  <c r="E3820" i="12"/>
  <c r="F3820" i="12"/>
  <c r="I3818" i="12"/>
  <c r="B3818" i="12" s="1"/>
  <c r="J3818" i="12"/>
  <c r="I4722" i="14" l="1"/>
  <c r="B4722" i="14" s="1"/>
  <c r="G3820" i="12"/>
  <c r="H3820" i="12" s="1"/>
  <c r="C3820" i="12" s="1"/>
  <c r="I3820" i="12" s="1"/>
  <c r="B3820" i="12" s="1"/>
  <c r="D4725" i="14"/>
  <c r="A4726" i="14"/>
  <c r="F4724" i="14"/>
  <c r="E4724" i="14"/>
  <c r="G4724" i="14" s="1"/>
  <c r="H4724" i="14" s="1"/>
  <c r="C4724" i="14" s="1"/>
  <c r="J4724" i="14" s="1"/>
  <c r="G4723" i="14"/>
  <c r="H4723" i="14" s="1"/>
  <c r="C4723" i="14" s="1"/>
  <c r="J4723" i="14" s="1"/>
  <c r="I3819" i="12"/>
  <c r="B3819" i="12" s="1"/>
  <c r="J3819" i="12"/>
  <c r="F3821" i="12"/>
  <c r="E3821" i="12"/>
  <c r="A3823" i="12"/>
  <c r="D3822" i="12"/>
  <c r="G3821" i="12" l="1"/>
  <c r="H3821" i="12" s="1"/>
  <c r="C3821" i="12" s="1"/>
  <c r="I3821" i="12" s="1"/>
  <c r="B3821" i="12" s="1"/>
  <c r="J3820" i="12"/>
  <c r="I4724" i="14"/>
  <c r="B4724" i="14" s="1"/>
  <c r="D4726" i="14"/>
  <c r="A4727" i="14"/>
  <c r="I4723" i="14"/>
  <c r="B4723" i="14" s="1"/>
  <c r="E4725" i="14"/>
  <c r="F4725" i="14"/>
  <c r="A3824" i="12"/>
  <c r="D3823" i="12"/>
  <c r="F3822" i="12"/>
  <c r="E3822" i="12"/>
  <c r="G3822" i="12" l="1"/>
  <c r="H3822" i="12" s="1"/>
  <c r="C3822" i="12" s="1"/>
  <c r="I3822" i="12" s="1"/>
  <c r="B3822" i="12" s="1"/>
  <c r="J3821" i="12"/>
  <c r="A4728" i="14"/>
  <c r="D4727" i="14"/>
  <c r="G4725" i="14"/>
  <c r="H4725" i="14" s="1"/>
  <c r="C4725" i="14" s="1"/>
  <c r="J4725" i="14" s="1"/>
  <c r="F4726" i="14"/>
  <c r="E4726" i="14"/>
  <c r="E3823" i="12"/>
  <c r="F3823" i="12"/>
  <c r="D3824" i="12"/>
  <c r="A3825" i="12"/>
  <c r="J3822" i="12" l="1"/>
  <c r="I4725" i="14"/>
  <c r="B4725" i="14" s="1"/>
  <c r="F4727" i="14"/>
  <c r="E4727" i="14"/>
  <c r="G4726" i="14"/>
  <c r="H4726" i="14" s="1"/>
  <c r="C4726" i="14" s="1"/>
  <c r="J4726" i="14" s="1"/>
  <c r="D4728" i="14"/>
  <c r="A4729" i="14"/>
  <c r="D3825" i="12"/>
  <c r="A3826" i="12"/>
  <c r="E3824" i="12"/>
  <c r="F3824" i="12"/>
  <c r="G3823" i="12"/>
  <c r="H3823" i="12" s="1"/>
  <c r="C3823" i="12" s="1"/>
  <c r="G4727" i="14" l="1"/>
  <c r="H4727" i="14" s="1"/>
  <c r="C4727" i="14" s="1"/>
  <c r="J4727" i="14" s="1"/>
  <c r="D4729" i="14"/>
  <c r="A4730" i="14"/>
  <c r="E4728" i="14"/>
  <c r="F4728" i="14"/>
  <c r="I4726" i="14"/>
  <c r="B4726" i="14" s="1"/>
  <c r="G3824" i="12"/>
  <c r="H3824" i="12" s="1"/>
  <c r="C3824" i="12" s="1"/>
  <c r="D3826" i="12"/>
  <c r="A3827" i="12"/>
  <c r="I3823" i="12"/>
  <c r="B3823" i="12" s="1"/>
  <c r="J3823" i="12"/>
  <c r="F3825" i="12"/>
  <c r="E3825" i="12"/>
  <c r="I4727" i="14" l="1"/>
  <c r="B4727" i="14" s="1"/>
  <c r="G3825" i="12"/>
  <c r="H3825" i="12" s="1"/>
  <c r="C3825" i="12" s="1"/>
  <c r="I3825" i="12" s="1"/>
  <c r="B3825" i="12" s="1"/>
  <c r="G4728" i="14"/>
  <c r="H4728" i="14" s="1"/>
  <c r="C4728" i="14" s="1"/>
  <c r="J4728" i="14" s="1"/>
  <c r="E4729" i="14"/>
  <c r="F4729" i="14"/>
  <c r="D4730" i="14"/>
  <c r="A4731" i="14"/>
  <c r="D3827" i="12"/>
  <c r="A3828" i="12"/>
  <c r="F3826" i="12"/>
  <c r="E3826" i="12"/>
  <c r="J3824" i="12"/>
  <c r="I3824" i="12"/>
  <c r="B3824" i="12" s="1"/>
  <c r="J3825" i="12" l="1"/>
  <c r="G3826" i="12"/>
  <c r="H3826" i="12" s="1"/>
  <c r="C3826" i="12" s="1"/>
  <c r="I3826" i="12" s="1"/>
  <c r="B3826" i="12" s="1"/>
  <c r="I4728" i="14"/>
  <c r="B4728" i="14" s="1"/>
  <c r="A4732" i="14"/>
  <c r="D4731" i="14"/>
  <c r="F4730" i="14"/>
  <c r="E4730" i="14"/>
  <c r="G4729" i="14"/>
  <c r="H4729" i="14" s="1"/>
  <c r="C4729" i="14" s="1"/>
  <c r="J4729" i="14" s="1"/>
  <c r="D3828" i="12"/>
  <c r="A3829" i="12"/>
  <c r="E3827" i="12"/>
  <c r="F3827" i="12"/>
  <c r="J3826" i="12" l="1"/>
  <c r="G4730" i="14"/>
  <c r="H4730" i="14" s="1"/>
  <c r="C4730" i="14" s="1"/>
  <c r="J4730" i="14" s="1"/>
  <c r="E4731" i="14"/>
  <c r="F4731" i="14"/>
  <c r="I4729" i="14"/>
  <c r="B4729" i="14" s="1"/>
  <c r="D4732" i="14"/>
  <c r="A4733" i="14"/>
  <c r="G3827" i="12"/>
  <c r="H3827" i="12" s="1"/>
  <c r="C3827" i="12" s="1"/>
  <c r="A3830" i="12"/>
  <c r="D3829" i="12"/>
  <c r="F3828" i="12"/>
  <c r="E3828" i="12"/>
  <c r="G3828" i="12" l="1"/>
  <c r="H3828" i="12" s="1"/>
  <c r="C3828" i="12" s="1"/>
  <c r="I3828" i="12" s="1"/>
  <c r="B3828" i="12" s="1"/>
  <c r="I4730" i="14"/>
  <c r="B4730" i="14" s="1"/>
  <c r="D4733" i="14"/>
  <c r="A4734" i="14"/>
  <c r="F4732" i="14"/>
  <c r="E4732" i="14"/>
  <c r="G4731" i="14"/>
  <c r="H4731" i="14" s="1"/>
  <c r="C4731" i="14" s="1"/>
  <c r="J4731" i="14" s="1"/>
  <c r="E3829" i="12"/>
  <c r="F3829" i="12"/>
  <c r="D3830" i="12"/>
  <c r="A3831" i="12"/>
  <c r="I3827" i="12"/>
  <c r="B3827" i="12" s="1"/>
  <c r="J3827" i="12"/>
  <c r="J3828" i="12" l="1"/>
  <c r="G4732" i="14"/>
  <c r="H4732" i="14" s="1"/>
  <c r="C4732" i="14" s="1"/>
  <c r="J4732" i="14" s="1"/>
  <c r="A4735" i="14"/>
  <c r="D4734" i="14"/>
  <c r="I4731" i="14"/>
  <c r="B4731" i="14" s="1"/>
  <c r="F4733" i="14"/>
  <c r="E4733" i="14"/>
  <c r="G3829" i="12"/>
  <c r="H3829" i="12" s="1"/>
  <c r="C3829" i="12" s="1"/>
  <c r="A3832" i="12"/>
  <c r="D3831" i="12"/>
  <c r="E3830" i="12"/>
  <c r="F3830" i="12"/>
  <c r="G4733" i="14" l="1"/>
  <c r="H4733" i="14" s="1"/>
  <c r="C4733" i="14" s="1"/>
  <c r="J4733" i="14" s="1"/>
  <c r="I4732" i="14"/>
  <c r="B4732" i="14" s="1"/>
  <c r="E4734" i="14"/>
  <c r="F4734" i="14"/>
  <c r="A4736" i="14"/>
  <c r="D4735" i="14"/>
  <c r="E3831" i="12"/>
  <c r="F3831" i="12"/>
  <c r="G3830" i="12"/>
  <c r="H3830" i="12" s="1"/>
  <c r="C3830" i="12" s="1"/>
  <c r="A3833" i="12"/>
  <c r="D3832" i="12"/>
  <c r="I3829" i="12"/>
  <c r="B3829" i="12" s="1"/>
  <c r="J3829" i="12"/>
  <c r="I4733" i="14" l="1"/>
  <c r="B4733" i="14" s="1"/>
  <c r="G4734" i="14"/>
  <c r="H4734" i="14" s="1"/>
  <c r="C4734" i="14" s="1"/>
  <c r="J4734" i="14" s="1"/>
  <c r="F4735" i="14"/>
  <c r="E4735" i="14"/>
  <c r="A4737" i="14"/>
  <c r="D4736" i="14"/>
  <c r="I3830" i="12"/>
  <c r="B3830" i="12" s="1"/>
  <c r="J3830" i="12"/>
  <c r="A3834" i="12"/>
  <c r="D3833" i="12"/>
  <c r="E3832" i="12"/>
  <c r="F3832" i="12"/>
  <c r="G3831" i="12"/>
  <c r="H3831" i="12" s="1"/>
  <c r="C3831" i="12" s="1"/>
  <c r="G4735" i="14" l="1"/>
  <c r="H4735" i="14" s="1"/>
  <c r="C4735" i="14" s="1"/>
  <c r="J4735" i="14" s="1"/>
  <c r="G3832" i="12"/>
  <c r="H3832" i="12" s="1"/>
  <c r="C3832" i="12" s="1"/>
  <c r="J3832" i="12" s="1"/>
  <c r="E4736" i="14"/>
  <c r="F4736" i="14"/>
  <c r="D4737" i="14"/>
  <c r="A4738" i="14"/>
  <c r="I4734" i="14"/>
  <c r="B4734" i="14" s="1"/>
  <c r="J3831" i="12"/>
  <c r="I3831" i="12"/>
  <c r="B3831" i="12" s="1"/>
  <c r="D3834" i="12"/>
  <c r="A3835" i="12"/>
  <c r="E3833" i="12"/>
  <c r="F3833" i="12"/>
  <c r="I4735" i="14" l="1"/>
  <c r="B4735" i="14" s="1"/>
  <c r="I3832" i="12"/>
  <c r="B3832" i="12" s="1"/>
  <c r="G4736" i="14"/>
  <c r="H4736" i="14" s="1"/>
  <c r="C4736" i="14" s="1"/>
  <c r="J4736" i="14" s="1"/>
  <c r="A4739" i="14"/>
  <c r="D4738" i="14"/>
  <c r="F4737" i="14"/>
  <c r="E4737" i="14"/>
  <c r="G4737" i="14" s="1"/>
  <c r="H4737" i="14" s="1"/>
  <c r="C4737" i="14" s="1"/>
  <c r="J4737" i="14" s="1"/>
  <c r="A3836" i="12"/>
  <c r="D3835" i="12"/>
  <c r="F3834" i="12"/>
  <c r="E3834" i="12"/>
  <c r="G3834" i="12" s="1"/>
  <c r="H3834" i="12" s="1"/>
  <c r="C3834" i="12" s="1"/>
  <c r="G3833" i="12"/>
  <c r="H3833" i="12" s="1"/>
  <c r="C3833" i="12" s="1"/>
  <c r="I4737" i="14" l="1"/>
  <c r="B4737" i="14" s="1"/>
  <c r="E4738" i="14"/>
  <c r="F4738" i="14"/>
  <c r="D4739" i="14"/>
  <c r="A4740" i="14"/>
  <c r="I4736" i="14"/>
  <c r="B4736" i="14" s="1"/>
  <c r="J3834" i="12"/>
  <c r="I3834" i="12"/>
  <c r="B3834" i="12" s="1"/>
  <c r="F3835" i="12"/>
  <c r="E3835" i="12"/>
  <c r="I3833" i="12"/>
  <c r="B3833" i="12" s="1"/>
  <c r="J3833" i="12"/>
  <c r="A3837" i="12"/>
  <c r="D3836" i="12"/>
  <c r="G3835" i="12" l="1"/>
  <c r="H3835" i="12" s="1"/>
  <c r="C3835" i="12" s="1"/>
  <c r="I3835" i="12" s="1"/>
  <c r="B3835" i="12" s="1"/>
  <c r="G4738" i="14"/>
  <c r="H4738" i="14" s="1"/>
  <c r="C4738" i="14" s="1"/>
  <c r="J4738" i="14" s="1"/>
  <c r="D4740" i="14"/>
  <c r="A4741" i="14"/>
  <c r="E4739" i="14"/>
  <c r="F4739" i="14"/>
  <c r="A3838" i="12"/>
  <c r="D3837" i="12"/>
  <c r="E3836" i="12"/>
  <c r="F3836" i="12"/>
  <c r="J3835" i="12" l="1"/>
  <c r="G3836" i="12"/>
  <c r="H3836" i="12" s="1"/>
  <c r="C3836" i="12" s="1"/>
  <c r="I3836" i="12" s="1"/>
  <c r="B3836" i="12" s="1"/>
  <c r="G4739" i="14"/>
  <c r="H4739" i="14" s="1"/>
  <c r="C4739" i="14" s="1"/>
  <c r="J4739" i="14" s="1"/>
  <c r="A4742" i="14"/>
  <c r="D4741" i="14"/>
  <c r="F4740" i="14"/>
  <c r="E4740" i="14"/>
  <c r="I4738" i="14"/>
  <c r="B4738" i="14" s="1"/>
  <c r="E3837" i="12"/>
  <c r="F3837" i="12"/>
  <c r="D3838" i="12"/>
  <c r="A3839" i="12"/>
  <c r="G4740" i="14" l="1"/>
  <c r="H4740" i="14" s="1"/>
  <c r="C4740" i="14" s="1"/>
  <c r="J4740" i="14" s="1"/>
  <c r="J3836" i="12"/>
  <c r="E4741" i="14"/>
  <c r="F4741" i="14"/>
  <c r="A4743" i="14"/>
  <c r="D4742" i="14"/>
  <c r="I4739" i="14"/>
  <c r="B4739" i="14" s="1"/>
  <c r="D3839" i="12"/>
  <c r="A3840" i="12"/>
  <c r="F3838" i="12"/>
  <c r="E3838" i="12"/>
  <c r="G3837" i="12"/>
  <c r="H3837" i="12" s="1"/>
  <c r="C3837" i="12" s="1"/>
  <c r="G3838" i="12" l="1"/>
  <c r="H3838" i="12" s="1"/>
  <c r="C3838" i="12" s="1"/>
  <c r="I3838" i="12" s="1"/>
  <c r="B3838" i="12" s="1"/>
  <c r="I4740" i="14"/>
  <c r="B4740" i="14" s="1"/>
  <c r="G4741" i="14"/>
  <c r="H4741" i="14" s="1"/>
  <c r="C4741" i="14" s="1"/>
  <c r="J4741" i="14" s="1"/>
  <c r="F4742" i="14"/>
  <c r="E4742" i="14"/>
  <c r="A4744" i="14"/>
  <c r="D4743" i="14"/>
  <c r="A3841" i="12"/>
  <c r="D3840" i="12"/>
  <c r="I3837" i="12"/>
  <c r="B3837" i="12" s="1"/>
  <c r="J3837" i="12"/>
  <c r="F3839" i="12"/>
  <c r="E3839" i="12"/>
  <c r="G4742" i="14" l="1"/>
  <c r="H4742" i="14" s="1"/>
  <c r="C4742" i="14" s="1"/>
  <c r="J4742" i="14" s="1"/>
  <c r="J3838" i="12"/>
  <c r="G3839" i="12"/>
  <c r="H3839" i="12" s="1"/>
  <c r="C3839" i="12" s="1"/>
  <c r="I3839" i="12" s="1"/>
  <c r="B3839" i="12" s="1"/>
  <c r="E4743" i="14"/>
  <c r="F4743" i="14"/>
  <c r="A4745" i="14"/>
  <c r="D4744" i="14"/>
  <c r="I4741" i="14"/>
  <c r="B4741" i="14" s="1"/>
  <c r="F3840" i="12"/>
  <c r="E3840" i="12"/>
  <c r="A3842" i="12"/>
  <c r="D3841" i="12"/>
  <c r="I4742" i="14" l="1"/>
  <c r="B4742" i="14" s="1"/>
  <c r="J3839" i="12"/>
  <c r="G4743" i="14"/>
  <c r="H4743" i="14" s="1"/>
  <c r="C4743" i="14" s="1"/>
  <c r="J4743" i="14" s="1"/>
  <c r="G3840" i="12"/>
  <c r="H3840" i="12" s="1"/>
  <c r="C3840" i="12" s="1"/>
  <c r="J3840" i="12" s="1"/>
  <c r="A4746" i="14"/>
  <c r="D4745" i="14"/>
  <c r="E4744" i="14"/>
  <c r="F4744" i="14"/>
  <c r="E3841" i="12"/>
  <c r="F3841" i="12"/>
  <c r="D3842" i="12"/>
  <c r="A3843" i="12"/>
  <c r="I3840" i="12" l="1"/>
  <c r="B3840" i="12" s="1"/>
  <c r="I4743" i="14"/>
  <c r="B4743" i="14" s="1"/>
  <c r="G4744" i="14"/>
  <c r="H4744" i="14" s="1"/>
  <c r="C4744" i="14" s="1"/>
  <c r="J4744" i="14" s="1"/>
  <c r="F4745" i="14"/>
  <c r="E4745" i="14"/>
  <c r="D4746" i="14"/>
  <c r="A4747" i="14"/>
  <c r="G3841" i="12"/>
  <c r="H3841" i="12" s="1"/>
  <c r="C3841" i="12" s="1"/>
  <c r="D3843" i="12"/>
  <c r="A3844" i="12"/>
  <c r="E3842" i="12"/>
  <c r="F3842" i="12"/>
  <c r="G4745" i="14" l="1"/>
  <c r="H4745" i="14" s="1"/>
  <c r="C4745" i="14" s="1"/>
  <c r="J4745" i="14" s="1"/>
  <c r="G3842" i="12"/>
  <c r="H3842" i="12" s="1"/>
  <c r="C3842" i="12" s="1"/>
  <c r="J3842" i="12" s="1"/>
  <c r="D4747" i="14"/>
  <c r="A4748" i="14"/>
  <c r="F4746" i="14"/>
  <c r="E4746" i="14"/>
  <c r="I4744" i="14"/>
  <c r="B4744" i="14" s="1"/>
  <c r="A3845" i="12"/>
  <c r="D3844" i="12"/>
  <c r="E3843" i="12"/>
  <c r="F3843" i="12"/>
  <c r="I3841" i="12"/>
  <c r="B3841" i="12" s="1"/>
  <c r="J3841" i="12"/>
  <c r="G4746" i="14" l="1"/>
  <c r="H4746" i="14" s="1"/>
  <c r="C4746" i="14" s="1"/>
  <c r="J4746" i="14" s="1"/>
  <c r="I4745" i="14"/>
  <c r="B4745" i="14" s="1"/>
  <c r="I3842" i="12"/>
  <c r="B3842" i="12" s="1"/>
  <c r="G3843" i="12"/>
  <c r="H3843" i="12" s="1"/>
  <c r="C3843" i="12" s="1"/>
  <c r="I3843" i="12" s="1"/>
  <c r="B3843" i="12" s="1"/>
  <c r="A4749" i="14"/>
  <c r="D4748" i="14"/>
  <c r="E4747" i="14"/>
  <c r="F4747" i="14"/>
  <c r="F3844" i="12"/>
  <c r="E3844" i="12"/>
  <c r="A3846" i="12"/>
  <c r="D3845" i="12"/>
  <c r="I4746" i="14" l="1"/>
  <c r="B4746" i="14" s="1"/>
  <c r="G3844" i="12"/>
  <c r="H3844" i="12" s="1"/>
  <c r="C3844" i="12" s="1"/>
  <c r="I3844" i="12" s="1"/>
  <c r="B3844" i="12" s="1"/>
  <c r="J3843" i="12"/>
  <c r="G4747" i="14"/>
  <c r="H4747" i="14" s="1"/>
  <c r="C4747" i="14" s="1"/>
  <c r="J4747" i="14" s="1"/>
  <c r="F4748" i="14"/>
  <c r="E4748" i="14"/>
  <c r="D4749" i="14"/>
  <c r="A4750" i="14"/>
  <c r="E3845" i="12"/>
  <c r="F3845" i="12"/>
  <c r="D3846" i="12"/>
  <c r="A3847" i="12"/>
  <c r="J3844" i="12" l="1"/>
  <c r="G4748" i="14"/>
  <c r="H4748" i="14" s="1"/>
  <c r="C4748" i="14" s="1"/>
  <c r="J4748" i="14" s="1"/>
  <c r="D4750" i="14"/>
  <c r="A4751" i="14"/>
  <c r="F4749" i="14"/>
  <c r="E4749" i="14"/>
  <c r="I4747" i="14"/>
  <c r="B4747" i="14" s="1"/>
  <c r="G3845" i="12"/>
  <c r="H3845" i="12" s="1"/>
  <c r="C3845" i="12" s="1"/>
  <c r="A3848" i="12"/>
  <c r="D3847" i="12"/>
  <c r="E3846" i="12"/>
  <c r="F3846" i="12"/>
  <c r="G4749" i="14" l="1"/>
  <c r="H4749" i="14" s="1"/>
  <c r="C4749" i="14" s="1"/>
  <c r="J4749" i="14" s="1"/>
  <c r="I4748" i="14"/>
  <c r="B4748" i="14" s="1"/>
  <c r="D4751" i="14"/>
  <c r="A4752" i="14"/>
  <c r="F4750" i="14"/>
  <c r="E4750" i="14"/>
  <c r="G3846" i="12"/>
  <c r="H3846" i="12" s="1"/>
  <c r="C3846" i="12" s="1"/>
  <c r="E3847" i="12"/>
  <c r="F3847" i="12"/>
  <c r="A3849" i="12"/>
  <c r="D3848" i="12"/>
  <c r="I3845" i="12"/>
  <c r="B3845" i="12" s="1"/>
  <c r="J3845" i="12"/>
  <c r="I4749" i="14" l="1"/>
  <c r="B4749" i="14" s="1"/>
  <c r="G4750" i="14"/>
  <c r="H4750" i="14" s="1"/>
  <c r="C4750" i="14" s="1"/>
  <c r="J4750" i="14" s="1"/>
  <c r="G3847" i="12"/>
  <c r="H3847" i="12" s="1"/>
  <c r="C3847" i="12" s="1"/>
  <c r="I3847" i="12" s="1"/>
  <c r="B3847" i="12" s="1"/>
  <c r="D4752" i="14"/>
  <c r="A4753" i="14"/>
  <c r="E4751" i="14"/>
  <c r="F4751" i="14"/>
  <c r="E3848" i="12"/>
  <c r="F3848" i="12"/>
  <c r="A3850" i="12"/>
  <c r="D3849" i="12"/>
  <c r="I3846" i="12"/>
  <c r="B3846" i="12" s="1"/>
  <c r="J3846" i="12"/>
  <c r="I4750" i="14" l="1"/>
  <c r="B4750" i="14" s="1"/>
  <c r="J3847" i="12"/>
  <c r="A4754" i="14"/>
  <c r="D4753" i="14"/>
  <c r="F4752" i="14"/>
  <c r="E4752" i="14"/>
  <c r="G4751" i="14"/>
  <c r="H4751" i="14" s="1"/>
  <c r="C4751" i="14" s="1"/>
  <c r="J4751" i="14" s="1"/>
  <c r="E3849" i="12"/>
  <c r="F3849" i="12"/>
  <c r="D3850" i="12"/>
  <c r="A3851" i="12"/>
  <c r="G3848" i="12"/>
  <c r="H3848" i="12" s="1"/>
  <c r="C3848" i="12" s="1"/>
  <c r="G4752" i="14" l="1"/>
  <c r="H4752" i="14" s="1"/>
  <c r="C4752" i="14" s="1"/>
  <c r="J4752" i="14" s="1"/>
  <c r="F4753" i="14"/>
  <c r="E4753" i="14"/>
  <c r="I4751" i="14"/>
  <c r="B4751" i="14" s="1"/>
  <c r="A4755" i="14"/>
  <c r="D4754" i="14"/>
  <c r="F3850" i="12"/>
  <c r="E3850" i="12"/>
  <c r="A3852" i="12"/>
  <c r="D3851" i="12"/>
  <c r="I3848" i="12"/>
  <c r="B3848" i="12" s="1"/>
  <c r="J3848" i="12"/>
  <c r="G3849" i="12"/>
  <c r="H3849" i="12" s="1"/>
  <c r="C3849" i="12" s="1"/>
  <c r="G3850" i="12" l="1"/>
  <c r="H3850" i="12" s="1"/>
  <c r="C3850" i="12" s="1"/>
  <c r="I3850" i="12" s="1"/>
  <c r="B3850" i="12" s="1"/>
  <c r="I4752" i="14"/>
  <c r="B4752" i="14" s="1"/>
  <c r="G4753" i="14"/>
  <c r="H4753" i="14" s="1"/>
  <c r="C4753" i="14" s="1"/>
  <c r="J4753" i="14" s="1"/>
  <c r="A4756" i="14"/>
  <c r="D4755" i="14"/>
  <c r="F4754" i="14"/>
  <c r="E4754" i="14"/>
  <c r="I3849" i="12"/>
  <c r="B3849" i="12" s="1"/>
  <c r="J3849" i="12"/>
  <c r="D3852" i="12"/>
  <c r="A3853" i="12"/>
  <c r="E3851" i="12"/>
  <c r="F3851" i="12"/>
  <c r="I4753" i="14" l="1"/>
  <c r="B4753" i="14" s="1"/>
  <c r="J3850" i="12"/>
  <c r="G4754" i="14"/>
  <c r="H4754" i="14" s="1"/>
  <c r="C4754" i="14" s="1"/>
  <c r="J4754" i="14" s="1"/>
  <c r="E4755" i="14"/>
  <c r="F4755" i="14"/>
  <c r="D4756" i="14"/>
  <c r="A4757" i="14"/>
  <c r="A3854" i="12"/>
  <c r="D3853" i="12"/>
  <c r="G3851" i="12"/>
  <c r="H3851" i="12" s="1"/>
  <c r="C3851" i="12" s="1"/>
  <c r="F3852" i="12"/>
  <c r="E3852" i="12"/>
  <c r="I4754" i="14" l="1"/>
  <c r="B4754" i="14" s="1"/>
  <c r="G4755" i="14"/>
  <c r="H4755" i="14" s="1"/>
  <c r="C4755" i="14" s="1"/>
  <c r="J4755" i="14" s="1"/>
  <c r="A4758" i="14"/>
  <c r="D4757" i="14"/>
  <c r="F4756" i="14"/>
  <c r="E4756" i="14"/>
  <c r="I3851" i="12"/>
  <c r="B3851" i="12" s="1"/>
  <c r="J3851" i="12"/>
  <c r="E3853" i="12"/>
  <c r="F3853" i="12"/>
  <c r="G3852" i="12"/>
  <c r="H3852" i="12" s="1"/>
  <c r="C3852" i="12" s="1"/>
  <c r="D3854" i="12"/>
  <c r="A3855" i="12"/>
  <c r="I4755" i="14" l="1"/>
  <c r="B4755" i="14" s="1"/>
  <c r="G4756" i="14"/>
  <c r="H4756" i="14" s="1"/>
  <c r="C4756" i="14" s="1"/>
  <c r="J4756" i="14" s="1"/>
  <c r="F4757" i="14"/>
  <c r="E4757" i="14"/>
  <c r="D4758" i="14"/>
  <c r="A4759" i="14"/>
  <c r="D3855" i="12"/>
  <c r="A3856" i="12"/>
  <c r="G3853" i="12"/>
  <c r="H3853" i="12" s="1"/>
  <c r="C3853" i="12" s="1"/>
  <c r="E3854" i="12"/>
  <c r="F3854" i="12"/>
  <c r="I3852" i="12"/>
  <c r="B3852" i="12" s="1"/>
  <c r="J3852" i="12"/>
  <c r="I4756" i="14" l="1"/>
  <c r="B4756" i="14" s="1"/>
  <c r="G4757" i="14"/>
  <c r="H4757" i="14" s="1"/>
  <c r="C4757" i="14" s="1"/>
  <c r="J4757" i="14" s="1"/>
  <c r="G3854" i="12"/>
  <c r="H3854" i="12" s="1"/>
  <c r="C3854" i="12" s="1"/>
  <c r="I3854" i="12" s="1"/>
  <c r="B3854" i="12" s="1"/>
  <c r="D4759" i="14"/>
  <c r="A4760" i="14"/>
  <c r="E4758" i="14"/>
  <c r="F4758" i="14"/>
  <c r="I3853" i="12"/>
  <c r="B3853" i="12" s="1"/>
  <c r="J3853" i="12"/>
  <c r="A3857" i="12"/>
  <c r="D3856" i="12"/>
  <c r="F3855" i="12"/>
  <c r="E3855" i="12"/>
  <c r="G3855" i="12" l="1"/>
  <c r="H3855" i="12" s="1"/>
  <c r="C3855" i="12" s="1"/>
  <c r="J3855" i="12" s="1"/>
  <c r="I4757" i="14"/>
  <c r="B4757" i="14" s="1"/>
  <c r="J3854" i="12"/>
  <c r="G4758" i="14"/>
  <c r="H4758" i="14" s="1"/>
  <c r="C4758" i="14" s="1"/>
  <c r="J4758" i="14" s="1"/>
  <c r="D4760" i="14"/>
  <c r="A4761" i="14"/>
  <c r="F4759" i="14"/>
  <c r="E4759" i="14"/>
  <c r="F3856" i="12"/>
  <c r="E3856" i="12"/>
  <c r="D3857" i="12"/>
  <c r="A3858" i="12"/>
  <c r="I3855" i="12" l="1"/>
  <c r="B3855" i="12" s="1"/>
  <c r="G3856" i="12"/>
  <c r="H3856" i="12" s="1"/>
  <c r="C3856" i="12" s="1"/>
  <c r="I3856" i="12" s="1"/>
  <c r="B3856" i="12" s="1"/>
  <c r="G4759" i="14"/>
  <c r="H4759" i="14" s="1"/>
  <c r="C4759" i="14" s="1"/>
  <c r="J4759" i="14" s="1"/>
  <c r="D4761" i="14"/>
  <c r="A4762" i="14"/>
  <c r="E4760" i="14"/>
  <c r="F4760" i="14"/>
  <c r="I4758" i="14"/>
  <c r="B4758" i="14" s="1"/>
  <c r="D3858" i="12"/>
  <c r="A3859" i="12"/>
  <c r="E3857" i="12"/>
  <c r="F3857" i="12"/>
  <c r="I4759" i="14" l="1"/>
  <c r="B4759" i="14" s="1"/>
  <c r="J3856" i="12"/>
  <c r="G3857" i="12"/>
  <c r="H3857" i="12" s="1"/>
  <c r="C3857" i="12" s="1"/>
  <c r="I3857" i="12" s="1"/>
  <c r="B3857" i="12" s="1"/>
  <c r="A4763" i="14"/>
  <c r="D4762" i="14"/>
  <c r="G4760" i="14"/>
  <c r="H4760" i="14" s="1"/>
  <c r="C4760" i="14" s="1"/>
  <c r="J4760" i="14" s="1"/>
  <c r="F4761" i="14"/>
  <c r="E4761" i="14"/>
  <c r="D3859" i="12"/>
  <c r="A3860" i="12"/>
  <c r="E3858" i="12"/>
  <c r="F3858" i="12"/>
  <c r="J3857" i="12" l="1"/>
  <c r="I4760" i="14"/>
  <c r="B4760" i="14" s="1"/>
  <c r="F4762" i="14"/>
  <c r="E4762" i="14"/>
  <c r="G4761" i="14"/>
  <c r="H4761" i="14" s="1"/>
  <c r="C4761" i="14" s="1"/>
  <c r="J4761" i="14" s="1"/>
  <c r="D4763" i="14"/>
  <c r="A4764" i="14"/>
  <c r="G3858" i="12"/>
  <c r="H3858" i="12" s="1"/>
  <c r="C3858" i="12" s="1"/>
  <c r="D3860" i="12"/>
  <c r="A3861" i="12"/>
  <c r="E3859" i="12"/>
  <c r="F3859" i="12"/>
  <c r="G4762" i="14" l="1"/>
  <c r="H4762" i="14" s="1"/>
  <c r="C4762" i="14" s="1"/>
  <c r="J4762" i="14" s="1"/>
  <c r="D4764" i="14"/>
  <c r="A4765" i="14"/>
  <c r="F4763" i="14"/>
  <c r="E4763" i="14"/>
  <c r="I4761" i="14"/>
  <c r="B4761" i="14" s="1"/>
  <c r="A3862" i="12"/>
  <c r="D3861" i="12"/>
  <c r="G3859" i="12"/>
  <c r="H3859" i="12" s="1"/>
  <c r="C3859" i="12" s="1"/>
  <c r="E3860" i="12"/>
  <c r="F3860" i="12"/>
  <c r="I3858" i="12"/>
  <c r="B3858" i="12" s="1"/>
  <c r="J3858" i="12"/>
  <c r="G3860" i="12" l="1"/>
  <c r="H3860" i="12" s="1"/>
  <c r="C3860" i="12" s="1"/>
  <c r="I3860" i="12" s="1"/>
  <c r="B3860" i="12" s="1"/>
  <c r="G4763" i="14"/>
  <c r="H4763" i="14" s="1"/>
  <c r="C4763" i="14" s="1"/>
  <c r="J4763" i="14" s="1"/>
  <c r="I4762" i="14"/>
  <c r="B4762" i="14" s="1"/>
  <c r="D4765" i="14"/>
  <c r="A4766" i="14"/>
  <c r="F4764" i="14"/>
  <c r="E4764" i="14"/>
  <c r="I3859" i="12"/>
  <c r="B3859" i="12" s="1"/>
  <c r="J3859" i="12"/>
  <c r="F3861" i="12"/>
  <c r="E3861" i="12"/>
  <c r="A3863" i="12"/>
  <c r="D3862" i="12"/>
  <c r="I4763" i="14" l="1"/>
  <c r="B4763" i="14" s="1"/>
  <c r="J3860" i="12"/>
  <c r="G3861" i="12"/>
  <c r="H3861" i="12" s="1"/>
  <c r="C3861" i="12" s="1"/>
  <c r="I3861" i="12" s="1"/>
  <c r="B3861" i="12" s="1"/>
  <c r="G4764" i="14"/>
  <c r="H4764" i="14" s="1"/>
  <c r="C4764" i="14" s="1"/>
  <c r="J4764" i="14" s="1"/>
  <c r="D4766" i="14"/>
  <c r="A4767" i="14"/>
  <c r="F4765" i="14"/>
  <c r="E4765" i="14"/>
  <c r="E3862" i="12"/>
  <c r="F3862" i="12"/>
  <c r="D3863" i="12"/>
  <c r="A3864" i="12"/>
  <c r="G4765" i="14" l="1"/>
  <c r="H4765" i="14" s="1"/>
  <c r="C4765" i="14" s="1"/>
  <c r="J4765" i="14" s="1"/>
  <c r="J3861" i="12"/>
  <c r="I4764" i="14"/>
  <c r="B4764" i="14" s="1"/>
  <c r="D4767" i="14"/>
  <c r="A4768" i="14"/>
  <c r="F4766" i="14"/>
  <c r="E4766" i="14"/>
  <c r="A3865" i="12"/>
  <c r="D3864" i="12"/>
  <c r="E3863" i="12"/>
  <c r="F3863" i="12"/>
  <c r="G3862" i="12"/>
  <c r="H3862" i="12" s="1"/>
  <c r="C3862" i="12" s="1"/>
  <c r="I4765" i="14" l="1"/>
  <c r="B4765" i="14" s="1"/>
  <c r="G4766" i="14"/>
  <c r="H4766" i="14" s="1"/>
  <c r="C4766" i="14" s="1"/>
  <c r="J4766" i="14" s="1"/>
  <c r="D4768" i="14"/>
  <c r="A4769" i="14"/>
  <c r="F4767" i="14"/>
  <c r="E4767" i="14"/>
  <c r="G3863" i="12"/>
  <c r="H3863" i="12" s="1"/>
  <c r="C3863" i="12" s="1"/>
  <c r="F3864" i="12"/>
  <c r="E3864" i="12"/>
  <c r="I3862" i="12"/>
  <c r="B3862" i="12" s="1"/>
  <c r="J3862" i="12"/>
  <c r="A3866" i="12"/>
  <c r="D3865" i="12"/>
  <c r="G4767" i="14" l="1"/>
  <c r="H4767" i="14" s="1"/>
  <c r="C4767" i="14" s="1"/>
  <c r="J4767" i="14" s="1"/>
  <c r="I4766" i="14"/>
  <c r="B4766" i="14" s="1"/>
  <c r="G3864" i="12"/>
  <c r="H3864" i="12" s="1"/>
  <c r="C3864" i="12" s="1"/>
  <c r="I3864" i="12" s="1"/>
  <c r="B3864" i="12" s="1"/>
  <c r="D4769" i="14"/>
  <c r="A4770" i="14"/>
  <c r="F4768" i="14"/>
  <c r="E4768" i="14"/>
  <c r="E3865" i="12"/>
  <c r="F3865" i="12"/>
  <c r="D3866" i="12"/>
  <c r="A3867" i="12"/>
  <c r="I3863" i="12"/>
  <c r="B3863" i="12" s="1"/>
  <c r="J3863" i="12"/>
  <c r="G4768" i="14" l="1"/>
  <c r="H4768" i="14" s="1"/>
  <c r="C4768" i="14" s="1"/>
  <c r="J4768" i="14" s="1"/>
  <c r="I4767" i="14"/>
  <c r="B4767" i="14" s="1"/>
  <c r="J3864" i="12"/>
  <c r="D4770" i="14"/>
  <c r="A4771" i="14"/>
  <c r="F4769" i="14"/>
  <c r="E4769" i="14"/>
  <c r="G3865" i="12"/>
  <c r="H3865" i="12" s="1"/>
  <c r="C3865" i="12" s="1"/>
  <c r="A3868" i="12"/>
  <c r="D3867" i="12"/>
  <c r="E3866" i="12"/>
  <c r="F3866" i="12"/>
  <c r="I4768" i="14" l="1"/>
  <c r="B4768" i="14" s="1"/>
  <c r="G4769" i="14"/>
  <c r="H4769" i="14" s="1"/>
  <c r="C4769" i="14" s="1"/>
  <c r="J4769" i="14" s="1"/>
  <c r="D4771" i="14"/>
  <c r="A4772" i="14"/>
  <c r="F4770" i="14"/>
  <c r="E4770" i="14"/>
  <c r="G3866" i="12"/>
  <c r="H3866" i="12" s="1"/>
  <c r="C3866" i="12" s="1"/>
  <c r="E3867" i="12"/>
  <c r="F3867" i="12"/>
  <c r="A3869" i="12"/>
  <c r="D3868" i="12"/>
  <c r="I3865" i="12"/>
  <c r="B3865" i="12" s="1"/>
  <c r="J3865" i="12"/>
  <c r="G4770" i="14" l="1"/>
  <c r="H4770" i="14" s="1"/>
  <c r="C4770" i="14" s="1"/>
  <c r="J4770" i="14" s="1"/>
  <c r="I4769" i="14"/>
  <c r="B4769" i="14" s="1"/>
  <c r="G3867" i="12"/>
  <c r="H3867" i="12" s="1"/>
  <c r="C3867" i="12" s="1"/>
  <c r="J3867" i="12" s="1"/>
  <c r="D4772" i="14"/>
  <c r="A4773" i="14"/>
  <c r="F4771" i="14"/>
  <c r="E4771" i="14"/>
  <c r="E3868" i="12"/>
  <c r="F3868" i="12"/>
  <c r="A3870" i="12"/>
  <c r="D3869" i="12"/>
  <c r="I3866" i="12"/>
  <c r="B3866" i="12" s="1"/>
  <c r="J3866" i="12"/>
  <c r="G4771" i="14" l="1"/>
  <c r="H4771" i="14" s="1"/>
  <c r="C4771" i="14" s="1"/>
  <c r="J4771" i="14" s="1"/>
  <c r="I4770" i="14"/>
  <c r="B4770" i="14" s="1"/>
  <c r="I3867" i="12"/>
  <c r="B3867" i="12" s="1"/>
  <c r="D4773" i="14"/>
  <c r="A4774" i="14"/>
  <c r="E4772" i="14"/>
  <c r="F4772" i="14"/>
  <c r="F3869" i="12"/>
  <c r="E3869" i="12"/>
  <c r="A3871" i="12"/>
  <c r="D3870" i="12"/>
  <c r="G3868" i="12"/>
  <c r="H3868" i="12" s="1"/>
  <c r="C3868" i="12" s="1"/>
  <c r="I4771" i="14" l="1"/>
  <c r="B4771" i="14" s="1"/>
  <c r="G3869" i="12"/>
  <c r="H3869" i="12" s="1"/>
  <c r="C3869" i="12" s="1"/>
  <c r="I3869" i="12" s="1"/>
  <c r="B3869" i="12" s="1"/>
  <c r="G4772" i="14"/>
  <c r="H4772" i="14" s="1"/>
  <c r="C4772" i="14" s="1"/>
  <c r="J4772" i="14" s="1"/>
  <c r="A4775" i="14"/>
  <c r="D4774" i="14"/>
  <c r="E4773" i="14"/>
  <c r="F4773" i="14"/>
  <c r="E3870" i="12"/>
  <c r="F3870" i="12"/>
  <c r="D3871" i="12"/>
  <c r="A3872" i="12"/>
  <c r="I3868" i="12"/>
  <c r="B3868" i="12" s="1"/>
  <c r="J3868" i="12"/>
  <c r="J3869" i="12" l="1"/>
  <c r="I4772" i="14"/>
  <c r="B4772" i="14" s="1"/>
  <c r="G3870" i="12"/>
  <c r="H3870" i="12" s="1"/>
  <c r="C3870" i="12" s="1"/>
  <c r="J3870" i="12" s="1"/>
  <c r="F4774" i="14"/>
  <c r="E4774" i="14"/>
  <c r="A4776" i="14"/>
  <c r="D4775" i="14"/>
  <c r="G4773" i="14"/>
  <c r="H4773" i="14" s="1"/>
  <c r="C4773" i="14" s="1"/>
  <c r="J4773" i="14" s="1"/>
  <c r="D3872" i="12"/>
  <c r="A3873" i="12"/>
  <c r="E3871" i="12"/>
  <c r="F3871" i="12"/>
  <c r="G4774" i="14" l="1"/>
  <c r="H4774" i="14" s="1"/>
  <c r="C4774" i="14" s="1"/>
  <c r="J4774" i="14" s="1"/>
  <c r="I3870" i="12"/>
  <c r="B3870" i="12" s="1"/>
  <c r="F4775" i="14"/>
  <c r="E4775" i="14"/>
  <c r="A4777" i="14"/>
  <c r="D4776" i="14"/>
  <c r="I4773" i="14"/>
  <c r="B4773" i="14" s="1"/>
  <c r="G3871" i="12"/>
  <c r="H3871" i="12" s="1"/>
  <c r="C3871" i="12" s="1"/>
  <c r="A3874" i="12"/>
  <c r="D3873" i="12"/>
  <c r="E3872" i="12"/>
  <c r="F3872" i="12"/>
  <c r="G4775" i="14" l="1"/>
  <c r="H4775" i="14" s="1"/>
  <c r="C4775" i="14" s="1"/>
  <c r="J4775" i="14" s="1"/>
  <c r="I4774" i="14"/>
  <c r="B4774" i="14" s="1"/>
  <c r="F4776" i="14"/>
  <c r="E4776" i="14"/>
  <c r="A4778" i="14"/>
  <c r="D4777" i="14"/>
  <c r="E3873" i="12"/>
  <c r="F3873" i="12"/>
  <c r="G3872" i="12"/>
  <c r="H3872" i="12" s="1"/>
  <c r="C3872" i="12" s="1"/>
  <c r="A3875" i="12"/>
  <c r="D3874" i="12"/>
  <c r="I3871" i="12"/>
  <c r="B3871" i="12" s="1"/>
  <c r="J3871" i="12"/>
  <c r="G4776" i="14" l="1"/>
  <c r="H4776" i="14" s="1"/>
  <c r="C4776" i="14" s="1"/>
  <c r="J4776" i="14" s="1"/>
  <c r="I4775" i="14"/>
  <c r="B4775" i="14" s="1"/>
  <c r="E4777" i="14"/>
  <c r="F4777" i="14"/>
  <c r="D4778" i="14"/>
  <c r="A4779" i="14"/>
  <c r="I3872" i="12"/>
  <c r="B3872" i="12" s="1"/>
  <c r="J3872" i="12"/>
  <c r="A3876" i="12"/>
  <c r="D3875" i="12"/>
  <c r="E3874" i="12"/>
  <c r="F3874" i="12"/>
  <c r="G3873" i="12"/>
  <c r="H3873" i="12" s="1"/>
  <c r="C3873" i="12" s="1"/>
  <c r="I4776" i="14" l="1"/>
  <c r="B4776" i="14" s="1"/>
  <c r="G3874" i="12"/>
  <c r="H3874" i="12" s="1"/>
  <c r="C3874" i="12" s="1"/>
  <c r="I3874" i="12" s="1"/>
  <c r="B3874" i="12" s="1"/>
  <c r="G4777" i="14"/>
  <c r="H4777" i="14" s="1"/>
  <c r="C4777" i="14" s="1"/>
  <c r="J4777" i="14" s="1"/>
  <c r="D4779" i="14"/>
  <c r="A4780" i="14"/>
  <c r="F4778" i="14"/>
  <c r="E4778" i="14"/>
  <c r="I3873" i="12"/>
  <c r="B3873" i="12" s="1"/>
  <c r="J3873" i="12"/>
  <c r="A3877" i="12"/>
  <c r="D3876" i="12"/>
  <c r="F3875" i="12"/>
  <c r="E3875" i="12"/>
  <c r="G4778" i="14" l="1"/>
  <c r="H4778" i="14" s="1"/>
  <c r="C4778" i="14" s="1"/>
  <c r="J4778" i="14" s="1"/>
  <c r="G3875" i="12"/>
  <c r="H3875" i="12" s="1"/>
  <c r="C3875" i="12" s="1"/>
  <c r="I3875" i="12" s="1"/>
  <c r="B3875" i="12" s="1"/>
  <c r="J3874" i="12"/>
  <c r="I4777" i="14"/>
  <c r="B4777" i="14" s="1"/>
  <c r="D4780" i="14"/>
  <c r="A4781" i="14"/>
  <c r="F4779" i="14"/>
  <c r="E4779" i="14"/>
  <c r="F3876" i="12"/>
  <c r="E3876" i="12"/>
  <c r="D3877" i="12"/>
  <c r="A3878" i="12"/>
  <c r="G4779" i="14" l="1"/>
  <c r="H4779" i="14" s="1"/>
  <c r="C4779" i="14" s="1"/>
  <c r="J4779" i="14" s="1"/>
  <c r="I4778" i="14"/>
  <c r="B4778" i="14" s="1"/>
  <c r="G3876" i="12"/>
  <c r="H3876" i="12" s="1"/>
  <c r="C3876" i="12" s="1"/>
  <c r="J3876" i="12" s="1"/>
  <c r="J3875" i="12"/>
  <c r="D4781" i="14"/>
  <c r="A4782" i="14"/>
  <c r="F4780" i="14"/>
  <c r="E4780" i="14"/>
  <c r="A3879" i="12"/>
  <c r="D3878" i="12"/>
  <c r="E3877" i="12"/>
  <c r="F3877" i="12"/>
  <c r="I4779" i="14" l="1"/>
  <c r="B4779" i="14" s="1"/>
  <c r="I3876" i="12"/>
  <c r="B3876" i="12" s="1"/>
  <c r="G4780" i="14"/>
  <c r="H4780" i="14" s="1"/>
  <c r="C4780" i="14" s="1"/>
  <c r="J4780" i="14" s="1"/>
  <c r="A4783" i="14"/>
  <c r="D4782" i="14"/>
  <c r="E4781" i="14"/>
  <c r="F4781" i="14"/>
  <c r="G3877" i="12"/>
  <c r="H3877" i="12" s="1"/>
  <c r="C3877" i="12" s="1"/>
  <c r="F3878" i="12"/>
  <c r="E3878" i="12"/>
  <c r="A3880" i="12"/>
  <c r="D3879" i="12"/>
  <c r="I4780" i="14" l="1"/>
  <c r="B4780" i="14" s="1"/>
  <c r="G3878" i="12"/>
  <c r="H3878" i="12" s="1"/>
  <c r="C3878" i="12" s="1"/>
  <c r="I3878" i="12" s="1"/>
  <c r="B3878" i="12" s="1"/>
  <c r="G4781" i="14"/>
  <c r="H4781" i="14" s="1"/>
  <c r="C4781" i="14" s="1"/>
  <c r="J4781" i="14" s="1"/>
  <c r="F4782" i="14"/>
  <c r="E4782" i="14"/>
  <c r="A4784" i="14"/>
  <c r="D4783" i="14"/>
  <c r="E3879" i="12"/>
  <c r="F3879" i="12"/>
  <c r="A3881" i="12"/>
  <c r="D3880" i="12"/>
  <c r="I3877" i="12"/>
  <c r="B3877" i="12" s="1"/>
  <c r="J3877" i="12"/>
  <c r="G4782" i="14" l="1"/>
  <c r="H4782" i="14" s="1"/>
  <c r="C4782" i="14" s="1"/>
  <c r="J4782" i="14" s="1"/>
  <c r="J3878" i="12"/>
  <c r="F4783" i="14"/>
  <c r="E4783" i="14"/>
  <c r="A4785" i="14"/>
  <c r="D4784" i="14"/>
  <c r="I4781" i="14"/>
  <c r="B4781" i="14" s="1"/>
  <c r="G3879" i="12"/>
  <c r="H3879" i="12" s="1"/>
  <c r="C3879" i="12" s="1"/>
  <c r="E3880" i="12"/>
  <c r="F3880" i="12"/>
  <c r="A3882" i="12"/>
  <c r="D3881" i="12"/>
  <c r="I4782" i="14" l="1"/>
  <c r="B4782" i="14" s="1"/>
  <c r="G4783" i="14"/>
  <c r="H4783" i="14" s="1"/>
  <c r="C4783" i="14" s="1"/>
  <c r="J4783" i="14" s="1"/>
  <c r="F4784" i="14"/>
  <c r="E4784" i="14"/>
  <c r="A4786" i="14"/>
  <c r="D4785" i="14"/>
  <c r="E3881" i="12"/>
  <c r="F3881" i="12"/>
  <c r="A3883" i="12"/>
  <c r="D3882" i="12"/>
  <c r="G3880" i="12"/>
  <c r="H3880" i="12" s="1"/>
  <c r="C3880" i="12" s="1"/>
  <c r="I3879" i="12"/>
  <c r="B3879" i="12" s="1"/>
  <c r="J3879" i="12"/>
  <c r="G4784" i="14" l="1"/>
  <c r="H4784" i="14" s="1"/>
  <c r="C4784" i="14" s="1"/>
  <c r="J4784" i="14" s="1"/>
  <c r="I4783" i="14"/>
  <c r="B4783" i="14" s="1"/>
  <c r="G3881" i="12"/>
  <c r="H3881" i="12" s="1"/>
  <c r="C3881" i="12" s="1"/>
  <c r="I3881" i="12" s="1"/>
  <c r="B3881" i="12" s="1"/>
  <c r="F4785" i="14"/>
  <c r="E4785" i="14"/>
  <c r="D4786" i="14"/>
  <c r="A4787" i="14"/>
  <c r="I3880" i="12"/>
  <c r="B3880" i="12" s="1"/>
  <c r="J3880" i="12"/>
  <c r="F3882" i="12"/>
  <c r="E3882" i="12"/>
  <c r="A3884" i="12"/>
  <c r="D3883" i="12"/>
  <c r="I4784" i="14" l="1"/>
  <c r="B4784" i="14" s="1"/>
  <c r="G4785" i="14"/>
  <c r="H4785" i="14" s="1"/>
  <c r="C4785" i="14" s="1"/>
  <c r="J4785" i="14" s="1"/>
  <c r="J3881" i="12"/>
  <c r="G3882" i="12"/>
  <c r="H3882" i="12" s="1"/>
  <c r="C3882" i="12" s="1"/>
  <c r="J3882" i="12" s="1"/>
  <c r="A4788" i="14"/>
  <c r="D4787" i="14"/>
  <c r="F4786" i="14"/>
  <c r="E4786" i="14"/>
  <c r="F3883" i="12"/>
  <c r="E3883" i="12"/>
  <c r="G3883" i="12" s="1"/>
  <c r="H3883" i="12" s="1"/>
  <c r="C3883" i="12" s="1"/>
  <c r="D3884" i="12"/>
  <c r="A3885" i="12"/>
  <c r="I4785" i="14" l="1"/>
  <c r="B4785" i="14" s="1"/>
  <c r="G4786" i="14"/>
  <c r="H4786" i="14" s="1"/>
  <c r="C4786" i="14" s="1"/>
  <c r="J4786" i="14" s="1"/>
  <c r="I3882" i="12"/>
  <c r="B3882" i="12" s="1"/>
  <c r="F4787" i="14"/>
  <c r="E4787" i="14"/>
  <c r="A4789" i="14"/>
  <c r="D4788" i="14"/>
  <c r="J3883" i="12"/>
  <c r="I3883" i="12"/>
  <c r="B3883" i="12" s="1"/>
  <c r="D3885" i="12"/>
  <c r="A3886" i="12"/>
  <c r="F3884" i="12"/>
  <c r="E3884" i="12"/>
  <c r="I4786" i="14" l="1"/>
  <c r="B4786" i="14" s="1"/>
  <c r="G4787" i="14"/>
  <c r="H4787" i="14" s="1"/>
  <c r="C4787" i="14" s="1"/>
  <c r="J4787" i="14" s="1"/>
  <c r="G3884" i="12"/>
  <c r="H3884" i="12" s="1"/>
  <c r="C3884" i="12" s="1"/>
  <c r="I3884" i="12" s="1"/>
  <c r="B3884" i="12" s="1"/>
  <c r="F4788" i="14"/>
  <c r="E4788" i="14"/>
  <c r="D4789" i="14"/>
  <c r="A4790" i="14"/>
  <c r="A3887" i="12"/>
  <c r="D3886" i="12"/>
  <c r="E3885" i="12"/>
  <c r="F3885" i="12"/>
  <c r="G4788" i="14" l="1"/>
  <c r="H4788" i="14" s="1"/>
  <c r="C4788" i="14" s="1"/>
  <c r="J4788" i="14" s="1"/>
  <c r="I4787" i="14"/>
  <c r="B4787" i="14" s="1"/>
  <c r="J3884" i="12"/>
  <c r="D4790" i="14"/>
  <c r="A4791" i="14"/>
  <c r="F4789" i="14"/>
  <c r="E4789" i="14"/>
  <c r="G3885" i="12"/>
  <c r="H3885" i="12" s="1"/>
  <c r="C3885" i="12" s="1"/>
  <c r="F3886" i="12"/>
  <c r="E3886" i="12"/>
  <c r="A3888" i="12"/>
  <c r="D3887" i="12"/>
  <c r="I4788" i="14" l="1"/>
  <c r="B4788" i="14" s="1"/>
  <c r="G4789" i="14"/>
  <c r="H4789" i="14" s="1"/>
  <c r="C4789" i="14" s="1"/>
  <c r="J4789" i="14" s="1"/>
  <c r="G3886" i="12"/>
  <c r="H3886" i="12" s="1"/>
  <c r="C3886" i="12" s="1"/>
  <c r="I3886" i="12" s="1"/>
  <c r="B3886" i="12" s="1"/>
  <c r="A4792" i="14"/>
  <c r="D4791" i="14"/>
  <c r="E4790" i="14"/>
  <c r="F4790" i="14"/>
  <c r="F3887" i="12"/>
  <c r="E3887" i="12"/>
  <c r="A3889" i="12"/>
  <c r="D3888" i="12"/>
  <c r="I3885" i="12"/>
  <c r="B3885" i="12" s="1"/>
  <c r="J3885" i="12"/>
  <c r="G3887" i="12" l="1"/>
  <c r="H3887" i="12" s="1"/>
  <c r="C3887" i="12" s="1"/>
  <c r="J3887" i="12" s="1"/>
  <c r="I4789" i="14"/>
  <c r="B4789" i="14" s="1"/>
  <c r="J3886" i="12"/>
  <c r="F4791" i="14"/>
  <c r="E4791" i="14"/>
  <c r="G4791" i="14" s="1"/>
  <c r="H4791" i="14" s="1"/>
  <c r="C4791" i="14" s="1"/>
  <c r="J4791" i="14" s="1"/>
  <c r="A4793" i="14"/>
  <c r="D4792" i="14"/>
  <c r="G4790" i="14"/>
  <c r="H4790" i="14" s="1"/>
  <c r="C4790" i="14" s="1"/>
  <c r="J4790" i="14" s="1"/>
  <c r="E3888" i="12"/>
  <c r="F3888" i="12"/>
  <c r="A3890" i="12"/>
  <c r="D3889" i="12"/>
  <c r="I3887" i="12" l="1"/>
  <c r="B3887" i="12" s="1"/>
  <c r="F4792" i="14"/>
  <c r="E4792" i="14"/>
  <c r="D4793" i="14"/>
  <c r="A4794" i="14"/>
  <c r="I4791" i="14"/>
  <c r="B4791" i="14" s="1"/>
  <c r="I4790" i="14"/>
  <c r="B4790" i="14" s="1"/>
  <c r="G3888" i="12"/>
  <c r="H3888" i="12" s="1"/>
  <c r="C3888" i="12" s="1"/>
  <c r="F3889" i="12"/>
  <c r="E3889" i="12"/>
  <c r="D3890" i="12"/>
  <c r="A3891" i="12"/>
  <c r="G4792" i="14" l="1"/>
  <c r="H4792" i="14" s="1"/>
  <c r="C4792" i="14" s="1"/>
  <c r="J4792" i="14" s="1"/>
  <c r="G3889" i="12"/>
  <c r="H3889" i="12" s="1"/>
  <c r="C3889" i="12" s="1"/>
  <c r="J3889" i="12" s="1"/>
  <c r="D4794" i="14"/>
  <c r="A4795" i="14"/>
  <c r="F4793" i="14"/>
  <c r="E4793" i="14"/>
  <c r="G4793" i="14" s="1"/>
  <c r="H4793" i="14" s="1"/>
  <c r="C4793" i="14" s="1"/>
  <c r="J4793" i="14" s="1"/>
  <c r="D3891" i="12"/>
  <c r="A3892" i="12"/>
  <c r="E3890" i="12"/>
  <c r="F3890" i="12"/>
  <c r="I3888" i="12"/>
  <c r="B3888" i="12" s="1"/>
  <c r="J3888" i="12"/>
  <c r="I4792" i="14" l="1"/>
  <c r="B4792" i="14" s="1"/>
  <c r="I3889" i="12"/>
  <c r="B3889" i="12" s="1"/>
  <c r="I4793" i="14"/>
  <c r="B4793" i="14" s="1"/>
  <c r="A4796" i="14"/>
  <c r="D4795" i="14"/>
  <c r="F4794" i="14"/>
  <c r="E4794" i="14"/>
  <c r="A3893" i="12"/>
  <c r="D3892" i="12"/>
  <c r="E3891" i="12"/>
  <c r="F3891" i="12"/>
  <c r="G3890" i="12"/>
  <c r="H3890" i="12" s="1"/>
  <c r="C3890" i="12" s="1"/>
  <c r="G4794" i="14" l="1"/>
  <c r="H4794" i="14" s="1"/>
  <c r="C4794" i="14" s="1"/>
  <c r="J4794" i="14" s="1"/>
  <c r="E4795" i="14"/>
  <c r="F4795" i="14"/>
  <c r="A4797" i="14"/>
  <c r="D4796" i="14"/>
  <c r="G3891" i="12"/>
  <c r="H3891" i="12" s="1"/>
  <c r="C3891" i="12" s="1"/>
  <c r="F3892" i="12"/>
  <c r="E3892" i="12"/>
  <c r="I3890" i="12"/>
  <c r="B3890" i="12" s="1"/>
  <c r="J3890" i="12"/>
  <c r="A3894" i="12"/>
  <c r="D3893" i="12"/>
  <c r="I4794" i="14" l="1"/>
  <c r="B4794" i="14" s="1"/>
  <c r="G3892" i="12"/>
  <c r="H3892" i="12" s="1"/>
  <c r="C3892" i="12" s="1"/>
  <c r="I3892" i="12" s="1"/>
  <c r="B3892" i="12" s="1"/>
  <c r="E4796" i="14"/>
  <c r="F4796" i="14"/>
  <c r="D4797" i="14"/>
  <c r="A4798" i="14"/>
  <c r="G4795" i="14"/>
  <c r="H4795" i="14" s="1"/>
  <c r="C4795" i="14" s="1"/>
  <c r="J4795" i="14" s="1"/>
  <c r="E3893" i="12"/>
  <c r="F3893" i="12"/>
  <c r="D3894" i="12"/>
  <c r="A3895" i="12"/>
  <c r="I3891" i="12"/>
  <c r="B3891" i="12" s="1"/>
  <c r="J3891" i="12"/>
  <c r="J3892" i="12" l="1"/>
  <c r="G4796" i="14"/>
  <c r="H4796" i="14" s="1"/>
  <c r="C4796" i="14" s="1"/>
  <c r="J4796" i="14" s="1"/>
  <c r="I4795" i="14"/>
  <c r="B4795" i="14" s="1"/>
  <c r="E4797" i="14"/>
  <c r="F4797" i="14"/>
  <c r="D4798" i="14"/>
  <c r="A4799" i="14"/>
  <c r="G3893" i="12"/>
  <c r="H3893" i="12" s="1"/>
  <c r="C3893" i="12" s="1"/>
  <c r="D3895" i="12"/>
  <c r="A3896" i="12"/>
  <c r="F3894" i="12"/>
  <c r="E3894" i="12"/>
  <c r="I4796" i="14" l="1"/>
  <c r="B4796" i="14" s="1"/>
  <c r="G3894" i="12"/>
  <c r="H3894" i="12" s="1"/>
  <c r="C3894" i="12" s="1"/>
  <c r="I3894" i="12" s="1"/>
  <c r="B3894" i="12" s="1"/>
  <c r="G4797" i="14"/>
  <c r="H4797" i="14" s="1"/>
  <c r="C4797" i="14" s="1"/>
  <c r="J4797" i="14" s="1"/>
  <c r="D4799" i="14"/>
  <c r="A4800" i="14"/>
  <c r="F4798" i="14"/>
  <c r="E4798" i="14"/>
  <c r="D3896" i="12"/>
  <c r="A3897" i="12"/>
  <c r="F3895" i="12"/>
  <c r="E3895" i="12"/>
  <c r="I3893" i="12"/>
  <c r="B3893" i="12" s="1"/>
  <c r="J3893" i="12"/>
  <c r="G4798" i="14" l="1"/>
  <c r="H4798" i="14" s="1"/>
  <c r="C4798" i="14" s="1"/>
  <c r="J4798" i="14" s="1"/>
  <c r="J3894" i="12"/>
  <c r="G3895" i="12"/>
  <c r="H3895" i="12" s="1"/>
  <c r="C3895" i="12" s="1"/>
  <c r="I3895" i="12" s="1"/>
  <c r="B3895" i="12" s="1"/>
  <c r="A4801" i="14"/>
  <c r="D4800" i="14"/>
  <c r="E4799" i="14"/>
  <c r="F4799" i="14"/>
  <c r="I4797" i="14"/>
  <c r="B4797" i="14" s="1"/>
  <c r="A3898" i="12"/>
  <c r="D3897" i="12"/>
  <c r="E3896" i="12"/>
  <c r="F3896" i="12"/>
  <c r="I4798" i="14" l="1"/>
  <c r="B4798" i="14" s="1"/>
  <c r="J3895" i="12"/>
  <c r="F4800" i="14"/>
  <c r="E4800" i="14"/>
  <c r="A4802" i="14"/>
  <c r="D4801" i="14"/>
  <c r="G4799" i="14"/>
  <c r="H4799" i="14" s="1"/>
  <c r="C4799" i="14" s="1"/>
  <c r="J4799" i="14" s="1"/>
  <c r="G3896" i="12"/>
  <c r="H3896" i="12" s="1"/>
  <c r="C3896" i="12" s="1"/>
  <c r="F3897" i="12"/>
  <c r="E3897" i="12"/>
  <c r="A3899" i="12"/>
  <c r="D3898" i="12"/>
  <c r="G4800" i="14" l="1"/>
  <c r="H4800" i="14" s="1"/>
  <c r="C4800" i="14" s="1"/>
  <c r="J4800" i="14" s="1"/>
  <c r="G3897" i="12"/>
  <c r="H3897" i="12" s="1"/>
  <c r="C3897" i="12" s="1"/>
  <c r="I3897" i="12" s="1"/>
  <c r="B3897" i="12" s="1"/>
  <c r="E4801" i="14"/>
  <c r="F4801" i="14"/>
  <c r="D4802" i="14"/>
  <c r="A4803" i="14"/>
  <c r="I4799" i="14"/>
  <c r="B4799" i="14" s="1"/>
  <c r="F3898" i="12"/>
  <c r="E3898" i="12"/>
  <c r="A3900" i="12"/>
  <c r="D3899" i="12"/>
  <c r="I3896" i="12"/>
  <c r="B3896" i="12" s="1"/>
  <c r="J3896" i="12"/>
  <c r="G3898" i="12" l="1"/>
  <c r="H3898" i="12" s="1"/>
  <c r="C3898" i="12" s="1"/>
  <c r="J3898" i="12" s="1"/>
  <c r="I4800" i="14"/>
  <c r="B4800" i="14" s="1"/>
  <c r="J3897" i="12"/>
  <c r="G4801" i="14"/>
  <c r="H4801" i="14" s="1"/>
  <c r="C4801" i="14" s="1"/>
  <c r="J4801" i="14" s="1"/>
  <c r="D4803" i="14"/>
  <c r="A4804" i="14"/>
  <c r="E4802" i="14"/>
  <c r="F4802" i="14"/>
  <c r="E3899" i="12"/>
  <c r="F3899" i="12"/>
  <c r="A3901" i="12"/>
  <c r="D3900" i="12"/>
  <c r="I3898" i="12" l="1"/>
  <c r="B3898" i="12" s="1"/>
  <c r="G4802" i="14"/>
  <c r="H4802" i="14" s="1"/>
  <c r="C4802" i="14" s="1"/>
  <c r="J4802" i="14" s="1"/>
  <c r="D4804" i="14"/>
  <c r="A4805" i="14"/>
  <c r="F4803" i="14"/>
  <c r="E4803" i="14"/>
  <c r="I4801" i="14"/>
  <c r="B4801" i="14" s="1"/>
  <c r="G3899" i="12"/>
  <c r="H3899" i="12" s="1"/>
  <c r="C3899" i="12" s="1"/>
  <c r="E3900" i="12"/>
  <c r="F3900" i="12"/>
  <c r="D3901" i="12"/>
  <c r="A3902" i="12"/>
  <c r="G4803" i="14" l="1"/>
  <c r="H4803" i="14" s="1"/>
  <c r="C4803" i="14" s="1"/>
  <c r="J4803" i="14" s="1"/>
  <c r="G3900" i="12"/>
  <c r="H3900" i="12" s="1"/>
  <c r="C3900" i="12" s="1"/>
  <c r="I3900" i="12" s="1"/>
  <c r="B3900" i="12" s="1"/>
  <c r="A4806" i="14"/>
  <c r="D4805" i="14"/>
  <c r="F4804" i="14"/>
  <c r="E4804" i="14"/>
  <c r="I4802" i="14"/>
  <c r="B4802" i="14" s="1"/>
  <c r="D3902" i="12"/>
  <c r="A3903" i="12"/>
  <c r="E3901" i="12"/>
  <c r="F3901" i="12"/>
  <c r="I3899" i="12"/>
  <c r="B3899" i="12" s="1"/>
  <c r="J3899" i="12"/>
  <c r="I4803" i="14" l="1"/>
  <c r="B4803" i="14" s="1"/>
  <c r="G4804" i="14"/>
  <c r="H4804" i="14" s="1"/>
  <c r="C4804" i="14" s="1"/>
  <c r="J4804" i="14" s="1"/>
  <c r="J3900" i="12"/>
  <c r="F4805" i="14"/>
  <c r="E4805" i="14"/>
  <c r="D4806" i="14"/>
  <c r="A4807" i="14"/>
  <c r="G3901" i="12"/>
  <c r="H3901" i="12" s="1"/>
  <c r="C3901" i="12" s="1"/>
  <c r="D3903" i="12"/>
  <c r="A3904" i="12"/>
  <c r="F3902" i="12"/>
  <c r="E3902" i="12"/>
  <c r="G3902" i="12" l="1"/>
  <c r="H3902" i="12" s="1"/>
  <c r="C3902" i="12" s="1"/>
  <c r="I3902" i="12" s="1"/>
  <c r="B3902" i="12" s="1"/>
  <c r="I4804" i="14"/>
  <c r="B4804" i="14" s="1"/>
  <c r="G4805" i="14"/>
  <c r="H4805" i="14" s="1"/>
  <c r="C4805" i="14" s="1"/>
  <c r="J4805" i="14" s="1"/>
  <c r="A4808" i="14"/>
  <c r="D4807" i="14"/>
  <c r="F4806" i="14"/>
  <c r="E4806" i="14"/>
  <c r="A3905" i="12"/>
  <c r="D3904" i="12"/>
  <c r="F3903" i="12"/>
  <c r="E3903" i="12"/>
  <c r="I3901" i="12"/>
  <c r="B3901" i="12" s="1"/>
  <c r="J3901" i="12"/>
  <c r="J3902" i="12" l="1"/>
  <c r="I4805" i="14"/>
  <c r="B4805" i="14" s="1"/>
  <c r="G3903" i="12"/>
  <c r="H3903" i="12" s="1"/>
  <c r="C3903" i="12" s="1"/>
  <c r="I3903" i="12" s="1"/>
  <c r="B3903" i="12" s="1"/>
  <c r="E4807" i="14"/>
  <c r="F4807" i="14"/>
  <c r="D4808" i="14"/>
  <c r="A4809" i="14"/>
  <c r="G4806" i="14"/>
  <c r="H4806" i="14" s="1"/>
  <c r="C4806" i="14" s="1"/>
  <c r="J4806" i="14" s="1"/>
  <c r="F3904" i="12"/>
  <c r="E3904" i="12"/>
  <c r="D3905" i="12"/>
  <c r="A3906" i="12"/>
  <c r="J3903" i="12" l="1"/>
  <c r="G3904" i="12"/>
  <c r="H3904" i="12" s="1"/>
  <c r="C3904" i="12" s="1"/>
  <c r="I3904" i="12" s="1"/>
  <c r="B3904" i="12" s="1"/>
  <c r="G4807" i="14"/>
  <c r="H4807" i="14" s="1"/>
  <c r="C4807" i="14" s="1"/>
  <c r="J4807" i="14" s="1"/>
  <c r="I4806" i="14"/>
  <c r="B4806" i="14" s="1"/>
  <c r="D4809" i="14"/>
  <c r="A4810" i="14"/>
  <c r="F4808" i="14"/>
  <c r="E4808" i="14"/>
  <c r="D3906" i="12"/>
  <c r="A3907" i="12"/>
  <c r="E3905" i="12"/>
  <c r="F3905" i="12"/>
  <c r="I4807" i="14" l="1"/>
  <c r="B4807" i="14" s="1"/>
  <c r="J3904" i="12"/>
  <c r="E4809" i="14"/>
  <c r="F4809" i="14"/>
  <c r="G4808" i="14"/>
  <c r="H4808" i="14" s="1"/>
  <c r="C4808" i="14" s="1"/>
  <c r="J4808" i="14" s="1"/>
  <c r="D4810" i="14"/>
  <c r="A4811" i="14"/>
  <c r="G3905" i="12"/>
  <c r="H3905" i="12" s="1"/>
  <c r="C3905" i="12" s="1"/>
  <c r="D3907" i="12"/>
  <c r="A3908" i="12"/>
  <c r="E3906" i="12"/>
  <c r="F3906" i="12"/>
  <c r="G3906" i="12" l="1"/>
  <c r="H3906" i="12" s="1"/>
  <c r="C3906" i="12" s="1"/>
  <c r="I3906" i="12" s="1"/>
  <c r="B3906" i="12" s="1"/>
  <c r="F4810" i="14"/>
  <c r="E4810" i="14"/>
  <c r="I4808" i="14"/>
  <c r="B4808" i="14" s="1"/>
  <c r="A4812" i="14"/>
  <c r="D4811" i="14"/>
  <c r="G4809" i="14"/>
  <c r="H4809" i="14" s="1"/>
  <c r="C4809" i="14" s="1"/>
  <c r="J4809" i="14" s="1"/>
  <c r="D3908" i="12"/>
  <c r="A3909" i="12"/>
  <c r="E3907" i="12"/>
  <c r="F3907" i="12"/>
  <c r="I3905" i="12"/>
  <c r="B3905" i="12" s="1"/>
  <c r="J3905" i="12"/>
  <c r="G4810" i="14" l="1"/>
  <c r="H4810" i="14" s="1"/>
  <c r="C4810" i="14" s="1"/>
  <c r="J4810" i="14" s="1"/>
  <c r="J3906" i="12"/>
  <c r="I4809" i="14"/>
  <c r="B4809" i="14" s="1"/>
  <c r="F4811" i="14"/>
  <c r="E4811" i="14"/>
  <c r="A4813" i="14"/>
  <c r="D4812" i="14"/>
  <c r="A3910" i="12"/>
  <c r="D3909" i="12"/>
  <c r="G3907" i="12"/>
  <c r="H3907" i="12" s="1"/>
  <c r="C3907" i="12" s="1"/>
  <c r="E3908" i="12"/>
  <c r="F3908" i="12"/>
  <c r="I4810" i="14" l="1"/>
  <c r="B4810" i="14" s="1"/>
  <c r="G3908" i="12"/>
  <c r="H3908" i="12" s="1"/>
  <c r="C3908" i="12" s="1"/>
  <c r="I3908" i="12" s="1"/>
  <c r="B3908" i="12" s="1"/>
  <c r="F4812" i="14"/>
  <c r="E4812" i="14"/>
  <c r="G4811" i="14"/>
  <c r="H4811" i="14" s="1"/>
  <c r="C4811" i="14" s="1"/>
  <c r="J4811" i="14" s="1"/>
  <c r="D4813" i="14"/>
  <c r="A4814" i="14"/>
  <c r="I3907" i="12"/>
  <c r="B3907" i="12" s="1"/>
  <c r="J3907" i="12"/>
  <c r="E3909" i="12"/>
  <c r="F3909" i="12"/>
  <c r="D3910" i="12"/>
  <c r="A3911" i="12"/>
  <c r="G4812" i="14" l="1"/>
  <c r="H4812" i="14" s="1"/>
  <c r="C4812" i="14" s="1"/>
  <c r="J4812" i="14" s="1"/>
  <c r="J3908" i="12"/>
  <c r="I4811" i="14"/>
  <c r="B4811" i="14" s="1"/>
  <c r="F4813" i="14"/>
  <c r="E4813" i="14"/>
  <c r="A4815" i="14"/>
  <c r="D4814" i="14"/>
  <c r="D3911" i="12"/>
  <c r="A3912" i="12"/>
  <c r="E3910" i="12"/>
  <c r="F3910" i="12"/>
  <c r="G3909" i="12"/>
  <c r="H3909" i="12" s="1"/>
  <c r="C3909" i="12" s="1"/>
  <c r="I4812" i="14" l="1"/>
  <c r="B4812" i="14" s="1"/>
  <c r="G4813" i="14"/>
  <c r="H4813" i="14" s="1"/>
  <c r="C4813" i="14" s="1"/>
  <c r="J4813" i="14" s="1"/>
  <c r="D4815" i="14"/>
  <c r="A4816" i="14"/>
  <c r="F4814" i="14"/>
  <c r="E4814" i="14"/>
  <c r="G3910" i="12"/>
  <c r="H3910" i="12" s="1"/>
  <c r="C3910" i="12" s="1"/>
  <c r="A3913" i="12"/>
  <c r="D3912" i="12"/>
  <c r="I3909" i="12"/>
  <c r="B3909" i="12" s="1"/>
  <c r="J3909" i="12"/>
  <c r="E3911" i="12"/>
  <c r="F3911" i="12"/>
  <c r="G4814" i="14" l="1"/>
  <c r="H4814" i="14" s="1"/>
  <c r="C4814" i="14" s="1"/>
  <c r="J4814" i="14" s="1"/>
  <c r="I4813" i="14"/>
  <c r="B4813" i="14" s="1"/>
  <c r="G3911" i="12"/>
  <c r="H3911" i="12" s="1"/>
  <c r="C3911" i="12" s="1"/>
  <c r="I3911" i="12" s="1"/>
  <c r="B3911" i="12" s="1"/>
  <c r="D4816" i="14"/>
  <c r="A4817" i="14"/>
  <c r="E4815" i="14"/>
  <c r="F4815" i="14"/>
  <c r="E3912" i="12"/>
  <c r="F3912" i="12"/>
  <c r="A3914" i="12"/>
  <c r="D3913" i="12"/>
  <c r="I3910" i="12"/>
  <c r="B3910" i="12" s="1"/>
  <c r="J3910" i="12"/>
  <c r="I4814" i="14" l="1"/>
  <c r="B4814" i="14" s="1"/>
  <c r="J3911" i="12"/>
  <c r="D4817" i="14"/>
  <c r="A4818" i="14"/>
  <c r="G4815" i="14"/>
  <c r="H4815" i="14" s="1"/>
  <c r="C4815" i="14" s="1"/>
  <c r="J4815" i="14" s="1"/>
  <c r="E4816" i="14"/>
  <c r="F4816" i="14"/>
  <c r="E3913" i="12"/>
  <c r="F3913" i="12"/>
  <c r="A3915" i="12"/>
  <c r="D3914" i="12"/>
  <c r="G3912" i="12"/>
  <c r="H3912" i="12" s="1"/>
  <c r="C3912" i="12" s="1"/>
  <c r="G4816" i="14" l="1"/>
  <c r="H4816" i="14" s="1"/>
  <c r="C4816" i="14" s="1"/>
  <c r="J4816" i="14" s="1"/>
  <c r="I4815" i="14"/>
  <c r="B4815" i="14" s="1"/>
  <c r="A4819" i="14"/>
  <c r="D4818" i="14"/>
  <c r="F4817" i="14"/>
  <c r="E4817" i="14"/>
  <c r="A3916" i="12"/>
  <c r="D3915" i="12"/>
  <c r="E3914" i="12"/>
  <c r="F3914" i="12"/>
  <c r="I3912" i="12"/>
  <c r="B3912" i="12" s="1"/>
  <c r="J3912" i="12"/>
  <c r="G3913" i="12"/>
  <c r="H3913" i="12" s="1"/>
  <c r="C3913" i="12" s="1"/>
  <c r="I4816" i="14" l="1"/>
  <c r="B4816" i="14" s="1"/>
  <c r="G4817" i="14"/>
  <c r="H4817" i="14" s="1"/>
  <c r="C4817" i="14" s="1"/>
  <c r="J4817" i="14" s="1"/>
  <c r="F4818" i="14"/>
  <c r="E4818" i="14"/>
  <c r="D4819" i="14"/>
  <c r="A4820" i="14"/>
  <c r="I3913" i="12"/>
  <c r="B3913" i="12" s="1"/>
  <c r="J3913" i="12"/>
  <c r="G3914" i="12"/>
  <c r="H3914" i="12" s="1"/>
  <c r="C3914" i="12" s="1"/>
  <c r="F3915" i="12"/>
  <c r="E3915" i="12"/>
  <c r="A3917" i="12"/>
  <c r="D3916" i="12"/>
  <c r="I4817" i="14" l="1"/>
  <c r="B4817" i="14" s="1"/>
  <c r="G4818" i="14"/>
  <c r="H4818" i="14" s="1"/>
  <c r="C4818" i="14" s="1"/>
  <c r="J4818" i="14" s="1"/>
  <c r="A4821" i="14"/>
  <c r="D4820" i="14"/>
  <c r="F4819" i="14"/>
  <c r="E4819" i="14"/>
  <c r="G4819" i="14" s="1"/>
  <c r="H4819" i="14" s="1"/>
  <c r="C4819" i="14" s="1"/>
  <c r="J4819" i="14" s="1"/>
  <c r="I3914" i="12"/>
  <c r="B3914" i="12" s="1"/>
  <c r="J3914" i="12"/>
  <c r="E3916" i="12"/>
  <c r="F3916" i="12"/>
  <c r="D3917" i="12"/>
  <c r="A3918" i="12"/>
  <c r="G3915" i="12"/>
  <c r="H3915" i="12" s="1"/>
  <c r="C3915" i="12" s="1"/>
  <c r="I4818" i="14" l="1"/>
  <c r="B4818" i="14" s="1"/>
  <c r="I4819" i="14"/>
  <c r="B4819" i="14" s="1"/>
  <c r="F4820" i="14"/>
  <c r="E4820" i="14"/>
  <c r="D4821" i="14"/>
  <c r="A4822" i="14"/>
  <c r="I3915" i="12"/>
  <c r="B3915" i="12" s="1"/>
  <c r="J3915" i="12"/>
  <c r="G3916" i="12"/>
  <c r="H3916" i="12" s="1"/>
  <c r="C3916" i="12" s="1"/>
  <c r="D3918" i="12"/>
  <c r="A3919" i="12"/>
  <c r="E3917" i="12"/>
  <c r="F3917" i="12"/>
  <c r="G4820" i="14" l="1"/>
  <c r="H4820" i="14" s="1"/>
  <c r="C4820" i="14" s="1"/>
  <c r="J4820" i="14" s="1"/>
  <c r="D4822" i="14"/>
  <c r="A4823" i="14"/>
  <c r="E4821" i="14"/>
  <c r="F4821" i="14"/>
  <c r="I3916" i="12"/>
  <c r="B3916" i="12" s="1"/>
  <c r="J3916" i="12"/>
  <c r="E3918" i="12"/>
  <c r="F3918" i="12"/>
  <c r="G3917" i="12"/>
  <c r="H3917" i="12" s="1"/>
  <c r="C3917" i="12" s="1"/>
  <c r="D3919" i="12"/>
  <c r="A3920" i="12"/>
  <c r="I4820" i="14" l="1"/>
  <c r="B4820" i="14" s="1"/>
  <c r="A4824" i="14"/>
  <c r="D4823" i="14"/>
  <c r="F4822" i="14"/>
  <c r="E4822" i="14"/>
  <c r="G4821" i="14"/>
  <c r="H4821" i="14" s="1"/>
  <c r="C4821" i="14" s="1"/>
  <c r="J4821" i="14" s="1"/>
  <c r="A3921" i="12"/>
  <c r="D3920" i="12"/>
  <c r="G3918" i="12"/>
  <c r="H3918" i="12" s="1"/>
  <c r="C3918" i="12" s="1"/>
  <c r="E3919" i="12"/>
  <c r="F3919" i="12"/>
  <c r="I3917" i="12"/>
  <c r="B3917" i="12" s="1"/>
  <c r="J3917" i="12"/>
  <c r="G4822" i="14" l="1"/>
  <c r="H4822" i="14" s="1"/>
  <c r="C4822" i="14" s="1"/>
  <c r="J4822" i="14" s="1"/>
  <c r="G3919" i="12"/>
  <c r="H3919" i="12" s="1"/>
  <c r="C3919" i="12" s="1"/>
  <c r="J3919" i="12" s="1"/>
  <c r="E4823" i="14"/>
  <c r="F4823" i="14"/>
  <c r="I4821" i="14"/>
  <c r="B4821" i="14" s="1"/>
  <c r="A4825" i="14"/>
  <c r="D4824" i="14"/>
  <c r="I3918" i="12"/>
  <c r="B3918" i="12" s="1"/>
  <c r="J3918" i="12"/>
  <c r="F3920" i="12"/>
  <c r="E3920" i="12"/>
  <c r="A3922" i="12"/>
  <c r="D3921" i="12"/>
  <c r="I4822" i="14" l="1"/>
  <c r="B4822" i="14" s="1"/>
  <c r="G3920" i="12"/>
  <c r="H3920" i="12" s="1"/>
  <c r="C3920" i="12" s="1"/>
  <c r="I3920" i="12" s="1"/>
  <c r="B3920" i="12" s="1"/>
  <c r="I3919" i="12"/>
  <c r="B3919" i="12" s="1"/>
  <c r="E4824" i="14"/>
  <c r="F4824" i="14"/>
  <c r="A4826" i="14"/>
  <c r="D4825" i="14"/>
  <c r="G4823" i="14"/>
  <c r="H4823" i="14" s="1"/>
  <c r="C4823" i="14" s="1"/>
  <c r="J4823" i="14" s="1"/>
  <c r="A3923" i="12"/>
  <c r="D3922" i="12"/>
  <c r="F3921" i="12"/>
  <c r="E3921" i="12"/>
  <c r="J3920" i="12" l="1"/>
  <c r="G3921" i="12"/>
  <c r="H3921" i="12" s="1"/>
  <c r="C3921" i="12" s="1"/>
  <c r="I3921" i="12" s="1"/>
  <c r="B3921" i="12" s="1"/>
  <c r="G4824" i="14"/>
  <c r="H4824" i="14" s="1"/>
  <c r="C4824" i="14" s="1"/>
  <c r="J4824" i="14" s="1"/>
  <c r="I4823" i="14"/>
  <c r="B4823" i="14" s="1"/>
  <c r="E4825" i="14"/>
  <c r="F4825" i="14"/>
  <c r="D4826" i="14"/>
  <c r="A4827" i="14"/>
  <c r="E3922" i="12"/>
  <c r="F3922" i="12"/>
  <c r="A3924" i="12"/>
  <c r="D3923" i="12"/>
  <c r="J3921" i="12" l="1"/>
  <c r="I4824" i="14"/>
  <c r="B4824" i="14" s="1"/>
  <c r="G4825" i="14"/>
  <c r="H4825" i="14" s="1"/>
  <c r="C4825" i="14" s="1"/>
  <c r="J4825" i="14" s="1"/>
  <c r="D4827" i="14"/>
  <c r="A4828" i="14"/>
  <c r="F4826" i="14"/>
  <c r="E4826" i="14"/>
  <c r="G4826" i="14" s="1"/>
  <c r="H4826" i="14" s="1"/>
  <c r="C4826" i="14" s="1"/>
  <c r="J4826" i="14" s="1"/>
  <c r="G3922" i="12"/>
  <c r="H3922" i="12" s="1"/>
  <c r="C3922" i="12" s="1"/>
  <c r="E3923" i="12"/>
  <c r="F3923" i="12"/>
  <c r="A3925" i="12"/>
  <c r="D3924" i="12"/>
  <c r="I4826" i="14" l="1"/>
  <c r="B4826" i="14" s="1"/>
  <c r="D4828" i="14"/>
  <c r="A4829" i="14"/>
  <c r="E4827" i="14"/>
  <c r="F4827" i="14"/>
  <c r="I4825" i="14"/>
  <c r="B4825" i="14" s="1"/>
  <c r="E3924" i="12"/>
  <c r="F3924" i="12"/>
  <c r="A3926" i="12"/>
  <c r="D3925" i="12"/>
  <c r="G3923" i="12"/>
  <c r="H3923" i="12" s="1"/>
  <c r="C3923" i="12" s="1"/>
  <c r="I3922" i="12"/>
  <c r="B3922" i="12" s="1"/>
  <c r="J3922" i="12"/>
  <c r="G4827" i="14" l="1"/>
  <c r="H4827" i="14" s="1"/>
  <c r="C4827" i="14" s="1"/>
  <c r="J4827" i="14" s="1"/>
  <c r="F4828" i="14"/>
  <c r="E4828" i="14"/>
  <c r="D4829" i="14"/>
  <c r="A4830" i="14"/>
  <c r="E3925" i="12"/>
  <c r="F3925" i="12"/>
  <c r="D3926" i="12"/>
  <c r="A3927" i="12"/>
  <c r="I3923" i="12"/>
  <c r="B3923" i="12" s="1"/>
  <c r="J3923" i="12"/>
  <c r="G3924" i="12"/>
  <c r="H3924" i="12" s="1"/>
  <c r="C3924" i="12" s="1"/>
  <c r="G4828" i="14" l="1"/>
  <c r="H4828" i="14" s="1"/>
  <c r="C4828" i="14" s="1"/>
  <c r="J4828" i="14" s="1"/>
  <c r="I4827" i="14"/>
  <c r="B4827" i="14" s="1"/>
  <c r="D4830" i="14"/>
  <c r="A4831" i="14"/>
  <c r="F4829" i="14"/>
  <c r="E4829" i="14"/>
  <c r="I3924" i="12"/>
  <c r="B3924" i="12" s="1"/>
  <c r="J3924" i="12"/>
  <c r="E3926" i="12"/>
  <c r="F3926" i="12"/>
  <c r="D3927" i="12"/>
  <c r="A3928" i="12"/>
  <c r="G3925" i="12"/>
  <c r="H3925" i="12" s="1"/>
  <c r="C3925" i="12" s="1"/>
  <c r="I4828" i="14" l="1"/>
  <c r="B4828" i="14" s="1"/>
  <c r="G4829" i="14"/>
  <c r="H4829" i="14" s="1"/>
  <c r="C4829" i="14" s="1"/>
  <c r="J4829" i="14" s="1"/>
  <c r="A4832" i="14"/>
  <c r="D4831" i="14"/>
  <c r="F4830" i="14"/>
  <c r="E4830" i="14"/>
  <c r="G4830" i="14" s="1"/>
  <c r="H4830" i="14" s="1"/>
  <c r="C4830" i="14" s="1"/>
  <c r="J4830" i="14" s="1"/>
  <c r="I3925" i="12"/>
  <c r="B3925" i="12" s="1"/>
  <c r="J3925" i="12"/>
  <c r="G3926" i="12"/>
  <c r="H3926" i="12" s="1"/>
  <c r="C3926" i="12" s="1"/>
  <c r="A3929" i="12"/>
  <c r="D3928" i="12"/>
  <c r="E3927" i="12"/>
  <c r="F3927" i="12"/>
  <c r="I4829" i="14" l="1"/>
  <c r="B4829" i="14" s="1"/>
  <c r="E4831" i="14"/>
  <c r="F4831" i="14"/>
  <c r="A4833" i="14"/>
  <c r="D4832" i="14"/>
  <c r="I4830" i="14"/>
  <c r="B4830" i="14" s="1"/>
  <c r="I3926" i="12"/>
  <c r="B3926" i="12" s="1"/>
  <c r="J3926" i="12"/>
  <c r="A3930" i="12"/>
  <c r="D3929" i="12"/>
  <c r="G3927" i="12"/>
  <c r="H3927" i="12" s="1"/>
  <c r="C3927" i="12" s="1"/>
  <c r="E3928" i="12"/>
  <c r="F3928" i="12"/>
  <c r="G3928" i="12" l="1"/>
  <c r="H3928" i="12" s="1"/>
  <c r="C3928" i="12" s="1"/>
  <c r="I3928" i="12" s="1"/>
  <c r="B3928" i="12" s="1"/>
  <c r="E4832" i="14"/>
  <c r="F4832" i="14"/>
  <c r="D4833" i="14"/>
  <c r="A4834" i="14"/>
  <c r="G4831" i="14"/>
  <c r="H4831" i="14" s="1"/>
  <c r="C4831" i="14" s="1"/>
  <c r="J4831" i="14" s="1"/>
  <c r="F3929" i="12"/>
  <c r="E3929" i="12"/>
  <c r="A3931" i="12"/>
  <c r="D3930" i="12"/>
  <c r="I3927" i="12"/>
  <c r="B3927" i="12" s="1"/>
  <c r="J3927" i="12"/>
  <c r="G3929" i="12" l="1"/>
  <c r="H3929" i="12" s="1"/>
  <c r="C3929" i="12" s="1"/>
  <c r="I3929" i="12" s="1"/>
  <c r="B3929" i="12" s="1"/>
  <c r="J3928" i="12"/>
  <c r="G4832" i="14"/>
  <c r="H4832" i="14" s="1"/>
  <c r="C4832" i="14" s="1"/>
  <c r="J4832" i="14" s="1"/>
  <c r="I4831" i="14"/>
  <c r="B4831" i="14" s="1"/>
  <c r="E4833" i="14"/>
  <c r="F4833" i="14"/>
  <c r="D4834" i="14"/>
  <c r="A4835" i="14"/>
  <c r="E3930" i="12"/>
  <c r="F3930" i="12"/>
  <c r="D3931" i="12"/>
  <c r="A3932" i="12"/>
  <c r="J3929" i="12" l="1"/>
  <c r="I4832" i="14"/>
  <c r="B4832" i="14" s="1"/>
  <c r="G4833" i="14"/>
  <c r="H4833" i="14" s="1"/>
  <c r="C4833" i="14" s="1"/>
  <c r="J4833" i="14" s="1"/>
  <c r="D4835" i="14"/>
  <c r="A4836" i="14"/>
  <c r="F4834" i="14"/>
  <c r="E4834" i="14"/>
  <c r="G4834" i="14" s="1"/>
  <c r="H4834" i="14" s="1"/>
  <c r="C4834" i="14" s="1"/>
  <c r="J4834" i="14" s="1"/>
  <c r="D3932" i="12"/>
  <c r="A3933" i="12"/>
  <c r="E3931" i="12"/>
  <c r="F3931" i="12"/>
  <c r="G3930" i="12"/>
  <c r="H3930" i="12" s="1"/>
  <c r="C3930" i="12" s="1"/>
  <c r="I4834" i="14" l="1"/>
  <c r="B4834" i="14" s="1"/>
  <c r="A4837" i="14"/>
  <c r="D4836" i="14"/>
  <c r="F4835" i="14"/>
  <c r="E4835" i="14"/>
  <c r="I4833" i="14"/>
  <c r="B4833" i="14" s="1"/>
  <c r="G3931" i="12"/>
  <c r="H3931" i="12" s="1"/>
  <c r="C3931" i="12" s="1"/>
  <c r="D3933" i="12"/>
  <c r="A3934" i="12"/>
  <c r="I3930" i="12"/>
  <c r="B3930" i="12" s="1"/>
  <c r="J3930" i="12"/>
  <c r="E3932" i="12"/>
  <c r="F3932" i="12"/>
  <c r="G4835" i="14" l="1"/>
  <c r="H4835" i="14" s="1"/>
  <c r="C4835" i="14" s="1"/>
  <c r="J4835" i="14" s="1"/>
  <c r="F4836" i="14"/>
  <c r="E4836" i="14"/>
  <c r="D4837" i="14"/>
  <c r="A4838" i="14"/>
  <c r="D3934" i="12"/>
  <c r="A3935" i="12"/>
  <c r="G3932" i="12"/>
  <c r="H3932" i="12" s="1"/>
  <c r="C3932" i="12" s="1"/>
  <c r="E3933" i="12"/>
  <c r="F3933" i="12"/>
  <c r="I3931" i="12"/>
  <c r="B3931" i="12" s="1"/>
  <c r="J3931" i="12"/>
  <c r="G4836" i="14" l="1"/>
  <c r="H4836" i="14" s="1"/>
  <c r="C4836" i="14" s="1"/>
  <c r="J4836" i="14" s="1"/>
  <c r="G3933" i="12"/>
  <c r="H3933" i="12" s="1"/>
  <c r="C3933" i="12" s="1"/>
  <c r="J3933" i="12" s="1"/>
  <c r="I4835" i="14"/>
  <c r="B4835" i="14" s="1"/>
  <c r="A4839" i="14"/>
  <c r="D4838" i="14"/>
  <c r="F4837" i="14"/>
  <c r="E4837" i="14"/>
  <c r="I3932" i="12"/>
  <c r="B3932" i="12" s="1"/>
  <c r="J3932" i="12"/>
  <c r="D3935" i="12"/>
  <c r="A3936" i="12"/>
  <c r="E3934" i="12"/>
  <c r="F3934" i="12"/>
  <c r="I4836" i="14" l="1"/>
  <c r="B4836" i="14" s="1"/>
  <c r="I3933" i="12"/>
  <c r="B3933" i="12" s="1"/>
  <c r="G4837" i="14"/>
  <c r="H4837" i="14" s="1"/>
  <c r="C4837" i="14" s="1"/>
  <c r="J4837" i="14" s="1"/>
  <c r="F4838" i="14"/>
  <c r="E4838" i="14"/>
  <c r="A4840" i="14"/>
  <c r="D4839" i="14"/>
  <c r="A3937" i="12"/>
  <c r="D3936" i="12"/>
  <c r="G3934" i="12"/>
  <c r="H3934" i="12" s="1"/>
  <c r="C3934" i="12" s="1"/>
  <c r="F3935" i="12"/>
  <c r="E3935" i="12"/>
  <c r="I4837" i="14" l="1"/>
  <c r="B4837" i="14" s="1"/>
  <c r="G4838" i="14"/>
  <c r="H4838" i="14" s="1"/>
  <c r="C4838" i="14" s="1"/>
  <c r="J4838" i="14" s="1"/>
  <c r="F4839" i="14"/>
  <c r="E4839" i="14"/>
  <c r="D4840" i="14"/>
  <c r="A4841" i="14"/>
  <c r="I3934" i="12"/>
  <c r="B3934" i="12" s="1"/>
  <c r="J3934" i="12"/>
  <c r="F3936" i="12"/>
  <c r="E3936" i="12"/>
  <c r="G3935" i="12"/>
  <c r="H3935" i="12" s="1"/>
  <c r="C3935" i="12" s="1"/>
  <c r="A3938" i="12"/>
  <c r="D3937" i="12"/>
  <c r="I4838" i="14" l="1"/>
  <c r="B4838" i="14" s="1"/>
  <c r="G4839" i="14"/>
  <c r="H4839" i="14" s="1"/>
  <c r="C4839" i="14" s="1"/>
  <c r="J4839" i="14" s="1"/>
  <c r="G3936" i="12"/>
  <c r="H3936" i="12" s="1"/>
  <c r="C3936" i="12" s="1"/>
  <c r="J3936" i="12" s="1"/>
  <c r="D4841" i="14"/>
  <c r="A4842" i="14"/>
  <c r="F4840" i="14"/>
  <c r="E4840" i="14"/>
  <c r="E3937" i="12"/>
  <c r="F3937" i="12"/>
  <c r="A3939" i="12"/>
  <c r="D3938" i="12"/>
  <c r="I3935" i="12"/>
  <c r="B3935" i="12" s="1"/>
  <c r="J3935" i="12"/>
  <c r="G4840" i="14" l="1"/>
  <c r="H4840" i="14" s="1"/>
  <c r="C4840" i="14" s="1"/>
  <c r="J4840" i="14" s="1"/>
  <c r="I4839" i="14"/>
  <c r="B4839" i="14" s="1"/>
  <c r="I3936" i="12"/>
  <c r="B3936" i="12" s="1"/>
  <c r="D4842" i="14"/>
  <c r="A4843" i="14"/>
  <c r="E4841" i="14"/>
  <c r="F4841" i="14"/>
  <c r="G3937" i="12"/>
  <c r="H3937" i="12" s="1"/>
  <c r="C3937" i="12" s="1"/>
  <c r="E3938" i="12"/>
  <c r="F3938" i="12"/>
  <c r="A3940" i="12"/>
  <c r="D3939" i="12"/>
  <c r="I4840" i="14" l="1"/>
  <c r="B4840" i="14" s="1"/>
  <c r="G3938" i="12"/>
  <c r="H3938" i="12" s="1"/>
  <c r="C3938" i="12" s="1"/>
  <c r="I3938" i="12" s="1"/>
  <c r="B3938" i="12" s="1"/>
  <c r="G4841" i="14"/>
  <c r="H4841" i="14" s="1"/>
  <c r="C4841" i="14" s="1"/>
  <c r="J4841" i="14" s="1"/>
  <c r="A4844" i="14"/>
  <c r="D4843" i="14"/>
  <c r="F4842" i="14"/>
  <c r="E4842" i="14"/>
  <c r="F3939" i="12"/>
  <c r="E3939" i="12"/>
  <c r="D3940" i="12"/>
  <c r="A3941" i="12"/>
  <c r="I3937" i="12"/>
  <c r="B3937" i="12" s="1"/>
  <c r="J3937" i="12"/>
  <c r="G3939" i="12" l="1"/>
  <c r="H3939" i="12" s="1"/>
  <c r="C3939" i="12" s="1"/>
  <c r="J3939" i="12" s="1"/>
  <c r="G4842" i="14"/>
  <c r="H4842" i="14" s="1"/>
  <c r="C4842" i="14" s="1"/>
  <c r="J4842" i="14" s="1"/>
  <c r="J3938" i="12"/>
  <c r="F4843" i="14"/>
  <c r="E4843" i="14"/>
  <c r="D4844" i="14"/>
  <c r="A4845" i="14"/>
  <c r="I4841" i="14"/>
  <c r="B4841" i="14" s="1"/>
  <c r="A3942" i="12"/>
  <c r="D3941" i="12"/>
  <c r="F3940" i="12"/>
  <c r="E3940" i="12"/>
  <c r="I3939" i="12" l="1"/>
  <c r="B3939" i="12" s="1"/>
  <c r="I4842" i="14"/>
  <c r="B4842" i="14" s="1"/>
  <c r="G3940" i="12"/>
  <c r="H3940" i="12" s="1"/>
  <c r="C3940" i="12" s="1"/>
  <c r="J3940" i="12" s="1"/>
  <c r="G4843" i="14"/>
  <c r="H4843" i="14" s="1"/>
  <c r="C4843" i="14" s="1"/>
  <c r="J4843" i="14" s="1"/>
  <c r="A4846" i="14"/>
  <c r="D4845" i="14"/>
  <c r="F4844" i="14"/>
  <c r="E4844" i="14"/>
  <c r="F3941" i="12"/>
  <c r="E3941" i="12"/>
  <c r="A3943" i="12"/>
  <c r="D3942" i="12"/>
  <c r="I4843" i="14" l="1"/>
  <c r="B4843" i="14" s="1"/>
  <c r="G4844" i="14"/>
  <c r="H4844" i="14" s="1"/>
  <c r="C4844" i="14" s="1"/>
  <c r="J4844" i="14" s="1"/>
  <c r="G3941" i="12"/>
  <c r="H3941" i="12" s="1"/>
  <c r="C3941" i="12" s="1"/>
  <c r="J3941" i="12" s="1"/>
  <c r="I3940" i="12"/>
  <c r="B3940" i="12" s="1"/>
  <c r="F4845" i="14"/>
  <c r="E4845" i="14"/>
  <c r="G4845" i="14" s="1"/>
  <c r="H4845" i="14" s="1"/>
  <c r="C4845" i="14" s="1"/>
  <c r="J4845" i="14" s="1"/>
  <c r="D4846" i="14"/>
  <c r="A4847" i="14"/>
  <c r="F3942" i="12"/>
  <c r="E3942" i="12"/>
  <c r="A3944" i="12"/>
  <c r="D3943" i="12"/>
  <c r="I4844" i="14" l="1"/>
  <c r="B4844" i="14" s="1"/>
  <c r="G3942" i="12"/>
  <c r="H3942" i="12" s="1"/>
  <c r="C3942" i="12" s="1"/>
  <c r="I3942" i="12" s="1"/>
  <c r="B3942" i="12" s="1"/>
  <c r="I3941" i="12"/>
  <c r="B3941" i="12" s="1"/>
  <c r="D4847" i="14"/>
  <c r="A4848" i="14"/>
  <c r="F4846" i="14"/>
  <c r="E4846" i="14"/>
  <c r="I4845" i="14"/>
  <c r="B4845" i="14" s="1"/>
  <c r="E3943" i="12"/>
  <c r="F3943" i="12"/>
  <c r="D3944" i="12"/>
  <c r="A3945" i="12"/>
  <c r="J3942" i="12" l="1"/>
  <c r="G4846" i="14"/>
  <c r="H4846" i="14" s="1"/>
  <c r="C4846" i="14" s="1"/>
  <c r="J4846" i="14" s="1"/>
  <c r="A4849" i="14"/>
  <c r="D4848" i="14"/>
  <c r="E4847" i="14"/>
  <c r="F4847" i="14"/>
  <c r="G3943" i="12"/>
  <c r="H3943" i="12" s="1"/>
  <c r="C3943" i="12" s="1"/>
  <c r="A3946" i="12"/>
  <c r="D3945" i="12"/>
  <c r="F3944" i="12"/>
  <c r="E3944" i="12"/>
  <c r="G3944" i="12" l="1"/>
  <c r="H3944" i="12" s="1"/>
  <c r="C3944" i="12" s="1"/>
  <c r="I3944" i="12" s="1"/>
  <c r="B3944" i="12" s="1"/>
  <c r="I4846" i="14"/>
  <c r="B4846" i="14" s="1"/>
  <c r="F4848" i="14"/>
  <c r="E4848" i="14"/>
  <c r="A4850" i="14"/>
  <c r="D4849" i="14"/>
  <c r="G4847" i="14"/>
  <c r="H4847" i="14" s="1"/>
  <c r="C4847" i="14" s="1"/>
  <c r="J4847" i="14" s="1"/>
  <c r="E3945" i="12"/>
  <c r="F3945" i="12"/>
  <c r="D3946" i="12"/>
  <c r="A3947" i="12"/>
  <c r="J3943" i="12"/>
  <c r="I3943" i="12"/>
  <c r="B3943" i="12" s="1"/>
  <c r="G4848" i="14" l="1"/>
  <c r="H4848" i="14" s="1"/>
  <c r="C4848" i="14" s="1"/>
  <c r="J4848" i="14" s="1"/>
  <c r="J3944" i="12"/>
  <c r="E4849" i="14"/>
  <c r="F4849" i="14"/>
  <c r="A4851" i="14"/>
  <c r="D4850" i="14"/>
  <c r="I4847" i="14"/>
  <c r="B4847" i="14" s="1"/>
  <c r="A3948" i="12"/>
  <c r="D3947" i="12"/>
  <c r="F3946" i="12"/>
  <c r="E3946" i="12"/>
  <c r="G3945" i="12"/>
  <c r="H3945" i="12" s="1"/>
  <c r="C3945" i="12" s="1"/>
  <c r="I4848" i="14" l="1"/>
  <c r="B4848" i="14" s="1"/>
  <c r="G3946" i="12"/>
  <c r="H3946" i="12" s="1"/>
  <c r="C3946" i="12" s="1"/>
  <c r="J3946" i="12" s="1"/>
  <c r="G4849" i="14"/>
  <c r="H4849" i="14" s="1"/>
  <c r="C4849" i="14" s="1"/>
  <c r="J4849" i="14" s="1"/>
  <c r="F4850" i="14"/>
  <c r="E4850" i="14"/>
  <c r="D4851" i="14"/>
  <c r="A4852" i="14"/>
  <c r="E3947" i="12"/>
  <c r="F3947" i="12"/>
  <c r="J3945" i="12"/>
  <c r="I3945" i="12"/>
  <c r="B3945" i="12" s="1"/>
  <c r="D3948" i="12"/>
  <c r="A3949" i="12"/>
  <c r="G4850" i="14" l="1"/>
  <c r="H4850" i="14" s="1"/>
  <c r="C4850" i="14" s="1"/>
  <c r="J4850" i="14" s="1"/>
  <c r="I3946" i="12"/>
  <c r="B3946" i="12" s="1"/>
  <c r="I4849" i="14"/>
  <c r="B4849" i="14" s="1"/>
  <c r="G3947" i="12"/>
  <c r="H3947" i="12" s="1"/>
  <c r="C3947" i="12" s="1"/>
  <c r="I3947" i="12" s="1"/>
  <c r="B3947" i="12" s="1"/>
  <c r="A4853" i="14"/>
  <c r="D4852" i="14"/>
  <c r="E4851" i="14"/>
  <c r="F4851" i="14"/>
  <c r="A3950" i="12"/>
  <c r="D3949" i="12"/>
  <c r="F3948" i="12"/>
  <c r="E3948" i="12"/>
  <c r="I4850" i="14" l="1"/>
  <c r="B4850" i="14" s="1"/>
  <c r="J3947" i="12"/>
  <c r="G4851" i="14"/>
  <c r="H4851" i="14" s="1"/>
  <c r="C4851" i="14" s="1"/>
  <c r="J4851" i="14" s="1"/>
  <c r="F4852" i="14"/>
  <c r="E4852" i="14"/>
  <c r="D4853" i="14"/>
  <c r="A4854" i="14"/>
  <c r="G3948" i="12"/>
  <c r="H3948" i="12" s="1"/>
  <c r="C3948" i="12" s="1"/>
  <c r="F3949" i="12"/>
  <c r="E3949" i="12"/>
  <c r="D3950" i="12"/>
  <c r="A3951" i="12"/>
  <c r="G4852" i="14" l="1"/>
  <c r="H4852" i="14" s="1"/>
  <c r="C4852" i="14" s="1"/>
  <c r="J4852" i="14" s="1"/>
  <c r="G3949" i="12"/>
  <c r="H3949" i="12" s="1"/>
  <c r="C3949" i="12" s="1"/>
  <c r="I3949" i="12" s="1"/>
  <c r="B3949" i="12" s="1"/>
  <c r="D4854" i="14"/>
  <c r="A4855" i="14"/>
  <c r="E4853" i="14"/>
  <c r="F4853" i="14"/>
  <c r="I4851" i="14"/>
  <c r="B4851" i="14" s="1"/>
  <c r="J3948" i="12"/>
  <c r="I3948" i="12"/>
  <c r="B3948" i="12" s="1"/>
  <c r="F3950" i="12"/>
  <c r="E3950" i="12"/>
  <c r="A3952" i="12"/>
  <c r="D3951" i="12"/>
  <c r="I4852" i="14" l="1"/>
  <c r="B4852" i="14" s="1"/>
  <c r="G3950" i="12"/>
  <c r="H3950" i="12" s="1"/>
  <c r="C3950" i="12" s="1"/>
  <c r="I3950" i="12" s="1"/>
  <c r="B3950" i="12" s="1"/>
  <c r="J3949" i="12"/>
  <c r="G4853" i="14"/>
  <c r="H4853" i="14" s="1"/>
  <c r="C4853" i="14" s="1"/>
  <c r="J4853" i="14" s="1"/>
  <c r="D4855" i="14"/>
  <c r="A4856" i="14"/>
  <c r="F4854" i="14"/>
  <c r="E4854" i="14"/>
  <c r="A3953" i="12"/>
  <c r="D3952" i="12"/>
  <c r="E3951" i="12"/>
  <c r="F3951" i="12"/>
  <c r="G4854" i="14" l="1"/>
  <c r="H4854" i="14" s="1"/>
  <c r="C4854" i="14" s="1"/>
  <c r="J4854" i="14" s="1"/>
  <c r="J3950" i="12"/>
  <c r="A4857" i="14"/>
  <c r="D4856" i="14"/>
  <c r="F4855" i="14"/>
  <c r="E4855" i="14"/>
  <c r="I4853" i="14"/>
  <c r="B4853" i="14" s="1"/>
  <c r="F3952" i="12"/>
  <c r="E3952" i="12"/>
  <c r="A3954" i="12"/>
  <c r="D3953" i="12"/>
  <c r="G3951" i="12"/>
  <c r="H3951" i="12" s="1"/>
  <c r="C3951" i="12" s="1"/>
  <c r="I4854" i="14" l="1"/>
  <c r="B4854" i="14" s="1"/>
  <c r="G3952" i="12"/>
  <c r="H3952" i="12" s="1"/>
  <c r="C3952" i="12" s="1"/>
  <c r="I3952" i="12" s="1"/>
  <c r="B3952" i="12" s="1"/>
  <c r="G4855" i="14"/>
  <c r="H4855" i="14" s="1"/>
  <c r="C4855" i="14" s="1"/>
  <c r="J4855" i="14" s="1"/>
  <c r="E4856" i="14"/>
  <c r="F4856" i="14"/>
  <c r="D4857" i="14"/>
  <c r="A4858" i="14"/>
  <c r="F3953" i="12"/>
  <c r="E3953" i="12"/>
  <c r="A3955" i="12"/>
  <c r="D3954" i="12"/>
  <c r="J3951" i="12"/>
  <c r="I3951" i="12"/>
  <c r="B3951" i="12" s="1"/>
  <c r="I4855" i="14" l="1"/>
  <c r="B4855" i="14" s="1"/>
  <c r="J3952" i="12"/>
  <c r="G4856" i="14"/>
  <c r="H4856" i="14" s="1"/>
  <c r="C4856" i="14" s="1"/>
  <c r="J4856" i="14" s="1"/>
  <c r="G3953" i="12"/>
  <c r="H3953" i="12" s="1"/>
  <c r="C3953" i="12" s="1"/>
  <c r="J3953" i="12" s="1"/>
  <c r="A4859" i="14"/>
  <c r="D4858" i="14"/>
  <c r="F4857" i="14"/>
  <c r="E4857" i="14"/>
  <c r="F3954" i="12"/>
  <c r="E3954" i="12"/>
  <c r="A3956" i="12"/>
  <c r="D3955" i="12"/>
  <c r="G4857" i="14" l="1"/>
  <c r="H4857" i="14" s="1"/>
  <c r="C4857" i="14" s="1"/>
  <c r="J4857" i="14" s="1"/>
  <c r="I4856" i="14"/>
  <c r="B4856" i="14" s="1"/>
  <c r="I3953" i="12"/>
  <c r="B3953" i="12" s="1"/>
  <c r="G3954" i="12"/>
  <c r="H3954" i="12" s="1"/>
  <c r="C3954" i="12" s="1"/>
  <c r="I3954" i="12" s="1"/>
  <c r="B3954" i="12" s="1"/>
  <c r="F4858" i="14"/>
  <c r="E4858" i="14"/>
  <c r="D4859" i="14"/>
  <c r="A4860" i="14"/>
  <c r="E3955" i="12"/>
  <c r="F3955" i="12"/>
  <c r="D3956" i="12"/>
  <c r="A3957" i="12"/>
  <c r="G4858" i="14" l="1"/>
  <c r="H4858" i="14" s="1"/>
  <c r="C4858" i="14" s="1"/>
  <c r="J4858" i="14" s="1"/>
  <c r="I4857" i="14"/>
  <c r="B4857" i="14" s="1"/>
  <c r="J3954" i="12"/>
  <c r="A4861" i="14"/>
  <c r="D4860" i="14"/>
  <c r="E4859" i="14"/>
  <c r="F4859" i="14"/>
  <c r="G3955" i="12"/>
  <c r="H3955" i="12" s="1"/>
  <c r="C3955" i="12" s="1"/>
  <c r="A3958" i="12"/>
  <c r="D3957" i="12"/>
  <c r="F3956" i="12"/>
  <c r="E3956" i="12"/>
  <c r="G3956" i="12" l="1"/>
  <c r="H3956" i="12" s="1"/>
  <c r="C3956" i="12" s="1"/>
  <c r="J3956" i="12" s="1"/>
  <c r="I4858" i="14"/>
  <c r="B4858" i="14" s="1"/>
  <c r="G4859" i="14"/>
  <c r="H4859" i="14" s="1"/>
  <c r="C4859" i="14" s="1"/>
  <c r="J4859" i="14" s="1"/>
  <c r="E4860" i="14"/>
  <c r="F4860" i="14"/>
  <c r="A4862" i="14"/>
  <c r="D4861" i="14"/>
  <c r="F3957" i="12"/>
  <c r="E3957" i="12"/>
  <c r="D3958" i="12"/>
  <c r="A3959" i="12"/>
  <c r="I3955" i="12"/>
  <c r="B3955" i="12" s="1"/>
  <c r="J3955" i="12"/>
  <c r="I3956" i="12" l="1"/>
  <c r="B3956" i="12" s="1"/>
  <c r="G3957" i="12"/>
  <c r="H3957" i="12" s="1"/>
  <c r="C3957" i="12" s="1"/>
  <c r="J3957" i="12" s="1"/>
  <c r="I4859" i="14"/>
  <c r="B4859" i="14" s="1"/>
  <c r="G4860" i="14"/>
  <c r="H4860" i="14" s="1"/>
  <c r="C4860" i="14" s="1"/>
  <c r="J4860" i="14" s="1"/>
  <c r="F4861" i="14"/>
  <c r="E4861" i="14"/>
  <c r="D4862" i="14"/>
  <c r="A4863" i="14"/>
  <c r="D3959" i="12"/>
  <c r="A3960" i="12"/>
  <c r="E3958" i="12"/>
  <c r="F3958" i="12"/>
  <c r="I3957" i="12" l="1"/>
  <c r="B3957" i="12" s="1"/>
  <c r="G4861" i="14"/>
  <c r="H4861" i="14" s="1"/>
  <c r="C4861" i="14" s="1"/>
  <c r="J4861" i="14" s="1"/>
  <c r="D4863" i="14"/>
  <c r="A4864" i="14"/>
  <c r="E4862" i="14"/>
  <c r="F4862" i="14"/>
  <c r="I4860" i="14"/>
  <c r="B4860" i="14" s="1"/>
  <c r="D3960" i="12"/>
  <c r="A3961" i="12"/>
  <c r="F3959" i="12"/>
  <c r="E3959" i="12"/>
  <c r="G3958" i="12"/>
  <c r="H3958" i="12" s="1"/>
  <c r="C3958" i="12" s="1"/>
  <c r="G3959" i="12" l="1"/>
  <c r="H3959" i="12" s="1"/>
  <c r="C3959" i="12" s="1"/>
  <c r="J3959" i="12" s="1"/>
  <c r="I4861" i="14"/>
  <c r="B4861" i="14" s="1"/>
  <c r="G4862" i="14"/>
  <c r="H4862" i="14" s="1"/>
  <c r="C4862" i="14" s="1"/>
  <c r="J4862" i="14" s="1"/>
  <c r="D4864" i="14"/>
  <c r="A4865" i="14"/>
  <c r="E4863" i="14"/>
  <c r="F4863" i="14"/>
  <c r="D3961" i="12"/>
  <c r="A3962" i="12"/>
  <c r="J3958" i="12"/>
  <c r="I3958" i="12"/>
  <c r="B3958" i="12" s="1"/>
  <c r="E3960" i="12"/>
  <c r="F3960" i="12"/>
  <c r="I3959" i="12" l="1"/>
  <c r="B3959" i="12" s="1"/>
  <c r="I4862" i="14"/>
  <c r="B4862" i="14" s="1"/>
  <c r="G4863" i="14"/>
  <c r="H4863" i="14" s="1"/>
  <c r="C4863" i="14" s="1"/>
  <c r="J4863" i="14" s="1"/>
  <c r="A4866" i="14"/>
  <c r="D4865" i="14"/>
  <c r="F4864" i="14"/>
  <c r="E4864" i="14"/>
  <c r="G4864" i="14" s="1"/>
  <c r="H4864" i="14" s="1"/>
  <c r="C4864" i="14" s="1"/>
  <c r="J4864" i="14" s="1"/>
  <c r="A3963" i="12"/>
  <c r="D3962" i="12"/>
  <c r="G3960" i="12"/>
  <c r="H3960" i="12" s="1"/>
  <c r="C3960" i="12" s="1"/>
  <c r="E3961" i="12"/>
  <c r="F3961" i="12"/>
  <c r="G3961" i="12" l="1"/>
  <c r="H3961" i="12" s="1"/>
  <c r="C3961" i="12" s="1"/>
  <c r="J3961" i="12" s="1"/>
  <c r="I4864" i="14"/>
  <c r="B4864" i="14" s="1"/>
  <c r="F4865" i="14"/>
  <c r="E4865" i="14"/>
  <c r="A4867" i="14"/>
  <c r="D4866" i="14"/>
  <c r="I4863" i="14"/>
  <c r="B4863" i="14" s="1"/>
  <c r="J3960" i="12"/>
  <c r="I3960" i="12"/>
  <c r="B3960" i="12" s="1"/>
  <c r="E3962" i="12"/>
  <c r="F3962" i="12"/>
  <c r="A3964" i="12"/>
  <c r="D3963" i="12"/>
  <c r="G4865" i="14" l="1"/>
  <c r="H4865" i="14" s="1"/>
  <c r="C4865" i="14" s="1"/>
  <c r="J4865" i="14" s="1"/>
  <c r="I3961" i="12"/>
  <c r="B3961" i="12" s="1"/>
  <c r="E4866" i="14"/>
  <c r="F4866" i="14"/>
  <c r="D4867" i="14"/>
  <c r="A4868" i="14"/>
  <c r="F3963" i="12"/>
  <c r="E3963" i="12"/>
  <c r="A3965" i="12"/>
  <c r="D3964" i="12"/>
  <c r="G3962" i="12"/>
  <c r="H3962" i="12" s="1"/>
  <c r="C3962" i="12" s="1"/>
  <c r="I4865" i="14" l="1"/>
  <c r="B4865" i="14" s="1"/>
  <c r="G3963" i="12"/>
  <c r="H3963" i="12" s="1"/>
  <c r="C3963" i="12" s="1"/>
  <c r="I3963" i="12" s="1"/>
  <c r="B3963" i="12" s="1"/>
  <c r="A4869" i="14"/>
  <c r="D4868" i="14"/>
  <c r="G4866" i="14"/>
  <c r="H4866" i="14" s="1"/>
  <c r="C4866" i="14" s="1"/>
  <c r="J4866" i="14" s="1"/>
  <c r="E4867" i="14"/>
  <c r="F4867" i="14"/>
  <c r="F3964" i="12"/>
  <c r="E3964" i="12"/>
  <c r="D3965" i="12"/>
  <c r="A3966" i="12"/>
  <c r="J3962" i="12"/>
  <c r="I3962" i="12"/>
  <c r="B3962" i="12" s="1"/>
  <c r="G3964" i="12" l="1"/>
  <c r="H3964" i="12" s="1"/>
  <c r="C3964" i="12" s="1"/>
  <c r="J3964" i="12" s="1"/>
  <c r="G4867" i="14"/>
  <c r="H4867" i="14" s="1"/>
  <c r="C4867" i="14" s="1"/>
  <c r="J4867" i="14" s="1"/>
  <c r="J3963" i="12"/>
  <c r="I4866" i="14"/>
  <c r="B4866" i="14" s="1"/>
  <c r="F4868" i="14"/>
  <c r="E4868" i="14"/>
  <c r="A4870" i="14"/>
  <c r="D4869" i="14"/>
  <c r="D3966" i="12"/>
  <c r="A3967" i="12"/>
  <c r="F3965" i="12"/>
  <c r="E3965" i="12"/>
  <c r="I3964" i="12" l="1"/>
  <c r="B3964" i="12" s="1"/>
  <c r="I4867" i="14"/>
  <c r="B4867" i="14" s="1"/>
  <c r="G3965" i="12"/>
  <c r="H3965" i="12" s="1"/>
  <c r="C3965" i="12" s="1"/>
  <c r="I3965" i="12" s="1"/>
  <c r="B3965" i="12" s="1"/>
  <c r="G4868" i="14"/>
  <c r="H4868" i="14" s="1"/>
  <c r="C4868" i="14" s="1"/>
  <c r="J4868" i="14" s="1"/>
  <c r="D4870" i="14"/>
  <c r="A4871" i="14"/>
  <c r="F4869" i="14"/>
  <c r="E4869" i="14"/>
  <c r="D3967" i="12"/>
  <c r="A3968" i="12"/>
  <c r="E3966" i="12"/>
  <c r="F3966" i="12"/>
  <c r="J3965" i="12" l="1"/>
  <c r="I4868" i="14"/>
  <c r="B4868" i="14" s="1"/>
  <c r="G4869" i="14"/>
  <c r="H4869" i="14" s="1"/>
  <c r="C4869" i="14" s="1"/>
  <c r="J4869" i="14" s="1"/>
  <c r="G3966" i="12"/>
  <c r="H3966" i="12" s="1"/>
  <c r="C3966" i="12" s="1"/>
  <c r="J3966" i="12" s="1"/>
  <c r="D4871" i="14"/>
  <c r="A4872" i="14"/>
  <c r="F4870" i="14"/>
  <c r="E4870" i="14"/>
  <c r="D3968" i="12"/>
  <c r="A3969" i="12"/>
  <c r="F3967" i="12"/>
  <c r="E3967" i="12"/>
  <c r="G4870" i="14" l="1"/>
  <c r="H4870" i="14" s="1"/>
  <c r="C4870" i="14" s="1"/>
  <c r="J4870" i="14" s="1"/>
  <c r="I4869" i="14"/>
  <c r="B4869" i="14" s="1"/>
  <c r="I3966" i="12"/>
  <c r="B3966" i="12" s="1"/>
  <c r="G3967" i="12"/>
  <c r="H3967" i="12" s="1"/>
  <c r="C3967" i="12" s="1"/>
  <c r="J3967" i="12" s="1"/>
  <c r="A4873" i="14"/>
  <c r="D4872" i="14"/>
  <c r="E4871" i="14"/>
  <c r="F4871" i="14"/>
  <c r="D3969" i="12"/>
  <c r="A3970" i="12"/>
  <c r="F3968" i="12"/>
  <c r="E3968" i="12"/>
  <c r="I4870" i="14" l="1"/>
  <c r="B4870" i="14" s="1"/>
  <c r="I3967" i="12"/>
  <c r="B3967" i="12" s="1"/>
  <c r="G3968" i="12"/>
  <c r="H3968" i="12" s="1"/>
  <c r="C3968" i="12" s="1"/>
  <c r="J3968" i="12" s="1"/>
  <c r="G4871" i="14"/>
  <c r="H4871" i="14" s="1"/>
  <c r="C4871" i="14" s="1"/>
  <c r="J4871" i="14" s="1"/>
  <c r="F4872" i="14"/>
  <c r="E4872" i="14"/>
  <c r="D4873" i="14"/>
  <c r="A4874" i="14"/>
  <c r="A3971" i="12"/>
  <c r="D3970" i="12"/>
  <c r="E3969" i="12"/>
  <c r="F3969" i="12"/>
  <c r="G4872" i="14" l="1"/>
  <c r="H4872" i="14" s="1"/>
  <c r="C4872" i="14" s="1"/>
  <c r="J4872" i="14" s="1"/>
  <c r="I3968" i="12"/>
  <c r="B3968" i="12" s="1"/>
  <c r="A4875" i="14"/>
  <c r="D4874" i="14"/>
  <c r="F4873" i="14"/>
  <c r="E4873" i="14"/>
  <c r="I4871" i="14"/>
  <c r="B4871" i="14" s="1"/>
  <c r="G3969" i="12"/>
  <c r="H3969" i="12" s="1"/>
  <c r="C3969" i="12" s="1"/>
  <c r="F3970" i="12"/>
  <c r="E3970" i="12"/>
  <c r="A3972" i="12"/>
  <c r="D3971" i="12"/>
  <c r="I4872" i="14" l="1"/>
  <c r="B4872" i="14" s="1"/>
  <c r="G4873" i="14"/>
  <c r="H4873" i="14" s="1"/>
  <c r="C4873" i="14" s="1"/>
  <c r="J4873" i="14" s="1"/>
  <c r="G3970" i="12"/>
  <c r="H3970" i="12" s="1"/>
  <c r="C3970" i="12" s="1"/>
  <c r="J3970" i="12" s="1"/>
  <c r="D4875" i="14"/>
  <c r="A4876" i="14"/>
  <c r="E4874" i="14"/>
  <c r="F4874" i="14"/>
  <c r="E3971" i="12"/>
  <c r="F3971" i="12"/>
  <c r="D3972" i="12"/>
  <c r="A3973" i="12"/>
  <c r="J3969" i="12"/>
  <c r="I3969" i="12"/>
  <c r="B3969" i="12" s="1"/>
  <c r="I4873" i="14" l="1"/>
  <c r="B4873" i="14" s="1"/>
  <c r="I3970" i="12"/>
  <c r="B3970" i="12" s="1"/>
  <c r="D4876" i="14"/>
  <c r="A4877" i="14"/>
  <c r="G4874" i="14"/>
  <c r="H4874" i="14" s="1"/>
  <c r="C4874" i="14" s="1"/>
  <c r="J4874" i="14" s="1"/>
  <c r="F4875" i="14"/>
  <c r="E4875" i="14"/>
  <c r="G3971" i="12"/>
  <c r="H3971" i="12" s="1"/>
  <c r="C3971" i="12" s="1"/>
  <c r="A3974" i="12"/>
  <c r="D3973" i="12"/>
  <c r="E3972" i="12"/>
  <c r="F3972" i="12"/>
  <c r="I4874" i="14" l="1"/>
  <c r="B4874" i="14" s="1"/>
  <c r="D4877" i="14"/>
  <c r="A4878" i="14"/>
  <c r="G4875" i="14"/>
  <c r="H4875" i="14" s="1"/>
  <c r="C4875" i="14" s="1"/>
  <c r="J4875" i="14" s="1"/>
  <c r="E4876" i="14"/>
  <c r="F4876" i="14"/>
  <c r="G3972" i="12"/>
  <c r="H3972" i="12" s="1"/>
  <c r="C3972" i="12" s="1"/>
  <c r="E3973" i="12"/>
  <c r="F3973" i="12"/>
  <c r="A3975" i="12"/>
  <c r="D3974" i="12"/>
  <c r="I3971" i="12"/>
  <c r="B3971" i="12" s="1"/>
  <c r="J3971" i="12"/>
  <c r="G3973" i="12" l="1"/>
  <c r="H3973" i="12" s="1"/>
  <c r="C3973" i="12" s="1"/>
  <c r="J3973" i="12" s="1"/>
  <c r="G4876" i="14"/>
  <c r="H4876" i="14" s="1"/>
  <c r="C4876" i="14" s="1"/>
  <c r="J4876" i="14" s="1"/>
  <c r="D4878" i="14"/>
  <c r="A4879" i="14"/>
  <c r="E4877" i="14"/>
  <c r="F4877" i="14"/>
  <c r="I4875" i="14"/>
  <c r="B4875" i="14" s="1"/>
  <c r="F3974" i="12"/>
  <c r="E3974" i="12"/>
  <c r="A3976" i="12"/>
  <c r="D3975" i="12"/>
  <c r="J3972" i="12"/>
  <c r="I3972" i="12"/>
  <c r="B3972" i="12" s="1"/>
  <c r="G3974" i="12" l="1"/>
  <c r="H3974" i="12" s="1"/>
  <c r="C3974" i="12" s="1"/>
  <c r="I3974" i="12" s="1"/>
  <c r="B3974" i="12" s="1"/>
  <c r="I3973" i="12"/>
  <c r="B3973" i="12" s="1"/>
  <c r="I4876" i="14"/>
  <c r="B4876" i="14" s="1"/>
  <c r="G4877" i="14"/>
  <c r="H4877" i="14" s="1"/>
  <c r="C4877" i="14" s="1"/>
  <c r="J4877" i="14" s="1"/>
  <c r="D4879" i="14"/>
  <c r="A4880" i="14"/>
  <c r="F4878" i="14"/>
  <c r="E4878" i="14"/>
  <c r="F3975" i="12"/>
  <c r="E3975" i="12"/>
  <c r="A3977" i="12"/>
  <c r="D3976" i="12"/>
  <c r="J3974" i="12" l="1"/>
  <c r="G4878" i="14"/>
  <c r="H4878" i="14" s="1"/>
  <c r="C4878" i="14" s="1"/>
  <c r="J4878" i="14" s="1"/>
  <c r="G3975" i="12"/>
  <c r="H3975" i="12" s="1"/>
  <c r="C3975" i="12" s="1"/>
  <c r="J3975" i="12" s="1"/>
  <c r="A4881" i="14"/>
  <c r="D4880" i="14"/>
  <c r="E4879" i="14"/>
  <c r="F4879" i="14"/>
  <c r="I4877" i="14"/>
  <c r="B4877" i="14" s="1"/>
  <c r="F3976" i="12"/>
  <c r="E3976" i="12"/>
  <c r="D3977" i="12"/>
  <c r="A3978" i="12"/>
  <c r="I4878" i="14" l="1"/>
  <c r="B4878" i="14" s="1"/>
  <c r="G3976" i="12"/>
  <c r="H3976" i="12" s="1"/>
  <c r="C3976" i="12" s="1"/>
  <c r="J3976" i="12" s="1"/>
  <c r="I3975" i="12"/>
  <c r="B3975" i="12" s="1"/>
  <c r="G4879" i="14"/>
  <c r="H4879" i="14" s="1"/>
  <c r="C4879" i="14" s="1"/>
  <c r="J4879" i="14" s="1"/>
  <c r="D4881" i="14"/>
  <c r="A4882" i="14"/>
  <c r="E4880" i="14"/>
  <c r="F4880" i="14"/>
  <c r="A3979" i="12"/>
  <c r="D3978" i="12"/>
  <c r="E3977" i="12"/>
  <c r="F3977" i="12"/>
  <c r="I4879" i="14" l="1"/>
  <c r="B4879" i="14" s="1"/>
  <c r="I3976" i="12"/>
  <c r="B3976" i="12" s="1"/>
  <c r="G4880" i="14"/>
  <c r="H4880" i="14" s="1"/>
  <c r="C4880" i="14" s="1"/>
  <c r="J4880" i="14" s="1"/>
  <c r="A4883" i="14"/>
  <c r="D4882" i="14"/>
  <c r="F4881" i="14"/>
  <c r="E4881" i="14"/>
  <c r="G4881" i="14" s="1"/>
  <c r="H4881" i="14" s="1"/>
  <c r="C4881" i="14" s="1"/>
  <c r="J4881" i="14" s="1"/>
  <c r="G3977" i="12"/>
  <c r="H3977" i="12" s="1"/>
  <c r="C3977" i="12" s="1"/>
  <c r="E3978" i="12"/>
  <c r="F3978" i="12"/>
  <c r="A3980" i="12"/>
  <c r="D3979" i="12"/>
  <c r="I4881" i="14" l="1"/>
  <c r="B4881" i="14" s="1"/>
  <c r="F4882" i="14"/>
  <c r="E4882" i="14"/>
  <c r="D4883" i="14"/>
  <c r="A4884" i="14"/>
  <c r="I4880" i="14"/>
  <c r="B4880" i="14" s="1"/>
  <c r="E3979" i="12"/>
  <c r="F3979" i="12"/>
  <c r="D3980" i="12"/>
  <c r="A3981" i="12"/>
  <c r="G3978" i="12"/>
  <c r="H3978" i="12" s="1"/>
  <c r="C3978" i="12" s="1"/>
  <c r="J3977" i="12"/>
  <c r="I3977" i="12"/>
  <c r="B3977" i="12" s="1"/>
  <c r="G4882" i="14" l="1"/>
  <c r="H4882" i="14" s="1"/>
  <c r="C4882" i="14" s="1"/>
  <c r="J4882" i="14" s="1"/>
  <c r="A4885" i="14"/>
  <c r="D4884" i="14"/>
  <c r="F4883" i="14"/>
  <c r="E4883" i="14"/>
  <c r="A3982" i="12"/>
  <c r="D3981" i="12"/>
  <c r="E3980" i="12"/>
  <c r="F3980" i="12"/>
  <c r="I3978" i="12"/>
  <c r="B3978" i="12" s="1"/>
  <c r="J3978" i="12"/>
  <c r="G3979" i="12"/>
  <c r="H3979" i="12" s="1"/>
  <c r="C3979" i="12" s="1"/>
  <c r="I4882" i="14" l="1"/>
  <c r="B4882" i="14" s="1"/>
  <c r="G4883" i="14"/>
  <c r="H4883" i="14" s="1"/>
  <c r="C4883" i="14" s="1"/>
  <c r="J4883" i="14" s="1"/>
  <c r="F4884" i="14"/>
  <c r="E4884" i="14"/>
  <c r="D4885" i="14"/>
  <c r="A4886" i="14"/>
  <c r="J3979" i="12"/>
  <c r="I3979" i="12"/>
  <c r="B3979" i="12" s="1"/>
  <c r="G3980" i="12"/>
  <c r="H3980" i="12" s="1"/>
  <c r="C3980" i="12" s="1"/>
  <c r="F3981" i="12"/>
  <c r="E3981" i="12"/>
  <c r="A3983" i="12"/>
  <c r="D3982" i="12"/>
  <c r="I4883" i="14" l="1"/>
  <c r="B4883" i="14" s="1"/>
  <c r="G4884" i="14"/>
  <c r="H4884" i="14" s="1"/>
  <c r="C4884" i="14" s="1"/>
  <c r="J4884" i="14" s="1"/>
  <c r="D4886" i="14"/>
  <c r="A4887" i="14"/>
  <c r="F4885" i="14"/>
  <c r="E4885" i="14"/>
  <c r="J3980" i="12"/>
  <c r="I3980" i="12"/>
  <c r="B3980" i="12" s="1"/>
  <c r="F3982" i="12"/>
  <c r="E3982" i="12"/>
  <c r="D3983" i="12"/>
  <c r="A3984" i="12"/>
  <c r="G3981" i="12"/>
  <c r="H3981" i="12" s="1"/>
  <c r="C3981" i="12" s="1"/>
  <c r="I4884" i="14" l="1"/>
  <c r="B4884" i="14" s="1"/>
  <c r="G3982" i="12"/>
  <c r="H3982" i="12" s="1"/>
  <c r="C3982" i="12" s="1"/>
  <c r="J3982" i="12" s="1"/>
  <c r="G4885" i="14"/>
  <c r="H4885" i="14" s="1"/>
  <c r="C4885" i="14" s="1"/>
  <c r="J4885" i="14" s="1"/>
  <c r="D4887" i="14"/>
  <c r="A4888" i="14"/>
  <c r="E4886" i="14"/>
  <c r="F4886" i="14"/>
  <c r="J3981" i="12"/>
  <c r="I3981" i="12"/>
  <c r="B3981" i="12" s="1"/>
  <c r="A3985" i="12"/>
  <c r="D3984" i="12"/>
  <c r="F3983" i="12"/>
  <c r="E3983" i="12"/>
  <c r="I3982" i="12" l="1"/>
  <c r="B3982" i="12" s="1"/>
  <c r="I4885" i="14"/>
  <c r="B4885" i="14" s="1"/>
  <c r="G3983" i="12"/>
  <c r="H3983" i="12" s="1"/>
  <c r="C3983" i="12" s="1"/>
  <c r="I3983" i="12" s="1"/>
  <c r="B3983" i="12" s="1"/>
  <c r="G4886" i="14"/>
  <c r="H4886" i="14" s="1"/>
  <c r="C4886" i="14" s="1"/>
  <c r="J4886" i="14" s="1"/>
  <c r="D4888" i="14"/>
  <c r="A4889" i="14"/>
  <c r="E4887" i="14"/>
  <c r="F4887" i="14"/>
  <c r="E3984" i="12"/>
  <c r="F3984" i="12"/>
  <c r="A3986" i="12"/>
  <c r="D3985" i="12"/>
  <c r="J3983" i="12" l="1"/>
  <c r="G4887" i="14"/>
  <c r="H4887" i="14" s="1"/>
  <c r="C4887" i="14" s="1"/>
  <c r="J4887" i="14" s="1"/>
  <c r="D4889" i="14"/>
  <c r="A4890" i="14"/>
  <c r="F4888" i="14"/>
  <c r="E4888" i="14"/>
  <c r="G4888" i="14" s="1"/>
  <c r="H4888" i="14" s="1"/>
  <c r="C4888" i="14" s="1"/>
  <c r="J4888" i="14" s="1"/>
  <c r="I4886" i="14"/>
  <c r="B4886" i="14" s="1"/>
  <c r="E3985" i="12"/>
  <c r="F3985" i="12"/>
  <c r="A3987" i="12"/>
  <c r="D3986" i="12"/>
  <c r="G3984" i="12"/>
  <c r="H3984" i="12" s="1"/>
  <c r="C3984" i="12" s="1"/>
  <c r="I4887" i="14" l="1"/>
  <c r="B4887" i="14" s="1"/>
  <c r="I4888" i="14"/>
  <c r="B4888" i="14" s="1"/>
  <c r="A4891" i="14"/>
  <c r="D4890" i="14"/>
  <c r="E4889" i="14"/>
  <c r="F4889" i="14"/>
  <c r="D3987" i="12"/>
  <c r="A3988" i="12"/>
  <c r="E3986" i="12"/>
  <c r="F3986" i="12"/>
  <c r="J3984" i="12"/>
  <c r="I3984" i="12"/>
  <c r="B3984" i="12" s="1"/>
  <c r="G3985" i="12"/>
  <c r="H3985" i="12" s="1"/>
  <c r="C3985" i="12" s="1"/>
  <c r="G4889" i="14" l="1"/>
  <c r="H4889" i="14" s="1"/>
  <c r="C4889" i="14" s="1"/>
  <c r="J4889" i="14" s="1"/>
  <c r="F4890" i="14"/>
  <c r="E4890" i="14"/>
  <c r="D4891" i="14"/>
  <c r="A4892" i="14"/>
  <c r="I3985" i="12"/>
  <c r="B3985" i="12" s="1"/>
  <c r="J3985" i="12"/>
  <c r="G3986" i="12"/>
  <c r="H3986" i="12" s="1"/>
  <c r="C3986" i="12" s="1"/>
  <c r="A3989" i="12"/>
  <c r="D3988" i="12"/>
  <c r="F3987" i="12"/>
  <c r="E3987" i="12"/>
  <c r="G3987" i="12" l="1"/>
  <c r="H3987" i="12" s="1"/>
  <c r="C3987" i="12" s="1"/>
  <c r="I3987" i="12" s="1"/>
  <c r="B3987" i="12" s="1"/>
  <c r="G4890" i="14"/>
  <c r="H4890" i="14" s="1"/>
  <c r="C4890" i="14" s="1"/>
  <c r="J4890" i="14" s="1"/>
  <c r="A4893" i="14"/>
  <c r="D4892" i="14"/>
  <c r="E4891" i="14"/>
  <c r="F4891" i="14"/>
  <c r="I4889" i="14"/>
  <c r="B4889" i="14" s="1"/>
  <c r="I3986" i="12"/>
  <c r="B3986" i="12" s="1"/>
  <c r="J3986" i="12"/>
  <c r="D3989" i="12"/>
  <c r="A3990" i="12"/>
  <c r="F3988" i="12"/>
  <c r="E3988" i="12"/>
  <c r="I4890" i="14" l="1"/>
  <c r="B4890" i="14" s="1"/>
  <c r="J3987" i="12"/>
  <c r="G3988" i="12"/>
  <c r="H3988" i="12" s="1"/>
  <c r="C3988" i="12" s="1"/>
  <c r="I3988" i="12" s="1"/>
  <c r="B3988" i="12" s="1"/>
  <c r="G4891" i="14"/>
  <c r="H4891" i="14" s="1"/>
  <c r="C4891" i="14" s="1"/>
  <c r="J4891" i="14" s="1"/>
  <c r="E4892" i="14"/>
  <c r="F4892" i="14"/>
  <c r="D4893" i="14"/>
  <c r="A4894" i="14"/>
  <c r="A3991" i="12"/>
  <c r="D3990" i="12"/>
  <c r="F3989" i="12"/>
  <c r="E3989" i="12"/>
  <c r="J3988" i="12" l="1"/>
  <c r="G3989" i="12"/>
  <c r="H3989" i="12" s="1"/>
  <c r="C3989" i="12" s="1"/>
  <c r="J3989" i="12" s="1"/>
  <c r="A4895" i="14"/>
  <c r="D4894" i="14"/>
  <c r="F4893" i="14"/>
  <c r="E4893" i="14"/>
  <c r="G4893" i="14" s="1"/>
  <c r="H4893" i="14" s="1"/>
  <c r="C4893" i="14" s="1"/>
  <c r="J4893" i="14" s="1"/>
  <c r="G4892" i="14"/>
  <c r="H4892" i="14" s="1"/>
  <c r="C4892" i="14" s="1"/>
  <c r="J4892" i="14" s="1"/>
  <c r="I4891" i="14"/>
  <c r="B4891" i="14" s="1"/>
  <c r="E3990" i="12"/>
  <c r="F3990" i="12"/>
  <c r="D3991" i="12"/>
  <c r="A3992" i="12"/>
  <c r="I3989" i="12" l="1"/>
  <c r="B3989" i="12" s="1"/>
  <c r="I4893" i="14"/>
  <c r="B4893" i="14" s="1"/>
  <c r="F4894" i="14"/>
  <c r="E4894" i="14"/>
  <c r="I4892" i="14"/>
  <c r="B4892" i="14" s="1"/>
  <c r="D4895" i="14"/>
  <c r="A4896" i="14"/>
  <c r="G3990" i="12"/>
  <c r="H3990" i="12" s="1"/>
  <c r="C3990" i="12" s="1"/>
  <c r="A3993" i="12"/>
  <c r="D3992" i="12"/>
  <c r="F3991" i="12"/>
  <c r="E3991" i="12"/>
  <c r="G3991" i="12" s="1"/>
  <c r="H3991" i="12" s="1"/>
  <c r="C3991" i="12" s="1"/>
  <c r="G4894" i="14" l="1"/>
  <c r="H4894" i="14" s="1"/>
  <c r="C4894" i="14" s="1"/>
  <c r="J4894" i="14" s="1"/>
  <c r="F4895" i="14"/>
  <c r="E4895" i="14"/>
  <c r="D4896" i="14"/>
  <c r="A4897" i="14"/>
  <c r="I3991" i="12"/>
  <c r="B3991" i="12" s="1"/>
  <c r="J3991" i="12"/>
  <c r="F3992" i="12"/>
  <c r="E3992" i="12"/>
  <c r="D3993" i="12"/>
  <c r="A3994" i="12"/>
  <c r="J3990" i="12"/>
  <c r="I3990" i="12"/>
  <c r="B3990" i="12" s="1"/>
  <c r="G4895" i="14" l="1"/>
  <c r="H4895" i="14" s="1"/>
  <c r="C4895" i="14" s="1"/>
  <c r="J4895" i="14" s="1"/>
  <c r="G3992" i="12"/>
  <c r="H3992" i="12" s="1"/>
  <c r="C3992" i="12" s="1"/>
  <c r="J3992" i="12" s="1"/>
  <c r="I4894" i="14"/>
  <c r="B4894" i="14" s="1"/>
  <c r="A4898" i="14"/>
  <c r="D4897" i="14"/>
  <c r="F4896" i="14"/>
  <c r="E4896" i="14"/>
  <c r="A3995" i="12"/>
  <c r="D3994" i="12"/>
  <c r="E3993" i="12"/>
  <c r="F3993" i="12"/>
  <c r="I4895" i="14" l="1"/>
  <c r="B4895" i="14" s="1"/>
  <c r="G4896" i="14"/>
  <c r="H4896" i="14" s="1"/>
  <c r="C4896" i="14" s="1"/>
  <c r="J4896" i="14" s="1"/>
  <c r="I3992" i="12"/>
  <c r="B3992" i="12" s="1"/>
  <c r="F4897" i="14"/>
  <c r="E4897" i="14"/>
  <c r="A4899" i="14"/>
  <c r="D4898" i="14"/>
  <c r="D3995" i="12"/>
  <c r="A3996" i="12"/>
  <c r="E3994" i="12"/>
  <c r="F3994" i="12"/>
  <c r="G3993" i="12"/>
  <c r="H3993" i="12" s="1"/>
  <c r="C3993" i="12" s="1"/>
  <c r="I4896" i="14" l="1"/>
  <c r="B4896" i="14" s="1"/>
  <c r="G4897" i="14"/>
  <c r="H4897" i="14" s="1"/>
  <c r="C4897" i="14" s="1"/>
  <c r="J4897" i="14" s="1"/>
  <c r="E4898" i="14"/>
  <c r="F4898" i="14"/>
  <c r="D4899" i="14"/>
  <c r="A4900" i="14"/>
  <c r="G3994" i="12"/>
  <c r="H3994" i="12" s="1"/>
  <c r="C3994" i="12" s="1"/>
  <c r="A3997" i="12"/>
  <c r="D3996" i="12"/>
  <c r="J3993" i="12"/>
  <c r="I3993" i="12"/>
  <c r="B3993" i="12" s="1"/>
  <c r="F3995" i="12"/>
  <c r="E3995" i="12"/>
  <c r="I4897" i="14" l="1"/>
  <c r="B4897" i="14" s="1"/>
  <c r="G3995" i="12"/>
  <c r="H3995" i="12" s="1"/>
  <c r="C3995" i="12" s="1"/>
  <c r="J3995" i="12" s="1"/>
  <c r="G4898" i="14"/>
  <c r="H4898" i="14" s="1"/>
  <c r="C4898" i="14" s="1"/>
  <c r="J4898" i="14" s="1"/>
  <c r="D4900" i="14"/>
  <c r="A4901" i="14"/>
  <c r="E4899" i="14"/>
  <c r="F4899" i="14"/>
  <c r="F3996" i="12"/>
  <c r="E3996" i="12"/>
  <c r="D3997" i="12"/>
  <c r="A3998" i="12"/>
  <c r="I3994" i="12"/>
  <c r="B3994" i="12" s="1"/>
  <c r="J3994" i="12"/>
  <c r="I4898" i="14" l="1"/>
  <c r="B4898" i="14" s="1"/>
  <c r="G3996" i="12"/>
  <c r="H3996" i="12" s="1"/>
  <c r="C3996" i="12" s="1"/>
  <c r="J3996" i="12" s="1"/>
  <c r="I3995" i="12"/>
  <c r="B3995" i="12" s="1"/>
  <c r="G4899" i="14"/>
  <c r="H4899" i="14" s="1"/>
  <c r="C4899" i="14" s="1"/>
  <c r="J4899" i="14" s="1"/>
  <c r="A4902" i="14"/>
  <c r="D4901" i="14"/>
  <c r="F4900" i="14"/>
  <c r="E4900" i="14"/>
  <c r="A3999" i="12"/>
  <c r="D3998" i="12"/>
  <c r="E3997" i="12"/>
  <c r="F3997" i="12"/>
  <c r="G4900" i="14" l="1"/>
  <c r="H4900" i="14" s="1"/>
  <c r="C4900" i="14" s="1"/>
  <c r="J4900" i="14" s="1"/>
  <c r="I3996" i="12"/>
  <c r="B3996" i="12" s="1"/>
  <c r="F4901" i="14"/>
  <c r="E4901" i="14"/>
  <c r="D4902" i="14"/>
  <c r="A4903" i="14"/>
  <c r="I4899" i="14"/>
  <c r="B4899" i="14" s="1"/>
  <c r="F3998" i="12"/>
  <c r="E3998" i="12"/>
  <c r="G3997" i="12"/>
  <c r="H3997" i="12" s="1"/>
  <c r="C3997" i="12" s="1"/>
  <c r="A4000" i="12"/>
  <c r="D3999" i="12"/>
  <c r="I4900" i="14" l="1"/>
  <c r="B4900" i="14" s="1"/>
  <c r="G4901" i="14"/>
  <c r="H4901" i="14" s="1"/>
  <c r="C4901" i="14" s="1"/>
  <c r="J4901" i="14" s="1"/>
  <c r="G3998" i="12"/>
  <c r="H3998" i="12" s="1"/>
  <c r="C3998" i="12" s="1"/>
  <c r="J3998" i="12" s="1"/>
  <c r="D4903" i="14"/>
  <c r="A4904" i="14"/>
  <c r="F4902" i="14"/>
  <c r="E4902" i="14"/>
  <c r="J3997" i="12"/>
  <c r="I3997" i="12"/>
  <c r="B3997" i="12" s="1"/>
  <c r="A4001" i="12"/>
  <c r="D4000" i="12"/>
  <c r="F3999" i="12"/>
  <c r="E3999" i="12"/>
  <c r="G3999" i="12" l="1"/>
  <c r="H3999" i="12" s="1"/>
  <c r="C3999" i="12" s="1"/>
  <c r="J3999" i="12" s="1"/>
  <c r="I4901" i="14"/>
  <c r="B4901" i="14" s="1"/>
  <c r="G4902" i="14"/>
  <c r="H4902" i="14" s="1"/>
  <c r="C4902" i="14" s="1"/>
  <c r="J4902" i="14" s="1"/>
  <c r="I3998" i="12"/>
  <c r="B3998" i="12" s="1"/>
  <c r="D4904" i="14"/>
  <c r="A4905" i="14"/>
  <c r="E4903" i="14"/>
  <c r="F4903" i="14"/>
  <c r="E4000" i="12"/>
  <c r="F4000" i="12"/>
  <c r="A4002" i="12"/>
  <c r="D4001" i="12"/>
  <c r="I3999" i="12" l="1"/>
  <c r="B3999" i="12" s="1"/>
  <c r="I4902" i="14"/>
  <c r="B4902" i="14" s="1"/>
  <c r="A4906" i="14"/>
  <c r="D4905" i="14"/>
  <c r="F4904" i="14"/>
  <c r="E4904" i="14"/>
  <c r="G4903" i="14"/>
  <c r="H4903" i="14" s="1"/>
  <c r="C4903" i="14" s="1"/>
  <c r="J4903" i="14" s="1"/>
  <c r="F4001" i="12"/>
  <c r="E4001" i="12"/>
  <c r="A4003" i="12"/>
  <c r="D4002" i="12"/>
  <c r="G4000" i="12"/>
  <c r="H4000" i="12" s="1"/>
  <c r="C4000" i="12" s="1"/>
  <c r="G4001" i="12" l="1"/>
  <c r="H4001" i="12" s="1"/>
  <c r="C4001" i="12" s="1"/>
  <c r="I4001" i="12" s="1"/>
  <c r="B4001" i="12" s="1"/>
  <c r="G4904" i="14"/>
  <c r="H4904" i="14" s="1"/>
  <c r="C4904" i="14" s="1"/>
  <c r="J4904" i="14" s="1"/>
  <c r="F4905" i="14"/>
  <c r="E4905" i="14"/>
  <c r="I4903" i="14"/>
  <c r="B4903" i="14" s="1"/>
  <c r="D4906" i="14"/>
  <c r="A4907" i="14"/>
  <c r="F4002" i="12"/>
  <c r="E4002" i="12"/>
  <c r="D4003" i="12"/>
  <c r="A4004" i="12"/>
  <c r="J4000" i="12"/>
  <c r="I4000" i="12"/>
  <c r="B4000" i="12" s="1"/>
  <c r="I4904" i="14" l="1"/>
  <c r="B4904" i="14" s="1"/>
  <c r="J4001" i="12"/>
  <c r="G4905" i="14"/>
  <c r="H4905" i="14" s="1"/>
  <c r="C4905" i="14" s="1"/>
  <c r="J4905" i="14" s="1"/>
  <c r="G4002" i="12"/>
  <c r="H4002" i="12" s="1"/>
  <c r="C4002" i="12" s="1"/>
  <c r="I4002" i="12" s="1"/>
  <c r="B4002" i="12" s="1"/>
  <c r="F4906" i="14"/>
  <c r="E4906" i="14"/>
  <c r="A4908" i="14"/>
  <c r="D4907" i="14"/>
  <c r="D4004" i="12"/>
  <c r="A4005" i="12"/>
  <c r="F4003" i="12"/>
  <c r="E4003" i="12"/>
  <c r="I4905" i="14" l="1"/>
  <c r="B4905" i="14" s="1"/>
  <c r="G4003" i="12"/>
  <c r="H4003" i="12" s="1"/>
  <c r="C4003" i="12" s="1"/>
  <c r="J4003" i="12" s="1"/>
  <c r="J4002" i="12"/>
  <c r="G4906" i="14"/>
  <c r="H4906" i="14" s="1"/>
  <c r="C4906" i="14" s="1"/>
  <c r="J4906" i="14" s="1"/>
  <c r="F4907" i="14"/>
  <c r="E4907" i="14"/>
  <c r="D4908" i="14"/>
  <c r="A4909" i="14"/>
  <c r="A4006" i="12"/>
  <c r="D4005" i="12"/>
  <c r="E4004" i="12"/>
  <c r="F4004" i="12"/>
  <c r="I4003" i="12" l="1"/>
  <c r="B4003" i="12" s="1"/>
  <c r="G4907" i="14"/>
  <c r="H4907" i="14" s="1"/>
  <c r="C4907" i="14" s="1"/>
  <c r="J4907" i="14" s="1"/>
  <c r="I4906" i="14"/>
  <c r="B4906" i="14" s="1"/>
  <c r="G4004" i="12"/>
  <c r="H4004" i="12" s="1"/>
  <c r="C4004" i="12" s="1"/>
  <c r="I4004" i="12" s="1"/>
  <c r="B4004" i="12" s="1"/>
  <c r="D4909" i="14"/>
  <c r="A4910" i="14"/>
  <c r="E4908" i="14"/>
  <c r="F4908" i="14"/>
  <c r="E4005" i="12"/>
  <c r="F4005" i="12"/>
  <c r="D4006" i="12"/>
  <c r="A4007" i="12"/>
  <c r="I4907" i="14" l="1"/>
  <c r="B4907" i="14" s="1"/>
  <c r="J4004" i="12"/>
  <c r="A4911" i="14"/>
  <c r="D4910" i="14"/>
  <c r="F4909" i="14"/>
  <c r="E4909" i="14"/>
  <c r="G4908" i="14"/>
  <c r="H4908" i="14" s="1"/>
  <c r="C4908" i="14" s="1"/>
  <c r="J4908" i="14" s="1"/>
  <c r="D4007" i="12"/>
  <c r="A4008" i="12"/>
  <c r="F4006" i="12"/>
  <c r="E4006" i="12"/>
  <c r="G4006" i="12" s="1"/>
  <c r="H4006" i="12" s="1"/>
  <c r="C4006" i="12" s="1"/>
  <c r="G4005" i="12"/>
  <c r="H4005" i="12" s="1"/>
  <c r="C4005" i="12" s="1"/>
  <c r="G4909" i="14" l="1"/>
  <c r="H4909" i="14" s="1"/>
  <c r="C4909" i="14" s="1"/>
  <c r="J4909" i="14" s="1"/>
  <c r="E4910" i="14"/>
  <c r="F4910" i="14"/>
  <c r="I4908" i="14"/>
  <c r="B4908" i="14" s="1"/>
  <c r="D4911" i="14"/>
  <c r="A4912" i="14"/>
  <c r="J4006" i="12"/>
  <c r="I4006" i="12"/>
  <c r="B4006" i="12" s="1"/>
  <c r="D4008" i="12"/>
  <c r="A4009" i="12"/>
  <c r="J4005" i="12"/>
  <c r="I4005" i="12"/>
  <c r="B4005" i="12" s="1"/>
  <c r="F4007" i="12"/>
  <c r="E4007" i="12"/>
  <c r="I4909" i="14" l="1"/>
  <c r="B4909" i="14" s="1"/>
  <c r="G4007" i="12"/>
  <c r="H4007" i="12" s="1"/>
  <c r="C4007" i="12" s="1"/>
  <c r="I4007" i="12" s="1"/>
  <c r="B4007" i="12" s="1"/>
  <c r="D4912" i="14"/>
  <c r="A4913" i="14"/>
  <c r="F4911" i="14"/>
  <c r="E4911" i="14"/>
  <c r="G4910" i="14"/>
  <c r="H4910" i="14" s="1"/>
  <c r="C4910" i="14" s="1"/>
  <c r="J4910" i="14" s="1"/>
  <c r="D4009" i="12"/>
  <c r="A4010" i="12"/>
  <c r="E4008" i="12"/>
  <c r="F4008" i="12"/>
  <c r="J4007" i="12" l="1"/>
  <c r="G4911" i="14"/>
  <c r="H4911" i="14" s="1"/>
  <c r="C4911" i="14" s="1"/>
  <c r="J4911" i="14" s="1"/>
  <c r="G4008" i="12"/>
  <c r="H4008" i="12" s="1"/>
  <c r="C4008" i="12" s="1"/>
  <c r="J4008" i="12" s="1"/>
  <c r="D4913" i="14"/>
  <c r="A4914" i="14"/>
  <c r="I4910" i="14"/>
  <c r="B4910" i="14" s="1"/>
  <c r="F4912" i="14"/>
  <c r="E4912" i="14"/>
  <c r="D4010" i="12"/>
  <c r="A4011" i="12"/>
  <c r="E4009" i="12"/>
  <c r="F4009" i="12"/>
  <c r="G4912" i="14" l="1"/>
  <c r="H4912" i="14" s="1"/>
  <c r="C4912" i="14" s="1"/>
  <c r="J4912" i="14" s="1"/>
  <c r="I4911" i="14"/>
  <c r="B4911" i="14" s="1"/>
  <c r="I4008" i="12"/>
  <c r="B4008" i="12" s="1"/>
  <c r="D4914" i="14"/>
  <c r="A4915" i="14"/>
  <c r="F4913" i="14"/>
  <c r="E4913" i="14"/>
  <c r="G4009" i="12"/>
  <c r="H4009" i="12" s="1"/>
  <c r="C4009" i="12" s="1"/>
  <c r="A4012" i="12"/>
  <c r="D4011" i="12"/>
  <c r="F4010" i="12"/>
  <c r="E4010" i="12"/>
  <c r="I4912" i="14" l="1"/>
  <c r="B4912" i="14" s="1"/>
  <c r="G4010" i="12"/>
  <c r="H4010" i="12" s="1"/>
  <c r="C4010" i="12" s="1"/>
  <c r="J4010" i="12" s="1"/>
  <c r="G4913" i="14"/>
  <c r="H4913" i="14" s="1"/>
  <c r="C4913" i="14" s="1"/>
  <c r="J4913" i="14" s="1"/>
  <c r="D4915" i="14"/>
  <c r="A4916" i="14"/>
  <c r="F4914" i="14"/>
  <c r="E4914" i="14"/>
  <c r="E4011" i="12"/>
  <c r="F4011" i="12"/>
  <c r="A4013" i="12"/>
  <c r="D4012" i="12"/>
  <c r="J4009" i="12"/>
  <c r="I4009" i="12"/>
  <c r="B4009" i="12" s="1"/>
  <c r="I4010" i="12" l="1"/>
  <c r="B4010" i="12" s="1"/>
  <c r="I4913" i="14"/>
  <c r="B4913" i="14" s="1"/>
  <c r="G4914" i="14"/>
  <c r="H4914" i="14" s="1"/>
  <c r="C4914" i="14" s="1"/>
  <c r="J4914" i="14" s="1"/>
  <c r="D4916" i="14"/>
  <c r="A4917" i="14"/>
  <c r="E4915" i="14"/>
  <c r="F4915" i="14"/>
  <c r="G4011" i="12"/>
  <c r="H4011" i="12" s="1"/>
  <c r="C4011" i="12" s="1"/>
  <c r="E4012" i="12"/>
  <c r="F4012" i="12"/>
  <c r="A4014" i="12"/>
  <c r="D4013" i="12"/>
  <c r="I4914" i="14" l="1"/>
  <c r="B4914" i="14" s="1"/>
  <c r="G4915" i="14"/>
  <c r="H4915" i="14" s="1"/>
  <c r="C4915" i="14" s="1"/>
  <c r="J4915" i="14" s="1"/>
  <c r="D4917" i="14"/>
  <c r="A4918" i="14"/>
  <c r="F4916" i="14"/>
  <c r="E4916" i="14"/>
  <c r="E4013" i="12"/>
  <c r="F4013" i="12"/>
  <c r="D4014" i="12"/>
  <c r="A4015" i="12"/>
  <c r="G4012" i="12"/>
  <c r="H4012" i="12" s="1"/>
  <c r="C4012" i="12" s="1"/>
  <c r="J4011" i="12"/>
  <c r="I4011" i="12"/>
  <c r="B4011" i="12" s="1"/>
  <c r="G4916" i="14" l="1"/>
  <c r="H4916" i="14" s="1"/>
  <c r="C4916" i="14" s="1"/>
  <c r="J4916" i="14" s="1"/>
  <c r="D4918" i="14"/>
  <c r="A4919" i="14"/>
  <c r="F4917" i="14"/>
  <c r="E4917" i="14"/>
  <c r="I4915" i="14"/>
  <c r="B4915" i="14" s="1"/>
  <c r="A4016" i="12"/>
  <c r="D4015" i="12"/>
  <c r="E4014" i="12"/>
  <c r="F4014" i="12"/>
  <c r="I4012" i="12"/>
  <c r="B4012" i="12" s="1"/>
  <c r="J4012" i="12"/>
  <c r="G4013" i="12"/>
  <c r="H4013" i="12" s="1"/>
  <c r="C4013" i="12" s="1"/>
  <c r="I4916" i="14" l="1"/>
  <c r="B4916" i="14" s="1"/>
  <c r="G4917" i="14"/>
  <c r="H4917" i="14" s="1"/>
  <c r="C4917" i="14" s="1"/>
  <c r="J4917" i="14" s="1"/>
  <c r="F4918" i="14"/>
  <c r="E4918" i="14"/>
  <c r="D4919" i="14"/>
  <c r="A4920" i="14"/>
  <c r="J4013" i="12"/>
  <c r="I4013" i="12"/>
  <c r="B4013" i="12" s="1"/>
  <c r="G4014" i="12"/>
  <c r="H4014" i="12" s="1"/>
  <c r="C4014" i="12" s="1"/>
  <c r="F4015" i="12"/>
  <c r="E4015" i="12"/>
  <c r="A4017" i="12"/>
  <c r="D4016" i="12"/>
  <c r="I4917" i="14" l="1"/>
  <c r="B4917" i="14" s="1"/>
  <c r="G4918" i="14"/>
  <c r="H4918" i="14" s="1"/>
  <c r="C4918" i="14" s="1"/>
  <c r="J4918" i="14" s="1"/>
  <c r="A4921" i="14"/>
  <c r="D4920" i="14"/>
  <c r="E4919" i="14"/>
  <c r="F4919" i="14"/>
  <c r="I4014" i="12"/>
  <c r="B4014" i="12" s="1"/>
  <c r="J4014" i="12"/>
  <c r="E4016" i="12"/>
  <c r="F4016" i="12"/>
  <c r="A4018" i="12"/>
  <c r="D4017" i="12"/>
  <c r="G4015" i="12"/>
  <c r="H4015" i="12" s="1"/>
  <c r="C4015" i="12" s="1"/>
  <c r="I4918" i="14" l="1"/>
  <c r="B4918" i="14" s="1"/>
  <c r="G4919" i="14"/>
  <c r="H4919" i="14" s="1"/>
  <c r="C4919" i="14" s="1"/>
  <c r="J4919" i="14" s="1"/>
  <c r="E4920" i="14"/>
  <c r="F4920" i="14"/>
  <c r="A4922" i="14"/>
  <c r="D4921" i="14"/>
  <c r="J4015" i="12"/>
  <c r="I4015" i="12"/>
  <c r="B4015" i="12" s="1"/>
  <c r="G4016" i="12"/>
  <c r="H4016" i="12" s="1"/>
  <c r="C4016" i="12" s="1"/>
  <c r="F4017" i="12"/>
  <c r="E4017" i="12"/>
  <c r="D4018" i="12"/>
  <c r="A4019" i="12"/>
  <c r="F4921" i="14" l="1"/>
  <c r="E4921" i="14"/>
  <c r="D4922" i="14"/>
  <c r="A4923" i="14"/>
  <c r="G4920" i="14"/>
  <c r="H4920" i="14" s="1"/>
  <c r="C4920" i="14" s="1"/>
  <c r="J4920" i="14" s="1"/>
  <c r="I4919" i="14"/>
  <c r="B4919" i="14" s="1"/>
  <c r="I4016" i="12"/>
  <c r="B4016" i="12" s="1"/>
  <c r="J4016" i="12"/>
  <c r="A4020" i="12"/>
  <c r="D4019" i="12"/>
  <c r="E4018" i="12"/>
  <c r="F4018" i="12"/>
  <c r="G4017" i="12"/>
  <c r="H4017" i="12" s="1"/>
  <c r="C4017" i="12" s="1"/>
  <c r="G4921" i="14" l="1"/>
  <c r="H4921" i="14" s="1"/>
  <c r="C4921" i="14" s="1"/>
  <c r="J4921" i="14" s="1"/>
  <c r="G4018" i="12"/>
  <c r="H4018" i="12" s="1"/>
  <c r="C4018" i="12" s="1"/>
  <c r="I4018" i="12" s="1"/>
  <c r="B4018" i="12" s="1"/>
  <c r="A4924" i="14"/>
  <c r="D4923" i="14"/>
  <c r="F4922" i="14"/>
  <c r="E4922" i="14"/>
  <c r="G4922" i="14" s="1"/>
  <c r="H4922" i="14" s="1"/>
  <c r="C4922" i="14" s="1"/>
  <c r="J4922" i="14" s="1"/>
  <c r="I4920" i="14"/>
  <c r="B4920" i="14" s="1"/>
  <c r="J4017" i="12"/>
  <c r="I4017" i="12"/>
  <c r="B4017" i="12" s="1"/>
  <c r="A4021" i="12"/>
  <c r="D4020" i="12"/>
  <c r="E4019" i="12"/>
  <c r="F4019" i="12"/>
  <c r="I4921" i="14" l="1"/>
  <c r="B4921" i="14" s="1"/>
  <c r="J4018" i="12"/>
  <c r="E4923" i="14"/>
  <c r="F4923" i="14"/>
  <c r="I4922" i="14"/>
  <c r="B4922" i="14" s="1"/>
  <c r="D4924" i="14"/>
  <c r="A4925" i="14"/>
  <c r="F4020" i="12"/>
  <c r="E4020" i="12"/>
  <c r="A4022" i="12"/>
  <c r="D4021" i="12"/>
  <c r="G4019" i="12"/>
  <c r="H4019" i="12" s="1"/>
  <c r="C4019" i="12" s="1"/>
  <c r="G4020" i="12" l="1"/>
  <c r="H4020" i="12" s="1"/>
  <c r="C4020" i="12" s="1"/>
  <c r="J4020" i="12" s="1"/>
  <c r="G4923" i="14"/>
  <c r="H4923" i="14" s="1"/>
  <c r="C4923" i="14" s="1"/>
  <c r="J4923" i="14" s="1"/>
  <c r="F4924" i="14"/>
  <c r="E4924" i="14"/>
  <c r="A4926" i="14"/>
  <c r="D4925" i="14"/>
  <c r="E4021" i="12"/>
  <c r="F4021" i="12"/>
  <c r="A4023" i="12"/>
  <c r="D4022" i="12"/>
  <c r="I4019" i="12"/>
  <c r="B4019" i="12" s="1"/>
  <c r="J4019" i="12"/>
  <c r="G4924" i="14" l="1"/>
  <c r="H4924" i="14" s="1"/>
  <c r="C4924" i="14" s="1"/>
  <c r="J4924" i="14" s="1"/>
  <c r="I4020" i="12"/>
  <c r="B4020" i="12" s="1"/>
  <c r="I4923" i="14"/>
  <c r="B4923" i="14" s="1"/>
  <c r="F4925" i="14"/>
  <c r="E4925" i="14"/>
  <c r="A4927" i="14"/>
  <c r="D4926" i="14"/>
  <c r="F4022" i="12"/>
  <c r="E4022" i="12"/>
  <c r="A4024" i="12"/>
  <c r="D4023" i="12"/>
  <c r="G4021" i="12"/>
  <c r="H4021" i="12" s="1"/>
  <c r="C4021" i="12" s="1"/>
  <c r="I4924" i="14" l="1"/>
  <c r="B4924" i="14" s="1"/>
  <c r="G4925" i="14"/>
  <c r="H4925" i="14" s="1"/>
  <c r="C4925" i="14" s="1"/>
  <c r="J4925" i="14" s="1"/>
  <c r="G4022" i="12"/>
  <c r="H4022" i="12" s="1"/>
  <c r="C4022" i="12" s="1"/>
  <c r="J4022" i="12" s="1"/>
  <c r="E4926" i="14"/>
  <c r="F4926" i="14"/>
  <c r="D4927" i="14"/>
  <c r="A4928" i="14"/>
  <c r="F4023" i="12"/>
  <c r="E4023" i="12"/>
  <c r="D4024" i="12"/>
  <c r="A4025" i="12"/>
  <c r="J4021" i="12"/>
  <c r="I4021" i="12"/>
  <c r="B4021" i="12" s="1"/>
  <c r="I4925" i="14" l="1"/>
  <c r="B4925" i="14" s="1"/>
  <c r="I4022" i="12"/>
  <c r="B4022" i="12" s="1"/>
  <c r="G4023" i="12"/>
  <c r="H4023" i="12" s="1"/>
  <c r="C4023" i="12" s="1"/>
  <c r="J4023" i="12" s="1"/>
  <c r="G4926" i="14"/>
  <c r="H4926" i="14" s="1"/>
  <c r="C4926" i="14" s="1"/>
  <c r="J4926" i="14" s="1"/>
  <c r="D4928" i="14"/>
  <c r="A4929" i="14"/>
  <c r="F4927" i="14"/>
  <c r="E4927" i="14"/>
  <c r="A4026" i="12"/>
  <c r="D4025" i="12"/>
  <c r="F4024" i="12"/>
  <c r="E4024" i="12"/>
  <c r="G4024" i="12" l="1"/>
  <c r="H4024" i="12" s="1"/>
  <c r="C4024" i="12" s="1"/>
  <c r="J4024" i="12" s="1"/>
  <c r="G4927" i="14"/>
  <c r="H4927" i="14" s="1"/>
  <c r="C4927" i="14" s="1"/>
  <c r="J4927" i="14" s="1"/>
  <c r="I4023" i="12"/>
  <c r="B4023" i="12" s="1"/>
  <c r="I4926" i="14"/>
  <c r="B4926" i="14" s="1"/>
  <c r="D4929" i="14"/>
  <c r="A4930" i="14"/>
  <c r="F4928" i="14"/>
  <c r="E4928" i="14"/>
  <c r="F4025" i="12"/>
  <c r="E4025" i="12"/>
  <c r="D4026" i="12"/>
  <c r="A4027" i="12"/>
  <c r="I4024" i="12" l="1"/>
  <c r="B4024" i="12" s="1"/>
  <c r="I4927" i="14"/>
  <c r="B4927" i="14" s="1"/>
  <c r="G4025" i="12"/>
  <c r="H4025" i="12" s="1"/>
  <c r="C4025" i="12" s="1"/>
  <c r="J4025" i="12" s="1"/>
  <c r="G4928" i="14"/>
  <c r="H4928" i="14" s="1"/>
  <c r="C4928" i="14" s="1"/>
  <c r="J4928" i="14" s="1"/>
  <c r="D4930" i="14"/>
  <c r="A4931" i="14"/>
  <c r="F4929" i="14"/>
  <c r="E4929" i="14"/>
  <c r="A4028" i="12"/>
  <c r="D4027" i="12"/>
  <c r="F4026" i="12"/>
  <c r="E4026" i="12"/>
  <c r="G4929" i="14" l="1"/>
  <c r="H4929" i="14" s="1"/>
  <c r="C4929" i="14" s="1"/>
  <c r="J4929" i="14" s="1"/>
  <c r="G4026" i="12"/>
  <c r="H4026" i="12" s="1"/>
  <c r="C4026" i="12" s="1"/>
  <c r="J4026" i="12" s="1"/>
  <c r="I4025" i="12"/>
  <c r="B4025" i="12" s="1"/>
  <c r="I4928" i="14"/>
  <c r="B4928" i="14" s="1"/>
  <c r="A4932" i="14"/>
  <c r="D4931" i="14"/>
  <c r="E4930" i="14"/>
  <c r="F4930" i="14"/>
  <c r="F4027" i="12"/>
  <c r="E4027" i="12"/>
  <c r="D4028" i="12"/>
  <c r="A4029" i="12"/>
  <c r="I4929" i="14" l="1"/>
  <c r="B4929" i="14" s="1"/>
  <c r="G4027" i="12"/>
  <c r="H4027" i="12" s="1"/>
  <c r="C4027" i="12" s="1"/>
  <c r="J4027" i="12" s="1"/>
  <c r="I4026" i="12"/>
  <c r="B4026" i="12" s="1"/>
  <c r="G4930" i="14"/>
  <c r="H4930" i="14" s="1"/>
  <c r="C4930" i="14" s="1"/>
  <c r="J4930" i="14" s="1"/>
  <c r="F4931" i="14"/>
  <c r="E4931" i="14"/>
  <c r="D4932" i="14"/>
  <c r="A4933" i="14"/>
  <c r="A4030" i="12"/>
  <c r="D4029" i="12"/>
  <c r="E4028" i="12"/>
  <c r="F4028" i="12"/>
  <c r="I4930" i="14" l="1"/>
  <c r="B4930" i="14" s="1"/>
  <c r="I4027" i="12"/>
  <c r="B4027" i="12" s="1"/>
  <c r="G4931" i="14"/>
  <c r="H4931" i="14" s="1"/>
  <c r="C4931" i="14" s="1"/>
  <c r="J4931" i="14" s="1"/>
  <c r="A4934" i="14"/>
  <c r="D4933" i="14"/>
  <c r="F4932" i="14"/>
  <c r="E4932" i="14"/>
  <c r="G4028" i="12"/>
  <c r="H4028" i="12" s="1"/>
  <c r="C4028" i="12" s="1"/>
  <c r="E4029" i="12"/>
  <c r="F4029" i="12"/>
  <c r="D4030" i="12"/>
  <c r="A4031" i="12"/>
  <c r="I4931" i="14" l="1"/>
  <c r="B4931" i="14" s="1"/>
  <c r="G4932" i="14"/>
  <c r="H4932" i="14" s="1"/>
  <c r="C4932" i="14" s="1"/>
  <c r="J4932" i="14" s="1"/>
  <c r="F4933" i="14"/>
  <c r="E4933" i="14"/>
  <c r="A4935" i="14"/>
  <c r="D4934" i="14"/>
  <c r="E4030" i="12"/>
  <c r="F4030" i="12"/>
  <c r="A4032" i="12"/>
  <c r="D4031" i="12"/>
  <c r="G4029" i="12"/>
  <c r="H4029" i="12" s="1"/>
  <c r="C4029" i="12" s="1"/>
  <c r="I4028" i="12"/>
  <c r="B4028" i="12" s="1"/>
  <c r="J4028" i="12"/>
  <c r="I4932" i="14" l="1"/>
  <c r="B4932" i="14" s="1"/>
  <c r="G4933" i="14"/>
  <c r="H4933" i="14" s="1"/>
  <c r="C4933" i="14" s="1"/>
  <c r="J4933" i="14" s="1"/>
  <c r="G4030" i="12"/>
  <c r="H4030" i="12" s="1"/>
  <c r="C4030" i="12" s="1"/>
  <c r="J4030" i="12" s="1"/>
  <c r="F4934" i="14"/>
  <c r="E4934" i="14"/>
  <c r="D4935" i="14"/>
  <c r="A4936" i="14"/>
  <c r="E4031" i="12"/>
  <c r="F4031" i="12"/>
  <c r="A4033" i="12"/>
  <c r="D4032" i="12"/>
  <c r="J4029" i="12"/>
  <c r="I4029" i="12"/>
  <c r="B4029" i="12" s="1"/>
  <c r="G4934" i="14" l="1"/>
  <c r="H4934" i="14" s="1"/>
  <c r="C4934" i="14" s="1"/>
  <c r="J4934" i="14" s="1"/>
  <c r="I4933" i="14"/>
  <c r="B4933" i="14" s="1"/>
  <c r="G4031" i="12"/>
  <c r="H4031" i="12" s="1"/>
  <c r="C4031" i="12" s="1"/>
  <c r="I4031" i="12" s="1"/>
  <c r="B4031" i="12" s="1"/>
  <c r="I4030" i="12"/>
  <c r="B4030" i="12" s="1"/>
  <c r="D4936" i="14"/>
  <c r="A4937" i="14"/>
  <c r="F4935" i="14"/>
  <c r="E4935" i="14"/>
  <c r="F4032" i="12"/>
  <c r="E4032" i="12"/>
  <c r="A4034" i="12"/>
  <c r="D4033" i="12"/>
  <c r="I4934" i="14" l="1"/>
  <c r="B4934" i="14" s="1"/>
  <c r="G4935" i="14"/>
  <c r="H4935" i="14" s="1"/>
  <c r="C4935" i="14" s="1"/>
  <c r="J4935" i="14" s="1"/>
  <c r="J4031" i="12"/>
  <c r="G4032" i="12"/>
  <c r="H4032" i="12" s="1"/>
  <c r="C4032" i="12" s="1"/>
  <c r="I4032" i="12" s="1"/>
  <c r="B4032" i="12" s="1"/>
  <c r="A4938" i="14"/>
  <c r="D4937" i="14"/>
  <c r="E4936" i="14"/>
  <c r="F4936" i="14"/>
  <c r="E4033" i="12"/>
  <c r="F4033" i="12"/>
  <c r="A4035" i="12"/>
  <c r="D4034" i="12"/>
  <c r="I4935" i="14" l="1"/>
  <c r="B4935" i="14" s="1"/>
  <c r="J4032" i="12"/>
  <c r="G4936" i="14"/>
  <c r="H4936" i="14" s="1"/>
  <c r="C4936" i="14" s="1"/>
  <c r="J4936" i="14" s="1"/>
  <c r="E4937" i="14"/>
  <c r="F4937" i="14"/>
  <c r="A4939" i="14"/>
  <c r="D4938" i="14"/>
  <c r="F4034" i="12"/>
  <c r="E4034" i="12"/>
  <c r="A4036" i="12"/>
  <c r="D4035" i="12"/>
  <c r="G4033" i="12"/>
  <c r="H4033" i="12" s="1"/>
  <c r="C4033" i="12" s="1"/>
  <c r="G4034" i="12" l="1"/>
  <c r="H4034" i="12" s="1"/>
  <c r="C4034" i="12" s="1"/>
  <c r="J4034" i="12" s="1"/>
  <c r="D4939" i="14"/>
  <c r="A4940" i="14"/>
  <c r="E4938" i="14"/>
  <c r="F4938" i="14"/>
  <c r="G4937" i="14"/>
  <c r="H4937" i="14" s="1"/>
  <c r="C4937" i="14" s="1"/>
  <c r="J4937" i="14" s="1"/>
  <c r="I4936" i="14"/>
  <c r="B4936" i="14" s="1"/>
  <c r="E4035" i="12"/>
  <c r="F4035" i="12"/>
  <c r="D4036" i="12"/>
  <c r="A4037" i="12"/>
  <c r="J4033" i="12"/>
  <c r="I4033" i="12"/>
  <c r="B4033" i="12" s="1"/>
  <c r="I4034" i="12" l="1"/>
  <c r="B4034" i="12" s="1"/>
  <c r="G4035" i="12"/>
  <c r="H4035" i="12" s="1"/>
  <c r="C4035" i="12" s="1"/>
  <c r="J4035" i="12" s="1"/>
  <c r="G4938" i="14"/>
  <c r="H4938" i="14" s="1"/>
  <c r="C4938" i="14" s="1"/>
  <c r="J4938" i="14" s="1"/>
  <c r="D4940" i="14"/>
  <c r="A4941" i="14"/>
  <c r="I4937" i="14"/>
  <c r="B4937" i="14" s="1"/>
  <c r="F4939" i="14"/>
  <c r="E4939" i="14"/>
  <c r="A4038" i="12"/>
  <c r="D4037" i="12"/>
  <c r="F4036" i="12"/>
  <c r="E4036" i="12"/>
  <c r="G4036" i="12" l="1"/>
  <c r="H4036" i="12" s="1"/>
  <c r="C4036" i="12" s="1"/>
  <c r="I4036" i="12" s="1"/>
  <c r="B4036" i="12" s="1"/>
  <c r="G4939" i="14"/>
  <c r="H4939" i="14" s="1"/>
  <c r="C4939" i="14" s="1"/>
  <c r="J4939" i="14" s="1"/>
  <c r="I4035" i="12"/>
  <c r="B4035" i="12" s="1"/>
  <c r="D4941" i="14"/>
  <c r="A4942" i="14"/>
  <c r="F4940" i="14"/>
  <c r="E4940" i="14"/>
  <c r="I4938" i="14"/>
  <c r="B4938" i="14" s="1"/>
  <c r="F4037" i="12"/>
  <c r="E4037" i="12"/>
  <c r="A4039" i="12"/>
  <c r="D4038" i="12"/>
  <c r="I4939" i="14" l="1"/>
  <c r="B4939" i="14" s="1"/>
  <c r="J4036" i="12"/>
  <c r="G4940" i="14"/>
  <c r="H4940" i="14" s="1"/>
  <c r="C4940" i="14" s="1"/>
  <c r="J4940" i="14" s="1"/>
  <c r="G4037" i="12"/>
  <c r="H4037" i="12" s="1"/>
  <c r="C4037" i="12" s="1"/>
  <c r="J4037" i="12" s="1"/>
  <c r="A4943" i="14"/>
  <c r="D4942" i="14"/>
  <c r="F4941" i="14"/>
  <c r="E4941" i="14"/>
  <c r="F4038" i="12"/>
  <c r="E4038" i="12"/>
  <c r="A4040" i="12"/>
  <c r="D4039" i="12"/>
  <c r="G4038" i="12" l="1"/>
  <c r="H4038" i="12" s="1"/>
  <c r="C4038" i="12" s="1"/>
  <c r="J4038" i="12" s="1"/>
  <c r="G4941" i="14"/>
  <c r="H4941" i="14" s="1"/>
  <c r="C4941" i="14" s="1"/>
  <c r="J4941" i="14" s="1"/>
  <c r="I4940" i="14"/>
  <c r="B4940" i="14" s="1"/>
  <c r="I4037" i="12"/>
  <c r="B4037" i="12" s="1"/>
  <c r="F4942" i="14"/>
  <c r="E4942" i="14"/>
  <c r="D4943" i="14"/>
  <c r="A4944" i="14"/>
  <c r="E4039" i="12"/>
  <c r="F4039" i="12"/>
  <c r="A4041" i="12"/>
  <c r="D4040" i="12"/>
  <c r="I4038" i="12" l="1"/>
  <c r="B4038" i="12" s="1"/>
  <c r="I4941" i="14"/>
  <c r="B4941" i="14" s="1"/>
  <c r="G4942" i="14"/>
  <c r="H4942" i="14" s="1"/>
  <c r="C4942" i="14" s="1"/>
  <c r="J4942" i="14" s="1"/>
  <c r="D4944" i="14"/>
  <c r="A4945" i="14"/>
  <c r="F4943" i="14"/>
  <c r="E4943" i="14"/>
  <c r="G4943" i="14" s="1"/>
  <c r="H4943" i="14" s="1"/>
  <c r="C4943" i="14" s="1"/>
  <c r="J4943" i="14" s="1"/>
  <c r="G4039" i="12"/>
  <c r="H4039" i="12" s="1"/>
  <c r="C4039" i="12" s="1"/>
  <c r="F4040" i="12"/>
  <c r="E4040" i="12"/>
  <c r="D4041" i="12"/>
  <c r="A4042" i="12"/>
  <c r="I4942" i="14" l="1"/>
  <c r="B4942" i="14" s="1"/>
  <c r="G4040" i="12"/>
  <c r="H4040" i="12" s="1"/>
  <c r="C4040" i="12" s="1"/>
  <c r="J4040" i="12" s="1"/>
  <c r="I4943" i="14"/>
  <c r="B4943" i="14" s="1"/>
  <c r="A4946" i="14"/>
  <c r="D4945" i="14"/>
  <c r="F4944" i="14"/>
  <c r="E4944" i="14"/>
  <c r="A4043" i="12"/>
  <c r="D4042" i="12"/>
  <c r="F4041" i="12"/>
  <c r="E4041" i="12"/>
  <c r="J4039" i="12"/>
  <c r="I4039" i="12"/>
  <c r="B4039" i="12" s="1"/>
  <c r="G4041" i="12" l="1"/>
  <c r="H4041" i="12" s="1"/>
  <c r="C4041" i="12" s="1"/>
  <c r="I4041" i="12" s="1"/>
  <c r="B4041" i="12" s="1"/>
  <c r="I4040" i="12"/>
  <c r="B4040" i="12" s="1"/>
  <c r="G4944" i="14"/>
  <c r="H4944" i="14" s="1"/>
  <c r="C4944" i="14" s="1"/>
  <c r="J4944" i="14" s="1"/>
  <c r="F4945" i="14"/>
  <c r="E4945" i="14"/>
  <c r="D4946" i="14"/>
  <c r="A4947" i="14"/>
  <c r="F4042" i="12"/>
  <c r="E4042" i="12"/>
  <c r="D4043" i="12"/>
  <c r="A4044" i="12"/>
  <c r="G4945" i="14" l="1"/>
  <c r="H4945" i="14" s="1"/>
  <c r="C4945" i="14" s="1"/>
  <c r="J4945" i="14" s="1"/>
  <c r="J4041" i="12"/>
  <c r="I4944" i="14"/>
  <c r="B4944" i="14" s="1"/>
  <c r="G4042" i="12"/>
  <c r="H4042" i="12" s="1"/>
  <c r="C4042" i="12" s="1"/>
  <c r="I4042" i="12" s="1"/>
  <c r="B4042" i="12" s="1"/>
  <c r="D4947" i="14"/>
  <c r="A4948" i="14"/>
  <c r="F4946" i="14"/>
  <c r="E4946" i="14"/>
  <c r="G4946" i="14" s="1"/>
  <c r="H4946" i="14" s="1"/>
  <c r="C4946" i="14" s="1"/>
  <c r="J4946" i="14" s="1"/>
  <c r="D4044" i="12"/>
  <c r="A4045" i="12"/>
  <c r="F4043" i="12"/>
  <c r="E4043" i="12"/>
  <c r="I4945" i="14" l="1"/>
  <c r="B4945" i="14" s="1"/>
  <c r="G4043" i="12"/>
  <c r="H4043" i="12" s="1"/>
  <c r="C4043" i="12" s="1"/>
  <c r="J4043" i="12" s="1"/>
  <c r="J4042" i="12"/>
  <c r="I4946" i="14"/>
  <c r="B4946" i="14" s="1"/>
  <c r="A4949" i="14"/>
  <c r="D4948" i="14"/>
  <c r="E4947" i="14"/>
  <c r="F4947" i="14"/>
  <c r="A4046" i="12"/>
  <c r="D4045" i="12"/>
  <c r="E4044" i="12"/>
  <c r="F4044" i="12"/>
  <c r="I4043" i="12" l="1"/>
  <c r="B4043" i="12" s="1"/>
  <c r="G4044" i="12"/>
  <c r="H4044" i="12" s="1"/>
  <c r="C4044" i="12" s="1"/>
  <c r="I4044" i="12" s="1"/>
  <c r="B4044" i="12" s="1"/>
  <c r="F4948" i="14"/>
  <c r="E4948" i="14"/>
  <c r="D4949" i="14"/>
  <c r="A4950" i="14"/>
  <c r="G4947" i="14"/>
  <c r="H4947" i="14" s="1"/>
  <c r="C4947" i="14" s="1"/>
  <c r="J4947" i="14" s="1"/>
  <c r="F4045" i="12"/>
  <c r="E4045" i="12"/>
  <c r="A4047" i="12"/>
  <c r="D4046" i="12"/>
  <c r="G4948" i="14" l="1"/>
  <c r="H4948" i="14" s="1"/>
  <c r="C4948" i="14" s="1"/>
  <c r="J4948" i="14" s="1"/>
  <c r="J4044" i="12"/>
  <c r="G4045" i="12"/>
  <c r="H4045" i="12" s="1"/>
  <c r="C4045" i="12" s="1"/>
  <c r="J4045" i="12" s="1"/>
  <c r="A4951" i="14"/>
  <c r="D4950" i="14"/>
  <c r="F4949" i="14"/>
  <c r="E4949" i="14"/>
  <c r="I4947" i="14"/>
  <c r="B4947" i="14" s="1"/>
  <c r="F4046" i="12"/>
  <c r="E4046" i="12"/>
  <c r="A4048" i="12"/>
  <c r="D4047" i="12"/>
  <c r="G4949" i="14" l="1"/>
  <c r="H4949" i="14" s="1"/>
  <c r="C4949" i="14" s="1"/>
  <c r="J4949" i="14" s="1"/>
  <c r="I4948" i="14"/>
  <c r="B4948" i="14" s="1"/>
  <c r="G4046" i="12"/>
  <c r="H4046" i="12" s="1"/>
  <c r="C4046" i="12" s="1"/>
  <c r="J4046" i="12" s="1"/>
  <c r="I4045" i="12"/>
  <c r="B4045" i="12" s="1"/>
  <c r="F4950" i="14"/>
  <c r="E4950" i="14"/>
  <c r="D4951" i="14"/>
  <c r="A4952" i="14"/>
  <c r="E4047" i="12"/>
  <c r="F4047" i="12"/>
  <c r="A4049" i="12"/>
  <c r="D4048" i="12"/>
  <c r="I4949" i="14" l="1"/>
  <c r="B4949" i="14" s="1"/>
  <c r="I4046" i="12"/>
  <c r="B4046" i="12" s="1"/>
  <c r="G4950" i="14"/>
  <c r="H4950" i="14" s="1"/>
  <c r="C4950" i="14" s="1"/>
  <c r="J4950" i="14" s="1"/>
  <c r="D4952" i="14"/>
  <c r="A4953" i="14"/>
  <c r="F4951" i="14"/>
  <c r="E4951" i="14"/>
  <c r="E4048" i="12"/>
  <c r="F4048" i="12"/>
  <c r="D4049" i="12"/>
  <c r="A4050" i="12"/>
  <c r="G4047" i="12"/>
  <c r="H4047" i="12" s="1"/>
  <c r="C4047" i="12" s="1"/>
  <c r="G4951" i="14" l="1"/>
  <c r="H4951" i="14" s="1"/>
  <c r="C4951" i="14" s="1"/>
  <c r="J4951" i="14" s="1"/>
  <c r="I4950" i="14"/>
  <c r="B4950" i="14" s="1"/>
  <c r="A4954" i="14"/>
  <c r="D4953" i="14"/>
  <c r="E4952" i="14"/>
  <c r="F4952" i="14"/>
  <c r="E4049" i="12"/>
  <c r="F4049" i="12"/>
  <c r="A4051" i="12"/>
  <c r="D4050" i="12"/>
  <c r="J4047" i="12"/>
  <c r="I4047" i="12"/>
  <c r="B4047" i="12" s="1"/>
  <c r="G4048" i="12"/>
  <c r="H4048" i="12" s="1"/>
  <c r="C4048" i="12" s="1"/>
  <c r="I4951" i="14" l="1"/>
  <c r="B4951" i="14" s="1"/>
  <c r="E4953" i="14"/>
  <c r="F4953" i="14"/>
  <c r="A4955" i="14"/>
  <c r="D4954" i="14"/>
  <c r="G4952" i="14"/>
  <c r="H4952" i="14" s="1"/>
  <c r="C4952" i="14" s="1"/>
  <c r="J4952" i="14" s="1"/>
  <c r="J4048" i="12"/>
  <c r="I4048" i="12"/>
  <c r="B4048" i="12" s="1"/>
  <c r="A4052" i="12"/>
  <c r="D4051" i="12"/>
  <c r="E4050" i="12"/>
  <c r="F4050" i="12"/>
  <c r="G4049" i="12"/>
  <c r="H4049" i="12" s="1"/>
  <c r="C4049" i="12" s="1"/>
  <c r="G4953" i="14" l="1"/>
  <c r="H4953" i="14" s="1"/>
  <c r="C4953" i="14" s="1"/>
  <c r="J4953" i="14" s="1"/>
  <c r="G4050" i="12"/>
  <c r="H4050" i="12" s="1"/>
  <c r="C4050" i="12" s="1"/>
  <c r="J4050" i="12" s="1"/>
  <c r="D4955" i="14"/>
  <c r="A4956" i="14"/>
  <c r="I4952" i="14"/>
  <c r="B4952" i="14" s="1"/>
  <c r="E4954" i="14"/>
  <c r="F4954" i="14"/>
  <c r="I4049" i="12"/>
  <c r="B4049" i="12" s="1"/>
  <c r="J4049" i="12"/>
  <c r="D4052" i="12"/>
  <c r="A4053" i="12"/>
  <c r="F4051" i="12"/>
  <c r="E4051" i="12"/>
  <c r="G4051" i="12" l="1"/>
  <c r="H4051" i="12" s="1"/>
  <c r="C4051" i="12" s="1"/>
  <c r="I4051" i="12" s="1"/>
  <c r="B4051" i="12" s="1"/>
  <c r="I4953" i="14"/>
  <c r="B4953" i="14" s="1"/>
  <c r="I4050" i="12"/>
  <c r="B4050" i="12" s="1"/>
  <c r="A4957" i="14"/>
  <c r="D4956" i="14"/>
  <c r="G4954" i="14"/>
  <c r="H4954" i="14" s="1"/>
  <c r="C4954" i="14" s="1"/>
  <c r="J4954" i="14" s="1"/>
  <c r="E4955" i="14"/>
  <c r="F4955" i="14"/>
  <c r="A4054" i="12"/>
  <c r="D4053" i="12"/>
  <c r="E4052" i="12"/>
  <c r="F4052" i="12"/>
  <c r="J4051" i="12" l="1"/>
  <c r="G4955" i="14"/>
  <c r="H4955" i="14" s="1"/>
  <c r="C4955" i="14" s="1"/>
  <c r="J4955" i="14" s="1"/>
  <c r="I4954" i="14"/>
  <c r="B4954" i="14" s="1"/>
  <c r="E4956" i="14"/>
  <c r="F4956" i="14"/>
  <c r="D4957" i="14"/>
  <c r="A4958" i="14"/>
  <c r="G4052" i="12"/>
  <c r="H4052" i="12" s="1"/>
  <c r="C4052" i="12" s="1"/>
  <c r="E4053" i="12"/>
  <c r="F4053" i="12"/>
  <c r="A4055" i="12"/>
  <c r="D4054" i="12"/>
  <c r="I4955" i="14" l="1"/>
  <c r="B4955" i="14" s="1"/>
  <c r="A4959" i="14"/>
  <c r="D4958" i="14"/>
  <c r="E4957" i="14"/>
  <c r="F4957" i="14"/>
  <c r="G4956" i="14"/>
  <c r="H4956" i="14" s="1"/>
  <c r="C4956" i="14" s="1"/>
  <c r="J4956" i="14" s="1"/>
  <c r="E4054" i="12"/>
  <c r="F4054" i="12"/>
  <c r="A4056" i="12"/>
  <c r="D4055" i="12"/>
  <c r="G4053" i="12"/>
  <c r="H4053" i="12" s="1"/>
  <c r="C4053" i="12" s="1"/>
  <c r="J4052" i="12"/>
  <c r="I4052" i="12"/>
  <c r="B4052" i="12" s="1"/>
  <c r="G4054" i="12" l="1"/>
  <c r="H4054" i="12" s="1"/>
  <c r="C4054" i="12" s="1"/>
  <c r="J4054" i="12" s="1"/>
  <c r="G4957" i="14"/>
  <c r="H4957" i="14" s="1"/>
  <c r="C4957" i="14" s="1"/>
  <c r="J4957" i="14" s="1"/>
  <c r="E4958" i="14"/>
  <c r="F4958" i="14"/>
  <c r="I4956" i="14"/>
  <c r="B4956" i="14" s="1"/>
  <c r="A4960" i="14"/>
  <c r="D4959" i="14"/>
  <c r="D4056" i="12"/>
  <c r="A4057" i="12"/>
  <c r="J4053" i="12"/>
  <c r="I4053" i="12"/>
  <c r="B4053" i="12" s="1"/>
  <c r="E4055" i="12"/>
  <c r="F4055" i="12"/>
  <c r="I4054" i="12" l="1"/>
  <c r="B4054" i="12" s="1"/>
  <c r="G4055" i="12"/>
  <c r="H4055" i="12" s="1"/>
  <c r="C4055" i="12" s="1"/>
  <c r="J4055" i="12" s="1"/>
  <c r="F4959" i="14"/>
  <c r="E4959" i="14"/>
  <c r="A4961" i="14"/>
  <c r="D4960" i="14"/>
  <c r="G4958" i="14"/>
  <c r="H4958" i="14" s="1"/>
  <c r="C4958" i="14" s="1"/>
  <c r="J4958" i="14" s="1"/>
  <c r="I4957" i="14"/>
  <c r="B4957" i="14" s="1"/>
  <c r="A4058" i="12"/>
  <c r="D4057" i="12"/>
  <c r="F4056" i="12"/>
  <c r="E4056" i="12"/>
  <c r="G4959" i="14" l="1"/>
  <c r="H4959" i="14" s="1"/>
  <c r="C4959" i="14" s="1"/>
  <c r="J4959" i="14" s="1"/>
  <c r="G4056" i="12"/>
  <c r="H4056" i="12" s="1"/>
  <c r="C4056" i="12" s="1"/>
  <c r="J4056" i="12" s="1"/>
  <c r="I4055" i="12"/>
  <c r="B4055" i="12" s="1"/>
  <c r="F4960" i="14"/>
  <c r="E4960" i="14"/>
  <c r="A4962" i="14"/>
  <c r="D4961" i="14"/>
  <c r="I4958" i="14"/>
  <c r="B4958" i="14" s="1"/>
  <c r="F4057" i="12"/>
  <c r="E4057" i="12"/>
  <c r="D4058" i="12"/>
  <c r="A4059" i="12"/>
  <c r="G4960" i="14" l="1"/>
  <c r="H4960" i="14" s="1"/>
  <c r="C4960" i="14" s="1"/>
  <c r="J4960" i="14" s="1"/>
  <c r="I4959" i="14"/>
  <c r="B4959" i="14" s="1"/>
  <c r="I4056" i="12"/>
  <c r="B4056" i="12" s="1"/>
  <c r="G4057" i="12"/>
  <c r="H4057" i="12" s="1"/>
  <c r="C4057" i="12" s="1"/>
  <c r="J4057" i="12" s="1"/>
  <c r="E4961" i="14"/>
  <c r="F4961" i="14"/>
  <c r="D4962" i="14"/>
  <c r="A4963" i="14"/>
  <c r="D4059" i="12"/>
  <c r="A4060" i="12"/>
  <c r="F4058" i="12"/>
  <c r="E4058" i="12"/>
  <c r="I4960" i="14" l="1"/>
  <c r="B4960" i="14" s="1"/>
  <c r="G4058" i="12"/>
  <c r="H4058" i="12" s="1"/>
  <c r="C4058" i="12" s="1"/>
  <c r="J4058" i="12" s="1"/>
  <c r="I4057" i="12"/>
  <c r="B4057" i="12" s="1"/>
  <c r="G4961" i="14"/>
  <c r="H4961" i="14" s="1"/>
  <c r="C4961" i="14" s="1"/>
  <c r="J4961" i="14" s="1"/>
  <c r="D4963" i="14"/>
  <c r="A4964" i="14"/>
  <c r="E4962" i="14"/>
  <c r="F4962" i="14"/>
  <c r="D4060" i="12"/>
  <c r="A4061" i="12"/>
  <c r="F4059" i="12"/>
  <c r="E4059" i="12"/>
  <c r="I4961" i="14" l="1"/>
  <c r="B4961" i="14" s="1"/>
  <c r="I4058" i="12"/>
  <c r="B4058" i="12" s="1"/>
  <c r="G4059" i="12"/>
  <c r="H4059" i="12" s="1"/>
  <c r="C4059" i="12" s="1"/>
  <c r="I4059" i="12" s="1"/>
  <c r="B4059" i="12" s="1"/>
  <c r="G4962" i="14"/>
  <c r="H4962" i="14" s="1"/>
  <c r="C4962" i="14" s="1"/>
  <c r="J4962" i="14" s="1"/>
  <c r="D4964" i="14"/>
  <c r="A4965" i="14"/>
  <c r="E4963" i="14"/>
  <c r="F4963" i="14"/>
  <c r="A4062" i="12"/>
  <c r="D4061" i="12"/>
  <c r="F4060" i="12"/>
  <c r="E4060" i="12"/>
  <c r="G4060" i="12" l="1"/>
  <c r="H4060" i="12" s="1"/>
  <c r="C4060" i="12" s="1"/>
  <c r="I4060" i="12" s="1"/>
  <c r="B4060" i="12" s="1"/>
  <c r="J4059" i="12"/>
  <c r="G4963" i="14"/>
  <c r="H4963" i="14" s="1"/>
  <c r="C4963" i="14" s="1"/>
  <c r="J4963" i="14" s="1"/>
  <c r="D4965" i="14"/>
  <c r="A4966" i="14"/>
  <c r="F4964" i="14"/>
  <c r="E4964" i="14"/>
  <c r="I4962" i="14"/>
  <c r="B4962" i="14" s="1"/>
  <c r="F4061" i="12"/>
  <c r="E4061" i="12"/>
  <c r="D4062" i="12"/>
  <c r="A4063" i="12"/>
  <c r="G4061" i="12" l="1"/>
  <c r="H4061" i="12" s="1"/>
  <c r="C4061" i="12" s="1"/>
  <c r="J4061" i="12" s="1"/>
  <c r="G4964" i="14"/>
  <c r="H4964" i="14" s="1"/>
  <c r="C4964" i="14" s="1"/>
  <c r="J4964" i="14" s="1"/>
  <c r="J4060" i="12"/>
  <c r="I4963" i="14"/>
  <c r="B4963" i="14" s="1"/>
  <c r="D4966" i="14"/>
  <c r="A4967" i="14"/>
  <c r="E4965" i="14"/>
  <c r="F4965" i="14"/>
  <c r="D4063" i="12"/>
  <c r="A4064" i="12"/>
  <c r="E4062" i="12"/>
  <c r="F4062" i="12"/>
  <c r="I4964" i="14" l="1"/>
  <c r="B4964" i="14" s="1"/>
  <c r="I4061" i="12"/>
  <c r="B4061" i="12" s="1"/>
  <c r="G4965" i="14"/>
  <c r="H4965" i="14" s="1"/>
  <c r="C4965" i="14" s="1"/>
  <c r="J4965" i="14" s="1"/>
  <c r="A4968" i="14"/>
  <c r="D4967" i="14"/>
  <c r="F4966" i="14"/>
  <c r="E4966" i="14"/>
  <c r="G4966" i="14" s="1"/>
  <c r="H4966" i="14" s="1"/>
  <c r="C4966" i="14" s="1"/>
  <c r="J4966" i="14" s="1"/>
  <c r="G4062" i="12"/>
  <c r="H4062" i="12" s="1"/>
  <c r="C4062" i="12" s="1"/>
  <c r="D4064" i="12"/>
  <c r="A4065" i="12"/>
  <c r="F4063" i="12"/>
  <c r="E4063" i="12"/>
  <c r="G4063" i="12" l="1"/>
  <c r="H4063" i="12" s="1"/>
  <c r="C4063" i="12" s="1"/>
  <c r="J4063" i="12" s="1"/>
  <c r="E4967" i="14"/>
  <c r="F4967" i="14"/>
  <c r="I4966" i="14"/>
  <c r="B4966" i="14" s="1"/>
  <c r="A4969" i="14"/>
  <c r="D4968" i="14"/>
  <c r="I4965" i="14"/>
  <c r="B4965" i="14" s="1"/>
  <c r="D4065" i="12"/>
  <c r="A4066" i="12"/>
  <c r="E4064" i="12"/>
  <c r="F4064" i="12"/>
  <c r="I4062" i="12"/>
  <c r="B4062" i="12" s="1"/>
  <c r="J4062" i="12"/>
  <c r="I4063" i="12" l="1"/>
  <c r="B4063" i="12" s="1"/>
  <c r="G4064" i="12"/>
  <c r="H4064" i="12" s="1"/>
  <c r="C4064" i="12" s="1"/>
  <c r="J4064" i="12" s="1"/>
  <c r="G4967" i="14"/>
  <c r="H4967" i="14" s="1"/>
  <c r="C4967" i="14" s="1"/>
  <c r="J4967" i="14" s="1"/>
  <c r="A4970" i="14"/>
  <c r="D4969" i="14"/>
  <c r="F4968" i="14"/>
  <c r="E4968" i="14"/>
  <c r="D4066" i="12"/>
  <c r="A4067" i="12"/>
  <c r="F4065" i="12"/>
  <c r="E4065" i="12"/>
  <c r="G4968" i="14" l="1"/>
  <c r="H4968" i="14" s="1"/>
  <c r="C4968" i="14" s="1"/>
  <c r="J4968" i="14" s="1"/>
  <c r="I4967" i="14"/>
  <c r="B4967" i="14" s="1"/>
  <c r="I4064" i="12"/>
  <c r="B4064" i="12" s="1"/>
  <c r="G4065" i="12"/>
  <c r="H4065" i="12" s="1"/>
  <c r="C4065" i="12" s="1"/>
  <c r="J4065" i="12" s="1"/>
  <c r="E4969" i="14"/>
  <c r="F4969" i="14"/>
  <c r="A4971" i="14"/>
  <c r="D4970" i="14"/>
  <c r="D4067" i="12"/>
  <c r="A4068" i="12"/>
  <c r="F4066" i="12"/>
  <c r="E4066" i="12"/>
  <c r="I4968" i="14" l="1"/>
  <c r="B4968" i="14" s="1"/>
  <c r="G4066" i="12"/>
  <c r="H4066" i="12" s="1"/>
  <c r="C4066" i="12" s="1"/>
  <c r="I4066" i="12" s="1"/>
  <c r="B4066" i="12" s="1"/>
  <c r="I4065" i="12"/>
  <c r="B4065" i="12" s="1"/>
  <c r="G4969" i="14"/>
  <c r="H4969" i="14" s="1"/>
  <c r="C4969" i="14" s="1"/>
  <c r="J4969" i="14" s="1"/>
  <c r="E4970" i="14"/>
  <c r="F4970" i="14"/>
  <c r="D4971" i="14"/>
  <c r="A4972" i="14"/>
  <c r="D4068" i="12"/>
  <c r="A4069" i="12"/>
  <c r="E4067" i="12"/>
  <c r="F4067" i="12"/>
  <c r="J4066" i="12" l="1"/>
  <c r="G4067" i="12"/>
  <c r="H4067" i="12" s="1"/>
  <c r="C4067" i="12" s="1"/>
  <c r="J4067" i="12" s="1"/>
  <c r="E4971" i="14"/>
  <c r="F4971" i="14"/>
  <c r="D4972" i="14"/>
  <c r="A4973" i="14"/>
  <c r="G4970" i="14"/>
  <c r="H4970" i="14" s="1"/>
  <c r="C4970" i="14" s="1"/>
  <c r="J4970" i="14" s="1"/>
  <c r="I4969" i="14"/>
  <c r="B4969" i="14" s="1"/>
  <c r="A4070" i="12"/>
  <c r="D4069" i="12"/>
  <c r="F4068" i="12"/>
  <c r="E4068" i="12"/>
  <c r="G4068" i="12" l="1"/>
  <c r="H4068" i="12" s="1"/>
  <c r="C4068" i="12" s="1"/>
  <c r="I4068" i="12" s="1"/>
  <c r="B4068" i="12" s="1"/>
  <c r="I4067" i="12"/>
  <c r="B4067" i="12" s="1"/>
  <c r="D4973" i="14"/>
  <c r="A4974" i="14"/>
  <c r="E4972" i="14"/>
  <c r="F4972" i="14"/>
  <c r="I4970" i="14"/>
  <c r="B4970" i="14" s="1"/>
  <c r="G4971" i="14"/>
  <c r="H4971" i="14" s="1"/>
  <c r="C4971" i="14" s="1"/>
  <c r="J4971" i="14" s="1"/>
  <c r="F4069" i="12"/>
  <c r="E4069" i="12"/>
  <c r="A4071" i="12"/>
  <c r="D4070" i="12"/>
  <c r="G4069" i="12" l="1"/>
  <c r="H4069" i="12" s="1"/>
  <c r="C4069" i="12" s="1"/>
  <c r="I4069" i="12" s="1"/>
  <c r="B4069" i="12" s="1"/>
  <c r="J4068" i="12"/>
  <c r="I4971" i="14"/>
  <c r="B4971" i="14" s="1"/>
  <c r="G4972" i="14"/>
  <c r="H4972" i="14" s="1"/>
  <c r="C4972" i="14" s="1"/>
  <c r="J4972" i="14" s="1"/>
  <c r="A4975" i="14"/>
  <c r="D4974" i="14"/>
  <c r="E4973" i="14"/>
  <c r="F4973" i="14"/>
  <c r="E4070" i="12"/>
  <c r="F4070" i="12"/>
  <c r="A4072" i="12"/>
  <c r="D4071" i="12"/>
  <c r="J4069" i="12" l="1"/>
  <c r="G4973" i="14"/>
  <c r="H4973" i="14" s="1"/>
  <c r="C4973" i="14" s="1"/>
  <c r="J4973" i="14" s="1"/>
  <c r="I4972" i="14"/>
  <c r="B4972" i="14" s="1"/>
  <c r="D4975" i="14"/>
  <c r="A4976" i="14"/>
  <c r="E4974" i="14"/>
  <c r="F4974" i="14"/>
  <c r="G4070" i="12"/>
  <c r="H4070" i="12" s="1"/>
  <c r="C4070" i="12" s="1"/>
  <c r="E4071" i="12"/>
  <c r="F4071" i="12"/>
  <c r="A4073" i="12"/>
  <c r="D4072" i="12"/>
  <c r="I4973" i="14" l="1"/>
  <c r="B4973" i="14" s="1"/>
  <c r="G4974" i="14"/>
  <c r="H4974" i="14" s="1"/>
  <c r="C4974" i="14" s="1"/>
  <c r="J4974" i="14" s="1"/>
  <c r="D4976" i="14"/>
  <c r="A4977" i="14"/>
  <c r="F4975" i="14"/>
  <c r="E4975" i="14"/>
  <c r="G4975" i="14" s="1"/>
  <c r="H4975" i="14" s="1"/>
  <c r="C4975" i="14" s="1"/>
  <c r="J4975" i="14" s="1"/>
  <c r="F4072" i="12"/>
  <c r="E4072" i="12"/>
  <c r="D4073" i="12"/>
  <c r="A4074" i="12"/>
  <c r="G4071" i="12"/>
  <c r="H4071" i="12" s="1"/>
  <c r="C4071" i="12" s="1"/>
  <c r="J4070" i="12"/>
  <c r="I4070" i="12"/>
  <c r="B4070" i="12" s="1"/>
  <c r="G4072" i="12" l="1"/>
  <c r="H4072" i="12" s="1"/>
  <c r="C4072" i="12" s="1"/>
  <c r="J4072" i="12" s="1"/>
  <c r="I4975" i="14"/>
  <c r="B4975" i="14" s="1"/>
  <c r="D4977" i="14"/>
  <c r="A4978" i="14"/>
  <c r="F4976" i="14"/>
  <c r="E4976" i="14"/>
  <c r="I4974" i="14"/>
  <c r="B4974" i="14" s="1"/>
  <c r="D4074" i="12"/>
  <c r="A4075" i="12"/>
  <c r="F4073" i="12"/>
  <c r="E4073" i="12"/>
  <c r="I4071" i="12"/>
  <c r="B4071" i="12" s="1"/>
  <c r="J4071" i="12"/>
  <c r="G4976" i="14" l="1"/>
  <c r="H4976" i="14" s="1"/>
  <c r="C4976" i="14" s="1"/>
  <c r="J4976" i="14" s="1"/>
  <c r="I4072" i="12"/>
  <c r="B4072" i="12" s="1"/>
  <c r="G4073" i="12"/>
  <c r="H4073" i="12" s="1"/>
  <c r="C4073" i="12" s="1"/>
  <c r="I4073" i="12" s="1"/>
  <c r="B4073" i="12" s="1"/>
  <c r="E4977" i="14"/>
  <c r="F4977" i="14"/>
  <c r="D4978" i="14"/>
  <c r="A4979" i="14"/>
  <c r="A4076" i="12"/>
  <c r="D4075" i="12"/>
  <c r="E4074" i="12"/>
  <c r="F4074" i="12"/>
  <c r="I4976" i="14" l="1"/>
  <c r="B4976" i="14" s="1"/>
  <c r="J4073" i="12"/>
  <c r="A4980" i="14"/>
  <c r="D4979" i="14"/>
  <c r="F4978" i="14"/>
  <c r="E4978" i="14"/>
  <c r="G4977" i="14"/>
  <c r="H4977" i="14" s="1"/>
  <c r="C4977" i="14" s="1"/>
  <c r="J4977" i="14" s="1"/>
  <c r="F4075" i="12"/>
  <c r="E4075" i="12"/>
  <c r="G4074" i="12"/>
  <c r="H4074" i="12" s="1"/>
  <c r="C4074" i="12" s="1"/>
  <c r="A4077" i="12"/>
  <c r="D4076" i="12"/>
  <c r="G4978" i="14" l="1"/>
  <c r="H4978" i="14" s="1"/>
  <c r="C4978" i="14" s="1"/>
  <c r="J4978" i="14" s="1"/>
  <c r="G4075" i="12"/>
  <c r="H4075" i="12" s="1"/>
  <c r="C4075" i="12" s="1"/>
  <c r="I4075" i="12" s="1"/>
  <c r="B4075" i="12" s="1"/>
  <c r="E4979" i="14"/>
  <c r="F4979" i="14"/>
  <c r="I4977" i="14"/>
  <c r="B4977" i="14" s="1"/>
  <c r="A4981" i="14"/>
  <c r="D4980" i="14"/>
  <c r="J4074" i="12"/>
  <c r="I4074" i="12"/>
  <c r="B4074" i="12" s="1"/>
  <c r="D4077" i="12"/>
  <c r="A4078" i="12"/>
  <c r="F4076" i="12"/>
  <c r="E4076" i="12"/>
  <c r="I4978" i="14" l="1"/>
  <c r="B4978" i="14" s="1"/>
  <c r="G4076" i="12"/>
  <c r="H4076" i="12" s="1"/>
  <c r="C4076" i="12" s="1"/>
  <c r="I4076" i="12" s="1"/>
  <c r="B4076" i="12" s="1"/>
  <c r="J4075" i="12"/>
  <c r="F4980" i="14"/>
  <c r="E4980" i="14"/>
  <c r="D4981" i="14"/>
  <c r="A4982" i="14"/>
  <c r="G4979" i="14"/>
  <c r="H4979" i="14" s="1"/>
  <c r="C4979" i="14" s="1"/>
  <c r="J4979" i="14" s="1"/>
  <c r="D4078" i="12"/>
  <c r="A4079" i="12"/>
  <c r="F4077" i="12"/>
  <c r="E4077" i="12"/>
  <c r="G4980" i="14" l="1"/>
  <c r="H4980" i="14" s="1"/>
  <c r="C4980" i="14" s="1"/>
  <c r="J4980" i="14" s="1"/>
  <c r="J4076" i="12"/>
  <c r="G4077" i="12"/>
  <c r="H4077" i="12" s="1"/>
  <c r="C4077" i="12" s="1"/>
  <c r="J4077" i="12" s="1"/>
  <c r="D4982" i="14"/>
  <c r="A4983" i="14"/>
  <c r="F4981" i="14"/>
  <c r="E4981" i="14"/>
  <c r="I4979" i="14"/>
  <c r="B4979" i="14" s="1"/>
  <c r="A4080" i="12"/>
  <c r="D4079" i="12"/>
  <c r="E4078" i="12"/>
  <c r="F4078" i="12"/>
  <c r="I4980" i="14" l="1"/>
  <c r="B4980" i="14" s="1"/>
  <c r="G4981" i="14"/>
  <c r="H4981" i="14" s="1"/>
  <c r="C4981" i="14" s="1"/>
  <c r="J4981" i="14" s="1"/>
  <c r="I4077" i="12"/>
  <c r="B4077" i="12" s="1"/>
  <c r="A4984" i="14"/>
  <c r="D4983" i="14"/>
  <c r="E4982" i="14"/>
  <c r="F4982" i="14"/>
  <c r="E4079" i="12"/>
  <c r="F4079" i="12"/>
  <c r="D4080" i="12"/>
  <c r="A4081" i="12"/>
  <c r="G4078" i="12"/>
  <c r="H4078" i="12" s="1"/>
  <c r="C4078" i="12" s="1"/>
  <c r="I4981" i="14" l="1"/>
  <c r="B4981" i="14" s="1"/>
  <c r="G4079" i="12"/>
  <c r="H4079" i="12" s="1"/>
  <c r="C4079" i="12" s="1"/>
  <c r="J4079" i="12" s="1"/>
  <c r="E4983" i="14"/>
  <c r="F4983" i="14"/>
  <c r="A4985" i="14"/>
  <c r="D4984" i="14"/>
  <c r="G4982" i="14"/>
  <c r="H4982" i="14" s="1"/>
  <c r="C4982" i="14" s="1"/>
  <c r="J4982" i="14" s="1"/>
  <c r="J4078" i="12"/>
  <c r="I4078" i="12"/>
  <c r="B4078" i="12" s="1"/>
  <c r="F4080" i="12"/>
  <c r="E4080" i="12"/>
  <c r="A4082" i="12"/>
  <c r="D4081" i="12"/>
  <c r="G4080" i="12" l="1"/>
  <c r="H4080" i="12" s="1"/>
  <c r="C4080" i="12" s="1"/>
  <c r="J4080" i="12" s="1"/>
  <c r="I4079" i="12"/>
  <c r="B4079" i="12" s="1"/>
  <c r="G4983" i="14"/>
  <c r="H4983" i="14" s="1"/>
  <c r="C4983" i="14" s="1"/>
  <c r="J4983" i="14" s="1"/>
  <c r="I4982" i="14"/>
  <c r="B4982" i="14" s="1"/>
  <c r="A4986" i="14"/>
  <c r="D4985" i="14"/>
  <c r="E4984" i="14"/>
  <c r="F4984" i="14"/>
  <c r="F4081" i="12"/>
  <c r="E4081" i="12"/>
  <c r="A4083" i="12"/>
  <c r="D4082" i="12"/>
  <c r="I4983" i="14" l="1"/>
  <c r="B4983" i="14" s="1"/>
  <c r="I4080" i="12"/>
  <c r="B4080" i="12" s="1"/>
  <c r="G4081" i="12"/>
  <c r="H4081" i="12" s="1"/>
  <c r="C4081" i="12" s="1"/>
  <c r="J4081" i="12" s="1"/>
  <c r="F4985" i="14"/>
  <c r="E4985" i="14"/>
  <c r="A4987" i="14"/>
  <c r="D4986" i="14"/>
  <c r="G4984" i="14"/>
  <c r="H4984" i="14" s="1"/>
  <c r="C4984" i="14" s="1"/>
  <c r="J4984" i="14" s="1"/>
  <c r="F4082" i="12"/>
  <c r="E4082" i="12"/>
  <c r="A4084" i="12"/>
  <c r="D4083" i="12"/>
  <c r="G4082" i="12" l="1"/>
  <c r="H4082" i="12" s="1"/>
  <c r="C4082" i="12" s="1"/>
  <c r="I4082" i="12" s="1"/>
  <c r="B4082" i="12" s="1"/>
  <c r="I4081" i="12"/>
  <c r="B4081" i="12" s="1"/>
  <c r="G4985" i="14"/>
  <c r="H4985" i="14" s="1"/>
  <c r="C4985" i="14" s="1"/>
  <c r="J4985" i="14" s="1"/>
  <c r="E4986" i="14"/>
  <c r="F4986" i="14"/>
  <c r="D4987" i="14"/>
  <c r="A4988" i="14"/>
  <c r="I4984" i="14"/>
  <c r="B4984" i="14" s="1"/>
  <c r="F4083" i="12"/>
  <c r="E4083" i="12"/>
  <c r="D4084" i="12"/>
  <c r="A4085" i="12"/>
  <c r="J4082" i="12" l="1"/>
  <c r="I4985" i="14"/>
  <c r="B4985" i="14" s="1"/>
  <c r="G4083" i="12"/>
  <c r="H4083" i="12" s="1"/>
  <c r="C4083" i="12" s="1"/>
  <c r="I4083" i="12" s="1"/>
  <c r="B4083" i="12" s="1"/>
  <c r="G4986" i="14"/>
  <c r="H4986" i="14" s="1"/>
  <c r="C4986" i="14" s="1"/>
  <c r="J4986" i="14" s="1"/>
  <c r="A4989" i="14"/>
  <c r="D4988" i="14"/>
  <c r="F4987" i="14"/>
  <c r="E4987" i="14"/>
  <c r="D4085" i="12"/>
  <c r="A4086" i="12"/>
  <c r="F4084" i="12"/>
  <c r="E4084" i="12"/>
  <c r="G4084" i="12" l="1"/>
  <c r="H4084" i="12" s="1"/>
  <c r="C4084" i="12" s="1"/>
  <c r="I4084" i="12" s="1"/>
  <c r="B4084" i="12" s="1"/>
  <c r="G4987" i="14"/>
  <c r="H4987" i="14" s="1"/>
  <c r="C4987" i="14" s="1"/>
  <c r="J4987" i="14" s="1"/>
  <c r="J4083" i="12"/>
  <c r="I4986" i="14"/>
  <c r="B4986" i="14" s="1"/>
  <c r="F4988" i="14"/>
  <c r="E4988" i="14"/>
  <c r="D4989" i="14"/>
  <c r="A4990" i="14"/>
  <c r="D4086" i="12"/>
  <c r="A4087" i="12"/>
  <c r="E4085" i="12"/>
  <c r="F4085" i="12"/>
  <c r="J4084" i="12" l="1"/>
  <c r="I4987" i="14"/>
  <c r="B4987" i="14" s="1"/>
  <c r="G4988" i="14"/>
  <c r="H4988" i="14" s="1"/>
  <c r="C4988" i="14" s="1"/>
  <c r="J4988" i="14" s="1"/>
  <c r="A4991" i="14"/>
  <c r="D4990" i="14"/>
  <c r="F4989" i="14"/>
  <c r="E4989" i="14"/>
  <c r="G4085" i="12"/>
  <c r="H4085" i="12" s="1"/>
  <c r="C4085" i="12" s="1"/>
  <c r="A4088" i="12"/>
  <c r="D4087" i="12"/>
  <c r="F4086" i="12"/>
  <c r="E4086" i="12"/>
  <c r="I4988" i="14" l="1"/>
  <c r="B4988" i="14" s="1"/>
  <c r="G4989" i="14"/>
  <c r="H4989" i="14" s="1"/>
  <c r="C4989" i="14" s="1"/>
  <c r="J4989" i="14" s="1"/>
  <c r="G4086" i="12"/>
  <c r="H4086" i="12" s="1"/>
  <c r="C4086" i="12" s="1"/>
  <c r="J4086" i="12" s="1"/>
  <c r="E4990" i="14"/>
  <c r="F4990" i="14"/>
  <c r="A4992" i="14"/>
  <c r="D4991" i="14"/>
  <c r="E4087" i="12"/>
  <c r="F4087" i="12"/>
  <c r="A4089" i="12"/>
  <c r="D4088" i="12"/>
  <c r="J4085" i="12"/>
  <c r="I4085" i="12"/>
  <c r="B4085" i="12" s="1"/>
  <c r="I4989" i="14" l="1"/>
  <c r="B4989" i="14" s="1"/>
  <c r="I4086" i="12"/>
  <c r="B4086" i="12" s="1"/>
  <c r="G4990" i="14"/>
  <c r="H4990" i="14" s="1"/>
  <c r="C4990" i="14" s="1"/>
  <c r="J4990" i="14" s="1"/>
  <c r="E4991" i="14"/>
  <c r="F4991" i="14"/>
  <c r="D4992" i="14"/>
  <c r="A4993" i="14"/>
  <c r="E4088" i="12"/>
  <c r="F4088" i="12"/>
  <c r="A4090" i="12"/>
  <c r="D4089" i="12"/>
  <c r="G4087" i="12"/>
  <c r="H4087" i="12" s="1"/>
  <c r="C4087" i="12" s="1"/>
  <c r="G4088" i="12" l="1"/>
  <c r="H4088" i="12" s="1"/>
  <c r="C4088" i="12" s="1"/>
  <c r="I4088" i="12" s="1"/>
  <c r="B4088" i="12" s="1"/>
  <c r="I4990" i="14"/>
  <c r="B4990" i="14" s="1"/>
  <c r="D4993" i="14"/>
  <c r="A4994" i="14"/>
  <c r="F4992" i="14"/>
  <c r="E4992" i="14"/>
  <c r="G4991" i="14"/>
  <c r="H4991" i="14" s="1"/>
  <c r="C4991" i="14" s="1"/>
  <c r="J4991" i="14" s="1"/>
  <c r="D4090" i="12"/>
  <c r="A4091" i="12"/>
  <c r="J4087" i="12"/>
  <c r="I4087" i="12"/>
  <c r="B4087" i="12" s="1"/>
  <c r="E4089" i="12"/>
  <c r="F4089" i="12"/>
  <c r="J4088" i="12" l="1"/>
  <c r="G4992" i="14"/>
  <c r="H4992" i="14" s="1"/>
  <c r="C4992" i="14" s="1"/>
  <c r="J4992" i="14" s="1"/>
  <c r="G4089" i="12"/>
  <c r="H4089" i="12" s="1"/>
  <c r="C4089" i="12" s="1"/>
  <c r="J4089" i="12" s="1"/>
  <c r="A4995" i="14"/>
  <c r="D4994" i="14"/>
  <c r="I4991" i="14"/>
  <c r="B4991" i="14" s="1"/>
  <c r="E4993" i="14"/>
  <c r="F4993" i="14"/>
  <c r="D4091" i="12"/>
  <c r="A4092" i="12"/>
  <c r="F4090" i="12"/>
  <c r="E4090" i="12"/>
  <c r="G4090" i="12" l="1"/>
  <c r="H4090" i="12" s="1"/>
  <c r="C4090" i="12" s="1"/>
  <c r="J4090" i="12" s="1"/>
  <c r="I4992" i="14"/>
  <c r="B4992" i="14" s="1"/>
  <c r="I4089" i="12"/>
  <c r="B4089" i="12" s="1"/>
  <c r="F4994" i="14"/>
  <c r="E4994" i="14"/>
  <c r="G4993" i="14"/>
  <c r="H4993" i="14" s="1"/>
  <c r="C4993" i="14" s="1"/>
  <c r="J4993" i="14" s="1"/>
  <c r="D4995" i="14"/>
  <c r="A4996" i="14"/>
  <c r="A4093" i="12"/>
  <c r="D4092" i="12"/>
  <c r="E4091" i="12"/>
  <c r="F4091" i="12"/>
  <c r="G4994" i="14" l="1"/>
  <c r="H4994" i="14" s="1"/>
  <c r="C4994" i="14" s="1"/>
  <c r="J4994" i="14" s="1"/>
  <c r="I4090" i="12"/>
  <c r="B4090" i="12" s="1"/>
  <c r="I4993" i="14"/>
  <c r="B4993" i="14" s="1"/>
  <c r="E4995" i="14"/>
  <c r="F4995" i="14"/>
  <c r="A4997" i="14"/>
  <c r="D4996" i="14"/>
  <c r="E4092" i="12"/>
  <c r="F4092" i="12"/>
  <c r="A4094" i="12"/>
  <c r="D4093" i="12"/>
  <c r="G4091" i="12"/>
  <c r="H4091" i="12" s="1"/>
  <c r="C4091" i="12" s="1"/>
  <c r="I4994" i="14" l="1"/>
  <c r="B4994" i="14" s="1"/>
  <c r="G4092" i="12"/>
  <c r="H4092" i="12" s="1"/>
  <c r="C4092" i="12" s="1"/>
  <c r="J4092" i="12" s="1"/>
  <c r="G4995" i="14"/>
  <c r="H4995" i="14" s="1"/>
  <c r="C4995" i="14" s="1"/>
  <c r="J4995" i="14" s="1"/>
  <c r="D4997" i="14"/>
  <c r="A4998" i="14"/>
  <c r="F4996" i="14"/>
  <c r="E4996" i="14"/>
  <c r="A4095" i="12"/>
  <c r="D4094" i="12"/>
  <c r="I4091" i="12"/>
  <c r="B4091" i="12" s="1"/>
  <c r="J4091" i="12"/>
  <c r="F4093" i="12"/>
  <c r="E4093" i="12"/>
  <c r="I4995" i="14" l="1"/>
  <c r="B4995" i="14" s="1"/>
  <c r="G4093" i="12"/>
  <c r="H4093" i="12" s="1"/>
  <c r="C4093" i="12" s="1"/>
  <c r="I4093" i="12" s="1"/>
  <c r="B4093" i="12" s="1"/>
  <c r="G4996" i="14"/>
  <c r="H4996" i="14" s="1"/>
  <c r="C4996" i="14" s="1"/>
  <c r="J4996" i="14" s="1"/>
  <c r="I4092" i="12"/>
  <c r="B4092" i="12" s="1"/>
  <c r="A4999" i="14"/>
  <c r="D4998" i="14"/>
  <c r="E4997" i="14"/>
  <c r="F4997" i="14"/>
  <c r="E4094" i="12"/>
  <c r="F4094" i="12"/>
  <c r="A4096" i="12"/>
  <c r="D4095" i="12"/>
  <c r="I4996" i="14" l="1"/>
  <c r="B4996" i="14" s="1"/>
  <c r="J4093" i="12"/>
  <c r="E4998" i="14"/>
  <c r="F4998" i="14"/>
  <c r="D4999" i="14"/>
  <c r="A5000" i="14"/>
  <c r="G4997" i="14"/>
  <c r="H4997" i="14" s="1"/>
  <c r="C4997" i="14" s="1"/>
  <c r="J4997" i="14" s="1"/>
  <c r="G4094" i="12"/>
  <c r="H4094" i="12" s="1"/>
  <c r="C4094" i="12" s="1"/>
  <c r="E4095" i="12"/>
  <c r="F4095" i="12"/>
  <c r="D4096" i="12"/>
  <c r="A4097" i="12"/>
  <c r="G4998" i="14" l="1"/>
  <c r="H4998" i="14" s="1"/>
  <c r="C4998" i="14" s="1"/>
  <c r="J4998" i="14" s="1"/>
  <c r="I4997" i="14"/>
  <c r="B4997" i="14" s="1"/>
  <c r="E4999" i="14"/>
  <c r="F4999" i="14"/>
  <c r="D5000" i="14"/>
  <c r="A5001" i="14"/>
  <c r="E4096" i="12"/>
  <c r="F4096" i="12"/>
  <c r="D4097" i="12"/>
  <c r="A4098" i="12"/>
  <c r="G4095" i="12"/>
  <c r="H4095" i="12" s="1"/>
  <c r="C4095" i="12" s="1"/>
  <c r="I4094" i="12"/>
  <c r="B4094" i="12" s="1"/>
  <c r="J4094" i="12"/>
  <c r="I4998" i="14" l="1"/>
  <c r="B4998" i="14" s="1"/>
  <c r="G4999" i="14"/>
  <c r="H4999" i="14" s="1"/>
  <c r="C4999" i="14" s="1"/>
  <c r="J4999" i="14" s="1"/>
  <c r="A5002" i="14"/>
  <c r="D5001" i="14"/>
  <c r="E5000" i="14"/>
  <c r="F5000" i="14"/>
  <c r="D4098" i="12"/>
  <c r="A4099" i="12"/>
  <c r="E4097" i="12"/>
  <c r="F4097" i="12"/>
  <c r="J4095" i="12"/>
  <c r="I4095" i="12"/>
  <c r="B4095" i="12" s="1"/>
  <c r="G4096" i="12"/>
  <c r="H4096" i="12" s="1"/>
  <c r="C4096" i="12" s="1"/>
  <c r="G5000" i="14" l="1"/>
  <c r="H5000" i="14" s="1"/>
  <c r="C5000" i="14" s="1"/>
  <c r="J5000" i="14" s="1"/>
  <c r="E5001" i="14"/>
  <c r="F5001" i="14"/>
  <c r="A5003" i="14"/>
  <c r="D5002" i="14"/>
  <c r="I4999" i="14"/>
  <c r="B4999" i="14" s="1"/>
  <c r="J4096" i="12"/>
  <c r="I4096" i="12"/>
  <c r="B4096" i="12" s="1"/>
  <c r="G4097" i="12"/>
  <c r="H4097" i="12" s="1"/>
  <c r="C4097" i="12" s="1"/>
  <c r="D4099" i="12"/>
  <c r="A4100" i="12"/>
  <c r="F4098" i="12"/>
  <c r="E4098" i="12"/>
  <c r="G4098" i="12" l="1"/>
  <c r="H4098" i="12" s="1"/>
  <c r="C4098" i="12" s="1"/>
  <c r="I4098" i="12" s="1"/>
  <c r="B4098" i="12" s="1"/>
  <c r="A5004" i="14"/>
  <c r="D5003" i="14"/>
  <c r="F5002" i="14"/>
  <c r="E5002" i="14"/>
  <c r="G5001" i="14"/>
  <c r="H5001" i="14" s="1"/>
  <c r="C5001" i="14" s="1"/>
  <c r="J5001" i="14" s="1"/>
  <c r="I5000" i="14"/>
  <c r="B5000" i="14" s="1"/>
  <c r="J4097" i="12"/>
  <c r="I4097" i="12"/>
  <c r="B4097" i="12" s="1"/>
  <c r="F4099" i="12"/>
  <c r="E4099" i="12"/>
  <c r="A4101" i="12"/>
  <c r="D4100" i="12"/>
  <c r="J4098" i="12" l="1"/>
  <c r="G5002" i="14"/>
  <c r="H5002" i="14" s="1"/>
  <c r="C5002" i="14" s="1"/>
  <c r="J5002" i="14" s="1"/>
  <c r="G4099" i="12"/>
  <c r="H4099" i="12" s="1"/>
  <c r="C4099" i="12" s="1"/>
  <c r="J4099" i="12" s="1"/>
  <c r="E5003" i="14"/>
  <c r="F5003" i="14"/>
  <c r="I5001" i="14"/>
  <c r="B5001" i="14" s="1"/>
  <c r="D5004" i="14"/>
  <c r="A5005" i="14"/>
  <c r="A4102" i="12"/>
  <c r="D4101" i="12"/>
  <c r="E4100" i="12"/>
  <c r="F4100" i="12"/>
  <c r="I5002" i="14" l="1"/>
  <c r="B5002" i="14" s="1"/>
  <c r="I4099" i="12"/>
  <c r="B4099" i="12" s="1"/>
  <c r="G4100" i="12"/>
  <c r="H4100" i="12" s="1"/>
  <c r="C4100" i="12" s="1"/>
  <c r="J4100" i="12" s="1"/>
  <c r="D5005" i="14"/>
  <c r="A5006" i="14"/>
  <c r="F5004" i="14"/>
  <c r="E5004" i="14"/>
  <c r="G5004" i="14" s="1"/>
  <c r="H5004" i="14" s="1"/>
  <c r="C5004" i="14" s="1"/>
  <c r="J5004" i="14" s="1"/>
  <c r="G5003" i="14"/>
  <c r="H5003" i="14" s="1"/>
  <c r="C5003" i="14" s="1"/>
  <c r="J5003" i="14" s="1"/>
  <c r="E4101" i="12"/>
  <c r="F4101" i="12"/>
  <c r="D4102" i="12"/>
  <c r="A4103" i="12"/>
  <c r="I4100" i="12" l="1"/>
  <c r="B4100" i="12" s="1"/>
  <c r="I5004" i="14"/>
  <c r="B5004" i="14" s="1"/>
  <c r="A5007" i="14"/>
  <c r="D5006" i="14"/>
  <c r="I5003" i="14"/>
  <c r="B5003" i="14" s="1"/>
  <c r="E5005" i="14"/>
  <c r="F5005" i="14"/>
  <c r="D4103" i="12"/>
  <c r="A4104" i="12"/>
  <c r="E4102" i="12"/>
  <c r="F4102" i="12"/>
  <c r="G4101" i="12"/>
  <c r="H4101" i="12" s="1"/>
  <c r="C4101" i="12" s="1"/>
  <c r="E5006" i="14" l="1"/>
  <c r="F5006" i="14"/>
  <c r="G5005" i="14"/>
  <c r="H5005" i="14" s="1"/>
  <c r="C5005" i="14" s="1"/>
  <c r="J5005" i="14" s="1"/>
  <c r="A5008" i="14"/>
  <c r="D5007" i="14"/>
  <c r="G4102" i="12"/>
  <c r="H4102" i="12" s="1"/>
  <c r="C4102" i="12" s="1"/>
  <c r="A4105" i="12"/>
  <c r="D4104" i="12"/>
  <c r="J4101" i="12"/>
  <c r="I4101" i="12"/>
  <c r="B4101" i="12" s="1"/>
  <c r="F4103" i="12"/>
  <c r="E4103" i="12"/>
  <c r="G5006" i="14" l="1"/>
  <c r="H5006" i="14" s="1"/>
  <c r="C5006" i="14" s="1"/>
  <c r="J5006" i="14" s="1"/>
  <c r="G4103" i="12"/>
  <c r="H4103" i="12" s="1"/>
  <c r="C4103" i="12" s="1"/>
  <c r="I4103" i="12" s="1"/>
  <c r="B4103" i="12" s="1"/>
  <c r="I5005" i="14"/>
  <c r="B5005" i="14" s="1"/>
  <c r="F5007" i="14"/>
  <c r="E5007" i="14"/>
  <c r="A5009" i="14"/>
  <c r="D5008" i="14"/>
  <c r="F4104" i="12"/>
  <c r="E4104" i="12"/>
  <c r="D4105" i="12"/>
  <c r="A4106" i="12"/>
  <c r="J4102" i="12"/>
  <c r="I4102" i="12"/>
  <c r="B4102" i="12" s="1"/>
  <c r="G5007" i="14" l="1"/>
  <c r="H5007" i="14" s="1"/>
  <c r="C5007" i="14" s="1"/>
  <c r="J5007" i="14" s="1"/>
  <c r="I5006" i="14"/>
  <c r="B5006" i="14" s="1"/>
  <c r="G4104" i="12"/>
  <c r="H4104" i="12" s="1"/>
  <c r="C4104" i="12" s="1"/>
  <c r="J4104" i="12" s="1"/>
  <c r="J4103" i="12"/>
  <c r="F5008" i="14"/>
  <c r="E5008" i="14"/>
  <c r="D5009" i="14"/>
  <c r="A5010" i="14"/>
  <c r="A4107" i="12"/>
  <c r="D4106" i="12"/>
  <c r="E4105" i="12"/>
  <c r="F4105" i="12"/>
  <c r="I5007" i="14" l="1"/>
  <c r="B5007" i="14" s="1"/>
  <c r="I4104" i="12"/>
  <c r="B4104" i="12" s="1"/>
  <c r="G5008" i="14"/>
  <c r="H5008" i="14" s="1"/>
  <c r="C5008" i="14" s="1"/>
  <c r="J5008" i="14" s="1"/>
  <c r="G4105" i="12"/>
  <c r="H4105" i="12" s="1"/>
  <c r="C4105" i="12" s="1"/>
  <c r="I4105" i="12" s="1"/>
  <c r="B4105" i="12" s="1"/>
  <c r="D5010" i="14"/>
  <c r="A5011" i="14"/>
  <c r="E5009" i="14"/>
  <c r="F5009" i="14"/>
  <c r="F4106" i="12"/>
  <c r="E4106" i="12"/>
  <c r="D4107" i="12"/>
  <c r="A4108" i="12"/>
  <c r="G4106" i="12" l="1"/>
  <c r="H4106" i="12" s="1"/>
  <c r="C4106" i="12" s="1"/>
  <c r="I4106" i="12" s="1"/>
  <c r="B4106" i="12" s="1"/>
  <c r="I5008" i="14"/>
  <c r="B5008" i="14" s="1"/>
  <c r="J4105" i="12"/>
  <c r="G5009" i="14"/>
  <c r="H5009" i="14" s="1"/>
  <c r="C5009" i="14" s="1"/>
  <c r="J5009" i="14" s="1"/>
  <c r="D5011" i="14"/>
  <c r="A5012" i="14"/>
  <c r="E5010" i="14"/>
  <c r="F5010" i="14"/>
  <c r="A4109" i="12"/>
  <c r="D4108" i="12"/>
  <c r="F4107" i="12"/>
  <c r="E4107" i="12"/>
  <c r="J4106" i="12" l="1"/>
  <c r="G4107" i="12"/>
  <c r="H4107" i="12" s="1"/>
  <c r="C4107" i="12" s="1"/>
  <c r="I4107" i="12" s="1"/>
  <c r="B4107" i="12" s="1"/>
  <c r="G5010" i="14"/>
  <c r="H5010" i="14" s="1"/>
  <c r="C5010" i="14" s="1"/>
  <c r="J5010" i="14" s="1"/>
  <c r="A5013" i="14"/>
  <c r="D5012" i="14"/>
  <c r="E5011" i="14"/>
  <c r="F5011" i="14"/>
  <c r="I5009" i="14"/>
  <c r="B5009" i="14" s="1"/>
  <c r="F4108" i="12"/>
  <c r="E4108" i="12"/>
  <c r="D4109" i="12"/>
  <c r="A4110" i="12"/>
  <c r="J4107" i="12" l="1"/>
  <c r="G4108" i="12"/>
  <c r="H4108" i="12" s="1"/>
  <c r="C4108" i="12" s="1"/>
  <c r="I4108" i="12" s="1"/>
  <c r="B4108" i="12" s="1"/>
  <c r="G5011" i="14"/>
  <c r="H5011" i="14" s="1"/>
  <c r="C5011" i="14" s="1"/>
  <c r="J5011" i="14" s="1"/>
  <c r="F5012" i="14"/>
  <c r="E5012" i="14"/>
  <c r="D5013" i="14"/>
  <c r="A5014" i="14"/>
  <c r="I5010" i="14"/>
  <c r="B5010" i="14" s="1"/>
  <c r="A4111" i="12"/>
  <c r="D4110" i="12"/>
  <c r="E4109" i="12"/>
  <c r="F4109" i="12"/>
  <c r="J4108" i="12" l="1"/>
  <c r="G5012" i="14"/>
  <c r="H5012" i="14" s="1"/>
  <c r="C5012" i="14" s="1"/>
  <c r="J5012" i="14" s="1"/>
  <c r="I5011" i="14"/>
  <c r="B5011" i="14" s="1"/>
  <c r="A5015" i="14"/>
  <c r="D5014" i="14"/>
  <c r="F5013" i="14"/>
  <c r="E5013" i="14"/>
  <c r="G4109" i="12"/>
  <c r="H4109" i="12" s="1"/>
  <c r="C4109" i="12" s="1"/>
  <c r="E4110" i="12"/>
  <c r="F4110" i="12"/>
  <c r="A4112" i="12"/>
  <c r="D4111" i="12"/>
  <c r="I5012" i="14" l="1"/>
  <c r="B5012" i="14" s="1"/>
  <c r="G4110" i="12"/>
  <c r="H4110" i="12" s="1"/>
  <c r="C4110" i="12" s="1"/>
  <c r="J4110" i="12" s="1"/>
  <c r="G5013" i="14"/>
  <c r="H5013" i="14" s="1"/>
  <c r="C5013" i="14" s="1"/>
  <c r="J5013" i="14" s="1"/>
  <c r="F5014" i="14"/>
  <c r="E5014" i="14"/>
  <c r="A5016" i="14"/>
  <c r="D5015" i="14"/>
  <c r="F4111" i="12"/>
  <c r="E4111" i="12"/>
  <c r="D4112" i="12"/>
  <c r="A4113" i="12"/>
  <c r="I4109" i="12"/>
  <c r="B4109" i="12" s="1"/>
  <c r="J4109" i="12"/>
  <c r="G4111" i="12" l="1"/>
  <c r="H4111" i="12" s="1"/>
  <c r="C4111" i="12" s="1"/>
  <c r="I4111" i="12" s="1"/>
  <c r="B4111" i="12" s="1"/>
  <c r="G5014" i="14"/>
  <c r="H5014" i="14" s="1"/>
  <c r="C5014" i="14" s="1"/>
  <c r="J5014" i="14" s="1"/>
  <c r="I5013" i="14"/>
  <c r="B5013" i="14" s="1"/>
  <c r="I4110" i="12"/>
  <c r="B4110" i="12" s="1"/>
  <c r="E5015" i="14"/>
  <c r="F5015" i="14"/>
  <c r="A5017" i="14"/>
  <c r="D5016" i="14"/>
  <c r="A4114" i="12"/>
  <c r="D4113" i="12"/>
  <c r="E4112" i="12"/>
  <c r="F4112" i="12"/>
  <c r="J4111" i="12" l="1"/>
  <c r="I5014" i="14"/>
  <c r="B5014" i="14" s="1"/>
  <c r="G5015" i="14"/>
  <c r="H5015" i="14" s="1"/>
  <c r="C5015" i="14" s="1"/>
  <c r="J5015" i="14" s="1"/>
  <c r="F5016" i="14"/>
  <c r="E5016" i="14"/>
  <c r="A5018" i="14"/>
  <c r="D5017" i="14"/>
  <c r="G4112" i="12"/>
  <c r="H4112" i="12" s="1"/>
  <c r="C4112" i="12" s="1"/>
  <c r="F4113" i="12"/>
  <c r="E4113" i="12"/>
  <c r="A4115" i="12"/>
  <c r="D4114" i="12"/>
  <c r="G5016" i="14" l="1"/>
  <c r="H5016" i="14" s="1"/>
  <c r="C5016" i="14" s="1"/>
  <c r="J5016" i="14" s="1"/>
  <c r="I5015" i="14"/>
  <c r="B5015" i="14" s="1"/>
  <c r="G4113" i="12"/>
  <c r="H4113" i="12" s="1"/>
  <c r="C4113" i="12" s="1"/>
  <c r="I4113" i="12" s="1"/>
  <c r="B4113" i="12" s="1"/>
  <c r="F5017" i="14"/>
  <c r="E5017" i="14"/>
  <c r="A5019" i="14"/>
  <c r="D5018" i="14"/>
  <c r="E4114" i="12"/>
  <c r="F4114" i="12"/>
  <c r="A4116" i="12"/>
  <c r="D4115" i="12"/>
  <c r="J4112" i="12"/>
  <c r="I4112" i="12"/>
  <c r="B4112" i="12" s="1"/>
  <c r="G5017" i="14" l="1"/>
  <c r="H5017" i="14" s="1"/>
  <c r="C5017" i="14" s="1"/>
  <c r="J5017" i="14" s="1"/>
  <c r="I5016" i="14"/>
  <c r="B5016" i="14" s="1"/>
  <c r="J4113" i="12"/>
  <c r="G4114" i="12"/>
  <c r="H4114" i="12" s="1"/>
  <c r="C4114" i="12" s="1"/>
  <c r="I4114" i="12" s="1"/>
  <c r="B4114" i="12" s="1"/>
  <c r="F5018" i="14"/>
  <c r="E5018" i="14"/>
  <c r="A5020" i="14"/>
  <c r="D5019" i="14"/>
  <c r="A4117" i="12"/>
  <c r="D4116" i="12"/>
  <c r="E4115" i="12"/>
  <c r="F4115" i="12"/>
  <c r="I5017" i="14" l="1"/>
  <c r="B5017" i="14" s="1"/>
  <c r="G5018" i="14"/>
  <c r="H5018" i="14" s="1"/>
  <c r="C5018" i="14" s="1"/>
  <c r="J5018" i="14" s="1"/>
  <c r="J4114" i="12"/>
  <c r="E5019" i="14"/>
  <c r="F5019" i="14"/>
  <c r="D5020" i="14"/>
  <c r="A5021" i="14"/>
  <c r="G4115" i="12"/>
  <c r="H4115" i="12" s="1"/>
  <c r="C4115" i="12" s="1"/>
  <c r="E4116" i="12"/>
  <c r="F4116" i="12"/>
  <c r="A4118" i="12"/>
  <c r="D4117" i="12"/>
  <c r="I5018" i="14" l="1"/>
  <c r="B5018" i="14" s="1"/>
  <c r="G4116" i="12"/>
  <c r="H4116" i="12" s="1"/>
  <c r="C4116" i="12" s="1"/>
  <c r="I4116" i="12" s="1"/>
  <c r="B4116" i="12" s="1"/>
  <c r="G5019" i="14"/>
  <c r="H5019" i="14" s="1"/>
  <c r="C5019" i="14" s="1"/>
  <c r="J5019" i="14" s="1"/>
  <c r="A5022" i="14"/>
  <c r="D5021" i="14"/>
  <c r="E5020" i="14"/>
  <c r="F5020" i="14"/>
  <c r="F4117" i="12"/>
  <c r="E4117" i="12"/>
  <c r="D4118" i="12"/>
  <c r="A4119" i="12"/>
  <c r="J4115" i="12"/>
  <c r="I4115" i="12"/>
  <c r="B4115" i="12" s="1"/>
  <c r="G4117" i="12" l="1"/>
  <c r="H4117" i="12" s="1"/>
  <c r="C4117" i="12" s="1"/>
  <c r="J4117" i="12" s="1"/>
  <c r="G5020" i="14"/>
  <c r="H5020" i="14" s="1"/>
  <c r="C5020" i="14" s="1"/>
  <c r="J5020" i="14" s="1"/>
  <c r="J4116" i="12"/>
  <c r="E5021" i="14"/>
  <c r="F5021" i="14"/>
  <c r="A5023" i="14"/>
  <c r="D5022" i="14"/>
  <c r="I5019" i="14"/>
  <c r="B5019" i="14" s="1"/>
  <c r="A4120" i="12"/>
  <c r="D4119" i="12"/>
  <c r="F4118" i="12"/>
  <c r="E4118" i="12"/>
  <c r="I4117" i="12" l="1"/>
  <c r="B4117" i="12" s="1"/>
  <c r="G5021" i="14"/>
  <c r="H5021" i="14" s="1"/>
  <c r="C5021" i="14" s="1"/>
  <c r="J5021" i="14" s="1"/>
  <c r="I5020" i="14"/>
  <c r="B5020" i="14" s="1"/>
  <c r="G4118" i="12"/>
  <c r="H4118" i="12" s="1"/>
  <c r="C4118" i="12" s="1"/>
  <c r="I4118" i="12" s="1"/>
  <c r="B4118" i="12" s="1"/>
  <c r="D5023" i="14"/>
  <c r="A5024" i="14"/>
  <c r="E5022" i="14"/>
  <c r="F5022" i="14"/>
  <c r="E4119" i="12"/>
  <c r="F4119" i="12"/>
  <c r="D4120" i="12"/>
  <c r="A4121" i="12"/>
  <c r="I5021" i="14" l="1"/>
  <c r="B5021" i="14" s="1"/>
  <c r="J4118" i="12"/>
  <c r="G5022" i="14"/>
  <c r="H5022" i="14" s="1"/>
  <c r="C5022" i="14" s="1"/>
  <c r="J5022" i="14" s="1"/>
  <c r="A5025" i="14"/>
  <c r="D5024" i="14"/>
  <c r="E5023" i="14"/>
  <c r="F5023" i="14"/>
  <c r="G4119" i="12"/>
  <c r="H4119" i="12" s="1"/>
  <c r="C4119" i="12" s="1"/>
  <c r="A4122" i="12"/>
  <c r="D4121" i="12"/>
  <c r="E4120" i="12"/>
  <c r="F4120" i="12"/>
  <c r="G4120" i="12" l="1"/>
  <c r="H4120" i="12" s="1"/>
  <c r="C4120" i="12" s="1"/>
  <c r="I4120" i="12" s="1"/>
  <c r="B4120" i="12" s="1"/>
  <c r="G5023" i="14"/>
  <c r="H5023" i="14" s="1"/>
  <c r="C5023" i="14" s="1"/>
  <c r="J5023" i="14" s="1"/>
  <c r="E5024" i="14"/>
  <c r="F5024" i="14"/>
  <c r="A5026" i="14"/>
  <c r="D5025" i="14"/>
  <c r="I5022" i="14"/>
  <c r="B5022" i="14" s="1"/>
  <c r="F4121" i="12"/>
  <c r="E4121" i="12"/>
  <c r="D4122" i="12"/>
  <c r="A4123" i="12"/>
  <c r="J4119" i="12"/>
  <c r="I4119" i="12"/>
  <c r="B4119" i="12" s="1"/>
  <c r="G4121" i="12" l="1"/>
  <c r="H4121" i="12" s="1"/>
  <c r="C4121" i="12" s="1"/>
  <c r="J4121" i="12" s="1"/>
  <c r="J4120" i="12"/>
  <c r="G5024" i="14"/>
  <c r="H5024" i="14" s="1"/>
  <c r="C5024" i="14" s="1"/>
  <c r="J5024" i="14" s="1"/>
  <c r="F5025" i="14"/>
  <c r="E5025" i="14"/>
  <c r="D5026" i="14"/>
  <c r="A5027" i="14"/>
  <c r="I5023" i="14"/>
  <c r="B5023" i="14" s="1"/>
  <c r="A4124" i="12"/>
  <c r="D4123" i="12"/>
  <c r="F4122" i="12"/>
  <c r="E4122" i="12"/>
  <c r="I5024" i="14" l="1"/>
  <c r="B5024" i="14" s="1"/>
  <c r="G5025" i="14"/>
  <c r="H5025" i="14" s="1"/>
  <c r="C5025" i="14" s="1"/>
  <c r="J5025" i="14" s="1"/>
  <c r="I4121" i="12"/>
  <c r="B4121" i="12" s="1"/>
  <c r="G4122" i="12"/>
  <c r="H4122" i="12" s="1"/>
  <c r="C4122" i="12" s="1"/>
  <c r="J4122" i="12" s="1"/>
  <c r="A5028" i="14"/>
  <c r="D5027" i="14"/>
  <c r="F5026" i="14"/>
  <c r="E5026" i="14"/>
  <c r="F4123" i="12"/>
  <c r="E4123" i="12"/>
  <c r="D4124" i="12"/>
  <c r="A4125" i="12"/>
  <c r="I5025" i="14" l="1"/>
  <c r="B5025" i="14" s="1"/>
  <c r="G4123" i="12"/>
  <c r="H4123" i="12" s="1"/>
  <c r="C4123" i="12" s="1"/>
  <c r="I4123" i="12" s="1"/>
  <c r="B4123" i="12" s="1"/>
  <c r="I4122" i="12"/>
  <c r="B4122" i="12" s="1"/>
  <c r="G5026" i="14"/>
  <c r="H5026" i="14" s="1"/>
  <c r="C5026" i="14" s="1"/>
  <c r="J5026" i="14" s="1"/>
  <c r="F5027" i="14"/>
  <c r="E5027" i="14"/>
  <c r="D5028" i="14"/>
  <c r="A5029" i="14"/>
  <c r="D4125" i="12"/>
  <c r="A4126" i="12"/>
  <c r="E4124" i="12"/>
  <c r="F4124" i="12"/>
  <c r="J4123" i="12" l="1"/>
  <c r="G5027" i="14"/>
  <c r="H5027" i="14" s="1"/>
  <c r="C5027" i="14" s="1"/>
  <c r="J5027" i="14" s="1"/>
  <c r="I5026" i="14"/>
  <c r="B5026" i="14" s="1"/>
  <c r="D5029" i="14"/>
  <c r="A5030" i="14"/>
  <c r="F5028" i="14"/>
  <c r="E5028" i="14"/>
  <c r="A4127" i="12"/>
  <c r="D4126" i="12"/>
  <c r="F4125" i="12"/>
  <c r="E4125" i="12"/>
  <c r="G4124" i="12"/>
  <c r="H4124" i="12" s="1"/>
  <c r="C4124" i="12" s="1"/>
  <c r="I5027" i="14" l="1"/>
  <c r="B5027" i="14" s="1"/>
  <c r="G4125" i="12"/>
  <c r="H4125" i="12" s="1"/>
  <c r="C4125" i="12" s="1"/>
  <c r="I4125" i="12" s="1"/>
  <c r="B4125" i="12" s="1"/>
  <c r="G5028" i="14"/>
  <c r="H5028" i="14" s="1"/>
  <c r="C5028" i="14" s="1"/>
  <c r="J5028" i="14" s="1"/>
  <c r="D5030" i="14"/>
  <c r="A5031" i="14"/>
  <c r="F5029" i="14"/>
  <c r="E5029" i="14"/>
  <c r="F4126" i="12"/>
  <c r="E4126" i="12"/>
  <c r="I4124" i="12"/>
  <c r="B4124" i="12" s="1"/>
  <c r="J4124" i="12"/>
  <c r="A4128" i="12"/>
  <c r="D4127" i="12"/>
  <c r="I5028" i="14" l="1"/>
  <c r="B5028" i="14" s="1"/>
  <c r="J4125" i="12"/>
  <c r="G5029" i="14"/>
  <c r="H5029" i="14" s="1"/>
  <c r="C5029" i="14" s="1"/>
  <c r="J5029" i="14" s="1"/>
  <c r="G4126" i="12"/>
  <c r="H4126" i="12" s="1"/>
  <c r="C4126" i="12" s="1"/>
  <c r="J4126" i="12" s="1"/>
  <c r="A5032" i="14"/>
  <c r="D5031" i="14"/>
  <c r="F5030" i="14"/>
  <c r="E5030" i="14"/>
  <c r="A4129" i="12"/>
  <c r="D4128" i="12"/>
  <c r="E4127" i="12"/>
  <c r="F4127" i="12"/>
  <c r="I5029" i="14" l="1"/>
  <c r="B5029" i="14" s="1"/>
  <c r="G5030" i="14"/>
  <c r="H5030" i="14" s="1"/>
  <c r="C5030" i="14" s="1"/>
  <c r="J5030" i="14" s="1"/>
  <c r="I4126" i="12"/>
  <c r="B4126" i="12" s="1"/>
  <c r="E5031" i="14"/>
  <c r="F5031" i="14"/>
  <c r="D5032" i="14"/>
  <c r="A5033" i="14"/>
  <c r="E4128" i="12"/>
  <c r="F4128" i="12"/>
  <c r="A4130" i="12"/>
  <c r="D4129" i="12"/>
  <c r="G4127" i="12"/>
  <c r="H4127" i="12" s="1"/>
  <c r="C4127" i="12" s="1"/>
  <c r="I5030" i="14" l="1"/>
  <c r="B5030" i="14" s="1"/>
  <c r="G4128" i="12"/>
  <c r="H4128" i="12" s="1"/>
  <c r="C4128" i="12" s="1"/>
  <c r="J4128" i="12" s="1"/>
  <c r="D5033" i="14"/>
  <c r="A5034" i="14"/>
  <c r="E5032" i="14"/>
  <c r="F5032" i="14"/>
  <c r="G5031" i="14"/>
  <c r="H5031" i="14" s="1"/>
  <c r="C5031" i="14" s="1"/>
  <c r="J5031" i="14" s="1"/>
  <c r="F4129" i="12"/>
  <c r="E4129" i="12"/>
  <c r="J4127" i="12"/>
  <c r="I4127" i="12"/>
  <c r="B4127" i="12" s="1"/>
  <c r="A4131" i="12"/>
  <c r="D4130" i="12"/>
  <c r="G4129" i="12" l="1"/>
  <c r="H4129" i="12" s="1"/>
  <c r="C4129" i="12" s="1"/>
  <c r="J4129" i="12" s="1"/>
  <c r="I4128" i="12"/>
  <c r="B4128" i="12" s="1"/>
  <c r="G5032" i="14"/>
  <c r="H5032" i="14" s="1"/>
  <c r="C5032" i="14" s="1"/>
  <c r="J5032" i="14" s="1"/>
  <c r="D5034" i="14"/>
  <c r="A5035" i="14"/>
  <c r="I5031" i="14"/>
  <c r="B5031" i="14" s="1"/>
  <c r="F5033" i="14"/>
  <c r="E5033" i="14"/>
  <c r="E4130" i="12"/>
  <c r="F4130" i="12"/>
  <c r="A4132" i="12"/>
  <c r="D4131" i="12"/>
  <c r="I5032" i="14" l="1"/>
  <c r="B5032" i="14" s="1"/>
  <c r="I4129" i="12"/>
  <c r="B4129" i="12" s="1"/>
  <c r="G5033" i="14"/>
  <c r="H5033" i="14" s="1"/>
  <c r="C5033" i="14" s="1"/>
  <c r="J5033" i="14" s="1"/>
  <c r="D5035" i="14"/>
  <c r="A5036" i="14"/>
  <c r="E5034" i="14"/>
  <c r="F5034" i="14"/>
  <c r="E4131" i="12"/>
  <c r="F4131" i="12"/>
  <c r="G4130" i="12"/>
  <c r="H4130" i="12" s="1"/>
  <c r="C4130" i="12" s="1"/>
  <c r="A4133" i="12"/>
  <c r="D4132" i="12"/>
  <c r="I5033" i="14" l="1"/>
  <c r="B5033" i="14" s="1"/>
  <c r="D5036" i="14"/>
  <c r="A5037" i="14"/>
  <c r="F5035" i="14"/>
  <c r="E5035" i="14"/>
  <c r="G5034" i="14"/>
  <c r="H5034" i="14" s="1"/>
  <c r="C5034" i="14" s="1"/>
  <c r="J5034" i="14" s="1"/>
  <c r="J4130" i="12"/>
  <c r="I4130" i="12"/>
  <c r="B4130" i="12" s="1"/>
  <c r="D4133" i="12"/>
  <c r="A4134" i="12"/>
  <c r="E4132" i="12"/>
  <c r="F4132" i="12"/>
  <c r="G4131" i="12"/>
  <c r="H4131" i="12" s="1"/>
  <c r="C4131" i="12" s="1"/>
  <c r="G5035" i="14" l="1"/>
  <c r="H5035" i="14" s="1"/>
  <c r="C5035" i="14" s="1"/>
  <c r="J5035" i="14" s="1"/>
  <c r="G4132" i="12"/>
  <c r="H4132" i="12" s="1"/>
  <c r="C4132" i="12" s="1"/>
  <c r="I4132" i="12" s="1"/>
  <c r="B4132" i="12" s="1"/>
  <c r="D5037" i="14"/>
  <c r="A5038" i="14"/>
  <c r="I5034" i="14"/>
  <c r="B5034" i="14" s="1"/>
  <c r="F5036" i="14"/>
  <c r="E5036" i="14"/>
  <c r="J4131" i="12"/>
  <c r="I4131" i="12"/>
  <c r="B4131" i="12" s="1"/>
  <c r="E4133" i="12"/>
  <c r="F4133" i="12"/>
  <c r="D4134" i="12"/>
  <c r="A4135" i="12"/>
  <c r="I5035" i="14" l="1"/>
  <c r="B5035" i="14" s="1"/>
  <c r="G5036" i="14"/>
  <c r="H5036" i="14" s="1"/>
  <c r="C5036" i="14" s="1"/>
  <c r="J5036" i="14" s="1"/>
  <c r="J4132" i="12"/>
  <c r="A5039" i="14"/>
  <c r="D5038" i="14"/>
  <c r="E5037" i="14"/>
  <c r="F5037" i="14"/>
  <c r="G4133" i="12"/>
  <c r="H4133" i="12" s="1"/>
  <c r="C4133" i="12" s="1"/>
  <c r="D4135" i="12"/>
  <c r="A4136" i="12"/>
  <c r="F4134" i="12"/>
  <c r="E4134" i="12"/>
  <c r="G4134" i="12" l="1"/>
  <c r="H4134" i="12" s="1"/>
  <c r="C4134" i="12" s="1"/>
  <c r="I4134" i="12" s="1"/>
  <c r="B4134" i="12" s="1"/>
  <c r="I5036" i="14"/>
  <c r="B5036" i="14" s="1"/>
  <c r="F5038" i="14"/>
  <c r="E5038" i="14"/>
  <c r="A5040" i="14"/>
  <c r="D5039" i="14"/>
  <c r="G5037" i="14"/>
  <c r="H5037" i="14" s="1"/>
  <c r="C5037" i="14" s="1"/>
  <c r="J5037" i="14" s="1"/>
  <c r="D4136" i="12"/>
  <c r="A4137" i="12"/>
  <c r="F4135" i="12"/>
  <c r="E4135" i="12"/>
  <c r="J4133" i="12"/>
  <c r="I4133" i="12"/>
  <c r="B4133" i="12" s="1"/>
  <c r="J4134" i="12" l="1"/>
  <c r="G5038" i="14"/>
  <c r="H5038" i="14" s="1"/>
  <c r="C5038" i="14" s="1"/>
  <c r="J5038" i="14" s="1"/>
  <c r="G4135" i="12"/>
  <c r="H4135" i="12" s="1"/>
  <c r="C4135" i="12" s="1"/>
  <c r="J4135" i="12" s="1"/>
  <c r="E5039" i="14"/>
  <c r="F5039" i="14"/>
  <c r="D5040" i="14"/>
  <c r="A5041" i="14"/>
  <c r="I5037" i="14"/>
  <c r="B5037" i="14" s="1"/>
  <c r="E4136" i="12"/>
  <c r="F4136" i="12"/>
  <c r="D4137" i="12"/>
  <c r="A4138" i="12"/>
  <c r="I5038" i="14" l="1"/>
  <c r="B5038" i="14" s="1"/>
  <c r="G5039" i="14"/>
  <c r="H5039" i="14" s="1"/>
  <c r="C5039" i="14" s="1"/>
  <c r="J5039" i="14" s="1"/>
  <c r="I4135" i="12"/>
  <c r="B4135" i="12" s="1"/>
  <c r="F5040" i="14"/>
  <c r="E5040" i="14"/>
  <c r="A5042" i="14"/>
  <c r="D5041" i="14"/>
  <c r="A4139" i="12"/>
  <c r="D4138" i="12"/>
  <c r="F4137" i="12"/>
  <c r="E4137" i="12"/>
  <c r="G4136" i="12"/>
  <c r="H4136" i="12" s="1"/>
  <c r="C4136" i="12" s="1"/>
  <c r="G5040" i="14" l="1"/>
  <c r="H5040" i="14" s="1"/>
  <c r="C5040" i="14" s="1"/>
  <c r="J5040" i="14" s="1"/>
  <c r="G4137" i="12"/>
  <c r="H4137" i="12" s="1"/>
  <c r="C4137" i="12" s="1"/>
  <c r="J4137" i="12" s="1"/>
  <c r="I5039" i="14"/>
  <c r="B5039" i="14" s="1"/>
  <c r="E5041" i="14"/>
  <c r="F5041" i="14"/>
  <c r="A5043" i="14"/>
  <c r="D5042" i="14"/>
  <c r="E4138" i="12"/>
  <c r="F4138" i="12"/>
  <c r="I4136" i="12"/>
  <c r="B4136" i="12" s="1"/>
  <c r="J4136" i="12"/>
  <c r="A4140" i="12"/>
  <c r="D4139" i="12"/>
  <c r="I5040" i="14" l="1"/>
  <c r="B5040" i="14" s="1"/>
  <c r="I4137" i="12"/>
  <c r="B4137" i="12" s="1"/>
  <c r="E5042" i="14"/>
  <c r="F5042" i="14"/>
  <c r="D5043" i="14"/>
  <c r="A5044" i="14"/>
  <c r="G5041" i="14"/>
  <c r="H5041" i="14" s="1"/>
  <c r="C5041" i="14" s="1"/>
  <c r="J5041" i="14" s="1"/>
  <c r="E4139" i="12"/>
  <c r="F4139" i="12"/>
  <c r="A4141" i="12"/>
  <c r="D4140" i="12"/>
  <c r="G4138" i="12"/>
  <c r="H4138" i="12" s="1"/>
  <c r="C4138" i="12" s="1"/>
  <c r="G5042" i="14" l="1"/>
  <c r="H5042" i="14" s="1"/>
  <c r="C5042" i="14" s="1"/>
  <c r="J5042" i="14" s="1"/>
  <c r="A5045" i="14"/>
  <c r="D5044" i="14"/>
  <c r="E5043" i="14"/>
  <c r="F5043" i="14"/>
  <c r="I5041" i="14"/>
  <c r="B5041" i="14" s="1"/>
  <c r="D4141" i="12"/>
  <c r="A4142" i="12"/>
  <c r="E4140" i="12"/>
  <c r="F4140" i="12"/>
  <c r="I4138" i="12"/>
  <c r="B4138" i="12" s="1"/>
  <c r="J4138" i="12"/>
  <c r="G4139" i="12"/>
  <c r="H4139" i="12" s="1"/>
  <c r="C4139" i="12" s="1"/>
  <c r="I5042" i="14" l="1"/>
  <c r="B5042" i="14" s="1"/>
  <c r="G5043" i="14"/>
  <c r="H5043" i="14" s="1"/>
  <c r="C5043" i="14" s="1"/>
  <c r="J5043" i="14" s="1"/>
  <c r="F5044" i="14"/>
  <c r="E5044" i="14"/>
  <c r="D5045" i="14"/>
  <c r="A5046" i="14"/>
  <c r="I4139" i="12"/>
  <c r="B4139" i="12" s="1"/>
  <c r="J4139" i="12"/>
  <c r="G4140" i="12"/>
  <c r="H4140" i="12" s="1"/>
  <c r="C4140" i="12" s="1"/>
  <c r="A4143" i="12"/>
  <c r="D4142" i="12"/>
  <c r="F4141" i="12"/>
  <c r="E4141" i="12"/>
  <c r="G5044" i="14" l="1"/>
  <c r="H5044" i="14" s="1"/>
  <c r="C5044" i="14" s="1"/>
  <c r="J5044" i="14" s="1"/>
  <c r="G4141" i="12"/>
  <c r="H4141" i="12" s="1"/>
  <c r="C4141" i="12" s="1"/>
  <c r="I4141" i="12" s="1"/>
  <c r="B4141" i="12" s="1"/>
  <c r="A5047" i="14"/>
  <c r="D5046" i="14"/>
  <c r="F5045" i="14"/>
  <c r="E5045" i="14"/>
  <c r="I5043" i="14"/>
  <c r="B5043" i="14" s="1"/>
  <c r="I4140" i="12"/>
  <c r="B4140" i="12" s="1"/>
  <c r="J4140" i="12"/>
  <c r="D4143" i="12"/>
  <c r="A4144" i="12"/>
  <c r="E4142" i="12"/>
  <c r="F4142" i="12"/>
  <c r="I5044" i="14" l="1"/>
  <c r="B5044" i="14" s="1"/>
  <c r="J4141" i="12"/>
  <c r="G5045" i="14"/>
  <c r="H5045" i="14" s="1"/>
  <c r="C5045" i="14" s="1"/>
  <c r="J5045" i="14" s="1"/>
  <c r="G4142" i="12"/>
  <c r="H4142" i="12" s="1"/>
  <c r="C4142" i="12" s="1"/>
  <c r="J4142" i="12" s="1"/>
  <c r="D5047" i="14"/>
  <c r="A5048" i="14"/>
  <c r="F5046" i="14"/>
  <c r="E5046" i="14"/>
  <c r="A4145" i="12"/>
  <c r="D4144" i="12"/>
  <c r="E4143" i="12"/>
  <c r="F4143" i="12"/>
  <c r="G5046" i="14" l="1"/>
  <c r="H5046" i="14" s="1"/>
  <c r="C5046" i="14" s="1"/>
  <c r="J5046" i="14" s="1"/>
  <c r="I5045" i="14"/>
  <c r="B5045" i="14" s="1"/>
  <c r="I4142" i="12"/>
  <c r="B4142" i="12" s="1"/>
  <c r="D5048" i="14"/>
  <c r="A5049" i="14"/>
  <c r="E5047" i="14"/>
  <c r="F5047" i="14"/>
  <c r="E4144" i="12"/>
  <c r="F4144" i="12"/>
  <c r="A4146" i="12"/>
  <c r="D4145" i="12"/>
  <c r="G4143" i="12"/>
  <c r="H4143" i="12" s="1"/>
  <c r="C4143" i="12" s="1"/>
  <c r="I5046" i="14" l="1"/>
  <c r="B5046" i="14" s="1"/>
  <c r="G5047" i="14"/>
  <c r="H5047" i="14" s="1"/>
  <c r="C5047" i="14" s="1"/>
  <c r="J5047" i="14" s="1"/>
  <c r="D5049" i="14"/>
  <c r="A5050" i="14"/>
  <c r="E5048" i="14"/>
  <c r="F5048" i="14"/>
  <c r="E4145" i="12"/>
  <c r="F4145" i="12"/>
  <c r="D4146" i="12"/>
  <c r="A4147" i="12"/>
  <c r="I4143" i="12"/>
  <c r="B4143" i="12" s="1"/>
  <c r="J4143" i="12"/>
  <c r="G4144" i="12"/>
  <c r="H4144" i="12" s="1"/>
  <c r="C4144" i="12" s="1"/>
  <c r="G5048" i="14" l="1"/>
  <c r="H5048" i="14" s="1"/>
  <c r="C5048" i="14" s="1"/>
  <c r="J5048" i="14" s="1"/>
  <c r="A5051" i="14"/>
  <c r="D5050" i="14"/>
  <c r="E5049" i="14"/>
  <c r="F5049" i="14"/>
  <c r="I5047" i="14"/>
  <c r="B5047" i="14" s="1"/>
  <c r="J4144" i="12"/>
  <c r="I4144" i="12"/>
  <c r="B4144" i="12" s="1"/>
  <c r="F4146" i="12"/>
  <c r="E4146" i="12"/>
  <c r="D4147" i="12"/>
  <c r="A4148" i="12"/>
  <c r="G4145" i="12"/>
  <c r="H4145" i="12" s="1"/>
  <c r="C4145" i="12" s="1"/>
  <c r="G4146" i="12" l="1"/>
  <c r="H4146" i="12" s="1"/>
  <c r="C4146" i="12" s="1"/>
  <c r="J4146" i="12" s="1"/>
  <c r="G5049" i="14"/>
  <c r="H5049" i="14" s="1"/>
  <c r="C5049" i="14" s="1"/>
  <c r="J5049" i="14" s="1"/>
  <c r="F5050" i="14"/>
  <c r="E5050" i="14"/>
  <c r="A5052" i="14"/>
  <c r="D5051" i="14"/>
  <c r="I5048" i="14"/>
  <c r="B5048" i="14" s="1"/>
  <c r="I4145" i="12"/>
  <c r="B4145" i="12" s="1"/>
  <c r="J4145" i="12"/>
  <c r="D4148" i="12"/>
  <c r="A4149" i="12"/>
  <c r="F4147" i="12"/>
  <c r="E4147" i="12"/>
  <c r="I4146" i="12" l="1"/>
  <c r="B4146" i="12" s="1"/>
  <c r="I5049" i="14"/>
  <c r="B5049" i="14" s="1"/>
  <c r="G4147" i="12"/>
  <c r="H4147" i="12" s="1"/>
  <c r="C4147" i="12" s="1"/>
  <c r="I4147" i="12" s="1"/>
  <c r="B4147" i="12" s="1"/>
  <c r="G5050" i="14"/>
  <c r="H5050" i="14" s="1"/>
  <c r="C5050" i="14" s="1"/>
  <c r="J5050" i="14" s="1"/>
  <c r="E5051" i="14"/>
  <c r="F5051" i="14"/>
  <c r="A5053" i="14"/>
  <c r="D5052" i="14"/>
  <c r="A4150" i="12"/>
  <c r="D4149" i="12"/>
  <c r="E4148" i="12"/>
  <c r="F4148" i="12"/>
  <c r="I5050" i="14" l="1"/>
  <c r="B5050" i="14" s="1"/>
  <c r="J4147" i="12"/>
  <c r="A5054" i="14"/>
  <c r="D5053" i="14"/>
  <c r="G5051" i="14"/>
  <c r="H5051" i="14" s="1"/>
  <c r="C5051" i="14" s="1"/>
  <c r="J5051" i="14" s="1"/>
  <c r="E5052" i="14"/>
  <c r="F5052" i="14"/>
  <c r="E4149" i="12"/>
  <c r="F4149" i="12"/>
  <c r="D4150" i="12"/>
  <c r="A4151" i="12"/>
  <c r="G4148" i="12"/>
  <c r="H4148" i="12" s="1"/>
  <c r="C4148" i="12" s="1"/>
  <c r="G5052" i="14" l="1"/>
  <c r="H5052" i="14" s="1"/>
  <c r="C5052" i="14" s="1"/>
  <c r="J5052" i="14" s="1"/>
  <c r="G4149" i="12"/>
  <c r="H4149" i="12" s="1"/>
  <c r="C4149" i="12" s="1"/>
  <c r="J4149" i="12" s="1"/>
  <c r="I5051" i="14"/>
  <c r="B5051" i="14" s="1"/>
  <c r="E5053" i="14"/>
  <c r="F5053" i="14"/>
  <c r="A5055" i="14"/>
  <c r="D5054" i="14"/>
  <c r="D4151" i="12"/>
  <c r="A4152" i="12"/>
  <c r="I4148" i="12"/>
  <c r="B4148" i="12" s="1"/>
  <c r="J4148" i="12"/>
  <c r="F4150" i="12"/>
  <c r="E4150" i="12"/>
  <c r="I5052" i="14" l="1"/>
  <c r="B5052" i="14" s="1"/>
  <c r="G4150" i="12"/>
  <c r="H4150" i="12" s="1"/>
  <c r="C4150" i="12" s="1"/>
  <c r="I4150" i="12" s="1"/>
  <c r="B4150" i="12" s="1"/>
  <c r="I4149" i="12"/>
  <c r="B4149" i="12" s="1"/>
  <c r="E5054" i="14"/>
  <c r="F5054" i="14"/>
  <c r="D5055" i="14"/>
  <c r="A5056" i="14"/>
  <c r="G5053" i="14"/>
  <c r="H5053" i="14" s="1"/>
  <c r="C5053" i="14" s="1"/>
  <c r="J5053" i="14" s="1"/>
  <c r="A4153" i="12"/>
  <c r="D4152" i="12"/>
  <c r="E4151" i="12"/>
  <c r="F4151" i="12"/>
  <c r="J4150" i="12" l="1"/>
  <c r="G5054" i="14"/>
  <c r="H5054" i="14" s="1"/>
  <c r="C5054" i="14" s="1"/>
  <c r="J5054" i="14" s="1"/>
  <c r="I5053" i="14"/>
  <c r="B5053" i="14" s="1"/>
  <c r="E5055" i="14"/>
  <c r="F5055" i="14"/>
  <c r="D5056" i="14"/>
  <c r="A5057" i="14"/>
  <c r="G4151" i="12"/>
  <c r="H4151" i="12" s="1"/>
  <c r="C4151" i="12" s="1"/>
  <c r="F4152" i="12"/>
  <c r="E4152" i="12"/>
  <c r="D4153" i="12"/>
  <c r="A4154" i="12"/>
  <c r="G4152" i="12" l="1"/>
  <c r="H4152" i="12" s="1"/>
  <c r="C4152" i="12" s="1"/>
  <c r="I4152" i="12" s="1"/>
  <c r="B4152" i="12" s="1"/>
  <c r="I5054" i="14"/>
  <c r="B5054" i="14" s="1"/>
  <c r="G5055" i="14"/>
  <c r="H5055" i="14" s="1"/>
  <c r="C5055" i="14" s="1"/>
  <c r="J5055" i="14" s="1"/>
  <c r="A5058" i="14"/>
  <c r="D5057" i="14"/>
  <c r="F5056" i="14"/>
  <c r="E5056" i="14"/>
  <c r="D4154" i="12"/>
  <c r="A4155" i="12"/>
  <c r="E4153" i="12"/>
  <c r="F4153" i="12"/>
  <c r="J4151" i="12"/>
  <c r="I4151" i="12"/>
  <c r="B4151" i="12" s="1"/>
  <c r="G5056" i="14" l="1"/>
  <c r="H5056" i="14" s="1"/>
  <c r="C5056" i="14" s="1"/>
  <c r="J5056" i="14" s="1"/>
  <c r="J4152" i="12"/>
  <c r="F5057" i="14"/>
  <c r="E5057" i="14"/>
  <c r="D5058" i="14"/>
  <c r="A5059" i="14"/>
  <c r="I5055" i="14"/>
  <c r="B5055" i="14" s="1"/>
  <c r="G4153" i="12"/>
  <c r="H4153" i="12" s="1"/>
  <c r="C4153" i="12" s="1"/>
  <c r="D4155" i="12"/>
  <c r="A4156" i="12"/>
  <c r="F4154" i="12"/>
  <c r="E4154" i="12"/>
  <c r="G4154" i="12" s="1"/>
  <c r="H4154" i="12" s="1"/>
  <c r="C4154" i="12" s="1"/>
  <c r="I5056" i="14" l="1"/>
  <c r="B5056" i="14" s="1"/>
  <c r="G5057" i="14"/>
  <c r="H5057" i="14" s="1"/>
  <c r="C5057" i="14" s="1"/>
  <c r="J5057" i="14" s="1"/>
  <c r="D5059" i="14"/>
  <c r="A5060" i="14"/>
  <c r="E5058" i="14"/>
  <c r="F5058" i="14"/>
  <c r="J4154" i="12"/>
  <c r="I4154" i="12"/>
  <c r="B4154" i="12" s="1"/>
  <c r="D4156" i="12"/>
  <c r="A4157" i="12"/>
  <c r="F4155" i="12"/>
  <c r="E4155" i="12"/>
  <c r="J4153" i="12"/>
  <c r="I4153" i="12"/>
  <c r="B4153" i="12" s="1"/>
  <c r="I5057" i="14" l="1"/>
  <c r="B5057" i="14" s="1"/>
  <c r="G4155" i="12"/>
  <c r="H4155" i="12" s="1"/>
  <c r="C4155" i="12" s="1"/>
  <c r="I4155" i="12" s="1"/>
  <c r="B4155" i="12" s="1"/>
  <c r="D5060" i="14"/>
  <c r="A5061" i="14"/>
  <c r="G5058" i="14"/>
  <c r="H5058" i="14" s="1"/>
  <c r="C5058" i="14" s="1"/>
  <c r="J5058" i="14" s="1"/>
  <c r="E5059" i="14"/>
  <c r="F5059" i="14"/>
  <c r="F4156" i="12"/>
  <c r="E4156" i="12"/>
  <c r="A4158" i="12"/>
  <c r="D4157" i="12"/>
  <c r="G4156" i="12" l="1"/>
  <c r="H4156" i="12" s="1"/>
  <c r="C4156" i="12" s="1"/>
  <c r="I4156" i="12" s="1"/>
  <c r="B4156" i="12" s="1"/>
  <c r="J4155" i="12"/>
  <c r="G5059" i="14"/>
  <c r="H5059" i="14" s="1"/>
  <c r="C5059" i="14" s="1"/>
  <c r="J5059" i="14" s="1"/>
  <c r="I5058" i="14"/>
  <c r="B5058" i="14" s="1"/>
  <c r="A5062" i="14"/>
  <c r="D5061" i="14"/>
  <c r="F5060" i="14"/>
  <c r="E5060" i="14"/>
  <c r="F4157" i="12"/>
  <c r="E4157" i="12"/>
  <c r="A4159" i="12"/>
  <c r="D4158" i="12"/>
  <c r="J4156" i="12" l="1"/>
  <c r="I5059" i="14"/>
  <c r="B5059" i="14" s="1"/>
  <c r="G4157" i="12"/>
  <c r="H4157" i="12" s="1"/>
  <c r="C4157" i="12" s="1"/>
  <c r="J4157" i="12" s="1"/>
  <c r="G5060" i="14"/>
  <c r="H5060" i="14" s="1"/>
  <c r="C5060" i="14" s="1"/>
  <c r="J5060" i="14" s="1"/>
  <c r="E5061" i="14"/>
  <c r="F5061" i="14"/>
  <c r="A5063" i="14"/>
  <c r="D5062" i="14"/>
  <c r="E4158" i="12"/>
  <c r="F4158" i="12"/>
  <c r="A4160" i="12"/>
  <c r="D4159" i="12"/>
  <c r="I4157" i="12" l="1"/>
  <c r="B4157" i="12" s="1"/>
  <c r="I5060" i="14"/>
  <c r="B5060" i="14" s="1"/>
  <c r="G5061" i="14"/>
  <c r="H5061" i="14" s="1"/>
  <c r="C5061" i="14" s="1"/>
  <c r="J5061" i="14" s="1"/>
  <c r="F5062" i="14"/>
  <c r="E5062" i="14"/>
  <c r="A5064" i="14"/>
  <c r="D5063" i="14"/>
  <c r="G4158" i="12"/>
  <c r="H4158" i="12" s="1"/>
  <c r="C4158" i="12" s="1"/>
  <c r="F4159" i="12"/>
  <c r="E4159" i="12"/>
  <c r="D4160" i="12"/>
  <c r="A4161" i="12"/>
  <c r="G5062" i="14" l="1"/>
  <c r="H5062" i="14" s="1"/>
  <c r="C5062" i="14" s="1"/>
  <c r="J5062" i="14" s="1"/>
  <c r="G4159" i="12"/>
  <c r="H4159" i="12" s="1"/>
  <c r="C4159" i="12" s="1"/>
  <c r="I4159" i="12" s="1"/>
  <c r="B4159" i="12" s="1"/>
  <c r="F5063" i="14"/>
  <c r="E5063" i="14"/>
  <c r="D5064" i="14"/>
  <c r="A5065" i="14"/>
  <c r="I5061" i="14"/>
  <c r="B5061" i="14" s="1"/>
  <c r="D4161" i="12"/>
  <c r="A4162" i="12"/>
  <c r="F4160" i="12"/>
  <c r="E4160" i="12"/>
  <c r="J4158" i="12"/>
  <c r="I4158" i="12"/>
  <c r="B4158" i="12" s="1"/>
  <c r="G4160" i="12" l="1"/>
  <c r="H4160" i="12" s="1"/>
  <c r="C4160" i="12" s="1"/>
  <c r="J4160" i="12" s="1"/>
  <c r="G5063" i="14"/>
  <c r="H5063" i="14" s="1"/>
  <c r="C5063" i="14" s="1"/>
  <c r="J5063" i="14" s="1"/>
  <c r="I5062" i="14"/>
  <c r="B5062" i="14" s="1"/>
  <c r="J4159" i="12"/>
  <c r="A5066" i="14"/>
  <c r="D5065" i="14"/>
  <c r="F5064" i="14"/>
  <c r="E5064" i="14"/>
  <c r="D4162" i="12"/>
  <c r="A4163" i="12"/>
  <c r="E4161" i="12"/>
  <c r="F4161" i="12"/>
  <c r="I4160" i="12" l="1"/>
  <c r="B4160" i="12" s="1"/>
  <c r="I5063" i="14"/>
  <c r="B5063" i="14" s="1"/>
  <c r="G5064" i="14"/>
  <c r="H5064" i="14" s="1"/>
  <c r="C5064" i="14" s="1"/>
  <c r="J5064" i="14" s="1"/>
  <c r="E5065" i="14"/>
  <c r="F5065" i="14"/>
  <c r="A5067" i="14"/>
  <c r="D5066" i="14"/>
  <c r="G4161" i="12"/>
  <c r="H4161" i="12" s="1"/>
  <c r="C4161" i="12" s="1"/>
  <c r="A4164" i="12"/>
  <c r="D4163" i="12"/>
  <c r="E4162" i="12"/>
  <c r="F4162" i="12"/>
  <c r="I5064" i="14" l="1"/>
  <c r="B5064" i="14" s="1"/>
  <c r="F5066" i="14"/>
  <c r="E5066" i="14"/>
  <c r="G5065" i="14"/>
  <c r="H5065" i="14" s="1"/>
  <c r="C5065" i="14" s="1"/>
  <c r="J5065" i="14" s="1"/>
  <c r="D5067" i="14"/>
  <c r="A5068" i="14"/>
  <c r="G4162" i="12"/>
  <c r="H4162" i="12" s="1"/>
  <c r="C4162" i="12" s="1"/>
  <c r="E4163" i="12"/>
  <c r="F4163" i="12"/>
  <c r="A4165" i="12"/>
  <c r="D4164" i="12"/>
  <c r="J4161" i="12"/>
  <c r="I4161" i="12"/>
  <c r="B4161" i="12" s="1"/>
  <c r="G5066" i="14" l="1"/>
  <c r="H5066" i="14" s="1"/>
  <c r="C5066" i="14" s="1"/>
  <c r="J5066" i="14" s="1"/>
  <c r="G4163" i="12"/>
  <c r="H4163" i="12" s="1"/>
  <c r="C4163" i="12" s="1"/>
  <c r="J4163" i="12" s="1"/>
  <c r="E5067" i="14"/>
  <c r="F5067" i="14"/>
  <c r="I5065" i="14"/>
  <c r="B5065" i="14" s="1"/>
  <c r="D5068" i="14"/>
  <c r="A5069" i="14"/>
  <c r="E4164" i="12"/>
  <c r="F4164" i="12"/>
  <c r="D4165" i="12"/>
  <c r="A4166" i="12"/>
  <c r="I4162" i="12"/>
  <c r="B4162" i="12" s="1"/>
  <c r="J4162" i="12"/>
  <c r="I5066" i="14" l="1"/>
  <c r="B5066" i="14" s="1"/>
  <c r="G4164" i="12"/>
  <c r="H4164" i="12" s="1"/>
  <c r="C4164" i="12" s="1"/>
  <c r="I4164" i="12" s="1"/>
  <c r="B4164" i="12" s="1"/>
  <c r="I4163" i="12"/>
  <c r="B4163" i="12" s="1"/>
  <c r="G5067" i="14"/>
  <c r="H5067" i="14" s="1"/>
  <c r="C5067" i="14" s="1"/>
  <c r="J5067" i="14" s="1"/>
  <c r="D5069" i="14"/>
  <c r="A5070" i="14"/>
  <c r="F5068" i="14"/>
  <c r="E5068" i="14"/>
  <c r="E4165" i="12"/>
  <c r="F4165" i="12"/>
  <c r="A4167" i="12"/>
  <c r="D4166" i="12"/>
  <c r="I5067" i="14" l="1"/>
  <c r="B5067" i="14" s="1"/>
  <c r="G5068" i="14"/>
  <c r="H5068" i="14" s="1"/>
  <c r="C5068" i="14" s="1"/>
  <c r="J5068" i="14" s="1"/>
  <c r="J4164" i="12"/>
  <c r="A5071" i="14"/>
  <c r="D5070" i="14"/>
  <c r="F5069" i="14"/>
  <c r="E5069" i="14"/>
  <c r="E4166" i="12"/>
  <c r="F4166" i="12"/>
  <c r="D4167" i="12"/>
  <c r="A4168" i="12"/>
  <c r="G4165" i="12"/>
  <c r="H4165" i="12" s="1"/>
  <c r="C4165" i="12" s="1"/>
  <c r="I5068" i="14" l="1"/>
  <c r="B5068" i="14" s="1"/>
  <c r="G5069" i="14"/>
  <c r="H5069" i="14" s="1"/>
  <c r="C5069" i="14" s="1"/>
  <c r="J5069" i="14" s="1"/>
  <c r="G4166" i="12"/>
  <c r="H4166" i="12" s="1"/>
  <c r="C4166" i="12" s="1"/>
  <c r="I4166" i="12" s="1"/>
  <c r="B4166" i="12" s="1"/>
  <c r="E5070" i="14"/>
  <c r="F5070" i="14"/>
  <c r="D5071" i="14"/>
  <c r="A5072" i="14"/>
  <c r="J4165" i="12"/>
  <c r="I4165" i="12"/>
  <c r="B4165" i="12" s="1"/>
  <c r="E4167" i="12"/>
  <c r="F4167" i="12"/>
  <c r="A4169" i="12"/>
  <c r="D4168" i="12"/>
  <c r="I5069" i="14" l="1"/>
  <c r="B5069" i="14" s="1"/>
  <c r="J4166" i="12"/>
  <c r="D5072" i="14"/>
  <c r="A5073" i="14"/>
  <c r="E5071" i="14"/>
  <c r="F5071" i="14"/>
  <c r="G5070" i="14"/>
  <c r="H5070" i="14" s="1"/>
  <c r="C5070" i="14" s="1"/>
  <c r="J5070" i="14" s="1"/>
  <c r="G4167" i="12"/>
  <c r="H4167" i="12" s="1"/>
  <c r="C4167" i="12" s="1"/>
  <c r="E4168" i="12"/>
  <c r="F4168" i="12"/>
  <c r="D4169" i="12"/>
  <c r="A4170" i="12"/>
  <c r="G5071" i="14" l="1"/>
  <c r="H5071" i="14" s="1"/>
  <c r="C5071" i="14" s="1"/>
  <c r="J5071" i="14" s="1"/>
  <c r="D5073" i="14"/>
  <c r="A5074" i="14"/>
  <c r="I5070" i="14"/>
  <c r="B5070" i="14" s="1"/>
  <c r="F5072" i="14"/>
  <c r="E5072" i="14"/>
  <c r="F4169" i="12"/>
  <c r="E4169" i="12"/>
  <c r="D4170" i="12"/>
  <c r="A4171" i="12"/>
  <c r="G4168" i="12"/>
  <c r="H4168" i="12" s="1"/>
  <c r="C4168" i="12" s="1"/>
  <c r="I4167" i="12"/>
  <c r="B4167" i="12" s="1"/>
  <c r="J4167" i="12"/>
  <c r="G4169" i="12" l="1"/>
  <c r="H4169" i="12" s="1"/>
  <c r="C4169" i="12" s="1"/>
  <c r="J4169" i="12" s="1"/>
  <c r="G5072" i="14"/>
  <c r="H5072" i="14" s="1"/>
  <c r="C5072" i="14" s="1"/>
  <c r="J5072" i="14" s="1"/>
  <c r="I5071" i="14"/>
  <c r="B5071" i="14" s="1"/>
  <c r="A5075" i="14"/>
  <c r="D5074" i="14"/>
  <c r="E5073" i="14"/>
  <c r="F5073" i="14"/>
  <c r="D4171" i="12"/>
  <c r="A4172" i="12"/>
  <c r="F4170" i="12"/>
  <c r="E4170" i="12"/>
  <c r="I4168" i="12"/>
  <c r="B4168" i="12" s="1"/>
  <c r="J4168" i="12"/>
  <c r="I4169" i="12" l="1"/>
  <c r="B4169" i="12" s="1"/>
  <c r="I5072" i="14"/>
  <c r="B5072" i="14" s="1"/>
  <c r="G4170" i="12"/>
  <c r="H4170" i="12" s="1"/>
  <c r="C4170" i="12" s="1"/>
  <c r="I4170" i="12" s="1"/>
  <c r="B4170" i="12" s="1"/>
  <c r="E5074" i="14"/>
  <c r="F5074" i="14"/>
  <c r="D5075" i="14"/>
  <c r="A5076" i="14"/>
  <c r="G5073" i="14"/>
  <c r="H5073" i="14" s="1"/>
  <c r="C5073" i="14" s="1"/>
  <c r="J5073" i="14" s="1"/>
  <c r="D4172" i="12"/>
  <c r="A4173" i="12"/>
  <c r="E4171" i="12"/>
  <c r="F4171" i="12"/>
  <c r="G5074" i="14" l="1"/>
  <c r="H5074" i="14" s="1"/>
  <c r="C5074" i="14" s="1"/>
  <c r="J5074" i="14" s="1"/>
  <c r="J4170" i="12"/>
  <c r="G4171" i="12"/>
  <c r="H4171" i="12" s="1"/>
  <c r="C4171" i="12" s="1"/>
  <c r="I4171" i="12" s="1"/>
  <c r="B4171" i="12" s="1"/>
  <c r="I5073" i="14"/>
  <c r="B5073" i="14" s="1"/>
  <c r="E5075" i="14"/>
  <c r="F5075" i="14"/>
  <c r="A5077" i="14"/>
  <c r="D5076" i="14"/>
  <c r="A4174" i="12"/>
  <c r="D4173" i="12"/>
  <c r="F4172" i="12"/>
  <c r="E4172" i="12"/>
  <c r="G4172" i="12" l="1"/>
  <c r="H4172" i="12" s="1"/>
  <c r="C4172" i="12" s="1"/>
  <c r="J4172" i="12" s="1"/>
  <c r="I5074" i="14"/>
  <c r="B5074" i="14" s="1"/>
  <c r="J4171" i="12"/>
  <c r="G5075" i="14"/>
  <c r="H5075" i="14" s="1"/>
  <c r="C5075" i="14" s="1"/>
  <c r="J5075" i="14" s="1"/>
  <c r="E5076" i="14"/>
  <c r="F5076" i="14"/>
  <c r="D5077" i="14"/>
  <c r="A5078" i="14"/>
  <c r="E4173" i="12"/>
  <c r="F4173" i="12"/>
  <c r="A4175" i="12"/>
  <c r="D4174" i="12"/>
  <c r="I4172" i="12" l="1"/>
  <c r="B4172" i="12" s="1"/>
  <c r="G5076" i="14"/>
  <c r="H5076" i="14" s="1"/>
  <c r="C5076" i="14" s="1"/>
  <c r="J5076" i="14" s="1"/>
  <c r="D5078" i="14"/>
  <c r="A5079" i="14"/>
  <c r="E5077" i="14"/>
  <c r="F5077" i="14"/>
  <c r="I5075" i="14"/>
  <c r="B5075" i="14" s="1"/>
  <c r="A4176" i="12"/>
  <c r="D4175" i="12"/>
  <c r="G4173" i="12"/>
  <c r="H4173" i="12" s="1"/>
  <c r="C4173" i="12" s="1"/>
  <c r="E4174" i="12"/>
  <c r="F4174" i="12"/>
  <c r="I5076" i="14" l="1"/>
  <c r="B5076" i="14" s="1"/>
  <c r="G4174" i="12"/>
  <c r="H4174" i="12" s="1"/>
  <c r="C4174" i="12" s="1"/>
  <c r="J4174" i="12" s="1"/>
  <c r="G5077" i="14"/>
  <c r="H5077" i="14" s="1"/>
  <c r="C5077" i="14" s="1"/>
  <c r="J5077" i="14" s="1"/>
  <c r="A5080" i="14"/>
  <c r="D5079" i="14"/>
  <c r="F5078" i="14"/>
  <c r="E5078" i="14"/>
  <c r="I4173" i="12"/>
  <c r="B4173" i="12" s="1"/>
  <c r="J4173" i="12"/>
  <c r="F4175" i="12"/>
  <c r="E4175" i="12"/>
  <c r="D4176" i="12"/>
  <c r="A4177" i="12"/>
  <c r="G4175" i="12" l="1"/>
  <c r="H4175" i="12" s="1"/>
  <c r="C4175" i="12" s="1"/>
  <c r="J4175" i="12" s="1"/>
  <c r="G5078" i="14"/>
  <c r="H5078" i="14" s="1"/>
  <c r="C5078" i="14" s="1"/>
  <c r="J5078" i="14" s="1"/>
  <c r="I4174" i="12"/>
  <c r="B4174" i="12" s="1"/>
  <c r="F5079" i="14"/>
  <c r="E5079" i="14"/>
  <c r="A5081" i="14"/>
  <c r="D5080" i="14"/>
  <c r="I5077" i="14"/>
  <c r="B5077" i="14" s="1"/>
  <c r="E4176" i="12"/>
  <c r="F4176" i="12"/>
  <c r="D4177" i="12"/>
  <c r="A4178" i="12"/>
  <c r="I5078" i="14" l="1"/>
  <c r="B5078" i="14" s="1"/>
  <c r="G5079" i="14"/>
  <c r="H5079" i="14" s="1"/>
  <c r="C5079" i="14" s="1"/>
  <c r="J5079" i="14" s="1"/>
  <c r="I4175" i="12"/>
  <c r="B4175" i="12" s="1"/>
  <c r="E5080" i="14"/>
  <c r="F5080" i="14"/>
  <c r="A5082" i="14"/>
  <c r="D5081" i="14"/>
  <c r="G4176" i="12"/>
  <c r="H4176" i="12" s="1"/>
  <c r="C4176" i="12" s="1"/>
  <c r="D4178" i="12"/>
  <c r="A4179" i="12"/>
  <c r="E4177" i="12"/>
  <c r="F4177" i="12"/>
  <c r="I5079" i="14" l="1"/>
  <c r="B5079" i="14" s="1"/>
  <c r="G4177" i="12"/>
  <c r="H4177" i="12" s="1"/>
  <c r="C4177" i="12" s="1"/>
  <c r="I4177" i="12" s="1"/>
  <c r="B4177" i="12" s="1"/>
  <c r="D5082" i="14"/>
  <c r="A5083" i="14"/>
  <c r="G5080" i="14"/>
  <c r="H5080" i="14" s="1"/>
  <c r="C5080" i="14" s="1"/>
  <c r="J5080" i="14" s="1"/>
  <c r="F5081" i="14"/>
  <c r="E5081" i="14"/>
  <c r="D4179" i="12"/>
  <c r="A4180" i="12"/>
  <c r="E4178" i="12"/>
  <c r="F4178" i="12"/>
  <c r="I4176" i="12"/>
  <c r="B4176" i="12" s="1"/>
  <c r="J4176" i="12"/>
  <c r="J4177" i="12" l="1"/>
  <c r="G4178" i="12"/>
  <c r="H4178" i="12" s="1"/>
  <c r="C4178" i="12" s="1"/>
  <c r="I4178" i="12" s="1"/>
  <c r="B4178" i="12" s="1"/>
  <c r="I5080" i="14"/>
  <c r="B5080" i="14" s="1"/>
  <c r="A5084" i="14"/>
  <c r="D5083" i="14"/>
  <c r="G5081" i="14"/>
  <c r="H5081" i="14" s="1"/>
  <c r="C5081" i="14" s="1"/>
  <c r="J5081" i="14" s="1"/>
  <c r="F5082" i="14"/>
  <c r="E5082" i="14"/>
  <c r="E4179" i="12"/>
  <c r="F4179" i="12"/>
  <c r="A4181" i="12"/>
  <c r="D4180" i="12"/>
  <c r="J4178" i="12" l="1"/>
  <c r="E5083" i="14"/>
  <c r="F5083" i="14"/>
  <c r="G5082" i="14"/>
  <c r="H5082" i="14" s="1"/>
  <c r="C5082" i="14" s="1"/>
  <c r="J5082" i="14" s="1"/>
  <c r="A5085" i="14"/>
  <c r="D5084" i="14"/>
  <c r="I5081" i="14"/>
  <c r="B5081" i="14" s="1"/>
  <c r="F4180" i="12"/>
  <c r="E4180" i="12"/>
  <c r="D4181" i="12"/>
  <c r="A4182" i="12"/>
  <c r="G4179" i="12"/>
  <c r="H4179" i="12" s="1"/>
  <c r="C4179" i="12" s="1"/>
  <c r="G4180" i="12" l="1"/>
  <c r="H4180" i="12" s="1"/>
  <c r="C4180" i="12" s="1"/>
  <c r="J4180" i="12" s="1"/>
  <c r="G5083" i="14"/>
  <c r="H5083" i="14" s="1"/>
  <c r="C5083" i="14" s="1"/>
  <c r="J5083" i="14" s="1"/>
  <c r="I5082" i="14"/>
  <c r="B5082" i="14" s="1"/>
  <c r="F5084" i="14"/>
  <c r="E5084" i="14"/>
  <c r="D5085" i="14"/>
  <c r="A5086" i="14"/>
  <c r="A4183" i="12"/>
  <c r="D4182" i="12"/>
  <c r="E4181" i="12"/>
  <c r="F4181" i="12"/>
  <c r="J4179" i="12"/>
  <c r="I4179" i="12"/>
  <c r="B4179" i="12" s="1"/>
  <c r="I5083" i="14" l="1"/>
  <c r="B5083" i="14" s="1"/>
  <c r="G5084" i="14"/>
  <c r="H5084" i="14" s="1"/>
  <c r="C5084" i="14" s="1"/>
  <c r="J5084" i="14" s="1"/>
  <c r="I4180" i="12"/>
  <c r="B4180" i="12" s="1"/>
  <c r="A5087" i="14"/>
  <c r="D5086" i="14"/>
  <c r="E5085" i="14"/>
  <c r="F5085" i="14"/>
  <c r="G4181" i="12"/>
  <c r="H4181" i="12" s="1"/>
  <c r="C4181" i="12" s="1"/>
  <c r="E4182" i="12"/>
  <c r="F4182" i="12"/>
  <c r="A4184" i="12"/>
  <c r="D4183" i="12"/>
  <c r="I5084" i="14" l="1"/>
  <c r="B5084" i="14" s="1"/>
  <c r="G4182" i="12"/>
  <c r="H4182" i="12" s="1"/>
  <c r="C4182" i="12" s="1"/>
  <c r="J4182" i="12" s="1"/>
  <c r="G5085" i="14"/>
  <c r="H5085" i="14" s="1"/>
  <c r="C5085" i="14" s="1"/>
  <c r="J5085" i="14" s="1"/>
  <c r="E5086" i="14"/>
  <c r="F5086" i="14"/>
  <c r="A5088" i="14"/>
  <c r="D5087" i="14"/>
  <c r="F4183" i="12"/>
  <c r="E4183" i="12"/>
  <c r="D4184" i="12"/>
  <c r="A4185" i="12"/>
  <c r="J4181" i="12"/>
  <c r="I4181" i="12"/>
  <c r="B4181" i="12" s="1"/>
  <c r="I4182" i="12" l="1"/>
  <c r="B4182" i="12" s="1"/>
  <c r="G4183" i="12"/>
  <c r="H4183" i="12" s="1"/>
  <c r="C4183" i="12" s="1"/>
  <c r="I4183" i="12" s="1"/>
  <c r="B4183" i="12" s="1"/>
  <c r="I5085" i="14"/>
  <c r="B5085" i="14" s="1"/>
  <c r="E5087" i="14"/>
  <c r="F5087" i="14"/>
  <c r="A5089" i="14"/>
  <c r="D5088" i="14"/>
  <c r="G5086" i="14"/>
  <c r="H5086" i="14" s="1"/>
  <c r="C5086" i="14" s="1"/>
  <c r="J5086" i="14" s="1"/>
  <c r="D4185" i="12"/>
  <c r="A4186" i="12"/>
  <c r="E4184" i="12"/>
  <c r="F4184" i="12"/>
  <c r="J4183" i="12" l="1"/>
  <c r="D5089" i="14"/>
  <c r="A5090" i="14"/>
  <c r="F5088" i="14"/>
  <c r="E5088" i="14"/>
  <c r="I5086" i="14"/>
  <c r="B5086" i="14" s="1"/>
  <c r="G5087" i="14"/>
  <c r="H5087" i="14" s="1"/>
  <c r="C5087" i="14" s="1"/>
  <c r="J5087" i="14" s="1"/>
  <c r="G4184" i="12"/>
  <c r="H4184" i="12" s="1"/>
  <c r="C4184" i="12" s="1"/>
  <c r="A4187" i="12"/>
  <c r="D4186" i="12"/>
  <c r="F4185" i="12"/>
  <c r="E4185" i="12"/>
  <c r="G4185" i="12" l="1"/>
  <c r="H4185" i="12" s="1"/>
  <c r="C4185" i="12" s="1"/>
  <c r="I4185" i="12" s="1"/>
  <c r="B4185" i="12" s="1"/>
  <c r="G5088" i="14"/>
  <c r="H5088" i="14" s="1"/>
  <c r="C5088" i="14" s="1"/>
  <c r="J5088" i="14" s="1"/>
  <c r="I5087" i="14"/>
  <c r="B5087" i="14" s="1"/>
  <c r="D5090" i="14"/>
  <c r="A5091" i="14"/>
  <c r="E5089" i="14"/>
  <c r="F5089" i="14"/>
  <c r="F4186" i="12"/>
  <c r="E4186" i="12"/>
  <c r="A4188" i="12"/>
  <c r="D4187" i="12"/>
  <c r="I4184" i="12"/>
  <c r="B4184" i="12" s="1"/>
  <c r="J4184" i="12"/>
  <c r="G4186" i="12" l="1"/>
  <c r="H4186" i="12" s="1"/>
  <c r="C4186" i="12" s="1"/>
  <c r="J4186" i="12" s="1"/>
  <c r="J4185" i="12"/>
  <c r="I5088" i="14"/>
  <c r="B5088" i="14" s="1"/>
  <c r="A5092" i="14"/>
  <c r="D5091" i="14"/>
  <c r="G5089" i="14"/>
  <c r="H5089" i="14" s="1"/>
  <c r="C5089" i="14" s="1"/>
  <c r="J5089" i="14" s="1"/>
  <c r="F5090" i="14"/>
  <c r="E5090" i="14"/>
  <c r="E4187" i="12"/>
  <c r="F4187" i="12"/>
  <c r="D4188" i="12"/>
  <c r="A4189" i="12"/>
  <c r="I4186" i="12" l="1"/>
  <c r="B4186" i="12" s="1"/>
  <c r="I5089" i="14"/>
  <c r="B5089" i="14" s="1"/>
  <c r="F5091" i="14"/>
  <c r="E5091" i="14"/>
  <c r="G5090" i="14"/>
  <c r="H5090" i="14" s="1"/>
  <c r="C5090" i="14" s="1"/>
  <c r="J5090" i="14" s="1"/>
  <c r="A5093" i="14"/>
  <c r="D5092" i="14"/>
  <c r="A4190" i="12"/>
  <c r="D4189" i="12"/>
  <c r="G4187" i="12"/>
  <c r="H4187" i="12" s="1"/>
  <c r="C4187" i="12" s="1"/>
  <c r="F4188" i="12"/>
  <c r="E4188" i="12"/>
  <c r="G5091" i="14" l="1"/>
  <c r="H5091" i="14" s="1"/>
  <c r="C5091" i="14" s="1"/>
  <c r="J5091" i="14" s="1"/>
  <c r="F5092" i="14"/>
  <c r="E5092" i="14"/>
  <c r="D5093" i="14"/>
  <c r="A5094" i="14"/>
  <c r="I5090" i="14"/>
  <c r="B5090" i="14" s="1"/>
  <c r="I4187" i="12"/>
  <c r="B4187" i="12" s="1"/>
  <c r="J4187" i="12"/>
  <c r="E4189" i="12"/>
  <c r="F4189" i="12"/>
  <c r="G4188" i="12"/>
  <c r="H4188" i="12" s="1"/>
  <c r="C4188" i="12" s="1"/>
  <c r="A4191" i="12"/>
  <c r="D4190" i="12"/>
  <c r="G5092" i="14" l="1"/>
  <c r="H5092" i="14" s="1"/>
  <c r="C5092" i="14" s="1"/>
  <c r="J5092" i="14" s="1"/>
  <c r="I5091" i="14"/>
  <c r="B5091" i="14" s="1"/>
  <c r="D5094" i="14"/>
  <c r="A5095" i="14"/>
  <c r="E5093" i="14"/>
  <c r="F5093" i="14"/>
  <c r="F4190" i="12"/>
  <c r="E4190" i="12"/>
  <c r="G4189" i="12"/>
  <c r="H4189" i="12" s="1"/>
  <c r="C4189" i="12" s="1"/>
  <c r="A4192" i="12"/>
  <c r="D4191" i="12"/>
  <c r="J4188" i="12"/>
  <c r="I4188" i="12"/>
  <c r="B4188" i="12" s="1"/>
  <c r="I5092" i="14" l="1"/>
  <c r="B5092" i="14" s="1"/>
  <c r="G4190" i="12"/>
  <c r="H4190" i="12" s="1"/>
  <c r="C4190" i="12" s="1"/>
  <c r="I4190" i="12" s="1"/>
  <c r="B4190" i="12" s="1"/>
  <c r="G5093" i="14"/>
  <c r="H5093" i="14" s="1"/>
  <c r="C5093" i="14" s="1"/>
  <c r="J5093" i="14" s="1"/>
  <c r="A5096" i="14"/>
  <c r="D5095" i="14"/>
  <c r="F5094" i="14"/>
  <c r="E5094" i="14"/>
  <c r="J4189" i="12"/>
  <c r="I4189" i="12"/>
  <c r="B4189" i="12" s="1"/>
  <c r="D4192" i="12"/>
  <c r="A4193" i="12"/>
  <c r="E4191" i="12"/>
  <c r="F4191" i="12"/>
  <c r="G5094" i="14" l="1"/>
  <c r="H5094" i="14" s="1"/>
  <c r="C5094" i="14" s="1"/>
  <c r="J5094" i="14" s="1"/>
  <c r="J4190" i="12"/>
  <c r="F5095" i="14"/>
  <c r="E5095" i="14"/>
  <c r="A5097" i="14"/>
  <c r="D5096" i="14"/>
  <c r="I5093" i="14"/>
  <c r="B5093" i="14" s="1"/>
  <c r="G4191" i="12"/>
  <c r="H4191" i="12" s="1"/>
  <c r="C4191" i="12" s="1"/>
  <c r="A4194" i="12"/>
  <c r="D4193" i="12"/>
  <c r="F4192" i="12"/>
  <c r="E4192" i="12"/>
  <c r="I5094" i="14" l="1"/>
  <c r="B5094" i="14" s="1"/>
  <c r="G5095" i="14"/>
  <c r="H5095" i="14" s="1"/>
  <c r="C5095" i="14" s="1"/>
  <c r="J5095" i="14" s="1"/>
  <c r="G4192" i="12"/>
  <c r="H4192" i="12" s="1"/>
  <c r="C4192" i="12" s="1"/>
  <c r="I4192" i="12" s="1"/>
  <c r="B4192" i="12" s="1"/>
  <c r="F5096" i="14"/>
  <c r="E5096" i="14"/>
  <c r="A5098" i="14"/>
  <c r="D5097" i="14"/>
  <c r="F4193" i="12"/>
  <c r="E4193" i="12"/>
  <c r="A4195" i="12"/>
  <c r="D4194" i="12"/>
  <c r="J4191" i="12"/>
  <c r="I4191" i="12"/>
  <c r="B4191" i="12" s="1"/>
  <c r="G4193" i="12" l="1"/>
  <c r="H4193" i="12" s="1"/>
  <c r="C4193" i="12" s="1"/>
  <c r="J4193" i="12" s="1"/>
  <c r="G5096" i="14"/>
  <c r="H5096" i="14" s="1"/>
  <c r="C5096" i="14" s="1"/>
  <c r="J5096" i="14" s="1"/>
  <c r="I5095" i="14"/>
  <c r="B5095" i="14" s="1"/>
  <c r="J4192" i="12"/>
  <c r="E5097" i="14"/>
  <c r="F5097" i="14"/>
  <c r="A5099" i="14"/>
  <c r="D5098" i="14"/>
  <c r="F4194" i="12"/>
  <c r="E4194" i="12"/>
  <c r="D4195" i="12"/>
  <c r="A4196" i="12"/>
  <c r="I4193" i="12" l="1"/>
  <c r="B4193" i="12" s="1"/>
  <c r="G4194" i="12"/>
  <c r="H4194" i="12" s="1"/>
  <c r="C4194" i="12" s="1"/>
  <c r="I4194" i="12" s="1"/>
  <c r="B4194" i="12" s="1"/>
  <c r="I5096" i="14"/>
  <c r="B5096" i="14" s="1"/>
  <c r="E5098" i="14"/>
  <c r="F5098" i="14"/>
  <c r="G5097" i="14"/>
  <c r="H5097" i="14" s="1"/>
  <c r="C5097" i="14" s="1"/>
  <c r="J5097" i="14" s="1"/>
  <c r="A5100" i="14"/>
  <c r="D5099" i="14"/>
  <c r="D4196" i="12"/>
  <c r="A4197" i="12"/>
  <c r="E4195" i="12"/>
  <c r="F4195" i="12"/>
  <c r="J4194" i="12" l="1"/>
  <c r="G5098" i="14"/>
  <c r="H5098" i="14" s="1"/>
  <c r="C5098" i="14" s="1"/>
  <c r="J5098" i="14" s="1"/>
  <c r="E5099" i="14"/>
  <c r="F5099" i="14"/>
  <c r="D5100" i="14"/>
  <c r="A5101" i="14"/>
  <c r="I5097" i="14"/>
  <c r="B5097" i="14" s="1"/>
  <c r="D4197" i="12"/>
  <c r="A4198" i="12"/>
  <c r="F4196" i="12"/>
  <c r="E4196" i="12"/>
  <c r="G4195" i="12"/>
  <c r="H4195" i="12" s="1"/>
  <c r="C4195" i="12" s="1"/>
  <c r="G4196" i="12" l="1"/>
  <c r="H4196" i="12" s="1"/>
  <c r="C4196" i="12" s="1"/>
  <c r="I4196" i="12" s="1"/>
  <c r="B4196" i="12" s="1"/>
  <c r="I5098" i="14"/>
  <c r="B5098" i="14" s="1"/>
  <c r="G5099" i="14"/>
  <c r="H5099" i="14" s="1"/>
  <c r="C5099" i="14" s="1"/>
  <c r="J5099" i="14" s="1"/>
  <c r="E5100" i="14"/>
  <c r="F5100" i="14"/>
  <c r="D5101" i="14"/>
  <c r="A5102" i="14"/>
  <c r="D4198" i="12"/>
  <c r="A4199" i="12"/>
  <c r="J4195" i="12"/>
  <c r="I4195" i="12"/>
  <c r="B4195" i="12" s="1"/>
  <c r="F4197" i="12"/>
  <c r="E4197" i="12"/>
  <c r="I5099" i="14" l="1"/>
  <c r="B5099" i="14" s="1"/>
  <c r="G4197" i="12"/>
  <c r="H4197" i="12" s="1"/>
  <c r="C4197" i="12" s="1"/>
  <c r="I4197" i="12" s="1"/>
  <c r="B4197" i="12" s="1"/>
  <c r="J4196" i="12"/>
  <c r="A5103" i="14"/>
  <c r="D5102" i="14"/>
  <c r="E5101" i="14"/>
  <c r="F5101" i="14"/>
  <c r="G5100" i="14"/>
  <c r="H5100" i="14" s="1"/>
  <c r="C5100" i="14" s="1"/>
  <c r="J5100" i="14" s="1"/>
  <c r="A4200" i="12"/>
  <c r="D4199" i="12"/>
  <c r="F4198" i="12"/>
  <c r="E4198" i="12"/>
  <c r="J4197" i="12" l="1"/>
  <c r="G4198" i="12"/>
  <c r="H4198" i="12" s="1"/>
  <c r="C4198" i="12" s="1"/>
  <c r="I4198" i="12" s="1"/>
  <c r="B4198" i="12" s="1"/>
  <c r="G5101" i="14"/>
  <c r="H5101" i="14" s="1"/>
  <c r="C5101" i="14" s="1"/>
  <c r="J5101" i="14" s="1"/>
  <c r="E5102" i="14"/>
  <c r="F5102" i="14"/>
  <c r="I5100" i="14"/>
  <c r="B5100" i="14" s="1"/>
  <c r="A5104" i="14"/>
  <c r="D5103" i="14"/>
  <c r="F4199" i="12"/>
  <c r="E4199" i="12"/>
  <c r="D4200" i="12"/>
  <c r="A4201" i="12"/>
  <c r="G4199" i="12" l="1"/>
  <c r="H4199" i="12" s="1"/>
  <c r="C4199" i="12" s="1"/>
  <c r="J4199" i="12" s="1"/>
  <c r="J4198" i="12"/>
  <c r="G5102" i="14"/>
  <c r="H5102" i="14" s="1"/>
  <c r="C5102" i="14" s="1"/>
  <c r="J5102" i="14" s="1"/>
  <c r="A5105" i="14"/>
  <c r="D5104" i="14"/>
  <c r="E5103" i="14"/>
  <c r="F5103" i="14"/>
  <c r="I5101" i="14"/>
  <c r="B5101" i="14" s="1"/>
  <c r="D4201" i="12"/>
  <c r="A4202" i="12"/>
  <c r="E4200" i="12"/>
  <c r="F4200" i="12"/>
  <c r="I4199" i="12" l="1"/>
  <c r="B4199" i="12" s="1"/>
  <c r="I5102" i="14"/>
  <c r="B5102" i="14" s="1"/>
  <c r="G5103" i="14"/>
  <c r="H5103" i="14" s="1"/>
  <c r="C5103" i="14" s="1"/>
  <c r="J5103" i="14" s="1"/>
  <c r="E5104" i="14"/>
  <c r="F5104" i="14"/>
  <c r="A5106" i="14"/>
  <c r="D5105" i="14"/>
  <c r="G4200" i="12"/>
  <c r="H4200" i="12" s="1"/>
  <c r="C4200" i="12" s="1"/>
  <c r="A4203" i="12"/>
  <c r="D4202" i="12"/>
  <c r="E4201" i="12"/>
  <c r="F4201" i="12"/>
  <c r="G5104" i="14" l="1"/>
  <c r="H5104" i="14" s="1"/>
  <c r="C5104" i="14" s="1"/>
  <c r="J5104" i="14" s="1"/>
  <c r="E5105" i="14"/>
  <c r="F5105" i="14"/>
  <c r="D5106" i="14"/>
  <c r="A5107" i="14"/>
  <c r="I5103" i="14"/>
  <c r="B5103" i="14" s="1"/>
  <c r="G4201" i="12"/>
  <c r="H4201" i="12" s="1"/>
  <c r="C4201" i="12" s="1"/>
  <c r="F4202" i="12"/>
  <c r="E4202" i="12"/>
  <c r="A4204" i="12"/>
  <c r="D4203" i="12"/>
  <c r="J4200" i="12"/>
  <c r="I4200" i="12"/>
  <c r="B4200" i="12" s="1"/>
  <c r="I5104" i="14" l="1"/>
  <c r="B5104" i="14" s="1"/>
  <c r="G4202" i="12"/>
  <c r="H4202" i="12" s="1"/>
  <c r="C4202" i="12" s="1"/>
  <c r="I4202" i="12" s="1"/>
  <c r="B4202" i="12" s="1"/>
  <c r="G5105" i="14"/>
  <c r="H5105" i="14" s="1"/>
  <c r="C5105" i="14" s="1"/>
  <c r="J5105" i="14" s="1"/>
  <c r="D5107" i="14"/>
  <c r="A5108" i="14"/>
  <c r="F5106" i="14"/>
  <c r="E5106" i="14"/>
  <c r="E4203" i="12"/>
  <c r="F4203" i="12"/>
  <c r="A4205" i="12"/>
  <c r="D4204" i="12"/>
  <c r="J4201" i="12"/>
  <c r="I4201" i="12"/>
  <c r="B4201" i="12" s="1"/>
  <c r="I5105" i="14" l="1"/>
  <c r="B5105" i="14" s="1"/>
  <c r="G5106" i="14"/>
  <c r="H5106" i="14" s="1"/>
  <c r="C5106" i="14" s="1"/>
  <c r="J5106" i="14" s="1"/>
  <c r="J4202" i="12"/>
  <c r="D5108" i="14"/>
  <c r="A5109" i="14"/>
  <c r="F5107" i="14"/>
  <c r="E5107" i="14"/>
  <c r="G4203" i="12"/>
  <c r="H4203" i="12" s="1"/>
  <c r="C4203" i="12" s="1"/>
  <c r="F4204" i="12"/>
  <c r="E4204" i="12"/>
  <c r="D4205" i="12"/>
  <c r="A4206" i="12"/>
  <c r="I5106" i="14" l="1"/>
  <c r="B5106" i="14" s="1"/>
  <c r="G5107" i="14"/>
  <c r="H5107" i="14" s="1"/>
  <c r="C5107" i="14" s="1"/>
  <c r="J5107" i="14" s="1"/>
  <c r="G4204" i="12"/>
  <c r="H4204" i="12" s="1"/>
  <c r="C4204" i="12" s="1"/>
  <c r="I4204" i="12" s="1"/>
  <c r="B4204" i="12" s="1"/>
  <c r="A5110" i="14"/>
  <c r="D5109" i="14"/>
  <c r="F5108" i="14"/>
  <c r="E5108" i="14"/>
  <c r="D4206" i="12"/>
  <c r="A4207" i="12"/>
  <c r="F4205" i="12"/>
  <c r="E4205" i="12"/>
  <c r="I4203" i="12"/>
  <c r="B4203" i="12" s="1"/>
  <c r="J4203" i="12"/>
  <c r="I5107" i="14" l="1"/>
  <c r="B5107" i="14" s="1"/>
  <c r="G5108" i="14"/>
  <c r="H5108" i="14" s="1"/>
  <c r="C5108" i="14" s="1"/>
  <c r="J5108" i="14" s="1"/>
  <c r="G4205" i="12"/>
  <c r="H4205" i="12" s="1"/>
  <c r="C4205" i="12" s="1"/>
  <c r="J4205" i="12" s="1"/>
  <c r="J4204" i="12"/>
  <c r="E5109" i="14"/>
  <c r="F5109" i="14"/>
  <c r="D5110" i="14"/>
  <c r="A5111" i="14"/>
  <c r="F4206" i="12"/>
  <c r="E4206" i="12"/>
  <c r="D4207" i="12"/>
  <c r="A4208" i="12"/>
  <c r="I5108" i="14" l="1"/>
  <c r="B5108" i="14" s="1"/>
  <c r="I4205" i="12"/>
  <c r="B4205" i="12" s="1"/>
  <c r="G4206" i="12"/>
  <c r="H4206" i="12" s="1"/>
  <c r="C4206" i="12" s="1"/>
  <c r="J4206" i="12" s="1"/>
  <c r="G5109" i="14"/>
  <c r="H5109" i="14" s="1"/>
  <c r="C5109" i="14" s="1"/>
  <c r="J5109" i="14" s="1"/>
  <c r="A5112" i="14"/>
  <c r="D5111" i="14"/>
  <c r="F5110" i="14"/>
  <c r="E5110" i="14"/>
  <c r="D4208" i="12"/>
  <c r="A4209" i="12"/>
  <c r="E4207" i="12"/>
  <c r="F4207" i="12"/>
  <c r="G5110" i="14" l="1"/>
  <c r="H5110" i="14" s="1"/>
  <c r="C5110" i="14" s="1"/>
  <c r="J5110" i="14" s="1"/>
  <c r="I4206" i="12"/>
  <c r="B4206" i="12" s="1"/>
  <c r="E5111" i="14"/>
  <c r="F5111" i="14"/>
  <c r="A5113" i="14"/>
  <c r="D5112" i="14"/>
  <c r="I5109" i="14"/>
  <c r="B5109" i="14" s="1"/>
  <c r="G4207" i="12"/>
  <c r="H4207" i="12" s="1"/>
  <c r="C4207" i="12" s="1"/>
  <c r="A4210" i="12"/>
  <c r="D4209" i="12"/>
  <c r="E4208" i="12"/>
  <c r="F4208" i="12"/>
  <c r="I5110" i="14" l="1"/>
  <c r="B5110" i="14" s="1"/>
  <c r="G5111" i="14"/>
  <c r="H5111" i="14" s="1"/>
  <c r="C5111" i="14" s="1"/>
  <c r="J5111" i="14" s="1"/>
  <c r="E5112" i="14"/>
  <c r="F5112" i="14"/>
  <c r="A5114" i="14"/>
  <c r="D5113" i="14"/>
  <c r="G4208" i="12"/>
  <c r="H4208" i="12" s="1"/>
  <c r="C4208" i="12" s="1"/>
  <c r="E4209" i="12"/>
  <c r="F4209" i="12"/>
  <c r="A4211" i="12"/>
  <c r="D4210" i="12"/>
  <c r="I4207" i="12"/>
  <c r="B4207" i="12" s="1"/>
  <c r="J4207" i="12"/>
  <c r="E5113" i="14" l="1"/>
  <c r="F5113" i="14"/>
  <c r="A5115" i="14"/>
  <c r="D5114" i="14"/>
  <c r="G5112" i="14"/>
  <c r="H5112" i="14" s="1"/>
  <c r="C5112" i="14" s="1"/>
  <c r="J5112" i="14" s="1"/>
  <c r="I5111" i="14"/>
  <c r="B5111" i="14" s="1"/>
  <c r="D4211" i="12"/>
  <c r="A4212" i="12"/>
  <c r="F4210" i="12"/>
  <c r="E4210" i="12"/>
  <c r="G4209" i="12"/>
  <c r="H4209" i="12" s="1"/>
  <c r="C4209" i="12" s="1"/>
  <c r="J4208" i="12"/>
  <c r="I4208" i="12"/>
  <c r="B4208" i="12" s="1"/>
  <c r="G4210" i="12" l="1"/>
  <c r="H4210" i="12" s="1"/>
  <c r="C4210" i="12" s="1"/>
  <c r="I4210" i="12" s="1"/>
  <c r="B4210" i="12" s="1"/>
  <c r="D5115" i="14"/>
  <c r="A5116" i="14"/>
  <c r="F5114" i="14"/>
  <c r="E5114" i="14"/>
  <c r="I5112" i="14"/>
  <c r="B5112" i="14" s="1"/>
  <c r="G5113" i="14"/>
  <c r="H5113" i="14" s="1"/>
  <c r="C5113" i="14" s="1"/>
  <c r="J5113" i="14" s="1"/>
  <c r="D4212" i="12"/>
  <c r="A4213" i="12"/>
  <c r="I4209" i="12"/>
  <c r="B4209" i="12" s="1"/>
  <c r="J4209" i="12"/>
  <c r="E4211" i="12"/>
  <c r="F4211" i="12"/>
  <c r="G5114" i="14" l="1"/>
  <c r="H5114" i="14" s="1"/>
  <c r="C5114" i="14" s="1"/>
  <c r="J5114" i="14" s="1"/>
  <c r="J4210" i="12"/>
  <c r="I5113" i="14"/>
  <c r="B5113" i="14" s="1"/>
  <c r="D5116" i="14"/>
  <c r="A5117" i="14"/>
  <c r="F5115" i="14"/>
  <c r="E5115" i="14"/>
  <c r="A4214" i="12"/>
  <c r="D4213" i="12"/>
  <c r="G4211" i="12"/>
  <c r="H4211" i="12" s="1"/>
  <c r="C4211" i="12" s="1"/>
  <c r="E4212" i="12"/>
  <c r="F4212" i="12"/>
  <c r="I5114" i="14" l="1"/>
  <c r="B5114" i="14" s="1"/>
  <c r="G4212" i="12"/>
  <c r="H4212" i="12" s="1"/>
  <c r="C4212" i="12" s="1"/>
  <c r="J4212" i="12" s="1"/>
  <c r="G5115" i="14"/>
  <c r="H5115" i="14" s="1"/>
  <c r="C5115" i="14" s="1"/>
  <c r="J5115" i="14" s="1"/>
  <c r="A5118" i="14"/>
  <c r="D5117" i="14"/>
  <c r="F5116" i="14"/>
  <c r="E5116" i="14"/>
  <c r="I4211" i="12"/>
  <c r="B4211" i="12" s="1"/>
  <c r="J4211" i="12"/>
  <c r="E4213" i="12"/>
  <c r="F4213" i="12"/>
  <c r="A4215" i="12"/>
  <c r="D4214" i="12"/>
  <c r="I5115" i="14" l="1"/>
  <c r="B5115" i="14" s="1"/>
  <c r="G5116" i="14"/>
  <c r="H5116" i="14" s="1"/>
  <c r="C5116" i="14" s="1"/>
  <c r="J5116" i="14" s="1"/>
  <c r="I4212" i="12"/>
  <c r="B4212" i="12" s="1"/>
  <c r="F5117" i="14"/>
  <c r="E5117" i="14"/>
  <c r="A5119" i="14"/>
  <c r="D5118" i="14"/>
  <c r="E4214" i="12"/>
  <c r="F4214" i="12"/>
  <c r="A4216" i="12"/>
  <c r="D4215" i="12"/>
  <c r="G4213" i="12"/>
  <c r="H4213" i="12" s="1"/>
  <c r="C4213" i="12" s="1"/>
  <c r="G5117" i="14" l="1"/>
  <c r="H5117" i="14" s="1"/>
  <c r="C5117" i="14" s="1"/>
  <c r="J5117" i="14" s="1"/>
  <c r="I5116" i="14"/>
  <c r="B5116" i="14" s="1"/>
  <c r="G4214" i="12"/>
  <c r="H4214" i="12" s="1"/>
  <c r="C4214" i="12" s="1"/>
  <c r="I4214" i="12" s="1"/>
  <c r="B4214" i="12" s="1"/>
  <c r="E5118" i="14"/>
  <c r="F5118" i="14"/>
  <c r="A5120" i="14"/>
  <c r="D5119" i="14"/>
  <c r="I4213" i="12"/>
  <c r="B4213" i="12" s="1"/>
  <c r="J4213" i="12"/>
  <c r="A4217" i="12"/>
  <c r="D4216" i="12"/>
  <c r="F4215" i="12"/>
  <c r="E4215" i="12"/>
  <c r="I5117" i="14" l="1"/>
  <c r="B5117" i="14" s="1"/>
  <c r="G4215" i="12"/>
  <c r="H4215" i="12" s="1"/>
  <c r="C4215" i="12" s="1"/>
  <c r="I4215" i="12" s="1"/>
  <c r="B4215" i="12" s="1"/>
  <c r="J4214" i="12"/>
  <c r="G5118" i="14"/>
  <c r="H5118" i="14" s="1"/>
  <c r="C5118" i="14" s="1"/>
  <c r="J5118" i="14" s="1"/>
  <c r="F5119" i="14"/>
  <c r="E5119" i="14"/>
  <c r="D5120" i="14"/>
  <c r="A5121" i="14"/>
  <c r="D4217" i="12"/>
  <c r="A4218" i="12"/>
  <c r="E4216" i="12"/>
  <c r="F4216" i="12"/>
  <c r="J4215" i="12" l="1"/>
  <c r="G5119" i="14"/>
  <c r="H5119" i="14" s="1"/>
  <c r="C5119" i="14" s="1"/>
  <c r="J5119" i="14" s="1"/>
  <c r="I5118" i="14"/>
  <c r="B5118" i="14" s="1"/>
  <c r="A5122" i="14"/>
  <c r="D5121" i="14"/>
  <c r="F5120" i="14"/>
  <c r="E5120" i="14"/>
  <c r="A4219" i="12"/>
  <c r="D4218" i="12"/>
  <c r="G4216" i="12"/>
  <c r="H4216" i="12" s="1"/>
  <c r="C4216" i="12" s="1"/>
  <c r="E4217" i="12"/>
  <c r="F4217" i="12"/>
  <c r="I5119" i="14" l="1"/>
  <c r="B5119" i="14" s="1"/>
  <c r="G4217" i="12"/>
  <c r="H4217" i="12" s="1"/>
  <c r="C4217" i="12" s="1"/>
  <c r="I4217" i="12" s="1"/>
  <c r="B4217" i="12" s="1"/>
  <c r="G5120" i="14"/>
  <c r="H5120" i="14" s="1"/>
  <c r="C5120" i="14" s="1"/>
  <c r="J5120" i="14" s="1"/>
  <c r="E5121" i="14"/>
  <c r="F5121" i="14"/>
  <c r="A5123" i="14"/>
  <c r="D5122" i="14"/>
  <c r="E4218" i="12"/>
  <c r="F4218" i="12"/>
  <c r="J4216" i="12"/>
  <c r="I4216" i="12"/>
  <c r="B4216" i="12" s="1"/>
  <c r="A4220" i="12"/>
  <c r="D4219" i="12"/>
  <c r="J4217" i="12" l="1"/>
  <c r="I5120" i="14"/>
  <c r="B5120" i="14" s="1"/>
  <c r="G5121" i="14"/>
  <c r="H5121" i="14" s="1"/>
  <c r="C5121" i="14" s="1"/>
  <c r="J5121" i="14" s="1"/>
  <c r="F5122" i="14"/>
  <c r="E5122" i="14"/>
  <c r="D5123" i="14"/>
  <c r="A5124" i="14"/>
  <c r="F4219" i="12"/>
  <c r="E4219" i="12"/>
  <c r="D4220" i="12"/>
  <c r="A4221" i="12"/>
  <c r="G4218" i="12"/>
  <c r="H4218" i="12" s="1"/>
  <c r="C4218" i="12" s="1"/>
  <c r="G4219" i="12" l="1"/>
  <c r="H4219" i="12" s="1"/>
  <c r="C4219" i="12" s="1"/>
  <c r="J4219" i="12" s="1"/>
  <c r="G5122" i="14"/>
  <c r="H5122" i="14" s="1"/>
  <c r="C5122" i="14" s="1"/>
  <c r="J5122" i="14" s="1"/>
  <c r="A5125" i="14"/>
  <c r="D5124" i="14"/>
  <c r="E5123" i="14"/>
  <c r="F5123" i="14"/>
  <c r="I5121" i="14"/>
  <c r="B5121" i="14" s="1"/>
  <c r="A4222" i="12"/>
  <c r="D4221" i="12"/>
  <c r="E4220" i="12"/>
  <c r="F4220" i="12"/>
  <c r="J4218" i="12"/>
  <c r="I4218" i="12"/>
  <c r="B4218" i="12" s="1"/>
  <c r="I5122" i="14" l="1"/>
  <c r="B5122" i="14" s="1"/>
  <c r="I4219" i="12"/>
  <c r="B4219" i="12" s="1"/>
  <c r="G5123" i="14"/>
  <c r="H5123" i="14" s="1"/>
  <c r="C5123" i="14" s="1"/>
  <c r="J5123" i="14" s="1"/>
  <c r="E5124" i="14"/>
  <c r="F5124" i="14"/>
  <c r="D5125" i="14"/>
  <c r="A5126" i="14"/>
  <c r="G4220" i="12"/>
  <c r="H4220" i="12" s="1"/>
  <c r="C4220" i="12" s="1"/>
  <c r="F4221" i="12"/>
  <c r="E4221" i="12"/>
  <c r="D4222" i="12"/>
  <c r="A4223" i="12"/>
  <c r="G4221" i="12" l="1"/>
  <c r="H4221" i="12" s="1"/>
  <c r="C4221" i="12" s="1"/>
  <c r="J4221" i="12" s="1"/>
  <c r="I5123" i="14"/>
  <c r="B5123" i="14" s="1"/>
  <c r="G5124" i="14"/>
  <c r="H5124" i="14" s="1"/>
  <c r="C5124" i="14" s="1"/>
  <c r="J5124" i="14" s="1"/>
  <c r="A5127" i="14"/>
  <c r="D5126" i="14"/>
  <c r="E5125" i="14"/>
  <c r="F5125" i="14"/>
  <c r="D4223" i="12"/>
  <c r="A4224" i="12"/>
  <c r="F4222" i="12"/>
  <c r="E4222" i="12"/>
  <c r="I4220" i="12"/>
  <c r="B4220" i="12" s="1"/>
  <c r="J4220" i="12"/>
  <c r="I5124" i="14" l="1"/>
  <c r="B5124" i="14" s="1"/>
  <c r="G4222" i="12"/>
  <c r="H4222" i="12" s="1"/>
  <c r="C4222" i="12" s="1"/>
  <c r="I4222" i="12" s="1"/>
  <c r="B4222" i="12" s="1"/>
  <c r="I4221" i="12"/>
  <c r="B4221" i="12" s="1"/>
  <c r="G5125" i="14"/>
  <c r="H5125" i="14" s="1"/>
  <c r="C5125" i="14" s="1"/>
  <c r="J5125" i="14" s="1"/>
  <c r="E5126" i="14"/>
  <c r="F5126" i="14"/>
  <c r="A5128" i="14"/>
  <c r="D5127" i="14"/>
  <c r="E4223" i="12"/>
  <c r="F4223" i="12"/>
  <c r="A4225" i="12"/>
  <c r="D4224" i="12"/>
  <c r="J4222" i="12" l="1"/>
  <c r="E5127" i="14"/>
  <c r="F5127" i="14"/>
  <c r="D5128" i="14"/>
  <c r="A5129" i="14"/>
  <c r="G5126" i="14"/>
  <c r="H5126" i="14" s="1"/>
  <c r="C5126" i="14" s="1"/>
  <c r="J5126" i="14" s="1"/>
  <c r="I5125" i="14"/>
  <c r="B5125" i="14" s="1"/>
  <c r="E4224" i="12"/>
  <c r="F4224" i="12"/>
  <c r="D4225" i="12"/>
  <c r="A4226" i="12"/>
  <c r="G4223" i="12"/>
  <c r="H4223" i="12" s="1"/>
  <c r="C4223" i="12" s="1"/>
  <c r="E5128" i="14" l="1"/>
  <c r="F5128" i="14"/>
  <c r="A5130" i="14"/>
  <c r="D5129" i="14"/>
  <c r="I5126" i="14"/>
  <c r="B5126" i="14" s="1"/>
  <c r="G5127" i="14"/>
  <c r="H5127" i="14" s="1"/>
  <c r="C5127" i="14" s="1"/>
  <c r="J5127" i="14" s="1"/>
  <c r="E4225" i="12"/>
  <c r="F4225" i="12"/>
  <c r="A4227" i="12"/>
  <c r="D4226" i="12"/>
  <c r="I4223" i="12"/>
  <c r="B4223" i="12" s="1"/>
  <c r="J4223" i="12"/>
  <c r="G4224" i="12"/>
  <c r="H4224" i="12" s="1"/>
  <c r="C4224" i="12" s="1"/>
  <c r="I5127" i="14" l="1"/>
  <c r="B5127" i="14" s="1"/>
  <c r="A5131" i="14"/>
  <c r="D5130" i="14"/>
  <c r="E5129" i="14"/>
  <c r="F5129" i="14"/>
  <c r="G5128" i="14"/>
  <c r="H5128" i="14" s="1"/>
  <c r="C5128" i="14" s="1"/>
  <c r="J5128" i="14" s="1"/>
  <c r="I4224" i="12"/>
  <c r="B4224" i="12" s="1"/>
  <c r="J4224" i="12"/>
  <c r="A4228" i="12"/>
  <c r="D4227" i="12"/>
  <c r="E4226" i="12"/>
  <c r="F4226" i="12"/>
  <c r="G4225" i="12"/>
  <c r="H4225" i="12" s="1"/>
  <c r="C4225" i="12" s="1"/>
  <c r="G5129" i="14" l="1"/>
  <c r="H5129" i="14" s="1"/>
  <c r="C5129" i="14" s="1"/>
  <c r="J5129" i="14" s="1"/>
  <c r="I5128" i="14"/>
  <c r="B5128" i="14" s="1"/>
  <c r="D5131" i="14"/>
  <c r="A5132" i="14"/>
  <c r="E5130" i="14"/>
  <c r="F5130" i="14"/>
  <c r="I4225" i="12"/>
  <c r="B4225" i="12" s="1"/>
  <c r="J4225" i="12"/>
  <c r="D4228" i="12"/>
  <c r="A4229" i="12"/>
  <c r="E4227" i="12"/>
  <c r="F4227" i="12"/>
  <c r="G4226" i="12"/>
  <c r="H4226" i="12" s="1"/>
  <c r="C4226" i="12" s="1"/>
  <c r="I5129" i="14" l="1"/>
  <c r="B5129" i="14" s="1"/>
  <c r="G4227" i="12"/>
  <c r="H4227" i="12" s="1"/>
  <c r="C4227" i="12" s="1"/>
  <c r="I4227" i="12" s="1"/>
  <c r="B4227" i="12" s="1"/>
  <c r="A5133" i="14"/>
  <c r="D5132" i="14"/>
  <c r="E5131" i="14"/>
  <c r="F5131" i="14"/>
  <c r="G5130" i="14"/>
  <c r="H5130" i="14" s="1"/>
  <c r="C5130" i="14" s="1"/>
  <c r="J5130" i="14" s="1"/>
  <c r="I4226" i="12"/>
  <c r="B4226" i="12" s="1"/>
  <c r="J4226" i="12"/>
  <c r="F4228" i="12"/>
  <c r="E4228" i="12"/>
  <c r="D4229" i="12"/>
  <c r="A4230" i="12"/>
  <c r="G4228" i="12" l="1"/>
  <c r="H4228" i="12" s="1"/>
  <c r="C4228" i="12" s="1"/>
  <c r="I4228" i="12" s="1"/>
  <c r="B4228" i="12" s="1"/>
  <c r="J4227" i="12"/>
  <c r="G5131" i="14"/>
  <c r="H5131" i="14" s="1"/>
  <c r="C5131" i="14" s="1"/>
  <c r="J5131" i="14" s="1"/>
  <c r="E5132" i="14"/>
  <c r="F5132" i="14"/>
  <c r="I5130" i="14"/>
  <c r="B5130" i="14" s="1"/>
  <c r="D5133" i="14"/>
  <c r="A5134" i="14"/>
  <c r="A4231" i="12"/>
  <c r="D4230" i="12"/>
  <c r="E4229" i="12"/>
  <c r="F4229" i="12"/>
  <c r="J4228" i="12" l="1"/>
  <c r="G5132" i="14"/>
  <c r="H5132" i="14" s="1"/>
  <c r="C5132" i="14" s="1"/>
  <c r="J5132" i="14" s="1"/>
  <c r="E5133" i="14"/>
  <c r="F5133" i="14"/>
  <c r="A5135" i="14"/>
  <c r="D5134" i="14"/>
  <c r="I5131" i="14"/>
  <c r="B5131" i="14" s="1"/>
  <c r="E4230" i="12"/>
  <c r="F4230" i="12"/>
  <c r="G4229" i="12"/>
  <c r="H4229" i="12" s="1"/>
  <c r="C4229" i="12" s="1"/>
  <c r="A4232" i="12"/>
  <c r="D4231" i="12"/>
  <c r="I5132" i="14" l="1"/>
  <c r="B5132" i="14" s="1"/>
  <c r="G4230" i="12"/>
  <c r="H4230" i="12" s="1"/>
  <c r="C4230" i="12" s="1"/>
  <c r="J4230" i="12" s="1"/>
  <c r="F5134" i="14"/>
  <c r="E5134" i="14"/>
  <c r="D5135" i="14"/>
  <c r="A5136" i="14"/>
  <c r="G5133" i="14"/>
  <c r="H5133" i="14" s="1"/>
  <c r="C5133" i="14" s="1"/>
  <c r="J5133" i="14" s="1"/>
  <c r="I4229" i="12"/>
  <c r="B4229" i="12" s="1"/>
  <c r="J4229" i="12"/>
  <c r="E4231" i="12"/>
  <c r="F4231" i="12"/>
  <c r="A4233" i="12"/>
  <c r="D4232" i="12"/>
  <c r="G5134" i="14" l="1"/>
  <c r="H5134" i="14" s="1"/>
  <c r="C5134" i="14" s="1"/>
  <c r="J5134" i="14" s="1"/>
  <c r="I4230" i="12"/>
  <c r="B4230" i="12" s="1"/>
  <c r="D5136" i="14"/>
  <c r="A5137" i="14"/>
  <c r="E5135" i="14"/>
  <c r="F5135" i="14"/>
  <c r="I5133" i="14"/>
  <c r="B5133" i="14" s="1"/>
  <c r="G4231" i="12"/>
  <c r="H4231" i="12" s="1"/>
  <c r="C4231" i="12" s="1"/>
  <c r="E4232" i="12"/>
  <c r="F4232" i="12"/>
  <c r="A4234" i="12"/>
  <c r="D4233" i="12"/>
  <c r="I5134" i="14" l="1"/>
  <c r="B5134" i="14" s="1"/>
  <c r="G5135" i="14"/>
  <c r="H5135" i="14" s="1"/>
  <c r="C5135" i="14" s="1"/>
  <c r="J5135" i="14" s="1"/>
  <c r="A5138" i="14"/>
  <c r="D5137" i="14"/>
  <c r="F5136" i="14"/>
  <c r="E5136" i="14"/>
  <c r="A4235" i="12"/>
  <c r="D4234" i="12"/>
  <c r="F4233" i="12"/>
  <c r="E4233" i="12"/>
  <c r="G4232" i="12"/>
  <c r="H4232" i="12" s="1"/>
  <c r="C4232" i="12" s="1"/>
  <c r="J4231" i="12"/>
  <c r="I4231" i="12"/>
  <c r="B4231" i="12" s="1"/>
  <c r="G4233" i="12" l="1"/>
  <c r="H4233" i="12" s="1"/>
  <c r="C4233" i="12" s="1"/>
  <c r="I4233" i="12" s="1"/>
  <c r="B4233" i="12" s="1"/>
  <c r="G5136" i="14"/>
  <c r="H5136" i="14" s="1"/>
  <c r="C5136" i="14" s="1"/>
  <c r="J5136" i="14" s="1"/>
  <c r="E5137" i="14"/>
  <c r="F5137" i="14"/>
  <c r="A5139" i="14"/>
  <c r="D5138" i="14"/>
  <c r="I5135" i="14"/>
  <c r="B5135" i="14" s="1"/>
  <c r="E4234" i="12"/>
  <c r="F4234" i="12"/>
  <c r="J4232" i="12"/>
  <c r="I4232" i="12"/>
  <c r="B4232" i="12" s="1"/>
  <c r="A4236" i="12"/>
  <c r="D4235" i="12"/>
  <c r="I5136" i="14" l="1"/>
  <c r="B5136" i="14" s="1"/>
  <c r="J4233" i="12"/>
  <c r="G5137" i="14"/>
  <c r="H5137" i="14" s="1"/>
  <c r="C5137" i="14" s="1"/>
  <c r="J5137" i="14" s="1"/>
  <c r="A5140" i="14"/>
  <c r="D5139" i="14"/>
  <c r="E5138" i="14"/>
  <c r="F5138" i="14"/>
  <c r="E4235" i="12"/>
  <c r="F4235" i="12"/>
  <c r="A4237" i="12"/>
  <c r="D4236" i="12"/>
  <c r="G4234" i="12"/>
  <c r="H4234" i="12" s="1"/>
  <c r="C4234" i="12" s="1"/>
  <c r="G4235" i="12" l="1"/>
  <c r="H4235" i="12" s="1"/>
  <c r="C4235" i="12" s="1"/>
  <c r="J4235" i="12" s="1"/>
  <c r="I5137" i="14"/>
  <c r="B5137" i="14" s="1"/>
  <c r="G5138" i="14"/>
  <c r="H5138" i="14" s="1"/>
  <c r="C5138" i="14" s="1"/>
  <c r="J5138" i="14" s="1"/>
  <c r="F5139" i="14"/>
  <c r="E5139" i="14"/>
  <c r="A5141" i="14"/>
  <c r="D5140" i="14"/>
  <c r="A4238" i="12"/>
  <c r="D4237" i="12"/>
  <c r="I4234" i="12"/>
  <c r="B4234" i="12" s="1"/>
  <c r="J4234" i="12"/>
  <c r="E4236" i="12"/>
  <c r="F4236" i="12"/>
  <c r="G5139" i="14" l="1"/>
  <c r="H5139" i="14" s="1"/>
  <c r="C5139" i="14" s="1"/>
  <c r="J5139" i="14" s="1"/>
  <c r="I4235" i="12"/>
  <c r="B4235" i="12" s="1"/>
  <c r="G4236" i="12"/>
  <c r="H4236" i="12" s="1"/>
  <c r="C4236" i="12" s="1"/>
  <c r="I4236" i="12" s="1"/>
  <c r="B4236" i="12" s="1"/>
  <c r="E5140" i="14"/>
  <c r="F5140" i="14"/>
  <c r="D5141" i="14"/>
  <c r="A5142" i="14"/>
  <c r="I5138" i="14"/>
  <c r="B5138" i="14" s="1"/>
  <c r="E4237" i="12"/>
  <c r="F4237" i="12"/>
  <c r="A4239" i="12"/>
  <c r="D4238" i="12"/>
  <c r="I5139" i="14" l="1"/>
  <c r="B5139" i="14" s="1"/>
  <c r="G4237" i="12"/>
  <c r="H4237" i="12" s="1"/>
  <c r="C4237" i="12" s="1"/>
  <c r="I4237" i="12" s="1"/>
  <c r="B4237" i="12" s="1"/>
  <c r="J4236" i="12"/>
  <c r="G5140" i="14"/>
  <c r="H5140" i="14" s="1"/>
  <c r="C5140" i="14" s="1"/>
  <c r="J5140" i="14" s="1"/>
  <c r="E5141" i="14"/>
  <c r="F5141" i="14"/>
  <c r="A5143" i="14"/>
  <c r="D5142" i="14"/>
  <c r="A4240" i="12"/>
  <c r="D4239" i="12"/>
  <c r="F4238" i="12"/>
  <c r="E4238" i="12"/>
  <c r="G4238" i="12" l="1"/>
  <c r="H4238" i="12" s="1"/>
  <c r="C4238" i="12" s="1"/>
  <c r="J4238" i="12" s="1"/>
  <c r="J4237" i="12"/>
  <c r="I5140" i="14"/>
  <c r="B5140" i="14" s="1"/>
  <c r="E5142" i="14"/>
  <c r="F5142" i="14"/>
  <c r="A5144" i="14"/>
  <c r="D5143" i="14"/>
  <c r="G5141" i="14"/>
  <c r="H5141" i="14" s="1"/>
  <c r="C5141" i="14" s="1"/>
  <c r="J5141" i="14" s="1"/>
  <c r="E4239" i="12"/>
  <c r="F4239" i="12"/>
  <c r="D4240" i="12"/>
  <c r="A4241" i="12"/>
  <c r="I4238" i="12" l="1"/>
  <c r="B4238" i="12" s="1"/>
  <c r="E5143" i="14"/>
  <c r="F5143" i="14"/>
  <c r="D5144" i="14"/>
  <c r="A5145" i="14"/>
  <c r="I5141" i="14"/>
  <c r="B5141" i="14" s="1"/>
  <c r="G5142" i="14"/>
  <c r="H5142" i="14" s="1"/>
  <c r="C5142" i="14" s="1"/>
  <c r="J5142" i="14" s="1"/>
  <c r="D4241" i="12"/>
  <c r="A4242" i="12"/>
  <c r="F4240" i="12"/>
  <c r="E4240" i="12"/>
  <c r="G4240" i="12" s="1"/>
  <c r="H4240" i="12" s="1"/>
  <c r="C4240" i="12" s="1"/>
  <c r="G4239" i="12"/>
  <c r="H4239" i="12" s="1"/>
  <c r="C4239" i="12" s="1"/>
  <c r="I5142" i="14" l="1"/>
  <c r="B5142" i="14" s="1"/>
  <c r="F5144" i="14"/>
  <c r="E5144" i="14"/>
  <c r="D5145" i="14"/>
  <c r="A5146" i="14"/>
  <c r="G5143" i="14"/>
  <c r="H5143" i="14" s="1"/>
  <c r="C5143" i="14" s="1"/>
  <c r="J5143" i="14" s="1"/>
  <c r="I4240" i="12"/>
  <c r="B4240" i="12" s="1"/>
  <c r="J4240" i="12"/>
  <c r="D4242" i="12"/>
  <c r="A4243" i="12"/>
  <c r="J4239" i="12"/>
  <c r="I4239" i="12"/>
  <c r="B4239" i="12" s="1"/>
  <c r="E4241" i="12"/>
  <c r="F4241" i="12"/>
  <c r="G5144" i="14" l="1"/>
  <c r="H5144" i="14" s="1"/>
  <c r="C5144" i="14" s="1"/>
  <c r="J5144" i="14" s="1"/>
  <c r="I5143" i="14"/>
  <c r="B5143" i="14" s="1"/>
  <c r="A5147" i="14"/>
  <c r="D5146" i="14"/>
  <c r="F5145" i="14"/>
  <c r="E5145" i="14"/>
  <c r="A4244" i="12"/>
  <c r="D4243" i="12"/>
  <c r="G4241" i="12"/>
  <c r="H4241" i="12" s="1"/>
  <c r="C4241" i="12" s="1"/>
  <c r="E4242" i="12"/>
  <c r="F4242" i="12"/>
  <c r="I5144" i="14" l="1"/>
  <c r="B5144" i="14" s="1"/>
  <c r="G4242" i="12"/>
  <c r="H4242" i="12" s="1"/>
  <c r="C4242" i="12" s="1"/>
  <c r="J4242" i="12" s="1"/>
  <c r="G5145" i="14"/>
  <c r="H5145" i="14" s="1"/>
  <c r="C5145" i="14" s="1"/>
  <c r="J5145" i="14" s="1"/>
  <c r="E5146" i="14"/>
  <c r="F5146" i="14"/>
  <c r="A5148" i="14"/>
  <c r="D5147" i="14"/>
  <c r="I4241" i="12"/>
  <c r="B4241" i="12" s="1"/>
  <c r="J4241" i="12"/>
  <c r="E4243" i="12"/>
  <c r="F4243" i="12"/>
  <c r="A4245" i="12"/>
  <c r="D4244" i="12"/>
  <c r="I4242" i="12" l="1"/>
  <c r="B4242" i="12" s="1"/>
  <c r="I5145" i="14"/>
  <c r="B5145" i="14" s="1"/>
  <c r="G5146" i="14"/>
  <c r="H5146" i="14" s="1"/>
  <c r="C5146" i="14" s="1"/>
  <c r="J5146" i="14" s="1"/>
  <c r="F5147" i="14"/>
  <c r="E5147" i="14"/>
  <c r="D5148" i="14"/>
  <c r="A5149" i="14"/>
  <c r="E4244" i="12"/>
  <c r="F4244" i="12"/>
  <c r="A4246" i="12"/>
  <c r="D4245" i="12"/>
  <c r="G4243" i="12"/>
  <c r="H4243" i="12" s="1"/>
  <c r="C4243" i="12" s="1"/>
  <c r="G5147" i="14" l="1"/>
  <c r="H5147" i="14" s="1"/>
  <c r="C5147" i="14" s="1"/>
  <c r="J5147" i="14" s="1"/>
  <c r="D5149" i="14"/>
  <c r="A5150" i="14"/>
  <c r="E5148" i="14"/>
  <c r="F5148" i="14"/>
  <c r="I5146" i="14"/>
  <c r="B5146" i="14" s="1"/>
  <c r="A4247" i="12"/>
  <c r="D4246" i="12"/>
  <c r="E4245" i="12"/>
  <c r="F4245" i="12"/>
  <c r="I4243" i="12"/>
  <c r="B4243" i="12" s="1"/>
  <c r="J4243" i="12"/>
  <c r="G4244" i="12"/>
  <c r="H4244" i="12" s="1"/>
  <c r="C4244" i="12" s="1"/>
  <c r="I5147" i="14" l="1"/>
  <c r="B5147" i="14" s="1"/>
  <c r="G5148" i="14"/>
  <c r="H5148" i="14" s="1"/>
  <c r="C5148" i="14" s="1"/>
  <c r="J5148" i="14" s="1"/>
  <c r="D5150" i="14"/>
  <c r="A5151" i="14"/>
  <c r="E5149" i="14"/>
  <c r="F5149" i="14"/>
  <c r="J4244" i="12"/>
  <c r="I4244" i="12"/>
  <c r="B4244" i="12" s="1"/>
  <c r="G4245" i="12"/>
  <c r="H4245" i="12" s="1"/>
  <c r="C4245" i="12" s="1"/>
  <c r="E4246" i="12"/>
  <c r="F4246" i="12"/>
  <c r="D4247" i="12"/>
  <c r="A4248" i="12"/>
  <c r="G4246" i="12" l="1"/>
  <c r="H4246" i="12" s="1"/>
  <c r="C4246" i="12" s="1"/>
  <c r="I4246" i="12" s="1"/>
  <c r="B4246" i="12" s="1"/>
  <c r="G5149" i="14"/>
  <c r="H5149" i="14" s="1"/>
  <c r="C5149" i="14" s="1"/>
  <c r="J5149" i="14" s="1"/>
  <c r="A5152" i="14"/>
  <c r="D5151" i="14"/>
  <c r="E5150" i="14"/>
  <c r="F5150" i="14"/>
  <c r="I5148" i="14"/>
  <c r="B5148" i="14" s="1"/>
  <c r="I4245" i="12"/>
  <c r="B4245" i="12" s="1"/>
  <c r="J4245" i="12"/>
  <c r="A4249" i="12"/>
  <c r="D4248" i="12"/>
  <c r="F4247" i="12"/>
  <c r="E4247" i="12"/>
  <c r="I5149" i="14" l="1"/>
  <c r="B5149" i="14" s="1"/>
  <c r="G4247" i="12"/>
  <c r="H4247" i="12" s="1"/>
  <c r="C4247" i="12" s="1"/>
  <c r="I4247" i="12" s="1"/>
  <c r="B4247" i="12" s="1"/>
  <c r="J4246" i="12"/>
  <c r="G5150" i="14"/>
  <c r="H5150" i="14" s="1"/>
  <c r="C5150" i="14" s="1"/>
  <c r="J5150" i="14" s="1"/>
  <c r="F5151" i="14"/>
  <c r="E5151" i="14"/>
  <c r="D5152" i="14"/>
  <c r="A5153" i="14"/>
  <c r="E4248" i="12"/>
  <c r="F4248" i="12"/>
  <c r="A4250" i="12"/>
  <c r="D4249" i="12"/>
  <c r="I5150" i="14" l="1"/>
  <c r="B5150" i="14" s="1"/>
  <c r="J4247" i="12"/>
  <c r="G5151" i="14"/>
  <c r="H5151" i="14" s="1"/>
  <c r="C5151" i="14" s="1"/>
  <c r="J5151" i="14" s="1"/>
  <c r="G4248" i="12"/>
  <c r="H4248" i="12" s="1"/>
  <c r="C4248" i="12" s="1"/>
  <c r="I4248" i="12" s="1"/>
  <c r="B4248" i="12" s="1"/>
  <c r="D5153" i="14"/>
  <c r="A5154" i="14"/>
  <c r="E5152" i="14"/>
  <c r="F5152" i="14"/>
  <c r="E4249" i="12"/>
  <c r="F4249" i="12"/>
  <c r="A4251" i="12"/>
  <c r="D4250" i="12"/>
  <c r="I5151" i="14" l="1"/>
  <c r="B5151" i="14" s="1"/>
  <c r="J4248" i="12"/>
  <c r="G5152" i="14"/>
  <c r="H5152" i="14" s="1"/>
  <c r="C5152" i="14" s="1"/>
  <c r="J5152" i="14" s="1"/>
  <c r="D5154" i="14"/>
  <c r="A5155" i="14"/>
  <c r="F5153" i="14"/>
  <c r="E5153" i="14"/>
  <c r="A4252" i="12"/>
  <c r="D4251" i="12"/>
  <c r="G4249" i="12"/>
  <c r="H4249" i="12" s="1"/>
  <c r="C4249" i="12" s="1"/>
  <c r="F4250" i="12"/>
  <c r="E4250" i="12"/>
  <c r="G5153" i="14" l="1"/>
  <c r="H5153" i="14" s="1"/>
  <c r="C5153" i="14" s="1"/>
  <c r="J5153" i="14" s="1"/>
  <c r="A5156" i="14"/>
  <c r="D5155" i="14"/>
  <c r="E5154" i="14"/>
  <c r="F5154" i="14"/>
  <c r="I5152" i="14"/>
  <c r="B5152" i="14" s="1"/>
  <c r="I4249" i="12"/>
  <c r="B4249" i="12" s="1"/>
  <c r="J4249" i="12"/>
  <c r="E4251" i="12"/>
  <c r="F4251" i="12"/>
  <c r="G4250" i="12"/>
  <c r="H4250" i="12" s="1"/>
  <c r="C4250" i="12" s="1"/>
  <c r="A4253" i="12"/>
  <c r="D4252" i="12"/>
  <c r="I5153" i="14" l="1"/>
  <c r="B5153" i="14" s="1"/>
  <c r="G5154" i="14"/>
  <c r="H5154" i="14" s="1"/>
  <c r="C5154" i="14" s="1"/>
  <c r="J5154" i="14" s="1"/>
  <c r="D5156" i="14"/>
  <c r="A5157" i="14"/>
  <c r="F5155" i="14"/>
  <c r="E5155" i="14"/>
  <c r="G5155" i="14" s="1"/>
  <c r="H5155" i="14" s="1"/>
  <c r="C5155" i="14" s="1"/>
  <c r="J5155" i="14" s="1"/>
  <c r="E4252" i="12"/>
  <c r="F4252" i="12"/>
  <c r="G4251" i="12"/>
  <c r="H4251" i="12" s="1"/>
  <c r="C4251" i="12" s="1"/>
  <c r="D4253" i="12"/>
  <c r="A4254" i="12"/>
  <c r="I4250" i="12"/>
  <c r="B4250" i="12" s="1"/>
  <c r="J4250" i="12"/>
  <c r="I5154" i="14" l="1"/>
  <c r="B5154" i="14" s="1"/>
  <c r="I5155" i="14"/>
  <c r="B5155" i="14" s="1"/>
  <c r="D5157" i="14"/>
  <c r="A5158" i="14"/>
  <c r="E5156" i="14"/>
  <c r="F5156" i="14"/>
  <c r="J4251" i="12"/>
  <c r="I4251" i="12"/>
  <c r="B4251" i="12" s="1"/>
  <c r="E4253" i="12"/>
  <c r="F4253" i="12"/>
  <c r="A4255" i="12"/>
  <c r="D4254" i="12"/>
  <c r="G4252" i="12"/>
  <c r="H4252" i="12" s="1"/>
  <c r="C4252" i="12" s="1"/>
  <c r="D5158" i="14" l="1"/>
  <c r="A5159" i="14"/>
  <c r="E5157" i="14"/>
  <c r="F5157" i="14"/>
  <c r="G5156" i="14"/>
  <c r="H5156" i="14" s="1"/>
  <c r="C5156" i="14" s="1"/>
  <c r="J5156" i="14" s="1"/>
  <c r="G4253" i="12"/>
  <c r="H4253" i="12" s="1"/>
  <c r="C4253" i="12" s="1"/>
  <c r="I4252" i="12"/>
  <c r="B4252" i="12" s="1"/>
  <c r="J4252" i="12"/>
  <c r="F4254" i="12"/>
  <c r="E4254" i="12"/>
  <c r="D4255" i="12"/>
  <c r="A4256" i="12"/>
  <c r="G4254" i="12" l="1"/>
  <c r="H4254" i="12" s="1"/>
  <c r="C4254" i="12" s="1"/>
  <c r="I4254" i="12" s="1"/>
  <c r="B4254" i="12" s="1"/>
  <c r="G5157" i="14"/>
  <c r="H5157" i="14" s="1"/>
  <c r="C5157" i="14" s="1"/>
  <c r="J5157" i="14" s="1"/>
  <c r="A5160" i="14"/>
  <c r="D5159" i="14"/>
  <c r="I5156" i="14"/>
  <c r="B5156" i="14" s="1"/>
  <c r="F5158" i="14"/>
  <c r="E5158" i="14"/>
  <c r="D4256" i="12"/>
  <c r="A4257" i="12"/>
  <c r="E4255" i="12"/>
  <c r="F4255" i="12"/>
  <c r="I4253" i="12"/>
  <c r="B4253" i="12" s="1"/>
  <c r="J4253" i="12"/>
  <c r="J4254" i="12" l="1"/>
  <c r="I5157" i="14"/>
  <c r="B5157" i="14" s="1"/>
  <c r="G5158" i="14"/>
  <c r="H5158" i="14" s="1"/>
  <c r="C5158" i="14" s="1"/>
  <c r="J5158" i="14" s="1"/>
  <c r="G4255" i="12"/>
  <c r="H4255" i="12" s="1"/>
  <c r="C4255" i="12" s="1"/>
  <c r="J4255" i="12" s="1"/>
  <c r="F5159" i="14"/>
  <c r="E5159" i="14"/>
  <c r="A5161" i="14"/>
  <c r="D5160" i="14"/>
  <c r="E4256" i="12"/>
  <c r="F4256" i="12"/>
  <c r="A4258" i="12"/>
  <c r="D4257" i="12"/>
  <c r="I5158" i="14" l="1"/>
  <c r="B5158" i="14" s="1"/>
  <c r="G5159" i="14"/>
  <c r="H5159" i="14" s="1"/>
  <c r="C5159" i="14" s="1"/>
  <c r="J5159" i="14" s="1"/>
  <c r="I4255" i="12"/>
  <c r="B4255" i="12" s="1"/>
  <c r="F5160" i="14"/>
  <c r="E5160" i="14"/>
  <c r="A5162" i="14"/>
  <c r="D5161" i="14"/>
  <c r="E4257" i="12"/>
  <c r="F4257" i="12"/>
  <c r="A4259" i="12"/>
  <c r="D4258" i="12"/>
  <c r="G4256" i="12"/>
  <c r="H4256" i="12" s="1"/>
  <c r="C4256" i="12" s="1"/>
  <c r="I5159" i="14" l="1"/>
  <c r="B5159" i="14" s="1"/>
  <c r="G5160" i="14"/>
  <c r="H5160" i="14" s="1"/>
  <c r="C5160" i="14" s="1"/>
  <c r="J5160" i="14" s="1"/>
  <c r="E5161" i="14"/>
  <c r="F5161" i="14"/>
  <c r="A5163" i="14"/>
  <c r="D5162" i="14"/>
  <c r="A4260" i="12"/>
  <c r="D4259" i="12"/>
  <c r="F4258" i="12"/>
  <c r="E4258" i="12"/>
  <c r="I4256" i="12"/>
  <c r="B4256" i="12" s="1"/>
  <c r="J4256" i="12"/>
  <c r="G4257" i="12"/>
  <c r="H4257" i="12" s="1"/>
  <c r="C4257" i="12" s="1"/>
  <c r="I5160" i="14" l="1"/>
  <c r="B5160" i="14" s="1"/>
  <c r="G4258" i="12"/>
  <c r="H4258" i="12" s="1"/>
  <c r="C4258" i="12" s="1"/>
  <c r="J4258" i="12" s="1"/>
  <c r="G5161" i="14"/>
  <c r="H5161" i="14" s="1"/>
  <c r="C5161" i="14" s="1"/>
  <c r="J5161" i="14" s="1"/>
  <c r="E5162" i="14"/>
  <c r="F5162" i="14"/>
  <c r="A5164" i="14"/>
  <c r="D5163" i="14"/>
  <c r="I4257" i="12"/>
  <c r="B4257" i="12" s="1"/>
  <c r="J4257" i="12"/>
  <c r="E4259" i="12"/>
  <c r="F4259" i="12"/>
  <c r="A4261" i="12"/>
  <c r="D4260" i="12"/>
  <c r="I4258" i="12" l="1"/>
  <c r="B4258" i="12" s="1"/>
  <c r="D5164" i="14"/>
  <c r="A5165" i="14"/>
  <c r="E5163" i="14"/>
  <c r="F5163" i="14"/>
  <c r="G5162" i="14"/>
  <c r="H5162" i="14" s="1"/>
  <c r="C5162" i="14" s="1"/>
  <c r="J5162" i="14" s="1"/>
  <c r="I5161" i="14"/>
  <c r="B5161" i="14" s="1"/>
  <c r="F4260" i="12"/>
  <c r="E4260" i="12"/>
  <c r="A4262" i="12"/>
  <c r="D4261" i="12"/>
  <c r="G4259" i="12"/>
  <c r="H4259" i="12" s="1"/>
  <c r="C4259" i="12" s="1"/>
  <c r="G4260" i="12" l="1"/>
  <c r="H4260" i="12" s="1"/>
  <c r="C4260" i="12" s="1"/>
  <c r="J4260" i="12" s="1"/>
  <c r="G5163" i="14"/>
  <c r="H5163" i="14" s="1"/>
  <c r="C5163" i="14" s="1"/>
  <c r="J5163" i="14" s="1"/>
  <c r="A5166" i="14"/>
  <c r="D5165" i="14"/>
  <c r="I5162" i="14"/>
  <c r="B5162" i="14" s="1"/>
  <c r="E5164" i="14"/>
  <c r="F5164" i="14"/>
  <c r="F4261" i="12"/>
  <c r="E4261" i="12"/>
  <c r="A4263" i="12"/>
  <c r="D4262" i="12"/>
  <c r="I4259" i="12"/>
  <c r="B4259" i="12" s="1"/>
  <c r="J4259" i="12"/>
  <c r="G4261" i="12" l="1"/>
  <c r="H4261" i="12" s="1"/>
  <c r="C4261" i="12" s="1"/>
  <c r="J4261" i="12" s="1"/>
  <c r="I4260" i="12"/>
  <c r="B4260" i="12" s="1"/>
  <c r="G5164" i="14"/>
  <c r="H5164" i="14" s="1"/>
  <c r="C5164" i="14" s="1"/>
  <c r="J5164" i="14" s="1"/>
  <c r="F5165" i="14"/>
  <c r="E5165" i="14"/>
  <c r="A5167" i="14"/>
  <c r="D5166" i="14"/>
  <c r="I5163" i="14"/>
  <c r="B5163" i="14" s="1"/>
  <c r="E4262" i="12"/>
  <c r="F4262" i="12"/>
  <c r="D4263" i="12"/>
  <c r="A4264" i="12"/>
  <c r="I4261" i="12" l="1"/>
  <c r="B4261" i="12" s="1"/>
  <c r="I5164" i="14"/>
  <c r="B5164" i="14" s="1"/>
  <c r="G5165" i="14"/>
  <c r="H5165" i="14" s="1"/>
  <c r="C5165" i="14" s="1"/>
  <c r="J5165" i="14" s="1"/>
  <c r="E5166" i="14"/>
  <c r="F5166" i="14"/>
  <c r="D5167" i="14"/>
  <c r="A5168" i="14"/>
  <c r="A4265" i="12"/>
  <c r="D4264" i="12"/>
  <c r="F4263" i="12"/>
  <c r="E4263" i="12"/>
  <c r="G4262" i="12"/>
  <c r="H4262" i="12" s="1"/>
  <c r="C4262" i="12" s="1"/>
  <c r="I5165" i="14" l="1"/>
  <c r="B5165" i="14" s="1"/>
  <c r="G4263" i="12"/>
  <c r="H4263" i="12" s="1"/>
  <c r="C4263" i="12" s="1"/>
  <c r="I4263" i="12" s="1"/>
  <c r="B4263" i="12" s="1"/>
  <c r="A5169" i="14"/>
  <c r="D5168" i="14"/>
  <c r="G5166" i="14"/>
  <c r="H5166" i="14" s="1"/>
  <c r="C5166" i="14" s="1"/>
  <c r="J5166" i="14" s="1"/>
  <c r="E5167" i="14"/>
  <c r="F5167" i="14"/>
  <c r="F4264" i="12"/>
  <c r="E4264" i="12"/>
  <c r="I4262" i="12"/>
  <c r="B4262" i="12" s="1"/>
  <c r="J4262" i="12"/>
  <c r="A4266" i="12"/>
  <c r="D4265" i="12"/>
  <c r="G5167" i="14" l="1"/>
  <c r="H5167" i="14" s="1"/>
  <c r="C5167" i="14" s="1"/>
  <c r="J5167" i="14" s="1"/>
  <c r="J4263" i="12"/>
  <c r="G4264" i="12"/>
  <c r="H4264" i="12" s="1"/>
  <c r="C4264" i="12" s="1"/>
  <c r="J4264" i="12" s="1"/>
  <c r="I5166" i="14"/>
  <c r="B5166" i="14" s="1"/>
  <c r="E5168" i="14"/>
  <c r="F5168" i="14"/>
  <c r="D5169" i="14"/>
  <c r="A5170" i="14"/>
  <c r="A4267" i="12"/>
  <c r="D4266" i="12"/>
  <c r="E4265" i="12"/>
  <c r="F4265" i="12"/>
  <c r="I5167" i="14" l="1"/>
  <c r="B5167" i="14" s="1"/>
  <c r="I4264" i="12"/>
  <c r="B4264" i="12" s="1"/>
  <c r="A5171" i="14"/>
  <c r="D5170" i="14"/>
  <c r="F5169" i="14"/>
  <c r="E5169" i="14"/>
  <c r="G5168" i="14"/>
  <c r="H5168" i="14" s="1"/>
  <c r="C5168" i="14" s="1"/>
  <c r="J5168" i="14" s="1"/>
  <c r="E4266" i="12"/>
  <c r="F4266" i="12"/>
  <c r="A4268" i="12"/>
  <c r="D4267" i="12"/>
  <c r="G4265" i="12"/>
  <c r="H4265" i="12" s="1"/>
  <c r="C4265" i="12" s="1"/>
  <c r="G4266" i="12" l="1"/>
  <c r="H4266" i="12" s="1"/>
  <c r="C4266" i="12" s="1"/>
  <c r="I4266" i="12" s="1"/>
  <c r="B4266" i="12" s="1"/>
  <c r="G5169" i="14"/>
  <c r="H5169" i="14" s="1"/>
  <c r="C5169" i="14" s="1"/>
  <c r="J5169" i="14" s="1"/>
  <c r="F5170" i="14"/>
  <c r="E5170" i="14"/>
  <c r="I5168" i="14"/>
  <c r="B5168" i="14" s="1"/>
  <c r="A5172" i="14"/>
  <c r="D5171" i="14"/>
  <c r="F4267" i="12"/>
  <c r="E4267" i="12"/>
  <c r="I4265" i="12"/>
  <c r="B4265" i="12" s="1"/>
  <c r="J4265" i="12"/>
  <c r="D4268" i="12"/>
  <c r="A4269" i="12"/>
  <c r="I5169" i="14" l="1"/>
  <c r="B5169" i="14" s="1"/>
  <c r="G5170" i="14"/>
  <c r="H5170" i="14" s="1"/>
  <c r="C5170" i="14" s="1"/>
  <c r="J5170" i="14" s="1"/>
  <c r="J4266" i="12"/>
  <c r="G4267" i="12"/>
  <c r="H4267" i="12" s="1"/>
  <c r="C4267" i="12" s="1"/>
  <c r="J4267" i="12" s="1"/>
  <c r="A5173" i="14"/>
  <c r="D5172" i="14"/>
  <c r="E5171" i="14"/>
  <c r="F5171" i="14"/>
  <c r="A4270" i="12"/>
  <c r="D4269" i="12"/>
  <c r="E4268" i="12"/>
  <c r="F4268" i="12"/>
  <c r="I5170" i="14" l="1"/>
  <c r="B5170" i="14" s="1"/>
  <c r="I4267" i="12"/>
  <c r="B4267" i="12" s="1"/>
  <c r="E5172" i="14"/>
  <c r="F5172" i="14"/>
  <c r="D5173" i="14"/>
  <c r="A5174" i="14"/>
  <c r="G5171" i="14"/>
  <c r="H5171" i="14" s="1"/>
  <c r="C5171" i="14" s="1"/>
  <c r="J5171" i="14" s="1"/>
  <c r="G4268" i="12"/>
  <c r="H4268" i="12" s="1"/>
  <c r="C4268" i="12" s="1"/>
  <c r="E4269" i="12"/>
  <c r="F4269" i="12"/>
  <c r="A4271" i="12"/>
  <c r="D4270" i="12"/>
  <c r="G5172" i="14" l="1"/>
  <c r="H5172" i="14" s="1"/>
  <c r="C5172" i="14" s="1"/>
  <c r="J5172" i="14" s="1"/>
  <c r="I5171" i="14"/>
  <c r="B5171" i="14" s="1"/>
  <c r="E5173" i="14"/>
  <c r="F5173" i="14"/>
  <c r="D5174" i="14"/>
  <c r="A5175" i="14"/>
  <c r="E4270" i="12"/>
  <c r="F4270" i="12"/>
  <c r="A4272" i="12"/>
  <c r="D4271" i="12"/>
  <c r="G4269" i="12"/>
  <c r="H4269" i="12" s="1"/>
  <c r="C4269" i="12" s="1"/>
  <c r="J4268" i="12"/>
  <c r="I4268" i="12"/>
  <c r="B4268" i="12" s="1"/>
  <c r="I5172" i="14" l="1"/>
  <c r="B5172" i="14" s="1"/>
  <c r="G5173" i="14"/>
  <c r="H5173" i="14" s="1"/>
  <c r="C5173" i="14" s="1"/>
  <c r="J5173" i="14" s="1"/>
  <c r="A5176" i="14"/>
  <c r="D5175" i="14"/>
  <c r="E5174" i="14"/>
  <c r="F5174" i="14"/>
  <c r="D4272" i="12"/>
  <c r="A4273" i="12"/>
  <c r="E4271" i="12"/>
  <c r="F4271" i="12"/>
  <c r="I4269" i="12"/>
  <c r="B4269" i="12" s="1"/>
  <c r="J4269" i="12"/>
  <c r="G4270" i="12"/>
  <c r="H4270" i="12" s="1"/>
  <c r="C4270" i="12" s="1"/>
  <c r="G5174" i="14" l="1"/>
  <c r="H5174" i="14" s="1"/>
  <c r="C5174" i="14" s="1"/>
  <c r="J5174" i="14" s="1"/>
  <c r="E5175" i="14"/>
  <c r="F5175" i="14"/>
  <c r="A5177" i="14"/>
  <c r="D5176" i="14"/>
  <c r="I5173" i="14"/>
  <c r="B5173" i="14" s="1"/>
  <c r="G4271" i="12"/>
  <c r="H4271" i="12" s="1"/>
  <c r="C4271" i="12" s="1"/>
  <c r="A4274" i="12"/>
  <c r="D4273" i="12"/>
  <c r="I4270" i="12"/>
  <c r="B4270" i="12" s="1"/>
  <c r="J4270" i="12"/>
  <c r="E4272" i="12"/>
  <c r="F4272" i="12"/>
  <c r="G5175" i="14" l="1"/>
  <c r="H5175" i="14" s="1"/>
  <c r="C5175" i="14" s="1"/>
  <c r="J5175" i="14" s="1"/>
  <c r="E5176" i="14"/>
  <c r="F5176" i="14"/>
  <c r="A5178" i="14"/>
  <c r="D5177" i="14"/>
  <c r="I5174" i="14"/>
  <c r="B5174" i="14" s="1"/>
  <c r="F4273" i="12"/>
  <c r="E4273" i="12"/>
  <c r="G4272" i="12"/>
  <c r="H4272" i="12" s="1"/>
  <c r="C4272" i="12" s="1"/>
  <c r="A4275" i="12"/>
  <c r="D4274" i="12"/>
  <c r="I4271" i="12"/>
  <c r="B4271" i="12" s="1"/>
  <c r="J4271" i="12"/>
  <c r="I5175" i="14" l="1"/>
  <c r="B5175" i="14" s="1"/>
  <c r="G5176" i="14"/>
  <c r="H5176" i="14" s="1"/>
  <c r="C5176" i="14" s="1"/>
  <c r="J5176" i="14" s="1"/>
  <c r="G4273" i="12"/>
  <c r="H4273" i="12" s="1"/>
  <c r="C4273" i="12" s="1"/>
  <c r="I4273" i="12" s="1"/>
  <c r="B4273" i="12" s="1"/>
  <c r="F5177" i="14"/>
  <c r="E5177" i="14"/>
  <c r="D5178" i="14"/>
  <c r="A5179" i="14"/>
  <c r="J4272" i="12"/>
  <c r="I4272" i="12"/>
  <c r="B4272" i="12" s="1"/>
  <c r="D4275" i="12"/>
  <c r="A4276" i="12"/>
  <c r="F4274" i="12"/>
  <c r="E4274" i="12"/>
  <c r="I5176" i="14" l="1"/>
  <c r="B5176" i="14" s="1"/>
  <c r="G4274" i="12"/>
  <c r="H4274" i="12" s="1"/>
  <c r="C4274" i="12" s="1"/>
  <c r="J4274" i="12" s="1"/>
  <c r="G5177" i="14"/>
  <c r="H5177" i="14" s="1"/>
  <c r="C5177" i="14" s="1"/>
  <c r="J5177" i="14" s="1"/>
  <c r="J4273" i="12"/>
  <c r="D5179" i="14"/>
  <c r="A5180" i="14"/>
  <c r="F5178" i="14"/>
  <c r="E5178" i="14"/>
  <c r="A4277" i="12"/>
  <c r="D4276" i="12"/>
  <c r="F4275" i="12"/>
  <c r="E4275" i="12"/>
  <c r="I5177" i="14" l="1"/>
  <c r="B5177" i="14" s="1"/>
  <c r="I4274" i="12"/>
  <c r="B4274" i="12" s="1"/>
  <c r="G4275" i="12"/>
  <c r="H4275" i="12" s="1"/>
  <c r="C4275" i="12" s="1"/>
  <c r="I4275" i="12" s="1"/>
  <c r="B4275" i="12" s="1"/>
  <c r="G5178" i="14"/>
  <c r="H5178" i="14" s="1"/>
  <c r="C5178" i="14" s="1"/>
  <c r="J5178" i="14" s="1"/>
  <c r="A5181" i="14"/>
  <c r="D5180" i="14"/>
  <c r="E5179" i="14"/>
  <c r="F5179" i="14"/>
  <c r="E4276" i="12"/>
  <c r="F4276" i="12"/>
  <c r="A4278" i="12"/>
  <c r="D4277" i="12"/>
  <c r="J4275" i="12" l="1"/>
  <c r="I5178" i="14"/>
  <c r="B5178" i="14" s="1"/>
  <c r="E5180" i="14"/>
  <c r="F5180" i="14"/>
  <c r="D5181" i="14"/>
  <c r="A5182" i="14"/>
  <c r="G5179" i="14"/>
  <c r="H5179" i="14" s="1"/>
  <c r="C5179" i="14" s="1"/>
  <c r="J5179" i="14" s="1"/>
  <c r="G4276" i="12"/>
  <c r="H4276" i="12" s="1"/>
  <c r="C4276" i="12" s="1"/>
  <c r="E4277" i="12"/>
  <c r="F4277" i="12"/>
  <c r="D4278" i="12"/>
  <c r="A4279" i="12"/>
  <c r="G5180" i="14" l="1"/>
  <c r="H5180" i="14" s="1"/>
  <c r="C5180" i="14" s="1"/>
  <c r="J5180" i="14" s="1"/>
  <c r="I5179" i="14"/>
  <c r="B5179" i="14" s="1"/>
  <c r="E5181" i="14"/>
  <c r="F5181" i="14"/>
  <c r="D5182" i="14"/>
  <c r="A5183" i="14"/>
  <c r="A4280" i="12"/>
  <c r="D4279" i="12"/>
  <c r="E4278" i="12"/>
  <c r="F4278" i="12"/>
  <c r="G4277" i="12"/>
  <c r="H4277" i="12" s="1"/>
  <c r="C4277" i="12" s="1"/>
  <c r="I4276" i="12"/>
  <c r="B4276" i="12" s="1"/>
  <c r="J4276" i="12"/>
  <c r="I5180" i="14" l="1"/>
  <c r="B5180" i="14" s="1"/>
  <c r="G5181" i="14"/>
  <c r="H5181" i="14" s="1"/>
  <c r="C5181" i="14" s="1"/>
  <c r="J5181" i="14" s="1"/>
  <c r="A5184" i="14"/>
  <c r="D5183" i="14"/>
  <c r="E5182" i="14"/>
  <c r="F5182" i="14"/>
  <c r="G4278" i="12"/>
  <c r="H4278" i="12" s="1"/>
  <c r="C4278" i="12" s="1"/>
  <c r="E4279" i="12"/>
  <c r="F4279" i="12"/>
  <c r="I4277" i="12"/>
  <c r="B4277" i="12" s="1"/>
  <c r="J4277" i="12"/>
  <c r="A4281" i="12"/>
  <c r="D4280" i="12"/>
  <c r="G5182" i="14" l="1"/>
  <c r="H5182" i="14" s="1"/>
  <c r="C5182" i="14" s="1"/>
  <c r="J5182" i="14" s="1"/>
  <c r="G4279" i="12"/>
  <c r="H4279" i="12" s="1"/>
  <c r="C4279" i="12" s="1"/>
  <c r="I4279" i="12" s="1"/>
  <c r="B4279" i="12" s="1"/>
  <c r="E5183" i="14"/>
  <c r="F5183" i="14"/>
  <c r="A5185" i="14"/>
  <c r="D5184" i="14"/>
  <c r="I5181" i="14"/>
  <c r="B5181" i="14" s="1"/>
  <c r="A4282" i="12"/>
  <c r="D4281" i="12"/>
  <c r="E4280" i="12"/>
  <c r="F4280" i="12"/>
  <c r="J4278" i="12"/>
  <c r="I4278" i="12"/>
  <c r="B4278" i="12" s="1"/>
  <c r="I5182" i="14" l="1"/>
  <c r="B5182" i="14" s="1"/>
  <c r="J4279" i="12"/>
  <c r="G5183" i="14"/>
  <c r="H5183" i="14" s="1"/>
  <c r="C5183" i="14" s="1"/>
  <c r="J5183" i="14" s="1"/>
  <c r="E5184" i="14"/>
  <c r="F5184" i="14"/>
  <c r="A5186" i="14"/>
  <c r="D5185" i="14"/>
  <c r="G4280" i="12"/>
  <c r="H4280" i="12" s="1"/>
  <c r="C4280" i="12" s="1"/>
  <c r="F4281" i="12"/>
  <c r="E4281" i="12"/>
  <c r="A4283" i="12"/>
  <c r="D4282" i="12"/>
  <c r="G4281" i="12" l="1"/>
  <c r="H4281" i="12" s="1"/>
  <c r="C4281" i="12" s="1"/>
  <c r="J4281" i="12" s="1"/>
  <c r="E5185" i="14"/>
  <c r="F5185" i="14"/>
  <c r="A5187" i="14"/>
  <c r="D5186" i="14"/>
  <c r="G5184" i="14"/>
  <c r="H5184" i="14" s="1"/>
  <c r="C5184" i="14" s="1"/>
  <c r="J5184" i="14" s="1"/>
  <c r="I5183" i="14"/>
  <c r="B5183" i="14" s="1"/>
  <c r="E4282" i="12"/>
  <c r="F4282" i="12"/>
  <c r="D4283" i="12"/>
  <c r="A4284" i="12"/>
  <c r="J4280" i="12"/>
  <c r="I4280" i="12"/>
  <c r="B4280" i="12" s="1"/>
  <c r="I4281" i="12" l="1"/>
  <c r="B4281" i="12" s="1"/>
  <c r="A5188" i="14"/>
  <c r="D5187" i="14"/>
  <c r="E5186" i="14"/>
  <c r="F5186" i="14"/>
  <c r="I5184" i="14"/>
  <c r="B5184" i="14" s="1"/>
  <c r="G5185" i="14"/>
  <c r="H5185" i="14" s="1"/>
  <c r="C5185" i="14" s="1"/>
  <c r="J5185" i="14" s="1"/>
  <c r="G4282" i="12"/>
  <c r="H4282" i="12" s="1"/>
  <c r="C4282" i="12" s="1"/>
  <c r="D4284" i="12"/>
  <c r="A4285" i="12"/>
  <c r="E4283" i="12"/>
  <c r="F4283" i="12"/>
  <c r="I5185" i="14" l="1"/>
  <c r="B5185" i="14" s="1"/>
  <c r="G5186" i="14"/>
  <c r="H5186" i="14" s="1"/>
  <c r="C5186" i="14" s="1"/>
  <c r="J5186" i="14" s="1"/>
  <c r="F5187" i="14"/>
  <c r="E5187" i="14"/>
  <c r="A5189" i="14"/>
  <c r="D5188" i="14"/>
  <c r="G4283" i="12"/>
  <c r="H4283" i="12" s="1"/>
  <c r="C4283" i="12" s="1"/>
  <c r="D4285" i="12"/>
  <c r="A4286" i="12"/>
  <c r="E4284" i="12"/>
  <c r="F4284" i="12"/>
  <c r="I4282" i="12"/>
  <c r="B4282" i="12" s="1"/>
  <c r="J4282" i="12"/>
  <c r="G4284" i="12" l="1"/>
  <c r="H4284" i="12" s="1"/>
  <c r="C4284" i="12" s="1"/>
  <c r="I4284" i="12" s="1"/>
  <c r="B4284" i="12" s="1"/>
  <c r="I5186" i="14"/>
  <c r="B5186" i="14" s="1"/>
  <c r="F5188" i="14"/>
  <c r="E5188" i="14"/>
  <c r="A5190" i="14"/>
  <c r="D5189" i="14"/>
  <c r="G5187" i="14"/>
  <c r="H5187" i="14" s="1"/>
  <c r="C5187" i="14" s="1"/>
  <c r="J5187" i="14" s="1"/>
  <c r="A4287" i="12"/>
  <c r="D4286" i="12"/>
  <c r="E4285" i="12"/>
  <c r="F4285" i="12"/>
  <c r="J4283" i="12"/>
  <c r="I4283" i="12"/>
  <c r="B4283" i="12" s="1"/>
  <c r="G5188" i="14" l="1"/>
  <c r="H5188" i="14" s="1"/>
  <c r="C5188" i="14" s="1"/>
  <c r="J5188" i="14" s="1"/>
  <c r="G4285" i="12"/>
  <c r="H4285" i="12" s="1"/>
  <c r="C4285" i="12" s="1"/>
  <c r="J4285" i="12" s="1"/>
  <c r="J4284" i="12"/>
  <c r="I5187" i="14"/>
  <c r="B5187" i="14" s="1"/>
  <c r="E5189" i="14"/>
  <c r="F5189" i="14"/>
  <c r="D5190" i="14"/>
  <c r="A5191" i="14"/>
  <c r="F4286" i="12"/>
  <c r="E4286" i="12"/>
  <c r="D4287" i="12"/>
  <c r="A4288" i="12"/>
  <c r="I5188" i="14" l="1"/>
  <c r="B5188" i="14" s="1"/>
  <c r="I4285" i="12"/>
  <c r="B4285" i="12" s="1"/>
  <c r="G4286" i="12"/>
  <c r="H4286" i="12" s="1"/>
  <c r="C4286" i="12" s="1"/>
  <c r="I4286" i="12" s="1"/>
  <c r="B4286" i="12" s="1"/>
  <c r="G5189" i="14"/>
  <c r="H5189" i="14" s="1"/>
  <c r="C5189" i="14" s="1"/>
  <c r="J5189" i="14" s="1"/>
  <c r="A5192" i="14"/>
  <c r="D5191" i="14"/>
  <c r="F5190" i="14"/>
  <c r="E5190" i="14"/>
  <c r="D4288" i="12"/>
  <c r="A4289" i="12"/>
  <c r="E4287" i="12"/>
  <c r="F4287" i="12"/>
  <c r="G5190" i="14" l="1"/>
  <c r="H5190" i="14" s="1"/>
  <c r="C5190" i="14" s="1"/>
  <c r="J5190" i="14" s="1"/>
  <c r="J4286" i="12"/>
  <c r="I5189" i="14"/>
  <c r="B5189" i="14" s="1"/>
  <c r="F5191" i="14"/>
  <c r="E5191" i="14"/>
  <c r="A5193" i="14"/>
  <c r="D5192" i="14"/>
  <c r="G4287" i="12"/>
  <c r="H4287" i="12" s="1"/>
  <c r="C4287" i="12" s="1"/>
  <c r="A4290" i="12"/>
  <c r="D4289" i="12"/>
  <c r="E4288" i="12"/>
  <c r="F4288" i="12"/>
  <c r="I5190" i="14" l="1"/>
  <c r="B5190" i="14" s="1"/>
  <c r="G5191" i="14"/>
  <c r="H5191" i="14" s="1"/>
  <c r="C5191" i="14" s="1"/>
  <c r="J5191" i="14" s="1"/>
  <c r="E5192" i="14"/>
  <c r="F5192" i="14"/>
  <c r="A5194" i="14"/>
  <c r="D5193" i="14"/>
  <c r="G4288" i="12"/>
  <c r="H4288" i="12" s="1"/>
  <c r="C4288" i="12" s="1"/>
  <c r="F4289" i="12"/>
  <c r="E4289" i="12"/>
  <c r="A4291" i="12"/>
  <c r="D4290" i="12"/>
  <c r="I4287" i="12"/>
  <c r="B4287" i="12" s="1"/>
  <c r="J4287" i="12"/>
  <c r="I5191" i="14" l="1"/>
  <c r="B5191" i="14" s="1"/>
  <c r="G4289" i="12"/>
  <c r="H4289" i="12" s="1"/>
  <c r="C4289" i="12" s="1"/>
  <c r="I4289" i="12" s="1"/>
  <c r="B4289" i="12" s="1"/>
  <c r="G5192" i="14"/>
  <c r="H5192" i="14" s="1"/>
  <c r="C5192" i="14" s="1"/>
  <c r="J5192" i="14" s="1"/>
  <c r="E5193" i="14"/>
  <c r="F5193" i="14"/>
  <c r="D5194" i="14"/>
  <c r="A5195" i="14"/>
  <c r="E4290" i="12"/>
  <c r="F4290" i="12"/>
  <c r="D4291" i="12"/>
  <c r="A4292" i="12"/>
  <c r="I4288" i="12"/>
  <c r="B4288" i="12" s="1"/>
  <c r="J4288" i="12"/>
  <c r="J4289" i="12" l="1"/>
  <c r="A5196" i="14"/>
  <c r="D5195" i="14"/>
  <c r="E5194" i="14"/>
  <c r="F5194" i="14"/>
  <c r="G5193" i="14"/>
  <c r="H5193" i="14" s="1"/>
  <c r="C5193" i="14" s="1"/>
  <c r="J5193" i="14" s="1"/>
  <c r="I5192" i="14"/>
  <c r="B5192" i="14" s="1"/>
  <c r="G4290" i="12"/>
  <c r="H4290" i="12" s="1"/>
  <c r="C4290" i="12" s="1"/>
  <c r="D4292" i="12"/>
  <c r="A4293" i="12"/>
  <c r="E4291" i="12"/>
  <c r="F4291" i="12"/>
  <c r="G4291" i="12" l="1"/>
  <c r="H4291" i="12" s="1"/>
  <c r="C4291" i="12" s="1"/>
  <c r="I4291" i="12" s="1"/>
  <c r="B4291" i="12" s="1"/>
  <c r="G5194" i="14"/>
  <c r="H5194" i="14" s="1"/>
  <c r="C5194" i="14" s="1"/>
  <c r="J5194" i="14" s="1"/>
  <c r="F5195" i="14"/>
  <c r="E5195" i="14"/>
  <c r="I5193" i="14"/>
  <c r="B5193" i="14" s="1"/>
  <c r="A5197" i="14"/>
  <c r="D5196" i="14"/>
  <c r="A4294" i="12"/>
  <c r="D4293" i="12"/>
  <c r="F4292" i="12"/>
  <c r="E4292" i="12"/>
  <c r="I4290" i="12"/>
  <c r="B4290" i="12" s="1"/>
  <c r="J4290" i="12"/>
  <c r="G4292" i="12" l="1"/>
  <c r="H4292" i="12" s="1"/>
  <c r="C4292" i="12" s="1"/>
  <c r="I4292" i="12" s="1"/>
  <c r="B4292" i="12" s="1"/>
  <c r="G5195" i="14"/>
  <c r="H5195" i="14" s="1"/>
  <c r="C5195" i="14" s="1"/>
  <c r="J5195" i="14" s="1"/>
  <c r="J4291" i="12"/>
  <c r="E5196" i="14"/>
  <c r="F5196" i="14"/>
  <c r="D5197" i="14"/>
  <c r="A5198" i="14"/>
  <c r="I5194" i="14"/>
  <c r="B5194" i="14" s="1"/>
  <c r="F4293" i="12"/>
  <c r="E4293" i="12"/>
  <c r="D4294" i="12"/>
  <c r="A4295" i="12"/>
  <c r="J4292" i="12" l="1"/>
  <c r="I5195" i="14"/>
  <c r="B5195" i="14" s="1"/>
  <c r="G4293" i="12"/>
  <c r="H4293" i="12" s="1"/>
  <c r="C4293" i="12" s="1"/>
  <c r="I4293" i="12" s="1"/>
  <c r="B4293" i="12" s="1"/>
  <c r="G5196" i="14"/>
  <c r="H5196" i="14" s="1"/>
  <c r="C5196" i="14" s="1"/>
  <c r="J5196" i="14" s="1"/>
  <c r="D5198" i="14"/>
  <c r="A5199" i="14"/>
  <c r="F5197" i="14"/>
  <c r="E5197" i="14"/>
  <c r="D4295" i="12"/>
  <c r="A4296" i="12"/>
  <c r="E4294" i="12"/>
  <c r="F4294" i="12"/>
  <c r="G5197" i="14" l="1"/>
  <c r="H5197" i="14" s="1"/>
  <c r="C5197" i="14" s="1"/>
  <c r="J5197" i="14" s="1"/>
  <c r="J4293" i="12"/>
  <c r="A5200" i="14"/>
  <c r="D5199" i="14"/>
  <c r="E5198" i="14"/>
  <c r="F5198" i="14"/>
  <c r="I5196" i="14"/>
  <c r="B5196" i="14" s="1"/>
  <c r="A4297" i="12"/>
  <c r="D4296" i="12"/>
  <c r="E4295" i="12"/>
  <c r="F4295" i="12"/>
  <c r="G4294" i="12"/>
  <c r="H4294" i="12" s="1"/>
  <c r="C4294" i="12" s="1"/>
  <c r="I5197" i="14" l="1"/>
  <c r="B5197" i="14" s="1"/>
  <c r="G4295" i="12"/>
  <c r="H4295" i="12" s="1"/>
  <c r="C4295" i="12" s="1"/>
  <c r="I4295" i="12" s="1"/>
  <c r="B4295" i="12" s="1"/>
  <c r="G5198" i="14"/>
  <c r="H5198" i="14" s="1"/>
  <c r="C5198" i="14" s="1"/>
  <c r="J5198" i="14" s="1"/>
  <c r="E5199" i="14"/>
  <c r="F5199" i="14"/>
  <c r="A5201" i="14"/>
  <c r="D5200" i="14"/>
  <c r="F4296" i="12"/>
  <c r="E4296" i="12"/>
  <c r="J4294" i="12"/>
  <c r="I4294" i="12"/>
  <c r="B4294" i="12" s="1"/>
  <c r="A4298" i="12"/>
  <c r="D4297" i="12"/>
  <c r="I5198" i="14" l="1"/>
  <c r="B5198" i="14" s="1"/>
  <c r="G4296" i="12"/>
  <c r="H4296" i="12" s="1"/>
  <c r="C4296" i="12" s="1"/>
  <c r="J4296" i="12" s="1"/>
  <c r="J4295" i="12"/>
  <c r="G5199" i="14"/>
  <c r="H5199" i="14" s="1"/>
  <c r="C5199" i="14" s="1"/>
  <c r="J5199" i="14" s="1"/>
  <c r="E5200" i="14"/>
  <c r="F5200" i="14"/>
  <c r="D5201" i="14"/>
  <c r="A5202" i="14"/>
  <c r="D4298" i="12"/>
  <c r="A4299" i="12"/>
  <c r="E4297" i="12"/>
  <c r="F4297" i="12"/>
  <c r="I5199" i="14" l="1"/>
  <c r="B5199" i="14" s="1"/>
  <c r="I4296" i="12"/>
  <c r="B4296" i="12" s="1"/>
  <c r="D5202" i="14"/>
  <c r="A5203" i="14"/>
  <c r="E5201" i="14"/>
  <c r="F5201" i="14"/>
  <c r="G5200" i="14"/>
  <c r="H5200" i="14" s="1"/>
  <c r="C5200" i="14" s="1"/>
  <c r="J5200" i="14" s="1"/>
  <c r="A4300" i="12"/>
  <c r="D4299" i="12"/>
  <c r="E4298" i="12"/>
  <c r="F4298" i="12"/>
  <c r="G4297" i="12"/>
  <c r="H4297" i="12" s="1"/>
  <c r="C4297" i="12" s="1"/>
  <c r="G4298" i="12" l="1"/>
  <c r="H4298" i="12" s="1"/>
  <c r="C4298" i="12" s="1"/>
  <c r="I4298" i="12" s="1"/>
  <c r="B4298" i="12" s="1"/>
  <c r="G5201" i="14"/>
  <c r="H5201" i="14" s="1"/>
  <c r="C5201" i="14" s="1"/>
  <c r="J5201" i="14" s="1"/>
  <c r="D5203" i="14"/>
  <c r="A5204" i="14"/>
  <c r="I5200" i="14"/>
  <c r="B5200" i="14" s="1"/>
  <c r="E5202" i="14"/>
  <c r="F5202" i="14"/>
  <c r="F4299" i="12"/>
  <c r="E4299" i="12"/>
  <c r="I4297" i="12"/>
  <c r="B4297" i="12" s="1"/>
  <c r="J4297" i="12"/>
  <c r="A4301" i="12"/>
  <c r="D4300" i="12"/>
  <c r="G4299" i="12" l="1"/>
  <c r="H4299" i="12" s="1"/>
  <c r="C4299" i="12" s="1"/>
  <c r="J4299" i="12" s="1"/>
  <c r="J4298" i="12"/>
  <c r="G5202" i="14"/>
  <c r="H5202" i="14" s="1"/>
  <c r="C5202" i="14" s="1"/>
  <c r="J5202" i="14" s="1"/>
  <c r="D5204" i="14"/>
  <c r="A5205" i="14"/>
  <c r="F5203" i="14"/>
  <c r="E5203" i="14"/>
  <c r="I5201" i="14"/>
  <c r="B5201" i="14" s="1"/>
  <c r="A4302" i="12"/>
  <c r="D4301" i="12"/>
  <c r="F4300" i="12"/>
  <c r="E4300" i="12"/>
  <c r="I5202" i="14" l="1"/>
  <c r="B5202" i="14" s="1"/>
  <c r="G4300" i="12"/>
  <c r="H4300" i="12" s="1"/>
  <c r="C4300" i="12" s="1"/>
  <c r="I4300" i="12" s="1"/>
  <c r="B4300" i="12" s="1"/>
  <c r="I4299" i="12"/>
  <c r="B4299" i="12" s="1"/>
  <c r="G5203" i="14"/>
  <c r="H5203" i="14" s="1"/>
  <c r="C5203" i="14" s="1"/>
  <c r="J5203" i="14" s="1"/>
  <c r="A5206" i="14"/>
  <c r="D5205" i="14"/>
  <c r="E5204" i="14"/>
  <c r="F5204" i="14"/>
  <c r="E4301" i="12"/>
  <c r="F4301" i="12"/>
  <c r="A4303" i="12"/>
  <c r="D4302" i="12"/>
  <c r="J4300" i="12" l="1"/>
  <c r="I5203" i="14"/>
  <c r="B5203" i="14" s="1"/>
  <c r="G5204" i="14"/>
  <c r="H5204" i="14" s="1"/>
  <c r="C5204" i="14" s="1"/>
  <c r="J5204" i="14" s="1"/>
  <c r="F5205" i="14"/>
  <c r="E5205" i="14"/>
  <c r="D5206" i="14"/>
  <c r="A5207" i="14"/>
  <c r="F4302" i="12"/>
  <c r="E4302" i="12"/>
  <c r="A4304" i="12"/>
  <c r="D4303" i="12"/>
  <c r="G4301" i="12"/>
  <c r="H4301" i="12" s="1"/>
  <c r="C4301" i="12" s="1"/>
  <c r="G4302" i="12" l="1"/>
  <c r="H4302" i="12" s="1"/>
  <c r="C4302" i="12" s="1"/>
  <c r="I4302" i="12" s="1"/>
  <c r="B4302" i="12" s="1"/>
  <c r="G5205" i="14"/>
  <c r="H5205" i="14" s="1"/>
  <c r="C5205" i="14" s="1"/>
  <c r="J5205" i="14" s="1"/>
  <c r="A5208" i="14"/>
  <c r="D5207" i="14"/>
  <c r="F5206" i="14"/>
  <c r="E5206" i="14"/>
  <c r="I5204" i="14"/>
  <c r="B5204" i="14" s="1"/>
  <c r="F4303" i="12"/>
  <c r="E4303" i="12"/>
  <c r="D4304" i="12"/>
  <c r="A4305" i="12"/>
  <c r="I4301" i="12"/>
  <c r="B4301" i="12" s="1"/>
  <c r="J4301" i="12"/>
  <c r="I5205" i="14" l="1"/>
  <c r="B5205" i="14" s="1"/>
  <c r="J4302" i="12"/>
  <c r="G4303" i="12"/>
  <c r="H4303" i="12" s="1"/>
  <c r="C4303" i="12" s="1"/>
  <c r="I4303" i="12" s="1"/>
  <c r="B4303" i="12" s="1"/>
  <c r="G5206" i="14"/>
  <c r="H5206" i="14" s="1"/>
  <c r="C5206" i="14" s="1"/>
  <c r="J5206" i="14" s="1"/>
  <c r="E5207" i="14"/>
  <c r="F5207" i="14"/>
  <c r="A5209" i="14"/>
  <c r="D5208" i="14"/>
  <c r="A4306" i="12"/>
  <c r="D4305" i="12"/>
  <c r="E4304" i="12"/>
  <c r="F4304" i="12"/>
  <c r="J4303" i="12" l="1"/>
  <c r="I5206" i="14"/>
  <c r="B5206" i="14" s="1"/>
  <c r="G5207" i="14"/>
  <c r="H5207" i="14" s="1"/>
  <c r="C5207" i="14" s="1"/>
  <c r="J5207" i="14" s="1"/>
  <c r="A5210" i="14"/>
  <c r="D5209" i="14"/>
  <c r="F5208" i="14"/>
  <c r="E5208" i="14"/>
  <c r="G4304" i="12"/>
  <c r="H4304" i="12" s="1"/>
  <c r="C4304" i="12" s="1"/>
  <c r="E4305" i="12"/>
  <c r="F4305" i="12"/>
  <c r="A4307" i="12"/>
  <c r="D4306" i="12"/>
  <c r="G5208" i="14" l="1"/>
  <c r="H5208" i="14" s="1"/>
  <c r="C5208" i="14" s="1"/>
  <c r="J5208" i="14" s="1"/>
  <c r="I5207" i="14"/>
  <c r="B5207" i="14" s="1"/>
  <c r="F5209" i="14"/>
  <c r="E5209" i="14"/>
  <c r="A5211" i="14"/>
  <c r="D5210" i="14"/>
  <c r="E4306" i="12"/>
  <c r="F4306" i="12"/>
  <c r="A4308" i="12"/>
  <c r="D4307" i="12"/>
  <c r="G4305" i="12"/>
  <c r="H4305" i="12" s="1"/>
  <c r="C4305" i="12" s="1"/>
  <c r="J4304" i="12"/>
  <c r="I4304" i="12"/>
  <c r="B4304" i="12" s="1"/>
  <c r="I5208" i="14" l="1"/>
  <c r="B5208" i="14" s="1"/>
  <c r="G5209" i="14"/>
  <c r="H5209" i="14" s="1"/>
  <c r="C5209" i="14" s="1"/>
  <c r="J5209" i="14" s="1"/>
  <c r="E5210" i="14"/>
  <c r="F5210" i="14"/>
  <c r="A5212" i="14"/>
  <c r="D5211" i="14"/>
  <c r="D4308" i="12"/>
  <c r="A4309" i="12"/>
  <c r="E4307" i="12"/>
  <c r="F4307" i="12"/>
  <c r="I4305" i="12"/>
  <c r="B4305" i="12" s="1"/>
  <c r="J4305" i="12"/>
  <c r="G4306" i="12"/>
  <c r="H4306" i="12" s="1"/>
  <c r="C4306" i="12" s="1"/>
  <c r="I5209" i="14" l="1"/>
  <c r="B5209" i="14" s="1"/>
  <c r="G5210" i="14"/>
  <c r="H5210" i="14" s="1"/>
  <c r="C5210" i="14" s="1"/>
  <c r="J5210" i="14" s="1"/>
  <c r="E5211" i="14"/>
  <c r="F5211" i="14"/>
  <c r="A5213" i="14"/>
  <c r="D5212" i="14"/>
  <c r="G4307" i="12"/>
  <c r="H4307" i="12" s="1"/>
  <c r="C4307" i="12" s="1"/>
  <c r="A4310" i="12"/>
  <c r="D4309" i="12"/>
  <c r="I4306" i="12"/>
  <c r="B4306" i="12" s="1"/>
  <c r="J4306" i="12"/>
  <c r="F4308" i="12"/>
  <c r="E4308" i="12"/>
  <c r="G4308" i="12" l="1"/>
  <c r="H4308" i="12" s="1"/>
  <c r="C4308" i="12" s="1"/>
  <c r="I4308" i="12" s="1"/>
  <c r="B4308" i="12" s="1"/>
  <c r="F5212" i="14"/>
  <c r="E5212" i="14"/>
  <c r="A5214" i="14"/>
  <c r="D5213" i="14"/>
  <c r="G5211" i="14"/>
  <c r="H5211" i="14" s="1"/>
  <c r="C5211" i="14" s="1"/>
  <c r="J5211" i="14" s="1"/>
  <c r="I5210" i="14"/>
  <c r="B5210" i="14" s="1"/>
  <c r="E4309" i="12"/>
  <c r="F4309" i="12"/>
  <c r="A4311" i="12"/>
  <c r="D4310" i="12"/>
  <c r="J4307" i="12"/>
  <c r="I4307" i="12"/>
  <c r="B4307" i="12" s="1"/>
  <c r="G5212" i="14" l="1"/>
  <c r="H5212" i="14" s="1"/>
  <c r="C5212" i="14" s="1"/>
  <c r="J5212" i="14" s="1"/>
  <c r="J4308" i="12"/>
  <c r="G4309" i="12"/>
  <c r="H4309" i="12" s="1"/>
  <c r="C4309" i="12" s="1"/>
  <c r="J4309" i="12" s="1"/>
  <c r="E5213" i="14"/>
  <c r="F5213" i="14"/>
  <c r="A5215" i="14"/>
  <c r="D5214" i="14"/>
  <c r="I5211" i="14"/>
  <c r="B5211" i="14" s="1"/>
  <c r="D4311" i="12"/>
  <c r="A4312" i="12"/>
  <c r="E4310" i="12"/>
  <c r="F4310" i="12"/>
  <c r="I5212" i="14" l="1"/>
  <c r="B5212" i="14" s="1"/>
  <c r="G5213" i="14"/>
  <c r="H5213" i="14" s="1"/>
  <c r="C5213" i="14" s="1"/>
  <c r="J5213" i="14" s="1"/>
  <c r="I4309" i="12"/>
  <c r="B4309" i="12" s="1"/>
  <c r="D5215" i="14"/>
  <c r="A5216" i="14"/>
  <c r="E5214" i="14"/>
  <c r="F5214" i="14"/>
  <c r="G4310" i="12"/>
  <c r="H4310" i="12" s="1"/>
  <c r="C4310" i="12" s="1"/>
  <c r="A4313" i="12"/>
  <c r="D4312" i="12"/>
  <c r="E4311" i="12"/>
  <c r="F4311" i="12"/>
  <c r="I5213" i="14" l="1"/>
  <c r="B5213" i="14" s="1"/>
  <c r="G5214" i="14"/>
  <c r="H5214" i="14" s="1"/>
  <c r="C5214" i="14" s="1"/>
  <c r="J5214" i="14" s="1"/>
  <c r="D5216" i="14"/>
  <c r="A5217" i="14"/>
  <c r="F5215" i="14"/>
  <c r="E5215" i="14"/>
  <c r="G4311" i="12"/>
  <c r="H4311" i="12" s="1"/>
  <c r="C4311" i="12" s="1"/>
  <c r="E4312" i="12"/>
  <c r="F4312" i="12"/>
  <c r="A4314" i="12"/>
  <c r="D4313" i="12"/>
  <c r="I4310" i="12"/>
  <c r="B4310" i="12" s="1"/>
  <c r="J4310" i="12"/>
  <c r="G5215" i="14" l="1"/>
  <c r="H5215" i="14" s="1"/>
  <c r="C5215" i="14" s="1"/>
  <c r="J5215" i="14" s="1"/>
  <c r="A5218" i="14"/>
  <c r="D5217" i="14"/>
  <c r="F5216" i="14"/>
  <c r="E5216" i="14"/>
  <c r="I5214" i="14"/>
  <c r="B5214" i="14" s="1"/>
  <c r="A4315" i="12"/>
  <c r="D4314" i="12"/>
  <c r="E4313" i="12"/>
  <c r="F4313" i="12"/>
  <c r="G4312" i="12"/>
  <c r="H4312" i="12" s="1"/>
  <c r="C4312" i="12" s="1"/>
  <c r="I4311" i="12"/>
  <c r="B4311" i="12" s="1"/>
  <c r="J4311" i="12"/>
  <c r="I5215" i="14" l="1"/>
  <c r="B5215" i="14" s="1"/>
  <c r="G5216" i="14"/>
  <c r="H5216" i="14" s="1"/>
  <c r="C5216" i="14" s="1"/>
  <c r="J5216" i="14" s="1"/>
  <c r="A5219" i="14"/>
  <c r="D5218" i="14"/>
  <c r="F5217" i="14"/>
  <c r="E5217" i="14"/>
  <c r="G4313" i="12"/>
  <c r="H4313" i="12" s="1"/>
  <c r="C4313" i="12" s="1"/>
  <c r="F4314" i="12"/>
  <c r="E4314" i="12"/>
  <c r="I4312" i="12"/>
  <c r="B4312" i="12" s="1"/>
  <c r="J4312" i="12"/>
  <c r="A4316" i="12"/>
  <c r="D4315" i="12"/>
  <c r="I5216" i="14" l="1"/>
  <c r="B5216" i="14" s="1"/>
  <c r="G5217" i="14"/>
  <c r="H5217" i="14" s="1"/>
  <c r="C5217" i="14" s="1"/>
  <c r="J5217" i="14" s="1"/>
  <c r="G4314" i="12"/>
  <c r="H4314" i="12" s="1"/>
  <c r="C4314" i="12" s="1"/>
  <c r="I4314" i="12" s="1"/>
  <c r="B4314" i="12" s="1"/>
  <c r="E5218" i="14"/>
  <c r="F5218" i="14"/>
  <c r="A5220" i="14"/>
  <c r="D5219" i="14"/>
  <c r="E4315" i="12"/>
  <c r="F4315" i="12"/>
  <c r="A4317" i="12"/>
  <c r="D4316" i="12"/>
  <c r="I4313" i="12"/>
  <c r="B4313" i="12" s="1"/>
  <c r="J4313" i="12"/>
  <c r="I5217" i="14" l="1"/>
  <c r="B5217" i="14" s="1"/>
  <c r="J4314" i="12"/>
  <c r="G5218" i="14"/>
  <c r="H5218" i="14" s="1"/>
  <c r="C5218" i="14" s="1"/>
  <c r="J5218" i="14" s="1"/>
  <c r="F5219" i="14"/>
  <c r="E5219" i="14"/>
  <c r="D5220" i="14"/>
  <c r="A5221" i="14"/>
  <c r="G4315" i="12"/>
  <c r="H4315" i="12" s="1"/>
  <c r="C4315" i="12" s="1"/>
  <c r="E4316" i="12"/>
  <c r="F4316" i="12"/>
  <c r="A4318" i="12"/>
  <c r="D4317" i="12"/>
  <c r="G4316" i="12" l="1"/>
  <c r="H4316" i="12" s="1"/>
  <c r="C4316" i="12" s="1"/>
  <c r="J4316" i="12" s="1"/>
  <c r="G5219" i="14"/>
  <c r="H5219" i="14" s="1"/>
  <c r="C5219" i="14" s="1"/>
  <c r="J5219" i="14" s="1"/>
  <c r="A5222" i="14"/>
  <c r="D5221" i="14"/>
  <c r="E5220" i="14"/>
  <c r="F5220" i="14"/>
  <c r="I5218" i="14"/>
  <c r="B5218" i="14" s="1"/>
  <c r="F4317" i="12"/>
  <c r="E4317" i="12"/>
  <c r="A4319" i="12"/>
  <c r="D4318" i="12"/>
  <c r="I4315" i="12"/>
  <c r="B4315" i="12" s="1"/>
  <c r="J4315" i="12"/>
  <c r="I5219" i="14" l="1"/>
  <c r="B5219" i="14" s="1"/>
  <c r="I4316" i="12"/>
  <c r="B4316" i="12" s="1"/>
  <c r="G4317" i="12"/>
  <c r="H4317" i="12" s="1"/>
  <c r="C4317" i="12" s="1"/>
  <c r="I4317" i="12" s="1"/>
  <c r="B4317" i="12" s="1"/>
  <c r="G5220" i="14"/>
  <c r="H5220" i="14" s="1"/>
  <c r="C5220" i="14" s="1"/>
  <c r="J5220" i="14" s="1"/>
  <c r="F5221" i="14"/>
  <c r="E5221" i="14"/>
  <c r="D5222" i="14"/>
  <c r="A5223" i="14"/>
  <c r="E4318" i="12"/>
  <c r="F4318" i="12"/>
  <c r="D4319" i="12"/>
  <c r="A4320" i="12"/>
  <c r="G5221" i="14" l="1"/>
  <c r="H5221" i="14" s="1"/>
  <c r="C5221" i="14" s="1"/>
  <c r="J5221" i="14" s="1"/>
  <c r="J4317" i="12"/>
  <c r="A5224" i="14"/>
  <c r="D5223" i="14"/>
  <c r="E5222" i="14"/>
  <c r="F5222" i="14"/>
  <c r="I5220" i="14"/>
  <c r="B5220" i="14" s="1"/>
  <c r="A4321" i="12"/>
  <c r="D4320" i="12"/>
  <c r="F4319" i="12"/>
  <c r="E4319" i="12"/>
  <c r="G4318" i="12"/>
  <c r="H4318" i="12" s="1"/>
  <c r="C4318" i="12" s="1"/>
  <c r="I5221" i="14" l="1"/>
  <c r="B5221" i="14" s="1"/>
  <c r="G4319" i="12"/>
  <c r="H4319" i="12" s="1"/>
  <c r="C4319" i="12" s="1"/>
  <c r="I4319" i="12" s="1"/>
  <c r="B4319" i="12" s="1"/>
  <c r="G5222" i="14"/>
  <c r="H5222" i="14" s="1"/>
  <c r="C5222" i="14" s="1"/>
  <c r="J5222" i="14" s="1"/>
  <c r="F5223" i="14"/>
  <c r="E5223" i="14"/>
  <c r="A5225" i="14"/>
  <c r="D5224" i="14"/>
  <c r="E4320" i="12"/>
  <c r="F4320" i="12"/>
  <c r="I4318" i="12"/>
  <c r="B4318" i="12" s="1"/>
  <c r="J4318" i="12"/>
  <c r="A4322" i="12"/>
  <c r="D4321" i="12"/>
  <c r="G5223" i="14" l="1"/>
  <c r="H5223" i="14" s="1"/>
  <c r="C5223" i="14" s="1"/>
  <c r="J5223" i="14" s="1"/>
  <c r="J4319" i="12"/>
  <c r="I5222" i="14"/>
  <c r="B5222" i="14" s="1"/>
  <c r="F5224" i="14"/>
  <c r="E5224" i="14"/>
  <c r="A5226" i="14"/>
  <c r="D5225" i="14"/>
  <c r="F4321" i="12"/>
  <c r="E4321" i="12"/>
  <c r="D4322" i="12"/>
  <c r="A4323" i="12"/>
  <c r="G4320" i="12"/>
  <c r="H4320" i="12" s="1"/>
  <c r="C4320" i="12" s="1"/>
  <c r="I5223" i="14" l="1"/>
  <c r="B5223" i="14" s="1"/>
  <c r="G5224" i="14"/>
  <c r="H5224" i="14" s="1"/>
  <c r="C5224" i="14" s="1"/>
  <c r="J5224" i="14" s="1"/>
  <c r="G4321" i="12"/>
  <c r="H4321" i="12" s="1"/>
  <c r="C4321" i="12" s="1"/>
  <c r="I4321" i="12" s="1"/>
  <c r="B4321" i="12" s="1"/>
  <c r="F5225" i="14"/>
  <c r="E5225" i="14"/>
  <c r="A5227" i="14"/>
  <c r="D5226" i="14"/>
  <c r="A4324" i="12"/>
  <c r="D4323" i="12"/>
  <c r="F4322" i="12"/>
  <c r="E4322" i="12"/>
  <c r="I4320" i="12"/>
  <c r="B4320" i="12" s="1"/>
  <c r="J4320" i="12"/>
  <c r="I5224" i="14" l="1"/>
  <c r="B5224" i="14" s="1"/>
  <c r="G4322" i="12"/>
  <c r="H4322" i="12" s="1"/>
  <c r="C4322" i="12" s="1"/>
  <c r="J4322" i="12" s="1"/>
  <c r="G5225" i="14"/>
  <c r="H5225" i="14" s="1"/>
  <c r="C5225" i="14" s="1"/>
  <c r="J5225" i="14" s="1"/>
  <c r="J4321" i="12"/>
  <c r="F5226" i="14"/>
  <c r="E5226" i="14"/>
  <c r="D5227" i="14"/>
  <c r="A5228" i="14"/>
  <c r="E4323" i="12"/>
  <c r="F4323" i="12"/>
  <c r="D4324" i="12"/>
  <c r="A4325" i="12"/>
  <c r="G5226" i="14" l="1"/>
  <c r="H5226" i="14" s="1"/>
  <c r="C5226" i="14" s="1"/>
  <c r="J5226" i="14" s="1"/>
  <c r="I5225" i="14"/>
  <c r="B5225" i="14" s="1"/>
  <c r="I4322" i="12"/>
  <c r="B4322" i="12" s="1"/>
  <c r="A5229" i="14"/>
  <c r="D5228" i="14"/>
  <c r="F5227" i="14"/>
  <c r="E5227" i="14"/>
  <c r="D4325" i="12"/>
  <c r="A4326" i="12"/>
  <c r="E4324" i="12"/>
  <c r="F4324" i="12"/>
  <c r="G4323" i="12"/>
  <c r="H4323" i="12" s="1"/>
  <c r="C4323" i="12" s="1"/>
  <c r="I5226" i="14" l="1"/>
  <c r="B5226" i="14" s="1"/>
  <c r="G5227" i="14"/>
  <c r="H5227" i="14" s="1"/>
  <c r="C5227" i="14" s="1"/>
  <c r="J5227" i="14" s="1"/>
  <c r="G4324" i="12"/>
  <c r="H4324" i="12" s="1"/>
  <c r="C4324" i="12" s="1"/>
  <c r="I4324" i="12" s="1"/>
  <c r="B4324" i="12" s="1"/>
  <c r="E5228" i="14"/>
  <c r="F5228" i="14"/>
  <c r="A5230" i="14"/>
  <c r="D5229" i="14"/>
  <c r="D4326" i="12"/>
  <c r="A4327" i="12"/>
  <c r="I4323" i="12"/>
  <c r="B4323" i="12" s="1"/>
  <c r="J4323" i="12"/>
  <c r="E4325" i="12"/>
  <c r="F4325" i="12"/>
  <c r="I5227" i="14" l="1"/>
  <c r="B5227" i="14" s="1"/>
  <c r="J4324" i="12"/>
  <c r="G5228" i="14"/>
  <c r="H5228" i="14" s="1"/>
  <c r="C5228" i="14" s="1"/>
  <c r="J5228" i="14" s="1"/>
  <c r="F5229" i="14"/>
  <c r="E5229" i="14"/>
  <c r="D5230" i="14"/>
  <c r="A5231" i="14"/>
  <c r="D4327" i="12"/>
  <c r="A4328" i="12"/>
  <c r="G4325" i="12"/>
  <c r="H4325" i="12" s="1"/>
  <c r="C4325" i="12" s="1"/>
  <c r="E4326" i="12"/>
  <c r="F4326" i="12"/>
  <c r="G5229" i="14" l="1"/>
  <c r="H5229" i="14" s="1"/>
  <c r="C5229" i="14" s="1"/>
  <c r="J5229" i="14" s="1"/>
  <c r="G4326" i="12"/>
  <c r="H4326" i="12" s="1"/>
  <c r="C4326" i="12" s="1"/>
  <c r="J4326" i="12" s="1"/>
  <c r="D5231" i="14"/>
  <c r="A5232" i="14"/>
  <c r="F5230" i="14"/>
  <c r="E5230" i="14"/>
  <c r="I5228" i="14"/>
  <c r="B5228" i="14" s="1"/>
  <c r="I4325" i="12"/>
  <c r="B4325" i="12" s="1"/>
  <c r="J4325" i="12"/>
  <c r="D4328" i="12"/>
  <c r="A4329" i="12"/>
  <c r="F4327" i="12"/>
  <c r="E4327" i="12"/>
  <c r="I4326" i="12" l="1"/>
  <c r="B4326" i="12" s="1"/>
  <c r="I5229" i="14"/>
  <c r="B5229" i="14" s="1"/>
  <c r="G5230" i="14"/>
  <c r="H5230" i="14" s="1"/>
  <c r="C5230" i="14" s="1"/>
  <c r="J5230" i="14" s="1"/>
  <c r="G4327" i="12"/>
  <c r="H4327" i="12" s="1"/>
  <c r="C4327" i="12" s="1"/>
  <c r="I4327" i="12" s="1"/>
  <c r="B4327" i="12" s="1"/>
  <c r="E5231" i="14"/>
  <c r="F5231" i="14"/>
  <c r="D5232" i="14"/>
  <c r="A5233" i="14"/>
  <c r="A4330" i="12"/>
  <c r="D4329" i="12"/>
  <c r="F4328" i="12"/>
  <c r="E4328" i="12"/>
  <c r="I5230" i="14" l="1"/>
  <c r="B5230" i="14" s="1"/>
  <c r="G4328" i="12"/>
  <c r="H4328" i="12" s="1"/>
  <c r="C4328" i="12" s="1"/>
  <c r="J4328" i="12" s="1"/>
  <c r="G5231" i="14"/>
  <c r="H5231" i="14" s="1"/>
  <c r="C5231" i="14" s="1"/>
  <c r="J5231" i="14" s="1"/>
  <c r="J4327" i="12"/>
  <c r="F5232" i="14"/>
  <c r="E5232" i="14"/>
  <c r="A5234" i="14"/>
  <c r="D5233" i="14"/>
  <c r="E4329" i="12"/>
  <c r="F4329" i="12"/>
  <c r="D4330" i="12"/>
  <c r="A4331" i="12"/>
  <c r="G5232" i="14" l="1"/>
  <c r="H5232" i="14" s="1"/>
  <c r="C5232" i="14" s="1"/>
  <c r="J5232" i="14" s="1"/>
  <c r="I5231" i="14"/>
  <c r="B5231" i="14" s="1"/>
  <c r="I4328" i="12"/>
  <c r="B4328" i="12" s="1"/>
  <c r="G4329" i="12"/>
  <c r="H4329" i="12" s="1"/>
  <c r="C4329" i="12" s="1"/>
  <c r="I4329" i="12" s="1"/>
  <c r="B4329" i="12" s="1"/>
  <c r="F5233" i="14"/>
  <c r="E5233" i="14"/>
  <c r="A5235" i="14"/>
  <c r="D5234" i="14"/>
  <c r="A4332" i="12"/>
  <c r="D4331" i="12"/>
  <c r="F4330" i="12"/>
  <c r="E4330" i="12"/>
  <c r="I5232" i="14" l="1"/>
  <c r="B5232" i="14" s="1"/>
  <c r="G4330" i="12"/>
  <c r="H4330" i="12" s="1"/>
  <c r="C4330" i="12" s="1"/>
  <c r="I4330" i="12" s="1"/>
  <c r="B4330" i="12" s="1"/>
  <c r="G5233" i="14"/>
  <c r="H5233" i="14" s="1"/>
  <c r="C5233" i="14" s="1"/>
  <c r="J5233" i="14" s="1"/>
  <c r="J4329" i="12"/>
  <c r="E5234" i="14"/>
  <c r="F5234" i="14"/>
  <c r="D5235" i="14"/>
  <c r="A5236" i="14"/>
  <c r="F4331" i="12"/>
  <c r="E4331" i="12"/>
  <c r="D4332" i="12"/>
  <c r="A4333" i="12"/>
  <c r="G4331" i="12" l="1"/>
  <c r="H4331" i="12" s="1"/>
  <c r="C4331" i="12" s="1"/>
  <c r="J4331" i="12" s="1"/>
  <c r="I5233" i="14"/>
  <c r="B5233" i="14" s="1"/>
  <c r="J4330" i="12"/>
  <c r="G5234" i="14"/>
  <c r="H5234" i="14" s="1"/>
  <c r="C5234" i="14" s="1"/>
  <c r="J5234" i="14" s="1"/>
  <c r="A5237" i="14"/>
  <c r="D5236" i="14"/>
  <c r="F5235" i="14"/>
  <c r="E5235" i="14"/>
  <c r="D4333" i="12"/>
  <c r="A4334" i="12"/>
  <c r="F4332" i="12"/>
  <c r="E4332" i="12"/>
  <c r="G5235" i="14" l="1"/>
  <c r="H5235" i="14" s="1"/>
  <c r="C5235" i="14" s="1"/>
  <c r="J5235" i="14" s="1"/>
  <c r="I4331" i="12"/>
  <c r="B4331" i="12" s="1"/>
  <c r="G4332" i="12"/>
  <c r="H4332" i="12" s="1"/>
  <c r="C4332" i="12" s="1"/>
  <c r="I4332" i="12" s="1"/>
  <c r="B4332" i="12" s="1"/>
  <c r="I5234" i="14"/>
  <c r="B5234" i="14" s="1"/>
  <c r="E5236" i="14"/>
  <c r="F5236" i="14"/>
  <c r="A5238" i="14"/>
  <c r="D5237" i="14"/>
  <c r="A4335" i="12"/>
  <c r="D4334" i="12"/>
  <c r="E4333" i="12"/>
  <c r="F4333" i="12"/>
  <c r="I5235" i="14" l="1"/>
  <c r="B5235" i="14" s="1"/>
  <c r="J4332" i="12"/>
  <c r="G5236" i="14"/>
  <c r="H5236" i="14" s="1"/>
  <c r="C5236" i="14" s="1"/>
  <c r="J5236" i="14" s="1"/>
  <c r="E5237" i="14"/>
  <c r="F5237" i="14"/>
  <c r="A5239" i="14"/>
  <c r="D5238" i="14"/>
  <c r="E4334" i="12"/>
  <c r="F4334" i="12"/>
  <c r="A4336" i="12"/>
  <c r="D4335" i="12"/>
  <c r="G4333" i="12"/>
  <c r="H4333" i="12" s="1"/>
  <c r="C4333" i="12" s="1"/>
  <c r="G4334" i="12" l="1"/>
  <c r="H4334" i="12" s="1"/>
  <c r="C4334" i="12" s="1"/>
  <c r="I4334" i="12" s="1"/>
  <c r="B4334" i="12" s="1"/>
  <c r="D5239" i="14"/>
  <c r="A5240" i="14"/>
  <c r="E5238" i="14"/>
  <c r="F5238" i="14"/>
  <c r="G5237" i="14"/>
  <c r="H5237" i="14" s="1"/>
  <c r="C5237" i="14" s="1"/>
  <c r="J5237" i="14" s="1"/>
  <c r="I5236" i="14"/>
  <c r="B5236" i="14" s="1"/>
  <c r="F4335" i="12"/>
  <c r="E4335" i="12"/>
  <c r="I4333" i="12"/>
  <c r="B4333" i="12" s="1"/>
  <c r="J4333" i="12"/>
  <c r="D4336" i="12"/>
  <c r="A4337" i="12"/>
  <c r="G4335" i="12" l="1"/>
  <c r="H4335" i="12" s="1"/>
  <c r="C4335" i="12" s="1"/>
  <c r="I4335" i="12" s="1"/>
  <c r="B4335" i="12" s="1"/>
  <c r="J4334" i="12"/>
  <c r="G5238" i="14"/>
  <c r="H5238" i="14" s="1"/>
  <c r="C5238" i="14" s="1"/>
  <c r="J5238" i="14" s="1"/>
  <c r="D5240" i="14"/>
  <c r="A5241" i="14"/>
  <c r="I5237" i="14"/>
  <c r="B5237" i="14" s="1"/>
  <c r="E5239" i="14"/>
  <c r="F5239" i="14"/>
  <c r="A4338" i="12"/>
  <c r="D4337" i="12"/>
  <c r="E4336" i="12"/>
  <c r="F4336" i="12"/>
  <c r="J4335" i="12" l="1"/>
  <c r="G5239" i="14"/>
  <c r="H5239" i="14" s="1"/>
  <c r="C5239" i="14" s="1"/>
  <c r="J5239" i="14" s="1"/>
  <c r="A5242" i="14"/>
  <c r="D5241" i="14"/>
  <c r="F5240" i="14"/>
  <c r="E5240" i="14"/>
  <c r="I5238" i="14"/>
  <c r="B5238" i="14" s="1"/>
  <c r="G4336" i="12"/>
  <c r="H4336" i="12" s="1"/>
  <c r="C4336" i="12" s="1"/>
  <c r="F4337" i="12"/>
  <c r="E4337" i="12"/>
  <c r="A4339" i="12"/>
  <c r="D4338" i="12"/>
  <c r="G5240" i="14" l="1"/>
  <c r="H5240" i="14" s="1"/>
  <c r="C5240" i="14" s="1"/>
  <c r="J5240" i="14" s="1"/>
  <c r="I5239" i="14"/>
  <c r="B5239" i="14" s="1"/>
  <c r="G4337" i="12"/>
  <c r="H4337" i="12" s="1"/>
  <c r="C4337" i="12" s="1"/>
  <c r="I4337" i="12" s="1"/>
  <c r="B4337" i="12" s="1"/>
  <c r="E5241" i="14"/>
  <c r="F5241" i="14"/>
  <c r="A5243" i="14"/>
  <c r="D5242" i="14"/>
  <c r="F4338" i="12"/>
  <c r="E4338" i="12"/>
  <c r="A4340" i="12"/>
  <c r="D4339" i="12"/>
  <c r="I4336" i="12"/>
  <c r="B4336" i="12" s="1"/>
  <c r="J4336" i="12"/>
  <c r="I5240" i="14" l="1"/>
  <c r="B5240" i="14" s="1"/>
  <c r="G4338" i="12"/>
  <c r="H4338" i="12" s="1"/>
  <c r="C4338" i="12" s="1"/>
  <c r="I4338" i="12" s="1"/>
  <c r="B4338" i="12" s="1"/>
  <c r="J4337" i="12"/>
  <c r="A5244" i="14"/>
  <c r="D5243" i="14"/>
  <c r="G5241" i="14"/>
  <c r="H5241" i="14" s="1"/>
  <c r="C5241" i="14" s="1"/>
  <c r="J5241" i="14" s="1"/>
  <c r="E5242" i="14"/>
  <c r="F5242" i="14"/>
  <c r="F4339" i="12"/>
  <c r="E4339" i="12"/>
  <c r="G4339" i="12" s="1"/>
  <c r="H4339" i="12" s="1"/>
  <c r="C4339" i="12" s="1"/>
  <c r="A4341" i="12"/>
  <c r="D4340" i="12"/>
  <c r="J4338" i="12" l="1"/>
  <c r="G5242" i="14"/>
  <c r="H5242" i="14" s="1"/>
  <c r="C5242" i="14" s="1"/>
  <c r="J5242" i="14" s="1"/>
  <c r="I5241" i="14"/>
  <c r="B5241" i="14" s="1"/>
  <c r="F5243" i="14"/>
  <c r="E5243" i="14"/>
  <c r="A5245" i="14"/>
  <c r="D5244" i="14"/>
  <c r="E4340" i="12"/>
  <c r="F4340" i="12"/>
  <c r="A4342" i="12"/>
  <c r="D4341" i="12"/>
  <c r="J4339" i="12"/>
  <c r="I4339" i="12"/>
  <c r="B4339" i="12" s="1"/>
  <c r="G5243" i="14" l="1"/>
  <c r="H5243" i="14" s="1"/>
  <c r="C5243" i="14" s="1"/>
  <c r="J5243" i="14" s="1"/>
  <c r="I5242" i="14"/>
  <c r="B5242" i="14" s="1"/>
  <c r="G4340" i="12"/>
  <c r="H4340" i="12" s="1"/>
  <c r="C4340" i="12" s="1"/>
  <c r="I4340" i="12" s="1"/>
  <c r="B4340" i="12" s="1"/>
  <c r="A5246" i="14"/>
  <c r="D5245" i="14"/>
  <c r="F5244" i="14"/>
  <c r="E5244" i="14"/>
  <c r="F4341" i="12"/>
  <c r="E4341" i="12"/>
  <c r="A4343" i="12"/>
  <c r="D4342" i="12"/>
  <c r="I5243" i="14" l="1"/>
  <c r="B5243" i="14" s="1"/>
  <c r="G4341" i="12"/>
  <c r="H4341" i="12" s="1"/>
  <c r="C4341" i="12" s="1"/>
  <c r="J4341" i="12" s="1"/>
  <c r="G5244" i="14"/>
  <c r="H5244" i="14" s="1"/>
  <c r="C5244" i="14" s="1"/>
  <c r="J5244" i="14" s="1"/>
  <c r="J4340" i="12"/>
  <c r="F5245" i="14"/>
  <c r="E5245" i="14"/>
  <c r="A5247" i="14"/>
  <c r="D5246" i="14"/>
  <c r="F4342" i="12"/>
  <c r="E4342" i="12"/>
  <c r="D4343" i="12"/>
  <c r="A4344" i="12"/>
  <c r="I4341" i="12" l="1"/>
  <c r="B4341" i="12" s="1"/>
  <c r="I5244" i="14"/>
  <c r="B5244" i="14" s="1"/>
  <c r="G5245" i="14"/>
  <c r="H5245" i="14" s="1"/>
  <c r="C5245" i="14" s="1"/>
  <c r="J5245" i="14" s="1"/>
  <c r="G4342" i="12"/>
  <c r="H4342" i="12" s="1"/>
  <c r="C4342" i="12" s="1"/>
  <c r="J4342" i="12" s="1"/>
  <c r="E5246" i="14"/>
  <c r="F5246" i="14"/>
  <c r="D5247" i="14"/>
  <c r="A5248" i="14"/>
  <c r="A4345" i="12"/>
  <c r="D4344" i="12"/>
  <c r="E4343" i="12"/>
  <c r="F4343" i="12"/>
  <c r="I5245" i="14" l="1"/>
  <c r="B5245" i="14" s="1"/>
  <c r="I4342" i="12"/>
  <c r="B4342" i="12" s="1"/>
  <c r="G5246" i="14"/>
  <c r="H5246" i="14" s="1"/>
  <c r="C5246" i="14" s="1"/>
  <c r="J5246" i="14" s="1"/>
  <c r="D5248" i="14"/>
  <c r="A5249" i="14"/>
  <c r="E5247" i="14"/>
  <c r="F5247" i="14"/>
  <c r="G4343" i="12"/>
  <c r="H4343" i="12" s="1"/>
  <c r="C4343" i="12" s="1"/>
  <c r="E4344" i="12"/>
  <c r="F4344" i="12"/>
  <c r="A4346" i="12"/>
  <c r="D4345" i="12"/>
  <c r="I5246" i="14" l="1"/>
  <c r="B5246" i="14" s="1"/>
  <c r="G5247" i="14"/>
  <c r="H5247" i="14" s="1"/>
  <c r="C5247" i="14" s="1"/>
  <c r="J5247" i="14" s="1"/>
  <c r="A5250" i="14"/>
  <c r="D5249" i="14"/>
  <c r="F5248" i="14"/>
  <c r="E5248" i="14"/>
  <c r="G5248" i="14" s="1"/>
  <c r="H5248" i="14" s="1"/>
  <c r="C5248" i="14" s="1"/>
  <c r="J5248" i="14" s="1"/>
  <c r="E4345" i="12"/>
  <c r="F4345" i="12"/>
  <c r="A4347" i="12"/>
  <c r="D4346" i="12"/>
  <c r="G4344" i="12"/>
  <c r="H4344" i="12" s="1"/>
  <c r="C4344" i="12" s="1"/>
  <c r="J4343" i="12"/>
  <c r="I4343" i="12"/>
  <c r="B4343" i="12" s="1"/>
  <c r="I5248" i="14" l="1"/>
  <c r="B5248" i="14" s="1"/>
  <c r="E5249" i="14"/>
  <c r="F5249" i="14"/>
  <c r="D5250" i="14"/>
  <c r="A5251" i="14"/>
  <c r="I5247" i="14"/>
  <c r="B5247" i="14" s="1"/>
  <c r="D4347" i="12"/>
  <c r="A4348" i="12"/>
  <c r="F4346" i="12"/>
  <c r="E4346" i="12"/>
  <c r="J4344" i="12"/>
  <c r="I4344" i="12"/>
  <c r="B4344" i="12" s="1"/>
  <c r="G4345" i="12"/>
  <c r="H4345" i="12" s="1"/>
  <c r="C4345" i="12" s="1"/>
  <c r="G4346" i="12" l="1"/>
  <c r="H4346" i="12" s="1"/>
  <c r="C4346" i="12" s="1"/>
  <c r="J4346" i="12" s="1"/>
  <c r="G5249" i="14"/>
  <c r="H5249" i="14" s="1"/>
  <c r="C5249" i="14" s="1"/>
  <c r="J5249" i="14" s="1"/>
  <c r="A5252" i="14"/>
  <c r="D5251" i="14"/>
  <c r="E5250" i="14"/>
  <c r="F5250" i="14"/>
  <c r="J4345" i="12"/>
  <c r="I4345" i="12"/>
  <c r="B4345" i="12" s="1"/>
  <c r="A4349" i="12"/>
  <c r="D4348" i="12"/>
  <c r="E4347" i="12"/>
  <c r="F4347" i="12"/>
  <c r="I4346" i="12" l="1"/>
  <c r="B4346" i="12" s="1"/>
  <c r="G5250" i="14"/>
  <c r="H5250" i="14" s="1"/>
  <c r="C5250" i="14" s="1"/>
  <c r="J5250" i="14" s="1"/>
  <c r="F5251" i="14"/>
  <c r="E5251" i="14"/>
  <c r="A5253" i="14"/>
  <c r="D5252" i="14"/>
  <c r="I5249" i="14"/>
  <c r="B5249" i="14" s="1"/>
  <c r="E4348" i="12"/>
  <c r="F4348" i="12"/>
  <c r="G4347" i="12"/>
  <c r="H4347" i="12" s="1"/>
  <c r="C4347" i="12" s="1"/>
  <c r="A4350" i="12"/>
  <c r="D4349" i="12"/>
  <c r="I5250" i="14" l="1"/>
  <c r="B5250" i="14" s="1"/>
  <c r="G5251" i="14"/>
  <c r="H5251" i="14" s="1"/>
  <c r="C5251" i="14" s="1"/>
  <c r="J5251" i="14" s="1"/>
  <c r="G4348" i="12"/>
  <c r="H4348" i="12" s="1"/>
  <c r="C4348" i="12" s="1"/>
  <c r="J4348" i="12" s="1"/>
  <c r="E5252" i="14"/>
  <c r="F5252" i="14"/>
  <c r="D5253" i="14"/>
  <c r="A5254" i="14"/>
  <c r="E4349" i="12"/>
  <c r="F4349" i="12"/>
  <c r="A4351" i="12"/>
  <c r="D4350" i="12"/>
  <c r="J4347" i="12"/>
  <c r="I4347" i="12"/>
  <c r="B4347" i="12" s="1"/>
  <c r="I5251" i="14" l="1"/>
  <c r="B5251" i="14" s="1"/>
  <c r="I4348" i="12"/>
  <c r="B4348" i="12" s="1"/>
  <c r="G4349" i="12"/>
  <c r="H4349" i="12" s="1"/>
  <c r="C4349" i="12" s="1"/>
  <c r="J4349" i="12" s="1"/>
  <c r="G5252" i="14"/>
  <c r="H5252" i="14" s="1"/>
  <c r="C5252" i="14" s="1"/>
  <c r="J5252" i="14" s="1"/>
  <c r="A5255" i="14"/>
  <c r="D5254" i="14"/>
  <c r="F5253" i="14"/>
  <c r="E5253" i="14"/>
  <c r="A4352" i="12"/>
  <c r="D4351" i="12"/>
  <c r="E4350" i="12"/>
  <c r="F4350" i="12"/>
  <c r="G5253" i="14" l="1"/>
  <c r="H5253" i="14" s="1"/>
  <c r="C5253" i="14" s="1"/>
  <c r="J5253" i="14" s="1"/>
  <c r="I4349" i="12"/>
  <c r="B4349" i="12" s="1"/>
  <c r="E5254" i="14"/>
  <c r="F5254" i="14"/>
  <c r="D5255" i="14"/>
  <c r="A5256" i="14"/>
  <c r="I5252" i="14"/>
  <c r="B5252" i="14" s="1"/>
  <c r="G4350" i="12"/>
  <c r="H4350" i="12" s="1"/>
  <c r="C4350" i="12" s="1"/>
  <c r="F4351" i="12"/>
  <c r="E4351" i="12"/>
  <c r="D4352" i="12"/>
  <c r="A4353" i="12"/>
  <c r="I5253" i="14" l="1"/>
  <c r="B5253" i="14" s="1"/>
  <c r="G4351" i="12"/>
  <c r="H4351" i="12" s="1"/>
  <c r="C4351" i="12" s="1"/>
  <c r="J4351" i="12" s="1"/>
  <c r="G5254" i="14"/>
  <c r="H5254" i="14" s="1"/>
  <c r="C5254" i="14" s="1"/>
  <c r="J5254" i="14" s="1"/>
  <c r="A5257" i="14"/>
  <c r="D5256" i="14"/>
  <c r="F5255" i="14"/>
  <c r="E5255" i="14"/>
  <c r="D4353" i="12"/>
  <c r="A4354" i="12"/>
  <c r="F4352" i="12"/>
  <c r="E4352" i="12"/>
  <c r="I4350" i="12"/>
  <c r="B4350" i="12" s="1"/>
  <c r="J4350" i="12"/>
  <c r="G4352" i="12" l="1"/>
  <c r="H4352" i="12" s="1"/>
  <c r="C4352" i="12" s="1"/>
  <c r="J4352" i="12" s="1"/>
  <c r="G5255" i="14"/>
  <c r="H5255" i="14" s="1"/>
  <c r="C5255" i="14" s="1"/>
  <c r="J5255" i="14" s="1"/>
  <c r="I4351" i="12"/>
  <c r="B4351" i="12" s="1"/>
  <c r="F5256" i="14"/>
  <c r="E5256" i="14"/>
  <c r="D5257" i="14"/>
  <c r="A5258" i="14"/>
  <c r="I5254" i="14"/>
  <c r="B5254" i="14" s="1"/>
  <c r="A4355" i="12"/>
  <c r="D4354" i="12"/>
  <c r="E4353" i="12"/>
  <c r="F4353" i="12"/>
  <c r="I4352" i="12" l="1"/>
  <c r="B4352" i="12" s="1"/>
  <c r="I5255" i="14"/>
  <c r="B5255" i="14" s="1"/>
  <c r="G5256" i="14"/>
  <c r="H5256" i="14" s="1"/>
  <c r="C5256" i="14" s="1"/>
  <c r="J5256" i="14" s="1"/>
  <c r="G4353" i="12"/>
  <c r="H4353" i="12" s="1"/>
  <c r="C4353" i="12" s="1"/>
  <c r="J4353" i="12" s="1"/>
  <c r="A5259" i="14"/>
  <c r="D5258" i="14"/>
  <c r="E5257" i="14"/>
  <c r="F5257" i="14"/>
  <c r="E4354" i="12"/>
  <c r="F4354" i="12"/>
  <c r="A4356" i="12"/>
  <c r="D4355" i="12"/>
  <c r="I5256" i="14" l="1"/>
  <c r="B5256" i="14" s="1"/>
  <c r="G4354" i="12"/>
  <c r="H4354" i="12" s="1"/>
  <c r="C4354" i="12" s="1"/>
  <c r="I4354" i="12" s="1"/>
  <c r="B4354" i="12" s="1"/>
  <c r="I4353" i="12"/>
  <c r="B4353" i="12" s="1"/>
  <c r="E5258" i="14"/>
  <c r="F5258" i="14"/>
  <c r="A5260" i="14"/>
  <c r="D5259" i="14"/>
  <c r="G5257" i="14"/>
  <c r="H5257" i="14" s="1"/>
  <c r="C5257" i="14" s="1"/>
  <c r="J5257" i="14" s="1"/>
  <c r="D4356" i="12"/>
  <c r="A4357" i="12"/>
  <c r="E4355" i="12"/>
  <c r="F4355" i="12"/>
  <c r="G5258" i="14" l="1"/>
  <c r="H5258" i="14" s="1"/>
  <c r="C5258" i="14" s="1"/>
  <c r="J5258" i="14" s="1"/>
  <c r="J4354" i="12"/>
  <c r="E5259" i="14"/>
  <c r="F5259" i="14"/>
  <c r="I5257" i="14"/>
  <c r="B5257" i="14" s="1"/>
  <c r="D5260" i="14"/>
  <c r="A5261" i="14"/>
  <c r="G4355" i="12"/>
  <c r="H4355" i="12" s="1"/>
  <c r="C4355" i="12" s="1"/>
  <c r="A4358" i="12"/>
  <c r="D4357" i="12"/>
  <c r="F4356" i="12"/>
  <c r="E4356" i="12"/>
  <c r="G4356" i="12" s="1"/>
  <c r="H4356" i="12" s="1"/>
  <c r="C4356" i="12" s="1"/>
  <c r="I5258" i="14" l="1"/>
  <c r="B5258" i="14" s="1"/>
  <c r="A5262" i="14"/>
  <c r="D5261" i="14"/>
  <c r="E5260" i="14"/>
  <c r="F5260" i="14"/>
  <c r="G5259" i="14"/>
  <c r="H5259" i="14" s="1"/>
  <c r="C5259" i="14" s="1"/>
  <c r="J5259" i="14" s="1"/>
  <c r="J4356" i="12"/>
  <c r="I4356" i="12"/>
  <c r="B4356" i="12" s="1"/>
  <c r="E4357" i="12"/>
  <c r="F4357" i="12"/>
  <c r="D4358" i="12"/>
  <c r="A4359" i="12"/>
  <c r="I4355" i="12"/>
  <c r="B4355" i="12" s="1"/>
  <c r="J4355" i="12"/>
  <c r="G5260" i="14" l="1"/>
  <c r="H5260" i="14" s="1"/>
  <c r="C5260" i="14" s="1"/>
  <c r="J5260" i="14" s="1"/>
  <c r="E5261" i="14"/>
  <c r="F5261" i="14"/>
  <c r="I5259" i="14"/>
  <c r="B5259" i="14" s="1"/>
  <c r="A5263" i="14"/>
  <c r="D5262" i="14"/>
  <c r="G4357" i="12"/>
  <c r="H4357" i="12" s="1"/>
  <c r="C4357" i="12" s="1"/>
  <c r="A4360" i="12"/>
  <c r="D4359" i="12"/>
  <c r="E4358" i="12"/>
  <c r="F4358" i="12"/>
  <c r="G4358" i="12" l="1"/>
  <c r="H4358" i="12" s="1"/>
  <c r="C4358" i="12" s="1"/>
  <c r="J4358" i="12" s="1"/>
  <c r="F5262" i="14"/>
  <c r="E5262" i="14"/>
  <c r="A5264" i="14"/>
  <c r="D5263" i="14"/>
  <c r="G5261" i="14"/>
  <c r="H5261" i="14" s="1"/>
  <c r="C5261" i="14" s="1"/>
  <c r="J5261" i="14" s="1"/>
  <c r="I5260" i="14"/>
  <c r="B5260" i="14" s="1"/>
  <c r="E4359" i="12"/>
  <c r="F4359" i="12"/>
  <c r="D4360" i="12"/>
  <c r="A4361" i="12"/>
  <c r="J4357" i="12"/>
  <c r="I4357" i="12"/>
  <c r="B4357" i="12" s="1"/>
  <c r="G5262" i="14" l="1"/>
  <c r="H5262" i="14" s="1"/>
  <c r="C5262" i="14" s="1"/>
  <c r="J5262" i="14" s="1"/>
  <c r="I4358" i="12"/>
  <c r="B4358" i="12" s="1"/>
  <c r="G4359" i="12"/>
  <c r="H4359" i="12" s="1"/>
  <c r="C4359" i="12" s="1"/>
  <c r="J4359" i="12" s="1"/>
  <c r="E5263" i="14"/>
  <c r="F5263" i="14"/>
  <c r="A5265" i="14"/>
  <c r="D5264" i="14"/>
  <c r="I5261" i="14"/>
  <c r="B5261" i="14" s="1"/>
  <c r="E4360" i="12"/>
  <c r="F4360" i="12"/>
  <c r="A4362" i="12"/>
  <c r="D4361" i="12"/>
  <c r="I5262" i="14" l="1"/>
  <c r="B5262" i="14" s="1"/>
  <c r="G5263" i="14"/>
  <c r="H5263" i="14" s="1"/>
  <c r="C5263" i="14" s="1"/>
  <c r="J5263" i="14" s="1"/>
  <c r="I4359" i="12"/>
  <c r="B4359" i="12" s="1"/>
  <c r="F5264" i="14"/>
  <c r="E5264" i="14"/>
  <c r="A5266" i="14"/>
  <c r="D5265" i="14"/>
  <c r="E4361" i="12"/>
  <c r="F4361" i="12"/>
  <c r="D4362" i="12"/>
  <c r="A4363" i="12"/>
  <c r="G4360" i="12"/>
  <c r="H4360" i="12" s="1"/>
  <c r="C4360" i="12" s="1"/>
  <c r="I5263" i="14" l="1"/>
  <c r="B5263" i="14" s="1"/>
  <c r="G5264" i="14"/>
  <c r="H5264" i="14" s="1"/>
  <c r="C5264" i="14" s="1"/>
  <c r="J5264" i="14" s="1"/>
  <c r="F5265" i="14"/>
  <c r="E5265" i="14"/>
  <c r="A5267" i="14"/>
  <c r="D5266" i="14"/>
  <c r="F4362" i="12"/>
  <c r="E4362" i="12"/>
  <c r="A4364" i="12"/>
  <c r="D4363" i="12"/>
  <c r="I4360" i="12"/>
  <c r="B4360" i="12" s="1"/>
  <c r="J4360" i="12"/>
  <c r="G4361" i="12"/>
  <c r="H4361" i="12" s="1"/>
  <c r="C4361" i="12" s="1"/>
  <c r="I5264" i="14" l="1"/>
  <c r="B5264" i="14" s="1"/>
  <c r="G5265" i="14"/>
  <c r="H5265" i="14" s="1"/>
  <c r="C5265" i="14" s="1"/>
  <c r="J5265" i="14" s="1"/>
  <c r="G4362" i="12"/>
  <c r="H4362" i="12" s="1"/>
  <c r="C4362" i="12" s="1"/>
  <c r="I4362" i="12" s="1"/>
  <c r="B4362" i="12" s="1"/>
  <c r="F5266" i="14"/>
  <c r="E5266" i="14"/>
  <c r="D5267" i="14"/>
  <c r="A5268" i="14"/>
  <c r="J4361" i="12"/>
  <c r="I4361" i="12"/>
  <c r="B4361" i="12" s="1"/>
  <c r="A4365" i="12"/>
  <c r="D4364" i="12"/>
  <c r="F4363" i="12"/>
  <c r="E4363" i="12"/>
  <c r="I5265" i="14" l="1"/>
  <c r="B5265" i="14" s="1"/>
  <c r="G4363" i="12"/>
  <c r="H4363" i="12" s="1"/>
  <c r="C4363" i="12" s="1"/>
  <c r="J4363" i="12" s="1"/>
  <c r="G5266" i="14"/>
  <c r="H5266" i="14" s="1"/>
  <c r="C5266" i="14" s="1"/>
  <c r="J5266" i="14" s="1"/>
  <c r="J4362" i="12"/>
  <c r="D5268" i="14"/>
  <c r="A5269" i="14"/>
  <c r="F5267" i="14"/>
  <c r="E5267" i="14"/>
  <c r="F4364" i="12"/>
  <c r="E4364" i="12"/>
  <c r="A4366" i="12"/>
  <c r="D4365" i="12"/>
  <c r="I5266" i="14" l="1"/>
  <c r="B5266" i="14" s="1"/>
  <c r="I4363" i="12"/>
  <c r="B4363" i="12" s="1"/>
  <c r="G5267" i="14"/>
  <c r="H5267" i="14" s="1"/>
  <c r="C5267" i="14" s="1"/>
  <c r="J5267" i="14" s="1"/>
  <c r="G4364" i="12"/>
  <c r="H4364" i="12" s="1"/>
  <c r="C4364" i="12" s="1"/>
  <c r="J4364" i="12" s="1"/>
  <c r="A5270" i="14"/>
  <c r="D5269" i="14"/>
  <c r="F5268" i="14"/>
  <c r="E5268" i="14"/>
  <c r="F4365" i="12"/>
  <c r="E4365" i="12"/>
  <c r="D4366" i="12"/>
  <c r="A4367" i="12"/>
  <c r="G5268" i="14" l="1"/>
  <c r="H5268" i="14" s="1"/>
  <c r="C5268" i="14" s="1"/>
  <c r="J5268" i="14" s="1"/>
  <c r="G4365" i="12"/>
  <c r="H4365" i="12" s="1"/>
  <c r="C4365" i="12" s="1"/>
  <c r="I4365" i="12" s="1"/>
  <c r="B4365" i="12" s="1"/>
  <c r="I5267" i="14"/>
  <c r="B5267" i="14" s="1"/>
  <c r="I4364" i="12"/>
  <c r="B4364" i="12" s="1"/>
  <c r="F5269" i="14"/>
  <c r="E5269" i="14"/>
  <c r="D5270" i="14"/>
  <c r="A5271" i="14"/>
  <c r="A4368" i="12"/>
  <c r="D4367" i="12"/>
  <c r="F4366" i="12"/>
  <c r="E4366" i="12"/>
  <c r="I5268" i="14" l="1"/>
  <c r="B5268" i="14" s="1"/>
  <c r="G5269" i="14"/>
  <c r="H5269" i="14" s="1"/>
  <c r="C5269" i="14" s="1"/>
  <c r="J5269" i="14" s="1"/>
  <c r="J4365" i="12"/>
  <c r="G4366" i="12"/>
  <c r="H4366" i="12" s="1"/>
  <c r="C4366" i="12" s="1"/>
  <c r="J4366" i="12" s="1"/>
  <c r="A5272" i="14"/>
  <c r="D5271" i="14"/>
  <c r="E5270" i="14"/>
  <c r="F5270" i="14"/>
  <c r="E4367" i="12"/>
  <c r="F4367" i="12"/>
  <c r="D4368" i="12"/>
  <c r="A4369" i="12"/>
  <c r="I5269" i="14" l="1"/>
  <c r="B5269" i="14" s="1"/>
  <c r="I4366" i="12"/>
  <c r="B4366" i="12" s="1"/>
  <c r="G5270" i="14"/>
  <c r="H5270" i="14" s="1"/>
  <c r="C5270" i="14" s="1"/>
  <c r="J5270" i="14" s="1"/>
  <c r="F5271" i="14"/>
  <c r="E5271" i="14"/>
  <c r="A5273" i="14"/>
  <c r="D5272" i="14"/>
  <c r="A4370" i="12"/>
  <c r="D4369" i="12"/>
  <c r="F4368" i="12"/>
  <c r="E4368" i="12"/>
  <c r="G4368" i="12" s="1"/>
  <c r="H4368" i="12" s="1"/>
  <c r="C4368" i="12" s="1"/>
  <c r="G4367" i="12"/>
  <c r="H4367" i="12" s="1"/>
  <c r="C4367" i="12" s="1"/>
  <c r="G5271" i="14" l="1"/>
  <c r="H5271" i="14" s="1"/>
  <c r="C5271" i="14" s="1"/>
  <c r="J5271" i="14" s="1"/>
  <c r="F5272" i="14"/>
  <c r="E5272" i="14"/>
  <c r="A5274" i="14"/>
  <c r="D5273" i="14"/>
  <c r="I5270" i="14"/>
  <c r="B5270" i="14" s="1"/>
  <c r="I4368" i="12"/>
  <c r="B4368" i="12" s="1"/>
  <c r="J4368" i="12"/>
  <c r="F4369" i="12"/>
  <c r="E4369" i="12"/>
  <c r="J4367" i="12"/>
  <c r="I4367" i="12"/>
  <c r="B4367" i="12" s="1"/>
  <c r="A4371" i="12"/>
  <c r="D4370" i="12"/>
  <c r="I5271" i="14" l="1"/>
  <c r="B5271" i="14" s="1"/>
  <c r="G5272" i="14"/>
  <c r="H5272" i="14" s="1"/>
  <c r="C5272" i="14" s="1"/>
  <c r="J5272" i="14" s="1"/>
  <c r="G4369" i="12"/>
  <c r="H4369" i="12" s="1"/>
  <c r="C4369" i="12" s="1"/>
  <c r="I4369" i="12" s="1"/>
  <c r="B4369" i="12" s="1"/>
  <c r="E5273" i="14"/>
  <c r="F5273" i="14"/>
  <c r="A5275" i="14"/>
  <c r="D5274" i="14"/>
  <c r="A4372" i="12"/>
  <c r="D4371" i="12"/>
  <c r="E4370" i="12"/>
  <c r="F4370" i="12"/>
  <c r="I5272" i="14" l="1"/>
  <c r="B5272" i="14" s="1"/>
  <c r="J4369" i="12"/>
  <c r="E5274" i="14"/>
  <c r="F5274" i="14"/>
  <c r="A5276" i="14"/>
  <c r="D5275" i="14"/>
  <c r="G5273" i="14"/>
  <c r="H5273" i="14" s="1"/>
  <c r="C5273" i="14" s="1"/>
  <c r="J5273" i="14" s="1"/>
  <c r="E4371" i="12"/>
  <c r="F4371" i="12"/>
  <c r="A4373" i="12"/>
  <c r="D4372" i="12"/>
  <c r="G4370" i="12"/>
  <c r="H4370" i="12" s="1"/>
  <c r="C4370" i="12" s="1"/>
  <c r="G4371" i="12" l="1"/>
  <c r="H4371" i="12" s="1"/>
  <c r="C4371" i="12" s="1"/>
  <c r="J4371" i="12" s="1"/>
  <c r="G5274" i="14"/>
  <c r="H5274" i="14" s="1"/>
  <c r="C5274" i="14" s="1"/>
  <c r="J5274" i="14" s="1"/>
  <c r="I5273" i="14"/>
  <c r="B5273" i="14" s="1"/>
  <c r="E5275" i="14"/>
  <c r="F5275" i="14"/>
  <c r="A5277" i="14"/>
  <c r="D5276" i="14"/>
  <c r="F4372" i="12"/>
  <c r="E4372" i="12"/>
  <c r="J4370" i="12"/>
  <c r="I4370" i="12"/>
  <c r="B4370" i="12" s="1"/>
  <c r="A4374" i="12"/>
  <c r="D4373" i="12"/>
  <c r="I5274" i="14" l="1"/>
  <c r="B5274" i="14" s="1"/>
  <c r="G4372" i="12"/>
  <c r="H4372" i="12" s="1"/>
  <c r="C4372" i="12" s="1"/>
  <c r="J4372" i="12" s="1"/>
  <c r="I4371" i="12"/>
  <c r="B4371" i="12" s="1"/>
  <c r="G5275" i="14"/>
  <c r="H5275" i="14" s="1"/>
  <c r="C5275" i="14" s="1"/>
  <c r="J5275" i="14" s="1"/>
  <c r="E5276" i="14"/>
  <c r="F5276" i="14"/>
  <c r="D5277" i="14"/>
  <c r="A5278" i="14"/>
  <c r="E4373" i="12"/>
  <c r="F4373" i="12"/>
  <c r="D4374" i="12"/>
  <c r="A4375" i="12"/>
  <c r="I4372" i="12" l="1"/>
  <c r="B4372" i="12" s="1"/>
  <c r="G5276" i="14"/>
  <c r="H5276" i="14" s="1"/>
  <c r="C5276" i="14" s="1"/>
  <c r="J5276" i="14" s="1"/>
  <c r="D5278" i="14"/>
  <c r="A5279" i="14"/>
  <c r="F5277" i="14"/>
  <c r="E5277" i="14"/>
  <c r="G5277" i="14" s="1"/>
  <c r="H5277" i="14" s="1"/>
  <c r="C5277" i="14" s="1"/>
  <c r="J5277" i="14" s="1"/>
  <c r="I5275" i="14"/>
  <c r="B5275" i="14" s="1"/>
  <c r="A4376" i="12"/>
  <c r="D4375" i="12"/>
  <c r="E4374" i="12"/>
  <c r="F4374" i="12"/>
  <c r="G4373" i="12"/>
  <c r="H4373" i="12" s="1"/>
  <c r="C4373" i="12" s="1"/>
  <c r="I5276" i="14" l="1"/>
  <c r="B5276" i="14" s="1"/>
  <c r="I5277" i="14"/>
  <c r="B5277" i="14" s="1"/>
  <c r="A5280" i="14"/>
  <c r="D5279" i="14"/>
  <c r="E5278" i="14"/>
  <c r="F5278" i="14"/>
  <c r="G4374" i="12"/>
  <c r="H4374" i="12" s="1"/>
  <c r="C4374" i="12" s="1"/>
  <c r="F4375" i="12"/>
  <c r="E4375" i="12"/>
  <c r="J4373" i="12"/>
  <c r="I4373" i="12"/>
  <c r="B4373" i="12" s="1"/>
  <c r="D4376" i="12"/>
  <c r="A4377" i="12"/>
  <c r="G4375" i="12" l="1"/>
  <c r="H4375" i="12" s="1"/>
  <c r="C4375" i="12" s="1"/>
  <c r="I4375" i="12" s="1"/>
  <c r="B4375" i="12" s="1"/>
  <c r="E5279" i="14"/>
  <c r="F5279" i="14"/>
  <c r="A5281" i="14"/>
  <c r="D5280" i="14"/>
  <c r="G5278" i="14"/>
  <c r="H5278" i="14" s="1"/>
  <c r="C5278" i="14" s="1"/>
  <c r="J5278" i="14" s="1"/>
  <c r="A4378" i="12"/>
  <c r="D4377" i="12"/>
  <c r="F4376" i="12"/>
  <c r="E4376" i="12"/>
  <c r="I4374" i="12"/>
  <c r="B4374" i="12" s="1"/>
  <c r="J4374" i="12"/>
  <c r="J4375" i="12" l="1"/>
  <c r="G5279" i="14"/>
  <c r="H5279" i="14" s="1"/>
  <c r="C5279" i="14" s="1"/>
  <c r="J5279" i="14" s="1"/>
  <c r="G4376" i="12"/>
  <c r="H4376" i="12" s="1"/>
  <c r="C4376" i="12" s="1"/>
  <c r="I4376" i="12" s="1"/>
  <c r="B4376" i="12" s="1"/>
  <c r="I5278" i="14"/>
  <c r="B5278" i="14" s="1"/>
  <c r="A5282" i="14"/>
  <c r="D5281" i="14"/>
  <c r="E5280" i="14"/>
  <c r="F5280" i="14"/>
  <c r="D4378" i="12"/>
  <c r="A4379" i="12"/>
  <c r="E4377" i="12"/>
  <c r="F4377" i="12"/>
  <c r="I5279" i="14" l="1"/>
  <c r="B5279" i="14" s="1"/>
  <c r="G4377" i="12"/>
  <c r="H4377" i="12" s="1"/>
  <c r="C4377" i="12" s="1"/>
  <c r="I4377" i="12" s="1"/>
  <c r="B4377" i="12" s="1"/>
  <c r="G5280" i="14"/>
  <c r="H5280" i="14" s="1"/>
  <c r="C5280" i="14" s="1"/>
  <c r="J5280" i="14" s="1"/>
  <c r="J4376" i="12"/>
  <c r="D5282" i="14"/>
  <c r="A5283" i="14"/>
  <c r="F5281" i="14"/>
  <c r="E5281" i="14"/>
  <c r="A4380" i="12"/>
  <c r="D4379" i="12"/>
  <c r="E4378" i="12"/>
  <c r="F4378" i="12"/>
  <c r="I5280" i="14" l="1"/>
  <c r="B5280" i="14" s="1"/>
  <c r="J4377" i="12"/>
  <c r="G5281" i="14"/>
  <c r="H5281" i="14" s="1"/>
  <c r="C5281" i="14" s="1"/>
  <c r="J5281" i="14" s="1"/>
  <c r="A5284" i="14"/>
  <c r="D5283" i="14"/>
  <c r="F5282" i="14"/>
  <c r="E5282" i="14"/>
  <c r="G5282" i="14" s="1"/>
  <c r="H5282" i="14" s="1"/>
  <c r="C5282" i="14" s="1"/>
  <c r="J5282" i="14" s="1"/>
  <c r="E4379" i="12"/>
  <c r="F4379" i="12"/>
  <c r="G4378" i="12"/>
  <c r="H4378" i="12" s="1"/>
  <c r="C4378" i="12" s="1"/>
  <c r="D4380" i="12"/>
  <c r="A4381" i="12"/>
  <c r="I5281" i="14" l="1"/>
  <c r="B5281" i="14" s="1"/>
  <c r="F5283" i="14"/>
  <c r="E5283" i="14"/>
  <c r="A5285" i="14"/>
  <c r="D5284" i="14"/>
  <c r="I5282" i="14"/>
  <c r="B5282" i="14" s="1"/>
  <c r="I4378" i="12"/>
  <c r="B4378" i="12" s="1"/>
  <c r="J4378" i="12"/>
  <c r="F4380" i="12"/>
  <c r="E4380" i="12"/>
  <c r="A4382" i="12"/>
  <c r="D4381" i="12"/>
  <c r="G4379" i="12"/>
  <c r="H4379" i="12" s="1"/>
  <c r="C4379" i="12" s="1"/>
  <c r="G4380" i="12" l="1"/>
  <c r="H4380" i="12" s="1"/>
  <c r="C4380" i="12" s="1"/>
  <c r="J4380" i="12" s="1"/>
  <c r="G5283" i="14"/>
  <c r="H5283" i="14" s="1"/>
  <c r="C5283" i="14" s="1"/>
  <c r="J5283" i="14" s="1"/>
  <c r="F5284" i="14"/>
  <c r="E5284" i="14"/>
  <c r="D5285" i="14"/>
  <c r="A5286" i="14"/>
  <c r="J4379" i="12"/>
  <c r="I4379" i="12"/>
  <c r="B4379" i="12" s="1"/>
  <c r="E4381" i="12"/>
  <c r="F4381" i="12"/>
  <c r="A4383" i="12"/>
  <c r="D4382" i="12"/>
  <c r="G5284" i="14" l="1"/>
  <c r="H5284" i="14" s="1"/>
  <c r="C5284" i="14" s="1"/>
  <c r="J5284" i="14" s="1"/>
  <c r="I4380" i="12"/>
  <c r="B4380" i="12" s="1"/>
  <c r="I5283" i="14"/>
  <c r="B5283" i="14" s="1"/>
  <c r="G4381" i="12"/>
  <c r="H4381" i="12" s="1"/>
  <c r="C4381" i="12" s="1"/>
  <c r="J4381" i="12" s="1"/>
  <c r="D5286" i="14"/>
  <c r="A5287" i="14"/>
  <c r="E5285" i="14"/>
  <c r="F5285" i="14"/>
  <c r="E4382" i="12"/>
  <c r="F4382" i="12"/>
  <c r="A4384" i="12"/>
  <c r="D4383" i="12"/>
  <c r="I5284" i="14" l="1"/>
  <c r="B5284" i="14" s="1"/>
  <c r="I4381" i="12"/>
  <c r="B4381" i="12" s="1"/>
  <c r="G4382" i="12"/>
  <c r="H4382" i="12" s="1"/>
  <c r="C4382" i="12" s="1"/>
  <c r="J4382" i="12" s="1"/>
  <c r="G5285" i="14"/>
  <c r="H5285" i="14" s="1"/>
  <c r="C5285" i="14" s="1"/>
  <c r="J5285" i="14" s="1"/>
  <c r="D5287" i="14"/>
  <c r="A5288" i="14"/>
  <c r="F5286" i="14"/>
  <c r="E5286" i="14"/>
  <c r="E4383" i="12"/>
  <c r="F4383" i="12"/>
  <c r="D4384" i="12"/>
  <c r="A4385" i="12"/>
  <c r="G5286" i="14" l="1"/>
  <c r="H5286" i="14" s="1"/>
  <c r="C5286" i="14" s="1"/>
  <c r="J5286" i="14" s="1"/>
  <c r="I4382" i="12"/>
  <c r="B4382" i="12" s="1"/>
  <c r="A5289" i="14"/>
  <c r="D5288" i="14"/>
  <c r="E5287" i="14"/>
  <c r="F5287" i="14"/>
  <c r="I5285" i="14"/>
  <c r="B5285" i="14" s="1"/>
  <c r="A4386" i="12"/>
  <c r="D4385" i="12"/>
  <c r="E4384" i="12"/>
  <c r="F4384" i="12"/>
  <c r="G4383" i="12"/>
  <c r="H4383" i="12" s="1"/>
  <c r="C4383" i="12" s="1"/>
  <c r="I5286" i="14" l="1"/>
  <c r="B5286" i="14" s="1"/>
  <c r="G4384" i="12"/>
  <c r="H4384" i="12" s="1"/>
  <c r="C4384" i="12" s="1"/>
  <c r="I4384" i="12" s="1"/>
  <c r="B4384" i="12" s="1"/>
  <c r="G5287" i="14"/>
  <c r="H5287" i="14" s="1"/>
  <c r="C5287" i="14" s="1"/>
  <c r="J5287" i="14" s="1"/>
  <c r="D5289" i="14"/>
  <c r="A5290" i="14"/>
  <c r="E5288" i="14"/>
  <c r="F5288" i="14"/>
  <c r="E4385" i="12"/>
  <c r="F4385" i="12"/>
  <c r="J4383" i="12"/>
  <c r="I4383" i="12"/>
  <c r="B4383" i="12" s="1"/>
  <c r="D4386" i="12"/>
  <c r="A4387" i="12"/>
  <c r="J4384" i="12" l="1"/>
  <c r="I5287" i="14"/>
  <c r="B5287" i="14" s="1"/>
  <c r="G5288" i="14"/>
  <c r="H5288" i="14" s="1"/>
  <c r="C5288" i="14" s="1"/>
  <c r="J5288" i="14" s="1"/>
  <c r="A5291" i="14"/>
  <c r="D5290" i="14"/>
  <c r="F5289" i="14"/>
  <c r="E5289" i="14"/>
  <c r="G5289" i="14" s="1"/>
  <c r="H5289" i="14" s="1"/>
  <c r="C5289" i="14" s="1"/>
  <c r="J5289" i="14" s="1"/>
  <c r="A4388" i="12"/>
  <c r="D4387" i="12"/>
  <c r="E4386" i="12"/>
  <c r="F4386" i="12"/>
  <c r="G4385" i="12"/>
  <c r="H4385" i="12" s="1"/>
  <c r="C4385" i="12" s="1"/>
  <c r="G4386" i="12" l="1"/>
  <c r="H4386" i="12" s="1"/>
  <c r="C4386" i="12" s="1"/>
  <c r="I4386" i="12" s="1"/>
  <c r="B4386" i="12" s="1"/>
  <c r="I5289" i="14"/>
  <c r="B5289" i="14" s="1"/>
  <c r="E5290" i="14"/>
  <c r="F5290" i="14"/>
  <c r="D5291" i="14"/>
  <c r="A5292" i="14"/>
  <c r="I5288" i="14"/>
  <c r="B5288" i="14" s="1"/>
  <c r="E4387" i="12"/>
  <c r="F4387" i="12"/>
  <c r="J4385" i="12"/>
  <c r="I4385" i="12"/>
  <c r="B4385" i="12" s="1"/>
  <c r="D4388" i="12"/>
  <c r="A4389" i="12"/>
  <c r="J4386" i="12" l="1"/>
  <c r="G5290" i="14"/>
  <c r="H5290" i="14" s="1"/>
  <c r="C5290" i="14" s="1"/>
  <c r="J5290" i="14" s="1"/>
  <c r="A5293" i="14"/>
  <c r="D5292" i="14"/>
  <c r="F5291" i="14"/>
  <c r="E5291" i="14"/>
  <c r="A4390" i="12"/>
  <c r="D4389" i="12"/>
  <c r="F4388" i="12"/>
  <c r="E4388" i="12"/>
  <c r="G4387" i="12"/>
  <c r="H4387" i="12" s="1"/>
  <c r="C4387" i="12" s="1"/>
  <c r="G4388" i="12" l="1"/>
  <c r="H4388" i="12" s="1"/>
  <c r="C4388" i="12" s="1"/>
  <c r="I4388" i="12" s="1"/>
  <c r="B4388" i="12" s="1"/>
  <c r="G5291" i="14"/>
  <c r="H5291" i="14" s="1"/>
  <c r="C5291" i="14" s="1"/>
  <c r="J5291" i="14" s="1"/>
  <c r="E5292" i="14"/>
  <c r="F5292" i="14"/>
  <c r="D5293" i="14"/>
  <c r="A5294" i="14"/>
  <c r="I5290" i="14"/>
  <c r="B5290" i="14" s="1"/>
  <c r="E4389" i="12"/>
  <c r="F4389" i="12"/>
  <c r="J4387" i="12"/>
  <c r="I4387" i="12"/>
  <c r="B4387" i="12" s="1"/>
  <c r="D4390" i="12"/>
  <c r="A4391" i="12"/>
  <c r="I5291" i="14" l="1"/>
  <c r="B5291" i="14" s="1"/>
  <c r="J4388" i="12"/>
  <c r="G5292" i="14"/>
  <c r="H5292" i="14" s="1"/>
  <c r="C5292" i="14" s="1"/>
  <c r="J5292" i="14" s="1"/>
  <c r="E5293" i="14"/>
  <c r="F5293" i="14"/>
  <c r="D5294" i="14"/>
  <c r="A5295" i="14"/>
  <c r="A4392" i="12"/>
  <c r="D4391" i="12"/>
  <c r="F4390" i="12"/>
  <c r="E4390" i="12"/>
  <c r="G4389" i="12"/>
  <c r="H4389" i="12" s="1"/>
  <c r="C4389" i="12" s="1"/>
  <c r="I5292" i="14" l="1"/>
  <c r="B5292" i="14" s="1"/>
  <c r="G5293" i="14"/>
  <c r="H5293" i="14" s="1"/>
  <c r="C5293" i="14" s="1"/>
  <c r="J5293" i="14" s="1"/>
  <c r="G4390" i="12"/>
  <c r="H4390" i="12" s="1"/>
  <c r="C4390" i="12" s="1"/>
  <c r="J4390" i="12" s="1"/>
  <c r="A5296" i="14"/>
  <c r="D5295" i="14"/>
  <c r="F5294" i="14"/>
  <c r="E5294" i="14"/>
  <c r="F4391" i="12"/>
  <c r="E4391" i="12"/>
  <c r="J4389" i="12"/>
  <c r="I4389" i="12"/>
  <c r="B4389" i="12" s="1"/>
  <c r="A4393" i="12"/>
  <c r="D4392" i="12"/>
  <c r="I5293" i="14" l="1"/>
  <c r="B5293" i="14" s="1"/>
  <c r="G5294" i="14"/>
  <c r="H5294" i="14" s="1"/>
  <c r="C5294" i="14" s="1"/>
  <c r="J5294" i="14" s="1"/>
  <c r="G4391" i="12"/>
  <c r="H4391" i="12" s="1"/>
  <c r="C4391" i="12" s="1"/>
  <c r="J4391" i="12" s="1"/>
  <c r="I4390" i="12"/>
  <c r="B4390" i="12" s="1"/>
  <c r="E5295" i="14"/>
  <c r="F5295" i="14"/>
  <c r="D5296" i="14"/>
  <c r="A5297" i="14"/>
  <c r="A4394" i="12"/>
  <c r="D4393" i="12"/>
  <c r="F4392" i="12"/>
  <c r="E4392" i="12"/>
  <c r="I5294" i="14" l="1"/>
  <c r="B5294" i="14" s="1"/>
  <c r="G4392" i="12"/>
  <c r="H4392" i="12" s="1"/>
  <c r="C4392" i="12" s="1"/>
  <c r="J4392" i="12" s="1"/>
  <c r="I4391" i="12"/>
  <c r="B4391" i="12" s="1"/>
  <c r="G5295" i="14"/>
  <c r="H5295" i="14" s="1"/>
  <c r="C5295" i="14" s="1"/>
  <c r="J5295" i="14" s="1"/>
  <c r="A5298" i="14"/>
  <c r="D5297" i="14"/>
  <c r="F5296" i="14"/>
  <c r="E5296" i="14"/>
  <c r="E4393" i="12"/>
  <c r="F4393" i="12"/>
  <c r="D4394" i="12"/>
  <c r="A4395" i="12"/>
  <c r="G5296" i="14" l="1"/>
  <c r="H5296" i="14" s="1"/>
  <c r="C5296" i="14" s="1"/>
  <c r="J5296" i="14" s="1"/>
  <c r="I4392" i="12"/>
  <c r="B4392" i="12" s="1"/>
  <c r="F5297" i="14"/>
  <c r="E5297" i="14"/>
  <c r="A5299" i="14"/>
  <c r="D5298" i="14"/>
  <c r="I5295" i="14"/>
  <c r="B5295" i="14" s="1"/>
  <c r="A4396" i="12"/>
  <c r="D4395" i="12"/>
  <c r="E4394" i="12"/>
  <c r="F4394" i="12"/>
  <c r="G4393" i="12"/>
  <c r="H4393" i="12" s="1"/>
  <c r="C4393" i="12" s="1"/>
  <c r="I5296" i="14" l="1"/>
  <c r="B5296" i="14" s="1"/>
  <c r="G5297" i="14"/>
  <c r="H5297" i="14" s="1"/>
  <c r="C5297" i="14" s="1"/>
  <c r="J5297" i="14" s="1"/>
  <c r="E5298" i="14"/>
  <c r="F5298" i="14"/>
  <c r="D5299" i="14"/>
  <c r="A5300" i="14"/>
  <c r="G4394" i="12"/>
  <c r="H4394" i="12" s="1"/>
  <c r="C4394" i="12" s="1"/>
  <c r="F4395" i="12"/>
  <c r="E4395" i="12"/>
  <c r="I4393" i="12"/>
  <c r="B4393" i="12" s="1"/>
  <c r="J4393" i="12"/>
  <c r="D4396" i="12"/>
  <c r="A4397" i="12"/>
  <c r="I5297" i="14" l="1"/>
  <c r="B5297" i="14" s="1"/>
  <c r="G4395" i="12"/>
  <c r="H4395" i="12" s="1"/>
  <c r="C4395" i="12" s="1"/>
  <c r="J4395" i="12" s="1"/>
  <c r="F5299" i="14"/>
  <c r="E5299" i="14"/>
  <c r="G5298" i="14"/>
  <c r="H5298" i="14" s="1"/>
  <c r="C5298" i="14" s="1"/>
  <c r="J5298" i="14" s="1"/>
  <c r="D5300" i="14"/>
  <c r="A5301" i="14"/>
  <c r="D4397" i="12"/>
  <c r="A4398" i="12"/>
  <c r="F4396" i="12"/>
  <c r="E4396" i="12"/>
  <c r="I4394" i="12"/>
  <c r="B4394" i="12" s="1"/>
  <c r="J4394" i="12"/>
  <c r="G5299" i="14" l="1"/>
  <c r="H5299" i="14" s="1"/>
  <c r="C5299" i="14" s="1"/>
  <c r="J5299" i="14" s="1"/>
  <c r="G4396" i="12"/>
  <c r="H4396" i="12" s="1"/>
  <c r="C4396" i="12" s="1"/>
  <c r="J4396" i="12" s="1"/>
  <c r="I4395" i="12"/>
  <c r="B4395" i="12" s="1"/>
  <c r="F5300" i="14"/>
  <c r="E5300" i="14"/>
  <c r="I5298" i="14"/>
  <c r="B5298" i="14" s="1"/>
  <c r="D5301" i="14"/>
  <c r="A5302" i="14"/>
  <c r="E4397" i="12"/>
  <c r="F4397" i="12"/>
  <c r="D4398" i="12"/>
  <c r="A4399" i="12"/>
  <c r="G5300" i="14" l="1"/>
  <c r="H5300" i="14" s="1"/>
  <c r="C5300" i="14" s="1"/>
  <c r="J5300" i="14" s="1"/>
  <c r="I5299" i="14"/>
  <c r="B5299" i="14" s="1"/>
  <c r="I4396" i="12"/>
  <c r="B4396" i="12" s="1"/>
  <c r="A5303" i="14"/>
  <c r="D5302" i="14"/>
  <c r="F5301" i="14"/>
  <c r="E5301" i="14"/>
  <c r="A4400" i="12"/>
  <c r="D4399" i="12"/>
  <c r="E4398" i="12"/>
  <c r="F4398" i="12"/>
  <c r="G4397" i="12"/>
  <c r="H4397" i="12" s="1"/>
  <c r="C4397" i="12" s="1"/>
  <c r="I5300" i="14" l="1"/>
  <c r="B5300" i="14" s="1"/>
  <c r="G5301" i="14"/>
  <c r="H5301" i="14" s="1"/>
  <c r="C5301" i="14" s="1"/>
  <c r="J5301" i="14" s="1"/>
  <c r="G4398" i="12"/>
  <c r="H4398" i="12" s="1"/>
  <c r="C4398" i="12" s="1"/>
  <c r="I4398" i="12" s="1"/>
  <c r="B4398" i="12" s="1"/>
  <c r="F5302" i="14"/>
  <c r="E5302" i="14"/>
  <c r="A5304" i="14"/>
  <c r="D5303" i="14"/>
  <c r="E4399" i="12"/>
  <c r="F4399" i="12"/>
  <c r="J4397" i="12"/>
  <c r="I4397" i="12"/>
  <c r="B4397" i="12" s="1"/>
  <c r="D4400" i="12"/>
  <c r="A4401" i="12"/>
  <c r="G5302" i="14" l="1"/>
  <c r="H5302" i="14" s="1"/>
  <c r="C5302" i="14" s="1"/>
  <c r="J5302" i="14" s="1"/>
  <c r="I5301" i="14"/>
  <c r="B5301" i="14" s="1"/>
  <c r="J4398" i="12"/>
  <c r="E5303" i="14"/>
  <c r="F5303" i="14"/>
  <c r="A5305" i="14"/>
  <c r="D5304" i="14"/>
  <c r="A4402" i="12"/>
  <c r="D4401" i="12"/>
  <c r="F4400" i="12"/>
  <c r="E4400" i="12"/>
  <c r="G4399" i="12"/>
  <c r="H4399" i="12" s="1"/>
  <c r="C4399" i="12" s="1"/>
  <c r="I5302" i="14" l="1"/>
  <c r="B5302" i="14" s="1"/>
  <c r="G4400" i="12"/>
  <c r="H4400" i="12" s="1"/>
  <c r="C4400" i="12" s="1"/>
  <c r="I4400" i="12" s="1"/>
  <c r="B4400" i="12" s="1"/>
  <c r="G5303" i="14"/>
  <c r="H5303" i="14" s="1"/>
  <c r="C5303" i="14" s="1"/>
  <c r="J5303" i="14" s="1"/>
  <c r="E5304" i="14"/>
  <c r="F5304" i="14"/>
  <c r="A5306" i="14"/>
  <c r="D5305" i="14"/>
  <c r="E4401" i="12"/>
  <c r="F4401" i="12"/>
  <c r="I4399" i="12"/>
  <c r="B4399" i="12" s="1"/>
  <c r="J4399" i="12"/>
  <c r="A4403" i="12"/>
  <c r="D4402" i="12"/>
  <c r="J4400" i="12" l="1"/>
  <c r="F5305" i="14"/>
  <c r="E5305" i="14"/>
  <c r="A5307" i="14"/>
  <c r="D5306" i="14"/>
  <c r="G5304" i="14"/>
  <c r="H5304" i="14" s="1"/>
  <c r="C5304" i="14" s="1"/>
  <c r="J5304" i="14" s="1"/>
  <c r="I5303" i="14"/>
  <c r="B5303" i="14" s="1"/>
  <c r="F4402" i="12"/>
  <c r="E4402" i="12"/>
  <c r="D4403" i="12"/>
  <c r="A4404" i="12"/>
  <c r="G4401" i="12"/>
  <c r="H4401" i="12" s="1"/>
  <c r="C4401" i="12" s="1"/>
  <c r="G5305" i="14" l="1"/>
  <c r="H5305" i="14" s="1"/>
  <c r="C5305" i="14" s="1"/>
  <c r="J5305" i="14" s="1"/>
  <c r="G4402" i="12"/>
  <c r="H4402" i="12" s="1"/>
  <c r="C4402" i="12" s="1"/>
  <c r="J4402" i="12" s="1"/>
  <c r="E5306" i="14"/>
  <c r="F5306" i="14"/>
  <c r="A5308" i="14"/>
  <c r="D5307" i="14"/>
  <c r="I5304" i="14"/>
  <c r="B5304" i="14" s="1"/>
  <c r="D4404" i="12"/>
  <c r="A4405" i="12"/>
  <c r="F4403" i="12"/>
  <c r="E4403" i="12"/>
  <c r="J4401" i="12"/>
  <c r="I4401" i="12"/>
  <c r="B4401" i="12" s="1"/>
  <c r="I5305" i="14" l="1"/>
  <c r="B5305" i="14" s="1"/>
  <c r="I4402" i="12"/>
  <c r="B4402" i="12" s="1"/>
  <c r="G4403" i="12"/>
  <c r="H4403" i="12" s="1"/>
  <c r="C4403" i="12" s="1"/>
  <c r="J4403" i="12" s="1"/>
  <c r="G5306" i="14"/>
  <c r="H5306" i="14" s="1"/>
  <c r="C5306" i="14" s="1"/>
  <c r="J5306" i="14" s="1"/>
  <c r="D5308" i="14"/>
  <c r="A5309" i="14"/>
  <c r="F5307" i="14"/>
  <c r="E5307" i="14"/>
  <c r="D4405" i="12"/>
  <c r="A4406" i="12"/>
  <c r="F4404" i="12"/>
  <c r="E4404" i="12"/>
  <c r="I5306" i="14" l="1"/>
  <c r="B5306" i="14" s="1"/>
  <c r="G5307" i="14"/>
  <c r="H5307" i="14" s="1"/>
  <c r="C5307" i="14" s="1"/>
  <c r="J5307" i="14" s="1"/>
  <c r="I4403" i="12"/>
  <c r="B4403" i="12" s="1"/>
  <c r="G4404" i="12"/>
  <c r="H4404" i="12" s="1"/>
  <c r="C4404" i="12" s="1"/>
  <c r="I4404" i="12" s="1"/>
  <c r="B4404" i="12" s="1"/>
  <c r="A5310" i="14"/>
  <c r="D5309" i="14"/>
  <c r="E5308" i="14"/>
  <c r="F5308" i="14"/>
  <c r="D4406" i="12"/>
  <c r="A4407" i="12"/>
  <c r="E4405" i="12"/>
  <c r="F4405" i="12"/>
  <c r="I5307" i="14" l="1"/>
  <c r="B5307" i="14" s="1"/>
  <c r="J4404" i="12"/>
  <c r="F5309" i="14"/>
  <c r="E5309" i="14"/>
  <c r="D5310" i="14"/>
  <c r="A5311" i="14"/>
  <c r="G5308" i="14"/>
  <c r="H5308" i="14" s="1"/>
  <c r="C5308" i="14" s="1"/>
  <c r="J5308" i="14" s="1"/>
  <c r="A4408" i="12"/>
  <c r="D4407" i="12"/>
  <c r="G4405" i="12"/>
  <c r="H4405" i="12" s="1"/>
  <c r="C4405" i="12" s="1"/>
  <c r="F4406" i="12"/>
  <c r="E4406" i="12"/>
  <c r="G5309" i="14" l="1"/>
  <c r="H5309" i="14" s="1"/>
  <c r="C5309" i="14" s="1"/>
  <c r="J5309" i="14" s="1"/>
  <c r="A5312" i="14"/>
  <c r="D5311" i="14"/>
  <c r="F5310" i="14"/>
  <c r="E5310" i="14"/>
  <c r="I5308" i="14"/>
  <c r="B5308" i="14" s="1"/>
  <c r="J4405" i="12"/>
  <c r="I4405" i="12"/>
  <c r="B4405" i="12" s="1"/>
  <c r="E4407" i="12"/>
  <c r="F4407" i="12"/>
  <c r="G4406" i="12"/>
  <c r="H4406" i="12" s="1"/>
  <c r="C4406" i="12" s="1"/>
  <c r="A4409" i="12"/>
  <c r="D4408" i="12"/>
  <c r="G5310" i="14" l="1"/>
  <c r="H5310" i="14" s="1"/>
  <c r="C5310" i="14" s="1"/>
  <c r="J5310" i="14" s="1"/>
  <c r="I5309" i="14"/>
  <c r="B5309" i="14" s="1"/>
  <c r="F5311" i="14"/>
  <c r="E5311" i="14"/>
  <c r="A5313" i="14"/>
  <c r="D5312" i="14"/>
  <c r="A4410" i="12"/>
  <c r="D4409" i="12"/>
  <c r="E4408" i="12"/>
  <c r="F4408" i="12"/>
  <c r="G4407" i="12"/>
  <c r="H4407" i="12" s="1"/>
  <c r="C4407" i="12" s="1"/>
  <c r="J4406" i="12"/>
  <c r="I4406" i="12"/>
  <c r="B4406" i="12" s="1"/>
  <c r="I5310" i="14" l="1"/>
  <c r="B5310" i="14" s="1"/>
  <c r="G5311" i="14"/>
  <c r="H5311" i="14" s="1"/>
  <c r="C5311" i="14" s="1"/>
  <c r="J5311" i="14" s="1"/>
  <c r="F5312" i="14"/>
  <c r="E5312" i="14"/>
  <c r="D5313" i="14"/>
  <c r="A5314" i="14"/>
  <c r="G4408" i="12"/>
  <c r="H4408" i="12" s="1"/>
  <c r="C4408" i="12" s="1"/>
  <c r="E4409" i="12"/>
  <c r="F4409" i="12"/>
  <c r="J4407" i="12"/>
  <c r="I4407" i="12"/>
  <c r="B4407" i="12" s="1"/>
  <c r="A4411" i="12"/>
  <c r="D4410" i="12"/>
  <c r="G5312" i="14" l="1"/>
  <c r="H5312" i="14" s="1"/>
  <c r="C5312" i="14" s="1"/>
  <c r="J5312" i="14" s="1"/>
  <c r="I5311" i="14"/>
  <c r="B5311" i="14" s="1"/>
  <c r="G4409" i="12"/>
  <c r="H4409" i="12" s="1"/>
  <c r="C4409" i="12" s="1"/>
  <c r="J4409" i="12" s="1"/>
  <c r="A5315" i="14"/>
  <c r="D5314" i="14"/>
  <c r="E5313" i="14"/>
  <c r="F5313" i="14"/>
  <c r="D4411" i="12"/>
  <c r="A4412" i="12"/>
  <c r="F4410" i="12"/>
  <c r="E4410" i="12"/>
  <c r="J4408" i="12"/>
  <c r="I4408" i="12"/>
  <c r="B4408" i="12" s="1"/>
  <c r="I5312" i="14" l="1"/>
  <c r="B5312" i="14" s="1"/>
  <c r="I4409" i="12"/>
  <c r="B4409" i="12" s="1"/>
  <c r="G4410" i="12"/>
  <c r="H4410" i="12" s="1"/>
  <c r="C4410" i="12" s="1"/>
  <c r="J4410" i="12" s="1"/>
  <c r="E5314" i="14"/>
  <c r="F5314" i="14"/>
  <c r="A5316" i="14"/>
  <c r="D5315" i="14"/>
  <c r="G5313" i="14"/>
  <c r="H5313" i="14" s="1"/>
  <c r="C5313" i="14" s="1"/>
  <c r="J5313" i="14" s="1"/>
  <c r="A4413" i="12"/>
  <c r="D4412" i="12"/>
  <c r="E4411" i="12"/>
  <c r="F4411" i="12"/>
  <c r="I4410" i="12" l="1"/>
  <c r="B4410" i="12" s="1"/>
  <c r="G5314" i="14"/>
  <c r="H5314" i="14" s="1"/>
  <c r="C5314" i="14" s="1"/>
  <c r="J5314" i="14" s="1"/>
  <c r="F5315" i="14"/>
  <c r="E5315" i="14"/>
  <c r="I5313" i="14"/>
  <c r="B5313" i="14" s="1"/>
  <c r="A5317" i="14"/>
  <c r="D5316" i="14"/>
  <c r="E4412" i="12"/>
  <c r="F4412" i="12"/>
  <c r="G4411" i="12"/>
  <c r="H4411" i="12" s="1"/>
  <c r="C4411" i="12" s="1"/>
  <c r="A4414" i="12"/>
  <c r="D4413" i="12"/>
  <c r="I5314" i="14" l="1"/>
  <c r="B5314" i="14" s="1"/>
  <c r="G5315" i="14"/>
  <c r="H5315" i="14" s="1"/>
  <c r="C5315" i="14" s="1"/>
  <c r="J5315" i="14" s="1"/>
  <c r="E5316" i="14"/>
  <c r="F5316" i="14"/>
  <c r="D5317" i="14"/>
  <c r="A5318" i="14"/>
  <c r="I4411" i="12"/>
  <c r="B4411" i="12" s="1"/>
  <c r="J4411" i="12"/>
  <c r="D4414" i="12"/>
  <c r="A4415" i="12"/>
  <c r="F4413" i="12"/>
  <c r="E4413" i="12"/>
  <c r="G4412" i="12"/>
  <c r="H4412" i="12" s="1"/>
  <c r="C4412" i="12" s="1"/>
  <c r="I5315" i="14" l="1"/>
  <c r="B5315" i="14" s="1"/>
  <c r="G4413" i="12"/>
  <c r="H4413" i="12" s="1"/>
  <c r="C4413" i="12" s="1"/>
  <c r="J4413" i="12" s="1"/>
  <c r="G5316" i="14"/>
  <c r="H5316" i="14" s="1"/>
  <c r="C5316" i="14" s="1"/>
  <c r="J5316" i="14" s="1"/>
  <c r="A5319" i="14"/>
  <c r="D5318" i="14"/>
  <c r="F5317" i="14"/>
  <c r="E5317" i="14"/>
  <c r="I4412" i="12"/>
  <c r="B4412" i="12" s="1"/>
  <c r="J4412" i="12"/>
  <c r="F4414" i="12"/>
  <c r="E4414" i="12"/>
  <c r="D4415" i="12"/>
  <c r="A4416" i="12"/>
  <c r="G4414" i="12" l="1"/>
  <c r="H4414" i="12" s="1"/>
  <c r="C4414" i="12" s="1"/>
  <c r="J4414" i="12" s="1"/>
  <c r="I4413" i="12"/>
  <c r="B4413" i="12" s="1"/>
  <c r="G5317" i="14"/>
  <c r="H5317" i="14" s="1"/>
  <c r="C5317" i="14" s="1"/>
  <c r="J5317" i="14" s="1"/>
  <c r="F5318" i="14"/>
  <c r="E5318" i="14"/>
  <c r="D5319" i="14"/>
  <c r="A5320" i="14"/>
  <c r="I5316" i="14"/>
  <c r="B5316" i="14" s="1"/>
  <c r="D4416" i="12"/>
  <c r="A4417" i="12"/>
  <c r="F4415" i="12"/>
  <c r="E4415" i="12"/>
  <c r="I5317" i="14" l="1"/>
  <c r="B5317" i="14" s="1"/>
  <c r="I4414" i="12"/>
  <c r="B4414" i="12" s="1"/>
  <c r="G4415" i="12"/>
  <c r="H4415" i="12" s="1"/>
  <c r="C4415" i="12" s="1"/>
  <c r="J4415" i="12" s="1"/>
  <c r="G5318" i="14"/>
  <c r="H5318" i="14" s="1"/>
  <c r="C5318" i="14" s="1"/>
  <c r="J5318" i="14" s="1"/>
  <c r="A5321" i="14"/>
  <c r="D5320" i="14"/>
  <c r="E5319" i="14"/>
  <c r="F5319" i="14"/>
  <c r="A4418" i="12"/>
  <c r="D4417" i="12"/>
  <c r="F4416" i="12"/>
  <c r="E4416" i="12"/>
  <c r="I5318" i="14" l="1"/>
  <c r="B5318" i="14" s="1"/>
  <c r="G4416" i="12"/>
  <c r="H4416" i="12" s="1"/>
  <c r="C4416" i="12" s="1"/>
  <c r="J4416" i="12" s="1"/>
  <c r="I4415" i="12"/>
  <c r="B4415" i="12" s="1"/>
  <c r="E5320" i="14"/>
  <c r="F5320" i="14"/>
  <c r="G5319" i="14"/>
  <c r="H5319" i="14" s="1"/>
  <c r="C5319" i="14" s="1"/>
  <c r="J5319" i="14" s="1"/>
  <c r="A5322" i="14"/>
  <c r="D5321" i="14"/>
  <c r="F4417" i="12"/>
  <c r="E4417" i="12"/>
  <c r="D4418" i="12"/>
  <c r="A4419" i="12"/>
  <c r="I4416" i="12" l="1"/>
  <c r="B4416" i="12" s="1"/>
  <c r="G4417" i="12"/>
  <c r="H4417" i="12" s="1"/>
  <c r="C4417" i="12" s="1"/>
  <c r="I4417" i="12" s="1"/>
  <c r="B4417" i="12" s="1"/>
  <c r="I5319" i="14"/>
  <c r="B5319" i="14" s="1"/>
  <c r="D5322" i="14"/>
  <c r="A5323" i="14"/>
  <c r="E5321" i="14"/>
  <c r="F5321" i="14"/>
  <c r="G5320" i="14"/>
  <c r="H5320" i="14" s="1"/>
  <c r="C5320" i="14" s="1"/>
  <c r="J5320" i="14" s="1"/>
  <c r="D4419" i="12"/>
  <c r="A4420" i="12"/>
  <c r="F4418" i="12"/>
  <c r="E4418" i="12"/>
  <c r="J4417" i="12" l="1"/>
  <c r="G4418" i="12"/>
  <c r="H4418" i="12" s="1"/>
  <c r="C4418" i="12" s="1"/>
  <c r="I4418" i="12" s="1"/>
  <c r="B4418" i="12" s="1"/>
  <c r="I5320" i="14"/>
  <c r="B5320" i="14" s="1"/>
  <c r="E5322" i="14"/>
  <c r="F5322" i="14"/>
  <c r="A5324" i="14"/>
  <c r="D5323" i="14"/>
  <c r="G5321" i="14"/>
  <c r="H5321" i="14" s="1"/>
  <c r="C5321" i="14" s="1"/>
  <c r="J5321" i="14" s="1"/>
  <c r="A4421" i="12"/>
  <c r="D4420" i="12"/>
  <c r="E4419" i="12"/>
  <c r="F4419" i="12"/>
  <c r="J4418" i="12" l="1"/>
  <c r="I5321" i="14"/>
  <c r="B5321" i="14" s="1"/>
  <c r="G5322" i="14"/>
  <c r="H5322" i="14" s="1"/>
  <c r="C5322" i="14" s="1"/>
  <c r="J5322" i="14" s="1"/>
  <c r="F5323" i="14"/>
  <c r="E5323" i="14"/>
  <c r="D5324" i="14"/>
  <c r="A5325" i="14"/>
  <c r="G4419" i="12"/>
  <c r="H4419" i="12" s="1"/>
  <c r="C4419" i="12" s="1"/>
  <c r="F4420" i="12"/>
  <c r="E4420" i="12"/>
  <c r="D4421" i="12"/>
  <c r="A4422" i="12"/>
  <c r="G4420" i="12" l="1"/>
  <c r="H4420" i="12" s="1"/>
  <c r="C4420" i="12" s="1"/>
  <c r="J4420" i="12" s="1"/>
  <c r="I5322" i="14"/>
  <c r="B5322" i="14" s="1"/>
  <c r="F5324" i="14"/>
  <c r="E5324" i="14"/>
  <c r="A5326" i="14"/>
  <c r="D5325" i="14"/>
  <c r="G5323" i="14"/>
  <c r="H5323" i="14" s="1"/>
  <c r="C5323" i="14" s="1"/>
  <c r="J5323" i="14" s="1"/>
  <c r="D4422" i="12"/>
  <c r="A4423" i="12"/>
  <c r="F4421" i="12"/>
  <c r="E4421" i="12"/>
  <c r="I4419" i="12"/>
  <c r="B4419" i="12" s="1"/>
  <c r="J4419" i="12"/>
  <c r="G5324" i="14" l="1"/>
  <c r="H5324" i="14" s="1"/>
  <c r="C5324" i="14" s="1"/>
  <c r="J5324" i="14" s="1"/>
  <c r="I4420" i="12"/>
  <c r="B4420" i="12" s="1"/>
  <c r="G4421" i="12"/>
  <c r="H4421" i="12" s="1"/>
  <c r="C4421" i="12" s="1"/>
  <c r="J4421" i="12" s="1"/>
  <c r="I5323" i="14"/>
  <c r="B5323" i="14" s="1"/>
  <c r="E5325" i="14"/>
  <c r="F5325" i="14"/>
  <c r="D5326" i="14"/>
  <c r="A5327" i="14"/>
  <c r="F4422" i="12"/>
  <c r="E4422" i="12"/>
  <c r="A4424" i="12"/>
  <c r="D4423" i="12"/>
  <c r="I5324" i="14" l="1"/>
  <c r="B5324" i="14" s="1"/>
  <c r="G4422" i="12"/>
  <c r="H4422" i="12" s="1"/>
  <c r="C4422" i="12" s="1"/>
  <c r="J4422" i="12" s="1"/>
  <c r="I4421" i="12"/>
  <c r="B4421" i="12" s="1"/>
  <c r="A5328" i="14"/>
  <c r="D5327" i="14"/>
  <c r="E5326" i="14"/>
  <c r="F5326" i="14"/>
  <c r="G5325" i="14"/>
  <c r="H5325" i="14" s="1"/>
  <c r="C5325" i="14" s="1"/>
  <c r="J5325" i="14" s="1"/>
  <c r="F4423" i="12"/>
  <c r="E4423" i="12"/>
  <c r="G4423" i="12" s="1"/>
  <c r="H4423" i="12" s="1"/>
  <c r="C4423" i="12" s="1"/>
  <c r="D4424" i="12"/>
  <c r="A4425" i="12"/>
  <c r="I4422" i="12" l="1"/>
  <c r="B4422" i="12" s="1"/>
  <c r="G5326" i="14"/>
  <c r="H5326" i="14" s="1"/>
  <c r="C5326" i="14" s="1"/>
  <c r="J5326" i="14" s="1"/>
  <c r="E5327" i="14"/>
  <c r="F5327" i="14"/>
  <c r="I5325" i="14"/>
  <c r="B5325" i="14" s="1"/>
  <c r="D5328" i="14"/>
  <c r="A5329" i="14"/>
  <c r="J4423" i="12"/>
  <c r="I4423" i="12"/>
  <c r="B4423" i="12" s="1"/>
  <c r="D4425" i="12"/>
  <c r="A4426" i="12"/>
  <c r="F4424" i="12"/>
  <c r="E4424" i="12"/>
  <c r="G4424" i="12" l="1"/>
  <c r="H4424" i="12" s="1"/>
  <c r="C4424" i="12" s="1"/>
  <c r="I4424" i="12" s="1"/>
  <c r="B4424" i="12" s="1"/>
  <c r="G5327" i="14"/>
  <c r="H5327" i="14" s="1"/>
  <c r="C5327" i="14" s="1"/>
  <c r="J5327" i="14" s="1"/>
  <c r="F5328" i="14"/>
  <c r="E5328" i="14"/>
  <c r="A5330" i="14"/>
  <c r="D5329" i="14"/>
  <c r="I5326" i="14"/>
  <c r="B5326" i="14" s="1"/>
  <c r="A4427" i="12"/>
  <c r="D4426" i="12"/>
  <c r="F4425" i="12"/>
  <c r="E4425" i="12"/>
  <c r="J4424" i="12" l="1"/>
  <c r="G4425" i="12"/>
  <c r="H4425" i="12" s="1"/>
  <c r="C4425" i="12" s="1"/>
  <c r="I4425" i="12" s="1"/>
  <c r="B4425" i="12" s="1"/>
  <c r="G5328" i="14"/>
  <c r="H5328" i="14" s="1"/>
  <c r="C5328" i="14" s="1"/>
  <c r="J5328" i="14" s="1"/>
  <c r="I5327" i="14"/>
  <c r="B5327" i="14" s="1"/>
  <c r="F5329" i="14"/>
  <c r="E5329" i="14"/>
  <c r="A5331" i="14"/>
  <c r="D5330" i="14"/>
  <c r="E4426" i="12"/>
  <c r="F4426" i="12"/>
  <c r="A4428" i="12"/>
  <c r="D4427" i="12"/>
  <c r="I5328" i="14" l="1"/>
  <c r="B5328" i="14" s="1"/>
  <c r="J4425" i="12"/>
  <c r="G5329" i="14"/>
  <c r="H5329" i="14" s="1"/>
  <c r="C5329" i="14" s="1"/>
  <c r="J5329" i="14" s="1"/>
  <c r="F5330" i="14"/>
  <c r="E5330" i="14"/>
  <c r="D5331" i="14"/>
  <c r="A5332" i="14"/>
  <c r="G4426" i="12"/>
  <c r="H4426" i="12" s="1"/>
  <c r="C4426" i="12" s="1"/>
  <c r="E4427" i="12"/>
  <c r="F4427" i="12"/>
  <c r="A4429" i="12"/>
  <c r="D4428" i="12"/>
  <c r="I5329" i="14" l="1"/>
  <c r="B5329" i="14" s="1"/>
  <c r="G5330" i="14"/>
  <c r="H5330" i="14" s="1"/>
  <c r="C5330" i="14" s="1"/>
  <c r="J5330" i="14" s="1"/>
  <c r="A5333" i="14"/>
  <c r="D5332" i="14"/>
  <c r="F5331" i="14"/>
  <c r="E5331" i="14"/>
  <c r="G5331" i="14" s="1"/>
  <c r="H5331" i="14" s="1"/>
  <c r="C5331" i="14" s="1"/>
  <c r="J5331" i="14" s="1"/>
  <c r="D4429" i="12"/>
  <c r="A4430" i="12"/>
  <c r="E4428" i="12"/>
  <c r="F4428" i="12"/>
  <c r="G4427" i="12"/>
  <c r="H4427" i="12" s="1"/>
  <c r="C4427" i="12" s="1"/>
  <c r="I4426" i="12"/>
  <c r="B4426" i="12" s="1"/>
  <c r="J4426" i="12"/>
  <c r="I5330" i="14" l="1"/>
  <c r="B5330" i="14" s="1"/>
  <c r="I5331" i="14"/>
  <c r="B5331" i="14" s="1"/>
  <c r="F5332" i="14"/>
  <c r="E5332" i="14"/>
  <c r="A5334" i="14"/>
  <c r="D5333" i="14"/>
  <c r="G4428" i="12"/>
  <c r="H4428" i="12" s="1"/>
  <c r="C4428" i="12" s="1"/>
  <c r="A4431" i="12"/>
  <c r="D4430" i="12"/>
  <c r="J4427" i="12"/>
  <c r="I4427" i="12"/>
  <c r="B4427" i="12" s="1"/>
  <c r="F4429" i="12"/>
  <c r="E4429" i="12"/>
  <c r="G5332" i="14" l="1"/>
  <c r="H5332" i="14" s="1"/>
  <c r="C5332" i="14" s="1"/>
  <c r="J5332" i="14" s="1"/>
  <c r="G4429" i="12"/>
  <c r="H4429" i="12" s="1"/>
  <c r="C4429" i="12" s="1"/>
  <c r="J4429" i="12" s="1"/>
  <c r="E5333" i="14"/>
  <c r="F5333" i="14"/>
  <c r="D5334" i="14"/>
  <c r="A5335" i="14"/>
  <c r="F4430" i="12"/>
  <c r="E4430" i="12"/>
  <c r="A4432" i="12"/>
  <c r="D4431" i="12"/>
  <c r="I4428" i="12"/>
  <c r="B4428" i="12" s="1"/>
  <c r="J4428" i="12"/>
  <c r="I5332" i="14" l="1"/>
  <c r="B5332" i="14" s="1"/>
  <c r="G4430" i="12"/>
  <c r="H4430" i="12" s="1"/>
  <c r="C4430" i="12" s="1"/>
  <c r="J4430" i="12" s="1"/>
  <c r="I4429" i="12"/>
  <c r="B4429" i="12" s="1"/>
  <c r="G5333" i="14"/>
  <c r="H5333" i="14" s="1"/>
  <c r="C5333" i="14" s="1"/>
  <c r="J5333" i="14" s="1"/>
  <c r="A5336" i="14"/>
  <c r="D5335" i="14"/>
  <c r="E5334" i="14"/>
  <c r="F5334" i="14"/>
  <c r="E4431" i="12"/>
  <c r="F4431" i="12"/>
  <c r="D4432" i="12"/>
  <c r="A4433" i="12"/>
  <c r="I4430" i="12" l="1"/>
  <c r="B4430" i="12" s="1"/>
  <c r="G5334" i="14"/>
  <c r="H5334" i="14" s="1"/>
  <c r="C5334" i="14" s="1"/>
  <c r="J5334" i="14" s="1"/>
  <c r="F5335" i="14"/>
  <c r="E5335" i="14"/>
  <c r="D5336" i="14"/>
  <c r="A5337" i="14"/>
  <c r="I5333" i="14"/>
  <c r="B5333" i="14" s="1"/>
  <c r="F4432" i="12"/>
  <c r="E4432" i="12"/>
  <c r="G4431" i="12"/>
  <c r="H4431" i="12" s="1"/>
  <c r="C4431" i="12" s="1"/>
  <c r="A4434" i="12"/>
  <c r="D4433" i="12"/>
  <c r="G5335" i="14" l="1"/>
  <c r="H5335" i="14" s="1"/>
  <c r="C5335" i="14" s="1"/>
  <c r="J5335" i="14" s="1"/>
  <c r="G4432" i="12"/>
  <c r="H4432" i="12" s="1"/>
  <c r="C4432" i="12" s="1"/>
  <c r="I4432" i="12" s="1"/>
  <c r="B4432" i="12" s="1"/>
  <c r="A5338" i="14"/>
  <c r="D5337" i="14"/>
  <c r="F5336" i="14"/>
  <c r="E5336" i="14"/>
  <c r="I5334" i="14"/>
  <c r="B5334" i="14" s="1"/>
  <c r="A4435" i="12"/>
  <c r="D4434" i="12"/>
  <c r="J4431" i="12"/>
  <c r="I4431" i="12"/>
  <c r="B4431" i="12" s="1"/>
  <c r="E4433" i="12"/>
  <c r="F4433" i="12"/>
  <c r="G5336" i="14" l="1"/>
  <c r="H5336" i="14" s="1"/>
  <c r="C5336" i="14" s="1"/>
  <c r="J5336" i="14" s="1"/>
  <c r="I5335" i="14"/>
  <c r="B5335" i="14" s="1"/>
  <c r="J4432" i="12"/>
  <c r="G4433" i="12"/>
  <c r="H4433" i="12" s="1"/>
  <c r="C4433" i="12" s="1"/>
  <c r="J4433" i="12" s="1"/>
  <c r="A5339" i="14"/>
  <c r="D5338" i="14"/>
  <c r="E5337" i="14"/>
  <c r="F5337" i="14"/>
  <c r="F4434" i="12"/>
  <c r="E4434" i="12"/>
  <c r="A4436" i="12"/>
  <c r="D4435" i="12"/>
  <c r="G4434" i="12" l="1"/>
  <c r="H4434" i="12" s="1"/>
  <c r="C4434" i="12" s="1"/>
  <c r="J4434" i="12" s="1"/>
  <c r="I5336" i="14"/>
  <c r="B5336" i="14" s="1"/>
  <c r="I4433" i="12"/>
  <c r="B4433" i="12" s="1"/>
  <c r="G5337" i="14"/>
  <c r="H5337" i="14" s="1"/>
  <c r="C5337" i="14" s="1"/>
  <c r="J5337" i="14" s="1"/>
  <c r="E5338" i="14"/>
  <c r="F5338" i="14"/>
  <c r="A5340" i="14"/>
  <c r="D5339" i="14"/>
  <c r="F4435" i="12"/>
  <c r="E4435" i="12"/>
  <c r="A4437" i="12"/>
  <c r="D4436" i="12"/>
  <c r="I4434" i="12" l="1"/>
  <c r="B4434" i="12" s="1"/>
  <c r="G5338" i="14"/>
  <c r="H5338" i="14" s="1"/>
  <c r="C5338" i="14" s="1"/>
  <c r="J5338" i="14" s="1"/>
  <c r="I5337" i="14"/>
  <c r="B5337" i="14" s="1"/>
  <c r="G4435" i="12"/>
  <c r="H4435" i="12" s="1"/>
  <c r="C4435" i="12" s="1"/>
  <c r="J4435" i="12" s="1"/>
  <c r="D5340" i="14"/>
  <c r="A5341" i="14"/>
  <c r="E5339" i="14"/>
  <c r="F5339" i="14"/>
  <c r="E4436" i="12"/>
  <c r="F4436" i="12"/>
  <c r="A4438" i="12"/>
  <c r="D4437" i="12"/>
  <c r="I5338" i="14" l="1"/>
  <c r="B5338" i="14" s="1"/>
  <c r="G4436" i="12"/>
  <c r="H4436" i="12" s="1"/>
  <c r="C4436" i="12" s="1"/>
  <c r="I4436" i="12" s="1"/>
  <c r="B4436" i="12" s="1"/>
  <c r="I4435" i="12"/>
  <c r="B4435" i="12" s="1"/>
  <c r="G5339" i="14"/>
  <c r="H5339" i="14" s="1"/>
  <c r="C5339" i="14" s="1"/>
  <c r="J5339" i="14" s="1"/>
  <c r="D5341" i="14"/>
  <c r="A5342" i="14"/>
  <c r="E5340" i="14"/>
  <c r="F5340" i="14"/>
  <c r="E4437" i="12"/>
  <c r="F4437" i="12"/>
  <c r="D4438" i="12"/>
  <c r="A4439" i="12"/>
  <c r="J4436" i="12" l="1"/>
  <c r="G5340" i="14"/>
  <c r="H5340" i="14" s="1"/>
  <c r="C5340" i="14" s="1"/>
  <c r="J5340" i="14" s="1"/>
  <c r="D5342" i="14"/>
  <c r="A5343" i="14"/>
  <c r="E5341" i="14"/>
  <c r="F5341" i="14"/>
  <c r="I5339" i="14"/>
  <c r="B5339" i="14" s="1"/>
  <c r="G4437" i="12"/>
  <c r="H4437" i="12" s="1"/>
  <c r="C4437" i="12" s="1"/>
  <c r="A4440" i="12"/>
  <c r="D4439" i="12"/>
  <c r="F4438" i="12"/>
  <c r="E4438" i="12"/>
  <c r="G4438" i="12" l="1"/>
  <c r="H4438" i="12" s="1"/>
  <c r="C4438" i="12" s="1"/>
  <c r="I4438" i="12" s="1"/>
  <c r="B4438" i="12" s="1"/>
  <c r="G5341" i="14"/>
  <c r="H5341" i="14" s="1"/>
  <c r="C5341" i="14" s="1"/>
  <c r="J5341" i="14" s="1"/>
  <c r="I5340" i="14"/>
  <c r="B5340" i="14" s="1"/>
  <c r="E5342" i="14"/>
  <c r="F5342" i="14"/>
  <c r="A5344" i="14"/>
  <c r="D5343" i="14"/>
  <c r="E4439" i="12"/>
  <c r="F4439" i="12"/>
  <c r="D4440" i="12"/>
  <c r="A4441" i="12"/>
  <c r="J4437" i="12"/>
  <c r="I4437" i="12"/>
  <c r="B4437" i="12" s="1"/>
  <c r="I5341" i="14" l="1"/>
  <c r="B5341" i="14" s="1"/>
  <c r="J4438" i="12"/>
  <c r="E5343" i="14"/>
  <c r="F5343" i="14"/>
  <c r="A5345" i="14"/>
  <c r="D5344" i="14"/>
  <c r="G5342" i="14"/>
  <c r="H5342" i="14" s="1"/>
  <c r="C5342" i="14" s="1"/>
  <c r="J5342" i="14" s="1"/>
  <c r="G4439" i="12"/>
  <c r="H4439" i="12" s="1"/>
  <c r="C4439" i="12" s="1"/>
  <c r="D4441" i="12"/>
  <c r="A4442" i="12"/>
  <c r="F4440" i="12"/>
  <c r="E4440" i="12"/>
  <c r="G4440" i="12" l="1"/>
  <c r="H4440" i="12" s="1"/>
  <c r="C4440" i="12" s="1"/>
  <c r="J4440" i="12" s="1"/>
  <c r="E5344" i="14"/>
  <c r="F5344" i="14"/>
  <c r="A5346" i="14"/>
  <c r="D5345" i="14"/>
  <c r="I5342" i="14"/>
  <c r="B5342" i="14" s="1"/>
  <c r="G5343" i="14"/>
  <c r="H5343" i="14" s="1"/>
  <c r="C5343" i="14" s="1"/>
  <c r="J5343" i="14" s="1"/>
  <c r="A4443" i="12"/>
  <c r="D4442" i="12"/>
  <c r="F4441" i="12"/>
  <c r="E4441" i="12"/>
  <c r="J4439" i="12"/>
  <c r="I4439" i="12"/>
  <c r="B4439" i="12" s="1"/>
  <c r="I4440" i="12" l="1"/>
  <c r="B4440" i="12" s="1"/>
  <c r="G4441" i="12"/>
  <c r="H4441" i="12" s="1"/>
  <c r="C4441" i="12" s="1"/>
  <c r="J4441" i="12" s="1"/>
  <c r="I5343" i="14"/>
  <c r="B5343" i="14" s="1"/>
  <c r="D5346" i="14"/>
  <c r="A5347" i="14"/>
  <c r="E5345" i="14"/>
  <c r="F5345" i="14"/>
  <c r="G5344" i="14"/>
  <c r="H5344" i="14" s="1"/>
  <c r="C5344" i="14" s="1"/>
  <c r="J5344" i="14" s="1"/>
  <c r="A4444" i="12"/>
  <c r="D4443" i="12"/>
  <c r="E4442" i="12"/>
  <c r="F4442" i="12"/>
  <c r="I4441" i="12" l="1"/>
  <c r="B4441" i="12" s="1"/>
  <c r="G4442" i="12"/>
  <c r="H4442" i="12" s="1"/>
  <c r="C4442" i="12" s="1"/>
  <c r="I4442" i="12" s="1"/>
  <c r="B4442" i="12" s="1"/>
  <c r="I5344" i="14"/>
  <c r="B5344" i="14" s="1"/>
  <c r="F5346" i="14"/>
  <c r="E5346" i="14"/>
  <c r="A5348" i="14"/>
  <c r="D5347" i="14"/>
  <c r="G5345" i="14"/>
  <c r="H5345" i="14" s="1"/>
  <c r="C5345" i="14" s="1"/>
  <c r="J5345" i="14" s="1"/>
  <c r="E4443" i="12"/>
  <c r="F4443" i="12"/>
  <c r="D4444" i="12"/>
  <c r="A4445" i="12"/>
  <c r="G5346" i="14" l="1"/>
  <c r="H5346" i="14" s="1"/>
  <c r="C5346" i="14" s="1"/>
  <c r="J5346" i="14" s="1"/>
  <c r="J4442" i="12"/>
  <c r="I5345" i="14"/>
  <c r="B5345" i="14" s="1"/>
  <c r="F5347" i="14"/>
  <c r="E5347" i="14"/>
  <c r="A5349" i="14"/>
  <c r="D5348" i="14"/>
  <c r="A4446" i="12"/>
  <c r="D4445" i="12"/>
  <c r="E4444" i="12"/>
  <c r="F4444" i="12"/>
  <c r="G4443" i="12"/>
  <c r="H4443" i="12" s="1"/>
  <c r="C4443" i="12" s="1"/>
  <c r="I5346" i="14" l="1"/>
  <c r="B5346" i="14" s="1"/>
  <c r="G5347" i="14"/>
  <c r="H5347" i="14" s="1"/>
  <c r="C5347" i="14" s="1"/>
  <c r="J5347" i="14" s="1"/>
  <c r="G4444" i="12"/>
  <c r="H4444" i="12" s="1"/>
  <c r="C4444" i="12" s="1"/>
  <c r="J4444" i="12" s="1"/>
  <c r="A5350" i="14"/>
  <c r="D5349" i="14"/>
  <c r="F5348" i="14"/>
  <c r="E5348" i="14"/>
  <c r="E4445" i="12"/>
  <c r="F4445" i="12"/>
  <c r="J4443" i="12"/>
  <c r="I4443" i="12"/>
  <c r="B4443" i="12" s="1"/>
  <c r="D4446" i="12"/>
  <c r="A4447" i="12"/>
  <c r="G5348" i="14" l="1"/>
  <c r="H5348" i="14" s="1"/>
  <c r="C5348" i="14" s="1"/>
  <c r="J5348" i="14" s="1"/>
  <c r="I5347" i="14"/>
  <c r="B5347" i="14" s="1"/>
  <c r="I4444" i="12"/>
  <c r="B4444" i="12" s="1"/>
  <c r="F5349" i="14"/>
  <c r="E5349" i="14"/>
  <c r="A5351" i="14"/>
  <c r="D5350" i="14"/>
  <c r="A4448" i="12"/>
  <c r="D4447" i="12"/>
  <c r="F4446" i="12"/>
  <c r="E4446" i="12"/>
  <c r="G4445" i="12"/>
  <c r="H4445" i="12" s="1"/>
  <c r="C4445" i="12" s="1"/>
  <c r="I5348" i="14" l="1"/>
  <c r="B5348" i="14" s="1"/>
  <c r="G4446" i="12"/>
  <c r="H4446" i="12" s="1"/>
  <c r="C4446" i="12" s="1"/>
  <c r="I4446" i="12" s="1"/>
  <c r="B4446" i="12" s="1"/>
  <c r="G5349" i="14"/>
  <c r="H5349" i="14" s="1"/>
  <c r="C5349" i="14" s="1"/>
  <c r="J5349" i="14" s="1"/>
  <c r="F5350" i="14"/>
  <c r="E5350" i="14"/>
  <c r="A5352" i="14"/>
  <c r="D5351" i="14"/>
  <c r="E4447" i="12"/>
  <c r="F4447" i="12"/>
  <c r="I4445" i="12"/>
  <c r="B4445" i="12" s="1"/>
  <c r="J4445" i="12"/>
  <c r="A4449" i="12"/>
  <c r="D4448" i="12"/>
  <c r="J4446" i="12" l="1"/>
  <c r="I5349" i="14"/>
  <c r="B5349" i="14" s="1"/>
  <c r="G5350" i="14"/>
  <c r="H5350" i="14" s="1"/>
  <c r="C5350" i="14" s="1"/>
  <c r="J5350" i="14" s="1"/>
  <c r="F5351" i="14"/>
  <c r="E5351" i="14"/>
  <c r="A5353" i="14"/>
  <c r="D5352" i="14"/>
  <c r="E4448" i="12"/>
  <c r="F4448" i="12"/>
  <c r="A4450" i="12"/>
  <c r="D4449" i="12"/>
  <c r="G4447" i="12"/>
  <c r="H4447" i="12" s="1"/>
  <c r="C4447" i="12" s="1"/>
  <c r="I5350" i="14" l="1"/>
  <c r="B5350" i="14" s="1"/>
  <c r="G5351" i="14"/>
  <c r="H5351" i="14" s="1"/>
  <c r="C5351" i="14" s="1"/>
  <c r="J5351" i="14" s="1"/>
  <c r="E5352" i="14"/>
  <c r="F5352" i="14"/>
  <c r="D5353" i="14"/>
  <c r="A5354" i="14"/>
  <c r="D4450" i="12"/>
  <c r="A4451" i="12"/>
  <c r="F4449" i="12"/>
  <c r="E4449" i="12"/>
  <c r="J4447" i="12"/>
  <c r="I4447" i="12"/>
  <c r="B4447" i="12" s="1"/>
  <c r="G4448" i="12"/>
  <c r="H4448" i="12" s="1"/>
  <c r="C4448" i="12" s="1"/>
  <c r="I5351" i="14" l="1"/>
  <c r="B5351" i="14" s="1"/>
  <c r="G4449" i="12"/>
  <c r="H4449" i="12" s="1"/>
  <c r="C4449" i="12" s="1"/>
  <c r="J4449" i="12" s="1"/>
  <c r="G5352" i="14"/>
  <c r="H5352" i="14" s="1"/>
  <c r="C5352" i="14" s="1"/>
  <c r="J5352" i="14" s="1"/>
  <c r="D5354" i="14"/>
  <c r="A5355" i="14"/>
  <c r="E5353" i="14"/>
  <c r="F5353" i="14"/>
  <c r="I4448" i="12"/>
  <c r="B4448" i="12" s="1"/>
  <c r="J4448" i="12"/>
  <c r="D4451" i="12"/>
  <c r="A4452" i="12"/>
  <c r="E4450" i="12"/>
  <c r="F4450" i="12"/>
  <c r="I4449" i="12" l="1"/>
  <c r="B4449" i="12" s="1"/>
  <c r="G5353" i="14"/>
  <c r="H5353" i="14" s="1"/>
  <c r="C5353" i="14" s="1"/>
  <c r="J5353" i="14" s="1"/>
  <c r="D5355" i="14"/>
  <c r="A5356" i="14"/>
  <c r="E5354" i="14"/>
  <c r="F5354" i="14"/>
  <c r="I5352" i="14"/>
  <c r="B5352" i="14" s="1"/>
  <c r="D4452" i="12"/>
  <c r="A4453" i="12"/>
  <c r="G4450" i="12"/>
  <c r="H4450" i="12" s="1"/>
  <c r="C4450" i="12" s="1"/>
  <c r="F4451" i="12"/>
  <c r="E4451" i="12"/>
  <c r="G5354" i="14" l="1"/>
  <c r="H5354" i="14" s="1"/>
  <c r="C5354" i="14" s="1"/>
  <c r="J5354" i="14" s="1"/>
  <c r="A5357" i="14"/>
  <c r="D5356" i="14"/>
  <c r="E5355" i="14"/>
  <c r="F5355" i="14"/>
  <c r="I5353" i="14"/>
  <c r="B5353" i="14" s="1"/>
  <c r="I4450" i="12"/>
  <c r="B4450" i="12" s="1"/>
  <c r="J4450" i="12"/>
  <c r="D4453" i="12"/>
  <c r="A4454" i="12"/>
  <c r="G4451" i="12"/>
  <c r="H4451" i="12" s="1"/>
  <c r="C4451" i="12" s="1"/>
  <c r="E4452" i="12"/>
  <c r="F4452" i="12"/>
  <c r="G4452" i="12" l="1"/>
  <c r="H4452" i="12" s="1"/>
  <c r="C4452" i="12" s="1"/>
  <c r="I4452" i="12" s="1"/>
  <c r="B4452" i="12" s="1"/>
  <c r="G5355" i="14"/>
  <c r="H5355" i="14" s="1"/>
  <c r="C5355" i="14" s="1"/>
  <c r="J5355" i="14" s="1"/>
  <c r="E5356" i="14"/>
  <c r="F5356" i="14"/>
  <c r="A5358" i="14"/>
  <c r="D5357" i="14"/>
  <c r="I5354" i="14"/>
  <c r="B5354" i="14" s="1"/>
  <c r="D4454" i="12"/>
  <c r="A4455" i="12"/>
  <c r="E4453" i="12"/>
  <c r="F4453" i="12"/>
  <c r="J4451" i="12"/>
  <c r="I4451" i="12"/>
  <c r="B4451" i="12" s="1"/>
  <c r="J4452" i="12" l="1"/>
  <c r="G5356" i="14"/>
  <c r="H5356" i="14" s="1"/>
  <c r="C5356" i="14" s="1"/>
  <c r="J5356" i="14" s="1"/>
  <c r="E5357" i="14"/>
  <c r="F5357" i="14"/>
  <c r="D5358" i="14"/>
  <c r="A5359" i="14"/>
  <c r="I5355" i="14"/>
  <c r="B5355" i="14" s="1"/>
  <c r="G4453" i="12"/>
  <c r="H4453" i="12" s="1"/>
  <c r="C4453" i="12" s="1"/>
  <c r="A4456" i="12"/>
  <c r="D4455" i="12"/>
  <c r="F4454" i="12"/>
  <c r="E4454" i="12"/>
  <c r="I5356" i="14" l="1"/>
  <c r="B5356" i="14" s="1"/>
  <c r="G4454" i="12"/>
  <c r="H4454" i="12" s="1"/>
  <c r="C4454" i="12" s="1"/>
  <c r="I4454" i="12" s="1"/>
  <c r="B4454" i="12" s="1"/>
  <c r="G5357" i="14"/>
  <c r="H5357" i="14" s="1"/>
  <c r="C5357" i="14" s="1"/>
  <c r="J5357" i="14" s="1"/>
  <c r="A5360" i="14"/>
  <c r="D5359" i="14"/>
  <c r="F5358" i="14"/>
  <c r="E5358" i="14"/>
  <c r="E4455" i="12"/>
  <c r="F4455" i="12"/>
  <c r="D4456" i="12"/>
  <c r="A4457" i="12"/>
  <c r="I4453" i="12"/>
  <c r="B4453" i="12" s="1"/>
  <c r="J4453" i="12"/>
  <c r="I5357" i="14" l="1"/>
  <c r="B5357" i="14" s="1"/>
  <c r="J4454" i="12"/>
  <c r="G5358" i="14"/>
  <c r="H5358" i="14" s="1"/>
  <c r="C5358" i="14" s="1"/>
  <c r="J5358" i="14" s="1"/>
  <c r="F5359" i="14"/>
  <c r="E5359" i="14"/>
  <c r="A5361" i="14"/>
  <c r="D5360" i="14"/>
  <c r="G4455" i="12"/>
  <c r="H4455" i="12" s="1"/>
  <c r="C4455" i="12" s="1"/>
  <c r="A4458" i="12"/>
  <c r="D4457" i="12"/>
  <c r="E4456" i="12"/>
  <c r="F4456" i="12"/>
  <c r="I5358" i="14" l="1"/>
  <c r="B5358" i="14" s="1"/>
  <c r="G5359" i="14"/>
  <c r="H5359" i="14" s="1"/>
  <c r="C5359" i="14" s="1"/>
  <c r="J5359" i="14" s="1"/>
  <c r="E5360" i="14"/>
  <c r="F5360" i="14"/>
  <c r="A5362" i="14"/>
  <c r="D5361" i="14"/>
  <c r="G4456" i="12"/>
  <c r="H4456" i="12" s="1"/>
  <c r="C4456" i="12" s="1"/>
  <c r="F4457" i="12"/>
  <c r="E4457" i="12"/>
  <c r="A4459" i="12"/>
  <c r="D4458" i="12"/>
  <c r="J4455" i="12"/>
  <c r="I4455" i="12"/>
  <c r="B4455" i="12" s="1"/>
  <c r="I5359" i="14" l="1"/>
  <c r="B5359" i="14" s="1"/>
  <c r="G4457" i="12"/>
  <c r="H4457" i="12" s="1"/>
  <c r="C4457" i="12" s="1"/>
  <c r="I4457" i="12" s="1"/>
  <c r="B4457" i="12" s="1"/>
  <c r="G5360" i="14"/>
  <c r="H5360" i="14" s="1"/>
  <c r="C5360" i="14" s="1"/>
  <c r="J5360" i="14" s="1"/>
  <c r="E5361" i="14"/>
  <c r="F5361" i="14"/>
  <c r="D5362" i="14"/>
  <c r="A5363" i="14"/>
  <c r="F4458" i="12"/>
  <c r="E4458" i="12"/>
  <c r="A4460" i="12"/>
  <c r="D4459" i="12"/>
  <c r="I4456" i="12"/>
  <c r="B4456" i="12" s="1"/>
  <c r="J4456" i="12"/>
  <c r="G4458" i="12" l="1"/>
  <c r="H4458" i="12" s="1"/>
  <c r="C4458" i="12" s="1"/>
  <c r="I4458" i="12" s="1"/>
  <c r="B4458" i="12" s="1"/>
  <c r="J4457" i="12"/>
  <c r="D5363" i="14"/>
  <c r="A5364" i="14"/>
  <c r="F5362" i="14"/>
  <c r="E5362" i="14"/>
  <c r="G5361" i="14"/>
  <c r="H5361" i="14" s="1"/>
  <c r="C5361" i="14" s="1"/>
  <c r="J5361" i="14" s="1"/>
  <c r="I5360" i="14"/>
  <c r="B5360" i="14" s="1"/>
  <c r="F4459" i="12"/>
  <c r="E4459" i="12"/>
  <c r="D4460" i="12"/>
  <c r="A4461" i="12"/>
  <c r="G4459" i="12" l="1"/>
  <c r="H4459" i="12" s="1"/>
  <c r="C4459" i="12" s="1"/>
  <c r="I4459" i="12" s="1"/>
  <c r="B4459" i="12" s="1"/>
  <c r="J4458" i="12"/>
  <c r="G5362" i="14"/>
  <c r="H5362" i="14" s="1"/>
  <c r="C5362" i="14" s="1"/>
  <c r="J5362" i="14" s="1"/>
  <c r="A5365" i="14"/>
  <c r="D5364" i="14"/>
  <c r="I5361" i="14"/>
  <c r="B5361" i="14" s="1"/>
  <c r="E5363" i="14"/>
  <c r="F5363" i="14"/>
  <c r="A4462" i="12"/>
  <c r="D4461" i="12"/>
  <c r="E4460" i="12"/>
  <c r="F4460" i="12"/>
  <c r="I5362" i="14" l="1"/>
  <c r="B5362" i="14" s="1"/>
  <c r="J4459" i="12"/>
  <c r="E5364" i="14"/>
  <c r="F5364" i="14"/>
  <c r="G5363" i="14"/>
  <c r="H5363" i="14" s="1"/>
  <c r="C5363" i="14" s="1"/>
  <c r="J5363" i="14" s="1"/>
  <c r="A5366" i="14"/>
  <c r="D5365" i="14"/>
  <c r="G4460" i="12"/>
  <c r="H4460" i="12" s="1"/>
  <c r="C4460" i="12" s="1"/>
  <c r="F4461" i="12"/>
  <c r="E4461" i="12"/>
  <c r="A4463" i="12"/>
  <c r="D4462" i="12"/>
  <c r="G4461" i="12" l="1"/>
  <c r="H4461" i="12" s="1"/>
  <c r="C4461" i="12" s="1"/>
  <c r="I4461" i="12" s="1"/>
  <c r="B4461" i="12" s="1"/>
  <c r="G5364" i="14"/>
  <c r="H5364" i="14" s="1"/>
  <c r="C5364" i="14" s="1"/>
  <c r="J5364" i="14" s="1"/>
  <c r="F5365" i="14"/>
  <c r="E5365" i="14"/>
  <c r="A5367" i="14"/>
  <c r="D5366" i="14"/>
  <c r="I5363" i="14"/>
  <c r="B5363" i="14" s="1"/>
  <c r="F4462" i="12"/>
  <c r="E4462" i="12"/>
  <c r="A4464" i="12"/>
  <c r="D4463" i="12"/>
  <c r="I4460" i="12"/>
  <c r="B4460" i="12" s="1"/>
  <c r="J4460" i="12"/>
  <c r="G5365" i="14" l="1"/>
  <c r="H5365" i="14" s="1"/>
  <c r="C5365" i="14" s="1"/>
  <c r="J5365" i="14" s="1"/>
  <c r="G4462" i="12"/>
  <c r="H4462" i="12" s="1"/>
  <c r="C4462" i="12" s="1"/>
  <c r="J4462" i="12" s="1"/>
  <c r="I5364" i="14"/>
  <c r="B5364" i="14" s="1"/>
  <c r="J4461" i="12"/>
  <c r="E5366" i="14"/>
  <c r="F5366" i="14"/>
  <c r="D5367" i="14"/>
  <c r="A5368" i="14"/>
  <c r="E4463" i="12"/>
  <c r="F4463" i="12"/>
  <c r="A4465" i="12"/>
  <c r="D4464" i="12"/>
  <c r="I5365" i="14" l="1"/>
  <c r="B5365" i="14" s="1"/>
  <c r="G4463" i="12"/>
  <c r="H4463" i="12" s="1"/>
  <c r="C4463" i="12" s="1"/>
  <c r="I4463" i="12" s="1"/>
  <c r="B4463" i="12" s="1"/>
  <c r="I4462" i="12"/>
  <c r="B4462" i="12" s="1"/>
  <c r="G5366" i="14"/>
  <c r="H5366" i="14" s="1"/>
  <c r="C5366" i="14" s="1"/>
  <c r="J5366" i="14" s="1"/>
  <c r="A5369" i="14"/>
  <c r="D5368" i="14"/>
  <c r="F5367" i="14"/>
  <c r="E5367" i="14"/>
  <c r="F4464" i="12"/>
  <c r="E4464" i="12"/>
  <c r="A4466" i="12"/>
  <c r="D4465" i="12"/>
  <c r="I5366" i="14" l="1"/>
  <c r="B5366" i="14" s="1"/>
  <c r="G5367" i="14"/>
  <c r="H5367" i="14" s="1"/>
  <c r="C5367" i="14" s="1"/>
  <c r="J5367" i="14" s="1"/>
  <c r="J4463" i="12"/>
  <c r="G4464" i="12"/>
  <c r="H4464" i="12" s="1"/>
  <c r="C4464" i="12" s="1"/>
  <c r="J4464" i="12" s="1"/>
  <c r="E5368" i="14"/>
  <c r="F5368" i="14"/>
  <c r="D5369" i="14"/>
  <c r="A5370" i="14"/>
  <c r="E4465" i="12"/>
  <c r="F4465" i="12"/>
  <c r="D4466" i="12"/>
  <c r="A4467" i="12"/>
  <c r="I5367" i="14" l="1"/>
  <c r="B5367" i="14" s="1"/>
  <c r="I4464" i="12"/>
  <c r="B4464" i="12" s="1"/>
  <c r="G4465" i="12"/>
  <c r="H4465" i="12" s="1"/>
  <c r="C4465" i="12" s="1"/>
  <c r="I4465" i="12" s="1"/>
  <c r="B4465" i="12" s="1"/>
  <c r="G5368" i="14"/>
  <c r="H5368" i="14" s="1"/>
  <c r="C5368" i="14" s="1"/>
  <c r="J5368" i="14" s="1"/>
  <c r="A5371" i="14"/>
  <c r="D5370" i="14"/>
  <c r="E5369" i="14"/>
  <c r="F5369" i="14"/>
  <c r="D4467" i="12"/>
  <c r="A4468" i="12"/>
  <c r="F4466" i="12"/>
  <c r="E4466" i="12"/>
  <c r="G4466" i="12" l="1"/>
  <c r="H4466" i="12" s="1"/>
  <c r="C4466" i="12" s="1"/>
  <c r="I4466" i="12" s="1"/>
  <c r="B4466" i="12" s="1"/>
  <c r="J4465" i="12"/>
  <c r="G5369" i="14"/>
  <c r="H5369" i="14" s="1"/>
  <c r="C5369" i="14" s="1"/>
  <c r="J5369" i="14" s="1"/>
  <c r="F5370" i="14"/>
  <c r="E5370" i="14"/>
  <c r="A5372" i="14"/>
  <c r="D5371" i="14"/>
  <c r="I5368" i="14"/>
  <c r="B5368" i="14" s="1"/>
  <c r="A4469" i="12"/>
  <c r="D4468" i="12"/>
  <c r="E4467" i="12"/>
  <c r="F4467" i="12"/>
  <c r="I5369" i="14" l="1"/>
  <c r="B5369" i="14" s="1"/>
  <c r="G5370" i="14"/>
  <c r="H5370" i="14" s="1"/>
  <c r="C5370" i="14" s="1"/>
  <c r="J5370" i="14" s="1"/>
  <c r="J4466" i="12"/>
  <c r="F5371" i="14"/>
  <c r="E5371" i="14"/>
  <c r="A5373" i="14"/>
  <c r="D5372" i="14"/>
  <c r="F4468" i="12"/>
  <c r="E4468" i="12"/>
  <c r="D4469" i="12"/>
  <c r="A4470" i="12"/>
  <c r="G4467" i="12"/>
  <c r="H4467" i="12" s="1"/>
  <c r="C4467" i="12" s="1"/>
  <c r="I5370" i="14" l="1"/>
  <c r="B5370" i="14" s="1"/>
  <c r="G4468" i="12"/>
  <c r="H4468" i="12" s="1"/>
  <c r="C4468" i="12" s="1"/>
  <c r="I4468" i="12" s="1"/>
  <c r="B4468" i="12" s="1"/>
  <c r="G5371" i="14"/>
  <c r="H5371" i="14" s="1"/>
  <c r="C5371" i="14" s="1"/>
  <c r="J5371" i="14" s="1"/>
  <c r="F5372" i="14"/>
  <c r="E5372" i="14"/>
  <c r="A5374" i="14"/>
  <c r="D5373" i="14"/>
  <c r="A4471" i="12"/>
  <c r="D4470" i="12"/>
  <c r="E4469" i="12"/>
  <c r="F4469" i="12"/>
  <c r="J4467" i="12"/>
  <c r="I4467" i="12"/>
  <c r="B4467" i="12" s="1"/>
  <c r="I5371" i="14" l="1"/>
  <c r="B5371" i="14" s="1"/>
  <c r="G5372" i="14"/>
  <c r="H5372" i="14" s="1"/>
  <c r="C5372" i="14" s="1"/>
  <c r="J5372" i="14" s="1"/>
  <c r="J4468" i="12"/>
  <c r="F5373" i="14"/>
  <c r="E5373" i="14"/>
  <c r="A5375" i="14"/>
  <c r="D5374" i="14"/>
  <c r="G4469" i="12"/>
  <c r="H4469" i="12" s="1"/>
  <c r="C4469" i="12" s="1"/>
  <c r="F4470" i="12"/>
  <c r="E4470" i="12"/>
  <c r="A4472" i="12"/>
  <c r="D4471" i="12"/>
  <c r="I5372" i="14" l="1"/>
  <c r="B5372" i="14" s="1"/>
  <c r="G5373" i="14"/>
  <c r="H5373" i="14" s="1"/>
  <c r="C5373" i="14" s="1"/>
  <c r="J5373" i="14" s="1"/>
  <c r="G4470" i="12"/>
  <c r="H4470" i="12" s="1"/>
  <c r="C4470" i="12" s="1"/>
  <c r="J4470" i="12" s="1"/>
  <c r="F5374" i="14"/>
  <c r="E5374" i="14"/>
  <c r="D5375" i="14"/>
  <c r="A5376" i="14"/>
  <c r="F4471" i="12"/>
  <c r="E4471" i="12"/>
  <c r="D4472" i="12"/>
  <c r="A4473" i="12"/>
  <c r="J4469" i="12"/>
  <c r="I4469" i="12"/>
  <c r="B4469" i="12" s="1"/>
  <c r="I5373" i="14" l="1"/>
  <c r="B5373" i="14" s="1"/>
  <c r="G4471" i="12"/>
  <c r="H4471" i="12" s="1"/>
  <c r="C4471" i="12" s="1"/>
  <c r="I4471" i="12" s="1"/>
  <c r="B4471" i="12" s="1"/>
  <c r="G5374" i="14"/>
  <c r="H5374" i="14" s="1"/>
  <c r="C5374" i="14" s="1"/>
  <c r="J5374" i="14" s="1"/>
  <c r="I4470" i="12"/>
  <c r="B4470" i="12" s="1"/>
  <c r="A5377" i="14"/>
  <c r="D5376" i="14"/>
  <c r="E5375" i="14"/>
  <c r="F5375" i="14"/>
  <c r="A4474" i="12"/>
  <c r="D4473" i="12"/>
  <c r="F4472" i="12"/>
  <c r="E4472" i="12"/>
  <c r="G4472" i="12" l="1"/>
  <c r="H4472" i="12" s="1"/>
  <c r="C4472" i="12" s="1"/>
  <c r="I4472" i="12" s="1"/>
  <c r="B4472" i="12" s="1"/>
  <c r="J4471" i="12"/>
  <c r="I5374" i="14"/>
  <c r="B5374" i="14" s="1"/>
  <c r="F5376" i="14"/>
  <c r="E5376" i="14"/>
  <c r="A5378" i="14"/>
  <c r="D5377" i="14"/>
  <c r="G5375" i="14"/>
  <c r="H5375" i="14" s="1"/>
  <c r="C5375" i="14" s="1"/>
  <c r="J5375" i="14" s="1"/>
  <c r="F4473" i="12"/>
  <c r="E4473" i="12"/>
  <c r="A4475" i="12"/>
  <c r="D4474" i="12"/>
  <c r="J4472" i="12" l="1"/>
  <c r="G5376" i="14"/>
  <c r="H5376" i="14" s="1"/>
  <c r="C5376" i="14" s="1"/>
  <c r="J5376" i="14" s="1"/>
  <c r="G4473" i="12"/>
  <c r="H4473" i="12" s="1"/>
  <c r="C4473" i="12" s="1"/>
  <c r="J4473" i="12" s="1"/>
  <c r="F5377" i="14"/>
  <c r="E5377" i="14"/>
  <c r="A5379" i="14"/>
  <c r="D5378" i="14"/>
  <c r="I5375" i="14"/>
  <c r="B5375" i="14" s="1"/>
  <c r="F4474" i="12"/>
  <c r="E4474" i="12"/>
  <c r="A4476" i="12"/>
  <c r="D4475" i="12"/>
  <c r="G5377" i="14" l="1"/>
  <c r="H5377" i="14" s="1"/>
  <c r="C5377" i="14" s="1"/>
  <c r="J5377" i="14" s="1"/>
  <c r="G4474" i="12"/>
  <c r="H4474" i="12" s="1"/>
  <c r="C4474" i="12" s="1"/>
  <c r="I4474" i="12" s="1"/>
  <c r="B4474" i="12" s="1"/>
  <c r="I5376" i="14"/>
  <c r="B5376" i="14" s="1"/>
  <c r="I4473" i="12"/>
  <c r="B4473" i="12" s="1"/>
  <c r="F5378" i="14"/>
  <c r="E5378" i="14"/>
  <c r="D5379" i="14"/>
  <c r="A5380" i="14"/>
  <c r="F4475" i="12"/>
  <c r="E4475" i="12"/>
  <c r="A4477" i="12"/>
  <c r="D4476" i="12"/>
  <c r="I5377" i="14" l="1"/>
  <c r="B5377" i="14" s="1"/>
  <c r="G5378" i="14"/>
  <c r="H5378" i="14" s="1"/>
  <c r="C5378" i="14" s="1"/>
  <c r="J5378" i="14" s="1"/>
  <c r="G4475" i="12"/>
  <c r="H4475" i="12" s="1"/>
  <c r="C4475" i="12" s="1"/>
  <c r="J4475" i="12" s="1"/>
  <c r="J4474" i="12"/>
  <c r="D5380" i="14"/>
  <c r="A5381" i="14"/>
  <c r="E5379" i="14"/>
  <c r="F5379" i="14"/>
  <c r="E4476" i="12"/>
  <c r="F4476" i="12"/>
  <c r="A4478" i="12"/>
  <c r="D4477" i="12"/>
  <c r="I5378" i="14" l="1"/>
  <c r="B5378" i="14" s="1"/>
  <c r="I4475" i="12"/>
  <c r="B4475" i="12" s="1"/>
  <c r="G5379" i="14"/>
  <c r="H5379" i="14" s="1"/>
  <c r="C5379" i="14" s="1"/>
  <c r="J5379" i="14" s="1"/>
  <c r="D5381" i="14"/>
  <c r="A5382" i="14"/>
  <c r="F5380" i="14"/>
  <c r="E5380" i="14"/>
  <c r="G5380" i="14" s="1"/>
  <c r="H5380" i="14" s="1"/>
  <c r="C5380" i="14" s="1"/>
  <c r="J5380" i="14" s="1"/>
  <c r="G4476" i="12"/>
  <c r="H4476" i="12" s="1"/>
  <c r="C4476" i="12" s="1"/>
  <c r="F4477" i="12"/>
  <c r="E4477" i="12"/>
  <c r="A4479" i="12"/>
  <c r="D4478" i="12"/>
  <c r="G4477" i="12" l="1"/>
  <c r="H4477" i="12" s="1"/>
  <c r="C4477" i="12" s="1"/>
  <c r="I4477" i="12" s="1"/>
  <c r="B4477" i="12" s="1"/>
  <c r="I5380" i="14"/>
  <c r="B5380" i="14" s="1"/>
  <c r="A5383" i="14"/>
  <c r="D5382" i="14"/>
  <c r="E5381" i="14"/>
  <c r="F5381" i="14"/>
  <c r="I5379" i="14"/>
  <c r="B5379" i="14" s="1"/>
  <c r="E4478" i="12"/>
  <c r="F4478" i="12"/>
  <c r="A4480" i="12"/>
  <c r="D4479" i="12"/>
  <c r="I4476" i="12"/>
  <c r="B4476" i="12" s="1"/>
  <c r="J4476" i="12"/>
  <c r="J4477" i="12" l="1"/>
  <c r="G4478" i="12"/>
  <c r="H4478" i="12" s="1"/>
  <c r="C4478" i="12" s="1"/>
  <c r="I4478" i="12" s="1"/>
  <c r="B4478" i="12" s="1"/>
  <c r="G5381" i="14"/>
  <c r="H5381" i="14" s="1"/>
  <c r="C5381" i="14" s="1"/>
  <c r="J5381" i="14" s="1"/>
  <c r="F5382" i="14"/>
  <c r="E5382" i="14"/>
  <c r="D5383" i="14"/>
  <c r="A5384" i="14"/>
  <c r="D4480" i="12"/>
  <c r="A4481" i="12"/>
  <c r="F4479" i="12"/>
  <c r="E4479" i="12"/>
  <c r="G5382" i="14" l="1"/>
  <c r="H5382" i="14" s="1"/>
  <c r="C5382" i="14" s="1"/>
  <c r="J5382" i="14" s="1"/>
  <c r="G4479" i="12"/>
  <c r="H4479" i="12" s="1"/>
  <c r="C4479" i="12" s="1"/>
  <c r="J4479" i="12" s="1"/>
  <c r="J4478" i="12"/>
  <c r="I5381" i="14"/>
  <c r="B5381" i="14" s="1"/>
  <c r="A5385" i="14"/>
  <c r="D5384" i="14"/>
  <c r="F5383" i="14"/>
  <c r="E5383" i="14"/>
  <c r="A4482" i="12"/>
  <c r="D4481" i="12"/>
  <c r="F4480" i="12"/>
  <c r="E4480" i="12"/>
  <c r="I5382" i="14" l="1"/>
  <c r="B5382" i="14" s="1"/>
  <c r="G4480" i="12"/>
  <c r="H4480" i="12" s="1"/>
  <c r="C4480" i="12" s="1"/>
  <c r="J4480" i="12" s="1"/>
  <c r="I4479" i="12"/>
  <c r="B4479" i="12" s="1"/>
  <c r="G5383" i="14"/>
  <c r="H5383" i="14" s="1"/>
  <c r="C5383" i="14" s="1"/>
  <c r="J5383" i="14" s="1"/>
  <c r="E5384" i="14"/>
  <c r="F5384" i="14"/>
  <c r="D5385" i="14"/>
  <c r="A5386" i="14"/>
  <c r="E4481" i="12"/>
  <c r="F4481" i="12"/>
  <c r="A4483" i="12"/>
  <c r="D4482" i="12"/>
  <c r="I5383" i="14" l="1"/>
  <c r="B5383" i="14" s="1"/>
  <c r="I4480" i="12"/>
  <c r="B4480" i="12" s="1"/>
  <c r="G5384" i="14"/>
  <c r="H5384" i="14" s="1"/>
  <c r="C5384" i="14" s="1"/>
  <c r="J5384" i="14" s="1"/>
  <c r="A5387" i="14"/>
  <c r="D5386" i="14"/>
  <c r="E5385" i="14"/>
  <c r="F5385" i="14"/>
  <c r="E4482" i="12"/>
  <c r="F4482" i="12"/>
  <c r="A4484" i="12"/>
  <c r="D4483" i="12"/>
  <c r="G4481" i="12"/>
  <c r="H4481" i="12" s="1"/>
  <c r="C4481" i="12" s="1"/>
  <c r="G5385" i="14" l="1"/>
  <c r="H5385" i="14" s="1"/>
  <c r="C5385" i="14" s="1"/>
  <c r="J5385" i="14" s="1"/>
  <c r="G4482" i="12"/>
  <c r="H4482" i="12" s="1"/>
  <c r="C4482" i="12" s="1"/>
  <c r="I4482" i="12" s="1"/>
  <c r="B4482" i="12" s="1"/>
  <c r="F5386" i="14"/>
  <c r="E5386" i="14"/>
  <c r="D5387" i="14"/>
  <c r="A5388" i="14"/>
  <c r="I5384" i="14"/>
  <c r="B5384" i="14" s="1"/>
  <c r="E4483" i="12"/>
  <c r="F4483" i="12"/>
  <c r="I4481" i="12"/>
  <c r="B4481" i="12" s="1"/>
  <c r="J4481" i="12"/>
  <c r="D4484" i="12"/>
  <c r="A4485" i="12"/>
  <c r="I5385" i="14" l="1"/>
  <c r="B5385" i="14" s="1"/>
  <c r="G5386" i="14"/>
  <c r="H5386" i="14" s="1"/>
  <c r="C5386" i="14" s="1"/>
  <c r="J5386" i="14" s="1"/>
  <c r="J4482" i="12"/>
  <c r="A5389" i="14"/>
  <c r="D5388" i="14"/>
  <c r="E5387" i="14"/>
  <c r="F5387" i="14"/>
  <c r="A4486" i="12"/>
  <c r="D4485" i="12"/>
  <c r="E4484" i="12"/>
  <c r="F4484" i="12"/>
  <c r="G4483" i="12"/>
  <c r="H4483" i="12" s="1"/>
  <c r="C4483" i="12" s="1"/>
  <c r="I5386" i="14" l="1"/>
  <c r="B5386" i="14" s="1"/>
  <c r="G5387" i="14"/>
  <c r="H5387" i="14" s="1"/>
  <c r="C5387" i="14" s="1"/>
  <c r="J5387" i="14" s="1"/>
  <c r="E5388" i="14"/>
  <c r="F5388" i="14"/>
  <c r="D5389" i="14"/>
  <c r="A5390" i="14"/>
  <c r="G4484" i="12"/>
  <c r="H4484" i="12" s="1"/>
  <c r="C4484" i="12" s="1"/>
  <c r="F4485" i="12"/>
  <c r="E4485" i="12"/>
  <c r="I4483" i="12"/>
  <c r="B4483" i="12" s="1"/>
  <c r="J4483" i="12"/>
  <c r="D4486" i="12"/>
  <c r="A4487" i="12"/>
  <c r="G4485" i="12" l="1"/>
  <c r="H4485" i="12" s="1"/>
  <c r="C4485" i="12" s="1"/>
  <c r="J4485" i="12" s="1"/>
  <c r="D5390" i="14"/>
  <c r="A5391" i="14"/>
  <c r="F5389" i="14"/>
  <c r="E5389" i="14"/>
  <c r="G5388" i="14"/>
  <c r="H5388" i="14" s="1"/>
  <c r="C5388" i="14" s="1"/>
  <c r="J5388" i="14" s="1"/>
  <c r="I5387" i="14"/>
  <c r="B5387" i="14" s="1"/>
  <c r="A4488" i="12"/>
  <c r="D4487" i="12"/>
  <c r="F4486" i="12"/>
  <c r="E4486" i="12"/>
  <c r="J4484" i="12"/>
  <c r="I4484" i="12"/>
  <c r="B4484" i="12" s="1"/>
  <c r="G5389" i="14" l="1"/>
  <c r="H5389" i="14" s="1"/>
  <c r="C5389" i="14" s="1"/>
  <c r="J5389" i="14" s="1"/>
  <c r="G4486" i="12"/>
  <c r="H4486" i="12" s="1"/>
  <c r="C4486" i="12" s="1"/>
  <c r="J4486" i="12" s="1"/>
  <c r="I4485" i="12"/>
  <c r="B4485" i="12" s="1"/>
  <c r="D5391" i="14"/>
  <c r="A5392" i="14"/>
  <c r="I5388" i="14"/>
  <c r="B5388" i="14" s="1"/>
  <c r="E5390" i="14"/>
  <c r="F5390" i="14"/>
  <c r="A4489" i="12"/>
  <c r="D4488" i="12"/>
  <c r="F4487" i="12"/>
  <c r="E4487" i="12"/>
  <c r="I5389" i="14" l="1"/>
  <c r="B5389" i="14" s="1"/>
  <c r="I4486" i="12"/>
  <c r="B4486" i="12" s="1"/>
  <c r="G4487" i="12"/>
  <c r="H4487" i="12" s="1"/>
  <c r="C4487" i="12" s="1"/>
  <c r="J4487" i="12" s="1"/>
  <c r="A5393" i="14"/>
  <c r="D5392" i="14"/>
  <c r="G5390" i="14"/>
  <c r="H5390" i="14" s="1"/>
  <c r="C5390" i="14" s="1"/>
  <c r="J5390" i="14" s="1"/>
  <c r="F5391" i="14"/>
  <c r="E5391" i="14"/>
  <c r="E4488" i="12"/>
  <c r="F4488" i="12"/>
  <c r="A4490" i="12"/>
  <c r="D4489" i="12"/>
  <c r="I4487" i="12" l="1"/>
  <c r="B4487" i="12" s="1"/>
  <c r="I5390" i="14"/>
  <c r="B5390" i="14" s="1"/>
  <c r="E5392" i="14"/>
  <c r="F5392" i="14"/>
  <c r="G5391" i="14"/>
  <c r="H5391" i="14" s="1"/>
  <c r="C5391" i="14" s="1"/>
  <c r="J5391" i="14" s="1"/>
  <c r="A5394" i="14"/>
  <c r="D5393" i="14"/>
  <c r="F4489" i="12"/>
  <c r="E4489" i="12"/>
  <c r="G4488" i="12"/>
  <c r="H4488" i="12" s="1"/>
  <c r="C4488" i="12" s="1"/>
  <c r="D4490" i="12"/>
  <c r="A4491" i="12"/>
  <c r="G4489" i="12" l="1"/>
  <c r="H4489" i="12" s="1"/>
  <c r="C4489" i="12" s="1"/>
  <c r="I4489" i="12" s="1"/>
  <c r="B4489" i="12" s="1"/>
  <c r="E5393" i="14"/>
  <c r="F5393" i="14"/>
  <c r="G5392" i="14"/>
  <c r="H5392" i="14" s="1"/>
  <c r="C5392" i="14" s="1"/>
  <c r="J5392" i="14" s="1"/>
  <c r="A5395" i="14"/>
  <c r="D5394" i="14"/>
  <c r="I5391" i="14"/>
  <c r="B5391" i="14" s="1"/>
  <c r="F4490" i="12"/>
  <c r="E4490" i="12"/>
  <c r="J4488" i="12"/>
  <c r="I4488" i="12"/>
  <c r="B4488" i="12" s="1"/>
  <c r="D4491" i="12"/>
  <c r="A4492" i="12"/>
  <c r="J4489" i="12" l="1"/>
  <c r="G4490" i="12"/>
  <c r="H4490" i="12" s="1"/>
  <c r="C4490" i="12" s="1"/>
  <c r="I4490" i="12" s="1"/>
  <c r="B4490" i="12" s="1"/>
  <c r="G5393" i="14"/>
  <c r="H5393" i="14" s="1"/>
  <c r="C5393" i="14" s="1"/>
  <c r="J5393" i="14" s="1"/>
  <c r="I5392" i="14"/>
  <c r="B5392" i="14" s="1"/>
  <c r="E5394" i="14"/>
  <c r="F5394" i="14"/>
  <c r="D5395" i="14"/>
  <c r="A5396" i="14"/>
  <c r="D4492" i="12"/>
  <c r="A4493" i="12"/>
  <c r="E4491" i="12"/>
  <c r="F4491" i="12"/>
  <c r="I5393" i="14" l="1"/>
  <c r="B5393" i="14" s="1"/>
  <c r="J4490" i="12"/>
  <c r="G5394" i="14"/>
  <c r="H5394" i="14" s="1"/>
  <c r="C5394" i="14" s="1"/>
  <c r="J5394" i="14" s="1"/>
  <c r="D5396" i="14"/>
  <c r="A5397" i="14"/>
  <c r="E5395" i="14"/>
  <c r="F5395" i="14"/>
  <c r="G4491" i="12"/>
  <c r="H4491" i="12" s="1"/>
  <c r="C4491" i="12" s="1"/>
  <c r="A4494" i="12"/>
  <c r="D4493" i="12"/>
  <c r="F4492" i="12"/>
  <c r="E4492" i="12"/>
  <c r="G4492" i="12" l="1"/>
  <c r="H4492" i="12" s="1"/>
  <c r="C4492" i="12" s="1"/>
  <c r="I4492" i="12" s="1"/>
  <c r="B4492" i="12" s="1"/>
  <c r="G5395" i="14"/>
  <c r="H5395" i="14" s="1"/>
  <c r="C5395" i="14" s="1"/>
  <c r="J5395" i="14" s="1"/>
  <c r="D5397" i="14"/>
  <c r="A5398" i="14"/>
  <c r="E5396" i="14"/>
  <c r="F5396" i="14"/>
  <c r="I5394" i="14"/>
  <c r="B5394" i="14" s="1"/>
  <c r="E4493" i="12"/>
  <c r="F4493" i="12"/>
  <c r="D4494" i="12"/>
  <c r="A4495" i="12"/>
  <c r="J4491" i="12"/>
  <c r="I4491" i="12"/>
  <c r="B4491" i="12" s="1"/>
  <c r="I5395" i="14" l="1"/>
  <c r="B5395" i="14" s="1"/>
  <c r="J4492" i="12"/>
  <c r="G5396" i="14"/>
  <c r="H5396" i="14" s="1"/>
  <c r="C5396" i="14" s="1"/>
  <c r="J5396" i="14" s="1"/>
  <c r="F5397" i="14"/>
  <c r="E5397" i="14"/>
  <c r="D5398" i="14"/>
  <c r="A5399" i="14"/>
  <c r="G4493" i="12"/>
  <c r="H4493" i="12" s="1"/>
  <c r="C4493" i="12" s="1"/>
  <c r="A4496" i="12"/>
  <c r="D4495" i="12"/>
  <c r="F4494" i="12"/>
  <c r="E4494" i="12"/>
  <c r="I5396" i="14" l="1"/>
  <c r="B5396" i="14" s="1"/>
  <c r="G5397" i="14"/>
  <c r="H5397" i="14" s="1"/>
  <c r="C5397" i="14" s="1"/>
  <c r="J5397" i="14" s="1"/>
  <c r="G4494" i="12"/>
  <c r="H4494" i="12" s="1"/>
  <c r="C4494" i="12" s="1"/>
  <c r="J4494" i="12" s="1"/>
  <c r="D5399" i="14"/>
  <c r="A5400" i="14"/>
  <c r="E5398" i="14"/>
  <c r="F5398" i="14"/>
  <c r="E4495" i="12"/>
  <c r="F4495" i="12"/>
  <c r="A4497" i="12"/>
  <c r="D4496" i="12"/>
  <c r="I4493" i="12"/>
  <c r="B4493" i="12" s="1"/>
  <c r="J4493" i="12"/>
  <c r="I5397" i="14" l="1"/>
  <c r="B5397" i="14" s="1"/>
  <c r="I4494" i="12"/>
  <c r="B4494" i="12" s="1"/>
  <c r="G5398" i="14"/>
  <c r="H5398" i="14" s="1"/>
  <c r="C5398" i="14" s="1"/>
  <c r="J5398" i="14" s="1"/>
  <c r="D5400" i="14"/>
  <c r="A5401" i="14"/>
  <c r="E5399" i="14"/>
  <c r="F5399" i="14"/>
  <c r="G4495" i="12"/>
  <c r="H4495" i="12" s="1"/>
  <c r="C4495" i="12" s="1"/>
  <c r="F4496" i="12"/>
  <c r="E4496" i="12"/>
  <c r="D4497" i="12"/>
  <c r="A4498" i="12"/>
  <c r="G4496" i="12" l="1"/>
  <c r="H4496" i="12" s="1"/>
  <c r="C4496" i="12" s="1"/>
  <c r="I4496" i="12" s="1"/>
  <c r="B4496" i="12" s="1"/>
  <c r="G5399" i="14"/>
  <c r="H5399" i="14" s="1"/>
  <c r="C5399" i="14" s="1"/>
  <c r="J5399" i="14" s="1"/>
  <c r="A5402" i="14"/>
  <c r="D5401" i="14"/>
  <c r="E5400" i="14"/>
  <c r="F5400" i="14"/>
  <c r="I5398" i="14"/>
  <c r="B5398" i="14" s="1"/>
  <c r="D4498" i="12"/>
  <c r="A4499" i="12"/>
  <c r="F4497" i="12"/>
  <c r="E4497" i="12"/>
  <c r="I4495" i="12"/>
  <c r="B4495" i="12" s="1"/>
  <c r="J4495" i="12"/>
  <c r="G4497" i="12" l="1"/>
  <c r="H4497" i="12" s="1"/>
  <c r="C4497" i="12" s="1"/>
  <c r="J4497" i="12" s="1"/>
  <c r="J4496" i="12"/>
  <c r="G5400" i="14"/>
  <c r="H5400" i="14" s="1"/>
  <c r="C5400" i="14" s="1"/>
  <c r="J5400" i="14" s="1"/>
  <c r="I5399" i="14"/>
  <c r="B5399" i="14" s="1"/>
  <c r="F5401" i="14"/>
  <c r="E5401" i="14"/>
  <c r="A5403" i="14"/>
  <c r="D5402" i="14"/>
  <c r="D4499" i="12"/>
  <c r="A4500" i="12"/>
  <c r="E4498" i="12"/>
  <c r="F4498" i="12"/>
  <c r="I4497" i="12" l="1"/>
  <c r="B4497" i="12" s="1"/>
  <c r="G5401" i="14"/>
  <c r="H5401" i="14" s="1"/>
  <c r="C5401" i="14" s="1"/>
  <c r="J5401" i="14" s="1"/>
  <c r="I5400" i="14"/>
  <c r="B5400" i="14" s="1"/>
  <c r="F5402" i="14"/>
  <c r="E5402" i="14"/>
  <c r="A5404" i="14"/>
  <c r="D5403" i="14"/>
  <c r="G4498" i="12"/>
  <c r="H4498" i="12" s="1"/>
  <c r="C4498" i="12" s="1"/>
  <c r="A4501" i="12"/>
  <c r="D4500" i="12"/>
  <c r="E4499" i="12"/>
  <c r="F4499" i="12"/>
  <c r="I5401" i="14" l="1"/>
  <c r="B5401" i="14" s="1"/>
  <c r="G5402" i="14"/>
  <c r="H5402" i="14" s="1"/>
  <c r="C5402" i="14" s="1"/>
  <c r="J5402" i="14" s="1"/>
  <c r="E5403" i="14"/>
  <c r="F5403" i="14"/>
  <c r="D5404" i="14"/>
  <c r="A5405" i="14"/>
  <c r="G4499" i="12"/>
  <c r="H4499" i="12" s="1"/>
  <c r="C4499" i="12" s="1"/>
  <c r="F4500" i="12"/>
  <c r="E4500" i="12"/>
  <c r="A4502" i="12"/>
  <c r="D4501" i="12"/>
  <c r="I4498" i="12"/>
  <c r="B4498" i="12" s="1"/>
  <c r="J4498" i="12"/>
  <c r="I5402" i="14" l="1"/>
  <c r="B5402" i="14" s="1"/>
  <c r="G4500" i="12"/>
  <c r="H4500" i="12" s="1"/>
  <c r="C4500" i="12" s="1"/>
  <c r="I4500" i="12" s="1"/>
  <c r="B4500" i="12" s="1"/>
  <c r="G5403" i="14"/>
  <c r="H5403" i="14" s="1"/>
  <c r="C5403" i="14" s="1"/>
  <c r="J5403" i="14" s="1"/>
  <c r="D5405" i="14"/>
  <c r="A5406" i="14"/>
  <c r="E5404" i="14"/>
  <c r="F5404" i="14"/>
  <c r="E4501" i="12"/>
  <c r="F4501" i="12"/>
  <c r="A4503" i="12"/>
  <c r="D4502" i="12"/>
  <c r="J4499" i="12"/>
  <c r="I4499" i="12"/>
  <c r="B4499" i="12" s="1"/>
  <c r="I5403" i="14" l="1"/>
  <c r="B5403" i="14" s="1"/>
  <c r="J4500" i="12"/>
  <c r="G5404" i="14"/>
  <c r="H5404" i="14" s="1"/>
  <c r="C5404" i="14" s="1"/>
  <c r="J5404" i="14" s="1"/>
  <c r="A5407" i="14"/>
  <c r="D5406" i="14"/>
  <c r="F5405" i="14"/>
  <c r="E5405" i="14"/>
  <c r="G4501" i="12"/>
  <c r="H4501" i="12" s="1"/>
  <c r="C4501" i="12" s="1"/>
  <c r="F4502" i="12"/>
  <c r="E4502" i="12"/>
  <c r="A4504" i="12"/>
  <c r="D4503" i="12"/>
  <c r="G4502" i="12" l="1"/>
  <c r="H4502" i="12" s="1"/>
  <c r="C4502" i="12" s="1"/>
  <c r="I4502" i="12" s="1"/>
  <c r="B4502" i="12" s="1"/>
  <c r="G5405" i="14"/>
  <c r="H5405" i="14" s="1"/>
  <c r="C5405" i="14" s="1"/>
  <c r="J5405" i="14" s="1"/>
  <c r="F5406" i="14"/>
  <c r="E5406" i="14"/>
  <c r="D5407" i="14"/>
  <c r="A5408" i="14"/>
  <c r="I5404" i="14"/>
  <c r="B5404" i="14" s="1"/>
  <c r="E4503" i="12"/>
  <c r="F4503" i="12"/>
  <c r="D4504" i="12"/>
  <c r="A4505" i="12"/>
  <c r="I4501" i="12"/>
  <c r="B4501" i="12" s="1"/>
  <c r="J4501" i="12"/>
  <c r="G5406" i="14" l="1"/>
  <c r="H5406" i="14" s="1"/>
  <c r="C5406" i="14" s="1"/>
  <c r="J5406" i="14" s="1"/>
  <c r="J4502" i="12"/>
  <c r="I5405" i="14"/>
  <c r="B5405" i="14" s="1"/>
  <c r="A5409" i="14"/>
  <c r="D5408" i="14"/>
  <c r="E5407" i="14"/>
  <c r="F5407" i="14"/>
  <c r="G4503" i="12"/>
  <c r="H4503" i="12" s="1"/>
  <c r="C4503" i="12" s="1"/>
  <c r="D4505" i="12"/>
  <c r="A4506" i="12"/>
  <c r="E4504" i="12"/>
  <c r="F4504" i="12"/>
  <c r="I5406" i="14" l="1"/>
  <c r="B5406" i="14" s="1"/>
  <c r="G5407" i="14"/>
  <c r="H5407" i="14" s="1"/>
  <c r="C5407" i="14" s="1"/>
  <c r="J5407" i="14" s="1"/>
  <c r="E5408" i="14"/>
  <c r="F5408" i="14"/>
  <c r="A5410" i="14"/>
  <c r="D5409" i="14"/>
  <c r="G4504" i="12"/>
  <c r="H4504" i="12" s="1"/>
  <c r="C4504" i="12" s="1"/>
  <c r="A4507" i="12"/>
  <c r="D4506" i="12"/>
  <c r="E4505" i="12"/>
  <c r="F4505" i="12"/>
  <c r="I4503" i="12"/>
  <c r="B4503" i="12" s="1"/>
  <c r="J4503" i="12"/>
  <c r="I5407" i="14" l="1"/>
  <c r="B5407" i="14" s="1"/>
  <c r="G4505" i="12"/>
  <c r="H4505" i="12" s="1"/>
  <c r="C4505" i="12" s="1"/>
  <c r="J4505" i="12" s="1"/>
  <c r="G5408" i="14"/>
  <c r="H5408" i="14" s="1"/>
  <c r="C5408" i="14" s="1"/>
  <c r="J5408" i="14" s="1"/>
  <c r="A5411" i="14"/>
  <c r="D5410" i="14"/>
  <c r="E5409" i="14"/>
  <c r="F5409" i="14"/>
  <c r="F4506" i="12"/>
  <c r="E4506" i="12"/>
  <c r="A4508" i="12"/>
  <c r="D4507" i="12"/>
  <c r="I4504" i="12"/>
  <c r="B4504" i="12" s="1"/>
  <c r="J4504" i="12"/>
  <c r="G4506" i="12" l="1"/>
  <c r="H4506" i="12" s="1"/>
  <c r="C4506" i="12" s="1"/>
  <c r="J4506" i="12" s="1"/>
  <c r="I4505" i="12"/>
  <c r="B4505" i="12" s="1"/>
  <c r="I5408" i="14"/>
  <c r="B5408" i="14" s="1"/>
  <c r="G5409" i="14"/>
  <c r="H5409" i="14" s="1"/>
  <c r="C5409" i="14" s="1"/>
  <c r="J5409" i="14" s="1"/>
  <c r="F5410" i="14"/>
  <c r="E5410" i="14"/>
  <c r="D5411" i="14"/>
  <c r="A5412" i="14"/>
  <c r="E4507" i="12"/>
  <c r="F4507" i="12"/>
  <c r="D4508" i="12"/>
  <c r="A4509" i="12"/>
  <c r="I4506" i="12" l="1"/>
  <c r="B4506" i="12" s="1"/>
  <c r="G5410" i="14"/>
  <c r="H5410" i="14" s="1"/>
  <c r="C5410" i="14" s="1"/>
  <c r="J5410" i="14" s="1"/>
  <c r="D5412" i="14"/>
  <c r="A5413" i="14"/>
  <c r="E5411" i="14"/>
  <c r="F5411" i="14"/>
  <c r="I5409" i="14"/>
  <c r="B5409" i="14" s="1"/>
  <c r="D4509" i="12"/>
  <c r="A4510" i="12"/>
  <c r="F4508" i="12"/>
  <c r="E4508" i="12"/>
  <c r="G4507" i="12"/>
  <c r="H4507" i="12" s="1"/>
  <c r="C4507" i="12" s="1"/>
  <c r="G4508" i="12" l="1"/>
  <c r="H4508" i="12" s="1"/>
  <c r="C4508" i="12" s="1"/>
  <c r="I4508" i="12" s="1"/>
  <c r="B4508" i="12" s="1"/>
  <c r="I5410" i="14"/>
  <c r="B5410" i="14" s="1"/>
  <c r="G5411" i="14"/>
  <c r="H5411" i="14" s="1"/>
  <c r="C5411" i="14" s="1"/>
  <c r="J5411" i="14" s="1"/>
  <c r="D5413" i="14"/>
  <c r="A5414" i="14"/>
  <c r="F5412" i="14"/>
  <c r="E5412" i="14"/>
  <c r="A4511" i="12"/>
  <c r="D4510" i="12"/>
  <c r="I4507" i="12"/>
  <c r="B4507" i="12" s="1"/>
  <c r="J4507" i="12"/>
  <c r="E4509" i="12"/>
  <c r="F4509" i="12"/>
  <c r="G5412" i="14" l="1"/>
  <c r="H5412" i="14" s="1"/>
  <c r="C5412" i="14" s="1"/>
  <c r="J5412" i="14" s="1"/>
  <c r="J4508" i="12"/>
  <c r="D5414" i="14"/>
  <c r="A5415" i="14"/>
  <c r="E5413" i="14"/>
  <c r="F5413" i="14"/>
  <c r="I5411" i="14"/>
  <c r="B5411" i="14" s="1"/>
  <c r="E4510" i="12"/>
  <c r="F4510" i="12"/>
  <c r="G4509" i="12"/>
  <c r="H4509" i="12" s="1"/>
  <c r="C4509" i="12" s="1"/>
  <c r="A4512" i="12"/>
  <c r="D4511" i="12"/>
  <c r="I5412" i="14" l="1"/>
  <c r="B5412" i="14" s="1"/>
  <c r="G4510" i="12"/>
  <c r="H4510" i="12" s="1"/>
  <c r="C4510" i="12" s="1"/>
  <c r="I4510" i="12" s="1"/>
  <c r="B4510" i="12" s="1"/>
  <c r="G5413" i="14"/>
  <c r="H5413" i="14" s="1"/>
  <c r="C5413" i="14" s="1"/>
  <c r="J5413" i="14" s="1"/>
  <c r="F5414" i="14"/>
  <c r="E5414" i="14"/>
  <c r="D5415" i="14"/>
  <c r="A5416" i="14"/>
  <c r="E4511" i="12"/>
  <c r="F4511" i="12"/>
  <c r="D4512" i="12"/>
  <c r="A4513" i="12"/>
  <c r="J4509" i="12"/>
  <c r="I4509" i="12"/>
  <c r="B4509" i="12" s="1"/>
  <c r="I5413" i="14" l="1"/>
  <c r="B5413" i="14" s="1"/>
  <c r="J4510" i="12"/>
  <c r="G4511" i="12"/>
  <c r="H4511" i="12" s="1"/>
  <c r="C4511" i="12" s="1"/>
  <c r="J4511" i="12" s="1"/>
  <c r="G5414" i="14"/>
  <c r="H5414" i="14" s="1"/>
  <c r="C5414" i="14" s="1"/>
  <c r="J5414" i="14" s="1"/>
  <c r="A5417" i="14"/>
  <c r="D5416" i="14"/>
  <c r="E5415" i="14"/>
  <c r="F5415" i="14"/>
  <c r="A4514" i="12"/>
  <c r="D4513" i="12"/>
  <c r="F4512" i="12"/>
  <c r="E4512" i="12"/>
  <c r="G4512" i="12" l="1"/>
  <c r="H4512" i="12" s="1"/>
  <c r="C4512" i="12" s="1"/>
  <c r="J4512" i="12" s="1"/>
  <c r="I5414" i="14"/>
  <c r="B5414" i="14" s="1"/>
  <c r="I4511" i="12"/>
  <c r="B4511" i="12" s="1"/>
  <c r="G5415" i="14"/>
  <c r="H5415" i="14" s="1"/>
  <c r="C5415" i="14" s="1"/>
  <c r="J5415" i="14" s="1"/>
  <c r="E5416" i="14"/>
  <c r="F5416" i="14"/>
  <c r="D5417" i="14"/>
  <c r="A5418" i="14"/>
  <c r="F4513" i="12"/>
  <c r="E4513" i="12"/>
  <c r="A4515" i="12"/>
  <c r="D4514" i="12"/>
  <c r="I4512" i="12" l="1"/>
  <c r="B4512" i="12" s="1"/>
  <c r="G4513" i="12"/>
  <c r="H4513" i="12" s="1"/>
  <c r="C4513" i="12" s="1"/>
  <c r="I4513" i="12" s="1"/>
  <c r="B4513" i="12" s="1"/>
  <c r="A5419" i="14"/>
  <c r="D5418" i="14"/>
  <c r="E5417" i="14"/>
  <c r="F5417" i="14"/>
  <c r="G5416" i="14"/>
  <c r="H5416" i="14" s="1"/>
  <c r="C5416" i="14" s="1"/>
  <c r="J5416" i="14" s="1"/>
  <c r="I5415" i="14"/>
  <c r="B5415" i="14" s="1"/>
  <c r="E4514" i="12"/>
  <c r="F4514" i="12"/>
  <c r="A4516" i="12"/>
  <c r="D4515" i="12"/>
  <c r="J4513" i="12" l="1"/>
  <c r="G5417" i="14"/>
  <c r="H5417" i="14" s="1"/>
  <c r="C5417" i="14" s="1"/>
  <c r="J5417" i="14" s="1"/>
  <c r="E5418" i="14"/>
  <c r="F5418" i="14"/>
  <c r="I5416" i="14"/>
  <c r="B5416" i="14" s="1"/>
  <c r="A5420" i="14"/>
  <c r="D5419" i="14"/>
  <c r="E4515" i="12"/>
  <c r="F4515" i="12"/>
  <c r="G4514" i="12"/>
  <c r="H4514" i="12" s="1"/>
  <c r="C4514" i="12" s="1"/>
  <c r="D4516" i="12"/>
  <c r="A4517" i="12"/>
  <c r="G4515" i="12" l="1"/>
  <c r="H4515" i="12" s="1"/>
  <c r="C4515" i="12" s="1"/>
  <c r="I4515" i="12" s="1"/>
  <c r="B4515" i="12" s="1"/>
  <c r="G5418" i="14"/>
  <c r="H5418" i="14" s="1"/>
  <c r="C5418" i="14" s="1"/>
  <c r="J5418" i="14" s="1"/>
  <c r="D5420" i="14"/>
  <c r="A5421" i="14"/>
  <c r="F5419" i="14"/>
  <c r="E5419" i="14"/>
  <c r="I5417" i="14"/>
  <c r="B5417" i="14" s="1"/>
  <c r="A4518" i="12"/>
  <c r="D4517" i="12"/>
  <c r="E4516" i="12"/>
  <c r="F4516" i="12"/>
  <c r="J4514" i="12"/>
  <c r="I4514" i="12"/>
  <c r="B4514" i="12" s="1"/>
  <c r="G5419" i="14" l="1"/>
  <c r="H5419" i="14" s="1"/>
  <c r="C5419" i="14" s="1"/>
  <c r="J5419" i="14" s="1"/>
  <c r="J4515" i="12"/>
  <c r="I5418" i="14"/>
  <c r="B5418" i="14" s="1"/>
  <c r="D5421" i="14"/>
  <c r="A5422" i="14"/>
  <c r="E5420" i="14"/>
  <c r="F5420" i="14"/>
  <c r="G4516" i="12"/>
  <c r="H4516" i="12" s="1"/>
  <c r="C4516" i="12" s="1"/>
  <c r="F4517" i="12"/>
  <c r="E4517" i="12"/>
  <c r="A4519" i="12"/>
  <c r="D4518" i="12"/>
  <c r="I5419" i="14" l="1"/>
  <c r="B5419" i="14" s="1"/>
  <c r="G4517" i="12"/>
  <c r="H4517" i="12" s="1"/>
  <c r="C4517" i="12" s="1"/>
  <c r="I4517" i="12" s="1"/>
  <c r="B4517" i="12" s="1"/>
  <c r="G5420" i="14"/>
  <c r="H5420" i="14" s="1"/>
  <c r="C5420" i="14" s="1"/>
  <c r="J5420" i="14" s="1"/>
  <c r="A5423" i="14"/>
  <c r="D5422" i="14"/>
  <c r="E5421" i="14"/>
  <c r="F5421" i="14"/>
  <c r="F4518" i="12"/>
  <c r="E4518" i="12"/>
  <c r="A4520" i="12"/>
  <c r="D4519" i="12"/>
  <c r="I4516" i="12"/>
  <c r="B4516" i="12" s="1"/>
  <c r="J4516" i="12"/>
  <c r="J4517" i="12" l="1"/>
  <c r="I5420" i="14"/>
  <c r="B5420" i="14" s="1"/>
  <c r="G4518" i="12"/>
  <c r="H4518" i="12" s="1"/>
  <c r="C4518" i="12" s="1"/>
  <c r="I4518" i="12" s="1"/>
  <c r="B4518" i="12" s="1"/>
  <c r="F5422" i="14"/>
  <c r="E5422" i="14"/>
  <c r="G5421" i="14"/>
  <c r="H5421" i="14" s="1"/>
  <c r="C5421" i="14" s="1"/>
  <c r="J5421" i="14" s="1"/>
  <c r="A5424" i="14"/>
  <c r="D5423" i="14"/>
  <c r="E4519" i="12"/>
  <c r="F4519" i="12"/>
  <c r="A4521" i="12"/>
  <c r="D4520" i="12"/>
  <c r="G5422" i="14" l="1"/>
  <c r="H5422" i="14" s="1"/>
  <c r="C5422" i="14" s="1"/>
  <c r="J5422" i="14" s="1"/>
  <c r="J4518" i="12"/>
  <c r="I5421" i="14"/>
  <c r="B5421" i="14" s="1"/>
  <c r="A5425" i="14"/>
  <c r="D5424" i="14"/>
  <c r="E5423" i="14"/>
  <c r="F5423" i="14"/>
  <c r="E4520" i="12"/>
  <c r="F4520" i="12"/>
  <c r="A4522" i="12"/>
  <c r="D4521" i="12"/>
  <c r="G4519" i="12"/>
  <c r="H4519" i="12" s="1"/>
  <c r="C4519" i="12" s="1"/>
  <c r="I5422" i="14" l="1"/>
  <c r="B5422" i="14" s="1"/>
  <c r="G5423" i="14"/>
  <c r="H5423" i="14" s="1"/>
  <c r="C5423" i="14" s="1"/>
  <c r="J5423" i="14" s="1"/>
  <c r="E5424" i="14"/>
  <c r="F5424" i="14"/>
  <c r="D5425" i="14"/>
  <c r="A5426" i="14"/>
  <c r="D4522" i="12"/>
  <c r="A4523" i="12"/>
  <c r="E4521" i="12"/>
  <c r="F4521" i="12"/>
  <c r="J4519" i="12"/>
  <c r="I4519" i="12"/>
  <c r="B4519" i="12" s="1"/>
  <c r="G4520" i="12"/>
  <c r="H4520" i="12" s="1"/>
  <c r="C4520" i="12" s="1"/>
  <c r="G5424" i="14" l="1"/>
  <c r="H5424" i="14" s="1"/>
  <c r="C5424" i="14" s="1"/>
  <c r="J5424" i="14" s="1"/>
  <c r="D5426" i="14"/>
  <c r="A5427" i="14"/>
  <c r="F5425" i="14"/>
  <c r="E5425" i="14"/>
  <c r="I5423" i="14"/>
  <c r="B5423" i="14" s="1"/>
  <c r="I4520" i="12"/>
  <c r="B4520" i="12" s="1"/>
  <c r="J4520" i="12"/>
  <c r="G4521" i="12"/>
  <c r="H4521" i="12" s="1"/>
  <c r="C4521" i="12" s="1"/>
  <c r="D4523" i="12"/>
  <c r="A4524" i="12"/>
  <c r="E4522" i="12"/>
  <c r="F4522" i="12"/>
  <c r="G5425" i="14" l="1"/>
  <c r="H5425" i="14" s="1"/>
  <c r="C5425" i="14" s="1"/>
  <c r="J5425" i="14" s="1"/>
  <c r="G4522" i="12"/>
  <c r="H4522" i="12" s="1"/>
  <c r="C4522" i="12" s="1"/>
  <c r="J4522" i="12" s="1"/>
  <c r="I5424" i="14"/>
  <c r="B5424" i="14" s="1"/>
  <c r="A5428" i="14"/>
  <c r="D5427" i="14"/>
  <c r="E5426" i="14"/>
  <c r="F5426" i="14"/>
  <c r="I4521" i="12"/>
  <c r="B4521" i="12" s="1"/>
  <c r="J4521" i="12"/>
  <c r="E4523" i="12"/>
  <c r="F4523" i="12"/>
  <c r="A4525" i="12"/>
  <c r="D4524" i="12"/>
  <c r="I5425" i="14" l="1"/>
  <c r="B5425" i="14" s="1"/>
  <c r="G5426" i="14"/>
  <c r="H5426" i="14" s="1"/>
  <c r="C5426" i="14" s="1"/>
  <c r="J5426" i="14" s="1"/>
  <c r="I4522" i="12"/>
  <c r="B4522" i="12" s="1"/>
  <c r="F5427" i="14"/>
  <c r="E5427" i="14"/>
  <c r="A5429" i="14"/>
  <c r="D5428" i="14"/>
  <c r="F4524" i="12"/>
  <c r="E4524" i="12"/>
  <c r="A4526" i="12"/>
  <c r="D4525" i="12"/>
  <c r="G4523" i="12"/>
  <c r="H4523" i="12" s="1"/>
  <c r="C4523" i="12" s="1"/>
  <c r="G5427" i="14" l="1"/>
  <c r="H5427" i="14" s="1"/>
  <c r="C5427" i="14" s="1"/>
  <c r="J5427" i="14" s="1"/>
  <c r="I5426" i="14"/>
  <c r="B5426" i="14" s="1"/>
  <c r="G4524" i="12"/>
  <c r="H4524" i="12" s="1"/>
  <c r="C4524" i="12" s="1"/>
  <c r="I4524" i="12" s="1"/>
  <c r="B4524" i="12" s="1"/>
  <c r="F5428" i="14"/>
  <c r="E5428" i="14"/>
  <c r="D5429" i="14"/>
  <c r="A5430" i="14"/>
  <c r="E4525" i="12"/>
  <c r="F4525" i="12"/>
  <c r="A4527" i="12"/>
  <c r="D4526" i="12"/>
  <c r="I4523" i="12"/>
  <c r="B4523" i="12" s="1"/>
  <c r="J4523" i="12"/>
  <c r="G5428" i="14" l="1"/>
  <c r="H5428" i="14" s="1"/>
  <c r="C5428" i="14" s="1"/>
  <c r="J5428" i="14" s="1"/>
  <c r="I5427" i="14"/>
  <c r="B5427" i="14" s="1"/>
  <c r="J4524" i="12"/>
  <c r="G4525" i="12"/>
  <c r="H4525" i="12" s="1"/>
  <c r="C4525" i="12" s="1"/>
  <c r="J4525" i="12" s="1"/>
  <c r="A5431" i="14"/>
  <c r="D5430" i="14"/>
  <c r="F5429" i="14"/>
  <c r="E5429" i="14"/>
  <c r="A4528" i="12"/>
  <c r="D4527" i="12"/>
  <c r="E4526" i="12"/>
  <c r="F4526" i="12"/>
  <c r="I5428" i="14" l="1"/>
  <c r="B5428" i="14" s="1"/>
  <c r="G5429" i="14"/>
  <c r="H5429" i="14" s="1"/>
  <c r="C5429" i="14" s="1"/>
  <c r="J5429" i="14" s="1"/>
  <c r="I4525" i="12"/>
  <c r="B4525" i="12" s="1"/>
  <c r="E5430" i="14"/>
  <c r="F5430" i="14"/>
  <c r="A5432" i="14"/>
  <c r="D5431" i="14"/>
  <c r="G4526" i="12"/>
  <c r="H4526" i="12" s="1"/>
  <c r="C4526" i="12" s="1"/>
  <c r="F4527" i="12"/>
  <c r="E4527" i="12"/>
  <c r="D4528" i="12"/>
  <c r="A4529" i="12"/>
  <c r="G4527" i="12" l="1"/>
  <c r="H4527" i="12" s="1"/>
  <c r="C4527" i="12" s="1"/>
  <c r="I4527" i="12" s="1"/>
  <c r="B4527" i="12" s="1"/>
  <c r="I5429" i="14"/>
  <c r="B5429" i="14" s="1"/>
  <c r="E5431" i="14"/>
  <c r="F5431" i="14"/>
  <c r="D5432" i="14"/>
  <c r="A5433" i="14"/>
  <c r="G5430" i="14"/>
  <c r="H5430" i="14" s="1"/>
  <c r="C5430" i="14" s="1"/>
  <c r="J5430" i="14" s="1"/>
  <c r="D4529" i="12"/>
  <c r="A4530" i="12"/>
  <c r="E4528" i="12"/>
  <c r="F4528" i="12"/>
  <c r="J4526" i="12"/>
  <c r="I4526" i="12"/>
  <c r="B4526" i="12" s="1"/>
  <c r="J4527" i="12" l="1"/>
  <c r="G4528" i="12"/>
  <c r="H4528" i="12" s="1"/>
  <c r="C4528" i="12" s="1"/>
  <c r="I4528" i="12" s="1"/>
  <c r="B4528" i="12" s="1"/>
  <c r="G5431" i="14"/>
  <c r="H5431" i="14" s="1"/>
  <c r="C5431" i="14" s="1"/>
  <c r="J5431" i="14" s="1"/>
  <c r="I5430" i="14"/>
  <c r="B5430" i="14" s="1"/>
  <c r="E5432" i="14"/>
  <c r="F5432" i="14"/>
  <c r="D5433" i="14"/>
  <c r="A5434" i="14"/>
  <c r="E4529" i="12"/>
  <c r="F4529" i="12"/>
  <c r="A4531" i="12"/>
  <c r="D4530" i="12"/>
  <c r="I5431" i="14" l="1"/>
  <c r="B5431" i="14" s="1"/>
  <c r="J4528" i="12"/>
  <c r="G5432" i="14"/>
  <c r="H5432" i="14" s="1"/>
  <c r="C5432" i="14" s="1"/>
  <c r="J5432" i="14" s="1"/>
  <c r="D5434" i="14"/>
  <c r="A5435" i="14"/>
  <c r="E5433" i="14"/>
  <c r="F5433" i="14"/>
  <c r="E4530" i="12"/>
  <c r="F4530" i="12"/>
  <c r="A4532" i="12"/>
  <c r="D4531" i="12"/>
  <c r="G4529" i="12"/>
  <c r="H4529" i="12" s="1"/>
  <c r="C4529" i="12" s="1"/>
  <c r="G5433" i="14" l="1"/>
  <c r="H5433" i="14" s="1"/>
  <c r="C5433" i="14" s="1"/>
  <c r="J5433" i="14" s="1"/>
  <c r="A5436" i="14"/>
  <c r="D5435" i="14"/>
  <c r="E5434" i="14"/>
  <c r="F5434" i="14"/>
  <c r="I5432" i="14"/>
  <c r="B5432" i="14" s="1"/>
  <c r="A4533" i="12"/>
  <c r="D4532" i="12"/>
  <c r="F4531" i="12"/>
  <c r="E4531" i="12"/>
  <c r="I4529" i="12"/>
  <c r="B4529" i="12" s="1"/>
  <c r="J4529" i="12"/>
  <c r="G4530" i="12"/>
  <c r="H4530" i="12" s="1"/>
  <c r="C4530" i="12" s="1"/>
  <c r="I5433" i="14" l="1"/>
  <c r="B5433" i="14" s="1"/>
  <c r="G4531" i="12"/>
  <c r="H4531" i="12" s="1"/>
  <c r="C4531" i="12" s="1"/>
  <c r="I4531" i="12" s="1"/>
  <c r="B4531" i="12" s="1"/>
  <c r="G5434" i="14"/>
  <c r="H5434" i="14" s="1"/>
  <c r="C5434" i="14" s="1"/>
  <c r="J5434" i="14" s="1"/>
  <c r="F5435" i="14"/>
  <c r="E5435" i="14"/>
  <c r="D5436" i="14"/>
  <c r="A5437" i="14"/>
  <c r="J4530" i="12"/>
  <c r="I4530" i="12"/>
  <c r="B4530" i="12" s="1"/>
  <c r="F4532" i="12"/>
  <c r="E4532" i="12"/>
  <c r="D4533" i="12"/>
  <c r="A4534" i="12"/>
  <c r="G4532" i="12" l="1"/>
  <c r="H4532" i="12" s="1"/>
  <c r="C4532" i="12" s="1"/>
  <c r="J4532" i="12" s="1"/>
  <c r="I5434" i="14"/>
  <c r="B5434" i="14" s="1"/>
  <c r="J4531" i="12"/>
  <c r="G5435" i="14"/>
  <c r="H5435" i="14" s="1"/>
  <c r="C5435" i="14" s="1"/>
  <c r="J5435" i="14" s="1"/>
  <c r="A5438" i="14"/>
  <c r="D5437" i="14"/>
  <c r="F5436" i="14"/>
  <c r="E5436" i="14"/>
  <c r="E4533" i="12"/>
  <c r="F4533" i="12"/>
  <c r="A4535" i="12"/>
  <c r="D4534" i="12"/>
  <c r="I4532" i="12" l="1"/>
  <c r="B4532" i="12" s="1"/>
  <c r="I5435" i="14"/>
  <c r="B5435" i="14" s="1"/>
  <c r="G5436" i="14"/>
  <c r="H5436" i="14" s="1"/>
  <c r="C5436" i="14" s="1"/>
  <c r="J5436" i="14" s="1"/>
  <c r="G4533" i="12"/>
  <c r="H4533" i="12" s="1"/>
  <c r="C4533" i="12" s="1"/>
  <c r="I4533" i="12" s="1"/>
  <c r="B4533" i="12" s="1"/>
  <c r="E5437" i="14"/>
  <c r="F5437" i="14"/>
  <c r="D5438" i="14"/>
  <c r="A5439" i="14"/>
  <c r="F4534" i="12"/>
  <c r="E4534" i="12"/>
  <c r="D4535" i="12"/>
  <c r="A4536" i="12"/>
  <c r="I5436" i="14" l="1"/>
  <c r="B5436" i="14" s="1"/>
  <c r="G4534" i="12"/>
  <c r="H4534" i="12" s="1"/>
  <c r="C4534" i="12" s="1"/>
  <c r="J4534" i="12" s="1"/>
  <c r="J4533" i="12"/>
  <c r="G5437" i="14"/>
  <c r="H5437" i="14" s="1"/>
  <c r="C5437" i="14" s="1"/>
  <c r="J5437" i="14" s="1"/>
  <c r="A5440" i="14"/>
  <c r="D5439" i="14"/>
  <c r="F5438" i="14"/>
  <c r="E5438" i="14"/>
  <c r="G5438" i="14" s="1"/>
  <c r="H5438" i="14" s="1"/>
  <c r="C5438" i="14" s="1"/>
  <c r="J5438" i="14" s="1"/>
  <c r="A4537" i="12"/>
  <c r="D4536" i="12"/>
  <c r="F4535" i="12"/>
  <c r="E4535" i="12"/>
  <c r="I4534" i="12" l="1"/>
  <c r="B4534" i="12" s="1"/>
  <c r="G4535" i="12"/>
  <c r="H4535" i="12" s="1"/>
  <c r="C4535" i="12" s="1"/>
  <c r="I4535" i="12" s="1"/>
  <c r="B4535" i="12" s="1"/>
  <c r="I5438" i="14"/>
  <c r="B5438" i="14" s="1"/>
  <c r="F5439" i="14"/>
  <c r="E5439" i="14"/>
  <c r="D5440" i="14"/>
  <c r="A5441" i="14"/>
  <c r="I5437" i="14"/>
  <c r="B5437" i="14" s="1"/>
  <c r="E4536" i="12"/>
  <c r="F4536" i="12"/>
  <c r="A4538" i="12"/>
  <c r="D4537" i="12"/>
  <c r="G5439" i="14" l="1"/>
  <c r="H5439" i="14" s="1"/>
  <c r="C5439" i="14" s="1"/>
  <c r="J5439" i="14" s="1"/>
  <c r="J4535" i="12"/>
  <c r="A5442" i="14"/>
  <c r="D5441" i="14"/>
  <c r="E5440" i="14"/>
  <c r="F5440" i="14"/>
  <c r="E4537" i="12"/>
  <c r="F4537" i="12"/>
  <c r="A4539" i="12"/>
  <c r="D4538" i="12"/>
  <c r="G4536" i="12"/>
  <c r="H4536" i="12" s="1"/>
  <c r="C4536" i="12" s="1"/>
  <c r="I5439" i="14" l="1"/>
  <c r="B5439" i="14" s="1"/>
  <c r="G4537" i="12"/>
  <c r="H4537" i="12" s="1"/>
  <c r="C4537" i="12" s="1"/>
  <c r="J4537" i="12" s="1"/>
  <c r="G5440" i="14"/>
  <c r="H5440" i="14" s="1"/>
  <c r="C5440" i="14" s="1"/>
  <c r="J5440" i="14" s="1"/>
  <c r="F5441" i="14"/>
  <c r="E5441" i="14"/>
  <c r="D5442" i="14"/>
  <c r="A5443" i="14"/>
  <c r="F4538" i="12"/>
  <c r="E4538" i="12"/>
  <c r="I4536" i="12"/>
  <c r="B4536" i="12" s="1"/>
  <c r="J4536" i="12"/>
  <c r="D4539" i="12"/>
  <c r="A4540" i="12"/>
  <c r="G4538" i="12" l="1"/>
  <c r="H4538" i="12" s="1"/>
  <c r="C4538" i="12" s="1"/>
  <c r="I4538" i="12" s="1"/>
  <c r="B4538" i="12" s="1"/>
  <c r="G5441" i="14"/>
  <c r="H5441" i="14" s="1"/>
  <c r="C5441" i="14" s="1"/>
  <c r="J5441" i="14" s="1"/>
  <c r="I4537" i="12"/>
  <c r="B4537" i="12" s="1"/>
  <c r="D5443" i="14"/>
  <c r="A5444" i="14"/>
  <c r="F5442" i="14"/>
  <c r="E5442" i="14"/>
  <c r="I5440" i="14"/>
  <c r="B5440" i="14" s="1"/>
  <c r="A4541" i="12"/>
  <c r="D4540" i="12"/>
  <c r="F4539" i="12"/>
  <c r="E4539" i="12"/>
  <c r="I5441" i="14" l="1"/>
  <c r="B5441" i="14" s="1"/>
  <c r="J4538" i="12"/>
  <c r="G4539" i="12"/>
  <c r="H4539" i="12" s="1"/>
  <c r="C4539" i="12" s="1"/>
  <c r="I4539" i="12" s="1"/>
  <c r="B4539" i="12" s="1"/>
  <c r="G5442" i="14"/>
  <c r="H5442" i="14" s="1"/>
  <c r="C5442" i="14" s="1"/>
  <c r="J5442" i="14" s="1"/>
  <c r="D5444" i="14"/>
  <c r="A5445" i="14"/>
  <c r="F5443" i="14"/>
  <c r="E5443" i="14"/>
  <c r="E4540" i="12"/>
  <c r="F4540" i="12"/>
  <c r="A4542" i="12"/>
  <c r="D4541" i="12"/>
  <c r="I5442" i="14" l="1"/>
  <c r="B5442" i="14" s="1"/>
  <c r="G5443" i="14"/>
  <c r="H5443" i="14" s="1"/>
  <c r="C5443" i="14" s="1"/>
  <c r="J5443" i="14" s="1"/>
  <c r="J4539" i="12"/>
  <c r="A5446" i="14"/>
  <c r="D5445" i="14"/>
  <c r="F5444" i="14"/>
  <c r="E5444" i="14"/>
  <c r="G4540" i="12"/>
  <c r="H4540" i="12" s="1"/>
  <c r="C4540" i="12" s="1"/>
  <c r="F4541" i="12"/>
  <c r="E4541" i="12"/>
  <c r="D4542" i="12"/>
  <c r="A4543" i="12"/>
  <c r="I5443" i="14" l="1"/>
  <c r="B5443" i="14" s="1"/>
  <c r="G5444" i="14"/>
  <c r="H5444" i="14" s="1"/>
  <c r="C5444" i="14" s="1"/>
  <c r="J5444" i="14" s="1"/>
  <c r="G4541" i="12"/>
  <c r="H4541" i="12" s="1"/>
  <c r="C4541" i="12" s="1"/>
  <c r="J4541" i="12" s="1"/>
  <c r="E5445" i="14"/>
  <c r="F5445" i="14"/>
  <c r="A5447" i="14"/>
  <c r="D5446" i="14"/>
  <c r="A4544" i="12"/>
  <c r="D4543" i="12"/>
  <c r="E4542" i="12"/>
  <c r="F4542" i="12"/>
  <c r="J4540" i="12"/>
  <c r="I4540" i="12"/>
  <c r="B4540" i="12" s="1"/>
  <c r="I5444" i="14" l="1"/>
  <c r="B5444" i="14" s="1"/>
  <c r="I4541" i="12"/>
  <c r="B4541" i="12" s="1"/>
  <c r="G5445" i="14"/>
  <c r="H5445" i="14" s="1"/>
  <c r="C5445" i="14" s="1"/>
  <c r="J5445" i="14" s="1"/>
  <c r="F5446" i="14"/>
  <c r="E5446" i="14"/>
  <c r="D5447" i="14"/>
  <c r="A5448" i="14"/>
  <c r="G4542" i="12"/>
  <c r="H4542" i="12" s="1"/>
  <c r="C4542" i="12" s="1"/>
  <c r="E4543" i="12"/>
  <c r="F4543" i="12"/>
  <c r="A4545" i="12"/>
  <c r="D4544" i="12"/>
  <c r="G4543" i="12" l="1"/>
  <c r="H4543" i="12" s="1"/>
  <c r="C4543" i="12" s="1"/>
  <c r="I4543" i="12" s="1"/>
  <c r="B4543" i="12" s="1"/>
  <c r="G5446" i="14"/>
  <c r="H5446" i="14" s="1"/>
  <c r="C5446" i="14" s="1"/>
  <c r="J5446" i="14" s="1"/>
  <c r="D5448" i="14"/>
  <c r="A5449" i="14"/>
  <c r="F5447" i="14"/>
  <c r="E5447" i="14"/>
  <c r="I5445" i="14"/>
  <c r="B5445" i="14" s="1"/>
  <c r="E4544" i="12"/>
  <c r="F4544" i="12"/>
  <c r="D4545" i="12"/>
  <c r="A4546" i="12"/>
  <c r="I4542" i="12"/>
  <c r="B4542" i="12" s="1"/>
  <c r="J4542" i="12"/>
  <c r="G5447" i="14" l="1"/>
  <c r="H5447" i="14" s="1"/>
  <c r="C5447" i="14" s="1"/>
  <c r="J5447" i="14" s="1"/>
  <c r="J4543" i="12"/>
  <c r="I5446" i="14"/>
  <c r="B5446" i="14" s="1"/>
  <c r="G4544" i="12"/>
  <c r="H4544" i="12" s="1"/>
  <c r="C4544" i="12" s="1"/>
  <c r="I4544" i="12" s="1"/>
  <c r="B4544" i="12" s="1"/>
  <c r="E5448" i="14"/>
  <c r="F5448" i="14"/>
  <c r="A5450" i="14"/>
  <c r="D5449" i="14"/>
  <c r="D4546" i="12"/>
  <c r="A4547" i="12"/>
  <c r="E4545" i="12"/>
  <c r="F4545" i="12"/>
  <c r="I5447" i="14" l="1"/>
  <c r="B5447" i="14" s="1"/>
  <c r="J4544" i="12"/>
  <c r="E5449" i="14"/>
  <c r="F5449" i="14"/>
  <c r="D5450" i="14"/>
  <c r="A5451" i="14"/>
  <c r="G5448" i="14"/>
  <c r="H5448" i="14" s="1"/>
  <c r="C5448" i="14" s="1"/>
  <c r="J5448" i="14" s="1"/>
  <c r="G4545" i="12"/>
  <c r="H4545" i="12" s="1"/>
  <c r="C4545" i="12" s="1"/>
  <c r="A4548" i="12"/>
  <c r="D4547" i="12"/>
  <c r="F4546" i="12"/>
  <c r="E4546" i="12"/>
  <c r="G4546" i="12" l="1"/>
  <c r="H4546" i="12" s="1"/>
  <c r="C4546" i="12" s="1"/>
  <c r="J4546" i="12" s="1"/>
  <c r="D5451" i="14"/>
  <c r="A5452" i="14"/>
  <c r="E5450" i="14"/>
  <c r="F5450" i="14"/>
  <c r="I5448" i="14"/>
  <c r="B5448" i="14" s="1"/>
  <c r="G5449" i="14"/>
  <c r="H5449" i="14" s="1"/>
  <c r="C5449" i="14" s="1"/>
  <c r="J5449" i="14" s="1"/>
  <c r="E4547" i="12"/>
  <c r="F4547" i="12"/>
  <c r="A4549" i="12"/>
  <c r="D4548" i="12"/>
  <c r="I4545" i="12"/>
  <c r="B4545" i="12" s="1"/>
  <c r="J4545" i="12"/>
  <c r="I4546" i="12" l="1"/>
  <c r="B4546" i="12" s="1"/>
  <c r="I5449" i="14"/>
  <c r="B5449" i="14" s="1"/>
  <c r="G5450" i="14"/>
  <c r="H5450" i="14" s="1"/>
  <c r="C5450" i="14" s="1"/>
  <c r="J5450" i="14" s="1"/>
  <c r="A5453" i="14"/>
  <c r="D5452" i="14"/>
  <c r="E5451" i="14"/>
  <c r="F5451" i="14"/>
  <c r="G4547" i="12"/>
  <c r="H4547" i="12" s="1"/>
  <c r="C4547" i="12" s="1"/>
  <c r="F4548" i="12"/>
  <c r="E4548" i="12"/>
  <c r="A4550" i="12"/>
  <c r="D4549" i="12"/>
  <c r="G4548" i="12" l="1"/>
  <c r="H4548" i="12" s="1"/>
  <c r="C4548" i="12" s="1"/>
  <c r="J4548" i="12" s="1"/>
  <c r="I5450" i="14"/>
  <c r="B5450" i="14" s="1"/>
  <c r="A5454" i="14"/>
  <c r="D5453" i="14"/>
  <c r="G5451" i="14"/>
  <c r="H5451" i="14" s="1"/>
  <c r="C5451" i="14" s="1"/>
  <c r="J5451" i="14" s="1"/>
  <c r="E5452" i="14"/>
  <c r="F5452" i="14"/>
  <c r="F4549" i="12"/>
  <c r="E4549" i="12"/>
  <c r="G4549" i="12" s="1"/>
  <c r="H4549" i="12" s="1"/>
  <c r="C4549" i="12" s="1"/>
  <c r="A4551" i="12"/>
  <c r="D4550" i="12"/>
  <c r="I4547" i="12"/>
  <c r="B4547" i="12" s="1"/>
  <c r="J4547" i="12"/>
  <c r="G5452" i="14" l="1"/>
  <c r="H5452" i="14" s="1"/>
  <c r="C5452" i="14" s="1"/>
  <c r="J5452" i="14" s="1"/>
  <c r="I4548" i="12"/>
  <c r="B4548" i="12" s="1"/>
  <c r="F5453" i="14"/>
  <c r="E5453" i="14"/>
  <c r="A5455" i="14"/>
  <c r="D5454" i="14"/>
  <c r="I5451" i="14"/>
  <c r="B5451" i="14" s="1"/>
  <c r="E4550" i="12"/>
  <c r="F4550" i="12"/>
  <c r="D4551" i="12"/>
  <c r="A4552" i="12"/>
  <c r="J4549" i="12"/>
  <c r="I4549" i="12"/>
  <c r="B4549" i="12" s="1"/>
  <c r="G5453" i="14" l="1"/>
  <c r="H5453" i="14" s="1"/>
  <c r="C5453" i="14" s="1"/>
  <c r="J5453" i="14" s="1"/>
  <c r="I5452" i="14"/>
  <c r="B5452" i="14" s="1"/>
  <c r="G4550" i="12"/>
  <c r="H4550" i="12" s="1"/>
  <c r="C4550" i="12" s="1"/>
  <c r="J4550" i="12" s="1"/>
  <c r="E5454" i="14"/>
  <c r="F5454" i="14"/>
  <c r="D5455" i="14"/>
  <c r="A5456" i="14"/>
  <c r="A4553" i="12"/>
  <c r="D4552" i="12"/>
  <c r="E4551" i="12"/>
  <c r="F4551" i="12"/>
  <c r="I5453" i="14" l="1"/>
  <c r="B5453" i="14" s="1"/>
  <c r="G5454" i="14"/>
  <c r="H5454" i="14" s="1"/>
  <c r="C5454" i="14" s="1"/>
  <c r="J5454" i="14" s="1"/>
  <c r="I4550" i="12"/>
  <c r="B4550" i="12" s="1"/>
  <c r="D5456" i="14"/>
  <c r="A5457" i="14"/>
  <c r="F5455" i="14"/>
  <c r="E5455" i="14"/>
  <c r="G4551" i="12"/>
  <c r="H4551" i="12" s="1"/>
  <c r="C4551" i="12" s="1"/>
  <c r="F4552" i="12"/>
  <c r="E4552" i="12"/>
  <c r="D4553" i="12"/>
  <c r="A4554" i="12"/>
  <c r="I5454" i="14" l="1"/>
  <c r="B5454" i="14" s="1"/>
  <c r="G5455" i="14"/>
  <c r="H5455" i="14" s="1"/>
  <c r="C5455" i="14" s="1"/>
  <c r="J5455" i="14" s="1"/>
  <c r="G4552" i="12"/>
  <c r="H4552" i="12" s="1"/>
  <c r="C4552" i="12" s="1"/>
  <c r="I4552" i="12" s="1"/>
  <c r="B4552" i="12" s="1"/>
  <c r="D5457" i="14"/>
  <c r="A5458" i="14"/>
  <c r="F5456" i="14"/>
  <c r="E5456" i="14"/>
  <c r="A4555" i="12"/>
  <c r="D4554" i="12"/>
  <c r="F4553" i="12"/>
  <c r="E4553" i="12"/>
  <c r="I4551" i="12"/>
  <c r="B4551" i="12" s="1"/>
  <c r="J4551" i="12"/>
  <c r="I5455" i="14" l="1"/>
  <c r="B5455" i="14" s="1"/>
  <c r="G4553" i="12"/>
  <c r="H4553" i="12" s="1"/>
  <c r="C4553" i="12" s="1"/>
  <c r="I4553" i="12" s="1"/>
  <c r="B4553" i="12" s="1"/>
  <c r="G5456" i="14"/>
  <c r="H5456" i="14" s="1"/>
  <c r="C5456" i="14" s="1"/>
  <c r="J5456" i="14" s="1"/>
  <c r="J4552" i="12"/>
  <c r="A5459" i="14"/>
  <c r="D5458" i="14"/>
  <c r="E5457" i="14"/>
  <c r="F5457" i="14"/>
  <c r="E4554" i="12"/>
  <c r="F4554" i="12"/>
  <c r="D4555" i="12"/>
  <c r="A4556" i="12"/>
  <c r="J4553" i="12" l="1"/>
  <c r="I5456" i="14"/>
  <c r="B5456" i="14" s="1"/>
  <c r="G5457" i="14"/>
  <c r="H5457" i="14" s="1"/>
  <c r="C5457" i="14" s="1"/>
  <c r="J5457" i="14" s="1"/>
  <c r="E5458" i="14"/>
  <c r="F5458" i="14"/>
  <c r="A5460" i="14"/>
  <c r="D5459" i="14"/>
  <c r="A4557" i="12"/>
  <c r="D4556" i="12"/>
  <c r="G4554" i="12"/>
  <c r="H4554" i="12" s="1"/>
  <c r="C4554" i="12" s="1"/>
  <c r="F4555" i="12"/>
  <c r="E4555" i="12"/>
  <c r="F5459" i="14" l="1"/>
  <c r="E5459" i="14"/>
  <c r="D5460" i="14"/>
  <c r="A5461" i="14"/>
  <c r="G5458" i="14"/>
  <c r="H5458" i="14" s="1"/>
  <c r="C5458" i="14" s="1"/>
  <c r="J5458" i="14" s="1"/>
  <c r="I5457" i="14"/>
  <c r="B5457" i="14" s="1"/>
  <c r="I4554" i="12"/>
  <c r="B4554" i="12" s="1"/>
  <c r="J4554" i="12"/>
  <c r="E4556" i="12"/>
  <c r="F4556" i="12"/>
  <c r="G4555" i="12"/>
  <c r="H4555" i="12" s="1"/>
  <c r="C4555" i="12" s="1"/>
  <c r="A4558" i="12"/>
  <c r="D4557" i="12"/>
  <c r="G5459" i="14" l="1"/>
  <c r="H5459" i="14" s="1"/>
  <c r="C5459" i="14" s="1"/>
  <c r="J5459" i="14" s="1"/>
  <c r="A5462" i="14"/>
  <c r="D5461" i="14"/>
  <c r="F5460" i="14"/>
  <c r="E5460" i="14"/>
  <c r="I5458" i="14"/>
  <c r="B5458" i="14" s="1"/>
  <c r="F4557" i="12"/>
  <c r="E4557" i="12"/>
  <c r="G4556" i="12"/>
  <c r="H4556" i="12" s="1"/>
  <c r="C4556" i="12" s="1"/>
  <c r="D4558" i="12"/>
  <c r="A4559" i="12"/>
  <c r="J4555" i="12"/>
  <c r="I4555" i="12"/>
  <c r="B4555" i="12" s="1"/>
  <c r="I5459" i="14" l="1"/>
  <c r="B5459" i="14" s="1"/>
  <c r="G5460" i="14"/>
  <c r="H5460" i="14" s="1"/>
  <c r="C5460" i="14" s="1"/>
  <c r="J5460" i="14" s="1"/>
  <c r="G4557" i="12"/>
  <c r="H4557" i="12" s="1"/>
  <c r="C4557" i="12" s="1"/>
  <c r="J4557" i="12" s="1"/>
  <c r="F5461" i="14"/>
  <c r="E5461" i="14"/>
  <c r="A5463" i="14"/>
  <c r="D5462" i="14"/>
  <c r="J4556" i="12"/>
  <c r="I4556" i="12"/>
  <c r="B4556" i="12" s="1"/>
  <c r="E4558" i="12"/>
  <c r="F4558" i="12"/>
  <c r="A4560" i="12"/>
  <c r="D4559" i="12"/>
  <c r="I5460" i="14" l="1"/>
  <c r="B5460" i="14" s="1"/>
  <c r="I4557" i="12"/>
  <c r="B4557" i="12" s="1"/>
  <c r="G5461" i="14"/>
  <c r="H5461" i="14" s="1"/>
  <c r="C5461" i="14" s="1"/>
  <c r="J5461" i="14" s="1"/>
  <c r="E5462" i="14"/>
  <c r="F5462" i="14"/>
  <c r="D5463" i="14"/>
  <c r="A5464" i="14"/>
  <c r="A4561" i="12"/>
  <c r="D4560" i="12"/>
  <c r="F4559" i="12"/>
  <c r="E4559" i="12"/>
  <c r="G4558" i="12"/>
  <c r="H4558" i="12" s="1"/>
  <c r="C4558" i="12" s="1"/>
  <c r="I5461" i="14" l="1"/>
  <c r="B5461" i="14" s="1"/>
  <c r="G4559" i="12"/>
  <c r="H4559" i="12" s="1"/>
  <c r="C4559" i="12" s="1"/>
  <c r="I4559" i="12" s="1"/>
  <c r="B4559" i="12" s="1"/>
  <c r="G5462" i="14"/>
  <c r="H5462" i="14" s="1"/>
  <c r="C5462" i="14" s="1"/>
  <c r="J5462" i="14" s="1"/>
  <c r="A5465" i="14"/>
  <c r="D5464" i="14"/>
  <c r="E5463" i="14"/>
  <c r="F5463" i="14"/>
  <c r="E4560" i="12"/>
  <c r="F4560" i="12"/>
  <c r="I4558" i="12"/>
  <c r="B4558" i="12" s="1"/>
  <c r="J4558" i="12"/>
  <c r="D4561" i="12"/>
  <c r="A4562" i="12"/>
  <c r="J4559" i="12" l="1"/>
  <c r="G5463" i="14"/>
  <c r="H5463" i="14" s="1"/>
  <c r="C5463" i="14" s="1"/>
  <c r="J5463" i="14" s="1"/>
  <c r="E5464" i="14"/>
  <c r="F5464" i="14"/>
  <c r="A5466" i="14"/>
  <c r="D5465" i="14"/>
  <c r="I5462" i="14"/>
  <c r="B5462" i="14" s="1"/>
  <c r="A4563" i="12"/>
  <c r="D4562" i="12"/>
  <c r="E4561" i="12"/>
  <c r="F4561" i="12"/>
  <c r="G4560" i="12"/>
  <c r="H4560" i="12" s="1"/>
  <c r="C4560" i="12" s="1"/>
  <c r="I5463" i="14" l="1"/>
  <c r="B5463" i="14" s="1"/>
  <c r="G4561" i="12"/>
  <c r="H4561" i="12" s="1"/>
  <c r="C4561" i="12" s="1"/>
  <c r="I4561" i="12" s="1"/>
  <c r="B4561" i="12" s="1"/>
  <c r="G5464" i="14"/>
  <c r="H5464" i="14" s="1"/>
  <c r="C5464" i="14" s="1"/>
  <c r="J5464" i="14" s="1"/>
  <c r="F5465" i="14"/>
  <c r="E5465" i="14"/>
  <c r="A5467" i="14"/>
  <c r="D5466" i="14"/>
  <c r="E4562" i="12"/>
  <c r="F4562" i="12"/>
  <c r="J4560" i="12"/>
  <c r="I4560" i="12"/>
  <c r="B4560" i="12" s="1"/>
  <c r="A4564" i="12"/>
  <c r="D4563" i="12"/>
  <c r="G5465" i="14" l="1"/>
  <c r="H5465" i="14" s="1"/>
  <c r="C5465" i="14" s="1"/>
  <c r="J5465" i="14" s="1"/>
  <c r="J4561" i="12"/>
  <c r="E5466" i="14"/>
  <c r="F5466" i="14"/>
  <c r="D5467" i="14"/>
  <c r="A5468" i="14"/>
  <c r="I5464" i="14"/>
  <c r="B5464" i="14" s="1"/>
  <c r="E4563" i="12"/>
  <c r="F4563" i="12"/>
  <c r="D4564" i="12"/>
  <c r="A4565" i="12"/>
  <c r="G4562" i="12"/>
  <c r="H4562" i="12" s="1"/>
  <c r="C4562" i="12" s="1"/>
  <c r="I5465" i="14" l="1"/>
  <c r="B5465" i="14" s="1"/>
  <c r="G5466" i="14"/>
  <c r="H5466" i="14" s="1"/>
  <c r="C5466" i="14" s="1"/>
  <c r="J5466" i="14" s="1"/>
  <c r="D5468" i="14"/>
  <c r="A5469" i="14"/>
  <c r="E5467" i="14"/>
  <c r="F5467" i="14"/>
  <c r="F4564" i="12"/>
  <c r="E4564" i="12"/>
  <c r="A4566" i="12"/>
  <c r="D4565" i="12"/>
  <c r="J4562" i="12"/>
  <c r="I4562" i="12"/>
  <c r="B4562" i="12" s="1"/>
  <c r="G4563" i="12"/>
  <c r="H4563" i="12" s="1"/>
  <c r="C4563" i="12" s="1"/>
  <c r="G4564" i="12" l="1"/>
  <c r="H4564" i="12" s="1"/>
  <c r="C4564" i="12" s="1"/>
  <c r="I4564" i="12" s="1"/>
  <c r="B4564" i="12" s="1"/>
  <c r="G5467" i="14"/>
  <c r="H5467" i="14" s="1"/>
  <c r="C5467" i="14" s="1"/>
  <c r="J5467" i="14" s="1"/>
  <c r="A5470" i="14"/>
  <c r="D5469" i="14"/>
  <c r="E5468" i="14"/>
  <c r="F5468" i="14"/>
  <c r="I5466" i="14"/>
  <c r="B5466" i="14" s="1"/>
  <c r="I4563" i="12"/>
  <c r="B4563" i="12" s="1"/>
  <c r="J4563" i="12"/>
  <c r="D4566" i="12"/>
  <c r="A4567" i="12"/>
  <c r="F4565" i="12"/>
  <c r="E4565" i="12"/>
  <c r="J4564" i="12" l="1"/>
  <c r="G4565" i="12"/>
  <c r="H4565" i="12" s="1"/>
  <c r="C4565" i="12" s="1"/>
  <c r="I4565" i="12" s="1"/>
  <c r="B4565" i="12" s="1"/>
  <c r="I5467" i="14"/>
  <c r="B5467" i="14" s="1"/>
  <c r="G5468" i="14"/>
  <c r="H5468" i="14" s="1"/>
  <c r="C5468" i="14" s="1"/>
  <c r="J5468" i="14" s="1"/>
  <c r="E5469" i="14"/>
  <c r="F5469" i="14"/>
  <c r="A5471" i="14"/>
  <c r="D5470" i="14"/>
  <c r="A4568" i="12"/>
  <c r="D4567" i="12"/>
  <c r="F4566" i="12"/>
  <c r="E4566" i="12"/>
  <c r="G4566" i="12" l="1"/>
  <c r="H4566" i="12" s="1"/>
  <c r="C4566" i="12" s="1"/>
  <c r="J4566" i="12" s="1"/>
  <c r="J4565" i="12"/>
  <c r="I5468" i="14"/>
  <c r="B5468" i="14" s="1"/>
  <c r="F5470" i="14"/>
  <c r="E5470" i="14"/>
  <c r="A5472" i="14"/>
  <c r="D5471" i="14"/>
  <c r="G5469" i="14"/>
  <c r="H5469" i="14" s="1"/>
  <c r="C5469" i="14" s="1"/>
  <c r="J5469" i="14" s="1"/>
  <c r="E4567" i="12"/>
  <c r="F4567" i="12"/>
  <c r="A4569" i="12"/>
  <c r="D4568" i="12"/>
  <c r="I4566" i="12" l="1"/>
  <c r="B4566" i="12" s="1"/>
  <c r="G5470" i="14"/>
  <c r="H5470" i="14" s="1"/>
  <c r="C5470" i="14" s="1"/>
  <c r="J5470" i="14" s="1"/>
  <c r="E5471" i="14"/>
  <c r="F5471" i="14"/>
  <c r="A5473" i="14"/>
  <c r="D5472" i="14"/>
  <c r="I5469" i="14"/>
  <c r="B5469" i="14" s="1"/>
  <c r="E4568" i="12"/>
  <c r="F4568" i="12"/>
  <c r="D4569" i="12"/>
  <c r="A4570" i="12"/>
  <c r="G4567" i="12"/>
  <c r="H4567" i="12" s="1"/>
  <c r="C4567" i="12" s="1"/>
  <c r="I5470" i="14" l="1"/>
  <c r="B5470" i="14" s="1"/>
  <c r="G4568" i="12"/>
  <c r="H4568" i="12" s="1"/>
  <c r="C4568" i="12" s="1"/>
  <c r="J4568" i="12" s="1"/>
  <c r="E5472" i="14"/>
  <c r="F5472" i="14"/>
  <c r="D5473" i="14"/>
  <c r="A5474" i="14"/>
  <c r="G5471" i="14"/>
  <c r="H5471" i="14" s="1"/>
  <c r="C5471" i="14" s="1"/>
  <c r="J5471" i="14" s="1"/>
  <c r="I4567" i="12"/>
  <c r="B4567" i="12" s="1"/>
  <c r="J4567" i="12"/>
  <c r="A4571" i="12"/>
  <c r="D4570" i="12"/>
  <c r="E4569" i="12"/>
  <c r="F4569" i="12"/>
  <c r="I4568" i="12" l="1"/>
  <c r="B4568" i="12" s="1"/>
  <c r="G5472" i="14"/>
  <c r="H5472" i="14" s="1"/>
  <c r="C5472" i="14" s="1"/>
  <c r="J5472" i="14" s="1"/>
  <c r="G4569" i="12"/>
  <c r="H4569" i="12" s="1"/>
  <c r="C4569" i="12" s="1"/>
  <c r="I4569" i="12" s="1"/>
  <c r="B4569" i="12" s="1"/>
  <c r="I5471" i="14"/>
  <c r="B5471" i="14" s="1"/>
  <c r="E5473" i="14"/>
  <c r="F5473" i="14"/>
  <c r="A5475" i="14"/>
  <c r="D5474" i="14"/>
  <c r="D4571" i="12"/>
  <c r="A4572" i="12"/>
  <c r="E4570" i="12"/>
  <c r="F4570" i="12"/>
  <c r="I5472" i="14" l="1"/>
  <c r="B5472" i="14" s="1"/>
  <c r="J4569" i="12"/>
  <c r="G5473" i="14"/>
  <c r="H5473" i="14" s="1"/>
  <c r="C5473" i="14" s="1"/>
  <c r="J5473" i="14" s="1"/>
  <c r="E5474" i="14"/>
  <c r="F5474" i="14"/>
  <c r="D5475" i="14"/>
  <c r="A5476" i="14"/>
  <c r="G4570" i="12"/>
  <c r="H4570" i="12" s="1"/>
  <c r="C4570" i="12" s="1"/>
  <c r="D4572" i="12"/>
  <c r="A4573" i="12"/>
  <c r="E4571" i="12"/>
  <c r="F4571" i="12"/>
  <c r="G5474" i="14" l="1"/>
  <c r="H5474" i="14" s="1"/>
  <c r="C5474" i="14" s="1"/>
  <c r="J5474" i="14" s="1"/>
  <c r="A5477" i="14"/>
  <c r="D5476" i="14"/>
  <c r="E5475" i="14"/>
  <c r="F5475" i="14"/>
  <c r="I5473" i="14"/>
  <c r="B5473" i="14" s="1"/>
  <c r="G4571" i="12"/>
  <c r="H4571" i="12" s="1"/>
  <c r="C4571" i="12" s="1"/>
  <c r="A4574" i="12"/>
  <c r="D4573" i="12"/>
  <c r="E4572" i="12"/>
  <c r="F4572" i="12"/>
  <c r="I4570" i="12"/>
  <c r="B4570" i="12" s="1"/>
  <c r="J4570" i="12"/>
  <c r="I5474" i="14" l="1"/>
  <c r="B5474" i="14" s="1"/>
  <c r="G4572" i="12"/>
  <c r="H4572" i="12" s="1"/>
  <c r="C4572" i="12" s="1"/>
  <c r="I4572" i="12" s="1"/>
  <c r="B4572" i="12" s="1"/>
  <c r="G5475" i="14"/>
  <c r="H5475" i="14" s="1"/>
  <c r="C5475" i="14" s="1"/>
  <c r="J5475" i="14" s="1"/>
  <c r="F5476" i="14"/>
  <c r="E5476" i="14"/>
  <c r="A5478" i="14"/>
  <c r="D5477" i="14"/>
  <c r="E4573" i="12"/>
  <c r="F4573" i="12"/>
  <c r="D4574" i="12"/>
  <c r="A4575" i="12"/>
  <c r="I4571" i="12"/>
  <c r="B4571" i="12" s="1"/>
  <c r="J4571" i="12"/>
  <c r="G5476" i="14" l="1"/>
  <c r="H5476" i="14" s="1"/>
  <c r="C5476" i="14" s="1"/>
  <c r="J5476" i="14" s="1"/>
  <c r="J4572" i="12"/>
  <c r="G4573" i="12"/>
  <c r="H4573" i="12" s="1"/>
  <c r="C4573" i="12" s="1"/>
  <c r="I4573" i="12" s="1"/>
  <c r="B4573" i="12" s="1"/>
  <c r="F5477" i="14"/>
  <c r="E5477" i="14"/>
  <c r="A5479" i="14"/>
  <c r="D5478" i="14"/>
  <c r="I5475" i="14"/>
  <c r="B5475" i="14" s="1"/>
  <c r="F4574" i="12"/>
  <c r="E4574" i="12"/>
  <c r="A4576" i="12"/>
  <c r="D4575" i="12"/>
  <c r="I5476" i="14" l="1"/>
  <c r="B5476" i="14" s="1"/>
  <c r="G5477" i="14"/>
  <c r="H5477" i="14" s="1"/>
  <c r="C5477" i="14" s="1"/>
  <c r="J5477" i="14" s="1"/>
  <c r="G4574" i="12"/>
  <c r="H4574" i="12" s="1"/>
  <c r="C4574" i="12" s="1"/>
  <c r="J4574" i="12" s="1"/>
  <c r="J4573" i="12"/>
  <c r="F5478" i="14"/>
  <c r="E5478" i="14"/>
  <c r="D5479" i="14"/>
  <c r="A5480" i="14"/>
  <c r="F4575" i="12"/>
  <c r="E4575" i="12"/>
  <c r="A4577" i="12"/>
  <c r="D4576" i="12"/>
  <c r="I5477" i="14" l="1"/>
  <c r="B5477" i="14" s="1"/>
  <c r="I4574" i="12"/>
  <c r="B4574" i="12" s="1"/>
  <c r="G4575" i="12"/>
  <c r="H4575" i="12" s="1"/>
  <c r="C4575" i="12" s="1"/>
  <c r="I4575" i="12" s="1"/>
  <c r="B4575" i="12" s="1"/>
  <c r="G5478" i="14"/>
  <c r="H5478" i="14" s="1"/>
  <c r="C5478" i="14" s="1"/>
  <c r="J5478" i="14" s="1"/>
  <c r="D5480" i="14"/>
  <c r="A5481" i="14"/>
  <c r="E5479" i="14"/>
  <c r="F5479" i="14"/>
  <c r="F4576" i="12"/>
  <c r="E4576" i="12"/>
  <c r="A4578" i="12"/>
  <c r="D4577" i="12"/>
  <c r="I5478" i="14" l="1"/>
  <c r="B5478" i="14" s="1"/>
  <c r="J4575" i="12"/>
  <c r="G4576" i="12"/>
  <c r="H4576" i="12" s="1"/>
  <c r="C4576" i="12" s="1"/>
  <c r="I4576" i="12" s="1"/>
  <c r="B4576" i="12" s="1"/>
  <c r="G5479" i="14"/>
  <c r="H5479" i="14" s="1"/>
  <c r="C5479" i="14" s="1"/>
  <c r="J5479" i="14" s="1"/>
  <c r="D5481" i="14"/>
  <c r="A5482" i="14"/>
  <c r="F5480" i="14"/>
  <c r="E5480" i="14"/>
  <c r="F4577" i="12"/>
  <c r="E4577" i="12"/>
  <c r="A4579" i="12"/>
  <c r="D4578" i="12"/>
  <c r="G4577" i="12" l="1"/>
  <c r="H4577" i="12" s="1"/>
  <c r="C4577" i="12" s="1"/>
  <c r="I4577" i="12" s="1"/>
  <c r="B4577" i="12" s="1"/>
  <c r="G5480" i="14"/>
  <c r="H5480" i="14" s="1"/>
  <c r="C5480" i="14" s="1"/>
  <c r="J5480" i="14" s="1"/>
  <c r="J4576" i="12"/>
  <c r="I5479" i="14"/>
  <c r="B5479" i="14" s="1"/>
  <c r="D5482" i="14"/>
  <c r="A5483" i="14"/>
  <c r="E5481" i="14"/>
  <c r="F5481" i="14"/>
  <c r="E4578" i="12"/>
  <c r="F4578" i="12"/>
  <c r="A4580" i="12"/>
  <c r="D4579" i="12"/>
  <c r="J4577" i="12" l="1"/>
  <c r="I5480" i="14"/>
  <c r="B5480" i="14" s="1"/>
  <c r="G4578" i="12"/>
  <c r="H4578" i="12" s="1"/>
  <c r="C4578" i="12" s="1"/>
  <c r="I4578" i="12" s="1"/>
  <c r="B4578" i="12" s="1"/>
  <c r="G5481" i="14"/>
  <c r="H5481" i="14" s="1"/>
  <c r="C5481" i="14" s="1"/>
  <c r="J5481" i="14" s="1"/>
  <c r="D5483" i="14"/>
  <c r="A5484" i="14"/>
  <c r="E5482" i="14"/>
  <c r="F5482" i="14"/>
  <c r="E4579" i="12"/>
  <c r="F4579" i="12"/>
  <c r="A4581" i="12"/>
  <c r="D4580" i="12"/>
  <c r="J4578" i="12" l="1"/>
  <c r="G5482" i="14"/>
  <c r="H5482" i="14" s="1"/>
  <c r="C5482" i="14" s="1"/>
  <c r="J5482" i="14" s="1"/>
  <c r="A5485" i="14"/>
  <c r="D5484" i="14"/>
  <c r="F5483" i="14"/>
  <c r="E5483" i="14"/>
  <c r="G5483" i="14" s="1"/>
  <c r="H5483" i="14" s="1"/>
  <c r="C5483" i="14" s="1"/>
  <c r="J5483" i="14" s="1"/>
  <c r="I5481" i="14"/>
  <c r="B5481" i="14" s="1"/>
  <c r="E4580" i="12"/>
  <c r="F4580" i="12"/>
  <c r="A4582" i="12"/>
  <c r="D4581" i="12"/>
  <c r="G4579" i="12"/>
  <c r="H4579" i="12" s="1"/>
  <c r="C4579" i="12" s="1"/>
  <c r="I5482" i="14" l="1"/>
  <c r="B5482" i="14" s="1"/>
  <c r="I5483" i="14"/>
  <c r="B5483" i="14" s="1"/>
  <c r="F5484" i="14"/>
  <c r="E5484" i="14"/>
  <c r="D5485" i="14"/>
  <c r="A5486" i="14"/>
  <c r="A4583" i="12"/>
  <c r="D4582" i="12"/>
  <c r="E4581" i="12"/>
  <c r="F4581" i="12"/>
  <c r="I4579" i="12"/>
  <c r="B4579" i="12" s="1"/>
  <c r="J4579" i="12"/>
  <c r="G4580" i="12"/>
  <c r="H4580" i="12" s="1"/>
  <c r="C4580" i="12" s="1"/>
  <c r="G5484" i="14" l="1"/>
  <c r="H5484" i="14" s="1"/>
  <c r="C5484" i="14" s="1"/>
  <c r="J5484" i="14" s="1"/>
  <c r="D5486" i="14"/>
  <c r="A5487" i="14"/>
  <c r="F5485" i="14"/>
  <c r="E5485" i="14"/>
  <c r="I4580" i="12"/>
  <c r="B4580" i="12" s="1"/>
  <c r="J4580" i="12"/>
  <c r="G4581" i="12"/>
  <c r="H4581" i="12" s="1"/>
  <c r="C4581" i="12" s="1"/>
  <c r="F4582" i="12"/>
  <c r="E4582" i="12"/>
  <c r="A4584" i="12"/>
  <c r="D4583" i="12"/>
  <c r="G5485" i="14" l="1"/>
  <c r="H5485" i="14" s="1"/>
  <c r="C5485" i="14" s="1"/>
  <c r="J5485" i="14" s="1"/>
  <c r="I5484" i="14"/>
  <c r="B5484" i="14" s="1"/>
  <c r="A5488" i="14"/>
  <c r="D5487" i="14"/>
  <c r="F5486" i="14"/>
  <c r="E5486" i="14"/>
  <c r="J4581" i="12"/>
  <c r="I4581" i="12"/>
  <c r="B4581" i="12" s="1"/>
  <c r="A4585" i="12"/>
  <c r="D4584" i="12"/>
  <c r="E4583" i="12"/>
  <c r="F4583" i="12"/>
  <c r="G4582" i="12"/>
  <c r="H4582" i="12" s="1"/>
  <c r="C4582" i="12" s="1"/>
  <c r="I5485" i="14" l="1"/>
  <c r="B5485" i="14" s="1"/>
  <c r="G5486" i="14"/>
  <c r="H5486" i="14" s="1"/>
  <c r="C5486" i="14" s="1"/>
  <c r="J5486" i="14" s="1"/>
  <c r="G4583" i="12"/>
  <c r="H4583" i="12" s="1"/>
  <c r="C4583" i="12" s="1"/>
  <c r="J4583" i="12" s="1"/>
  <c r="E5487" i="14"/>
  <c r="F5487" i="14"/>
  <c r="D5488" i="14"/>
  <c r="A5489" i="14"/>
  <c r="J4582" i="12"/>
  <c r="I4582" i="12"/>
  <c r="B4582" i="12" s="1"/>
  <c r="A4586" i="12"/>
  <c r="D4585" i="12"/>
  <c r="E4584" i="12"/>
  <c r="F4584" i="12"/>
  <c r="I5486" i="14" l="1"/>
  <c r="B5486" i="14" s="1"/>
  <c r="I4583" i="12"/>
  <c r="B4583" i="12" s="1"/>
  <c r="G5487" i="14"/>
  <c r="H5487" i="14" s="1"/>
  <c r="C5487" i="14" s="1"/>
  <c r="J5487" i="14" s="1"/>
  <c r="A5490" i="14"/>
  <c r="D5489" i="14"/>
  <c r="E5488" i="14"/>
  <c r="F5488" i="14"/>
  <c r="F4585" i="12"/>
  <c r="E4585" i="12"/>
  <c r="D4586" i="12"/>
  <c r="A4587" i="12"/>
  <c r="G4584" i="12"/>
  <c r="H4584" i="12" s="1"/>
  <c r="C4584" i="12" s="1"/>
  <c r="G4585" i="12" l="1"/>
  <c r="H4585" i="12" s="1"/>
  <c r="C4585" i="12" s="1"/>
  <c r="J4585" i="12" s="1"/>
  <c r="G5488" i="14"/>
  <c r="H5488" i="14" s="1"/>
  <c r="C5488" i="14" s="1"/>
  <c r="J5488" i="14" s="1"/>
  <c r="E5489" i="14"/>
  <c r="F5489" i="14"/>
  <c r="D5490" i="14"/>
  <c r="A5491" i="14"/>
  <c r="I5487" i="14"/>
  <c r="B5487" i="14" s="1"/>
  <c r="A4588" i="12"/>
  <c r="D4587" i="12"/>
  <c r="F4586" i="12"/>
  <c r="E4586" i="12"/>
  <c r="J4584" i="12"/>
  <c r="I4584" i="12"/>
  <c r="B4584" i="12" s="1"/>
  <c r="I5488" i="14" l="1"/>
  <c r="B5488" i="14" s="1"/>
  <c r="I4585" i="12"/>
  <c r="B4585" i="12" s="1"/>
  <c r="G4586" i="12"/>
  <c r="H4586" i="12" s="1"/>
  <c r="C4586" i="12" s="1"/>
  <c r="J4586" i="12" s="1"/>
  <c r="G5489" i="14"/>
  <c r="H5489" i="14" s="1"/>
  <c r="C5489" i="14" s="1"/>
  <c r="J5489" i="14" s="1"/>
  <c r="E5490" i="14"/>
  <c r="F5490" i="14"/>
  <c r="D5491" i="14"/>
  <c r="A5492" i="14"/>
  <c r="F4587" i="12"/>
  <c r="E4587" i="12"/>
  <c r="A4589" i="12"/>
  <c r="D4588" i="12"/>
  <c r="G5490" i="14" l="1"/>
  <c r="H5490" i="14" s="1"/>
  <c r="C5490" i="14" s="1"/>
  <c r="J5490" i="14" s="1"/>
  <c r="I4586" i="12"/>
  <c r="B4586" i="12" s="1"/>
  <c r="G4587" i="12"/>
  <c r="H4587" i="12" s="1"/>
  <c r="C4587" i="12" s="1"/>
  <c r="I4587" i="12" s="1"/>
  <c r="B4587" i="12" s="1"/>
  <c r="I5489" i="14"/>
  <c r="B5489" i="14" s="1"/>
  <c r="A5493" i="14"/>
  <c r="D5492" i="14"/>
  <c r="E5491" i="14"/>
  <c r="F5491" i="14"/>
  <c r="F4588" i="12"/>
  <c r="E4588" i="12"/>
  <c r="D4589" i="12"/>
  <c r="A4590" i="12"/>
  <c r="I5490" i="14" l="1"/>
  <c r="B5490" i="14" s="1"/>
  <c r="G4588" i="12"/>
  <c r="H4588" i="12" s="1"/>
  <c r="C4588" i="12" s="1"/>
  <c r="J4588" i="12" s="1"/>
  <c r="J4587" i="12"/>
  <c r="G5491" i="14"/>
  <c r="H5491" i="14" s="1"/>
  <c r="C5491" i="14" s="1"/>
  <c r="J5491" i="14" s="1"/>
  <c r="E5492" i="14"/>
  <c r="F5492" i="14"/>
  <c r="A5494" i="14"/>
  <c r="D5493" i="14"/>
  <c r="D4590" i="12"/>
  <c r="A4591" i="12"/>
  <c r="E4589" i="12"/>
  <c r="F4589" i="12"/>
  <c r="I4588" i="12" l="1"/>
  <c r="B4588" i="12" s="1"/>
  <c r="F5493" i="14"/>
  <c r="E5493" i="14"/>
  <c r="D5494" i="14"/>
  <c r="A5495" i="14"/>
  <c r="G5492" i="14"/>
  <c r="H5492" i="14" s="1"/>
  <c r="C5492" i="14" s="1"/>
  <c r="J5492" i="14" s="1"/>
  <c r="I5491" i="14"/>
  <c r="B5491" i="14" s="1"/>
  <c r="D4591" i="12"/>
  <c r="A4592" i="12"/>
  <c r="F4590" i="12"/>
  <c r="E4590" i="12"/>
  <c r="G4589" i="12"/>
  <c r="H4589" i="12" s="1"/>
  <c r="C4589" i="12" s="1"/>
  <c r="G5493" i="14" l="1"/>
  <c r="H5493" i="14" s="1"/>
  <c r="C5493" i="14" s="1"/>
  <c r="J5493" i="14" s="1"/>
  <c r="G4590" i="12"/>
  <c r="H4590" i="12" s="1"/>
  <c r="C4590" i="12" s="1"/>
  <c r="J4590" i="12" s="1"/>
  <c r="D5495" i="14"/>
  <c r="A5496" i="14"/>
  <c r="E5494" i="14"/>
  <c r="F5494" i="14"/>
  <c r="I5492" i="14"/>
  <c r="B5492" i="14" s="1"/>
  <c r="A4593" i="12"/>
  <c r="D4592" i="12"/>
  <c r="J4589" i="12"/>
  <c r="I4589" i="12"/>
  <c r="B4589" i="12" s="1"/>
  <c r="F4591" i="12"/>
  <c r="E4591" i="12"/>
  <c r="I5493" i="14" l="1"/>
  <c r="B5493" i="14" s="1"/>
  <c r="G4591" i="12"/>
  <c r="H4591" i="12" s="1"/>
  <c r="C4591" i="12" s="1"/>
  <c r="I4591" i="12" s="1"/>
  <c r="B4591" i="12" s="1"/>
  <c r="I4590" i="12"/>
  <c r="B4590" i="12" s="1"/>
  <c r="G5494" i="14"/>
  <c r="H5494" i="14" s="1"/>
  <c r="C5494" i="14" s="1"/>
  <c r="J5494" i="14" s="1"/>
  <c r="A5497" i="14"/>
  <c r="D5496" i="14"/>
  <c r="F5495" i="14"/>
  <c r="E5495" i="14"/>
  <c r="F4592" i="12"/>
  <c r="E4592" i="12"/>
  <c r="D4593" i="12"/>
  <c r="A4594" i="12"/>
  <c r="G5495" i="14" l="1"/>
  <c r="H5495" i="14" s="1"/>
  <c r="C5495" i="14" s="1"/>
  <c r="J5495" i="14" s="1"/>
  <c r="G4592" i="12"/>
  <c r="H4592" i="12" s="1"/>
  <c r="C4592" i="12" s="1"/>
  <c r="J4592" i="12" s="1"/>
  <c r="J4591" i="12"/>
  <c r="E5496" i="14"/>
  <c r="F5496" i="14"/>
  <c r="A5498" i="14"/>
  <c r="D5497" i="14"/>
  <c r="I5494" i="14"/>
  <c r="B5494" i="14" s="1"/>
  <c r="D4594" i="12"/>
  <c r="A4595" i="12"/>
  <c r="F4593" i="12"/>
  <c r="E4593" i="12"/>
  <c r="I5495" i="14" l="1"/>
  <c r="B5495" i="14" s="1"/>
  <c r="G4593" i="12"/>
  <c r="H4593" i="12" s="1"/>
  <c r="C4593" i="12" s="1"/>
  <c r="I4593" i="12" s="1"/>
  <c r="B4593" i="12" s="1"/>
  <c r="I4592" i="12"/>
  <c r="B4592" i="12" s="1"/>
  <c r="G5496" i="14"/>
  <c r="H5496" i="14" s="1"/>
  <c r="C5496" i="14" s="1"/>
  <c r="J5496" i="14" s="1"/>
  <c r="E5497" i="14"/>
  <c r="F5497" i="14"/>
  <c r="D5498" i="14"/>
  <c r="A5499" i="14"/>
  <c r="D4595" i="12"/>
  <c r="A4596" i="12"/>
  <c r="E4594" i="12"/>
  <c r="F4594" i="12"/>
  <c r="J4593" i="12" l="1"/>
  <c r="G5497" i="14"/>
  <c r="H5497" i="14" s="1"/>
  <c r="C5497" i="14" s="1"/>
  <c r="J5497" i="14" s="1"/>
  <c r="A5500" i="14"/>
  <c r="D5499" i="14"/>
  <c r="F5498" i="14"/>
  <c r="E5498" i="14"/>
  <c r="G5498" i="14" s="1"/>
  <c r="H5498" i="14" s="1"/>
  <c r="C5498" i="14" s="1"/>
  <c r="J5498" i="14" s="1"/>
  <c r="I5496" i="14"/>
  <c r="B5496" i="14" s="1"/>
  <c r="G4594" i="12"/>
  <c r="H4594" i="12" s="1"/>
  <c r="C4594" i="12" s="1"/>
  <c r="A4597" i="12"/>
  <c r="D4596" i="12"/>
  <c r="E4595" i="12"/>
  <c r="F4595" i="12"/>
  <c r="I5497" i="14" l="1"/>
  <c r="B5497" i="14" s="1"/>
  <c r="I5498" i="14"/>
  <c r="B5498" i="14" s="1"/>
  <c r="F5499" i="14"/>
  <c r="E5499" i="14"/>
  <c r="A5501" i="14"/>
  <c r="D5500" i="14"/>
  <c r="G4595" i="12"/>
  <c r="H4595" i="12" s="1"/>
  <c r="C4595" i="12" s="1"/>
  <c r="F4596" i="12"/>
  <c r="E4596" i="12"/>
  <c r="D4597" i="12"/>
  <c r="A4598" i="12"/>
  <c r="I4594" i="12"/>
  <c r="B4594" i="12" s="1"/>
  <c r="J4594" i="12"/>
  <c r="G5499" i="14" l="1"/>
  <c r="H5499" i="14" s="1"/>
  <c r="C5499" i="14" s="1"/>
  <c r="J5499" i="14" s="1"/>
  <c r="G4596" i="12"/>
  <c r="H4596" i="12" s="1"/>
  <c r="C4596" i="12" s="1"/>
  <c r="J4596" i="12" s="1"/>
  <c r="F5500" i="14"/>
  <c r="E5500" i="14"/>
  <c r="D5501" i="14"/>
  <c r="A5502" i="14"/>
  <c r="D4598" i="12"/>
  <c r="A4599" i="12"/>
  <c r="E4597" i="12"/>
  <c r="F4597" i="12"/>
  <c r="J4595" i="12"/>
  <c r="I4595" i="12"/>
  <c r="B4595" i="12" s="1"/>
  <c r="G5500" i="14" l="1"/>
  <c r="H5500" i="14" s="1"/>
  <c r="C5500" i="14" s="1"/>
  <c r="J5500" i="14" s="1"/>
  <c r="I5499" i="14"/>
  <c r="B5499" i="14" s="1"/>
  <c r="I4596" i="12"/>
  <c r="B4596" i="12" s="1"/>
  <c r="G4597" i="12"/>
  <c r="H4597" i="12" s="1"/>
  <c r="C4597" i="12" s="1"/>
  <c r="J4597" i="12" s="1"/>
  <c r="D5502" i="14"/>
  <c r="A5503" i="14"/>
  <c r="E5501" i="14"/>
  <c r="F5501" i="14"/>
  <c r="F4598" i="12"/>
  <c r="E4598" i="12"/>
  <c r="D4599" i="12"/>
  <c r="A4600" i="12"/>
  <c r="G4598" i="12" l="1"/>
  <c r="H4598" i="12" s="1"/>
  <c r="C4598" i="12" s="1"/>
  <c r="J4598" i="12" s="1"/>
  <c r="I5500" i="14"/>
  <c r="B5500" i="14" s="1"/>
  <c r="I4597" i="12"/>
  <c r="B4597" i="12" s="1"/>
  <c r="A5504" i="14"/>
  <c r="D5503" i="14"/>
  <c r="F5502" i="14"/>
  <c r="E5502" i="14"/>
  <c r="G5501" i="14"/>
  <c r="H5501" i="14" s="1"/>
  <c r="C5501" i="14" s="1"/>
  <c r="J5501" i="14" s="1"/>
  <c r="D4600" i="12"/>
  <c r="A4601" i="12"/>
  <c r="F4599" i="12"/>
  <c r="E4599" i="12"/>
  <c r="G4599" i="12" l="1"/>
  <c r="H4599" i="12" s="1"/>
  <c r="C4599" i="12" s="1"/>
  <c r="I4599" i="12" s="1"/>
  <c r="B4599" i="12" s="1"/>
  <c r="I4598" i="12"/>
  <c r="B4598" i="12" s="1"/>
  <c r="G5502" i="14"/>
  <c r="H5502" i="14" s="1"/>
  <c r="C5502" i="14" s="1"/>
  <c r="J5502" i="14" s="1"/>
  <c r="F5503" i="14"/>
  <c r="E5503" i="14"/>
  <c r="I5501" i="14"/>
  <c r="B5501" i="14" s="1"/>
  <c r="A5505" i="14"/>
  <c r="D5504" i="14"/>
  <c r="D4601" i="12"/>
  <c r="A4602" i="12"/>
  <c r="E4600" i="12"/>
  <c r="F4600" i="12"/>
  <c r="J4599" i="12" l="1"/>
  <c r="I5502" i="14"/>
  <c r="B5502" i="14" s="1"/>
  <c r="G5503" i="14"/>
  <c r="H5503" i="14" s="1"/>
  <c r="C5503" i="14" s="1"/>
  <c r="J5503" i="14" s="1"/>
  <c r="A5506" i="14"/>
  <c r="D5505" i="14"/>
  <c r="E5504" i="14"/>
  <c r="F5504" i="14"/>
  <c r="D4602" i="12"/>
  <c r="A4603" i="12"/>
  <c r="F4601" i="12"/>
  <c r="E4601" i="12"/>
  <c r="G4600" i="12"/>
  <c r="H4600" i="12" s="1"/>
  <c r="C4600" i="12" s="1"/>
  <c r="G4601" i="12" l="1"/>
  <c r="H4601" i="12" s="1"/>
  <c r="C4601" i="12" s="1"/>
  <c r="I4601" i="12" s="1"/>
  <c r="B4601" i="12" s="1"/>
  <c r="I5503" i="14"/>
  <c r="B5503" i="14" s="1"/>
  <c r="F5505" i="14"/>
  <c r="E5505" i="14"/>
  <c r="D5506" i="14"/>
  <c r="A5507" i="14"/>
  <c r="G5504" i="14"/>
  <c r="H5504" i="14" s="1"/>
  <c r="C5504" i="14" s="1"/>
  <c r="J5504" i="14" s="1"/>
  <c r="A4604" i="12"/>
  <c r="D4603" i="12"/>
  <c r="J4600" i="12"/>
  <c r="I4600" i="12"/>
  <c r="B4600" i="12" s="1"/>
  <c r="F4602" i="12"/>
  <c r="E4602" i="12"/>
  <c r="G4602" i="12" l="1"/>
  <c r="H4602" i="12" s="1"/>
  <c r="C4602" i="12" s="1"/>
  <c r="I4602" i="12" s="1"/>
  <c r="B4602" i="12" s="1"/>
  <c r="J4601" i="12"/>
  <c r="G5505" i="14"/>
  <c r="H5505" i="14" s="1"/>
  <c r="C5505" i="14" s="1"/>
  <c r="J5505" i="14" s="1"/>
  <c r="D5507" i="14"/>
  <c r="A5508" i="14"/>
  <c r="F5506" i="14"/>
  <c r="E5506" i="14"/>
  <c r="I5504" i="14"/>
  <c r="B5504" i="14" s="1"/>
  <c r="F4603" i="12"/>
  <c r="E4603" i="12"/>
  <c r="D4604" i="12"/>
  <c r="A4605" i="12"/>
  <c r="J4602" i="12" l="1"/>
  <c r="G5506" i="14"/>
  <c r="H5506" i="14" s="1"/>
  <c r="C5506" i="14" s="1"/>
  <c r="J5506" i="14" s="1"/>
  <c r="G4603" i="12"/>
  <c r="H4603" i="12" s="1"/>
  <c r="C4603" i="12" s="1"/>
  <c r="J4603" i="12" s="1"/>
  <c r="I5505" i="14"/>
  <c r="B5505" i="14" s="1"/>
  <c r="D5508" i="14"/>
  <c r="A5509" i="14"/>
  <c r="E5507" i="14"/>
  <c r="F5507" i="14"/>
  <c r="A4606" i="12"/>
  <c r="D4605" i="12"/>
  <c r="E4604" i="12"/>
  <c r="F4604" i="12"/>
  <c r="I5506" i="14" l="1"/>
  <c r="B5506" i="14" s="1"/>
  <c r="I4603" i="12"/>
  <c r="B4603" i="12" s="1"/>
  <c r="D5509" i="14"/>
  <c r="A5510" i="14"/>
  <c r="F5508" i="14"/>
  <c r="E5508" i="14"/>
  <c r="G5507" i="14"/>
  <c r="H5507" i="14" s="1"/>
  <c r="C5507" i="14" s="1"/>
  <c r="J5507" i="14" s="1"/>
  <c r="G4604" i="12"/>
  <c r="H4604" i="12" s="1"/>
  <c r="C4604" i="12" s="1"/>
  <c r="F4605" i="12"/>
  <c r="E4605" i="12"/>
  <c r="A4607" i="12"/>
  <c r="D4606" i="12"/>
  <c r="G4605" i="12" l="1"/>
  <c r="H4605" i="12" s="1"/>
  <c r="C4605" i="12" s="1"/>
  <c r="J4605" i="12" s="1"/>
  <c r="G5508" i="14"/>
  <c r="H5508" i="14" s="1"/>
  <c r="C5508" i="14" s="1"/>
  <c r="J5508" i="14" s="1"/>
  <c r="A5511" i="14"/>
  <c r="D5510" i="14"/>
  <c r="I5507" i="14"/>
  <c r="B5507" i="14" s="1"/>
  <c r="F5509" i="14"/>
  <c r="E5509" i="14"/>
  <c r="F4606" i="12"/>
  <c r="E4606" i="12"/>
  <c r="D4607" i="12"/>
  <c r="A4608" i="12"/>
  <c r="J4604" i="12"/>
  <c r="I4604" i="12"/>
  <c r="B4604" i="12" s="1"/>
  <c r="G4606" i="12" l="1"/>
  <c r="H4606" i="12" s="1"/>
  <c r="C4606" i="12" s="1"/>
  <c r="I4606" i="12" s="1"/>
  <c r="B4606" i="12" s="1"/>
  <c r="I5508" i="14"/>
  <c r="B5508" i="14" s="1"/>
  <c r="I4605" i="12"/>
  <c r="B4605" i="12" s="1"/>
  <c r="G5509" i="14"/>
  <c r="H5509" i="14" s="1"/>
  <c r="C5509" i="14" s="1"/>
  <c r="J5509" i="14" s="1"/>
  <c r="E5510" i="14"/>
  <c r="F5510" i="14"/>
  <c r="D5511" i="14"/>
  <c r="A5512" i="14"/>
  <c r="D4608" i="12"/>
  <c r="A4609" i="12"/>
  <c r="F4607" i="12"/>
  <c r="E4607" i="12"/>
  <c r="J4606" i="12" l="1"/>
  <c r="G4607" i="12"/>
  <c r="H4607" i="12" s="1"/>
  <c r="C4607" i="12" s="1"/>
  <c r="J4607" i="12" s="1"/>
  <c r="I5509" i="14"/>
  <c r="B5509" i="14" s="1"/>
  <c r="G5510" i="14"/>
  <c r="H5510" i="14" s="1"/>
  <c r="C5510" i="14" s="1"/>
  <c r="J5510" i="14" s="1"/>
  <c r="D5512" i="14"/>
  <c r="A5513" i="14"/>
  <c r="F5511" i="14"/>
  <c r="E5511" i="14"/>
  <c r="D4609" i="12"/>
  <c r="A4610" i="12"/>
  <c r="F4608" i="12"/>
  <c r="E4608" i="12"/>
  <c r="G5511" i="14" l="1"/>
  <c r="H5511" i="14" s="1"/>
  <c r="C5511" i="14" s="1"/>
  <c r="J5511" i="14" s="1"/>
  <c r="I4607" i="12"/>
  <c r="B4607" i="12" s="1"/>
  <c r="G4608" i="12"/>
  <c r="H4608" i="12" s="1"/>
  <c r="C4608" i="12" s="1"/>
  <c r="I4608" i="12" s="1"/>
  <c r="B4608" i="12" s="1"/>
  <c r="D5513" i="14"/>
  <c r="A5514" i="14"/>
  <c r="E5512" i="14"/>
  <c r="F5512" i="14"/>
  <c r="I5510" i="14"/>
  <c r="B5510" i="14" s="1"/>
  <c r="D4610" i="12"/>
  <c r="A4611" i="12"/>
  <c r="F4609" i="12"/>
  <c r="E4609" i="12"/>
  <c r="I5511" i="14" l="1"/>
  <c r="B5511" i="14" s="1"/>
  <c r="G4609" i="12"/>
  <c r="H4609" i="12" s="1"/>
  <c r="C4609" i="12" s="1"/>
  <c r="J4609" i="12" s="1"/>
  <c r="J4608" i="12"/>
  <c r="G5512" i="14"/>
  <c r="H5512" i="14" s="1"/>
  <c r="C5512" i="14" s="1"/>
  <c r="J5512" i="14" s="1"/>
  <c r="E5513" i="14"/>
  <c r="F5513" i="14"/>
  <c r="D5514" i="14"/>
  <c r="A5515" i="14"/>
  <c r="D4611" i="12"/>
  <c r="A4612" i="12"/>
  <c r="F4610" i="12"/>
  <c r="E4610" i="12"/>
  <c r="I4609" i="12" l="1"/>
  <c r="B4609" i="12" s="1"/>
  <c r="G4610" i="12"/>
  <c r="H4610" i="12" s="1"/>
  <c r="C4610" i="12" s="1"/>
  <c r="I4610" i="12" s="1"/>
  <c r="B4610" i="12" s="1"/>
  <c r="I5512" i="14"/>
  <c r="B5512" i="14" s="1"/>
  <c r="A5516" i="14"/>
  <c r="D5515" i="14"/>
  <c r="F5514" i="14"/>
  <c r="E5514" i="14"/>
  <c r="G5513" i="14"/>
  <c r="H5513" i="14" s="1"/>
  <c r="C5513" i="14" s="1"/>
  <c r="J5513" i="14" s="1"/>
  <c r="D4612" i="12"/>
  <c r="A4613" i="12"/>
  <c r="F4611" i="12"/>
  <c r="E4611" i="12"/>
  <c r="G4611" i="12" l="1"/>
  <c r="H4611" i="12" s="1"/>
  <c r="C4611" i="12" s="1"/>
  <c r="I4611" i="12" s="1"/>
  <c r="B4611" i="12" s="1"/>
  <c r="J4610" i="12"/>
  <c r="G5514" i="14"/>
  <c r="H5514" i="14" s="1"/>
  <c r="C5514" i="14" s="1"/>
  <c r="J5514" i="14" s="1"/>
  <c r="F5515" i="14"/>
  <c r="E5515" i="14"/>
  <c r="I5513" i="14"/>
  <c r="B5513" i="14" s="1"/>
  <c r="D5516" i="14"/>
  <c r="A5517" i="14"/>
  <c r="A4614" i="12"/>
  <c r="D4613" i="12"/>
  <c r="F4612" i="12"/>
  <c r="E4612" i="12"/>
  <c r="I5514" i="14" l="1"/>
  <c r="B5514" i="14" s="1"/>
  <c r="G5515" i="14"/>
  <c r="H5515" i="14" s="1"/>
  <c r="C5515" i="14" s="1"/>
  <c r="J5515" i="14" s="1"/>
  <c r="J4611" i="12"/>
  <c r="G4612" i="12"/>
  <c r="H4612" i="12" s="1"/>
  <c r="C4612" i="12" s="1"/>
  <c r="J4612" i="12" s="1"/>
  <c r="F5516" i="14"/>
  <c r="E5516" i="14"/>
  <c r="D5517" i="14"/>
  <c r="A5518" i="14"/>
  <c r="F4613" i="12"/>
  <c r="E4613" i="12"/>
  <c r="D4614" i="12"/>
  <c r="A4615" i="12"/>
  <c r="I5515" i="14" l="1"/>
  <c r="B5515" i="14" s="1"/>
  <c r="G4613" i="12"/>
  <c r="H4613" i="12" s="1"/>
  <c r="C4613" i="12" s="1"/>
  <c r="J4613" i="12" s="1"/>
  <c r="G5516" i="14"/>
  <c r="H5516" i="14" s="1"/>
  <c r="C5516" i="14" s="1"/>
  <c r="J5516" i="14" s="1"/>
  <c r="I4612" i="12"/>
  <c r="B4612" i="12" s="1"/>
  <c r="A5519" i="14"/>
  <c r="D5518" i="14"/>
  <c r="E5517" i="14"/>
  <c r="F5517" i="14"/>
  <c r="A4616" i="12"/>
  <c r="D4615" i="12"/>
  <c r="F4614" i="12"/>
  <c r="E4614" i="12"/>
  <c r="I5516" i="14" l="1"/>
  <c r="B5516" i="14" s="1"/>
  <c r="I4613" i="12"/>
  <c r="B4613" i="12" s="1"/>
  <c r="G4614" i="12"/>
  <c r="H4614" i="12" s="1"/>
  <c r="C4614" i="12" s="1"/>
  <c r="I4614" i="12" s="1"/>
  <c r="B4614" i="12" s="1"/>
  <c r="G5517" i="14"/>
  <c r="H5517" i="14" s="1"/>
  <c r="C5517" i="14" s="1"/>
  <c r="J5517" i="14" s="1"/>
  <c r="F5518" i="14"/>
  <c r="E5518" i="14"/>
  <c r="D5519" i="14"/>
  <c r="A5520" i="14"/>
  <c r="E4615" i="12"/>
  <c r="F4615" i="12"/>
  <c r="A4617" i="12"/>
  <c r="D4616" i="12"/>
  <c r="G5518" i="14" l="1"/>
  <c r="H5518" i="14" s="1"/>
  <c r="C5518" i="14" s="1"/>
  <c r="J5518" i="14" s="1"/>
  <c r="J4614" i="12"/>
  <c r="A5521" i="14"/>
  <c r="D5520" i="14"/>
  <c r="F5519" i="14"/>
  <c r="E5519" i="14"/>
  <c r="I5517" i="14"/>
  <c r="B5517" i="14" s="1"/>
  <c r="G4615" i="12"/>
  <c r="H4615" i="12" s="1"/>
  <c r="C4615" i="12" s="1"/>
  <c r="F4616" i="12"/>
  <c r="E4616" i="12"/>
  <c r="A4618" i="12"/>
  <c r="D4617" i="12"/>
  <c r="I5518" i="14" l="1"/>
  <c r="B5518" i="14" s="1"/>
  <c r="G4616" i="12"/>
  <c r="H4616" i="12" s="1"/>
  <c r="C4616" i="12" s="1"/>
  <c r="I4616" i="12" s="1"/>
  <c r="B4616" i="12" s="1"/>
  <c r="G5519" i="14"/>
  <c r="H5519" i="14" s="1"/>
  <c r="C5519" i="14" s="1"/>
  <c r="J5519" i="14" s="1"/>
  <c r="F5520" i="14"/>
  <c r="E5520" i="14"/>
  <c r="A5522" i="14"/>
  <c r="D5521" i="14"/>
  <c r="E4617" i="12"/>
  <c r="F4617" i="12"/>
  <c r="A4619" i="12"/>
  <c r="D4618" i="12"/>
  <c r="J4615" i="12"/>
  <c r="I4615" i="12"/>
  <c r="B4615" i="12" s="1"/>
  <c r="I5519" i="14" l="1"/>
  <c r="B5519" i="14" s="1"/>
  <c r="J4616" i="12"/>
  <c r="G5520" i="14"/>
  <c r="H5520" i="14" s="1"/>
  <c r="C5520" i="14" s="1"/>
  <c r="J5520" i="14" s="1"/>
  <c r="G4617" i="12"/>
  <c r="H4617" i="12" s="1"/>
  <c r="C4617" i="12" s="1"/>
  <c r="J4617" i="12" s="1"/>
  <c r="F5521" i="14"/>
  <c r="E5521" i="14"/>
  <c r="D5522" i="14"/>
  <c r="A5523" i="14"/>
  <c r="F4618" i="12"/>
  <c r="E4618" i="12"/>
  <c r="A4620" i="12"/>
  <c r="D4619" i="12"/>
  <c r="I5520" i="14" l="1"/>
  <c r="B5520" i="14" s="1"/>
  <c r="G4618" i="12"/>
  <c r="H4618" i="12" s="1"/>
  <c r="C4618" i="12" s="1"/>
  <c r="J4618" i="12" s="1"/>
  <c r="G5521" i="14"/>
  <c r="H5521" i="14" s="1"/>
  <c r="C5521" i="14" s="1"/>
  <c r="J5521" i="14" s="1"/>
  <c r="I4617" i="12"/>
  <c r="B4617" i="12" s="1"/>
  <c r="A5524" i="14"/>
  <c r="D5523" i="14"/>
  <c r="F5522" i="14"/>
  <c r="E5522" i="14"/>
  <c r="E4619" i="12"/>
  <c r="F4619" i="12"/>
  <c r="D4620" i="12"/>
  <c r="A4621" i="12"/>
  <c r="I5521" i="14" l="1"/>
  <c r="B5521" i="14" s="1"/>
  <c r="I4618" i="12"/>
  <c r="B4618" i="12" s="1"/>
  <c r="G5522" i="14"/>
  <c r="H5522" i="14" s="1"/>
  <c r="C5522" i="14" s="1"/>
  <c r="J5522" i="14" s="1"/>
  <c r="G4619" i="12"/>
  <c r="H4619" i="12" s="1"/>
  <c r="C4619" i="12" s="1"/>
  <c r="I4619" i="12" s="1"/>
  <c r="B4619" i="12" s="1"/>
  <c r="E5523" i="14"/>
  <c r="F5523" i="14"/>
  <c r="D5524" i="14"/>
  <c r="A5525" i="14"/>
  <c r="A4622" i="12"/>
  <c r="D4621" i="12"/>
  <c r="E4620" i="12"/>
  <c r="F4620" i="12"/>
  <c r="I5522" i="14" l="1"/>
  <c r="B5522" i="14" s="1"/>
  <c r="J4619" i="12"/>
  <c r="G5523" i="14"/>
  <c r="H5523" i="14" s="1"/>
  <c r="C5523" i="14" s="1"/>
  <c r="J5523" i="14" s="1"/>
  <c r="A5526" i="14"/>
  <c r="D5525" i="14"/>
  <c r="F5524" i="14"/>
  <c r="E5524" i="14"/>
  <c r="G5524" i="14" s="1"/>
  <c r="H5524" i="14" s="1"/>
  <c r="C5524" i="14" s="1"/>
  <c r="J5524" i="14" s="1"/>
  <c r="G4620" i="12"/>
  <c r="H4620" i="12" s="1"/>
  <c r="C4620" i="12" s="1"/>
  <c r="F4621" i="12"/>
  <c r="E4621" i="12"/>
  <c r="A4623" i="12"/>
  <c r="D4622" i="12"/>
  <c r="G4621" i="12" l="1"/>
  <c r="H4621" i="12" s="1"/>
  <c r="C4621" i="12" s="1"/>
  <c r="I4621" i="12" s="1"/>
  <c r="B4621" i="12" s="1"/>
  <c r="I5523" i="14"/>
  <c r="B5523" i="14" s="1"/>
  <c r="I5524" i="14"/>
  <c r="B5524" i="14" s="1"/>
  <c r="F5525" i="14"/>
  <c r="E5525" i="14"/>
  <c r="D5526" i="14"/>
  <c r="A5527" i="14"/>
  <c r="F4622" i="12"/>
  <c r="E4622" i="12"/>
  <c r="D4623" i="12"/>
  <c r="A4624" i="12"/>
  <c r="J4620" i="12"/>
  <c r="I4620" i="12"/>
  <c r="B4620" i="12" s="1"/>
  <c r="J4621" i="12" l="1"/>
  <c r="G4622" i="12"/>
  <c r="H4622" i="12" s="1"/>
  <c r="C4622" i="12" s="1"/>
  <c r="J4622" i="12" s="1"/>
  <c r="G5525" i="14"/>
  <c r="H5525" i="14" s="1"/>
  <c r="C5525" i="14" s="1"/>
  <c r="J5525" i="14" s="1"/>
  <c r="D5527" i="14"/>
  <c r="A5528" i="14"/>
  <c r="F5526" i="14"/>
  <c r="E5526" i="14"/>
  <c r="A4625" i="12"/>
  <c r="D4624" i="12"/>
  <c r="F4623" i="12"/>
  <c r="E4623" i="12"/>
  <c r="G4623" i="12" s="1"/>
  <c r="H4623" i="12" s="1"/>
  <c r="C4623" i="12" s="1"/>
  <c r="I5525" i="14" l="1"/>
  <c r="B5525" i="14" s="1"/>
  <c r="G5526" i="14"/>
  <c r="H5526" i="14" s="1"/>
  <c r="C5526" i="14" s="1"/>
  <c r="J5526" i="14" s="1"/>
  <c r="I4622" i="12"/>
  <c r="B4622" i="12" s="1"/>
  <c r="A5529" i="14"/>
  <c r="D5528" i="14"/>
  <c r="F5527" i="14"/>
  <c r="E5527" i="14"/>
  <c r="J4623" i="12"/>
  <c r="I4623" i="12"/>
  <c r="B4623" i="12" s="1"/>
  <c r="E4624" i="12"/>
  <c r="F4624" i="12"/>
  <c r="A4626" i="12"/>
  <c r="D4625" i="12"/>
  <c r="I5526" i="14" l="1"/>
  <c r="B5526" i="14" s="1"/>
  <c r="G5527" i="14"/>
  <c r="H5527" i="14" s="1"/>
  <c r="C5527" i="14" s="1"/>
  <c r="J5527" i="14" s="1"/>
  <c r="E5528" i="14"/>
  <c r="F5528" i="14"/>
  <c r="D5529" i="14"/>
  <c r="A5530" i="14"/>
  <c r="G4624" i="12"/>
  <c r="H4624" i="12" s="1"/>
  <c r="C4624" i="12" s="1"/>
  <c r="F4625" i="12"/>
  <c r="E4625" i="12"/>
  <c r="D4626" i="12"/>
  <c r="A4627" i="12"/>
  <c r="I5527" i="14" l="1"/>
  <c r="B5527" i="14" s="1"/>
  <c r="G4625" i="12"/>
  <c r="H4625" i="12" s="1"/>
  <c r="C4625" i="12" s="1"/>
  <c r="J4625" i="12" s="1"/>
  <c r="A5531" i="14"/>
  <c r="D5530" i="14"/>
  <c r="F5529" i="14"/>
  <c r="E5529" i="14"/>
  <c r="G5528" i="14"/>
  <c r="H5528" i="14" s="1"/>
  <c r="C5528" i="14" s="1"/>
  <c r="J5528" i="14" s="1"/>
  <c r="D4627" i="12"/>
  <c r="A4628" i="12"/>
  <c r="F4626" i="12"/>
  <c r="E4626" i="12"/>
  <c r="J4624" i="12"/>
  <c r="I4624" i="12"/>
  <c r="B4624" i="12" s="1"/>
  <c r="G4626" i="12" l="1"/>
  <c r="H4626" i="12" s="1"/>
  <c r="C4626" i="12" s="1"/>
  <c r="J4626" i="12" s="1"/>
  <c r="I4625" i="12"/>
  <c r="B4625" i="12" s="1"/>
  <c r="G5529" i="14"/>
  <c r="H5529" i="14" s="1"/>
  <c r="C5529" i="14" s="1"/>
  <c r="J5529" i="14" s="1"/>
  <c r="F5530" i="14"/>
  <c r="E5530" i="14"/>
  <c r="I5528" i="14"/>
  <c r="B5528" i="14" s="1"/>
  <c r="D5531" i="14"/>
  <c r="A5532" i="14"/>
  <c r="A4629" i="12"/>
  <c r="D4628" i="12"/>
  <c r="F4627" i="12"/>
  <c r="E4627" i="12"/>
  <c r="I4626" i="12" l="1"/>
  <c r="B4626" i="12" s="1"/>
  <c r="G5530" i="14"/>
  <c r="H5530" i="14" s="1"/>
  <c r="C5530" i="14" s="1"/>
  <c r="J5530" i="14" s="1"/>
  <c r="G4627" i="12"/>
  <c r="H4627" i="12" s="1"/>
  <c r="C4627" i="12" s="1"/>
  <c r="J4627" i="12" s="1"/>
  <c r="I5529" i="14"/>
  <c r="B5529" i="14" s="1"/>
  <c r="E5531" i="14"/>
  <c r="F5531" i="14"/>
  <c r="D5532" i="14"/>
  <c r="A5533" i="14"/>
  <c r="E4628" i="12"/>
  <c r="F4628" i="12"/>
  <c r="A4630" i="12"/>
  <c r="D4629" i="12"/>
  <c r="I5530" i="14" l="1"/>
  <c r="B5530" i="14" s="1"/>
  <c r="I4627" i="12"/>
  <c r="B4627" i="12" s="1"/>
  <c r="G5531" i="14"/>
  <c r="H5531" i="14" s="1"/>
  <c r="C5531" i="14" s="1"/>
  <c r="J5531" i="14" s="1"/>
  <c r="A5534" i="14"/>
  <c r="D5533" i="14"/>
  <c r="F5532" i="14"/>
  <c r="E5532" i="14"/>
  <c r="G5532" i="14" s="1"/>
  <c r="H5532" i="14" s="1"/>
  <c r="C5532" i="14" s="1"/>
  <c r="J5532" i="14" s="1"/>
  <c r="F4629" i="12"/>
  <c r="E4629" i="12"/>
  <c r="G4628" i="12"/>
  <c r="H4628" i="12" s="1"/>
  <c r="C4628" i="12" s="1"/>
  <c r="A4631" i="12"/>
  <c r="D4630" i="12"/>
  <c r="G4629" i="12" l="1"/>
  <c r="H4629" i="12" s="1"/>
  <c r="C4629" i="12" s="1"/>
  <c r="J4629" i="12" s="1"/>
  <c r="I5532" i="14"/>
  <c r="B5532" i="14" s="1"/>
  <c r="F5533" i="14"/>
  <c r="E5533" i="14"/>
  <c r="D5534" i="14"/>
  <c r="A5535" i="14"/>
  <c r="I5531" i="14"/>
  <c r="B5531" i="14" s="1"/>
  <c r="A4632" i="12"/>
  <c r="D4631" i="12"/>
  <c r="J4628" i="12"/>
  <c r="I4628" i="12"/>
  <c r="B4628" i="12" s="1"/>
  <c r="F4630" i="12"/>
  <c r="E4630" i="12"/>
  <c r="G5533" i="14" l="1"/>
  <c r="H5533" i="14" s="1"/>
  <c r="C5533" i="14" s="1"/>
  <c r="J5533" i="14" s="1"/>
  <c r="G4630" i="12"/>
  <c r="H4630" i="12" s="1"/>
  <c r="C4630" i="12" s="1"/>
  <c r="I4630" i="12" s="1"/>
  <c r="B4630" i="12" s="1"/>
  <c r="I4629" i="12"/>
  <c r="B4629" i="12" s="1"/>
  <c r="D5535" i="14"/>
  <c r="A5536" i="14"/>
  <c r="D5536" i="14" s="1"/>
  <c r="F5534" i="14"/>
  <c r="E5534" i="14"/>
  <c r="F4631" i="12"/>
  <c r="E4631" i="12"/>
  <c r="A4633" i="12"/>
  <c r="D4632" i="12"/>
  <c r="I5533" i="14" l="1"/>
  <c r="B5533" i="14" s="1"/>
  <c r="G5534" i="14"/>
  <c r="H5534" i="14" s="1"/>
  <c r="C5534" i="14" s="1"/>
  <c r="J5534" i="14" s="1"/>
  <c r="G4631" i="12"/>
  <c r="H4631" i="12" s="1"/>
  <c r="C4631" i="12" s="1"/>
  <c r="I4631" i="12" s="1"/>
  <c r="B4631" i="12" s="1"/>
  <c r="J4630" i="12"/>
  <c r="F5536" i="14"/>
  <c r="E5536" i="14"/>
  <c r="F5535" i="14"/>
  <c r="E5535" i="14"/>
  <c r="F4632" i="12"/>
  <c r="E4632" i="12"/>
  <c r="A4634" i="12"/>
  <c r="D4633" i="12"/>
  <c r="I5534" i="14" l="1"/>
  <c r="B5534" i="14" s="1"/>
  <c r="J4631" i="12"/>
  <c r="G5535" i="14"/>
  <c r="H5535" i="14" s="1"/>
  <c r="C5535" i="14" s="1"/>
  <c r="J5535" i="14" s="1"/>
  <c r="G4632" i="12"/>
  <c r="H4632" i="12" s="1"/>
  <c r="C4632" i="12" s="1"/>
  <c r="J4632" i="12" s="1"/>
  <c r="G5536" i="14"/>
  <c r="H5536" i="14" s="1"/>
  <c r="C5536" i="14" s="1"/>
  <c r="J5536" i="14" s="1"/>
  <c r="F4633" i="12"/>
  <c r="E4633" i="12"/>
  <c r="D4634" i="12"/>
  <c r="A4635" i="12"/>
  <c r="I5536" i="14" l="1"/>
  <c r="B5536" i="14" s="1"/>
  <c r="I5535" i="14"/>
  <c r="B5535" i="14" s="1"/>
  <c r="G4633" i="12"/>
  <c r="H4633" i="12" s="1"/>
  <c r="C4633" i="12" s="1"/>
  <c r="J4633" i="12" s="1"/>
  <c r="I4632" i="12"/>
  <c r="B4632" i="12" s="1"/>
  <c r="D4635" i="12"/>
  <c r="A4636" i="12"/>
  <c r="F4634" i="12"/>
  <c r="E4634" i="12"/>
  <c r="I4633" i="12" l="1"/>
  <c r="B4633" i="12" s="1"/>
  <c r="G4634" i="12"/>
  <c r="H4634" i="12" s="1"/>
  <c r="C4634" i="12" s="1"/>
  <c r="I4634" i="12" s="1"/>
  <c r="B4634" i="12" s="1"/>
  <c r="D4636" i="12"/>
  <c r="A4637" i="12"/>
  <c r="E4635" i="12"/>
  <c r="F4635" i="12"/>
  <c r="J4634" i="12" l="1"/>
  <c r="D4637" i="12"/>
  <c r="A4638" i="12"/>
  <c r="E4636" i="12"/>
  <c r="F4636" i="12"/>
  <c r="G4635" i="12"/>
  <c r="H4635" i="12" s="1"/>
  <c r="C4635" i="12" s="1"/>
  <c r="G4636" i="12" l="1"/>
  <c r="H4636" i="12" s="1"/>
  <c r="C4636" i="12" s="1"/>
  <c r="J4636" i="12" s="1"/>
  <c r="D4638" i="12"/>
  <c r="A4639" i="12"/>
  <c r="J4635" i="12"/>
  <c r="I4635" i="12"/>
  <c r="B4635" i="12" s="1"/>
  <c r="E4637" i="12"/>
  <c r="F4637" i="12"/>
  <c r="I4636" i="12" l="1"/>
  <c r="B4636" i="12" s="1"/>
  <c r="A4640" i="12"/>
  <c r="D4639" i="12"/>
  <c r="G4637" i="12"/>
  <c r="H4637" i="12" s="1"/>
  <c r="C4637" i="12" s="1"/>
  <c r="E4638" i="12"/>
  <c r="F4638" i="12"/>
  <c r="G4638" i="12" l="1"/>
  <c r="H4638" i="12" s="1"/>
  <c r="C4638" i="12" s="1"/>
  <c r="J4638" i="12" s="1"/>
  <c r="F4639" i="12"/>
  <c r="E4639" i="12"/>
  <c r="J4637" i="12"/>
  <c r="I4637" i="12"/>
  <c r="B4637" i="12" s="1"/>
  <c r="A4641" i="12"/>
  <c r="D4640" i="12"/>
  <c r="G4639" i="12" l="1"/>
  <c r="H4639" i="12" s="1"/>
  <c r="C4639" i="12" s="1"/>
  <c r="I4639" i="12" s="1"/>
  <c r="B4639" i="12" s="1"/>
  <c r="I4638" i="12"/>
  <c r="B4638" i="12" s="1"/>
  <c r="A4642" i="12"/>
  <c r="D4641" i="12"/>
  <c r="E4640" i="12"/>
  <c r="F4640" i="12"/>
  <c r="J4639" i="12" l="1"/>
  <c r="E4641" i="12"/>
  <c r="F4641" i="12"/>
  <c r="A4643" i="12"/>
  <c r="D4642" i="12"/>
  <c r="G4640" i="12"/>
  <c r="H4640" i="12" s="1"/>
  <c r="C4640" i="12" s="1"/>
  <c r="G4641" i="12" l="1"/>
  <c r="H4641" i="12" s="1"/>
  <c r="C4641" i="12" s="1"/>
  <c r="J4641" i="12" s="1"/>
  <c r="F4642" i="12"/>
  <c r="E4642" i="12"/>
  <c r="I4640" i="12"/>
  <c r="B4640" i="12" s="1"/>
  <c r="J4640" i="12"/>
  <c r="A4644" i="12"/>
  <c r="D4643" i="12"/>
  <c r="G4642" i="12" l="1"/>
  <c r="H4642" i="12" s="1"/>
  <c r="C4642" i="12" s="1"/>
  <c r="J4642" i="12" s="1"/>
  <c r="I4641" i="12"/>
  <c r="B4641" i="12" s="1"/>
  <c r="E4643" i="12"/>
  <c r="F4643" i="12"/>
  <c r="A4645" i="12"/>
  <c r="D4644" i="12"/>
  <c r="I4642" i="12" l="1"/>
  <c r="B4642" i="12" s="1"/>
  <c r="E4644" i="12"/>
  <c r="F4644" i="12"/>
  <c r="G4643" i="12"/>
  <c r="H4643" i="12" s="1"/>
  <c r="C4643" i="12" s="1"/>
  <c r="D4645" i="12"/>
  <c r="A4646" i="12"/>
  <c r="G4644" i="12" l="1"/>
  <c r="H4644" i="12" s="1"/>
  <c r="C4644" i="12" s="1"/>
  <c r="J4644" i="12" s="1"/>
  <c r="A4647" i="12"/>
  <c r="D4646" i="12"/>
  <c r="F4645" i="12"/>
  <c r="E4645" i="12"/>
  <c r="G4645" i="12" s="1"/>
  <c r="H4645" i="12" s="1"/>
  <c r="C4645" i="12" s="1"/>
  <c r="I4643" i="12"/>
  <c r="B4643" i="12" s="1"/>
  <c r="J4643" i="12"/>
  <c r="I4644" i="12" l="1"/>
  <c r="B4644" i="12" s="1"/>
  <c r="J4645" i="12"/>
  <c r="I4645" i="12"/>
  <c r="B4645" i="12" s="1"/>
  <c r="E4646" i="12"/>
  <c r="F4646" i="12"/>
  <c r="A4648" i="12"/>
  <c r="D4647" i="12"/>
  <c r="D4648" i="12" l="1"/>
  <c r="A4649" i="12"/>
  <c r="G4646" i="12"/>
  <c r="H4646" i="12" s="1"/>
  <c r="C4646" i="12" s="1"/>
  <c r="E4647" i="12"/>
  <c r="F4647" i="12"/>
  <c r="G4647" i="12" l="1"/>
  <c r="H4647" i="12" s="1"/>
  <c r="C4647" i="12" s="1"/>
  <c r="J4647" i="12" s="1"/>
  <c r="J4646" i="12"/>
  <c r="I4646" i="12"/>
  <c r="B4646" i="12" s="1"/>
  <c r="A4650" i="12"/>
  <c r="D4649" i="12"/>
  <c r="F4648" i="12"/>
  <c r="E4648" i="12"/>
  <c r="G4648" i="12" l="1"/>
  <c r="H4648" i="12" s="1"/>
  <c r="C4648" i="12" s="1"/>
  <c r="J4648" i="12" s="1"/>
  <c r="I4647" i="12"/>
  <c r="B4647" i="12" s="1"/>
  <c r="E4649" i="12"/>
  <c r="F4649" i="12"/>
  <c r="D4650" i="12"/>
  <c r="A4651" i="12"/>
  <c r="I4648" i="12" l="1"/>
  <c r="B4648" i="12" s="1"/>
  <c r="G4649" i="12"/>
  <c r="H4649" i="12" s="1"/>
  <c r="C4649" i="12" s="1"/>
  <c r="J4649" i="12" s="1"/>
  <c r="A4652" i="12"/>
  <c r="D4651" i="12"/>
  <c r="E4650" i="12"/>
  <c r="F4650" i="12"/>
  <c r="I4649" i="12" l="1"/>
  <c r="B4649" i="12" s="1"/>
  <c r="G4650" i="12"/>
  <c r="H4650" i="12" s="1"/>
  <c r="C4650" i="12" s="1"/>
  <c r="E4651" i="12"/>
  <c r="F4651" i="12"/>
  <c r="D4652" i="12"/>
  <c r="A4653" i="12"/>
  <c r="F4652" i="12" l="1"/>
  <c r="E4652" i="12"/>
  <c r="A4654" i="12"/>
  <c r="D4653" i="12"/>
  <c r="G4651" i="12"/>
  <c r="H4651" i="12" s="1"/>
  <c r="C4651" i="12" s="1"/>
  <c r="J4650" i="12"/>
  <c r="I4650" i="12"/>
  <c r="B4650" i="12" s="1"/>
  <c r="G4652" i="12" l="1"/>
  <c r="H4652" i="12" s="1"/>
  <c r="C4652" i="12" s="1"/>
  <c r="J4652" i="12" s="1"/>
  <c r="F4653" i="12"/>
  <c r="E4653" i="12"/>
  <c r="D4654" i="12"/>
  <c r="A4655" i="12"/>
  <c r="J4651" i="12"/>
  <c r="I4651" i="12"/>
  <c r="B4651" i="12" s="1"/>
  <c r="I4652" i="12" l="1"/>
  <c r="B4652" i="12" s="1"/>
  <c r="G4653" i="12"/>
  <c r="H4653" i="12" s="1"/>
  <c r="C4653" i="12" s="1"/>
  <c r="J4653" i="12" s="1"/>
  <c r="A4656" i="12"/>
  <c r="D4655" i="12"/>
  <c r="F4654" i="12"/>
  <c r="E4654" i="12"/>
  <c r="G4654" i="12" s="1"/>
  <c r="H4654" i="12" s="1"/>
  <c r="C4654" i="12" s="1"/>
  <c r="I4653" i="12" l="1"/>
  <c r="B4653" i="12" s="1"/>
  <c r="I4654" i="12"/>
  <c r="B4654" i="12" s="1"/>
  <c r="J4654" i="12"/>
  <c r="E4655" i="12"/>
  <c r="F4655" i="12"/>
  <c r="D4656" i="12"/>
  <c r="A4657" i="12"/>
  <c r="G4655" i="12" l="1"/>
  <c r="H4655" i="12" s="1"/>
  <c r="C4655" i="12" s="1"/>
  <c r="D4657" i="12"/>
  <c r="A4658" i="12"/>
  <c r="E4656" i="12"/>
  <c r="F4656" i="12"/>
  <c r="G4656" i="12" l="1"/>
  <c r="H4656" i="12" s="1"/>
  <c r="C4656" i="12" s="1"/>
  <c r="J4656" i="12" s="1"/>
  <c r="D4658" i="12"/>
  <c r="A4659" i="12"/>
  <c r="E4657" i="12"/>
  <c r="F4657" i="12"/>
  <c r="I4655" i="12"/>
  <c r="B4655" i="12" s="1"/>
  <c r="J4655" i="12"/>
  <c r="I4656" i="12" l="1"/>
  <c r="B4656" i="12" s="1"/>
  <c r="A4660" i="12"/>
  <c r="D4659" i="12"/>
  <c r="E4658" i="12"/>
  <c r="F4658" i="12"/>
  <c r="G4657" i="12"/>
  <c r="H4657" i="12" s="1"/>
  <c r="C4657" i="12" s="1"/>
  <c r="G4658" i="12" l="1"/>
  <c r="H4658" i="12" s="1"/>
  <c r="C4658" i="12" s="1"/>
  <c r="J4658" i="12" s="1"/>
  <c r="E4659" i="12"/>
  <c r="F4659" i="12"/>
  <c r="J4657" i="12"/>
  <c r="I4657" i="12"/>
  <c r="B4657" i="12" s="1"/>
  <c r="A4661" i="12"/>
  <c r="D4660" i="12"/>
  <c r="I4658" i="12" l="1"/>
  <c r="B4658" i="12" s="1"/>
  <c r="E4660" i="12"/>
  <c r="F4660" i="12"/>
  <c r="D4661" i="12"/>
  <c r="A4662" i="12"/>
  <c r="G4659" i="12"/>
  <c r="H4659" i="12" s="1"/>
  <c r="C4659" i="12" s="1"/>
  <c r="F4661" i="12" l="1"/>
  <c r="E4661" i="12"/>
  <c r="D4662" i="12"/>
  <c r="A4663" i="12"/>
  <c r="J4659" i="12"/>
  <c r="I4659" i="12"/>
  <c r="B4659" i="12" s="1"/>
  <c r="G4660" i="12"/>
  <c r="H4660" i="12" s="1"/>
  <c r="C4660" i="12" s="1"/>
  <c r="G4661" i="12" l="1"/>
  <c r="H4661" i="12" s="1"/>
  <c r="C4661" i="12" s="1"/>
  <c r="J4661" i="12" s="1"/>
  <c r="I4660" i="12"/>
  <c r="B4660" i="12" s="1"/>
  <c r="J4660" i="12"/>
  <c r="E4662" i="12"/>
  <c r="F4662" i="12"/>
  <c r="A4664" i="12"/>
  <c r="D4663" i="12"/>
  <c r="I4661" i="12" l="1"/>
  <c r="B4661" i="12" s="1"/>
  <c r="F4663" i="12"/>
  <c r="E4663" i="12"/>
  <c r="D4664" i="12"/>
  <c r="A4665" i="12"/>
  <c r="G4662" i="12"/>
  <c r="H4662" i="12" s="1"/>
  <c r="C4662" i="12" s="1"/>
  <c r="G4663" i="12" l="1"/>
  <c r="H4663" i="12" s="1"/>
  <c r="C4663" i="12" s="1"/>
  <c r="J4663" i="12" s="1"/>
  <c r="D4665" i="12"/>
  <c r="A4666" i="12"/>
  <c r="E4664" i="12"/>
  <c r="F4664" i="12"/>
  <c r="J4662" i="12"/>
  <c r="I4662" i="12"/>
  <c r="B4662" i="12" s="1"/>
  <c r="I4663" i="12" l="1"/>
  <c r="B4663" i="12" s="1"/>
  <c r="G4664" i="12"/>
  <c r="H4664" i="12" s="1"/>
  <c r="C4664" i="12" s="1"/>
  <c r="A4667" i="12"/>
  <c r="D4666" i="12"/>
  <c r="F4665" i="12"/>
  <c r="E4665" i="12"/>
  <c r="G4665" i="12" s="1"/>
  <c r="H4665" i="12" s="1"/>
  <c r="C4665" i="12" s="1"/>
  <c r="J4665" i="12" l="1"/>
  <c r="I4665" i="12"/>
  <c r="B4665" i="12" s="1"/>
  <c r="F4666" i="12"/>
  <c r="E4666" i="12"/>
  <c r="A4668" i="12"/>
  <c r="D4667" i="12"/>
  <c r="I4664" i="12"/>
  <c r="B4664" i="12" s="1"/>
  <c r="J4664" i="12"/>
  <c r="G4666" i="12" l="1"/>
  <c r="H4666" i="12" s="1"/>
  <c r="C4666" i="12" s="1"/>
  <c r="J4666" i="12" s="1"/>
  <c r="E4667" i="12"/>
  <c r="F4667" i="12"/>
  <c r="D4668" i="12"/>
  <c r="A4669" i="12"/>
  <c r="I4666" i="12" l="1"/>
  <c r="B4666" i="12" s="1"/>
  <c r="G4667" i="12"/>
  <c r="H4667" i="12" s="1"/>
  <c r="C4667" i="12" s="1"/>
  <c r="J4667" i="12" s="1"/>
  <c r="F4668" i="12"/>
  <c r="E4668" i="12"/>
  <c r="A4670" i="12"/>
  <c r="D4669" i="12"/>
  <c r="G4668" i="12" l="1"/>
  <c r="H4668" i="12" s="1"/>
  <c r="C4668" i="12" s="1"/>
  <c r="J4668" i="12" s="1"/>
  <c r="I4667" i="12"/>
  <c r="B4667" i="12" s="1"/>
  <c r="F4669" i="12"/>
  <c r="E4669" i="12"/>
  <c r="D4670" i="12"/>
  <c r="A4671" i="12"/>
  <c r="G4669" i="12" l="1"/>
  <c r="H4669" i="12" s="1"/>
  <c r="C4669" i="12" s="1"/>
  <c r="J4669" i="12" s="1"/>
  <c r="I4668" i="12"/>
  <c r="B4668" i="12" s="1"/>
  <c r="A4672" i="12"/>
  <c r="D4671" i="12"/>
  <c r="E4670" i="12"/>
  <c r="F4670" i="12"/>
  <c r="I4669" i="12" l="1"/>
  <c r="B4669" i="12" s="1"/>
  <c r="G4670" i="12"/>
  <c r="H4670" i="12" s="1"/>
  <c r="C4670" i="12" s="1"/>
  <c r="E4671" i="12"/>
  <c r="F4671" i="12"/>
  <c r="D4672" i="12"/>
  <c r="A4673" i="12"/>
  <c r="F4672" i="12" l="1"/>
  <c r="E4672" i="12"/>
  <c r="D4673" i="12"/>
  <c r="A4674" i="12"/>
  <c r="G4671" i="12"/>
  <c r="H4671" i="12" s="1"/>
  <c r="C4671" i="12" s="1"/>
  <c r="J4670" i="12"/>
  <c r="I4670" i="12"/>
  <c r="B4670" i="12" s="1"/>
  <c r="G4672" i="12" l="1"/>
  <c r="H4672" i="12" s="1"/>
  <c r="C4672" i="12" s="1"/>
  <c r="J4672" i="12" s="1"/>
  <c r="D4674" i="12"/>
  <c r="A4675" i="12"/>
  <c r="F4673" i="12"/>
  <c r="E4673" i="12"/>
  <c r="G4673" i="12" s="1"/>
  <c r="H4673" i="12" s="1"/>
  <c r="C4673" i="12" s="1"/>
  <c r="J4671" i="12"/>
  <c r="I4671" i="12"/>
  <c r="B4671" i="12" s="1"/>
  <c r="I4672" i="12" l="1"/>
  <c r="B4672" i="12" s="1"/>
  <c r="D4675" i="12"/>
  <c r="A4676" i="12"/>
  <c r="J4673" i="12"/>
  <c r="I4673" i="12"/>
  <c r="B4673" i="12" s="1"/>
  <c r="E4674" i="12"/>
  <c r="F4674" i="12"/>
  <c r="A4677" i="12" l="1"/>
  <c r="D4676" i="12"/>
  <c r="G4674" i="12"/>
  <c r="H4674" i="12" s="1"/>
  <c r="C4674" i="12" s="1"/>
  <c r="F4675" i="12"/>
  <c r="E4675" i="12"/>
  <c r="J4674" i="12" l="1"/>
  <c r="I4674" i="12"/>
  <c r="B4674" i="12" s="1"/>
  <c r="F4676" i="12"/>
  <c r="E4676" i="12"/>
  <c r="G4675" i="12"/>
  <c r="H4675" i="12" s="1"/>
  <c r="C4675" i="12" s="1"/>
  <c r="D4677" i="12"/>
  <c r="A4678" i="12"/>
  <c r="G4676" i="12" l="1"/>
  <c r="H4676" i="12" s="1"/>
  <c r="C4676" i="12" s="1"/>
  <c r="I4676" i="12" s="1"/>
  <c r="B4676" i="12" s="1"/>
  <c r="D4678" i="12"/>
  <c r="A4679" i="12"/>
  <c r="F4677" i="12"/>
  <c r="E4677" i="12"/>
  <c r="J4675" i="12"/>
  <c r="I4675" i="12"/>
  <c r="B4675" i="12" s="1"/>
  <c r="J4676" i="12" l="1"/>
  <c r="G4677" i="12"/>
  <c r="H4677" i="12" s="1"/>
  <c r="C4677" i="12" s="1"/>
  <c r="I4677" i="12" s="1"/>
  <c r="B4677" i="12" s="1"/>
  <c r="F4678" i="12"/>
  <c r="E4678" i="12"/>
  <c r="A4680" i="12"/>
  <c r="D4679" i="12"/>
  <c r="G4678" i="12" l="1"/>
  <c r="H4678" i="12" s="1"/>
  <c r="C4678" i="12" s="1"/>
  <c r="J4678" i="12" s="1"/>
  <c r="J4677" i="12"/>
  <c r="F4679" i="12"/>
  <c r="E4679" i="12"/>
  <c r="D4680" i="12"/>
  <c r="A4681" i="12"/>
  <c r="I4678" i="12" l="1"/>
  <c r="B4678" i="12" s="1"/>
  <c r="G4679" i="12"/>
  <c r="H4679" i="12" s="1"/>
  <c r="C4679" i="12" s="1"/>
  <c r="I4679" i="12" s="1"/>
  <c r="B4679" i="12" s="1"/>
  <c r="A4682" i="12"/>
  <c r="D4681" i="12"/>
  <c r="F4680" i="12"/>
  <c r="E4680" i="12"/>
  <c r="G4680" i="12" s="1"/>
  <c r="H4680" i="12" s="1"/>
  <c r="C4680" i="12" s="1"/>
  <c r="J4679" i="12" l="1"/>
  <c r="F4681" i="12"/>
  <c r="E4681" i="12"/>
  <c r="D4682" i="12"/>
  <c r="A4683" i="12"/>
  <c r="J4680" i="12"/>
  <c r="I4680" i="12"/>
  <c r="B4680" i="12" s="1"/>
  <c r="G4681" i="12" l="1"/>
  <c r="H4681" i="12" s="1"/>
  <c r="C4681" i="12" s="1"/>
  <c r="J4681" i="12" s="1"/>
  <c r="D4683" i="12"/>
  <c r="A4684" i="12"/>
  <c r="E4682" i="12"/>
  <c r="F4682" i="12"/>
  <c r="I4681" i="12" l="1"/>
  <c r="B4681" i="12" s="1"/>
  <c r="G4682" i="12"/>
  <c r="H4682" i="12" s="1"/>
  <c r="C4682" i="12" s="1"/>
  <c r="D4684" i="12"/>
  <c r="A4685" i="12"/>
  <c r="F4683" i="12"/>
  <c r="E4683" i="12"/>
  <c r="G4683" i="12" s="1"/>
  <c r="H4683" i="12" s="1"/>
  <c r="C4683" i="12" s="1"/>
  <c r="J4683" i="12" l="1"/>
  <c r="I4683" i="12"/>
  <c r="B4683" i="12" s="1"/>
  <c r="D4685" i="12"/>
  <c r="A4686" i="12"/>
  <c r="F4684" i="12"/>
  <c r="E4684" i="12"/>
  <c r="J4682" i="12"/>
  <c r="I4682" i="12"/>
  <c r="B4682" i="12" s="1"/>
  <c r="G4684" i="12" l="1"/>
  <c r="H4684" i="12" s="1"/>
  <c r="C4684" i="12" s="1"/>
  <c r="J4684" i="12" s="1"/>
  <c r="F4685" i="12"/>
  <c r="E4685" i="12"/>
  <c r="D4686" i="12"/>
  <c r="A4687" i="12"/>
  <c r="G4685" i="12" l="1"/>
  <c r="H4685" i="12" s="1"/>
  <c r="C4685" i="12" s="1"/>
  <c r="I4685" i="12" s="1"/>
  <c r="B4685" i="12" s="1"/>
  <c r="I4684" i="12"/>
  <c r="B4684" i="12" s="1"/>
  <c r="A4688" i="12"/>
  <c r="D4687" i="12"/>
  <c r="E4686" i="12"/>
  <c r="F4686" i="12"/>
  <c r="J4685" i="12" l="1"/>
  <c r="G4686" i="12"/>
  <c r="H4686" i="12" s="1"/>
  <c r="C4686" i="12" s="1"/>
  <c r="E4687" i="12"/>
  <c r="F4687" i="12"/>
  <c r="A4689" i="12"/>
  <c r="D4688" i="12"/>
  <c r="F4688" i="12" l="1"/>
  <c r="E4688" i="12"/>
  <c r="D4689" i="12"/>
  <c r="A4690" i="12"/>
  <c r="G4687" i="12"/>
  <c r="H4687" i="12" s="1"/>
  <c r="C4687" i="12" s="1"/>
  <c r="J4686" i="12"/>
  <c r="I4686" i="12"/>
  <c r="B4686" i="12" s="1"/>
  <c r="G4688" i="12" l="1"/>
  <c r="H4688" i="12" s="1"/>
  <c r="C4688" i="12" s="1"/>
  <c r="J4688" i="12" s="1"/>
  <c r="A4691" i="12"/>
  <c r="D4690" i="12"/>
  <c r="F4689" i="12"/>
  <c r="E4689" i="12"/>
  <c r="J4687" i="12"/>
  <c r="I4687" i="12"/>
  <c r="B4687" i="12" s="1"/>
  <c r="I4688" i="12" l="1"/>
  <c r="B4688" i="12" s="1"/>
  <c r="G4689" i="12"/>
  <c r="H4689" i="12" s="1"/>
  <c r="C4689" i="12" s="1"/>
  <c r="J4689" i="12" s="1"/>
  <c r="F4690" i="12"/>
  <c r="E4690" i="12"/>
  <c r="D4691" i="12"/>
  <c r="A4692" i="12"/>
  <c r="G4690" i="12" l="1"/>
  <c r="H4690" i="12" s="1"/>
  <c r="C4690" i="12" s="1"/>
  <c r="I4690" i="12" s="1"/>
  <c r="B4690" i="12" s="1"/>
  <c r="I4689" i="12"/>
  <c r="B4689" i="12" s="1"/>
  <c r="A4693" i="12"/>
  <c r="D4692" i="12"/>
  <c r="F4691" i="12"/>
  <c r="E4691" i="12"/>
  <c r="J4690" i="12" l="1"/>
  <c r="G4691" i="12"/>
  <c r="H4691" i="12" s="1"/>
  <c r="C4691" i="12" s="1"/>
  <c r="I4691" i="12" s="1"/>
  <c r="B4691" i="12" s="1"/>
  <c r="F4692" i="12"/>
  <c r="E4692" i="12"/>
  <c r="D4693" i="12"/>
  <c r="A4694" i="12"/>
  <c r="J4691" i="12" l="1"/>
  <c r="G4692" i="12"/>
  <c r="H4692" i="12" s="1"/>
  <c r="C4692" i="12" s="1"/>
  <c r="J4692" i="12" s="1"/>
  <c r="A4695" i="12"/>
  <c r="D4694" i="12"/>
  <c r="F4693" i="12"/>
  <c r="E4693" i="12"/>
  <c r="G4693" i="12" l="1"/>
  <c r="H4693" i="12" s="1"/>
  <c r="C4693" i="12" s="1"/>
  <c r="J4693" i="12" s="1"/>
  <c r="I4692" i="12"/>
  <c r="B4692" i="12" s="1"/>
  <c r="F4694" i="12"/>
  <c r="E4694" i="12"/>
  <c r="A4696" i="12"/>
  <c r="D4695" i="12"/>
  <c r="G4694" i="12" l="1"/>
  <c r="H4694" i="12" s="1"/>
  <c r="C4694" i="12" s="1"/>
  <c r="I4694" i="12" s="1"/>
  <c r="B4694" i="12" s="1"/>
  <c r="I4693" i="12"/>
  <c r="B4693" i="12" s="1"/>
  <c r="F4695" i="12"/>
  <c r="E4695" i="12"/>
  <c r="D4696" i="12"/>
  <c r="A4697" i="12"/>
  <c r="J4694" i="12" l="1"/>
  <c r="G4695" i="12"/>
  <c r="H4695" i="12" s="1"/>
  <c r="C4695" i="12" s="1"/>
  <c r="J4695" i="12" s="1"/>
  <c r="D4697" i="12"/>
  <c r="A4698" i="12"/>
  <c r="E4696" i="12"/>
  <c r="F4696" i="12"/>
  <c r="I4695" i="12" l="1"/>
  <c r="B4695" i="12" s="1"/>
  <c r="G4696" i="12"/>
  <c r="H4696" i="12" s="1"/>
  <c r="C4696" i="12" s="1"/>
  <c r="D4698" i="12"/>
  <c r="A4699" i="12"/>
  <c r="E4697" i="12"/>
  <c r="F4697" i="12"/>
  <c r="G4697" i="12" l="1"/>
  <c r="H4697" i="12" s="1"/>
  <c r="C4697" i="12" s="1"/>
  <c r="A4700" i="12"/>
  <c r="D4699" i="12"/>
  <c r="F4698" i="12"/>
  <c r="E4698" i="12"/>
  <c r="J4696" i="12"/>
  <c r="I4696" i="12"/>
  <c r="B4696" i="12" s="1"/>
  <c r="G4698" i="12" l="1"/>
  <c r="H4698" i="12" s="1"/>
  <c r="C4698" i="12" s="1"/>
  <c r="I4698" i="12" s="1"/>
  <c r="B4698" i="12" s="1"/>
  <c r="F4699" i="12"/>
  <c r="E4699" i="12"/>
  <c r="A4701" i="12"/>
  <c r="D4700" i="12"/>
  <c r="J4697" i="12"/>
  <c r="I4697" i="12"/>
  <c r="B4697" i="12" s="1"/>
  <c r="J4698" i="12" l="1"/>
  <c r="G4699" i="12"/>
  <c r="H4699" i="12" s="1"/>
  <c r="C4699" i="12" s="1"/>
  <c r="J4699" i="12" s="1"/>
  <c r="E4700" i="12"/>
  <c r="F4700" i="12"/>
  <c r="D4701" i="12"/>
  <c r="A4702" i="12"/>
  <c r="I4699" i="12" l="1"/>
  <c r="B4699" i="12" s="1"/>
  <c r="D4702" i="12"/>
  <c r="A4703" i="12"/>
  <c r="G4700" i="12"/>
  <c r="H4700" i="12" s="1"/>
  <c r="C4700" i="12" s="1"/>
  <c r="E4701" i="12"/>
  <c r="F4701" i="12"/>
  <c r="G4701" i="12" l="1"/>
  <c r="H4701" i="12" s="1"/>
  <c r="C4701" i="12" s="1"/>
  <c r="I4701" i="12" s="1"/>
  <c r="B4701" i="12" s="1"/>
  <c r="J4700" i="12"/>
  <c r="I4700" i="12"/>
  <c r="B4700" i="12" s="1"/>
  <c r="D4703" i="12"/>
  <c r="A4704" i="12"/>
  <c r="F4702" i="12"/>
  <c r="E4702" i="12"/>
  <c r="J4701" i="12" l="1"/>
  <c r="G4702" i="12"/>
  <c r="H4702" i="12" s="1"/>
  <c r="C4702" i="12" s="1"/>
  <c r="J4702" i="12" s="1"/>
  <c r="A4705" i="12"/>
  <c r="D4704" i="12"/>
  <c r="F4703" i="12"/>
  <c r="E4703" i="12"/>
  <c r="G4703" i="12" s="1"/>
  <c r="H4703" i="12" s="1"/>
  <c r="C4703" i="12" s="1"/>
  <c r="I4702" i="12" l="1"/>
  <c r="B4702" i="12" s="1"/>
  <c r="F4704" i="12"/>
  <c r="E4704" i="12"/>
  <c r="A4706" i="12"/>
  <c r="D4705" i="12"/>
  <c r="J4703" i="12"/>
  <c r="I4703" i="12"/>
  <c r="B4703" i="12" s="1"/>
  <c r="G4704" i="12" l="1"/>
  <c r="H4704" i="12" s="1"/>
  <c r="C4704" i="12" s="1"/>
  <c r="I4704" i="12" s="1"/>
  <c r="B4704" i="12" s="1"/>
  <c r="F4705" i="12"/>
  <c r="E4705" i="12"/>
  <c r="D4706" i="12"/>
  <c r="A4707" i="12"/>
  <c r="J4704" i="12" l="1"/>
  <c r="G4705" i="12"/>
  <c r="H4705" i="12" s="1"/>
  <c r="C4705" i="12" s="1"/>
  <c r="J4705" i="12" s="1"/>
  <c r="A4708" i="12"/>
  <c r="D4707" i="12"/>
  <c r="F4706" i="12"/>
  <c r="E4706" i="12"/>
  <c r="G4706" i="12" s="1"/>
  <c r="H4706" i="12" s="1"/>
  <c r="C4706" i="12" s="1"/>
  <c r="I4705" i="12" l="1"/>
  <c r="B4705" i="12" s="1"/>
  <c r="J4706" i="12"/>
  <c r="I4706" i="12"/>
  <c r="B4706" i="12" s="1"/>
  <c r="E4707" i="12"/>
  <c r="F4707" i="12"/>
  <c r="D4708" i="12"/>
  <c r="A4709" i="12"/>
  <c r="G4707" i="12" l="1"/>
  <c r="H4707" i="12" s="1"/>
  <c r="C4707" i="12" s="1"/>
  <c r="D4709" i="12"/>
  <c r="A4710" i="12"/>
  <c r="F4708" i="12"/>
  <c r="E4708" i="12"/>
  <c r="G4708" i="12" l="1"/>
  <c r="H4708" i="12" s="1"/>
  <c r="C4708" i="12" s="1"/>
  <c r="I4708" i="12" s="1"/>
  <c r="B4708" i="12" s="1"/>
  <c r="D4710" i="12"/>
  <c r="A4711" i="12"/>
  <c r="F4709" i="12"/>
  <c r="E4709" i="12"/>
  <c r="G4709" i="12" s="1"/>
  <c r="H4709" i="12" s="1"/>
  <c r="C4709" i="12" s="1"/>
  <c r="J4707" i="12"/>
  <c r="I4707" i="12"/>
  <c r="B4707" i="12" s="1"/>
  <c r="J4708" i="12" l="1"/>
  <c r="F4710" i="12"/>
  <c r="E4710" i="12"/>
  <c r="J4709" i="12"/>
  <c r="I4709" i="12"/>
  <c r="B4709" i="12" s="1"/>
  <c r="A4712" i="12"/>
  <c r="D4711" i="12"/>
  <c r="G4710" i="12" l="1"/>
  <c r="H4710" i="12" s="1"/>
  <c r="C4710" i="12" s="1"/>
  <c r="I4710" i="12" s="1"/>
  <c r="B4710" i="12" s="1"/>
  <c r="F4711" i="12"/>
  <c r="E4711" i="12"/>
  <c r="A4713" i="12"/>
  <c r="D4712" i="12"/>
  <c r="J4710" i="12" l="1"/>
  <c r="G4711" i="12"/>
  <c r="H4711" i="12" s="1"/>
  <c r="C4711" i="12" s="1"/>
  <c r="J4711" i="12" s="1"/>
  <c r="F4712" i="12"/>
  <c r="E4712" i="12"/>
  <c r="A4714" i="12"/>
  <c r="D4713" i="12"/>
  <c r="I4711" i="12" l="1"/>
  <c r="B4711" i="12" s="1"/>
  <c r="G4712" i="12"/>
  <c r="H4712" i="12" s="1"/>
  <c r="C4712" i="12" s="1"/>
  <c r="J4712" i="12" s="1"/>
  <c r="E4713" i="12"/>
  <c r="F4713" i="12"/>
  <c r="D4714" i="12"/>
  <c r="A4715" i="12"/>
  <c r="I4712" i="12" l="1"/>
  <c r="B4712" i="12" s="1"/>
  <c r="G4713" i="12"/>
  <c r="H4713" i="12" s="1"/>
  <c r="C4713" i="12" s="1"/>
  <c r="D4715" i="12"/>
  <c r="A4716" i="12"/>
  <c r="F4714" i="12"/>
  <c r="E4714" i="12"/>
  <c r="G4714" i="12" s="1"/>
  <c r="H4714" i="12" s="1"/>
  <c r="C4714" i="12" s="1"/>
  <c r="J4714" i="12" l="1"/>
  <c r="I4714" i="12"/>
  <c r="B4714" i="12" s="1"/>
  <c r="A4717" i="12"/>
  <c r="D4716" i="12"/>
  <c r="F4715" i="12"/>
  <c r="E4715" i="12"/>
  <c r="J4713" i="12"/>
  <c r="I4713" i="12"/>
  <c r="B4713" i="12" s="1"/>
  <c r="G4715" i="12" l="1"/>
  <c r="H4715" i="12" s="1"/>
  <c r="C4715" i="12" s="1"/>
  <c r="I4715" i="12" s="1"/>
  <c r="B4715" i="12" s="1"/>
  <c r="A4718" i="12"/>
  <c r="D4717" i="12"/>
  <c r="F4716" i="12"/>
  <c r="E4716" i="12"/>
  <c r="G4716" i="12" s="1"/>
  <c r="H4716" i="12" s="1"/>
  <c r="C4716" i="12" s="1"/>
  <c r="J4715" i="12" l="1"/>
  <c r="F4717" i="12"/>
  <c r="E4717" i="12"/>
  <c r="J4716" i="12"/>
  <c r="I4716" i="12"/>
  <c r="B4716" i="12" s="1"/>
  <c r="D4718" i="12"/>
  <c r="A4719" i="12"/>
  <c r="G4717" i="12" l="1"/>
  <c r="H4717" i="12" s="1"/>
  <c r="C4717" i="12" s="1"/>
  <c r="I4717" i="12" s="1"/>
  <c r="B4717" i="12" s="1"/>
  <c r="A4720" i="12"/>
  <c r="D4719" i="12"/>
  <c r="E4718" i="12"/>
  <c r="F4718" i="12"/>
  <c r="J4717" i="12" l="1"/>
  <c r="G4718" i="12"/>
  <c r="H4718" i="12" s="1"/>
  <c r="C4718" i="12" s="1"/>
  <c r="E4719" i="12"/>
  <c r="F4719" i="12"/>
  <c r="D4720" i="12"/>
  <c r="A4721" i="12"/>
  <c r="A4722" i="12" l="1"/>
  <c r="D4721" i="12"/>
  <c r="E4720" i="12"/>
  <c r="F4720" i="12"/>
  <c r="G4719" i="12"/>
  <c r="H4719" i="12" s="1"/>
  <c r="C4719" i="12" s="1"/>
  <c r="J4718" i="12"/>
  <c r="I4718" i="12"/>
  <c r="B4718" i="12" s="1"/>
  <c r="G4720" i="12" l="1"/>
  <c r="H4720" i="12" s="1"/>
  <c r="C4720" i="12" s="1"/>
  <c r="F4721" i="12"/>
  <c r="E4721" i="12"/>
  <c r="J4719" i="12"/>
  <c r="I4719" i="12"/>
  <c r="B4719" i="12" s="1"/>
  <c r="A4723" i="12"/>
  <c r="D4722" i="12"/>
  <c r="G4721" i="12" l="1"/>
  <c r="H4721" i="12" s="1"/>
  <c r="C4721" i="12" s="1"/>
  <c r="I4721" i="12" s="1"/>
  <c r="B4721" i="12" s="1"/>
  <c r="F4722" i="12"/>
  <c r="E4722" i="12"/>
  <c r="D4723" i="12"/>
  <c r="A4724" i="12"/>
  <c r="J4720" i="12"/>
  <c r="I4720" i="12"/>
  <c r="B4720" i="12" s="1"/>
  <c r="J4721" i="12" l="1"/>
  <c r="G4722" i="12"/>
  <c r="H4722" i="12" s="1"/>
  <c r="C4722" i="12" s="1"/>
  <c r="I4722" i="12" s="1"/>
  <c r="B4722" i="12" s="1"/>
  <c r="D4724" i="12"/>
  <c r="A4725" i="12"/>
  <c r="F4723" i="12"/>
  <c r="E4723" i="12"/>
  <c r="G4723" i="12" s="1"/>
  <c r="H4723" i="12" s="1"/>
  <c r="C4723" i="12" s="1"/>
  <c r="J4722" i="12" l="1"/>
  <c r="D4725" i="12"/>
  <c r="A4726" i="12"/>
  <c r="J4723" i="12"/>
  <c r="I4723" i="12"/>
  <c r="B4723" i="12" s="1"/>
  <c r="F4724" i="12"/>
  <c r="E4724" i="12"/>
  <c r="G4724" i="12" l="1"/>
  <c r="H4724" i="12" s="1"/>
  <c r="C4724" i="12" s="1"/>
  <c r="J4724" i="12" s="1"/>
  <c r="A4727" i="12"/>
  <c r="D4726" i="12"/>
  <c r="F4725" i="12"/>
  <c r="E4725" i="12"/>
  <c r="G4725" i="12" s="1"/>
  <c r="H4725" i="12" s="1"/>
  <c r="C4725" i="12" s="1"/>
  <c r="I4724" i="12" l="1"/>
  <c r="B4724" i="12" s="1"/>
  <c r="F4726" i="12"/>
  <c r="E4726" i="12"/>
  <c r="I4725" i="12"/>
  <c r="B4725" i="12" s="1"/>
  <c r="J4725" i="12"/>
  <c r="A4728" i="12"/>
  <c r="D4727" i="12"/>
  <c r="G4726" i="12" l="1"/>
  <c r="H4726" i="12" s="1"/>
  <c r="C4726" i="12" s="1"/>
  <c r="J4726" i="12" s="1"/>
  <c r="F4727" i="12"/>
  <c r="E4727" i="12"/>
  <c r="D4728" i="12"/>
  <c r="A4729" i="12"/>
  <c r="G4727" i="12" l="1"/>
  <c r="H4727" i="12" s="1"/>
  <c r="C4727" i="12" s="1"/>
  <c r="I4727" i="12" s="1"/>
  <c r="B4727" i="12" s="1"/>
  <c r="I4726" i="12"/>
  <c r="B4726" i="12" s="1"/>
  <c r="D4729" i="12"/>
  <c r="A4730" i="12"/>
  <c r="F4728" i="12"/>
  <c r="E4728" i="12"/>
  <c r="G4728" i="12" l="1"/>
  <c r="H4728" i="12" s="1"/>
  <c r="C4728" i="12" s="1"/>
  <c r="J4728" i="12" s="1"/>
  <c r="J4727" i="12"/>
  <c r="D4730" i="12"/>
  <c r="A4731" i="12"/>
  <c r="E4729" i="12"/>
  <c r="F4729" i="12"/>
  <c r="I4728" i="12" l="1"/>
  <c r="B4728" i="12" s="1"/>
  <c r="G4729" i="12"/>
  <c r="H4729" i="12" s="1"/>
  <c r="C4729" i="12" s="1"/>
  <c r="D4731" i="12"/>
  <c r="A4732" i="12"/>
  <c r="F4730" i="12"/>
  <c r="E4730" i="12"/>
  <c r="G4730" i="12" s="1"/>
  <c r="H4730" i="12" s="1"/>
  <c r="C4730" i="12" s="1"/>
  <c r="J4730" i="12" l="1"/>
  <c r="I4730" i="12"/>
  <c r="B4730" i="12" s="1"/>
  <c r="A4733" i="12"/>
  <c r="D4732" i="12"/>
  <c r="F4731" i="12"/>
  <c r="E4731" i="12"/>
  <c r="J4729" i="12"/>
  <c r="I4729" i="12"/>
  <c r="B4729" i="12" s="1"/>
  <c r="G4731" i="12" l="1"/>
  <c r="H4731" i="12" s="1"/>
  <c r="C4731" i="12" s="1"/>
  <c r="J4731" i="12" s="1"/>
  <c r="D4733" i="12"/>
  <c r="A4734" i="12"/>
  <c r="F4732" i="12"/>
  <c r="E4732" i="12"/>
  <c r="G4732" i="12" l="1"/>
  <c r="H4732" i="12" s="1"/>
  <c r="C4732" i="12" s="1"/>
  <c r="J4732" i="12" s="1"/>
  <c r="I4731" i="12"/>
  <c r="B4731" i="12" s="1"/>
  <c r="D4734" i="12"/>
  <c r="A4735" i="12"/>
  <c r="E4733" i="12"/>
  <c r="F4733" i="12"/>
  <c r="I4732" i="12" l="1"/>
  <c r="B4732" i="12" s="1"/>
  <c r="G4733" i="12"/>
  <c r="H4733" i="12" s="1"/>
  <c r="C4733" i="12" s="1"/>
  <c r="D4735" i="12"/>
  <c r="A4736" i="12"/>
  <c r="F4734" i="12"/>
  <c r="E4734" i="12"/>
  <c r="G4734" i="12" l="1"/>
  <c r="H4734" i="12" s="1"/>
  <c r="C4734" i="12" s="1"/>
  <c r="J4734" i="12" s="1"/>
  <c r="D4736" i="12"/>
  <c r="A4737" i="12"/>
  <c r="E4735" i="12"/>
  <c r="F4735" i="12"/>
  <c r="I4733" i="12"/>
  <c r="B4733" i="12" s="1"/>
  <c r="J4733" i="12"/>
  <c r="I4734" i="12" l="1"/>
  <c r="B4734" i="12" s="1"/>
  <c r="G4735" i="12"/>
  <c r="H4735" i="12" s="1"/>
  <c r="C4735" i="12" s="1"/>
  <c r="J4735" i="12" s="1"/>
  <c r="F4736" i="12"/>
  <c r="E4736" i="12"/>
  <c r="A4738" i="12"/>
  <c r="D4737" i="12"/>
  <c r="G4736" i="12" l="1"/>
  <c r="H4736" i="12" s="1"/>
  <c r="C4736" i="12" s="1"/>
  <c r="I4736" i="12" s="1"/>
  <c r="B4736" i="12" s="1"/>
  <c r="I4735" i="12"/>
  <c r="B4735" i="12" s="1"/>
  <c r="E4737" i="12"/>
  <c r="F4737" i="12"/>
  <c r="D4738" i="12"/>
  <c r="A4739" i="12"/>
  <c r="J4736" i="12" l="1"/>
  <c r="D4739" i="12"/>
  <c r="A4740" i="12"/>
  <c r="F4738" i="12"/>
  <c r="E4738" i="12"/>
  <c r="G4737" i="12"/>
  <c r="H4737" i="12" s="1"/>
  <c r="C4737" i="12" s="1"/>
  <c r="G4738" i="12" l="1"/>
  <c r="H4738" i="12" s="1"/>
  <c r="C4738" i="12" s="1"/>
  <c r="J4738" i="12" s="1"/>
  <c r="A4741" i="12"/>
  <c r="D4740" i="12"/>
  <c r="J4737" i="12"/>
  <c r="I4737" i="12"/>
  <c r="B4737" i="12" s="1"/>
  <c r="E4739" i="12"/>
  <c r="F4739" i="12"/>
  <c r="I4738" i="12" l="1"/>
  <c r="B4738" i="12" s="1"/>
  <c r="E4740" i="12"/>
  <c r="F4740" i="12"/>
  <c r="G4739" i="12"/>
  <c r="H4739" i="12" s="1"/>
  <c r="C4739" i="12" s="1"/>
  <c r="A4742" i="12"/>
  <c r="D4741" i="12"/>
  <c r="J4739" i="12" l="1"/>
  <c r="I4739" i="12"/>
  <c r="B4739" i="12" s="1"/>
  <c r="D4742" i="12"/>
  <c r="A4743" i="12"/>
  <c r="E4741" i="12"/>
  <c r="F4741" i="12"/>
  <c r="G4740" i="12"/>
  <c r="H4740" i="12" s="1"/>
  <c r="C4740" i="12" s="1"/>
  <c r="I4740" i="12" l="1"/>
  <c r="B4740" i="12" s="1"/>
  <c r="J4740" i="12"/>
  <c r="F4742" i="12"/>
  <c r="E4742" i="12"/>
  <c r="A4744" i="12"/>
  <c r="D4743" i="12"/>
  <c r="G4741" i="12"/>
  <c r="H4741" i="12" s="1"/>
  <c r="C4741" i="12" s="1"/>
  <c r="G4742" i="12" l="1"/>
  <c r="H4742" i="12" s="1"/>
  <c r="C4742" i="12" s="1"/>
  <c r="I4742" i="12" s="1"/>
  <c r="B4742" i="12" s="1"/>
  <c r="J4741" i="12"/>
  <c r="I4741" i="12"/>
  <c r="B4741" i="12" s="1"/>
  <c r="F4743" i="12"/>
  <c r="E4743" i="12"/>
  <c r="A4745" i="12"/>
  <c r="D4744" i="12"/>
  <c r="J4742" i="12" l="1"/>
  <c r="G4743" i="12"/>
  <c r="H4743" i="12" s="1"/>
  <c r="C4743" i="12" s="1"/>
  <c r="J4743" i="12" s="1"/>
  <c r="F4744" i="12"/>
  <c r="E4744" i="12"/>
  <c r="A4746" i="12"/>
  <c r="D4745" i="12"/>
  <c r="I4743" i="12" l="1"/>
  <c r="B4743" i="12" s="1"/>
  <c r="G4744" i="12"/>
  <c r="H4744" i="12" s="1"/>
  <c r="C4744" i="12" s="1"/>
  <c r="J4744" i="12" s="1"/>
  <c r="F4745" i="12"/>
  <c r="E4745" i="12"/>
  <c r="A4747" i="12"/>
  <c r="D4746" i="12"/>
  <c r="G4745" i="12" l="1"/>
  <c r="H4745" i="12" s="1"/>
  <c r="C4745" i="12" s="1"/>
  <c r="J4745" i="12" s="1"/>
  <c r="I4744" i="12"/>
  <c r="B4744" i="12" s="1"/>
  <c r="F4746" i="12"/>
  <c r="E4746" i="12"/>
  <c r="D4747" i="12"/>
  <c r="A4748" i="12"/>
  <c r="I4745" i="12" l="1"/>
  <c r="B4745" i="12" s="1"/>
  <c r="G4746" i="12"/>
  <c r="H4746" i="12" s="1"/>
  <c r="C4746" i="12" s="1"/>
  <c r="I4746" i="12" s="1"/>
  <c r="B4746" i="12" s="1"/>
  <c r="D4748" i="12"/>
  <c r="A4749" i="12"/>
  <c r="E4747" i="12"/>
  <c r="F4747" i="12"/>
  <c r="J4746" i="12" l="1"/>
  <c r="A4750" i="12"/>
  <c r="D4749" i="12"/>
  <c r="F4748" i="12"/>
  <c r="E4748" i="12"/>
  <c r="G4747" i="12"/>
  <c r="H4747" i="12" s="1"/>
  <c r="C4747" i="12" s="1"/>
  <c r="G4748" i="12" l="1"/>
  <c r="H4748" i="12" s="1"/>
  <c r="C4748" i="12" s="1"/>
  <c r="I4748" i="12" s="1"/>
  <c r="B4748" i="12" s="1"/>
  <c r="F4749" i="12"/>
  <c r="E4749" i="12"/>
  <c r="J4747" i="12"/>
  <c r="I4747" i="12"/>
  <c r="B4747" i="12" s="1"/>
  <c r="D4750" i="12"/>
  <c r="A4751" i="12"/>
  <c r="G4749" i="12" l="1"/>
  <c r="H4749" i="12" s="1"/>
  <c r="C4749" i="12" s="1"/>
  <c r="J4749" i="12" s="1"/>
  <c r="J4748" i="12"/>
  <c r="F4750" i="12"/>
  <c r="E4750" i="12"/>
  <c r="A4752" i="12"/>
  <c r="D4751" i="12"/>
  <c r="I4749" i="12" l="1"/>
  <c r="B4749" i="12" s="1"/>
  <c r="G4750" i="12"/>
  <c r="H4750" i="12" s="1"/>
  <c r="C4750" i="12" s="1"/>
  <c r="I4750" i="12" s="1"/>
  <c r="B4750" i="12" s="1"/>
  <c r="E4751" i="12"/>
  <c r="F4751" i="12"/>
  <c r="D4752" i="12"/>
  <c r="A4753" i="12"/>
  <c r="J4750" i="12" l="1"/>
  <c r="G4751" i="12"/>
  <c r="H4751" i="12" s="1"/>
  <c r="C4751" i="12" s="1"/>
  <c r="A4754" i="12"/>
  <c r="D4753" i="12"/>
  <c r="F4752" i="12"/>
  <c r="E4752" i="12"/>
  <c r="G4752" i="12" s="1"/>
  <c r="H4752" i="12" s="1"/>
  <c r="C4752" i="12" s="1"/>
  <c r="I4752" i="12" l="1"/>
  <c r="B4752" i="12" s="1"/>
  <c r="J4752" i="12"/>
  <c r="F4753" i="12"/>
  <c r="E4753" i="12"/>
  <c r="D4754" i="12"/>
  <c r="A4755" i="12"/>
  <c r="I4751" i="12"/>
  <c r="B4751" i="12" s="1"/>
  <c r="J4751" i="12"/>
  <c r="G4753" i="12" l="1"/>
  <c r="H4753" i="12" s="1"/>
  <c r="C4753" i="12" s="1"/>
  <c r="J4753" i="12" s="1"/>
  <c r="A4756" i="12"/>
  <c r="D4755" i="12"/>
  <c r="E4754" i="12"/>
  <c r="F4754" i="12"/>
  <c r="I4753" i="12" l="1"/>
  <c r="B4753" i="12" s="1"/>
  <c r="G4754" i="12"/>
  <c r="H4754" i="12" s="1"/>
  <c r="C4754" i="12" s="1"/>
  <c r="E4755" i="12"/>
  <c r="F4755" i="12"/>
  <c r="A4757" i="12"/>
  <c r="D4756" i="12"/>
  <c r="F4756" i="12" l="1"/>
  <c r="E4756" i="12"/>
  <c r="D4757" i="12"/>
  <c r="A4758" i="12"/>
  <c r="G4755" i="12"/>
  <c r="H4755" i="12" s="1"/>
  <c r="C4755" i="12" s="1"/>
  <c r="I4754" i="12"/>
  <c r="B4754" i="12" s="1"/>
  <c r="J4754" i="12"/>
  <c r="G4756" i="12" l="1"/>
  <c r="H4756" i="12" s="1"/>
  <c r="C4756" i="12" s="1"/>
  <c r="I4756" i="12" s="1"/>
  <c r="B4756" i="12" s="1"/>
  <c r="A4759" i="12"/>
  <c r="D4758" i="12"/>
  <c r="F4757" i="12"/>
  <c r="E4757" i="12"/>
  <c r="J4755" i="12"/>
  <c r="I4755" i="12"/>
  <c r="B4755" i="12" s="1"/>
  <c r="J4756" i="12" l="1"/>
  <c r="G4757" i="12"/>
  <c r="H4757" i="12" s="1"/>
  <c r="C4757" i="12" s="1"/>
  <c r="I4757" i="12" s="1"/>
  <c r="B4757" i="12" s="1"/>
  <c r="F4758" i="12"/>
  <c r="E4758" i="12"/>
  <c r="A4760" i="12"/>
  <c r="D4759" i="12"/>
  <c r="G4758" i="12" l="1"/>
  <c r="H4758" i="12" s="1"/>
  <c r="C4758" i="12" s="1"/>
  <c r="J4758" i="12" s="1"/>
  <c r="J4757" i="12"/>
  <c r="E4759" i="12"/>
  <c r="F4759" i="12"/>
  <c r="D4760" i="12"/>
  <c r="A4761" i="12"/>
  <c r="I4758" i="12" l="1"/>
  <c r="B4758" i="12" s="1"/>
  <c r="G4759" i="12"/>
  <c r="H4759" i="12" s="1"/>
  <c r="C4759" i="12" s="1"/>
  <c r="A4762" i="12"/>
  <c r="D4761" i="12"/>
  <c r="F4760" i="12"/>
  <c r="E4760" i="12"/>
  <c r="G4760" i="12" s="1"/>
  <c r="H4760" i="12" s="1"/>
  <c r="C4760" i="12" s="1"/>
  <c r="I4760" i="12" l="1"/>
  <c r="B4760" i="12" s="1"/>
  <c r="J4760" i="12"/>
  <c r="E4761" i="12"/>
  <c r="F4761" i="12"/>
  <c r="A4763" i="12"/>
  <c r="D4762" i="12"/>
  <c r="J4759" i="12"/>
  <c r="I4759" i="12"/>
  <c r="B4759" i="12" s="1"/>
  <c r="G4761" i="12" l="1"/>
  <c r="H4761" i="12" s="1"/>
  <c r="C4761" i="12" s="1"/>
  <c r="E4762" i="12"/>
  <c r="F4762" i="12"/>
  <c r="A4764" i="12"/>
  <c r="D4763" i="12"/>
  <c r="G4762" i="12" l="1"/>
  <c r="H4762" i="12" s="1"/>
  <c r="C4762" i="12" s="1"/>
  <c r="J4762" i="12" s="1"/>
  <c r="F4763" i="12"/>
  <c r="E4763" i="12"/>
  <c r="D4764" i="12"/>
  <c r="A4765" i="12"/>
  <c r="I4761" i="12"/>
  <c r="B4761" i="12" s="1"/>
  <c r="J4761" i="12"/>
  <c r="G4763" i="12" l="1"/>
  <c r="H4763" i="12" s="1"/>
  <c r="C4763" i="12" s="1"/>
  <c r="J4763" i="12" s="1"/>
  <c r="I4762" i="12"/>
  <c r="B4762" i="12" s="1"/>
  <c r="D4765" i="12"/>
  <c r="A4766" i="12"/>
  <c r="E4764" i="12"/>
  <c r="F4764" i="12"/>
  <c r="I4763" i="12" l="1"/>
  <c r="B4763" i="12" s="1"/>
  <c r="G4764" i="12"/>
  <c r="H4764" i="12" s="1"/>
  <c r="C4764" i="12" s="1"/>
  <c r="D4766" i="12"/>
  <c r="A4767" i="12"/>
  <c r="F4765" i="12"/>
  <c r="E4765" i="12"/>
  <c r="G4765" i="12" s="1"/>
  <c r="H4765" i="12" s="1"/>
  <c r="C4765" i="12" s="1"/>
  <c r="I4765" i="12" l="1"/>
  <c r="B4765" i="12" s="1"/>
  <c r="J4765" i="12"/>
  <c r="A4768" i="12"/>
  <c r="D4767" i="12"/>
  <c r="E4766" i="12"/>
  <c r="F4766" i="12"/>
  <c r="I4764" i="12"/>
  <c r="B4764" i="12" s="1"/>
  <c r="J4764" i="12"/>
  <c r="G4766" i="12" l="1"/>
  <c r="H4766" i="12" s="1"/>
  <c r="C4766" i="12" s="1"/>
  <c r="I4766" i="12" s="1"/>
  <c r="B4766" i="12" s="1"/>
  <c r="A4769" i="12"/>
  <c r="D4768" i="12"/>
  <c r="F4767" i="12"/>
  <c r="E4767" i="12"/>
  <c r="G4767" i="12" s="1"/>
  <c r="H4767" i="12" s="1"/>
  <c r="C4767" i="12" s="1"/>
  <c r="J4766" i="12" l="1"/>
  <c r="J4767" i="12"/>
  <c r="I4767" i="12"/>
  <c r="B4767" i="12" s="1"/>
  <c r="E4768" i="12"/>
  <c r="F4768" i="12"/>
  <c r="D4769" i="12"/>
  <c r="A4770" i="12"/>
  <c r="G4768" i="12" l="1"/>
  <c r="H4768" i="12" s="1"/>
  <c r="C4768" i="12" s="1"/>
  <c r="A4771" i="12"/>
  <c r="D4770" i="12"/>
  <c r="E4769" i="12"/>
  <c r="F4769" i="12"/>
  <c r="G4769" i="12" l="1"/>
  <c r="H4769" i="12" s="1"/>
  <c r="C4769" i="12" s="1"/>
  <c r="I4769" i="12" s="1"/>
  <c r="B4769" i="12" s="1"/>
  <c r="F4770" i="12"/>
  <c r="E4770" i="12"/>
  <c r="A4772" i="12"/>
  <c r="D4771" i="12"/>
  <c r="I4768" i="12"/>
  <c r="B4768" i="12" s="1"/>
  <c r="J4768" i="12"/>
  <c r="G4770" i="12" l="1"/>
  <c r="H4770" i="12" s="1"/>
  <c r="C4770" i="12" s="1"/>
  <c r="I4770" i="12" s="1"/>
  <c r="B4770" i="12" s="1"/>
  <c r="J4769" i="12"/>
  <c r="F4771" i="12"/>
  <c r="E4771" i="12"/>
  <c r="A4773" i="12"/>
  <c r="D4772" i="12"/>
  <c r="J4770" i="12" l="1"/>
  <c r="G4771" i="12"/>
  <c r="H4771" i="12" s="1"/>
  <c r="C4771" i="12" s="1"/>
  <c r="I4771" i="12" s="1"/>
  <c r="B4771" i="12" s="1"/>
  <c r="F4772" i="12"/>
  <c r="E4772" i="12"/>
  <c r="A4774" i="12"/>
  <c r="D4773" i="12"/>
  <c r="G4772" i="12" l="1"/>
  <c r="H4772" i="12" s="1"/>
  <c r="C4772" i="12" s="1"/>
  <c r="J4772" i="12" s="1"/>
  <c r="J4771" i="12"/>
  <c r="F4773" i="12"/>
  <c r="E4773" i="12"/>
  <c r="A4775" i="12"/>
  <c r="D4774" i="12"/>
  <c r="I4772" i="12" l="1"/>
  <c r="B4772" i="12" s="1"/>
  <c r="G4773" i="12"/>
  <c r="H4773" i="12" s="1"/>
  <c r="C4773" i="12" s="1"/>
  <c r="J4773" i="12" s="1"/>
  <c r="E4774" i="12"/>
  <c r="F4774" i="12"/>
  <c r="A4776" i="12"/>
  <c r="D4775" i="12"/>
  <c r="I4773" i="12" l="1"/>
  <c r="B4773" i="12" s="1"/>
  <c r="G4774" i="12"/>
  <c r="H4774" i="12" s="1"/>
  <c r="C4774" i="12" s="1"/>
  <c r="E4775" i="12"/>
  <c r="F4775" i="12"/>
  <c r="D4776" i="12"/>
  <c r="A4777" i="12"/>
  <c r="A4778" i="12" l="1"/>
  <c r="D4777" i="12"/>
  <c r="F4776" i="12"/>
  <c r="E4776" i="12"/>
  <c r="G4775" i="12"/>
  <c r="H4775" i="12" s="1"/>
  <c r="C4775" i="12" s="1"/>
  <c r="I4774" i="12"/>
  <c r="B4774" i="12" s="1"/>
  <c r="J4774" i="12"/>
  <c r="G4776" i="12" l="1"/>
  <c r="H4776" i="12" s="1"/>
  <c r="C4776" i="12" s="1"/>
  <c r="I4776" i="12" s="1"/>
  <c r="B4776" i="12" s="1"/>
  <c r="E4777" i="12"/>
  <c r="F4777" i="12"/>
  <c r="I4775" i="12"/>
  <c r="B4775" i="12" s="1"/>
  <c r="J4775" i="12"/>
  <c r="D4778" i="12"/>
  <c r="A4779" i="12"/>
  <c r="J4776" i="12" l="1"/>
  <c r="A4780" i="12"/>
  <c r="D4779" i="12"/>
  <c r="F4778" i="12"/>
  <c r="E4778" i="12"/>
  <c r="G4777" i="12"/>
  <c r="H4777" i="12" s="1"/>
  <c r="C4777" i="12" s="1"/>
  <c r="G4778" i="12" l="1"/>
  <c r="H4778" i="12" s="1"/>
  <c r="C4778" i="12" s="1"/>
  <c r="I4778" i="12" s="1"/>
  <c r="B4778" i="12" s="1"/>
  <c r="F4779" i="12"/>
  <c r="E4779" i="12"/>
  <c r="J4777" i="12"/>
  <c r="I4777" i="12"/>
  <c r="B4777" i="12" s="1"/>
  <c r="A4781" i="12"/>
  <c r="D4780" i="12"/>
  <c r="J4778" i="12" l="1"/>
  <c r="G4779" i="12"/>
  <c r="H4779" i="12" s="1"/>
  <c r="C4779" i="12" s="1"/>
  <c r="J4779" i="12" s="1"/>
  <c r="A4782" i="12"/>
  <c r="D4781" i="12"/>
  <c r="E4780" i="12"/>
  <c r="F4780" i="12"/>
  <c r="I4779" i="12" l="1"/>
  <c r="B4779" i="12" s="1"/>
  <c r="F4781" i="12"/>
  <c r="E4781" i="12"/>
  <c r="A4783" i="12"/>
  <c r="D4782" i="12"/>
  <c r="G4780" i="12"/>
  <c r="H4780" i="12" s="1"/>
  <c r="C4780" i="12" s="1"/>
  <c r="G4781" i="12" l="1"/>
  <c r="H4781" i="12" s="1"/>
  <c r="C4781" i="12" s="1"/>
  <c r="I4781" i="12" s="1"/>
  <c r="B4781" i="12" s="1"/>
  <c r="E4782" i="12"/>
  <c r="F4782" i="12"/>
  <c r="D4783" i="12"/>
  <c r="A4784" i="12"/>
  <c r="I4780" i="12"/>
  <c r="B4780" i="12" s="1"/>
  <c r="J4780" i="12"/>
  <c r="J4781" i="12" l="1"/>
  <c r="G4782" i="12"/>
  <c r="H4782" i="12" s="1"/>
  <c r="C4782" i="12" s="1"/>
  <c r="I4782" i="12" s="1"/>
  <c r="B4782" i="12" s="1"/>
  <c r="E4783" i="12"/>
  <c r="F4783" i="12"/>
  <c r="D4784" i="12"/>
  <c r="A4785" i="12"/>
  <c r="J4782" i="12" l="1"/>
  <c r="G4783" i="12"/>
  <c r="H4783" i="12" s="1"/>
  <c r="C4783" i="12" s="1"/>
  <c r="I4783" i="12" s="1"/>
  <c r="B4783" i="12" s="1"/>
  <c r="D4785" i="12"/>
  <c r="A4786" i="12"/>
  <c r="E4784" i="12"/>
  <c r="F4784" i="12"/>
  <c r="J4783" i="12" l="1"/>
  <c r="G4784" i="12"/>
  <c r="H4784" i="12" s="1"/>
  <c r="C4784" i="12" s="1"/>
  <c r="A4787" i="12"/>
  <c r="D4786" i="12"/>
  <c r="E4785" i="12"/>
  <c r="F4785" i="12"/>
  <c r="G4785" i="12" l="1"/>
  <c r="H4785" i="12" s="1"/>
  <c r="C4785" i="12" s="1"/>
  <c r="F4786" i="12"/>
  <c r="E4786" i="12"/>
  <c r="A4788" i="12"/>
  <c r="D4787" i="12"/>
  <c r="I4784" i="12"/>
  <c r="B4784" i="12" s="1"/>
  <c r="J4784" i="12"/>
  <c r="G4786" i="12" l="1"/>
  <c r="H4786" i="12" s="1"/>
  <c r="C4786" i="12" s="1"/>
  <c r="J4786" i="12" s="1"/>
  <c r="E4787" i="12"/>
  <c r="F4787" i="12"/>
  <c r="A4789" i="12"/>
  <c r="D4788" i="12"/>
  <c r="I4785" i="12"/>
  <c r="B4785" i="12" s="1"/>
  <c r="J4785" i="12"/>
  <c r="I4786" i="12" l="1"/>
  <c r="B4786" i="12" s="1"/>
  <c r="G4787" i="12"/>
  <c r="H4787" i="12" s="1"/>
  <c r="C4787" i="12" s="1"/>
  <c r="E4788" i="12"/>
  <c r="F4788" i="12"/>
  <c r="A4790" i="12"/>
  <c r="D4789" i="12"/>
  <c r="G4788" i="12" l="1"/>
  <c r="H4788" i="12" s="1"/>
  <c r="C4788" i="12" s="1"/>
  <c r="I4788" i="12" s="1"/>
  <c r="B4788" i="12" s="1"/>
  <c r="F4789" i="12"/>
  <c r="E4789" i="12"/>
  <c r="A4791" i="12"/>
  <c r="D4790" i="12"/>
  <c r="I4787" i="12"/>
  <c r="B4787" i="12" s="1"/>
  <c r="J4787" i="12"/>
  <c r="G4789" i="12" l="1"/>
  <c r="H4789" i="12" s="1"/>
  <c r="C4789" i="12" s="1"/>
  <c r="I4789" i="12" s="1"/>
  <c r="B4789" i="12" s="1"/>
  <c r="J4788" i="12"/>
  <c r="E4790" i="12"/>
  <c r="F4790" i="12"/>
  <c r="A4792" i="12"/>
  <c r="D4791" i="12"/>
  <c r="J4789" i="12" l="1"/>
  <c r="G4790" i="12"/>
  <c r="H4790" i="12" s="1"/>
  <c r="C4790" i="12" s="1"/>
  <c r="I4790" i="12" s="1"/>
  <c r="B4790" i="12" s="1"/>
  <c r="E4791" i="12"/>
  <c r="F4791" i="12"/>
  <c r="A4793" i="12"/>
  <c r="D4792" i="12"/>
  <c r="J4790" i="12" l="1"/>
  <c r="F4792" i="12"/>
  <c r="E4792" i="12"/>
  <c r="A4794" i="12"/>
  <c r="D4793" i="12"/>
  <c r="G4791" i="12"/>
  <c r="H4791" i="12" s="1"/>
  <c r="C4791" i="12" s="1"/>
  <c r="G4792" i="12" l="1"/>
  <c r="H4792" i="12" s="1"/>
  <c r="C4792" i="12" s="1"/>
  <c r="J4792" i="12" s="1"/>
  <c r="F4793" i="12"/>
  <c r="E4793" i="12"/>
  <c r="A4795" i="12"/>
  <c r="D4794" i="12"/>
  <c r="I4791" i="12"/>
  <c r="B4791" i="12" s="1"/>
  <c r="J4791" i="12"/>
  <c r="I4792" i="12" l="1"/>
  <c r="B4792" i="12" s="1"/>
  <c r="G4793" i="12"/>
  <c r="H4793" i="12" s="1"/>
  <c r="C4793" i="12" s="1"/>
  <c r="I4793" i="12" s="1"/>
  <c r="B4793" i="12" s="1"/>
  <c r="F4794" i="12"/>
  <c r="E4794" i="12"/>
  <c r="A4796" i="12"/>
  <c r="D4795" i="12"/>
  <c r="G4794" i="12" l="1"/>
  <c r="H4794" i="12" s="1"/>
  <c r="C4794" i="12" s="1"/>
  <c r="I4794" i="12" s="1"/>
  <c r="B4794" i="12" s="1"/>
  <c r="J4793" i="12"/>
  <c r="E4795" i="12"/>
  <c r="F4795" i="12"/>
  <c r="D4796" i="12"/>
  <c r="A4797" i="12"/>
  <c r="J4794" i="12" l="1"/>
  <c r="A4798" i="12"/>
  <c r="D4797" i="12"/>
  <c r="E4796" i="12"/>
  <c r="F4796" i="12"/>
  <c r="G4795" i="12"/>
  <c r="H4795" i="12" s="1"/>
  <c r="C4795" i="12" s="1"/>
  <c r="G4796" i="12" l="1"/>
  <c r="H4796" i="12" s="1"/>
  <c r="C4796" i="12" s="1"/>
  <c r="I4796" i="12" s="1"/>
  <c r="B4796" i="12" s="1"/>
  <c r="F4797" i="12"/>
  <c r="E4797" i="12"/>
  <c r="I4795" i="12"/>
  <c r="B4795" i="12" s="1"/>
  <c r="J4795" i="12"/>
  <c r="A4799" i="12"/>
  <c r="D4798" i="12"/>
  <c r="G4797" i="12" l="1"/>
  <c r="H4797" i="12" s="1"/>
  <c r="C4797" i="12" s="1"/>
  <c r="I4797" i="12" s="1"/>
  <c r="B4797" i="12" s="1"/>
  <c r="J4796" i="12"/>
  <c r="A4800" i="12"/>
  <c r="D4799" i="12"/>
  <c r="E4798" i="12"/>
  <c r="F4798" i="12"/>
  <c r="J4797" i="12" l="1"/>
  <c r="E4799" i="12"/>
  <c r="F4799" i="12"/>
  <c r="D4800" i="12"/>
  <c r="A4801" i="12"/>
  <c r="G4798" i="12"/>
  <c r="H4798" i="12" s="1"/>
  <c r="C4798" i="12" s="1"/>
  <c r="F4800" i="12" l="1"/>
  <c r="E4800" i="12"/>
  <c r="G4800" i="12" s="1"/>
  <c r="H4800" i="12" s="1"/>
  <c r="C4800" i="12" s="1"/>
  <c r="A4802" i="12"/>
  <c r="D4801" i="12"/>
  <c r="I4798" i="12"/>
  <c r="B4798" i="12" s="1"/>
  <c r="J4798" i="12"/>
  <c r="G4799" i="12"/>
  <c r="H4799" i="12" s="1"/>
  <c r="C4799" i="12" s="1"/>
  <c r="I4799" i="12" l="1"/>
  <c r="B4799" i="12" s="1"/>
  <c r="J4799" i="12"/>
  <c r="A4803" i="12"/>
  <c r="D4802" i="12"/>
  <c r="I4800" i="12"/>
  <c r="B4800" i="12" s="1"/>
  <c r="J4800" i="12"/>
  <c r="F4801" i="12"/>
  <c r="E4801" i="12"/>
  <c r="G4801" i="12" l="1"/>
  <c r="H4801" i="12" s="1"/>
  <c r="C4801" i="12" s="1"/>
  <c r="I4801" i="12" s="1"/>
  <c r="B4801" i="12" s="1"/>
  <c r="F4802" i="12"/>
  <c r="E4802" i="12"/>
  <c r="A4804" i="12"/>
  <c r="D4803" i="12"/>
  <c r="J4801" i="12" l="1"/>
  <c r="G4802" i="12"/>
  <c r="H4802" i="12" s="1"/>
  <c r="C4802" i="12" s="1"/>
  <c r="I4802" i="12" s="1"/>
  <c r="B4802" i="12" s="1"/>
  <c r="A4805" i="12"/>
  <c r="D4804" i="12"/>
  <c r="E4803" i="12"/>
  <c r="F4803" i="12"/>
  <c r="J4802" i="12" l="1"/>
  <c r="E4804" i="12"/>
  <c r="F4804" i="12"/>
  <c r="D4805" i="12"/>
  <c r="A4806" i="12"/>
  <c r="G4803" i="12"/>
  <c r="H4803" i="12" s="1"/>
  <c r="C4803" i="12" s="1"/>
  <c r="A4807" i="12" l="1"/>
  <c r="D4806" i="12"/>
  <c r="E4805" i="12"/>
  <c r="F4805" i="12"/>
  <c r="I4803" i="12"/>
  <c r="B4803" i="12" s="1"/>
  <c r="J4803" i="12"/>
  <c r="G4804" i="12"/>
  <c r="H4804" i="12" s="1"/>
  <c r="C4804" i="12" s="1"/>
  <c r="I4804" i="12" l="1"/>
  <c r="B4804" i="12" s="1"/>
  <c r="J4804" i="12"/>
  <c r="G4805" i="12"/>
  <c r="H4805" i="12" s="1"/>
  <c r="C4805" i="12" s="1"/>
  <c r="E4806" i="12"/>
  <c r="F4806" i="12"/>
  <c r="A4808" i="12"/>
  <c r="D4807" i="12"/>
  <c r="G4806" i="12" l="1"/>
  <c r="H4806" i="12" s="1"/>
  <c r="C4806" i="12" s="1"/>
  <c r="I4806" i="12" s="1"/>
  <c r="B4806" i="12" s="1"/>
  <c r="F4807" i="12"/>
  <c r="E4807" i="12"/>
  <c r="I4805" i="12"/>
  <c r="B4805" i="12" s="1"/>
  <c r="J4805" i="12"/>
  <c r="A4809" i="12"/>
  <c r="D4808" i="12"/>
  <c r="G4807" i="12" l="1"/>
  <c r="H4807" i="12" s="1"/>
  <c r="C4807" i="12" s="1"/>
  <c r="J4807" i="12" s="1"/>
  <c r="J4806" i="12"/>
  <c r="E4808" i="12"/>
  <c r="F4808" i="12"/>
  <c r="D4809" i="12"/>
  <c r="A4810" i="12"/>
  <c r="I4807" i="12" l="1"/>
  <c r="B4807" i="12" s="1"/>
  <c r="A4811" i="12"/>
  <c r="D4810" i="12"/>
  <c r="G4808" i="12"/>
  <c r="H4808" i="12" s="1"/>
  <c r="C4808" i="12" s="1"/>
  <c r="E4809" i="12"/>
  <c r="F4809" i="12"/>
  <c r="G4809" i="12" l="1"/>
  <c r="H4809" i="12" s="1"/>
  <c r="C4809" i="12" s="1"/>
  <c r="I4809" i="12" s="1"/>
  <c r="B4809" i="12" s="1"/>
  <c r="J4808" i="12"/>
  <c r="I4808" i="12"/>
  <c r="B4808" i="12" s="1"/>
  <c r="F4810" i="12"/>
  <c r="E4810" i="12"/>
  <c r="A4812" i="12"/>
  <c r="D4811" i="12"/>
  <c r="J4809" i="12" l="1"/>
  <c r="G4810" i="12"/>
  <c r="H4810" i="12" s="1"/>
  <c r="C4810" i="12" s="1"/>
  <c r="I4810" i="12" s="1"/>
  <c r="B4810" i="12" s="1"/>
  <c r="E4811" i="12"/>
  <c r="F4811" i="12"/>
  <c r="A4813" i="12"/>
  <c r="D4812" i="12"/>
  <c r="J4810" i="12" l="1"/>
  <c r="G4811" i="12"/>
  <c r="H4811" i="12" s="1"/>
  <c r="C4811" i="12" s="1"/>
  <c r="I4811" i="12" s="1"/>
  <c r="B4811" i="12" s="1"/>
  <c r="A4814" i="12"/>
  <c r="D4813" i="12"/>
  <c r="E4812" i="12"/>
  <c r="F4812" i="12"/>
  <c r="J4811" i="12" l="1"/>
  <c r="G4812" i="12"/>
  <c r="H4812" i="12" s="1"/>
  <c r="C4812" i="12" s="1"/>
  <c r="E4813" i="12"/>
  <c r="F4813" i="12"/>
  <c r="D4814" i="12"/>
  <c r="A4815" i="12"/>
  <c r="D4815" i="12" l="1"/>
  <c r="A4816" i="12"/>
  <c r="E4814" i="12"/>
  <c r="F4814" i="12"/>
  <c r="G4813" i="12"/>
  <c r="H4813" i="12" s="1"/>
  <c r="C4813" i="12" s="1"/>
  <c r="I4812" i="12"/>
  <c r="B4812" i="12" s="1"/>
  <c r="J4812" i="12"/>
  <c r="G4814" i="12" l="1"/>
  <c r="H4814" i="12" s="1"/>
  <c r="C4814" i="12" s="1"/>
  <c r="D4816" i="12"/>
  <c r="A4817" i="12"/>
  <c r="I4813" i="12"/>
  <c r="B4813" i="12" s="1"/>
  <c r="J4813" i="12"/>
  <c r="E4815" i="12"/>
  <c r="F4815" i="12"/>
  <c r="D4817" i="12" l="1"/>
  <c r="A4818" i="12"/>
  <c r="G4815" i="12"/>
  <c r="H4815" i="12" s="1"/>
  <c r="C4815" i="12" s="1"/>
  <c r="F4816" i="12"/>
  <c r="E4816" i="12"/>
  <c r="I4814" i="12"/>
  <c r="B4814" i="12" s="1"/>
  <c r="J4814" i="12"/>
  <c r="I4815" i="12" l="1"/>
  <c r="B4815" i="12" s="1"/>
  <c r="J4815" i="12"/>
  <c r="D4818" i="12"/>
  <c r="A4819" i="12"/>
  <c r="G4816" i="12"/>
  <c r="H4816" i="12" s="1"/>
  <c r="C4816" i="12" s="1"/>
  <c r="E4817" i="12"/>
  <c r="F4817" i="12"/>
  <c r="D4819" i="12" l="1"/>
  <c r="A4820" i="12"/>
  <c r="E4818" i="12"/>
  <c r="F4818" i="12"/>
  <c r="G4817" i="12"/>
  <c r="H4817" i="12" s="1"/>
  <c r="C4817" i="12" s="1"/>
  <c r="I4816" i="12"/>
  <c r="B4816" i="12" s="1"/>
  <c r="J4816" i="12"/>
  <c r="G4818" i="12" l="1"/>
  <c r="H4818" i="12" s="1"/>
  <c r="C4818" i="12" s="1"/>
  <c r="A4821" i="12"/>
  <c r="D4820" i="12"/>
  <c r="I4817" i="12"/>
  <c r="B4817" i="12" s="1"/>
  <c r="J4817" i="12"/>
  <c r="E4819" i="12"/>
  <c r="F4819" i="12"/>
  <c r="E4820" i="12" l="1"/>
  <c r="F4820" i="12"/>
  <c r="G4819" i="12"/>
  <c r="H4819" i="12" s="1"/>
  <c r="C4819" i="12" s="1"/>
  <c r="A4822" i="12"/>
  <c r="D4821" i="12"/>
  <c r="I4818" i="12"/>
  <c r="B4818" i="12" s="1"/>
  <c r="J4818" i="12"/>
  <c r="G4820" i="12" l="1"/>
  <c r="H4820" i="12" s="1"/>
  <c r="C4820" i="12" s="1"/>
  <c r="I4820" i="12" s="1"/>
  <c r="B4820" i="12" s="1"/>
  <c r="I4819" i="12"/>
  <c r="B4819" i="12" s="1"/>
  <c r="J4819" i="12"/>
  <c r="A4823" i="12"/>
  <c r="D4822" i="12"/>
  <c r="E4821" i="12"/>
  <c r="F4821" i="12"/>
  <c r="J4820" i="12" l="1"/>
  <c r="A4824" i="12"/>
  <c r="D4823" i="12"/>
  <c r="E4822" i="12"/>
  <c r="F4822" i="12"/>
  <c r="G4821" i="12"/>
  <c r="H4821" i="12" s="1"/>
  <c r="C4821" i="12" s="1"/>
  <c r="G4822" i="12" l="1"/>
  <c r="H4822" i="12" s="1"/>
  <c r="C4822" i="12" s="1"/>
  <c r="E4823" i="12"/>
  <c r="F4823" i="12"/>
  <c r="I4821" i="12"/>
  <c r="B4821" i="12" s="1"/>
  <c r="J4821" i="12"/>
  <c r="D4824" i="12"/>
  <c r="A4825" i="12"/>
  <c r="G4823" i="12" l="1"/>
  <c r="H4823" i="12" s="1"/>
  <c r="C4823" i="12" s="1"/>
  <c r="I4823" i="12" s="1"/>
  <c r="B4823" i="12" s="1"/>
  <c r="E4824" i="12"/>
  <c r="F4824" i="12"/>
  <c r="D4825" i="12"/>
  <c r="A4826" i="12"/>
  <c r="I4822" i="12"/>
  <c r="B4822" i="12" s="1"/>
  <c r="J4822" i="12"/>
  <c r="J4823" i="12" l="1"/>
  <c r="E4825" i="12"/>
  <c r="F4825" i="12"/>
  <c r="D4826" i="12"/>
  <c r="A4827" i="12"/>
  <c r="G4824" i="12"/>
  <c r="H4824" i="12" s="1"/>
  <c r="C4824" i="12" s="1"/>
  <c r="G4825" i="12" l="1"/>
  <c r="H4825" i="12" s="1"/>
  <c r="C4825" i="12" s="1"/>
  <c r="I4825" i="12" s="1"/>
  <c r="B4825" i="12" s="1"/>
  <c r="I4824" i="12"/>
  <c r="B4824" i="12" s="1"/>
  <c r="J4824" i="12"/>
  <c r="D4827" i="12"/>
  <c r="A4828" i="12"/>
  <c r="E4826" i="12"/>
  <c r="F4826" i="12"/>
  <c r="J4825" i="12" l="1"/>
  <c r="G4826" i="12"/>
  <c r="H4826" i="12" s="1"/>
  <c r="C4826" i="12" s="1"/>
  <c r="I4826" i="12" s="1"/>
  <c r="B4826" i="12" s="1"/>
  <c r="A4829" i="12"/>
  <c r="D4828" i="12"/>
  <c r="F4827" i="12"/>
  <c r="E4827" i="12"/>
  <c r="G4827" i="12" s="1"/>
  <c r="H4827" i="12" s="1"/>
  <c r="C4827" i="12" s="1"/>
  <c r="J4826" i="12" l="1"/>
  <c r="I4827" i="12"/>
  <c r="B4827" i="12" s="1"/>
  <c r="J4827" i="12"/>
  <c r="E4828" i="12"/>
  <c r="F4828" i="12"/>
  <c r="A4830" i="12"/>
  <c r="D4829" i="12"/>
  <c r="G4828" i="12" l="1"/>
  <c r="H4828" i="12" s="1"/>
  <c r="C4828" i="12" s="1"/>
  <c r="F4829" i="12"/>
  <c r="E4829" i="12"/>
  <c r="A4831" i="12"/>
  <c r="D4830" i="12"/>
  <c r="G4829" i="12" l="1"/>
  <c r="H4829" i="12" s="1"/>
  <c r="C4829" i="12" s="1"/>
  <c r="J4829" i="12" s="1"/>
  <c r="E4830" i="12"/>
  <c r="F4830" i="12"/>
  <c r="A4832" i="12"/>
  <c r="D4831" i="12"/>
  <c r="I4828" i="12"/>
  <c r="B4828" i="12" s="1"/>
  <c r="J4828" i="12"/>
  <c r="I4829" i="12" l="1"/>
  <c r="B4829" i="12" s="1"/>
  <c r="G4830" i="12"/>
  <c r="H4830" i="12" s="1"/>
  <c r="C4830" i="12" s="1"/>
  <c r="E4831" i="12"/>
  <c r="F4831" i="12"/>
  <c r="A4833" i="12"/>
  <c r="D4832" i="12"/>
  <c r="G4831" i="12" l="1"/>
  <c r="H4831" i="12" s="1"/>
  <c r="C4831" i="12" s="1"/>
  <c r="J4831" i="12" s="1"/>
  <c r="E4832" i="12"/>
  <c r="F4832" i="12"/>
  <c r="D4833" i="12"/>
  <c r="A4834" i="12"/>
  <c r="I4830" i="12"/>
  <c r="B4830" i="12" s="1"/>
  <c r="J4830" i="12"/>
  <c r="I4831" i="12" l="1"/>
  <c r="B4831" i="12" s="1"/>
  <c r="A4835" i="12"/>
  <c r="D4834" i="12"/>
  <c r="E4833" i="12"/>
  <c r="F4833" i="12"/>
  <c r="G4832" i="12"/>
  <c r="H4832" i="12" s="1"/>
  <c r="C4832" i="12" s="1"/>
  <c r="G4833" i="12" l="1"/>
  <c r="H4833" i="12" s="1"/>
  <c r="C4833" i="12" s="1"/>
  <c r="I4833" i="12" s="1"/>
  <c r="B4833" i="12" s="1"/>
  <c r="F4834" i="12"/>
  <c r="E4834" i="12"/>
  <c r="J4832" i="12"/>
  <c r="I4832" i="12"/>
  <c r="B4832" i="12" s="1"/>
  <c r="D4835" i="12"/>
  <c r="A4836" i="12"/>
  <c r="G4834" i="12" l="1"/>
  <c r="H4834" i="12" s="1"/>
  <c r="C4834" i="12" s="1"/>
  <c r="I4834" i="12" s="1"/>
  <c r="B4834" i="12" s="1"/>
  <c r="J4833" i="12"/>
  <c r="E4835" i="12"/>
  <c r="F4835" i="12"/>
  <c r="A4837" i="12"/>
  <c r="D4836" i="12"/>
  <c r="J4834" i="12" l="1"/>
  <c r="G4835" i="12"/>
  <c r="H4835" i="12" s="1"/>
  <c r="C4835" i="12" s="1"/>
  <c r="E4836" i="12"/>
  <c r="F4836" i="12"/>
  <c r="A4838" i="12"/>
  <c r="D4837" i="12"/>
  <c r="D4838" i="12" l="1"/>
  <c r="A4839" i="12"/>
  <c r="E4837" i="12"/>
  <c r="F4837" i="12"/>
  <c r="G4836" i="12"/>
  <c r="H4836" i="12" s="1"/>
  <c r="C4836" i="12" s="1"/>
  <c r="I4835" i="12"/>
  <c r="B4835" i="12" s="1"/>
  <c r="J4835" i="12"/>
  <c r="G4837" i="12" l="1"/>
  <c r="H4837" i="12" s="1"/>
  <c r="C4837" i="12" s="1"/>
  <c r="A4840" i="12"/>
  <c r="D4839" i="12"/>
  <c r="I4836" i="12"/>
  <c r="B4836" i="12" s="1"/>
  <c r="J4836" i="12"/>
  <c r="E4838" i="12"/>
  <c r="F4838" i="12"/>
  <c r="E4839" i="12" l="1"/>
  <c r="F4839" i="12"/>
  <c r="G4838" i="12"/>
  <c r="H4838" i="12" s="1"/>
  <c r="C4838" i="12" s="1"/>
  <c r="D4840" i="12"/>
  <c r="A4841" i="12"/>
  <c r="I4837" i="12"/>
  <c r="B4837" i="12" s="1"/>
  <c r="J4837" i="12"/>
  <c r="J4838" i="12" l="1"/>
  <c r="I4838" i="12"/>
  <c r="B4838" i="12" s="1"/>
  <c r="E4840" i="12"/>
  <c r="F4840" i="12"/>
  <c r="D4841" i="12"/>
  <c r="A4842" i="12"/>
  <c r="G4839" i="12"/>
  <c r="H4839" i="12" s="1"/>
  <c r="C4839" i="12" s="1"/>
  <c r="J4839" i="12" l="1"/>
  <c r="I4839" i="12"/>
  <c r="B4839" i="12" s="1"/>
  <c r="G4840" i="12"/>
  <c r="H4840" i="12" s="1"/>
  <c r="C4840" i="12" s="1"/>
  <c r="D4842" i="12"/>
  <c r="A4843" i="12"/>
  <c r="E4841" i="12"/>
  <c r="F4841" i="12"/>
  <c r="I4840" i="12" l="1"/>
  <c r="B4840" i="12" s="1"/>
  <c r="J4840" i="12"/>
  <c r="E4842" i="12"/>
  <c r="F4842" i="12"/>
  <c r="G4841" i="12"/>
  <c r="H4841" i="12" s="1"/>
  <c r="C4841" i="12" s="1"/>
  <c r="D4843" i="12"/>
  <c r="A4844" i="12"/>
  <c r="A4845" i="12" l="1"/>
  <c r="D4844" i="12"/>
  <c r="G4842" i="12"/>
  <c r="H4842" i="12" s="1"/>
  <c r="C4842" i="12" s="1"/>
  <c r="E4843" i="12"/>
  <c r="G4843" i="12" s="1"/>
  <c r="H4843" i="12" s="1"/>
  <c r="C4843" i="12" s="1"/>
  <c r="F4843" i="12"/>
  <c r="I4841" i="12"/>
  <c r="B4841" i="12" s="1"/>
  <c r="J4841" i="12"/>
  <c r="I4842" i="12" l="1"/>
  <c r="B4842" i="12" s="1"/>
  <c r="J4842" i="12"/>
  <c r="I4843" i="12"/>
  <c r="B4843" i="12" s="1"/>
  <c r="J4843" i="12"/>
  <c r="E4844" i="12"/>
  <c r="F4844" i="12"/>
  <c r="A4846" i="12"/>
  <c r="D4845" i="12"/>
  <c r="G4844" i="12" l="1"/>
  <c r="H4844" i="12" s="1"/>
  <c r="C4844" i="12" s="1"/>
  <c r="J4844" i="12" s="1"/>
  <c r="F4845" i="12"/>
  <c r="E4845" i="12"/>
  <c r="A4847" i="12"/>
  <c r="D4846" i="12"/>
  <c r="G4845" i="12" l="1"/>
  <c r="H4845" i="12" s="1"/>
  <c r="C4845" i="12" s="1"/>
  <c r="J4845" i="12" s="1"/>
  <c r="I4844" i="12"/>
  <c r="B4844" i="12" s="1"/>
  <c r="E4846" i="12"/>
  <c r="F4846" i="12"/>
  <c r="A4848" i="12"/>
  <c r="D4847" i="12"/>
  <c r="I4845" i="12" l="1"/>
  <c r="B4845" i="12" s="1"/>
  <c r="E4847" i="12"/>
  <c r="F4847" i="12"/>
  <c r="A4849" i="12"/>
  <c r="D4848" i="12"/>
  <c r="G4846" i="12"/>
  <c r="H4846" i="12" s="1"/>
  <c r="C4846" i="12" s="1"/>
  <c r="F4848" i="12" l="1"/>
  <c r="E4848" i="12"/>
  <c r="A4850" i="12"/>
  <c r="D4849" i="12"/>
  <c r="J4846" i="12"/>
  <c r="I4846" i="12"/>
  <c r="B4846" i="12" s="1"/>
  <c r="G4847" i="12"/>
  <c r="H4847" i="12" s="1"/>
  <c r="C4847" i="12" s="1"/>
  <c r="G4848" i="12" l="1"/>
  <c r="H4848" i="12" s="1"/>
  <c r="C4848" i="12" s="1"/>
  <c r="I4848" i="12" s="1"/>
  <c r="B4848" i="12" s="1"/>
  <c r="J4847" i="12"/>
  <c r="I4847" i="12"/>
  <c r="B4847" i="12" s="1"/>
  <c r="A4851" i="12"/>
  <c r="D4850" i="12"/>
  <c r="F4849" i="12"/>
  <c r="E4849" i="12"/>
  <c r="J4848" i="12" l="1"/>
  <c r="G4849" i="12"/>
  <c r="H4849" i="12" s="1"/>
  <c r="C4849" i="12" s="1"/>
  <c r="I4849" i="12" s="1"/>
  <c r="B4849" i="12" s="1"/>
  <c r="E4850" i="12"/>
  <c r="F4850" i="12"/>
  <c r="A4852" i="12"/>
  <c r="D4851" i="12"/>
  <c r="J4849" i="12" l="1"/>
  <c r="G4850" i="12"/>
  <c r="H4850" i="12" s="1"/>
  <c r="C4850" i="12" s="1"/>
  <c r="I4850" i="12" s="1"/>
  <c r="B4850" i="12" s="1"/>
  <c r="F4851" i="12"/>
  <c r="E4851" i="12"/>
  <c r="A4853" i="12"/>
  <c r="D4852" i="12"/>
  <c r="G4851" i="12" l="1"/>
  <c r="H4851" i="12" s="1"/>
  <c r="C4851" i="12" s="1"/>
  <c r="I4851" i="12" s="1"/>
  <c r="B4851" i="12" s="1"/>
  <c r="J4850" i="12"/>
  <c r="E4852" i="12"/>
  <c r="F4852" i="12"/>
  <c r="A4854" i="12"/>
  <c r="D4853" i="12"/>
  <c r="J4851" i="12" l="1"/>
  <c r="G4852" i="12"/>
  <c r="H4852" i="12" s="1"/>
  <c r="C4852" i="12" s="1"/>
  <c r="I4852" i="12" s="1"/>
  <c r="B4852" i="12" s="1"/>
  <c r="E4853" i="12"/>
  <c r="F4853" i="12"/>
  <c r="D4854" i="12"/>
  <c r="A4855" i="12"/>
  <c r="J4852" i="12" l="1"/>
  <c r="G4853" i="12"/>
  <c r="H4853" i="12" s="1"/>
  <c r="C4853" i="12" s="1"/>
  <c r="A4856" i="12"/>
  <c r="D4855" i="12"/>
  <c r="E4854" i="12"/>
  <c r="F4854" i="12"/>
  <c r="G4854" i="12" l="1"/>
  <c r="H4854" i="12" s="1"/>
  <c r="C4854" i="12" s="1"/>
  <c r="F4855" i="12"/>
  <c r="E4855" i="12"/>
  <c r="A4857" i="12"/>
  <c r="D4856" i="12"/>
  <c r="I4853" i="12"/>
  <c r="B4853" i="12" s="1"/>
  <c r="J4853" i="12"/>
  <c r="G4855" i="12" l="1"/>
  <c r="H4855" i="12" s="1"/>
  <c r="C4855" i="12" s="1"/>
  <c r="I4855" i="12" s="1"/>
  <c r="B4855" i="12" s="1"/>
  <c r="F4856" i="12"/>
  <c r="E4856" i="12"/>
  <c r="A4858" i="12"/>
  <c r="D4857" i="12"/>
  <c r="I4854" i="12"/>
  <c r="B4854" i="12" s="1"/>
  <c r="J4854" i="12"/>
  <c r="G4856" i="12" l="1"/>
  <c r="H4856" i="12" s="1"/>
  <c r="C4856" i="12" s="1"/>
  <c r="J4856" i="12" s="1"/>
  <c r="J4855" i="12"/>
  <c r="E4857" i="12"/>
  <c r="F4857" i="12"/>
  <c r="A4859" i="12"/>
  <c r="D4858" i="12"/>
  <c r="I4856" i="12" l="1"/>
  <c r="B4856" i="12" s="1"/>
  <c r="E4858" i="12"/>
  <c r="F4858" i="12"/>
  <c r="A4860" i="12"/>
  <c r="D4859" i="12"/>
  <c r="G4857" i="12"/>
  <c r="H4857" i="12" s="1"/>
  <c r="C4857" i="12" s="1"/>
  <c r="G4858" i="12" l="1"/>
  <c r="H4858" i="12" s="1"/>
  <c r="C4858" i="12" s="1"/>
  <c r="J4858" i="12" s="1"/>
  <c r="J4857" i="12"/>
  <c r="I4857" i="12"/>
  <c r="B4857" i="12" s="1"/>
  <c r="E4859" i="12"/>
  <c r="F4859" i="12"/>
  <c r="D4860" i="12"/>
  <c r="A4861" i="12"/>
  <c r="I4858" i="12" l="1"/>
  <c r="B4858" i="12" s="1"/>
  <c r="G4859" i="12"/>
  <c r="H4859" i="12" s="1"/>
  <c r="C4859" i="12" s="1"/>
  <c r="A4862" i="12"/>
  <c r="D4861" i="12"/>
  <c r="F4860" i="12"/>
  <c r="E4860" i="12"/>
  <c r="G4860" i="12" s="1"/>
  <c r="H4860" i="12" s="1"/>
  <c r="C4860" i="12" s="1"/>
  <c r="I4860" i="12" l="1"/>
  <c r="B4860" i="12" s="1"/>
  <c r="J4860" i="12"/>
  <c r="E4861" i="12"/>
  <c r="F4861" i="12"/>
  <c r="A4863" i="12"/>
  <c r="D4862" i="12"/>
  <c r="J4859" i="12"/>
  <c r="I4859" i="12"/>
  <c r="B4859" i="12" s="1"/>
  <c r="G4861" i="12" l="1"/>
  <c r="H4861" i="12" s="1"/>
  <c r="C4861" i="12" s="1"/>
  <c r="E4862" i="12"/>
  <c r="F4862" i="12"/>
  <c r="D4863" i="12"/>
  <c r="A4864" i="12"/>
  <c r="A4865" i="12" l="1"/>
  <c r="D4864" i="12"/>
  <c r="E4863" i="12"/>
  <c r="F4863" i="12"/>
  <c r="G4862" i="12"/>
  <c r="H4862" i="12" s="1"/>
  <c r="C4862" i="12" s="1"/>
  <c r="I4861" i="12"/>
  <c r="B4861" i="12" s="1"/>
  <c r="J4861" i="12"/>
  <c r="G4863" i="12" l="1"/>
  <c r="H4863" i="12" s="1"/>
  <c r="C4863" i="12" s="1"/>
  <c r="E4864" i="12"/>
  <c r="F4864" i="12"/>
  <c r="J4862" i="12"/>
  <c r="I4862" i="12"/>
  <c r="B4862" i="12" s="1"/>
  <c r="D4865" i="12"/>
  <c r="A4866" i="12"/>
  <c r="D4866" i="12" l="1"/>
  <c r="A4867" i="12"/>
  <c r="F4865" i="12"/>
  <c r="E4865" i="12"/>
  <c r="G4864" i="12"/>
  <c r="H4864" i="12" s="1"/>
  <c r="C4864" i="12" s="1"/>
  <c r="I4863" i="12"/>
  <c r="B4863" i="12" s="1"/>
  <c r="J4863" i="12"/>
  <c r="G4865" i="12" l="1"/>
  <c r="H4865" i="12" s="1"/>
  <c r="C4865" i="12" s="1"/>
  <c r="I4865" i="12" s="1"/>
  <c r="B4865" i="12" s="1"/>
  <c r="D4867" i="12"/>
  <c r="A4868" i="12"/>
  <c r="J4864" i="12"/>
  <c r="I4864" i="12"/>
  <c r="B4864" i="12" s="1"/>
  <c r="E4866" i="12"/>
  <c r="F4866" i="12"/>
  <c r="J4865" i="12" l="1"/>
  <c r="A4869" i="12"/>
  <c r="D4868" i="12"/>
  <c r="G4866" i="12"/>
  <c r="H4866" i="12" s="1"/>
  <c r="C4866" i="12" s="1"/>
  <c r="E4867" i="12"/>
  <c r="F4867" i="12"/>
  <c r="G4867" i="12" l="1"/>
  <c r="H4867" i="12" s="1"/>
  <c r="C4867" i="12" s="1"/>
  <c r="I4867" i="12" s="1"/>
  <c r="B4867" i="12" s="1"/>
  <c r="I4866" i="12"/>
  <c r="B4866" i="12" s="1"/>
  <c r="J4866" i="12"/>
  <c r="E4868" i="12"/>
  <c r="F4868" i="12"/>
  <c r="A4870" i="12"/>
  <c r="D4869" i="12"/>
  <c r="J4867" i="12" l="1"/>
  <c r="E4869" i="12"/>
  <c r="F4869" i="12"/>
  <c r="A4871" i="12"/>
  <c r="D4870" i="12"/>
  <c r="G4868" i="12"/>
  <c r="H4868" i="12" s="1"/>
  <c r="C4868" i="12" s="1"/>
  <c r="A4872" i="12" l="1"/>
  <c r="D4871" i="12"/>
  <c r="F4870" i="12"/>
  <c r="E4870" i="12"/>
  <c r="I4868" i="12"/>
  <c r="B4868" i="12" s="1"/>
  <c r="J4868" i="12"/>
  <c r="G4869" i="12"/>
  <c r="H4869" i="12" s="1"/>
  <c r="C4869" i="12" s="1"/>
  <c r="G4870" i="12" l="1"/>
  <c r="H4870" i="12" s="1"/>
  <c r="C4870" i="12" s="1"/>
  <c r="J4870" i="12" s="1"/>
  <c r="I4869" i="12"/>
  <c r="B4869" i="12" s="1"/>
  <c r="J4869" i="12"/>
  <c r="E4871" i="12"/>
  <c r="F4871" i="12"/>
  <c r="A4873" i="12"/>
  <c r="D4872" i="12"/>
  <c r="I4870" i="12" l="1"/>
  <c r="B4870" i="12" s="1"/>
  <c r="F4872" i="12"/>
  <c r="E4872" i="12"/>
  <c r="A4874" i="12"/>
  <c r="D4873" i="12"/>
  <c r="G4871" i="12"/>
  <c r="H4871" i="12" s="1"/>
  <c r="C4871" i="12" s="1"/>
  <c r="G4872" i="12" l="1"/>
  <c r="H4872" i="12" s="1"/>
  <c r="C4872" i="12" s="1"/>
  <c r="J4872" i="12" s="1"/>
  <c r="E4873" i="12"/>
  <c r="F4873" i="12"/>
  <c r="A4875" i="12"/>
  <c r="D4874" i="12"/>
  <c r="J4871" i="12"/>
  <c r="I4871" i="12"/>
  <c r="B4871" i="12" s="1"/>
  <c r="I4872" i="12" l="1"/>
  <c r="B4872" i="12" s="1"/>
  <c r="E4874" i="12"/>
  <c r="F4874" i="12"/>
  <c r="A4876" i="12"/>
  <c r="D4875" i="12"/>
  <c r="G4873" i="12"/>
  <c r="H4873" i="12" s="1"/>
  <c r="C4873" i="12" s="1"/>
  <c r="A4877" i="12" l="1"/>
  <c r="D4876" i="12"/>
  <c r="E4875" i="12"/>
  <c r="F4875" i="12"/>
  <c r="I4873" i="12"/>
  <c r="B4873" i="12" s="1"/>
  <c r="J4873" i="12"/>
  <c r="G4874" i="12"/>
  <c r="H4874" i="12" s="1"/>
  <c r="C4874" i="12" s="1"/>
  <c r="I4874" i="12" l="1"/>
  <c r="B4874" i="12" s="1"/>
  <c r="J4874" i="12"/>
  <c r="G4875" i="12"/>
  <c r="H4875" i="12" s="1"/>
  <c r="C4875" i="12" s="1"/>
  <c r="E4876" i="12"/>
  <c r="F4876" i="12"/>
  <c r="D4877" i="12"/>
  <c r="A4878" i="12"/>
  <c r="G4876" i="12" l="1"/>
  <c r="H4876" i="12" s="1"/>
  <c r="C4876" i="12" s="1"/>
  <c r="I4876" i="12" s="1"/>
  <c r="B4876" i="12" s="1"/>
  <c r="I4875" i="12"/>
  <c r="B4875" i="12" s="1"/>
  <c r="J4875" i="12"/>
  <c r="A4879" i="12"/>
  <c r="D4878" i="12"/>
  <c r="E4877" i="12"/>
  <c r="F4877" i="12"/>
  <c r="J4876" i="12" l="1"/>
  <c r="E4878" i="12"/>
  <c r="F4878" i="12"/>
  <c r="G4877" i="12"/>
  <c r="H4877" i="12" s="1"/>
  <c r="C4877" i="12" s="1"/>
  <c r="A4880" i="12"/>
  <c r="D4879" i="12"/>
  <c r="I4877" i="12" l="1"/>
  <c r="B4877" i="12" s="1"/>
  <c r="J4877" i="12"/>
  <c r="D4880" i="12"/>
  <c r="A4881" i="12"/>
  <c r="E4879" i="12"/>
  <c r="F4879" i="12"/>
  <c r="G4878" i="12"/>
  <c r="H4878" i="12" s="1"/>
  <c r="C4878" i="12" s="1"/>
  <c r="I4878" i="12" l="1"/>
  <c r="B4878" i="12" s="1"/>
  <c r="J4878" i="12"/>
  <c r="E4880" i="12"/>
  <c r="F4880" i="12"/>
  <c r="D4881" i="12"/>
  <c r="A4882" i="12"/>
  <c r="G4879" i="12"/>
  <c r="H4879" i="12" s="1"/>
  <c r="C4879" i="12" s="1"/>
  <c r="I4879" i="12" l="1"/>
  <c r="B4879" i="12" s="1"/>
  <c r="J4879" i="12"/>
  <c r="G4880" i="12"/>
  <c r="H4880" i="12" s="1"/>
  <c r="C4880" i="12" s="1"/>
  <c r="D4882" i="12"/>
  <c r="A4883" i="12"/>
  <c r="E4881" i="12"/>
  <c r="F4881" i="12"/>
  <c r="G4881" i="12" l="1"/>
  <c r="H4881" i="12" s="1"/>
  <c r="C4881" i="12" s="1"/>
  <c r="J4881" i="12" s="1"/>
  <c r="I4880" i="12"/>
  <c r="B4880" i="12" s="1"/>
  <c r="J4880" i="12"/>
  <c r="F4882" i="12"/>
  <c r="E4882" i="12"/>
  <c r="G4882" i="12" s="1"/>
  <c r="H4882" i="12" s="1"/>
  <c r="C4882" i="12" s="1"/>
  <c r="A4884" i="12"/>
  <c r="D4883" i="12"/>
  <c r="I4881" i="12" l="1"/>
  <c r="B4881" i="12" s="1"/>
  <c r="J4882" i="12"/>
  <c r="I4882" i="12"/>
  <c r="B4882" i="12" s="1"/>
  <c r="A4885" i="12"/>
  <c r="D4884" i="12"/>
  <c r="E4883" i="12"/>
  <c r="F4883" i="12"/>
  <c r="E4884" i="12" l="1"/>
  <c r="F4884" i="12"/>
  <c r="A4886" i="12"/>
  <c r="D4885" i="12"/>
  <c r="G4883" i="12"/>
  <c r="H4883" i="12" s="1"/>
  <c r="C4883" i="12" s="1"/>
  <c r="G4884" i="12" l="1"/>
  <c r="H4884" i="12" s="1"/>
  <c r="C4884" i="12" s="1"/>
  <c r="I4884" i="12" s="1"/>
  <c r="B4884" i="12" s="1"/>
  <c r="E4885" i="12"/>
  <c r="F4885" i="12"/>
  <c r="I4883" i="12"/>
  <c r="B4883" i="12" s="1"/>
  <c r="J4883" i="12"/>
  <c r="D4886" i="12"/>
  <c r="A4887" i="12"/>
  <c r="J4884" i="12" l="1"/>
  <c r="D4887" i="12"/>
  <c r="A4888" i="12"/>
  <c r="F4886" i="12"/>
  <c r="E4886" i="12"/>
  <c r="G4885" i="12"/>
  <c r="H4885" i="12" s="1"/>
  <c r="C4885" i="12" s="1"/>
  <c r="G4886" i="12" l="1"/>
  <c r="H4886" i="12" s="1"/>
  <c r="C4886" i="12" s="1"/>
  <c r="J4886" i="12" s="1"/>
  <c r="A4889" i="12"/>
  <c r="D4888" i="12"/>
  <c r="J4885" i="12"/>
  <c r="I4885" i="12"/>
  <c r="B4885" i="12" s="1"/>
  <c r="F4887" i="12"/>
  <c r="E4887" i="12"/>
  <c r="G4887" i="12" l="1"/>
  <c r="H4887" i="12" s="1"/>
  <c r="C4887" i="12" s="1"/>
  <c r="I4887" i="12" s="1"/>
  <c r="B4887" i="12" s="1"/>
  <c r="I4886" i="12"/>
  <c r="B4886" i="12" s="1"/>
  <c r="E4888" i="12"/>
  <c r="F4888" i="12"/>
  <c r="A4890" i="12"/>
  <c r="D4889" i="12"/>
  <c r="J4887" i="12" l="1"/>
  <c r="G4888" i="12"/>
  <c r="H4888" i="12" s="1"/>
  <c r="C4888" i="12" s="1"/>
  <c r="J4888" i="12" s="1"/>
  <c r="E4889" i="12"/>
  <c r="F4889" i="12"/>
  <c r="A4891" i="12"/>
  <c r="D4890" i="12"/>
  <c r="I4888" i="12" l="1"/>
  <c r="B4888" i="12" s="1"/>
  <c r="G4889" i="12"/>
  <c r="H4889" i="12" s="1"/>
  <c r="C4889" i="12" s="1"/>
  <c r="E4890" i="12"/>
  <c r="F4890" i="12"/>
  <c r="D4891" i="12"/>
  <c r="A4892" i="12"/>
  <c r="F4891" i="12" l="1"/>
  <c r="E4891" i="12"/>
  <c r="A4893" i="12"/>
  <c r="D4892" i="12"/>
  <c r="G4890" i="12"/>
  <c r="H4890" i="12" s="1"/>
  <c r="C4890" i="12" s="1"/>
  <c r="I4889" i="12"/>
  <c r="B4889" i="12" s="1"/>
  <c r="J4889" i="12"/>
  <c r="G4891" i="12" l="1"/>
  <c r="H4891" i="12" s="1"/>
  <c r="C4891" i="12" s="1"/>
  <c r="J4891" i="12" s="1"/>
  <c r="E4892" i="12"/>
  <c r="F4892" i="12"/>
  <c r="A4894" i="12"/>
  <c r="D4893" i="12"/>
  <c r="J4890" i="12"/>
  <c r="I4890" i="12"/>
  <c r="B4890" i="12" s="1"/>
  <c r="I4891" i="12" l="1"/>
  <c r="B4891" i="12" s="1"/>
  <c r="G4892" i="12"/>
  <c r="H4892" i="12" s="1"/>
  <c r="C4892" i="12" s="1"/>
  <c r="I4892" i="12" s="1"/>
  <c r="B4892" i="12" s="1"/>
  <c r="A4895" i="12"/>
  <c r="D4894" i="12"/>
  <c r="F4893" i="12"/>
  <c r="E4893" i="12"/>
  <c r="G4893" i="12" l="1"/>
  <c r="H4893" i="12" s="1"/>
  <c r="C4893" i="12" s="1"/>
  <c r="I4893" i="12" s="1"/>
  <c r="B4893" i="12" s="1"/>
  <c r="J4892" i="12"/>
  <c r="E4894" i="12"/>
  <c r="F4894" i="12"/>
  <c r="D4895" i="12"/>
  <c r="A4896" i="12"/>
  <c r="J4893" i="12" l="1"/>
  <c r="G4894" i="12"/>
  <c r="H4894" i="12" s="1"/>
  <c r="C4894" i="12" s="1"/>
  <c r="A4897" i="12"/>
  <c r="D4896" i="12"/>
  <c r="F4895" i="12"/>
  <c r="E4895" i="12"/>
  <c r="G4895" i="12" s="1"/>
  <c r="H4895" i="12" s="1"/>
  <c r="C4895" i="12" s="1"/>
  <c r="J4895" i="12" l="1"/>
  <c r="I4895" i="12"/>
  <c r="B4895" i="12" s="1"/>
  <c r="F4896" i="12"/>
  <c r="E4896" i="12"/>
  <c r="D4897" i="12"/>
  <c r="A4898" i="12"/>
  <c r="I4894" i="12"/>
  <c r="B4894" i="12" s="1"/>
  <c r="J4894" i="12"/>
  <c r="G4896" i="12" l="1"/>
  <c r="H4896" i="12" s="1"/>
  <c r="C4896" i="12" s="1"/>
  <c r="J4896" i="12" s="1"/>
  <c r="A4899" i="12"/>
  <c r="D4898" i="12"/>
  <c r="F4897" i="12"/>
  <c r="E4897" i="12"/>
  <c r="G4897" i="12" s="1"/>
  <c r="H4897" i="12" s="1"/>
  <c r="C4897" i="12" s="1"/>
  <c r="I4896" i="12" l="1"/>
  <c r="B4896" i="12" s="1"/>
  <c r="J4897" i="12"/>
  <c r="I4897" i="12"/>
  <c r="B4897" i="12" s="1"/>
  <c r="F4898" i="12"/>
  <c r="E4898" i="12"/>
  <c r="A4900" i="12"/>
  <c r="D4899" i="12"/>
  <c r="G4898" i="12" l="1"/>
  <c r="H4898" i="12" s="1"/>
  <c r="C4898" i="12" s="1"/>
  <c r="J4898" i="12" s="1"/>
  <c r="E4899" i="12"/>
  <c r="F4899" i="12"/>
  <c r="A4901" i="12"/>
  <c r="D4900" i="12"/>
  <c r="I4898" i="12" l="1"/>
  <c r="B4898" i="12" s="1"/>
  <c r="G4899" i="12"/>
  <c r="H4899" i="12" s="1"/>
  <c r="C4899" i="12" s="1"/>
  <c r="I4899" i="12" s="1"/>
  <c r="B4899" i="12" s="1"/>
  <c r="E4900" i="12"/>
  <c r="F4900" i="12"/>
  <c r="D4901" i="12"/>
  <c r="A4902" i="12"/>
  <c r="J4899" i="12" l="1"/>
  <c r="G4900" i="12"/>
  <c r="H4900" i="12" s="1"/>
  <c r="C4900" i="12" s="1"/>
  <c r="A4903" i="12"/>
  <c r="D4902" i="12"/>
  <c r="E4901" i="12"/>
  <c r="F4901" i="12"/>
  <c r="G4901" i="12" l="1"/>
  <c r="H4901" i="12" s="1"/>
  <c r="C4901" i="12" s="1"/>
  <c r="E4902" i="12"/>
  <c r="F4902" i="12"/>
  <c r="D4903" i="12"/>
  <c r="A4904" i="12"/>
  <c r="J4900" i="12"/>
  <c r="I4900" i="12"/>
  <c r="B4900" i="12" s="1"/>
  <c r="A4905" i="12" l="1"/>
  <c r="D4904" i="12"/>
  <c r="F4903" i="12"/>
  <c r="E4903" i="12"/>
  <c r="G4902" i="12"/>
  <c r="H4902" i="12" s="1"/>
  <c r="C4902" i="12" s="1"/>
  <c r="I4901" i="12"/>
  <c r="B4901" i="12" s="1"/>
  <c r="J4901" i="12"/>
  <c r="G4903" i="12" l="1"/>
  <c r="H4903" i="12" s="1"/>
  <c r="C4903" i="12" s="1"/>
  <c r="J4903" i="12" s="1"/>
  <c r="E4904" i="12"/>
  <c r="F4904" i="12"/>
  <c r="J4902" i="12"/>
  <c r="I4902" i="12"/>
  <c r="B4902" i="12" s="1"/>
  <c r="A4906" i="12"/>
  <c r="D4905" i="12"/>
  <c r="I4903" i="12" l="1"/>
  <c r="B4903" i="12" s="1"/>
  <c r="E4905" i="12"/>
  <c r="F4905" i="12"/>
  <c r="D4906" i="12"/>
  <c r="A4907" i="12"/>
  <c r="G4904" i="12"/>
  <c r="H4904" i="12" s="1"/>
  <c r="C4904" i="12" s="1"/>
  <c r="F4906" i="12" l="1"/>
  <c r="E4906" i="12"/>
  <c r="A4908" i="12"/>
  <c r="D4907" i="12"/>
  <c r="J4904" i="12"/>
  <c r="I4904" i="12"/>
  <c r="B4904" i="12" s="1"/>
  <c r="G4905" i="12"/>
  <c r="H4905" i="12" s="1"/>
  <c r="C4905" i="12" s="1"/>
  <c r="G4906" i="12" l="1"/>
  <c r="H4906" i="12" s="1"/>
  <c r="C4906" i="12" s="1"/>
  <c r="J4906" i="12" s="1"/>
  <c r="J4905" i="12"/>
  <c r="I4905" i="12"/>
  <c r="B4905" i="12" s="1"/>
  <c r="D4908" i="12"/>
  <c r="A4909" i="12"/>
  <c r="E4907" i="12"/>
  <c r="F4907" i="12"/>
  <c r="I4906" i="12" l="1"/>
  <c r="B4906" i="12" s="1"/>
  <c r="A4910" i="12"/>
  <c r="D4909" i="12"/>
  <c r="G4907" i="12"/>
  <c r="H4907" i="12" s="1"/>
  <c r="C4907" i="12" s="1"/>
  <c r="F4908" i="12"/>
  <c r="E4908" i="12"/>
  <c r="J4907" i="12" l="1"/>
  <c r="I4907" i="12"/>
  <c r="B4907" i="12" s="1"/>
  <c r="F4909" i="12"/>
  <c r="E4909" i="12"/>
  <c r="G4908" i="12"/>
  <c r="H4908" i="12" s="1"/>
  <c r="C4908" i="12" s="1"/>
  <c r="A4911" i="12"/>
  <c r="D4910" i="12"/>
  <c r="G4909" i="12" l="1"/>
  <c r="H4909" i="12" s="1"/>
  <c r="C4909" i="12" s="1"/>
  <c r="J4909" i="12" s="1"/>
  <c r="E4910" i="12"/>
  <c r="F4910" i="12"/>
  <c r="A4912" i="12"/>
  <c r="D4911" i="12"/>
  <c r="J4908" i="12"/>
  <c r="I4908" i="12"/>
  <c r="B4908" i="12" s="1"/>
  <c r="I4909" i="12" l="1"/>
  <c r="B4909" i="12" s="1"/>
  <c r="G4910" i="12"/>
  <c r="H4910" i="12" s="1"/>
  <c r="C4910" i="12" s="1"/>
  <c r="E4911" i="12"/>
  <c r="F4911" i="12"/>
  <c r="A4913" i="12"/>
  <c r="D4912" i="12"/>
  <c r="G4911" i="12" l="1"/>
  <c r="H4911" i="12" s="1"/>
  <c r="C4911" i="12" s="1"/>
  <c r="I4911" i="12" s="1"/>
  <c r="B4911" i="12" s="1"/>
  <c r="E4912" i="12"/>
  <c r="F4912" i="12"/>
  <c r="A4914" i="12"/>
  <c r="D4913" i="12"/>
  <c r="J4910" i="12"/>
  <c r="I4910" i="12"/>
  <c r="B4910" i="12" s="1"/>
  <c r="J4911" i="12" l="1"/>
  <c r="G4912" i="12"/>
  <c r="H4912" i="12" s="1"/>
  <c r="C4912" i="12" s="1"/>
  <c r="J4912" i="12" s="1"/>
  <c r="E4913" i="12"/>
  <c r="F4913" i="12"/>
  <c r="D4914" i="12"/>
  <c r="A4915" i="12"/>
  <c r="G4913" i="12" l="1"/>
  <c r="H4913" i="12" s="1"/>
  <c r="C4913" i="12" s="1"/>
  <c r="I4913" i="12" s="1"/>
  <c r="B4913" i="12" s="1"/>
  <c r="I4912" i="12"/>
  <c r="B4912" i="12" s="1"/>
  <c r="A4916" i="12"/>
  <c r="D4915" i="12"/>
  <c r="E4914" i="12"/>
  <c r="F4914" i="12"/>
  <c r="J4913" i="12" l="1"/>
  <c r="G4914" i="12"/>
  <c r="H4914" i="12" s="1"/>
  <c r="C4914" i="12" s="1"/>
  <c r="F4915" i="12"/>
  <c r="E4915" i="12"/>
  <c r="A4917" i="12"/>
  <c r="D4916" i="12"/>
  <c r="G4915" i="12" l="1"/>
  <c r="H4915" i="12" s="1"/>
  <c r="C4915" i="12" s="1"/>
  <c r="J4915" i="12" s="1"/>
  <c r="F4916" i="12"/>
  <c r="E4916" i="12"/>
  <c r="A4918" i="12"/>
  <c r="D4917" i="12"/>
  <c r="J4914" i="12"/>
  <c r="I4914" i="12"/>
  <c r="B4914" i="12" s="1"/>
  <c r="G4916" i="12" l="1"/>
  <c r="H4916" i="12" s="1"/>
  <c r="C4916" i="12" s="1"/>
  <c r="J4916" i="12" s="1"/>
  <c r="I4915" i="12"/>
  <c r="B4915" i="12" s="1"/>
  <c r="F4917" i="12"/>
  <c r="E4917" i="12"/>
  <c r="A4919" i="12"/>
  <c r="D4918" i="12"/>
  <c r="I4916" i="12" l="1"/>
  <c r="B4916" i="12" s="1"/>
  <c r="G4917" i="12"/>
  <c r="H4917" i="12" s="1"/>
  <c r="C4917" i="12" s="1"/>
  <c r="J4917" i="12" s="1"/>
  <c r="E4918" i="12"/>
  <c r="F4918" i="12"/>
  <c r="D4919" i="12"/>
  <c r="A4920" i="12"/>
  <c r="I4917" i="12" l="1"/>
  <c r="B4917" i="12" s="1"/>
  <c r="G4918" i="12"/>
  <c r="H4918" i="12" s="1"/>
  <c r="C4918" i="12" s="1"/>
  <c r="I4918" i="12" s="1"/>
  <c r="B4918" i="12" s="1"/>
  <c r="D4920" i="12"/>
  <c r="A4921" i="12"/>
  <c r="E4919" i="12"/>
  <c r="F4919" i="12"/>
  <c r="J4918" i="12" l="1"/>
  <c r="G4919" i="12"/>
  <c r="H4919" i="12" s="1"/>
  <c r="C4919" i="12" s="1"/>
  <c r="A4922" i="12"/>
  <c r="D4921" i="12"/>
  <c r="F4920" i="12"/>
  <c r="E4920" i="12"/>
  <c r="G4920" i="12" s="1"/>
  <c r="H4920" i="12" s="1"/>
  <c r="C4920" i="12" s="1"/>
  <c r="J4920" i="12" l="1"/>
  <c r="I4920" i="12"/>
  <c r="B4920" i="12" s="1"/>
  <c r="E4921" i="12"/>
  <c r="F4921" i="12"/>
  <c r="D4922" i="12"/>
  <c r="A4923" i="12"/>
  <c r="I4919" i="12"/>
  <c r="B4919" i="12" s="1"/>
  <c r="J4919" i="12"/>
  <c r="G4921" i="12" l="1"/>
  <c r="H4921" i="12" s="1"/>
  <c r="C4921" i="12" s="1"/>
  <c r="A4924" i="12"/>
  <c r="D4923" i="12"/>
  <c r="E4922" i="12"/>
  <c r="F4922" i="12"/>
  <c r="G4922" i="12" l="1"/>
  <c r="H4922" i="12" s="1"/>
  <c r="C4922" i="12" s="1"/>
  <c r="E4923" i="12"/>
  <c r="F4923" i="12"/>
  <c r="D4924" i="12"/>
  <c r="A4925" i="12"/>
  <c r="J4921" i="12"/>
  <c r="I4921" i="12"/>
  <c r="B4921" i="12" s="1"/>
  <c r="A4926" i="12" l="1"/>
  <c r="D4925" i="12"/>
  <c r="F4924" i="12"/>
  <c r="E4924" i="12"/>
  <c r="G4923" i="12"/>
  <c r="H4923" i="12" s="1"/>
  <c r="C4923" i="12" s="1"/>
  <c r="I4922" i="12"/>
  <c r="B4922" i="12" s="1"/>
  <c r="J4922" i="12"/>
  <c r="G4924" i="12" l="1"/>
  <c r="H4924" i="12" s="1"/>
  <c r="C4924" i="12" s="1"/>
  <c r="I4924" i="12" s="1"/>
  <c r="B4924" i="12" s="1"/>
  <c r="F4925" i="12"/>
  <c r="E4925" i="12"/>
  <c r="I4923" i="12"/>
  <c r="B4923" i="12" s="1"/>
  <c r="J4923" i="12"/>
  <c r="A4927" i="12"/>
  <c r="D4926" i="12"/>
  <c r="G4925" i="12" l="1"/>
  <c r="H4925" i="12" s="1"/>
  <c r="C4925" i="12" s="1"/>
  <c r="J4925" i="12" s="1"/>
  <c r="J4924" i="12"/>
  <c r="A4928" i="12"/>
  <c r="D4927" i="12"/>
  <c r="F4926" i="12"/>
  <c r="E4926" i="12"/>
  <c r="I4925" i="12" l="1"/>
  <c r="B4925" i="12" s="1"/>
  <c r="G4926" i="12"/>
  <c r="H4926" i="12" s="1"/>
  <c r="C4926" i="12" s="1"/>
  <c r="I4926" i="12" s="1"/>
  <c r="B4926" i="12" s="1"/>
  <c r="E4927" i="12"/>
  <c r="F4927" i="12"/>
  <c r="D4928" i="12"/>
  <c r="A4929" i="12"/>
  <c r="J4926" i="12" l="1"/>
  <c r="D4929" i="12"/>
  <c r="A4930" i="12"/>
  <c r="F4928" i="12"/>
  <c r="E4928" i="12"/>
  <c r="G4927" i="12"/>
  <c r="H4927" i="12" s="1"/>
  <c r="C4927" i="12" s="1"/>
  <c r="G4928" i="12" l="1"/>
  <c r="H4928" i="12" s="1"/>
  <c r="C4928" i="12" s="1"/>
  <c r="J4928" i="12" s="1"/>
  <c r="A4931" i="12"/>
  <c r="D4930" i="12"/>
  <c r="J4927" i="12"/>
  <c r="I4927" i="12"/>
  <c r="B4927" i="12" s="1"/>
  <c r="E4929" i="12"/>
  <c r="F4929" i="12"/>
  <c r="I4928" i="12" l="1"/>
  <c r="B4928" i="12" s="1"/>
  <c r="E4930" i="12"/>
  <c r="F4930" i="12"/>
  <c r="G4929" i="12"/>
  <c r="H4929" i="12" s="1"/>
  <c r="C4929" i="12" s="1"/>
  <c r="A4932" i="12"/>
  <c r="D4931" i="12"/>
  <c r="I4929" i="12" l="1"/>
  <c r="B4929" i="12" s="1"/>
  <c r="J4929" i="12"/>
  <c r="A4933" i="12"/>
  <c r="D4932" i="12"/>
  <c r="E4931" i="12"/>
  <c r="F4931" i="12"/>
  <c r="G4930" i="12"/>
  <c r="H4930" i="12" s="1"/>
  <c r="C4930" i="12" s="1"/>
  <c r="J4930" i="12" l="1"/>
  <c r="I4930" i="12"/>
  <c r="B4930" i="12" s="1"/>
  <c r="A4934" i="12"/>
  <c r="D4933" i="12"/>
  <c r="E4932" i="12"/>
  <c r="F4932" i="12"/>
  <c r="G4931" i="12"/>
  <c r="H4931" i="12" s="1"/>
  <c r="C4931" i="12" s="1"/>
  <c r="I4931" i="12" l="1"/>
  <c r="B4931" i="12" s="1"/>
  <c r="J4931" i="12"/>
  <c r="D4934" i="12"/>
  <c r="A4935" i="12"/>
  <c r="E4933" i="12"/>
  <c r="F4933" i="12"/>
  <c r="G4932" i="12"/>
  <c r="H4932" i="12" s="1"/>
  <c r="C4932" i="12" s="1"/>
  <c r="I4932" i="12" l="1"/>
  <c r="B4932" i="12" s="1"/>
  <c r="J4932" i="12"/>
  <c r="E4934" i="12"/>
  <c r="F4934" i="12"/>
  <c r="A4936" i="12"/>
  <c r="D4935" i="12"/>
  <c r="G4933" i="12"/>
  <c r="H4933" i="12" s="1"/>
  <c r="C4933" i="12" s="1"/>
  <c r="I4933" i="12" l="1"/>
  <c r="B4933" i="12" s="1"/>
  <c r="J4933" i="12"/>
  <c r="G4934" i="12"/>
  <c r="H4934" i="12" s="1"/>
  <c r="C4934" i="12" s="1"/>
  <c r="E4935" i="12"/>
  <c r="F4935" i="12"/>
  <c r="D4936" i="12"/>
  <c r="A4937" i="12"/>
  <c r="G4935" i="12" l="1"/>
  <c r="H4935" i="12" s="1"/>
  <c r="C4935" i="12" s="1"/>
  <c r="I4935" i="12" s="1"/>
  <c r="B4935" i="12" s="1"/>
  <c r="I4934" i="12"/>
  <c r="B4934" i="12" s="1"/>
  <c r="J4934" i="12"/>
  <c r="A4938" i="12"/>
  <c r="D4937" i="12"/>
  <c r="F4936" i="12"/>
  <c r="E4936" i="12"/>
  <c r="G4936" i="12" l="1"/>
  <c r="H4936" i="12" s="1"/>
  <c r="C4936" i="12" s="1"/>
  <c r="J4936" i="12" s="1"/>
  <c r="J4935" i="12"/>
  <c r="F4937" i="12"/>
  <c r="E4937" i="12"/>
  <c r="A4939" i="12"/>
  <c r="D4938" i="12"/>
  <c r="I4936" i="12" l="1"/>
  <c r="B4936" i="12" s="1"/>
  <c r="G4937" i="12"/>
  <c r="H4937" i="12" s="1"/>
  <c r="C4937" i="12" s="1"/>
  <c r="I4937" i="12" s="1"/>
  <c r="B4937" i="12" s="1"/>
  <c r="F4938" i="12"/>
  <c r="E4938" i="12"/>
  <c r="A4940" i="12"/>
  <c r="D4939" i="12"/>
  <c r="G4938" i="12" l="1"/>
  <c r="H4938" i="12" s="1"/>
  <c r="C4938" i="12" s="1"/>
  <c r="J4938" i="12" s="1"/>
  <c r="J4937" i="12"/>
  <c r="E4939" i="12"/>
  <c r="F4939" i="12"/>
  <c r="A4941" i="12"/>
  <c r="D4940" i="12"/>
  <c r="I4938" i="12" l="1"/>
  <c r="B4938" i="12" s="1"/>
  <c r="F4940" i="12"/>
  <c r="E4940" i="12"/>
  <c r="G4939" i="12"/>
  <c r="H4939" i="12" s="1"/>
  <c r="C4939" i="12" s="1"/>
  <c r="A4942" i="12"/>
  <c r="D4941" i="12"/>
  <c r="G4940" i="12" l="1"/>
  <c r="H4940" i="12" s="1"/>
  <c r="C4940" i="12" s="1"/>
  <c r="I4940" i="12" s="1"/>
  <c r="B4940" i="12" s="1"/>
  <c r="A4943" i="12"/>
  <c r="D4942" i="12"/>
  <c r="I4939" i="12"/>
  <c r="B4939" i="12" s="1"/>
  <c r="J4939" i="12"/>
  <c r="E4941" i="12"/>
  <c r="F4941" i="12"/>
  <c r="J4940" i="12" l="1"/>
  <c r="G4941" i="12"/>
  <c r="H4941" i="12" s="1"/>
  <c r="C4941" i="12" s="1"/>
  <c r="I4941" i="12" s="1"/>
  <c r="B4941" i="12" s="1"/>
  <c r="E4942" i="12"/>
  <c r="F4942" i="12"/>
  <c r="D4943" i="12"/>
  <c r="A4944" i="12"/>
  <c r="J4941" i="12" l="1"/>
  <c r="D4944" i="12"/>
  <c r="A4945" i="12"/>
  <c r="F4943" i="12"/>
  <c r="E4943" i="12"/>
  <c r="G4942" i="12"/>
  <c r="H4942" i="12" s="1"/>
  <c r="C4942" i="12" s="1"/>
  <c r="G4943" i="12" l="1"/>
  <c r="H4943" i="12" s="1"/>
  <c r="C4943" i="12" s="1"/>
  <c r="I4943" i="12" s="1"/>
  <c r="B4943" i="12" s="1"/>
  <c r="A4946" i="12"/>
  <c r="D4945" i="12"/>
  <c r="I4942" i="12"/>
  <c r="B4942" i="12" s="1"/>
  <c r="J4942" i="12"/>
  <c r="E4944" i="12"/>
  <c r="F4944" i="12"/>
  <c r="J4943" i="12" l="1"/>
  <c r="E4945" i="12"/>
  <c r="F4945" i="12"/>
  <c r="G4944" i="12"/>
  <c r="H4944" i="12" s="1"/>
  <c r="C4944" i="12" s="1"/>
  <c r="A4947" i="12"/>
  <c r="D4946" i="12"/>
  <c r="G4945" i="12" l="1"/>
  <c r="H4945" i="12" s="1"/>
  <c r="C4945" i="12" s="1"/>
  <c r="I4945" i="12" s="1"/>
  <c r="B4945" i="12" s="1"/>
  <c r="F4946" i="12"/>
  <c r="E4946" i="12"/>
  <c r="A4948" i="12"/>
  <c r="D4947" i="12"/>
  <c r="I4944" i="12"/>
  <c r="B4944" i="12" s="1"/>
  <c r="J4944" i="12"/>
  <c r="G4946" i="12" l="1"/>
  <c r="H4946" i="12" s="1"/>
  <c r="C4946" i="12" s="1"/>
  <c r="I4946" i="12" s="1"/>
  <c r="B4946" i="12" s="1"/>
  <c r="J4945" i="12"/>
  <c r="F4947" i="12"/>
  <c r="E4947" i="12"/>
  <c r="A4949" i="12"/>
  <c r="D4948" i="12"/>
  <c r="J4946" i="12" l="1"/>
  <c r="G4947" i="12"/>
  <c r="H4947" i="12" s="1"/>
  <c r="C4947" i="12" s="1"/>
  <c r="J4947" i="12" s="1"/>
  <c r="E4948" i="12"/>
  <c r="F4948" i="12"/>
  <c r="D4949" i="12"/>
  <c r="A4950" i="12"/>
  <c r="I4947" i="12" l="1"/>
  <c r="B4947" i="12" s="1"/>
  <c r="A4951" i="12"/>
  <c r="D4950" i="12"/>
  <c r="E4949" i="12"/>
  <c r="F4949" i="12"/>
  <c r="G4948" i="12"/>
  <c r="H4948" i="12" s="1"/>
  <c r="C4948" i="12" s="1"/>
  <c r="G4949" i="12" l="1"/>
  <c r="H4949" i="12" s="1"/>
  <c r="C4949" i="12" s="1"/>
  <c r="I4949" i="12" s="1"/>
  <c r="B4949" i="12" s="1"/>
  <c r="F4950" i="12"/>
  <c r="E4950" i="12"/>
  <c r="I4948" i="12"/>
  <c r="B4948" i="12" s="1"/>
  <c r="J4948" i="12"/>
  <c r="A4952" i="12"/>
  <c r="D4951" i="12"/>
  <c r="J4949" i="12" l="1"/>
  <c r="G4950" i="12"/>
  <c r="H4950" i="12" s="1"/>
  <c r="C4950" i="12" s="1"/>
  <c r="I4950" i="12" s="1"/>
  <c r="B4950" i="12" s="1"/>
  <c r="A4953" i="12"/>
  <c r="D4952" i="12"/>
  <c r="E4951" i="12"/>
  <c r="F4951" i="12"/>
  <c r="J4950" i="12" l="1"/>
  <c r="E4952" i="12"/>
  <c r="F4952" i="12"/>
  <c r="A4954" i="12"/>
  <c r="D4953" i="12"/>
  <c r="G4951" i="12"/>
  <c r="H4951" i="12" s="1"/>
  <c r="C4951" i="12" s="1"/>
  <c r="G4952" i="12" l="1"/>
  <c r="H4952" i="12" s="1"/>
  <c r="C4952" i="12" s="1"/>
  <c r="J4952" i="12" s="1"/>
  <c r="E4953" i="12"/>
  <c r="F4953" i="12"/>
  <c r="I4951" i="12"/>
  <c r="B4951" i="12" s="1"/>
  <c r="J4951" i="12"/>
  <c r="A4955" i="12"/>
  <c r="D4954" i="12"/>
  <c r="I4952" i="12" l="1"/>
  <c r="B4952" i="12" s="1"/>
  <c r="F4954" i="12"/>
  <c r="E4954" i="12"/>
  <c r="D4955" i="12"/>
  <c r="A4956" i="12"/>
  <c r="G4953" i="12"/>
  <c r="H4953" i="12" s="1"/>
  <c r="C4953" i="12" s="1"/>
  <c r="G4954" i="12" l="1"/>
  <c r="H4954" i="12" s="1"/>
  <c r="C4954" i="12" s="1"/>
  <c r="J4954" i="12" s="1"/>
  <c r="A4957" i="12"/>
  <c r="D4956" i="12"/>
  <c r="E4955" i="12"/>
  <c r="F4955" i="12"/>
  <c r="I4953" i="12"/>
  <c r="B4953" i="12" s="1"/>
  <c r="J4953" i="12"/>
  <c r="I4954" i="12" l="1"/>
  <c r="B4954" i="12" s="1"/>
  <c r="G4955" i="12"/>
  <c r="H4955" i="12" s="1"/>
  <c r="C4955" i="12" s="1"/>
  <c r="E4956" i="12"/>
  <c r="F4956" i="12"/>
  <c r="D4957" i="12"/>
  <c r="A4958" i="12"/>
  <c r="E4957" i="12" l="1"/>
  <c r="F4957" i="12"/>
  <c r="D4958" i="12"/>
  <c r="A4959" i="12"/>
  <c r="G4956" i="12"/>
  <c r="H4956" i="12" s="1"/>
  <c r="C4956" i="12" s="1"/>
  <c r="J4955" i="12"/>
  <c r="I4955" i="12"/>
  <c r="B4955" i="12" s="1"/>
  <c r="F4958" i="12" l="1"/>
  <c r="E4958" i="12"/>
  <c r="D4959" i="12"/>
  <c r="A4960" i="12"/>
  <c r="I4956" i="12"/>
  <c r="B4956" i="12" s="1"/>
  <c r="J4956" i="12"/>
  <c r="G4957" i="12"/>
  <c r="H4957" i="12" s="1"/>
  <c r="C4957" i="12" s="1"/>
  <c r="G4958" i="12" l="1"/>
  <c r="H4958" i="12" s="1"/>
  <c r="C4958" i="12" s="1"/>
  <c r="I4958" i="12" s="1"/>
  <c r="B4958" i="12" s="1"/>
  <c r="I4957" i="12"/>
  <c r="B4957" i="12" s="1"/>
  <c r="J4957" i="12"/>
  <c r="F4959" i="12"/>
  <c r="E4959" i="12"/>
  <c r="D4960" i="12"/>
  <c r="A4961" i="12"/>
  <c r="J4958" i="12" l="1"/>
  <c r="G4959" i="12"/>
  <c r="H4959" i="12" s="1"/>
  <c r="C4959" i="12" s="1"/>
  <c r="I4959" i="12" s="1"/>
  <c r="B4959" i="12" s="1"/>
  <c r="F4960" i="12"/>
  <c r="E4960" i="12"/>
  <c r="D4961" i="12"/>
  <c r="A4962" i="12"/>
  <c r="G4960" i="12" l="1"/>
  <c r="H4960" i="12" s="1"/>
  <c r="C4960" i="12" s="1"/>
  <c r="J4960" i="12" s="1"/>
  <c r="J4959" i="12"/>
  <c r="A4963" i="12"/>
  <c r="D4962" i="12"/>
  <c r="F4961" i="12"/>
  <c r="E4961" i="12"/>
  <c r="G4961" i="12" l="1"/>
  <c r="H4961" i="12" s="1"/>
  <c r="C4961" i="12" s="1"/>
  <c r="J4961" i="12" s="1"/>
  <c r="I4960" i="12"/>
  <c r="B4960" i="12" s="1"/>
  <c r="E4962" i="12"/>
  <c r="F4962" i="12"/>
  <c r="D4963" i="12"/>
  <c r="A4964" i="12"/>
  <c r="I4961" i="12" l="1"/>
  <c r="B4961" i="12" s="1"/>
  <c r="G4962" i="12"/>
  <c r="H4962" i="12" s="1"/>
  <c r="C4962" i="12" s="1"/>
  <c r="J4962" i="12" s="1"/>
  <c r="D4964" i="12"/>
  <c r="A4965" i="12"/>
  <c r="F4963" i="12"/>
  <c r="E4963" i="12"/>
  <c r="I4962" i="12" l="1"/>
  <c r="B4962" i="12" s="1"/>
  <c r="G4963" i="12"/>
  <c r="H4963" i="12" s="1"/>
  <c r="C4963" i="12" s="1"/>
  <c r="J4963" i="12" s="1"/>
  <c r="D4965" i="12"/>
  <c r="A4966" i="12"/>
  <c r="E4964" i="12"/>
  <c r="F4964" i="12"/>
  <c r="I4963" i="12" l="1"/>
  <c r="B4963" i="12" s="1"/>
  <c r="A4967" i="12"/>
  <c r="D4966" i="12"/>
  <c r="F4965" i="12"/>
  <c r="E4965" i="12"/>
  <c r="G4964" i="12"/>
  <c r="H4964" i="12" s="1"/>
  <c r="C4964" i="12" s="1"/>
  <c r="G4965" i="12" l="1"/>
  <c r="H4965" i="12" s="1"/>
  <c r="C4965" i="12" s="1"/>
  <c r="J4965" i="12" s="1"/>
  <c r="E4966" i="12"/>
  <c r="F4966" i="12"/>
  <c r="J4964" i="12"/>
  <c r="I4964" i="12"/>
  <c r="B4964" i="12" s="1"/>
  <c r="A4968" i="12"/>
  <c r="D4967" i="12"/>
  <c r="I4965" i="12" l="1"/>
  <c r="B4965" i="12" s="1"/>
  <c r="F4967" i="12"/>
  <c r="E4967" i="12"/>
  <c r="A4969" i="12"/>
  <c r="D4968" i="12"/>
  <c r="G4966" i="12"/>
  <c r="H4966" i="12" s="1"/>
  <c r="C4966" i="12" s="1"/>
  <c r="G4967" i="12" l="1"/>
  <c r="H4967" i="12" s="1"/>
  <c r="C4967" i="12" s="1"/>
  <c r="I4967" i="12" s="1"/>
  <c r="B4967" i="12" s="1"/>
  <c r="F4968" i="12"/>
  <c r="E4968" i="12"/>
  <c r="A4970" i="12"/>
  <c r="D4969" i="12"/>
  <c r="I4966" i="12"/>
  <c r="B4966" i="12" s="1"/>
  <c r="J4966" i="12"/>
  <c r="J4967" i="12" l="1"/>
  <c r="G4968" i="12"/>
  <c r="H4968" i="12" s="1"/>
  <c r="C4968" i="12" s="1"/>
  <c r="I4968" i="12" s="1"/>
  <c r="B4968" i="12" s="1"/>
  <c r="E4969" i="12"/>
  <c r="F4969" i="12"/>
  <c r="D4970" i="12"/>
  <c r="A4971" i="12"/>
  <c r="J4968" i="12" l="1"/>
  <c r="D4971" i="12"/>
  <c r="A4972" i="12"/>
  <c r="E4970" i="12"/>
  <c r="F4970" i="12"/>
  <c r="G4969" i="12"/>
  <c r="H4969" i="12" s="1"/>
  <c r="C4969" i="12" s="1"/>
  <c r="G4970" i="12" l="1"/>
  <c r="H4970" i="12" s="1"/>
  <c r="C4970" i="12" s="1"/>
  <c r="I4970" i="12" s="1"/>
  <c r="B4970" i="12" s="1"/>
  <c r="D4972" i="12"/>
  <c r="A4973" i="12"/>
  <c r="J4969" i="12"/>
  <c r="I4969" i="12"/>
  <c r="B4969" i="12" s="1"/>
  <c r="F4971" i="12"/>
  <c r="E4971" i="12"/>
  <c r="G4971" i="12" l="1"/>
  <c r="H4971" i="12" s="1"/>
  <c r="C4971" i="12" s="1"/>
  <c r="J4971" i="12" s="1"/>
  <c r="J4970" i="12"/>
  <c r="D4973" i="12"/>
  <c r="A4974" i="12"/>
  <c r="E4972" i="12"/>
  <c r="F4972" i="12"/>
  <c r="I4971" i="12" l="1"/>
  <c r="B4971" i="12" s="1"/>
  <c r="D4974" i="12"/>
  <c r="A4975" i="12"/>
  <c r="F4973" i="12"/>
  <c r="E4973" i="12"/>
  <c r="G4972" i="12"/>
  <c r="H4972" i="12" s="1"/>
  <c r="C4972" i="12" s="1"/>
  <c r="G4973" i="12" l="1"/>
  <c r="H4973" i="12" s="1"/>
  <c r="C4973" i="12" s="1"/>
  <c r="I4973" i="12" s="1"/>
  <c r="B4973" i="12" s="1"/>
  <c r="D4975" i="12"/>
  <c r="A4976" i="12"/>
  <c r="J4972" i="12"/>
  <c r="I4972" i="12"/>
  <c r="B4972" i="12" s="1"/>
  <c r="E4974" i="12"/>
  <c r="F4974" i="12"/>
  <c r="J4973" i="12" l="1"/>
  <c r="D4976" i="12"/>
  <c r="A4977" i="12"/>
  <c r="G4974" i="12"/>
  <c r="H4974" i="12" s="1"/>
  <c r="C4974" i="12" s="1"/>
  <c r="F4975" i="12"/>
  <c r="E4975" i="12"/>
  <c r="J4974" i="12" l="1"/>
  <c r="I4974" i="12"/>
  <c r="B4974" i="12" s="1"/>
  <c r="A4978" i="12"/>
  <c r="D4977" i="12"/>
  <c r="G4975" i="12"/>
  <c r="H4975" i="12" s="1"/>
  <c r="C4975" i="12" s="1"/>
  <c r="E4976" i="12"/>
  <c r="F4976" i="12"/>
  <c r="G4976" i="12" l="1"/>
  <c r="H4976" i="12" s="1"/>
  <c r="C4976" i="12" s="1"/>
  <c r="J4976" i="12" s="1"/>
  <c r="J4975" i="12"/>
  <c r="I4975" i="12"/>
  <c r="B4975" i="12" s="1"/>
  <c r="F4977" i="12"/>
  <c r="E4977" i="12"/>
  <c r="G4977" i="12" s="1"/>
  <c r="H4977" i="12" s="1"/>
  <c r="C4977" i="12" s="1"/>
  <c r="A4979" i="12"/>
  <c r="D4978" i="12"/>
  <c r="I4976" i="12" l="1"/>
  <c r="B4976" i="12" s="1"/>
  <c r="E4978" i="12"/>
  <c r="F4978" i="12"/>
  <c r="I4977" i="12"/>
  <c r="B4977" i="12" s="1"/>
  <c r="J4977" i="12"/>
  <c r="D4979" i="12"/>
  <c r="A4980" i="12"/>
  <c r="A4981" i="12" l="1"/>
  <c r="D4980" i="12"/>
  <c r="F4979" i="12"/>
  <c r="E4979" i="12"/>
  <c r="G4978" i="12"/>
  <c r="H4978" i="12" s="1"/>
  <c r="C4978" i="12" s="1"/>
  <c r="G4979" i="12" l="1"/>
  <c r="H4979" i="12" s="1"/>
  <c r="C4979" i="12" s="1"/>
  <c r="J4979" i="12" s="1"/>
  <c r="F4980" i="12"/>
  <c r="E4980" i="12"/>
  <c r="I4978" i="12"/>
  <c r="B4978" i="12" s="1"/>
  <c r="J4978" i="12"/>
  <c r="A4982" i="12"/>
  <c r="D4981" i="12"/>
  <c r="I4979" i="12" l="1"/>
  <c r="B4979" i="12" s="1"/>
  <c r="G4980" i="12"/>
  <c r="H4980" i="12" s="1"/>
  <c r="C4980" i="12" s="1"/>
  <c r="I4980" i="12" s="1"/>
  <c r="B4980" i="12" s="1"/>
  <c r="A4983" i="12"/>
  <c r="D4982" i="12"/>
  <c r="E4981" i="12"/>
  <c r="F4981" i="12"/>
  <c r="J4980" i="12" l="1"/>
  <c r="E4982" i="12"/>
  <c r="F4982" i="12"/>
  <c r="D4983" i="12"/>
  <c r="A4984" i="12"/>
  <c r="G4981" i="12"/>
  <c r="H4981" i="12" s="1"/>
  <c r="C4981" i="12" s="1"/>
  <c r="G4982" i="12" l="1"/>
  <c r="H4982" i="12" s="1"/>
  <c r="C4982" i="12" s="1"/>
  <c r="I4982" i="12" s="1"/>
  <c r="B4982" i="12" s="1"/>
  <c r="D4984" i="12"/>
  <c r="A4985" i="12"/>
  <c r="I4981" i="12"/>
  <c r="B4981" i="12" s="1"/>
  <c r="J4981" i="12"/>
  <c r="F4983" i="12"/>
  <c r="E4983" i="12"/>
  <c r="G4983" i="12" l="1"/>
  <c r="H4983" i="12" s="1"/>
  <c r="C4983" i="12" s="1"/>
  <c r="J4983" i="12" s="1"/>
  <c r="J4982" i="12"/>
  <c r="D4985" i="12"/>
  <c r="A4986" i="12"/>
  <c r="F4984" i="12"/>
  <c r="E4984" i="12"/>
  <c r="I4983" i="12" l="1"/>
  <c r="B4983" i="12" s="1"/>
  <c r="G4984" i="12"/>
  <c r="H4984" i="12" s="1"/>
  <c r="C4984" i="12" s="1"/>
  <c r="J4984" i="12" s="1"/>
  <c r="D4986" i="12"/>
  <c r="A4987" i="12"/>
  <c r="F4985" i="12"/>
  <c r="E4985" i="12"/>
  <c r="G4985" i="12" s="1"/>
  <c r="H4985" i="12" s="1"/>
  <c r="C4985" i="12" s="1"/>
  <c r="I4984" i="12" l="1"/>
  <c r="B4984" i="12" s="1"/>
  <c r="D4987" i="12"/>
  <c r="A4988" i="12"/>
  <c r="J4985" i="12"/>
  <c r="I4985" i="12"/>
  <c r="B4985" i="12" s="1"/>
  <c r="F4986" i="12"/>
  <c r="E4986" i="12"/>
  <c r="G4986" i="12" l="1"/>
  <c r="H4986" i="12" s="1"/>
  <c r="C4986" i="12" s="1"/>
  <c r="J4986" i="12" s="1"/>
  <c r="D4988" i="12"/>
  <c r="A4989" i="12"/>
  <c r="F4987" i="12"/>
  <c r="E4987" i="12"/>
  <c r="I4986" i="12" l="1"/>
  <c r="B4986" i="12" s="1"/>
  <c r="G4987" i="12"/>
  <c r="H4987" i="12" s="1"/>
  <c r="C4987" i="12" s="1"/>
  <c r="J4987" i="12" s="1"/>
  <c r="D4989" i="12"/>
  <c r="A4990" i="12"/>
  <c r="F4988" i="12"/>
  <c r="E4988" i="12"/>
  <c r="G4988" i="12" s="1"/>
  <c r="H4988" i="12" s="1"/>
  <c r="C4988" i="12" s="1"/>
  <c r="I4987" i="12" l="1"/>
  <c r="B4987" i="12" s="1"/>
  <c r="A4991" i="12"/>
  <c r="D4990" i="12"/>
  <c r="J4988" i="12"/>
  <c r="I4988" i="12"/>
  <c r="B4988" i="12" s="1"/>
  <c r="E4989" i="12"/>
  <c r="F4989" i="12"/>
  <c r="G4989" i="12" l="1"/>
  <c r="H4989" i="12" s="1"/>
  <c r="C4989" i="12" s="1"/>
  <c r="I4989" i="12" s="1"/>
  <c r="B4989" i="12" s="1"/>
  <c r="E4990" i="12"/>
  <c r="F4990" i="12"/>
  <c r="D4991" i="12"/>
  <c r="A4992" i="12"/>
  <c r="J4989" i="12" l="1"/>
  <c r="G4990" i="12"/>
  <c r="H4990" i="12" s="1"/>
  <c r="C4990" i="12" s="1"/>
  <c r="I4990" i="12" s="1"/>
  <c r="B4990" i="12" s="1"/>
  <c r="F4991" i="12"/>
  <c r="E4991" i="12"/>
  <c r="D4992" i="12"/>
  <c r="A4993" i="12"/>
  <c r="G4991" i="12" l="1"/>
  <c r="H4991" i="12" s="1"/>
  <c r="C4991" i="12" s="1"/>
  <c r="J4991" i="12" s="1"/>
  <c r="J4990" i="12"/>
  <c r="D4993" i="12"/>
  <c r="A4994" i="12"/>
  <c r="F4992" i="12"/>
  <c r="E4992" i="12"/>
  <c r="I4991" i="12" l="1"/>
  <c r="B4991" i="12" s="1"/>
  <c r="G4992" i="12"/>
  <c r="H4992" i="12" s="1"/>
  <c r="C4992" i="12" s="1"/>
  <c r="J4992" i="12" s="1"/>
  <c r="A4995" i="12"/>
  <c r="D4994" i="12"/>
  <c r="E4993" i="12"/>
  <c r="F4993" i="12"/>
  <c r="I4992" i="12" l="1"/>
  <c r="B4992" i="12" s="1"/>
  <c r="E4994" i="12"/>
  <c r="F4994" i="12"/>
  <c r="D4995" i="12"/>
  <c r="A4996" i="12"/>
  <c r="G4993" i="12"/>
  <c r="H4993" i="12" s="1"/>
  <c r="C4993" i="12" s="1"/>
  <c r="G4994" i="12" l="1"/>
  <c r="H4994" i="12" s="1"/>
  <c r="C4994" i="12" s="1"/>
  <c r="J4994" i="12" s="1"/>
  <c r="D4996" i="12"/>
  <c r="A4997" i="12"/>
  <c r="J4993" i="12"/>
  <c r="I4993" i="12"/>
  <c r="B4993" i="12" s="1"/>
  <c r="F4995" i="12"/>
  <c r="E4995" i="12"/>
  <c r="G4995" i="12" l="1"/>
  <c r="H4995" i="12" s="1"/>
  <c r="C4995" i="12" s="1"/>
  <c r="J4995" i="12" s="1"/>
  <c r="I4994" i="12"/>
  <c r="B4994" i="12" s="1"/>
  <c r="A4998" i="12"/>
  <c r="D4997" i="12"/>
  <c r="E4996" i="12"/>
  <c r="F4996" i="12"/>
  <c r="I4995" i="12" l="1"/>
  <c r="B4995" i="12" s="1"/>
  <c r="G4996" i="12"/>
  <c r="H4996" i="12" s="1"/>
  <c r="C4996" i="12" s="1"/>
  <c r="F4997" i="12"/>
  <c r="E4997" i="12"/>
  <c r="D4998" i="12"/>
  <c r="A4999" i="12"/>
  <c r="G4997" i="12" l="1"/>
  <c r="H4997" i="12" s="1"/>
  <c r="C4997" i="12" s="1"/>
  <c r="J4997" i="12" s="1"/>
  <c r="D4999" i="12"/>
  <c r="A5000" i="12"/>
  <c r="D5000" i="12" s="1"/>
  <c r="E4998" i="12"/>
  <c r="F4998" i="12"/>
  <c r="J4996" i="12"/>
  <c r="I4996" i="12"/>
  <c r="B4996" i="12" s="1"/>
  <c r="I4997" i="12" l="1"/>
  <c r="B4997" i="12" s="1"/>
  <c r="G4998" i="12"/>
  <c r="H4998" i="12" s="1"/>
  <c r="C4998" i="12" s="1"/>
  <c r="E5000" i="12"/>
  <c r="F5000" i="12"/>
  <c r="E4999" i="12"/>
  <c r="F4999" i="12"/>
  <c r="G5000" i="12" l="1"/>
  <c r="H5000" i="12" s="1"/>
  <c r="C5000" i="12" s="1"/>
  <c r="J5000" i="12" s="1"/>
  <c r="G4999" i="12"/>
  <c r="H4999" i="12" s="1"/>
  <c r="C4999" i="12" s="1"/>
  <c r="J4998" i="12"/>
  <c r="I4998" i="12"/>
  <c r="B4998" i="12" s="1"/>
  <c r="I5000" i="12" l="1"/>
  <c r="B5000" i="12" s="1"/>
  <c r="J4999" i="12"/>
  <c r="I4999" i="12"/>
  <c r="B4999" i="12" s="1"/>
  <c r="C3" i="3" l="1"/>
  <c r="K3" i="3" s="1"/>
  <c r="C4" i="3"/>
  <c r="K4" i="3" s="1"/>
  <c r="C5" i="3" l="1"/>
  <c r="K5" i="3" s="1"/>
  <c r="C6" i="3" l="1"/>
  <c r="K6" i="3" s="1"/>
  <c r="C7" i="3" l="1"/>
  <c r="K7" i="3" s="1"/>
  <c r="C8" i="3" l="1"/>
  <c r="K8" i="3" s="1"/>
  <c r="C9" i="3" l="1"/>
  <c r="K9" i="3" s="1"/>
  <c r="C10" i="3" l="1"/>
  <c r="K10" i="3" s="1"/>
  <c r="C11" i="3" l="1"/>
  <c r="K11" i="3" s="1"/>
  <c r="C12" i="3" l="1"/>
  <c r="K12" i="3" s="1"/>
  <c r="C13" i="3" l="1"/>
  <c r="K13" i="3" s="1"/>
  <c r="C14" i="3" l="1"/>
  <c r="K14" i="3" s="1"/>
  <c r="C15" i="3" l="1"/>
  <c r="K15" i="3" s="1"/>
  <c r="C16" i="3" l="1"/>
  <c r="K16" i="3" s="1"/>
  <c r="C17" i="3" l="1"/>
  <c r="K17" i="3" s="1"/>
  <c r="C18" i="3" l="1"/>
  <c r="K18" i="3" s="1"/>
  <c r="C19" i="3" l="1"/>
  <c r="K19" i="3" s="1"/>
  <c r="C20" i="3" l="1"/>
  <c r="K20" i="3" s="1"/>
  <c r="C21" i="3" l="1"/>
  <c r="K21" i="3" s="1"/>
  <c r="C22" i="3" l="1"/>
  <c r="K22" i="3" s="1"/>
  <c r="C23" i="3" l="1"/>
  <c r="K23" i="3" s="1"/>
  <c r="C24" i="3" l="1"/>
  <c r="K24" i="3" s="1"/>
  <c r="C25" i="3" l="1"/>
  <c r="K25" i="3" s="1"/>
  <c r="C26" i="3" l="1"/>
  <c r="K26" i="3" s="1"/>
  <c r="C27" i="3" l="1"/>
  <c r="K27" i="3" s="1"/>
  <c r="C28" i="3" l="1"/>
  <c r="K28" i="3" s="1"/>
  <c r="C29" i="3" l="1"/>
  <c r="K29" i="3" s="1"/>
  <c r="C30" i="3" l="1"/>
  <c r="K30" i="3" s="1"/>
  <c r="C31" i="3" l="1"/>
  <c r="K31" i="3" s="1"/>
  <c r="C32" i="3" l="1"/>
  <c r="K32" i="3" s="1"/>
  <c r="C33" i="3" l="1"/>
  <c r="K33" i="3" s="1"/>
  <c r="C34" i="3" l="1"/>
  <c r="K34" i="3" s="1"/>
  <c r="C35" i="3" l="1"/>
  <c r="K35" i="3" s="1"/>
  <c r="C36" i="3" l="1"/>
  <c r="K36" i="3" s="1"/>
  <c r="C37" i="3" l="1"/>
  <c r="K37" i="3" s="1"/>
  <c r="C38" i="3" l="1"/>
  <c r="K38" i="3" s="1"/>
  <c r="C39" i="3" l="1"/>
  <c r="K39" i="3" s="1"/>
  <c r="C40" i="3" l="1"/>
  <c r="K40" i="3" s="1"/>
  <c r="C41" i="3" l="1"/>
  <c r="K41" i="3" s="1"/>
  <c r="C42" i="3" l="1"/>
  <c r="K42" i="3" s="1"/>
  <c r="C43" i="3" l="1"/>
  <c r="K43" i="3" s="1"/>
  <c r="C44" i="3" l="1"/>
  <c r="K44" i="3" s="1"/>
  <c r="C45" i="3" l="1"/>
  <c r="K45" i="3" s="1"/>
  <c r="C46" i="3" l="1"/>
  <c r="K46" i="3" s="1"/>
  <c r="C47" i="3" l="1"/>
  <c r="K47" i="3" s="1"/>
  <c r="C48" i="3" l="1"/>
  <c r="K48" i="3" s="1"/>
  <c r="C49" i="3" l="1"/>
  <c r="K49" i="3" s="1"/>
  <c r="C50" i="3" l="1"/>
  <c r="K50" i="3" s="1"/>
  <c r="C51" i="3" l="1"/>
  <c r="K51" i="3" s="1"/>
  <c r="C52" i="3" l="1"/>
  <c r="K52" i="3" s="1"/>
  <c r="C53" i="3" l="1"/>
  <c r="K53" i="3" s="1"/>
  <c r="C54" i="3" l="1"/>
  <c r="K54" i="3" s="1"/>
  <c r="C55" i="3" l="1"/>
  <c r="K55" i="3" s="1"/>
  <c r="C56" i="3" l="1"/>
  <c r="K56" i="3" s="1"/>
  <c r="C57" i="3" l="1"/>
  <c r="K57" i="3" s="1"/>
  <c r="C58" i="3" l="1"/>
  <c r="K58" i="3" s="1"/>
  <c r="C59" i="3" l="1"/>
  <c r="K59" i="3" s="1"/>
  <c r="C60" i="3" l="1"/>
  <c r="K60" i="3" s="1"/>
  <c r="C61" i="3" l="1"/>
  <c r="K61" i="3" s="1"/>
  <c r="C62" i="3" l="1"/>
  <c r="K62" i="3" s="1"/>
  <c r="C63" i="3" l="1"/>
  <c r="K63" i="3" s="1"/>
  <c r="C64" i="3" l="1"/>
  <c r="K64" i="3" s="1"/>
  <c r="C65" i="3" l="1"/>
  <c r="K65" i="3" s="1"/>
  <c r="C66" i="3" l="1"/>
  <c r="K66" i="3" s="1"/>
  <c r="C67" i="3" l="1"/>
  <c r="K67" i="3" s="1"/>
  <c r="C68" i="3" l="1"/>
  <c r="K68" i="3" s="1"/>
  <c r="C69" i="3" l="1"/>
  <c r="K69" i="3" s="1"/>
  <c r="C70" i="3" l="1"/>
  <c r="K70" i="3" s="1"/>
  <c r="C71" i="3" l="1"/>
  <c r="K71" i="3" s="1"/>
  <c r="C72" i="3" l="1"/>
  <c r="K72" i="3" s="1"/>
  <c r="C73" i="3" l="1"/>
  <c r="K73" i="3" s="1"/>
  <c r="C74" i="3" l="1"/>
  <c r="K74" i="3" s="1"/>
  <c r="C75" i="3" l="1"/>
  <c r="K75" i="3" s="1"/>
  <c r="C76" i="3" l="1"/>
  <c r="K76" i="3" s="1"/>
  <c r="C77" i="3" l="1"/>
  <c r="K77" i="3" s="1"/>
  <c r="C78" i="3" l="1"/>
  <c r="K78" i="3" s="1"/>
  <c r="C79" i="3" l="1"/>
  <c r="K79" i="3" s="1"/>
  <c r="C80" i="3" l="1"/>
  <c r="K80" i="3" s="1"/>
  <c r="C81" i="3" l="1"/>
  <c r="K81" i="3" s="1"/>
  <c r="C82" i="3" l="1"/>
  <c r="K82" i="3" s="1"/>
  <c r="C83" i="3" l="1"/>
  <c r="K83" i="3" s="1"/>
  <c r="C84" i="3" l="1"/>
  <c r="K84" i="3" s="1"/>
  <c r="C85" i="3" l="1"/>
  <c r="K85" i="3" s="1"/>
  <c r="C86" i="3" l="1"/>
  <c r="K86" i="3" s="1"/>
  <c r="C87" i="3" l="1"/>
  <c r="K87" i="3" s="1"/>
  <c r="C88" i="3" l="1"/>
  <c r="K88" i="3" s="1"/>
  <c r="C89" i="3" l="1"/>
  <c r="K89" i="3" s="1"/>
  <c r="C90" i="3" l="1"/>
  <c r="K90" i="3" s="1"/>
  <c r="C91" i="3" l="1"/>
  <c r="K91" i="3" s="1"/>
  <c r="C92" i="3" l="1"/>
  <c r="K92" i="3" s="1"/>
  <c r="C93" i="3" l="1"/>
  <c r="K93" i="3" s="1"/>
  <c r="C94" i="3" l="1"/>
  <c r="K94" i="3" s="1"/>
  <c r="C95" i="3" l="1"/>
  <c r="K95" i="3" s="1"/>
  <c r="C96" i="3" l="1"/>
  <c r="K96" i="3" s="1"/>
  <c r="C97" i="3" l="1"/>
  <c r="K97" i="3" s="1"/>
  <c r="C98" i="3" l="1"/>
  <c r="K98" i="3" s="1"/>
  <c r="C99" i="3" l="1"/>
  <c r="K99" i="3" s="1"/>
  <c r="C100" i="3" l="1"/>
  <c r="K100" i="3" s="1"/>
  <c r="C101" i="3" l="1"/>
  <c r="K101" i="3" s="1"/>
  <c r="C102" i="3" l="1"/>
  <c r="K102" i="3" s="1"/>
  <c r="C103" i="3" l="1"/>
  <c r="K103" i="3" s="1"/>
  <c r="C104" i="3" l="1"/>
  <c r="K104" i="3" s="1"/>
  <c r="C105" i="3" l="1"/>
  <c r="K105" i="3" s="1"/>
  <c r="C106" i="3" l="1"/>
  <c r="K106" i="3" s="1"/>
  <c r="C107" i="3" l="1"/>
  <c r="K107" i="3" s="1"/>
  <c r="C108" i="3" l="1"/>
  <c r="K108" i="3" s="1"/>
  <c r="C109" i="3" l="1"/>
  <c r="K109" i="3" s="1"/>
  <c r="C110" i="3" l="1"/>
  <c r="K110" i="3" s="1"/>
  <c r="C111" i="3" l="1"/>
  <c r="K111" i="3" s="1"/>
  <c r="C112" i="3" l="1"/>
  <c r="K112" i="3" s="1"/>
  <c r="C113" i="3" l="1"/>
  <c r="K113" i="3" s="1"/>
  <c r="C114" i="3" l="1"/>
  <c r="K114" i="3" s="1"/>
  <c r="C115" i="3" l="1"/>
  <c r="K115" i="3" s="1"/>
  <c r="C116" i="3" l="1"/>
  <c r="K116" i="3" s="1"/>
  <c r="C117" i="3" l="1"/>
  <c r="K117" i="3" s="1"/>
  <c r="C118" i="3" l="1"/>
  <c r="K118" i="3" s="1"/>
  <c r="C119" i="3" l="1"/>
  <c r="K119" i="3" s="1"/>
  <c r="C120" i="3" l="1"/>
  <c r="K120" i="3" s="1"/>
  <c r="C121" i="3" l="1"/>
  <c r="K121" i="3" s="1"/>
  <c r="C122" i="3" l="1"/>
  <c r="K122" i="3" s="1"/>
  <c r="C123" i="3" l="1"/>
  <c r="K123" i="3" s="1"/>
  <c r="C124" i="3" l="1"/>
  <c r="K124" i="3" s="1"/>
  <c r="C125" i="3" l="1"/>
  <c r="K125" i="3" s="1"/>
  <c r="C126" i="3" l="1"/>
  <c r="K126" i="3" s="1"/>
  <c r="C127" i="3" l="1"/>
  <c r="K127" i="3" s="1"/>
  <c r="C128" i="3" l="1"/>
  <c r="K128" i="3" s="1"/>
  <c r="C129" i="3" l="1"/>
  <c r="K129" i="3" s="1"/>
  <c r="C130" i="3" l="1"/>
  <c r="K130" i="3" s="1"/>
  <c r="C131" i="3" l="1"/>
  <c r="K131" i="3" s="1"/>
  <c r="C132" i="3" l="1"/>
  <c r="K132" i="3" s="1"/>
  <c r="C133" i="3" l="1"/>
  <c r="K133" i="3" s="1"/>
  <c r="C134" i="3" l="1"/>
  <c r="K134" i="3" s="1"/>
  <c r="C135" i="3" l="1"/>
  <c r="K135" i="3" s="1"/>
  <c r="C136" i="3" l="1"/>
  <c r="K136" i="3" s="1"/>
  <c r="C137" i="3" l="1"/>
  <c r="K137" i="3" s="1"/>
  <c r="C138" i="3" l="1"/>
  <c r="K138" i="3" s="1"/>
  <c r="C139" i="3" l="1"/>
  <c r="K139" i="3" s="1"/>
  <c r="C140" i="3" l="1"/>
  <c r="K140" i="3" s="1"/>
  <c r="C141" i="3" l="1"/>
  <c r="K141" i="3" s="1"/>
  <c r="C142" i="3" l="1"/>
  <c r="K142" i="3" s="1"/>
  <c r="C143" i="3" l="1"/>
  <c r="K143" i="3" s="1"/>
  <c r="C144" i="3" l="1"/>
  <c r="K144" i="3" s="1"/>
  <c r="C145" i="3" l="1"/>
  <c r="K145" i="3" s="1"/>
  <c r="C146" i="3" l="1"/>
  <c r="K146" i="3" s="1"/>
  <c r="C147" i="3" l="1"/>
  <c r="K147" i="3" s="1"/>
  <c r="C148" i="3" l="1"/>
  <c r="K148" i="3" s="1"/>
  <c r="C149" i="3" l="1"/>
  <c r="K149" i="3" s="1"/>
  <c r="C150" i="3" l="1"/>
  <c r="K150" i="3" s="1"/>
  <c r="C151" i="3" l="1"/>
  <c r="K151" i="3" s="1"/>
  <c r="C152" i="3" l="1"/>
  <c r="K152" i="3" s="1"/>
  <c r="C153" i="3" l="1"/>
  <c r="K153" i="3" s="1"/>
  <c r="C154" i="3" l="1"/>
  <c r="K154" i="3" s="1"/>
  <c r="C155" i="3" l="1"/>
  <c r="K155" i="3" s="1"/>
  <c r="C156" i="3" l="1"/>
  <c r="K156" i="3" s="1"/>
  <c r="C157" i="3" l="1"/>
  <c r="K157" i="3" s="1"/>
  <c r="C158" i="3" l="1"/>
  <c r="K158" i="3" s="1"/>
  <c r="C159" i="3" l="1"/>
  <c r="K159" i="3" s="1"/>
  <c r="C160" i="3" l="1"/>
  <c r="K160" i="3" s="1"/>
  <c r="C161" i="3" l="1"/>
  <c r="K161" i="3" s="1"/>
  <c r="C162" i="3" l="1"/>
  <c r="K162" i="3" s="1"/>
  <c r="C163" i="3" l="1"/>
  <c r="K163" i="3" s="1"/>
  <c r="C164" i="3" l="1"/>
  <c r="K164" i="3" s="1"/>
  <c r="C165" i="3" l="1"/>
  <c r="K165" i="3" s="1"/>
  <c r="C166" i="3" l="1"/>
  <c r="K166" i="3" s="1"/>
  <c r="C167" i="3" l="1"/>
  <c r="K167" i="3" s="1"/>
  <c r="C168" i="3" l="1"/>
  <c r="K168" i="3" s="1"/>
  <c r="C169" i="3" l="1"/>
  <c r="K169" i="3" s="1"/>
  <c r="C170" i="3" l="1"/>
  <c r="K170" i="3" s="1"/>
  <c r="C171" i="3" l="1"/>
  <c r="K171" i="3" s="1"/>
  <c r="C172" i="3" l="1"/>
  <c r="K172" i="3" s="1"/>
  <c r="C173" i="3" l="1"/>
  <c r="K173" i="3" s="1"/>
  <c r="C174" i="3" l="1"/>
  <c r="K174" i="3" s="1"/>
  <c r="C175" i="3" l="1"/>
  <c r="K175" i="3" s="1"/>
  <c r="C176" i="3" l="1"/>
  <c r="K176" i="3" s="1"/>
  <c r="C177" i="3" l="1"/>
  <c r="K177" i="3" s="1"/>
  <c r="C178" i="3" l="1"/>
  <c r="K178" i="3" s="1"/>
  <c r="C179" i="3" l="1"/>
  <c r="K179" i="3" s="1"/>
  <c r="C180" i="3" l="1"/>
  <c r="K180" i="3" s="1"/>
  <c r="C181" i="3" l="1"/>
  <c r="K181" i="3" s="1"/>
  <c r="C182" i="3" l="1"/>
  <c r="K182" i="3" s="1"/>
  <c r="C183" i="3" l="1"/>
  <c r="K183" i="3" s="1"/>
  <c r="C184" i="3" l="1"/>
  <c r="K184" i="3" s="1"/>
  <c r="C185" i="3" l="1"/>
  <c r="K185" i="3" s="1"/>
  <c r="C186" i="3" l="1"/>
  <c r="K186" i="3" s="1"/>
  <c r="C187" i="3" l="1"/>
  <c r="K187" i="3" s="1"/>
  <c r="C188" i="3" l="1"/>
  <c r="K188" i="3" s="1"/>
  <c r="C189" i="3" l="1"/>
  <c r="K189" i="3" s="1"/>
  <c r="C190" i="3" l="1"/>
  <c r="K190" i="3" s="1"/>
  <c r="C191" i="3" l="1"/>
  <c r="K191" i="3" s="1"/>
  <c r="C192" i="3" l="1"/>
  <c r="K192" i="3" s="1"/>
  <c r="C193" i="3" l="1"/>
  <c r="K193" i="3" s="1"/>
  <c r="C194" i="3" l="1"/>
  <c r="K194" i="3" s="1"/>
  <c r="C195" i="3" l="1"/>
  <c r="K195" i="3" s="1"/>
  <c r="C196" i="3" l="1"/>
  <c r="K196" i="3" s="1"/>
  <c r="C197" i="3" l="1"/>
  <c r="K197" i="3" s="1"/>
  <c r="C198" i="3" l="1"/>
  <c r="K198" i="3" s="1"/>
  <c r="C199" i="3" l="1"/>
  <c r="K199" i="3" s="1"/>
  <c r="C200" i="3" l="1"/>
  <c r="K200" i="3" s="1"/>
  <c r="C201" i="3" l="1"/>
  <c r="K201" i="3" s="1"/>
  <c r="C202" i="3" l="1"/>
  <c r="G38" i="29" s="1"/>
  <c r="G40" i="29" l="1"/>
  <c r="D42" i="29" s="1"/>
  <c r="H38" i="29"/>
  <c r="Q3" i="29" s="1"/>
  <c r="H39" i="29"/>
  <c r="Q5" i="29" s="1"/>
  <c r="K202" i="3"/>
  <c r="C203" i="3"/>
  <c r="K203" i="3" s="1"/>
  <c r="P20" i="2" l="1"/>
  <c r="P22" i="2" s="1"/>
  <c r="P20" i="5"/>
  <c r="P22" i="5" s="1"/>
  <c r="C205" i="3"/>
  <c r="K205" i="3" s="1"/>
  <c r="C204" i="3"/>
  <c r="K204" i="3" s="1"/>
  <c r="B3" i="34" l="1"/>
  <c r="C3" i="34" l="1"/>
  <c r="D3" i="34"/>
  <c r="A3" i="34"/>
  <c r="B4" i="34"/>
  <c r="D4" i="34" l="1"/>
  <c r="A4" i="34"/>
  <c r="C4" i="34"/>
  <c r="B5" i="34"/>
  <c r="A5" i="34" l="1"/>
  <c r="C5" i="34"/>
  <c r="B6" i="34"/>
  <c r="D5" i="34"/>
  <c r="A6" i="34" l="1"/>
  <c r="D6" i="34"/>
  <c r="C6" i="34"/>
  <c r="B7" i="34"/>
  <c r="A7" i="34" l="1"/>
  <c r="C7" i="34"/>
  <c r="D7" i="34"/>
  <c r="B8" i="34"/>
  <c r="D8" i="34" l="1"/>
  <c r="C8" i="34"/>
  <c r="A8" i="34"/>
  <c r="B9" i="34"/>
  <c r="D9" i="34" l="1"/>
  <c r="A9" i="34"/>
  <c r="B10" i="34"/>
  <c r="C9" i="34"/>
  <c r="D10" i="34" l="1"/>
  <c r="C10" i="34"/>
  <c r="A10" i="34"/>
  <c r="B11" i="34"/>
  <c r="A11" i="34" l="1"/>
  <c r="C11" i="34"/>
  <c r="D11" i="34"/>
  <c r="B12" i="34"/>
  <c r="C12" i="34" l="1"/>
  <c r="A12" i="34"/>
  <c r="D12" i="34"/>
  <c r="B13" i="34"/>
  <c r="D13" i="34" l="1"/>
  <c r="A13" i="34"/>
  <c r="B14" i="34"/>
  <c r="C13" i="34"/>
  <c r="A14" i="34" l="1"/>
  <c r="C14" i="34"/>
  <c r="B15" i="34"/>
  <c r="D14" i="34"/>
  <c r="A15" i="34" l="1"/>
  <c r="C15" i="34"/>
  <c r="D15" i="34"/>
  <c r="B16" i="34"/>
  <c r="D16" i="34" l="1"/>
  <c r="A16" i="34"/>
  <c r="C16" i="34"/>
  <c r="B17" i="34"/>
  <c r="C17" i="34" l="1"/>
  <c r="A17" i="34"/>
  <c r="D17" i="34"/>
  <c r="B18" i="34"/>
  <c r="C18" i="34" l="1"/>
  <c r="D18" i="34"/>
  <c r="A18" i="34"/>
  <c r="B19" i="34"/>
  <c r="A19" i="34" l="1"/>
  <c r="D19" i="34"/>
  <c r="B20" i="34"/>
  <c r="C19" i="34"/>
  <c r="C20" i="34" l="1"/>
  <c r="D20" i="34"/>
  <c r="A20" i="34"/>
  <c r="B21" i="34"/>
  <c r="D21" i="34" l="1"/>
  <c r="C21" i="34"/>
  <c r="A21" i="34"/>
  <c r="B22" i="34"/>
  <c r="A22" i="34" l="1"/>
  <c r="C22" i="34"/>
  <c r="D22" i="34"/>
  <c r="B23" i="34"/>
  <c r="C23" i="34" l="1"/>
  <c r="D23" i="34"/>
  <c r="A23" i="34"/>
  <c r="B24" i="34"/>
  <c r="D24" i="34" l="1"/>
  <c r="A24" i="34"/>
  <c r="C24" i="34"/>
  <c r="B25" i="34"/>
  <c r="C25" i="34" l="1"/>
  <c r="D25" i="34"/>
  <c r="B26" i="34"/>
  <c r="A25" i="34"/>
  <c r="C26" i="34" l="1"/>
  <c r="D26" i="34"/>
  <c r="A26" i="34"/>
  <c r="B27" i="34"/>
  <c r="A27" i="34" l="1"/>
  <c r="C27" i="34"/>
  <c r="D27" i="34"/>
  <c r="B28" i="34"/>
  <c r="D28" i="34" l="1"/>
  <c r="C28" i="34"/>
  <c r="A28" i="34"/>
  <c r="B29" i="34"/>
  <c r="C29" i="34" l="1"/>
  <c r="D29" i="34"/>
  <c r="A29" i="34"/>
  <c r="B30" i="34"/>
  <c r="A30" i="34" l="1"/>
  <c r="C30" i="34"/>
  <c r="D30" i="34"/>
  <c r="B31" i="34"/>
  <c r="A31" i="34" l="1"/>
  <c r="C31" i="34"/>
  <c r="D31" i="34"/>
  <c r="B32" i="34"/>
  <c r="C32" i="34" l="1"/>
  <c r="D32" i="34"/>
  <c r="A32" i="34"/>
  <c r="B33" i="34"/>
  <c r="A33" i="34" l="1"/>
  <c r="D33" i="34"/>
  <c r="C33" i="34"/>
  <c r="B34" i="34"/>
  <c r="D34" i="34" l="1"/>
  <c r="A34" i="34"/>
  <c r="C34" i="34"/>
  <c r="B35" i="34"/>
  <c r="D35" i="34" l="1"/>
  <c r="C35" i="34"/>
  <c r="A35" i="34"/>
  <c r="B36" i="34"/>
  <c r="C36" i="34" l="1"/>
  <c r="D36" i="34"/>
  <c r="A36" i="34"/>
  <c r="B37" i="34"/>
  <c r="A37" i="34" l="1"/>
  <c r="C37" i="34"/>
  <c r="D37" i="34"/>
  <c r="B38" i="34"/>
  <c r="C38" i="34" l="1"/>
  <c r="D38" i="34"/>
  <c r="B39" i="34"/>
  <c r="A38" i="34"/>
  <c r="D39" i="34" l="1"/>
  <c r="C39" i="34"/>
  <c r="A39" i="34"/>
  <c r="B40" i="34"/>
  <c r="D40" i="34" l="1"/>
  <c r="A40" i="34"/>
  <c r="C40" i="34"/>
  <c r="B41" i="34"/>
  <c r="D41" i="34" l="1"/>
  <c r="A41" i="34"/>
  <c r="C41" i="34"/>
  <c r="B42" i="34"/>
  <c r="A42" i="34" l="1"/>
  <c r="D42" i="34"/>
  <c r="C42" i="34"/>
  <c r="B43" i="34"/>
  <c r="A43" i="34" l="1"/>
  <c r="D43" i="34"/>
  <c r="B44" i="34"/>
  <c r="C43" i="34"/>
  <c r="D44" i="34" l="1"/>
  <c r="C44" i="34"/>
  <c r="A44" i="34"/>
  <c r="B45" i="34"/>
  <c r="C45" i="34" l="1"/>
  <c r="A45" i="34"/>
  <c r="D45" i="34"/>
  <c r="B46" i="34"/>
  <c r="D46" i="34" l="1"/>
  <c r="C46" i="34"/>
  <c r="B47" i="34"/>
  <c r="A46" i="34"/>
  <c r="D47" i="34" l="1"/>
  <c r="C47" i="34"/>
  <c r="A47" i="34"/>
  <c r="B48" i="34"/>
  <c r="A48" i="34" l="1"/>
  <c r="D48" i="34"/>
  <c r="C48" i="34"/>
  <c r="B49" i="34"/>
  <c r="D49" i="34" l="1"/>
  <c r="A49" i="34"/>
  <c r="C49" i="34"/>
  <c r="B50" i="34"/>
  <c r="C50" i="34" l="1"/>
  <c r="A50" i="34"/>
  <c r="D50" i="34"/>
  <c r="B51" i="34"/>
  <c r="D51" i="34" l="1"/>
  <c r="A51" i="34"/>
  <c r="C51" i="34"/>
  <c r="B52" i="34"/>
  <c r="D52" i="34" l="1"/>
  <c r="C52" i="34"/>
  <c r="B53" i="34"/>
  <c r="A52" i="34"/>
  <c r="C53" i="34" l="1"/>
  <c r="D53" i="34"/>
  <c r="A53" i="34"/>
  <c r="B54" i="34"/>
  <c r="D54" i="34" l="1"/>
  <c r="A54" i="34"/>
  <c r="C54" i="34"/>
  <c r="B55" i="34"/>
  <c r="D55" i="34" l="1"/>
  <c r="A55" i="34"/>
  <c r="C55" i="34"/>
  <c r="B56" i="34"/>
  <c r="D56" i="34" l="1"/>
  <c r="A56" i="34"/>
  <c r="B57" i="34"/>
  <c r="C56" i="34"/>
  <c r="D57" i="34" l="1"/>
  <c r="A57" i="34"/>
  <c r="C57" i="34"/>
  <c r="B58" i="34"/>
  <c r="A58" i="34" l="1"/>
  <c r="D58" i="34"/>
  <c r="C58" i="34"/>
  <c r="B59" i="34"/>
  <c r="C59" i="34" l="1"/>
  <c r="A59" i="34"/>
  <c r="B60" i="34"/>
  <c r="D59" i="34"/>
  <c r="C60" i="34" l="1"/>
  <c r="D60" i="34"/>
  <c r="A60" i="34"/>
  <c r="B61" i="34"/>
  <c r="A61" i="34" l="1"/>
  <c r="D61" i="34"/>
  <c r="C61" i="34"/>
  <c r="B62" i="34"/>
  <c r="D62" i="34" l="1"/>
  <c r="C62" i="34"/>
  <c r="A62" i="34"/>
  <c r="B63" i="34"/>
  <c r="A63" i="34" l="1"/>
  <c r="C63" i="34"/>
  <c r="B64" i="34"/>
  <c r="D63" i="34"/>
  <c r="C64" i="34" l="1"/>
  <c r="D64" i="34"/>
  <c r="A64" i="34"/>
  <c r="B65" i="34"/>
  <c r="A65" i="34" l="1"/>
  <c r="C65" i="34"/>
  <c r="D65" i="34"/>
  <c r="B66" i="34"/>
  <c r="C66" i="34" l="1"/>
  <c r="A66" i="34"/>
  <c r="D66" i="34"/>
  <c r="B67" i="34"/>
  <c r="C67" i="34" l="1"/>
  <c r="A67" i="34"/>
  <c r="D67" i="34"/>
  <c r="B68" i="34"/>
  <c r="D68" i="34" l="1"/>
  <c r="A68" i="34"/>
  <c r="C68" i="34"/>
  <c r="B69" i="34"/>
  <c r="D69" i="34" l="1"/>
  <c r="C69" i="34"/>
  <c r="B70" i="34"/>
  <c r="A69" i="34"/>
  <c r="D70" i="34" l="1"/>
  <c r="C70" i="34"/>
  <c r="A70" i="34"/>
  <c r="B71" i="34"/>
  <c r="C71" i="34" l="1"/>
  <c r="D71" i="34"/>
  <c r="A71" i="34"/>
  <c r="B72" i="34"/>
  <c r="D72" i="34" l="1"/>
  <c r="A72" i="34"/>
  <c r="C72" i="34"/>
  <c r="B73" i="34"/>
  <c r="A73" i="34" l="1"/>
  <c r="D73" i="34"/>
  <c r="C73" i="34"/>
  <c r="B74" i="34"/>
  <c r="D74" i="34" l="1"/>
  <c r="C74" i="34"/>
  <c r="A74" i="34"/>
  <c r="B75" i="34"/>
  <c r="D75" i="34" l="1"/>
  <c r="A75" i="34"/>
  <c r="C75" i="34"/>
  <c r="B76" i="34"/>
  <c r="C76" i="34" l="1"/>
  <c r="D76" i="34"/>
  <c r="A76" i="34"/>
  <c r="B77" i="34"/>
  <c r="A77" i="34" l="1"/>
  <c r="D77" i="34"/>
  <c r="C77" i="34"/>
  <c r="B78" i="34"/>
  <c r="D78" i="34" l="1"/>
  <c r="A78" i="34"/>
  <c r="C78" i="34"/>
  <c r="B79" i="34"/>
  <c r="D79" i="34" l="1"/>
  <c r="A79" i="34"/>
  <c r="C79" i="34"/>
  <c r="B80" i="34"/>
  <c r="D80" i="34" l="1"/>
  <c r="A80" i="34"/>
  <c r="C80" i="34"/>
  <c r="B81" i="34"/>
  <c r="C81" i="34" l="1"/>
  <c r="D81" i="34"/>
  <c r="A81" i="34"/>
  <c r="B82" i="34"/>
  <c r="D82" i="34" l="1"/>
  <c r="C82" i="34"/>
  <c r="A82" i="34"/>
  <c r="B83" i="34"/>
  <c r="A83" i="34" l="1"/>
  <c r="C83" i="34"/>
  <c r="D83" i="34"/>
  <c r="B84" i="34"/>
  <c r="A84" i="34" l="1"/>
  <c r="C84" i="34"/>
  <c r="D84" i="34"/>
  <c r="B85" i="34"/>
  <c r="D85" i="34" l="1"/>
  <c r="C85" i="34"/>
  <c r="A85" i="34"/>
  <c r="B86" i="34"/>
  <c r="C86" i="34" l="1"/>
  <c r="A86" i="34"/>
  <c r="D86" i="34"/>
  <c r="B87" i="34"/>
  <c r="A87" i="34" l="1"/>
  <c r="C87" i="34"/>
  <c r="D87" i="34"/>
  <c r="B88" i="34"/>
  <c r="C88" i="34" l="1"/>
  <c r="A88" i="34"/>
  <c r="D88" i="34"/>
  <c r="B89" i="34"/>
  <c r="D89" i="34" l="1"/>
  <c r="C89" i="34"/>
  <c r="B90" i="34"/>
  <c r="A89" i="34"/>
  <c r="A90" i="34" l="1"/>
  <c r="D90" i="34"/>
  <c r="C90" i="34"/>
  <c r="B91" i="34"/>
  <c r="C91" i="34" l="1"/>
  <c r="A91" i="34"/>
  <c r="D91" i="34"/>
  <c r="B92" i="34"/>
  <c r="C92" i="34" l="1"/>
  <c r="A92" i="34"/>
  <c r="D92" i="34"/>
  <c r="B93" i="34"/>
  <c r="C93" i="34" l="1"/>
  <c r="D93" i="34"/>
  <c r="A93" i="34"/>
  <c r="B94" i="34"/>
  <c r="A94" i="34" l="1"/>
  <c r="D94" i="34"/>
  <c r="C94" i="34"/>
  <c r="B95" i="34"/>
  <c r="A95" i="34" l="1"/>
  <c r="D95" i="34"/>
  <c r="C95" i="34"/>
  <c r="B96" i="34"/>
  <c r="D96" i="34" l="1"/>
  <c r="C96" i="34"/>
  <c r="A96" i="34"/>
  <c r="B97" i="34"/>
  <c r="C97" i="34" l="1"/>
  <c r="A97" i="34"/>
  <c r="D97" i="34"/>
  <c r="B98" i="34"/>
  <c r="D98" i="34" l="1"/>
  <c r="A98" i="34"/>
  <c r="C98" i="34"/>
  <c r="B99" i="34"/>
  <c r="D99" i="34" l="1"/>
  <c r="C99" i="34"/>
  <c r="A99" i="34"/>
  <c r="B100" i="34"/>
  <c r="C100" i="34" l="1"/>
  <c r="D100" i="34"/>
  <c r="A100" i="34"/>
  <c r="B101" i="34"/>
  <c r="C101" i="34" l="1"/>
  <c r="D101" i="34"/>
  <c r="A101" i="34"/>
  <c r="B102" i="34"/>
  <c r="D102" i="34" l="1"/>
  <c r="C102" i="34"/>
  <c r="A102" i="34"/>
  <c r="B103" i="34"/>
  <c r="D103" i="34" l="1"/>
  <c r="A103" i="34"/>
  <c r="C103" i="34"/>
  <c r="B104" i="34"/>
  <c r="C104" i="34" l="1"/>
  <c r="A104" i="34"/>
  <c r="D104" i="34"/>
  <c r="B105" i="34"/>
  <c r="C105" i="34" l="1"/>
  <c r="D105" i="34"/>
  <c r="A105" i="34"/>
  <c r="B106" i="34"/>
  <c r="A106" i="34" l="1"/>
  <c r="D106" i="34"/>
  <c r="C106" i="34"/>
  <c r="B107" i="34"/>
  <c r="C107" i="34" l="1"/>
  <c r="A107" i="34"/>
  <c r="B108" i="34"/>
  <c r="D107" i="34"/>
  <c r="A108" i="34" l="1"/>
  <c r="D108" i="34"/>
  <c r="C108" i="34"/>
  <c r="B109" i="34"/>
  <c r="D109" i="34" l="1"/>
  <c r="A109" i="34"/>
  <c r="C109" i="34"/>
  <c r="B110" i="34"/>
  <c r="C110" i="34" l="1"/>
  <c r="D110" i="34"/>
  <c r="B111" i="34"/>
  <c r="A110" i="34"/>
  <c r="C111" i="34" l="1"/>
  <c r="A111" i="34"/>
  <c r="D111" i="34"/>
  <c r="B112" i="34"/>
  <c r="D112" i="34" l="1"/>
  <c r="C112" i="34"/>
  <c r="A112" i="34"/>
  <c r="B113" i="34"/>
  <c r="C113" i="34" l="1"/>
  <c r="A113" i="34"/>
  <c r="D113" i="34"/>
  <c r="B114" i="34"/>
  <c r="C114" i="34" l="1"/>
  <c r="A114" i="34"/>
  <c r="B115" i="34"/>
  <c r="D114" i="34"/>
  <c r="C115" i="34" l="1"/>
  <c r="A115" i="34"/>
  <c r="D115" i="34"/>
  <c r="B116" i="34"/>
  <c r="A116" i="34" l="1"/>
  <c r="C116" i="34"/>
  <c r="B117" i="34"/>
  <c r="D116" i="34"/>
  <c r="A117" i="34" l="1"/>
  <c r="D117" i="34"/>
  <c r="C117" i="34"/>
  <c r="B118" i="34"/>
  <c r="D118" i="34" l="1"/>
  <c r="C118" i="34"/>
  <c r="B119" i="34"/>
  <c r="A118" i="34"/>
  <c r="A119" i="34" l="1"/>
  <c r="C119" i="34"/>
  <c r="D119" i="34"/>
  <c r="B120" i="34"/>
  <c r="A120" i="34" l="1"/>
  <c r="D120" i="34"/>
  <c r="C120" i="34"/>
  <c r="B121" i="34"/>
  <c r="A121" i="34" l="1"/>
  <c r="D121" i="34"/>
  <c r="C121" i="34"/>
  <c r="B122" i="34"/>
  <c r="C122" i="34" l="1"/>
  <c r="A122" i="34"/>
  <c r="D122" i="34"/>
  <c r="B123" i="34"/>
  <c r="D123" i="34" l="1"/>
  <c r="A123" i="34"/>
  <c r="B124" i="34"/>
  <c r="C123" i="34"/>
  <c r="D124" i="34" l="1"/>
  <c r="C124" i="34"/>
  <c r="A124" i="34"/>
  <c r="B125" i="34"/>
  <c r="C125" i="34" l="1"/>
  <c r="D125" i="34"/>
  <c r="A125" i="34"/>
  <c r="B126" i="34"/>
  <c r="D126" i="34" l="1"/>
  <c r="C126" i="34"/>
  <c r="A126" i="34"/>
  <c r="B127" i="34"/>
  <c r="C127" i="34" l="1"/>
  <c r="D127" i="34"/>
  <c r="A127" i="34"/>
  <c r="B128" i="34"/>
  <c r="A128" i="34" l="1"/>
  <c r="C128" i="34"/>
  <c r="D128" i="34"/>
  <c r="B129" i="34"/>
  <c r="A129" i="34" l="1"/>
  <c r="C129" i="34"/>
  <c r="D129" i="34"/>
  <c r="B130" i="34"/>
  <c r="B131" i="34" l="1"/>
  <c r="C130" i="34"/>
  <c r="D130" i="34"/>
  <c r="A130" i="34"/>
  <c r="C131" i="34" l="1"/>
  <c r="A131" i="34"/>
  <c r="B132" i="34"/>
  <c r="D131" i="34"/>
  <c r="C132" i="34" l="1"/>
  <c r="A132" i="34"/>
  <c r="D132" i="34"/>
  <c r="B133" i="34"/>
  <c r="D133" i="34" l="1"/>
  <c r="A133" i="34"/>
  <c r="C133" i="34"/>
  <c r="B134" i="34"/>
  <c r="A134" i="34" l="1"/>
  <c r="D134" i="34"/>
  <c r="C134" i="34"/>
  <c r="B135" i="34"/>
  <c r="A135" i="34" l="1"/>
  <c r="D135" i="34"/>
  <c r="B136" i="34"/>
  <c r="C135" i="34"/>
  <c r="C136" i="34" l="1"/>
  <c r="A136" i="34"/>
  <c r="D136" i="34"/>
  <c r="B137" i="34"/>
  <c r="D137" i="34" l="1"/>
  <c r="C137" i="34"/>
  <c r="A137" i="34"/>
  <c r="B138" i="34"/>
  <c r="D138" i="34" l="1"/>
  <c r="C138" i="34"/>
  <c r="A138" i="34"/>
  <c r="B139" i="34"/>
  <c r="C139" i="34" l="1"/>
  <c r="D139" i="34"/>
  <c r="A139" i="34"/>
  <c r="B140" i="34"/>
  <c r="A140" i="34" l="1"/>
  <c r="C140" i="34"/>
  <c r="B141" i="34"/>
  <c r="D140" i="34"/>
  <c r="D141" i="34" l="1"/>
  <c r="A141" i="34"/>
  <c r="B142" i="34"/>
  <c r="C141" i="34"/>
  <c r="A142" i="34" l="1"/>
  <c r="D142" i="34"/>
  <c r="C142" i="34"/>
  <c r="B143" i="34"/>
  <c r="C143" i="34" l="1"/>
  <c r="A143" i="34"/>
  <c r="B144" i="34"/>
  <c r="D143" i="34"/>
  <c r="A144" i="34" l="1"/>
  <c r="D144" i="34"/>
  <c r="C144" i="34"/>
  <c r="B145" i="34"/>
  <c r="A145" i="34" l="1"/>
  <c r="C145" i="34"/>
  <c r="D145" i="34"/>
  <c r="B146" i="34"/>
  <c r="C146" i="34" l="1"/>
  <c r="A146" i="34"/>
  <c r="D146" i="34"/>
  <c r="B147" i="34"/>
  <c r="D147" i="34" l="1"/>
  <c r="A147" i="34"/>
  <c r="C147" i="34"/>
  <c r="B148" i="34"/>
  <c r="A148" i="34" l="1"/>
  <c r="C148" i="34"/>
  <c r="D148" i="34"/>
  <c r="B149" i="34"/>
  <c r="A149" i="34" l="1"/>
  <c r="C149" i="34"/>
  <c r="D149" i="34"/>
  <c r="B150" i="34"/>
  <c r="C150" i="34" l="1"/>
  <c r="D150" i="34"/>
  <c r="B151" i="34"/>
  <c r="A150" i="34"/>
  <c r="A151" i="34" l="1"/>
  <c r="C151" i="34"/>
  <c r="B152" i="34"/>
  <c r="D151" i="34"/>
  <c r="C152" i="34" l="1"/>
  <c r="A152" i="34"/>
  <c r="D152" i="34"/>
  <c r="B153" i="34"/>
  <c r="D153" i="34" l="1"/>
  <c r="A153" i="34"/>
  <c r="C153" i="34"/>
  <c r="B154" i="34"/>
  <c r="D154" i="34" l="1"/>
  <c r="A154" i="34"/>
  <c r="C154" i="34"/>
  <c r="B155" i="34"/>
  <c r="C155" i="34" l="1"/>
  <c r="D155" i="34"/>
  <c r="A155" i="34"/>
  <c r="B156" i="34"/>
  <c r="A156" i="34" l="1"/>
  <c r="C156" i="34"/>
  <c r="D156" i="34"/>
  <c r="B157" i="34"/>
  <c r="A157" i="34" l="1"/>
  <c r="C157" i="34"/>
  <c r="D157" i="34"/>
  <c r="B158" i="34"/>
  <c r="D158" i="34" l="1"/>
  <c r="C158" i="34"/>
  <c r="A158" i="34"/>
  <c r="B159" i="34"/>
  <c r="C159" i="34" l="1"/>
  <c r="A159" i="34"/>
  <c r="B160" i="34"/>
  <c r="D159" i="34"/>
  <c r="D160" i="34" l="1"/>
  <c r="C160" i="34"/>
  <c r="A160" i="34"/>
  <c r="B161" i="34"/>
  <c r="C161" i="34" l="1"/>
  <c r="D161" i="34"/>
  <c r="A161" i="34"/>
  <c r="B162" i="34"/>
  <c r="C162" i="34" l="1"/>
  <c r="D162" i="34"/>
  <c r="A162" i="34"/>
  <c r="B163" i="34"/>
  <c r="C163" i="34" l="1"/>
  <c r="D163" i="34"/>
  <c r="B164" i="34"/>
  <c r="A163" i="34"/>
  <c r="A164" i="34" l="1"/>
  <c r="D164" i="34"/>
  <c r="C164" i="34"/>
  <c r="B165" i="34"/>
  <c r="A165" i="34" l="1"/>
  <c r="D165" i="34"/>
  <c r="C165" i="34"/>
  <c r="B166" i="34"/>
  <c r="A166" i="34" l="1"/>
  <c r="D166" i="34"/>
  <c r="C166" i="34"/>
  <c r="B167" i="34"/>
  <c r="A167" i="34" l="1"/>
  <c r="D167" i="34"/>
  <c r="B168" i="34"/>
  <c r="C167" i="34"/>
  <c r="D168" i="34" l="1"/>
  <c r="A168" i="34"/>
  <c r="B169" i="34"/>
  <c r="C168" i="34"/>
  <c r="D169" i="34" l="1"/>
  <c r="A169" i="34"/>
  <c r="B170" i="34"/>
  <c r="C169" i="34"/>
  <c r="A170" i="34" l="1"/>
  <c r="D170" i="34"/>
  <c r="C170" i="34"/>
  <c r="B171" i="34"/>
  <c r="D171" i="34" l="1"/>
  <c r="C171" i="34"/>
  <c r="B172" i="34"/>
  <c r="A171" i="34"/>
  <c r="A172" i="34" l="1"/>
  <c r="D172" i="34"/>
  <c r="C172" i="34"/>
  <c r="B173" i="34"/>
  <c r="A173" i="34" l="1"/>
  <c r="C173" i="34"/>
  <c r="B174" i="34"/>
  <c r="D173" i="34"/>
  <c r="A174" i="34" l="1"/>
  <c r="C174" i="34"/>
  <c r="D174" i="34"/>
  <c r="B175" i="34"/>
  <c r="A175" i="34" l="1"/>
  <c r="C175" i="34"/>
  <c r="D175" i="34"/>
  <c r="B176" i="34"/>
  <c r="A176" i="34" l="1"/>
  <c r="B177" i="34"/>
  <c r="C176" i="34"/>
  <c r="D176" i="34"/>
  <c r="C177" i="34" l="1"/>
  <c r="A177" i="34"/>
  <c r="D177" i="34"/>
  <c r="B178" i="34"/>
  <c r="A178" i="34" l="1"/>
  <c r="D178" i="34"/>
  <c r="B179" i="34"/>
  <c r="C178" i="34"/>
  <c r="D179" i="34" l="1"/>
  <c r="B180" i="34"/>
  <c r="A179" i="34"/>
  <c r="C179" i="34"/>
  <c r="A180" i="34" l="1"/>
  <c r="B181" i="34"/>
  <c r="D180" i="34"/>
  <c r="C180" i="34"/>
  <c r="A181" i="34" l="1"/>
  <c r="C181" i="34"/>
  <c r="B182" i="34"/>
  <c r="D181" i="34"/>
  <c r="D182" i="34" l="1"/>
  <c r="A182" i="34"/>
  <c r="C182" i="34"/>
</calcChain>
</file>

<file path=xl/sharedStrings.xml><?xml version="1.0" encoding="utf-8"?>
<sst xmlns="http://schemas.openxmlformats.org/spreadsheetml/2006/main" count="402" uniqueCount="202">
  <si>
    <t>Stub</t>
  </si>
  <si>
    <t>rho</t>
  </si>
  <si>
    <t>Load</t>
  </si>
  <si>
    <t>Admittance</t>
  </si>
  <si>
    <t>Imp</t>
  </si>
  <si>
    <t>Load(0)</t>
  </si>
  <si>
    <t>Stub(0)</t>
  </si>
  <si>
    <t>Re(ZL)</t>
  </si>
  <si>
    <t>Im(ZL)</t>
  </si>
  <si>
    <t>Frequency</t>
  </si>
  <si>
    <t>Wavelength</t>
  </si>
  <si>
    <t>Beta</t>
  </si>
  <si>
    <t>S</t>
  </si>
  <si>
    <t>L</t>
  </si>
  <si>
    <t>exp(-2jBL)</t>
  </si>
  <si>
    <t>exp(-2jBS)</t>
  </si>
  <si>
    <t>Re</t>
  </si>
  <si>
    <t>Im</t>
  </si>
  <si>
    <t>x</t>
  </si>
  <si>
    <t>dx</t>
  </si>
  <si>
    <t>t</t>
  </si>
  <si>
    <t>omega</t>
  </si>
  <si>
    <t>omega*t</t>
  </si>
  <si>
    <t>cos(wt+Bx)</t>
  </si>
  <si>
    <t>sin(wt+bX)</t>
  </si>
  <si>
    <t>rhoL*exp(-2jBL)</t>
  </si>
  <si>
    <t>rhoS*exp(-2jBS)</t>
  </si>
  <si>
    <t>L+S</t>
  </si>
  <si>
    <t>Re(Z)</t>
  </si>
  <si>
    <t>Im(Z)</t>
  </si>
  <si>
    <t>Re(A)</t>
  </si>
  <si>
    <t>Im(A)</t>
  </si>
  <si>
    <t>-2BL</t>
  </si>
  <si>
    <t>-2BS</t>
  </si>
  <si>
    <t>rhoSL</t>
  </si>
  <si>
    <t>cos(wt-Bx)</t>
  </si>
  <si>
    <t>sin(wt-bX)</t>
  </si>
  <si>
    <t>Vin(back)</t>
  </si>
  <si>
    <t>rohls*Vin(back)</t>
  </si>
  <si>
    <t>Re(rohls*Vin(back))</t>
  </si>
  <si>
    <t>Mult for VL+</t>
  </si>
  <si>
    <t>Num</t>
  </si>
  <si>
    <t>Den</t>
  </si>
  <si>
    <t>Total</t>
  </si>
  <si>
    <t>V(forward)</t>
  </si>
  <si>
    <t>Vactual(forward)</t>
  </si>
  <si>
    <t>Re(Vactual(forward))</t>
  </si>
  <si>
    <t>Line</t>
  </si>
  <si>
    <t>rhol*Vin(back)</t>
  </si>
  <si>
    <t>Mag(rho)</t>
  </si>
  <si>
    <t>angle(rho)</t>
  </si>
  <si>
    <t>wt</t>
  </si>
  <si>
    <t>Bx</t>
  </si>
  <si>
    <t>cos</t>
  </si>
  <si>
    <t>wt-Bx+inputcorrection</t>
  </si>
  <si>
    <t>wt+Bx+inputcorrection+stepcorrection</t>
  </si>
  <si>
    <t>wt-Bx-input</t>
  </si>
  <si>
    <t>l-r</t>
  </si>
  <si>
    <t>Line endx</t>
  </si>
  <si>
    <t>Lineendy</t>
  </si>
  <si>
    <t>wt-Bx</t>
  </si>
  <si>
    <t>wt+Bx+correction</t>
  </si>
  <si>
    <t>Re(Vin)</t>
  </si>
  <si>
    <t>Stub endx</t>
  </si>
  <si>
    <t>Multiplier</t>
  </si>
  <si>
    <t>Re(rohl*Vin(back))</t>
  </si>
  <si>
    <t>Re(rohs*Vin(back))</t>
  </si>
  <si>
    <t>rhos*Vin(back)</t>
  </si>
  <si>
    <t>Mult for VS+</t>
  </si>
  <si>
    <t>rhostub</t>
  </si>
  <si>
    <t>y</t>
  </si>
  <si>
    <t>x2</t>
  </si>
  <si>
    <t>y2</t>
  </si>
  <si>
    <t>x1</t>
  </si>
  <si>
    <t>y1</t>
  </si>
  <si>
    <t>Blocking line</t>
  </si>
  <si>
    <t>Beta*dx</t>
  </si>
  <si>
    <t>Match?</t>
  </si>
  <si>
    <t>Line impedance</t>
  </si>
  <si>
    <t>"-2BL"</t>
  </si>
  <si>
    <t>Re(e-2BL)</t>
  </si>
  <si>
    <t>im(e-2BL)</t>
  </si>
  <si>
    <t>exp(-2BL)</t>
  </si>
  <si>
    <t>Re(Adm)</t>
  </si>
  <si>
    <t>Im(Adm)</t>
  </si>
  <si>
    <t>Re(Zload)</t>
  </si>
  <si>
    <t>Im(Zload)</t>
  </si>
  <si>
    <t>Re(Z) normed</t>
  </si>
  <si>
    <t>Im(Z) normed</t>
  </si>
  <si>
    <t>Re(ZL)normed</t>
  </si>
  <si>
    <t>Im(ZL)normed</t>
  </si>
  <si>
    <t>Raw</t>
  </si>
  <si>
    <t>"-2BS"</t>
  </si>
  <si>
    <t>Re(e-2BS)</t>
  </si>
  <si>
    <t>exp(-2BS)</t>
  </si>
  <si>
    <t>Re(Aline)</t>
  </si>
  <si>
    <t>Im(Aline)</t>
  </si>
  <si>
    <t>Re(zl)</t>
  </si>
  <si>
    <t>Im(zl)</t>
  </si>
  <si>
    <t>zl</t>
  </si>
  <si>
    <t>rhol</t>
  </si>
  <si>
    <t>|rhol|</t>
  </si>
  <si>
    <t>Zl</t>
  </si>
  <si>
    <t>Zlx</t>
  </si>
  <si>
    <t>Zly</t>
  </si>
  <si>
    <t>Al</t>
  </si>
  <si>
    <t>Alx</t>
  </si>
  <si>
    <t>Aly</t>
  </si>
  <si>
    <t>degrees</t>
  </si>
  <si>
    <t>angle</t>
  </si>
  <si>
    <t>plotRex</t>
  </si>
  <si>
    <t>plotRey</t>
  </si>
  <si>
    <t>Re(z)</t>
  </si>
  <si>
    <t>centrex</t>
  </si>
  <si>
    <t>rad</t>
  </si>
  <si>
    <t>plotImx</t>
  </si>
  <si>
    <t>plotImy</t>
  </si>
  <si>
    <t>centrey</t>
  </si>
  <si>
    <t>Al(0)</t>
  </si>
  <si>
    <t>Al(0)x</t>
  </si>
  <si>
    <t>Al(0)y</t>
  </si>
  <si>
    <t>As(0)</t>
  </si>
  <si>
    <t>As(0)x</t>
  </si>
  <si>
    <t>As(0)y</t>
  </si>
  <si>
    <t>SYSTEM CHARACTERISTICS</t>
  </si>
  <si>
    <t>Z0</t>
  </si>
  <si>
    <t>Re(Zl)</t>
  </si>
  <si>
    <t>Im(Zl)</t>
  </si>
  <si>
    <t>min</t>
  </si>
  <si>
    <t>max</t>
  </si>
  <si>
    <t>Freq</t>
  </si>
  <si>
    <t>Line length</t>
  </si>
  <si>
    <t>Stub length</t>
  </si>
  <si>
    <t>Diff</t>
  </si>
  <si>
    <t>Steps</t>
  </si>
  <si>
    <t>Endx</t>
  </si>
  <si>
    <t>Endy</t>
  </si>
  <si>
    <t>LINE LENGTH BEYOND STUB</t>
  </si>
  <si>
    <t>Back</t>
  </si>
  <si>
    <t>Forward</t>
  </si>
  <si>
    <t>Summed</t>
  </si>
  <si>
    <t>BCs</t>
  </si>
  <si>
    <t>Bdx</t>
  </si>
  <si>
    <t>Total volts</t>
  </si>
  <si>
    <t>Total ip at x=0</t>
  </si>
  <si>
    <t>Total line at x=0</t>
  </si>
  <si>
    <t>Total stub at x=0</t>
  </si>
  <si>
    <t>Checksums</t>
  </si>
  <si>
    <t>Line+Stub</t>
  </si>
  <si>
    <t>Input</t>
  </si>
  <si>
    <t>Vstub/Vline</t>
  </si>
  <si>
    <t>Vline/Vinput</t>
  </si>
  <si>
    <t>(should be 0.5 at matching)</t>
  </si>
  <si>
    <t>(should be 1.5 at matching)</t>
  </si>
  <si>
    <t>Boundary Condition</t>
  </si>
  <si>
    <t>Time(t)=</t>
  </si>
  <si>
    <t>Adjust time here</t>
  </si>
  <si>
    <t>Normalised</t>
  </si>
  <si>
    <t>Upper</t>
  </si>
  <si>
    <t>Lower</t>
  </si>
  <si>
    <t>xl</t>
  </si>
  <si>
    <t>yl</t>
  </si>
  <si>
    <t>A</t>
  </si>
  <si>
    <t>C</t>
  </si>
  <si>
    <t>B</t>
  </si>
  <si>
    <t>D</t>
  </si>
  <si>
    <t>E</t>
  </si>
  <si>
    <t>F</t>
  </si>
  <si>
    <t>Foreshortening frac</t>
  </si>
  <si>
    <t>fracxCos</t>
  </si>
  <si>
    <t>fracxSin</t>
  </si>
  <si>
    <t>Shortened</t>
  </si>
  <si>
    <t>Angle (perspective)</t>
  </si>
  <si>
    <t>G</t>
  </si>
  <si>
    <t>H</t>
  </si>
  <si>
    <t>Stub type</t>
  </si>
  <si>
    <t>Arrowspace</t>
  </si>
  <si>
    <t>Linearrow</t>
  </si>
  <si>
    <t>Stubarrow</t>
  </si>
  <si>
    <t>LINE</t>
  </si>
  <si>
    <t>STUB</t>
  </si>
  <si>
    <t>STUB TYPE(OPEN/SHORT CIRCUIT) AND LENGTH</t>
  </si>
  <si>
    <t>Angle to stop</t>
  </si>
  <si>
    <t>stretch factor</t>
  </si>
  <si>
    <t>Angle</t>
  </si>
  <si>
    <t>Radial Line L</t>
  </si>
  <si>
    <t>Sweep</t>
  </si>
  <si>
    <t>deg</t>
  </si>
  <si>
    <t>AL</t>
  </si>
  <si>
    <t>AL0</t>
  </si>
  <si>
    <t>Start</t>
  </si>
  <si>
    <t>End</t>
  </si>
  <si>
    <t>Radial line L0</t>
  </si>
  <si>
    <t>Im(AL0)</t>
  </si>
  <si>
    <t>Limits(rad)</t>
  </si>
  <si>
    <t>Startsat</t>
  </si>
  <si>
    <t>Endsat</t>
  </si>
  <si>
    <t>Still top get L arrow clockwise!</t>
  </si>
  <si>
    <t>Shrink</t>
  </si>
  <si>
    <t>Raw Angle</t>
  </si>
  <si>
    <t>Endnum</t>
  </si>
  <si>
    <t>Startnum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</si>
</sst>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164" formatCode="0.E+00"/>
    <numFmt numFmtId="165" formatCode="0.00E+00&quot;Hz&quot;"/>
    <numFmt numFmtId="166" formatCode="0.00&quot;m&quot;"/>
    <numFmt numFmtId="167" formatCode="0.00E+00&quot;r/s&quot;"/>
    <numFmt numFmtId="168" formatCode="0.00&quot;V&quot;"/>
    <numFmt numFmtId="169" formatCode="0.0000000"/>
    <numFmt numFmtId="170" formatCode="0.0000"/>
    <numFmt numFmtId="171" formatCode="0.000000&quot;m&quot;"/>
    <numFmt numFmtId="172" formatCode="0&quot;Ω&quot;"/>
    <numFmt numFmtId="173" formatCode="0.00&quot;GHz&quot;"/>
    <numFmt numFmtId="174" formatCode="0.000"/>
    <numFmt numFmtId="175" formatCode="0.00000"/>
    <numFmt numFmtId="176" formatCode="0.0"/>
    <numFmt numFmtId="177" formatCode="0.00\+"/>
    <numFmt numFmtId="178" formatCode="0.00&quot;ns&quot;"/>
    <numFmt numFmtId="179" formatCode="&quot; &quot;\=0.000&quot;λ&quot;"/>
    <numFmt numFmtId="180" formatCode="0.00000000"/>
    <numFmt numFmtId="181" formatCode="0.000000"/>
    <numFmt numFmtId="182" formatCode="0.00\j"/>
    <numFmt numFmtId="183" formatCode="&quot;lm&quot;\=0.000&quot;m&quot;"/>
    <numFmt numFmtId="184" formatCode="&quot;ls=&quot;0.000&quot;m&quot;"/>
    <numFmt numFmtId="185" formatCode="&quot;λ&quot;\=0.00&quot; m&quot;"/>
  </numFmts>
  <fonts count="45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theme="9" tint="-0.249977111117893"/>
      <name val="Arial"/>
      <family val="2"/>
    </font>
    <font>
      <b/>
      <sz val="11"/>
      <color theme="8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FFFF00"/>
      <name val="Gill Sans MT"/>
      <family val="2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9" tint="-0.249977111117893"/>
      <name val="Gill Sans MT"/>
      <family val="2"/>
    </font>
    <font>
      <b/>
      <sz val="16"/>
      <color theme="2" tint="-0.74999237037263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b/>
      <sz val="12"/>
      <color theme="2" tint="-0.89999084444715716"/>
      <name val="Calibri"/>
      <family val="2"/>
    </font>
    <font>
      <b/>
      <sz val="12"/>
      <color theme="2" tint="-0.89999084444715716"/>
      <name val="Calibri"/>
      <family val="2"/>
      <scheme val="minor"/>
    </font>
    <font>
      <b/>
      <sz val="14"/>
      <color theme="2" tint="-0.89999084444715716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4"/>
      <color theme="9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2" tint="-0.74999237037263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b/>
      <sz val="14"/>
      <color theme="2" tint="-0.89999084444715716"/>
      <name val="Calibri"/>
      <family val="2"/>
    </font>
    <font>
      <b/>
      <sz val="12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24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33">
    <xf numFmtId="0" fontId="0" fillId="0" borderId="0" xfId="0"/>
    <xf numFmtId="0" fontId="0" fillId="0" borderId="0" xfId="0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0" fontId="0" fillId="4" borderId="0" xfId="0" applyFill="1"/>
    <xf numFmtId="0" fontId="0" fillId="0" borderId="0" xfId="0" applyFill="1"/>
    <xf numFmtId="167" fontId="0" fillId="0" borderId="0" xfId="0" applyNumberFormat="1"/>
    <xf numFmtId="0" fontId="0" fillId="0" borderId="0" xfId="0" quotePrefix="1"/>
    <xf numFmtId="0" fontId="0" fillId="2" borderId="0" xfId="0" applyFill="1" applyAlignment="1">
      <alignment horizontal="left"/>
    </xf>
    <xf numFmtId="0" fontId="0" fillId="0" borderId="0" xfId="0" applyAlignment="1">
      <alignment horizontal="left"/>
    </xf>
    <xf numFmtId="0" fontId="0" fillId="6" borderId="0" xfId="0" applyFill="1" applyAlignment="1">
      <alignment horizontal="left"/>
    </xf>
    <xf numFmtId="164" fontId="0" fillId="2" borderId="0" xfId="0" applyNumberFormat="1" applyFill="1" applyAlignment="1">
      <alignment horizontal="left"/>
    </xf>
    <xf numFmtId="0" fontId="0" fillId="3" borderId="0" xfId="0" applyFill="1" applyAlignment="1">
      <alignment horizontal="left"/>
    </xf>
    <xf numFmtId="0" fontId="0" fillId="5" borderId="0" xfId="0" applyFill="1" applyAlignment="1">
      <alignment horizontal="left"/>
    </xf>
    <xf numFmtId="168" fontId="0" fillId="0" borderId="0" xfId="0" applyNumberFormat="1" applyFill="1"/>
    <xf numFmtId="169" fontId="0" fillId="0" borderId="0" xfId="0" applyNumberFormat="1"/>
    <xf numFmtId="170" fontId="0" fillId="0" borderId="0" xfId="0" applyNumberFormat="1"/>
    <xf numFmtId="171" fontId="0" fillId="0" borderId="0" xfId="0" applyNumberFormat="1"/>
    <xf numFmtId="172" fontId="0" fillId="0" borderId="0" xfId="0" applyNumberFormat="1" applyFill="1"/>
    <xf numFmtId="173" fontId="0" fillId="0" borderId="0" xfId="0" applyNumberFormat="1"/>
    <xf numFmtId="0" fontId="0" fillId="0" borderId="0" xfId="0" applyFill="1" applyBorder="1"/>
    <xf numFmtId="0" fontId="0" fillId="0" borderId="0" xfId="0" applyBorder="1"/>
    <xf numFmtId="0" fontId="0" fillId="7" borderId="0" xfId="0" applyFill="1" applyBorder="1"/>
    <xf numFmtId="0" fontId="0" fillId="7" borderId="3" xfId="0" applyFill="1" applyBorder="1"/>
    <xf numFmtId="0" fontId="0" fillId="7" borderId="4" xfId="0" applyFill="1" applyBorder="1"/>
    <xf numFmtId="0" fontId="0" fillId="7" borderId="5" xfId="0" applyFill="1" applyBorder="1"/>
    <xf numFmtId="0" fontId="0" fillId="7" borderId="7" xfId="0" applyFill="1" applyBorder="1"/>
    <xf numFmtId="0" fontId="0" fillId="7" borderId="8" xfId="0" applyFill="1" applyBorder="1"/>
    <xf numFmtId="0" fontId="7" fillId="0" borderId="0" xfId="0" applyFont="1"/>
    <xf numFmtId="0" fontId="0" fillId="7" borderId="2" xfId="0" applyFill="1" applyBorder="1"/>
    <xf numFmtId="0" fontId="0" fillId="7" borderId="1" xfId="0" applyFill="1" applyBorder="1"/>
    <xf numFmtId="0" fontId="9" fillId="0" borderId="0" xfId="0" applyFont="1"/>
    <xf numFmtId="0" fontId="8" fillId="0" borderId="0" xfId="0" applyFont="1" applyFill="1" applyBorder="1" applyAlignment="1"/>
    <xf numFmtId="0" fontId="0" fillId="8" borderId="0" xfId="0" applyFill="1"/>
    <xf numFmtId="0" fontId="0" fillId="8" borderId="0" xfId="0" applyFill="1" applyBorder="1"/>
    <xf numFmtId="172" fontId="0" fillId="7" borderId="0" xfId="0" applyNumberFormat="1" applyFill="1" applyBorder="1"/>
    <xf numFmtId="0" fontId="8" fillId="7" borderId="0" xfId="0" applyFont="1" applyFill="1" applyBorder="1" applyAlignment="1"/>
    <xf numFmtId="0" fontId="4" fillId="7" borderId="0" xfId="0" applyFont="1" applyFill="1" applyBorder="1"/>
    <xf numFmtId="0" fontId="5" fillId="7" borderId="0" xfId="0" applyFont="1" applyFill="1" applyBorder="1"/>
    <xf numFmtId="0" fontId="6" fillId="7" borderId="0" xfId="0" applyFont="1" applyFill="1" applyBorder="1"/>
    <xf numFmtId="0" fontId="2" fillId="7" borderId="0" xfId="0" applyFont="1" applyFill="1" applyBorder="1" applyAlignment="1">
      <alignment horizontal="left"/>
    </xf>
    <xf numFmtId="0" fontId="1" fillId="7" borderId="0" xfId="0" applyFont="1" applyFill="1" applyBorder="1"/>
    <xf numFmtId="0" fontId="3" fillId="7" borderId="0" xfId="0" applyFont="1" applyFill="1" applyBorder="1" applyAlignment="1">
      <alignment horizontal="left"/>
    </xf>
    <xf numFmtId="0" fontId="0" fillId="7" borderId="6" xfId="0" applyFill="1" applyBorder="1"/>
    <xf numFmtId="0" fontId="9" fillId="7" borderId="7" xfId="0" applyFont="1" applyFill="1" applyBorder="1"/>
    <xf numFmtId="0" fontId="11" fillId="7" borderId="0" xfId="0" applyFont="1" applyFill="1" applyBorder="1" applyAlignment="1"/>
    <xf numFmtId="0" fontId="35" fillId="0" borderId="0" xfId="0" applyFont="1" applyBorder="1"/>
    <xf numFmtId="0" fontId="35" fillId="7" borderId="0" xfId="0" applyFont="1" applyFill="1" applyBorder="1"/>
    <xf numFmtId="0" fontId="35" fillId="0" borderId="0" xfId="0" applyFont="1" applyFill="1" applyBorder="1"/>
    <xf numFmtId="0" fontId="9" fillId="0" borderId="0" xfId="0" applyFont="1" applyFill="1" applyBorder="1"/>
    <xf numFmtId="0" fontId="35" fillId="0" borderId="0" xfId="0" applyFont="1" applyFill="1" applyBorder="1" applyAlignment="1">
      <alignment horizontal="center"/>
    </xf>
    <xf numFmtId="174" fontId="35" fillId="0" borderId="0" xfId="0" applyNumberFormat="1" applyFont="1" applyFill="1" applyBorder="1" applyAlignment="1">
      <alignment horizontal="center"/>
    </xf>
    <xf numFmtId="176" fontId="35" fillId="0" borderId="0" xfId="0" applyNumberFormat="1" applyFont="1" applyFill="1" applyBorder="1" applyAlignment="1">
      <alignment horizontal="center"/>
    </xf>
    <xf numFmtId="0" fontId="35" fillId="0" borderId="0" xfId="0" applyFont="1" applyFill="1" applyBorder="1" applyAlignment="1">
      <alignment horizontal="left"/>
    </xf>
    <xf numFmtId="175" fontId="35" fillId="0" borderId="0" xfId="0" applyNumberFormat="1" applyFont="1" applyFill="1" applyBorder="1" applyAlignment="1">
      <alignment horizontal="center"/>
    </xf>
    <xf numFmtId="0" fontId="35" fillId="7" borderId="4" xfId="0" applyFont="1" applyFill="1" applyBorder="1"/>
    <xf numFmtId="0" fontId="35" fillId="7" borderId="6" xfId="0" applyFont="1" applyFill="1" applyBorder="1"/>
    <xf numFmtId="0" fontId="35" fillId="7" borderId="7" xfId="0" applyFont="1" applyFill="1" applyBorder="1"/>
    <xf numFmtId="0" fontId="16" fillId="7" borderId="0" xfId="0" applyFont="1" applyFill="1" applyBorder="1" applyAlignment="1">
      <alignment horizontal="right"/>
    </xf>
    <xf numFmtId="0" fontId="18" fillId="7" borderId="0" xfId="0" applyFont="1" applyFill="1" applyBorder="1"/>
    <xf numFmtId="0" fontId="9" fillId="0" borderId="0" xfId="0" applyFont="1" applyBorder="1"/>
    <xf numFmtId="0" fontId="34" fillId="7" borderId="7" xfId="0" applyFont="1" applyFill="1" applyBorder="1"/>
    <xf numFmtId="176" fontId="36" fillId="7" borderId="0" xfId="0" applyNumberFormat="1" applyFont="1" applyFill="1" applyBorder="1"/>
    <xf numFmtId="0" fontId="36" fillId="7" borderId="0" xfId="0" applyFont="1" applyFill="1" applyBorder="1"/>
    <xf numFmtId="0" fontId="0" fillId="7" borderId="0" xfId="0" applyFill="1"/>
    <xf numFmtId="178" fontId="17" fillId="7" borderId="0" xfId="0" applyNumberFormat="1" applyFont="1" applyFill="1" applyBorder="1" applyAlignment="1">
      <alignment horizontal="left"/>
    </xf>
    <xf numFmtId="0" fontId="41" fillId="7" borderId="0" xfId="0" applyFont="1" applyFill="1" applyBorder="1" applyAlignment="1">
      <alignment horizontal="right"/>
    </xf>
    <xf numFmtId="178" fontId="18" fillId="7" borderId="0" xfId="0" applyNumberFormat="1" applyFont="1" applyFill="1" applyBorder="1" applyAlignment="1">
      <alignment horizontal="left"/>
    </xf>
    <xf numFmtId="0" fontId="35" fillId="0" borderId="0" xfId="0" applyFont="1"/>
    <xf numFmtId="181" fontId="35" fillId="0" borderId="0" xfId="0" applyNumberFormat="1" applyFont="1" applyFill="1" applyBorder="1"/>
    <xf numFmtId="180" fontId="35" fillId="0" borderId="0" xfId="0" applyNumberFormat="1" applyFont="1" applyFill="1" applyBorder="1"/>
    <xf numFmtId="0" fontId="0" fillId="0" borderId="0" xfId="0" applyAlignment="1">
      <alignment vertical="center"/>
    </xf>
    <xf numFmtId="0" fontId="9" fillId="7" borderId="0" xfId="0" applyFont="1" applyFill="1" applyBorder="1"/>
    <xf numFmtId="176" fontId="35" fillId="0" borderId="0" xfId="0" applyNumberFormat="1" applyFont="1" applyFill="1" applyBorder="1"/>
    <xf numFmtId="0" fontId="9" fillId="0" borderId="0" xfId="0" applyFont="1" applyFill="1"/>
    <xf numFmtId="0" fontId="44" fillId="0" borderId="0" xfId="0" applyFont="1" applyFill="1" applyBorder="1"/>
    <xf numFmtId="0" fontId="0" fillId="9" borderId="0" xfId="0" applyFill="1"/>
    <xf numFmtId="0" fontId="44" fillId="7" borderId="0" xfId="0" applyFont="1" applyFill="1" applyBorder="1"/>
    <xf numFmtId="0" fontId="0" fillId="7" borderId="1" xfId="0" applyFont="1" applyFill="1" applyBorder="1"/>
    <xf numFmtId="0" fontId="0" fillId="7" borderId="2" xfId="0" applyFont="1" applyFill="1" applyBorder="1"/>
    <xf numFmtId="0" fontId="13" fillId="7" borderId="2" xfId="0" applyFont="1" applyFill="1" applyBorder="1"/>
    <xf numFmtId="0" fontId="12" fillId="7" borderId="2" xfId="0" applyFont="1" applyFill="1" applyBorder="1"/>
    <xf numFmtId="0" fontId="32" fillId="7" borderId="2" xfId="0" applyFont="1" applyFill="1" applyBorder="1"/>
    <xf numFmtId="0" fontId="0" fillId="7" borderId="3" xfId="0" applyFont="1" applyFill="1" applyBorder="1"/>
    <xf numFmtId="0" fontId="29" fillId="7" borderId="4" xfId="0" applyFont="1" applyFill="1" applyBorder="1" applyAlignment="1">
      <alignment horizontal="left"/>
    </xf>
    <xf numFmtId="0" fontId="33" fillId="7" borderId="0" xfId="0" applyFont="1" applyFill="1" applyBorder="1"/>
    <xf numFmtId="0" fontId="0" fillId="7" borderId="0" xfId="0" applyFont="1" applyFill="1" applyBorder="1"/>
    <xf numFmtId="0" fontId="21" fillId="7" borderId="0" xfId="0" applyFont="1" applyFill="1" applyBorder="1"/>
    <xf numFmtId="0" fontId="39" fillId="7" borderId="0" xfId="0" applyFont="1" applyFill="1" applyBorder="1"/>
    <xf numFmtId="0" fontId="0" fillId="7" borderId="5" xfId="0" applyFont="1" applyFill="1" applyBorder="1"/>
    <xf numFmtId="0" fontId="21" fillId="7" borderId="4" xfId="0" applyFont="1" applyFill="1" applyBorder="1"/>
    <xf numFmtId="0" fontId="29" fillId="7" borderId="0" xfId="0" applyFont="1" applyFill="1" applyBorder="1" applyAlignment="1">
      <alignment horizontal="left"/>
    </xf>
    <xf numFmtId="0" fontId="22" fillId="7" borderId="0" xfId="0" applyFont="1" applyFill="1" applyBorder="1" applyAlignment="1">
      <alignment horizontal="right"/>
    </xf>
    <xf numFmtId="0" fontId="30" fillId="7" borderId="0" xfId="0" applyFont="1" applyFill="1" applyBorder="1" applyAlignment="1">
      <alignment horizontal="left"/>
    </xf>
    <xf numFmtId="0" fontId="20" fillId="7" borderId="0" xfId="0" applyFont="1" applyFill="1" applyBorder="1"/>
    <xf numFmtId="177" fontId="42" fillId="7" borderId="0" xfId="0" applyNumberFormat="1" applyFont="1" applyFill="1" applyBorder="1" applyAlignment="1">
      <alignment horizontal="right"/>
    </xf>
    <xf numFmtId="179" fontId="42" fillId="7" borderId="5" xfId="0" applyNumberFormat="1" applyFont="1" applyFill="1" applyBorder="1" applyAlignment="1">
      <alignment horizontal="left"/>
    </xf>
    <xf numFmtId="0" fontId="10" fillId="7" borderId="0" xfId="0" applyFont="1" applyFill="1" applyBorder="1" applyAlignment="1">
      <alignment horizontal="left"/>
    </xf>
    <xf numFmtId="0" fontId="19" fillId="7" borderId="0" xfId="0" applyFont="1" applyFill="1" applyBorder="1" applyAlignment="1">
      <alignment horizontal="center"/>
    </xf>
    <xf numFmtId="0" fontId="43" fillId="7" borderId="0" xfId="0" applyFont="1" applyFill="1" applyBorder="1"/>
    <xf numFmtId="0" fontId="27" fillId="7" borderId="0" xfId="0" applyFont="1" applyFill="1" applyBorder="1"/>
    <xf numFmtId="0" fontId="15" fillId="7" borderId="0" xfId="0" applyFont="1" applyFill="1" applyBorder="1" applyAlignment="1">
      <alignment horizontal="left"/>
    </xf>
    <xf numFmtId="0" fontId="0" fillId="7" borderId="4" xfId="0" applyFont="1" applyFill="1" applyBorder="1"/>
    <xf numFmtId="0" fontId="6" fillId="7" borderId="4" xfId="0" applyFont="1" applyFill="1" applyBorder="1"/>
    <xf numFmtId="0" fontId="39" fillId="7" borderId="0" xfId="0" applyFont="1" applyFill="1" applyBorder="1" applyAlignment="1">
      <alignment horizontal="right"/>
    </xf>
    <xf numFmtId="0" fontId="39" fillId="7" borderId="0" xfId="0" applyFont="1" applyFill="1" applyBorder="1" applyAlignment="1">
      <alignment horizontal="center"/>
    </xf>
    <xf numFmtId="0" fontId="23" fillId="7" borderId="0" xfId="0" applyFont="1" applyFill="1" applyBorder="1"/>
    <xf numFmtId="0" fontId="31" fillId="7" borderId="0" xfId="0" applyFont="1" applyFill="1" applyBorder="1" applyAlignment="1">
      <alignment horizontal="left"/>
    </xf>
    <xf numFmtId="49" fontId="37" fillId="7" borderId="4" xfId="0" applyNumberFormat="1" applyFont="1" applyFill="1" applyBorder="1"/>
    <xf numFmtId="172" fontId="37" fillId="7" borderId="0" xfId="0" applyNumberFormat="1" applyFont="1" applyFill="1" applyBorder="1" applyAlignment="1">
      <alignment horizontal="right"/>
    </xf>
    <xf numFmtId="2" fontId="37" fillId="7" borderId="0" xfId="0" applyNumberFormat="1" applyFont="1" applyFill="1" applyBorder="1" applyAlignment="1">
      <alignment horizontal="center"/>
    </xf>
    <xf numFmtId="0" fontId="24" fillId="7" borderId="0" xfId="0" applyFont="1" applyFill="1" applyBorder="1" applyAlignment="1">
      <alignment horizontal="left"/>
    </xf>
    <xf numFmtId="0" fontId="25" fillId="7" borderId="0" xfId="0" applyFont="1" applyFill="1" applyBorder="1" applyAlignment="1">
      <alignment horizontal="right"/>
    </xf>
    <xf numFmtId="0" fontId="22" fillId="7" borderId="4" xfId="0" applyFont="1" applyFill="1" applyBorder="1"/>
    <xf numFmtId="172" fontId="38" fillId="7" borderId="0" xfId="0" applyNumberFormat="1" applyFont="1" applyFill="1" applyBorder="1" applyAlignment="1">
      <alignment horizontal="right"/>
    </xf>
    <xf numFmtId="2" fontId="38" fillId="7" borderId="0" xfId="0" applyNumberFormat="1" applyFont="1" applyFill="1" applyBorder="1" applyAlignment="1">
      <alignment horizontal="center"/>
    </xf>
    <xf numFmtId="0" fontId="19" fillId="7" borderId="0" xfId="0" applyFont="1" applyFill="1" applyBorder="1" applyAlignment="1">
      <alignment horizontal="left"/>
    </xf>
    <xf numFmtId="0" fontId="26" fillId="7" borderId="0" xfId="0" applyFont="1" applyFill="1" applyBorder="1"/>
    <xf numFmtId="0" fontId="10" fillId="7" borderId="4" xfId="0" applyFont="1" applyFill="1" applyBorder="1"/>
    <xf numFmtId="172" fontId="40" fillId="7" borderId="0" xfId="0" applyNumberFormat="1" applyFont="1" applyFill="1" applyBorder="1" applyAlignment="1">
      <alignment horizontal="right"/>
    </xf>
    <xf numFmtId="2" fontId="40" fillId="7" borderId="0" xfId="0" applyNumberFormat="1" applyFont="1" applyFill="1" applyBorder="1" applyAlignment="1">
      <alignment horizontal="center"/>
    </xf>
    <xf numFmtId="0" fontId="14" fillId="7" borderId="0" xfId="0" applyFont="1" applyFill="1" applyBorder="1" applyAlignment="1">
      <alignment horizontal="left"/>
    </xf>
    <xf numFmtId="0" fontId="27" fillId="7" borderId="0" xfId="0" applyFont="1" applyFill="1" applyBorder="1" applyAlignment="1">
      <alignment horizontal="center"/>
    </xf>
    <xf numFmtId="0" fontId="15" fillId="7" borderId="6" xfId="0" applyFont="1" applyFill="1" applyBorder="1"/>
    <xf numFmtId="173" fontId="10" fillId="7" borderId="7" xfId="0" applyNumberFormat="1" applyFont="1" applyFill="1" applyBorder="1" applyAlignment="1">
      <alignment horizontal="right" vertical="top"/>
    </xf>
    <xf numFmtId="0" fontId="0" fillId="7" borderId="7" xfId="0" applyFont="1" applyFill="1" applyBorder="1"/>
    <xf numFmtId="0" fontId="21" fillId="7" borderId="7" xfId="0" applyFont="1" applyFill="1" applyBorder="1"/>
    <xf numFmtId="0" fontId="28" fillId="7" borderId="8" xfId="0" applyFont="1" applyFill="1" applyBorder="1" applyAlignment="1">
      <alignment horizontal="left"/>
    </xf>
    <xf numFmtId="182" fontId="42" fillId="7" borderId="0" xfId="0" applyNumberFormat="1" applyFont="1" applyFill="1" applyBorder="1" applyAlignment="1">
      <alignment horizontal="left"/>
    </xf>
    <xf numFmtId="183" fontId="42" fillId="7" borderId="5" xfId="0" applyNumberFormat="1" applyFont="1" applyFill="1" applyBorder="1" applyAlignment="1">
      <alignment horizontal="left"/>
    </xf>
    <xf numFmtId="184" fontId="42" fillId="7" borderId="5" xfId="0" applyNumberFormat="1" applyFont="1" applyFill="1" applyBorder="1" applyAlignment="1">
      <alignment horizontal="left"/>
    </xf>
    <xf numFmtId="185" fontId="10" fillId="7" borderId="7" xfId="0" applyNumberFormat="1" applyFont="1" applyFill="1" applyBorder="1" applyAlignment="1">
      <alignment horizontal="center"/>
    </xf>
  </cellXfs>
  <cellStyles count="1">
    <cellStyle name="Normal" xfId="0" builtinId="0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  <border>
        <left/>
        <right/>
        <top/>
        <bottom/>
        <vertical/>
        <horizontal/>
      </border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34BC9"/>
      <color rgb="FFFF33CC"/>
      <color rgb="FF66FF66"/>
      <color rgb="FF0066FF"/>
      <color rgb="FFFF6600"/>
      <color rgb="FF954ECA"/>
      <color rgb="FF99FF99"/>
      <color rgb="FFCCE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6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r>
              <a:rPr lang="en-GB" sz="1600" b="1" i="0" baseline="0">
                <a:solidFill>
                  <a:sysClr val="windowText" lastClr="000000"/>
                </a:solidFill>
                <a:latin typeface="Calibri" panose="020F0502020204030204" pitchFamily="34" charset="0"/>
              </a:rPr>
              <a:t>(</a:t>
            </a:r>
            <a:r>
              <a:rPr lang="en-GB" sz="1600" b="1" i="0" u="none" strike="noStrike" baseline="0">
                <a:solidFill>
                  <a:sysClr val="windowText" lastClr="000000"/>
                </a:solidFill>
                <a:effectLst/>
                <a:latin typeface="Calibri" panose="020F0502020204030204" pitchFamily="34" charset="0"/>
              </a:rPr>
              <a:t>e</a:t>
            </a:r>
            <a:r>
              <a:rPr lang="en-GB" sz="1600" b="1" i="0" u="none" strike="noStrike" baseline="0">
                <a:solidFill>
                  <a:sysClr val="windowText" lastClr="000000"/>
                </a:solidFill>
                <a:effectLst/>
              </a:rPr>
              <a:t>) Variation of line admittance</a:t>
            </a:r>
            <a:endParaRPr lang="en-GB" sz="1600" b="1" i="0" baseline="0">
              <a:solidFill>
                <a:sysClr val="windowText" lastClr="000000"/>
              </a:solidFill>
              <a:latin typeface="Calibri" panose="020F050202020403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660493827160497E-2"/>
          <c:y val="0.18248462484624847"/>
          <c:w val="0.80377934587813626"/>
          <c:h val="0.60504828040406389"/>
        </c:manualLayout>
      </c:layout>
      <c:scatterChart>
        <c:scatterStyle val="smoothMarker"/>
        <c:varyColors val="0"/>
        <c:ser>
          <c:idx val="0"/>
          <c:order val="0"/>
          <c:tx>
            <c:v>Re(Aline)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PlotAline!$A$32:$A$5000</c:f>
              <c:numCache>
                <c:formatCode>General</c:formatCode>
                <c:ptCount val="4969"/>
                <c:pt idx="0" formatCode="0.00&quot;m&quot;">
                  <c:v>0</c:v>
                </c:pt>
                <c:pt idx="1">
                  <c:v>1E-4</c:v>
                </c:pt>
                <c:pt idx="2">
                  <c:v>2.0000000000000001E-4</c:v>
                </c:pt>
                <c:pt idx="3">
                  <c:v>3.0000000000000003E-4</c:v>
                </c:pt>
                <c:pt idx="4">
                  <c:v>4.0000000000000002E-4</c:v>
                </c:pt>
                <c:pt idx="5">
                  <c:v>5.0000000000000001E-4</c:v>
                </c:pt>
                <c:pt idx="6">
                  <c:v>6.0000000000000006E-4</c:v>
                </c:pt>
                <c:pt idx="7">
                  <c:v>7.000000000000001E-4</c:v>
                </c:pt>
                <c:pt idx="8">
                  <c:v>8.0000000000000015E-4</c:v>
                </c:pt>
                <c:pt idx="9">
                  <c:v>9.0000000000000019E-4</c:v>
                </c:pt>
                <c:pt idx="10">
                  <c:v>1.0000000000000002E-3</c:v>
                </c:pt>
                <c:pt idx="11">
                  <c:v>1.1000000000000003E-3</c:v>
                </c:pt>
                <c:pt idx="12">
                  <c:v>1.2000000000000003E-3</c:v>
                </c:pt>
                <c:pt idx="13">
                  <c:v>1.3000000000000004E-3</c:v>
                </c:pt>
                <c:pt idx="14">
                  <c:v>1.4000000000000004E-3</c:v>
                </c:pt>
                <c:pt idx="15">
                  <c:v>1.5000000000000005E-3</c:v>
                </c:pt>
                <c:pt idx="16">
                  <c:v>1.6000000000000005E-3</c:v>
                </c:pt>
                <c:pt idx="17">
                  <c:v>1.7000000000000006E-3</c:v>
                </c:pt>
                <c:pt idx="18">
                  <c:v>1.8000000000000006E-3</c:v>
                </c:pt>
                <c:pt idx="19">
                  <c:v>1.9000000000000006E-3</c:v>
                </c:pt>
                <c:pt idx="20">
                  <c:v>2.0000000000000005E-3</c:v>
                </c:pt>
                <c:pt idx="21">
                  <c:v>2.1000000000000003E-3</c:v>
                </c:pt>
                <c:pt idx="22">
                  <c:v>2.2000000000000001E-3</c:v>
                </c:pt>
                <c:pt idx="23">
                  <c:v>2.3E-3</c:v>
                </c:pt>
                <c:pt idx="24">
                  <c:v>2.3999999999999998E-3</c:v>
                </c:pt>
                <c:pt idx="25">
                  <c:v>2.4999999999999996E-3</c:v>
                </c:pt>
                <c:pt idx="26">
                  <c:v>2.5999999999999994E-3</c:v>
                </c:pt>
                <c:pt idx="27">
                  <c:v>2.6999999999999993E-3</c:v>
                </c:pt>
                <c:pt idx="28">
                  <c:v>2.7999999999999991E-3</c:v>
                </c:pt>
                <c:pt idx="29">
                  <c:v>2.8999999999999989E-3</c:v>
                </c:pt>
                <c:pt idx="30">
                  <c:v>2.9999999999999988E-3</c:v>
                </c:pt>
                <c:pt idx="31">
                  <c:v>3.0999999999999986E-3</c:v>
                </c:pt>
                <c:pt idx="32">
                  <c:v>3.1999999999999984E-3</c:v>
                </c:pt>
                <c:pt idx="33">
                  <c:v>3.2999999999999982E-3</c:v>
                </c:pt>
                <c:pt idx="34">
                  <c:v>3.3999999999999981E-3</c:v>
                </c:pt>
                <c:pt idx="35">
                  <c:v>3.4999999999999979E-3</c:v>
                </c:pt>
                <c:pt idx="36">
                  <c:v>3.5999999999999977E-3</c:v>
                </c:pt>
                <c:pt idx="37">
                  <c:v>3.6999999999999976E-3</c:v>
                </c:pt>
                <c:pt idx="38">
                  <c:v>3.7999999999999974E-3</c:v>
                </c:pt>
                <c:pt idx="39">
                  <c:v>3.8999999999999972E-3</c:v>
                </c:pt>
                <c:pt idx="40">
                  <c:v>3.9999999999999975E-3</c:v>
                </c:pt>
                <c:pt idx="41">
                  <c:v>4.0999999999999977E-3</c:v>
                </c:pt>
                <c:pt idx="42">
                  <c:v>4.199999999999998E-3</c:v>
                </c:pt>
                <c:pt idx="43">
                  <c:v>4.2999999999999983E-3</c:v>
                </c:pt>
                <c:pt idx="44">
                  <c:v>4.3999999999999985E-3</c:v>
                </c:pt>
                <c:pt idx="45">
                  <c:v>4.4999999999999988E-3</c:v>
                </c:pt>
                <c:pt idx="46">
                  <c:v>4.5999999999999991E-3</c:v>
                </c:pt>
                <c:pt idx="47">
                  <c:v>4.6999999999999993E-3</c:v>
                </c:pt>
                <c:pt idx="48">
                  <c:v>4.7999999999999996E-3</c:v>
                </c:pt>
                <c:pt idx="49">
                  <c:v>4.8999999999999998E-3</c:v>
                </c:pt>
                <c:pt idx="50">
                  <c:v>5.0000000000000001E-3</c:v>
                </c:pt>
                <c:pt idx="51">
                  <c:v>5.1000000000000004E-3</c:v>
                </c:pt>
                <c:pt idx="52">
                  <c:v>5.2000000000000006E-3</c:v>
                </c:pt>
                <c:pt idx="53">
                  <c:v>5.3000000000000009E-3</c:v>
                </c:pt>
                <c:pt idx="54">
                  <c:v>5.4000000000000012E-3</c:v>
                </c:pt>
                <c:pt idx="55">
                  <c:v>5.5000000000000014E-3</c:v>
                </c:pt>
                <c:pt idx="56">
                  <c:v>5.6000000000000017E-3</c:v>
                </c:pt>
                <c:pt idx="57">
                  <c:v>5.7000000000000019E-3</c:v>
                </c:pt>
                <c:pt idx="58">
                  <c:v>5.8000000000000022E-3</c:v>
                </c:pt>
                <c:pt idx="59">
                  <c:v>5.9000000000000025E-3</c:v>
                </c:pt>
                <c:pt idx="60">
                  <c:v>6.0000000000000027E-3</c:v>
                </c:pt>
                <c:pt idx="61">
                  <c:v>6.100000000000003E-3</c:v>
                </c:pt>
                <c:pt idx="62">
                  <c:v>6.2000000000000033E-3</c:v>
                </c:pt>
                <c:pt idx="63">
                  <c:v>6.3000000000000035E-3</c:v>
                </c:pt>
                <c:pt idx="64">
                  <c:v>6.4000000000000038E-3</c:v>
                </c:pt>
                <c:pt idx="65">
                  <c:v>6.500000000000004E-3</c:v>
                </c:pt>
                <c:pt idx="66">
                  <c:v>6.6000000000000043E-3</c:v>
                </c:pt>
                <c:pt idx="67">
                  <c:v>6.7000000000000046E-3</c:v>
                </c:pt>
                <c:pt idx="68">
                  <c:v>6.8000000000000048E-3</c:v>
                </c:pt>
                <c:pt idx="69">
                  <c:v>6.9000000000000051E-3</c:v>
                </c:pt>
                <c:pt idx="70">
                  <c:v>7.0000000000000053E-3</c:v>
                </c:pt>
                <c:pt idx="71">
                  <c:v>7.1000000000000056E-3</c:v>
                </c:pt>
                <c:pt idx="72">
                  <c:v>7.2000000000000059E-3</c:v>
                </c:pt>
                <c:pt idx="73">
                  <c:v>7.3000000000000061E-3</c:v>
                </c:pt>
                <c:pt idx="74">
                  <c:v>7.4000000000000064E-3</c:v>
                </c:pt>
                <c:pt idx="75">
                  <c:v>7.5000000000000067E-3</c:v>
                </c:pt>
                <c:pt idx="76">
                  <c:v>7.6000000000000069E-3</c:v>
                </c:pt>
                <c:pt idx="77">
                  <c:v>7.7000000000000072E-3</c:v>
                </c:pt>
                <c:pt idx="78">
                  <c:v>7.8000000000000074E-3</c:v>
                </c:pt>
                <c:pt idx="79">
                  <c:v>7.9000000000000077E-3</c:v>
                </c:pt>
                <c:pt idx="80">
                  <c:v>8.0000000000000071E-3</c:v>
                </c:pt>
                <c:pt idx="81">
                  <c:v>8.1000000000000065E-3</c:v>
                </c:pt>
                <c:pt idx="82">
                  <c:v>8.2000000000000059E-3</c:v>
                </c:pt>
                <c:pt idx="83">
                  <c:v>8.3000000000000053E-3</c:v>
                </c:pt>
                <c:pt idx="84">
                  <c:v>8.4000000000000047E-3</c:v>
                </c:pt>
                <c:pt idx="85">
                  <c:v>8.5000000000000041E-3</c:v>
                </c:pt>
                <c:pt idx="86">
                  <c:v>8.6000000000000035E-3</c:v>
                </c:pt>
                <c:pt idx="87">
                  <c:v>8.7000000000000029E-3</c:v>
                </c:pt>
                <c:pt idx="88">
                  <c:v>8.8000000000000023E-3</c:v>
                </c:pt>
                <c:pt idx="89">
                  <c:v>8.9000000000000017E-3</c:v>
                </c:pt>
                <c:pt idx="90">
                  <c:v>9.0000000000000011E-3</c:v>
                </c:pt>
                <c:pt idx="91">
                  <c:v>9.1000000000000004E-3</c:v>
                </c:pt>
                <c:pt idx="92">
                  <c:v>9.1999999999999998E-3</c:v>
                </c:pt>
                <c:pt idx="93">
                  <c:v>9.2999999999999992E-3</c:v>
                </c:pt>
                <c:pt idx="94">
                  <c:v>9.3999999999999986E-3</c:v>
                </c:pt>
                <c:pt idx="95">
                  <c:v>9.499999999999998E-3</c:v>
                </c:pt>
                <c:pt idx="96">
                  <c:v>9.5999999999999974E-3</c:v>
                </c:pt>
                <c:pt idx="97">
                  <c:v>9.6999999999999968E-3</c:v>
                </c:pt>
                <c:pt idx="98">
                  <c:v>9.7999999999999962E-3</c:v>
                </c:pt>
                <c:pt idx="99">
                  <c:v>9.8999999999999956E-3</c:v>
                </c:pt>
                <c:pt idx="100">
                  <c:v>9.999999999999995E-3</c:v>
                </c:pt>
                <c:pt idx="101">
                  <c:v>1.0099999999999994E-2</c:v>
                </c:pt>
                <c:pt idx="102">
                  <c:v>1.0199999999999994E-2</c:v>
                </c:pt>
                <c:pt idx="103">
                  <c:v>1.0299999999999993E-2</c:v>
                </c:pt>
                <c:pt idx="104">
                  <c:v>1.0399999999999993E-2</c:v>
                </c:pt>
                <c:pt idx="105">
                  <c:v>1.0499999999999992E-2</c:v>
                </c:pt>
                <c:pt idx="106">
                  <c:v>1.0599999999999991E-2</c:v>
                </c:pt>
                <c:pt idx="107">
                  <c:v>1.0699999999999991E-2</c:v>
                </c:pt>
                <c:pt idx="108">
                  <c:v>1.079999999999999E-2</c:v>
                </c:pt>
                <c:pt idx="109">
                  <c:v>1.089999999999999E-2</c:v>
                </c:pt>
                <c:pt idx="110">
                  <c:v>1.0999999999999989E-2</c:v>
                </c:pt>
                <c:pt idx="111">
                  <c:v>1.1099999999999988E-2</c:v>
                </c:pt>
                <c:pt idx="112">
                  <c:v>1.1199999999999988E-2</c:v>
                </c:pt>
                <c:pt idx="113">
                  <c:v>1.1299999999999987E-2</c:v>
                </c:pt>
                <c:pt idx="114">
                  <c:v>1.1399999999999987E-2</c:v>
                </c:pt>
                <c:pt idx="115">
                  <c:v>1.1499999999999986E-2</c:v>
                </c:pt>
                <c:pt idx="116">
                  <c:v>1.1599999999999985E-2</c:v>
                </c:pt>
                <c:pt idx="117">
                  <c:v>1.1699999999999985E-2</c:v>
                </c:pt>
                <c:pt idx="118">
                  <c:v>1.1799999999999984E-2</c:v>
                </c:pt>
                <c:pt idx="119">
                  <c:v>1.1899999999999984E-2</c:v>
                </c:pt>
                <c:pt idx="120">
                  <c:v>1.1999999999999983E-2</c:v>
                </c:pt>
                <c:pt idx="121">
                  <c:v>1.2099999999999982E-2</c:v>
                </c:pt>
                <c:pt idx="122">
                  <c:v>1.2199999999999982E-2</c:v>
                </c:pt>
                <c:pt idx="123">
                  <c:v>1.2299999999999981E-2</c:v>
                </c:pt>
                <c:pt idx="124">
                  <c:v>1.239999999999998E-2</c:v>
                </c:pt>
                <c:pt idx="125">
                  <c:v>1.249999999999998E-2</c:v>
                </c:pt>
                <c:pt idx="126">
                  <c:v>1.2599999999999979E-2</c:v>
                </c:pt>
                <c:pt idx="127">
                  <c:v>1.2699999999999979E-2</c:v>
                </c:pt>
                <c:pt idx="128">
                  <c:v>1.2799999999999978E-2</c:v>
                </c:pt>
                <c:pt idx="129">
                  <c:v>1.2899999999999977E-2</c:v>
                </c:pt>
                <c:pt idx="130">
                  <c:v>1.2999999999999977E-2</c:v>
                </c:pt>
                <c:pt idx="131">
                  <c:v>1.3099999999999976E-2</c:v>
                </c:pt>
                <c:pt idx="132">
                  <c:v>1.3199999999999976E-2</c:v>
                </c:pt>
                <c:pt idx="133">
                  <c:v>1.3299999999999975E-2</c:v>
                </c:pt>
                <c:pt idx="134">
                  <c:v>1.3399999999999974E-2</c:v>
                </c:pt>
                <c:pt idx="135">
                  <c:v>1.3499999999999974E-2</c:v>
                </c:pt>
                <c:pt idx="136">
                  <c:v>1.3599999999999973E-2</c:v>
                </c:pt>
                <c:pt idx="137">
                  <c:v>1.3699999999999973E-2</c:v>
                </c:pt>
                <c:pt idx="138">
                  <c:v>1.3799999999999972E-2</c:v>
                </c:pt>
                <c:pt idx="139">
                  <c:v>1.3899999999999971E-2</c:v>
                </c:pt>
                <c:pt idx="140">
                  <c:v>1.3999999999999971E-2</c:v>
                </c:pt>
                <c:pt idx="141">
                  <c:v>1.409999999999997E-2</c:v>
                </c:pt>
                <c:pt idx="142">
                  <c:v>1.419999999999997E-2</c:v>
                </c:pt>
                <c:pt idx="143">
                  <c:v>1.4299999999999969E-2</c:v>
                </c:pt>
                <c:pt idx="144">
                  <c:v>1.4399999999999968E-2</c:v>
                </c:pt>
                <c:pt idx="145">
                  <c:v>1.4499999999999968E-2</c:v>
                </c:pt>
                <c:pt idx="146">
                  <c:v>1.4599999999999967E-2</c:v>
                </c:pt>
                <c:pt idx="147">
                  <c:v>1.4699999999999967E-2</c:v>
                </c:pt>
                <c:pt idx="148">
                  <c:v>1.4799999999999966E-2</c:v>
                </c:pt>
                <c:pt idx="149">
                  <c:v>1.4899999999999965E-2</c:v>
                </c:pt>
                <c:pt idx="150">
                  <c:v>1.4999999999999965E-2</c:v>
                </c:pt>
                <c:pt idx="151">
                  <c:v>1.5099999999999964E-2</c:v>
                </c:pt>
                <c:pt idx="152">
                  <c:v>1.5199999999999964E-2</c:v>
                </c:pt>
                <c:pt idx="153">
                  <c:v>1.5299999999999963E-2</c:v>
                </c:pt>
                <c:pt idx="154">
                  <c:v>1.5399999999999962E-2</c:v>
                </c:pt>
                <c:pt idx="155">
                  <c:v>1.5499999999999962E-2</c:v>
                </c:pt>
                <c:pt idx="156">
                  <c:v>1.5599999999999961E-2</c:v>
                </c:pt>
                <c:pt idx="157">
                  <c:v>1.5699999999999961E-2</c:v>
                </c:pt>
                <c:pt idx="158">
                  <c:v>1.579999999999996E-2</c:v>
                </c:pt>
                <c:pt idx="159">
                  <c:v>1.5899999999999959E-2</c:v>
                </c:pt>
                <c:pt idx="160">
                  <c:v>1.5999999999999959E-2</c:v>
                </c:pt>
                <c:pt idx="161">
                  <c:v>1.6099999999999958E-2</c:v>
                </c:pt>
                <c:pt idx="162">
                  <c:v>1.6199999999999957E-2</c:v>
                </c:pt>
                <c:pt idx="163">
                  <c:v>1.6299999999999957E-2</c:v>
                </c:pt>
                <c:pt idx="164">
                  <c:v>1.6399999999999956E-2</c:v>
                </c:pt>
                <c:pt idx="165">
                  <c:v>1.6499999999999956E-2</c:v>
                </c:pt>
                <c:pt idx="166">
                  <c:v>1.6599999999999955E-2</c:v>
                </c:pt>
                <c:pt idx="167">
                  <c:v>1.6699999999999954E-2</c:v>
                </c:pt>
                <c:pt idx="168">
                  <c:v>1.6799999999999954E-2</c:v>
                </c:pt>
                <c:pt idx="169">
                  <c:v>1.6899999999999953E-2</c:v>
                </c:pt>
                <c:pt idx="170">
                  <c:v>1.6999999999999953E-2</c:v>
                </c:pt>
                <c:pt idx="171">
                  <c:v>1.7099999999999952E-2</c:v>
                </c:pt>
                <c:pt idx="172">
                  <c:v>1.7199999999999951E-2</c:v>
                </c:pt>
                <c:pt idx="173">
                  <c:v>1.7299999999999951E-2</c:v>
                </c:pt>
                <c:pt idx="174">
                  <c:v>1.739999999999995E-2</c:v>
                </c:pt>
                <c:pt idx="175">
                  <c:v>1.749999999999995E-2</c:v>
                </c:pt>
                <c:pt idx="176">
                  <c:v>1.7599999999999949E-2</c:v>
                </c:pt>
                <c:pt idx="177">
                  <c:v>1.7699999999999948E-2</c:v>
                </c:pt>
                <c:pt idx="178">
                  <c:v>1.7799999999999948E-2</c:v>
                </c:pt>
                <c:pt idx="179">
                  <c:v>1.7899999999999947E-2</c:v>
                </c:pt>
                <c:pt idx="180">
                  <c:v>1.7999999999999947E-2</c:v>
                </c:pt>
                <c:pt idx="181">
                  <c:v>1.8099999999999946E-2</c:v>
                </c:pt>
                <c:pt idx="182">
                  <c:v>1.8199999999999945E-2</c:v>
                </c:pt>
                <c:pt idx="183">
                  <c:v>1.8299999999999945E-2</c:v>
                </c:pt>
                <c:pt idx="184">
                  <c:v>1.8399999999999944E-2</c:v>
                </c:pt>
                <c:pt idx="185">
                  <c:v>1.8499999999999944E-2</c:v>
                </c:pt>
                <c:pt idx="186">
                  <c:v>1.8599999999999943E-2</c:v>
                </c:pt>
                <c:pt idx="187">
                  <c:v>1.8699999999999942E-2</c:v>
                </c:pt>
                <c:pt idx="188">
                  <c:v>1.8799999999999942E-2</c:v>
                </c:pt>
                <c:pt idx="189">
                  <c:v>1.8899999999999941E-2</c:v>
                </c:pt>
                <c:pt idx="190">
                  <c:v>1.8999999999999941E-2</c:v>
                </c:pt>
                <c:pt idx="191">
                  <c:v>1.909999999999994E-2</c:v>
                </c:pt>
                <c:pt idx="192">
                  <c:v>1.9199999999999939E-2</c:v>
                </c:pt>
                <c:pt idx="193">
                  <c:v>1.9299999999999939E-2</c:v>
                </c:pt>
                <c:pt idx="194">
                  <c:v>1.9399999999999938E-2</c:v>
                </c:pt>
                <c:pt idx="195">
                  <c:v>1.9499999999999938E-2</c:v>
                </c:pt>
                <c:pt idx="196">
                  <c:v>1.9599999999999937E-2</c:v>
                </c:pt>
                <c:pt idx="197">
                  <c:v>1.9699999999999936E-2</c:v>
                </c:pt>
                <c:pt idx="198">
                  <c:v>1.9799999999999936E-2</c:v>
                </c:pt>
                <c:pt idx="199">
                  <c:v>1.9899999999999935E-2</c:v>
                </c:pt>
                <c:pt idx="200">
                  <c:v>1.9999999999999934E-2</c:v>
                </c:pt>
                <c:pt idx="201">
                  <c:v>2.0099999999999934E-2</c:v>
                </c:pt>
                <c:pt idx="202">
                  <c:v>2.0199999999999933E-2</c:v>
                </c:pt>
                <c:pt idx="203">
                  <c:v>2.0299999999999933E-2</c:v>
                </c:pt>
                <c:pt idx="204">
                  <c:v>2.0399999999999932E-2</c:v>
                </c:pt>
                <c:pt idx="205">
                  <c:v>2.0499999999999931E-2</c:v>
                </c:pt>
                <c:pt idx="206">
                  <c:v>2.0599999999999931E-2</c:v>
                </c:pt>
                <c:pt idx="207">
                  <c:v>2.069999999999993E-2</c:v>
                </c:pt>
                <c:pt idx="208">
                  <c:v>2.079999999999993E-2</c:v>
                </c:pt>
                <c:pt idx="209">
                  <c:v>2.0899999999999929E-2</c:v>
                </c:pt>
                <c:pt idx="210">
                  <c:v>2.0999999999999928E-2</c:v>
                </c:pt>
                <c:pt idx="211">
                  <c:v>2.1099999999999928E-2</c:v>
                </c:pt>
                <c:pt idx="212">
                  <c:v>2.1199999999999927E-2</c:v>
                </c:pt>
                <c:pt idx="213">
                  <c:v>2.1299999999999927E-2</c:v>
                </c:pt>
                <c:pt idx="214">
                  <c:v>2.1399999999999926E-2</c:v>
                </c:pt>
                <c:pt idx="215">
                  <c:v>2.1499999999999925E-2</c:v>
                </c:pt>
                <c:pt idx="216">
                  <c:v>2.1599999999999925E-2</c:v>
                </c:pt>
                <c:pt idx="217">
                  <c:v>2.1699999999999924E-2</c:v>
                </c:pt>
                <c:pt idx="218">
                  <c:v>2.1799999999999924E-2</c:v>
                </c:pt>
                <c:pt idx="219">
                  <c:v>2.1899999999999923E-2</c:v>
                </c:pt>
                <c:pt idx="220">
                  <c:v>2.1999999999999922E-2</c:v>
                </c:pt>
                <c:pt idx="221">
                  <c:v>2.2099999999999922E-2</c:v>
                </c:pt>
                <c:pt idx="222">
                  <c:v>2.2199999999999921E-2</c:v>
                </c:pt>
                <c:pt idx="223">
                  <c:v>2.2299999999999921E-2</c:v>
                </c:pt>
                <c:pt idx="224">
                  <c:v>2.239999999999992E-2</c:v>
                </c:pt>
                <c:pt idx="225">
                  <c:v>2.2499999999999919E-2</c:v>
                </c:pt>
                <c:pt idx="226">
                  <c:v>2.2599999999999919E-2</c:v>
                </c:pt>
                <c:pt idx="227">
                  <c:v>2.2699999999999918E-2</c:v>
                </c:pt>
                <c:pt idx="228">
                  <c:v>2.2799999999999918E-2</c:v>
                </c:pt>
                <c:pt idx="229">
                  <c:v>2.2899999999999917E-2</c:v>
                </c:pt>
                <c:pt idx="230">
                  <c:v>2.2999999999999916E-2</c:v>
                </c:pt>
                <c:pt idx="231">
                  <c:v>2.3099999999999916E-2</c:v>
                </c:pt>
                <c:pt idx="232">
                  <c:v>2.3199999999999915E-2</c:v>
                </c:pt>
                <c:pt idx="233">
                  <c:v>2.3299999999999915E-2</c:v>
                </c:pt>
                <c:pt idx="234">
                  <c:v>2.3399999999999914E-2</c:v>
                </c:pt>
                <c:pt idx="235">
                  <c:v>2.3499999999999913E-2</c:v>
                </c:pt>
                <c:pt idx="236">
                  <c:v>2.3599999999999913E-2</c:v>
                </c:pt>
                <c:pt idx="237">
                  <c:v>2.3699999999999912E-2</c:v>
                </c:pt>
                <c:pt idx="238">
                  <c:v>2.3799999999999912E-2</c:v>
                </c:pt>
                <c:pt idx="239">
                  <c:v>2.3899999999999911E-2</c:v>
                </c:pt>
                <c:pt idx="240">
                  <c:v>2.399999999999991E-2</c:v>
                </c:pt>
                <c:pt idx="241">
                  <c:v>2.409999999999991E-2</c:v>
                </c:pt>
                <c:pt idx="242">
                  <c:v>2.4199999999999909E-2</c:v>
                </c:pt>
                <c:pt idx="243">
                  <c:v>2.4299999999999908E-2</c:v>
                </c:pt>
                <c:pt idx="244">
                  <c:v>2.4399999999999908E-2</c:v>
                </c:pt>
                <c:pt idx="245">
                  <c:v>2.4499999999999907E-2</c:v>
                </c:pt>
                <c:pt idx="246">
                  <c:v>2.4599999999999907E-2</c:v>
                </c:pt>
                <c:pt idx="247">
                  <c:v>2.4699999999999906E-2</c:v>
                </c:pt>
                <c:pt idx="248">
                  <c:v>2.4799999999999905E-2</c:v>
                </c:pt>
                <c:pt idx="249">
                  <c:v>2.4899999999999905E-2</c:v>
                </c:pt>
                <c:pt idx="250">
                  <c:v>2.4999999999999904E-2</c:v>
                </c:pt>
                <c:pt idx="251">
                  <c:v>2.5099999999999904E-2</c:v>
                </c:pt>
                <c:pt idx="252">
                  <c:v>2.5199999999999903E-2</c:v>
                </c:pt>
                <c:pt idx="253">
                  <c:v>2.5299999999999902E-2</c:v>
                </c:pt>
                <c:pt idx="254">
                  <c:v>2.5399999999999902E-2</c:v>
                </c:pt>
                <c:pt idx="255">
                  <c:v>2.5499999999999901E-2</c:v>
                </c:pt>
                <c:pt idx="256">
                  <c:v>2.5599999999999901E-2</c:v>
                </c:pt>
                <c:pt idx="257">
                  <c:v>2.56999999999999E-2</c:v>
                </c:pt>
                <c:pt idx="258">
                  <c:v>2.5799999999999899E-2</c:v>
                </c:pt>
                <c:pt idx="259">
                  <c:v>2.5899999999999899E-2</c:v>
                </c:pt>
                <c:pt idx="260">
                  <c:v>2.5999999999999898E-2</c:v>
                </c:pt>
                <c:pt idx="261">
                  <c:v>2.6099999999999898E-2</c:v>
                </c:pt>
                <c:pt idx="262">
                  <c:v>2.6199999999999897E-2</c:v>
                </c:pt>
                <c:pt idx="263">
                  <c:v>2.6299999999999896E-2</c:v>
                </c:pt>
                <c:pt idx="264">
                  <c:v>2.6399999999999896E-2</c:v>
                </c:pt>
                <c:pt idx="265">
                  <c:v>2.6499999999999895E-2</c:v>
                </c:pt>
                <c:pt idx="266">
                  <c:v>2.6599999999999895E-2</c:v>
                </c:pt>
                <c:pt idx="267">
                  <c:v>2.6699999999999894E-2</c:v>
                </c:pt>
                <c:pt idx="268">
                  <c:v>2.6799999999999893E-2</c:v>
                </c:pt>
                <c:pt idx="269">
                  <c:v>2.6899999999999893E-2</c:v>
                </c:pt>
                <c:pt idx="270">
                  <c:v>2.6999999999999892E-2</c:v>
                </c:pt>
                <c:pt idx="271">
                  <c:v>2.7099999999999892E-2</c:v>
                </c:pt>
                <c:pt idx="272">
                  <c:v>2.7199999999999891E-2</c:v>
                </c:pt>
                <c:pt idx="273">
                  <c:v>2.729999999999989E-2</c:v>
                </c:pt>
                <c:pt idx="274">
                  <c:v>2.739999999999989E-2</c:v>
                </c:pt>
                <c:pt idx="275">
                  <c:v>2.7499999999999889E-2</c:v>
                </c:pt>
                <c:pt idx="276">
                  <c:v>2.7599999999999889E-2</c:v>
                </c:pt>
                <c:pt idx="277">
                  <c:v>2.7699999999999888E-2</c:v>
                </c:pt>
                <c:pt idx="278">
                  <c:v>2.7799999999999887E-2</c:v>
                </c:pt>
                <c:pt idx="279">
                  <c:v>2.7899999999999887E-2</c:v>
                </c:pt>
                <c:pt idx="280">
                  <c:v>2.7999999999999886E-2</c:v>
                </c:pt>
                <c:pt idx="281">
                  <c:v>2.8099999999999885E-2</c:v>
                </c:pt>
                <c:pt idx="282">
                  <c:v>2.8199999999999885E-2</c:v>
                </c:pt>
                <c:pt idx="283">
                  <c:v>2.8299999999999884E-2</c:v>
                </c:pt>
                <c:pt idx="284">
                  <c:v>2.8399999999999884E-2</c:v>
                </c:pt>
                <c:pt idx="285">
                  <c:v>2.8499999999999883E-2</c:v>
                </c:pt>
                <c:pt idx="286">
                  <c:v>2.8599999999999882E-2</c:v>
                </c:pt>
                <c:pt idx="287">
                  <c:v>2.8699999999999882E-2</c:v>
                </c:pt>
                <c:pt idx="288">
                  <c:v>2.8799999999999881E-2</c:v>
                </c:pt>
                <c:pt idx="289">
                  <c:v>2.8899999999999881E-2</c:v>
                </c:pt>
                <c:pt idx="290">
                  <c:v>2.899999999999988E-2</c:v>
                </c:pt>
                <c:pt idx="291">
                  <c:v>2.9099999999999879E-2</c:v>
                </c:pt>
                <c:pt idx="292">
                  <c:v>2.9199999999999879E-2</c:v>
                </c:pt>
                <c:pt idx="293">
                  <c:v>2.9299999999999878E-2</c:v>
                </c:pt>
                <c:pt idx="294">
                  <c:v>2.9399999999999878E-2</c:v>
                </c:pt>
                <c:pt idx="295">
                  <c:v>2.9499999999999877E-2</c:v>
                </c:pt>
                <c:pt idx="296">
                  <c:v>2.9599999999999876E-2</c:v>
                </c:pt>
                <c:pt idx="297">
                  <c:v>2.9699999999999876E-2</c:v>
                </c:pt>
                <c:pt idx="298">
                  <c:v>2.9799999999999875E-2</c:v>
                </c:pt>
                <c:pt idx="299">
                  <c:v>2.9899999999999875E-2</c:v>
                </c:pt>
                <c:pt idx="300">
                  <c:v>2.9999999999999874E-2</c:v>
                </c:pt>
                <c:pt idx="301">
                  <c:v>3.0099999999999873E-2</c:v>
                </c:pt>
                <c:pt idx="302">
                  <c:v>3.0199999999999873E-2</c:v>
                </c:pt>
                <c:pt idx="303">
                  <c:v>3.0299999999999872E-2</c:v>
                </c:pt>
                <c:pt idx="304">
                  <c:v>3.0399999999999872E-2</c:v>
                </c:pt>
                <c:pt idx="305">
                  <c:v>3.0499999999999871E-2</c:v>
                </c:pt>
                <c:pt idx="306">
                  <c:v>3.059999999999987E-2</c:v>
                </c:pt>
                <c:pt idx="307">
                  <c:v>3.069999999999987E-2</c:v>
                </c:pt>
                <c:pt idx="308">
                  <c:v>3.0799999999999869E-2</c:v>
                </c:pt>
                <c:pt idx="309">
                  <c:v>3.0899999999999869E-2</c:v>
                </c:pt>
                <c:pt idx="310">
                  <c:v>3.0999999999999868E-2</c:v>
                </c:pt>
                <c:pt idx="311">
                  <c:v>3.1099999999999867E-2</c:v>
                </c:pt>
                <c:pt idx="312">
                  <c:v>3.1199999999999867E-2</c:v>
                </c:pt>
                <c:pt idx="313">
                  <c:v>3.129999999999987E-2</c:v>
                </c:pt>
                <c:pt idx="314">
                  <c:v>3.1399999999999872E-2</c:v>
                </c:pt>
                <c:pt idx="315">
                  <c:v>3.1499999999999875E-2</c:v>
                </c:pt>
                <c:pt idx="316">
                  <c:v>3.1599999999999878E-2</c:v>
                </c:pt>
                <c:pt idx="317">
                  <c:v>3.1699999999999881E-2</c:v>
                </c:pt>
                <c:pt idx="318">
                  <c:v>3.1799999999999884E-2</c:v>
                </c:pt>
                <c:pt idx="319">
                  <c:v>3.1899999999999887E-2</c:v>
                </c:pt>
                <c:pt idx="320">
                  <c:v>3.199999999999989E-2</c:v>
                </c:pt>
                <c:pt idx="321">
                  <c:v>3.2099999999999893E-2</c:v>
                </c:pt>
                <c:pt idx="322">
                  <c:v>3.2199999999999895E-2</c:v>
                </c:pt>
                <c:pt idx="323">
                  <c:v>3.2299999999999898E-2</c:v>
                </c:pt>
                <c:pt idx="324">
                  <c:v>3.2399999999999901E-2</c:v>
                </c:pt>
                <c:pt idx="325">
                  <c:v>3.2499999999999904E-2</c:v>
                </c:pt>
                <c:pt idx="326">
                  <c:v>3.2599999999999907E-2</c:v>
                </c:pt>
                <c:pt idx="327">
                  <c:v>3.269999999999991E-2</c:v>
                </c:pt>
                <c:pt idx="328">
                  <c:v>3.2799999999999913E-2</c:v>
                </c:pt>
                <c:pt idx="329">
                  <c:v>3.2899999999999915E-2</c:v>
                </c:pt>
                <c:pt idx="330">
                  <c:v>3.2999999999999918E-2</c:v>
                </c:pt>
                <c:pt idx="331">
                  <c:v>3.3099999999999921E-2</c:v>
                </c:pt>
                <c:pt idx="332">
                  <c:v>3.3199999999999924E-2</c:v>
                </c:pt>
                <c:pt idx="333">
                  <c:v>3.3299999999999927E-2</c:v>
                </c:pt>
                <c:pt idx="334">
                  <c:v>3.339999999999993E-2</c:v>
                </c:pt>
                <c:pt idx="335">
                  <c:v>3.3499999999999933E-2</c:v>
                </c:pt>
                <c:pt idx="336">
                  <c:v>3.3599999999999935E-2</c:v>
                </c:pt>
                <c:pt idx="337">
                  <c:v>3.3699999999999938E-2</c:v>
                </c:pt>
                <c:pt idx="338">
                  <c:v>3.3799999999999941E-2</c:v>
                </c:pt>
                <c:pt idx="339">
                  <c:v>3.3899999999999944E-2</c:v>
                </c:pt>
                <c:pt idx="340">
                  <c:v>3.3999999999999947E-2</c:v>
                </c:pt>
                <c:pt idx="341">
                  <c:v>3.409999999999995E-2</c:v>
                </c:pt>
                <c:pt idx="342">
                  <c:v>3.4199999999999953E-2</c:v>
                </c:pt>
                <c:pt idx="343">
                  <c:v>3.4299999999999956E-2</c:v>
                </c:pt>
                <c:pt idx="344">
                  <c:v>3.4399999999999958E-2</c:v>
                </c:pt>
                <c:pt idx="345">
                  <c:v>3.4499999999999961E-2</c:v>
                </c:pt>
                <c:pt idx="346">
                  <c:v>3.4599999999999964E-2</c:v>
                </c:pt>
                <c:pt idx="347">
                  <c:v>3.4699999999999967E-2</c:v>
                </c:pt>
                <c:pt idx="348">
                  <c:v>3.479999999999997E-2</c:v>
                </c:pt>
                <c:pt idx="349">
                  <c:v>3.4899999999999973E-2</c:v>
                </c:pt>
                <c:pt idx="350">
                  <c:v>3.4999999999999976E-2</c:v>
                </c:pt>
                <c:pt idx="351">
                  <c:v>3.5099999999999978E-2</c:v>
                </c:pt>
                <c:pt idx="352">
                  <c:v>3.5199999999999981E-2</c:v>
                </c:pt>
                <c:pt idx="353">
                  <c:v>3.5299999999999984E-2</c:v>
                </c:pt>
                <c:pt idx="354">
                  <c:v>3.5399999999999987E-2</c:v>
                </c:pt>
                <c:pt idx="355">
                  <c:v>3.549999999999999E-2</c:v>
                </c:pt>
                <c:pt idx="356">
                  <c:v>3.5599999999999993E-2</c:v>
                </c:pt>
                <c:pt idx="357">
                  <c:v>3.5699999999999996E-2</c:v>
                </c:pt>
                <c:pt idx="358">
                  <c:v>3.5799999999999998E-2</c:v>
                </c:pt>
                <c:pt idx="359">
                  <c:v>3.5900000000000001E-2</c:v>
                </c:pt>
                <c:pt idx="360">
                  <c:v>3.6000000000000004E-2</c:v>
                </c:pt>
                <c:pt idx="361">
                  <c:v>3.6100000000000007E-2</c:v>
                </c:pt>
                <c:pt idx="362">
                  <c:v>3.620000000000001E-2</c:v>
                </c:pt>
                <c:pt idx="363">
                  <c:v>3.6300000000000013E-2</c:v>
                </c:pt>
                <c:pt idx="364">
                  <c:v>3.6400000000000016E-2</c:v>
                </c:pt>
                <c:pt idx="365">
                  <c:v>3.6500000000000019E-2</c:v>
                </c:pt>
                <c:pt idx="366">
                  <c:v>3.6600000000000021E-2</c:v>
                </c:pt>
                <c:pt idx="367">
                  <c:v>3.6700000000000024E-2</c:v>
                </c:pt>
                <c:pt idx="368">
                  <c:v>3.6800000000000027E-2</c:v>
                </c:pt>
                <c:pt idx="369">
                  <c:v>3.690000000000003E-2</c:v>
                </c:pt>
                <c:pt idx="370">
                  <c:v>3.7000000000000033E-2</c:v>
                </c:pt>
                <c:pt idx="371">
                  <c:v>3.7100000000000036E-2</c:v>
                </c:pt>
                <c:pt idx="372">
                  <c:v>3.7200000000000039E-2</c:v>
                </c:pt>
                <c:pt idx="373">
                  <c:v>3.7300000000000041E-2</c:v>
                </c:pt>
                <c:pt idx="374">
                  <c:v>3.7400000000000044E-2</c:v>
                </c:pt>
                <c:pt idx="375">
                  <c:v>3.7500000000000047E-2</c:v>
                </c:pt>
                <c:pt idx="376">
                  <c:v>3.760000000000005E-2</c:v>
                </c:pt>
                <c:pt idx="377">
                  <c:v>3.7700000000000053E-2</c:v>
                </c:pt>
                <c:pt idx="378">
                  <c:v>3.7800000000000056E-2</c:v>
                </c:pt>
                <c:pt idx="379">
                  <c:v>3.7900000000000059E-2</c:v>
                </c:pt>
                <c:pt idx="380">
                  <c:v>3.8000000000000062E-2</c:v>
                </c:pt>
                <c:pt idx="381">
                  <c:v>3.8100000000000064E-2</c:v>
                </c:pt>
                <c:pt idx="382">
                  <c:v>3.8200000000000067E-2</c:v>
                </c:pt>
                <c:pt idx="383">
                  <c:v>3.830000000000007E-2</c:v>
                </c:pt>
                <c:pt idx="384">
                  <c:v>3.8400000000000073E-2</c:v>
                </c:pt>
                <c:pt idx="385">
                  <c:v>3.8500000000000076E-2</c:v>
                </c:pt>
                <c:pt idx="386">
                  <c:v>3.8600000000000079E-2</c:v>
                </c:pt>
                <c:pt idx="387">
                  <c:v>3.8700000000000082E-2</c:v>
                </c:pt>
                <c:pt idx="388">
                  <c:v>3.8800000000000084E-2</c:v>
                </c:pt>
                <c:pt idx="389">
                  <c:v>3.8900000000000087E-2</c:v>
                </c:pt>
                <c:pt idx="390">
                  <c:v>3.900000000000009E-2</c:v>
                </c:pt>
                <c:pt idx="391">
                  <c:v>3.9100000000000093E-2</c:v>
                </c:pt>
                <c:pt idx="392">
                  <c:v>3.9200000000000096E-2</c:v>
                </c:pt>
                <c:pt idx="393">
                  <c:v>3.9300000000000099E-2</c:v>
                </c:pt>
                <c:pt idx="394">
                  <c:v>3.9400000000000102E-2</c:v>
                </c:pt>
                <c:pt idx="395">
                  <c:v>3.9500000000000104E-2</c:v>
                </c:pt>
                <c:pt idx="396">
                  <c:v>3.9600000000000107E-2</c:v>
                </c:pt>
                <c:pt idx="397">
                  <c:v>3.970000000000011E-2</c:v>
                </c:pt>
                <c:pt idx="398">
                  <c:v>3.9800000000000113E-2</c:v>
                </c:pt>
                <c:pt idx="399">
                  <c:v>3.9900000000000116E-2</c:v>
                </c:pt>
                <c:pt idx="400">
                  <c:v>4.0000000000000119E-2</c:v>
                </c:pt>
                <c:pt idx="401">
                  <c:v>4.0100000000000122E-2</c:v>
                </c:pt>
                <c:pt idx="402">
                  <c:v>4.0200000000000125E-2</c:v>
                </c:pt>
                <c:pt idx="403">
                  <c:v>4.0300000000000127E-2</c:v>
                </c:pt>
                <c:pt idx="404">
                  <c:v>4.040000000000013E-2</c:v>
                </c:pt>
                <c:pt idx="405">
                  <c:v>4.0500000000000133E-2</c:v>
                </c:pt>
                <c:pt idx="406">
                  <c:v>4.0600000000000136E-2</c:v>
                </c:pt>
                <c:pt idx="407">
                  <c:v>4.0700000000000139E-2</c:v>
                </c:pt>
                <c:pt idx="408">
                  <c:v>4.0800000000000142E-2</c:v>
                </c:pt>
                <c:pt idx="409">
                  <c:v>4.0900000000000145E-2</c:v>
                </c:pt>
                <c:pt idx="410">
                  <c:v>4.1000000000000147E-2</c:v>
                </c:pt>
                <c:pt idx="411">
                  <c:v>4.110000000000015E-2</c:v>
                </c:pt>
                <c:pt idx="412">
                  <c:v>4.1200000000000153E-2</c:v>
                </c:pt>
                <c:pt idx="413">
                  <c:v>4.1300000000000156E-2</c:v>
                </c:pt>
                <c:pt idx="414">
                  <c:v>4.1400000000000159E-2</c:v>
                </c:pt>
                <c:pt idx="415">
                  <c:v>4.1500000000000162E-2</c:v>
                </c:pt>
                <c:pt idx="416">
                  <c:v>4.1600000000000165E-2</c:v>
                </c:pt>
                <c:pt idx="417">
                  <c:v>4.1700000000000167E-2</c:v>
                </c:pt>
                <c:pt idx="418">
                  <c:v>4.180000000000017E-2</c:v>
                </c:pt>
                <c:pt idx="419">
                  <c:v>4.1900000000000173E-2</c:v>
                </c:pt>
                <c:pt idx="420">
                  <c:v>4.2000000000000176E-2</c:v>
                </c:pt>
                <c:pt idx="421">
                  <c:v>4.2100000000000179E-2</c:v>
                </c:pt>
                <c:pt idx="422">
                  <c:v>4.2200000000000182E-2</c:v>
                </c:pt>
                <c:pt idx="423">
                  <c:v>4.2300000000000185E-2</c:v>
                </c:pt>
                <c:pt idx="424">
                  <c:v>4.2400000000000188E-2</c:v>
                </c:pt>
                <c:pt idx="425">
                  <c:v>4.250000000000019E-2</c:v>
                </c:pt>
                <c:pt idx="426">
                  <c:v>4.2600000000000193E-2</c:v>
                </c:pt>
                <c:pt idx="427">
                  <c:v>4.2700000000000196E-2</c:v>
                </c:pt>
                <c:pt idx="428">
                  <c:v>4.2800000000000199E-2</c:v>
                </c:pt>
                <c:pt idx="429">
                  <c:v>4.2900000000000202E-2</c:v>
                </c:pt>
                <c:pt idx="430">
                  <c:v>4.3000000000000205E-2</c:v>
                </c:pt>
                <c:pt idx="431">
                  <c:v>4.3100000000000208E-2</c:v>
                </c:pt>
                <c:pt idx="432">
                  <c:v>4.320000000000021E-2</c:v>
                </c:pt>
                <c:pt idx="433">
                  <c:v>4.3300000000000213E-2</c:v>
                </c:pt>
                <c:pt idx="434">
                  <c:v>4.3400000000000216E-2</c:v>
                </c:pt>
                <c:pt idx="435">
                  <c:v>4.3500000000000219E-2</c:v>
                </c:pt>
                <c:pt idx="436">
                  <c:v>4.3600000000000222E-2</c:v>
                </c:pt>
                <c:pt idx="437">
                  <c:v>4.3700000000000225E-2</c:v>
                </c:pt>
                <c:pt idx="438">
                  <c:v>4.3800000000000228E-2</c:v>
                </c:pt>
                <c:pt idx="439">
                  <c:v>4.3900000000000231E-2</c:v>
                </c:pt>
                <c:pt idx="440">
                  <c:v>4.4000000000000233E-2</c:v>
                </c:pt>
                <c:pt idx="441">
                  <c:v>4.4100000000000236E-2</c:v>
                </c:pt>
                <c:pt idx="442">
                  <c:v>4.4200000000000239E-2</c:v>
                </c:pt>
                <c:pt idx="443">
                  <c:v>4.4300000000000242E-2</c:v>
                </c:pt>
                <c:pt idx="444">
                  <c:v>4.4400000000000245E-2</c:v>
                </c:pt>
                <c:pt idx="445">
                  <c:v>4.4500000000000248E-2</c:v>
                </c:pt>
                <c:pt idx="446">
                  <c:v>4.4600000000000251E-2</c:v>
                </c:pt>
                <c:pt idx="447">
                  <c:v>4.4700000000000253E-2</c:v>
                </c:pt>
                <c:pt idx="448">
                  <c:v>4.4800000000000256E-2</c:v>
                </c:pt>
                <c:pt idx="449">
                  <c:v>4.4900000000000259E-2</c:v>
                </c:pt>
                <c:pt idx="450">
                  <c:v>4.5000000000000262E-2</c:v>
                </c:pt>
                <c:pt idx="451">
                  <c:v>4.5100000000000265E-2</c:v>
                </c:pt>
                <c:pt idx="452">
                  <c:v>4.5200000000000268E-2</c:v>
                </c:pt>
                <c:pt idx="453">
                  <c:v>4.5300000000000271E-2</c:v>
                </c:pt>
                <c:pt idx="454">
                  <c:v>4.5400000000000273E-2</c:v>
                </c:pt>
                <c:pt idx="455">
                  <c:v>4.5500000000000276E-2</c:v>
                </c:pt>
                <c:pt idx="456">
                  <c:v>4.5600000000000279E-2</c:v>
                </c:pt>
                <c:pt idx="457">
                  <c:v>4.5700000000000282E-2</c:v>
                </c:pt>
                <c:pt idx="458">
                  <c:v>4.5800000000000285E-2</c:v>
                </c:pt>
                <c:pt idx="459">
                  <c:v>4.5900000000000288E-2</c:v>
                </c:pt>
                <c:pt idx="460">
                  <c:v>4.6000000000000291E-2</c:v>
                </c:pt>
                <c:pt idx="461">
                  <c:v>4.6100000000000294E-2</c:v>
                </c:pt>
                <c:pt idx="462">
                  <c:v>4.6200000000000296E-2</c:v>
                </c:pt>
                <c:pt idx="463">
                  <c:v>4.6300000000000299E-2</c:v>
                </c:pt>
                <c:pt idx="464">
                  <c:v>4.6400000000000302E-2</c:v>
                </c:pt>
                <c:pt idx="465">
                  <c:v>4.6500000000000305E-2</c:v>
                </c:pt>
                <c:pt idx="466">
                  <c:v>4.6600000000000308E-2</c:v>
                </c:pt>
                <c:pt idx="467">
                  <c:v>4.6700000000000311E-2</c:v>
                </c:pt>
                <c:pt idx="468">
                  <c:v>4.6800000000000314E-2</c:v>
                </c:pt>
                <c:pt idx="469">
                  <c:v>4.6900000000000316E-2</c:v>
                </c:pt>
                <c:pt idx="470">
                  <c:v>4.7000000000000319E-2</c:v>
                </c:pt>
                <c:pt idx="471">
                  <c:v>4.7100000000000322E-2</c:v>
                </c:pt>
                <c:pt idx="472">
                  <c:v>4.7200000000000325E-2</c:v>
                </c:pt>
                <c:pt idx="473">
                  <c:v>4.7300000000000328E-2</c:v>
                </c:pt>
                <c:pt idx="474">
                  <c:v>4.7400000000000331E-2</c:v>
                </c:pt>
                <c:pt idx="475">
                  <c:v>4.7500000000000334E-2</c:v>
                </c:pt>
                <c:pt idx="476">
                  <c:v>4.7600000000000336E-2</c:v>
                </c:pt>
                <c:pt idx="477">
                  <c:v>4.7700000000000339E-2</c:v>
                </c:pt>
                <c:pt idx="478">
                  <c:v>4.7800000000000342E-2</c:v>
                </c:pt>
                <c:pt idx="479">
                  <c:v>4.7900000000000345E-2</c:v>
                </c:pt>
                <c:pt idx="480">
                  <c:v>4.8000000000000348E-2</c:v>
                </c:pt>
                <c:pt idx="481">
                  <c:v>4.8100000000000351E-2</c:v>
                </c:pt>
                <c:pt idx="482">
                  <c:v>4.8200000000000354E-2</c:v>
                </c:pt>
                <c:pt idx="483">
                  <c:v>4.8300000000000357E-2</c:v>
                </c:pt>
                <c:pt idx="484">
                  <c:v>4.8400000000000359E-2</c:v>
                </c:pt>
                <c:pt idx="485">
                  <c:v>4.8500000000000362E-2</c:v>
                </c:pt>
                <c:pt idx="486">
                  <c:v>4.8600000000000365E-2</c:v>
                </c:pt>
                <c:pt idx="487">
                  <c:v>4.8700000000000368E-2</c:v>
                </c:pt>
                <c:pt idx="488">
                  <c:v>4.8800000000000371E-2</c:v>
                </c:pt>
                <c:pt idx="489">
                  <c:v>4.8900000000000374E-2</c:v>
                </c:pt>
                <c:pt idx="490">
                  <c:v>4.9000000000000377E-2</c:v>
                </c:pt>
                <c:pt idx="491">
                  <c:v>4.9100000000000379E-2</c:v>
                </c:pt>
                <c:pt idx="492">
                  <c:v>4.9200000000000382E-2</c:v>
                </c:pt>
                <c:pt idx="493">
                  <c:v>4.9300000000000385E-2</c:v>
                </c:pt>
                <c:pt idx="494">
                  <c:v>4.9400000000000388E-2</c:v>
                </c:pt>
                <c:pt idx="495">
                  <c:v>4.9500000000000391E-2</c:v>
                </c:pt>
                <c:pt idx="496">
                  <c:v>4.9600000000000394E-2</c:v>
                </c:pt>
                <c:pt idx="497">
                  <c:v>4.9700000000000397E-2</c:v>
                </c:pt>
                <c:pt idx="498">
                  <c:v>4.98000000000004E-2</c:v>
                </c:pt>
                <c:pt idx="499">
                  <c:v>4.9900000000000402E-2</c:v>
                </c:pt>
                <c:pt idx="500">
                  <c:v>5.0000000000000405E-2</c:v>
                </c:pt>
                <c:pt idx="501">
                  <c:v>5.0100000000000408E-2</c:v>
                </c:pt>
                <c:pt idx="502">
                  <c:v>5.0200000000000411E-2</c:v>
                </c:pt>
                <c:pt idx="503">
                  <c:v>5.0300000000000414E-2</c:v>
                </c:pt>
                <c:pt idx="504">
                  <c:v>5.0400000000000417E-2</c:v>
                </c:pt>
                <c:pt idx="505">
                  <c:v>5.050000000000042E-2</c:v>
                </c:pt>
                <c:pt idx="506">
                  <c:v>5.0600000000000422E-2</c:v>
                </c:pt>
                <c:pt idx="507">
                  <c:v>5.0700000000000425E-2</c:v>
                </c:pt>
                <c:pt idx="508">
                  <c:v>5.0800000000000428E-2</c:v>
                </c:pt>
                <c:pt idx="509">
                  <c:v>5.0900000000000431E-2</c:v>
                </c:pt>
                <c:pt idx="510">
                  <c:v>5.1000000000000434E-2</c:v>
                </c:pt>
                <c:pt idx="511">
                  <c:v>5.1100000000000437E-2</c:v>
                </c:pt>
                <c:pt idx="512">
                  <c:v>5.120000000000044E-2</c:v>
                </c:pt>
                <c:pt idx="513">
                  <c:v>5.1300000000000442E-2</c:v>
                </c:pt>
                <c:pt idx="514">
                  <c:v>5.1400000000000445E-2</c:v>
                </c:pt>
                <c:pt idx="515">
                  <c:v>5.1500000000000448E-2</c:v>
                </c:pt>
                <c:pt idx="516">
                  <c:v>5.1600000000000451E-2</c:v>
                </c:pt>
                <c:pt idx="517">
                  <c:v>5.1700000000000454E-2</c:v>
                </c:pt>
                <c:pt idx="518">
                  <c:v>5.1800000000000457E-2</c:v>
                </c:pt>
                <c:pt idx="519">
                  <c:v>5.190000000000046E-2</c:v>
                </c:pt>
                <c:pt idx="520">
                  <c:v>5.2000000000000463E-2</c:v>
                </c:pt>
                <c:pt idx="521">
                  <c:v>5.2100000000000465E-2</c:v>
                </c:pt>
                <c:pt idx="522">
                  <c:v>5.2200000000000468E-2</c:v>
                </c:pt>
                <c:pt idx="523">
                  <c:v>5.2300000000000471E-2</c:v>
                </c:pt>
                <c:pt idx="524">
                  <c:v>5.2400000000000474E-2</c:v>
                </c:pt>
                <c:pt idx="525">
                  <c:v>5.2500000000000477E-2</c:v>
                </c:pt>
                <c:pt idx="526">
                  <c:v>5.260000000000048E-2</c:v>
                </c:pt>
                <c:pt idx="527">
                  <c:v>5.2700000000000483E-2</c:v>
                </c:pt>
                <c:pt idx="528">
                  <c:v>5.2800000000000485E-2</c:v>
                </c:pt>
                <c:pt idx="529">
                  <c:v>5.2900000000000488E-2</c:v>
                </c:pt>
                <c:pt idx="530">
                  <c:v>5.3000000000000491E-2</c:v>
                </c:pt>
                <c:pt idx="531">
                  <c:v>5.3100000000000494E-2</c:v>
                </c:pt>
                <c:pt idx="532">
                  <c:v>5.3200000000000497E-2</c:v>
                </c:pt>
                <c:pt idx="533">
                  <c:v>5.33000000000005E-2</c:v>
                </c:pt>
                <c:pt idx="534">
                  <c:v>5.3400000000000503E-2</c:v>
                </c:pt>
                <c:pt idx="535">
                  <c:v>5.3500000000000505E-2</c:v>
                </c:pt>
                <c:pt idx="536">
                  <c:v>5.3600000000000508E-2</c:v>
                </c:pt>
                <c:pt idx="537">
                  <c:v>5.3700000000000511E-2</c:v>
                </c:pt>
                <c:pt idx="538">
                  <c:v>5.3800000000000514E-2</c:v>
                </c:pt>
                <c:pt idx="539">
                  <c:v>5.3900000000000517E-2</c:v>
                </c:pt>
                <c:pt idx="540">
                  <c:v>5.400000000000052E-2</c:v>
                </c:pt>
                <c:pt idx="541">
                  <c:v>5.4100000000000523E-2</c:v>
                </c:pt>
                <c:pt idx="542">
                  <c:v>5.4200000000000526E-2</c:v>
                </c:pt>
                <c:pt idx="543">
                  <c:v>5.4300000000000528E-2</c:v>
                </c:pt>
                <c:pt idx="544">
                  <c:v>5.4400000000000531E-2</c:v>
                </c:pt>
                <c:pt idx="545">
                  <c:v>5.4500000000000534E-2</c:v>
                </c:pt>
                <c:pt idx="546">
                  <c:v>5.4600000000000537E-2</c:v>
                </c:pt>
                <c:pt idx="547">
                  <c:v>5.470000000000054E-2</c:v>
                </c:pt>
                <c:pt idx="548">
                  <c:v>5.4800000000000543E-2</c:v>
                </c:pt>
                <c:pt idx="549">
                  <c:v>5.4900000000000546E-2</c:v>
                </c:pt>
                <c:pt idx="550">
                  <c:v>5.5000000000000548E-2</c:v>
                </c:pt>
                <c:pt idx="551">
                  <c:v>5.5100000000000551E-2</c:v>
                </c:pt>
                <c:pt idx="552">
                  <c:v>5.5200000000000554E-2</c:v>
                </c:pt>
                <c:pt idx="553">
                  <c:v>5.5300000000000557E-2</c:v>
                </c:pt>
                <c:pt idx="554">
                  <c:v>5.540000000000056E-2</c:v>
                </c:pt>
                <c:pt idx="555">
                  <c:v>5.5500000000000563E-2</c:v>
                </c:pt>
                <c:pt idx="556">
                  <c:v>5.5600000000000566E-2</c:v>
                </c:pt>
                <c:pt idx="557">
                  <c:v>5.5700000000000569E-2</c:v>
                </c:pt>
                <c:pt idx="558">
                  <c:v>5.5800000000000571E-2</c:v>
                </c:pt>
                <c:pt idx="559">
                  <c:v>5.5900000000000574E-2</c:v>
                </c:pt>
                <c:pt idx="560">
                  <c:v>5.6000000000000577E-2</c:v>
                </c:pt>
                <c:pt idx="561">
                  <c:v>5.610000000000058E-2</c:v>
                </c:pt>
                <c:pt idx="562">
                  <c:v>5.6200000000000583E-2</c:v>
                </c:pt>
                <c:pt idx="563">
                  <c:v>5.6300000000000586E-2</c:v>
                </c:pt>
                <c:pt idx="564">
                  <c:v>5.6400000000000589E-2</c:v>
                </c:pt>
                <c:pt idx="565">
                  <c:v>5.6500000000000591E-2</c:v>
                </c:pt>
                <c:pt idx="566">
                  <c:v>5.6600000000000594E-2</c:v>
                </c:pt>
                <c:pt idx="567">
                  <c:v>5.6700000000000597E-2</c:v>
                </c:pt>
                <c:pt idx="568">
                  <c:v>5.68000000000006E-2</c:v>
                </c:pt>
                <c:pt idx="569">
                  <c:v>5.6900000000000603E-2</c:v>
                </c:pt>
                <c:pt idx="570">
                  <c:v>5.7000000000000606E-2</c:v>
                </c:pt>
                <c:pt idx="571">
                  <c:v>5.7100000000000609E-2</c:v>
                </c:pt>
                <c:pt idx="572">
                  <c:v>5.7200000000000611E-2</c:v>
                </c:pt>
                <c:pt idx="573">
                  <c:v>5.7300000000000614E-2</c:v>
                </c:pt>
                <c:pt idx="574">
                  <c:v>5.7400000000000617E-2</c:v>
                </c:pt>
                <c:pt idx="575">
                  <c:v>5.750000000000062E-2</c:v>
                </c:pt>
                <c:pt idx="576">
                  <c:v>5.7600000000000623E-2</c:v>
                </c:pt>
                <c:pt idx="577">
                  <c:v>5.7700000000000626E-2</c:v>
                </c:pt>
                <c:pt idx="578">
                  <c:v>5.7800000000000629E-2</c:v>
                </c:pt>
                <c:pt idx="579">
                  <c:v>5.7900000000000632E-2</c:v>
                </c:pt>
                <c:pt idx="580">
                  <c:v>5.8000000000000634E-2</c:v>
                </c:pt>
                <c:pt idx="581">
                  <c:v>5.8100000000000637E-2</c:v>
                </c:pt>
                <c:pt idx="582">
                  <c:v>5.820000000000064E-2</c:v>
                </c:pt>
                <c:pt idx="583">
                  <c:v>5.8300000000000643E-2</c:v>
                </c:pt>
                <c:pt idx="584">
                  <c:v>5.8400000000000646E-2</c:v>
                </c:pt>
                <c:pt idx="585">
                  <c:v>5.8500000000000649E-2</c:v>
                </c:pt>
                <c:pt idx="586">
                  <c:v>5.8600000000000652E-2</c:v>
                </c:pt>
                <c:pt idx="587">
                  <c:v>5.8700000000000654E-2</c:v>
                </c:pt>
                <c:pt idx="588">
                  <c:v>5.8800000000000657E-2</c:v>
                </c:pt>
                <c:pt idx="589">
                  <c:v>5.890000000000066E-2</c:v>
                </c:pt>
                <c:pt idx="590">
                  <c:v>5.9000000000000663E-2</c:v>
                </c:pt>
                <c:pt idx="591">
                  <c:v>5.9100000000000666E-2</c:v>
                </c:pt>
                <c:pt idx="592">
                  <c:v>5.9200000000000669E-2</c:v>
                </c:pt>
                <c:pt idx="593">
                  <c:v>5.9300000000000672E-2</c:v>
                </c:pt>
                <c:pt idx="594">
                  <c:v>5.9400000000000674E-2</c:v>
                </c:pt>
                <c:pt idx="595">
                  <c:v>5.9500000000000677E-2</c:v>
                </c:pt>
                <c:pt idx="596">
                  <c:v>5.960000000000068E-2</c:v>
                </c:pt>
                <c:pt idx="597">
                  <c:v>5.9700000000000683E-2</c:v>
                </c:pt>
                <c:pt idx="598">
                  <c:v>5.9800000000000686E-2</c:v>
                </c:pt>
                <c:pt idx="599">
                  <c:v>5.9900000000000689E-2</c:v>
                </c:pt>
                <c:pt idx="600">
                  <c:v>6.0000000000000692E-2</c:v>
                </c:pt>
                <c:pt idx="601">
                  <c:v>6.0100000000000695E-2</c:v>
                </c:pt>
                <c:pt idx="602">
                  <c:v>6.0200000000000697E-2</c:v>
                </c:pt>
                <c:pt idx="603">
                  <c:v>6.03000000000007E-2</c:v>
                </c:pt>
                <c:pt idx="604">
                  <c:v>6.0400000000000703E-2</c:v>
                </c:pt>
                <c:pt idx="605">
                  <c:v>6.0500000000000706E-2</c:v>
                </c:pt>
                <c:pt idx="606">
                  <c:v>6.0600000000000709E-2</c:v>
                </c:pt>
                <c:pt idx="607">
                  <c:v>6.0700000000000712E-2</c:v>
                </c:pt>
                <c:pt idx="608">
                  <c:v>6.0800000000000715E-2</c:v>
                </c:pt>
                <c:pt idx="609">
                  <c:v>6.0900000000000717E-2</c:v>
                </c:pt>
                <c:pt idx="610">
                  <c:v>6.100000000000072E-2</c:v>
                </c:pt>
                <c:pt idx="611">
                  <c:v>6.1100000000000723E-2</c:v>
                </c:pt>
                <c:pt idx="612">
                  <c:v>6.1200000000000726E-2</c:v>
                </c:pt>
                <c:pt idx="613">
                  <c:v>6.1300000000000729E-2</c:v>
                </c:pt>
                <c:pt idx="614">
                  <c:v>6.1400000000000732E-2</c:v>
                </c:pt>
                <c:pt idx="615">
                  <c:v>6.1500000000000735E-2</c:v>
                </c:pt>
                <c:pt idx="616">
                  <c:v>6.1600000000000737E-2</c:v>
                </c:pt>
                <c:pt idx="617">
                  <c:v>6.170000000000074E-2</c:v>
                </c:pt>
                <c:pt idx="618">
                  <c:v>6.1800000000000743E-2</c:v>
                </c:pt>
                <c:pt idx="619">
                  <c:v>6.1900000000000746E-2</c:v>
                </c:pt>
                <c:pt idx="620">
                  <c:v>6.2000000000000749E-2</c:v>
                </c:pt>
                <c:pt idx="621">
                  <c:v>6.2100000000000752E-2</c:v>
                </c:pt>
                <c:pt idx="622">
                  <c:v>6.2200000000000755E-2</c:v>
                </c:pt>
                <c:pt idx="623">
                  <c:v>6.2300000000000758E-2</c:v>
                </c:pt>
                <c:pt idx="624">
                  <c:v>6.240000000000076E-2</c:v>
                </c:pt>
                <c:pt idx="625">
                  <c:v>6.2500000000000763E-2</c:v>
                </c:pt>
                <c:pt idx="626">
                  <c:v>6.2600000000000766E-2</c:v>
                </c:pt>
                <c:pt idx="627">
                  <c:v>6.2700000000000769E-2</c:v>
                </c:pt>
                <c:pt idx="628">
                  <c:v>6.2800000000000772E-2</c:v>
                </c:pt>
                <c:pt idx="629">
                  <c:v>6.2900000000000775E-2</c:v>
                </c:pt>
                <c:pt idx="630">
                  <c:v>6.3000000000000778E-2</c:v>
                </c:pt>
                <c:pt idx="631">
                  <c:v>6.310000000000078E-2</c:v>
                </c:pt>
                <c:pt idx="632">
                  <c:v>6.3200000000000783E-2</c:v>
                </c:pt>
                <c:pt idx="633">
                  <c:v>6.3300000000000786E-2</c:v>
                </c:pt>
                <c:pt idx="634">
                  <c:v>6.3400000000000789E-2</c:v>
                </c:pt>
                <c:pt idx="635">
                  <c:v>6.3500000000000792E-2</c:v>
                </c:pt>
                <c:pt idx="636">
                  <c:v>6.3600000000000795E-2</c:v>
                </c:pt>
                <c:pt idx="637">
                  <c:v>6.3700000000000798E-2</c:v>
                </c:pt>
                <c:pt idx="638">
                  <c:v>6.3800000000000801E-2</c:v>
                </c:pt>
                <c:pt idx="639">
                  <c:v>6.3900000000000803E-2</c:v>
                </c:pt>
                <c:pt idx="640">
                  <c:v>6.4000000000000806E-2</c:v>
                </c:pt>
                <c:pt idx="641">
                  <c:v>6.4100000000000809E-2</c:v>
                </c:pt>
                <c:pt idx="642">
                  <c:v>6.4200000000000812E-2</c:v>
                </c:pt>
                <c:pt idx="643">
                  <c:v>6.4300000000000815E-2</c:v>
                </c:pt>
                <c:pt idx="644">
                  <c:v>6.4400000000000818E-2</c:v>
                </c:pt>
                <c:pt idx="645">
                  <c:v>6.4500000000000821E-2</c:v>
                </c:pt>
                <c:pt idx="646">
                  <c:v>6.4600000000000823E-2</c:v>
                </c:pt>
                <c:pt idx="647">
                  <c:v>6.4700000000000826E-2</c:v>
                </c:pt>
                <c:pt idx="648">
                  <c:v>6.4800000000000829E-2</c:v>
                </c:pt>
                <c:pt idx="649">
                  <c:v>6.4900000000000832E-2</c:v>
                </c:pt>
                <c:pt idx="650">
                  <c:v>6.5000000000000835E-2</c:v>
                </c:pt>
                <c:pt idx="651">
                  <c:v>6.5100000000000838E-2</c:v>
                </c:pt>
                <c:pt idx="652">
                  <c:v>6.5200000000000841E-2</c:v>
                </c:pt>
                <c:pt idx="653">
                  <c:v>6.5300000000000843E-2</c:v>
                </c:pt>
                <c:pt idx="654">
                  <c:v>6.5400000000000846E-2</c:v>
                </c:pt>
                <c:pt idx="655">
                  <c:v>6.5500000000000849E-2</c:v>
                </c:pt>
                <c:pt idx="656">
                  <c:v>6.5600000000000852E-2</c:v>
                </c:pt>
                <c:pt idx="657">
                  <c:v>6.5700000000000855E-2</c:v>
                </c:pt>
                <c:pt idx="658">
                  <c:v>6.5800000000000858E-2</c:v>
                </c:pt>
                <c:pt idx="659">
                  <c:v>6.5900000000000861E-2</c:v>
                </c:pt>
                <c:pt idx="660">
                  <c:v>6.6000000000000864E-2</c:v>
                </c:pt>
                <c:pt idx="661">
                  <c:v>6.6100000000000866E-2</c:v>
                </c:pt>
                <c:pt idx="662">
                  <c:v>6.6200000000000869E-2</c:v>
                </c:pt>
                <c:pt idx="663">
                  <c:v>6.6300000000000872E-2</c:v>
                </c:pt>
                <c:pt idx="664">
                  <c:v>6.6400000000000875E-2</c:v>
                </c:pt>
                <c:pt idx="665">
                  <c:v>6.6500000000000878E-2</c:v>
                </c:pt>
                <c:pt idx="666">
                  <c:v>6.6600000000000881E-2</c:v>
                </c:pt>
                <c:pt idx="667">
                  <c:v>6.6700000000000884E-2</c:v>
                </c:pt>
                <c:pt idx="668">
                  <c:v>6.6800000000000886E-2</c:v>
                </c:pt>
                <c:pt idx="669">
                  <c:v>6.6900000000000889E-2</c:v>
                </c:pt>
                <c:pt idx="670">
                  <c:v>6.7000000000000892E-2</c:v>
                </c:pt>
                <c:pt idx="671">
                  <c:v>6.7100000000000895E-2</c:v>
                </c:pt>
                <c:pt idx="672">
                  <c:v>6.7200000000000898E-2</c:v>
                </c:pt>
                <c:pt idx="673">
                  <c:v>6.7300000000000901E-2</c:v>
                </c:pt>
                <c:pt idx="674">
                  <c:v>6.7400000000000904E-2</c:v>
                </c:pt>
                <c:pt idx="675">
                  <c:v>6.7500000000000906E-2</c:v>
                </c:pt>
                <c:pt idx="676">
                  <c:v>6.7600000000000909E-2</c:v>
                </c:pt>
                <c:pt idx="677">
                  <c:v>6.7700000000000912E-2</c:v>
                </c:pt>
                <c:pt idx="678">
                  <c:v>6.7800000000000915E-2</c:v>
                </c:pt>
                <c:pt idx="679">
                  <c:v>6.7900000000000918E-2</c:v>
                </c:pt>
                <c:pt idx="680">
                  <c:v>6.8000000000000921E-2</c:v>
                </c:pt>
                <c:pt idx="681">
                  <c:v>6.8100000000000924E-2</c:v>
                </c:pt>
                <c:pt idx="682">
                  <c:v>6.8200000000000927E-2</c:v>
                </c:pt>
                <c:pt idx="683">
                  <c:v>6.8300000000000929E-2</c:v>
                </c:pt>
                <c:pt idx="684">
                  <c:v>6.8400000000000932E-2</c:v>
                </c:pt>
                <c:pt idx="685">
                  <c:v>6.8500000000000935E-2</c:v>
                </c:pt>
                <c:pt idx="686">
                  <c:v>6.8600000000000938E-2</c:v>
                </c:pt>
                <c:pt idx="687">
                  <c:v>6.8700000000000941E-2</c:v>
                </c:pt>
                <c:pt idx="688">
                  <c:v>6.8800000000000944E-2</c:v>
                </c:pt>
                <c:pt idx="689">
                  <c:v>6.8900000000000947E-2</c:v>
                </c:pt>
                <c:pt idx="690">
                  <c:v>6.9000000000000949E-2</c:v>
                </c:pt>
                <c:pt idx="691">
                  <c:v>6.9100000000000952E-2</c:v>
                </c:pt>
                <c:pt idx="692">
                  <c:v>6.9200000000000955E-2</c:v>
                </c:pt>
                <c:pt idx="693">
                  <c:v>6.9300000000000958E-2</c:v>
                </c:pt>
                <c:pt idx="694">
                  <c:v>6.9400000000000961E-2</c:v>
                </c:pt>
                <c:pt idx="695">
                  <c:v>6.9500000000000964E-2</c:v>
                </c:pt>
                <c:pt idx="696">
                  <c:v>6.9600000000000967E-2</c:v>
                </c:pt>
                <c:pt idx="697">
                  <c:v>6.970000000000097E-2</c:v>
                </c:pt>
                <c:pt idx="698">
                  <c:v>6.9800000000000972E-2</c:v>
                </c:pt>
                <c:pt idx="699">
                  <c:v>6.9900000000000975E-2</c:v>
                </c:pt>
                <c:pt idx="700">
                  <c:v>7.0000000000000978E-2</c:v>
                </c:pt>
                <c:pt idx="701">
                  <c:v>7.0100000000000981E-2</c:v>
                </c:pt>
                <c:pt idx="702">
                  <c:v>7.0200000000000984E-2</c:v>
                </c:pt>
                <c:pt idx="703">
                  <c:v>7.0300000000000987E-2</c:v>
                </c:pt>
                <c:pt idx="704">
                  <c:v>7.040000000000099E-2</c:v>
                </c:pt>
                <c:pt idx="705">
                  <c:v>7.0500000000000992E-2</c:v>
                </c:pt>
                <c:pt idx="706">
                  <c:v>7.0600000000000995E-2</c:v>
                </c:pt>
                <c:pt idx="707">
                  <c:v>7.0700000000000998E-2</c:v>
                </c:pt>
                <c:pt idx="708">
                  <c:v>7.0800000000001001E-2</c:v>
                </c:pt>
                <c:pt idx="709">
                  <c:v>7.0900000000001004E-2</c:v>
                </c:pt>
                <c:pt idx="710">
                  <c:v>7.1000000000001007E-2</c:v>
                </c:pt>
                <c:pt idx="711">
                  <c:v>7.110000000000101E-2</c:v>
                </c:pt>
                <c:pt idx="712">
                  <c:v>7.1200000000001012E-2</c:v>
                </c:pt>
                <c:pt idx="713">
                  <c:v>7.1300000000001015E-2</c:v>
                </c:pt>
                <c:pt idx="714">
                  <c:v>7.1400000000001018E-2</c:v>
                </c:pt>
                <c:pt idx="715">
                  <c:v>7.1500000000001021E-2</c:v>
                </c:pt>
                <c:pt idx="716">
                  <c:v>7.1600000000001024E-2</c:v>
                </c:pt>
                <c:pt idx="717">
                  <c:v>7.1700000000001027E-2</c:v>
                </c:pt>
                <c:pt idx="718">
                  <c:v>7.180000000000103E-2</c:v>
                </c:pt>
                <c:pt idx="719">
                  <c:v>7.1900000000001033E-2</c:v>
                </c:pt>
                <c:pt idx="720">
                  <c:v>7.2000000000001035E-2</c:v>
                </c:pt>
                <c:pt idx="721">
                  <c:v>7.2100000000001038E-2</c:v>
                </c:pt>
                <c:pt idx="722">
                  <c:v>7.2200000000001041E-2</c:v>
                </c:pt>
                <c:pt idx="723">
                  <c:v>7.2300000000001044E-2</c:v>
                </c:pt>
                <c:pt idx="724">
                  <c:v>7.2400000000001047E-2</c:v>
                </c:pt>
                <c:pt idx="725">
                  <c:v>7.250000000000105E-2</c:v>
                </c:pt>
                <c:pt idx="726">
                  <c:v>7.2600000000001053E-2</c:v>
                </c:pt>
                <c:pt idx="727">
                  <c:v>7.2700000000001055E-2</c:v>
                </c:pt>
                <c:pt idx="728">
                  <c:v>7.2800000000001058E-2</c:v>
                </c:pt>
                <c:pt idx="729">
                  <c:v>7.2900000000001061E-2</c:v>
                </c:pt>
                <c:pt idx="730">
                  <c:v>7.3000000000001064E-2</c:v>
                </c:pt>
                <c:pt idx="731">
                  <c:v>7.3100000000001067E-2</c:v>
                </c:pt>
                <c:pt idx="732">
                  <c:v>7.320000000000107E-2</c:v>
                </c:pt>
                <c:pt idx="733">
                  <c:v>7.3300000000001073E-2</c:v>
                </c:pt>
                <c:pt idx="734">
                  <c:v>7.3400000000001075E-2</c:v>
                </c:pt>
                <c:pt idx="735">
                  <c:v>7.3500000000001078E-2</c:v>
                </c:pt>
                <c:pt idx="736">
                  <c:v>7.3600000000001081E-2</c:v>
                </c:pt>
                <c:pt idx="737">
                  <c:v>7.3700000000001084E-2</c:v>
                </c:pt>
                <c:pt idx="738">
                  <c:v>7.3800000000001087E-2</c:v>
                </c:pt>
                <c:pt idx="739">
                  <c:v>7.390000000000109E-2</c:v>
                </c:pt>
                <c:pt idx="740">
                  <c:v>7.4000000000001093E-2</c:v>
                </c:pt>
                <c:pt idx="741">
                  <c:v>7.4100000000001096E-2</c:v>
                </c:pt>
                <c:pt idx="742">
                  <c:v>7.4200000000001098E-2</c:v>
                </c:pt>
                <c:pt idx="743">
                  <c:v>7.4300000000001101E-2</c:v>
                </c:pt>
                <c:pt idx="744">
                  <c:v>7.4400000000001104E-2</c:v>
                </c:pt>
                <c:pt idx="745">
                  <c:v>7.4500000000001107E-2</c:v>
                </c:pt>
                <c:pt idx="746">
                  <c:v>7.460000000000111E-2</c:v>
                </c:pt>
                <c:pt idx="747">
                  <c:v>7.4700000000001113E-2</c:v>
                </c:pt>
                <c:pt idx="748">
                  <c:v>7.4800000000001116E-2</c:v>
                </c:pt>
                <c:pt idx="749">
                  <c:v>7.4900000000001118E-2</c:v>
                </c:pt>
                <c:pt idx="750">
                  <c:v>7.5000000000001121E-2</c:v>
                </c:pt>
                <c:pt idx="751">
                  <c:v>7.5100000000001124E-2</c:v>
                </c:pt>
                <c:pt idx="752">
                  <c:v>7.5200000000001127E-2</c:v>
                </c:pt>
                <c:pt idx="753">
                  <c:v>7.530000000000113E-2</c:v>
                </c:pt>
                <c:pt idx="754">
                  <c:v>7.5400000000001133E-2</c:v>
                </c:pt>
                <c:pt idx="755">
                  <c:v>7.5500000000001136E-2</c:v>
                </c:pt>
                <c:pt idx="756">
                  <c:v>7.5600000000001139E-2</c:v>
                </c:pt>
                <c:pt idx="757">
                  <c:v>7.5700000000001141E-2</c:v>
                </c:pt>
                <c:pt idx="758">
                  <c:v>7.5800000000001144E-2</c:v>
                </c:pt>
                <c:pt idx="759">
                  <c:v>7.5900000000001147E-2</c:v>
                </c:pt>
                <c:pt idx="760">
                  <c:v>7.600000000000115E-2</c:v>
                </c:pt>
                <c:pt idx="761">
                  <c:v>7.6100000000001153E-2</c:v>
                </c:pt>
                <c:pt idx="762">
                  <c:v>7.6200000000001156E-2</c:v>
                </c:pt>
                <c:pt idx="763">
                  <c:v>7.6300000000001159E-2</c:v>
                </c:pt>
                <c:pt idx="764">
                  <c:v>7.6400000000001161E-2</c:v>
                </c:pt>
                <c:pt idx="765">
                  <c:v>7.6500000000001164E-2</c:v>
                </c:pt>
                <c:pt idx="766">
                  <c:v>7.6600000000001167E-2</c:v>
                </c:pt>
                <c:pt idx="767">
                  <c:v>7.670000000000117E-2</c:v>
                </c:pt>
                <c:pt idx="768">
                  <c:v>7.6800000000001173E-2</c:v>
                </c:pt>
                <c:pt idx="769">
                  <c:v>7.6900000000001176E-2</c:v>
                </c:pt>
                <c:pt idx="770">
                  <c:v>7.7000000000001179E-2</c:v>
                </c:pt>
                <c:pt idx="771">
                  <c:v>7.7100000000001181E-2</c:v>
                </c:pt>
                <c:pt idx="772">
                  <c:v>7.7200000000001184E-2</c:v>
                </c:pt>
                <c:pt idx="773">
                  <c:v>7.7300000000001187E-2</c:v>
                </c:pt>
                <c:pt idx="774">
                  <c:v>7.740000000000119E-2</c:v>
                </c:pt>
                <c:pt idx="775">
                  <c:v>7.7500000000001193E-2</c:v>
                </c:pt>
                <c:pt idx="776">
                  <c:v>7.7600000000001196E-2</c:v>
                </c:pt>
                <c:pt idx="777">
                  <c:v>7.7700000000001199E-2</c:v>
                </c:pt>
                <c:pt idx="778">
                  <c:v>7.7800000000001202E-2</c:v>
                </c:pt>
                <c:pt idx="779">
                  <c:v>7.7900000000001204E-2</c:v>
                </c:pt>
                <c:pt idx="780">
                  <c:v>7.8000000000001207E-2</c:v>
                </c:pt>
                <c:pt idx="781">
                  <c:v>7.810000000000121E-2</c:v>
                </c:pt>
                <c:pt idx="782">
                  <c:v>7.8200000000001213E-2</c:v>
                </c:pt>
                <c:pt idx="783">
                  <c:v>7.8300000000001216E-2</c:v>
                </c:pt>
                <c:pt idx="784">
                  <c:v>7.8400000000001219E-2</c:v>
                </c:pt>
                <c:pt idx="785">
                  <c:v>7.8500000000001222E-2</c:v>
                </c:pt>
                <c:pt idx="786">
                  <c:v>7.8600000000001224E-2</c:v>
                </c:pt>
                <c:pt idx="787">
                  <c:v>7.8700000000001227E-2</c:v>
                </c:pt>
                <c:pt idx="788">
                  <c:v>7.880000000000123E-2</c:v>
                </c:pt>
                <c:pt idx="789">
                  <c:v>7.8900000000001233E-2</c:v>
                </c:pt>
                <c:pt idx="790">
                  <c:v>7.9000000000001236E-2</c:v>
                </c:pt>
                <c:pt idx="791">
                  <c:v>7.9100000000001239E-2</c:v>
                </c:pt>
                <c:pt idx="792">
                  <c:v>7.9200000000001242E-2</c:v>
                </c:pt>
                <c:pt idx="793">
                  <c:v>7.9300000000001244E-2</c:v>
                </c:pt>
                <c:pt idx="794">
                  <c:v>7.9400000000001247E-2</c:v>
                </c:pt>
                <c:pt idx="795">
                  <c:v>7.950000000000125E-2</c:v>
                </c:pt>
                <c:pt idx="796">
                  <c:v>7.9600000000001253E-2</c:v>
                </c:pt>
                <c:pt idx="797">
                  <c:v>7.9700000000001256E-2</c:v>
                </c:pt>
                <c:pt idx="798">
                  <c:v>7.9800000000001259E-2</c:v>
                </c:pt>
                <c:pt idx="799">
                  <c:v>7.9900000000001262E-2</c:v>
                </c:pt>
                <c:pt idx="800">
                  <c:v>8.0000000000001265E-2</c:v>
                </c:pt>
                <c:pt idx="801">
                  <c:v>8.0100000000001267E-2</c:v>
                </c:pt>
                <c:pt idx="802">
                  <c:v>8.020000000000127E-2</c:v>
                </c:pt>
                <c:pt idx="803">
                  <c:v>8.0300000000001273E-2</c:v>
                </c:pt>
                <c:pt idx="804">
                  <c:v>8.0400000000001276E-2</c:v>
                </c:pt>
                <c:pt idx="805">
                  <c:v>8.0500000000001279E-2</c:v>
                </c:pt>
                <c:pt idx="806">
                  <c:v>8.0600000000001282E-2</c:v>
                </c:pt>
                <c:pt idx="807">
                  <c:v>8.0700000000001285E-2</c:v>
                </c:pt>
                <c:pt idx="808">
                  <c:v>8.0800000000001287E-2</c:v>
                </c:pt>
                <c:pt idx="809">
                  <c:v>8.090000000000129E-2</c:v>
                </c:pt>
                <c:pt idx="810">
                  <c:v>8.1000000000001293E-2</c:v>
                </c:pt>
                <c:pt idx="811">
                  <c:v>8.1100000000001296E-2</c:v>
                </c:pt>
                <c:pt idx="812">
                  <c:v>8.1200000000001299E-2</c:v>
                </c:pt>
                <c:pt idx="813">
                  <c:v>8.1300000000001302E-2</c:v>
                </c:pt>
                <c:pt idx="814">
                  <c:v>8.1400000000001305E-2</c:v>
                </c:pt>
                <c:pt idx="815">
                  <c:v>8.1500000000001308E-2</c:v>
                </c:pt>
                <c:pt idx="816">
                  <c:v>8.160000000000131E-2</c:v>
                </c:pt>
                <c:pt idx="817">
                  <c:v>8.1700000000001313E-2</c:v>
                </c:pt>
                <c:pt idx="818">
                  <c:v>8.1800000000001316E-2</c:v>
                </c:pt>
                <c:pt idx="819">
                  <c:v>8.1900000000001319E-2</c:v>
                </c:pt>
                <c:pt idx="820">
                  <c:v>8.2000000000001322E-2</c:v>
                </c:pt>
                <c:pt idx="821">
                  <c:v>8.2100000000001325E-2</c:v>
                </c:pt>
                <c:pt idx="822">
                  <c:v>8.2200000000001328E-2</c:v>
                </c:pt>
                <c:pt idx="823">
                  <c:v>8.230000000000133E-2</c:v>
                </c:pt>
                <c:pt idx="824">
                  <c:v>8.2400000000001333E-2</c:v>
                </c:pt>
                <c:pt idx="825">
                  <c:v>8.2500000000001336E-2</c:v>
                </c:pt>
                <c:pt idx="826">
                  <c:v>8.2600000000001339E-2</c:v>
                </c:pt>
                <c:pt idx="827">
                  <c:v>8.2700000000001342E-2</c:v>
                </c:pt>
                <c:pt idx="828">
                  <c:v>8.2800000000001345E-2</c:v>
                </c:pt>
                <c:pt idx="829">
                  <c:v>8.2900000000001348E-2</c:v>
                </c:pt>
                <c:pt idx="830">
                  <c:v>8.300000000000135E-2</c:v>
                </c:pt>
                <c:pt idx="831">
                  <c:v>8.3100000000001353E-2</c:v>
                </c:pt>
                <c:pt idx="832">
                  <c:v>8.3200000000001356E-2</c:v>
                </c:pt>
                <c:pt idx="833">
                  <c:v>8.3300000000001359E-2</c:v>
                </c:pt>
                <c:pt idx="834">
                  <c:v>8.3400000000001362E-2</c:v>
                </c:pt>
                <c:pt idx="835">
                  <c:v>8.3500000000001365E-2</c:v>
                </c:pt>
                <c:pt idx="836">
                  <c:v>8.3600000000001368E-2</c:v>
                </c:pt>
                <c:pt idx="837">
                  <c:v>8.3700000000001371E-2</c:v>
                </c:pt>
                <c:pt idx="838">
                  <c:v>8.3800000000001373E-2</c:v>
                </c:pt>
                <c:pt idx="839">
                  <c:v>8.3900000000001376E-2</c:v>
                </c:pt>
                <c:pt idx="840">
                  <c:v>8.4000000000001379E-2</c:v>
                </c:pt>
                <c:pt idx="841">
                  <c:v>8.4100000000001382E-2</c:v>
                </c:pt>
                <c:pt idx="842">
                  <c:v>8.4200000000001385E-2</c:v>
                </c:pt>
                <c:pt idx="843">
                  <c:v>8.4300000000001388E-2</c:v>
                </c:pt>
                <c:pt idx="844">
                  <c:v>8.4400000000001391E-2</c:v>
                </c:pt>
                <c:pt idx="845">
                  <c:v>8.4500000000001393E-2</c:v>
                </c:pt>
                <c:pt idx="846">
                  <c:v>8.4600000000001396E-2</c:v>
                </c:pt>
                <c:pt idx="847">
                  <c:v>8.4700000000001399E-2</c:v>
                </c:pt>
                <c:pt idx="848">
                  <c:v>8.4800000000001402E-2</c:v>
                </c:pt>
                <c:pt idx="849">
                  <c:v>8.4900000000001405E-2</c:v>
                </c:pt>
                <c:pt idx="850">
                  <c:v>8.5000000000001408E-2</c:v>
                </c:pt>
                <c:pt idx="851">
                  <c:v>8.5100000000001411E-2</c:v>
                </c:pt>
                <c:pt idx="852">
                  <c:v>8.5200000000001413E-2</c:v>
                </c:pt>
                <c:pt idx="853">
                  <c:v>8.5300000000001416E-2</c:v>
                </c:pt>
                <c:pt idx="854">
                  <c:v>8.5400000000001419E-2</c:v>
                </c:pt>
                <c:pt idx="855">
                  <c:v>8.5500000000001422E-2</c:v>
                </c:pt>
                <c:pt idx="856">
                  <c:v>8.5600000000001425E-2</c:v>
                </c:pt>
                <c:pt idx="857">
                  <c:v>8.5700000000001428E-2</c:v>
                </c:pt>
                <c:pt idx="858">
                  <c:v>8.5800000000001431E-2</c:v>
                </c:pt>
                <c:pt idx="859">
                  <c:v>8.5900000000001434E-2</c:v>
                </c:pt>
                <c:pt idx="860">
                  <c:v>8.6000000000001436E-2</c:v>
                </c:pt>
                <c:pt idx="861">
                  <c:v>8.6100000000001439E-2</c:v>
                </c:pt>
                <c:pt idx="862">
                  <c:v>8.6200000000001442E-2</c:v>
                </c:pt>
                <c:pt idx="863">
                  <c:v>8.6300000000001445E-2</c:v>
                </c:pt>
                <c:pt idx="864">
                  <c:v>8.6400000000001448E-2</c:v>
                </c:pt>
                <c:pt idx="865">
                  <c:v>8.6500000000001451E-2</c:v>
                </c:pt>
                <c:pt idx="866">
                  <c:v>8.6600000000001454E-2</c:v>
                </c:pt>
                <c:pt idx="867">
                  <c:v>8.6700000000001456E-2</c:v>
                </c:pt>
                <c:pt idx="868">
                  <c:v>8.6800000000001459E-2</c:v>
                </c:pt>
                <c:pt idx="869">
                  <c:v>8.6900000000001462E-2</c:v>
                </c:pt>
                <c:pt idx="870">
                  <c:v>8.7000000000001465E-2</c:v>
                </c:pt>
                <c:pt idx="871">
                  <c:v>8.7100000000001468E-2</c:v>
                </c:pt>
                <c:pt idx="872">
                  <c:v>8.7200000000001471E-2</c:v>
                </c:pt>
                <c:pt idx="873">
                  <c:v>8.7300000000001474E-2</c:v>
                </c:pt>
                <c:pt idx="874">
                  <c:v>8.7400000000001477E-2</c:v>
                </c:pt>
                <c:pt idx="875">
                  <c:v>8.7500000000001479E-2</c:v>
                </c:pt>
                <c:pt idx="876">
                  <c:v>8.7600000000001482E-2</c:v>
                </c:pt>
                <c:pt idx="877">
                  <c:v>8.7700000000001485E-2</c:v>
                </c:pt>
                <c:pt idx="878">
                  <c:v>8.7800000000001488E-2</c:v>
                </c:pt>
                <c:pt idx="879">
                  <c:v>8.7900000000001491E-2</c:v>
                </c:pt>
                <c:pt idx="880">
                  <c:v>8.8000000000001494E-2</c:v>
                </c:pt>
                <c:pt idx="881">
                  <c:v>8.8100000000001497E-2</c:v>
                </c:pt>
                <c:pt idx="882">
                  <c:v>8.8200000000001499E-2</c:v>
                </c:pt>
                <c:pt idx="883">
                  <c:v>8.8300000000001502E-2</c:v>
                </c:pt>
                <c:pt idx="884">
                  <c:v>8.8400000000001505E-2</c:v>
                </c:pt>
                <c:pt idx="885">
                  <c:v>8.8500000000001508E-2</c:v>
                </c:pt>
                <c:pt idx="886">
                  <c:v>8.8600000000001511E-2</c:v>
                </c:pt>
                <c:pt idx="887">
                  <c:v>8.8700000000001514E-2</c:v>
                </c:pt>
                <c:pt idx="888">
                  <c:v>8.8800000000001517E-2</c:v>
                </c:pt>
                <c:pt idx="889">
                  <c:v>8.8900000000001519E-2</c:v>
                </c:pt>
                <c:pt idx="890">
                  <c:v>8.9000000000001522E-2</c:v>
                </c:pt>
                <c:pt idx="891">
                  <c:v>8.9100000000001525E-2</c:v>
                </c:pt>
                <c:pt idx="892">
                  <c:v>8.9200000000001528E-2</c:v>
                </c:pt>
                <c:pt idx="893">
                  <c:v>8.9300000000001531E-2</c:v>
                </c:pt>
                <c:pt idx="894">
                  <c:v>8.9400000000001534E-2</c:v>
                </c:pt>
                <c:pt idx="895">
                  <c:v>8.9500000000001537E-2</c:v>
                </c:pt>
                <c:pt idx="896">
                  <c:v>8.960000000000154E-2</c:v>
                </c:pt>
                <c:pt idx="897">
                  <c:v>8.9700000000001542E-2</c:v>
                </c:pt>
                <c:pt idx="898">
                  <c:v>8.9800000000001545E-2</c:v>
                </c:pt>
                <c:pt idx="899">
                  <c:v>8.9900000000001548E-2</c:v>
                </c:pt>
                <c:pt idx="900">
                  <c:v>9.0000000000001551E-2</c:v>
                </c:pt>
                <c:pt idx="901">
                  <c:v>9.0100000000001554E-2</c:v>
                </c:pt>
                <c:pt idx="902">
                  <c:v>9.0200000000001557E-2</c:v>
                </c:pt>
                <c:pt idx="903">
                  <c:v>9.030000000000156E-2</c:v>
                </c:pt>
                <c:pt idx="904">
                  <c:v>9.0400000000001562E-2</c:v>
                </c:pt>
                <c:pt idx="905">
                  <c:v>9.0500000000001565E-2</c:v>
                </c:pt>
                <c:pt idx="906">
                  <c:v>9.0600000000001568E-2</c:v>
                </c:pt>
                <c:pt idx="907">
                  <c:v>9.0700000000001571E-2</c:v>
                </c:pt>
                <c:pt idx="908">
                  <c:v>9.0800000000001574E-2</c:v>
                </c:pt>
                <c:pt idx="909">
                  <c:v>9.0900000000001577E-2</c:v>
                </c:pt>
                <c:pt idx="910">
                  <c:v>9.100000000000158E-2</c:v>
                </c:pt>
                <c:pt idx="911">
                  <c:v>9.1100000000001582E-2</c:v>
                </c:pt>
                <c:pt idx="912">
                  <c:v>9.1200000000001585E-2</c:v>
                </c:pt>
                <c:pt idx="913">
                  <c:v>9.1300000000001588E-2</c:v>
                </c:pt>
                <c:pt idx="914">
                  <c:v>9.1400000000001591E-2</c:v>
                </c:pt>
                <c:pt idx="915">
                  <c:v>9.1500000000001594E-2</c:v>
                </c:pt>
                <c:pt idx="916">
                  <c:v>9.1600000000001597E-2</c:v>
                </c:pt>
                <c:pt idx="917">
                  <c:v>9.17000000000016E-2</c:v>
                </c:pt>
                <c:pt idx="918">
                  <c:v>9.1800000000001603E-2</c:v>
                </c:pt>
                <c:pt idx="919">
                  <c:v>9.1900000000001605E-2</c:v>
                </c:pt>
                <c:pt idx="920">
                  <c:v>9.2000000000001608E-2</c:v>
                </c:pt>
                <c:pt idx="921">
                  <c:v>9.2100000000001611E-2</c:v>
                </c:pt>
                <c:pt idx="922">
                  <c:v>9.2200000000001614E-2</c:v>
                </c:pt>
                <c:pt idx="923">
                  <c:v>9.2300000000001617E-2</c:v>
                </c:pt>
                <c:pt idx="924">
                  <c:v>9.240000000000162E-2</c:v>
                </c:pt>
                <c:pt idx="925">
                  <c:v>9.2500000000001623E-2</c:v>
                </c:pt>
                <c:pt idx="926">
                  <c:v>9.2600000000001625E-2</c:v>
                </c:pt>
                <c:pt idx="927">
                  <c:v>9.2700000000001628E-2</c:v>
                </c:pt>
                <c:pt idx="928">
                  <c:v>9.2800000000001631E-2</c:v>
                </c:pt>
                <c:pt idx="929">
                  <c:v>9.2900000000001634E-2</c:v>
                </c:pt>
                <c:pt idx="930">
                  <c:v>9.3000000000001637E-2</c:v>
                </c:pt>
                <c:pt idx="931">
                  <c:v>9.310000000000164E-2</c:v>
                </c:pt>
                <c:pt idx="932">
                  <c:v>9.3200000000001643E-2</c:v>
                </c:pt>
                <c:pt idx="933">
                  <c:v>9.3300000000001646E-2</c:v>
                </c:pt>
                <c:pt idx="934">
                  <c:v>9.3400000000001648E-2</c:v>
                </c:pt>
                <c:pt idx="935">
                  <c:v>9.3500000000001651E-2</c:v>
                </c:pt>
                <c:pt idx="936">
                  <c:v>9.3600000000001654E-2</c:v>
                </c:pt>
                <c:pt idx="937">
                  <c:v>9.3700000000001657E-2</c:v>
                </c:pt>
                <c:pt idx="938">
                  <c:v>9.380000000000166E-2</c:v>
                </c:pt>
                <c:pt idx="939">
                  <c:v>9.3900000000001663E-2</c:v>
                </c:pt>
                <c:pt idx="940">
                  <c:v>9.4000000000001666E-2</c:v>
                </c:pt>
                <c:pt idx="941">
                  <c:v>9.4100000000001668E-2</c:v>
                </c:pt>
                <c:pt idx="942">
                  <c:v>9.4200000000001671E-2</c:v>
                </c:pt>
                <c:pt idx="943">
                  <c:v>9.4300000000001674E-2</c:v>
                </c:pt>
                <c:pt idx="944">
                  <c:v>9.4400000000001677E-2</c:v>
                </c:pt>
                <c:pt idx="945">
                  <c:v>9.450000000000168E-2</c:v>
                </c:pt>
                <c:pt idx="946">
                  <c:v>9.4600000000001683E-2</c:v>
                </c:pt>
                <c:pt idx="947">
                  <c:v>9.4700000000001686E-2</c:v>
                </c:pt>
                <c:pt idx="948">
                  <c:v>9.4800000000001688E-2</c:v>
                </c:pt>
                <c:pt idx="949">
                  <c:v>9.4900000000001691E-2</c:v>
                </c:pt>
                <c:pt idx="950">
                  <c:v>9.5000000000001694E-2</c:v>
                </c:pt>
                <c:pt idx="951">
                  <c:v>9.5100000000001697E-2</c:v>
                </c:pt>
                <c:pt idx="952">
                  <c:v>9.52000000000017E-2</c:v>
                </c:pt>
                <c:pt idx="953">
                  <c:v>9.5300000000001703E-2</c:v>
                </c:pt>
                <c:pt idx="954">
                  <c:v>9.5400000000001706E-2</c:v>
                </c:pt>
                <c:pt idx="955">
                  <c:v>9.5500000000001709E-2</c:v>
                </c:pt>
                <c:pt idx="956">
                  <c:v>9.5600000000001711E-2</c:v>
                </c:pt>
                <c:pt idx="957">
                  <c:v>9.5700000000001714E-2</c:v>
                </c:pt>
                <c:pt idx="958">
                  <c:v>9.5800000000001717E-2</c:v>
                </c:pt>
                <c:pt idx="959">
                  <c:v>9.590000000000172E-2</c:v>
                </c:pt>
                <c:pt idx="960">
                  <c:v>9.6000000000001723E-2</c:v>
                </c:pt>
                <c:pt idx="961">
                  <c:v>9.6100000000001726E-2</c:v>
                </c:pt>
                <c:pt idx="962">
                  <c:v>9.6200000000001729E-2</c:v>
                </c:pt>
                <c:pt idx="963">
                  <c:v>9.6300000000001731E-2</c:v>
                </c:pt>
                <c:pt idx="964">
                  <c:v>9.6400000000001734E-2</c:v>
                </c:pt>
                <c:pt idx="965">
                  <c:v>9.6500000000001737E-2</c:v>
                </c:pt>
                <c:pt idx="966">
                  <c:v>9.660000000000174E-2</c:v>
                </c:pt>
                <c:pt idx="967">
                  <c:v>9.6700000000001743E-2</c:v>
                </c:pt>
                <c:pt idx="968">
                  <c:v>9.6800000000001746E-2</c:v>
                </c:pt>
                <c:pt idx="969">
                  <c:v>9.6900000000001749E-2</c:v>
                </c:pt>
                <c:pt idx="970">
                  <c:v>9.7000000000001751E-2</c:v>
                </c:pt>
                <c:pt idx="971">
                  <c:v>9.7100000000001754E-2</c:v>
                </c:pt>
                <c:pt idx="972">
                  <c:v>9.7200000000001757E-2</c:v>
                </c:pt>
                <c:pt idx="973">
                  <c:v>9.730000000000176E-2</c:v>
                </c:pt>
                <c:pt idx="974">
                  <c:v>9.7400000000001763E-2</c:v>
                </c:pt>
                <c:pt idx="975">
                  <c:v>9.7500000000001766E-2</c:v>
                </c:pt>
                <c:pt idx="976">
                  <c:v>9.7600000000001769E-2</c:v>
                </c:pt>
                <c:pt idx="977">
                  <c:v>9.7700000000001772E-2</c:v>
                </c:pt>
                <c:pt idx="978">
                  <c:v>9.7800000000001774E-2</c:v>
                </c:pt>
                <c:pt idx="979">
                  <c:v>9.7900000000001777E-2</c:v>
                </c:pt>
                <c:pt idx="980">
                  <c:v>9.800000000000178E-2</c:v>
                </c:pt>
                <c:pt idx="981">
                  <c:v>9.8100000000001783E-2</c:v>
                </c:pt>
                <c:pt idx="982">
                  <c:v>9.8200000000001786E-2</c:v>
                </c:pt>
                <c:pt idx="983">
                  <c:v>9.8300000000001789E-2</c:v>
                </c:pt>
                <c:pt idx="984">
                  <c:v>9.8400000000001792E-2</c:v>
                </c:pt>
                <c:pt idx="985">
                  <c:v>9.8500000000001794E-2</c:v>
                </c:pt>
                <c:pt idx="986">
                  <c:v>9.8600000000001797E-2</c:v>
                </c:pt>
                <c:pt idx="987">
                  <c:v>9.87000000000018E-2</c:v>
                </c:pt>
                <c:pt idx="988">
                  <c:v>9.8800000000001803E-2</c:v>
                </c:pt>
                <c:pt idx="989">
                  <c:v>9.8900000000001806E-2</c:v>
                </c:pt>
                <c:pt idx="990">
                  <c:v>9.9000000000001809E-2</c:v>
                </c:pt>
                <c:pt idx="991">
                  <c:v>9.9100000000001812E-2</c:v>
                </c:pt>
                <c:pt idx="992">
                  <c:v>9.9200000000001815E-2</c:v>
                </c:pt>
                <c:pt idx="993">
                  <c:v>9.9300000000001817E-2</c:v>
                </c:pt>
                <c:pt idx="994">
                  <c:v>9.940000000000182E-2</c:v>
                </c:pt>
                <c:pt idx="995">
                  <c:v>9.9500000000001823E-2</c:v>
                </c:pt>
                <c:pt idx="996">
                  <c:v>9.9600000000001826E-2</c:v>
                </c:pt>
                <c:pt idx="997">
                  <c:v>9.9700000000001829E-2</c:v>
                </c:pt>
                <c:pt idx="998">
                  <c:v>9.9800000000001832E-2</c:v>
                </c:pt>
                <c:pt idx="999">
                  <c:v>9.9900000000001835E-2</c:v>
                </c:pt>
                <c:pt idx="1000">
                  <c:v>0.10000000000000184</c:v>
                </c:pt>
                <c:pt idx="1001">
                  <c:v>0.10010000000000184</c:v>
                </c:pt>
                <c:pt idx="1002">
                  <c:v>0.10020000000000184</c:v>
                </c:pt>
                <c:pt idx="1003">
                  <c:v>0.10030000000000185</c:v>
                </c:pt>
                <c:pt idx="1004">
                  <c:v>0.10040000000000185</c:v>
                </c:pt>
                <c:pt idx="1005">
                  <c:v>0.10050000000000185</c:v>
                </c:pt>
                <c:pt idx="1006">
                  <c:v>0.10060000000000185</c:v>
                </c:pt>
                <c:pt idx="1007">
                  <c:v>0.10070000000000186</c:v>
                </c:pt>
                <c:pt idx="1008">
                  <c:v>0.10080000000000186</c:v>
                </c:pt>
                <c:pt idx="1009">
                  <c:v>0.10090000000000186</c:v>
                </c:pt>
                <c:pt idx="1010">
                  <c:v>0.10100000000000187</c:v>
                </c:pt>
                <c:pt idx="1011">
                  <c:v>0.10110000000000187</c:v>
                </c:pt>
                <c:pt idx="1012">
                  <c:v>0.10120000000000187</c:v>
                </c:pt>
                <c:pt idx="1013">
                  <c:v>0.10130000000000187</c:v>
                </c:pt>
                <c:pt idx="1014">
                  <c:v>0.10140000000000188</c:v>
                </c:pt>
                <c:pt idx="1015">
                  <c:v>0.10150000000000188</c:v>
                </c:pt>
                <c:pt idx="1016">
                  <c:v>0.10160000000000188</c:v>
                </c:pt>
                <c:pt idx="1017">
                  <c:v>0.10170000000000189</c:v>
                </c:pt>
                <c:pt idx="1018">
                  <c:v>0.10180000000000189</c:v>
                </c:pt>
                <c:pt idx="1019">
                  <c:v>0.10190000000000189</c:v>
                </c:pt>
                <c:pt idx="1020">
                  <c:v>0.10200000000000189</c:v>
                </c:pt>
                <c:pt idx="1021">
                  <c:v>0.1021000000000019</c:v>
                </c:pt>
                <c:pt idx="1022">
                  <c:v>0.1022000000000019</c:v>
                </c:pt>
                <c:pt idx="1023">
                  <c:v>0.1023000000000019</c:v>
                </c:pt>
                <c:pt idx="1024">
                  <c:v>0.10240000000000191</c:v>
                </c:pt>
                <c:pt idx="1025">
                  <c:v>0.10250000000000191</c:v>
                </c:pt>
                <c:pt idx="1026">
                  <c:v>0.10260000000000191</c:v>
                </c:pt>
                <c:pt idx="1027">
                  <c:v>0.10270000000000191</c:v>
                </c:pt>
                <c:pt idx="1028">
                  <c:v>0.10280000000000192</c:v>
                </c:pt>
                <c:pt idx="1029">
                  <c:v>0.10290000000000192</c:v>
                </c:pt>
                <c:pt idx="1030">
                  <c:v>0.10300000000000192</c:v>
                </c:pt>
                <c:pt idx="1031">
                  <c:v>0.10310000000000193</c:v>
                </c:pt>
                <c:pt idx="1032">
                  <c:v>0.10320000000000193</c:v>
                </c:pt>
                <c:pt idx="1033">
                  <c:v>0.10330000000000193</c:v>
                </c:pt>
                <c:pt idx="1034">
                  <c:v>0.10340000000000193</c:v>
                </c:pt>
                <c:pt idx="1035">
                  <c:v>0.10350000000000194</c:v>
                </c:pt>
                <c:pt idx="1036">
                  <c:v>0.10360000000000194</c:v>
                </c:pt>
                <c:pt idx="1037">
                  <c:v>0.10370000000000194</c:v>
                </c:pt>
                <c:pt idx="1038">
                  <c:v>0.10380000000000195</c:v>
                </c:pt>
                <c:pt idx="1039">
                  <c:v>0.10390000000000195</c:v>
                </c:pt>
                <c:pt idx="1040">
                  <c:v>0.10400000000000195</c:v>
                </c:pt>
                <c:pt idx="1041">
                  <c:v>0.10410000000000195</c:v>
                </c:pt>
                <c:pt idx="1042">
                  <c:v>0.10420000000000196</c:v>
                </c:pt>
                <c:pt idx="1043">
                  <c:v>0.10430000000000196</c:v>
                </c:pt>
                <c:pt idx="1044">
                  <c:v>0.10440000000000196</c:v>
                </c:pt>
                <c:pt idx="1045">
                  <c:v>0.10450000000000197</c:v>
                </c:pt>
                <c:pt idx="1046">
                  <c:v>0.10460000000000197</c:v>
                </c:pt>
                <c:pt idx="1047">
                  <c:v>0.10470000000000197</c:v>
                </c:pt>
                <c:pt idx="1048">
                  <c:v>0.10480000000000197</c:v>
                </c:pt>
                <c:pt idx="1049">
                  <c:v>0.10490000000000198</c:v>
                </c:pt>
                <c:pt idx="1050">
                  <c:v>0.10500000000000198</c:v>
                </c:pt>
                <c:pt idx="1051">
                  <c:v>0.10510000000000198</c:v>
                </c:pt>
                <c:pt idx="1052">
                  <c:v>0.10520000000000199</c:v>
                </c:pt>
                <c:pt idx="1053">
                  <c:v>0.10530000000000199</c:v>
                </c:pt>
                <c:pt idx="1054">
                  <c:v>0.10540000000000199</c:v>
                </c:pt>
                <c:pt idx="1055">
                  <c:v>0.10550000000000199</c:v>
                </c:pt>
                <c:pt idx="1056">
                  <c:v>0.105600000000002</c:v>
                </c:pt>
                <c:pt idx="1057">
                  <c:v>0.105700000000002</c:v>
                </c:pt>
                <c:pt idx="1058">
                  <c:v>0.105800000000002</c:v>
                </c:pt>
                <c:pt idx="1059">
                  <c:v>0.10590000000000201</c:v>
                </c:pt>
                <c:pt idx="1060">
                  <c:v>0.10600000000000201</c:v>
                </c:pt>
                <c:pt idx="1061">
                  <c:v>0.10610000000000201</c:v>
                </c:pt>
                <c:pt idx="1062">
                  <c:v>0.10620000000000202</c:v>
                </c:pt>
                <c:pt idx="1063">
                  <c:v>0.10630000000000202</c:v>
                </c:pt>
                <c:pt idx="1064">
                  <c:v>0.10640000000000202</c:v>
                </c:pt>
                <c:pt idx="1065">
                  <c:v>0.10650000000000202</c:v>
                </c:pt>
                <c:pt idx="1066">
                  <c:v>0.10660000000000203</c:v>
                </c:pt>
                <c:pt idx="1067">
                  <c:v>0.10670000000000203</c:v>
                </c:pt>
                <c:pt idx="1068">
                  <c:v>0.10680000000000203</c:v>
                </c:pt>
                <c:pt idx="1069">
                  <c:v>0.10690000000000204</c:v>
                </c:pt>
                <c:pt idx="1070">
                  <c:v>0.10700000000000204</c:v>
                </c:pt>
                <c:pt idx="1071">
                  <c:v>0.10710000000000204</c:v>
                </c:pt>
                <c:pt idx="1072">
                  <c:v>0.10720000000000204</c:v>
                </c:pt>
                <c:pt idx="1073">
                  <c:v>0.10730000000000205</c:v>
                </c:pt>
                <c:pt idx="1074">
                  <c:v>0.10740000000000205</c:v>
                </c:pt>
                <c:pt idx="1075">
                  <c:v>0.10750000000000205</c:v>
                </c:pt>
                <c:pt idx="1076">
                  <c:v>0.10760000000000206</c:v>
                </c:pt>
                <c:pt idx="1077">
                  <c:v>0.10770000000000206</c:v>
                </c:pt>
                <c:pt idx="1078">
                  <c:v>0.10780000000000206</c:v>
                </c:pt>
                <c:pt idx="1079">
                  <c:v>0.10790000000000206</c:v>
                </c:pt>
                <c:pt idx="1080">
                  <c:v>0.10800000000000207</c:v>
                </c:pt>
                <c:pt idx="1081">
                  <c:v>0.10810000000000207</c:v>
                </c:pt>
                <c:pt idx="1082">
                  <c:v>0.10820000000000207</c:v>
                </c:pt>
                <c:pt idx="1083">
                  <c:v>0.10830000000000208</c:v>
                </c:pt>
                <c:pt idx="1084">
                  <c:v>0.10840000000000208</c:v>
                </c:pt>
                <c:pt idx="1085">
                  <c:v>0.10850000000000208</c:v>
                </c:pt>
                <c:pt idx="1086">
                  <c:v>0.10860000000000208</c:v>
                </c:pt>
                <c:pt idx="1087">
                  <c:v>0.10870000000000209</c:v>
                </c:pt>
                <c:pt idx="1088">
                  <c:v>0.10880000000000209</c:v>
                </c:pt>
                <c:pt idx="1089">
                  <c:v>0.10890000000000209</c:v>
                </c:pt>
                <c:pt idx="1090">
                  <c:v>0.1090000000000021</c:v>
                </c:pt>
                <c:pt idx="1091">
                  <c:v>0.1091000000000021</c:v>
                </c:pt>
                <c:pt idx="1092">
                  <c:v>0.1092000000000021</c:v>
                </c:pt>
                <c:pt idx="1093">
                  <c:v>0.1093000000000021</c:v>
                </c:pt>
                <c:pt idx="1094">
                  <c:v>0.10940000000000211</c:v>
                </c:pt>
                <c:pt idx="1095">
                  <c:v>0.10950000000000211</c:v>
                </c:pt>
                <c:pt idx="1096">
                  <c:v>0.10960000000000211</c:v>
                </c:pt>
                <c:pt idx="1097">
                  <c:v>0.10970000000000212</c:v>
                </c:pt>
                <c:pt idx="1098">
                  <c:v>0.10980000000000212</c:v>
                </c:pt>
                <c:pt idx="1099">
                  <c:v>0.10990000000000212</c:v>
                </c:pt>
                <c:pt idx="1100">
                  <c:v>0.11000000000000212</c:v>
                </c:pt>
                <c:pt idx="1101">
                  <c:v>0.11010000000000213</c:v>
                </c:pt>
                <c:pt idx="1102">
                  <c:v>0.11020000000000213</c:v>
                </c:pt>
                <c:pt idx="1103">
                  <c:v>0.11030000000000213</c:v>
                </c:pt>
                <c:pt idx="1104">
                  <c:v>0.11040000000000214</c:v>
                </c:pt>
                <c:pt idx="1105">
                  <c:v>0.11050000000000214</c:v>
                </c:pt>
                <c:pt idx="1106">
                  <c:v>0.11060000000000214</c:v>
                </c:pt>
                <c:pt idx="1107">
                  <c:v>0.11070000000000214</c:v>
                </c:pt>
                <c:pt idx="1108">
                  <c:v>0.11080000000000215</c:v>
                </c:pt>
                <c:pt idx="1109">
                  <c:v>0.11090000000000215</c:v>
                </c:pt>
                <c:pt idx="1110">
                  <c:v>0.11100000000000215</c:v>
                </c:pt>
                <c:pt idx="1111">
                  <c:v>0.11110000000000216</c:v>
                </c:pt>
                <c:pt idx="1112">
                  <c:v>0.11120000000000216</c:v>
                </c:pt>
                <c:pt idx="1113">
                  <c:v>0.11130000000000216</c:v>
                </c:pt>
                <c:pt idx="1114">
                  <c:v>0.11140000000000216</c:v>
                </c:pt>
                <c:pt idx="1115">
                  <c:v>0.11150000000000217</c:v>
                </c:pt>
                <c:pt idx="1116">
                  <c:v>0.11160000000000217</c:v>
                </c:pt>
                <c:pt idx="1117">
                  <c:v>0.11170000000000217</c:v>
                </c:pt>
                <c:pt idx="1118">
                  <c:v>0.11180000000000218</c:v>
                </c:pt>
                <c:pt idx="1119">
                  <c:v>0.11190000000000218</c:v>
                </c:pt>
                <c:pt idx="1120">
                  <c:v>0.11200000000000218</c:v>
                </c:pt>
                <c:pt idx="1121">
                  <c:v>0.11210000000000218</c:v>
                </c:pt>
                <c:pt idx="1122">
                  <c:v>0.11220000000000219</c:v>
                </c:pt>
                <c:pt idx="1123">
                  <c:v>0.11230000000000219</c:v>
                </c:pt>
                <c:pt idx="1124">
                  <c:v>0.11240000000000219</c:v>
                </c:pt>
                <c:pt idx="1125">
                  <c:v>0.1125000000000022</c:v>
                </c:pt>
                <c:pt idx="1126">
                  <c:v>0.1126000000000022</c:v>
                </c:pt>
                <c:pt idx="1127">
                  <c:v>0.1127000000000022</c:v>
                </c:pt>
                <c:pt idx="1128">
                  <c:v>0.1128000000000022</c:v>
                </c:pt>
                <c:pt idx="1129">
                  <c:v>0.11290000000000221</c:v>
                </c:pt>
                <c:pt idx="1130">
                  <c:v>0.11300000000000221</c:v>
                </c:pt>
                <c:pt idx="1131">
                  <c:v>0.11310000000000221</c:v>
                </c:pt>
                <c:pt idx="1132">
                  <c:v>0.11320000000000222</c:v>
                </c:pt>
                <c:pt idx="1133">
                  <c:v>0.11330000000000222</c:v>
                </c:pt>
                <c:pt idx="1134">
                  <c:v>0.11340000000000222</c:v>
                </c:pt>
                <c:pt idx="1135">
                  <c:v>0.11350000000000222</c:v>
                </c:pt>
                <c:pt idx="1136">
                  <c:v>0.11360000000000223</c:v>
                </c:pt>
                <c:pt idx="1137">
                  <c:v>0.11370000000000223</c:v>
                </c:pt>
                <c:pt idx="1138">
                  <c:v>0.11380000000000223</c:v>
                </c:pt>
                <c:pt idx="1139">
                  <c:v>0.11390000000000224</c:v>
                </c:pt>
                <c:pt idx="1140">
                  <c:v>0.11400000000000224</c:v>
                </c:pt>
                <c:pt idx="1141">
                  <c:v>0.11410000000000224</c:v>
                </c:pt>
                <c:pt idx="1142">
                  <c:v>0.11420000000000224</c:v>
                </c:pt>
                <c:pt idx="1143">
                  <c:v>0.11430000000000225</c:v>
                </c:pt>
                <c:pt idx="1144">
                  <c:v>0.11440000000000225</c:v>
                </c:pt>
                <c:pt idx="1145">
                  <c:v>0.11450000000000225</c:v>
                </c:pt>
                <c:pt idx="1146">
                  <c:v>0.11460000000000226</c:v>
                </c:pt>
                <c:pt idx="1147">
                  <c:v>0.11470000000000226</c:v>
                </c:pt>
                <c:pt idx="1148">
                  <c:v>0.11480000000000226</c:v>
                </c:pt>
                <c:pt idx="1149">
                  <c:v>0.11490000000000226</c:v>
                </c:pt>
                <c:pt idx="1150">
                  <c:v>0.11500000000000227</c:v>
                </c:pt>
                <c:pt idx="1151">
                  <c:v>0.11510000000000227</c:v>
                </c:pt>
                <c:pt idx="1152">
                  <c:v>0.11520000000000227</c:v>
                </c:pt>
                <c:pt idx="1153">
                  <c:v>0.11530000000000228</c:v>
                </c:pt>
                <c:pt idx="1154">
                  <c:v>0.11540000000000228</c:v>
                </c:pt>
                <c:pt idx="1155">
                  <c:v>0.11550000000000228</c:v>
                </c:pt>
                <c:pt idx="1156">
                  <c:v>0.11560000000000228</c:v>
                </c:pt>
                <c:pt idx="1157">
                  <c:v>0.11570000000000229</c:v>
                </c:pt>
                <c:pt idx="1158">
                  <c:v>0.11580000000000229</c:v>
                </c:pt>
                <c:pt idx="1159">
                  <c:v>0.11590000000000229</c:v>
                </c:pt>
                <c:pt idx="1160">
                  <c:v>0.1160000000000023</c:v>
                </c:pt>
                <c:pt idx="1161">
                  <c:v>0.1161000000000023</c:v>
                </c:pt>
                <c:pt idx="1162">
                  <c:v>0.1162000000000023</c:v>
                </c:pt>
                <c:pt idx="1163">
                  <c:v>0.1163000000000023</c:v>
                </c:pt>
                <c:pt idx="1164">
                  <c:v>0.11640000000000231</c:v>
                </c:pt>
                <c:pt idx="1165">
                  <c:v>0.11650000000000231</c:v>
                </c:pt>
                <c:pt idx="1166">
                  <c:v>0.11660000000000231</c:v>
                </c:pt>
                <c:pt idx="1167">
                  <c:v>0.11670000000000232</c:v>
                </c:pt>
                <c:pt idx="1168">
                  <c:v>0.11680000000000232</c:v>
                </c:pt>
                <c:pt idx="1169">
                  <c:v>0.11690000000000232</c:v>
                </c:pt>
                <c:pt idx="1170">
                  <c:v>0.11700000000000232</c:v>
                </c:pt>
                <c:pt idx="1171">
                  <c:v>0.11710000000000233</c:v>
                </c:pt>
                <c:pt idx="1172">
                  <c:v>0.11720000000000233</c:v>
                </c:pt>
                <c:pt idx="1173">
                  <c:v>0.11730000000000233</c:v>
                </c:pt>
                <c:pt idx="1174">
                  <c:v>0.11740000000000234</c:v>
                </c:pt>
                <c:pt idx="1175">
                  <c:v>0.11750000000000234</c:v>
                </c:pt>
                <c:pt idx="1176">
                  <c:v>0.11760000000000234</c:v>
                </c:pt>
                <c:pt idx="1177">
                  <c:v>0.11770000000000234</c:v>
                </c:pt>
                <c:pt idx="1178">
                  <c:v>0.11780000000000235</c:v>
                </c:pt>
                <c:pt idx="1179">
                  <c:v>0.11790000000000235</c:v>
                </c:pt>
                <c:pt idx="1180">
                  <c:v>0.11800000000000235</c:v>
                </c:pt>
                <c:pt idx="1181">
                  <c:v>0.11810000000000236</c:v>
                </c:pt>
                <c:pt idx="1182">
                  <c:v>0.11820000000000236</c:v>
                </c:pt>
                <c:pt idx="1183">
                  <c:v>0.11830000000000236</c:v>
                </c:pt>
                <c:pt idx="1184">
                  <c:v>0.11840000000000236</c:v>
                </c:pt>
                <c:pt idx="1185">
                  <c:v>0.11850000000000237</c:v>
                </c:pt>
                <c:pt idx="1186">
                  <c:v>0.11860000000000237</c:v>
                </c:pt>
                <c:pt idx="1187">
                  <c:v>0.11870000000000237</c:v>
                </c:pt>
                <c:pt idx="1188">
                  <c:v>0.11880000000000238</c:v>
                </c:pt>
                <c:pt idx="1189">
                  <c:v>0.11890000000000238</c:v>
                </c:pt>
                <c:pt idx="1190">
                  <c:v>0.11900000000000238</c:v>
                </c:pt>
                <c:pt idx="1191">
                  <c:v>0.11910000000000238</c:v>
                </c:pt>
                <c:pt idx="1192">
                  <c:v>0.11920000000000239</c:v>
                </c:pt>
                <c:pt idx="1193">
                  <c:v>0.11930000000000239</c:v>
                </c:pt>
                <c:pt idx="1194">
                  <c:v>0.11940000000000239</c:v>
                </c:pt>
                <c:pt idx="1195">
                  <c:v>0.1195000000000024</c:v>
                </c:pt>
                <c:pt idx="1196">
                  <c:v>0.1196000000000024</c:v>
                </c:pt>
                <c:pt idx="1197">
                  <c:v>0.1197000000000024</c:v>
                </c:pt>
                <c:pt idx="1198">
                  <c:v>0.1198000000000024</c:v>
                </c:pt>
                <c:pt idx="1199">
                  <c:v>0.11990000000000241</c:v>
                </c:pt>
                <c:pt idx="1200">
                  <c:v>0.12000000000000241</c:v>
                </c:pt>
                <c:pt idx="1201">
                  <c:v>0.12010000000000241</c:v>
                </c:pt>
                <c:pt idx="1202">
                  <c:v>0.12020000000000242</c:v>
                </c:pt>
                <c:pt idx="1203">
                  <c:v>0.12030000000000242</c:v>
                </c:pt>
                <c:pt idx="1204">
                  <c:v>0.12040000000000242</c:v>
                </c:pt>
                <c:pt idx="1205">
                  <c:v>0.12050000000000242</c:v>
                </c:pt>
                <c:pt idx="1206">
                  <c:v>0.12060000000000243</c:v>
                </c:pt>
                <c:pt idx="1207">
                  <c:v>0.12070000000000243</c:v>
                </c:pt>
                <c:pt idx="1208">
                  <c:v>0.12080000000000243</c:v>
                </c:pt>
                <c:pt idx="1209">
                  <c:v>0.12090000000000244</c:v>
                </c:pt>
                <c:pt idx="1210">
                  <c:v>0.12100000000000244</c:v>
                </c:pt>
                <c:pt idx="1211">
                  <c:v>0.12110000000000244</c:v>
                </c:pt>
                <c:pt idx="1212">
                  <c:v>0.12120000000000244</c:v>
                </c:pt>
                <c:pt idx="1213">
                  <c:v>0.12130000000000245</c:v>
                </c:pt>
                <c:pt idx="1214">
                  <c:v>0.12140000000000245</c:v>
                </c:pt>
                <c:pt idx="1215">
                  <c:v>0.12150000000000245</c:v>
                </c:pt>
                <c:pt idx="1216">
                  <c:v>0.12160000000000246</c:v>
                </c:pt>
                <c:pt idx="1217">
                  <c:v>0.12170000000000246</c:v>
                </c:pt>
                <c:pt idx="1218">
                  <c:v>0.12180000000000246</c:v>
                </c:pt>
                <c:pt idx="1219">
                  <c:v>0.12190000000000246</c:v>
                </c:pt>
                <c:pt idx="1220">
                  <c:v>0.12200000000000247</c:v>
                </c:pt>
                <c:pt idx="1221">
                  <c:v>0.12210000000000247</c:v>
                </c:pt>
                <c:pt idx="1222">
                  <c:v>0.12220000000000247</c:v>
                </c:pt>
                <c:pt idx="1223">
                  <c:v>0.12230000000000248</c:v>
                </c:pt>
                <c:pt idx="1224">
                  <c:v>0.12240000000000248</c:v>
                </c:pt>
                <c:pt idx="1225">
                  <c:v>0.12250000000000248</c:v>
                </c:pt>
                <c:pt idx="1226">
                  <c:v>0.12260000000000248</c:v>
                </c:pt>
                <c:pt idx="1227">
                  <c:v>0.12270000000000249</c:v>
                </c:pt>
                <c:pt idx="1228">
                  <c:v>0.12280000000000249</c:v>
                </c:pt>
                <c:pt idx="1229">
                  <c:v>0.12290000000000249</c:v>
                </c:pt>
                <c:pt idx="1230">
                  <c:v>0.1230000000000025</c:v>
                </c:pt>
                <c:pt idx="1231">
                  <c:v>0.1231000000000025</c:v>
                </c:pt>
                <c:pt idx="1232">
                  <c:v>0.1232000000000025</c:v>
                </c:pt>
                <c:pt idx="1233">
                  <c:v>0.1233000000000025</c:v>
                </c:pt>
                <c:pt idx="1234">
                  <c:v>0.12340000000000251</c:v>
                </c:pt>
                <c:pt idx="1235">
                  <c:v>0.12350000000000251</c:v>
                </c:pt>
                <c:pt idx="1236">
                  <c:v>0.12360000000000251</c:v>
                </c:pt>
                <c:pt idx="1237">
                  <c:v>0.12370000000000252</c:v>
                </c:pt>
                <c:pt idx="1238">
                  <c:v>0.12380000000000252</c:v>
                </c:pt>
                <c:pt idx="1239">
                  <c:v>0.12390000000000252</c:v>
                </c:pt>
                <c:pt idx="1240">
                  <c:v>0.12400000000000252</c:v>
                </c:pt>
                <c:pt idx="1241">
                  <c:v>0.12410000000000253</c:v>
                </c:pt>
                <c:pt idx="1242">
                  <c:v>0.12420000000000253</c:v>
                </c:pt>
                <c:pt idx="1243">
                  <c:v>0.12430000000000253</c:v>
                </c:pt>
                <c:pt idx="1244">
                  <c:v>0.12440000000000254</c:v>
                </c:pt>
                <c:pt idx="1245">
                  <c:v>0.12450000000000254</c:v>
                </c:pt>
                <c:pt idx="1246">
                  <c:v>0.12460000000000254</c:v>
                </c:pt>
                <c:pt idx="1247">
                  <c:v>0.12470000000000254</c:v>
                </c:pt>
                <c:pt idx="1248">
                  <c:v>0.12480000000000255</c:v>
                </c:pt>
                <c:pt idx="1249">
                  <c:v>0.12490000000000255</c:v>
                </c:pt>
                <c:pt idx="1250">
                  <c:v>0.12500000000000255</c:v>
                </c:pt>
                <c:pt idx="1251">
                  <c:v>0.12510000000000254</c:v>
                </c:pt>
                <c:pt idx="1252">
                  <c:v>0.12520000000000253</c:v>
                </c:pt>
                <c:pt idx="1253">
                  <c:v>0.12530000000000252</c:v>
                </c:pt>
                <c:pt idx="1254">
                  <c:v>0.12540000000000251</c:v>
                </c:pt>
                <c:pt idx="1255">
                  <c:v>0.1255000000000025</c:v>
                </c:pt>
                <c:pt idx="1256">
                  <c:v>0.12560000000000249</c:v>
                </c:pt>
                <c:pt idx="1257">
                  <c:v>0.12570000000000248</c:v>
                </c:pt>
                <c:pt idx="1258">
                  <c:v>0.12580000000000247</c:v>
                </c:pt>
                <c:pt idx="1259">
                  <c:v>0.12590000000000245</c:v>
                </c:pt>
                <c:pt idx="1260">
                  <c:v>0.12600000000000244</c:v>
                </c:pt>
                <c:pt idx="1261">
                  <c:v>0.12610000000000243</c:v>
                </c:pt>
                <c:pt idx="1262">
                  <c:v>0.12620000000000242</c:v>
                </c:pt>
                <c:pt idx="1263">
                  <c:v>0.12630000000000241</c:v>
                </c:pt>
                <c:pt idx="1264">
                  <c:v>0.1264000000000024</c:v>
                </c:pt>
                <c:pt idx="1265">
                  <c:v>0.12650000000000239</c:v>
                </c:pt>
                <c:pt idx="1266">
                  <c:v>0.12660000000000238</c:v>
                </c:pt>
                <c:pt idx="1267">
                  <c:v>0.12670000000000237</c:v>
                </c:pt>
                <c:pt idx="1268">
                  <c:v>0.12680000000000236</c:v>
                </c:pt>
                <c:pt idx="1269">
                  <c:v>0.12690000000000234</c:v>
                </c:pt>
                <c:pt idx="1270">
                  <c:v>0.12700000000000233</c:v>
                </c:pt>
                <c:pt idx="1271">
                  <c:v>0.12710000000000232</c:v>
                </c:pt>
                <c:pt idx="1272">
                  <c:v>0.12720000000000231</c:v>
                </c:pt>
                <c:pt idx="1273">
                  <c:v>0.1273000000000023</c:v>
                </c:pt>
                <c:pt idx="1274">
                  <c:v>0.12740000000000229</c:v>
                </c:pt>
                <c:pt idx="1275">
                  <c:v>0.12750000000000228</c:v>
                </c:pt>
                <c:pt idx="1276">
                  <c:v>0.12760000000000227</c:v>
                </c:pt>
                <c:pt idx="1277">
                  <c:v>0.12770000000000226</c:v>
                </c:pt>
                <c:pt idx="1278">
                  <c:v>0.12780000000000225</c:v>
                </c:pt>
                <c:pt idx="1279">
                  <c:v>0.12790000000000223</c:v>
                </c:pt>
                <c:pt idx="1280">
                  <c:v>0.12800000000000222</c:v>
                </c:pt>
                <c:pt idx="1281">
                  <c:v>0.12810000000000221</c:v>
                </c:pt>
                <c:pt idx="1282">
                  <c:v>0.1282000000000022</c:v>
                </c:pt>
                <c:pt idx="1283">
                  <c:v>0.12830000000000219</c:v>
                </c:pt>
                <c:pt idx="1284">
                  <c:v>0.12840000000000218</c:v>
                </c:pt>
                <c:pt idx="1285">
                  <c:v>0.12850000000000217</c:v>
                </c:pt>
                <c:pt idx="1286">
                  <c:v>0.12860000000000216</c:v>
                </c:pt>
                <c:pt idx="1287">
                  <c:v>0.12870000000000215</c:v>
                </c:pt>
                <c:pt idx="1288">
                  <c:v>0.12880000000000214</c:v>
                </c:pt>
                <c:pt idx="1289">
                  <c:v>0.12890000000000212</c:v>
                </c:pt>
                <c:pt idx="1290">
                  <c:v>0.12900000000000211</c:v>
                </c:pt>
                <c:pt idx="1291">
                  <c:v>0.1291000000000021</c:v>
                </c:pt>
                <c:pt idx="1292">
                  <c:v>0.12920000000000209</c:v>
                </c:pt>
                <c:pt idx="1293">
                  <c:v>0.12930000000000208</c:v>
                </c:pt>
                <c:pt idx="1294">
                  <c:v>0.12940000000000207</c:v>
                </c:pt>
                <c:pt idx="1295">
                  <c:v>0.12950000000000206</c:v>
                </c:pt>
                <c:pt idx="1296">
                  <c:v>0.12960000000000205</c:v>
                </c:pt>
                <c:pt idx="1297">
                  <c:v>0.12970000000000204</c:v>
                </c:pt>
                <c:pt idx="1298">
                  <c:v>0.12980000000000202</c:v>
                </c:pt>
                <c:pt idx="1299">
                  <c:v>0.12990000000000201</c:v>
                </c:pt>
                <c:pt idx="1300">
                  <c:v>0.130000000000002</c:v>
                </c:pt>
                <c:pt idx="1301">
                  <c:v>0.13010000000000199</c:v>
                </c:pt>
                <c:pt idx="1302">
                  <c:v>0.13020000000000198</c:v>
                </c:pt>
                <c:pt idx="1303">
                  <c:v>0.13030000000000197</c:v>
                </c:pt>
                <c:pt idx="1304">
                  <c:v>0.13040000000000196</c:v>
                </c:pt>
                <c:pt idx="1305">
                  <c:v>0.13050000000000195</c:v>
                </c:pt>
                <c:pt idx="1306">
                  <c:v>0.13060000000000194</c:v>
                </c:pt>
                <c:pt idx="1307">
                  <c:v>0.13070000000000193</c:v>
                </c:pt>
                <c:pt idx="1308">
                  <c:v>0.13080000000000191</c:v>
                </c:pt>
                <c:pt idx="1309">
                  <c:v>0.1309000000000019</c:v>
                </c:pt>
                <c:pt idx="1310">
                  <c:v>0.13100000000000189</c:v>
                </c:pt>
                <c:pt idx="1311">
                  <c:v>0.13110000000000188</c:v>
                </c:pt>
                <c:pt idx="1312">
                  <c:v>0.13120000000000187</c:v>
                </c:pt>
                <c:pt idx="1313">
                  <c:v>0.13130000000000186</c:v>
                </c:pt>
                <c:pt idx="1314">
                  <c:v>0.13140000000000185</c:v>
                </c:pt>
                <c:pt idx="1315">
                  <c:v>0.13150000000000184</c:v>
                </c:pt>
                <c:pt idx="1316">
                  <c:v>0.13160000000000183</c:v>
                </c:pt>
                <c:pt idx="1317">
                  <c:v>0.13170000000000182</c:v>
                </c:pt>
                <c:pt idx="1318">
                  <c:v>0.1318000000000018</c:v>
                </c:pt>
                <c:pt idx="1319">
                  <c:v>0.13190000000000179</c:v>
                </c:pt>
                <c:pt idx="1320">
                  <c:v>0.13200000000000178</c:v>
                </c:pt>
                <c:pt idx="1321">
                  <c:v>0.13210000000000177</c:v>
                </c:pt>
                <c:pt idx="1322">
                  <c:v>0.13220000000000176</c:v>
                </c:pt>
                <c:pt idx="1323">
                  <c:v>0.13230000000000175</c:v>
                </c:pt>
                <c:pt idx="1324">
                  <c:v>0.13240000000000174</c:v>
                </c:pt>
                <c:pt idx="1325">
                  <c:v>0.13250000000000173</c:v>
                </c:pt>
                <c:pt idx="1326">
                  <c:v>0.13260000000000172</c:v>
                </c:pt>
                <c:pt idx="1327">
                  <c:v>0.13270000000000171</c:v>
                </c:pt>
                <c:pt idx="1328">
                  <c:v>0.13280000000000169</c:v>
                </c:pt>
                <c:pt idx="1329">
                  <c:v>0.13290000000000168</c:v>
                </c:pt>
                <c:pt idx="1330">
                  <c:v>0.13300000000000167</c:v>
                </c:pt>
                <c:pt idx="1331">
                  <c:v>0.13310000000000166</c:v>
                </c:pt>
                <c:pt idx="1332">
                  <c:v>0.13320000000000165</c:v>
                </c:pt>
                <c:pt idx="1333">
                  <c:v>0.13330000000000164</c:v>
                </c:pt>
                <c:pt idx="1334">
                  <c:v>0.13340000000000163</c:v>
                </c:pt>
                <c:pt idx="1335">
                  <c:v>0.13350000000000162</c:v>
                </c:pt>
                <c:pt idx="1336">
                  <c:v>0.13360000000000161</c:v>
                </c:pt>
                <c:pt idx="1337">
                  <c:v>0.1337000000000016</c:v>
                </c:pt>
                <c:pt idx="1338">
                  <c:v>0.13380000000000158</c:v>
                </c:pt>
                <c:pt idx="1339">
                  <c:v>0.13390000000000157</c:v>
                </c:pt>
                <c:pt idx="1340">
                  <c:v>0.13400000000000156</c:v>
                </c:pt>
                <c:pt idx="1341">
                  <c:v>0.13410000000000155</c:v>
                </c:pt>
                <c:pt idx="1342">
                  <c:v>0.13420000000000154</c:v>
                </c:pt>
                <c:pt idx="1343">
                  <c:v>0.13430000000000153</c:v>
                </c:pt>
                <c:pt idx="1344">
                  <c:v>0.13440000000000152</c:v>
                </c:pt>
                <c:pt idx="1345">
                  <c:v>0.13450000000000151</c:v>
                </c:pt>
                <c:pt idx="1346">
                  <c:v>0.1346000000000015</c:v>
                </c:pt>
                <c:pt idx="1347">
                  <c:v>0.13470000000000149</c:v>
                </c:pt>
                <c:pt idx="1348">
                  <c:v>0.13480000000000147</c:v>
                </c:pt>
                <c:pt idx="1349">
                  <c:v>0.13490000000000146</c:v>
                </c:pt>
                <c:pt idx="1350">
                  <c:v>0.13500000000000145</c:v>
                </c:pt>
                <c:pt idx="1351">
                  <c:v>0.13510000000000144</c:v>
                </c:pt>
                <c:pt idx="1352">
                  <c:v>0.13520000000000143</c:v>
                </c:pt>
                <c:pt idx="1353">
                  <c:v>0.13530000000000142</c:v>
                </c:pt>
                <c:pt idx="1354">
                  <c:v>0.13540000000000141</c:v>
                </c:pt>
                <c:pt idx="1355">
                  <c:v>0.1355000000000014</c:v>
                </c:pt>
                <c:pt idx="1356">
                  <c:v>0.13560000000000139</c:v>
                </c:pt>
                <c:pt idx="1357">
                  <c:v>0.13570000000000138</c:v>
                </c:pt>
                <c:pt idx="1358">
                  <c:v>0.13580000000000136</c:v>
                </c:pt>
                <c:pt idx="1359">
                  <c:v>0.13590000000000135</c:v>
                </c:pt>
                <c:pt idx="1360">
                  <c:v>0.13600000000000134</c:v>
                </c:pt>
                <c:pt idx="1361">
                  <c:v>0.13610000000000133</c:v>
                </c:pt>
                <c:pt idx="1362">
                  <c:v>0.13620000000000132</c:v>
                </c:pt>
                <c:pt idx="1363">
                  <c:v>0.13630000000000131</c:v>
                </c:pt>
                <c:pt idx="1364">
                  <c:v>0.1364000000000013</c:v>
                </c:pt>
                <c:pt idx="1365">
                  <c:v>0.13650000000000129</c:v>
                </c:pt>
                <c:pt idx="1366">
                  <c:v>0.13660000000000128</c:v>
                </c:pt>
                <c:pt idx="1367">
                  <c:v>0.13670000000000126</c:v>
                </c:pt>
                <c:pt idx="1368">
                  <c:v>0.13680000000000125</c:v>
                </c:pt>
                <c:pt idx="1369">
                  <c:v>0.13690000000000124</c:v>
                </c:pt>
                <c:pt idx="1370">
                  <c:v>0.13700000000000123</c:v>
                </c:pt>
                <c:pt idx="1371">
                  <c:v>0.13710000000000122</c:v>
                </c:pt>
                <c:pt idx="1372">
                  <c:v>0.13720000000000121</c:v>
                </c:pt>
                <c:pt idx="1373">
                  <c:v>0.1373000000000012</c:v>
                </c:pt>
                <c:pt idx="1374">
                  <c:v>0.13740000000000119</c:v>
                </c:pt>
                <c:pt idx="1375">
                  <c:v>0.13750000000000118</c:v>
                </c:pt>
                <c:pt idx="1376">
                  <c:v>0.13760000000000117</c:v>
                </c:pt>
                <c:pt idx="1377">
                  <c:v>0.13770000000000115</c:v>
                </c:pt>
                <c:pt idx="1378">
                  <c:v>0.13780000000000114</c:v>
                </c:pt>
                <c:pt idx="1379">
                  <c:v>0.13790000000000113</c:v>
                </c:pt>
                <c:pt idx="1380">
                  <c:v>0.13800000000000112</c:v>
                </c:pt>
                <c:pt idx="1381">
                  <c:v>0.13810000000000111</c:v>
                </c:pt>
                <c:pt idx="1382">
                  <c:v>0.1382000000000011</c:v>
                </c:pt>
                <c:pt idx="1383">
                  <c:v>0.13830000000000109</c:v>
                </c:pt>
                <c:pt idx="1384">
                  <c:v>0.13840000000000108</c:v>
                </c:pt>
                <c:pt idx="1385">
                  <c:v>0.13850000000000107</c:v>
                </c:pt>
                <c:pt idx="1386">
                  <c:v>0.13860000000000106</c:v>
                </c:pt>
                <c:pt idx="1387">
                  <c:v>0.13870000000000104</c:v>
                </c:pt>
                <c:pt idx="1388">
                  <c:v>0.13880000000000103</c:v>
                </c:pt>
                <c:pt idx="1389">
                  <c:v>0.13890000000000102</c:v>
                </c:pt>
                <c:pt idx="1390">
                  <c:v>0.13900000000000101</c:v>
                </c:pt>
                <c:pt idx="1391">
                  <c:v>0.139100000000001</c:v>
                </c:pt>
                <c:pt idx="1392">
                  <c:v>0.13920000000000099</c:v>
                </c:pt>
                <c:pt idx="1393">
                  <c:v>0.13930000000000098</c:v>
                </c:pt>
                <c:pt idx="1394">
                  <c:v>0.13940000000000097</c:v>
                </c:pt>
                <c:pt idx="1395">
                  <c:v>0.13950000000000096</c:v>
                </c:pt>
                <c:pt idx="1396">
                  <c:v>0.13960000000000095</c:v>
                </c:pt>
                <c:pt idx="1397">
                  <c:v>0.13970000000000093</c:v>
                </c:pt>
                <c:pt idx="1398">
                  <c:v>0.13980000000000092</c:v>
                </c:pt>
                <c:pt idx="1399">
                  <c:v>0.13990000000000091</c:v>
                </c:pt>
                <c:pt idx="1400">
                  <c:v>0.1400000000000009</c:v>
                </c:pt>
                <c:pt idx="1401">
                  <c:v>0.14010000000000089</c:v>
                </c:pt>
                <c:pt idx="1402">
                  <c:v>0.14020000000000088</c:v>
                </c:pt>
                <c:pt idx="1403">
                  <c:v>0.14030000000000087</c:v>
                </c:pt>
                <c:pt idx="1404">
                  <c:v>0.14040000000000086</c:v>
                </c:pt>
                <c:pt idx="1405">
                  <c:v>0.14050000000000085</c:v>
                </c:pt>
                <c:pt idx="1406">
                  <c:v>0.14060000000000084</c:v>
                </c:pt>
                <c:pt idx="1407">
                  <c:v>0.14070000000000082</c:v>
                </c:pt>
                <c:pt idx="1408">
                  <c:v>0.14080000000000081</c:v>
                </c:pt>
                <c:pt idx="1409">
                  <c:v>0.1409000000000008</c:v>
                </c:pt>
                <c:pt idx="1410">
                  <c:v>0.14100000000000079</c:v>
                </c:pt>
                <c:pt idx="1411">
                  <c:v>0.14110000000000078</c:v>
                </c:pt>
                <c:pt idx="1412">
                  <c:v>0.14120000000000077</c:v>
                </c:pt>
                <c:pt idx="1413">
                  <c:v>0.14130000000000076</c:v>
                </c:pt>
                <c:pt idx="1414">
                  <c:v>0.14140000000000075</c:v>
                </c:pt>
                <c:pt idx="1415">
                  <c:v>0.14150000000000074</c:v>
                </c:pt>
                <c:pt idx="1416">
                  <c:v>0.14160000000000073</c:v>
                </c:pt>
                <c:pt idx="1417">
                  <c:v>0.14170000000000071</c:v>
                </c:pt>
                <c:pt idx="1418">
                  <c:v>0.1418000000000007</c:v>
                </c:pt>
                <c:pt idx="1419">
                  <c:v>0.14190000000000069</c:v>
                </c:pt>
                <c:pt idx="1420">
                  <c:v>0.14200000000000068</c:v>
                </c:pt>
                <c:pt idx="1421">
                  <c:v>0.14210000000000067</c:v>
                </c:pt>
                <c:pt idx="1422">
                  <c:v>0.14220000000000066</c:v>
                </c:pt>
                <c:pt idx="1423">
                  <c:v>0.14230000000000065</c:v>
                </c:pt>
                <c:pt idx="1424">
                  <c:v>0.14240000000000064</c:v>
                </c:pt>
                <c:pt idx="1425">
                  <c:v>0.14250000000000063</c:v>
                </c:pt>
                <c:pt idx="1426">
                  <c:v>0.14260000000000062</c:v>
                </c:pt>
                <c:pt idx="1427">
                  <c:v>0.1427000000000006</c:v>
                </c:pt>
                <c:pt idx="1428">
                  <c:v>0.14280000000000059</c:v>
                </c:pt>
                <c:pt idx="1429">
                  <c:v>0.14290000000000058</c:v>
                </c:pt>
                <c:pt idx="1430">
                  <c:v>0.14300000000000057</c:v>
                </c:pt>
                <c:pt idx="1431">
                  <c:v>0.14310000000000056</c:v>
                </c:pt>
                <c:pt idx="1432">
                  <c:v>0.14320000000000055</c:v>
                </c:pt>
                <c:pt idx="1433">
                  <c:v>0.14330000000000054</c:v>
                </c:pt>
                <c:pt idx="1434">
                  <c:v>0.14340000000000053</c:v>
                </c:pt>
                <c:pt idx="1435">
                  <c:v>0.14350000000000052</c:v>
                </c:pt>
                <c:pt idx="1436">
                  <c:v>0.14360000000000051</c:v>
                </c:pt>
                <c:pt idx="1437">
                  <c:v>0.14370000000000049</c:v>
                </c:pt>
                <c:pt idx="1438">
                  <c:v>0.14380000000000048</c:v>
                </c:pt>
                <c:pt idx="1439">
                  <c:v>0.14390000000000047</c:v>
                </c:pt>
                <c:pt idx="1440">
                  <c:v>0.14400000000000046</c:v>
                </c:pt>
                <c:pt idx="1441">
                  <c:v>0.14410000000000045</c:v>
                </c:pt>
                <c:pt idx="1442">
                  <c:v>0.14420000000000044</c:v>
                </c:pt>
                <c:pt idx="1443">
                  <c:v>0.14430000000000043</c:v>
                </c:pt>
                <c:pt idx="1444">
                  <c:v>0.14440000000000042</c:v>
                </c:pt>
                <c:pt idx="1445">
                  <c:v>0.14450000000000041</c:v>
                </c:pt>
                <c:pt idx="1446">
                  <c:v>0.14460000000000039</c:v>
                </c:pt>
                <c:pt idx="1447">
                  <c:v>0.14470000000000038</c:v>
                </c:pt>
                <c:pt idx="1448">
                  <c:v>0.14480000000000037</c:v>
                </c:pt>
                <c:pt idx="1449">
                  <c:v>0.14490000000000036</c:v>
                </c:pt>
                <c:pt idx="1450">
                  <c:v>0.14500000000000035</c:v>
                </c:pt>
                <c:pt idx="1451">
                  <c:v>0.14510000000000034</c:v>
                </c:pt>
                <c:pt idx="1452">
                  <c:v>0.14520000000000033</c:v>
                </c:pt>
                <c:pt idx="1453">
                  <c:v>0.14530000000000032</c:v>
                </c:pt>
                <c:pt idx="1454">
                  <c:v>0.14540000000000031</c:v>
                </c:pt>
                <c:pt idx="1455">
                  <c:v>0.1455000000000003</c:v>
                </c:pt>
                <c:pt idx="1456">
                  <c:v>0.14560000000000028</c:v>
                </c:pt>
                <c:pt idx="1457">
                  <c:v>0.14570000000000027</c:v>
                </c:pt>
                <c:pt idx="1458">
                  <c:v>0.14580000000000026</c:v>
                </c:pt>
                <c:pt idx="1459">
                  <c:v>0.14590000000000025</c:v>
                </c:pt>
                <c:pt idx="1460">
                  <c:v>0.14600000000000024</c:v>
                </c:pt>
                <c:pt idx="1461">
                  <c:v>0.14610000000000023</c:v>
                </c:pt>
                <c:pt idx="1462">
                  <c:v>0.14620000000000022</c:v>
                </c:pt>
                <c:pt idx="1463">
                  <c:v>0.14630000000000021</c:v>
                </c:pt>
                <c:pt idx="1464">
                  <c:v>0.1464000000000002</c:v>
                </c:pt>
                <c:pt idx="1465">
                  <c:v>0.14650000000000019</c:v>
                </c:pt>
                <c:pt idx="1466">
                  <c:v>0.14660000000000017</c:v>
                </c:pt>
                <c:pt idx="1467">
                  <c:v>0.14670000000000016</c:v>
                </c:pt>
                <c:pt idx="1468">
                  <c:v>0.14680000000000015</c:v>
                </c:pt>
                <c:pt idx="1469">
                  <c:v>0.14690000000000014</c:v>
                </c:pt>
                <c:pt idx="1470">
                  <c:v>0.14700000000000013</c:v>
                </c:pt>
                <c:pt idx="1471">
                  <c:v>0.14710000000000012</c:v>
                </c:pt>
                <c:pt idx="1472">
                  <c:v>0.14720000000000011</c:v>
                </c:pt>
                <c:pt idx="1473">
                  <c:v>0.1473000000000001</c:v>
                </c:pt>
                <c:pt idx="1474">
                  <c:v>0.14740000000000009</c:v>
                </c:pt>
                <c:pt idx="1475">
                  <c:v>0.14750000000000008</c:v>
                </c:pt>
                <c:pt idx="1476">
                  <c:v>0.14760000000000006</c:v>
                </c:pt>
                <c:pt idx="1477">
                  <c:v>0.14770000000000005</c:v>
                </c:pt>
                <c:pt idx="1478">
                  <c:v>0.14780000000000004</c:v>
                </c:pt>
                <c:pt idx="1479">
                  <c:v>0.14790000000000003</c:v>
                </c:pt>
                <c:pt idx="1480">
                  <c:v>0.14800000000000002</c:v>
                </c:pt>
                <c:pt idx="1481">
                  <c:v>0.14810000000000001</c:v>
                </c:pt>
                <c:pt idx="1482">
                  <c:v>0.1482</c:v>
                </c:pt>
                <c:pt idx="1483">
                  <c:v>0.14829999999999999</c:v>
                </c:pt>
                <c:pt idx="1484">
                  <c:v>0.14839999999999998</c:v>
                </c:pt>
                <c:pt idx="1485">
                  <c:v>0.14849999999999997</c:v>
                </c:pt>
                <c:pt idx="1486">
                  <c:v>0.14859999999999995</c:v>
                </c:pt>
                <c:pt idx="1487">
                  <c:v>0.14869999999999994</c:v>
                </c:pt>
                <c:pt idx="1488">
                  <c:v>0.14879999999999993</c:v>
                </c:pt>
                <c:pt idx="1489">
                  <c:v>0.14889999999999992</c:v>
                </c:pt>
                <c:pt idx="1490">
                  <c:v>0.14899999999999991</c:v>
                </c:pt>
                <c:pt idx="1491">
                  <c:v>0.1490999999999999</c:v>
                </c:pt>
                <c:pt idx="1492">
                  <c:v>0.14919999999999989</c:v>
                </c:pt>
                <c:pt idx="1493">
                  <c:v>0.14929999999999988</c:v>
                </c:pt>
                <c:pt idx="1494">
                  <c:v>0.14939999999999987</c:v>
                </c:pt>
                <c:pt idx="1495">
                  <c:v>0.14949999999999986</c:v>
                </c:pt>
                <c:pt idx="1496">
                  <c:v>0.14959999999999984</c:v>
                </c:pt>
                <c:pt idx="1497">
                  <c:v>0.14969999999999983</c:v>
                </c:pt>
                <c:pt idx="1498">
                  <c:v>0.14979999999999982</c:v>
                </c:pt>
                <c:pt idx="1499">
                  <c:v>0.14989999999999981</c:v>
                </c:pt>
                <c:pt idx="1500">
                  <c:v>0.1499999999999998</c:v>
                </c:pt>
                <c:pt idx="1501">
                  <c:v>0.15009999999999979</c:v>
                </c:pt>
                <c:pt idx="1502">
                  <c:v>0.15019999999999978</c:v>
                </c:pt>
                <c:pt idx="1503">
                  <c:v>0.15029999999999977</c:v>
                </c:pt>
                <c:pt idx="1504">
                  <c:v>0.15039999999999976</c:v>
                </c:pt>
                <c:pt idx="1505">
                  <c:v>0.15049999999999975</c:v>
                </c:pt>
                <c:pt idx="1506">
                  <c:v>0.15059999999999973</c:v>
                </c:pt>
                <c:pt idx="1507">
                  <c:v>0.15069999999999972</c:v>
                </c:pt>
                <c:pt idx="1508">
                  <c:v>0.15079999999999971</c:v>
                </c:pt>
                <c:pt idx="1509">
                  <c:v>0.1508999999999997</c:v>
                </c:pt>
                <c:pt idx="1510">
                  <c:v>0.15099999999999969</c:v>
                </c:pt>
                <c:pt idx="1511">
                  <c:v>0.15109999999999968</c:v>
                </c:pt>
                <c:pt idx="1512">
                  <c:v>0.15119999999999967</c:v>
                </c:pt>
                <c:pt idx="1513">
                  <c:v>0.15129999999999966</c:v>
                </c:pt>
                <c:pt idx="1514">
                  <c:v>0.15139999999999965</c:v>
                </c:pt>
                <c:pt idx="1515">
                  <c:v>0.15149999999999963</c:v>
                </c:pt>
                <c:pt idx="1516">
                  <c:v>0.15159999999999962</c:v>
                </c:pt>
                <c:pt idx="1517">
                  <c:v>0.15169999999999961</c:v>
                </c:pt>
                <c:pt idx="1518">
                  <c:v>0.1517999999999996</c:v>
                </c:pt>
                <c:pt idx="1519">
                  <c:v>0.15189999999999959</c:v>
                </c:pt>
                <c:pt idx="1520">
                  <c:v>0.15199999999999958</c:v>
                </c:pt>
                <c:pt idx="1521">
                  <c:v>0.15209999999999957</c:v>
                </c:pt>
                <c:pt idx="1522">
                  <c:v>0.15219999999999956</c:v>
                </c:pt>
                <c:pt idx="1523">
                  <c:v>0.15229999999999955</c:v>
                </c:pt>
                <c:pt idx="1524">
                  <c:v>0.15239999999999954</c:v>
                </c:pt>
                <c:pt idx="1525">
                  <c:v>0.15249999999999952</c:v>
                </c:pt>
                <c:pt idx="1526">
                  <c:v>0.15259999999999951</c:v>
                </c:pt>
                <c:pt idx="1527">
                  <c:v>0.1526999999999995</c:v>
                </c:pt>
                <c:pt idx="1528">
                  <c:v>0.15279999999999949</c:v>
                </c:pt>
                <c:pt idx="1529">
                  <c:v>0.15289999999999948</c:v>
                </c:pt>
                <c:pt idx="1530">
                  <c:v>0.15299999999999947</c:v>
                </c:pt>
                <c:pt idx="1531">
                  <c:v>0.15309999999999946</c:v>
                </c:pt>
                <c:pt idx="1532">
                  <c:v>0.15319999999999945</c:v>
                </c:pt>
                <c:pt idx="1533">
                  <c:v>0.15329999999999944</c:v>
                </c:pt>
                <c:pt idx="1534">
                  <c:v>0.15339999999999943</c:v>
                </c:pt>
                <c:pt idx="1535">
                  <c:v>0.15349999999999941</c:v>
                </c:pt>
                <c:pt idx="1536">
                  <c:v>0.1535999999999994</c:v>
                </c:pt>
                <c:pt idx="1537">
                  <c:v>0.15369999999999939</c:v>
                </c:pt>
                <c:pt idx="1538">
                  <c:v>0.15379999999999938</c:v>
                </c:pt>
                <c:pt idx="1539">
                  <c:v>0.15389999999999937</c:v>
                </c:pt>
                <c:pt idx="1540">
                  <c:v>0.15399999999999936</c:v>
                </c:pt>
                <c:pt idx="1541">
                  <c:v>0.15409999999999935</c:v>
                </c:pt>
                <c:pt idx="1542">
                  <c:v>0.15419999999999934</c:v>
                </c:pt>
                <c:pt idx="1543">
                  <c:v>0.15429999999999933</c:v>
                </c:pt>
                <c:pt idx="1544">
                  <c:v>0.15439999999999932</c:v>
                </c:pt>
                <c:pt idx="1545">
                  <c:v>0.1544999999999993</c:v>
                </c:pt>
                <c:pt idx="1546">
                  <c:v>0.15459999999999929</c:v>
                </c:pt>
                <c:pt idx="1547">
                  <c:v>0.15469999999999928</c:v>
                </c:pt>
                <c:pt idx="1548">
                  <c:v>0.15479999999999927</c:v>
                </c:pt>
                <c:pt idx="1549">
                  <c:v>0.15489999999999926</c:v>
                </c:pt>
                <c:pt idx="1550">
                  <c:v>0.15499999999999925</c:v>
                </c:pt>
                <c:pt idx="1551">
                  <c:v>0.15509999999999924</c:v>
                </c:pt>
                <c:pt idx="1552">
                  <c:v>0.15519999999999923</c:v>
                </c:pt>
                <c:pt idx="1553">
                  <c:v>0.15529999999999922</c:v>
                </c:pt>
                <c:pt idx="1554">
                  <c:v>0.15539999999999921</c:v>
                </c:pt>
                <c:pt idx="1555">
                  <c:v>0.15549999999999919</c:v>
                </c:pt>
                <c:pt idx="1556">
                  <c:v>0.15559999999999918</c:v>
                </c:pt>
                <c:pt idx="1557">
                  <c:v>0.15569999999999917</c:v>
                </c:pt>
                <c:pt idx="1558">
                  <c:v>0.15579999999999916</c:v>
                </c:pt>
                <c:pt idx="1559">
                  <c:v>0.15589999999999915</c:v>
                </c:pt>
                <c:pt idx="1560">
                  <c:v>0.15599999999999914</c:v>
                </c:pt>
                <c:pt idx="1561">
                  <c:v>0.15609999999999913</c:v>
                </c:pt>
                <c:pt idx="1562">
                  <c:v>0.15619999999999912</c:v>
                </c:pt>
                <c:pt idx="1563">
                  <c:v>0.15629999999999911</c:v>
                </c:pt>
                <c:pt idx="1564">
                  <c:v>0.1563999999999991</c:v>
                </c:pt>
                <c:pt idx="1565">
                  <c:v>0.15649999999999908</c:v>
                </c:pt>
                <c:pt idx="1566">
                  <c:v>0.15659999999999907</c:v>
                </c:pt>
                <c:pt idx="1567">
                  <c:v>0.15669999999999906</c:v>
                </c:pt>
                <c:pt idx="1568">
                  <c:v>0.15679999999999905</c:v>
                </c:pt>
                <c:pt idx="1569">
                  <c:v>0.15689999999999904</c:v>
                </c:pt>
                <c:pt idx="1570">
                  <c:v>0.15699999999999903</c:v>
                </c:pt>
                <c:pt idx="1571">
                  <c:v>0.15709999999999902</c:v>
                </c:pt>
                <c:pt idx="1572">
                  <c:v>0.15719999999999901</c:v>
                </c:pt>
                <c:pt idx="1573">
                  <c:v>0.157299999999999</c:v>
                </c:pt>
                <c:pt idx="1574">
                  <c:v>0.15739999999999899</c:v>
                </c:pt>
                <c:pt idx="1575">
                  <c:v>0.15749999999999897</c:v>
                </c:pt>
                <c:pt idx="1576">
                  <c:v>0.15759999999999896</c:v>
                </c:pt>
                <c:pt idx="1577">
                  <c:v>0.15769999999999895</c:v>
                </c:pt>
                <c:pt idx="1578">
                  <c:v>0.15779999999999894</c:v>
                </c:pt>
                <c:pt idx="1579">
                  <c:v>0.15789999999999893</c:v>
                </c:pt>
                <c:pt idx="1580">
                  <c:v>0.15799999999999892</c:v>
                </c:pt>
                <c:pt idx="1581">
                  <c:v>0.15809999999999891</c:v>
                </c:pt>
                <c:pt idx="1582">
                  <c:v>0.1581999999999989</c:v>
                </c:pt>
                <c:pt idx="1583">
                  <c:v>0.15829999999999889</c:v>
                </c:pt>
                <c:pt idx="1584">
                  <c:v>0.15839999999999888</c:v>
                </c:pt>
                <c:pt idx="1585">
                  <c:v>0.15849999999999886</c:v>
                </c:pt>
                <c:pt idx="1586">
                  <c:v>0.15859999999999885</c:v>
                </c:pt>
                <c:pt idx="1587">
                  <c:v>0.15869999999999884</c:v>
                </c:pt>
                <c:pt idx="1588">
                  <c:v>0.15879999999999883</c:v>
                </c:pt>
                <c:pt idx="1589">
                  <c:v>0.15889999999999882</c:v>
                </c:pt>
                <c:pt idx="1590">
                  <c:v>0.15899999999999881</c:v>
                </c:pt>
                <c:pt idx="1591">
                  <c:v>0.1590999999999988</c:v>
                </c:pt>
                <c:pt idx="1592">
                  <c:v>0.15919999999999879</c:v>
                </c:pt>
                <c:pt idx="1593">
                  <c:v>0.15929999999999878</c:v>
                </c:pt>
                <c:pt idx="1594">
                  <c:v>0.15939999999999876</c:v>
                </c:pt>
                <c:pt idx="1595">
                  <c:v>0.15949999999999875</c:v>
                </c:pt>
                <c:pt idx="1596">
                  <c:v>0.15959999999999874</c:v>
                </c:pt>
                <c:pt idx="1597">
                  <c:v>0.15969999999999873</c:v>
                </c:pt>
                <c:pt idx="1598">
                  <c:v>0.15979999999999872</c:v>
                </c:pt>
                <c:pt idx="1599">
                  <c:v>0.15989999999999871</c:v>
                </c:pt>
                <c:pt idx="1600">
                  <c:v>0.1599999999999987</c:v>
                </c:pt>
                <c:pt idx="1601">
                  <c:v>0.16009999999999869</c:v>
                </c:pt>
                <c:pt idx="1602">
                  <c:v>0.16019999999999868</c:v>
                </c:pt>
                <c:pt idx="1603">
                  <c:v>0.16029999999999867</c:v>
                </c:pt>
                <c:pt idx="1604">
                  <c:v>0.16039999999999865</c:v>
                </c:pt>
                <c:pt idx="1605">
                  <c:v>0.16049999999999864</c:v>
                </c:pt>
                <c:pt idx="1606">
                  <c:v>0.16059999999999863</c:v>
                </c:pt>
                <c:pt idx="1607">
                  <c:v>0.16069999999999862</c:v>
                </c:pt>
                <c:pt idx="1608">
                  <c:v>0.16079999999999861</c:v>
                </c:pt>
                <c:pt idx="1609">
                  <c:v>0.1608999999999986</c:v>
                </c:pt>
                <c:pt idx="1610">
                  <c:v>0.16099999999999859</c:v>
                </c:pt>
                <c:pt idx="1611">
                  <c:v>0.16109999999999858</c:v>
                </c:pt>
                <c:pt idx="1612">
                  <c:v>0.16119999999999857</c:v>
                </c:pt>
                <c:pt idx="1613">
                  <c:v>0.16129999999999856</c:v>
                </c:pt>
                <c:pt idx="1614">
                  <c:v>0.16139999999999854</c:v>
                </c:pt>
                <c:pt idx="1615">
                  <c:v>0.16149999999999853</c:v>
                </c:pt>
                <c:pt idx="1616">
                  <c:v>0.16159999999999852</c:v>
                </c:pt>
                <c:pt idx="1617">
                  <c:v>0.16169999999999851</c:v>
                </c:pt>
                <c:pt idx="1618">
                  <c:v>0.1617999999999985</c:v>
                </c:pt>
                <c:pt idx="1619">
                  <c:v>0.16189999999999849</c:v>
                </c:pt>
                <c:pt idx="1620">
                  <c:v>0.16199999999999848</c:v>
                </c:pt>
                <c:pt idx="1621">
                  <c:v>0.16209999999999847</c:v>
                </c:pt>
                <c:pt idx="1622">
                  <c:v>0.16219999999999846</c:v>
                </c:pt>
                <c:pt idx="1623">
                  <c:v>0.16229999999999845</c:v>
                </c:pt>
                <c:pt idx="1624">
                  <c:v>0.16239999999999843</c:v>
                </c:pt>
                <c:pt idx="1625">
                  <c:v>0.16249999999999842</c:v>
                </c:pt>
                <c:pt idx="1626">
                  <c:v>0.16259999999999841</c:v>
                </c:pt>
                <c:pt idx="1627">
                  <c:v>0.1626999999999984</c:v>
                </c:pt>
                <c:pt idx="1628">
                  <c:v>0.16279999999999839</c:v>
                </c:pt>
                <c:pt idx="1629">
                  <c:v>0.16289999999999838</c:v>
                </c:pt>
                <c:pt idx="1630">
                  <c:v>0.16299999999999837</c:v>
                </c:pt>
                <c:pt idx="1631">
                  <c:v>0.16309999999999836</c:v>
                </c:pt>
                <c:pt idx="1632">
                  <c:v>0.16319999999999835</c:v>
                </c:pt>
                <c:pt idx="1633">
                  <c:v>0.16329999999999834</c:v>
                </c:pt>
                <c:pt idx="1634">
                  <c:v>0.16339999999999832</c:v>
                </c:pt>
                <c:pt idx="1635">
                  <c:v>0.16349999999999831</c:v>
                </c:pt>
                <c:pt idx="1636">
                  <c:v>0.1635999999999983</c:v>
                </c:pt>
                <c:pt idx="1637">
                  <c:v>0.16369999999999829</c:v>
                </c:pt>
                <c:pt idx="1638">
                  <c:v>0.16379999999999828</c:v>
                </c:pt>
                <c:pt idx="1639">
                  <c:v>0.16389999999999827</c:v>
                </c:pt>
                <c:pt idx="1640">
                  <c:v>0.16399999999999826</c:v>
                </c:pt>
                <c:pt idx="1641">
                  <c:v>0.16409999999999825</c:v>
                </c:pt>
                <c:pt idx="1642">
                  <c:v>0.16419999999999824</c:v>
                </c:pt>
                <c:pt idx="1643">
                  <c:v>0.16429999999999823</c:v>
                </c:pt>
                <c:pt idx="1644">
                  <c:v>0.16439999999999821</c:v>
                </c:pt>
                <c:pt idx="1645">
                  <c:v>0.1644999999999982</c:v>
                </c:pt>
                <c:pt idx="1646">
                  <c:v>0.16459999999999819</c:v>
                </c:pt>
                <c:pt idx="1647">
                  <c:v>0.16469999999999818</c:v>
                </c:pt>
                <c:pt idx="1648">
                  <c:v>0.16479999999999817</c:v>
                </c:pt>
                <c:pt idx="1649">
                  <c:v>0.16489999999999816</c:v>
                </c:pt>
                <c:pt idx="1650">
                  <c:v>0.16499999999999815</c:v>
                </c:pt>
                <c:pt idx="1651">
                  <c:v>0.16509999999999814</c:v>
                </c:pt>
                <c:pt idx="1652">
                  <c:v>0.16519999999999813</c:v>
                </c:pt>
                <c:pt idx="1653">
                  <c:v>0.16529999999999812</c:v>
                </c:pt>
                <c:pt idx="1654">
                  <c:v>0.1653999999999981</c:v>
                </c:pt>
                <c:pt idx="1655">
                  <c:v>0.16549999999999809</c:v>
                </c:pt>
                <c:pt idx="1656">
                  <c:v>0.16559999999999808</c:v>
                </c:pt>
                <c:pt idx="1657">
                  <c:v>0.16569999999999807</c:v>
                </c:pt>
                <c:pt idx="1658">
                  <c:v>0.16579999999999806</c:v>
                </c:pt>
                <c:pt idx="1659">
                  <c:v>0.16589999999999805</c:v>
                </c:pt>
                <c:pt idx="1660">
                  <c:v>0.16599999999999804</c:v>
                </c:pt>
                <c:pt idx="1661">
                  <c:v>0.16609999999999803</c:v>
                </c:pt>
                <c:pt idx="1662">
                  <c:v>0.16619999999999802</c:v>
                </c:pt>
                <c:pt idx="1663">
                  <c:v>0.166299999999998</c:v>
                </c:pt>
                <c:pt idx="1664">
                  <c:v>0.16639999999999799</c:v>
                </c:pt>
                <c:pt idx="1665">
                  <c:v>0.16649999999999798</c:v>
                </c:pt>
                <c:pt idx="1666">
                  <c:v>0.16659999999999797</c:v>
                </c:pt>
                <c:pt idx="1667">
                  <c:v>0.16669999999999796</c:v>
                </c:pt>
                <c:pt idx="1668">
                  <c:v>0.16679999999999795</c:v>
                </c:pt>
                <c:pt idx="1669">
                  <c:v>0.16689999999999794</c:v>
                </c:pt>
                <c:pt idx="1670">
                  <c:v>0.16699999999999793</c:v>
                </c:pt>
                <c:pt idx="1671">
                  <c:v>0.16709999999999792</c:v>
                </c:pt>
                <c:pt idx="1672">
                  <c:v>0.16719999999999791</c:v>
                </c:pt>
                <c:pt idx="1673">
                  <c:v>0.16729999999999789</c:v>
                </c:pt>
                <c:pt idx="1674">
                  <c:v>0.16739999999999788</c:v>
                </c:pt>
                <c:pt idx="1675">
                  <c:v>0.16749999999999787</c:v>
                </c:pt>
                <c:pt idx="1676">
                  <c:v>0.16759999999999786</c:v>
                </c:pt>
                <c:pt idx="1677">
                  <c:v>0.16769999999999785</c:v>
                </c:pt>
                <c:pt idx="1678">
                  <c:v>0.16779999999999784</c:v>
                </c:pt>
                <c:pt idx="1679">
                  <c:v>0.16789999999999783</c:v>
                </c:pt>
                <c:pt idx="1680">
                  <c:v>0.16799999999999782</c:v>
                </c:pt>
                <c:pt idx="1681">
                  <c:v>0.16809999999999781</c:v>
                </c:pt>
                <c:pt idx="1682">
                  <c:v>0.1681999999999978</c:v>
                </c:pt>
                <c:pt idx="1683">
                  <c:v>0.16829999999999778</c:v>
                </c:pt>
                <c:pt idx="1684">
                  <c:v>0.16839999999999777</c:v>
                </c:pt>
                <c:pt idx="1685">
                  <c:v>0.16849999999999776</c:v>
                </c:pt>
                <c:pt idx="1686">
                  <c:v>0.16859999999999775</c:v>
                </c:pt>
                <c:pt idx="1687">
                  <c:v>0.16869999999999774</c:v>
                </c:pt>
                <c:pt idx="1688">
                  <c:v>0.16879999999999773</c:v>
                </c:pt>
                <c:pt idx="1689">
                  <c:v>0.16889999999999772</c:v>
                </c:pt>
                <c:pt idx="1690">
                  <c:v>0.16899999999999771</c:v>
                </c:pt>
                <c:pt idx="1691">
                  <c:v>0.1690999999999977</c:v>
                </c:pt>
                <c:pt idx="1692">
                  <c:v>0.16919999999999769</c:v>
                </c:pt>
                <c:pt idx="1693">
                  <c:v>0.16929999999999767</c:v>
                </c:pt>
                <c:pt idx="1694">
                  <c:v>0.16939999999999766</c:v>
                </c:pt>
                <c:pt idx="1695">
                  <c:v>0.16949999999999765</c:v>
                </c:pt>
                <c:pt idx="1696">
                  <c:v>0.16959999999999764</c:v>
                </c:pt>
                <c:pt idx="1697">
                  <c:v>0.16969999999999763</c:v>
                </c:pt>
                <c:pt idx="1698">
                  <c:v>0.16979999999999762</c:v>
                </c:pt>
                <c:pt idx="1699">
                  <c:v>0.16989999999999761</c:v>
                </c:pt>
                <c:pt idx="1700">
                  <c:v>0.1699999999999976</c:v>
                </c:pt>
                <c:pt idx="1701">
                  <c:v>0.17009999999999759</c:v>
                </c:pt>
                <c:pt idx="1702">
                  <c:v>0.17019999999999758</c:v>
                </c:pt>
                <c:pt idx="1703">
                  <c:v>0.17029999999999756</c:v>
                </c:pt>
                <c:pt idx="1704">
                  <c:v>0.17039999999999755</c:v>
                </c:pt>
                <c:pt idx="1705">
                  <c:v>0.17049999999999754</c:v>
                </c:pt>
                <c:pt idx="1706">
                  <c:v>0.17059999999999753</c:v>
                </c:pt>
                <c:pt idx="1707">
                  <c:v>0.17069999999999752</c:v>
                </c:pt>
                <c:pt idx="1708">
                  <c:v>0.17079999999999751</c:v>
                </c:pt>
                <c:pt idx="1709">
                  <c:v>0.1708999999999975</c:v>
                </c:pt>
                <c:pt idx="1710">
                  <c:v>0.17099999999999749</c:v>
                </c:pt>
                <c:pt idx="1711">
                  <c:v>0.17109999999999748</c:v>
                </c:pt>
                <c:pt idx="1712">
                  <c:v>0.17119999999999747</c:v>
                </c:pt>
                <c:pt idx="1713">
                  <c:v>0.17129999999999745</c:v>
                </c:pt>
                <c:pt idx="1714">
                  <c:v>0.17139999999999744</c:v>
                </c:pt>
                <c:pt idx="1715">
                  <c:v>0.17149999999999743</c:v>
                </c:pt>
                <c:pt idx="1716">
                  <c:v>0.17159999999999742</c:v>
                </c:pt>
                <c:pt idx="1717">
                  <c:v>0.17169999999999741</c:v>
                </c:pt>
                <c:pt idx="1718">
                  <c:v>0.1717999999999974</c:v>
                </c:pt>
                <c:pt idx="1719">
                  <c:v>0.17189999999999739</c:v>
                </c:pt>
                <c:pt idx="1720">
                  <c:v>0.17199999999999738</c:v>
                </c:pt>
                <c:pt idx="1721">
                  <c:v>0.17209999999999737</c:v>
                </c:pt>
                <c:pt idx="1722">
                  <c:v>0.17219999999999736</c:v>
                </c:pt>
                <c:pt idx="1723">
                  <c:v>0.17229999999999734</c:v>
                </c:pt>
                <c:pt idx="1724">
                  <c:v>0.17239999999999733</c:v>
                </c:pt>
                <c:pt idx="1725">
                  <c:v>0.17249999999999732</c:v>
                </c:pt>
                <c:pt idx="1726">
                  <c:v>0.17259999999999731</c:v>
                </c:pt>
                <c:pt idx="1727">
                  <c:v>0.1726999999999973</c:v>
                </c:pt>
                <c:pt idx="1728">
                  <c:v>0.17279999999999729</c:v>
                </c:pt>
                <c:pt idx="1729">
                  <c:v>0.17289999999999728</c:v>
                </c:pt>
                <c:pt idx="1730">
                  <c:v>0.17299999999999727</c:v>
                </c:pt>
                <c:pt idx="1731">
                  <c:v>0.17309999999999726</c:v>
                </c:pt>
                <c:pt idx="1732">
                  <c:v>0.17319999999999725</c:v>
                </c:pt>
                <c:pt idx="1733">
                  <c:v>0.17329999999999723</c:v>
                </c:pt>
                <c:pt idx="1734">
                  <c:v>0.17339999999999722</c:v>
                </c:pt>
                <c:pt idx="1735">
                  <c:v>0.17349999999999721</c:v>
                </c:pt>
                <c:pt idx="1736">
                  <c:v>0.1735999999999972</c:v>
                </c:pt>
                <c:pt idx="1737">
                  <c:v>0.17369999999999719</c:v>
                </c:pt>
                <c:pt idx="1738">
                  <c:v>0.17379999999999718</c:v>
                </c:pt>
                <c:pt idx="1739">
                  <c:v>0.17389999999999717</c:v>
                </c:pt>
                <c:pt idx="1740">
                  <c:v>0.17399999999999716</c:v>
                </c:pt>
                <c:pt idx="1741">
                  <c:v>0.17409999999999715</c:v>
                </c:pt>
                <c:pt idx="1742">
                  <c:v>0.17419999999999713</c:v>
                </c:pt>
                <c:pt idx="1743">
                  <c:v>0.17429999999999712</c:v>
                </c:pt>
                <c:pt idx="1744">
                  <c:v>0.17439999999999711</c:v>
                </c:pt>
                <c:pt idx="1745">
                  <c:v>0.1744999999999971</c:v>
                </c:pt>
                <c:pt idx="1746">
                  <c:v>0.17459999999999709</c:v>
                </c:pt>
                <c:pt idx="1747">
                  <c:v>0.17469999999999708</c:v>
                </c:pt>
                <c:pt idx="1748">
                  <c:v>0.17479999999999707</c:v>
                </c:pt>
                <c:pt idx="1749">
                  <c:v>0.17489999999999706</c:v>
                </c:pt>
                <c:pt idx="1750">
                  <c:v>0.17499999999999705</c:v>
                </c:pt>
                <c:pt idx="1751">
                  <c:v>0.17509999999999704</c:v>
                </c:pt>
                <c:pt idx="1752">
                  <c:v>0.17519999999999702</c:v>
                </c:pt>
                <c:pt idx="1753">
                  <c:v>0.17529999999999701</c:v>
                </c:pt>
                <c:pt idx="1754">
                  <c:v>0.175399999999997</c:v>
                </c:pt>
                <c:pt idx="1755">
                  <c:v>0.17549999999999699</c:v>
                </c:pt>
                <c:pt idx="1756">
                  <c:v>0.17559999999999698</c:v>
                </c:pt>
                <c:pt idx="1757">
                  <c:v>0.17569999999999697</c:v>
                </c:pt>
                <c:pt idx="1758">
                  <c:v>0.17579999999999696</c:v>
                </c:pt>
                <c:pt idx="1759">
                  <c:v>0.17589999999999695</c:v>
                </c:pt>
                <c:pt idx="1760">
                  <c:v>0.17599999999999694</c:v>
                </c:pt>
                <c:pt idx="1761">
                  <c:v>0.17609999999999693</c:v>
                </c:pt>
                <c:pt idx="1762">
                  <c:v>0.17619999999999691</c:v>
                </c:pt>
                <c:pt idx="1763">
                  <c:v>0.1762999999999969</c:v>
                </c:pt>
                <c:pt idx="1764">
                  <c:v>0.17639999999999689</c:v>
                </c:pt>
                <c:pt idx="1765">
                  <c:v>0.17649999999999688</c:v>
                </c:pt>
                <c:pt idx="1766">
                  <c:v>0.17659999999999687</c:v>
                </c:pt>
                <c:pt idx="1767">
                  <c:v>0.17669999999999686</c:v>
                </c:pt>
                <c:pt idx="1768">
                  <c:v>0.17679999999999685</c:v>
                </c:pt>
                <c:pt idx="1769">
                  <c:v>0.17689999999999684</c:v>
                </c:pt>
                <c:pt idx="1770">
                  <c:v>0.17699999999999683</c:v>
                </c:pt>
                <c:pt idx="1771">
                  <c:v>0.17709999999999682</c:v>
                </c:pt>
                <c:pt idx="1772">
                  <c:v>0.1771999999999968</c:v>
                </c:pt>
                <c:pt idx="1773">
                  <c:v>0.17729999999999679</c:v>
                </c:pt>
                <c:pt idx="1774">
                  <c:v>0.17739999999999678</c:v>
                </c:pt>
                <c:pt idx="1775">
                  <c:v>0.17749999999999677</c:v>
                </c:pt>
                <c:pt idx="1776">
                  <c:v>0.17759999999999676</c:v>
                </c:pt>
                <c:pt idx="1777">
                  <c:v>0.17769999999999675</c:v>
                </c:pt>
                <c:pt idx="1778">
                  <c:v>0.17779999999999674</c:v>
                </c:pt>
                <c:pt idx="1779">
                  <c:v>0.17789999999999673</c:v>
                </c:pt>
                <c:pt idx="1780">
                  <c:v>0.17799999999999672</c:v>
                </c:pt>
                <c:pt idx="1781">
                  <c:v>0.17809999999999671</c:v>
                </c:pt>
                <c:pt idx="1782">
                  <c:v>0.17819999999999669</c:v>
                </c:pt>
                <c:pt idx="1783">
                  <c:v>0.17829999999999668</c:v>
                </c:pt>
                <c:pt idx="1784">
                  <c:v>0.17839999999999667</c:v>
                </c:pt>
                <c:pt idx="1785">
                  <c:v>0.17849999999999666</c:v>
                </c:pt>
                <c:pt idx="1786">
                  <c:v>0.17859999999999665</c:v>
                </c:pt>
                <c:pt idx="1787">
                  <c:v>0.17869999999999664</c:v>
                </c:pt>
                <c:pt idx="1788">
                  <c:v>0.17879999999999663</c:v>
                </c:pt>
                <c:pt idx="1789">
                  <c:v>0.17889999999999662</c:v>
                </c:pt>
                <c:pt idx="1790">
                  <c:v>0.17899999999999661</c:v>
                </c:pt>
                <c:pt idx="1791">
                  <c:v>0.1790999999999966</c:v>
                </c:pt>
                <c:pt idx="1792">
                  <c:v>0.17919999999999658</c:v>
                </c:pt>
                <c:pt idx="1793">
                  <c:v>0.17929999999999657</c:v>
                </c:pt>
                <c:pt idx="1794">
                  <c:v>0.17939999999999656</c:v>
                </c:pt>
                <c:pt idx="1795">
                  <c:v>0.17949999999999655</c:v>
                </c:pt>
                <c:pt idx="1796">
                  <c:v>0.17959999999999654</c:v>
                </c:pt>
                <c:pt idx="1797">
                  <c:v>0.17969999999999653</c:v>
                </c:pt>
                <c:pt idx="1798">
                  <c:v>0.17979999999999652</c:v>
                </c:pt>
                <c:pt idx="1799">
                  <c:v>0.17989999999999651</c:v>
                </c:pt>
                <c:pt idx="1800">
                  <c:v>0.1799999999999965</c:v>
                </c:pt>
                <c:pt idx="1801">
                  <c:v>0.18009999999999649</c:v>
                </c:pt>
                <c:pt idx="1802">
                  <c:v>0.18019999999999647</c:v>
                </c:pt>
                <c:pt idx="1803">
                  <c:v>0.18029999999999646</c:v>
                </c:pt>
                <c:pt idx="1804">
                  <c:v>0.18039999999999645</c:v>
                </c:pt>
                <c:pt idx="1805">
                  <c:v>0.18049999999999644</c:v>
                </c:pt>
                <c:pt idx="1806">
                  <c:v>0.18059999999999643</c:v>
                </c:pt>
                <c:pt idx="1807">
                  <c:v>0.18069999999999642</c:v>
                </c:pt>
                <c:pt idx="1808">
                  <c:v>0.18079999999999641</c:v>
                </c:pt>
                <c:pt idx="1809">
                  <c:v>0.1808999999999964</c:v>
                </c:pt>
                <c:pt idx="1810">
                  <c:v>0.18099999999999639</c:v>
                </c:pt>
                <c:pt idx="1811">
                  <c:v>0.18109999999999637</c:v>
                </c:pt>
                <c:pt idx="1812">
                  <c:v>0.18119999999999636</c:v>
                </c:pt>
                <c:pt idx="1813">
                  <c:v>0.18129999999999635</c:v>
                </c:pt>
                <c:pt idx="1814">
                  <c:v>0.18139999999999634</c:v>
                </c:pt>
                <c:pt idx="1815">
                  <c:v>0.18149999999999633</c:v>
                </c:pt>
                <c:pt idx="1816">
                  <c:v>0.18159999999999632</c:v>
                </c:pt>
                <c:pt idx="1817">
                  <c:v>0.18169999999999631</c:v>
                </c:pt>
                <c:pt idx="1818">
                  <c:v>0.1817999999999963</c:v>
                </c:pt>
                <c:pt idx="1819">
                  <c:v>0.18189999999999629</c:v>
                </c:pt>
                <c:pt idx="1820">
                  <c:v>0.18199999999999628</c:v>
                </c:pt>
                <c:pt idx="1821">
                  <c:v>0.18209999999999626</c:v>
                </c:pt>
                <c:pt idx="1822">
                  <c:v>0.18219999999999625</c:v>
                </c:pt>
                <c:pt idx="1823">
                  <c:v>0.18229999999999624</c:v>
                </c:pt>
                <c:pt idx="1824">
                  <c:v>0.18239999999999623</c:v>
                </c:pt>
                <c:pt idx="1825">
                  <c:v>0.18249999999999622</c:v>
                </c:pt>
                <c:pt idx="1826">
                  <c:v>0.18259999999999621</c:v>
                </c:pt>
                <c:pt idx="1827">
                  <c:v>0.1826999999999962</c:v>
                </c:pt>
                <c:pt idx="1828">
                  <c:v>0.18279999999999619</c:v>
                </c:pt>
                <c:pt idx="1829">
                  <c:v>0.18289999999999618</c:v>
                </c:pt>
                <c:pt idx="1830">
                  <c:v>0.18299999999999617</c:v>
                </c:pt>
                <c:pt idx="1831">
                  <c:v>0.18309999999999615</c:v>
                </c:pt>
                <c:pt idx="1832">
                  <c:v>0.18319999999999614</c:v>
                </c:pt>
                <c:pt idx="1833">
                  <c:v>0.18329999999999613</c:v>
                </c:pt>
                <c:pt idx="1834">
                  <c:v>0.18339999999999612</c:v>
                </c:pt>
                <c:pt idx="1835">
                  <c:v>0.18349999999999611</c:v>
                </c:pt>
                <c:pt idx="1836">
                  <c:v>0.1835999999999961</c:v>
                </c:pt>
                <c:pt idx="1837">
                  <c:v>0.18369999999999609</c:v>
                </c:pt>
                <c:pt idx="1838">
                  <c:v>0.18379999999999608</c:v>
                </c:pt>
                <c:pt idx="1839">
                  <c:v>0.18389999999999607</c:v>
                </c:pt>
                <c:pt idx="1840">
                  <c:v>0.18399999999999606</c:v>
                </c:pt>
                <c:pt idx="1841">
                  <c:v>0.18409999999999604</c:v>
                </c:pt>
                <c:pt idx="1842">
                  <c:v>0.18419999999999603</c:v>
                </c:pt>
                <c:pt idx="1843">
                  <c:v>0.18429999999999602</c:v>
                </c:pt>
                <c:pt idx="1844">
                  <c:v>0.18439999999999601</c:v>
                </c:pt>
                <c:pt idx="1845">
                  <c:v>0.184499999999996</c:v>
                </c:pt>
                <c:pt idx="1846">
                  <c:v>0.18459999999999599</c:v>
                </c:pt>
                <c:pt idx="1847">
                  <c:v>0.18469999999999598</c:v>
                </c:pt>
                <c:pt idx="1848">
                  <c:v>0.18479999999999597</c:v>
                </c:pt>
                <c:pt idx="1849">
                  <c:v>0.18489999999999596</c:v>
                </c:pt>
                <c:pt idx="1850">
                  <c:v>0.18499999999999595</c:v>
                </c:pt>
                <c:pt idx="1851">
                  <c:v>0.18509999999999593</c:v>
                </c:pt>
                <c:pt idx="1852">
                  <c:v>0.18519999999999592</c:v>
                </c:pt>
                <c:pt idx="1853">
                  <c:v>0.18529999999999591</c:v>
                </c:pt>
                <c:pt idx="1854">
                  <c:v>0.1853999999999959</c:v>
                </c:pt>
                <c:pt idx="1855">
                  <c:v>0.18549999999999589</c:v>
                </c:pt>
                <c:pt idx="1856">
                  <c:v>0.18559999999999588</c:v>
                </c:pt>
                <c:pt idx="1857">
                  <c:v>0.18569999999999587</c:v>
                </c:pt>
                <c:pt idx="1858">
                  <c:v>0.18579999999999586</c:v>
                </c:pt>
                <c:pt idx="1859">
                  <c:v>0.18589999999999585</c:v>
                </c:pt>
                <c:pt idx="1860">
                  <c:v>0.18599999999999584</c:v>
                </c:pt>
                <c:pt idx="1861">
                  <c:v>0.18609999999999582</c:v>
                </c:pt>
                <c:pt idx="1862">
                  <c:v>0.18619999999999581</c:v>
                </c:pt>
                <c:pt idx="1863">
                  <c:v>0.1862999999999958</c:v>
                </c:pt>
                <c:pt idx="1864">
                  <c:v>0.18639999999999579</c:v>
                </c:pt>
                <c:pt idx="1865">
                  <c:v>0.18649999999999578</c:v>
                </c:pt>
                <c:pt idx="1866">
                  <c:v>0.18659999999999577</c:v>
                </c:pt>
                <c:pt idx="1867">
                  <c:v>0.18669999999999576</c:v>
                </c:pt>
                <c:pt idx="1868">
                  <c:v>0.18679999999999575</c:v>
                </c:pt>
                <c:pt idx="1869">
                  <c:v>0.18689999999999574</c:v>
                </c:pt>
                <c:pt idx="1870">
                  <c:v>0.18699999999999573</c:v>
                </c:pt>
                <c:pt idx="1871">
                  <c:v>0.18709999999999571</c:v>
                </c:pt>
                <c:pt idx="1872">
                  <c:v>0.1871999999999957</c:v>
                </c:pt>
                <c:pt idx="1873">
                  <c:v>0.18729999999999569</c:v>
                </c:pt>
                <c:pt idx="1874">
                  <c:v>0.18739999999999568</c:v>
                </c:pt>
                <c:pt idx="1875">
                  <c:v>0.18749999999999567</c:v>
                </c:pt>
                <c:pt idx="1876">
                  <c:v>0.18759999999999566</c:v>
                </c:pt>
                <c:pt idx="1877">
                  <c:v>0.18769999999999565</c:v>
                </c:pt>
                <c:pt idx="1878">
                  <c:v>0.18779999999999564</c:v>
                </c:pt>
                <c:pt idx="1879">
                  <c:v>0.18789999999999563</c:v>
                </c:pt>
                <c:pt idx="1880">
                  <c:v>0.18799999999999562</c:v>
                </c:pt>
                <c:pt idx="1881">
                  <c:v>0.1880999999999956</c:v>
                </c:pt>
                <c:pt idx="1882">
                  <c:v>0.18819999999999559</c:v>
                </c:pt>
                <c:pt idx="1883">
                  <c:v>0.18829999999999558</c:v>
                </c:pt>
                <c:pt idx="1884">
                  <c:v>0.18839999999999557</c:v>
                </c:pt>
                <c:pt idx="1885">
                  <c:v>0.18849999999999556</c:v>
                </c:pt>
                <c:pt idx="1886">
                  <c:v>0.18859999999999555</c:v>
                </c:pt>
                <c:pt idx="1887">
                  <c:v>0.18869999999999554</c:v>
                </c:pt>
                <c:pt idx="1888">
                  <c:v>0.18879999999999553</c:v>
                </c:pt>
                <c:pt idx="1889">
                  <c:v>0.18889999999999552</c:v>
                </c:pt>
                <c:pt idx="1890">
                  <c:v>0.1889999999999955</c:v>
                </c:pt>
                <c:pt idx="1891">
                  <c:v>0.18909999999999549</c:v>
                </c:pt>
                <c:pt idx="1892">
                  <c:v>0.18919999999999548</c:v>
                </c:pt>
                <c:pt idx="1893">
                  <c:v>0.18929999999999547</c:v>
                </c:pt>
                <c:pt idx="1894">
                  <c:v>0.18939999999999546</c:v>
                </c:pt>
                <c:pt idx="1895">
                  <c:v>0.18949999999999545</c:v>
                </c:pt>
                <c:pt idx="1896">
                  <c:v>0.18959999999999544</c:v>
                </c:pt>
                <c:pt idx="1897">
                  <c:v>0.18969999999999543</c:v>
                </c:pt>
                <c:pt idx="1898">
                  <c:v>0.18979999999999542</c:v>
                </c:pt>
                <c:pt idx="1899">
                  <c:v>0.18989999999999541</c:v>
                </c:pt>
                <c:pt idx="1900">
                  <c:v>0.18999999999999539</c:v>
                </c:pt>
                <c:pt idx="1901">
                  <c:v>0.19009999999999538</c:v>
                </c:pt>
                <c:pt idx="1902">
                  <c:v>0.19019999999999537</c:v>
                </c:pt>
                <c:pt idx="1903">
                  <c:v>0.19029999999999536</c:v>
                </c:pt>
                <c:pt idx="1904">
                  <c:v>0.19039999999999535</c:v>
                </c:pt>
                <c:pt idx="1905">
                  <c:v>0.19049999999999534</c:v>
                </c:pt>
                <c:pt idx="1906">
                  <c:v>0.19059999999999533</c:v>
                </c:pt>
                <c:pt idx="1907">
                  <c:v>0.19069999999999532</c:v>
                </c:pt>
                <c:pt idx="1908">
                  <c:v>0.19079999999999531</c:v>
                </c:pt>
                <c:pt idx="1909">
                  <c:v>0.1908999999999953</c:v>
                </c:pt>
                <c:pt idx="1910">
                  <c:v>0.19099999999999528</c:v>
                </c:pt>
                <c:pt idx="1911">
                  <c:v>0.19109999999999527</c:v>
                </c:pt>
                <c:pt idx="1912">
                  <c:v>0.19119999999999526</c:v>
                </c:pt>
                <c:pt idx="1913">
                  <c:v>0.19129999999999525</c:v>
                </c:pt>
                <c:pt idx="1914">
                  <c:v>0.19139999999999524</c:v>
                </c:pt>
                <c:pt idx="1915">
                  <c:v>0.19149999999999523</c:v>
                </c:pt>
                <c:pt idx="1916">
                  <c:v>0.19159999999999522</c:v>
                </c:pt>
                <c:pt idx="1917">
                  <c:v>0.19169999999999521</c:v>
                </c:pt>
                <c:pt idx="1918">
                  <c:v>0.1917999999999952</c:v>
                </c:pt>
                <c:pt idx="1919">
                  <c:v>0.19189999999999519</c:v>
                </c:pt>
                <c:pt idx="1920">
                  <c:v>0.19199999999999517</c:v>
                </c:pt>
                <c:pt idx="1921">
                  <c:v>0.19209999999999516</c:v>
                </c:pt>
                <c:pt idx="1922">
                  <c:v>0.19219999999999515</c:v>
                </c:pt>
                <c:pt idx="1923">
                  <c:v>0.19229999999999514</c:v>
                </c:pt>
                <c:pt idx="1924">
                  <c:v>0.19239999999999513</c:v>
                </c:pt>
                <c:pt idx="1925">
                  <c:v>0.19249999999999512</c:v>
                </c:pt>
                <c:pt idx="1926">
                  <c:v>0.19259999999999511</c:v>
                </c:pt>
                <c:pt idx="1927">
                  <c:v>0.1926999999999951</c:v>
                </c:pt>
                <c:pt idx="1928">
                  <c:v>0.19279999999999509</c:v>
                </c:pt>
                <c:pt idx="1929">
                  <c:v>0.19289999999999508</c:v>
                </c:pt>
                <c:pt idx="1930">
                  <c:v>0.19299999999999506</c:v>
                </c:pt>
                <c:pt idx="1931">
                  <c:v>0.19309999999999505</c:v>
                </c:pt>
                <c:pt idx="1932">
                  <c:v>0.19319999999999504</c:v>
                </c:pt>
                <c:pt idx="1933">
                  <c:v>0.19329999999999503</c:v>
                </c:pt>
                <c:pt idx="1934">
                  <c:v>0.19339999999999502</c:v>
                </c:pt>
                <c:pt idx="1935">
                  <c:v>0.19349999999999501</c:v>
                </c:pt>
                <c:pt idx="1936">
                  <c:v>0.193599999999995</c:v>
                </c:pt>
                <c:pt idx="1937">
                  <c:v>0.19369999999999499</c:v>
                </c:pt>
                <c:pt idx="1938">
                  <c:v>0.19379999999999498</c:v>
                </c:pt>
                <c:pt idx="1939">
                  <c:v>0.19389999999999497</c:v>
                </c:pt>
                <c:pt idx="1940">
                  <c:v>0.19399999999999495</c:v>
                </c:pt>
                <c:pt idx="1941">
                  <c:v>0.19409999999999494</c:v>
                </c:pt>
                <c:pt idx="1942">
                  <c:v>0.19419999999999493</c:v>
                </c:pt>
                <c:pt idx="1943">
                  <c:v>0.19429999999999492</c:v>
                </c:pt>
                <c:pt idx="1944">
                  <c:v>0.19439999999999491</c:v>
                </c:pt>
                <c:pt idx="1945">
                  <c:v>0.1944999999999949</c:v>
                </c:pt>
                <c:pt idx="1946">
                  <c:v>0.19459999999999489</c:v>
                </c:pt>
                <c:pt idx="1947">
                  <c:v>0.19469999999999488</c:v>
                </c:pt>
                <c:pt idx="1948">
                  <c:v>0.19479999999999487</c:v>
                </c:pt>
                <c:pt idx="1949">
                  <c:v>0.19489999999999486</c:v>
                </c:pt>
                <c:pt idx="1950">
                  <c:v>0.19499999999999484</c:v>
                </c:pt>
                <c:pt idx="1951">
                  <c:v>0.19509999999999483</c:v>
                </c:pt>
                <c:pt idx="1952">
                  <c:v>0.19519999999999482</c:v>
                </c:pt>
                <c:pt idx="1953">
                  <c:v>0.19529999999999481</c:v>
                </c:pt>
                <c:pt idx="1954">
                  <c:v>0.1953999999999948</c:v>
                </c:pt>
                <c:pt idx="1955">
                  <c:v>0.19549999999999479</c:v>
                </c:pt>
                <c:pt idx="1956">
                  <c:v>0.19559999999999478</c:v>
                </c:pt>
                <c:pt idx="1957">
                  <c:v>0.19569999999999477</c:v>
                </c:pt>
                <c:pt idx="1958">
                  <c:v>0.19579999999999476</c:v>
                </c:pt>
                <c:pt idx="1959">
                  <c:v>0.19589999999999475</c:v>
                </c:pt>
                <c:pt idx="1960">
                  <c:v>0.19599999999999473</c:v>
                </c:pt>
                <c:pt idx="1961">
                  <c:v>0.19609999999999472</c:v>
                </c:pt>
                <c:pt idx="1962">
                  <c:v>0.19619999999999471</c:v>
                </c:pt>
                <c:pt idx="1963">
                  <c:v>0.1962999999999947</c:v>
                </c:pt>
                <c:pt idx="1964">
                  <c:v>0.19639999999999469</c:v>
                </c:pt>
                <c:pt idx="1965">
                  <c:v>0.19649999999999468</c:v>
                </c:pt>
                <c:pt idx="1966">
                  <c:v>0.19659999999999467</c:v>
                </c:pt>
                <c:pt idx="1967">
                  <c:v>0.19669999999999466</c:v>
                </c:pt>
                <c:pt idx="1968">
                  <c:v>0.19679999999999465</c:v>
                </c:pt>
                <c:pt idx="1969">
                  <c:v>0.19689999999999463</c:v>
                </c:pt>
                <c:pt idx="1970">
                  <c:v>0.19699999999999462</c:v>
                </c:pt>
                <c:pt idx="1971">
                  <c:v>0.19709999999999461</c:v>
                </c:pt>
                <c:pt idx="1972">
                  <c:v>0.1971999999999946</c:v>
                </c:pt>
                <c:pt idx="1973">
                  <c:v>0.19729999999999459</c:v>
                </c:pt>
                <c:pt idx="1974">
                  <c:v>0.19739999999999458</c:v>
                </c:pt>
                <c:pt idx="1975">
                  <c:v>0.19749999999999457</c:v>
                </c:pt>
                <c:pt idx="1976">
                  <c:v>0.19759999999999456</c:v>
                </c:pt>
                <c:pt idx="1977">
                  <c:v>0.19769999999999455</c:v>
                </c:pt>
                <c:pt idx="1978">
                  <c:v>0.19779999999999454</c:v>
                </c:pt>
                <c:pt idx="1979">
                  <c:v>0.19789999999999452</c:v>
                </c:pt>
                <c:pt idx="1980">
                  <c:v>0.19799999999999451</c:v>
                </c:pt>
                <c:pt idx="1981">
                  <c:v>0.1980999999999945</c:v>
                </c:pt>
                <c:pt idx="1982">
                  <c:v>0.19819999999999449</c:v>
                </c:pt>
                <c:pt idx="1983">
                  <c:v>0.19829999999999448</c:v>
                </c:pt>
                <c:pt idx="1984">
                  <c:v>0.19839999999999447</c:v>
                </c:pt>
                <c:pt idx="1985">
                  <c:v>0.19849999999999446</c:v>
                </c:pt>
                <c:pt idx="1986">
                  <c:v>0.19859999999999445</c:v>
                </c:pt>
                <c:pt idx="1987">
                  <c:v>0.19869999999999444</c:v>
                </c:pt>
                <c:pt idx="1988">
                  <c:v>0.19879999999999443</c:v>
                </c:pt>
                <c:pt idx="1989">
                  <c:v>0.19889999999999441</c:v>
                </c:pt>
                <c:pt idx="1990">
                  <c:v>0.1989999999999944</c:v>
                </c:pt>
                <c:pt idx="1991">
                  <c:v>0.19909999999999439</c:v>
                </c:pt>
                <c:pt idx="1992">
                  <c:v>0.19919999999999438</c:v>
                </c:pt>
                <c:pt idx="1993">
                  <c:v>0.19929999999999437</c:v>
                </c:pt>
                <c:pt idx="1994">
                  <c:v>0.19939999999999436</c:v>
                </c:pt>
                <c:pt idx="1995">
                  <c:v>0.19949999999999435</c:v>
                </c:pt>
                <c:pt idx="1996">
                  <c:v>0.19959999999999434</c:v>
                </c:pt>
                <c:pt idx="1997">
                  <c:v>0.19969999999999433</c:v>
                </c:pt>
                <c:pt idx="1998">
                  <c:v>0.19979999999999432</c:v>
                </c:pt>
                <c:pt idx="1999">
                  <c:v>0.1998999999999943</c:v>
                </c:pt>
                <c:pt idx="2000">
                  <c:v>0.19999999999999429</c:v>
                </c:pt>
                <c:pt idx="2001">
                  <c:v>0.20009999999999428</c:v>
                </c:pt>
                <c:pt idx="2002">
                  <c:v>0.20019999999999427</c:v>
                </c:pt>
                <c:pt idx="2003">
                  <c:v>0.20029999999999426</c:v>
                </c:pt>
                <c:pt idx="2004">
                  <c:v>0.20039999999999425</c:v>
                </c:pt>
                <c:pt idx="2005">
                  <c:v>0.20049999999999424</c:v>
                </c:pt>
                <c:pt idx="2006">
                  <c:v>0.20059999999999423</c:v>
                </c:pt>
                <c:pt idx="2007">
                  <c:v>0.20069999999999422</c:v>
                </c:pt>
                <c:pt idx="2008">
                  <c:v>0.20079999999999421</c:v>
                </c:pt>
                <c:pt idx="2009">
                  <c:v>0.20089999999999419</c:v>
                </c:pt>
                <c:pt idx="2010">
                  <c:v>0.20099999999999418</c:v>
                </c:pt>
                <c:pt idx="2011">
                  <c:v>0.20109999999999417</c:v>
                </c:pt>
                <c:pt idx="2012">
                  <c:v>0.20119999999999416</c:v>
                </c:pt>
                <c:pt idx="2013">
                  <c:v>0.20129999999999415</c:v>
                </c:pt>
                <c:pt idx="2014">
                  <c:v>0.20139999999999414</c:v>
                </c:pt>
                <c:pt idx="2015">
                  <c:v>0.20149999999999413</c:v>
                </c:pt>
                <c:pt idx="2016">
                  <c:v>0.20159999999999412</c:v>
                </c:pt>
                <c:pt idx="2017">
                  <c:v>0.20169999999999411</c:v>
                </c:pt>
                <c:pt idx="2018">
                  <c:v>0.2017999999999941</c:v>
                </c:pt>
                <c:pt idx="2019">
                  <c:v>0.20189999999999408</c:v>
                </c:pt>
                <c:pt idx="2020">
                  <c:v>0.20199999999999407</c:v>
                </c:pt>
                <c:pt idx="2021">
                  <c:v>0.20209999999999406</c:v>
                </c:pt>
                <c:pt idx="2022">
                  <c:v>0.20219999999999405</c:v>
                </c:pt>
                <c:pt idx="2023">
                  <c:v>0.20229999999999404</c:v>
                </c:pt>
                <c:pt idx="2024">
                  <c:v>0.20239999999999403</c:v>
                </c:pt>
                <c:pt idx="2025">
                  <c:v>0.20249999999999402</c:v>
                </c:pt>
                <c:pt idx="2026">
                  <c:v>0.20259999999999401</c:v>
                </c:pt>
                <c:pt idx="2027">
                  <c:v>0.202699999999994</c:v>
                </c:pt>
                <c:pt idx="2028">
                  <c:v>0.20279999999999399</c:v>
                </c:pt>
                <c:pt idx="2029">
                  <c:v>0.20289999999999397</c:v>
                </c:pt>
                <c:pt idx="2030">
                  <c:v>0.20299999999999396</c:v>
                </c:pt>
                <c:pt idx="2031">
                  <c:v>0.20309999999999395</c:v>
                </c:pt>
                <c:pt idx="2032">
                  <c:v>0.20319999999999394</c:v>
                </c:pt>
                <c:pt idx="2033">
                  <c:v>0.20329999999999393</c:v>
                </c:pt>
                <c:pt idx="2034">
                  <c:v>0.20339999999999392</c:v>
                </c:pt>
                <c:pt idx="2035">
                  <c:v>0.20349999999999391</c:v>
                </c:pt>
                <c:pt idx="2036">
                  <c:v>0.2035999999999939</c:v>
                </c:pt>
                <c:pt idx="2037">
                  <c:v>0.20369999999999389</c:v>
                </c:pt>
                <c:pt idx="2038">
                  <c:v>0.20379999999999387</c:v>
                </c:pt>
                <c:pt idx="2039">
                  <c:v>0.20389999999999386</c:v>
                </c:pt>
                <c:pt idx="2040">
                  <c:v>0.20399999999999385</c:v>
                </c:pt>
                <c:pt idx="2041">
                  <c:v>0.20409999999999384</c:v>
                </c:pt>
                <c:pt idx="2042">
                  <c:v>0.20419999999999383</c:v>
                </c:pt>
                <c:pt idx="2043">
                  <c:v>0.20429999999999382</c:v>
                </c:pt>
                <c:pt idx="2044">
                  <c:v>0.20439999999999381</c:v>
                </c:pt>
                <c:pt idx="2045">
                  <c:v>0.2044999999999938</c:v>
                </c:pt>
                <c:pt idx="2046">
                  <c:v>0.20459999999999379</c:v>
                </c:pt>
                <c:pt idx="2047">
                  <c:v>0.20469999999999378</c:v>
                </c:pt>
                <c:pt idx="2048">
                  <c:v>0.20479999999999376</c:v>
                </c:pt>
                <c:pt idx="2049">
                  <c:v>0.20489999999999375</c:v>
                </c:pt>
                <c:pt idx="2050">
                  <c:v>0.20499999999999374</c:v>
                </c:pt>
                <c:pt idx="2051">
                  <c:v>0.20509999999999373</c:v>
                </c:pt>
                <c:pt idx="2052">
                  <c:v>0.20519999999999372</c:v>
                </c:pt>
                <c:pt idx="2053">
                  <c:v>0.20529999999999371</c:v>
                </c:pt>
                <c:pt idx="2054">
                  <c:v>0.2053999999999937</c:v>
                </c:pt>
                <c:pt idx="2055">
                  <c:v>0.20549999999999369</c:v>
                </c:pt>
                <c:pt idx="2056">
                  <c:v>0.20559999999999368</c:v>
                </c:pt>
                <c:pt idx="2057">
                  <c:v>0.20569999999999367</c:v>
                </c:pt>
                <c:pt idx="2058">
                  <c:v>0.20579999999999365</c:v>
                </c:pt>
                <c:pt idx="2059">
                  <c:v>0.20589999999999364</c:v>
                </c:pt>
                <c:pt idx="2060">
                  <c:v>0.20599999999999363</c:v>
                </c:pt>
                <c:pt idx="2061">
                  <c:v>0.20609999999999362</c:v>
                </c:pt>
                <c:pt idx="2062">
                  <c:v>0.20619999999999361</c:v>
                </c:pt>
                <c:pt idx="2063">
                  <c:v>0.2062999999999936</c:v>
                </c:pt>
                <c:pt idx="2064">
                  <c:v>0.20639999999999359</c:v>
                </c:pt>
                <c:pt idx="2065">
                  <c:v>0.20649999999999358</c:v>
                </c:pt>
                <c:pt idx="2066">
                  <c:v>0.20659999999999357</c:v>
                </c:pt>
                <c:pt idx="2067">
                  <c:v>0.20669999999999356</c:v>
                </c:pt>
                <c:pt idx="2068">
                  <c:v>0.20679999999999354</c:v>
                </c:pt>
                <c:pt idx="2069">
                  <c:v>0.20689999999999353</c:v>
                </c:pt>
                <c:pt idx="2070">
                  <c:v>0.20699999999999352</c:v>
                </c:pt>
                <c:pt idx="2071">
                  <c:v>0.20709999999999351</c:v>
                </c:pt>
                <c:pt idx="2072">
                  <c:v>0.2071999999999935</c:v>
                </c:pt>
                <c:pt idx="2073">
                  <c:v>0.20729999999999349</c:v>
                </c:pt>
                <c:pt idx="2074">
                  <c:v>0.20739999999999348</c:v>
                </c:pt>
                <c:pt idx="2075">
                  <c:v>0.20749999999999347</c:v>
                </c:pt>
                <c:pt idx="2076">
                  <c:v>0.20759999999999346</c:v>
                </c:pt>
                <c:pt idx="2077">
                  <c:v>0.20769999999999345</c:v>
                </c:pt>
                <c:pt idx="2078">
                  <c:v>0.20779999999999343</c:v>
                </c:pt>
                <c:pt idx="2079">
                  <c:v>0.20789999999999342</c:v>
                </c:pt>
                <c:pt idx="2080">
                  <c:v>0.20799999999999341</c:v>
                </c:pt>
                <c:pt idx="2081">
                  <c:v>0.2080999999999934</c:v>
                </c:pt>
                <c:pt idx="2082">
                  <c:v>0.20819999999999339</c:v>
                </c:pt>
                <c:pt idx="2083">
                  <c:v>0.20829999999999338</c:v>
                </c:pt>
                <c:pt idx="2084">
                  <c:v>0.20839999999999337</c:v>
                </c:pt>
                <c:pt idx="2085">
                  <c:v>0.20849999999999336</c:v>
                </c:pt>
                <c:pt idx="2086">
                  <c:v>0.20859999999999335</c:v>
                </c:pt>
                <c:pt idx="2087">
                  <c:v>0.20869999999999334</c:v>
                </c:pt>
                <c:pt idx="2088">
                  <c:v>0.20879999999999332</c:v>
                </c:pt>
                <c:pt idx="2089">
                  <c:v>0.20889999999999331</c:v>
                </c:pt>
                <c:pt idx="2090">
                  <c:v>0.2089999999999933</c:v>
                </c:pt>
                <c:pt idx="2091">
                  <c:v>0.20909999999999329</c:v>
                </c:pt>
                <c:pt idx="2092">
                  <c:v>0.20919999999999328</c:v>
                </c:pt>
                <c:pt idx="2093">
                  <c:v>0.20929999999999327</c:v>
                </c:pt>
                <c:pt idx="2094">
                  <c:v>0.20939999999999326</c:v>
                </c:pt>
                <c:pt idx="2095">
                  <c:v>0.20949999999999325</c:v>
                </c:pt>
                <c:pt idx="2096">
                  <c:v>0.20959999999999324</c:v>
                </c:pt>
                <c:pt idx="2097">
                  <c:v>0.20969999999999323</c:v>
                </c:pt>
                <c:pt idx="2098">
                  <c:v>0.20979999999999321</c:v>
                </c:pt>
                <c:pt idx="2099">
                  <c:v>0.2098999999999932</c:v>
                </c:pt>
                <c:pt idx="2100">
                  <c:v>0.20999999999999319</c:v>
                </c:pt>
                <c:pt idx="2101">
                  <c:v>0.21009999999999318</c:v>
                </c:pt>
                <c:pt idx="2102">
                  <c:v>0.21019999999999317</c:v>
                </c:pt>
                <c:pt idx="2103">
                  <c:v>0.21029999999999316</c:v>
                </c:pt>
                <c:pt idx="2104">
                  <c:v>0.21039999999999315</c:v>
                </c:pt>
                <c:pt idx="2105">
                  <c:v>0.21049999999999314</c:v>
                </c:pt>
                <c:pt idx="2106">
                  <c:v>0.21059999999999313</c:v>
                </c:pt>
                <c:pt idx="2107">
                  <c:v>0.21069999999999312</c:v>
                </c:pt>
                <c:pt idx="2108">
                  <c:v>0.2107999999999931</c:v>
                </c:pt>
                <c:pt idx="2109">
                  <c:v>0.21089999999999309</c:v>
                </c:pt>
                <c:pt idx="2110">
                  <c:v>0.21099999999999308</c:v>
                </c:pt>
                <c:pt idx="2111">
                  <c:v>0.21109999999999307</c:v>
                </c:pt>
                <c:pt idx="2112">
                  <c:v>0.21119999999999306</c:v>
                </c:pt>
                <c:pt idx="2113">
                  <c:v>0.21129999999999305</c:v>
                </c:pt>
                <c:pt idx="2114">
                  <c:v>0.21139999999999304</c:v>
                </c:pt>
                <c:pt idx="2115">
                  <c:v>0.21149999999999303</c:v>
                </c:pt>
                <c:pt idx="2116">
                  <c:v>0.21159999999999302</c:v>
                </c:pt>
                <c:pt idx="2117">
                  <c:v>0.211699999999993</c:v>
                </c:pt>
                <c:pt idx="2118">
                  <c:v>0.21179999999999299</c:v>
                </c:pt>
                <c:pt idx="2119">
                  <c:v>0.21189999999999298</c:v>
                </c:pt>
                <c:pt idx="2120">
                  <c:v>0.21199999999999297</c:v>
                </c:pt>
                <c:pt idx="2121">
                  <c:v>0.21209999999999296</c:v>
                </c:pt>
                <c:pt idx="2122">
                  <c:v>0.21219999999999295</c:v>
                </c:pt>
                <c:pt idx="2123">
                  <c:v>0.21229999999999294</c:v>
                </c:pt>
                <c:pt idx="2124">
                  <c:v>0.21239999999999293</c:v>
                </c:pt>
                <c:pt idx="2125">
                  <c:v>0.21249999999999292</c:v>
                </c:pt>
                <c:pt idx="2126">
                  <c:v>0.21259999999999291</c:v>
                </c:pt>
                <c:pt idx="2127">
                  <c:v>0.21269999999999289</c:v>
                </c:pt>
                <c:pt idx="2128">
                  <c:v>0.21279999999999288</c:v>
                </c:pt>
                <c:pt idx="2129">
                  <c:v>0.21289999999999287</c:v>
                </c:pt>
                <c:pt idx="2130">
                  <c:v>0.21299999999999286</c:v>
                </c:pt>
                <c:pt idx="2131">
                  <c:v>0.21309999999999285</c:v>
                </c:pt>
                <c:pt idx="2132">
                  <c:v>0.21319999999999284</c:v>
                </c:pt>
                <c:pt idx="2133">
                  <c:v>0.21329999999999283</c:v>
                </c:pt>
                <c:pt idx="2134">
                  <c:v>0.21339999999999282</c:v>
                </c:pt>
                <c:pt idx="2135">
                  <c:v>0.21349999999999281</c:v>
                </c:pt>
                <c:pt idx="2136">
                  <c:v>0.2135999999999928</c:v>
                </c:pt>
                <c:pt idx="2137">
                  <c:v>0.21369999999999278</c:v>
                </c:pt>
                <c:pt idx="2138">
                  <c:v>0.21379999999999277</c:v>
                </c:pt>
                <c:pt idx="2139">
                  <c:v>0.21389999999999276</c:v>
                </c:pt>
                <c:pt idx="2140">
                  <c:v>0.21399999999999275</c:v>
                </c:pt>
                <c:pt idx="2141">
                  <c:v>0.21409999999999274</c:v>
                </c:pt>
                <c:pt idx="2142">
                  <c:v>0.21419999999999273</c:v>
                </c:pt>
                <c:pt idx="2143">
                  <c:v>0.21429999999999272</c:v>
                </c:pt>
                <c:pt idx="2144">
                  <c:v>0.21439999999999271</c:v>
                </c:pt>
                <c:pt idx="2145">
                  <c:v>0.2144999999999927</c:v>
                </c:pt>
                <c:pt idx="2146">
                  <c:v>0.21459999999999269</c:v>
                </c:pt>
                <c:pt idx="2147">
                  <c:v>0.21469999999999267</c:v>
                </c:pt>
                <c:pt idx="2148">
                  <c:v>0.21479999999999266</c:v>
                </c:pt>
                <c:pt idx="2149">
                  <c:v>0.21489999999999265</c:v>
                </c:pt>
                <c:pt idx="2150">
                  <c:v>0.21499999999999264</c:v>
                </c:pt>
                <c:pt idx="2151">
                  <c:v>0.21509999999999263</c:v>
                </c:pt>
                <c:pt idx="2152">
                  <c:v>0.21519999999999262</c:v>
                </c:pt>
                <c:pt idx="2153">
                  <c:v>0.21529999999999261</c:v>
                </c:pt>
                <c:pt idx="2154">
                  <c:v>0.2153999999999926</c:v>
                </c:pt>
                <c:pt idx="2155">
                  <c:v>0.21549999999999259</c:v>
                </c:pt>
                <c:pt idx="2156">
                  <c:v>0.21559999999999258</c:v>
                </c:pt>
                <c:pt idx="2157">
                  <c:v>0.21569999999999256</c:v>
                </c:pt>
                <c:pt idx="2158">
                  <c:v>0.21579999999999255</c:v>
                </c:pt>
                <c:pt idx="2159">
                  <c:v>0.21589999999999254</c:v>
                </c:pt>
                <c:pt idx="2160">
                  <c:v>0.21599999999999253</c:v>
                </c:pt>
                <c:pt idx="2161">
                  <c:v>0.21609999999999252</c:v>
                </c:pt>
                <c:pt idx="2162">
                  <c:v>0.21619999999999251</c:v>
                </c:pt>
                <c:pt idx="2163">
                  <c:v>0.2162999999999925</c:v>
                </c:pt>
                <c:pt idx="2164">
                  <c:v>0.21639999999999249</c:v>
                </c:pt>
                <c:pt idx="2165">
                  <c:v>0.21649999999999248</c:v>
                </c:pt>
                <c:pt idx="2166">
                  <c:v>0.21659999999999247</c:v>
                </c:pt>
                <c:pt idx="2167">
                  <c:v>0.21669999999999245</c:v>
                </c:pt>
                <c:pt idx="2168">
                  <c:v>0.21679999999999244</c:v>
                </c:pt>
                <c:pt idx="2169">
                  <c:v>0.21689999999999243</c:v>
                </c:pt>
                <c:pt idx="2170">
                  <c:v>0.21699999999999242</c:v>
                </c:pt>
                <c:pt idx="2171">
                  <c:v>0.21709999999999241</c:v>
                </c:pt>
                <c:pt idx="2172">
                  <c:v>0.2171999999999924</c:v>
                </c:pt>
                <c:pt idx="2173">
                  <c:v>0.21729999999999239</c:v>
                </c:pt>
                <c:pt idx="2174">
                  <c:v>0.21739999999999238</c:v>
                </c:pt>
                <c:pt idx="2175">
                  <c:v>0.21749999999999237</c:v>
                </c:pt>
                <c:pt idx="2176">
                  <c:v>0.21759999999999236</c:v>
                </c:pt>
                <c:pt idx="2177">
                  <c:v>0.21769999999999234</c:v>
                </c:pt>
                <c:pt idx="2178">
                  <c:v>0.21779999999999233</c:v>
                </c:pt>
                <c:pt idx="2179">
                  <c:v>0.21789999999999232</c:v>
                </c:pt>
                <c:pt idx="2180">
                  <c:v>0.21799999999999231</c:v>
                </c:pt>
                <c:pt idx="2181">
                  <c:v>0.2180999999999923</c:v>
                </c:pt>
                <c:pt idx="2182">
                  <c:v>0.21819999999999229</c:v>
                </c:pt>
                <c:pt idx="2183">
                  <c:v>0.21829999999999228</c:v>
                </c:pt>
                <c:pt idx="2184">
                  <c:v>0.21839999999999227</c:v>
                </c:pt>
                <c:pt idx="2185">
                  <c:v>0.21849999999999226</c:v>
                </c:pt>
                <c:pt idx="2186">
                  <c:v>0.21859999999999224</c:v>
                </c:pt>
                <c:pt idx="2187">
                  <c:v>0.21869999999999223</c:v>
                </c:pt>
                <c:pt idx="2188">
                  <c:v>0.21879999999999222</c:v>
                </c:pt>
                <c:pt idx="2189">
                  <c:v>0.21889999999999221</c:v>
                </c:pt>
                <c:pt idx="2190">
                  <c:v>0.2189999999999922</c:v>
                </c:pt>
                <c:pt idx="2191">
                  <c:v>0.21909999999999219</c:v>
                </c:pt>
                <c:pt idx="2192">
                  <c:v>0.21919999999999218</c:v>
                </c:pt>
                <c:pt idx="2193">
                  <c:v>0.21929999999999217</c:v>
                </c:pt>
                <c:pt idx="2194">
                  <c:v>0.21939999999999216</c:v>
                </c:pt>
                <c:pt idx="2195">
                  <c:v>0.21949999999999215</c:v>
                </c:pt>
                <c:pt idx="2196">
                  <c:v>0.21959999999999213</c:v>
                </c:pt>
                <c:pt idx="2197">
                  <c:v>0.21969999999999212</c:v>
                </c:pt>
                <c:pt idx="2198">
                  <c:v>0.21979999999999211</c:v>
                </c:pt>
                <c:pt idx="2199">
                  <c:v>0.2198999999999921</c:v>
                </c:pt>
                <c:pt idx="2200">
                  <c:v>0.21999999999999209</c:v>
                </c:pt>
                <c:pt idx="2201">
                  <c:v>0.22009999999999208</c:v>
                </c:pt>
                <c:pt idx="2202">
                  <c:v>0.22019999999999207</c:v>
                </c:pt>
                <c:pt idx="2203">
                  <c:v>0.22029999999999206</c:v>
                </c:pt>
                <c:pt idx="2204">
                  <c:v>0.22039999999999205</c:v>
                </c:pt>
                <c:pt idx="2205">
                  <c:v>0.22049999999999204</c:v>
                </c:pt>
                <c:pt idx="2206">
                  <c:v>0.22059999999999202</c:v>
                </c:pt>
                <c:pt idx="2207">
                  <c:v>0.22069999999999201</c:v>
                </c:pt>
                <c:pt idx="2208">
                  <c:v>0.220799999999992</c:v>
                </c:pt>
                <c:pt idx="2209">
                  <c:v>0.22089999999999199</c:v>
                </c:pt>
                <c:pt idx="2210">
                  <c:v>0.22099999999999198</c:v>
                </c:pt>
                <c:pt idx="2211">
                  <c:v>0.22109999999999197</c:v>
                </c:pt>
                <c:pt idx="2212">
                  <c:v>0.22119999999999196</c:v>
                </c:pt>
                <c:pt idx="2213">
                  <c:v>0.22129999999999195</c:v>
                </c:pt>
                <c:pt idx="2214">
                  <c:v>0.22139999999999194</c:v>
                </c:pt>
                <c:pt idx="2215">
                  <c:v>0.22149999999999193</c:v>
                </c:pt>
                <c:pt idx="2216">
                  <c:v>0.22159999999999191</c:v>
                </c:pt>
                <c:pt idx="2217">
                  <c:v>0.2216999999999919</c:v>
                </c:pt>
                <c:pt idx="2218">
                  <c:v>0.22179999999999189</c:v>
                </c:pt>
                <c:pt idx="2219">
                  <c:v>0.22189999999999188</c:v>
                </c:pt>
                <c:pt idx="2220">
                  <c:v>0.22199999999999187</c:v>
                </c:pt>
                <c:pt idx="2221">
                  <c:v>0.22209999999999186</c:v>
                </c:pt>
                <c:pt idx="2222">
                  <c:v>0.22219999999999185</c:v>
                </c:pt>
                <c:pt idx="2223">
                  <c:v>0.22229999999999184</c:v>
                </c:pt>
                <c:pt idx="2224">
                  <c:v>0.22239999999999183</c:v>
                </c:pt>
                <c:pt idx="2225">
                  <c:v>0.22249999999999182</c:v>
                </c:pt>
                <c:pt idx="2226">
                  <c:v>0.2225999999999918</c:v>
                </c:pt>
                <c:pt idx="2227">
                  <c:v>0.22269999999999179</c:v>
                </c:pt>
                <c:pt idx="2228">
                  <c:v>0.22279999999999178</c:v>
                </c:pt>
                <c:pt idx="2229">
                  <c:v>0.22289999999999177</c:v>
                </c:pt>
                <c:pt idx="2230">
                  <c:v>0.22299999999999176</c:v>
                </c:pt>
                <c:pt idx="2231">
                  <c:v>0.22309999999999175</c:v>
                </c:pt>
                <c:pt idx="2232">
                  <c:v>0.22319999999999174</c:v>
                </c:pt>
                <c:pt idx="2233">
                  <c:v>0.22329999999999173</c:v>
                </c:pt>
                <c:pt idx="2234">
                  <c:v>0.22339999999999172</c:v>
                </c:pt>
                <c:pt idx="2235">
                  <c:v>0.22349999999999171</c:v>
                </c:pt>
                <c:pt idx="2236">
                  <c:v>0.22359999999999169</c:v>
                </c:pt>
                <c:pt idx="2237">
                  <c:v>0.22369999999999168</c:v>
                </c:pt>
                <c:pt idx="2238">
                  <c:v>0.22379999999999167</c:v>
                </c:pt>
                <c:pt idx="2239">
                  <c:v>0.22389999999999166</c:v>
                </c:pt>
                <c:pt idx="2240">
                  <c:v>0.22399999999999165</c:v>
                </c:pt>
                <c:pt idx="2241">
                  <c:v>0.22409999999999164</c:v>
                </c:pt>
                <c:pt idx="2242">
                  <c:v>0.22419999999999163</c:v>
                </c:pt>
                <c:pt idx="2243">
                  <c:v>0.22429999999999162</c:v>
                </c:pt>
                <c:pt idx="2244">
                  <c:v>0.22439999999999161</c:v>
                </c:pt>
                <c:pt idx="2245">
                  <c:v>0.2244999999999916</c:v>
                </c:pt>
                <c:pt idx="2246">
                  <c:v>0.22459999999999158</c:v>
                </c:pt>
                <c:pt idx="2247">
                  <c:v>0.22469999999999157</c:v>
                </c:pt>
                <c:pt idx="2248">
                  <c:v>0.22479999999999156</c:v>
                </c:pt>
                <c:pt idx="2249">
                  <c:v>0.22489999999999155</c:v>
                </c:pt>
                <c:pt idx="2250">
                  <c:v>0.22499999999999154</c:v>
                </c:pt>
                <c:pt idx="2251">
                  <c:v>0.22509999999999153</c:v>
                </c:pt>
                <c:pt idx="2252">
                  <c:v>0.22519999999999152</c:v>
                </c:pt>
                <c:pt idx="2253">
                  <c:v>0.22529999999999151</c:v>
                </c:pt>
                <c:pt idx="2254">
                  <c:v>0.2253999999999915</c:v>
                </c:pt>
                <c:pt idx="2255">
                  <c:v>0.22549999999999149</c:v>
                </c:pt>
                <c:pt idx="2256">
                  <c:v>0.22559999999999147</c:v>
                </c:pt>
                <c:pt idx="2257">
                  <c:v>0.22569999999999146</c:v>
                </c:pt>
                <c:pt idx="2258">
                  <c:v>0.22579999999999145</c:v>
                </c:pt>
                <c:pt idx="2259">
                  <c:v>0.22589999999999144</c:v>
                </c:pt>
                <c:pt idx="2260">
                  <c:v>0.22599999999999143</c:v>
                </c:pt>
                <c:pt idx="2261">
                  <c:v>0.22609999999999142</c:v>
                </c:pt>
                <c:pt idx="2262">
                  <c:v>0.22619999999999141</c:v>
                </c:pt>
                <c:pt idx="2263">
                  <c:v>0.2262999999999914</c:v>
                </c:pt>
                <c:pt idx="2264">
                  <c:v>0.22639999999999139</c:v>
                </c:pt>
                <c:pt idx="2265">
                  <c:v>0.22649999999999137</c:v>
                </c:pt>
                <c:pt idx="2266">
                  <c:v>0.22659999999999136</c:v>
                </c:pt>
                <c:pt idx="2267">
                  <c:v>0.22669999999999135</c:v>
                </c:pt>
                <c:pt idx="2268">
                  <c:v>0.22679999999999134</c:v>
                </c:pt>
                <c:pt idx="2269">
                  <c:v>0.22689999999999133</c:v>
                </c:pt>
                <c:pt idx="2270">
                  <c:v>0.22699999999999132</c:v>
                </c:pt>
                <c:pt idx="2271">
                  <c:v>0.22709999999999131</c:v>
                </c:pt>
                <c:pt idx="2272">
                  <c:v>0.2271999999999913</c:v>
                </c:pt>
                <c:pt idx="2273">
                  <c:v>0.22729999999999129</c:v>
                </c:pt>
                <c:pt idx="2274">
                  <c:v>0.22739999999999128</c:v>
                </c:pt>
                <c:pt idx="2275">
                  <c:v>0.22749999999999126</c:v>
                </c:pt>
                <c:pt idx="2276">
                  <c:v>0.22759999999999125</c:v>
                </c:pt>
                <c:pt idx="2277">
                  <c:v>0.22769999999999124</c:v>
                </c:pt>
                <c:pt idx="2278">
                  <c:v>0.22779999999999123</c:v>
                </c:pt>
                <c:pt idx="2279">
                  <c:v>0.22789999999999122</c:v>
                </c:pt>
                <c:pt idx="2280">
                  <c:v>0.22799999999999121</c:v>
                </c:pt>
                <c:pt idx="2281">
                  <c:v>0.2280999999999912</c:v>
                </c:pt>
                <c:pt idx="2282">
                  <c:v>0.22819999999999119</c:v>
                </c:pt>
                <c:pt idx="2283">
                  <c:v>0.22829999999999118</c:v>
                </c:pt>
                <c:pt idx="2284">
                  <c:v>0.22839999999999117</c:v>
                </c:pt>
                <c:pt idx="2285">
                  <c:v>0.22849999999999115</c:v>
                </c:pt>
                <c:pt idx="2286">
                  <c:v>0.22859999999999114</c:v>
                </c:pt>
                <c:pt idx="2287">
                  <c:v>0.22869999999999113</c:v>
                </c:pt>
                <c:pt idx="2288">
                  <c:v>0.22879999999999112</c:v>
                </c:pt>
                <c:pt idx="2289">
                  <c:v>0.22889999999999111</c:v>
                </c:pt>
                <c:pt idx="2290">
                  <c:v>0.2289999999999911</c:v>
                </c:pt>
                <c:pt idx="2291">
                  <c:v>0.22909999999999109</c:v>
                </c:pt>
                <c:pt idx="2292">
                  <c:v>0.22919999999999108</c:v>
                </c:pt>
                <c:pt idx="2293">
                  <c:v>0.22929999999999107</c:v>
                </c:pt>
                <c:pt idx="2294">
                  <c:v>0.22939999999999106</c:v>
                </c:pt>
                <c:pt idx="2295">
                  <c:v>0.22949999999999104</c:v>
                </c:pt>
                <c:pt idx="2296">
                  <c:v>0.22959999999999103</c:v>
                </c:pt>
                <c:pt idx="2297">
                  <c:v>0.22969999999999102</c:v>
                </c:pt>
                <c:pt idx="2298">
                  <c:v>0.22979999999999101</c:v>
                </c:pt>
                <c:pt idx="2299">
                  <c:v>0.229899999999991</c:v>
                </c:pt>
                <c:pt idx="2300">
                  <c:v>0.22999999999999099</c:v>
                </c:pt>
                <c:pt idx="2301">
                  <c:v>0.23009999999999098</c:v>
                </c:pt>
                <c:pt idx="2302">
                  <c:v>0.23019999999999097</c:v>
                </c:pt>
                <c:pt idx="2303">
                  <c:v>0.23029999999999096</c:v>
                </c:pt>
                <c:pt idx="2304">
                  <c:v>0.23039999999999095</c:v>
                </c:pt>
                <c:pt idx="2305">
                  <c:v>0.23049999999999093</c:v>
                </c:pt>
                <c:pt idx="2306">
                  <c:v>0.23059999999999092</c:v>
                </c:pt>
                <c:pt idx="2307">
                  <c:v>0.23069999999999091</c:v>
                </c:pt>
                <c:pt idx="2308">
                  <c:v>0.2307999999999909</c:v>
                </c:pt>
                <c:pt idx="2309">
                  <c:v>0.23089999999999089</c:v>
                </c:pt>
                <c:pt idx="2310">
                  <c:v>0.23099999999999088</c:v>
                </c:pt>
                <c:pt idx="2311">
                  <c:v>0.23109999999999087</c:v>
                </c:pt>
                <c:pt idx="2312">
                  <c:v>0.23119999999999086</c:v>
                </c:pt>
                <c:pt idx="2313">
                  <c:v>0.23129999999999085</c:v>
                </c:pt>
                <c:pt idx="2314">
                  <c:v>0.23139999999999084</c:v>
                </c:pt>
                <c:pt idx="2315">
                  <c:v>0.23149999999999082</c:v>
                </c:pt>
                <c:pt idx="2316">
                  <c:v>0.23159999999999081</c:v>
                </c:pt>
                <c:pt idx="2317">
                  <c:v>0.2316999999999908</c:v>
                </c:pt>
                <c:pt idx="2318">
                  <c:v>0.23179999999999079</c:v>
                </c:pt>
                <c:pt idx="2319">
                  <c:v>0.23189999999999078</c:v>
                </c:pt>
                <c:pt idx="2320">
                  <c:v>0.23199999999999077</c:v>
                </c:pt>
                <c:pt idx="2321">
                  <c:v>0.23209999999999076</c:v>
                </c:pt>
                <c:pt idx="2322">
                  <c:v>0.23219999999999075</c:v>
                </c:pt>
                <c:pt idx="2323">
                  <c:v>0.23229999999999074</c:v>
                </c:pt>
                <c:pt idx="2324">
                  <c:v>0.23239999999999073</c:v>
                </c:pt>
                <c:pt idx="2325">
                  <c:v>0.23249999999999071</c:v>
                </c:pt>
                <c:pt idx="2326">
                  <c:v>0.2325999999999907</c:v>
                </c:pt>
                <c:pt idx="2327">
                  <c:v>0.23269999999999069</c:v>
                </c:pt>
                <c:pt idx="2328">
                  <c:v>0.23279999999999068</c:v>
                </c:pt>
                <c:pt idx="2329">
                  <c:v>0.23289999999999067</c:v>
                </c:pt>
                <c:pt idx="2330">
                  <c:v>0.23299999999999066</c:v>
                </c:pt>
                <c:pt idx="2331">
                  <c:v>0.23309999999999065</c:v>
                </c:pt>
                <c:pt idx="2332">
                  <c:v>0.23319999999999064</c:v>
                </c:pt>
                <c:pt idx="2333">
                  <c:v>0.23329999999999063</c:v>
                </c:pt>
                <c:pt idx="2334">
                  <c:v>0.23339999999999061</c:v>
                </c:pt>
                <c:pt idx="2335">
                  <c:v>0.2334999999999906</c:v>
                </c:pt>
                <c:pt idx="2336">
                  <c:v>0.23359999999999059</c:v>
                </c:pt>
                <c:pt idx="2337">
                  <c:v>0.23369999999999058</c:v>
                </c:pt>
                <c:pt idx="2338">
                  <c:v>0.23379999999999057</c:v>
                </c:pt>
                <c:pt idx="2339">
                  <c:v>0.23389999999999056</c:v>
                </c:pt>
                <c:pt idx="2340">
                  <c:v>0.23399999999999055</c:v>
                </c:pt>
                <c:pt idx="2341">
                  <c:v>0.23409999999999054</c:v>
                </c:pt>
                <c:pt idx="2342">
                  <c:v>0.23419999999999053</c:v>
                </c:pt>
                <c:pt idx="2343">
                  <c:v>0.23429999999999052</c:v>
                </c:pt>
                <c:pt idx="2344">
                  <c:v>0.2343999999999905</c:v>
                </c:pt>
                <c:pt idx="2345">
                  <c:v>0.23449999999999049</c:v>
                </c:pt>
                <c:pt idx="2346">
                  <c:v>0.23459999999999048</c:v>
                </c:pt>
                <c:pt idx="2347">
                  <c:v>0.23469999999999047</c:v>
                </c:pt>
                <c:pt idx="2348">
                  <c:v>0.23479999999999046</c:v>
                </c:pt>
                <c:pt idx="2349">
                  <c:v>0.23489999999999045</c:v>
                </c:pt>
                <c:pt idx="2350">
                  <c:v>0.23499999999999044</c:v>
                </c:pt>
                <c:pt idx="2351">
                  <c:v>0.23509999999999043</c:v>
                </c:pt>
                <c:pt idx="2352">
                  <c:v>0.23519999999999042</c:v>
                </c:pt>
                <c:pt idx="2353">
                  <c:v>0.23529999999999041</c:v>
                </c:pt>
                <c:pt idx="2354">
                  <c:v>0.23539999999999039</c:v>
                </c:pt>
                <c:pt idx="2355">
                  <c:v>0.23549999999999038</c:v>
                </c:pt>
                <c:pt idx="2356">
                  <c:v>0.23559999999999037</c:v>
                </c:pt>
                <c:pt idx="2357">
                  <c:v>0.23569999999999036</c:v>
                </c:pt>
                <c:pt idx="2358">
                  <c:v>0.23579999999999035</c:v>
                </c:pt>
                <c:pt idx="2359">
                  <c:v>0.23589999999999034</c:v>
                </c:pt>
                <c:pt idx="2360">
                  <c:v>0.23599999999999033</c:v>
                </c:pt>
                <c:pt idx="2361">
                  <c:v>0.23609999999999032</c:v>
                </c:pt>
                <c:pt idx="2362">
                  <c:v>0.23619999999999031</c:v>
                </c:pt>
                <c:pt idx="2363">
                  <c:v>0.2362999999999903</c:v>
                </c:pt>
                <c:pt idx="2364">
                  <c:v>0.23639999999999028</c:v>
                </c:pt>
                <c:pt idx="2365">
                  <c:v>0.23649999999999027</c:v>
                </c:pt>
                <c:pt idx="2366">
                  <c:v>0.23659999999999026</c:v>
                </c:pt>
                <c:pt idx="2367">
                  <c:v>0.23669999999999025</c:v>
                </c:pt>
                <c:pt idx="2368">
                  <c:v>0.23679999999999024</c:v>
                </c:pt>
                <c:pt idx="2369">
                  <c:v>0.23689999999999023</c:v>
                </c:pt>
                <c:pt idx="2370">
                  <c:v>0.23699999999999022</c:v>
                </c:pt>
                <c:pt idx="2371">
                  <c:v>0.23709999999999021</c:v>
                </c:pt>
                <c:pt idx="2372">
                  <c:v>0.2371999999999902</c:v>
                </c:pt>
                <c:pt idx="2373">
                  <c:v>0.23729999999999019</c:v>
                </c:pt>
                <c:pt idx="2374">
                  <c:v>0.23739999999999017</c:v>
                </c:pt>
                <c:pt idx="2375">
                  <c:v>0.23749999999999016</c:v>
                </c:pt>
                <c:pt idx="2376">
                  <c:v>0.23759999999999015</c:v>
                </c:pt>
                <c:pt idx="2377">
                  <c:v>0.23769999999999014</c:v>
                </c:pt>
                <c:pt idx="2378">
                  <c:v>0.23779999999999013</c:v>
                </c:pt>
                <c:pt idx="2379">
                  <c:v>0.23789999999999012</c:v>
                </c:pt>
                <c:pt idx="2380">
                  <c:v>0.23799999999999011</c:v>
                </c:pt>
                <c:pt idx="2381">
                  <c:v>0.2380999999999901</c:v>
                </c:pt>
                <c:pt idx="2382">
                  <c:v>0.23819999999999009</c:v>
                </c:pt>
                <c:pt idx="2383">
                  <c:v>0.23829999999999008</c:v>
                </c:pt>
                <c:pt idx="2384">
                  <c:v>0.23839999999999006</c:v>
                </c:pt>
                <c:pt idx="2385">
                  <c:v>0.23849999999999005</c:v>
                </c:pt>
                <c:pt idx="2386">
                  <c:v>0.23859999999999004</c:v>
                </c:pt>
                <c:pt idx="2387">
                  <c:v>0.23869999999999003</c:v>
                </c:pt>
                <c:pt idx="2388">
                  <c:v>0.23879999999999002</c:v>
                </c:pt>
                <c:pt idx="2389">
                  <c:v>0.23889999999999001</c:v>
                </c:pt>
                <c:pt idx="2390">
                  <c:v>0.23899999999999</c:v>
                </c:pt>
                <c:pt idx="2391">
                  <c:v>0.23909999999998999</c:v>
                </c:pt>
                <c:pt idx="2392">
                  <c:v>0.23919999999998998</c:v>
                </c:pt>
                <c:pt idx="2393">
                  <c:v>0.23929999999998997</c:v>
                </c:pt>
                <c:pt idx="2394">
                  <c:v>0.23939999999998995</c:v>
                </c:pt>
                <c:pt idx="2395">
                  <c:v>0.23949999999998994</c:v>
                </c:pt>
                <c:pt idx="2396">
                  <c:v>0.23959999999998993</c:v>
                </c:pt>
                <c:pt idx="2397">
                  <c:v>0.23969999999998992</c:v>
                </c:pt>
                <c:pt idx="2398">
                  <c:v>0.23979999999998991</c:v>
                </c:pt>
                <c:pt idx="2399">
                  <c:v>0.2398999999999899</c:v>
                </c:pt>
                <c:pt idx="2400">
                  <c:v>0.23999999999998989</c:v>
                </c:pt>
                <c:pt idx="2401">
                  <c:v>0.24009999999998988</c:v>
                </c:pt>
                <c:pt idx="2402">
                  <c:v>0.24019999999998987</c:v>
                </c:pt>
                <c:pt idx="2403">
                  <c:v>0.24029999999998986</c:v>
                </c:pt>
                <c:pt idx="2404">
                  <c:v>0.24039999999998984</c:v>
                </c:pt>
                <c:pt idx="2405">
                  <c:v>0.24049999999998983</c:v>
                </c:pt>
                <c:pt idx="2406">
                  <c:v>0.24059999999998982</c:v>
                </c:pt>
                <c:pt idx="2407">
                  <c:v>0.24069999999998981</c:v>
                </c:pt>
                <c:pt idx="2408">
                  <c:v>0.2407999999999898</c:v>
                </c:pt>
                <c:pt idx="2409">
                  <c:v>0.24089999999998979</c:v>
                </c:pt>
                <c:pt idx="2410">
                  <c:v>0.24099999999998978</c:v>
                </c:pt>
                <c:pt idx="2411">
                  <c:v>0.24109999999998977</c:v>
                </c:pt>
                <c:pt idx="2412">
                  <c:v>0.24119999999998976</c:v>
                </c:pt>
                <c:pt idx="2413">
                  <c:v>0.24129999999998974</c:v>
                </c:pt>
                <c:pt idx="2414">
                  <c:v>0.24139999999998973</c:v>
                </c:pt>
                <c:pt idx="2415">
                  <c:v>0.24149999999998972</c:v>
                </c:pt>
                <c:pt idx="2416">
                  <c:v>0.24159999999998971</c:v>
                </c:pt>
                <c:pt idx="2417">
                  <c:v>0.2416999999999897</c:v>
                </c:pt>
                <c:pt idx="2418">
                  <c:v>0.24179999999998969</c:v>
                </c:pt>
                <c:pt idx="2419">
                  <c:v>0.24189999999998968</c:v>
                </c:pt>
                <c:pt idx="2420">
                  <c:v>0.24199999999998967</c:v>
                </c:pt>
                <c:pt idx="2421">
                  <c:v>0.24209999999998966</c:v>
                </c:pt>
                <c:pt idx="2422">
                  <c:v>0.24219999999998965</c:v>
                </c:pt>
                <c:pt idx="2423">
                  <c:v>0.24229999999998963</c:v>
                </c:pt>
                <c:pt idx="2424">
                  <c:v>0.24239999999998962</c:v>
                </c:pt>
                <c:pt idx="2425">
                  <c:v>0.24249999999998961</c:v>
                </c:pt>
                <c:pt idx="2426">
                  <c:v>0.2425999999999896</c:v>
                </c:pt>
                <c:pt idx="2427">
                  <c:v>0.24269999999998959</c:v>
                </c:pt>
                <c:pt idx="2428">
                  <c:v>0.24279999999998958</c:v>
                </c:pt>
                <c:pt idx="2429">
                  <c:v>0.24289999999998957</c:v>
                </c:pt>
                <c:pt idx="2430">
                  <c:v>0.24299999999998956</c:v>
                </c:pt>
                <c:pt idx="2431">
                  <c:v>0.24309999999998955</c:v>
                </c:pt>
                <c:pt idx="2432">
                  <c:v>0.24319999999998954</c:v>
                </c:pt>
                <c:pt idx="2433">
                  <c:v>0.24329999999998952</c:v>
                </c:pt>
                <c:pt idx="2434">
                  <c:v>0.24339999999998951</c:v>
                </c:pt>
                <c:pt idx="2435">
                  <c:v>0.2434999999999895</c:v>
                </c:pt>
                <c:pt idx="2436">
                  <c:v>0.24359999999998949</c:v>
                </c:pt>
                <c:pt idx="2437">
                  <c:v>0.24369999999998948</c:v>
                </c:pt>
                <c:pt idx="2438">
                  <c:v>0.24379999999998947</c:v>
                </c:pt>
                <c:pt idx="2439">
                  <c:v>0.24389999999998946</c:v>
                </c:pt>
                <c:pt idx="2440">
                  <c:v>0.24399999999998945</c:v>
                </c:pt>
                <c:pt idx="2441">
                  <c:v>0.24409999999998944</c:v>
                </c:pt>
                <c:pt idx="2442">
                  <c:v>0.24419999999998943</c:v>
                </c:pt>
                <c:pt idx="2443">
                  <c:v>0.24429999999998941</c:v>
                </c:pt>
                <c:pt idx="2444">
                  <c:v>0.2443999999999894</c:v>
                </c:pt>
                <c:pt idx="2445">
                  <c:v>0.24449999999998939</c:v>
                </c:pt>
                <c:pt idx="2446">
                  <c:v>0.24459999999998938</c:v>
                </c:pt>
                <c:pt idx="2447">
                  <c:v>0.24469999999998937</c:v>
                </c:pt>
                <c:pt idx="2448">
                  <c:v>0.24479999999998936</c:v>
                </c:pt>
                <c:pt idx="2449">
                  <c:v>0.24489999999998935</c:v>
                </c:pt>
                <c:pt idx="2450">
                  <c:v>0.24499999999998934</c:v>
                </c:pt>
                <c:pt idx="2451">
                  <c:v>0.24509999999998933</c:v>
                </c:pt>
                <c:pt idx="2452">
                  <c:v>0.24519999999998932</c:v>
                </c:pt>
                <c:pt idx="2453">
                  <c:v>0.2452999999999893</c:v>
                </c:pt>
                <c:pt idx="2454">
                  <c:v>0.24539999999998929</c:v>
                </c:pt>
                <c:pt idx="2455">
                  <c:v>0.24549999999998928</c:v>
                </c:pt>
                <c:pt idx="2456">
                  <c:v>0.24559999999998927</c:v>
                </c:pt>
                <c:pt idx="2457">
                  <c:v>0.24569999999998926</c:v>
                </c:pt>
                <c:pt idx="2458">
                  <c:v>0.24579999999998925</c:v>
                </c:pt>
                <c:pt idx="2459">
                  <c:v>0.24589999999998924</c:v>
                </c:pt>
                <c:pt idx="2460">
                  <c:v>0.24599999999998923</c:v>
                </c:pt>
                <c:pt idx="2461">
                  <c:v>0.24609999999998922</c:v>
                </c:pt>
                <c:pt idx="2462">
                  <c:v>0.24619999999998921</c:v>
                </c:pt>
                <c:pt idx="2463">
                  <c:v>0.24629999999998919</c:v>
                </c:pt>
                <c:pt idx="2464">
                  <c:v>0.24639999999998918</c:v>
                </c:pt>
                <c:pt idx="2465">
                  <c:v>0.24649999999998917</c:v>
                </c:pt>
                <c:pt idx="2466">
                  <c:v>0.24659999999998916</c:v>
                </c:pt>
                <c:pt idx="2467">
                  <c:v>0.24669999999998915</c:v>
                </c:pt>
                <c:pt idx="2468">
                  <c:v>0.24679999999998914</c:v>
                </c:pt>
                <c:pt idx="2469">
                  <c:v>0.24689999999998913</c:v>
                </c:pt>
                <c:pt idx="2470">
                  <c:v>0.24699999999998912</c:v>
                </c:pt>
                <c:pt idx="2471">
                  <c:v>0.24709999999998911</c:v>
                </c:pt>
                <c:pt idx="2472">
                  <c:v>0.2471999999999891</c:v>
                </c:pt>
                <c:pt idx="2473">
                  <c:v>0.24729999999998908</c:v>
                </c:pt>
                <c:pt idx="2474">
                  <c:v>0.24739999999998907</c:v>
                </c:pt>
                <c:pt idx="2475">
                  <c:v>0.24749999999998906</c:v>
                </c:pt>
                <c:pt idx="2476">
                  <c:v>0.24759999999998905</c:v>
                </c:pt>
                <c:pt idx="2477">
                  <c:v>0.24769999999998904</c:v>
                </c:pt>
                <c:pt idx="2478">
                  <c:v>0.24779999999998903</c:v>
                </c:pt>
                <c:pt idx="2479">
                  <c:v>0.24789999999998902</c:v>
                </c:pt>
                <c:pt idx="2480">
                  <c:v>0.24799999999998901</c:v>
                </c:pt>
                <c:pt idx="2481">
                  <c:v>0.248099999999989</c:v>
                </c:pt>
                <c:pt idx="2482">
                  <c:v>0.24819999999998898</c:v>
                </c:pt>
                <c:pt idx="2483">
                  <c:v>0.24829999999998897</c:v>
                </c:pt>
                <c:pt idx="2484">
                  <c:v>0.24839999999998896</c:v>
                </c:pt>
                <c:pt idx="2485">
                  <c:v>0.24849999999998895</c:v>
                </c:pt>
                <c:pt idx="2486">
                  <c:v>0.24859999999998894</c:v>
                </c:pt>
                <c:pt idx="2487">
                  <c:v>0.24869999999998893</c:v>
                </c:pt>
                <c:pt idx="2488">
                  <c:v>0.24879999999998892</c:v>
                </c:pt>
                <c:pt idx="2489">
                  <c:v>0.24889999999998891</c:v>
                </c:pt>
                <c:pt idx="2490">
                  <c:v>0.2489999999999889</c:v>
                </c:pt>
                <c:pt idx="2491">
                  <c:v>0.24909999999998889</c:v>
                </c:pt>
                <c:pt idx="2492">
                  <c:v>0.24919999999998887</c:v>
                </c:pt>
                <c:pt idx="2493">
                  <c:v>0.24929999999998886</c:v>
                </c:pt>
                <c:pt idx="2494">
                  <c:v>0.24939999999998885</c:v>
                </c:pt>
                <c:pt idx="2495">
                  <c:v>0.24949999999998884</c:v>
                </c:pt>
                <c:pt idx="2496">
                  <c:v>0.24959999999998883</c:v>
                </c:pt>
                <c:pt idx="2497">
                  <c:v>0.24969999999998882</c:v>
                </c:pt>
                <c:pt idx="2498">
                  <c:v>0.24979999999998881</c:v>
                </c:pt>
                <c:pt idx="2499">
                  <c:v>0.2498999999999888</c:v>
                </c:pt>
                <c:pt idx="2500">
                  <c:v>0.24999999999998879</c:v>
                </c:pt>
                <c:pt idx="2501">
                  <c:v>0.25009999999998878</c:v>
                </c:pt>
                <c:pt idx="2502">
                  <c:v>0.25019999999998876</c:v>
                </c:pt>
                <c:pt idx="2503">
                  <c:v>0.25029999999998875</c:v>
                </c:pt>
                <c:pt idx="2504">
                  <c:v>0.25039999999998874</c:v>
                </c:pt>
                <c:pt idx="2505">
                  <c:v>0.25049999999998873</c:v>
                </c:pt>
                <c:pt idx="2506">
                  <c:v>0.25059999999998872</c:v>
                </c:pt>
                <c:pt idx="2507">
                  <c:v>0.25069999999998871</c:v>
                </c:pt>
                <c:pt idx="2508">
                  <c:v>0.2507999999999887</c:v>
                </c:pt>
                <c:pt idx="2509">
                  <c:v>0.25089999999998869</c:v>
                </c:pt>
                <c:pt idx="2510">
                  <c:v>0.25099999999998868</c:v>
                </c:pt>
                <c:pt idx="2511">
                  <c:v>0.25109999999998867</c:v>
                </c:pt>
                <c:pt idx="2512">
                  <c:v>0.25119999999998865</c:v>
                </c:pt>
                <c:pt idx="2513">
                  <c:v>0.25129999999998864</c:v>
                </c:pt>
                <c:pt idx="2514">
                  <c:v>0.25139999999998863</c:v>
                </c:pt>
                <c:pt idx="2515">
                  <c:v>0.25149999999998862</c:v>
                </c:pt>
                <c:pt idx="2516">
                  <c:v>0.25159999999998861</c:v>
                </c:pt>
                <c:pt idx="2517">
                  <c:v>0.2516999999999886</c:v>
                </c:pt>
                <c:pt idx="2518">
                  <c:v>0.25179999999998859</c:v>
                </c:pt>
                <c:pt idx="2519">
                  <c:v>0.25189999999998858</c:v>
                </c:pt>
                <c:pt idx="2520">
                  <c:v>0.25199999999998857</c:v>
                </c:pt>
                <c:pt idx="2521">
                  <c:v>0.25209999999998856</c:v>
                </c:pt>
                <c:pt idx="2522">
                  <c:v>0.25219999999998854</c:v>
                </c:pt>
                <c:pt idx="2523">
                  <c:v>0.25229999999998853</c:v>
                </c:pt>
                <c:pt idx="2524">
                  <c:v>0.25239999999998852</c:v>
                </c:pt>
                <c:pt idx="2525">
                  <c:v>0.25249999999998851</c:v>
                </c:pt>
                <c:pt idx="2526">
                  <c:v>0.2525999999999885</c:v>
                </c:pt>
                <c:pt idx="2527">
                  <c:v>0.25269999999998849</c:v>
                </c:pt>
                <c:pt idx="2528">
                  <c:v>0.25279999999998848</c:v>
                </c:pt>
                <c:pt idx="2529">
                  <c:v>0.25289999999998847</c:v>
                </c:pt>
                <c:pt idx="2530">
                  <c:v>0.25299999999998846</c:v>
                </c:pt>
                <c:pt idx="2531">
                  <c:v>0.25309999999998845</c:v>
                </c:pt>
                <c:pt idx="2532">
                  <c:v>0.25319999999998843</c:v>
                </c:pt>
                <c:pt idx="2533">
                  <c:v>0.25329999999998842</c:v>
                </c:pt>
                <c:pt idx="2534">
                  <c:v>0.25339999999998841</c:v>
                </c:pt>
                <c:pt idx="2535">
                  <c:v>0.2534999999999884</c:v>
                </c:pt>
                <c:pt idx="2536">
                  <c:v>0.25359999999998839</c:v>
                </c:pt>
                <c:pt idx="2537">
                  <c:v>0.25369999999998838</c:v>
                </c:pt>
                <c:pt idx="2538">
                  <c:v>0.25379999999998837</c:v>
                </c:pt>
                <c:pt idx="2539">
                  <c:v>0.25389999999998836</c:v>
                </c:pt>
                <c:pt idx="2540">
                  <c:v>0.25399999999998835</c:v>
                </c:pt>
                <c:pt idx="2541">
                  <c:v>0.25409999999998834</c:v>
                </c:pt>
                <c:pt idx="2542">
                  <c:v>0.25419999999998832</c:v>
                </c:pt>
                <c:pt idx="2543">
                  <c:v>0.25429999999998831</c:v>
                </c:pt>
                <c:pt idx="2544">
                  <c:v>0.2543999999999883</c:v>
                </c:pt>
                <c:pt idx="2545">
                  <c:v>0.25449999999998829</c:v>
                </c:pt>
                <c:pt idx="2546">
                  <c:v>0.25459999999998828</c:v>
                </c:pt>
                <c:pt idx="2547">
                  <c:v>0.25469999999998827</c:v>
                </c:pt>
                <c:pt idx="2548">
                  <c:v>0.25479999999998826</c:v>
                </c:pt>
                <c:pt idx="2549">
                  <c:v>0.25489999999998825</c:v>
                </c:pt>
                <c:pt idx="2550">
                  <c:v>0.25499999999998824</c:v>
                </c:pt>
                <c:pt idx="2551">
                  <c:v>0.25509999999998823</c:v>
                </c:pt>
                <c:pt idx="2552">
                  <c:v>0.25519999999998821</c:v>
                </c:pt>
                <c:pt idx="2553">
                  <c:v>0.2552999999999882</c:v>
                </c:pt>
                <c:pt idx="2554">
                  <c:v>0.25539999999998819</c:v>
                </c:pt>
                <c:pt idx="2555">
                  <c:v>0.25549999999998818</c:v>
                </c:pt>
                <c:pt idx="2556">
                  <c:v>0.25559999999998817</c:v>
                </c:pt>
                <c:pt idx="2557">
                  <c:v>0.25569999999998816</c:v>
                </c:pt>
                <c:pt idx="2558">
                  <c:v>0.25579999999998815</c:v>
                </c:pt>
                <c:pt idx="2559">
                  <c:v>0.25589999999998814</c:v>
                </c:pt>
                <c:pt idx="2560">
                  <c:v>0.25599999999998813</c:v>
                </c:pt>
                <c:pt idx="2561">
                  <c:v>0.25609999999998811</c:v>
                </c:pt>
                <c:pt idx="2562">
                  <c:v>0.2561999999999881</c:v>
                </c:pt>
                <c:pt idx="2563">
                  <c:v>0.25629999999998809</c:v>
                </c:pt>
                <c:pt idx="2564">
                  <c:v>0.25639999999998808</c:v>
                </c:pt>
                <c:pt idx="2565">
                  <c:v>0.25649999999998807</c:v>
                </c:pt>
                <c:pt idx="2566">
                  <c:v>0.25659999999998806</c:v>
                </c:pt>
                <c:pt idx="2567">
                  <c:v>0.25669999999998805</c:v>
                </c:pt>
                <c:pt idx="2568">
                  <c:v>0.25679999999998804</c:v>
                </c:pt>
                <c:pt idx="2569">
                  <c:v>0.25689999999998803</c:v>
                </c:pt>
                <c:pt idx="2570">
                  <c:v>0.25699999999998802</c:v>
                </c:pt>
                <c:pt idx="2571">
                  <c:v>0.257099999999988</c:v>
                </c:pt>
                <c:pt idx="2572">
                  <c:v>0.25719999999998799</c:v>
                </c:pt>
                <c:pt idx="2573">
                  <c:v>0.25729999999998798</c:v>
                </c:pt>
                <c:pt idx="2574">
                  <c:v>0.25739999999998797</c:v>
                </c:pt>
                <c:pt idx="2575">
                  <c:v>0.25749999999998796</c:v>
                </c:pt>
                <c:pt idx="2576">
                  <c:v>0.25759999999998795</c:v>
                </c:pt>
                <c:pt idx="2577">
                  <c:v>0.25769999999998794</c:v>
                </c:pt>
                <c:pt idx="2578">
                  <c:v>0.25779999999998793</c:v>
                </c:pt>
                <c:pt idx="2579">
                  <c:v>0.25789999999998792</c:v>
                </c:pt>
                <c:pt idx="2580">
                  <c:v>0.25799999999998791</c:v>
                </c:pt>
                <c:pt idx="2581">
                  <c:v>0.25809999999998789</c:v>
                </c:pt>
                <c:pt idx="2582">
                  <c:v>0.25819999999998788</c:v>
                </c:pt>
                <c:pt idx="2583">
                  <c:v>0.25829999999998787</c:v>
                </c:pt>
                <c:pt idx="2584">
                  <c:v>0.25839999999998786</c:v>
                </c:pt>
                <c:pt idx="2585">
                  <c:v>0.25849999999998785</c:v>
                </c:pt>
                <c:pt idx="2586">
                  <c:v>0.25859999999998784</c:v>
                </c:pt>
                <c:pt idx="2587">
                  <c:v>0.25869999999998783</c:v>
                </c:pt>
                <c:pt idx="2588">
                  <c:v>0.25879999999998782</c:v>
                </c:pt>
                <c:pt idx="2589">
                  <c:v>0.25889999999998781</c:v>
                </c:pt>
                <c:pt idx="2590">
                  <c:v>0.2589999999999878</c:v>
                </c:pt>
                <c:pt idx="2591">
                  <c:v>0.25909999999998778</c:v>
                </c:pt>
                <c:pt idx="2592">
                  <c:v>0.25919999999998777</c:v>
                </c:pt>
                <c:pt idx="2593">
                  <c:v>0.25929999999998776</c:v>
                </c:pt>
                <c:pt idx="2594">
                  <c:v>0.25939999999998775</c:v>
                </c:pt>
                <c:pt idx="2595">
                  <c:v>0.25949999999998774</c:v>
                </c:pt>
                <c:pt idx="2596">
                  <c:v>0.25959999999998773</c:v>
                </c:pt>
                <c:pt idx="2597">
                  <c:v>0.25969999999998772</c:v>
                </c:pt>
                <c:pt idx="2598">
                  <c:v>0.25979999999998771</c:v>
                </c:pt>
                <c:pt idx="2599">
                  <c:v>0.2598999999999877</c:v>
                </c:pt>
                <c:pt idx="2600">
                  <c:v>0.25999999999998769</c:v>
                </c:pt>
                <c:pt idx="2601">
                  <c:v>0.26009999999998767</c:v>
                </c:pt>
                <c:pt idx="2602">
                  <c:v>0.26019999999998766</c:v>
                </c:pt>
                <c:pt idx="2603">
                  <c:v>0.26029999999998765</c:v>
                </c:pt>
                <c:pt idx="2604">
                  <c:v>0.26039999999998764</c:v>
                </c:pt>
                <c:pt idx="2605">
                  <c:v>0.26049999999998763</c:v>
                </c:pt>
                <c:pt idx="2606">
                  <c:v>0.26059999999998762</c:v>
                </c:pt>
                <c:pt idx="2607">
                  <c:v>0.26069999999998761</c:v>
                </c:pt>
                <c:pt idx="2608">
                  <c:v>0.2607999999999876</c:v>
                </c:pt>
                <c:pt idx="2609">
                  <c:v>0.26089999999998759</c:v>
                </c:pt>
                <c:pt idx="2610">
                  <c:v>0.26099999999998758</c:v>
                </c:pt>
                <c:pt idx="2611">
                  <c:v>0.26109999999998756</c:v>
                </c:pt>
                <c:pt idx="2612">
                  <c:v>0.26119999999998755</c:v>
                </c:pt>
                <c:pt idx="2613">
                  <c:v>0.26129999999998754</c:v>
                </c:pt>
                <c:pt idx="2614">
                  <c:v>0.26139999999998753</c:v>
                </c:pt>
                <c:pt idx="2615">
                  <c:v>0.26149999999998752</c:v>
                </c:pt>
                <c:pt idx="2616">
                  <c:v>0.26159999999998751</c:v>
                </c:pt>
                <c:pt idx="2617">
                  <c:v>0.2616999999999875</c:v>
                </c:pt>
                <c:pt idx="2618">
                  <c:v>0.26179999999998749</c:v>
                </c:pt>
                <c:pt idx="2619">
                  <c:v>0.26189999999998748</c:v>
                </c:pt>
                <c:pt idx="2620">
                  <c:v>0.26199999999998747</c:v>
                </c:pt>
                <c:pt idx="2621">
                  <c:v>0.26209999999998745</c:v>
                </c:pt>
                <c:pt idx="2622">
                  <c:v>0.26219999999998744</c:v>
                </c:pt>
                <c:pt idx="2623">
                  <c:v>0.26229999999998743</c:v>
                </c:pt>
                <c:pt idx="2624">
                  <c:v>0.26239999999998742</c:v>
                </c:pt>
                <c:pt idx="2625">
                  <c:v>0.26249999999998741</c:v>
                </c:pt>
                <c:pt idx="2626">
                  <c:v>0.2625999999999874</c:v>
                </c:pt>
                <c:pt idx="2627">
                  <c:v>0.26269999999998739</c:v>
                </c:pt>
                <c:pt idx="2628">
                  <c:v>0.26279999999998738</c:v>
                </c:pt>
                <c:pt idx="2629">
                  <c:v>0.26289999999998737</c:v>
                </c:pt>
                <c:pt idx="2630">
                  <c:v>0.26299999999998736</c:v>
                </c:pt>
                <c:pt idx="2631">
                  <c:v>0.26309999999998734</c:v>
                </c:pt>
                <c:pt idx="2632">
                  <c:v>0.26319999999998733</c:v>
                </c:pt>
                <c:pt idx="2633">
                  <c:v>0.26329999999998732</c:v>
                </c:pt>
                <c:pt idx="2634">
                  <c:v>0.26339999999998731</c:v>
                </c:pt>
                <c:pt idx="2635">
                  <c:v>0.2634999999999873</c:v>
                </c:pt>
                <c:pt idx="2636">
                  <c:v>0.26359999999998729</c:v>
                </c:pt>
                <c:pt idx="2637">
                  <c:v>0.26369999999998728</c:v>
                </c:pt>
                <c:pt idx="2638">
                  <c:v>0.26379999999998727</c:v>
                </c:pt>
                <c:pt idx="2639">
                  <c:v>0.26389999999998726</c:v>
                </c:pt>
                <c:pt idx="2640">
                  <c:v>0.26399999999998724</c:v>
                </c:pt>
                <c:pt idx="2641">
                  <c:v>0.26409999999998723</c:v>
                </c:pt>
                <c:pt idx="2642">
                  <c:v>0.26419999999998722</c:v>
                </c:pt>
                <c:pt idx="2643">
                  <c:v>0.26429999999998721</c:v>
                </c:pt>
                <c:pt idx="2644">
                  <c:v>0.2643999999999872</c:v>
                </c:pt>
                <c:pt idx="2645">
                  <c:v>0.26449999999998719</c:v>
                </c:pt>
                <c:pt idx="2646">
                  <c:v>0.26459999999998718</c:v>
                </c:pt>
                <c:pt idx="2647">
                  <c:v>0.26469999999998717</c:v>
                </c:pt>
                <c:pt idx="2648">
                  <c:v>0.26479999999998716</c:v>
                </c:pt>
                <c:pt idx="2649">
                  <c:v>0.26489999999998715</c:v>
                </c:pt>
                <c:pt idx="2650">
                  <c:v>0.26499999999998713</c:v>
                </c:pt>
                <c:pt idx="2651">
                  <c:v>0.26509999999998712</c:v>
                </c:pt>
                <c:pt idx="2652">
                  <c:v>0.26519999999998711</c:v>
                </c:pt>
                <c:pt idx="2653">
                  <c:v>0.2652999999999871</c:v>
                </c:pt>
                <c:pt idx="2654">
                  <c:v>0.26539999999998709</c:v>
                </c:pt>
                <c:pt idx="2655">
                  <c:v>0.26549999999998708</c:v>
                </c:pt>
                <c:pt idx="2656">
                  <c:v>0.26559999999998707</c:v>
                </c:pt>
                <c:pt idx="2657">
                  <c:v>0.26569999999998706</c:v>
                </c:pt>
                <c:pt idx="2658">
                  <c:v>0.26579999999998705</c:v>
                </c:pt>
                <c:pt idx="2659">
                  <c:v>0.26589999999998704</c:v>
                </c:pt>
                <c:pt idx="2660">
                  <c:v>0.26599999999998702</c:v>
                </c:pt>
                <c:pt idx="2661">
                  <c:v>0.26609999999998701</c:v>
                </c:pt>
                <c:pt idx="2662">
                  <c:v>0.266199999999987</c:v>
                </c:pt>
                <c:pt idx="2663">
                  <c:v>0.26629999999998699</c:v>
                </c:pt>
                <c:pt idx="2664">
                  <c:v>0.26639999999998698</c:v>
                </c:pt>
                <c:pt idx="2665">
                  <c:v>0.26649999999998697</c:v>
                </c:pt>
                <c:pt idx="2666">
                  <c:v>0.26659999999998696</c:v>
                </c:pt>
                <c:pt idx="2667">
                  <c:v>0.26669999999998695</c:v>
                </c:pt>
                <c:pt idx="2668">
                  <c:v>0.26679999999998694</c:v>
                </c:pt>
                <c:pt idx="2669">
                  <c:v>0.26689999999998693</c:v>
                </c:pt>
                <c:pt idx="2670">
                  <c:v>0.26699999999998691</c:v>
                </c:pt>
                <c:pt idx="2671">
                  <c:v>0.2670999999999869</c:v>
                </c:pt>
                <c:pt idx="2672">
                  <c:v>0.26719999999998689</c:v>
                </c:pt>
                <c:pt idx="2673">
                  <c:v>0.26729999999998688</c:v>
                </c:pt>
                <c:pt idx="2674">
                  <c:v>0.26739999999998687</c:v>
                </c:pt>
                <c:pt idx="2675">
                  <c:v>0.26749999999998686</c:v>
                </c:pt>
                <c:pt idx="2676">
                  <c:v>0.26759999999998685</c:v>
                </c:pt>
                <c:pt idx="2677">
                  <c:v>0.26769999999998684</c:v>
                </c:pt>
                <c:pt idx="2678">
                  <c:v>0.26779999999998683</c:v>
                </c:pt>
                <c:pt idx="2679">
                  <c:v>0.26789999999998682</c:v>
                </c:pt>
                <c:pt idx="2680">
                  <c:v>0.2679999999999868</c:v>
                </c:pt>
                <c:pt idx="2681">
                  <c:v>0.26809999999998679</c:v>
                </c:pt>
                <c:pt idx="2682">
                  <c:v>0.26819999999998678</c:v>
                </c:pt>
                <c:pt idx="2683">
                  <c:v>0.26829999999998677</c:v>
                </c:pt>
                <c:pt idx="2684">
                  <c:v>0.26839999999998676</c:v>
                </c:pt>
                <c:pt idx="2685">
                  <c:v>0.26849999999998675</c:v>
                </c:pt>
                <c:pt idx="2686">
                  <c:v>0.26859999999998674</c:v>
                </c:pt>
                <c:pt idx="2687">
                  <c:v>0.26869999999998673</c:v>
                </c:pt>
                <c:pt idx="2688">
                  <c:v>0.26879999999998672</c:v>
                </c:pt>
                <c:pt idx="2689">
                  <c:v>0.26889999999998671</c:v>
                </c:pt>
                <c:pt idx="2690">
                  <c:v>0.26899999999998669</c:v>
                </c:pt>
                <c:pt idx="2691">
                  <c:v>0.26909999999998668</c:v>
                </c:pt>
                <c:pt idx="2692">
                  <c:v>0.26919999999998667</c:v>
                </c:pt>
                <c:pt idx="2693">
                  <c:v>0.26929999999998666</c:v>
                </c:pt>
                <c:pt idx="2694">
                  <c:v>0.26939999999998665</c:v>
                </c:pt>
                <c:pt idx="2695">
                  <c:v>0.26949999999998664</c:v>
                </c:pt>
                <c:pt idx="2696">
                  <c:v>0.26959999999998663</c:v>
                </c:pt>
                <c:pt idx="2697">
                  <c:v>0.26969999999998662</c:v>
                </c:pt>
                <c:pt idx="2698">
                  <c:v>0.26979999999998661</c:v>
                </c:pt>
                <c:pt idx="2699">
                  <c:v>0.2698999999999866</c:v>
                </c:pt>
                <c:pt idx="2700">
                  <c:v>0.26999999999998658</c:v>
                </c:pt>
                <c:pt idx="2701">
                  <c:v>0.27009999999998657</c:v>
                </c:pt>
                <c:pt idx="2702">
                  <c:v>0.27019999999998656</c:v>
                </c:pt>
                <c:pt idx="2703">
                  <c:v>0.27029999999998655</c:v>
                </c:pt>
                <c:pt idx="2704">
                  <c:v>0.27039999999998654</c:v>
                </c:pt>
                <c:pt idx="2705">
                  <c:v>0.27049999999998653</c:v>
                </c:pt>
                <c:pt idx="2706">
                  <c:v>0.27059999999998652</c:v>
                </c:pt>
                <c:pt idx="2707">
                  <c:v>0.27069999999998651</c:v>
                </c:pt>
                <c:pt idx="2708">
                  <c:v>0.2707999999999865</c:v>
                </c:pt>
                <c:pt idx="2709">
                  <c:v>0.27089999999998648</c:v>
                </c:pt>
                <c:pt idx="2710">
                  <c:v>0.27099999999998647</c:v>
                </c:pt>
                <c:pt idx="2711">
                  <c:v>0.27109999999998646</c:v>
                </c:pt>
                <c:pt idx="2712">
                  <c:v>0.27119999999998645</c:v>
                </c:pt>
                <c:pt idx="2713">
                  <c:v>0.27129999999998644</c:v>
                </c:pt>
                <c:pt idx="2714">
                  <c:v>0.27139999999998643</c:v>
                </c:pt>
                <c:pt idx="2715">
                  <c:v>0.27149999999998642</c:v>
                </c:pt>
                <c:pt idx="2716">
                  <c:v>0.27159999999998641</c:v>
                </c:pt>
                <c:pt idx="2717">
                  <c:v>0.2716999999999864</c:v>
                </c:pt>
                <c:pt idx="2718">
                  <c:v>0.27179999999998639</c:v>
                </c:pt>
                <c:pt idx="2719">
                  <c:v>0.27189999999998637</c:v>
                </c:pt>
                <c:pt idx="2720">
                  <c:v>0.27199999999998636</c:v>
                </c:pt>
                <c:pt idx="2721">
                  <c:v>0.27209999999998635</c:v>
                </c:pt>
                <c:pt idx="2722">
                  <c:v>0.27219999999998634</c:v>
                </c:pt>
                <c:pt idx="2723">
                  <c:v>0.27229999999998633</c:v>
                </c:pt>
                <c:pt idx="2724">
                  <c:v>0.27239999999998632</c:v>
                </c:pt>
                <c:pt idx="2725">
                  <c:v>0.27249999999998631</c:v>
                </c:pt>
                <c:pt idx="2726">
                  <c:v>0.2725999999999863</c:v>
                </c:pt>
                <c:pt idx="2727">
                  <c:v>0.27269999999998629</c:v>
                </c:pt>
                <c:pt idx="2728">
                  <c:v>0.27279999999998628</c:v>
                </c:pt>
                <c:pt idx="2729">
                  <c:v>0.27289999999998626</c:v>
                </c:pt>
                <c:pt idx="2730">
                  <c:v>0.27299999999998625</c:v>
                </c:pt>
                <c:pt idx="2731">
                  <c:v>0.27309999999998624</c:v>
                </c:pt>
                <c:pt idx="2732">
                  <c:v>0.27319999999998623</c:v>
                </c:pt>
                <c:pt idx="2733">
                  <c:v>0.27329999999998622</c:v>
                </c:pt>
                <c:pt idx="2734">
                  <c:v>0.27339999999998621</c:v>
                </c:pt>
                <c:pt idx="2735">
                  <c:v>0.2734999999999862</c:v>
                </c:pt>
                <c:pt idx="2736">
                  <c:v>0.27359999999998619</c:v>
                </c:pt>
                <c:pt idx="2737">
                  <c:v>0.27369999999998618</c:v>
                </c:pt>
                <c:pt idx="2738">
                  <c:v>0.27379999999998617</c:v>
                </c:pt>
                <c:pt idx="2739">
                  <c:v>0.27389999999998615</c:v>
                </c:pt>
                <c:pt idx="2740">
                  <c:v>0.27399999999998614</c:v>
                </c:pt>
                <c:pt idx="2741">
                  <c:v>0.27409999999998613</c:v>
                </c:pt>
                <c:pt idx="2742">
                  <c:v>0.27419999999998612</c:v>
                </c:pt>
                <c:pt idx="2743">
                  <c:v>0.27429999999998611</c:v>
                </c:pt>
                <c:pt idx="2744">
                  <c:v>0.2743999999999861</c:v>
                </c:pt>
                <c:pt idx="2745">
                  <c:v>0.27449999999998609</c:v>
                </c:pt>
                <c:pt idx="2746">
                  <c:v>0.27459999999998608</c:v>
                </c:pt>
                <c:pt idx="2747">
                  <c:v>0.27469999999998607</c:v>
                </c:pt>
                <c:pt idx="2748">
                  <c:v>0.27479999999998606</c:v>
                </c:pt>
                <c:pt idx="2749">
                  <c:v>0.27489999999998604</c:v>
                </c:pt>
                <c:pt idx="2750">
                  <c:v>0.27499999999998603</c:v>
                </c:pt>
                <c:pt idx="2751">
                  <c:v>0.27509999999998602</c:v>
                </c:pt>
                <c:pt idx="2752">
                  <c:v>0.27519999999998601</c:v>
                </c:pt>
                <c:pt idx="2753">
                  <c:v>0.275299999999986</c:v>
                </c:pt>
                <c:pt idx="2754">
                  <c:v>0.27539999999998599</c:v>
                </c:pt>
                <c:pt idx="2755">
                  <c:v>0.27549999999998598</c:v>
                </c:pt>
                <c:pt idx="2756">
                  <c:v>0.27559999999998597</c:v>
                </c:pt>
                <c:pt idx="2757">
                  <c:v>0.27569999999998596</c:v>
                </c:pt>
                <c:pt idx="2758">
                  <c:v>0.27579999999998595</c:v>
                </c:pt>
                <c:pt idx="2759">
                  <c:v>0.27589999999998593</c:v>
                </c:pt>
                <c:pt idx="2760">
                  <c:v>0.27599999999998592</c:v>
                </c:pt>
                <c:pt idx="2761">
                  <c:v>0.27609999999998591</c:v>
                </c:pt>
                <c:pt idx="2762">
                  <c:v>0.2761999999999859</c:v>
                </c:pt>
                <c:pt idx="2763">
                  <c:v>0.27629999999998589</c:v>
                </c:pt>
                <c:pt idx="2764">
                  <c:v>0.27639999999998588</c:v>
                </c:pt>
                <c:pt idx="2765">
                  <c:v>0.27649999999998587</c:v>
                </c:pt>
                <c:pt idx="2766">
                  <c:v>0.27659999999998586</c:v>
                </c:pt>
                <c:pt idx="2767">
                  <c:v>0.27669999999998585</c:v>
                </c:pt>
                <c:pt idx="2768">
                  <c:v>0.27679999999998584</c:v>
                </c:pt>
                <c:pt idx="2769">
                  <c:v>0.27689999999998582</c:v>
                </c:pt>
                <c:pt idx="2770">
                  <c:v>0.27699999999998581</c:v>
                </c:pt>
                <c:pt idx="2771">
                  <c:v>0.2770999999999858</c:v>
                </c:pt>
                <c:pt idx="2772">
                  <c:v>0.27719999999998579</c:v>
                </c:pt>
                <c:pt idx="2773">
                  <c:v>0.27729999999998578</c:v>
                </c:pt>
                <c:pt idx="2774">
                  <c:v>0.27739999999998577</c:v>
                </c:pt>
                <c:pt idx="2775">
                  <c:v>0.27749999999998576</c:v>
                </c:pt>
                <c:pt idx="2776">
                  <c:v>0.27759999999998575</c:v>
                </c:pt>
                <c:pt idx="2777">
                  <c:v>0.27769999999998574</c:v>
                </c:pt>
                <c:pt idx="2778">
                  <c:v>0.27779999999998573</c:v>
                </c:pt>
                <c:pt idx="2779">
                  <c:v>0.27789999999998571</c:v>
                </c:pt>
                <c:pt idx="2780">
                  <c:v>0.2779999999999857</c:v>
                </c:pt>
                <c:pt idx="2781">
                  <c:v>0.27809999999998569</c:v>
                </c:pt>
                <c:pt idx="2782">
                  <c:v>0.27819999999998568</c:v>
                </c:pt>
                <c:pt idx="2783">
                  <c:v>0.27829999999998567</c:v>
                </c:pt>
                <c:pt idx="2784">
                  <c:v>0.27839999999998566</c:v>
                </c:pt>
                <c:pt idx="2785">
                  <c:v>0.27849999999998565</c:v>
                </c:pt>
                <c:pt idx="2786">
                  <c:v>0.27859999999998564</c:v>
                </c:pt>
                <c:pt idx="2787">
                  <c:v>0.27869999999998563</c:v>
                </c:pt>
                <c:pt idx="2788">
                  <c:v>0.27879999999998561</c:v>
                </c:pt>
                <c:pt idx="2789">
                  <c:v>0.2788999999999856</c:v>
                </c:pt>
                <c:pt idx="2790">
                  <c:v>0.27899999999998559</c:v>
                </c:pt>
                <c:pt idx="2791">
                  <c:v>0.27909999999998558</c:v>
                </c:pt>
                <c:pt idx="2792">
                  <c:v>0.27919999999998557</c:v>
                </c:pt>
                <c:pt idx="2793">
                  <c:v>0.27929999999998556</c:v>
                </c:pt>
                <c:pt idx="2794">
                  <c:v>0.27939999999998555</c:v>
                </c:pt>
                <c:pt idx="2795">
                  <c:v>0.27949999999998554</c:v>
                </c:pt>
                <c:pt idx="2796">
                  <c:v>0.27959999999998553</c:v>
                </c:pt>
                <c:pt idx="2797">
                  <c:v>0.27969999999998552</c:v>
                </c:pt>
                <c:pt idx="2798">
                  <c:v>0.2797999999999855</c:v>
                </c:pt>
                <c:pt idx="2799">
                  <c:v>0.27989999999998549</c:v>
                </c:pt>
                <c:pt idx="2800">
                  <c:v>0.27999999999998548</c:v>
                </c:pt>
                <c:pt idx="2801">
                  <c:v>0.28009999999998547</c:v>
                </c:pt>
                <c:pt idx="2802">
                  <c:v>0.28019999999998546</c:v>
                </c:pt>
                <c:pt idx="2803">
                  <c:v>0.28029999999998545</c:v>
                </c:pt>
                <c:pt idx="2804">
                  <c:v>0.28039999999998544</c:v>
                </c:pt>
                <c:pt idx="2805">
                  <c:v>0.28049999999998543</c:v>
                </c:pt>
                <c:pt idx="2806">
                  <c:v>0.28059999999998542</c:v>
                </c:pt>
                <c:pt idx="2807">
                  <c:v>0.28069999999998541</c:v>
                </c:pt>
                <c:pt idx="2808">
                  <c:v>0.28079999999998539</c:v>
                </c:pt>
                <c:pt idx="2809">
                  <c:v>0.28089999999998538</c:v>
                </c:pt>
                <c:pt idx="2810">
                  <c:v>0.28099999999998537</c:v>
                </c:pt>
                <c:pt idx="2811">
                  <c:v>0.28109999999998536</c:v>
                </c:pt>
                <c:pt idx="2812">
                  <c:v>0.28119999999998535</c:v>
                </c:pt>
                <c:pt idx="2813">
                  <c:v>0.28129999999998534</c:v>
                </c:pt>
                <c:pt idx="2814">
                  <c:v>0.28139999999998533</c:v>
                </c:pt>
                <c:pt idx="2815">
                  <c:v>0.28149999999998532</c:v>
                </c:pt>
                <c:pt idx="2816">
                  <c:v>0.28159999999998531</c:v>
                </c:pt>
                <c:pt idx="2817">
                  <c:v>0.2816999999999853</c:v>
                </c:pt>
                <c:pt idx="2818">
                  <c:v>0.28179999999998528</c:v>
                </c:pt>
                <c:pt idx="2819">
                  <c:v>0.28189999999998527</c:v>
                </c:pt>
                <c:pt idx="2820">
                  <c:v>0.28199999999998526</c:v>
                </c:pt>
                <c:pt idx="2821">
                  <c:v>0.28209999999998525</c:v>
                </c:pt>
                <c:pt idx="2822">
                  <c:v>0.28219999999998524</c:v>
                </c:pt>
                <c:pt idx="2823">
                  <c:v>0.28229999999998523</c:v>
                </c:pt>
                <c:pt idx="2824">
                  <c:v>0.28239999999998522</c:v>
                </c:pt>
                <c:pt idx="2825">
                  <c:v>0.28249999999998521</c:v>
                </c:pt>
                <c:pt idx="2826">
                  <c:v>0.2825999999999852</c:v>
                </c:pt>
                <c:pt idx="2827">
                  <c:v>0.28269999999998519</c:v>
                </c:pt>
                <c:pt idx="2828">
                  <c:v>0.28279999999998517</c:v>
                </c:pt>
                <c:pt idx="2829">
                  <c:v>0.28289999999998516</c:v>
                </c:pt>
                <c:pt idx="2830">
                  <c:v>0.28299999999998515</c:v>
                </c:pt>
                <c:pt idx="2831">
                  <c:v>0.28309999999998514</c:v>
                </c:pt>
                <c:pt idx="2832">
                  <c:v>0.28319999999998513</c:v>
                </c:pt>
                <c:pt idx="2833">
                  <c:v>0.28329999999998512</c:v>
                </c:pt>
                <c:pt idx="2834">
                  <c:v>0.28339999999998511</c:v>
                </c:pt>
                <c:pt idx="2835">
                  <c:v>0.2834999999999851</c:v>
                </c:pt>
                <c:pt idx="2836">
                  <c:v>0.28359999999998509</c:v>
                </c:pt>
                <c:pt idx="2837">
                  <c:v>0.28369999999998508</c:v>
                </c:pt>
                <c:pt idx="2838">
                  <c:v>0.28379999999998506</c:v>
                </c:pt>
                <c:pt idx="2839">
                  <c:v>0.28389999999998505</c:v>
                </c:pt>
                <c:pt idx="2840">
                  <c:v>0.28399999999998504</c:v>
                </c:pt>
                <c:pt idx="2841">
                  <c:v>0.28409999999998503</c:v>
                </c:pt>
                <c:pt idx="2842">
                  <c:v>0.28419999999998502</c:v>
                </c:pt>
                <c:pt idx="2843">
                  <c:v>0.28429999999998501</c:v>
                </c:pt>
                <c:pt idx="2844">
                  <c:v>0.284399999999985</c:v>
                </c:pt>
                <c:pt idx="2845">
                  <c:v>0.28449999999998499</c:v>
                </c:pt>
                <c:pt idx="2846">
                  <c:v>0.28459999999998498</c:v>
                </c:pt>
                <c:pt idx="2847">
                  <c:v>0.28469999999998497</c:v>
                </c:pt>
                <c:pt idx="2848">
                  <c:v>0.28479999999998495</c:v>
                </c:pt>
                <c:pt idx="2849">
                  <c:v>0.28489999999998494</c:v>
                </c:pt>
                <c:pt idx="2850">
                  <c:v>0.28499999999998493</c:v>
                </c:pt>
                <c:pt idx="2851">
                  <c:v>0.28509999999998492</c:v>
                </c:pt>
                <c:pt idx="2852">
                  <c:v>0.28519999999998491</c:v>
                </c:pt>
                <c:pt idx="2853">
                  <c:v>0.2852999999999849</c:v>
                </c:pt>
                <c:pt idx="2854">
                  <c:v>0.28539999999998489</c:v>
                </c:pt>
                <c:pt idx="2855">
                  <c:v>0.28549999999998488</c:v>
                </c:pt>
                <c:pt idx="2856">
                  <c:v>0.28559999999998487</c:v>
                </c:pt>
                <c:pt idx="2857">
                  <c:v>0.28569999999998485</c:v>
                </c:pt>
                <c:pt idx="2858">
                  <c:v>0.28579999999998484</c:v>
                </c:pt>
                <c:pt idx="2859">
                  <c:v>0.28589999999998483</c:v>
                </c:pt>
                <c:pt idx="2860">
                  <c:v>0.28599999999998482</c:v>
                </c:pt>
                <c:pt idx="2861">
                  <c:v>0.28609999999998481</c:v>
                </c:pt>
                <c:pt idx="2862">
                  <c:v>0.2861999999999848</c:v>
                </c:pt>
                <c:pt idx="2863">
                  <c:v>0.28629999999998479</c:v>
                </c:pt>
                <c:pt idx="2864">
                  <c:v>0.28639999999998478</c:v>
                </c:pt>
                <c:pt idx="2865">
                  <c:v>0.28649999999998477</c:v>
                </c:pt>
                <c:pt idx="2866">
                  <c:v>0.28659999999998476</c:v>
                </c:pt>
                <c:pt idx="2867">
                  <c:v>0.28669999999998474</c:v>
                </c:pt>
                <c:pt idx="2868">
                  <c:v>0.28679999999998473</c:v>
                </c:pt>
                <c:pt idx="2869">
                  <c:v>0.28689999999998472</c:v>
                </c:pt>
                <c:pt idx="2870">
                  <c:v>0.28699999999998471</c:v>
                </c:pt>
                <c:pt idx="2871">
                  <c:v>0.2870999999999847</c:v>
                </c:pt>
                <c:pt idx="2872">
                  <c:v>0.28719999999998469</c:v>
                </c:pt>
                <c:pt idx="2873">
                  <c:v>0.28729999999998468</c:v>
                </c:pt>
                <c:pt idx="2874">
                  <c:v>0.28739999999998467</c:v>
                </c:pt>
                <c:pt idx="2875">
                  <c:v>0.28749999999998466</c:v>
                </c:pt>
                <c:pt idx="2876">
                  <c:v>0.28759999999998465</c:v>
                </c:pt>
                <c:pt idx="2877">
                  <c:v>0.28769999999998463</c:v>
                </c:pt>
                <c:pt idx="2878">
                  <c:v>0.28779999999998462</c:v>
                </c:pt>
                <c:pt idx="2879">
                  <c:v>0.28789999999998461</c:v>
                </c:pt>
                <c:pt idx="2880">
                  <c:v>0.2879999999999846</c:v>
                </c:pt>
                <c:pt idx="2881">
                  <c:v>0.28809999999998459</c:v>
                </c:pt>
                <c:pt idx="2882">
                  <c:v>0.28819999999998458</c:v>
                </c:pt>
                <c:pt idx="2883">
                  <c:v>0.28829999999998457</c:v>
                </c:pt>
                <c:pt idx="2884">
                  <c:v>0.28839999999998456</c:v>
                </c:pt>
                <c:pt idx="2885">
                  <c:v>0.28849999999998455</c:v>
                </c:pt>
                <c:pt idx="2886">
                  <c:v>0.28859999999998454</c:v>
                </c:pt>
                <c:pt idx="2887">
                  <c:v>0.28869999999998452</c:v>
                </c:pt>
                <c:pt idx="2888">
                  <c:v>0.28879999999998451</c:v>
                </c:pt>
                <c:pt idx="2889">
                  <c:v>0.2888999999999845</c:v>
                </c:pt>
                <c:pt idx="2890">
                  <c:v>0.28899999999998449</c:v>
                </c:pt>
                <c:pt idx="2891">
                  <c:v>0.28909999999998448</c:v>
                </c:pt>
                <c:pt idx="2892">
                  <c:v>0.28919999999998447</c:v>
                </c:pt>
                <c:pt idx="2893">
                  <c:v>0.28929999999998446</c:v>
                </c:pt>
                <c:pt idx="2894">
                  <c:v>0.28939999999998445</c:v>
                </c:pt>
                <c:pt idx="2895">
                  <c:v>0.28949999999998444</c:v>
                </c:pt>
                <c:pt idx="2896">
                  <c:v>0.28959999999998443</c:v>
                </c:pt>
                <c:pt idx="2897">
                  <c:v>0.28969999999998441</c:v>
                </c:pt>
                <c:pt idx="2898">
                  <c:v>0.2897999999999844</c:v>
                </c:pt>
                <c:pt idx="2899">
                  <c:v>0.28989999999998439</c:v>
                </c:pt>
                <c:pt idx="2900">
                  <c:v>0.28999999999998438</c:v>
                </c:pt>
                <c:pt idx="2901">
                  <c:v>0.29009999999998437</c:v>
                </c:pt>
                <c:pt idx="2902">
                  <c:v>0.29019999999998436</c:v>
                </c:pt>
                <c:pt idx="2903">
                  <c:v>0.29029999999998435</c:v>
                </c:pt>
                <c:pt idx="2904">
                  <c:v>0.29039999999998434</c:v>
                </c:pt>
                <c:pt idx="2905">
                  <c:v>0.29049999999998433</c:v>
                </c:pt>
                <c:pt idx="2906">
                  <c:v>0.29059999999998432</c:v>
                </c:pt>
                <c:pt idx="2907">
                  <c:v>0.2906999999999843</c:v>
                </c:pt>
                <c:pt idx="2908">
                  <c:v>0.29079999999998429</c:v>
                </c:pt>
                <c:pt idx="2909">
                  <c:v>0.29089999999998428</c:v>
                </c:pt>
                <c:pt idx="2910">
                  <c:v>0.29099999999998427</c:v>
                </c:pt>
                <c:pt idx="2911">
                  <c:v>0.29109999999998426</c:v>
                </c:pt>
                <c:pt idx="2912">
                  <c:v>0.29119999999998425</c:v>
                </c:pt>
                <c:pt idx="2913">
                  <c:v>0.29129999999998424</c:v>
                </c:pt>
                <c:pt idx="2914">
                  <c:v>0.29139999999998423</c:v>
                </c:pt>
                <c:pt idx="2915">
                  <c:v>0.29149999999998422</c:v>
                </c:pt>
                <c:pt idx="2916">
                  <c:v>0.29159999999998421</c:v>
                </c:pt>
                <c:pt idx="2917">
                  <c:v>0.29169999999998419</c:v>
                </c:pt>
                <c:pt idx="2918">
                  <c:v>0.29179999999998418</c:v>
                </c:pt>
                <c:pt idx="2919">
                  <c:v>0.29189999999998417</c:v>
                </c:pt>
                <c:pt idx="2920">
                  <c:v>0.29199999999998416</c:v>
                </c:pt>
                <c:pt idx="2921">
                  <c:v>0.29209999999998415</c:v>
                </c:pt>
                <c:pt idx="2922">
                  <c:v>0.29219999999998414</c:v>
                </c:pt>
                <c:pt idx="2923">
                  <c:v>0.29229999999998413</c:v>
                </c:pt>
                <c:pt idx="2924">
                  <c:v>0.29239999999998412</c:v>
                </c:pt>
                <c:pt idx="2925">
                  <c:v>0.29249999999998411</c:v>
                </c:pt>
                <c:pt idx="2926">
                  <c:v>0.2925999999999841</c:v>
                </c:pt>
                <c:pt idx="2927">
                  <c:v>0.29269999999998408</c:v>
                </c:pt>
                <c:pt idx="2928">
                  <c:v>0.29279999999998407</c:v>
                </c:pt>
                <c:pt idx="2929">
                  <c:v>0.29289999999998406</c:v>
                </c:pt>
                <c:pt idx="2930">
                  <c:v>0.29299999999998405</c:v>
                </c:pt>
                <c:pt idx="2931">
                  <c:v>0.29309999999998404</c:v>
                </c:pt>
                <c:pt idx="2932">
                  <c:v>0.29319999999998403</c:v>
                </c:pt>
                <c:pt idx="2933">
                  <c:v>0.29329999999998402</c:v>
                </c:pt>
                <c:pt idx="2934">
                  <c:v>0.29339999999998401</c:v>
                </c:pt>
                <c:pt idx="2935">
                  <c:v>0.293499999999984</c:v>
                </c:pt>
                <c:pt idx="2936">
                  <c:v>0.29359999999998398</c:v>
                </c:pt>
                <c:pt idx="2937">
                  <c:v>0.29369999999998397</c:v>
                </c:pt>
                <c:pt idx="2938">
                  <c:v>0.29379999999998396</c:v>
                </c:pt>
                <c:pt idx="2939">
                  <c:v>0.29389999999998395</c:v>
                </c:pt>
                <c:pt idx="2940">
                  <c:v>0.29399999999998394</c:v>
                </c:pt>
                <c:pt idx="2941">
                  <c:v>0.29409999999998393</c:v>
                </c:pt>
                <c:pt idx="2942">
                  <c:v>0.29419999999998392</c:v>
                </c:pt>
                <c:pt idx="2943">
                  <c:v>0.29429999999998391</c:v>
                </c:pt>
                <c:pt idx="2944">
                  <c:v>0.2943999999999839</c:v>
                </c:pt>
                <c:pt idx="2945">
                  <c:v>0.29449999999998389</c:v>
                </c:pt>
                <c:pt idx="2946">
                  <c:v>0.29459999999998387</c:v>
                </c:pt>
                <c:pt idx="2947">
                  <c:v>0.29469999999998386</c:v>
                </c:pt>
                <c:pt idx="2948">
                  <c:v>0.29479999999998385</c:v>
                </c:pt>
                <c:pt idx="2949">
                  <c:v>0.29489999999998384</c:v>
                </c:pt>
                <c:pt idx="2950">
                  <c:v>0.29499999999998383</c:v>
                </c:pt>
                <c:pt idx="2951">
                  <c:v>0.29509999999998382</c:v>
                </c:pt>
                <c:pt idx="2952">
                  <c:v>0.29519999999998381</c:v>
                </c:pt>
                <c:pt idx="2953">
                  <c:v>0.2952999999999838</c:v>
                </c:pt>
                <c:pt idx="2954">
                  <c:v>0.29539999999998379</c:v>
                </c:pt>
                <c:pt idx="2955">
                  <c:v>0.29549999999998378</c:v>
                </c:pt>
                <c:pt idx="2956">
                  <c:v>0.29559999999998376</c:v>
                </c:pt>
                <c:pt idx="2957">
                  <c:v>0.29569999999998375</c:v>
                </c:pt>
                <c:pt idx="2958">
                  <c:v>0.29579999999998374</c:v>
                </c:pt>
                <c:pt idx="2959">
                  <c:v>0.29589999999998373</c:v>
                </c:pt>
                <c:pt idx="2960">
                  <c:v>0.29599999999998372</c:v>
                </c:pt>
                <c:pt idx="2961">
                  <c:v>0.29609999999998371</c:v>
                </c:pt>
                <c:pt idx="2962">
                  <c:v>0.2961999999999837</c:v>
                </c:pt>
                <c:pt idx="2963">
                  <c:v>0.29629999999998369</c:v>
                </c:pt>
                <c:pt idx="2964">
                  <c:v>0.29639999999998368</c:v>
                </c:pt>
                <c:pt idx="2965">
                  <c:v>0.29649999999998367</c:v>
                </c:pt>
                <c:pt idx="2966">
                  <c:v>0.29659999999998365</c:v>
                </c:pt>
                <c:pt idx="2967">
                  <c:v>0.29669999999998364</c:v>
                </c:pt>
                <c:pt idx="2968">
                  <c:v>0.29679999999998363</c:v>
                </c:pt>
                <c:pt idx="2969">
                  <c:v>0.29689999999998362</c:v>
                </c:pt>
                <c:pt idx="2970">
                  <c:v>0.29699999999998361</c:v>
                </c:pt>
                <c:pt idx="2971">
                  <c:v>0.2970999999999836</c:v>
                </c:pt>
                <c:pt idx="2972">
                  <c:v>0.29719999999998359</c:v>
                </c:pt>
                <c:pt idx="2973">
                  <c:v>0.29729999999998358</c:v>
                </c:pt>
                <c:pt idx="2974">
                  <c:v>0.29739999999998357</c:v>
                </c:pt>
                <c:pt idx="2975">
                  <c:v>0.29749999999998356</c:v>
                </c:pt>
                <c:pt idx="2976">
                  <c:v>0.29759999999998354</c:v>
                </c:pt>
                <c:pt idx="2977">
                  <c:v>0.29769999999998353</c:v>
                </c:pt>
                <c:pt idx="2978">
                  <c:v>0.29779999999998352</c:v>
                </c:pt>
                <c:pt idx="2979">
                  <c:v>0.29789999999998351</c:v>
                </c:pt>
                <c:pt idx="2980">
                  <c:v>0.2979999999999835</c:v>
                </c:pt>
                <c:pt idx="2981">
                  <c:v>0.29809999999998349</c:v>
                </c:pt>
                <c:pt idx="2982">
                  <c:v>0.29819999999998348</c:v>
                </c:pt>
                <c:pt idx="2983">
                  <c:v>0.29829999999998347</c:v>
                </c:pt>
                <c:pt idx="2984">
                  <c:v>0.29839999999998346</c:v>
                </c:pt>
                <c:pt idx="2985">
                  <c:v>0.29849999999998345</c:v>
                </c:pt>
                <c:pt idx="2986">
                  <c:v>0.29859999999998343</c:v>
                </c:pt>
                <c:pt idx="2987">
                  <c:v>0.29869999999998342</c:v>
                </c:pt>
                <c:pt idx="2988">
                  <c:v>0.29879999999998341</c:v>
                </c:pt>
                <c:pt idx="2989">
                  <c:v>0.2988999999999834</c:v>
                </c:pt>
                <c:pt idx="2990">
                  <c:v>0.29899999999998339</c:v>
                </c:pt>
                <c:pt idx="2991">
                  <c:v>0.29909999999998338</c:v>
                </c:pt>
                <c:pt idx="2992">
                  <c:v>0.29919999999998337</c:v>
                </c:pt>
                <c:pt idx="2993">
                  <c:v>0.29929999999998336</c:v>
                </c:pt>
                <c:pt idx="2994">
                  <c:v>0.29939999999998335</c:v>
                </c:pt>
                <c:pt idx="2995">
                  <c:v>0.29949999999998334</c:v>
                </c:pt>
                <c:pt idx="2996">
                  <c:v>0.29959999999998332</c:v>
                </c:pt>
                <c:pt idx="2997">
                  <c:v>0.29969999999998331</c:v>
                </c:pt>
                <c:pt idx="2998">
                  <c:v>0.2997999999999833</c:v>
                </c:pt>
                <c:pt idx="2999">
                  <c:v>0.29989999999998329</c:v>
                </c:pt>
                <c:pt idx="3000">
                  <c:v>0.29999999999998328</c:v>
                </c:pt>
                <c:pt idx="3001">
                  <c:v>0.30009999999998327</c:v>
                </c:pt>
                <c:pt idx="3002">
                  <c:v>0.30019999999998326</c:v>
                </c:pt>
                <c:pt idx="3003">
                  <c:v>0.30029999999998325</c:v>
                </c:pt>
                <c:pt idx="3004">
                  <c:v>0.30039999999998324</c:v>
                </c:pt>
                <c:pt idx="3005">
                  <c:v>0.30049999999998322</c:v>
                </c:pt>
                <c:pt idx="3006">
                  <c:v>0.30059999999998321</c:v>
                </c:pt>
                <c:pt idx="3007">
                  <c:v>0.3006999999999832</c:v>
                </c:pt>
                <c:pt idx="3008">
                  <c:v>0.30079999999998319</c:v>
                </c:pt>
                <c:pt idx="3009">
                  <c:v>0.30089999999998318</c:v>
                </c:pt>
                <c:pt idx="3010">
                  <c:v>0.30099999999998317</c:v>
                </c:pt>
                <c:pt idx="3011">
                  <c:v>0.30109999999998316</c:v>
                </c:pt>
                <c:pt idx="3012">
                  <c:v>0.30119999999998315</c:v>
                </c:pt>
                <c:pt idx="3013">
                  <c:v>0.30129999999998314</c:v>
                </c:pt>
                <c:pt idx="3014">
                  <c:v>0.30139999999998313</c:v>
                </c:pt>
                <c:pt idx="3015">
                  <c:v>0.30149999999998311</c:v>
                </c:pt>
                <c:pt idx="3016">
                  <c:v>0.3015999999999831</c:v>
                </c:pt>
                <c:pt idx="3017">
                  <c:v>0.30169999999998309</c:v>
                </c:pt>
                <c:pt idx="3018">
                  <c:v>0.30179999999998308</c:v>
                </c:pt>
                <c:pt idx="3019">
                  <c:v>0.30189999999998307</c:v>
                </c:pt>
                <c:pt idx="3020">
                  <c:v>0.30199999999998306</c:v>
                </c:pt>
                <c:pt idx="3021">
                  <c:v>0.30209999999998305</c:v>
                </c:pt>
                <c:pt idx="3022">
                  <c:v>0.30219999999998304</c:v>
                </c:pt>
                <c:pt idx="3023">
                  <c:v>0.30229999999998303</c:v>
                </c:pt>
                <c:pt idx="3024">
                  <c:v>0.30239999999998302</c:v>
                </c:pt>
                <c:pt idx="3025">
                  <c:v>0.302499999999983</c:v>
                </c:pt>
                <c:pt idx="3026">
                  <c:v>0.30259999999998299</c:v>
                </c:pt>
                <c:pt idx="3027">
                  <c:v>0.30269999999998298</c:v>
                </c:pt>
                <c:pt idx="3028">
                  <c:v>0.30279999999998297</c:v>
                </c:pt>
                <c:pt idx="3029">
                  <c:v>0.30289999999998296</c:v>
                </c:pt>
                <c:pt idx="3030">
                  <c:v>0.30299999999998295</c:v>
                </c:pt>
                <c:pt idx="3031">
                  <c:v>0.30309999999998294</c:v>
                </c:pt>
                <c:pt idx="3032">
                  <c:v>0.30319999999998293</c:v>
                </c:pt>
                <c:pt idx="3033">
                  <c:v>0.30329999999998292</c:v>
                </c:pt>
                <c:pt idx="3034">
                  <c:v>0.30339999999998291</c:v>
                </c:pt>
                <c:pt idx="3035">
                  <c:v>0.30349999999998289</c:v>
                </c:pt>
                <c:pt idx="3036">
                  <c:v>0.30359999999998288</c:v>
                </c:pt>
                <c:pt idx="3037">
                  <c:v>0.30369999999998287</c:v>
                </c:pt>
                <c:pt idx="3038">
                  <c:v>0.30379999999998286</c:v>
                </c:pt>
                <c:pt idx="3039">
                  <c:v>0.30389999999998285</c:v>
                </c:pt>
                <c:pt idx="3040">
                  <c:v>0.30399999999998284</c:v>
                </c:pt>
                <c:pt idx="3041">
                  <c:v>0.30409999999998283</c:v>
                </c:pt>
                <c:pt idx="3042">
                  <c:v>0.30419999999998282</c:v>
                </c:pt>
                <c:pt idx="3043">
                  <c:v>0.30429999999998281</c:v>
                </c:pt>
                <c:pt idx="3044">
                  <c:v>0.3043999999999828</c:v>
                </c:pt>
                <c:pt idx="3045">
                  <c:v>0.30449999999998278</c:v>
                </c:pt>
                <c:pt idx="3046">
                  <c:v>0.30459999999998277</c:v>
                </c:pt>
                <c:pt idx="3047">
                  <c:v>0.30469999999998276</c:v>
                </c:pt>
                <c:pt idx="3048">
                  <c:v>0.30479999999998275</c:v>
                </c:pt>
                <c:pt idx="3049">
                  <c:v>0.30489999999998274</c:v>
                </c:pt>
                <c:pt idx="3050">
                  <c:v>0.30499999999998273</c:v>
                </c:pt>
                <c:pt idx="3051">
                  <c:v>0.30509999999998272</c:v>
                </c:pt>
                <c:pt idx="3052">
                  <c:v>0.30519999999998271</c:v>
                </c:pt>
                <c:pt idx="3053">
                  <c:v>0.3052999999999827</c:v>
                </c:pt>
                <c:pt idx="3054">
                  <c:v>0.30539999999998269</c:v>
                </c:pt>
                <c:pt idx="3055">
                  <c:v>0.30549999999998267</c:v>
                </c:pt>
                <c:pt idx="3056">
                  <c:v>0.30559999999998266</c:v>
                </c:pt>
                <c:pt idx="3057">
                  <c:v>0.30569999999998265</c:v>
                </c:pt>
                <c:pt idx="3058">
                  <c:v>0.30579999999998264</c:v>
                </c:pt>
                <c:pt idx="3059">
                  <c:v>0.30589999999998263</c:v>
                </c:pt>
                <c:pt idx="3060">
                  <c:v>0.30599999999998262</c:v>
                </c:pt>
                <c:pt idx="3061">
                  <c:v>0.30609999999998261</c:v>
                </c:pt>
                <c:pt idx="3062">
                  <c:v>0.3061999999999826</c:v>
                </c:pt>
                <c:pt idx="3063">
                  <c:v>0.30629999999998259</c:v>
                </c:pt>
                <c:pt idx="3064">
                  <c:v>0.30639999999998258</c:v>
                </c:pt>
                <c:pt idx="3065">
                  <c:v>0.30649999999998256</c:v>
                </c:pt>
                <c:pt idx="3066">
                  <c:v>0.30659999999998255</c:v>
                </c:pt>
                <c:pt idx="3067">
                  <c:v>0.30669999999998254</c:v>
                </c:pt>
                <c:pt idx="3068">
                  <c:v>0.30679999999998253</c:v>
                </c:pt>
                <c:pt idx="3069">
                  <c:v>0.30689999999998252</c:v>
                </c:pt>
                <c:pt idx="3070">
                  <c:v>0.30699999999998251</c:v>
                </c:pt>
                <c:pt idx="3071">
                  <c:v>0.3070999999999825</c:v>
                </c:pt>
                <c:pt idx="3072">
                  <c:v>0.30719999999998249</c:v>
                </c:pt>
                <c:pt idx="3073">
                  <c:v>0.30729999999998248</c:v>
                </c:pt>
                <c:pt idx="3074">
                  <c:v>0.30739999999998247</c:v>
                </c:pt>
                <c:pt idx="3075">
                  <c:v>0.30749999999998245</c:v>
                </c:pt>
                <c:pt idx="3076">
                  <c:v>0.30759999999998244</c:v>
                </c:pt>
                <c:pt idx="3077">
                  <c:v>0.30769999999998243</c:v>
                </c:pt>
                <c:pt idx="3078">
                  <c:v>0.30779999999998242</c:v>
                </c:pt>
                <c:pt idx="3079">
                  <c:v>0.30789999999998241</c:v>
                </c:pt>
                <c:pt idx="3080">
                  <c:v>0.3079999999999824</c:v>
                </c:pt>
                <c:pt idx="3081">
                  <c:v>0.30809999999998239</c:v>
                </c:pt>
                <c:pt idx="3082">
                  <c:v>0.30819999999998238</c:v>
                </c:pt>
                <c:pt idx="3083">
                  <c:v>0.30829999999998237</c:v>
                </c:pt>
                <c:pt idx="3084">
                  <c:v>0.30839999999998235</c:v>
                </c:pt>
                <c:pt idx="3085">
                  <c:v>0.30849999999998234</c:v>
                </c:pt>
                <c:pt idx="3086">
                  <c:v>0.30859999999998233</c:v>
                </c:pt>
                <c:pt idx="3087">
                  <c:v>0.30869999999998232</c:v>
                </c:pt>
                <c:pt idx="3088">
                  <c:v>0.30879999999998231</c:v>
                </c:pt>
                <c:pt idx="3089">
                  <c:v>0.3088999999999823</c:v>
                </c:pt>
                <c:pt idx="3090">
                  <c:v>0.30899999999998229</c:v>
                </c:pt>
                <c:pt idx="3091">
                  <c:v>0.30909999999998228</c:v>
                </c:pt>
                <c:pt idx="3092">
                  <c:v>0.30919999999998227</c:v>
                </c:pt>
                <c:pt idx="3093">
                  <c:v>0.30929999999998226</c:v>
                </c:pt>
                <c:pt idx="3094">
                  <c:v>0.30939999999998224</c:v>
                </c:pt>
                <c:pt idx="3095">
                  <c:v>0.30949999999998223</c:v>
                </c:pt>
                <c:pt idx="3096">
                  <c:v>0.30959999999998222</c:v>
                </c:pt>
                <c:pt idx="3097">
                  <c:v>0.30969999999998221</c:v>
                </c:pt>
                <c:pt idx="3098">
                  <c:v>0.3097999999999822</c:v>
                </c:pt>
                <c:pt idx="3099">
                  <c:v>0.30989999999998219</c:v>
                </c:pt>
                <c:pt idx="3100">
                  <c:v>0.30999999999998218</c:v>
                </c:pt>
                <c:pt idx="3101">
                  <c:v>0.31009999999998217</c:v>
                </c:pt>
                <c:pt idx="3102">
                  <c:v>0.31019999999998216</c:v>
                </c:pt>
                <c:pt idx="3103">
                  <c:v>0.31029999999998215</c:v>
                </c:pt>
                <c:pt idx="3104">
                  <c:v>0.31039999999998213</c:v>
                </c:pt>
                <c:pt idx="3105">
                  <c:v>0.31049999999998212</c:v>
                </c:pt>
                <c:pt idx="3106">
                  <c:v>0.31059999999998211</c:v>
                </c:pt>
                <c:pt idx="3107">
                  <c:v>0.3106999999999821</c:v>
                </c:pt>
                <c:pt idx="3108">
                  <c:v>0.31079999999998209</c:v>
                </c:pt>
                <c:pt idx="3109">
                  <c:v>0.31089999999998208</c:v>
                </c:pt>
                <c:pt idx="3110">
                  <c:v>0.31099999999998207</c:v>
                </c:pt>
                <c:pt idx="3111">
                  <c:v>0.31109999999998206</c:v>
                </c:pt>
                <c:pt idx="3112">
                  <c:v>0.31119999999998205</c:v>
                </c:pt>
                <c:pt idx="3113">
                  <c:v>0.31129999999998204</c:v>
                </c:pt>
                <c:pt idx="3114">
                  <c:v>0.31139999999998202</c:v>
                </c:pt>
                <c:pt idx="3115">
                  <c:v>0.31149999999998201</c:v>
                </c:pt>
                <c:pt idx="3116">
                  <c:v>0.311599999999982</c:v>
                </c:pt>
                <c:pt idx="3117">
                  <c:v>0.31169999999998199</c:v>
                </c:pt>
                <c:pt idx="3118">
                  <c:v>0.31179999999998198</c:v>
                </c:pt>
                <c:pt idx="3119">
                  <c:v>0.31189999999998197</c:v>
                </c:pt>
                <c:pt idx="3120">
                  <c:v>0.31199999999998196</c:v>
                </c:pt>
                <c:pt idx="3121">
                  <c:v>0.31209999999998195</c:v>
                </c:pt>
                <c:pt idx="3122">
                  <c:v>0.31219999999998194</c:v>
                </c:pt>
                <c:pt idx="3123">
                  <c:v>0.31229999999998193</c:v>
                </c:pt>
                <c:pt idx="3124">
                  <c:v>0.31239999999998191</c:v>
                </c:pt>
                <c:pt idx="3125">
                  <c:v>0.3124999999999819</c:v>
                </c:pt>
                <c:pt idx="3126">
                  <c:v>0.31259999999998189</c:v>
                </c:pt>
                <c:pt idx="3127">
                  <c:v>0.31269999999998188</c:v>
                </c:pt>
                <c:pt idx="3128">
                  <c:v>0.31279999999998187</c:v>
                </c:pt>
                <c:pt idx="3129">
                  <c:v>0.31289999999998186</c:v>
                </c:pt>
                <c:pt idx="3130">
                  <c:v>0.31299999999998185</c:v>
                </c:pt>
                <c:pt idx="3131">
                  <c:v>0.31309999999998184</c:v>
                </c:pt>
                <c:pt idx="3132">
                  <c:v>0.31319999999998183</c:v>
                </c:pt>
                <c:pt idx="3133">
                  <c:v>0.31329999999998182</c:v>
                </c:pt>
                <c:pt idx="3134">
                  <c:v>0.3133999999999818</c:v>
                </c:pt>
                <c:pt idx="3135">
                  <c:v>0.31349999999998179</c:v>
                </c:pt>
                <c:pt idx="3136">
                  <c:v>0.31359999999998178</c:v>
                </c:pt>
                <c:pt idx="3137">
                  <c:v>0.31369999999998177</c:v>
                </c:pt>
                <c:pt idx="3138">
                  <c:v>0.31379999999998176</c:v>
                </c:pt>
                <c:pt idx="3139">
                  <c:v>0.31389999999998175</c:v>
                </c:pt>
                <c:pt idx="3140">
                  <c:v>0.31399999999998174</c:v>
                </c:pt>
                <c:pt idx="3141">
                  <c:v>0.31409999999998173</c:v>
                </c:pt>
                <c:pt idx="3142">
                  <c:v>0.31419999999998172</c:v>
                </c:pt>
                <c:pt idx="3143">
                  <c:v>0.31429999999998171</c:v>
                </c:pt>
                <c:pt idx="3144">
                  <c:v>0.31439999999998169</c:v>
                </c:pt>
                <c:pt idx="3145">
                  <c:v>0.31449999999998168</c:v>
                </c:pt>
                <c:pt idx="3146">
                  <c:v>0.31459999999998167</c:v>
                </c:pt>
                <c:pt idx="3147">
                  <c:v>0.31469999999998166</c:v>
                </c:pt>
                <c:pt idx="3148">
                  <c:v>0.31479999999998165</c:v>
                </c:pt>
                <c:pt idx="3149">
                  <c:v>0.31489999999998164</c:v>
                </c:pt>
                <c:pt idx="3150">
                  <c:v>0.31499999999998163</c:v>
                </c:pt>
                <c:pt idx="3151">
                  <c:v>0.31509999999998162</c:v>
                </c:pt>
                <c:pt idx="3152">
                  <c:v>0.31519999999998161</c:v>
                </c:pt>
                <c:pt idx="3153">
                  <c:v>0.31529999999998159</c:v>
                </c:pt>
                <c:pt idx="3154">
                  <c:v>0.31539999999998158</c:v>
                </c:pt>
                <c:pt idx="3155">
                  <c:v>0.31549999999998157</c:v>
                </c:pt>
                <c:pt idx="3156">
                  <c:v>0.31559999999998156</c:v>
                </c:pt>
                <c:pt idx="3157">
                  <c:v>0.31569999999998155</c:v>
                </c:pt>
                <c:pt idx="3158">
                  <c:v>0.31579999999998154</c:v>
                </c:pt>
                <c:pt idx="3159">
                  <c:v>0.31589999999998153</c:v>
                </c:pt>
                <c:pt idx="3160">
                  <c:v>0.31599999999998152</c:v>
                </c:pt>
                <c:pt idx="3161">
                  <c:v>0.31609999999998151</c:v>
                </c:pt>
                <c:pt idx="3162">
                  <c:v>0.3161999999999815</c:v>
                </c:pt>
                <c:pt idx="3163">
                  <c:v>0.31629999999998148</c:v>
                </c:pt>
                <c:pt idx="3164">
                  <c:v>0.31639999999998147</c:v>
                </c:pt>
                <c:pt idx="3165">
                  <c:v>0.31649999999998146</c:v>
                </c:pt>
                <c:pt idx="3166">
                  <c:v>0.31659999999998145</c:v>
                </c:pt>
                <c:pt idx="3167">
                  <c:v>0.31669999999998144</c:v>
                </c:pt>
                <c:pt idx="3168">
                  <c:v>0.31679999999998143</c:v>
                </c:pt>
                <c:pt idx="3169">
                  <c:v>0.31689999999998142</c:v>
                </c:pt>
                <c:pt idx="3170">
                  <c:v>0.31699999999998141</c:v>
                </c:pt>
                <c:pt idx="3171">
                  <c:v>0.3170999999999814</c:v>
                </c:pt>
                <c:pt idx="3172">
                  <c:v>0.31719999999998139</c:v>
                </c:pt>
                <c:pt idx="3173">
                  <c:v>0.31729999999998137</c:v>
                </c:pt>
                <c:pt idx="3174">
                  <c:v>0.31739999999998136</c:v>
                </c:pt>
                <c:pt idx="3175">
                  <c:v>0.31749999999998135</c:v>
                </c:pt>
                <c:pt idx="3176">
                  <c:v>0.31759999999998134</c:v>
                </c:pt>
                <c:pt idx="3177">
                  <c:v>0.31769999999998133</c:v>
                </c:pt>
                <c:pt idx="3178">
                  <c:v>0.31779999999998132</c:v>
                </c:pt>
                <c:pt idx="3179">
                  <c:v>0.31789999999998131</c:v>
                </c:pt>
                <c:pt idx="3180">
                  <c:v>0.3179999999999813</c:v>
                </c:pt>
                <c:pt idx="3181">
                  <c:v>0.31809999999998129</c:v>
                </c:pt>
                <c:pt idx="3182">
                  <c:v>0.31819999999998128</c:v>
                </c:pt>
                <c:pt idx="3183">
                  <c:v>0.31829999999998126</c:v>
                </c:pt>
                <c:pt idx="3184">
                  <c:v>0.31839999999998125</c:v>
                </c:pt>
                <c:pt idx="3185">
                  <c:v>0.31849999999998124</c:v>
                </c:pt>
                <c:pt idx="3186">
                  <c:v>0.31859999999998123</c:v>
                </c:pt>
                <c:pt idx="3187">
                  <c:v>0.31869999999998122</c:v>
                </c:pt>
                <c:pt idx="3188">
                  <c:v>0.31879999999998121</c:v>
                </c:pt>
                <c:pt idx="3189">
                  <c:v>0.3188999999999812</c:v>
                </c:pt>
                <c:pt idx="3190">
                  <c:v>0.31899999999998119</c:v>
                </c:pt>
                <c:pt idx="3191">
                  <c:v>0.31909999999998118</c:v>
                </c:pt>
                <c:pt idx="3192">
                  <c:v>0.31919999999998117</c:v>
                </c:pt>
                <c:pt idx="3193">
                  <c:v>0.31929999999998115</c:v>
                </c:pt>
                <c:pt idx="3194">
                  <c:v>0.31939999999998114</c:v>
                </c:pt>
                <c:pt idx="3195">
                  <c:v>0.31949999999998113</c:v>
                </c:pt>
                <c:pt idx="3196">
                  <c:v>0.31959999999998112</c:v>
                </c:pt>
                <c:pt idx="3197">
                  <c:v>0.31969999999998111</c:v>
                </c:pt>
                <c:pt idx="3198">
                  <c:v>0.3197999999999811</c:v>
                </c:pt>
                <c:pt idx="3199">
                  <c:v>0.31989999999998109</c:v>
                </c:pt>
                <c:pt idx="3200">
                  <c:v>0.31999999999998108</c:v>
                </c:pt>
                <c:pt idx="3201">
                  <c:v>0.32009999999998107</c:v>
                </c:pt>
                <c:pt idx="3202">
                  <c:v>0.32019999999998106</c:v>
                </c:pt>
                <c:pt idx="3203">
                  <c:v>0.32029999999998104</c:v>
                </c:pt>
                <c:pt idx="3204">
                  <c:v>0.32039999999998103</c:v>
                </c:pt>
                <c:pt idx="3205">
                  <c:v>0.32049999999998102</c:v>
                </c:pt>
                <c:pt idx="3206">
                  <c:v>0.32059999999998101</c:v>
                </c:pt>
                <c:pt idx="3207">
                  <c:v>0.320699999999981</c:v>
                </c:pt>
                <c:pt idx="3208">
                  <c:v>0.32079999999998099</c:v>
                </c:pt>
                <c:pt idx="3209">
                  <c:v>0.32089999999998098</c:v>
                </c:pt>
                <c:pt idx="3210">
                  <c:v>0.32099999999998097</c:v>
                </c:pt>
                <c:pt idx="3211">
                  <c:v>0.32109999999998096</c:v>
                </c:pt>
                <c:pt idx="3212">
                  <c:v>0.32119999999998095</c:v>
                </c:pt>
                <c:pt idx="3213">
                  <c:v>0.32129999999998093</c:v>
                </c:pt>
                <c:pt idx="3214">
                  <c:v>0.32139999999998092</c:v>
                </c:pt>
                <c:pt idx="3215">
                  <c:v>0.32149999999998091</c:v>
                </c:pt>
                <c:pt idx="3216">
                  <c:v>0.3215999999999809</c:v>
                </c:pt>
                <c:pt idx="3217">
                  <c:v>0.32169999999998089</c:v>
                </c:pt>
                <c:pt idx="3218">
                  <c:v>0.32179999999998088</c:v>
                </c:pt>
                <c:pt idx="3219">
                  <c:v>0.32189999999998087</c:v>
                </c:pt>
                <c:pt idx="3220">
                  <c:v>0.32199999999998086</c:v>
                </c:pt>
                <c:pt idx="3221">
                  <c:v>0.32209999999998085</c:v>
                </c:pt>
                <c:pt idx="3222">
                  <c:v>0.32219999999998084</c:v>
                </c:pt>
                <c:pt idx="3223">
                  <c:v>0.32229999999998082</c:v>
                </c:pt>
                <c:pt idx="3224">
                  <c:v>0.32239999999998081</c:v>
                </c:pt>
                <c:pt idx="3225">
                  <c:v>0.3224999999999808</c:v>
                </c:pt>
                <c:pt idx="3226">
                  <c:v>0.32259999999998079</c:v>
                </c:pt>
                <c:pt idx="3227">
                  <c:v>0.32269999999998078</c:v>
                </c:pt>
                <c:pt idx="3228">
                  <c:v>0.32279999999998077</c:v>
                </c:pt>
                <c:pt idx="3229">
                  <c:v>0.32289999999998076</c:v>
                </c:pt>
                <c:pt idx="3230">
                  <c:v>0.32299999999998075</c:v>
                </c:pt>
                <c:pt idx="3231">
                  <c:v>0.32309999999998074</c:v>
                </c:pt>
                <c:pt idx="3232">
                  <c:v>0.32319999999998072</c:v>
                </c:pt>
                <c:pt idx="3233">
                  <c:v>0.32329999999998071</c:v>
                </c:pt>
                <c:pt idx="3234">
                  <c:v>0.3233999999999807</c:v>
                </c:pt>
                <c:pt idx="3235">
                  <c:v>0.32349999999998069</c:v>
                </c:pt>
                <c:pt idx="3236">
                  <c:v>0.32359999999998068</c:v>
                </c:pt>
                <c:pt idx="3237">
                  <c:v>0.32369999999998067</c:v>
                </c:pt>
                <c:pt idx="3238">
                  <c:v>0.32379999999998066</c:v>
                </c:pt>
                <c:pt idx="3239">
                  <c:v>0.32389999999998065</c:v>
                </c:pt>
                <c:pt idx="3240">
                  <c:v>0.32399999999998064</c:v>
                </c:pt>
                <c:pt idx="3241">
                  <c:v>0.32409999999998063</c:v>
                </c:pt>
                <c:pt idx="3242">
                  <c:v>0.32419999999998061</c:v>
                </c:pt>
                <c:pt idx="3243">
                  <c:v>0.3242999999999806</c:v>
                </c:pt>
                <c:pt idx="3244">
                  <c:v>0.32439999999998059</c:v>
                </c:pt>
                <c:pt idx="3245">
                  <c:v>0.32449999999998058</c:v>
                </c:pt>
                <c:pt idx="3246">
                  <c:v>0.32459999999998057</c:v>
                </c:pt>
                <c:pt idx="3247">
                  <c:v>0.32469999999998056</c:v>
                </c:pt>
                <c:pt idx="3248">
                  <c:v>0.32479999999998055</c:v>
                </c:pt>
                <c:pt idx="3249">
                  <c:v>0.32489999999998054</c:v>
                </c:pt>
                <c:pt idx="3250">
                  <c:v>0.32499999999998053</c:v>
                </c:pt>
                <c:pt idx="3251">
                  <c:v>0.32509999999998052</c:v>
                </c:pt>
                <c:pt idx="3252">
                  <c:v>0.3251999999999805</c:v>
                </c:pt>
                <c:pt idx="3253">
                  <c:v>0.32529999999998049</c:v>
                </c:pt>
                <c:pt idx="3254">
                  <c:v>0.32539999999998048</c:v>
                </c:pt>
                <c:pt idx="3255">
                  <c:v>0.32549999999998047</c:v>
                </c:pt>
                <c:pt idx="3256">
                  <c:v>0.32559999999998046</c:v>
                </c:pt>
                <c:pt idx="3257">
                  <c:v>0.32569999999998045</c:v>
                </c:pt>
                <c:pt idx="3258">
                  <c:v>0.32579999999998044</c:v>
                </c:pt>
                <c:pt idx="3259">
                  <c:v>0.32589999999998043</c:v>
                </c:pt>
                <c:pt idx="3260">
                  <c:v>0.32599999999998042</c:v>
                </c:pt>
                <c:pt idx="3261">
                  <c:v>0.32609999999998041</c:v>
                </c:pt>
                <c:pt idx="3262">
                  <c:v>0.32619999999998039</c:v>
                </c:pt>
                <c:pt idx="3263">
                  <c:v>0.32629999999998038</c:v>
                </c:pt>
                <c:pt idx="3264">
                  <c:v>0.32639999999998037</c:v>
                </c:pt>
                <c:pt idx="3265">
                  <c:v>0.32649999999998036</c:v>
                </c:pt>
                <c:pt idx="3266">
                  <c:v>0.32659999999998035</c:v>
                </c:pt>
                <c:pt idx="3267">
                  <c:v>0.32669999999998034</c:v>
                </c:pt>
                <c:pt idx="3268">
                  <c:v>0.32679999999998033</c:v>
                </c:pt>
                <c:pt idx="3269">
                  <c:v>0.32689999999998032</c:v>
                </c:pt>
                <c:pt idx="3270">
                  <c:v>0.32699999999998031</c:v>
                </c:pt>
                <c:pt idx="3271">
                  <c:v>0.3270999999999803</c:v>
                </c:pt>
                <c:pt idx="3272">
                  <c:v>0.32719999999998028</c:v>
                </c:pt>
                <c:pt idx="3273">
                  <c:v>0.32729999999998027</c:v>
                </c:pt>
                <c:pt idx="3274">
                  <c:v>0.32739999999998026</c:v>
                </c:pt>
                <c:pt idx="3275">
                  <c:v>0.32749999999998025</c:v>
                </c:pt>
                <c:pt idx="3276">
                  <c:v>0.32759999999998024</c:v>
                </c:pt>
                <c:pt idx="3277">
                  <c:v>0.32769999999998023</c:v>
                </c:pt>
                <c:pt idx="3278">
                  <c:v>0.32779999999998022</c:v>
                </c:pt>
                <c:pt idx="3279">
                  <c:v>0.32789999999998021</c:v>
                </c:pt>
                <c:pt idx="3280">
                  <c:v>0.3279999999999802</c:v>
                </c:pt>
                <c:pt idx="3281">
                  <c:v>0.32809999999998019</c:v>
                </c:pt>
                <c:pt idx="3282">
                  <c:v>0.32819999999998017</c:v>
                </c:pt>
                <c:pt idx="3283">
                  <c:v>0.32829999999998016</c:v>
                </c:pt>
                <c:pt idx="3284">
                  <c:v>0.32839999999998015</c:v>
                </c:pt>
                <c:pt idx="3285">
                  <c:v>0.32849999999998014</c:v>
                </c:pt>
                <c:pt idx="3286">
                  <c:v>0.32859999999998013</c:v>
                </c:pt>
                <c:pt idx="3287">
                  <c:v>0.32869999999998012</c:v>
                </c:pt>
                <c:pt idx="3288">
                  <c:v>0.32879999999998011</c:v>
                </c:pt>
                <c:pt idx="3289">
                  <c:v>0.3288999999999801</c:v>
                </c:pt>
                <c:pt idx="3290">
                  <c:v>0.32899999999998009</c:v>
                </c:pt>
                <c:pt idx="3291">
                  <c:v>0.32909999999998008</c:v>
                </c:pt>
                <c:pt idx="3292">
                  <c:v>0.32919999999998006</c:v>
                </c:pt>
                <c:pt idx="3293">
                  <c:v>0.32929999999998005</c:v>
                </c:pt>
                <c:pt idx="3294">
                  <c:v>0.32939999999998004</c:v>
                </c:pt>
                <c:pt idx="3295">
                  <c:v>0.32949999999998003</c:v>
                </c:pt>
                <c:pt idx="3296">
                  <c:v>0.32959999999998002</c:v>
                </c:pt>
                <c:pt idx="3297">
                  <c:v>0.32969999999998001</c:v>
                </c:pt>
                <c:pt idx="3298">
                  <c:v>0.32979999999998</c:v>
                </c:pt>
                <c:pt idx="3299">
                  <c:v>0.32989999999997999</c:v>
                </c:pt>
                <c:pt idx="3300">
                  <c:v>0.32999999999997998</c:v>
                </c:pt>
                <c:pt idx="3301">
                  <c:v>0.33009999999997997</c:v>
                </c:pt>
                <c:pt idx="3302">
                  <c:v>0.33019999999997995</c:v>
                </c:pt>
                <c:pt idx="3303">
                  <c:v>0.33029999999997994</c:v>
                </c:pt>
                <c:pt idx="3304">
                  <c:v>0.33039999999997993</c:v>
                </c:pt>
                <c:pt idx="3305">
                  <c:v>0.33049999999997992</c:v>
                </c:pt>
                <c:pt idx="3306">
                  <c:v>0.33059999999997991</c:v>
                </c:pt>
                <c:pt idx="3307">
                  <c:v>0.3306999999999799</c:v>
                </c:pt>
                <c:pt idx="3308">
                  <c:v>0.33079999999997989</c:v>
                </c:pt>
                <c:pt idx="3309">
                  <c:v>0.33089999999997988</c:v>
                </c:pt>
                <c:pt idx="3310">
                  <c:v>0.33099999999997987</c:v>
                </c:pt>
                <c:pt idx="3311">
                  <c:v>0.33109999999997985</c:v>
                </c:pt>
                <c:pt idx="3312">
                  <c:v>0.33119999999997984</c:v>
                </c:pt>
                <c:pt idx="3313">
                  <c:v>0.33129999999997983</c:v>
                </c:pt>
                <c:pt idx="3314">
                  <c:v>0.33139999999997982</c:v>
                </c:pt>
                <c:pt idx="3315">
                  <c:v>0.33149999999997981</c:v>
                </c:pt>
                <c:pt idx="3316">
                  <c:v>0.3315999999999798</c:v>
                </c:pt>
                <c:pt idx="3317">
                  <c:v>0.33169999999997979</c:v>
                </c:pt>
                <c:pt idx="3318">
                  <c:v>0.33179999999997978</c:v>
                </c:pt>
                <c:pt idx="3319">
                  <c:v>0.33189999999997977</c:v>
                </c:pt>
                <c:pt idx="3320">
                  <c:v>0.33199999999997976</c:v>
                </c:pt>
                <c:pt idx="3321">
                  <c:v>0.33209999999997974</c:v>
                </c:pt>
                <c:pt idx="3322">
                  <c:v>0.33219999999997973</c:v>
                </c:pt>
                <c:pt idx="3323">
                  <c:v>0.33229999999997972</c:v>
                </c:pt>
                <c:pt idx="3324">
                  <c:v>0.33239999999997971</c:v>
                </c:pt>
                <c:pt idx="3325">
                  <c:v>0.3324999999999797</c:v>
                </c:pt>
                <c:pt idx="3326">
                  <c:v>0.33259999999997969</c:v>
                </c:pt>
                <c:pt idx="3327">
                  <c:v>0.33269999999997968</c:v>
                </c:pt>
                <c:pt idx="3328">
                  <c:v>0.33279999999997967</c:v>
                </c:pt>
                <c:pt idx="3329">
                  <c:v>0.33289999999997966</c:v>
                </c:pt>
                <c:pt idx="3330">
                  <c:v>0.33299999999997965</c:v>
                </c:pt>
                <c:pt idx="3331">
                  <c:v>0.33309999999997963</c:v>
                </c:pt>
                <c:pt idx="3332">
                  <c:v>0.33319999999997962</c:v>
                </c:pt>
                <c:pt idx="3333">
                  <c:v>0.33329999999997961</c:v>
                </c:pt>
                <c:pt idx="3334">
                  <c:v>0.3333999999999796</c:v>
                </c:pt>
                <c:pt idx="3335">
                  <c:v>0.33349999999997959</c:v>
                </c:pt>
                <c:pt idx="3336">
                  <c:v>0.33359999999997958</c:v>
                </c:pt>
                <c:pt idx="3337">
                  <c:v>0.33369999999997957</c:v>
                </c:pt>
                <c:pt idx="3338">
                  <c:v>0.33379999999997956</c:v>
                </c:pt>
                <c:pt idx="3339">
                  <c:v>0.33389999999997955</c:v>
                </c:pt>
                <c:pt idx="3340">
                  <c:v>0.33399999999997954</c:v>
                </c:pt>
                <c:pt idx="3341">
                  <c:v>0.33409999999997952</c:v>
                </c:pt>
                <c:pt idx="3342">
                  <c:v>0.33419999999997951</c:v>
                </c:pt>
                <c:pt idx="3343">
                  <c:v>0.3342999999999795</c:v>
                </c:pt>
                <c:pt idx="3344">
                  <c:v>0.33439999999997949</c:v>
                </c:pt>
                <c:pt idx="3345">
                  <c:v>0.33449999999997948</c:v>
                </c:pt>
                <c:pt idx="3346">
                  <c:v>0.33459999999997947</c:v>
                </c:pt>
                <c:pt idx="3347">
                  <c:v>0.33469999999997946</c:v>
                </c:pt>
                <c:pt idx="3348">
                  <c:v>0.33479999999997945</c:v>
                </c:pt>
                <c:pt idx="3349">
                  <c:v>0.33489999999997944</c:v>
                </c:pt>
                <c:pt idx="3350">
                  <c:v>0.33499999999997943</c:v>
                </c:pt>
                <c:pt idx="3351">
                  <c:v>0.33509999999997941</c:v>
                </c:pt>
                <c:pt idx="3352">
                  <c:v>0.3351999999999794</c:v>
                </c:pt>
                <c:pt idx="3353">
                  <c:v>0.33529999999997939</c:v>
                </c:pt>
                <c:pt idx="3354">
                  <c:v>0.33539999999997938</c:v>
                </c:pt>
                <c:pt idx="3355">
                  <c:v>0.33549999999997937</c:v>
                </c:pt>
                <c:pt idx="3356">
                  <c:v>0.33559999999997936</c:v>
                </c:pt>
                <c:pt idx="3357">
                  <c:v>0.33569999999997935</c:v>
                </c:pt>
                <c:pt idx="3358">
                  <c:v>0.33579999999997934</c:v>
                </c:pt>
                <c:pt idx="3359">
                  <c:v>0.33589999999997933</c:v>
                </c:pt>
                <c:pt idx="3360">
                  <c:v>0.33599999999997932</c:v>
                </c:pt>
                <c:pt idx="3361">
                  <c:v>0.3360999999999793</c:v>
                </c:pt>
                <c:pt idx="3362">
                  <c:v>0.33619999999997929</c:v>
                </c:pt>
                <c:pt idx="3363">
                  <c:v>0.33629999999997928</c:v>
                </c:pt>
                <c:pt idx="3364">
                  <c:v>0.33639999999997927</c:v>
                </c:pt>
                <c:pt idx="3365">
                  <c:v>0.33649999999997926</c:v>
                </c:pt>
                <c:pt idx="3366">
                  <c:v>0.33659999999997925</c:v>
                </c:pt>
                <c:pt idx="3367">
                  <c:v>0.33669999999997924</c:v>
                </c:pt>
                <c:pt idx="3368">
                  <c:v>0.33679999999997923</c:v>
                </c:pt>
                <c:pt idx="3369">
                  <c:v>0.33689999999997922</c:v>
                </c:pt>
                <c:pt idx="3370">
                  <c:v>0.33699999999997921</c:v>
                </c:pt>
                <c:pt idx="3371">
                  <c:v>0.33709999999997919</c:v>
                </c:pt>
                <c:pt idx="3372">
                  <c:v>0.33719999999997918</c:v>
                </c:pt>
                <c:pt idx="3373">
                  <c:v>0.33729999999997917</c:v>
                </c:pt>
                <c:pt idx="3374">
                  <c:v>0.33739999999997916</c:v>
                </c:pt>
                <c:pt idx="3375">
                  <c:v>0.33749999999997915</c:v>
                </c:pt>
                <c:pt idx="3376">
                  <c:v>0.33759999999997914</c:v>
                </c:pt>
                <c:pt idx="3377">
                  <c:v>0.33769999999997913</c:v>
                </c:pt>
                <c:pt idx="3378">
                  <c:v>0.33779999999997912</c:v>
                </c:pt>
                <c:pt idx="3379">
                  <c:v>0.33789999999997911</c:v>
                </c:pt>
                <c:pt idx="3380">
                  <c:v>0.33799999999997909</c:v>
                </c:pt>
                <c:pt idx="3381">
                  <c:v>0.33809999999997908</c:v>
                </c:pt>
                <c:pt idx="3382">
                  <c:v>0.33819999999997907</c:v>
                </c:pt>
                <c:pt idx="3383">
                  <c:v>0.33829999999997906</c:v>
                </c:pt>
                <c:pt idx="3384">
                  <c:v>0.33839999999997905</c:v>
                </c:pt>
                <c:pt idx="3385">
                  <c:v>0.33849999999997904</c:v>
                </c:pt>
                <c:pt idx="3386">
                  <c:v>0.33859999999997903</c:v>
                </c:pt>
                <c:pt idx="3387">
                  <c:v>0.33869999999997902</c:v>
                </c:pt>
                <c:pt idx="3388">
                  <c:v>0.33879999999997901</c:v>
                </c:pt>
                <c:pt idx="3389">
                  <c:v>0.338899999999979</c:v>
                </c:pt>
                <c:pt idx="3390">
                  <c:v>0.33899999999997898</c:v>
                </c:pt>
                <c:pt idx="3391">
                  <c:v>0.33909999999997897</c:v>
                </c:pt>
                <c:pt idx="3392">
                  <c:v>0.33919999999997896</c:v>
                </c:pt>
                <c:pt idx="3393">
                  <c:v>0.33929999999997895</c:v>
                </c:pt>
                <c:pt idx="3394">
                  <c:v>0.33939999999997894</c:v>
                </c:pt>
                <c:pt idx="3395">
                  <c:v>0.33949999999997893</c:v>
                </c:pt>
                <c:pt idx="3396">
                  <c:v>0.33959999999997892</c:v>
                </c:pt>
                <c:pt idx="3397">
                  <c:v>0.33969999999997891</c:v>
                </c:pt>
                <c:pt idx="3398">
                  <c:v>0.3397999999999789</c:v>
                </c:pt>
                <c:pt idx="3399">
                  <c:v>0.33989999999997889</c:v>
                </c:pt>
                <c:pt idx="3400">
                  <c:v>0.33999999999997887</c:v>
                </c:pt>
                <c:pt idx="3401">
                  <c:v>0.34009999999997886</c:v>
                </c:pt>
                <c:pt idx="3402">
                  <c:v>0.34019999999997885</c:v>
                </c:pt>
                <c:pt idx="3403">
                  <c:v>0.34029999999997884</c:v>
                </c:pt>
                <c:pt idx="3404">
                  <c:v>0.34039999999997883</c:v>
                </c:pt>
                <c:pt idx="3405">
                  <c:v>0.34049999999997882</c:v>
                </c:pt>
                <c:pt idx="3406">
                  <c:v>0.34059999999997881</c:v>
                </c:pt>
                <c:pt idx="3407">
                  <c:v>0.3406999999999788</c:v>
                </c:pt>
                <c:pt idx="3408">
                  <c:v>0.34079999999997879</c:v>
                </c:pt>
                <c:pt idx="3409">
                  <c:v>0.34089999999997878</c:v>
                </c:pt>
                <c:pt idx="3410">
                  <c:v>0.34099999999997876</c:v>
                </c:pt>
                <c:pt idx="3411">
                  <c:v>0.34109999999997875</c:v>
                </c:pt>
                <c:pt idx="3412">
                  <c:v>0.34119999999997874</c:v>
                </c:pt>
                <c:pt idx="3413">
                  <c:v>0.34129999999997873</c:v>
                </c:pt>
                <c:pt idx="3414">
                  <c:v>0.34139999999997872</c:v>
                </c:pt>
                <c:pt idx="3415">
                  <c:v>0.34149999999997871</c:v>
                </c:pt>
                <c:pt idx="3416">
                  <c:v>0.3415999999999787</c:v>
                </c:pt>
                <c:pt idx="3417">
                  <c:v>0.34169999999997869</c:v>
                </c:pt>
                <c:pt idx="3418">
                  <c:v>0.34179999999997868</c:v>
                </c:pt>
                <c:pt idx="3419">
                  <c:v>0.34189999999997867</c:v>
                </c:pt>
                <c:pt idx="3420">
                  <c:v>0.34199999999997865</c:v>
                </c:pt>
                <c:pt idx="3421">
                  <c:v>0.34209999999997864</c:v>
                </c:pt>
                <c:pt idx="3422">
                  <c:v>0.34219999999997863</c:v>
                </c:pt>
                <c:pt idx="3423">
                  <c:v>0.34229999999997862</c:v>
                </c:pt>
                <c:pt idx="3424">
                  <c:v>0.34239999999997861</c:v>
                </c:pt>
                <c:pt idx="3425">
                  <c:v>0.3424999999999786</c:v>
                </c:pt>
                <c:pt idx="3426">
                  <c:v>0.34259999999997859</c:v>
                </c:pt>
                <c:pt idx="3427">
                  <c:v>0.34269999999997858</c:v>
                </c:pt>
                <c:pt idx="3428">
                  <c:v>0.34279999999997857</c:v>
                </c:pt>
                <c:pt idx="3429">
                  <c:v>0.34289999999997856</c:v>
                </c:pt>
                <c:pt idx="3430">
                  <c:v>0.34299999999997854</c:v>
                </c:pt>
                <c:pt idx="3431">
                  <c:v>0.34309999999997853</c:v>
                </c:pt>
                <c:pt idx="3432">
                  <c:v>0.34319999999997852</c:v>
                </c:pt>
                <c:pt idx="3433">
                  <c:v>0.34329999999997851</c:v>
                </c:pt>
                <c:pt idx="3434">
                  <c:v>0.3433999999999785</c:v>
                </c:pt>
                <c:pt idx="3435">
                  <c:v>0.34349999999997849</c:v>
                </c:pt>
                <c:pt idx="3436">
                  <c:v>0.34359999999997848</c:v>
                </c:pt>
                <c:pt idx="3437">
                  <c:v>0.34369999999997847</c:v>
                </c:pt>
                <c:pt idx="3438">
                  <c:v>0.34379999999997846</c:v>
                </c:pt>
                <c:pt idx="3439">
                  <c:v>0.34389999999997845</c:v>
                </c:pt>
                <c:pt idx="3440">
                  <c:v>0.34399999999997843</c:v>
                </c:pt>
                <c:pt idx="3441">
                  <c:v>0.34409999999997842</c:v>
                </c:pt>
                <c:pt idx="3442">
                  <c:v>0.34419999999997841</c:v>
                </c:pt>
                <c:pt idx="3443">
                  <c:v>0.3442999999999784</c:v>
                </c:pt>
                <c:pt idx="3444">
                  <c:v>0.34439999999997839</c:v>
                </c:pt>
                <c:pt idx="3445">
                  <c:v>0.34449999999997838</c:v>
                </c:pt>
                <c:pt idx="3446">
                  <c:v>0.34459999999997837</c:v>
                </c:pt>
                <c:pt idx="3447">
                  <c:v>0.34469999999997836</c:v>
                </c:pt>
                <c:pt idx="3448">
                  <c:v>0.34479999999997835</c:v>
                </c:pt>
                <c:pt idx="3449">
                  <c:v>0.34489999999997834</c:v>
                </c:pt>
                <c:pt idx="3450">
                  <c:v>0.34499999999997832</c:v>
                </c:pt>
                <c:pt idx="3451">
                  <c:v>0.34509999999997831</c:v>
                </c:pt>
                <c:pt idx="3452">
                  <c:v>0.3451999999999783</c:v>
                </c:pt>
                <c:pt idx="3453">
                  <c:v>0.34529999999997829</c:v>
                </c:pt>
                <c:pt idx="3454">
                  <c:v>0.34539999999997828</c:v>
                </c:pt>
                <c:pt idx="3455">
                  <c:v>0.34549999999997827</c:v>
                </c:pt>
                <c:pt idx="3456">
                  <c:v>0.34559999999997826</c:v>
                </c:pt>
                <c:pt idx="3457">
                  <c:v>0.34569999999997825</c:v>
                </c:pt>
                <c:pt idx="3458">
                  <c:v>0.34579999999997824</c:v>
                </c:pt>
                <c:pt idx="3459">
                  <c:v>0.34589999999997822</c:v>
                </c:pt>
                <c:pt idx="3460">
                  <c:v>0.34599999999997821</c:v>
                </c:pt>
                <c:pt idx="3461">
                  <c:v>0.3460999999999782</c:v>
                </c:pt>
                <c:pt idx="3462">
                  <c:v>0.34619999999997819</c:v>
                </c:pt>
                <c:pt idx="3463">
                  <c:v>0.34629999999997818</c:v>
                </c:pt>
                <c:pt idx="3464">
                  <c:v>0.34639999999997817</c:v>
                </c:pt>
                <c:pt idx="3465">
                  <c:v>0.34649999999997816</c:v>
                </c:pt>
                <c:pt idx="3466">
                  <c:v>0.34659999999997815</c:v>
                </c:pt>
                <c:pt idx="3467">
                  <c:v>0.34669999999997814</c:v>
                </c:pt>
                <c:pt idx="3468">
                  <c:v>0.34679999999997813</c:v>
                </c:pt>
                <c:pt idx="3469">
                  <c:v>0.34689999999997811</c:v>
                </c:pt>
                <c:pt idx="3470">
                  <c:v>0.3469999999999781</c:v>
                </c:pt>
                <c:pt idx="3471">
                  <c:v>0.34709999999997809</c:v>
                </c:pt>
                <c:pt idx="3472">
                  <c:v>0.34719999999997808</c:v>
                </c:pt>
                <c:pt idx="3473">
                  <c:v>0.34729999999997807</c:v>
                </c:pt>
                <c:pt idx="3474">
                  <c:v>0.34739999999997806</c:v>
                </c:pt>
                <c:pt idx="3475">
                  <c:v>0.34749999999997805</c:v>
                </c:pt>
                <c:pt idx="3476">
                  <c:v>0.34759999999997804</c:v>
                </c:pt>
                <c:pt idx="3477">
                  <c:v>0.34769999999997803</c:v>
                </c:pt>
                <c:pt idx="3478">
                  <c:v>0.34779999999997802</c:v>
                </c:pt>
                <c:pt idx="3479">
                  <c:v>0.347899999999978</c:v>
                </c:pt>
                <c:pt idx="3480">
                  <c:v>0.34799999999997799</c:v>
                </c:pt>
                <c:pt idx="3481">
                  <c:v>0.34809999999997798</c:v>
                </c:pt>
                <c:pt idx="3482">
                  <c:v>0.34819999999997797</c:v>
                </c:pt>
                <c:pt idx="3483">
                  <c:v>0.34829999999997796</c:v>
                </c:pt>
                <c:pt idx="3484">
                  <c:v>0.34839999999997795</c:v>
                </c:pt>
                <c:pt idx="3485">
                  <c:v>0.34849999999997794</c:v>
                </c:pt>
                <c:pt idx="3486">
                  <c:v>0.34859999999997793</c:v>
                </c:pt>
                <c:pt idx="3487">
                  <c:v>0.34869999999997792</c:v>
                </c:pt>
                <c:pt idx="3488">
                  <c:v>0.34879999999997791</c:v>
                </c:pt>
                <c:pt idx="3489">
                  <c:v>0.34889999999997789</c:v>
                </c:pt>
                <c:pt idx="3490">
                  <c:v>0.34899999999997788</c:v>
                </c:pt>
                <c:pt idx="3491">
                  <c:v>0.34909999999997787</c:v>
                </c:pt>
                <c:pt idx="3492">
                  <c:v>0.34919999999997786</c:v>
                </c:pt>
                <c:pt idx="3493">
                  <c:v>0.34929999999997785</c:v>
                </c:pt>
                <c:pt idx="3494">
                  <c:v>0.34939999999997784</c:v>
                </c:pt>
                <c:pt idx="3495">
                  <c:v>0.34949999999997783</c:v>
                </c:pt>
                <c:pt idx="3496">
                  <c:v>0.34959999999997782</c:v>
                </c:pt>
                <c:pt idx="3497">
                  <c:v>0.34969999999997781</c:v>
                </c:pt>
                <c:pt idx="3498">
                  <c:v>0.3497999999999778</c:v>
                </c:pt>
                <c:pt idx="3499">
                  <c:v>0.34989999999997778</c:v>
                </c:pt>
                <c:pt idx="3500">
                  <c:v>0.34999999999997777</c:v>
                </c:pt>
                <c:pt idx="3501">
                  <c:v>0.35009999999997776</c:v>
                </c:pt>
                <c:pt idx="3502">
                  <c:v>0.35019999999997775</c:v>
                </c:pt>
                <c:pt idx="3503">
                  <c:v>0.35029999999997774</c:v>
                </c:pt>
                <c:pt idx="3504">
                  <c:v>0.35039999999997773</c:v>
                </c:pt>
                <c:pt idx="3505">
                  <c:v>0.35049999999997772</c:v>
                </c:pt>
                <c:pt idx="3506">
                  <c:v>0.35059999999997771</c:v>
                </c:pt>
                <c:pt idx="3507">
                  <c:v>0.3506999999999777</c:v>
                </c:pt>
                <c:pt idx="3508">
                  <c:v>0.35079999999997769</c:v>
                </c:pt>
                <c:pt idx="3509">
                  <c:v>0.35089999999997767</c:v>
                </c:pt>
                <c:pt idx="3510">
                  <c:v>0.35099999999997766</c:v>
                </c:pt>
                <c:pt idx="3511">
                  <c:v>0.35109999999997765</c:v>
                </c:pt>
                <c:pt idx="3512">
                  <c:v>0.35119999999997764</c:v>
                </c:pt>
                <c:pt idx="3513">
                  <c:v>0.35129999999997763</c:v>
                </c:pt>
                <c:pt idx="3514">
                  <c:v>0.35139999999997762</c:v>
                </c:pt>
                <c:pt idx="3515">
                  <c:v>0.35149999999997761</c:v>
                </c:pt>
                <c:pt idx="3516">
                  <c:v>0.3515999999999776</c:v>
                </c:pt>
                <c:pt idx="3517">
                  <c:v>0.35169999999997759</c:v>
                </c:pt>
                <c:pt idx="3518">
                  <c:v>0.35179999999997758</c:v>
                </c:pt>
                <c:pt idx="3519">
                  <c:v>0.35189999999997756</c:v>
                </c:pt>
                <c:pt idx="3520">
                  <c:v>0.35199999999997755</c:v>
                </c:pt>
                <c:pt idx="3521">
                  <c:v>0.35209999999997754</c:v>
                </c:pt>
                <c:pt idx="3522">
                  <c:v>0.35219999999997753</c:v>
                </c:pt>
                <c:pt idx="3523">
                  <c:v>0.35229999999997752</c:v>
                </c:pt>
                <c:pt idx="3524">
                  <c:v>0.35239999999997751</c:v>
                </c:pt>
                <c:pt idx="3525">
                  <c:v>0.3524999999999775</c:v>
                </c:pt>
                <c:pt idx="3526">
                  <c:v>0.35259999999997749</c:v>
                </c:pt>
                <c:pt idx="3527">
                  <c:v>0.35269999999997748</c:v>
                </c:pt>
                <c:pt idx="3528">
                  <c:v>0.35279999999997746</c:v>
                </c:pt>
                <c:pt idx="3529">
                  <c:v>0.35289999999997745</c:v>
                </c:pt>
                <c:pt idx="3530">
                  <c:v>0.35299999999997744</c:v>
                </c:pt>
                <c:pt idx="3531">
                  <c:v>0.35309999999997743</c:v>
                </c:pt>
                <c:pt idx="3532">
                  <c:v>0.35319999999997742</c:v>
                </c:pt>
                <c:pt idx="3533">
                  <c:v>0.35329999999997741</c:v>
                </c:pt>
                <c:pt idx="3534">
                  <c:v>0.3533999999999774</c:v>
                </c:pt>
                <c:pt idx="3535">
                  <c:v>0.35349999999997739</c:v>
                </c:pt>
                <c:pt idx="3536">
                  <c:v>0.35359999999997738</c:v>
                </c:pt>
                <c:pt idx="3537">
                  <c:v>0.35369999999997737</c:v>
                </c:pt>
                <c:pt idx="3538">
                  <c:v>0.35379999999997735</c:v>
                </c:pt>
                <c:pt idx="3539">
                  <c:v>0.35389999999997734</c:v>
                </c:pt>
                <c:pt idx="3540">
                  <c:v>0.35399999999997733</c:v>
                </c:pt>
                <c:pt idx="3541">
                  <c:v>0.35409999999997732</c:v>
                </c:pt>
                <c:pt idx="3542">
                  <c:v>0.35419999999997731</c:v>
                </c:pt>
                <c:pt idx="3543">
                  <c:v>0.3542999999999773</c:v>
                </c:pt>
                <c:pt idx="3544">
                  <c:v>0.35439999999997729</c:v>
                </c:pt>
                <c:pt idx="3545">
                  <c:v>0.35449999999997728</c:v>
                </c:pt>
                <c:pt idx="3546">
                  <c:v>0.35459999999997727</c:v>
                </c:pt>
                <c:pt idx="3547">
                  <c:v>0.35469999999997726</c:v>
                </c:pt>
                <c:pt idx="3548">
                  <c:v>0.35479999999997724</c:v>
                </c:pt>
                <c:pt idx="3549">
                  <c:v>0.35489999999997723</c:v>
                </c:pt>
                <c:pt idx="3550">
                  <c:v>0.35499999999997722</c:v>
                </c:pt>
                <c:pt idx="3551">
                  <c:v>0.35509999999997721</c:v>
                </c:pt>
                <c:pt idx="3552">
                  <c:v>0.3551999999999772</c:v>
                </c:pt>
                <c:pt idx="3553">
                  <c:v>0.35529999999997719</c:v>
                </c:pt>
                <c:pt idx="3554">
                  <c:v>0.35539999999997718</c:v>
                </c:pt>
                <c:pt idx="3555">
                  <c:v>0.35549999999997717</c:v>
                </c:pt>
                <c:pt idx="3556">
                  <c:v>0.35559999999997716</c:v>
                </c:pt>
                <c:pt idx="3557">
                  <c:v>0.35569999999997715</c:v>
                </c:pt>
                <c:pt idx="3558">
                  <c:v>0.35579999999997713</c:v>
                </c:pt>
                <c:pt idx="3559">
                  <c:v>0.35589999999997712</c:v>
                </c:pt>
                <c:pt idx="3560">
                  <c:v>0.35599999999997711</c:v>
                </c:pt>
                <c:pt idx="3561">
                  <c:v>0.3560999999999771</c:v>
                </c:pt>
                <c:pt idx="3562">
                  <c:v>0.35619999999997709</c:v>
                </c:pt>
                <c:pt idx="3563">
                  <c:v>0.35629999999997708</c:v>
                </c:pt>
                <c:pt idx="3564">
                  <c:v>0.35639999999997707</c:v>
                </c:pt>
                <c:pt idx="3565">
                  <c:v>0.35649999999997706</c:v>
                </c:pt>
                <c:pt idx="3566">
                  <c:v>0.35659999999997705</c:v>
                </c:pt>
                <c:pt idx="3567">
                  <c:v>0.35669999999997704</c:v>
                </c:pt>
                <c:pt idx="3568">
                  <c:v>0.35679999999997702</c:v>
                </c:pt>
                <c:pt idx="3569">
                  <c:v>0.35689999999997701</c:v>
                </c:pt>
                <c:pt idx="3570">
                  <c:v>0.356999999999977</c:v>
                </c:pt>
                <c:pt idx="3571">
                  <c:v>0.35709999999997699</c:v>
                </c:pt>
                <c:pt idx="3572">
                  <c:v>0.35719999999997698</c:v>
                </c:pt>
                <c:pt idx="3573">
                  <c:v>0.35729999999997697</c:v>
                </c:pt>
                <c:pt idx="3574">
                  <c:v>0.35739999999997696</c:v>
                </c:pt>
                <c:pt idx="3575">
                  <c:v>0.35749999999997695</c:v>
                </c:pt>
                <c:pt idx="3576">
                  <c:v>0.35759999999997694</c:v>
                </c:pt>
                <c:pt idx="3577">
                  <c:v>0.35769999999997693</c:v>
                </c:pt>
                <c:pt idx="3578">
                  <c:v>0.35779999999997691</c:v>
                </c:pt>
                <c:pt idx="3579">
                  <c:v>0.3578999999999769</c:v>
                </c:pt>
                <c:pt idx="3580">
                  <c:v>0.35799999999997689</c:v>
                </c:pt>
                <c:pt idx="3581">
                  <c:v>0.35809999999997688</c:v>
                </c:pt>
                <c:pt idx="3582">
                  <c:v>0.35819999999997687</c:v>
                </c:pt>
                <c:pt idx="3583">
                  <c:v>0.35829999999997686</c:v>
                </c:pt>
                <c:pt idx="3584">
                  <c:v>0.35839999999997685</c:v>
                </c:pt>
                <c:pt idx="3585">
                  <c:v>0.35849999999997684</c:v>
                </c:pt>
                <c:pt idx="3586">
                  <c:v>0.35859999999997683</c:v>
                </c:pt>
                <c:pt idx="3587">
                  <c:v>0.35869999999997682</c:v>
                </c:pt>
                <c:pt idx="3588">
                  <c:v>0.3587999999999768</c:v>
                </c:pt>
                <c:pt idx="3589">
                  <c:v>0.35889999999997679</c:v>
                </c:pt>
                <c:pt idx="3590">
                  <c:v>0.35899999999997678</c:v>
                </c:pt>
                <c:pt idx="3591">
                  <c:v>0.35909999999997677</c:v>
                </c:pt>
                <c:pt idx="3592">
                  <c:v>0.35919999999997676</c:v>
                </c:pt>
                <c:pt idx="3593">
                  <c:v>0.35929999999997675</c:v>
                </c:pt>
                <c:pt idx="3594">
                  <c:v>0.35939999999997674</c:v>
                </c:pt>
                <c:pt idx="3595">
                  <c:v>0.35949999999997673</c:v>
                </c:pt>
                <c:pt idx="3596">
                  <c:v>0.35959999999997672</c:v>
                </c:pt>
                <c:pt idx="3597">
                  <c:v>0.35969999999997671</c:v>
                </c:pt>
                <c:pt idx="3598">
                  <c:v>0.35979999999997669</c:v>
                </c:pt>
                <c:pt idx="3599">
                  <c:v>0.35989999999997668</c:v>
                </c:pt>
                <c:pt idx="3600">
                  <c:v>0.35999999999997667</c:v>
                </c:pt>
                <c:pt idx="3601">
                  <c:v>0.36009999999997666</c:v>
                </c:pt>
                <c:pt idx="3602">
                  <c:v>0.36019999999997665</c:v>
                </c:pt>
                <c:pt idx="3603">
                  <c:v>0.36029999999997664</c:v>
                </c:pt>
                <c:pt idx="3604">
                  <c:v>0.36039999999997663</c:v>
                </c:pt>
                <c:pt idx="3605">
                  <c:v>0.36049999999997662</c:v>
                </c:pt>
                <c:pt idx="3606">
                  <c:v>0.36059999999997661</c:v>
                </c:pt>
                <c:pt idx="3607">
                  <c:v>0.36069999999997659</c:v>
                </c:pt>
                <c:pt idx="3608">
                  <c:v>0.36079999999997658</c:v>
                </c:pt>
                <c:pt idx="3609">
                  <c:v>0.36089999999997657</c:v>
                </c:pt>
                <c:pt idx="3610">
                  <c:v>0.36099999999997656</c:v>
                </c:pt>
                <c:pt idx="3611">
                  <c:v>0.36109999999997655</c:v>
                </c:pt>
                <c:pt idx="3612">
                  <c:v>0.36119999999997654</c:v>
                </c:pt>
                <c:pt idx="3613">
                  <c:v>0.36129999999997653</c:v>
                </c:pt>
                <c:pt idx="3614">
                  <c:v>0.36139999999997652</c:v>
                </c:pt>
                <c:pt idx="3615">
                  <c:v>0.36149999999997651</c:v>
                </c:pt>
                <c:pt idx="3616">
                  <c:v>0.3615999999999765</c:v>
                </c:pt>
                <c:pt idx="3617">
                  <c:v>0.36169999999997648</c:v>
                </c:pt>
                <c:pt idx="3618">
                  <c:v>0.36179999999997647</c:v>
                </c:pt>
                <c:pt idx="3619">
                  <c:v>0.36189999999997646</c:v>
                </c:pt>
                <c:pt idx="3620">
                  <c:v>0.36199999999997645</c:v>
                </c:pt>
                <c:pt idx="3621">
                  <c:v>0.36209999999997644</c:v>
                </c:pt>
                <c:pt idx="3622">
                  <c:v>0.36219999999997643</c:v>
                </c:pt>
                <c:pt idx="3623">
                  <c:v>0.36229999999997642</c:v>
                </c:pt>
                <c:pt idx="3624">
                  <c:v>0.36239999999997641</c:v>
                </c:pt>
                <c:pt idx="3625">
                  <c:v>0.3624999999999764</c:v>
                </c:pt>
                <c:pt idx="3626">
                  <c:v>0.36259999999997639</c:v>
                </c:pt>
                <c:pt idx="3627">
                  <c:v>0.36269999999997637</c:v>
                </c:pt>
                <c:pt idx="3628">
                  <c:v>0.36279999999997636</c:v>
                </c:pt>
                <c:pt idx="3629">
                  <c:v>0.36289999999997635</c:v>
                </c:pt>
                <c:pt idx="3630">
                  <c:v>0.36299999999997634</c:v>
                </c:pt>
                <c:pt idx="3631">
                  <c:v>0.36309999999997633</c:v>
                </c:pt>
                <c:pt idx="3632">
                  <c:v>0.36319999999997632</c:v>
                </c:pt>
                <c:pt idx="3633">
                  <c:v>0.36329999999997631</c:v>
                </c:pt>
                <c:pt idx="3634">
                  <c:v>0.3633999999999763</c:v>
                </c:pt>
                <c:pt idx="3635">
                  <c:v>0.36349999999997629</c:v>
                </c:pt>
                <c:pt idx="3636">
                  <c:v>0.36359999999997628</c:v>
                </c:pt>
                <c:pt idx="3637">
                  <c:v>0.36369999999997626</c:v>
                </c:pt>
                <c:pt idx="3638">
                  <c:v>0.36379999999997625</c:v>
                </c:pt>
                <c:pt idx="3639">
                  <c:v>0.36389999999997624</c:v>
                </c:pt>
                <c:pt idx="3640">
                  <c:v>0.36399999999997623</c:v>
                </c:pt>
                <c:pt idx="3641">
                  <c:v>0.36409999999997622</c:v>
                </c:pt>
                <c:pt idx="3642">
                  <c:v>0.36419999999997621</c:v>
                </c:pt>
                <c:pt idx="3643">
                  <c:v>0.3642999999999762</c:v>
                </c:pt>
                <c:pt idx="3644">
                  <c:v>0.36439999999997619</c:v>
                </c:pt>
                <c:pt idx="3645">
                  <c:v>0.36449999999997618</c:v>
                </c:pt>
                <c:pt idx="3646">
                  <c:v>0.36459999999997617</c:v>
                </c:pt>
                <c:pt idx="3647">
                  <c:v>0.36469999999997615</c:v>
                </c:pt>
                <c:pt idx="3648">
                  <c:v>0.36479999999997614</c:v>
                </c:pt>
                <c:pt idx="3649">
                  <c:v>0.36489999999997613</c:v>
                </c:pt>
                <c:pt idx="3650">
                  <c:v>0.36499999999997612</c:v>
                </c:pt>
                <c:pt idx="3651">
                  <c:v>0.36509999999997611</c:v>
                </c:pt>
                <c:pt idx="3652">
                  <c:v>0.3651999999999761</c:v>
                </c:pt>
                <c:pt idx="3653">
                  <c:v>0.36529999999997609</c:v>
                </c:pt>
                <c:pt idx="3654">
                  <c:v>0.36539999999997608</c:v>
                </c:pt>
                <c:pt idx="3655">
                  <c:v>0.36549999999997607</c:v>
                </c:pt>
                <c:pt idx="3656">
                  <c:v>0.36559999999997606</c:v>
                </c:pt>
                <c:pt idx="3657">
                  <c:v>0.36569999999997604</c:v>
                </c:pt>
                <c:pt idx="3658">
                  <c:v>0.36579999999997603</c:v>
                </c:pt>
                <c:pt idx="3659">
                  <c:v>0.36589999999997602</c:v>
                </c:pt>
                <c:pt idx="3660">
                  <c:v>0.36599999999997601</c:v>
                </c:pt>
                <c:pt idx="3661">
                  <c:v>0.366099999999976</c:v>
                </c:pt>
                <c:pt idx="3662">
                  <c:v>0.36619999999997599</c:v>
                </c:pt>
                <c:pt idx="3663">
                  <c:v>0.36629999999997598</c:v>
                </c:pt>
                <c:pt idx="3664">
                  <c:v>0.36639999999997597</c:v>
                </c:pt>
                <c:pt idx="3665">
                  <c:v>0.36649999999997596</c:v>
                </c:pt>
                <c:pt idx="3666">
                  <c:v>0.36659999999997595</c:v>
                </c:pt>
                <c:pt idx="3667">
                  <c:v>0.36669999999997593</c:v>
                </c:pt>
                <c:pt idx="3668">
                  <c:v>0.36679999999997592</c:v>
                </c:pt>
                <c:pt idx="3669">
                  <c:v>0.36689999999997591</c:v>
                </c:pt>
                <c:pt idx="3670">
                  <c:v>0.3669999999999759</c:v>
                </c:pt>
                <c:pt idx="3671">
                  <c:v>0.36709999999997589</c:v>
                </c:pt>
                <c:pt idx="3672">
                  <c:v>0.36719999999997588</c:v>
                </c:pt>
                <c:pt idx="3673">
                  <c:v>0.36729999999997587</c:v>
                </c:pt>
                <c:pt idx="3674">
                  <c:v>0.36739999999997586</c:v>
                </c:pt>
                <c:pt idx="3675">
                  <c:v>0.36749999999997585</c:v>
                </c:pt>
                <c:pt idx="3676">
                  <c:v>0.36759999999997583</c:v>
                </c:pt>
                <c:pt idx="3677">
                  <c:v>0.36769999999997582</c:v>
                </c:pt>
                <c:pt idx="3678">
                  <c:v>0.36779999999997581</c:v>
                </c:pt>
                <c:pt idx="3679">
                  <c:v>0.3678999999999758</c:v>
                </c:pt>
                <c:pt idx="3680">
                  <c:v>0.36799999999997579</c:v>
                </c:pt>
                <c:pt idx="3681">
                  <c:v>0.36809999999997578</c:v>
                </c:pt>
                <c:pt idx="3682">
                  <c:v>0.36819999999997577</c:v>
                </c:pt>
                <c:pt idx="3683">
                  <c:v>0.36829999999997576</c:v>
                </c:pt>
                <c:pt idx="3684">
                  <c:v>0.36839999999997575</c:v>
                </c:pt>
                <c:pt idx="3685">
                  <c:v>0.36849999999997574</c:v>
                </c:pt>
                <c:pt idx="3686">
                  <c:v>0.36859999999997572</c:v>
                </c:pt>
                <c:pt idx="3687">
                  <c:v>0.36869999999997571</c:v>
                </c:pt>
                <c:pt idx="3688">
                  <c:v>0.3687999999999757</c:v>
                </c:pt>
                <c:pt idx="3689">
                  <c:v>0.36889999999997569</c:v>
                </c:pt>
                <c:pt idx="3690">
                  <c:v>0.36899999999997568</c:v>
                </c:pt>
                <c:pt idx="3691">
                  <c:v>0.36909999999997567</c:v>
                </c:pt>
                <c:pt idx="3692">
                  <c:v>0.36919999999997566</c:v>
                </c:pt>
                <c:pt idx="3693">
                  <c:v>0.36929999999997565</c:v>
                </c:pt>
                <c:pt idx="3694">
                  <c:v>0.36939999999997564</c:v>
                </c:pt>
                <c:pt idx="3695">
                  <c:v>0.36949999999997563</c:v>
                </c:pt>
                <c:pt idx="3696">
                  <c:v>0.36959999999997561</c:v>
                </c:pt>
                <c:pt idx="3697">
                  <c:v>0.3696999999999756</c:v>
                </c:pt>
                <c:pt idx="3698">
                  <c:v>0.36979999999997559</c:v>
                </c:pt>
                <c:pt idx="3699">
                  <c:v>0.36989999999997558</c:v>
                </c:pt>
                <c:pt idx="3700">
                  <c:v>0.36999999999997557</c:v>
                </c:pt>
                <c:pt idx="3701">
                  <c:v>0.37009999999997556</c:v>
                </c:pt>
                <c:pt idx="3702">
                  <c:v>0.37019999999997555</c:v>
                </c:pt>
                <c:pt idx="3703">
                  <c:v>0.37029999999997554</c:v>
                </c:pt>
                <c:pt idx="3704">
                  <c:v>0.37039999999997553</c:v>
                </c:pt>
                <c:pt idx="3705">
                  <c:v>0.37049999999997552</c:v>
                </c:pt>
                <c:pt idx="3706">
                  <c:v>0.3705999999999755</c:v>
                </c:pt>
                <c:pt idx="3707">
                  <c:v>0.37069999999997549</c:v>
                </c:pt>
                <c:pt idx="3708">
                  <c:v>0.37079999999997548</c:v>
                </c:pt>
                <c:pt idx="3709">
                  <c:v>0.37089999999997547</c:v>
                </c:pt>
                <c:pt idx="3710">
                  <c:v>0.37099999999997546</c:v>
                </c:pt>
                <c:pt idx="3711">
                  <c:v>0.37109999999997545</c:v>
                </c:pt>
                <c:pt idx="3712">
                  <c:v>0.37119999999997544</c:v>
                </c:pt>
                <c:pt idx="3713">
                  <c:v>0.37129999999997543</c:v>
                </c:pt>
                <c:pt idx="3714">
                  <c:v>0.37139999999997542</c:v>
                </c:pt>
                <c:pt idx="3715">
                  <c:v>0.37149999999997541</c:v>
                </c:pt>
                <c:pt idx="3716">
                  <c:v>0.37159999999997539</c:v>
                </c:pt>
                <c:pt idx="3717">
                  <c:v>0.37169999999997538</c:v>
                </c:pt>
                <c:pt idx="3718">
                  <c:v>0.37179999999997537</c:v>
                </c:pt>
                <c:pt idx="3719">
                  <c:v>0.37189999999997536</c:v>
                </c:pt>
                <c:pt idx="3720">
                  <c:v>0.37199999999997535</c:v>
                </c:pt>
                <c:pt idx="3721">
                  <c:v>0.37209999999997534</c:v>
                </c:pt>
                <c:pt idx="3722">
                  <c:v>0.37219999999997533</c:v>
                </c:pt>
                <c:pt idx="3723">
                  <c:v>0.37229999999997532</c:v>
                </c:pt>
                <c:pt idx="3724">
                  <c:v>0.37239999999997531</c:v>
                </c:pt>
                <c:pt idx="3725">
                  <c:v>0.3724999999999753</c:v>
                </c:pt>
                <c:pt idx="3726">
                  <c:v>0.37259999999997528</c:v>
                </c:pt>
                <c:pt idx="3727">
                  <c:v>0.37269999999997527</c:v>
                </c:pt>
                <c:pt idx="3728">
                  <c:v>0.37279999999997526</c:v>
                </c:pt>
                <c:pt idx="3729">
                  <c:v>0.37289999999997525</c:v>
                </c:pt>
                <c:pt idx="3730">
                  <c:v>0.37299999999997524</c:v>
                </c:pt>
                <c:pt idx="3731">
                  <c:v>0.37309999999997523</c:v>
                </c:pt>
                <c:pt idx="3732">
                  <c:v>0.37319999999997522</c:v>
                </c:pt>
                <c:pt idx="3733">
                  <c:v>0.37329999999997521</c:v>
                </c:pt>
                <c:pt idx="3734">
                  <c:v>0.3733999999999752</c:v>
                </c:pt>
                <c:pt idx="3735">
                  <c:v>0.37349999999997519</c:v>
                </c:pt>
                <c:pt idx="3736">
                  <c:v>0.37359999999997517</c:v>
                </c:pt>
                <c:pt idx="3737">
                  <c:v>0.37369999999997516</c:v>
                </c:pt>
                <c:pt idx="3738">
                  <c:v>0.37379999999997515</c:v>
                </c:pt>
                <c:pt idx="3739">
                  <c:v>0.37389999999997514</c:v>
                </c:pt>
                <c:pt idx="3740">
                  <c:v>0.37399999999997513</c:v>
                </c:pt>
                <c:pt idx="3741">
                  <c:v>0.37409999999997512</c:v>
                </c:pt>
                <c:pt idx="3742">
                  <c:v>0.37419999999997511</c:v>
                </c:pt>
                <c:pt idx="3743">
                  <c:v>0.3742999999999751</c:v>
                </c:pt>
                <c:pt idx="3744">
                  <c:v>0.37439999999997509</c:v>
                </c:pt>
                <c:pt idx="3745">
                  <c:v>0.37449999999997508</c:v>
                </c:pt>
                <c:pt idx="3746">
                  <c:v>0.37459999999997506</c:v>
                </c:pt>
                <c:pt idx="3747">
                  <c:v>0.37469999999997505</c:v>
                </c:pt>
                <c:pt idx="3748">
                  <c:v>0.37479999999997504</c:v>
                </c:pt>
                <c:pt idx="3749">
                  <c:v>0.37489999999997503</c:v>
                </c:pt>
                <c:pt idx="3750">
                  <c:v>0.37499999999997502</c:v>
                </c:pt>
                <c:pt idx="3751">
                  <c:v>0.37509999999997501</c:v>
                </c:pt>
                <c:pt idx="3752">
                  <c:v>0.375199999999975</c:v>
                </c:pt>
                <c:pt idx="3753">
                  <c:v>0.37529999999997499</c:v>
                </c:pt>
                <c:pt idx="3754">
                  <c:v>0.37539999999997498</c:v>
                </c:pt>
                <c:pt idx="3755">
                  <c:v>0.37549999999997496</c:v>
                </c:pt>
                <c:pt idx="3756">
                  <c:v>0.37559999999997495</c:v>
                </c:pt>
                <c:pt idx="3757">
                  <c:v>0.37569999999997494</c:v>
                </c:pt>
                <c:pt idx="3758">
                  <c:v>0.37579999999997493</c:v>
                </c:pt>
                <c:pt idx="3759">
                  <c:v>0.37589999999997492</c:v>
                </c:pt>
                <c:pt idx="3760">
                  <c:v>0.37599999999997491</c:v>
                </c:pt>
                <c:pt idx="3761">
                  <c:v>0.3760999999999749</c:v>
                </c:pt>
                <c:pt idx="3762">
                  <c:v>0.37619999999997489</c:v>
                </c:pt>
                <c:pt idx="3763">
                  <c:v>0.37629999999997488</c:v>
                </c:pt>
                <c:pt idx="3764">
                  <c:v>0.37639999999997487</c:v>
                </c:pt>
                <c:pt idx="3765">
                  <c:v>0.37649999999997485</c:v>
                </c:pt>
                <c:pt idx="3766">
                  <c:v>0.37659999999997484</c:v>
                </c:pt>
                <c:pt idx="3767">
                  <c:v>0.37669999999997483</c:v>
                </c:pt>
                <c:pt idx="3768">
                  <c:v>0.37679999999997482</c:v>
                </c:pt>
                <c:pt idx="3769">
                  <c:v>0.37689999999997481</c:v>
                </c:pt>
                <c:pt idx="3770">
                  <c:v>0.3769999999999748</c:v>
                </c:pt>
                <c:pt idx="3771">
                  <c:v>0.37709999999997479</c:v>
                </c:pt>
                <c:pt idx="3772">
                  <c:v>0.37719999999997478</c:v>
                </c:pt>
                <c:pt idx="3773">
                  <c:v>0.37729999999997477</c:v>
                </c:pt>
                <c:pt idx="3774">
                  <c:v>0.37739999999997476</c:v>
                </c:pt>
                <c:pt idx="3775">
                  <c:v>0.37749999999997474</c:v>
                </c:pt>
                <c:pt idx="3776">
                  <c:v>0.37759999999997473</c:v>
                </c:pt>
                <c:pt idx="3777">
                  <c:v>0.37769999999997472</c:v>
                </c:pt>
                <c:pt idx="3778">
                  <c:v>0.37779999999997471</c:v>
                </c:pt>
                <c:pt idx="3779">
                  <c:v>0.3778999999999747</c:v>
                </c:pt>
                <c:pt idx="3780">
                  <c:v>0.37799999999997469</c:v>
                </c:pt>
                <c:pt idx="3781">
                  <c:v>0.37809999999997468</c:v>
                </c:pt>
                <c:pt idx="3782">
                  <c:v>0.37819999999997467</c:v>
                </c:pt>
                <c:pt idx="3783">
                  <c:v>0.37829999999997466</c:v>
                </c:pt>
                <c:pt idx="3784">
                  <c:v>0.37839999999997465</c:v>
                </c:pt>
                <c:pt idx="3785">
                  <c:v>0.37849999999997463</c:v>
                </c:pt>
                <c:pt idx="3786">
                  <c:v>0.37859999999997462</c:v>
                </c:pt>
                <c:pt idx="3787">
                  <c:v>0.37869999999997461</c:v>
                </c:pt>
                <c:pt idx="3788">
                  <c:v>0.3787999999999746</c:v>
                </c:pt>
                <c:pt idx="3789">
                  <c:v>0.37889999999997459</c:v>
                </c:pt>
                <c:pt idx="3790">
                  <c:v>0.37899999999997458</c:v>
                </c:pt>
                <c:pt idx="3791">
                  <c:v>0.37909999999997457</c:v>
                </c:pt>
                <c:pt idx="3792">
                  <c:v>0.37919999999997456</c:v>
                </c:pt>
                <c:pt idx="3793">
                  <c:v>0.37929999999997455</c:v>
                </c:pt>
                <c:pt idx="3794">
                  <c:v>0.37939999999997454</c:v>
                </c:pt>
                <c:pt idx="3795">
                  <c:v>0.37949999999997452</c:v>
                </c:pt>
                <c:pt idx="3796">
                  <c:v>0.37959999999997451</c:v>
                </c:pt>
                <c:pt idx="3797">
                  <c:v>0.3796999999999745</c:v>
                </c:pt>
                <c:pt idx="3798">
                  <c:v>0.37979999999997449</c:v>
                </c:pt>
                <c:pt idx="3799">
                  <c:v>0.37989999999997448</c:v>
                </c:pt>
                <c:pt idx="3800">
                  <c:v>0.37999999999997447</c:v>
                </c:pt>
                <c:pt idx="3801">
                  <c:v>0.38009999999997446</c:v>
                </c:pt>
                <c:pt idx="3802">
                  <c:v>0.38019999999997445</c:v>
                </c:pt>
                <c:pt idx="3803">
                  <c:v>0.38029999999997444</c:v>
                </c:pt>
                <c:pt idx="3804">
                  <c:v>0.38039999999997443</c:v>
                </c:pt>
                <c:pt idx="3805">
                  <c:v>0.38049999999997441</c:v>
                </c:pt>
                <c:pt idx="3806">
                  <c:v>0.3805999999999744</c:v>
                </c:pt>
                <c:pt idx="3807">
                  <c:v>0.38069999999997439</c:v>
                </c:pt>
                <c:pt idx="3808">
                  <c:v>0.38079999999997438</c:v>
                </c:pt>
                <c:pt idx="3809">
                  <c:v>0.38089999999997437</c:v>
                </c:pt>
                <c:pt idx="3810">
                  <c:v>0.38099999999997436</c:v>
                </c:pt>
                <c:pt idx="3811">
                  <c:v>0.38109999999997435</c:v>
                </c:pt>
                <c:pt idx="3812">
                  <c:v>0.38119999999997434</c:v>
                </c:pt>
                <c:pt idx="3813">
                  <c:v>0.38129999999997433</c:v>
                </c:pt>
                <c:pt idx="3814">
                  <c:v>0.38139999999997432</c:v>
                </c:pt>
                <c:pt idx="3815">
                  <c:v>0.3814999999999743</c:v>
                </c:pt>
                <c:pt idx="3816">
                  <c:v>0.38159999999997429</c:v>
                </c:pt>
                <c:pt idx="3817">
                  <c:v>0.38169999999997428</c:v>
                </c:pt>
                <c:pt idx="3818">
                  <c:v>0.38179999999997427</c:v>
                </c:pt>
                <c:pt idx="3819">
                  <c:v>0.38189999999997426</c:v>
                </c:pt>
                <c:pt idx="3820">
                  <c:v>0.38199999999997425</c:v>
                </c:pt>
                <c:pt idx="3821">
                  <c:v>0.38209999999997424</c:v>
                </c:pt>
                <c:pt idx="3822">
                  <c:v>0.38219999999997423</c:v>
                </c:pt>
                <c:pt idx="3823">
                  <c:v>0.38229999999997422</c:v>
                </c:pt>
                <c:pt idx="3824">
                  <c:v>0.3823999999999742</c:v>
                </c:pt>
                <c:pt idx="3825">
                  <c:v>0.38249999999997419</c:v>
                </c:pt>
                <c:pt idx="3826">
                  <c:v>0.38259999999997418</c:v>
                </c:pt>
                <c:pt idx="3827">
                  <c:v>0.38269999999997417</c:v>
                </c:pt>
                <c:pt idx="3828">
                  <c:v>0.38279999999997416</c:v>
                </c:pt>
                <c:pt idx="3829">
                  <c:v>0.38289999999997415</c:v>
                </c:pt>
                <c:pt idx="3830">
                  <c:v>0.38299999999997414</c:v>
                </c:pt>
                <c:pt idx="3831">
                  <c:v>0.38309999999997413</c:v>
                </c:pt>
                <c:pt idx="3832">
                  <c:v>0.38319999999997412</c:v>
                </c:pt>
                <c:pt idx="3833">
                  <c:v>0.38329999999997411</c:v>
                </c:pt>
                <c:pt idx="3834">
                  <c:v>0.38339999999997409</c:v>
                </c:pt>
                <c:pt idx="3835">
                  <c:v>0.38349999999997408</c:v>
                </c:pt>
                <c:pt idx="3836">
                  <c:v>0.38359999999997407</c:v>
                </c:pt>
                <c:pt idx="3837">
                  <c:v>0.38369999999997406</c:v>
                </c:pt>
                <c:pt idx="3838">
                  <c:v>0.38379999999997405</c:v>
                </c:pt>
                <c:pt idx="3839">
                  <c:v>0.38389999999997404</c:v>
                </c:pt>
                <c:pt idx="3840">
                  <c:v>0.38399999999997403</c:v>
                </c:pt>
                <c:pt idx="3841">
                  <c:v>0.38409999999997402</c:v>
                </c:pt>
                <c:pt idx="3842">
                  <c:v>0.38419999999997401</c:v>
                </c:pt>
                <c:pt idx="3843">
                  <c:v>0.384299999999974</c:v>
                </c:pt>
                <c:pt idx="3844">
                  <c:v>0.38439999999997398</c:v>
                </c:pt>
                <c:pt idx="3845">
                  <c:v>0.38449999999997397</c:v>
                </c:pt>
                <c:pt idx="3846">
                  <c:v>0.38459999999997396</c:v>
                </c:pt>
                <c:pt idx="3847">
                  <c:v>0.38469999999997395</c:v>
                </c:pt>
                <c:pt idx="3848">
                  <c:v>0.38479999999997394</c:v>
                </c:pt>
                <c:pt idx="3849">
                  <c:v>0.38489999999997393</c:v>
                </c:pt>
                <c:pt idx="3850">
                  <c:v>0.38499999999997392</c:v>
                </c:pt>
                <c:pt idx="3851">
                  <c:v>0.38509999999997391</c:v>
                </c:pt>
                <c:pt idx="3852">
                  <c:v>0.3851999999999739</c:v>
                </c:pt>
                <c:pt idx="3853">
                  <c:v>0.38529999999997389</c:v>
                </c:pt>
                <c:pt idx="3854">
                  <c:v>0.38539999999997387</c:v>
                </c:pt>
                <c:pt idx="3855">
                  <c:v>0.38549999999997386</c:v>
                </c:pt>
                <c:pt idx="3856">
                  <c:v>0.38559999999997385</c:v>
                </c:pt>
                <c:pt idx="3857">
                  <c:v>0.38569999999997384</c:v>
                </c:pt>
                <c:pt idx="3858">
                  <c:v>0.38579999999997383</c:v>
                </c:pt>
                <c:pt idx="3859">
                  <c:v>0.38589999999997382</c:v>
                </c:pt>
                <c:pt idx="3860">
                  <c:v>0.38599999999997381</c:v>
                </c:pt>
                <c:pt idx="3861">
                  <c:v>0.3860999999999738</c:v>
                </c:pt>
                <c:pt idx="3862">
                  <c:v>0.38619999999997379</c:v>
                </c:pt>
                <c:pt idx="3863">
                  <c:v>0.38629999999997378</c:v>
                </c:pt>
                <c:pt idx="3864">
                  <c:v>0.38639999999997376</c:v>
                </c:pt>
                <c:pt idx="3865">
                  <c:v>0.38649999999997375</c:v>
                </c:pt>
                <c:pt idx="3866">
                  <c:v>0.38659999999997374</c:v>
                </c:pt>
                <c:pt idx="3867">
                  <c:v>0.38669999999997373</c:v>
                </c:pt>
                <c:pt idx="3868">
                  <c:v>0.38679999999997372</c:v>
                </c:pt>
                <c:pt idx="3869">
                  <c:v>0.38689999999997371</c:v>
                </c:pt>
                <c:pt idx="3870">
                  <c:v>0.3869999999999737</c:v>
                </c:pt>
                <c:pt idx="3871">
                  <c:v>0.38709999999997369</c:v>
                </c:pt>
                <c:pt idx="3872">
                  <c:v>0.38719999999997368</c:v>
                </c:pt>
                <c:pt idx="3873">
                  <c:v>0.38729999999997367</c:v>
                </c:pt>
                <c:pt idx="3874">
                  <c:v>0.38739999999997365</c:v>
                </c:pt>
                <c:pt idx="3875">
                  <c:v>0.38749999999997364</c:v>
                </c:pt>
                <c:pt idx="3876">
                  <c:v>0.38759999999997363</c:v>
                </c:pt>
                <c:pt idx="3877">
                  <c:v>0.38769999999997362</c:v>
                </c:pt>
                <c:pt idx="3878">
                  <c:v>0.38779999999997361</c:v>
                </c:pt>
                <c:pt idx="3879">
                  <c:v>0.3878999999999736</c:v>
                </c:pt>
                <c:pt idx="3880">
                  <c:v>0.38799999999997359</c:v>
                </c:pt>
                <c:pt idx="3881">
                  <c:v>0.38809999999997358</c:v>
                </c:pt>
                <c:pt idx="3882">
                  <c:v>0.38819999999997357</c:v>
                </c:pt>
                <c:pt idx="3883">
                  <c:v>0.38829999999997356</c:v>
                </c:pt>
                <c:pt idx="3884">
                  <c:v>0.38839999999997354</c:v>
                </c:pt>
                <c:pt idx="3885">
                  <c:v>0.38849999999997353</c:v>
                </c:pt>
                <c:pt idx="3886">
                  <c:v>0.38859999999997352</c:v>
                </c:pt>
                <c:pt idx="3887">
                  <c:v>0.38869999999997351</c:v>
                </c:pt>
                <c:pt idx="3888">
                  <c:v>0.3887999999999735</c:v>
                </c:pt>
                <c:pt idx="3889">
                  <c:v>0.38889999999997349</c:v>
                </c:pt>
                <c:pt idx="3890">
                  <c:v>0.38899999999997348</c:v>
                </c:pt>
                <c:pt idx="3891">
                  <c:v>0.38909999999997347</c:v>
                </c:pt>
                <c:pt idx="3892">
                  <c:v>0.38919999999997346</c:v>
                </c:pt>
                <c:pt idx="3893">
                  <c:v>0.38929999999997345</c:v>
                </c:pt>
                <c:pt idx="3894">
                  <c:v>0.38939999999997343</c:v>
                </c:pt>
                <c:pt idx="3895">
                  <c:v>0.38949999999997342</c:v>
                </c:pt>
                <c:pt idx="3896">
                  <c:v>0.38959999999997341</c:v>
                </c:pt>
                <c:pt idx="3897">
                  <c:v>0.3896999999999734</c:v>
                </c:pt>
                <c:pt idx="3898">
                  <c:v>0.38979999999997339</c:v>
                </c:pt>
                <c:pt idx="3899">
                  <c:v>0.38989999999997338</c:v>
                </c:pt>
                <c:pt idx="3900">
                  <c:v>0.38999999999997337</c:v>
                </c:pt>
                <c:pt idx="3901">
                  <c:v>0.39009999999997336</c:v>
                </c:pt>
                <c:pt idx="3902">
                  <c:v>0.39019999999997335</c:v>
                </c:pt>
                <c:pt idx="3903">
                  <c:v>0.39029999999997333</c:v>
                </c:pt>
                <c:pt idx="3904">
                  <c:v>0.39039999999997332</c:v>
                </c:pt>
                <c:pt idx="3905">
                  <c:v>0.39049999999997331</c:v>
                </c:pt>
                <c:pt idx="3906">
                  <c:v>0.3905999999999733</c:v>
                </c:pt>
                <c:pt idx="3907">
                  <c:v>0.39069999999997329</c:v>
                </c:pt>
                <c:pt idx="3908">
                  <c:v>0.39079999999997328</c:v>
                </c:pt>
                <c:pt idx="3909">
                  <c:v>0.39089999999997327</c:v>
                </c:pt>
                <c:pt idx="3910">
                  <c:v>0.39099999999997326</c:v>
                </c:pt>
                <c:pt idx="3911">
                  <c:v>0.39109999999997325</c:v>
                </c:pt>
                <c:pt idx="3912">
                  <c:v>0.39119999999997324</c:v>
                </c:pt>
                <c:pt idx="3913">
                  <c:v>0.39129999999997322</c:v>
                </c:pt>
                <c:pt idx="3914">
                  <c:v>0.39139999999997321</c:v>
                </c:pt>
                <c:pt idx="3915">
                  <c:v>0.3914999999999732</c:v>
                </c:pt>
                <c:pt idx="3916">
                  <c:v>0.39159999999997319</c:v>
                </c:pt>
                <c:pt idx="3917">
                  <c:v>0.39169999999997318</c:v>
                </c:pt>
                <c:pt idx="3918">
                  <c:v>0.39179999999997317</c:v>
                </c:pt>
                <c:pt idx="3919">
                  <c:v>0.39189999999997316</c:v>
                </c:pt>
                <c:pt idx="3920">
                  <c:v>0.39199999999997315</c:v>
                </c:pt>
                <c:pt idx="3921">
                  <c:v>0.39209999999997314</c:v>
                </c:pt>
                <c:pt idx="3922">
                  <c:v>0.39219999999997313</c:v>
                </c:pt>
                <c:pt idx="3923">
                  <c:v>0.39229999999997311</c:v>
                </c:pt>
                <c:pt idx="3924">
                  <c:v>0.3923999999999731</c:v>
                </c:pt>
                <c:pt idx="3925">
                  <c:v>0.39249999999997309</c:v>
                </c:pt>
                <c:pt idx="3926">
                  <c:v>0.39259999999997308</c:v>
                </c:pt>
                <c:pt idx="3927">
                  <c:v>0.39269999999997307</c:v>
                </c:pt>
                <c:pt idx="3928">
                  <c:v>0.39279999999997306</c:v>
                </c:pt>
                <c:pt idx="3929">
                  <c:v>0.39289999999997305</c:v>
                </c:pt>
                <c:pt idx="3930">
                  <c:v>0.39299999999997304</c:v>
                </c:pt>
                <c:pt idx="3931">
                  <c:v>0.39309999999997303</c:v>
                </c:pt>
                <c:pt idx="3932">
                  <c:v>0.39319999999997302</c:v>
                </c:pt>
                <c:pt idx="3933">
                  <c:v>0.393299999999973</c:v>
                </c:pt>
                <c:pt idx="3934">
                  <c:v>0.39339999999997299</c:v>
                </c:pt>
                <c:pt idx="3935">
                  <c:v>0.39349999999997298</c:v>
                </c:pt>
                <c:pt idx="3936">
                  <c:v>0.39359999999997297</c:v>
                </c:pt>
                <c:pt idx="3937">
                  <c:v>0.39369999999997296</c:v>
                </c:pt>
                <c:pt idx="3938">
                  <c:v>0.39379999999997295</c:v>
                </c:pt>
                <c:pt idx="3939">
                  <c:v>0.39389999999997294</c:v>
                </c:pt>
                <c:pt idx="3940">
                  <c:v>0.39399999999997293</c:v>
                </c:pt>
                <c:pt idx="3941">
                  <c:v>0.39409999999997292</c:v>
                </c:pt>
                <c:pt idx="3942">
                  <c:v>0.39419999999997291</c:v>
                </c:pt>
                <c:pt idx="3943">
                  <c:v>0.39429999999997289</c:v>
                </c:pt>
                <c:pt idx="3944">
                  <c:v>0.39439999999997288</c:v>
                </c:pt>
                <c:pt idx="3945">
                  <c:v>0.39449999999997287</c:v>
                </c:pt>
                <c:pt idx="3946">
                  <c:v>0.39459999999997286</c:v>
                </c:pt>
                <c:pt idx="3947">
                  <c:v>0.39469999999997285</c:v>
                </c:pt>
                <c:pt idx="3948">
                  <c:v>0.39479999999997284</c:v>
                </c:pt>
                <c:pt idx="3949">
                  <c:v>0.39489999999997283</c:v>
                </c:pt>
                <c:pt idx="3950">
                  <c:v>0.39499999999997282</c:v>
                </c:pt>
                <c:pt idx="3951">
                  <c:v>0.39509999999997281</c:v>
                </c:pt>
                <c:pt idx="3952">
                  <c:v>0.3951999999999728</c:v>
                </c:pt>
                <c:pt idx="3953">
                  <c:v>0.39529999999997278</c:v>
                </c:pt>
                <c:pt idx="3954">
                  <c:v>0.39539999999997277</c:v>
                </c:pt>
                <c:pt idx="3955">
                  <c:v>0.39549999999997276</c:v>
                </c:pt>
                <c:pt idx="3956">
                  <c:v>0.39559999999997275</c:v>
                </c:pt>
                <c:pt idx="3957">
                  <c:v>0.39569999999997274</c:v>
                </c:pt>
                <c:pt idx="3958">
                  <c:v>0.39579999999997273</c:v>
                </c:pt>
                <c:pt idx="3959">
                  <c:v>0.39589999999997272</c:v>
                </c:pt>
                <c:pt idx="3960">
                  <c:v>0.39599999999997271</c:v>
                </c:pt>
                <c:pt idx="3961">
                  <c:v>0.3960999999999727</c:v>
                </c:pt>
                <c:pt idx="3962">
                  <c:v>0.39619999999997269</c:v>
                </c:pt>
                <c:pt idx="3963">
                  <c:v>0.39629999999997267</c:v>
                </c:pt>
                <c:pt idx="3964">
                  <c:v>0.39639999999997266</c:v>
                </c:pt>
                <c:pt idx="3965">
                  <c:v>0.39649999999997265</c:v>
                </c:pt>
                <c:pt idx="3966">
                  <c:v>0.39659999999997264</c:v>
                </c:pt>
                <c:pt idx="3967">
                  <c:v>0.39669999999997263</c:v>
                </c:pt>
                <c:pt idx="3968">
                  <c:v>0.39679999999997262</c:v>
                </c:pt>
                <c:pt idx="3969">
                  <c:v>0.39689999999997261</c:v>
                </c:pt>
                <c:pt idx="3970">
                  <c:v>0.3969999999999726</c:v>
                </c:pt>
                <c:pt idx="3971">
                  <c:v>0.39709999999997259</c:v>
                </c:pt>
                <c:pt idx="3972">
                  <c:v>0.39719999999997258</c:v>
                </c:pt>
                <c:pt idx="3973">
                  <c:v>0.39729999999997256</c:v>
                </c:pt>
                <c:pt idx="3974">
                  <c:v>0.39739999999997255</c:v>
                </c:pt>
                <c:pt idx="3975">
                  <c:v>0.39749999999997254</c:v>
                </c:pt>
                <c:pt idx="3976">
                  <c:v>0.39759999999997253</c:v>
                </c:pt>
                <c:pt idx="3977">
                  <c:v>0.39769999999997252</c:v>
                </c:pt>
                <c:pt idx="3978">
                  <c:v>0.39779999999997251</c:v>
                </c:pt>
                <c:pt idx="3979">
                  <c:v>0.3978999999999725</c:v>
                </c:pt>
                <c:pt idx="3980">
                  <c:v>0.39799999999997249</c:v>
                </c:pt>
                <c:pt idx="3981">
                  <c:v>0.39809999999997248</c:v>
                </c:pt>
                <c:pt idx="3982">
                  <c:v>0.39819999999997246</c:v>
                </c:pt>
                <c:pt idx="3983">
                  <c:v>0.39829999999997245</c:v>
                </c:pt>
                <c:pt idx="3984">
                  <c:v>0.39839999999997244</c:v>
                </c:pt>
                <c:pt idx="3985">
                  <c:v>0.39849999999997243</c:v>
                </c:pt>
                <c:pt idx="3986">
                  <c:v>0.39859999999997242</c:v>
                </c:pt>
                <c:pt idx="3987">
                  <c:v>0.39869999999997241</c:v>
                </c:pt>
                <c:pt idx="3988">
                  <c:v>0.3987999999999724</c:v>
                </c:pt>
                <c:pt idx="3989">
                  <c:v>0.39889999999997239</c:v>
                </c:pt>
                <c:pt idx="3990">
                  <c:v>0.39899999999997238</c:v>
                </c:pt>
                <c:pt idx="3991">
                  <c:v>0.39909999999997237</c:v>
                </c:pt>
                <c:pt idx="3992">
                  <c:v>0.39919999999997235</c:v>
                </c:pt>
                <c:pt idx="3993">
                  <c:v>0.39929999999997234</c:v>
                </c:pt>
                <c:pt idx="3994">
                  <c:v>0.39939999999997233</c:v>
                </c:pt>
                <c:pt idx="3995">
                  <c:v>0.39949999999997232</c:v>
                </c:pt>
                <c:pt idx="3996">
                  <c:v>0.39959999999997231</c:v>
                </c:pt>
                <c:pt idx="3997">
                  <c:v>0.3996999999999723</c:v>
                </c:pt>
                <c:pt idx="3998">
                  <c:v>0.39979999999997229</c:v>
                </c:pt>
                <c:pt idx="3999">
                  <c:v>0.39989999999997228</c:v>
                </c:pt>
                <c:pt idx="4000">
                  <c:v>0.39999999999997227</c:v>
                </c:pt>
                <c:pt idx="4001">
                  <c:v>0.40009999999997226</c:v>
                </c:pt>
                <c:pt idx="4002">
                  <c:v>0.40019999999997224</c:v>
                </c:pt>
                <c:pt idx="4003">
                  <c:v>0.40029999999997223</c:v>
                </c:pt>
                <c:pt idx="4004">
                  <c:v>0.40039999999997222</c:v>
                </c:pt>
                <c:pt idx="4005">
                  <c:v>0.40049999999997221</c:v>
                </c:pt>
                <c:pt idx="4006">
                  <c:v>0.4005999999999722</c:v>
                </c:pt>
                <c:pt idx="4007">
                  <c:v>0.40069999999997219</c:v>
                </c:pt>
                <c:pt idx="4008">
                  <c:v>0.40079999999997218</c:v>
                </c:pt>
                <c:pt idx="4009">
                  <c:v>0.40089999999997217</c:v>
                </c:pt>
                <c:pt idx="4010">
                  <c:v>0.40099999999997216</c:v>
                </c:pt>
                <c:pt idx="4011">
                  <c:v>0.40109999999997215</c:v>
                </c:pt>
                <c:pt idx="4012">
                  <c:v>0.40119999999997213</c:v>
                </c:pt>
                <c:pt idx="4013">
                  <c:v>0.40129999999997212</c:v>
                </c:pt>
                <c:pt idx="4014">
                  <c:v>0.40139999999997211</c:v>
                </c:pt>
                <c:pt idx="4015">
                  <c:v>0.4014999999999721</c:v>
                </c:pt>
                <c:pt idx="4016">
                  <c:v>0.40159999999997209</c:v>
                </c:pt>
                <c:pt idx="4017">
                  <c:v>0.40169999999997208</c:v>
                </c:pt>
                <c:pt idx="4018">
                  <c:v>0.40179999999997207</c:v>
                </c:pt>
                <c:pt idx="4019">
                  <c:v>0.40189999999997206</c:v>
                </c:pt>
                <c:pt idx="4020">
                  <c:v>0.40199999999997205</c:v>
                </c:pt>
                <c:pt idx="4021">
                  <c:v>0.40209999999997204</c:v>
                </c:pt>
                <c:pt idx="4022">
                  <c:v>0.40219999999997202</c:v>
                </c:pt>
                <c:pt idx="4023">
                  <c:v>0.40229999999997201</c:v>
                </c:pt>
                <c:pt idx="4024">
                  <c:v>0.402399999999972</c:v>
                </c:pt>
                <c:pt idx="4025">
                  <c:v>0.40249999999997199</c:v>
                </c:pt>
                <c:pt idx="4026">
                  <c:v>0.40259999999997198</c:v>
                </c:pt>
                <c:pt idx="4027">
                  <c:v>0.40269999999997197</c:v>
                </c:pt>
                <c:pt idx="4028">
                  <c:v>0.40279999999997196</c:v>
                </c:pt>
                <c:pt idx="4029">
                  <c:v>0.40289999999997195</c:v>
                </c:pt>
                <c:pt idx="4030">
                  <c:v>0.40299999999997194</c:v>
                </c:pt>
                <c:pt idx="4031">
                  <c:v>0.40309999999997193</c:v>
                </c:pt>
                <c:pt idx="4032">
                  <c:v>0.40319999999997191</c:v>
                </c:pt>
                <c:pt idx="4033">
                  <c:v>0.4032999999999719</c:v>
                </c:pt>
                <c:pt idx="4034">
                  <c:v>0.40339999999997189</c:v>
                </c:pt>
                <c:pt idx="4035">
                  <c:v>0.40349999999997188</c:v>
                </c:pt>
                <c:pt idx="4036">
                  <c:v>0.40359999999997187</c:v>
                </c:pt>
                <c:pt idx="4037">
                  <c:v>0.40369999999997186</c:v>
                </c:pt>
                <c:pt idx="4038">
                  <c:v>0.40379999999997185</c:v>
                </c:pt>
                <c:pt idx="4039">
                  <c:v>0.40389999999997184</c:v>
                </c:pt>
                <c:pt idx="4040">
                  <c:v>0.40399999999997183</c:v>
                </c:pt>
                <c:pt idx="4041">
                  <c:v>0.40409999999997182</c:v>
                </c:pt>
                <c:pt idx="4042">
                  <c:v>0.4041999999999718</c:v>
                </c:pt>
                <c:pt idx="4043">
                  <c:v>0.40429999999997179</c:v>
                </c:pt>
                <c:pt idx="4044">
                  <c:v>0.40439999999997178</c:v>
                </c:pt>
                <c:pt idx="4045">
                  <c:v>0.40449999999997177</c:v>
                </c:pt>
                <c:pt idx="4046">
                  <c:v>0.40459999999997176</c:v>
                </c:pt>
                <c:pt idx="4047">
                  <c:v>0.40469999999997175</c:v>
                </c:pt>
                <c:pt idx="4048">
                  <c:v>0.40479999999997174</c:v>
                </c:pt>
                <c:pt idx="4049">
                  <c:v>0.40489999999997173</c:v>
                </c:pt>
                <c:pt idx="4050">
                  <c:v>0.40499999999997172</c:v>
                </c:pt>
                <c:pt idx="4051">
                  <c:v>0.4050999999999717</c:v>
                </c:pt>
                <c:pt idx="4052">
                  <c:v>0.40519999999997169</c:v>
                </c:pt>
                <c:pt idx="4053">
                  <c:v>0.40529999999997168</c:v>
                </c:pt>
                <c:pt idx="4054">
                  <c:v>0.40539999999997167</c:v>
                </c:pt>
                <c:pt idx="4055">
                  <c:v>0.40549999999997166</c:v>
                </c:pt>
                <c:pt idx="4056">
                  <c:v>0.40559999999997165</c:v>
                </c:pt>
                <c:pt idx="4057">
                  <c:v>0.40569999999997164</c:v>
                </c:pt>
                <c:pt idx="4058">
                  <c:v>0.40579999999997163</c:v>
                </c:pt>
                <c:pt idx="4059">
                  <c:v>0.40589999999997162</c:v>
                </c:pt>
                <c:pt idx="4060">
                  <c:v>0.40599999999997161</c:v>
                </c:pt>
                <c:pt idx="4061">
                  <c:v>0.40609999999997159</c:v>
                </c:pt>
                <c:pt idx="4062">
                  <c:v>0.40619999999997158</c:v>
                </c:pt>
                <c:pt idx="4063">
                  <c:v>0.40629999999997157</c:v>
                </c:pt>
                <c:pt idx="4064">
                  <c:v>0.40639999999997156</c:v>
                </c:pt>
                <c:pt idx="4065">
                  <c:v>0.40649999999997155</c:v>
                </c:pt>
                <c:pt idx="4066">
                  <c:v>0.40659999999997154</c:v>
                </c:pt>
                <c:pt idx="4067">
                  <c:v>0.40669999999997153</c:v>
                </c:pt>
                <c:pt idx="4068">
                  <c:v>0.40679999999997152</c:v>
                </c:pt>
                <c:pt idx="4069">
                  <c:v>0.40689999999997151</c:v>
                </c:pt>
                <c:pt idx="4070">
                  <c:v>0.4069999999999715</c:v>
                </c:pt>
                <c:pt idx="4071">
                  <c:v>0.40709999999997148</c:v>
                </c:pt>
                <c:pt idx="4072">
                  <c:v>0.40719999999997147</c:v>
                </c:pt>
                <c:pt idx="4073">
                  <c:v>0.40729999999997146</c:v>
                </c:pt>
                <c:pt idx="4074">
                  <c:v>0.40739999999997145</c:v>
                </c:pt>
                <c:pt idx="4075">
                  <c:v>0.40749999999997144</c:v>
                </c:pt>
                <c:pt idx="4076">
                  <c:v>0.40759999999997143</c:v>
                </c:pt>
                <c:pt idx="4077">
                  <c:v>0.40769999999997142</c:v>
                </c:pt>
                <c:pt idx="4078">
                  <c:v>0.40779999999997141</c:v>
                </c:pt>
                <c:pt idx="4079">
                  <c:v>0.4078999999999714</c:v>
                </c:pt>
                <c:pt idx="4080">
                  <c:v>0.40799999999997139</c:v>
                </c:pt>
                <c:pt idx="4081">
                  <c:v>0.40809999999997137</c:v>
                </c:pt>
                <c:pt idx="4082">
                  <c:v>0.40819999999997136</c:v>
                </c:pt>
                <c:pt idx="4083">
                  <c:v>0.40829999999997135</c:v>
                </c:pt>
                <c:pt idx="4084">
                  <c:v>0.40839999999997134</c:v>
                </c:pt>
                <c:pt idx="4085">
                  <c:v>0.40849999999997133</c:v>
                </c:pt>
                <c:pt idx="4086">
                  <c:v>0.40859999999997132</c:v>
                </c:pt>
                <c:pt idx="4087">
                  <c:v>0.40869999999997131</c:v>
                </c:pt>
                <c:pt idx="4088">
                  <c:v>0.4087999999999713</c:v>
                </c:pt>
                <c:pt idx="4089">
                  <c:v>0.40889999999997129</c:v>
                </c:pt>
                <c:pt idx="4090">
                  <c:v>0.40899999999997128</c:v>
                </c:pt>
                <c:pt idx="4091">
                  <c:v>0.40909999999997126</c:v>
                </c:pt>
                <c:pt idx="4092">
                  <c:v>0.40919999999997125</c:v>
                </c:pt>
                <c:pt idx="4093">
                  <c:v>0.40929999999997124</c:v>
                </c:pt>
                <c:pt idx="4094">
                  <c:v>0.40939999999997123</c:v>
                </c:pt>
                <c:pt idx="4095">
                  <c:v>0.40949999999997122</c:v>
                </c:pt>
                <c:pt idx="4096">
                  <c:v>0.40959999999997121</c:v>
                </c:pt>
                <c:pt idx="4097">
                  <c:v>0.4096999999999712</c:v>
                </c:pt>
                <c:pt idx="4098">
                  <c:v>0.40979999999997119</c:v>
                </c:pt>
                <c:pt idx="4099">
                  <c:v>0.40989999999997118</c:v>
                </c:pt>
                <c:pt idx="4100">
                  <c:v>0.40999999999997117</c:v>
                </c:pt>
                <c:pt idx="4101">
                  <c:v>0.41009999999997115</c:v>
                </c:pt>
                <c:pt idx="4102">
                  <c:v>0.41019999999997114</c:v>
                </c:pt>
                <c:pt idx="4103">
                  <c:v>0.41029999999997113</c:v>
                </c:pt>
                <c:pt idx="4104">
                  <c:v>0.41039999999997112</c:v>
                </c:pt>
                <c:pt idx="4105">
                  <c:v>0.41049999999997111</c:v>
                </c:pt>
                <c:pt idx="4106">
                  <c:v>0.4105999999999711</c:v>
                </c:pt>
                <c:pt idx="4107">
                  <c:v>0.41069999999997109</c:v>
                </c:pt>
                <c:pt idx="4108">
                  <c:v>0.41079999999997108</c:v>
                </c:pt>
                <c:pt idx="4109">
                  <c:v>0.41089999999997107</c:v>
                </c:pt>
                <c:pt idx="4110">
                  <c:v>0.41099999999997106</c:v>
                </c:pt>
                <c:pt idx="4111">
                  <c:v>0.41109999999997104</c:v>
                </c:pt>
                <c:pt idx="4112">
                  <c:v>0.41119999999997103</c:v>
                </c:pt>
                <c:pt idx="4113">
                  <c:v>0.41129999999997102</c:v>
                </c:pt>
                <c:pt idx="4114">
                  <c:v>0.41139999999997101</c:v>
                </c:pt>
                <c:pt idx="4115">
                  <c:v>0.411499999999971</c:v>
                </c:pt>
                <c:pt idx="4116">
                  <c:v>0.41159999999997099</c:v>
                </c:pt>
                <c:pt idx="4117">
                  <c:v>0.41169999999997098</c:v>
                </c:pt>
                <c:pt idx="4118">
                  <c:v>0.41179999999997097</c:v>
                </c:pt>
                <c:pt idx="4119">
                  <c:v>0.41189999999997096</c:v>
                </c:pt>
                <c:pt idx="4120">
                  <c:v>0.41199999999997095</c:v>
                </c:pt>
                <c:pt idx="4121">
                  <c:v>0.41209999999997093</c:v>
                </c:pt>
                <c:pt idx="4122">
                  <c:v>0.41219999999997092</c:v>
                </c:pt>
                <c:pt idx="4123">
                  <c:v>0.41229999999997091</c:v>
                </c:pt>
                <c:pt idx="4124">
                  <c:v>0.4123999999999709</c:v>
                </c:pt>
                <c:pt idx="4125">
                  <c:v>0.41249999999997089</c:v>
                </c:pt>
                <c:pt idx="4126">
                  <c:v>0.41259999999997088</c:v>
                </c:pt>
                <c:pt idx="4127">
                  <c:v>0.41269999999997087</c:v>
                </c:pt>
                <c:pt idx="4128">
                  <c:v>0.41279999999997086</c:v>
                </c:pt>
                <c:pt idx="4129">
                  <c:v>0.41289999999997085</c:v>
                </c:pt>
                <c:pt idx="4130">
                  <c:v>0.41299999999997083</c:v>
                </c:pt>
                <c:pt idx="4131">
                  <c:v>0.41309999999997082</c:v>
                </c:pt>
                <c:pt idx="4132">
                  <c:v>0.41319999999997081</c:v>
                </c:pt>
                <c:pt idx="4133">
                  <c:v>0.4132999999999708</c:v>
                </c:pt>
                <c:pt idx="4134">
                  <c:v>0.41339999999997079</c:v>
                </c:pt>
                <c:pt idx="4135">
                  <c:v>0.41349999999997078</c:v>
                </c:pt>
                <c:pt idx="4136">
                  <c:v>0.41359999999997077</c:v>
                </c:pt>
                <c:pt idx="4137">
                  <c:v>0.41369999999997076</c:v>
                </c:pt>
                <c:pt idx="4138">
                  <c:v>0.41379999999997075</c:v>
                </c:pt>
                <c:pt idx="4139">
                  <c:v>0.41389999999997074</c:v>
                </c:pt>
                <c:pt idx="4140">
                  <c:v>0.41399999999997072</c:v>
                </c:pt>
                <c:pt idx="4141">
                  <c:v>0.41409999999997071</c:v>
                </c:pt>
                <c:pt idx="4142">
                  <c:v>0.4141999999999707</c:v>
                </c:pt>
                <c:pt idx="4143">
                  <c:v>0.41429999999997069</c:v>
                </c:pt>
                <c:pt idx="4144">
                  <c:v>0.41439999999997068</c:v>
                </c:pt>
                <c:pt idx="4145">
                  <c:v>0.41449999999997067</c:v>
                </c:pt>
                <c:pt idx="4146">
                  <c:v>0.41459999999997066</c:v>
                </c:pt>
                <c:pt idx="4147">
                  <c:v>0.41469999999997065</c:v>
                </c:pt>
                <c:pt idx="4148">
                  <c:v>0.41479999999997064</c:v>
                </c:pt>
                <c:pt idx="4149">
                  <c:v>0.41489999999997063</c:v>
                </c:pt>
                <c:pt idx="4150">
                  <c:v>0.41499999999997061</c:v>
                </c:pt>
                <c:pt idx="4151">
                  <c:v>0.4150999999999706</c:v>
                </c:pt>
                <c:pt idx="4152">
                  <c:v>0.41519999999997059</c:v>
                </c:pt>
                <c:pt idx="4153">
                  <c:v>0.41529999999997058</c:v>
                </c:pt>
                <c:pt idx="4154">
                  <c:v>0.41539999999997057</c:v>
                </c:pt>
                <c:pt idx="4155">
                  <c:v>0.41549999999997056</c:v>
                </c:pt>
                <c:pt idx="4156">
                  <c:v>0.41559999999997055</c:v>
                </c:pt>
                <c:pt idx="4157">
                  <c:v>0.41569999999997054</c:v>
                </c:pt>
                <c:pt idx="4158">
                  <c:v>0.41579999999997053</c:v>
                </c:pt>
                <c:pt idx="4159">
                  <c:v>0.41589999999997052</c:v>
                </c:pt>
                <c:pt idx="4160">
                  <c:v>0.4159999999999705</c:v>
                </c:pt>
                <c:pt idx="4161">
                  <c:v>0.41609999999997049</c:v>
                </c:pt>
                <c:pt idx="4162">
                  <c:v>0.41619999999997048</c:v>
                </c:pt>
                <c:pt idx="4163">
                  <c:v>0.41629999999997047</c:v>
                </c:pt>
                <c:pt idx="4164">
                  <c:v>0.41639999999997046</c:v>
                </c:pt>
                <c:pt idx="4165">
                  <c:v>0.41649999999997045</c:v>
                </c:pt>
                <c:pt idx="4166">
                  <c:v>0.41659999999997044</c:v>
                </c:pt>
                <c:pt idx="4167">
                  <c:v>0.41669999999997043</c:v>
                </c:pt>
                <c:pt idx="4168">
                  <c:v>0.41679999999997042</c:v>
                </c:pt>
                <c:pt idx="4169">
                  <c:v>0.41689999999997041</c:v>
                </c:pt>
                <c:pt idx="4170">
                  <c:v>0.41699999999997039</c:v>
                </c:pt>
                <c:pt idx="4171">
                  <c:v>0.41709999999997038</c:v>
                </c:pt>
                <c:pt idx="4172">
                  <c:v>0.41719999999997037</c:v>
                </c:pt>
                <c:pt idx="4173">
                  <c:v>0.41729999999997036</c:v>
                </c:pt>
                <c:pt idx="4174">
                  <c:v>0.41739999999997035</c:v>
                </c:pt>
                <c:pt idx="4175">
                  <c:v>0.41749999999997034</c:v>
                </c:pt>
                <c:pt idx="4176">
                  <c:v>0.41759999999997033</c:v>
                </c:pt>
                <c:pt idx="4177">
                  <c:v>0.41769999999997032</c:v>
                </c:pt>
                <c:pt idx="4178">
                  <c:v>0.41779999999997031</c:v>
                </c:pt>
                <c:pt idx="4179">
                  <c:v>0.4178999999999703</c:v>
                </c:pt>
                <c:pt idx="4180">
                  <c:v>0.41799999999997028</c:v>
                </c:pt>
                <c:pt idx="4181">
                  <c:v>0.41809999999997027</c:v>
                </c:pt>
                <c:pt idx="4182">
                  <c:v>0.41819999999997026</c:v>
                </c:pt>
                <c:pt idx="4183">
                  <c:v>0.41829999999997025</c:v>
                </c:pt>
                <c:pt idx="4184">
                  <c:v>0.41839999999997024</c:v>
                </c:pt>
                <c:pt idx="4185">
                  <c:v>0.41849999999997023</c:v>
                </c:pt>
                <c:pt idx="4186">
                  <c:v>0.41859999999997022</c:v>
                </c:pt>
                <c:pt idx="4187">
                  <c:v>0.41869999999997021</c:v>
                </c:pt>
                <c:pt idx="4188">
                  <c:v>0.4187999999999702</c:v>
                </c:pt>
                <c:pt idx="4189">
                  <c:v>0.41889999999997019</c:v>
                </c:pt>
                <c:pt idx="4190">
                  <c:v>0.41899999999997017</c:v>
                </c:pt>
                <c:pt idx="4191">
                  <c:v>0.41909999999997016</c:v>
                </c:pt>
                <c:pt idx="4192">
                  <c:v>0.41919999999997015</c:v>
                </c:pt>
                <c:pt idx="4193">
                  <c:v>0.41929999999997014</c:v>
                </c:pt>
                <c:pt idx="4194">
                  <c:v>0.41939999999997013</c:v>
                </c:pt>
                <c:pt idx="4195">
                  <c:v>0.41949999999997012</c:v>
                </c:pt>
                <c:pt idx="4196">
                  <c:v>0.41959999999997011</c:v>
                </c:pt>
                <c:pt idx="4197">
                  <c:v>0.4196999999999701</c:v>
                </c:pt>
                <c:pt idx="4198">
                  <c:v>0.41979999999997009</c:v>
                </c:pt>
                <c:pt idx="4199">
                  <c:v>0.41989999999997007</c:v>
                </c:pt>
                <c:pt idx="4200">
                  <c:v>0.41999999999997006</c:v>
                </c:pt>
                <c:pt idx="4201">
                  <c:v>0.42009999999997005</c:v>
                </c:pt>
                <c:pt idx="4202">
                  <c:v>0.42019999999997004</c:v>
                </c:pt>
                <c:pt idx="4203">
                  <c:v>0.42029999999997003</c:v>
                </c:pt>
                <c:pt idx="4204">
                  <c:v>0.42039999999997002</c:v>
                </c:pt>
                <c:pt idx="4205">
                  <c:v>0.42049999999997001</c:v>
                </c:pt>
                <c:pt idx="4206">
                  <c:v>0.42059999999997</c:v>
                </c:pt>
                <c:pt idx="4207">
                  <c:v>0.42069999999996999</c:v>
                </c:pt>
                <c:pt idx="4208">
                  <c:v>0.42079999999996998</c:v>
                </c:pt>
                <c:pt idx="4209">
                  <c:v>0.42089999999996996</c:v>
                </c:pt>
                <c:pt idx="4210">
                  <c:v>0.42099999999996995</c:v>
                </c:pt>
                <c:pt idx="4211">
                  <c:v>0.42109999999996994</c:v>
                </c:pt>
                <c:pt idx="4212">
                  <c:v>0.42119999999996993</c:v>
                </c:pt>
                <c:pt idx="4213">
                  <c:v>0.42129999999996992</c:v>
                </c:pt>
                <c:pt idx="4214">
                  <c:v>0.42139999999996991</c:v>
                </c:pt>
                <c:pt idx="4215">
                  <c:v>0.4214999999999699</c:v>
                </c:pt>
                <c:pt idx="4216">
                  <c:v>0.42159999999996989</c:v>
                </c:pt>
                <c:pt idx="4217">
                  <c:v>0.42169999999996988</c:v>
                </c:pt>
                <c:pt idx="4218">
                  <c:v>0.42179999999996987</c:v>
                </c:pt>
                <c:pt idx="4219">
                  <c:v>0.42189999999996985</c:v>
                </c:pt>
                <c:pt idx="4220">
                  <c:v>0.42199999999996984</c:v>
                </c:pt>
                <c:pt idx="4221">
                  <c:v>0.42209999999996983</c:v>
                </c:pt>
                <c:pt idx="4222">
                  <c:v>0.42219999999996982</c:v>
                </c:pt>
                <c:pt idx="4223">
                  <c:v>0.42229999999996981</c:v>
                </c:pt>
                <c:pt idx="4224">
                  <c:v>0.4223999999999698</c:v>
                </c:pt>
                <c:pt idx="4225">
                  <c:v>0.42249999999996979</c:v>
                </c:pt>
                <c:pt idx="4226">
                  <c:v>0.42259999999996978</c:v>
                </c:pt>
                <c:pt idx="4227">
                  <c:v>0.42269999999996977</c:v>
                </c:pt>
                <c:pt idx="4228">
                  <c:v>0.42279999999996976</c:v>
                </c:pt>
                <c:pt idx="4229">
                  <c:v>0.42289999999996974</c:v>
                </c:pt>
                <c:pt idx="4230">
                  <c:v>0.42299999999996973</c:v>
                </c:pt>
                <c:pt idx="4231">
                  <c:v>0.42309999999996972</c:v>
                </c:pt>
                <c:pt idx="4232">
                  <c:v>0.42319999999996971</c:v>
                </c:pt>
                <c:pt idx="4233">
                  <c:v>0.4232999999999697</c:v>
                </c:pt>
                <c:pt idx="4234">
                  <c:v>0.42339999999996969</c:v>
                </c:pt>
                <c:pt idx="4235">
                  <c:v>0.42349999999996968</c:v>
                </c:pt>
                <c:pt idx="4236">
                  <c:v>0.42359999999996967</c:v>
                </c:pt>
                <c:pt idx="4237">
                  <c:v>0.42369999999996966</c:v>
                </c:pt>
                <c:pt idx="4238">
                  <c:v>0.42379999999996965</c:v>
                </c:pt>
                <c:pt idx="4239">
                  <c:v>0.42389999999996963</c:v>
                </c:pt>
                <c:pt idx="4240">
                  <c:v>0.42399999999996962</c:v>
                </c:pt>
                <c:pt idx="4241">
                  <c:v>0.42409999999996961</c:v>
                </c:pt>
                <c:pt idx="4242">
                  <c:v>0.4241999999999696</c:v>
                </c:pt>
                <c:pt idx="4243">
                  <c:v>0.42429999999996959</c:v>
                </c:pt>
                <c:pt idx="4244">
                  <c:v>0.42439999999996958</c:v>
                </c:pt>
                <c:pt idx="4245">
                  <c:v>0.42449999999996957</c:v>
                </c:pt>
                <c:pt idx="4246">
                  <c:v>0.42459999999996956</c:v>
                </c:pt>
                <c:pt idx="4247">
                  <c:v>0.42469999999996955</c:v>
                </c:pt>
                <c:pt idx="4248">
                  <c:v>0.42479999999996954</c:v>
                </c:pt>
                <c:pt idx="4249">
                  <c:v>0.42489999999996952</c:v>
                </c:pt>
                <c:pt idx="4250">
                  <c:v>0.42499999999996951</c:v>
                </c:pt>
                <c:pt idx="4251">
                  <c:v>0.4250999999999695</c:v>
                </c:pt>
                <c:pt idx="4252">
                  <c:v>0.42519999999996949</c:v>
                </c:pt>
                <c:pt idx="4253">
                  <c:v>0.42529999999996948</c:v>
                </c:pt>
                <c:pt idx="4254">
                  <c:v>0.42539999999996947</c:v>
                </c:pt>
                <c:pt idx="4255">
                  <c:v>0.42549999999996946</c:v>
                </c:pt>
                <c:pt idx="4256">
                  <c:v>0.42559999999996945</c:v>
                </c:pt>
                <c:pt idx="4257">
                  <c:v>0.42569999999996944</c:v>
                </c:pt>
                <c:pt idx="4258">
                  <c:v>0.42579999999996943</c:v>
                </c:pt>
                <c:pt idx="4259">
                  <c:v>0.42589999999996941</c:v>
                </c:pt>
                <c:pt idx="4260">
                  <c:v>0.4259999999999694</c:v>
                </c:pt>
                <c:pt idx="4261">
                  <c:v>0.42609999999996939</c:v>
                </c:pt>
                <c:pt idx="4262">
                  <c:v>0.42619999999996938</c:v>
                </c:pt>
                <c:pt idx="4263">
                  <c:v>0.42629999999996937</c:v>
                </c:pt>
                <c:pt idx="4264">
                  <c:v>0.42639999999996936</c:v>
                </c:pt>
                <c:pt idx="4265">
                  <c:v>0.42649999999996935</c:v>
                </c:pt>
                <c:pt idx="4266">
                  <c:v>0.42659999999996934</c:v>
                </c:pt>
                <c:pt idx="4267">
                  <c:v>0.42669999999996933</c:v>
                </c:pt>
                <c:pt idx="4268">
                  <c:v>0.42679999999996932</c:v>
                </c:pt>
                <c:pt idx="4269">
                  <c:v>0.4268999999999693</c:v>
                </c:pt>
                <c:pt idx="4270">
                  <c:v>0.42699999999996929</c:v>
                </c:pt>
                <c:pt idx="4271">
                  <c:v>0.42709999999996928</c:v>
                </c:pt>
                <c:pt idx="4272">
                  <c:v>0.42719999999996927</c:v>
                </c:pt>
                <c:pt idx="4273">
                  <c:v>0.42729999999996926</c:v>
                </c:pt>
                <c:pt idx="4274">
                  <c:v>0.42739999999996925</c:v>
                </c:pt>
                <c:pt idx="4275">
                  <c:v>0.42749999999996924</c:v>
                </c:pt>
                <c:pt idx="4276">
                  <c:v>0.42759999999996923</c:v>
                </c:pt>
                <c:pt idx="4277">
                  <c:v>0.42769999999996922</c:v>
                </c:pt>
                <c:pt idx="4278">
                  <c:v>0.4277999999999692</c:v>
                </c:pt>
                <c:pt idx="4279">
                  <c:v>0.42789999999996919</c:v>
                </c:pt>
                <c:pt idx="4280">
                  <c:v>0.42799999999996918</c:v>
                </c:pt>
                <c:pt idx="4281">
                  <c:v>0.42809999999996917</c:v>
                </c:pt>
                <c:pt idx="4282">
                  <c:v>0.42819999999996916</c:v>
                </c:pt>
                <c:pt idx="4283">
                  <c:v>0.42829999999996915</c:v>
                </c:pt>
                <c:pt idx="4284">
                  <c:v>0.42839999999996914</c:v>
                </c:pt>
                <c:pt idx="4285">
                  <c:v>0.42849999999996913</c:v>
                </c:pt>
                <c:pt idx="4286">
                  <c:v>0.42859999999996912</c:v>
                </c:pt>
                <c:pt idx="4287">
                  <c:v>0.42869999999996911</c:v>
                </c:pt>
                <c:pt idx="4288">
                  <c:v>0.42879999999996909</c:v>
                </c:pt>
                <c:pt idx="4289">
                  <c:v>0.42889999999996908</c:v>
                </c:pt>
                <c:pt idx="4290">
                  <c:v>0.42899999999996907</c:v>
                </c:pt>
                <c:pt idx="4291">
                  <c:v>0.42909999999996906</c:v>
                </c:pt>
                <c:pt idx="4292">
                  <c:v>0.42919999999996905</c:v>
                </c:pt>
                <c:pt idx="4293">
                  <c:v>0.42929999999996904</c:v>
                </c:pt>
                <c:pt idx="4294">
                  <c:v>0.42939999999996903</c:v>
                </c:pt>
                <c:pt idx="4295">
                  <c:v>0.42949999999996902</c:v>
                </c:pt>
                <c:pt idx="4296">
                  <c:v>0.42959999999996901</c:v>
                </c:pt>
                <c:pt idx="4297">
                  <c:v>0.429699999999969</c:v>
                </c:pt>
                <c:pt idx="4298">
                  <c:v>0.42979999999996898</c:v>
                </c:pt>
                <c:pt idx="4299">
                  <c:v>0.42989999999996897</c:v>
                </c:pt>
                <c:pt idx="4300">
                  <c:v>0.42999999999996896</c:v>
                </c:pt>
                <c:pt idx="4301">
                  <c:v>0.43009999999996895</c:v>
                </c:pt>
                <c:pt idx="4302">
                  <c:v>0.43019999999996894</c:v>
                </c:pt>
                <c:pt idx="4303">
                  <c:v>0.43029999999996893</c:v>
                </c:pt>
                <c:pt idx="4304">
                  <c:v>0.43039999999996892</c:v>
                </c:pt>
                <c:pt idx="4305">
                  <c:v>0.43049999999996891</c:v>
                </c:pt>
                <c:pt idx="4306">
                  <c:v>0.4305999999999689</c:v>
                </c:pt>
                <c:pt idx="4307">
                  <c:v>0.43069999999996889</c:v>
                </c:pt>
                <c:pt idx="4308">
                  <c:v>0.43079999999996887</c:v>
                </c:pt>
                <c:pt idx="4309">
                  <c:v>0.43089999999996886</c:v>
                </c:pt>
                <c:pt idx="4310">
                  <c:v>0.43099999999996885</c:v>
                </c:pt>
                <c:pt idx="4311">
                  <c:v>0.43109999999996884</c:v>
                </c:pt>
                <c:pt idx="4312">
                  <c:v>0.43119999999996883</c:v>
                </c:pt>
                <c:pt idx="4313">
                  <c:v>0.43129999999996882</c:v>
                </c:pt>
                <c:pt idx="4314">
                  <c:v>0.43139999999996881</c:v>
                </c:pt>
                <c:pt idx="4315">
                  <c:v>0.4314999999999688</c:v>
                </c:pt>
                <c:pt idx="4316">
                  <c:v>0.43159999999996879</c:v>
                </c:pt>
                <c:pt idx="4317">
                  <c:v>0.43169999999996878</c:v>
                </c:pt>
                <c:pt idx="4318">
                  <c:v>0.43179999999996876</c:v>
                </c:pt>
                <c:pt idx="4319">
                  <c:v>0.43189999999996875</c:v>
                </c:pt>
                <c:pt idx="4320">
                  <c:v>0.43199999999996874</c:v>
                </c:pt>
                <c:pt idx="4321">
                  <c:v>0.43209999999996873</c:v>
                </c:pt>
                <c:pt idx="4322">
                  <c:v>0.43219999999996872</c:v>
                </c:pt>
                <c:pt idx="4323">
                  <c:v>0.43229999999996871</c:v>
                </c:pt>
                <c:pt idx="4324">
                  <c:v>0.4323999999999687</c:v>
                </c:pt>
                <c:pt idx="4325">
                  <c:v>0.43249999999996869</c:v>
                </c:pt>
                <c:pt idx="4326">
                  <c:v>0.43259999999996868</c:v>
                </c:pt>
                <c:pt idx="4327">
                  <c:v>0.43269999999996867</c:v>
                </c:pt>
                <c:pt idx="4328">
                  <c:v>0.43279999999996865</c:v>
                </c:pt>
                <c:pt idx="4329">
                  <c:v>0.43289999999996864</c:v>
                </c:pt>
                <c:pt idx="4330">
                  <c:v>0.43299999999996863</c:v>
                </c:pt>
                <c:pt idx="4331">
                  <c:v>0.43309999999996862</c:v>
                </c:pt>
                <c:pt idx="4332">
                  <c:v>0.43319999999996861</c:v>
                </c:pt>
                <c:pt idx="4333">
                  <c:v>0.4332999999999686</c:v>
                </c:pt>
                <c:pt idx="4334">
                  <c:v>0.43339999999996859</c:v>
                </c:pt>
                <c:pt idx="4335">
                  <c:v>0.43349999999996858</c:v>
                </c:pt>
                <c:pt idx="4336">
                  <c:v>0.43359999999996857</c:v>
                </c:pt>
                <c:pt idx="4337">
                  <c:v>0.43369999999996856</c:v>
                </c:pt>
                <c:pt idx="4338">
                  <c:v>0.43379999999996854</c:v>
                </c:pt>
                <c:pt idx="4339">
                  <c:v>0.43389999999996853</c:v>
                </c:pt>
                <c:pt idx="4340">
                  <c:v>0.43399999999996852</c:v>
                </c:pt>
                <c:pt idx="4341">
                  <c:v>0.43409999999996851</c:v>
                </c:pt>
                <c:pt idx="4342">
                  <c:v>0.4341999999999685</c:v>
                </c:pt>
                <c:pt idx="4343">
                  <c:v>0.43429999999996849</c:v>
                </c:pt>
                <c:pt idx="4344">
                  <c:v>0.43439999999996848</c:v>
                </c:pt>
                <c:pt idx="4345">
                  <c:v>0.43449999999996847</c:v>
                </c:pt>
                <c:pt idx="4346">
                  <c:v>0.43459999999996846</c:v>
                </c:pt>
                <c:pt idx="4347">
                  <c:v>0.43469999999996844</c:v>
                </c:pt>
                <c:pt idx="4348">
                  <c:v>0.43479999999996843</c:v>
                </c:pt>
                <c:pt idx="4349">
                  <c:v>0.43489999999996842</c:v>
                </c:pt>
                <c:pt idx="4350">
                  <c:v>0.43499999999996841</c:v>
                </c:pt>
                <c:pt idx="4351">
                  <c:v>0.4350999999999684</c:v>
                </c:pt>
                <c:pt idx="4352">
                  <c:v>0.43519999999996839</c:v>
                </c:pt>
                <c:pt idx="4353">
                  <c:v>0.43529999999996838</c:v>
                </c:pt>
                <c:pt idx="4354">
                  <c:v>0.43539999999996837</c:v>
                </c:pt>
                <c:pt idx="4355">
                  <c:v>0.43549999999996836</c:v>
                </c:pt>
                <c:pt idx="4356">
                  <c:v>0.43559999999996835</c:v>
                </c:pt>
                <c:pt idx="4357">
                  <c:v>0.43569999999996833</c:v>
                </c:pt>
                <c:pt idx="4358">
                  <c:v>0.43579999999996832</c:v>
                </c:pt>
                <c:pt idx="4359">
                  <c:v>0.43589999999996831</c:v>
                </c:pt>
                <c:pt idx="4360">
                  <c:v>0.4359999999999683</c:v>
                </c:pt>
                <c:pt idx="4361">
                  <c:v>0.43609999999996829</c:v>
                </c:pt>
                <c:pt idx="4362">
                  <c:v>0.43619999999996828</c:v>
                </c:pt>
                <c:pt idx="4363">
                  <c:v>0.43629999999996827</c:v>
                </c:pt>
                <c:pt idx="4364">
                  <c:v>0.43639999999996826</c:v>
                </c:pt>
                <c:pt idx="4365">
                  <c:v>0.43649999999996825</c:v>
                </c:pt>
                <c:pt idx="4366">
                  <c:v>0.43659999999996824</c:v>
                </c:pt>
                <c:pt idx="4367">
                  <c:v>0.43669999999996822</c:v>
                </c:pt>
                <c:pt idx="4368">
                  <c:v>0.43679999999996821</c:v>
                </c:pt>
                <c:pt idx="4369">
                  <c:v>0.4368999999999682</c:v>
                </c:pt>
                <c:pt idx="4370">
                  <c:v>0.43699999999996819</c:v>
                </c:pt>
                <c:pt idx="4371">
                  <c:v>0.43709999999996818</c:v>
                </c:pt>
                <c:pt idx="4372">
                  <c:v>0.43719999999996817</c:v>
                </c:pt>
                <c:pt idx="4373">
                  <c:v>0.43729999999996816</c:v>
                </c:pt>
                <c:pt idx="4374">
                  <c:v>0.43739999999996815</c:v>
                </c:pt>
                <c:pt idx="4375">
                  <c:v>0.43749999999996814</c:v>
                </c:pt>
                <c:pt idx="4376">
                  <c:v>0.43759999999996813</c:v>
                </c:pt>
                <c:pt idx="4377">
                  <c:v>0.43769999999996811</c:v>
                </c:pt>
                <c:pt idx="4378">
                  <c:v>0.4377999999999681</c:v>
                </c:pt>
                <c:pt idx="4379">
                  <c:v>0.43789999999996809</c:v>
                </c:pt>
                <c:pt idx="4380">
                  <c:v>0.43799999999996808</c:v>
                </c:pt>
                <c:pt idx="4381">
                  <c:v>0.43809999999996807</c:v>
                </c:pt>
                <c:pt idx="4382">
                  <c:v>0.43819999999996806</c:v>
                </c:pt>
                <c:pt idx="4383">
                  <c:v>0.43829999999996805</c:v>
                </c:pt>
                <c:pt idx="4384">
                  <c:v>0.43839999999996804</c:v>
                </c:pt>
                <c:pt idx="4385">
                  <c:v>0.43849999999996803</c:v>
                </c:pt>
                <c:pt idx="4386">
                  <c:v>0.43859999999996802</c:v>
                </c:pt>
                <c:pt idx="4387">
                  <c:v>0.438699999999968</c:v>
                </c:pt>
                <c:pt idx="4388">
                  <c:v>0.43879999999996799</c:v>
                </c:pt>
                <c:pt idx="4389">
                  <c:v>0.43889999999996798</c:v>
                </c:pt>
                <c:pt idx="4390">
                  <c:v>0.43899999999996797</c:v>
                </c:pt>
                <c:pt idx="4391">
                  <c:v>0.43909999999996796</c:v>
                </c:pt>
                <c:pt idx="4392">
                  <c:v>0.43919999999996795</c:v>
                </c:pt>
                <c:pt idx="4393">
                  <c:v>0.43929999999996794</c:v>
                </c:pt>
                <c:pt idx="4394">
                  <c:v>0.43939999999996793</c:v>
                </c:pt>
                <c:pt idx="4395">
                  <c:v>0.43949999999996792</c:v>
                </c:pt>
                <c:pt idx="4396">
                  <c:v>0.43959999999996791</c:v>
                </c:pt>
                <c:pt idx="4397">
                  <c:v>0.43969999999996789</c:v>
                </c:pt>
                <c:pt idx="4398">
                  <c:v>0.43979999999996788</c:v>
                </c:pt>
                <c:pt idx="4399">
                  <c:v>0.43989999999996787</c:v>
                </c:pt>
                <c:pt idx="4400">
                  <c:v>0.43999999999996786</c:v>
                </c:pt>
                <c:pt idx="4401">
                  <c:v>0.44009999999996785</c:v>
                </c:pt>
                <c:pt idx="4402">
                  <c:v>0.44019999999996784</c:v>
                </c:pt>
                <c:pt idx="4403">
                  <c:v>0.44029999999996783</c:v>
                </c:pt>
                <c:pt idx="4404">
                  <c:v>0.44039999999996782</c:v>
                </c:pt>
                <c:pt idx="4405">
                  <c:v>0.44049999999996781</c:v>
                </c:pt>
                <c:pt idx="4406">
                  <c:v>0.4405999999999678</c:v>
                </c:pt>
                <c:pt idx="4407">
                  <c:v>0.44069999999996778</c:v>
                </c:pt>
                <c:pt idx="4408">
                  <c:v>0.44079999999996777</c:v>
                </c:pt>
                <c:pt idx="4409">
                  <c:v>0.44089999999996776</c:v>
                </c:pt>
                <c:pt idx="4410">
                  <c:v>0.44099999999996775</c:v>
                </c:pt>
                <c:pt idx="4411">
                  <c:v>0.44109999999996774</c:v>
                </c:pt>
                <c:pt idx="4412">
                  <c:v>0.44119999999996773</c:v>
                </c:pt>
                <c:pt idx="4413">
                  <c:v>0.44129999999996772</c:v>
                </c:pt>
                <c:pt idx="4414">
                  <c:v>0.44139999999996771</c:v>
                </c:pt>
                <c:pt idx="4415">
                  <c:v>0.4414999999999677</c:v>
                </c:pt>
                <c:pt idx="4416">
                  <c:v>0.44159999999996769</c:v>
                </c:pt>
                <c:pt idx="4417">
                  <c:v>0.44169999999996767</c:v>
                </c:pt>
                <c:pt idx="4418">
                  <c:v>0.44179999999996766</c:v>
                </c:pt>
                <c:pt idx="4419">
                  <c:v>0.44189999999996765</c:v>
                </c:pt>
                <c:pt idx="4420">
                  <c:v>0.44199999999996764</c:v>
                </c:pt>
                <c:pt idx="4421">
                  <c:v>0.44209999999996763</c:v>
                </c:pt>
                <c:pt idx="4422">
                  <c:v>0.44219999999996762</c:v>
                </c:pt>
                <c:pt idx="4423">
                  <c:v>0.44229999999996761</c:v>
                </c:pt>
                <c:pt idx="4424">
                  <c:v>0.4423999999999676</c:v>
                </c:pt>
                <c:pt idx="4425">
                  <c:v>0.44249999999996759</c:v>
                </c:pt>
                <c:pt idx="4426">
                  <c:v>0.44259999999996757</c:v>
                </c:pt>
                <c:pt idx="4427">
                  <c:v>0.44269999999996756</c:v>
                </c:pt>
                <c:pt idx="4428">
                  <c:v>0.44279999999996755</c:v>
                </c:pt>
                <c:pt idx="4429">
                  <c:v>0.44289999999996754</c:v>
                </c:pt>
                <c:pt idx="4430">
                  <c:v>0.44299999999996753</c:v>
                </c:pt>
                <c:pt idx="4431">
                  <c:v>0.44309999999996752</c:v>
                </c:pt>
                <c:pt idx="4432">
                  <c:v>0.44319999999996751</c:v>
                </c:pt>
                <c:pt idx="4433">
                  <c:v>0.4432999999999675</c:v>
                </c:pt>
                <c:pt idx="4434">
                  <c:v>0.44339999999996749</c:v>
                </c:pt>
                <c:pt idx="4435">
                  <c:v>0.44349999999996748</c:v>
                </c:pt>
                <c:pt idx="4436">
                  <c:v>0.44359999999996746</c:v>
                </c:pt>
                <c:pt idx="4437">
                  <c:v>0.44369999999996745</c:v>
                </c:pt>
                <c:pt idx="4438">
                  <c:v>0.44379999999996744</c:v>
                </c:pt>
                <c:pt idx="4439">
                  <c:v>0.44389999999996743</c:v>
                </c:pt>
                <c:pt idx="4440">
                  <c:v>0.44399999999996742</c:v>
                </c:pt>
                <c:pt idx="4441">
                  <c:v>0.44409999999996741</c:v>
                </c:pt>
                <c:pt idx="4442">
                  <c:v>0.4441999999999674</c:v>
                </c:pt>
                <c:pt idx="4443">
                  <c:v>0.44429999999996739</c:v>
                </c:pt>
                <c:pt idx="4444">
                  <c:v>0.44439999999996738</c:v>
                </c:pt>
                <c:pt idx="4445">
                  <c:v>0.44449999999996737</c:v>
                </c:pt>
                <c:pt idx="4446">
                  <c:v>0.44459999999996735</c:v>
                </c:pt>
                <c:pt idx="4447">
                  <c:v>0.44469999999996734</c:v>
                </c:pt>
                <c:pt idx="4448">
                  <c:v>0.44479999999996733</c:v>
                </c:pt>
                <c:pt idx="4449">
                  <c:v>0.44489999999996732</c:v>
                </c:pt>
                <c:pt idx="4450">
                  <c:v>0.44499999999996731</c:v>
                </c:pt>
                <c:pt idx="4451">
                  <c:v>0.4450999999999673</c:v>
                </c:pt>
                <c:pt idx="4452">
                  <c:v>0.44519999999996729</c:v>
                </c:pt>
                <c:pt idx="4453">
                  <c:v>0.44529999999996728</c:v>
                </c:pt>
                <c:pt idx="4454">
                  <c:v>0.44539999999996727</c:v>
                </c:pt>
                <c:pt idx="4455">
                  <c:v>0.44549999999996726</c:v>
                </c:pt>
                <c:pt idx="4456">
                  <c:v>0.44559999999996724</c:v>
                </c:pt>
                <c:pt idx="4457">
                  <c:v>0.44569999999996723</c:v>
                </c:pt>
                <c:pt idx="4458">
                  <c:v>0.44579999999996722</c:v>
                </c:pt>
                <c:pt idx="4459">
                  <c:v>0.44589999999996721</c:v>
                </c:pt>
                <c:pt idx="4460">
                  <c:v>0.4459999999999672</c:v>
                </c:pt>
                <c:pt idx="4461">
                  <c:v>0.44609999999996719</c:v>
                </c:pt>
                <c:pt idx="4462">
                  <c:v>0.44619999999996718</c:v>
                </c:pt>
                <c:pt idx="4463">
                  <c:v>0.44629999999996717</c:v>
                </c:pt>
                <c:pt idx="4464">
                  <c:v>0.44639999999996716</c:v>
                </c:pt>
                <c:pt idx="4465">
                  <c:v>0.44649999999996715</c:v>
                </c:pt>
                <c:pt idx="4466">
                  <c:v>0.44659999999996713</c:v>
                </c:pt>
                <c:pt idx="4467">
                  <c:v>0.44669999999996712</c:v>
                </c:pt>
                <c:pt idx="4468">
                  <c:v>0.44679999999996711</c:v>
                </c:pt>
                <c:pt idx="4469">
                  <c:v>0.4468999999999671</c:v>
                </c:pt>
                <c:pt idx="4470">
                  <c:v>0.44699999999996709</c:v>
                </c:pt>
                <c:pt idx="4471">
                  <c:v>0.44709999999996708</c:v>
                </c:pt>
                <c:pt idx="4472">
                  <c:v>0.44719999999996707</c:v>
                </c:pt>
                <c:pt idx="4473">
                  <c:v>0.44729999999996706</c:v>
                </c:pt>
                <c:pt idx="4474">
                  <c:v>0.44739999999996705</c:v>
                </c:pt>
                <c:pt idx="4475">
                  <c:v>0.44749999999996704</c:v>
                </c:pt>
                <c:pt idx="4476">
                  <c:v>0.44759999999996702</c:v>
                </c:pt>
                <c:pt idx="4477">
                  <c:v>0.44769999999996701</c:v>
                </c:pt>
                <c:pt idx="4478">
                  <c:v>0.447799999999967</c:v>
                </c:pt>
                <c:pt idx="4479">
                  <c:v>0.44789999999996699</c:v>
                </c:pt>
                <c:pt idx="4480">
                  <c:v>0.44799999999996698</c:v>
                </c:pt>
                <c:pt idx="4481">
                  <c:v>0.44809999999996697</c:v>
                </c:pt>
                <c:pt idx="4482">
                  <c:v>0.44819999999996696</c:v>
                </c:pt>
                <c:pt idx="4483">
                  <c:v>0.44829999999996695</c:v>
                </c:pt>
                <c:pt idx="4484">
                  <c:v>0.44839999999996694</c:v>
                </c:pt>
                <c:pt idx="4485">
                  <c:v>0.44849999999996693</c:v>
                </c:pt>
                <c:pt idx="4486">
                  <c:v>0.44859999999996691</c:v>
                </c:pt>
                <c:pt idx="4487">
                  <c:v>0.4486999999999669</c:v>
                </c:pt>
                <c:pt idx="4488">
                  <c:v>0.44879999999996689</c:v>
                </c:pt>
                <c:pt idx="4489">
                  <c:v>0.44889999999996688</c:v>
                </c:pt>
                <c:pt idx="4490">
                  <c:v>0.44899999999996687</c:v>
                </c:pt>
                <c:pt idx="4491">
                  <c:v>0.44909999999996686</c:v>
                </c:pt>
                <c:pt idx="4492">
                  <c:v>0.44919999999996685</c:v>
                </c:pt>
                <c:pt idx="4493">
                  <c:v>0.44929999999996684</c:v>
                </c:pt>
                <c:pt idx="4494">
                  <c:v>0.44939999999996683</c:v>
                </c:pt>
                <c:pt idx="4495">
                  <c:v>0.44949999999996681</c:v>
                </c:pt>
                <c:pt idx="4496">
                  <c:v>0.4495999999999668</c:v>
                </c:pt>
                <c:pt idx="4497">
                  <c:v>0.44969999999996679</c:v>
                </c:pt>
                <c:pt idx="4498">
                  <c:v>0.44979999999996678</c:v>
                </c:pt>
                <c:pt idx="4499">
                  <c:v>0.44989999999996677</c:v>
                </c:pt>
                <c:pt idx="4500">
                  <c:v>0.44999999999996676</c:v>
                </c:pt>
                <c:pt idx="4501">
                  <c:v>0.45009999999996675</c:v>
                </c:pt>
                <c:pt idx="4502">
                  <c:v>0.45019999999996674</c:v>
                </c:pt>
                <c:pt idx="4503">
                  <c:v>0.45029999999996673</c:v>
                </c:pt>
                <c:pt idx="4504">
                  <c:v>0.45039999999996672</c:v>
                </c:pt>
                <c:pt idx="4505">
                  <c:v>0.4504999999999667</c:v>
                </c:pt>
                <c:pt idx="4506">
                  <c:v>0.45059999999996669</c:v>
                </c:pt>
                <c:pt idx="4507">
                  <c:v>0.45069999999996668</c:v>
                </c:pt>
                <c:pt idx="4508">
                  <c:v>0.45079999999996667</c:v>
                </c:pt>
                <c:pt idx="4509">
                  <c:v>0.45089999999996666</c:v>
                </c:pt>
                <c:pt idx="4510">
                  <c:v>0.45099999999996665</c:v>
                </c:pt>
                <c:pt idx="4511">
                  <c:v>0.45109999999996664</c:v>
                </c:pt>
                <c:pt idx="4512">
                  <c:v>0.45119999999996663</c:v>
                </c:pt>
                <c:pt idx="4513">
                  <c:v>0.45129999999996662</c:v>
                </c:pt>
                <c:pt idx="4514">
                  <c:v>0.45139999999996661</c:v>
                </c:pt>
                <c:pt idx="4515">
                  <c:v>0.45149999999996659</c:v>
                </c:pt>
                <c:pt idx="4516">
                  <c:v>0.45159999999996658</c:v>
                </c:pt>
                <c:pt idx="4517">
                  <c:v>0.45169999999996657</c:v>
                </c:pt>
                <c:pt idx="4518">
                  <c:v>0.45179999999996656</c:v>
                </c:pt>
                <c:pt idx="4519">
                  <c:v>0.45189999999996655</c:v>
                </c:pt>
                <c:pt idx="4520">
                  <c:v>0.45199999999996654</c:v>
                </c:pt>
                <c:pt idx="4521">
                  <c:v>0.45209999999996653</c:v>
                </c:pt>
                <c:pt idx="4522">
                  <c:v>0.45219999999996652</c:v>
                </c:pt>
                <c:pt idx="4523">
                  <c:v>0.45229999999996651</c:v>
                </c:pt>
                <c:pt idx="4524">
                  <c:v>0.4523999999999665</c:v>
                </c:pt>
                <c:pt idx="4525">
                  <c:v>0.45249999999996648</c:v>
                </c:pt>
                <c:pt idx="4526">
                  <c:v>0.45259999999996647</c:v>
                </c:pt>
                <c:pt idx="4527">
                  <c:v>0.45269999999996646</c:v>
                </c:pt>
                <c:pt idx="4528">
                  <c:v>0.45279999999996645</c:v>
                </c:pt>
                <c:pt idx="4529">
                  <c:v>0.45289999999996644</c:v>
                </c:pt>
                <c:pt idx="4530">
                  <c:v>0.45299999999996643</c:v>
                </c:pt>
                <c:pt idx="4531">
                  <c:v>0.45309999999996642</c:v>
                </c:pt>
                <c:pt idx="4532">
                  <c:v>0.45319999999996641</c:v>
                </c:pt>
                <c:pt idx="4533">
                  <c:v>0.4532999999999664</c:v>
                </c:pt>
                <c:pt idx="4534">
                  <c:v>0.45339999999996639</c:v>
                </c:pt>
                <c:pt idx="4535">
                  <c:v>0.45349999999996637</c:v>
                </c:pt>
                <c:pt idx="4536">
                  <c:v>0.45359999999996636</c:v>
                </c:pt>
                <c:pt idx="4537">
                  <c:v>0.45369999999996635</c:v>
                </c:pt>
                <c:pt idx="4538">
                  <c:v>0.45379999999996634</c:v>
                </c:pt>
                <c:pt idx="4539">
                  <c:v>0.45389999999996633</c:v>
                </c:pt>
                <c:pt idx="4540">
                  <c:v>0.45399999999996632</c:v>
                </c:pt>
                <c:pt idx="4541">
                  <c:v>0.45409999999996631</c:v>
                </c:pt>
                <c:pt idx="4542">
                  <c:v>0.4541999999999663</c:v>
                </c:pt>
                <c:pt idx="4543">
                  <c:v>0.45429999999996629</c:v>
                </c:pt>
                <c:pt idx="4544">
                  <c:v>0.45439999999996628</c:v>
                </c:pt>
                <c:pt idx="4545">
                  <c:v>0.45449999999996626</c:v>
                </c:pt>
                <c:pt idx="4546">
                  <c:v>0.45459999999996625</c:v>
                </c:pt>
                <c:pt idx="4547">
                  <c:v>0.45469999999996624</c:v>
                </c:pt>
                <c:pt idx="4548">
                  <c:v>0.45479999999996623</c:v>
                </c:pt>
                <c:pt idx="4549">
                  <c:v>0.45489999999996622</c:v>
                </c:pt>
                <c:pt idx="4550">
                  <c:v>0.45499999999996621</c:v>
                </c:pt>
                <c:pt idx="4551">
                  <c:v>0.4550999999999662</c:v>
                </c:pt>
                <c:pt idx="4552">
                  <c:v>0.45519999999996619</c:v>
                </c:pt>
                <c:pt idx="4553">
                  <c:v>0.45529999999996618</c:v>
                </c:pt>
                <c:pt idx="4554">
                  <c:v>0.45539999999996617</c:v>
                </c:pt>
                <c:pt idx="4555">
                  <c:v>0.45549999999996615</c:v>
                </c:pt>
                <c:pt idx="4556">
                  <c:v>0.45559999999996614</c:v>
                </c:pt>
                <c:pt idx="4557">
                  <c:v>0.45569999999996613</c:v>
                </c:pt>
                <c:pt idx="4558">
                  <c:v>0.45579999999996612</c:v>
                </c:pt>
                <c:pt idx="4559">
                  <c:v>0.45589999999996611</c:v>
                </c:pt>
                <c:pt idx="4560">
                  <c:v>0.4559999999999661</c:v>
                </c:pt>
                <c:pt idx="4561">
                  <c:v>0.45609999999996609</c:v>
                </c:pt>
                <c:pt idx="4562">
                  <c:v>0.45619999999996608</c:v>
                </c:pt>
                <c:pt idx="4563">
                  <c:v>0.45629999999996607</c:v>
                </c:pt>
                <c:pt idx="4564">
                  <c:v>0.45639999999996606</c:v>
                </c:pt>
                <c:pt idx="4565">
                  <c:v>0.45649999999996604</c:v>
                </c:pt>
                <c:pt idx="4566">
                  <c:v>0.45659999999996603</c:v>
                </c:pt>
                <c:pt idx="4567">
                  <c:v>0.45669999999996602</c:v>
                </c:pt>
                <c:pt idx="4568">
                  <c:v>0.45679999999996601</c:v>
                </c:pt>
                <c:pt idx="4569">
                  <c:v>0.456899999999966</c:v>
                </c:pt>
                <c:pt idx="4570">
                  <c:v>0.45699999999996599</c:v>
                </c:pt>
                <c:pt idx="4571">
                  <c:v>0.45709999999996598</c:v>
                </c:pt>
                <c:pt idx="4572">
                  <c:v>0.45719999999996597</c:v>
                </c:pt>
                <c:pt idx="4573">
                  <c:v>0.45729999999996596</c:v>
                </c:pt>
                <c:pt idx="4574">
                  <c:v>0.45739999999996594</c:v>
                </c:pt>
                <c:pt idx="4575">
                  <c:v>0.45749999999996593</c:v>
                </c:pt>
                <c:pt idx="4576">
                  <c:v>0.45759999999996592</c:v>
                </c:pt>
                <c:pt idx="4577">
                  <c:v>0.45769999999996591</c:v>
                </c:pt>
                <c:pt idx="4578">
                  <c:v>0.4577999999999659</c:v>
                </c:pt>
                <c:pt idx="4579">
                  <c:v>0.45789999999996589</c:v>
                </c:pt>
                <c:pt idx="4580">
                  <c:v>0.45799999999996588</c:v>
                </c:pt>
                <c:pt idx="4581">
                  <c:v>0.45809999999996587</c:v>
                </c:pt>
                <c:pt idx="4582">
                  <c:v>0.45819999999996586</c:v>
                </c:pt>
                <c:pt idx="4583">
                  <c:v>0.45829999999996585</c:v>
                </c:pt>
                <c:pt idx="4584">
                  <c:v>0.45839999999996583</c:v>
                </c:pt>
                <c:pt idx="4585">
                  <c:v>0.45849999999996582</c:v>
                </c:pt>
                <c:pt idx="4586">
                  <c:v>0.45859999999996581</c:v>
                </c:pt>
                <c:pt idx="4587">
                  <c:v>0.4586999999999658</c:v>
                </c:pt>
                <c:pt idx="4588">
                  <c:v>0.45879999999996579</c:v>
                </c:pt>
                <c:pt idx="4589">
                  <c:v>0.45889999999996578</c:v>
                </c:pt>
                <c:pt idx="4590">
                  <c:v>0.45899999999996577</c:v>
                </c:pt>
                <c:pt idx="4591">
                  <c:v>0.45909999999996576</c:v>
                </c:pt>
                <c:pt idx="4592">
                  <c:v>0.45919999999996575</c:v>
                </c:pt>
                <c:pt idx="4593">
                  <c:v>0.45929999999996574</c:v>
                </c:pt>
                <c:pt idx="4594">
                  <c:v>0.45939999999996572</c:v>
                </c:pt>
                <c:pt idx="4595">
                  <c:v>0.45949999999996571</c:v>
                </c:pt>
                <c:pt idx="4596">
                  <c:v>0.4595999999999657</c:v>
                </c:pt>
                <c:pt idx="4597">
                  <c:v>0.45969999999996569</c:v>
                </c:pt>
                <c:pt idx="4598">
                  <c:v>0.45979999999996568</c:v>
                </c:pt>
                <c:pt idx="4599">
                  <c:v>0.45989999999996567</c:v>
                </c:pt>
                <c:pt idx="4600">
                  <c:v>0.45999999999996566</c:v>
                </c:pt>
                <c:pt idx="4601">
                  <c:v>0.46009999999996565</c:v>
                </c:pt>
                <c:pt idx="4602">
                  <c:v>0.46019999999996564</c:v>
                </c:pt>
                <c:pt idx="4603">
                  <c:v>0.46029999999996563</c:v>
                </c:pt>
                <c:pt idx="4604">
                  <c:v>0.46039999999996561</c:v>
                </c:pt>
                <c:pt idx="4605">
                  <c:v>0.4604999999999656</c:v>
                </c:pt>
                <c:pt idx="4606">
                  <c:v>0.46059999999996559</c:v>
                </c:pt>
                <c:pt idx="4607">
                  <c:v>0.46069999999996558</c:v>
                </c:pt>
                <c:pt idx="4608">
                  <c:v>0.46079999999996557</c:v>
                </c:pt>
                <c:pt idx="4609">
                  <c:v>0.46089999999996556</c:v>
                </c:pt>
                <c:pt idx="4610">
                  <c:v>0.46099999999996555</c:v>
                </c:pt>
                <c:pt idx="4611">
                  <c:v>0.46109999999996554</c:v>
                </c:pt>
                <c:pt idx="4612">
                  <c:v>0.46119999999996553</c:v>
                </c:pt>
                <c:pt idx="4613">
                  <c:v>0.46129999999996552</c:v>
                </c:pt>
                <c:pt idx="4614">
                  <c:v>0.4613999999999655</c:v>
                </c:pt>
                <c:pt idx="4615">
                  <c:v>0.46149999999996549</c:v>
                </c:pt>
                <c:pt idx="4616">
                  <c:v>0.46159999999996548</c:v>
                </c:pt>
                <c:pt idx="4617">
                  <c:v>0.46169999999996547</c:v>
                </c:pt>
                <c:pt idx="4618">
                  <c:v>0.46179999999996546</c:v>
                </c:pt>
                <c:pt idx="4619">
                  <c:v>0.46189999999996545</c:v>
                </c:pt>
                <c:pt idx="4620">
                  <c:v>0.46199999999996544</c:v>
                </c:pt>
                <c:pt idx="4621">
                  <c:v>0.46209999999996543</c:v>
                </c:pt>
                <c:pt idx="4622">
                  <c:v>0.46219999999996542</c:v>
                </c:pt>
                <c:pt idx="4623">
                  <c:v>0.46229999999996541</c:v>
                </c:pt>
                <c:pt idx="4624">
                  <c:v>0.46239999999996539</c:v>
                </c:pt>
                <c:pt idx="4625">
                  <c:v>0.46249999999996538</c:v>
                </c:pt>
                <c:pt idx="4626">
                  <c:v>0.46259999999996537</c:v>
                </c:pt>
                <c:pt idx="4627">
                  <c:v>0.46269999999996536</c:v>
                </c:pt>
                <c:pt idx="4628">
                  <c:v>0.46279999999996535</c:v>
                </c:pt>
                <c:pt idx="4629">
                  <c:v>0.46289999999996534</c:v>
                </c:pt>
                <c:pt idx="4630">
                  <c:v>0.46299999999996533</c:v>
                </c:pt>
                <c:pt idx="4631">
                  <c:v>0.46309999999996532</c:v>
                </c:pt>
                <c:pt idx="4632">
                  <c:v>0.46319999999996531</c:v>
                </c:pt>
                <c:pt idx="4633">
                  <c:v>0.4632999999999653</c:v>
                </c:pt>
                <c:pt idx="4634">
                  <c:v>0.46339999999996528</c:v>
                </c:pt>
                <c:pt idx="4635">
                  <c:v>0.46349999999996527</c:v>
                </c:pt>
                <c:pt idx="4636">
                  <c:v>0.46359999999996526</c:v>
                </c:pt>
                <c:pt idx="4637">
                  <c:v>0.46369999999996525</c:v>
                </c:pt>
                <c:pt idx="4638">
                  <c:v>0.46379999999996524</c:v>
                </c:pt>
                <c:pt idx="4639">
                  <c:v>0.46389999999996523</c:v>
                </c:pt>
                <c:pt idx="4640">
                  <c:v>0.46399999999996522</c:v>
                </c:pt>
                <c:pt idx="4641">
                  <c:v>0.46409999999996521</c:v>
                </c:pt>
                <c:pt idx="4642">
                  <c:v>0.4641999999999652</c:v>
                </c:pt>
                <c:pt idx="4643">
                  <c:v>0.46429999999996519</c:v>
                </c:pt>
                <c:pt idx="4644">
                  <c:v>0.46439999999996517</c:v>
                </c:pt>
                <c:pt idx="4645">
                  <c:v>0.46449999999996516</c:v>
                </c:pt>
                <c:pt idx="4646">
                  <c:v>0.46459999999996515</c:v>
                </c:pt>
                <c:pt idx="4647">
                  <c:v>0.46469999999996514</c:v>
                </c:pt>
                <c:pt idx="4648">
                  <c:v>0.46479999999996513</c:v>
                </c:pt>
                <c:pt idx="4649">
                  <c:v>0.46489999999996512</c:v>
                </c:pt>
                <c:pt idx="4650">
                  <c:v>0.46499999999996511</c:v>
                </c:pt>
                <c:pt idx="4651">
                  <c:v>0.4650999999999651</c:v>
                </c:pt>
                <c:pt idx="4652">
                  <c:v>0.46519999999996509</c:v>
                </c:pt>
                <c:pt idx="4653">
                  <c:v>0.46529999999996507</c:v>
                </c:pt>
                <c:pt idx="4654">
                  <c:v>0.46539999999996506</c:v>
                </c:pt>
                <c:pt idx="4655">
                  <c:v>0.46549999999996505</c:v>
                </c:pt>
                <c:pt idx="4656">
                  <c:v>0.46559999999996504</c:v>
                </c:pt>
                <c:pt idx="4657">
                  <c:v>0.46569999999996503</c:v>
                </c:pt>
                <c:pt idx="4658">
                  <c:v>0.46579999999996502</c:v>
                </c:pt>
                <c:pt idx="4659">
                  <c:v>0.46589999999996501</c:v>
                </c:pt>
                <c:pt idx="4660">
                  <c:v>0.465999999999965</c:v>
                </c:pt>
                <c:pt idx="4661">
                  <c:v>0.46609999999996499</c:v>
                </c:pt>
                <c:pt idx="4662">
                  <c:v>0.46619999999996498</c:v>
                </c:pt>
                <c:pt idx="4663">
                  <c:v>0.46629999999996496</c:v>
                </c:pt>
                <c:pt idx="4664">
                  <c:v>0.46639999999996495</c:v>
                </c:pt>
                <c:pt idx="4665">
                  <c:v>0.46649999999996494</c:v>
                </c:pt>
                <c:pt idx="4666">
                  <c:v>0.46659999999996493</c:v>
                </c:pt>
                <c:pt idx="4667">
                  <c:v>0.46669999999996492</c:v>
                </c:pt>
                <c:pt idx="4668">
                  <c:v>0.46679999999996491</c:v>
                </c:pt>
                <c:pt idx="4669">
                  <c:v>0.4668999999999649</c:v>
                </c:pt>
                <c:pt idx="4670">
                  <c:v>0.46699999999996489</c:v>
                </c:pt>
                <c:pt idx="4671">
                  <c:v>0.46709999999996488</c:v>
                </c:pt>
                <c:pt idx="4672">
                  <c:v>0.46719999999996487</c:v>
                </c:pt>
                <c:pt idx="4673">
                  <c:v>0.46729999999996485</c:v>
                </c:pt>
                <c:pt idx="4674">
                  <c:v>0.46739999999996484</c:v>
                </c:pt>
                <c:pt idx="4675">
                  <c:v>0.46749999999996483</c:v>
                </c:pt>
                <c:pt idx="4676">
                  <c:v>0.46759999999996482</c:v>
                </c:pt>
                <c:pt idx="4677">
                  <c:v>0.46769999999996481</c:v>
                </c:pt>
                <c:pt idx="4678">
                  <c:v>0.4677999999999648</c:v>
                </c:pt>
                <c:pt idx="4679">
                  <c:v>0.46789999999996479</c:v>
                </c:pt>
                <c:pt idx="4680">
                  <c:v>0.46799999999996478</c:v>
                </c:pt>
                <c:pt idx="4681">
                  <c:v>0.46809999999996477</c:v>
                </c:pt>
                <c:pt idx="4682">
                  <c:v>0.46819999999996476</c:v>
                </c:pt>
                <c:pt idx="4683">
                  <c:v>0.46829999999996474</c:v>
                </c:pt>
                <c:pt idx="4684">
                  <c:v>0.46839999999996473</c:v>
                </c:pt>
                <c:pt idx="4685">
                  <c:v>0.46849999999996472</c:v>
                </c:pt>
                <c:pt idx="4686">
                  <c:v>0.46859999999996471</c:v>
                </c:pt>
                <c:pt idx="4687">
                  <c:v>0.4686999999999647</c:v>
                </c:pt>
                <c:pt idx="4688">
                  <c:v>0.46879999999996469</c:v>
                </c:pt>
                <c:pt idx="4689">
                  <c:v>0.46889999999996468</c:v>
                </c:pt>
                <c:pt idx="4690">
                  <c:v>0.46899999999996467</c:v>
                </c:pt>
                <c:pt idx="4691">
                  <c:v>0.46909999999996466</c:v>
                </c:pt>
                <c:pt idx="4692">
                  <c:v>0.46919999999996465</c:v>
                </c:pt>
                <c:pt idx="4693">
                  <c:v>0.46929999999996463</c:v>
                </c:pt>
                <c:pt idx="4694">
                  <c:v>0.46939999999996462</c:v>
                </c:pt>
                <c:pt idx="4695">
                  <c:v>0.46949999999996461</c:v>
                </c:pt>
                <c:pt idx="4696">
                  <c:v>0.4695999999999646</c:v>
                </c:pt>
                <c:pt idx="4697">
                  <c:v>0.46969999999996459</c:v>
                </c:pt>
                <c:pt idx="4698">
                  <c:v>0.46979999999996458</c:v>
                </c:pt>
                <c:pt idx="4699">
                  <c:v>0.46989999999996457</c:v>
                </c:pt>
                <c:pt idx="4700">
                  <c:v>0.46999999999996456</c:v>
                </c:pt>
                <c:pt idx="4701">
                  <c:v>0.47009999999996455</c:v>
                </c:pt>
                <c:pt idx="4702">
                  <c:v>0.47019999999996454</c:v>
                </c:pt>
                <c:pt idx="4703">
                  <c:v>0.47029999999996452</c:v>
                </c:pt>
                <c:pt idx="4704">
                  <c:v>0.47039999999996451</c:v>
                </c:pt>
                <c:pt idx="4705">
                  <c:v>0.4704999999999645</c:v>
                </c:pt>
                <c:pt idx="4706">
                  <c:v>0.47059999999996449</c:v>
                </c:pt>
                <c:pt idx="4707">
                  <c:v>0.47069999999996448</c:v>
                </c:pt>
                <c:pt idx="4708">
                  <c:v>0.47079999999996447</c:v>
                </c:pt>
                <c:pt idx="4709">
                  <c:v>0.47089999999996446</c:v>
                </c:pt>
                <c:pt idx="4710">
                  <c:v>0.47099999999996445</c:v>
                </c:pt>
                <c:pt idx="4711">
                  <c:v>0.47109999999996444</c:v>
                </c:pt>
                <c:pt idx="4712">
                  <c:v>0.47119999999996443</c:v>
                </c:pt>
                <c:pt idx="4713">
                  <c:v>0.47129999999996441</c:v>
                </c:pt>
                <c:pt idx="4714">
                  <c:v>0.4713999999999644</c:v>
                </c:pt>
                <c:pt idx="4715">
                  <c:v>0.47149999999996439</c:v>
                </c:pt>
                <c:pt idx="4716">
                  <c:v>0.47159999999996438</c:v>
                </c:pt>
                <c:pt idx="4717">
                  <c:v>0.47169999999996437</c:v>
                </c:pt>
                <c:pt idx="4718">
                  <c:v>0.47179999999996436</c:v>
                </c:pt>
                <c:pt idx="4719">
                  <c:v>0.47189999999996435</c:v>
                </c:pt>
                <c:pt idx="4720">
                  <c:v>0.47199999999996434</c:v>
                </c:pt>
                <c:pt idx="4721">
                  <c:v>0.47209999999996433</c:v>
                </c:pt>
                <c:pt idx="4722">
                  <c:v>0.47219999999996431</c:v>
                </c:pt>
                <c:pt idx="4723">
                  <c:v>0.4722999999999643</c:v>
                </c:pt>
                <c:pt idx="4724">
                  <c:v>0.47239999999996429</c:v>
                </c:pt>
                <c:pt idx="4725">
                  <c:v>0.47249999999996428</c:v>
                </c:pt>
                <c:pt idx="4726">
                  <c:v>0.47259999999996427</c:v>
                </c:pt>
                <c:pt idx="4727">
                  <c:v>0.47269999999996426</c:v>
                </c:pt>
                <c:pt idx="4728">
                  <c:v>0.47279999999996425</c:v>
                </c:pt>
                <c:pt idx="4729">
                  <c:v>0.47289999999996424</c:v>
                </c:pt>
                <c:pt idx="4730">
                  <c:v>0.47299999999996423</c:v>
                </c:pt>
                <c:pt idx="4731">
                  <c:v>0.47309999999996422</c:v>
                </c:pt>
                <c:pt idx="4732">
                  <c:v>0.4731999999999642</c:v>
                </c:pt>
                <c:pt idx="4733">
                  <c:v>0.47329999999996419</c:v>
                </c:pt>
                <c:pt idx="4734">
                  <c:v>0.47339999999996418</c:v>
                </c:pt>
                <c:pt idx="4735">
                  <c:v>0.47349999999996417</c:v>
                </c:pt>
                <c:pt idx="4736">
                  <c:v>0.47359999999996416</c:v>
                </c:pt>
                <c:pt idx="4737">
                  <c:v>0.47369999999996415</c:v>
                </c:pt>
                <c:pt idx="4738">
                  <c:v>0.47379999999996414</c:v>
                </c:pt>
                <c:pt idx="4739">
                  <c:v>0.47389999999996413</c:v>
                </c:pt>
                <c:pt idx="4740">
                  <c:v>0.47399999999996412</c:v>
                </c:pt>
                <c:pt idx="4741">
                  <c:v>0.47409999999996411</c:v>
                </c:pt>
                <c:pt idx="4742">
                  <c:v>0.47419999999996409</c:v>
                </c:pt>
                <c:pt idx="4743">
                  <c:v>0.47429999999996408</c:v>
                </c:pt>
                <c:pt idx="4744">
                  <c:v>0.47439999999996407</c:v>
                </c:pt>
                <c:pt idx="4745">
                  <c:v>0.47449999999996406</c:v>
                </c:pt>
                <c:pt idx="4746">
                  <c:v>0.47459999999996405</c:v>
                </c:pt>
                <c:pt idx="4747">
                  <c:v>0.47469999999996404</c:v>
                </c:pt>
                <c:pt idx="4748">
                  <c:v>0.47479999999996403</c:v>
                </c:pt>
                <c:pt idx="4749">
                  <c:v>0.47489999999996402</c:v>
                </c:pt>
                <c:pt idx="4750">
                  <c:v>0.47499999999996401</c:v>
                </c:pt>
                <c:pt idx="4751">
                  <c:v>0.475099999999964</c:v>
                </c:pt>
                <c:pt idx="4752">
                  <c:v>0.47519999999996398</c:v>
                </c:pt>
                <c:pt idx="4753">
                  <c:v>0.47529999999996397</c:v>
                </c:pt>
                <c:pt idx="4754">
                  <c:v>0.47539999999996396</c:v>
                </c:pt>
                <c:pt idx="4755">
                  <c:v>0.47549999999996395</c:v>
                </c:pt>
                <c:pt idx="4756">
                  <c:v>0.47559999999996394</c:v>
                </c:pt>
                <c:pt idx="4757">
                  <c:v>0.47569999999996393</c:v>
                </c:pt>
                <c:pt idx="4758">
                  <c:v>0.47579999999996392</c:v>
                </c:pt>
                <c:pt idx="4759">
                  <c:v>0.47589999999996391</c:v>
                </c:pt>
                <c:pt idx="4760">
                  <c:v>0.4759999999999639</c:v>
                </c:pt>
                <c:pt idx="4761">
                  <c:v>0.47609999999996389</c:v>
                </c:pt>
                <c:pt idx="4762">
                  <c:v>0.47619999999996387</c:v>
                </c:pt>
                <c:pt idx="4763">
                  <c:v>0.47629999999996386</c:v>
                </c:pt>
                <c:pt idx="4764">
                  <c:v>0.47639999999996385</c:v>
                </c:pt>
                <c:pt idx="4765">
                  <c:v>0.47649999999996384</c:v>
                </c:pt>
                <c:pt idx="4766">
                  <c:v>0.47659999999996383</c:v>
                </c:pt>
                <c:pt idx="4767">
                  <c:v>0.47669999999996382</c:v>
                </c:pt>
                <c:pt idx="4768">
                  <c:v>0.47679999999996381</c:v>
                </c:pt>
                <c:pt idx="4769">
                  <c:v>0.4768999999999638</c:v>
                </c:pt>
                <c:pt idx="4770">
                  <c:v>0.47699999999996379</c:v>
                </c:pt>
                <c:pt idx="4771">
                  <c:v>0.47709999999996378</c:v>
                </c:pt>
                <c:pt idx="4772">
                  <c:v>0.47719999999996376</c:v>
                </c:pt>
                <c:pt idx="4773">
                  <c:v>0.47729999999996375</c:v>
                </c:pt>
                <c:pt idx="4774">
                  <c:v>0.47739999999996374</c:v>
                </c:pt>
                <c:pt idx="4775">
                  <c:v>0.47749999999996373</c:v>
                </c:pt>
                <c:pt idx="4776">
                  <c:v>0.47759999999996372</c:v>
                </c:pt>
                <c:pt idx="4777">
                  <c:v>0.47769999999996371</c:v>
                </c:pt>
                <c:pt idx="4778">
                  <c:v>0.4777999999999637</c:v>
                </c:pt>
                <c:pt idx="4779">
                  <c:v>0.47789999999996369</c:v>
                </c:pt>
                <c:pt idx="4780">
                  <c:v>0.47799999999996368</c:v>
                </c:pt>
                <c:pt idx="4781">
                  <c:v>0.47809999999996367</c:v>
                </c:pt>
                <c:pt idx="4782">
                  <c:v>0.47819999999996365</c:v>
                </c:pt>
                <c:pt idx="4783">
                  <c:v>0.47829999999996364</c:v>
                </c:pt>
                <c:pt idx="4784">
                  <c:v>0.47839999999996363</c:v>
                </c:pt>
                <c:pt idx="4785">
                  <c:v>0.47849999999996362</c:v>
                </c:pt>
                <c:pt idx="4786">
                  <c:v>0.47859999999996361</c:v>
                </c:pt>
                <c:pt idx="4787">
                  <c:v>0.4786999999999636</c:v>
                </c:pt>
                <c:pt idx="4788">
                  <c:v>0.47879999999996359</c:v>
                </c:pt>
                <c:pt idx="4789">
                  <c:v>0.47889999999996358</c:v>
                </c:pt>
                <c:pt idx="4790">
                  <c:v>0.47899999999996357</c:v>
                </c:pt>
                <c:pt idx="4791">
                  <c:v>0.47909999999996356</c:v>
                </c:pt>
                <c:pt idx="4792">
                  <c:v>0.47919999999996354</c:v>
                </c:pt>
                <c:pt idx="4793">
                  <c:v>0.47929999999996353</c:v>
                </c:pt>
                <c:pt idx="4794">
                  <c:v>0.47939999999996352</c:v>
                </c:pt>
                <c:pt idx="4795">
                  <c:v>0.47949999999996351</c:v>
                </c:pt>
                <c:pt idx="4796">
                  <c:v>0.4795999999999635</c:v>
                </c:pt>
                <c:pt idx="4797">
                  <c:v>0.47969999999996349</c:v>
                </c:pt>
                <c:pt idx="4798">
                  <c:v>0.47979999999996348</c:v>
                </c:pt>
                <c:pt idx="4799">
                  <c:v>0.47989999999996347</c:v>
                </c:pt>
                <c:pt idx="4800">
                  <c:v>0.47999999999996346</c:v>
                </c:pt>
                <c:pt idx="4801">
                  <c:v>0.48009999999996344</c:v>
                </c:pt>
                <c:pt idx="4802">
                  <c:v>0.48019999999996343</c:v>
                </c:pt>
                <c:pt idx="4803">
                  <c:v>0.48029999999996342</c:v>
                </c:pt>
                <c:pt idx="4804">
                  <c:v>0.48039999999996341</c:v>
                </c:pt>
                <c:pt idx="4805">
                  <c:v>0.4804999999999634</c:v>
                </c:pt>
                <c:pt idx="4806">
                  <c:v>0.48059999999996339</c:v>
                </c:pt>
                <c:pt idx="4807">
                  <c:v>0.48069999999996338</c:v>
                </c:pt>
                <c:pt idx="4808">
                  <c:v>0.48079999999996337</c:v>
                </c:pt>
                <c:pt idx="4809">
                  <c:v>0.48089999999996336</c:v>
                </c:pt>
                <c:pt idx="4810">
                  <c:v>0.48099999999996335</c:v>
                </c:pt>
                <c:pt idx="4811">
                  <c:v>0.48109999999996333</c:v>
                </c:pt>
                <c:pt idx="4812">
                  <c:v>0.48119999999996332</c:v>
                </c:pt>
                <c:pt idx="4813">
                  <c:v>0.48129999999996331</c:v>
                </c:pt>
                <c:pt idx="4814">
                  <c:v>0.4813999999999633</c:v>
                </c:pt>
                <c:pt idx="4815">
                  <c:v>0.48149999999996329</c:v>
                </c:pt>
                <c:pt idx="4816">
                  <c:v>0.48159999999996328</c:v>
                </c:pt>
                <c:pt idx="4817">
                  <c:v>0.48169999999996327</c:v>
                </c:pt>
                <c:pt idx="4818">
                  <c:v>0.48179999999996326</c:v>
                </c:pt>
                <c:pt idx="4819">
                  <c:v>0.48189999999996325</c:v>
                </c:pt>
                <c:pt idx="4820">
                  <c:v>0.48199999999996324</c:v>
                </c:pt>
                <c:pt idx="4821">
                  <c:v>0.48209999999996322</c:v>
                </c:pt>
                <c:pt idx="4822">
                  <c:v>0.48219999999996321</c:v>
                </c:pt>
                <c:pt idx="4823">
                  <c:v>0.4822999999999632</c:v>
                </c:pt>
                <c:pt idx="4824">
                  <c:v>0.48239999999996319</c:v>
                </c:pt>
                <c:pt idx="4825">
                  <c:v>0.48249999999996318</c:v>
                </c:pt>
                <c:pt idx="4826">
                  <c:v>0.48259999999996317</c:v>
                </c:pt>
                <c:pt idx="4827">
                  <c:v>0.48269999999996316</c:v>
                </c:pt>
                <c:pt idx="4828">
                  <c:v>0.48279999999996315</c:v>
                </c:pt>
                <c:pt idx="4829">
                  <c:v>0.48289999999996314</c:v>
                </c:pt>
                <c:pt idx="4830">
                  <c:v>0.48299999999996313</c:v>
                </c:pt>
                <c:pt idx="4831">
                  <c:v>0.48309999999996311</c:v>
                </c:pt>
                <c:pt idx="4832">
                  <c:v>0.4831999999999631</c:v>
                </c:pt>
                <c:pt idx="4833">
                  <c:v>0.48329999999996309</c:v>
                </c:pt>
                <c:pt idx="4834">
                  <c:v>0.48339999999996308</c:v>
                </c:pt>
                <c:pt idx="4835">
                  <c:v>0.48349999999996307</c:v>
                </c:pt>
                <c:pt idx="4836">
                  <c:v>0.48359999999996306</c:v>
                </c:pt>
                <c:pt idx="4837">
                  <c:v>0.48369999999996305</c:v>
                </c:pt>
                <c:pt idx="4838">
                  <c:v>0.48379999999996304</c:v>
                </c:pt>
                <c:pt idx="4839">
                  <c:v>0.48389999999996303</c:v>
                </c:pt>
                <c:pt idx="4840">
                  <c:v>0.48399999999996302</c:v>
                </c:pt>
                <c:pt idx="4841">
                  <c:v>0.484099999999963</c:v>
                </c:pt>
                <c:pt idx="4842">
                  <c:v>0.48419999999996299</c:v>
                </c:pt>
                <c:pt idx="4843">
                  <c:v>0.48429999999996298</c:v>
                </c:pt>
                <c:pt idx="4844">
                  <c:v>0.48439999999996297</c:v>
                </c:pt>
                <c:pt idx="4845">
                  <c:v>0.48449999999996296</c:v>
                </c:pt>
                <c:pt idx="4846">
                  <c:v>0.48459999999996295</c:v>
                </c:pt>
                <c:pt idx="4847">
                  <c:v>0.48469999999996294</c:v>
                </c:pt>
                <c:pt idx="4848">
                  <c:v>0.48479999999996293</c:v>
                </c:pt>
                <c:pt idx="4849">
                  <c:v>0.48489999999996292</c:v>
                </c:pt>
                <c:pt idx="4850">
                  <c:v>0.48499999999996291</c:v>
                </c:pt>
                <c:pt idx="4851">
                  <c:v>0.48509999999996289</c:v>
                </c:pt>
                <c:pt idx="4852">
                  <c:v>0.48519999999996288</c:v>
                </c:pt>
                <c:pt idx="4853">
                  <c:v>0.48529999999996287</c:v>
                </c:pt>
                <c:pt idx="4854">
                  <c:v>0.48539999999996286</c:v>
                </c:pt>
                <c:pt idx="4855">
                  <c:v>0.48549999999996285</c:v>
                </c:pt>
                <c:pt idx="4856">
                  <c:v>0.48559999999996284</c:v>
                </c:pt>
                <c:pt idx="4857">
                  <c:v>0.48569999999996283</c:v>
                </c:pt>
                <c:pt idx="4858">
                  <c:v>0.48579999999996282</c:v>
                </c:pt>
                <c:pt idx="4859">
                  <c:v>0.48589999999996281</c:v>
                </c:pt>
                <c:pt idx="4860">
                  <c:v>0.4859999999999628</c:v>
                </c:pt>
                <c:pt idx="4861">
                  <c:v>0.48609999999996278</c:v>
                </c:pt>
                <c:pt idx="4862">
                  <c:v>0.48619999999996277</c:v>
                </c:pt>
                <c:pt idx="4863">
                  <c:v>0.48629999999996276</c:v>
                </c:pt>
                <c:pt idx="4864">
                  <c:v>0.48639999999996275</c:v>
                </c:pt>
                <c:pt idx="4865">
                  <c:v>0.48649999999996274</c:v>
                </c:pt>
                <c:pt idx="4866">
                  <c:v>0.48659999999996273</c:v>
                </c:pt>
                <c:pt idx="4867">
                  <c:v>0.48669999999996272</c:v>
                </c:pt>
                <c:pt idx="4868">
                  <c:v>0.48679999999996271</c:v>
                </c:pt>
                <c:pt idx="4869">
                  <c:v>0.4868999999999627</c:v>
                </c:pt>
                <c:pt idx="4870">
                  <c:v>0.48699999999996268</c:v>
                </c:pt>
                <c:pt idx="4871">
                  <c:v>0.48709999999996267</c:v>
                </c:pt>
                <c:pt idx="4872">
                  <c:v>0.48719999999996266</c:v>
                </c:pt>
                <c:pt idx="4873">
                  <c:v>0.48729999999996265</c:v>
                </c:pt>
                <c:pt idx="4874">
                  <c:v>0.48739999999996264</c:v>
                </c:pt>
                <c:pt idx="4875">
                  <c:v>0.48749999999996263</c:v>
                </c:pt>
                <c:pt idx="4876">
                  <c:v>0.48759999999996262</c:v>
                </c:pt>
                <c:pt idx="4877">
                  <c:v>0.48769999999996261</c:v>
                </c:pt>
                <c:pt idx="4878">
                  <c:v>0.4877999999999626</c:v>
                </c:pt>
                <c:pt idx="4879">
                  <c:v>0.48789999999996259</c:v>
                </c:pt>
                <c:pt idx="4880">
                  <c:v>0.48799999999996257</c:v>
                </c:pt>
                <c:pt idx="4881">
                  <c:v>0.48809999999996256</c:v>
                </c:pt>
                <c:pt idx="4882">
                  <c:v>0.48819999999996255</c:v>
                </c:pt>
                <c:pt idx="4883">
                  <c:v>0.48829999999996254</c:v>
                </c:pt>
                <c:pt idx="4884">
                  <c:v>0.48839999999996253</c:v>
                </c:pt>
                <c:pt idx="4885">
                  <c:v>0.48849999999996252</c:v>
                </c:pt>
                <c:pt idx="4886">
                  <c:v>0.48859999999996251</c:v>
                </c:pt>
                <c:pt idx="4887">
                  <c:v>0.4886999999999625</c:v>
                </c:pt>
                <c:pt idx="4888">
                  <c:v>0.48879999999996249</c:v>
                </c:pt>
                <c:pt idx="4889">
                  <c:v>0.48889999999996248</c:v>
                </c:pt>
                <c:pt idx="4890">
                  <c:v>0.48899999999996246</c:v>
                </c:pt>
                <c:pt idx="4891">
                  <c:v>0.48909999999996245</c:v>
                </c:pt>
                <c:pt idx="4892">
                  <c:v>0.48919999999996244</c:v>
                </c:pt>
                <c:pt idx="4893">
                  <c:v>0.48929999999996243</c:v>
                </c:pt>
                <c:pt idx="4894">
                  <c:v>0.48939999999996242</c:v>
                </c:pt>
                <c:pt idx="4895">
                  <c:v>0.48949999999996241</c:v>
                </c:pt>
                <c:pt idx="4896">
                  <c:v>0.4895999999999624</c:v>
                </c:pt>
                <c:pt idx="4897">
                  <c:v>0.48969999999996239</c:v>
                </c:pt>
                <c:pt idx="4898">
                  <c:v>0.48979999999996238</c:v>
                </c:pt>
                <c:pt idx="4899">
                  <c:v>0.48989999999996237</c:v>
                </c:pt>
                <c:pt idx="4900">
                  <c:v>0.48999999999996235</c:v>
                </c:pt>
                <c:pt idx="4901">
                  <c:v>0.49009999999996234</c:v>
                </c:pt>
                <c:pt idx="4902">
                  <c:v>0.49019999999996233</c:v>
                </c:pt>
                <c:pt idx="4903">
                  <c:v>0.49029999999996232</c:v>
                </c:pt>
                <c:pt idx="4904">
                  <c:v>0.49039999999996231</c:v>
                </c:pt>
                <c:pt idx="4905">
                  <c:v>0.4904999999999623</c:v>
                </c:pt>
                <c:pt idx="4906">
                  <c:v>0.49059999999996229</c:v>
                </c:pt>
                <c:pt idx="4907">
                  <c:v>0.49069999999996228</c:v>
                </c:pt>
                <c:pt idx="4908">
                  <c:v>0.49079999999996227</c:v>
                </c:pt>
                <c:pt idx="4909">
                  <c:v>0.49089999999996226</c:v>
                </c:pt>
                <c:pt idx="4910">
                  <c:v>0.49099999999996224</c:v>
                </c:pt>
                <c:pt idx="4911">
                  <c:v>0.49109999999996223</c:v>
                </c:pt>
                <c:pt idx="4912">
                  <c:v>0.49119999999996222</c:v>
                </c:pt>
                <c:pt idx="4913">
                  <c:v>0.49129999999996221</c:v>
                </c:pt>
                <c:pt idx="4914">
                  <c:v>0.4913999999999622</c:v>
                </c:pt>
                <c:pt idx="4915">
                  <c:v>0.49149999999996219</c:v>
                </c:pt>
                <c:pt idx="4916">
                  <c:v>0.49159999999996218</c:v>
                </c:pt>
                <c:pt idx="4917">
                  <c:v>0.49169999999996217</c:v>
                </c:pt>
                <c:pt idx="4918">
                  <c:v>0.49179999999996216</c:v>
                </c:pt>
                <c:pt idx="4919">
                  <c:v>0.49189999999996215</c:v>
                </c:pt>
                <c:pt idx="4920">
                  <c:v>0.49199999999996213</c:v>
                </c:pt>
                <c:pt idx="4921">
                  <c:v>0.49209999999996212</c:v>
                </c:pt>
                <c:pt idx="4922">
                  <c:v>0.49219999999996211</c:v>
                </c:pt>
                <c:pt idx="4923">
                  <c:v>0.4922999999999621</c:v>
                </c:pt>
                <c:pt idx="4924">
                  <c:v>0.49239999999996209</c:v>
                </c:pt>
                <c:pt idx="4925">
                  <c:v>0.49249999999996208</c:v>
                </c:pt>
                <c:pt idx="4926">
                  <c:v>0.49259999999996207</c:v>
                </c:pt>
                <c:pt idx="4927">
                  <c:v>0.49269999999996206</c:v>
                </c:pt>
                <c:pt idx="4928">
                  <c:v>0.49279999999996205</c:v>
                </c:pt>
                <c:pt idx="4929">
                  <c:v>0.49289999999996204</c:v>
                </c:pt>
                <c:pt idx="4930">
                  <c:v>0.49299999999996202</c:v>
                </c:pt>
                <c:pt idx="4931">
                  <c:v>0.49309999999996201</c:v>
                </c:pt>
                <c:pt idx="4932">
                  <c:v>0.493199999999962</c:v>
                </c:pt>
                <c:pt idx="4933">
                  <c:v>0.49329999999996199</c:v>
                </c:pt>
                <c:pt idx="4934">
                  <c:v>0.49339999999996198</c:v>
                </c:pt>
                <c:pt idx="4935">
                  <c:v>0.49349999999996197</c:v>
                </c:pt>
                <c:pt idx="4936">
                  <c:v>0.49359999999996196</c:v>
                </c:pt>
                <c:pt idx="4937">
                  <c:v>0.49369999999996195</c:v>
                </c:pt>
                <c:pt idx="4938">
                  <c:v>0.49379999999996194</c:v>
                </c:pt>
                <c:pt idx="4939">
                  <c:v>0.49389999999996193</c:v>
                </c:pt>
                <c:pt idx="4940">
                  <c:v>0.49399999999996191</c:v>
                </c:pt>
                <c:pt idx="4941">
                  <c:v>0.4940999999999619</c:v>
                </c:pt>
                <c:pt idx="4942">
                  <c:v>0.49419999999996189</c:v>
                </c:pt>
                <c:pt idx="4943">
                  <c:v>0.49429999999996188</c:v>
                </c:pt>
                <c:pt idx="4944">
                  <c:v>0.49439999999996187</c:v>
                </c:pt>
                <c:pt idx="4945">
                  <c:v>0.49449999999996186</c:v>
                </c:pt>
                <c:pt idx="4946">
                  <c:v>0.49459999999996185</c:v>
                </c:pt>
                <c:pt idx="4947">
                  <c:v>0.49469999999996184</c:v>
                </c:pt>
                <c:pt idx="4948">
                  <c:v>0.49479999999996183</c:v>
                </c:pt>
                <c:pt idx="4949">
                  <c:v>0.49489999999996181</c:v>
                </c:pt>
                <c:pt idx="4950">
                  <c:v>0.4949999999999618</c:v>
                </c:pt>
                <c:pt idx="4951">
                  <c:v>0.49509999999996179</c:v>
                </c:pt>
                <c:pt idx="4952">
                  <c:v>0.49519999999996178</c:v>
                </c:pt>
                <c:pt idx="4953">
                  <c:v>0.49529999999996177</c:v>
                </c:pt>
                <c:pt idx="4954">
                  <c:v>0.49539999999996176</c:v>
                </c:pt>
                <c:pt idx="4955">
                  <c:v>0.49549999999996175</c:v>
                </c:pt>
                <c:pt idx="4956">
                  <c:v>0.49559999999996174</c:v>
                </c:pt>
                <c:pt idx="4957">
                  <c:v>0.49569999999996173</c:v>
                </c:pt>
                <c:pt idx="4958">
                  <c:v>0.49579999999996172</c:v>
                </c:pt>
                <c:pt idx="4959">
                  <c:v>0.4958999999999617</c:v>
                </c:pt>
                <c:pt idx="4960">
                  <c:v>0.49599999999996169</c:v>
                </c:pt>
                <c:pt idx="4961">
                  <c:v>0.49609999999996168</c:v>
                </c:pt>
                <c:pt idx="4962">
                  <c:v>0.49619999999996167</c:v>
                </c:pt>
                <c:pt idx="4963">
                  <c:v>0.49629999999996166</c:v>
                </c:pt>
                <c:pt idx="4964">
                  <c:v>0.49639999999996165</c:v>
                </c:pt>
                <c:pt idx="4965">
                  <c:v>0.49649999999996164</c:v>
                </c:pt>
                <c:pt idx="4966">
                  <c:v>0.49659999999996163</c:v>
                </c:pt>
                <c:pt idx="4967">
                  <c:v>0.49669999999996162</c:v>
                </c:pt>
                <c:pt idx="4968">
                  <c:v>0.49679999999996161</c:v>
                </c:pt>
              </c:numCache>
            </c:numRef>
          </c:xVal>
          <c:yVal>
            <c:numRef>
              <c:f>PlotAline!$B$32:$B$5000</c:f>
              <c:numCache>
                <c:formatCode>General</c:formatCode>
                <c:ptCount val="4969"/>
                <c:pt idx="0">
                  <c:v>9.8360655737703098E-2</c:v>
                </c:pt>
                <c:pt idx="1">
                  <c:v>9.8340217313935399E-2</c:v>
                </c:pt>
                <c:pt idx="2">
                  <c:v>9.8320103081373303E-2</c:v>
                </c:pt>
                <c:pt idx="3">
                  <c:v>9.8300312778655793E-2</c:v>
                </c:pt>
                <c:pt idx="4">
                  <c:v>9.8280846148705497E-2</c:v>
                </c:pt>
                <c:pt idx="5">
                  <c:v>9.8261702938724799E-2</c:v>
                </c:pt>
                <c:pt idx="6">
                  <c:v>9.8242882900189496E-2</c:v>
                </c:pt>
                <c:pt idx="7">
                  <c:v>9.82243857888382E-2</c:v>
                </c:pt>
                <c:pt idx="8">
                  <c:v>9.8206211364669505E-2</c:v>
                </c:pt>
                <c:pt idx="9">
                  <c:v>9.8188359391933794E-2</c:v>
                </c:pt>
                <c:pt idx="10">
                  <c:v>9.8170829639124393E-2</c:v>
                </c:pt>
                <c:pt idx="11">
                  <c:v>9.8153621878977096E-2</c:v>
                </c:pt>
                <c:pt idx="12">
                  <c:v>9.8136735888458296E-2</c:v>
                </c:pt>
                <c:pt idx="13">
                  <c:v>9.8120171448760701E-2</c:v>
                </c:pt>
                <c:pt idx="14">
                  <c:v>9.8103928345298894E-2</c:v>
                </c:pt>
                <c:pt idx="15">
                  <c:v>9.8088006367700903E-2</c:v>
                </c:pt>
                <c:pt idx="16">
                  <c:v>9.8072405309804905E-2</c:v>
                </c:pt>
                <c:pt idx="17">
                  <c:v>9.8057124969651396E-2</c:v>
                </c:pt>
                <c:pt idx="18">
                  <c:v>9.8042165149478597E-2</c:v>
                </c:pt>
                <c:pt idx="19">
                  <c:v>9.8027525655716402E-2</c:v>
                </c:pt>
                <c:pt idx="20">
                  <c:v>9.8013206298983205E-2</c:v>
                </c:pt>
                <c:pt idx="21">
                  <c:v>9.7999206894079399E-2</c:v>
                </c:pt>
                <c:pt idx="22">
                  <c:v>9.7985527259980304E-2</c:v>
                </c:pt>
                <c:pt idx="23">
                  <c:v>9.79721672198334E-2</c:v>
                </c:pt>
                <c:pt idx="24">
                  <c:v>9.7959126600954002E-2</c:v>
                </c:pt>
                <c:pt idx="25">
                  <c:v>9.7946405234819206E-2</c:v>
                </c:pt>
                <c:pt idx="26">
                  <c:v>9.79340029570646E-2</c:v>
                </c:pt>
                <c:pt idx="27">
                  <c:v>9.7921919607476801E-2</c:v>
                </c:pt>
                <c:pt idx="28">
                  <c:v>9.7910155029991994E-2</c:v>
                </c:pt>
                <c:pt idx="29">
                  <c:v>9.78987090726922E-2</c:v>
                </c:pt>
                <c:pt idx="30">
                  <c:v>9.7887581587797798E-2</c:v>
                </c:pt>
                <c:pt idx="31">
                  <c:v>9.7876772431666106E-2</c:v>
                </c:pt>
                <c:pt idx="32">
                  <c:v>9.7866281464787097E-2</c:v>
                </c:pt>
                <c:pt idx="33">
                  <c:v>9.7856108551779994E-2</c:v>
                </c:pt>
                <c:pt idx="34">
                  <c:v>9.7846253561386695E-2</c:v>
                </c:pt>
                <c:pt idx="35">
                  <c:v>9.7836716366472107E-2</c:v>
                </c:pt>
                <c:pt idx="36">
                  <c:v>9.7827496844018702E-2</c:v>
                </c:pt>
                <c:pt idx="37">
                  <c:v>9.78185948751224E-2</c:v>
                </c:pt>
                <c:pt idx="38">
                  <c:v>9.7810010344990803E-2</c:v>
                </c:pt>
                <c:pt idx="39">
                  <c:v>9.7801743142940406E-2</c:v>
                </c:pt>
                <c:pt idx="40">
                  <c:v>9.7793793162391895E-2</c:v>
                </c:pt>
                <c:pt idx="41">
                  <c:v>9.7786160300867495E-2</c:v>
                </c:pt>
                <c:pt idx="42">
                  <c:v>9.7778844459990299E-2</c:v>
                </c:pt>
                <c:pt idx="43">
                  <c:v>9.7771845545478006E-2</c:v>
                </c:pt>
                <c:pt idx="44">
                  <c:v>9.7765163467145103E-2</c:v>
                </c:pt>
                <c:pt idx="45">
                  <c:v>9.7758798138894695E-2</c:v>
                </c:pt>
                <c:pt idx="46">
                  <c:v>9.7752749478719994E-2</c:v>
                </c:pt>
                <c:pt idx="47">
                  <c:v>9.7747017408703896E-2</c:v>
                </c:pt>
                <c:pt idx="48">
                  <c:v>9.7741601855012405E-2</c:v>
                </c:pt>
                <c:pt idx="49">
                  <c:v>9.7736502747891502E-2</c:v>
                </c:pt>
                <c:pt idx="50">
                  <c:v>9.7731720021671895E-2</c:v>
                </c:pt>
                <c:pt idx="51">
                  <c:v>9.7727253614763795E-2</c:v>
                </c:pt>
                <c:pt idx="52">
                  <c:v>9.7723103469652295E-2</c:v>
                </c:pt>
                <c:pt idx="53">
                  <c:v>9.7719269532899306E-2</c:v>
                </c:pt>
                <c:pt idx="54">
                  <c:v>9.7715751755142993E-2</c:v>
                </c:pt>
                <c:pt idx="55">
                  <c:v>9.7712550091091796E-2</c:v>
                </c:pt>
                <c:pt idx="56">
                  <c:v>9.7709664499529503E-2</c:v>
                </c:pt>
                <c:pt idx="57">
                  <c:v>9.7707094943306497E-2</c:v>
                </c:pt>
                <c:pt idx="58">
                  <c:v>9.7704841389347596E-2</c:v>
                </c:pt>
                <c:pt idx="59">
                  <c:v>9.7702903808643896E-2</c:v>
                </c:pt>
                <c:pt idx="60">
                  <c:v>9.7701282176253498E-2</c:v>
                </c:pt>
                <c:pt idx="61">
                  <c:v>9.7699976471304906E-2</c:v>
                </c:pt>
                <c:pt idx="62">
                  <c:v>9.7698986676991006E-2</c:v>
                </c:pt>
                <c:pt idx="63">
                  <c:v>9.7698312780572699E-2</c:v>
                </c:pt>
                <c:pt idx="64">
                  <c:v>9.7697954773375797E-2</c:v>
                </c:pt>
                <c:pt idx="65">
                  <c:v>9.7697912650792695E-2</c:v>
                </c:pt>
                <c:pt idx="66">
                  <c:v>9.7698186412281299E-2</c:v>
                </c:pt>
                <c:pt idx="67">
                  <c:v>9.7698776061365095E-2</c:v>
                </c:pt>
                <c:pt idx="68">
                  <c:v>9.7699681605633595E-2</c:v>
                </c:pt>
                <c:pt idx="69">
                  <c:v>9.7700903056741797E-2</c:v>
                </c:pt>
                <c:pt idx="70">
                  <c:v>9.7702440430411694E-2</c:v>
                </c:pt>
                <c:pt idx="71">
                  <c:v>9.7704293746430401E-2</c:v>
                </c:pt>
                <c:pt idx="72">
                  <c:v>9.7706463028654503E-2</c:v>
                </c:pt>
                <c:pt idx="73">
                  <c:v>9.7708948305008397E-2</c:v>
                </c:pt>
                <c:pt idx="74">
                  <c:v>9.7711749607483495E-2</c:v>
                </c:pt>
                <c:pt idx="75">
                  <c:v>9.7714866972140602E-2</c:v>
                </c:pt>
                <c:pt idx="76">
                  <c:v>9.7718300439113004E-2</c:v>
                </c:pt>
                <c:pt idx="77">
                  <c:v>9.7722050052604495E-2</c:v>
                </c:pt>
                <c:pt idx="78">
                  <c:v>9.7726115860892498E-2</c:v>
                </c:pt>
                <c:pt idx="79">
                  <c:v>9.7730497916326098E-2</c:v>
                </c:pt>
                <c:pt idx="80">
                  <c:v>9.77351962753331E-2</c:v>
                </c:pt>
                <c:pt idx="81">
                  <c:v>9.7740210998416704E-2</c:v>
                </c:pt>
                <c:pt idx="82">
                  <c:v>9.7745542150159195E-2</c:v>
                </c:pt>
                <c:pt idx="83">
                  <c:v>9.7751189799223495E-2</c:v>
                </c:pt>
                <c:pt idx="84">
                  <c:v>9.7757154018355094E-2</c:v>
                </c:pt>
                <c:pt idx="85">
                  <c:v>9.7763434884382799E-2</c:v>
                </c:pt>
                <c:pt idx="86">
                  <c:v>9.7770032478223398E-2</c:v>
                </c:pt>
                <c:pt idx="87">
                  <c:v>9.7776946884880103E-2</c:v>
                </c:pt>
                <c:pt idx="88">
                  <c:v>9.77841781934502E-2</c:v>
                </c:pt>
                <c:pt idx="89">
                  <c:v>9.77917264971217E-2</c:v>
                </c:pt>
                <c:pt idx="90">
                  <c:v>9.7799591893180396E-2</c:v>
                </c:pt>
                <c:pt idx="91">
                  <c:v>9.7807774483009896E-2</c:v>
                </c:pt>
                <c:pt idx="92">
                  <c:v>9.7816274372093504E-2</c:v>
                </c:pt>
                <c:pt idx="93">
                  <c:v>9.7825091670021805E-2</c:v>
                </c:pt>
                <c:pt idx="94">
                  <c:v>9.7834226490491005E-2</c:v>
                </c:pt>
                <c:pt idx="95">
                  <c:v>9.7843678951307606E-2</c:v>
                </c:pt>
                <c:pt idx="96">
                  <c:v>9.7853449174391899E-2</c:v>
                </c:pt>
                <c:pt idx="97">
                  <c:v>9.7863537285781094E-2</c:v>
                </c:pt>
                <c:pt idx="98">
                  <c:v>9.7873943415631798E-2</c:v>
                </c:pt>
                <c:pt idx="99">
                  <c:v>9.7884667698226402E-2</c:v>
                </c:pt>
                <c:pt idx="100">
                  <c:v>9.7895710271973205E-2</c:v>
                </c:pt>
                <c:pt idx="101">
                  <c:v>9.7907071279412602E-2</c:v>
                </c:pt>
                <c:pt idx="102">
                  <c:v>9.7918750867219503E-2</c:v>
                </c:pt>
                <c:pt idx="103">
                  <c:v>9.7930749186207505E-2</c:v>
                </c:pt>
                <c:pt idx="104">
                  <c:v>9.79430663913365E-2</c:v>
                </c:pt>
                <c:pt idx="105">
                  <c:v>9.7955702641710704E-2</c:v>
                </c:pt>
                <c:pt idx="106">
                  <c:v>9.7968658100587303E-2</c:v>
                </c:pt>
                <c:pt idx="107">
                  <c:v>9.7981932935379698E-2</c:v>
                </c:pt>
                <c:pt idx="108">
                  <c:v>9.7995527317663603E-2</c:v>
                </c:pt>
                <c:pt idx="109">
                  <c:v>9.8009441423178703E-2</c:v>
                </c:pt>
                <c:pt idx="110">
                  <c:v>9.8023675431835502E-2</c:v>
                </c:pt>
                <c:pt idx="111">
                  <c:v>9.8038229527719595E-2</c:v>
                </c:pt>
                <c:pt idx="112">
                  <c:v>9.8053103899099395E-2</c:v>
                </c:pt>
                <c:pt idx="113">
                  <c:v>9.8068298738425694E-2</c:v>
                </c:pt>
                <c:pt idx="114">
                  <c:v>9.8083814242340694E-2</c:v>
                </c:pt>
                <c:pt idx="115">
                  <c:v>9.8099650611685102E-2</c:v>
                </c:pt>
                <c:pt idx="116">
                  <c:v>9.8115808051499095E-2</c:v>
                </c:pt>
                <c:pt idx="117">
                  <c:v>9.8132286771031793E-2</c:v>
                </c:pt>
                <c:pt idx="118">
                  <c:v>9.8149086983744097E-2</c:v>
                </c:pt>
                <c:pt idx="119">
                  <c:v>9.8166208907316505E-2</c:v>
                </c:pt>
                <c:pt idx="120">
                  <c:v>9.8183652763654899E-2</c:v>
                </c:pt>
                <c:pt idx="121">
                  <c:v>9.8201418778895197E-2</c:v>
                </c:pt>
                <c:pt idx="122">
                  <c:v>9.8219507183411006E-2</c:v>
                </c:pt>
                <c:pt idx="123">
                  <c:v>9.823791821182E-2</c:v>
                </c:pt>
                <c:pt idx="124">
                  <c:v>9.8256652102990102E-2</c:v>
                </c:pt>
                <c:pt idx="125">
                  <c:v>9.8275709100044698E-2</c:v>
                </c:pt>
                <c:pt idx="126">
                  <c:v>9.8295089450369896E-2</c:v>
                </c:pt>
                <c:pt idx="127">
                  <c:v>9.8314793405625295E-2</c:v>
                </c:pt>
                <c:pt idx="128">
                  <c:v>9.8334821221744195E-2</c:v>
                </c:pt>
                <c:pt idx="129">
                  <c:v>9.8355173158945305E-2</c:v>
                </c:pt>
                <c:pt idx="130">
                  <c:v>9.8375849481737707E-2</c:v>
                </c:pt>
                <c:pt idx="131">
                  <c:v>9.8396850458930901E-2</c:v>
                </c:pt>
                <c:pt idx="132">
                  <c:v>9.8418176363638296E-2</c:v>
                </c:pt>
                <c:pt idx="133">
                  <c:v>9.84398274732875E-2</c:v>
                </c:pt>
                <c:pt idx="134">
                  <c:v>9.8461804069627998E-2</c:v>
                </c:pt>
                <c:pt idx="135">
                  <c:v>9.8484106438737798E-2</c:v>
                </c:pt>
                <c:pt idx="136">
                  <c:v>9.8506734871030802E-2</c:v>
                </c:pt>
                <c:pt idx="137">
                  <c:v>9.8529689661267697E-2</c:v>
                </c:pt>
                <c:pt idx="138">
                  <c:v>9.8552971108559595E-2</c:v>
                </c:pt>
                <c:pt idx="139">
                  <c:v>9.8576579516381893E-2</c:v>
                </c:pt>
                <c:pt idx="140">
                  <c:v>9.8600515192576704E-2</c:v>
                </c:pt>
                <c:pt idx="141">
                  <c:v>9.8624778449366401E-2</c:v>
                </c:pt>
                <c:pt idx="142">
                  <c:v>9.8649369603360404E-2</c:v>
                </c:pt>
                <c:pt idx="143">
                  <c:v>9.8674288975562005E-2</c:v>
                </c:pt>
                <c:pt idx="144">
                  <c:v>9.8699536891380599E-2</c:v>
                </c:pt>
                <c:pt idx="145">
                  <c:v>9.8725113680637605E-2</c:v>
                </c:pt>
                <c:pt idx="146">
                  <c:v>9.8751019677578003E-2</c:v>
                </c:pt>
                <c:pt idx="147">
                  <c:v>9.87772552208801E-2</c:v>
                </c:pt>
                <c:pt idx="148">
                  <c:v>9.8803820653661806E-2</c:v>
                </c:pt>
                <c:pt idx="149">
                  <c:v>9.8830716323492204E-2</c:v>
                </c:pt>
                <c:pt idx="150">
                  <c:v>9.8857942582400604E-2</c:v>
                </c:pt>
                <c:pt idx="151">
                  <c:v>9.8885499786889097E-2</c:v>
                </c:pt>
                <c:pt idx="152">
                  <c:v>9.8913388297937097E-2</c:v>
                </c:pt>
                <c:pt idx="153">
                  <c:v>9.8941608481016394E-2</c:v>
                </c:pt>
                <c:pt idx="154">
                  <c:v>9.8970160706098195E-2</c:v>
                </c:pt>
                <c:pt idx="155">
                  <c:v>9.8999045347665293E-2</c:v>
                </c:pt>
                <c:pt idx="156">
                  <c:v>9.9028262784721099E-2</c:v>
                </c:pt>
                <c:pt idx="157">
                  <c:v>9.9057813400801803E-2</c:v>
                </c:pt>
                <c:pt idx="158">
                  <c:v>9.9087697583987097E-2</c:v>
                </c:pt>
                <c:pt idx="159">
                  <c:v>9.9117915726907202E-2</c:v>
                </c:pt>
                <c:pt idx="160">
                  <c:v>9.9148468226758102E-2</c:v>
                </c:pt>
                <c:pt idx="161">
                  <c:v>9.91793554853133E-2</c:v>
                </c:pt>
                <c:pt idx="162">
                  <c:v>9.9210577908931397E-2</c:v>
                </c:pt>
                <c:pt idx="163">
                  <c:v>9.9242135908568604E-2</c:v>
                </c:pt>
                <c:pt idx="164">
                  <c:v>9.9274029899791699E-2</c:v>
                </c:pt>
                <c:pt idx="165">
                  <c:v>9.9306260302789107E-2</c:v>
                </c:pt>
                <c:pt idx="166">
                  <c:v>9.9338827542381297E-2</c:v>
                </c:pt>
                <c:pt idx="167">
                  <c:v>9.9371732048035996E-2</c:v>
                </c:pt>
                <c:pt idx="168">
                  <c:v>9.9404974253876205E-2</c:v>
                </c:pt>
                <c:pt idx="169">
                  <c:v>9.94385545986953E-2</c:v>
                </c:pt>
                <c:pt idx="170">
                  <c:v>9.9472473525966207E-2</c:v>
                </c:pt>
                <c:pt idx="171">
                  <c:v>9.9506731483859898E-2</c:v>
                </c:pt>
                <c:pt idx="172">
                  <c:v>9.9541328925250694E-2</c:v>
                </c:pt>
                <c:pt idx="173">
                  <c:v>9.9576266307734404E-2</c:v>
                </c:pt>
                <c:pt idx="174">
                  <c:v>9.9611544093639204E-2</c:v>
                </c:pt>
                <c:pt idx="175">
                  <c:v>9.9647162750038806E-2</c:v>
                </c:pt>
                <c:pt idx="176">
                  <c:v>9.9683122748765202E-2</c:v>
                </c:pt>
                <c:pt idx="177">
                  <c:v>9.9719424566421994E-2</c:v>
                </c:pt>
                <c:pt idx="178">
                  <c:v>9.9756068684400095E-2</c:v>
                </c:pt>
                <c:pt idx="179">
                  <c:v>9.9793055588888499E-2</c:v>
                </c:pt>
                <c:pt idx="180">
                  <c:v>9.9830385770888805E-2</c:v>
                </c:pt>
                <c:pt idx="181">
                  <c:v>9.9868059726231806E-2</c:v>
                </c:pt>
                <c:pt idx="182">
                  <c:v>9.9906077955585398E-2</c:v>
                </c:pt>
                <c:pt idx="183">
                  <c:v>9.9944440964476106E-2</c:v>
                </c:pt>
                <c:pt idx="184">
                  <c:v>9.9983149263299195E-2</c:v>
                </c:pt>
                <c:pt idx="185">
                  <c:v>0.100022203367333</c:v>
                </c:pt>
                <c:pt idx="186">
                  <c:v>0.10006160379675499</c:v>
                </c:pt>
                <c:pt idx="187">
                  <c:v>0.10010135107665701</c:v>
                </c:pt>
                <c:pt idx="188">
                  <c:v>0.10014144573705799</c:v>
                </c:pt>
                <c:pt idx="189">
                  <c:v>0.100181888312924</c:v>
                </c:pt>
                <c:pt idx="190">
                  <c:v>0.100222679344174</c:v>
                </c:pt>
                <c:pt idx="191">
                  <c:v>0.100263819375706</c:v>
                </c:pt>
                <c:pt idx="192">
                  <c:v>0.100305308957407</c:v>
                </c:pt>
                <c:pt idx="193">
                  <c:v>0.10034714864416799</c:v>
                </c:pt>
                <c:pt idx="194">
                  <c:v>0.10038933899590401</c:v>
                </c:pt>
                <c:pt idx="195">
                  <c:v>0.100431880577566</c:v>
                </c:pt>
                <c:pt idx="196">
                  <c:v>0.10047477395915801</c:v>
                </c:pt>
                <c:pt idx="197">
                  <c:v>0.100518019715756</c:v>
                </c:pt>
                <c:pt idx="198">
                  <c:v>0.100561618427522</c:v>
                </c:pt>
                <c:pt idx="199">
                  <c:v>0.10060557067972201</c:v>
                </c:pt>
                <c:pt idx="200">
                  <c:v>0.10064987706273899</c:v>
                </c:pt>
                <c:pt idx="201">
                  <c:v>0.100694538172096</c:v>
                </c:pt>
                <c:pt idx="202">
                  <c:v>0.10073955460847001</c:v>
                </c:pt>
                <c:pt idx="203">
                  <c:v>0.10078492697770999</c:v>
                </c:pt>
                <c:pt idx="204">
                  <c:v>0.10083065589085199</c:v>
                </c:pt>
                <c:pt idx="205">
                  <c:v>0.10087674196414199</c:v>
                </c:pt>
                <c:pt idx="206">
                  <c:v>0.10092318581904799</c:v>
                </c:pt>
                <c:pt idx="207">
                  <c:v>0.100969988082282</c:v>
                </c:pt>
                <c:pt idx="208">
                  <c:v>0.10101714938581501</c:v>
                </c:pt>
                <c:pt idx="209">
                  <c:v>0.10106467036689901</c:v>
                </c:pt>
                <c:pt idx="210">
                  <c:v>0.101112551668082</c:v>
                </c:pt>
                <c:pt idx="211">
                  <c:v>0.101160793937229</c:v>
                </c:pt>
                <c:pt idx="212">
                  <c:v>0.101209397827541</c:v>
                </c:pt>
                <c:pt idx="213">
                  <c:v>0.101258363997572</c:v>
                </c:pt>
                <c:pt idx="214">
                  <c:v>0.101307693111248</c:v>
                </c:pt>
                <c:pt idx="215">
                  <c:v>0.101357385837891</c:v>
                </c:pt>
                <c:pt idx="216">
                  <c:v>0.101407442852229</c:v>
                </c:pt>
                <c:pt idx="217">
                  <c:v>0.10145786483443001</c:v>
                </c:pt>
                <c:pt idx="218">
                  <c:v>0.101508652470108</c:v>
                </c:pt>
                <c:pt idx="219">
                  <c:v>0.101559806450348</c:v>
                </c:pt>
                <c:pt idx="220">
                  <c:v>0.101611327471732</c:v>
                </c:pt>
                <c:pt idx="221">
                  <c:v>0.101663216236351</c:v>
                </c:pt>
                <c:pt idx="222">
                  <c:v>0.10171547345182801</c:v>
                </c:pt>
                <c:pt idx="223">
                  <c:v>0.101768099831342</c:v>
                </c:pt>
                <c:pt idx="224">
                  <c:v>0.10182109609364701</c:v>
                </c:pt>
                <c:pt idx="225">
                  <c:v>0.10187446296309</c:v>
                </c:pt>
                <c:pt idx="226">
                  <c:v>0.10192820116963899</c:v>
                </c:pt>
                <c:pt idx="227">
                  <c:v>0.10198231144889799</c:v>
                </c:pt>
                <c:pt idx="228">
                  <c:v>0.10203679454213201</c:v>
                </c:pt>
                <c:pt idx="229">
                  <c:v>0.102091651196289</c:v>
                </c:pt>
                <c:pt idx="230">
                  <c:v>0.102146882164022</c:v>
                </c:pt>
                <c:pt idx="231">
                  <c:v>0.102202488203708</c:v>
                </c:pt>
                <c:pt idx="232">
                  <c:v>0.102258470079475</c:v>
                </c:pt>
                <c:pt idx="233">
                  <c:v>0.10231482856122399</c:v>
                </c:pt>
                <c:pt idx="234">
                  <c:v>0.10237156442464899</c:v>
                </c:pt>
                <c:pt idx="235">
                  <c:v>0.102428678451262</c:v>
                </c:pt>
                <c:pt idx="236">
                  <c:v>0.102486171428416</c:v>
                </c:pt>
                <c:pt idx="237">
                  <c:v>0.10254404414932899</c:v>
                </c:pt>
                <c:pt idx="238">
                  <c:v>0.102602297413107</c:v>
                </c:pt>
                <c:pt idx="239">
                  <c:v>0.10266093202476601</c:v>
                </c:pt>
                <c:pt idx="240">
                  <c:v>0.102719948795261</c:v>
                </c:pt>
                <c:pt idx="241">
                  <c:v>0.102779348541505</c:v>
                </c:pt>
                <c:pt idx="242">
                  <c:v>0.102839132086398</c:v>
                </c:pt>
                <c:pt idx="243">
                  <c:v>0.102899300258847</c:v>
                </c:pt>
                <c:pt idx="244">
                  <c:v>0.102959853893793</c:v>
                </c:pt>
                <c:pt idx="245">
                  <c:v>0.103020793832239</c:v>
                </c:pt>
                <c:pt idx="246">
                  <c:v>0.103082120921271</c:v>
                </c:pt>
                <c:pt idx="247">
                  <c:v>0.103143836014084</c:v>
                </c:pt>
                <c:pt idx="248">
                  <c:v>0.103205939970009</c:v>
                </c:pt>
                <c:pt idx="249">
                  <c:v>0.103268433654542</c:v>
                </c:pt>
                <c:pt idx="250">
                  <c:v>0.103331317939363</c:v>
                </c:pt>
                <c:pt idx="251">
                  <c:v>0.103394593702367</c:v>
                </c:pt>
                <c:pt idx="252">
                  <c:v>0.10345826182769199</c:v>
                </c:pt>
                <c:pt idx="253">
                  <c:v>0.10352232320573899</c:v>
                </c:pt>
                <c:pt idx="254">
                  <c:v>0.10358677873321</c:v>
                </c:pt>
                <c:pt idx="255">
                  <c:v>0.10365162931312299</c:v>
                </c:pt>
                <c:pt idx="256">
                  <c:v>0.103716875854847</c:v>
                </c:pt>
                <c:pt idx="257">
                  <c:v>0.10378251927413</c:v>
                </c:pt>
                <c:pt idx="258">
                  <c:v>0.10384856049312299</c:v>
                </c:pt>
                <c:pt idx="259">
                  <c:v>0.10391500044040899</c:v>
                </c:pt>
                <c:pt idx="260">
                  <c:v>0.103981840051035</c:v>
                </c:pt>
                <c:pt idx="261">
                  <c:v>0.104049080266536</c:v>
                </c:pt>
                <c:pt idx="262">
                  <c:v>0.104116722034965</c:v>
                </c:pt>
                <c:pt idx="263">
                  <c:v>0.10418476631092501</c:v>
                </c:pt>
                <c:pt idx="264">
                  <c:v>0.104253214055596</c:v>
                </c:pt>
                <c:pt idx="265">
                  <c:v>0.104322066236762</c:v>
                </c:pt>
                <c:pt idx="266">
                  <c:v>0.104391323828846</c:v>
                </c:pt>
                <c:pt idx="267">
                  <c:v>0.104460987812937</c:v>
                </c:pt>
                <c:pt idx="268">
                  <c:v>0.104531059176819</c:v>
                </c:pt>
                <c:pt idx="269">
                  <c:v>0.104601538915006</c:v>
                </c:pt>
                <c:pt idx="270">
                  <c:v>0.104672428028766</c:v>
                </c:pt>
                <c:pt idx="271">
                  <c:v>0.104743727526161</c:v>
                </c:pt>
                <c:pt idx="272">
                  <c:v>0.104815438422068</c:v>
                </c:pt>
                <c:pt idx="273">
                  <c:v>0.104887561738219</c:v>
                </c:pt>
                <c:pt idx="274">
                  <c:v>0.104960098503228</c:v>
                </c:pt>
                <c:pt idx="275">
                  <c:v>0.10503304975262399</c:v>
                </c:pt>
                <c:pt idx="276">
                  <c:v>0.105106416528885</c:v>
                </c:pt>
                <c:pt idx="277">
                  <c:v>0.105180199881468</c:v>
                </c:pt>
                <c:pt idx="278">
                  <c:v>0.105254400866843</c:v>
                </c:pt>
                <c:pt idx="279">
                  <c:v>0.105329020548525</c:v>
                </c:pt>
                <c:pt idx="280">
                  <c:v>0.10540405999711</c:v>
                </c:pt>
                <c:pt idx="281">
                  <c:v>0.105479520290305</c:v>
                </c:pt>
                <c:pt idx="282">
                  <c:v>0.105555402512966</c:v>
                </c:pt>
                <c:pt idx="283">
                  <c:v>0.10563170775712601</c:v>
                </c:pt>
                <c:pt idx="284">
                  <c:v>0.10570843712203599</c:v>
                </c:pt>
                <c:pt idx="285">
                  <c:v>0.10578559171419399</c:v>
                </c:pt>
                <c:pt idx="286">
                  <c:v>0.105863172647385</c:v>
                </c:pt>
                <c:pt idx="287">
                  <c:v>0.105941181042712</c:v>
                </c:pt>
                <c:pt idx="288">
                  <c:v>0.10601961802863399</c:v>
                </c:pt>
                <c:pt idx="289">
                  <c:v>0.10609848474099901</c:v>
                </c:pt>
                <c:pt idx="290">
                  <c:v>0.106177782323085</c:v>
                </c:pt>
                <c:pt idx="291">
                  <c:v>0.10625751192563</c:v>
                </c:pt>
                <c:pt idx="292">
                  <c:v>0.106337674706873</c:v>
                </c:pt>
                <c:pt idx="293">
                  <c:v>0.106418271832591</c:v>
                </c:pt>
                <c:pt idx="294">
                  <c:v>0.106499304476131</c:v>
                </c:pt>
                <c:pt idx="295">
                  <c:v>0.106580773818455</c:v>
                </c:pt>
                <c:pt idx="296">
                  <c:v>0.106662681048172</c:v>
                </c:pt>
                <c:pt idx="297">
                  <c:v>0.106745027361579</c:v>
                </c:pt>
                <c:pt idx="298">
                  <c:v>0.106827813962695</c:v>
                </c:pt>
                <c:pt idx="299">
                  <c:v>0.10691104206330999</c:v>
                </c:pt>
                <c:pt idx="300">
                  <c:v>0.106994712883009</c:v>
                </c:pt>
                <c:pt idx="301">
                  <c:v>0.107078827649223</c:v>
                </c:pt>
                <c:pt idx="302">
                  <c:v>0.107163387597266</c:v>
                </c:pt>
                <c:pt idx="303">
                  <c:v>0.107248393970369</c:v>
                </c:pt>
                <c:pt idx="304">
                  <c:v>0.10733384801972901</c:v>
                </c:pt>
                <c:pt idx="305">
                  <c:v>0.107419751004544</c:v>
                </c:pt>
                <c:pt idx="306">
                  <c:v>0.107506104192054</c:v>
                </c:pt>
                <c:pt idx="307">
                  <c:v>0.10759290885758301</c:v>
                </c:pt>
                <c:pt idx="308">
                  <c:v>0.107680166284583</c:v>
                </c:pt>
                <c:pt idx="309">
                  <c:v>0.10776787776466901</c:v>
                </c:pt>
                <c:pt idx="310">
                  <c:v>0.10785604459767099</c:v>
                </c:pt>
                <c:pt idx="311">
                  <c:v>0.107944668091664</c:v>
                </c:pt>
                <c:pt idx="312">
                  <c:v>0.108033749563025</c:v>
                </c:pt>
                <c:pt idx="313">
                  <c:v>0.10812329033646199</c:v>
                </c:pt>
                <c:pt idx="314">
                  <c:v>0.108213291745069</c:v>
                </c:pt>
                <c:pt idx="315">
                  <c:v>0.108303755130362</c:v>
                </c:pt>
                <c:pt idx="316">
                  <c:v>0.10839468184232701</c:v>
                </c:pt>
                <c:pt idx="317">
                  <c:v>0.108486073239461</c:v>
                </c:pt>
                <c:pt idx="318">
                  <c:v>0.108577930688823</c:v>
                </c:pt>
                <c:pt idx="319">
                  <c:v>0.108670255566074</c:v>
                </c:pt>
                <c:pt idx="320">
                  <c:v>0.10876304925552099</c:v>
                </c:pt>
                <c:pt idx="321">
                  <c:v>0.108856313150169</c:v>
                </c:pt>
                <c:pt idx="322">
                  <c:v>0.108950048651762</c:v>
                </c:pt>
                <c:pt idx="323">
                  <c:v>0.10904425717083201</c:v>
                </c:pt>
                <c:pt idx="324">
                  <c:v>0.10913894012674299</c:v>
                </c:pt>
                <c:pt idx="325">
                  <c:v>0.109234098947745</c:v>
                </c:pt>
                <c:pt idx="326">
                  <c:v>0.109329735071012</c:v>
                </c:pt>
                <c:pt idx="327">
                  <c:v>0.10942584994269899</c:v>
                </c:pt>
                <c:pt idx="328">
                  <c:v>0.109522445017985</c:v>
                </c:pt>
                <c:pt idx="329">
                  <c:v>0.10961952176112399</c:v>
                </c:pt>
                <c:pt idx="330">
                  <c:v>0.10971708164549</c:v>
                </c:pt>
                <c:pt idx="331">
                  <c:v>0.10981512615363601</c:v>
                </c:pt>
                <c:pt idx="332">
                  <c:v>0.109913656777331</c:v>
                </c:pt>
                <c:pt idx="333">
                  <c:v>0.110012675017624</c:v>
                </c:pt>
                <c:pt idx="334">
                  <c:v>0.110112182384884</c:v>
                </c:pt>
                <c:pt idx="335">
                  <c:v>0.110212180398852</c:v>
                </c:pt>
                <c:pt idx="336">
                  <c:v>0.11031267058870101</c:v>
                </c:pt>
                <c:pt idx="337">
                  <c:v>0.11041365449308101</c:v>
                </c:pt>
                <c:pt idx="338">
                  <c:v>0.110515133660169</c:v>
                </c:pt>
                <c:pt idx="339">
                  <c:v>0.110617109647729</c:v>
                </c:pt>
                <c:pt idx="340">
                  <c:v>0.110719584023158</c:v>
                </c:pt>
                <c:pt idx="341">
                  <c:v>0.110822558363548</c:v>
                </c:pt>
                <c:pt idx="342">
                  <c:v>0.110926034255728</c:v>
                </c:pt>
                <c:pt idx="343">
                  <c:v>0.111030013296329</c:v>
                </c:pt>
                <c:pt idx="344">
                  <c:v>0.111134497091835</c:v>
                </c:pt>
                <c:pt idx="345">
                  <c:v>0.111239487258635</c:v>
                </c:pt>
                <c:pt idx="346">
                  <c:v>0.111344985423086</c:v>
                </c:pt>
                <c:pt idx="347">
                  <c:v>0.11145099322156</c:v>
                </c:pt>
                <c:pt idx="348">
                  <c:v>0.111557512300509</c:v>
                </c:pt>
                <c:pt idx="349">
                  <c:v>0.111664544316514</c:v>
                </c:pt>
                <c:pt idx="350">
                  <c:v>0.111772090936351</c:v>
                </c:pt>
                <c:pt idx="351">
                  <c:v>0.11188015383704</c:v>
                </c:pt>
                <c:pt idx="352">
                  <c:v>0.111988734705909</c:v>
                </c:pt>
                <c:pt idx="353">
                  <c:v>0.112097835240653</c:v>
                </c:pt>
                <c:pt idx="354">
                  <c:v>0.112207457149388</c:v>
                </c:pt>
                <c:pt idx="355">
                  <c:v>0.112317602150716</c:v>
                </c:pt>
                <c:pt idx="356">
                  <c:v>0.11242827197378299</c:v>
                </c:pt>
                <c:pt idx="357">
                  <c:v>0.112539468358339</c:v>
                </c:pt>
                <c:pt idx="358">
                  <c:v>0.112651193054799</c:v>
                </c:pt>
                <c:pt idx="359">
                  <c:v>0.112763447824307</c:v>
                </c:pt>
                <c:pt idx="360">
                  <c:v>0.11287623443879399</c:v>
                </c:pt>
                <c:pt idx="361">
                  <c:v>0.112989554681044</c:v>
                </c:pt>
                <c:pt idx="362">
                  <c:v>0.113103410344755</c:v>
                </c:pt>
                <c:pt idx="363">
                  <c:v>0.11321780323460399</c:v>
                </c:pt>
                <c:pt idx="364">
                  <c:v>0.113332735166307</c:v>
                </c:pt>
                <c:pt idx="365">
                  <c:v>0.113448207966689</c:v>
                </c:pt>
                <c:pt idx="366">
                  <c:v>0.11356422347374701</c:v>
                </c:pt>
                <c:pt idx="367">
                  <c:v>0.113680783536713</c:v>
                </c:pt>
                <c:pt idx="368">
                  <c:v>0.11379789001612101</c:v>
                </c:pt>
                <c:pt idx="369">
                  <c:v>0.113915544783877</c:v>
                </c:pt>
                <c:pt idx="370">
                  <c:v>0.114033749723321</c:v>
                </c:pt>
                <c:pt idx="371">
                  <c:v>0.114152506729297</c:v>
                </c:pt>
                <c:pt idx="372">
                  <c:v>0.11427181770822201</c:v>
                </c:pt>
                <c:pt idx="373">
                  <c:v>0.11439168457815201</c:v>
                </c:pt>
                <c:pt idx="374">
                  <c:v>0.114512109268854</c:v>
                </c:pt>
                <c:pt idx="375">
                  <c:v>0.114633093721871</c:v>
                </c:pt>
                <c:pt idx="376">
                  <c:v>0.1147546398906</c:v>
                </c:pt>
                <c:pt idx="377">
                  <c:v>0.114876749740356</c:v>
                </c:pt>
                <c:pt idx="378">
                  <c:v>0.114999425248444</c:v>
                </c:pt>
                <c:pt idx="379">
                  <c:v>0.115122668404236</c:v>
                </c:pt>
                <c:pt idx="380">
                  <c:v>0.115246481209234</c:v>
                </c:pt>
                <c:pt idx="381">
                  <c:v>0.115370865677155</c:v>
                </c:pt>
                <c:pt idx="382">
                  <c:v>0.11549582383399599</c:v>
                </c:pt>
                <c:pt idx="383">
                  <c:v>0.115621357718109</c:v>
                </c:pt>
                <c:pt idx="384">
                  <c:v>0.11574746938027999</c:v>
                </c:pt>
                <c:pt idx="385">
                  <c:v>0.115874160883799</c:v>
                </c:pt>
                <c:pt idx="386">
                  <c:v>0.116001434304542</c:v>
                </c:pt>
                <c:pt idx="387">
                  <c:v>0.116129291731042</c:v>
                </c:pt>
                <c:pt idx="388">
                  <c:v>0.11625773526456799</c:v>
                </c:pt>
                <c:pt idx="389">
                  <c:v>0.116386767019203</c:v>
                </c:pt>
                <c:pt idx="390">
                  <c:v>0.116516389121924</c:v>
                </c:pt>
                <c:pt idx="391">
                  <c:v>0.116646603712679</c:v>
                </c:pt>
                <c:pt idx="392">
                  <c:v>0.116777412944465</c:v>
                </c:pt>
                <c:pt idx="393">
                  <c:v>0.116908818983413</c:v>
                </c:pt>
                <c:pt idx="394">
                  <c:v>0.11704082400886399</c:v>
                </c:pt>
                <c:pt idx="395">
                  <c:v>0.117173430213454</c:v>
                </c:pt>
                <c:pt idx="396">
                  <c:v>0.117306639803194</c:v>
                </c:pt>
                <c:pt idx="397">
                  <c:v>0.117440454997555</c:v>
                </c:pt>
                <c:pt idx="398">
                  <c:v>0.117574878029546</c:v>
                </c:pt>
                <c:pt idx="399">
                  <c:v>0.117709911145808</c:v>
                </c:pt>
                <c:pt idx="400">
                  <c:v>0.11784555660669099</c:v>
                </c:pt>
                <c:pt idx="401">
                  <c:v>0.117981816686337</c:v>
                </c:pt>
                <c:pt idx="402">
                  <c:v>0.118118693672778</c:v>
                </c:pt>
                <c:pt idx="403">
                  <c:v>0.118256189868008</c:v>
                </c:pt>
                <c:pt idx="404">
                  <c:v>0.118394307588086</c:v>
                </c:pt>
                <c:pt idx="405">
                  <c:v>0.118533049163208</c:v>
                </c:pt>
                <c:pt idx="406">
                  <c:v>0.118672416937811</c:v>
                </c:pt>
                <c:pt idx="407">
                  <c:v>0.11881241327065301</c:v>
                </c:pt>
                <c:pt idx="408">
                  <c:v>0.11895304053490501</c:v>
                </c:pt>
                <c:pt idx="409">
                  <c:v>0.119094301118245</c:v>
                </c:pt>
                <c:pt idx="410">
                  <c:v>0.119236197422948</c:v>
                </c:pt>
                <c:pt idx="411">
                  <c:v>0.119378731865977</c:v>
                </c:pt>
                <c:pt idx="412">
                  <c:v>0.119521906879081</c:v>
                </c:pt>
                <c:pt idx="413">
                  <c:v>0.119665724908884</c:v>
                </c:pt>
                <c:pt idx="414">
                  <c:v>0.119810188416981</c:v>
                </c:pt>
                <c:pt idx="415">
                  <c:v>0.11995529988003401</c:v>
                </c:pt>
                <c:pt idx="416">
                  <c:v>0.120101061789872</c:v>
                </c:pt>
                <c:pt idx="417">
                  <c:v>0.120247476653582</c:v>
                </c:pt>
                <c:pt idx="418">
                  <c:v>0.120394546993611</c:v>
                </c:pt>
                <c:pt idx="419">
                  <c:v>0.12054227534786099</c:v>
                </c:pt>
                <c:pt idx="420">
                  <c:v>0.120690664269793</c:v>
                </c:pt>
                <c:pt idx="421">
                  <c:v>0.120839716328525</c:v>
                </c:pt>
                <c:pt idx="422">
                  <c:v>0.120989434108931</c:v>
                </c:pt>
                <c:pt idx="423">
                  <c:v>0.121139820211746</c:v>
                </c:pt>
                <c:pt idx="424">
                  <c:v>0.12129087725366899</c:v>
                </c:pt>
                <c:pt idx="425">
                  <c:v>0.121442607867465</c:v>
                </c:pt>
                <c:pt idx="426">
                  <c:v>0.121595014702067</c:v>
                </c:pt>
                <c:pt idx="427">
                  <c:v>0.121748100422686</c:v>
                </c:pt>
                <c:pt idx="428">
                  <c:v>0.121901867710916</c:v>
                </c:pt>
                <c:pt idx="429">
                  <c:v>0.122056319264837</c:v>
                </c:pt>
                <c:pt idx="430">
                  <c:v>0.122211457799128</c:v>
                </c:pt>
                <c:pt idx="431">
                  <c:v>0.122367286045171</c:v>
                </c:pt>
                <c:pt idx="432">
                  <c:v>0.122523806751166</c:v>
                </c:pt>
                <c:pt idx="433">
                  <c:v>0.122681022682236</c:v>
                </c:pt>
                <c:pt idx="434">
                  <c:v>0.122838936620541</c:v>
                </c:pt>
                <c:pt idx="435">
                  <c:v>0.122997551365392</c:v>
                </c:pt>
                <c:pt idx="436">
                  <c:v>0.123156869733359</c:v>
                </c:pt>
                <c:pt idx="437">
                  <c:v>0.123316894558392</c:v>
                </c:pt>
                <c:pt idx="438">
                  <c:v>0.12347762869193001</c:v>
                </c:pt>
                <c:pt idx="439">
                  <c:v>0.123639075003018</c:v>
                </c:pt>
                <c:pt idx="440">
                  <c:v>0.123801236378431</c:v>
                </c:pt>
                <c:pt idx="441">
                  <c:v>0.123964115722779</c:v>
                </c:pt>
                <c:pt idx="442">
                  <c:v>0.124127715958637</c:v>
                </c:pt>
                <c:pt idx="443">
                  <c:v>0.124292040026662</c:v>
                </c:pt>
                <c:pt idx="444">
                  <c:v>0.124457090885711</c:v>
                </c:pt>
                <c:pt idx="445">
                  <c:v>0.124622871512963</c:v>
                </c:pt>
                <c:pt idx="446">
                  <c:v>0.12478938490404599</c:v>
                </c:pt>
                <c:pt idx="447">
                  <c:v>0.124956634073158</c:v>
                </c:pt>
                <c:pt idx="448">
                  <c:v>0.12512462205319</c:v>
                </c:pt>
                <c:pt idx="449">
                  <c:v>0.125293351895856</c:v>
                </c:pt>
                <c:pt idx="450">
                  <c:v>0.12546282667181799</c:v>
                </c:pt>
                <c:pt idx="451">
                  <c:v>0.125633049470813</c:v>
                </c:pt>
                <c:pt idx="452">
                  <c:v>0.12580402340178201</c:v>
                </c:pt>
                <c:pt idx="453">
                  <c:v>0.12597575159300101</c:v>
                </c:pt>
                <c:pt idx="454">
                  <c:v>0.12614823719221699</c:v>
                </c:pt>
                <c:pt idx="455">
                  <c:v>0.12632148336676699</c:v>
                </c:pt>
                <c:pt idx="456">
                  <c:v>0.126495493303729</c:v>
                </c:pt>
                <c:pt idx="457">
                  <c:v>0.12667027021003899</c:v>
                </c:pt>
                <c:pt idx="458">
                  <c:v>0.126845817312641</c:v>
                </c:pt>
                <c:pt idx="459">
                  <c:v>0.12702213785861399</c:v>
                </c:pt>
                <c:pt idx="460">
                  <c:v>0.127199235115317</c:v>
                </c:pt>
                <c:pt idx="461">
                  <c:v>0.12737711237051799</c:v>
                </c:pt>
                <c:pt idx="462">
                  <c:v>0.12755577293254999</c:v>
                </c:pt>
                <c:pt idx="463">
                  <c:v>0.12773522013043601</c:v>
                </c:pt>
                <c:pt idx="464">
                  <c:v>0.12791545731404</c:v>
                </c:pt>
                <c:pt idx="465">
                  <c:v>0.12809648785421099</c:v>
                </c:pt>
                <c:pt idx="466">
                  <c:v>0.12827831514292601</c:v>
                </c:pt>
                <c:pt idx="467">
                  <c:v>0.12846094259343499</c:v>
                </c:pt>
                <c:pt idx="468">
                  <c:v>0.12864437364040901</c:v>
                </c:pt>
                <c:pt idx="469">
                  <c:v>0.12882861174009499</c:v>
                </c:pt>
                <c:pt idx="470">
                  <c:v>0.129013660370452</c:v>
                </c:pt>
                <c:pt idx="471">
                  <c:v>0.12919952303131799</c:v>
                </c:pt>
                <c:pt idx="472">
                  <c:v>0.129386203244549</c:v>
                </c:pt>
                <c:pt idx="473">
                  <c:v>0.12957370455418299</c:v>
                </c:pt>
                <c:pt idx="474">
                  <c:v>0.129762030526588</c:v>
                </c:pt>
                <c:pt idx="475">
                  <c:v>0.12995118475062201</c:v>
                </c:pt>
                <c:pt idx="476">
                  <c:v>0.13014117083778701</c:v>
                </c:pt>
                <c:pt idx="477">
                  <c:v>0.13033199242239499</c:v>
                </c:pt>
                <c:pt idx="478">
                  <c:v>0.13052365316171799</c:v>
                </c:pt>
                <c:pt idx="479">
                  <c:v>0.13071615673616199</c:v>
                </c:pt>
                <c:pt idx="480">
                  <c:v>0.13090950684941799</c:v>
                </c:pt>
                <c:pt idx="481">
                  <c:v>0.13110370722863299</c:v>
                </c:pt>
                <c:pt idx="482">
                  <c:v>0.13129876162457799</c:v>
                </c:pt>
                <c:pt idx="483">
                  <c:v>0.13149467381180799</c:v>
                </c:pt>
                <c:pt idx="484">
                  <c:v>0.131691447588838</c:v>
                </c:pt>
                <c:pt idx="485">
                  <c:v>0.13188908677830599</c:v>
                </c:pt>
                <c:pt idx="486">
                  <c:v>0.13208759522715299</c:v>
                </c:pt>
                <c:pt idx="487">
                  <c:v>0.132286976806786</c:v>
                </c:pt>
                <c:pt idx="488">
                  <c:v>0.13248723541326399</c:v>
                </c:pt>
                <c:pt idx="489">
                  <c:v>0.132688374967464</c:v>
                </c:pt>
                <c:pt idx="490">
                  <c:v>0.13289039941526301</c:v>
                </c:pt>
                <c:pt idx="491">
                  <c:v>0.13309331272771799</c:v>
                </c:pt>
                <c:pt idx="492">
                  <c:v>0.13329711890124199</c:v>
                </c:pt>
                <c:pt idx="493">
                  <c:v>0.133501821957795</c:v>
                </c:pt>
                <c:pt idx="494">
                  <c:v>0.133707425945057</c:v>
                </c:pt>
                <c:pt idx="495">
                  <c:v>0.13391393493662099</c:v>
                </c:pt>
                <c:pt idx="496">
                  <c:v>0.13412135303217801</c:v>
                </c:pt>
                <c:pt idx="497">
                  <c:v>0.13432968435770101</c:v>
                </c:pt>
                <c:pt idx="498">
                  <c:v>0.13453893306564299</c:v>
                </c:pt>
                <c:pt idx="499">
                  <c:v>0.13474910333512399</c:v>
                </c:pt>
                <c:pt idx="500">
                  <c:v>0.134960199372124</c:v>
                </c:pt>
                <c:pt idx="501">
                  <c:v>0.13517222540968399</c:v>
                </c:pt>
                <c:pt idx="502">
                  <c:v>0.13538518570809099</c:v>
                </c:pt>
                <c:pt idx="503">
                  <c:v>0.13559908455509001</c:v>
                </c:pt>
                <c:pt idx="504">
                  <c:v>0.135813926266076</c:v>
                </c:pt>
                <c:pt idx="505">
                  <c:v>0.13602971518429899</c:v>
                </c:pt>
                <c:pt idx="506">
                  <c:v>0.136246455681069</c:v>
                </c:pt>
                <c:pt idx="507">
                  <c:v>0.136464152155956</c:v>
                </c:pt>
                <c:pt idx="508">
                  <c:v>0.136682809037004</c:v>
                </c:pt>
                <c:pt idx="509">
                  <c:v>0.136902430780937</c:v>
                </c:pt>
                <c:pt idx="510">
                  <c:v>0.13712302187337</c:v>
                </c:pt>
                <c:pt idx="511">
                  <c:v>0.13734458682902401</c:v>
                </c:pt>
                <c:pt idx="512">
                  <c:v>0.137567130191937</c:v>
                </c:pt>
                <c:pt idx="513">
                  <c:v>0.13779065653568501</c:v>
                </c:pt>
                <c:pt idx="514">
                  <c:v>0.13801517046359801</c:v>
                </c:pt>
                <c:pt idx="515">
                  <c:v>0.13824067660898001</c:v>
                </c:pt>
                <c:pt idx="516">
                  <c:v>0.138467179635336</c:v>
                </c:pt>
                <c:pt idx="517">
                  <c:v>0.13869468423658701</c:v>
                </c:pt>
                <c:pt idx="518">
                  <c:v>0.138923195137309</c:v>
                </c:pt>
                <c:pt idx="519">
                  <c:v>0.13915271709295099</c:v>
                </c:pt>
                <c:pt idx="520">
                  <c:v>0.139383254890069</c:v>
                </c:pt>
                <c:pt idx="521">
                  <c:v>0.13961481334656201</c:v>
                </c:pt>
                <c:pt idx="522">
                  <c:v>0.13984739731190099</c:v>
                </c:pt>
                <c:pt idx="523">
                  <c:v>0.140081011667369</c:v>
                </c:pt>
                <c:pt idx="524">
                  <c:v>0.140315661326296</c:v>
                </c:pt>
                <c:pt idx="525">
                  <c:v>0.14055135123430901</c:v>
                </c:pt>
                <c:pt idx="526">
                  <c:v>0.140788086369564</c:v>
                </c:pt>
                <c:pt idx="527">
                  <c:v>0.141025871742995</c:v>
                </c:pt>
                <c:pt idx="528">
                  <c:v>0.141264712398569</c:v>
                </c:pt>
                <c:pt idx="529">
                  <c:v>0.141504613413522</c:v>
                </c:pt>
                <c:pt idx="530">
                  <c:v>0.14174557989862299</c:v>
                </c:pt>
                <c:pt idx="531">
                  <c:v>0.141987616998419</c:v>
                </c:pt>
                <c:pt idx="532">
                  <c:v>0.14223072989149901</c:v>
                </c:pt>
                <c:pt idx="533">
                  <c:v>0.142474923790749</c:v>
                </c:pt>
                <c:pt idx="534">
                  <c:v>0.14272020394361401</c:v>
                </c:pt>
                <c:pt idx="535">
                  <c:v>0.14296657563235601</c:v>
                </c:pt>
                <c:pt idx="536">
                  <c:v>0.14321404417433101</c:v>
                </c:pt>
                <c:pt idx="537">
                  <c:v>0.14346261492224799</c:v>
                </c:pt>
                <c:pt idx="538">
                  <c:v>0.14371229326444299</c:v>
                </c:pt>
                <c:pt idx="539">
                  <c:v>0.143963084625154</c:v>
                </c:pt>
                <c:pt idx="540">
                  <c:v>0.144214994464789</c:v>
                </c:pt>
                <c:pt idx="541">
                  <c:v>0.14446802828021399</c:v>
                </c:pt>
                <c:pt idx="542">
                  <c:v>0.144722191605028</c:v>
                </c:pt>
                <c:pt idx="543">
                  <c:v>0.144977490009843</c:v>
                </c:pt>
                <c:pt idx="544">
                  <c:v>0.14523392910258601</c:v>
                </c:pt>
                <c:pt idx="545">
                  <c:v>0.14549151452876</c:v>
                </c:pt>
                <c:pt idx="546">
                  <c:v>0.145750251971763</c:v>
                </c:pt>
                <c:pt idx="547">
                  <c:v>0.14601014715315899</c:v>
                </c:pt>
                <c:pt idx="548">
                  <c:v>0.146271205832992</c:v>
                </c:pt>
                <c:pt idx="549">
                  <c:v>0.146533433810074</c:v>
                </c:pt>
                <c:pt idx="550">
                  <c:v>0.14679683692229201</c:v>
                </c:pt>
                <c:pt idx="551">
                  <c:v>0.14706142104691</c:v>
                </c:pt>
                <c:pt idx="552">
                  <c:v>0.147327192100879</c:v>
                </c:pt>
                <c:pt idx="553">
                  <c:v>0.14759415604114101</c:v>
                </c:pt>
                <c:pt idx="554">
                  <c:v>0.14786231886495399</c:v>
                </c:pt>
                <c:pt idx="555">
                  <c:v>0.14813168661019499</c:v>
                </c:pt>
                <c:pt idx="556">
                  <c:v>0.14840226535568801</c:v>
                </c:pt>
                <c:pt idx="557">
                  <c:v>0.14867406122152099</c:v>
                </c:pt>
                <c:pt idx="558">
                  <c:v>0.14894708036937401</c:v>
                </c:pt>
                <c:pt idx="559">
                  <c:v>0.14922132900284299</c:v>
                </c:pt>
                <c:pt idx="560">
                  <c:v>0.14949681336777701</c:v>
                </c:pt>
                <c:pt idx="561">
                  <c:v>0.14977353975260699</c:v>
                </c:pt>
                <c:pt idx="562">
                  <c:v>0.15005151448868501</c:v>
                </c:pt>
                <c:pt idx="563">
                  <c:v>0.15033074395061999</c:v>
                </c:pt>
                <c:pt idx="564">
                  <c:v>0.150611234556633</c:v>
                </c:pt>
                <c:pt idx="565">
                  <c:v>0.15089299276888901</c:v>
                </c:pt>
                <c:pt idx="566">
                  <c:v>0.15117602509385999</c:v>
                </c:pt>
                <c:pt idx="567">
                  <c:v>0.15146033808266801</c:v>
                </c:pt>
                <c:pt idx="568">
                  <c:v>0.15174593833144601</c:v>
                </c:pt>
                <c:pt idx="569">
                  <c:v>0.15203283248170099</c:v>
                </c:pt>
                <c:pt idx="570">
                  <c:v>0.15232102722067001</c:v>
                </c:pt>
                <c:pt idx="571">
                  <c:v>0.15261052928169599</c:v>
                </c:pt>
                <c:pt idx="572">
                  <c:v>0.152901345444589</c:v>
                </c:pt>
                <c:pt idx="573">
                  <c:v>0.15319348253600201</c:v>
                </c:pt>
                <c:pt idx="574">
                  <c:v>0.153486947429816</c:v>
                </c:pt>
                <c:pt idx="575">
                  <c:v>0.15378174704751099</c:v>
                </c:pt>
                <c:pt idx="576">
                  <c:v>0.15407788835855099</c:v>
                </c:pt>
                <c:pt idx="577">
                  <c:v>0.154375378380782</c:v>
                </c:pt>
                <c:pt idx="578">
                  <c:v>0.154674224180811</c:v>
                </c:pt>
                <c:pt idx="579">
                  <c:v>0.15497443287441001</c:v>
                </c:pt>
                <c:pt idx="580">
                  <c:v>0.15527601162691201</c:v>
                </c:pt>
                <c:pt idx="581">
                  <c:v>0.15557896765361601</c:v>
                </c:pt>
                <c:pt idx="582">
                  <c:v>0.155883308220189</c:v>
                </c:pt>
                <c:pt idx="583">
                  <c:v>0.156189040643085</c:v>
                </c:pt>
                <c:pt idx="584">
                  <c:v>0.156496172289949</c:v>
                </c:pt>
                <c:pt idx="585">
                  <c:v>0.15680471058005299</c:v>
                </c:pt>
                <c:pt idx="586">
                  <c:v>0.15711466298469201</c:v>
                </c:pt>
                <c:pt idx="587">
                  <c:v>0.15742603702763899</c:v>
                </c:pt>
                <c:pt idx="588">
                  <c:v>0.15773884028555901</c:v>
                </c:pt>
                <c:pt idx="589">
                  <c:v>0.15805308038845001</c:v>
                </c:pt>
                <c:pt idx="590">
                  <c:v>0.15836876502007299</c:v>
                </c:pt>
                <c:pt idx="591">
                  <c:v>0.158685901918418</c:v>
                </c:pt>
                <c:pt idx="592">
                  <c:v>0.15900449887612</c:v>
                </c:pt>
                <c:pt idx="593">
                  <c:v>0.159324563740946</c:v>
                </c:pt>
                <c:pt idx="594">
                  <c:v>0.15964610441621599</c:v>
                </c:pt>
                <c:pt idx="595">
                  <c:v>0.159969128861295</c:v>
                </c:pt>
                <c:pt idx="596">
                  <c:v>0.160293645092041</c:v>
                </c:pt>
                <c:pt idx="597">
                  <c:v>0.16061966118128099</c:v>
                </c:pt>
                <c:pt idx="598">
                  <c:v>0.16094718525927801</c:v>
                </c:pt>
                <c:pt idx="599">
                  <c:v>0.16127622551422099</c:v>
                </c:pt>
                <c:pt idx="600">
                  <c:v>0.16160679019270899</c:v>
                </c:pt>
                <c:pt idx="601">
                  <c:v>0.16193888760022401</c:v>
                </c:pt>
                <c:pt idx="602">
                  <c:v>0.162272526101647</c:v>
                </c:pt>
                <c:pt idx="603">
                  <c:v>0.162607714121732</c:v>
                </c:pt>
                <c:pt idx="604">
                  <c:v>0.16294446014563399</c:v>
                </c:pt>
                <c:pt idx="605">
                  <c:v>0.16328277271939901</c:v>
                </c:pt>
                <c:pt idx="606">
                  <c:v>0.16362266045047999</c:v>
                </c:pt>
                <c:pt idx="607">
                  <c:v>0.16396413200827101</c:v>
                </c:pt>
                <c:pt idx="608">
                  <c:v>0.16430719612460401</c:v>
                </c:pt>
                <c:pt idx="609">
                  <c:v>0.16465186159429801</c:v>
                </c:pt>
                <c:pt idx="610">
                  <c:v>0.16499813727568899</c:v>
                </c:pt>
                <c:pt idx="611">
                  <c:v>0.165346032091162</c:v>
                </c:pt>
                <c:pt idx="612">
                  <c:v>0.1656955550277</c:v>
                </c:pt>
                <c:pt idx="613">
                  <c:v>0.16604671513743699</c:v>
                </c:pt>
                <c:pt idx="614">
                  <c:v>0.16639952153821</c:v>
                </c:pt>
                <c:pt idx="615">
                  <c:v>0.16675398341411901</c:v>
                </c:pt>
                <c:pt idx="616">
                  <c:v>0.16711011001609299</c:v>
                </c:pt>
                <c:pt idx="617">
                  <c:v>0.167467910662465</c:v>
                </c:pt>
                <c:pt idx="618">
                  <c:v>0.16782739473955499</c:v>
                </c:pt>
                <c:pt idx="619">
                  <c:v>0.168188571702236</c:v>
                </c:pt>
                <c:pt idx="620">
                  <c:v>0.168551451074548</c:v>
                </c:pt>
                <c:pt idx="621">
                  <c:v>0.168916042450272</c:v>
                </c:pt>
                <c:pt idx="622">
                  <c:v>0.16928235549354101</c:v>
                </c:pt>
                <c:pt idx="623">
                  <c:v>0.16965039993945</c:v>
                </c:pt>
                <c:pt idx="624">
                  <c:v>0.170020185594671</c:v>
                </c:pt>
                <c:pt idx="625">
                  <c:v>0.17039172233805799</c:v>
                </c:pt>
                <c:pt idx="626">
                  <c:v>0.170765020121289</c:v>
                </c:pt>
                <c:pt idx="627">
                  <c:v>0.17114008896949701</c:v>
                </c:pt>
                <c:pt idx="628">
                  <c:v>0.17151693898190001</c:v>
                </c:pt>
                <c:pt idx="629">
                  <c:v>0.171895580332457</c:v>
                </c:pt>
                <c:pt idx="630">
                  <c:v>0.172276023270513</c:v>
                </c:pt>
                <c:pt idx="631">
                  <c:v>0.17265827812145601</c:v>
                </c:pt>
                <c:pt idx="632">
                  <c:v>0.17304235528739401</c:v>
                </c:pt>
                <c:pt idx="633">
                  <c:v>0.17342826524781699</c:v>
                </c:pt>
                <c:pt idx="634">
                  <c:v>0.17381601856027301</c:v>
                </c:pt>
                <c:pt idx="635">
                  <c:v>0.174205625861069</c:v>
                </c:pt>
                <c:pt idx="636">
                  <c:v>0.17459709786595001</c:v>
                </c:pt>
                <c:pt idx="637">
                  <c:v>0.17499044537080799</c:v>
                </c:pt>
                <c:pt idx="638">
                  <c:v>0.17538567925238099</c:v>
                </c:pt>
                <c:pt idx="639">
                  <c:v>0.17578281046897601</c:v>
                </c:pt>
                <c:pt idx="640">
                  <c:v>0.176181850061187</c:v>
                </c:pt>
                <c:pt idx="641">
                  <c:v>0.176582809152634</c:v>
                </c:pt>
                <c:pt idx="642">
                  <c:v>0.17698569895067601</c:v>
                </c:pt>
                <c:pt idx="643">
                  <c:v>0.177390530747189</c:v>
                </c:pt>
                <c:pt idx="644">
                  <c:v>0.17779731591928799</c:v>
                </c:pt>
                <c:pt idx="645">
                  <c:v>0.17820606593010599</c:v>
                </c:pt>
                <c:pt idx="646">
                  <c:v>0.17861679232956501</c:v>
                </c:pt>
                <c:pt idx="647">
                  <c:v>0.17902950675513399</c:v>
                </c:pt>
                <c:pt idx="648">
                  <c:v>0.17944422093262699</c:v>
                </c:pt>
                <c:pt idx="649">
                  <c:v>0.17986094667699901</c:v>
                </c:pt>
                <c:pt idx="650">
                  <c:v>0.180279695893135</c:v>
                </c:pt>
                <c:pt idx="651">
                  <c:v>0.18070048057666899</c:v>
                </c:pt>
                <c:pt idx="652">
                  <c:v>0.18112331281479799</c:v>
                </c:pt>
                <c:pt idx="653">
                  <c:v>0.18154820478710301</c:v>
                </c:pt>
                <c:pt idx="654">
                  <c:v>0.18197516876639799</c:v>
                </c:pt>
                <c:pt idx="655">
                  <c:v>0.18240421711957</c:v>
                </c:pt>
                <c:pt idx="656">
                  <c:v>0.18283536230841299</c:v>
                </c:pt>
                <c:pt idx="657">
                  <c:v>0.18326861689051699</c:v>
                </c:pt>
                <c:pt idx="658">
                  <c:v>0.183703993520131</c:v>
                </c:pt>
                <c:pt idx="659">
                  <c:v>0.18414150494902401</c:v>
                </c:pt>
                <c:pt idx="660">
                  <c:v>0.18458116402740901</c:v>
                </c:pt>
                <c:pt idx="661">
                  <c:v>0.18502298370481199</c:v>
                </c:pt>
                <c:pt idx="662">
                  <c:v>0.18546697703099199</c:v>
                </c:pt>
                <c:pt idx="663">
                  <c:v>0.18591315715686599</c:v>
                </c:pt>
                <c:pt idx="664">
                  <c:v>0.18636153733543001</c:v>
                </c:pt>
                <c:pt idx="665">
                  <c:v>0.18681213092269799</c:v>
                </c:pt>
                <c:pt idx="666">
                  <c:v>0.18726495137864499</c:v>
                </c:pt>
                <c:pt idx="667">
                  <c:v>0.18772001226818399</c:v>
                </c:pt>
                <c:pt idx="668">
                  <c:v>0.18817732726210901</c:v>
                </c:pt>
                <c:pt idx="669">
                  <c:v>0.188636910138092</c:v>
                </c:pt>
                <c:pt idx="670">
                  <c:v>0.189098774781673</c:v>
                </c:pt>
                <c:pt idx="671">
                  <c:v>0.18956293518724199</c:v>
                </c:pt>
                <c:pt idx="672">
                  <c:v>0.19002940545908401</c:v>
                </c:pt>
                <c:pt idx="673">
                  <c:v>0.19049819981236099</c:v>
                </c:pt>
                <c:pt idx="674">
                  <c:v>0.190969332574176</c:v>
                </c:pt>
                <c:pt idx="675">
                  <c:v>0.19144281818460199</c:v>
                </c:pt>
                <c:pt idx="676">
                  <c:v>0.191918671197746</c:v>
                </c:pt>
                <c:pt idx="677">
                  <c:v>0.192396906282813</c:v>
                </c:pt>
                <c:pt idx="678">
                  <c:v>0.192877538225183</c:v>
                </c:pt>
                <c:pt idx="679">
                  <c:v>0.193360581927501</c:v>
                </c:pt>
                <c:pt idx="680">
                  <c:v>0.19384605241078801</c:v>
                </c:pt>
                <c:pt idx="681">
                  <c:v>0.19433396481554399</c:v>
                </c:pt>
                <c:pt idx="682">
                  <c:v>0.19482433440288199</c:v>
                </c:pt>
                <c:pt idx="683">
                  <c:v>0.19531717655567701</c:v>
                </c:pt>
                <c:pt idx="684">
                  <c:v>0.195812506779696</c:v>
                </c:pt>
                <c:pt idx="685">
                  <c:v>0.19631034070478201</c:v>
                </c:pt>
                <c:pt idx="686">
                  <c:v>0.19681069408600599</c:v>
                </c:pt>
                <c:pt idx="687">
                  <c:v>0.19731358280490399</c:v>
                </c:pt>
                <c:pt idx="688">
                  <c:v>0.19781902287063199</c:v>
                </c:pt>
                <c:pt idx="689">
                  <c:v>0.198327030421206</c:v>
                </c:pt>
                <c:pt idx="690">
                  <c:v>0.19883762172473399</c:v>
                </c:pt>
                <c:pt idx="691">
                  <c:v>0.199350813180658</c:v>
                </c:pt>
                <c:pt idx="692">
                  <c:v>0.19986662132099201</c:v>
                </c:pt>
                <c:pt idx="693">
                  <c:v>0.20038506281163701</c:v>
                </c:pt>
                <c:pt idx="694">
                  <c:v>0.200906154453632</c:v>
                </c:pt>
                <c:pt idx="695">
                  <c:v>0.201429913184453</c:v>
                </c:pt>
                <c:pt idx="696">
                  <c:v>0.20195635607936499</c:v>
                </c:pt>
                <c:pt idx="697">
                  <c:v>0.20248550035270399</c:v>
                </c:pt>
                <c:pt idx="698">
                  <c:v>0.20301736335926401</c:v>
                </c:pt>
                <c:pt idx="699">
                  <c:v>0.20355196259562799</c:v>
                </c:pt>
                <c:pt idx="700">
                  <c:v>0.204089315701556</c:v>
                </c:pt>
                <c:pt idx="701">
                  <c:v>0.20462944046137499</c:v>
                </c:pt>
                <c:pt idx="702">
                  <c:v>0.20517235480538701</c:v>
                </c:pt>
                <c:pt idx="703">
                  <c:v>0.20571807681129101</c:v>
                </c:pt>
                <c:pt idx="704">
                  <c:v>0.20626662470561399</c:v>
                </c:pt>
                <c:pt idx="705">
                  <c:v>0.20681801686517201</c:v>
                </c:pt>
                <c:pt idx="706">
                  <c:v>0.207372271818556</c:v>
                </c:pt>
                <c:pt idx="707">
                  <c:v>0.20792940824759501</c:v>
                </c:pt>
                <c:pt idx="708">
                  <c:v>0.208489444988877</c:v>
                </c:pt>
                <c:pt idx="709">
                  <c:v>0.20905240103525899</c:v>
                </c:pt>
                <c:pt idx="710">
                  <c:v>0.20961829553743599</c:v>
                </c:pt>
                <c:pt idx="711">
                  <c:v>0.210187147805456</c:v>
                </c:pt>
                <c:pt idx="712">
                  <c:v>0.21075897731033699</c:v>
                </c:pt>
                <c:pt idx="713">
                  <c:v>0.21133380368563801</c:v>
                </c:pt>
                <c:pt idx="714">
                  <c:v>0.21191164672906099</c:v>
                </c:pt>
                <c:pt idx="715">
                  <c:v>0.212492526404119</c:v>
                </c:pt>
                <c:pt idx="716">
                  <c:v>0.213076462841746</c:v>
                </c:pt>
                <c:pt idx="717">
                  <c:v>0.21366347634198499</c:v>
                </c:pt>
                <c:pt idx="718">
                  <c:v>0.21425358737567601</c:v>
                </c:pt>
                <c:pt idx="719">
                  <c:v>0.214846816586164</c:v>
                </c:pt>
                <c:pt idx="720">
                  <c:v>0.21544318479101901</c:v>
                </c:pt>
                <c:pt idx="721">
                  <c:v>0.216042712983782</c:v>
                </c:pt>
                <c:pt idx="722">
                  <c:v>0.21664542233575801</c:v>
                </c:pt>
                <c:pt idx="723">
                  <c:v>0.217251334197754</c:v>
                </c:pt>
                <c:pt idx="724">
                  <c:v>0.217860470101952</c:v>
                </c:pt>
                <c:pt idx="725">
                  <c:v>0.21847285176369</c:v>
                </c:pt>
                <c:pt idx="726">
                  <c:v>0.219088501083327</c:v>
                </c:pt>
                <c:pt idx="727">
                  <c:v>0.21970744014813401</c:v>
                </c:pt>
                <c:pt idx="728">
                  <c:v>0.22032969123417401</c:v>
                </c:pt>
                <c:pt idx="729">
                  <c:v>0.220955276808215</c:v>
                </c:pt>
                <c:pt idx="730">
                  <c:v>0.22158421952969801</c:v>
                </c:pt>
                <c:pt idx="731">
                  <c:v>0.22221654225266099</c:v>
                </c:pt>
                <c:pt idx="732">
                  <c:v>0.22285226802775501</c:v>
                </c:pt>
                <c:pt idx="733">
                  <c:v>0.22349142010426301</c:v>
                </c:pt>
                <c:pt idx="734">
                  <c:v>0.224134021932099</c:v>
                </c:pt>
                <c:pt idx="735">
                  <c:v>0.22478009716389299</c:v>
                </c:pt>
                <c:pt idx="736">
                  <c:v>0.225429669657076</c:v>
                </c:pt>
                <c:pt idx="737">
                  <c:v>0.226082763475978</c:v>
                </c:pt>
                <c:pt idx="738">
                  <c:v>0.226739402893951</c:v>
                </c:pt>
                <c:pt idx="739">
                  <c:v>0.227399612395565</c:v>
                </c:pt>
                <c:pt idx="740">
                  <c:v>0.22806341667875399</c:v>
                </c:pt>
                <c:pt idx="741">
                  <c:v>0.22873084065704299</c:v>
                </c:pt>
                <c:pt idx="742">
                  <c:v>0.22940190946179301</c:v>
                </c:pt>
                <c:pt idx="743">
                  <c:v>0.23007664844445</c:v>
                </c:pt>
                <c:pt idx="744">
                  <c:v>0.23075508317886201</c:v>
                </c:pt>
                <c:pt idx="745">
                  <c:v>0.23143723946356001</c:v>
                </c:pt>
                <c:pt idx="746">
                  <c:v>0.23212314332415299</c:v>
                </c:pt>
                <c:pt idx="747">
                  <c:v>0.232812821015661</c:v>
                </c:pt>
                <c:pt idx="748">
                  <c:v>0.23350629902495099</c:v>
                </c:pt>
                <c:pt idx="749">
                  <c:v>0.23420360407315799</c:v>
                </c:pt>
                <c:pt idx="750">
                  <c:v>0.234904763118152</c:v>
                </c:pt>
                <c:pt idx="751">
                  <c:v>0.235609803357024</c:v>
                </c:pt>
                <c:pt idx="752">
                  <c:v>0.23631875222864501</c:v>
                </c:pt>
                <c:pt idx="753">
                  <c:v>0.23703163741615799</c:v>
                </c:pt>
                <c:pt idx="754">
                  <c:v>0.237748486849647</c:v>
                </c:pt>
                <c:pt idx="755">
                  <c:v>0.23846932870867901</c:v>
                </c:pt>
                <c:pt idx="756">
                  <c:v>0.239194191425007</c:v>
                </c:pt>
                <c:pt idx="757">
                  <c:v>0.23992310368523301</c:v>
                </c:pt>
                <c:pt idx="758">
                  <c:v>0.24065609443352701</c:v>
                </c:pt>
                <c:pt idx="759">
                  <c:v>0.24139319287437999</c:v>
                </c:pt>
                <c:pt idx="760">
                  <c:v>0.24213442847539701</c:v>
                </c:pt>
                <c:pt idx="761">
                  <c:v>0.242879830970092</c:v>
                </c:pt>
                <c:pt idx="762">
                  <c:v>0.243629430360778</c:v>
                </c:pt>
                <c:pt idx="763">
                  <c:v>0.24438325692142401</c:v>
                </c:pt>
                <c:pt idx="764">
                  <c:v>0.24514134120060499</c:v>
                </c:pt>
                <c:pt idx="765">
                  <c:v>0.24590371402445699</c:v>
                </c:pt>
                <c:pt idx="766">
                  <c:v>0.24667040649965399</c:v>
                </c:pt>
                <c:pt idx="767">
                  <c:v>0.247441450016508</c:v>
                </c:pt>
                <c:pt idx="768">
                  <c:v>0.24821687625195701</c:v>
                </c:pt>
                <c:pt idx="769">
                  <c:v>0.24899671717276201</c:v>
                </c:pt>
                <c:pt idx="770">
                  <c:v>0.24978100503860201</c:v>
                </c:pt>
                <c:pt idx="771">
                  <c:v>0.25056977240531197</c:v>
                </c:pt>
                <c:pt idx="772">
                  <c:v>0.25136305212808002</c:v>
                </c:pt>
                <c:pt idx="773">
                  <c:v>0.25216087736474102</c:v>
                </c:pt>
                <c:pt idx="774">
                  <c:v>0.25296328157908698</c:v>
                </c:pt>
                <c:pt idx="775">
                  <c:v>0.253770298544231</c:v>
                </c:pt>
                <c:pt idx="776">
                  <c:v>0.254581962346008</c:v>
                </c:pt>
                <c:pt idx="777">
                  <c:v>0.255398307386415</c:v>
                </c:pt>
                <c:pt idx="778">
                  <c:v>0.25621936838710102</c:v>
                </c:pt>
                <c:pt idx="779">
                  <c:v>0.25704518039290503</c:v>
                </c:pt>
                <c:pt idx="780">
                  <c:v>0.257875778775425</c:v>
                </c:pt>
                <c:pt idx="781">
                  <c:v>0.25871119923665697</c:v>
                </c:pt>
                <c:pt idx="782">
                  <c:v>0.25955147781264498</c:v>
                </c:pt>
                <c:pt idx="783">
                  <c:v>0.26039665087722402</c:v>
                </c:pt>
                <c:pt idx="784">
                  <c:v>0.26124675514576601</c:v>
                </c:pt>
                <c:pt idx="785">
                  <c:v>0.26210182767900803</c:v>
                </c:pt>
                <c:pt idx="786">
                  <c:v>0.26296190588691898</c:v>
                </c:pt>
                <c:pt idx="787">
                  <c:v>0.26382702753260201</c:v>
                </c:pt>
                <c:pt idx="788">
                  <c:v>0.26469723073625301</c:v>
                </c:pt>
                <c:pt idx="789">
                  <c:v>0.26557255397922103</c:v>
                </c:pt>
                <c:pt idx="790">
                  <c:v>0.26645303610801002</c:v>
                </c:pt>
                <c:pt idx="791">
                  <c:v>0.26733871633847001</c:v>
                </c:pt>
                <c:pt idx="792">
                  <c:v>0.26822963425993501</c:v>
                </c:pt>
                <c:pt idx="793">
                  <c:v>0.26912582983944899</c:v>
                </c:pt>
                <c:pt idx="794">
                  <c:v>0.27002734342608098</c:v>
                </c:pt>
                <c:pt idx="795">
                  <c:v>0.27093421575524801</c:v>
                </c:pt>
                <c:pt idx="796">
                  <c:v>0.271846487953115</c:v>
                </c:pt>
                <c:pt idx="797">
                  <c:v>0.272764201541078</c:v>
                </c:pt>
                <c:pt idx="798">
                  <c:v>0.27368739844024698</c:v>
                </c:pt>
                <c:pt idx="799">
                  <c:v>0.27461612097603399</c:v>
                </c:pt>
                <c:pt idx="800">
                  <c:v>0.27555041188281998</c:v>
                </c:pt>
                <c:pt idx="801">
                  <c:v>0.27649031430861498</c:v>
                </c:pt>
                <c:pt idx="802">
                  <c:v>0.27743587181983498</c:v>
                </c:pt>
                <c:pt idx="803">
                  <c:v>0.278387128406138</c:v>
                </c:pt>
                <c:pt idx="804">
                  <c:v>0.27934412848529899</c:v>
                </c:pt>
                <c:pt idx="805">
                  <c:v>0.28030691690817899</c:v>
                </c:pt>
                <c:pt idx="806">
                  <c:v>0.28127553896373603</c:v>
                </c:pt>
                <c:pt idx="807">
                  <c:v>0.28225004038412799</c:v>
                </c:pt>
                <c:pt idx="808">
                  <c:v>0.28323046734984297</c:v>
                </c:pt>
                <c:pt idx="809">
                  <c:v>0.28421686649497002</c:v>
                </c:pt>
                <c:pt idx="810">
                  <c:v>0.28520928491246</c:v>
                </c:pt>
                <c:pt idx="811">
                  <c:v>0.28620777015950699</c:v>
                </c:pt>
                <c:pt idx="812">
                  <c:v>0.28721237026299901</c:v>
                </c:pt>
                <c:pt idx="813">
                  <c:v>0.288223133725033</c:v>
                </c:pt>
                <c:pt idx="814">
                  <c:v>0.289240109528483</c:v>
                </c:pt>
                <c:pt idx="815">
                  <c:v>0.29026334714271701</c:v>
                </c:pt>
                <c:pt idx="816">
                  <c:v>0.29129289652927098</c:v>
                </c:pt>
                <c:pt idx="817">
                  <c:v>0.29232880814775303</c:v>
                </c:pt>
                <c:pt idx="818">
                  <c:v>0.29337113296167899</c:v>
                </c:pt>
                <c:pt idx="819">
                  <c:v>0.29441992244449899</c:v>
                </c:pt>
                <c:pt idx="820">
                  <c:v>0.29547522858563102</c:v>
                </c:pt>
                <c:pt idx="821">
                  <c:v>0.29653710389665799</c:v>
                </c:pt>
                <c:pt idx="822">
                  <c:v>0.29760560141750297</c:v>
                </c:pt>
                <c:pt idx="823">
                  <c:v>0.29868077472279297</c:v>
                </c:pt>
                <c:pt idx="824">
                  <c:v>0.299762677928265</c:v>
                </c:pt>
                <c:pt idx="825">
                  <c:v>0.30085136569724402</c:v>
                </c:pt>
                <c:pt idx="826">
                  <c:v>0.30194689324722901</c:v>
                </c:pt>
                <c:pt idx="827">
                  <c:v>0.30304931635660798</c:v>
                </c:pt>
                <c:pt idx="828">
                  <c:v>0.30415869137138202</c:v>
                </c:pt>
                <c:pt idx="829">
                  <c:v>0.30527507521206398</c:v>
                </c:pt>
                <c:pt idx="830">
                  <c:v>0.306398525380639</c:v>
                </c:pt>
                <c:pt idx="831">
                  <c:v>0.30752909996761701</c:v>
                </c:pt>
                <c:pt idx="832">
                  <c:v>0.308666857659185</c:v>
                </c:pt>
                <c:pt idx="833">
                  <c:v>0.309811857744488</c:v>
                </c:pt>
                <c:pt idx="834">
                  <c:v>0.310964160122983</c:v>
                </c:pt>
                <c:pt idx="835">
                  <c:v>0.31212382531189298</c:v>
                </c:pt>
                <c:pt idx="836">
                  <c:v>0.31329091445379798</c:v>
                </c:pt>
                <c:pt idx="837">
                  <c:v>0.31446548932430402</c:v>
                </c:pt>
                <c:pt idx="838">
                  <c:v>0.31564761233984701</c:v>
                </c:pt>
                <c:pt idx="839">
                  <c:v>0.31683734656556301</c:v>
                </c:pt>
                <c:pt idx="840">
                  <c:v>0.31803475572332901</c:v>
                </c:pt>
                <c:pt idx="841">
                  <c:v>0.31923990419987103</c:v>
                </c:pt>
                <c:pt idx="842">
                  <c:v>0.32045285705502802</c:v>
                </c:pt>
                <c:pt idx="843">
                  <c:v>0.32167368003008401</c:v>
                </c:pt>
                <c:pt idx="844">
                  <c:v>0.32290243955627201</c:v>
                </c:pt>
                <c:pt idx="845">
                  <c:v>0.324139202763368</c:v>
                </c:pt>
                <c:pt idx="846">
                  <c:v>0.32538403748841199</c:v>
                </c:pt>
                <c:pt idx="847">
                  <c:v>0.32663701228457998</c:v>
                </c:pt>
                <c:pt idx="848">
                  <c:v>0.32789819643014101</c:v>
                </c:pt>
                <c:pt idx="849">
                  <c:v>0.32916765993758301</c:v>
                </c:pt>
                <c:pt idx="850">
                  <c:v>0.33044547356285903</c:v>
                </c:pt>
                <c:pt idx="851">
                  <c:v>0.33173170881474201</c:v>
                </c:pt>
                <c:pt idx="852">
                  <c:v>0.33302643796437997</c:v>
                </c:pt>
                <c:pt idx="853">
                  <c:v>0.33432973405489202</c:v>
                </c:pt>
                <c:pt idx="854">
                  <c:v>0.33564167091122599</c:v>
                </c:pt>
                <c:pt idx="855">
                  <c:v>0.33696232315004598</c:v>
                </c:pt>
                <c:pt idx="856">
                  <c:v>0.33829176618983198</c:v>
                </c:pt>
                <c:pt idx="857">
                  <c:v>0.33963007626113301</c:v>
                </c:pt>
                <c:pt idx="858">
                  <c:v>0.34097733041691902</c:v>
                </c:pt>
                <c:pt idx="859">
                  <c:v>0.342333606543128</c:v>
                </c:pt>
                <c:pt idx="860">
                  <c:v>0.343698983369359</c:v>
                </c:pt>
                <c:pt idx="861">
                  <c:v>0.34507354047973499</c:v>
                </c:pt>
                <c:pt idx="862">
                  <c:v>0.34645735832388602</c:v>
                </c:pt>
                <c:pt idx="863">
                  <c:v>0.347850518228144</c:v>
                </c:pt>
                <c:pt idx="864">
                  <c:v>0.34925310240687502</c:v>
                </c:pt>
                <c:pt idx="865">
                  <c:v>0.35066519397400497</c:v>
                </c:pt>
                <c:pt idx="866">
                  <c:v>0.35208687695469199</c:v>
                </c:pt>
                <c:pt idx="867">
                  <c:v>0.35351823629717899</c:v>
                </c:pt>
                <c:pt idx="868">
                  <c:v>0.35495935788482702</c:v>
                </c:pt>
                <c:pt idx="869">
                  <c:v>0.35641032854835902</c:v>
                </c:pt>
                <c:pt idx="870">
                  <c:v>0.35787123607822302</c:v>
                </c:pt>
                <c:pt idx="871">
                  <c:v>0.35934216923722401</c:v>
                </c:pt>
                <c:pt idx="872">
                  <c:v>0.36082321777325299</c:v>
                </c:pt>
                <c:pt idx="873">
                  <c:v>0.36231447243230702</c:v>
                </c:pt>
                <c:pt idx="874">
                  <c:v>0.36381602497162602</c:v>
                </c:pt>
                <c:pt idx="875">
                  <c:v>0.365327968173075</c:v>
                </c:pt>
                <c:pt idx="876">
                  <c:v>0.36685039585672502</c:v>
                </c:pt>
                <c:pt idx="877">
                  <c:v>0.36838340289461602</c:v>
                </c:pt>
                <c:pt idx="878">
                  <c:v>0.36992708522475398</c:v>
                </c:pt>
                <c:pt idx="879">
                  <c:v>0.37148153986535398</c:v>
                </c:pt>
                <c:pt idx="880">
                  <c:v>0.37304686492918498</c:v>
                </c:pt>
                <c:pt idx="881">
                  <c:v>0.374623159638309</c:v>
                </c:pt>
                <c:pt idx="882">
                  <c:v>0.37621052433888602</c:v>
                </c:pt>
                <c:pt idx="883">
                  <c:v>0.37780906051630098</c:v>
                </c:pt>
                <c:pt idx="884">
                  <c:v>0.37941887081050601</c:v>
                </c:pt>
                <c:pt idx="885">
                  <c:v>0.381040059031583</c:v>
                </c:pt>
                <c:pt idx="886">
                  <c:v>0.38267273017557102</c:v>
                </c:pt>
                <c:pt idx="887">
                  <c:v>0.38431699044050199</c:v>
                </c:pt>
                <c:pt idx="888">
                  <c:v>0.38597294724275999</c:v>
                </c:pt>
                <c:pt idx="889">
                  <c:v>0.38764070923358701</c:v>
                </c:pt>
                <c:pt idx="890">
                  <c:v>0.38932038631598598</c:v>
                </c:pt>
                <c:pt idx="891">
                  <c:v>0.391012089661738</c:v>
                </c:pt>
                <c:pt idx="892">
                  <c:v>0.39271593172881197</c:v>
                </c:pt>
                <c:pt idx="893">
                  <c:v>0.394432026278973</c:v>
                </c:pt>
                <c:pt idx="894">
                  <c:v>0.396160488395706</c:v>
                </c:pt>
                <c:pt idx="895">
                  <c:v>0.397901434502405</c:v>
                </c:pt>
                <c:pt idx="896">
                  <c:v>0.39965498238085601</c:v>
                </c:pt>
                <c:pt idx="897">
                  <c:v>0.40142125119001798</c:v>
                </c:pt>
                <c:pt idx="898">
                  <c:v>0.40320036148509703</c:v>
                </c:pt>
                <c:pt idx="899">
                  <c:v>0.40499243523692402</c:v>
                </c:pt>
                <c:pt idx="900">
                  <c:v>0.40679759585163999</c:v>
                </c:pt>
                <c:pt idx="901">
                  <c:v>0.408615968190707</c:v>
                </c:pt>
                <c:pt idx="902">
                  <c:v>0.410447678591221</c:v>
                </c:pt>
                <c:pt idx="903">
                  <c:v>0.41229285488657003</c:v>
                </c:pt>
                <c:pt idx="904">
                  <c:v>0.41415162642742798</c:v>
                </c:pt>
                <c:pt idx="905">
                  <c:v>0.416024124103054</c:v>
                </c:pt>
                <c:pt idx="906">
                  <c:v>0.41791048036298301</c:v>
                </c:pt>
                <c:pt idx="907">
                  <c:v>0.41981082923900698</c:v>
                </c:pt>
                <c:pt idx="908">
                  <c:v>0.42172530636758299</c:v>
                </c:pt>
                <c:pt idx="909">
                  <c:v>0.42365404901256498</c:v>
                </c:pt>
                <c:pt idx="910">
                  <c:v>0.42559719608829</c:v>
                </c:pt>
                <c:pt idx="911">
                  <c:v>0.42755488818308102</c:v>
                </c:pt>
                <c:pt idx="912">
                  <c:v>0.429527267583109</c:v>
                </c:pt>
                <c:pt idx="913">
                  <c:v>0.43151447829665401</c:v>
                </c:pt>
                <c:pt idx="914">
                  <c:v>0.43351666607877698</c:v>
                </c:pt>
                <c:pt idx="915">
                  <c:v>0.43553397845633801</c:v>
                </c:pt>
                <c:pt idx="916">
                  <c:v>0.437566564753539</c:v>
                </c:pt>
                <c:pt idx="917">
                  <c:v>0.43961457611775301</c:v>
                </c:pt>
                <c:pt idx="918">
                  <c:v>0.44167816554589401</c:v>
                </c:pt>
                <c:pt idx="919">
                  <c:v>0.44375748791116598</c:v>
                </c:pt>
                <c:pt idx="920">
                  <c:v>0.44585269999025801</c:v>
                </c:pt>
                <c:pt idx="921">
                  <c:v>0.447963960491021</c:v>
                </c:pt>
                <c:pt idx="922">
                  <c:v>0.45009143008056302</c:v>
                </c:pt>
                <c:pt idx="923">
                  <c:v>0.45223527141387498</c:v>
                </c:pt>
                <c:pt idx="924">
                  <c:v>0.45439564916286102</c:v>
                </c:pt>
                <c:pt idx="925">
                  <c:v>0.45657273004589899</c:v>
                </c:pt>
                <c:pt idx="926">
                  <c:v>0.45876668285793898</c:v>
                </c:pt>
                <c:pt idx="927">
                  <c:v>0.46097767850098598</c:v>
                </c:pt>
                <c:pt idx="928">
                  <c:v>0.46320589001523499</c:v>
                </c:pt>
                <c:pt idx="929">
                  <c:v>0.465451492610646</c:v>
                </c:pt>
                <c:pt idx="930">
                  <c:v>0.467714663699073</c:v>
                </c:pt>
                <c:pt idx="931">
                  <c:v>0.46999558292696603</c:v>
                </c:pt>
                <c:pt idx="932">
                  <c:v>0.47229443220857997</c:v>
                </c:pt>
                <c:pt idx="933">
                  <c:v>0.47461139575978201</c:v>
                </c:pt>
                <c:pt idx="934">
                  <c:v>0.47694666013246101</c:v>
                </c:pt>
                <c:pt idx="935">
                  <c:v>0.47930041424944603</c:v>
                </c:pt>
                <c:pt idx="936">
                  <c:v>0.48167284944011701</c:v>
                </c:pt>
                <c:pt idx="937">
                  <c:v>0.48406415947655002</c:v>
                </c:pt>
                <c:pt idx="938">
                  <c:v>0.48647454061034401</c:v>
                </c:pt>
                <c:pt idx="939">
                  <c:v>0.48890419161003401</c:v>
                </c:pt>
                <c:pt idx="940">
                  <c:v>0.49135331379917502</c:v>
                </c:pt>
                <c:pt idx="941">
                  <c:v>0.49382211109510199</c:v>
                </c:pt>
                <c:pt idx="942">
                  <c:v>0.496310790048335</c:v>
                </c:pt>
                <c:pt idx="943">
                  <c:v>0.49881955988264098</c:v>
                </c:pt>
                <c:pt idx="944">
                  <c:v>0.50134863253589701</c:v>
                </c:pt>
                <c:pt idx="945">
                  <c:v>0.50389822270155304</c:v>
                </c:pt>
                <c:pt idx="946">
                  <c:v>0.50646854787085804</c:v>
                </c:pt>
                <c:pt idx="947">
                  <c:v>0.50905982837588204</c:v>
                </c:pt>
                <c:pt idx="948">
                  <c:v>0.51167228743319004</c:v>
                </c:pt>
                <c:pt idx="949">
                  <c:v>0.51430615118838496</c:v>
                </c:pt>
                <c:pt idx="950">
                  <c:v>0.51696164876134898</c:v>
                </c:pt>
                <c:pt idx="951">
                  <c:v>0.51963901229236298</c:v>
                </c:pt>
                <c:pt idx="952">
                  <c:v>0.52233847698897995</c:v>
                </c:pt>
                <c:pt idx="953">
                  <c:v>0.52506028117376202</c:v>
                </c:pt>
                <c:pt idx="954">
                  <c:v>0.52780466633284495</c:v>
                </c:pt>
                <c:pt idx="955">
                  <c:v>0.530571877165399</c:v>
                </c:pt>
                <c:pt idx="956">
                  <c:v>0.53336216163394301</c:v>
                </c:pt>
                <c:pt idx="957">
                  <c:v>0.53617577101555003</c:v>
                </c:pt>
                <c:pt idx="958">
                  <c:v>0.53901295995403198</c:v>
                </c:pt>
                <c:pt idx="959">
                  <c:v>0.54187398651293694</c:v>
                </c:pt>
                <c:pt idx="960">
                  <c:v>0.54475911222967799</c:v>
                </c:pt>
                <c:pt idx="961">
                  <c:v>0.547668602170439</c:v>
                </c:pt>
                <c:pt idx="962">
                  <c:v>0.55060272498622997</c:v>
                </c:pt>
                <c:pt idx="963">
                  <c:v>0.55356175296985799</c:v>
                </c:pt>
                <c:pt idx="964">
                  <c:v>0.55654596211401697</c:v>
                </c:pt>
                <c:pt idx="965">
                  <c:v>0.55955563217032001</c:v>
                </c:pt>
                <c:pt idx="966">
                  <c:v>0.56259104670948701</c:v>
                </c:pt>
                <c:pt idx="967">
                  <c:v>0.56565249318265098</c:v>
                </c:pt>
                <c:pt idx="968">
                  <c:v>0.56874026298366698</c:v>
                </c:pt>
                <c:pt idx="969">
                  <c:v>0.57185465151270098</c:v>
                </c:pt>
                <c:pt idx="970">
                  <c:v>0.57499595824088601</c:v>
                </c:pt>
                <c:pt idx="971">
                  <c:v>0.57816448677620902</c:v>
                </c:pt>
                <c:pt idx="972">
                  <c:v>0.58136054493057698</c:v>
                </c:pt>
                <c:pt idx="973">
                  <c:v>0.58458444478817395</c:v>
                </c:pt>
                <c:pt idx="974">
                  <c:v>0.58783650277504995</c:v>
                </c:pt>
                <c:pt idx="975">
                  <c:v>0.59111703972997098</c:v>
                </c:pt>
                <c:pt idx="976">
                  <c:v>0.59442638097659894</c:v>
                </c:pt>
                <c:pt idx="977">
                  <c:v>0.59776485639708099</c:v>
                </c:pt>
                <c:pt idx="978">
                  <c:v>0.60113280050687701</c:v>
                </c:pt>
                <c:pt idx="979">
                  <c:v>0.60453055253112298</c:v>
                </c:pt>
                <c:pt idx="980">
                  <c:v>0.60795845648229996</c:v>
                </c:pt>
                <c:pt idx="981">
                  <c:v>0.61141686123945005</c:v>
                </c:pt>
                <c:pt idx="982">
                  <c:v>0.61490612062878403</c:v>
                </c:pt>
                <c:pt idx="983">
                  <c:v>0.61842659350594498</c:v>
                </c:pt>
                <c:pt idx="984">
                  <c:v>0.62197864383965396</c:v>
                </c:pt>
                <c:pt idx="985">
                  <c:v>0.62556264079704504</c:v>
                </c:pt>
                <c:pt idx="986">
                  <c:v>0.62917895883059505</c:v>
                </c:pt>
                <c:pt idx="987">
                  <c:v>0.632827977766657</c:v>
                </c:pt>
                <c:pt idx="988">
                  <c:v>0.63651008289572597</c:v>
                </c:pt>
                <c:pt idx="989">
                  <c:v>0.64022566506438905</c:v>
                </c:pt>
                <c:pt idx="990">
                  <c:v>0.64397512076901398</c:v>
                </c:pt>
                <c:pt idx="991">
                  <c:v>0.64775885225126895</c:v>
                </c:pt>
                <c:pt idx="992">
                  <c:v>0.65157726759544099</c:v>
                </c:pt>
                <c:pt idx="993">
                  <c:v>0.65543078082759099</c:v>
                </c:pt>
                <c:pt idx="994">
                  <c:v>0.65931981201666801</c:v>
                </c:pt>
                <c:pt idx="995">
                  <c:v>0.66324478737751502</c:v>
                </c:pt>
                <c:pt idx="996">
                  <c:v>0.66720613937589701</c:v>
                </c:pt>
                <c:pt idx="997">
                  <c:v>0.67120430683551402</c:v>
                </c:pt>
                <c:pt idx="998">
                  <c:v>0.67523973504713297</c:v>
                </c:pt>
                <c:pt idx="999">
                  <c:v>0.67931287587975597</c:v>
                </c:pt>
                <c:pt idx="1000">
                  <c:v>0.68342418789402903</c:v>
                </c:pt>
                <c:pt idx="1001">
                  <c:v>0.68757413645779297</c:v>
                </c:pt>
                <c:pt idx="1002">
                  <c:v>0.69176319386390595</c:v>
                </c:pt>
                <c:pt idx="1003">
                  <c:v>0.69599183945036303</c:v>
                </c:pt>
                <c:pt idx="1004">
                  <c:v>0.70026055972273904</c:v>
                </c:pt>
                <c:pt idx="1005">
                  <c:v>0.70456984847904003</c:v>
                </c:pt>
                <c:pt idx="1006">
                  <c:v>0.70892020693705304</c:v>
                </c:pt>
                <c:pt idx="1007">
                  <c:v>0.71331214386406305</c:v>
                </c:pt>
                <c:pt idx="1008">
                  <c:v>0.71774617570925403</c:v>
                </c:pt>
                <c:pt idx="1009">
                  <c:v>0.72222282673864202</c:v>
                </c:pt>
                <c:pt idx="1010">
                  <c:v>0.72674262917270704</c:v>
                </c:pt>
                <c:pt idx="1011">
                  <c:v>0.73130612332668898</c:v>
                </c:pt>
                <c:pt idx="1012">
                  <c:v>0.73591385775372697</c:v>
                </c:pt>
                <c:pt idx="1013">
                  <c:v>0.740566389390799</c:v>
                </c:pt>
                <c:pt idx="1014">
                  <c:v>0.74526428370754105</c:v>
                </c:pt>
                <c:pt idx="1015">
                  <c:v>0.75000811485806895</c:v>
                </c:pt>
                <c:pt idx="1016">
                  <c:v>0.75479846583578603</c:v>
                </c:pt>
                <c:pt idx="1017">
                  <c:v>0.75963592863127305</c:v>
                </c:pt>
                <c:pt idx="1018">
                  <c:v>0.76452110439340104</c:v>
                </c:pt>
                <c:pt idx="1019">
                  <c:v>0.76945460359357598</c:v>
                </c:pt>
                <c:pt idx="1020">
                  <c:v>0.77443704619329601</c:v>
                </c:pt>
                <c:pt idx="1021">
                  <c:v>0.77946906181513098</c:v>
                </c:pt>
                <c:pt idx="1022">
                  <c:v>0.78455128991705303</c:v>
                </c:pt>
                <c:pt idx="1023">
                  <c:v>0.78968437997034702</c:v>
                </c:pt>
                <c:pt idx="1024">
                  <c:v>0.79486899164104297</c:v>
                </c:pt>
                <c:pt idx="1025">
                  <c:v>0.80010579497504597</c:v>
                </c:pt>
                <c:pt idx="1026">
                  <c:v>0.80539547058702299</c:v>
                </c:pt>
                <c:pt idx="1027">
                  <c:v>0.81073870985303997</c:v>
                </c:pt>
                <c:pt idx="1028">
                  <c:v>0.81613621510719703</c:v>
                </c:pt>
                <c:pt idx="1029">
                  <c:v>0.82158869984217797</c:v>
                </c:pt>
                <c:pt idx="1030">
                  <c:v>0.82709688891389499</c:v>
                </c:pt>
                <c:pt idx="1031">
                  <c:v>0.83266151875031502</c:v>
                </c:pt>
                <c:pt idx="1032">
                  <c:v>0.838283337564527</c:v>
                </c:pt>
                <c:pt idx="1033">
                  <c:v>0.84396310557212495</c:v>
                </c:pt>
                <c:pt idx="1034">
                  <c:v>0.84970159521307698</c:v>
                </c:pt>
                <c:pt idx="1035">
                  <c:v>0.85549959137810905</c:v>
                </c:pt>
                <c:pt idx="1036">
                  <c:v>0.86135789163966203</c:v>
                </c:pt>
                <c:pt idx="1037">
                  <c:v>0.86727730648771595</c:v>
                </c:pt>
                <c:pt idx="1038">
                  <c:v>0.87325865957030202</c:v>
                </c:pt>
                <c:pt idx="1039">
                  <c:v>0.87930278793903105</c:v>
                </c:pt>
                <c:pt idx="1040">
                  <c:v>0.88541054229966998</c:v>
                </c:pt>
                <c:pt idx="1041">
                  <c:v>0.89158278726782003</c:v>
                </c:pt>
                <c:pt idx="1042">
                  <c:v>0.89782040162990995</c:v>
                </c:pt>
                <c:pt idx="1043">
                  <c:v>0.90412427860954203</c:v>
                </c:pt>
                <c:pt idx="1044">
                  <c:v>0.91049532613935802</c:v>
                </c:pt>
                <c:pt idx="1045">
                  <c:v>0.91693446713842397</c:v>
                </c:pt>
                <c:pt idx="1046">
                  <c:v>0.92344263979548502</c:v>
                </c:pt>
                <c:pt idx="1047">
                  <c:v>0.93002079785796699</c:v>
                </c:pt>
                <c:pt idx="1048">
                  <c:v>0.93666991092700402</c:v>
                </c:pt>
                <c:pt idx="1049">
                  <c:v>0.94339096475852902</c:v>
                </c:pt>
                <c:pt idx="1050">
                  <c:v>0.95018496157065302</c:v>
                </c:pt>
                <c:pt idx="1051">
                  <c:v>0.95705292035742195</c:v>
                </c:pt>
                <c:pt idx="1052">
                  <c:v>0.96399587720896396</c:v>
                </c:pt>
                <c:pt idx="1053">
                  <c:v>0.97101488563841898</c:v>
                </c:pt>
                <c:pt idx="1054">
                  <c:v>0.97811101691557301</c:v>
                </c:pt>
                <c:pt idx="1055">
                  <c:v>0.98528536040743697</c:v>
                </c:pt>
                <c:pt idx="1056">
                  <c:v>0.99253902392589</c:v>
                </c:pt>
                <c:pt idx="1057">
                  <c:v>0.99987313408253997</c:v>
                </c:pt>
                <c:pt idx="1058">
                  <c:v>1.007288836651</c:v>
                </c:pt>
                <c:pt idx="1059">
                  <c:v>1.0147872969365599</c:v>
                </c:pt>
                <c:pt idx="1060">
                  <c:v>1.02236970015373</c:v>
                </c:pt>
                <c:pt idx="1061">
                  <c:v>1.03003725181148</c:v>
                </c:pt>
                <c:pt idx="1062">
                  <c:v>1.0377911781064999</c:v>
                </c:pt>
                <c:pt idx="1063">
                  <c:v>1.0456327263246701</c:v>
                </c:pt>
                <c:pt idx="1064">
                  <c:v>1.0535631652508499</c:v>
                </c:pt>
                <c:pt idx="1065">
                  <c:v>1.0615837855871799</c:v>
                </c:pt>
                <c:pt idx="1066">
                  <c:v>1.0696959003800099</c:v>
                </c:pt>
                <c:pt idx="1067">
                  <c:v>1.0779008454557399</c:v>
                </c:pt>
                <c:pt idx="1068">
                  <c:v>1.0861999798656901</c:v>
                </c:pt>
                <c:pt idx="1069">
                  <c:v>1.0945946863400999</c:v>
                </c:pt>
                <c:pt idx="1070">
                  <c:v>1.1030863717516399</c:v>
                </c:pt>
                <c:pt idx="1071">
                  <c:v>1.1116764675884301</c:v>
                </c:pt>
                <c:pt idx="1072">
                  <c:v>1.1203664304368099</c:v>
                </c:pt>
                <c:pt idx="1073">
                  <c:v>1.1291577424741699</c:v>
                </c:pt>
                <c:pt idx="1074">
                  <c:v>1.13805191197179</c:v>
                </c:pt>
                <c:pt idx="1075">
                  <c:v>1.1470504738081799</c:v>
                </c:pt>
                <c:pt idx="1076">
                  <c:v>1.1561549899927801</c:v>
                </c:pt>
                <c:pt idx="1077">
                  <c:v>1.1653670502006199</c:v>
                </c:pt>
                <c:pt idx="1078">
                  <c:v>1.1746882723177401</c:v>
                </c:pt>
                <c:pt idx="1079">
                  <c:v>1.1841203029978999</c:v>
                </c:pt>
                <c:pt idx="1080">
                  <c:v>1.1936648182304801</c:v>
                </c:pt>
                <c:pt idx="1081">
                  <c:v>1.2033235239201401</c:v>
                </c:pt>
                <c:pt idx="1082">
                  <c:v>1.2130981564780601</c:v>
                </c:pt>
                <c:pt idx="1083">
                  <c:v>1.2229904834252801</c:v>
                </c:pt>
                <c:pt idx="1084">
                  <c:v>1.2330023040082001</c:v>
                </c:pt>
                <c:pt idx="1085">
                  <c:v>1.24313544982637</c:v>
                </c:pt>
                <c:pt idx="1086">
                  <c:v>1.2533917854730801</c:v>
                </c:pt>
                <c:pt idx="1087">
                  <c:v>1.2637732091885501</c:v>
                </c:pt>
                <c:pt idx="1088">
                  <c:v>1.2742816535263199</c:v>
                </c:pt>
                <c:pt idx="1089">
                  <c:v>1.2849190860328099</c:v>
                </c:pt>
                <c:pt idx="1090">
                  <c:v>1.2956875099402301</c:v>
                </c:pt>
                <c:pt idx="1091">
                  <c:v>1.30658896487337</c:v>
                </c:pt>
                <c:pt idx="1092">
                  <c:v>1.31762552756995</c:v>
                </c:pt>
                <c:pt idx="1093">
                  <c:v>1.3287993126153801</c:v>
                </c:pt>
                <c:pt idx="1094">
                  <c:v>1.3401124731913701</c:v>
                </c:pt>
                <c:pt idx="1095">
                  <c:v>1.3515672018393901</c:v>
                </c:pt>
                <c:pt idx="1096">
                  <c:v>1.3631657312385801</c:v>
                </c:pt>
                <c:pt idx="1097">
                  <c:v>1.3749103349984899</c:v>
                </c:pt>
                <c:pt idx="1098">
                  <c:v>1.3868033284669401</c:v>
                </c:pt>
                <c:pt idx="1099">
                  <c:v>1.3988470695530399</c:v>
                </c:pt>
                <c:pt idx="1100">
                  <c:v>1.4110439595655599</c:v>
                </c:pt>
                <c:pt idx="1101">
                  <c:v>1.42339644406696</c:v>
                </c:pt>
                <c:pt idx="1102">
                  <c:v>1.4359070137429999</c:v>
                </c:pt>
                <c:pt idx="1103">
                  <c:v>1.44857820528814</c:v>
                </c:pt>
                <c:pt idx="1104">
                  <c:v>1.46141260230726</c:v>
                </c:pt>
                <c:pt idx="1105">
                  <c:v>1.47441283623301</c:v>
                </c:pt>
                <c:pt idx="1106">
                  <c:v>1.4875815872598299</c:v>
                </c:pt>
                <c:pt idx="1107">
                  <c:v>1.5009215852939699</c:v>
                </c:pt>
                <c:pt idx="1108">
                  <c:v>1.51443561092014</c:v>
                </c:pt>
                <c:pt idx="1109">
                  <c:v>1.52812649638451</c:v>
                </c:pt>
                <c:pt idx="1110">
                  <c:v>1.54199712659432</c:v>
                </c:pt>
                <c:pt idx="1111">
                  <c:v>1.5560504401339601</c:v>
                </c:pt>
                <c:pt idx="1112">
                  <c:v>1.5702894302977399</c:v>
                </c:pt>
                <c:pt idx="1113">
                  <c:v>1.5847171461390599</c:v>
                </c:pt>
                <c:pt idx="1114">
                  <c:v>1.59933669353633</c:v>
                </c:pt>
                <c:pt idx="1115">
                  <c:v>1.6141512362750099</c:v>
                </c:pt>
                <c:pt idx="1116">
                  <c:v>1.62916399714638</c:v>
                </c:pt>
                <c:pt idx="1117">
                  <c:v>1.64437825906221</c:v>
                </c:pt>
                <c:pt idx="1118">
                  <c:v>1.65979736618567</c:v>
                </c:pt>
                <c:pt idx="1119">
                  <c:v>1.67542472507809</c:v>
                </c:pt>
                <c:pt idx="1120">
                  <c:v>1.6912638058612699</c:v>
                </c:pt>
                <c:pt idx="1121">
                  <c:v>1.7073181433951901</c:v>
                </c:pt>
                <c:pt idx="1122">
                  <c:v>1.72359133847068</c:v>
                </c:pt>
                <c:pt idx="1123">
                  <c:v>1.74008705901681</c:v>
                </c:pt>
                <c:pt idx="1124">
                  <c:v>1.7568090413223101</c:v>
                </c:pt>
                <c:pt idx="1125">
                  <c:v>1.7737610912708599</c:v>
                </c:pt>
                <c:pt idx="1126">
                  <c:v>1.7909470855893701</c:v>
                </c:pt>
                <c:pt idx="1127">
                  <c:v>1.8083709731089299</c:v>
                </c:pt>
                <c:pt idx="1128">
                  <c:v>1.8260367760374501</c:v>
                </c:pt>
                <c:pt idx="1129">
                  <c:v>1.8439485912434099</c:v>
                </c:pt>
                <c:pt idx="1130">
                  <c:v>1.8621105915498899</c:v>
                </c:pt>
                <c:pt idx="1131">
                  <c:v>1.8805270270377299</c:v>
                </c:pt>
                <c:pt idx="1132">
                  <c:v>1.8992022263570101</c:v>
                </c:pt>
                <c:pt idx="1133">
                  <c:v>1.9181405980456201</c:v>
                </c:pt>
                <c:pt idx="1134">
                  <c:v>1.9373466318536801</c:v>
                </c:pt>
                <c:pt idx="1135">
                  <c:v>1.95682490007245</c:v>
                </c:pt>
                <c:pt idx="1136">
                  <c:v>1.9765800588662199</c:v>
                </c:pt>
                <c:pt idx="1137">
                  <c:v>1.9966168496058201</c:v>
                </c:pt>
                <c:pt idx="1138">
                  <c:v>2.01694010020148</c:v>
                </c:pt>
                <c:pt idx="1139">
                  <c:v>2.0375547264337999</c:v>
                </c:pt>
                <c:pt idx="1140">
                  <c:v>2.0584657332802299</c:v>
                </c:pt>
                <c:pt idx="1141">
                  <c:v>2.0796782162350902</c:v>
                </c:pt>
                <c:pt idx="1142">
                  <c:v>2.1011973626208702</c:v>
                </c:pt>
                <c:pt idx="1143">
                  <c:v>2.1230284528878398</c:v>
                </c:pt>
                <c:pt idx="1144">
                  <c:v>2.1451768618994902</c:v>
                </c:pt>
                <c:pt idx="1145">
                  <c:v>2.1676480602008001</c:v>
                </c:pt>
                <c:pt idx="1146">
                  <c:v>2.1904476152658399</c:v>
                </c:pt>
                <c:pt idx="1147">
                  <c:v>2.2135811927215499</c:v>
                </c:pt>
                <c:pt idx="1148">
                  <c:v>2.2370545575437402</c:v>
                </c:pt>
                <c:pt idx="1149">
                  <c:v>2.2608735752214599</c:v>
                </c:pt>
                <c:pt idx="1150">
                  <c:v>2.2850442128853299</c:v>
                </c:pt>
                <c:pt idx="1151">
                  <c:v>2.30957254039527</c:v>
                </c:pt>
                <c:pt idx="1152">
                  <c:v>2.3344647313828202</c:v>
                </c:pt>
                <c:pt idx="1153">
                  <c:v>2.3597270642425099</c:v>
                </c:pt>
                <c:pt idx="1154">
                  <c:v>2.3853659230670501</c:v>
                </c:pt>
                <c:pt idx="1155">
                  <c:v>2.4113877985198302</c:v>
                </c:pt>
                <c:pt idx="1156">
                  <c:v>2.43779928863882</c:v>
                </c:pt>
                <c:pt idx="1157">
                  <c:v>2.4646070995645801</c:v>
                </c:pt>
                <c:pt idx="1158">
                  <c:v>2.4918180461853301</c:v>
                </c:pt>
                <c:pt idx="1159">
                  <c:v>2.5194390526911499</c:v>
                </c:pt>
                <c:pt idx="1160">
                  <c:v>2.54747715302919</c:v>
                </c:pt>
                <c:pt idx="1161">
                  <c:v>2.5759394912507001</c:v>
                </c:pt>
                <c:pt idx="1162">
                  <c:v>2.6048333217408701</c:v>
                </c:pt>
                <c:pt idx="1163">
                  <c:v>2.6341660093211998</c:v>
                </c:pt>
                <c:pt idx="1164">
                  <c:v>2.6639450292140001</c:v>
                </c:pt>
                <c:pt idx="1165">
                  <c:v>2.6941779668574402</c:v>
                </c:pt>
                <c:pt idx="1166">
                  <c:v>2.72487251755935</c:v>
                </c:pt>
                <c:pt idx="1167">
                  <c:v>2.7560364859771598</c:v>
                </c:pt>
                <c:pt idx="1168">
                  <c:v>2.78767778541018</c:v>
                </c:pt>
                <c:pt idx="1169">
                  <c:v>2.81980443689024</c:v>
                </c:pt>
                <c:pt idx="1170">
                  <c:v>2.8524245680553202</c:v>
                </c:pt>
                <c:pt idx="1171">
                  <c:v>2.8855464117902798</c:v>
                </c:pt>
                <c:pt idx="1172">
                  <c:v>2.91917830461772</c:v>
                </c:pt>
                <c:pt idx="1173">
                  <c:v>2.95332868482105</c:v>
                </c:pt>
                <c:pt idx="1174">
                  <c:v>2.98800609028071</c:v>
                </c:pt>
                <c:pt idx="1175">
                  <c:v>3.0232191560038402</c:v>
                </c:pt>
                <c:pt idx="1176">
                  <c:v>3.0589766113258898</c:v>
                </c:pt>
                <c:pt idx="1177">
                  <c:v>3.09528727676236</c:v>
                </c:pt>
                <c:pt idx="1178">
                  <c:v>3.13216006048687</c:v>
                </c:pt>
                <c:pt idx="1179">
                  <c:v>3.1696039544111998</c:v>
                </c:pt>
                <c:pt idx="1180">
                  <c:v>3.2076280298408899</c:v>
                </c:pt>
                <c:pt idx="1181">
                  <c:v>3.2462414326796698</c:v>
                </c:pt>
                <c:pt idx="1182">
                  <c:v>3.2854533781535999</c:v>
                </c:pt>
                <c:pt idx="1183">
                  <c:v>3.3252731450247999</c:v>
                </c:pt>
                <c:pt idx="1184">
                  <c:v>3.3657100692637099</c:v>
                </c:pt>
                <c:pt idx="1185">
                  <c:v>3.40677353714598</c:v>
                </c:pt>
                <c:pt idx="1186">
                  <c:v>3.4484729777403098</c:v>
                </c:pt>
                <c:pt idx="1187">
                  <c:v>3.4908178547501598</c:v>
                </c:pt>
                <c:pt idx="1188">
                  <c:v>3.5338176576721398</c:v>
                </c:pt>
                <c:pt idx="1189">
                  <c:v>3.5774818922312601</c:v>
                </c:pt>
                <c:pt idx="1190">
                  <c:v>3.6218200700522898</c:v>
                </c:pt>
                <c:pt idx="1191">
                  <c:v>3.66684169752393</c:v>
                </c:pt>
                <c:pt idx="1192">
                  <c:v>3.7125562638117899</c:v>
                </c:pt>
                <c:pt idx="1193">
                  <c:v>3.7589732279739101</c:v>
                </c:pt>
                <c:pt idx="1194">
                  <c:v>3.8061020051307501</c:v>
                </c:pt>
                <c:pt idx="1195">
                  <c:v>3.85395195164035</c:v>
                </c:pt>
                <c:pt idx="1196">
                  <c:v>3.9025323492278798</c:v>
                </c:pt>
                <c:pt idx="1197">
                  <c:v>3.9518523880159502</c:v>
                </c:pt>
                <c:pt idx="1198">
                  <c:v>4.0019211484028601</c:v>
                </c:pt>
                <c:pt idx="1199">
                  <c:v>4.0527475817317802</c:v>
                </c:pt>
                <c:pt idx="1200">
                  <c:v>4.1043404896948097</c:v>
                </c:pt>
                <c:pt idx="1201">
                  <c:v>4.1567085024134602</c:v>
                </c:pt>
                <c:pt idx="1202">
                  <c:v>4.2098600551365299</c:v>
                </c:pt>
                <c:pt idx="1203">
                  <c:v>4.2638033634943699</c:v>
                </c:pt>
                <c:pt idx="1204">
                  <c:v>4.3185463972501799</c:v>
                </c:pt>
                <c:pt idx="1205">
                  <c:v>4.3740968524856996</c:v>
                </c:pt>
                <c:pt idx="1206">
                  <c:v>4.4304621221604403</c:v>
                </c:pt>
                <c:pt idx="1207">
                  <c:v>4.48764926498297</c:v>
                </c:pt>
                <c:pt idx="1208">
                  <c:v>4.5456649725332303</c:v>
                </c:pt>
                <c:pt idx="1209">
                  <c:v>4.6045155345757198</c:v>
                </c:pt>
                <c:pt idx="1210">
                  <c:v>4.6642068025049497</c:v>
                </c:pt>
                <c:pt idx="1211">
                  <c:v>4.7247441508657397</c:v>
                </c:pt>
                <c:pt idx="1212">
                  <c:v>4.7861324368939</c:v>
                </c:pt>
                <c:pt idx="1213">
                  <c:v>4.8483759580253496</c:v>
                </c:pt>
                <c:pt idx="1214">
                  <c:v>4.9114784073252498</c:v>
                </c:pt>
                <c:pt idx="1215">
                  <c:v>4.9754428267932003</c:v>
                </c:pt>
                <c:pt idx="1216">
                  <c:v>5.0402715585060198</c:v>
                </c:pt>
                <c:pt idx="1217">
                  <c:v>5.1059661935642797</c:v>
                </c:pt>
                <c:pt idx="1218">
                  <c:v>5.1725275188177697</c:v>
                </c:pt>
                <c:pt idx="1219">
                  <c:v>5.2399554613505499</c:v>
                </c:pt>
                <c:pt idx="1220">
                  <c:v>5.3082490307176498</c:v>
                </c:pt>
                <c:pt idx="1221">
                  <c:v>5.3774062589338198</c:v>
                </c:pt>
                <c:pt idx="1222">
                  <c:v>5.4474241382273902</c:v>
                </c:pt>
                <c:pt idx="1223">
                  <c:v>5.51829855658446</c:v>
                </c:pt>
                <c:pt idx="1224">
                  <c:v>5.5900242311234702</c:v>
                </c:pt>
                <c:pt idx="1225">
                  <c:v>5.6625946393550901</c:v>
                </c:pt>
                <c:pt idx="1226">
                  <c:v>5.7360019484006202</c:v>
                </c:pt>
                <c:pt idx="1227">
                  <c:v>5.81023694226083</c:v>
                </c:pt>
                <c:pt idx="1228">
                  <c:v>5.8852889472470897</c:v>
                </c:pt>
                <c:pt idx="1229">
                  <c:v>5.9611457557100502</c:v>
                </c:pt>
                <c:pt idx="1230">
                  <c:v>6.0377935482251699</c:v>
                </c:pt>
                <c:pt idx="1231">
                  <c:v>6.1152168144199397</c:v>
                </c:pt>
                <c:pt idx="1232">
                  <c:v>6.19339827265593</c:v>
                </c:pt>
                <c:pt idx="1233">
                  <c:v>6.2723187888087999</c:v>
                </c:pt>
                <c:pt idx="1234">
                  <c:v>6.3519572944204201</c:v>
                </c:pt>
                <c:pt idx="1235">
                  <c:v>6.4322907045308799</c:v>
                </c:pt>
                <c:pt idx="1236">
                  <c:v>6.51329383553289</c:v>
                </c:pt>
                <c:pt idx="1237">
                  <c:v>6.5949393234280196</c:v>
                </c:pt>
                <c:pt idx="1238">
                  <c:v>6.6771975429013102</c:v>
                </c:pt>
                <c:pt idx="1239">
                  <c:v>6.7600365276709402</c:v>
                </c:pt>
                <c:pt idx="1240">
                  <c:v>6.8434218926085197</c:v>
                </c:pt>
                <c:pt idx="1241">
                  <c:v>6.9273167581668504</c:v>
                </c:pt>
                <c:pt idx="1242">
                  <c:v>7.0116816776936899</c:v>
                </c:pt>
                <c:pt idx="1243">
                  <c:v>7.0964745682491701</c:v>
                </c:pt>
                <c:pt idx="1244">
                  <c:v>7.1816506455872604</c:v>
                </c:pt>
                <c:pt idx="1245">
                  <c:v>7.2671623639987297</c:v>
                </c:pt>
                <c:pt idx="1246">
                  <c:v>7.3529593617536797</c:v>
                </c:pt>
                <c:pt idx="1247">
                  <c:v>7.4389884129143802</c:v>
                </c:pt>
                <c:pt idx="1248">
                  <c:v>7.5251933863240099</c:v>
                </c:pt>
                <c:pt idx="1249">
                  <c:v>7.6115152126062497</c:v>
                </c:pt>
                <c:pt idx="1250">
                  <c:v>7.6978918600330903</c:v>
                </c:pt>
                <c:pt idx="1251">
                  <c:v>7.7842583201403404</c:v>
                </c:pt>
                <c:pt idx="1252">
                  <c:v>7.8705466039829304</c:v>
                </c:pt>
                <c:pt idx="1253">
                  <c:v>7.9566857499269998</c:v>
                </c:pt>
                <c:pt idx="1254">
                  <c:v>8.0426018438769091</c:v>
                </c:pt>
                <c:pt idx="1255">
                  <c:v>8.12821805282206</c:v>
                </c:pt>
                <c:pt idx="1256">
                  <c:v>8.2134546725706805</c:v>
                </c:pt>
                <c:pt idx="1257">
                  <c:v>8.2982291905049301</c:v>
                </c:pt>
                <c:pt idx="1258">
                  <c:v>8.3824563641502596</c:v>
                </c:pt>
                <c:pt idx="1259">
                  <c:v>8.4660483162974192</c:v>
                </c:pt>
                <c:pt idx="1260">
                  <c:v>8.5489146473471198</c:v>
                </c:pt>
                <c:pt idx="1261">
                  <c:v>8.6309625654671205</c:v>
                </c:pt>
                <c:pt idx="1262">
                  <c:v>8.7120970350563791</c:v>
                </c:pt>
                <c:pt idx="1263">
                  <c:v>8.7922209439013503</c:v>
                </c:pt>
                <c:pt idx="1264">
                  <c:v>8.8712352892876591</c:v>
                </c:pt>
                <c:pt idx="1265">
                  <c:v>8.9490393831915505</c:v>
                </c:pt>
                <c:pt idx="1266">
                  <c:v>9.0255310765279209</c:v>
                </c:pt>
                <c:pt idx="1267">
                  <c:v>9.1006070022652903</c:v>
                </c:pt>
                <c:pt idx="1268">
                  <c:v>9.1741628370463495</c:v>
                </c:pt>
                <c:pt idx="1269">
                  <c:v>9.2460935807669102</c:v>
                </c:pt>
                <c:pt idx="1270">
                  <c:v>9.3162938533709401</c:v>
                </c:pt>
                <c:pt idx="1271">
                  <c:v>9.3846582079215697</c:v>
                </c:pt>
                <c:pt idx="1272">
                  <c:v>9.4510814588018892</c:v>
                </c:pt>
                <c:pt idx="1273">
                  <c:v>9.5154590236925003</c:v>
                </c:pt>
                <c:pt idx="1274">
                  <c:v>9.5776872777675202</c:v>
                </c:pt>
                <c:pt idx="1275">
                  <c:v>9.6376639183502792</c:v>
                </c:pt>
                <c:pt idx="1276">
                  <c:v>9.69528833807178</c:v>
                </c:pt>
                <c:pt idx="1277">
                  <c:v>9.7504620043954606</c:v>
                </c:pt>
                <c:pt idx="1278">
                  <c:v>9.8030888431987702</c:v>
                </c:pt>
                <c:pt idx="1279">
                  <c:v>9.8530756239486497</c:v>
                </c:pt>
                <c:pt idx="1280">
                  <c:v>9.9003323438793807</c:v>
                </c:pt>
                <c:pt idx="1281">
                  <c:v>9.9447726084691705</c:v>
                </c:pt>
                <c:pt idx="1282">
                  <c:v>9.9863140054332895</c:v>
                </c:pt>
                <c:pt idx="1283">
                  <c:v>10.024878469398001</c:v>
                </c:pt>
                <c:pt idx="1284">
                  <c:v>10.060392634400699</c:v>
                </c:pt>
                <c:pt idx="1285">
                  <c:v>10.092788171375201</c:v>
                </c:pt>
                <c:pt idx="1286">
                  <c:v>10.1220021078289</c:v>
                </c:pt>
                <c:pt idx="1287">
                  <c:v>10.147977127002701</c:v>
                </c:pt>
                <c:pt idx="1288">
                  <c:v>10.170661843926499</c:v>
                </c:pt>
                <c:pt idx="1289">
                  <c:v>10.1900110559344</c:v>
                </c:pt>
                <c:pt idx="1290">
                  <c:v>10.205985965394399</c:v>
                </c:pt>
                <c:pt idx="1291">
                  <c:v>10.218554372628899</c:v>
                </c:pt>
                <c:pt idx="1292">
                  <c:v>10.227690837248399</c:v>
                </c:pt>
                <c:pt idx="1293">
                  <c:v>10.233376806401299</c:v>
                </c:pt>
                <c:pt idx="1294">
                  <c:v>10.2356007087348</c:v>
                </c:pt>
                <c:pt idx="1295">
                  <c:v>10.2343580131837</c:v>
                </c:pt>
                <c:pt idx="1296">
                  <c:v>10.229651252029401</c:v>
                </c:pt>
                <c:pt idx="1297">
                  <c:v>10.221490008010001</c:v>
                </c:pt>
                <c:pt idx="1298">
                  <c:v>10.209890865605001</c:v>
                </c:pt>
                <c:pt idx="1299">
                  <c:v>10.194877326954501</c:v>
                </c:pt>
                <c:pt idx="1300">
                  <c:v>10.1764796932083</c:v>
                </c:pt>
                <c:pt idx="1301">
                  <c:v>10.154734912418199</c:v>
                </c:pt>
                <c:pt idx="1302">
                  <c:v>10.1296863953909</c:v>
                </c:pt>
                <c:pt idx="1303">
                  <c:v>10.1013838012016</c:v>
                </c:pt>
                <c:pt idx="1304">
                  <c:v>10.069882794325601</c:v>
                </c:pt>
                <c:pt idx="1305">
                  <c:v>10.035244775574</c:v>
                </c:pt>
                <c:pt idx="1306">
                  <c:v>9.9975365892175994</c:v>
                </c:pt>
                <c:pt idx="1307">
                  <c:v>9.9568302088474194</c:v>
                </c:pt>
                <c:pt idx="1308">
                  <c:v>9.9132024046506295</c:v>
                </c:pt>
                <c:pt idx="1309">
                  <c:v>9.8667343948738893</c:v>
                </c:pt>
                <c:pt idx="1310">
                  <c:v>9.8175114843060793</c:v>
                </c:pt>
                <c:pt idx="1311">
                  <c:v>9.7656226926340608</c:v>
                </c:pt>
                <c:pt idx="1312">
                  <c:v>9.7111603755163003</c:v>
                </c:pt>
                <c:pt idx="1313">
                  <c:v>9.6542198411746707</c:v>
                </c:pt>
                <c:pt idx="1314">
                  <c:v>9.5948989652327796</c:v>
                </c:pt>
                <c:pt idx="1315">
                  <c:v>9.5332978064274005</c:v>
                </c:pt>
                <c:pt idx="1316">
                  <c:v>9.4695182256942605</c:v>
                </c:pt>
                <c:pt idx="1317">
                  <c:v>9.4036635109819908</c:v>
                </c:pt>
                <c:pt idx="1318">
                  <c:v>9.3358380099834104</c:v>
                </c:pt>
                <c:pt idx="1319">
                  <c:v>9.2661467727911209</c:v>
                </c:pt>
                <c:pt idx="1320">
                  <c:v>9.1946952062938898</c:v>
                </c:pt>
                <c:pt idx="1321">
                  <c:v>9.1215887419295498</c:v>
                </c:pt>
                <c:pt idx="1322">
                  <c:v>9.0469325182062104</c:v>
                </c:pt>
                <c:pt idx="1323">
                  <c:v>8.9708310791944701</c:v>
                </c:pt>
                <c:pt idx="1324">
                  <c:v>8.8933880899914293</c:v>
                </c:pt>
                <c:pt idx="1325">
                  <c:v>8.8147060699527096</c:v>
                </c:pt>
                <c:pt idx="1326">
                  <c:v>8.7348861442935704</c:v>
                </c:pt>
                <c:pt idx="1327">
                  <c:v>8.6540278144737393</c:v>
                </c:pt>
                <c:pt idx="1328">
                  <c:v>8.5722287476019297</c:v>
                </c:pt>
                <c:pt idx="1329">
                  <c:v>8.4895845849289895</c:v>
                </c:pt>
                <c:pt idx="1330">
                  <c:v>8.4061887693468105</c:v>
                </c:pt>
                <c:pt idx="1331">
                  <c:v>8.3221323916664893</c:v>
                </c:pt>
                <c:pt idx="1332">
                  <c:v>8.23750405532431</c:v>
                </c:pt>
                <c:pt idx="1333">
                  <c:v>8.1523897590507506</c:v>
                </c:pt>
                <c:pt idx="1334">
                  <c:v>8.0668727969375205</c:v>
                </c:pt>
                <c:pt idx="1335">
                  <c:v>7.9810336752546203</c:v>
                </c:pt>
                <c:pt idx="1336">
                  <c:v>7.8949500452965404</c:v>
                </c:pt>
                <c:pt idx="1337">
                  <c:v>7.8086966514793499</c:v>
                </c:pt>
                <c:pt idx="1338">
                  <c:v>7.7223452938644099</c:v>
                </c:pt>
                <c:pt idx="1339">
                  <c:v>7.6359648042497499</c:v>
                </c:pt>
                <c:pt idx="1340">
                  <c:v>7.5496210349486903</c:v>
                </c:pt>
                <c:pt idx="1341">
                  <c:v>7.4633768593597001</c:v>
                </c:pt>
                <c:pt idx="1342">
                  <c:v>7.3772921834298604</c:v>
                </c:pt>
                <c:pt idx="1343">
                  <c:v>7.2914239671172201</c:v>
                </c:pt>
                <c:pt idx="1344">
                  <c:v>7.2058262549689802</c:v>
                </c:pt>
                <c:pt idx="1345">
                  <c:v>7.1205502149510602</c:v>
                </c:pt>
                <c:pt idx="1346">
                  <c:v>7.0356441846861602</c:v>
                </c:pt>
                <c:pt idx="1347">
                  <c:v>6.9511537242882699</c:v>
                </c:pt>
                <c:pt idx="1348">
                  <c:v>6.8671216750106501</c:v>
                </c:pt>
                <c:pt idx="1349">
                  <c:v>6.7835882229606899</c:v>
                </c:pt>
                <c:pt idx="1350">
                  <c:v>6.7005909671723902</c:v>
                </c:pt>
                <c:pt idx="1351">
                  <c:v>6.6181649913653402</c:v>
                </c:pt>
                <c:pt idx="1352">
                  <c:v>6.5363429387602103</c:v>
                </c:pt>
                <c:pt idx="1353">
                  <c:v>6.4551550893616296</c:v>
                </c:pt>
                <c:pt idx="1354">
                  <c:v>6.3746294391594303</c:v>
                </c:pt>
                <c:pt idx="1355">
                  <c:v>6.2947917807407396</c:v>
                </c:pt>
                <c:pt idx="1356">
                  <c:v>6.2156657848466299</c:v>
                </c:pt>
                <c:pt idx="1357">
                  <c:v>6.1372730824433699</c:v>
                </c:pt>
                <c:pt idx="1358">
                  <c:v>6.0596333469210997</c:v>
                </c:pt>
                <c:pt idx="1359">
                  <c:v>5.9827643760644396</c:v>
                </c:pt>
                <c:pt idx="1360">
                  <c:v>5.9066821734799602</c:v>
                </c:pt>
                <c:pt idx="1361">
                  <c:v>5.8314010291950504</c:v>
                </c:pt>
                <c:pt idx="1362">
                  <c:v>5.7569335991780903</c:v>
                </c:pt>
                <c:pt idx="1363">
                  <c:v>5.6832909835573</c:v>
                </c:pt>
                <c:pt idx="1364">
                  <c:v>5.6104828033461098</c:v>
                </c:pt>
                <c:pt idx="1365">
                  <c:v>5.5385172755087302</c:v>
                </c:pt>
                <c:pt idx="1366">
                  <c:v>5.4674012862239296</c:v>
                </c:pt>
                <c:pt idx="1367">
                  <c:v>5.3971404622287098</c:v>
                </c:pt>
                <c:pt idx="1368">
                  <c:v>5.3277392401443997</c:v>
                </c:pt>
                <c:pt idx="1369">
                  <c:v>5.2592009337071302</c:v>
                </c:pt>
                <c:pt idx="1370">
                  <c:v>5.1915277988427802</c:v>
                </c:pt>
                <c:pt idx="1371">
                  <c:v>5.1247210965414203</c:v>
                </c:pt>
                <c:pt idx="1372">
                  <c:v>5.05878115350332</c:v>
                </c:pt>
                <c:pt idx="1373">
                  <c:v>4.9937074205391996</c:v>
                </c:pt>
                <c:pt idx="1374">
                  <c:v>4.9294985287209503</c:v>
                </c:pt>
                <c:pt idx="1375">
                  <c:v>4.8661523432892704</c:v>
                </c:pt>
                <c:pt idx="1376">
                  <c:v>4.8036660153332598</c:v>
                </c:pt>
                <c:pt idx="1377">
                  <c:v>4.7420360312666201</c:v>
                </c:pt>
                <c:pt idx="1378">
                  <c:v>4.6812582601306696</c:v>
                </c:pt>
                <c:pt idx="1379">
                  <c:v>4.6213279987623199</c:v>
                </c:pt>
                <c:pt idx="1380">
                  <c:v>4.5622400148690803</c:v>
                </c:pt>
                <c:pt idx="1381">
                  <c:v>4.50398858805824</c:v>
                </c:pt>
                <c:pt idx="1382">
                  <c:v>4.4465675488717604</c:v>
                </c:pt>
                <c:pt idx="1383">
                  <c:v>4.3899703158799097</c:v>
                </c:pt>
                <c:pt idx="1384">
                  <c:v>4.3341899308909397</c:v>
                </c:pt>
                <c:pt idx="1385">
                  <c:v>4.2792190923350297</c:v>
                </c:pt>
                <c:pt idx="1386">
                  <c:v>4.2250501868817603</c:v>
                </c:pt>
                <c:pt idx="1387">
                  <c:v>4.1716753193525902</c:v>
                </c:pt>
                <c:pt idx="1388">
                  <c:v>4.1190863409892904</c:v>
                </c:pt>
                <c:pt idx="1389">
                  <c:v>4.0672748761398196</c:v>
                </c:pt>
                <c:pt idx="1390">
                  <c:v>4.0162323474231698</c:v>
                </c:pt>
                <c:pt idx="1391">
                  <c:v>3.96594999943393</c:v>
                </c:pt>
                <c:pt idx="1392">
                  <c:v>3.9164189210473901</c:v>
                </c:pt>
                <c:pt idx="1393">
                  <c:v>3.8676300663841401</c:v>
                </c:pt>
                <c:pt idx="1394">
                  <c:v>3.8195742744930401</c:v>
                </c:pt>
                <c:pt idx="1395">
                  <c:v>3.7722422878097999</c:v>
                </c:pt>
                <c:pt idx="1396">
                  <c:v>3.7256247694470002</c:v>
                </c:pt>
                <c:pt idx="1397">
                  <c:v>3.6797123193704602</c:v>
                </c:pt>
                <c:pt idx="1398">
                  <c:v>3.6344954895148902</c:v>
                </c:pt>
                <c:pt idx="1399">
                  <c:v>3.5899647978901901</c:v>
                </c:pt>
                <c:pt idx="1400">
                  <c:v>3.54611074172889</c:v>
                </c:pt>
                <c:pt idx="1401">
                  <c:v>3.5029238097224402</c:v>
                </c:pt>
                <c:pt idx="1402">
                  <c:v>3.4603944933932902</c:v>
                </c:pt>
                <c:pt idx="1403">
                  <c:v>3.4185132976478001</c:v>
                </c:pt>
                <c:pt idx="1404">
                  <c:v>3.3772707505528898</c:v>
                </c:pt>
                <c:pt idx="1405">
                  <c:v>3.3366574123782402</c:v>
                </c:pt>
                <c:pt idx="1406">
                  <c:v>3.2966638839443201</c:v>
                </c:pt>
                <c:pt idx="1407">
                  <c:v>3.2572808143134799</c:v>
                </c:pt>
                <c:pt idx="1408">
                  <c:v>3.2184989078620201</c:v>
                </c:pt>
                <c:pt idx="1409">
                  <c:v>3.18030893076737</c:v>
                </c:pt>
                <c:pt idx="1410">
                  <c:v>3.14270171694442</c:v>
                </c:pt>
                <c:pt idx="1411">
                  <c:v>3.1056681734626199</c:v>
                </c:pt>
                <c:pt idx="1412">
                  <c:v>3.0691992854747299</c:v>
                </c:pt>
                <c:pt idx="1413">
                  <c:v>3.03328612068595</c:v>
                </c:pt>
                <c:pt idx="1414">
                  <c:v>2.9979198333913901</c:v>
                </c:pt>
                <c:pt idx="1415">
                  <c:v>2.96309166810821</c:v>
                </c:pt>
                <c:pt idx="1416">
                  <c:v>2.9287929628271501</c:v>
                </c:pt>
                <c:pt idx="1417">
                  <c:v>2.8950151519075802</c:v>
                </c:pt>
                <c:pt idx="1418">
                  <c:v>2.8617497686386701</c:v>
                </c:pt>
                <c:pt idx="1419">
                  <c:v>2.8289884474877698</c:v>
                </c:pt>
                <c:pt idx="1420">
                  <c:v>2.79672292605659</c:v>
                </c:pt>
                <c:pt idx="1421">
                  <c:v>2.7649450467643701</c:v>
                </c:pt>
                <c:pt idx="1422">
                  <c:v>2.733646758276</c:v>
                </c:pt>
                <c:pt idx="1423">
                  <c:v>2.7028201166927301</c:v>
                </c:pt>
                <c:pt idx="1424">
                  <c:v>2.6724572865214098</c:v>
                </c:pt>
                <c:pt idx="1425">
                  <c:v>2.64255054143768</c:v>
                </c:pt>
                <c:pt idx="1426">
                  <c:v>2.6130922648579298</c:v>
                </c:pt>
                <c:pt idx="1427">
                  <c:v>2.5840749503332998</c:v>
                </c:pt>
                <c:pt idx="1428">
                  <c:v>2.5554912017790099</c:v>
                </c:pt>
                <c:pt idx="1429">
                  <c:v>2.5273337335510302</c:v>
                </c:pt>
                <c:pt idx="1430">
                  <c:v>2.4995953703815998</c:v>
                </c:pt>
                <c:pt idx="1431">
                  <c:v>2.4722690471845299</c:v>
                </c:pt>
                <c:pt idx="1432">
                  <c:v>2.4453478087402098</c:v>
                </c:pt>
                <c:pt idx="1433">
                  <c:v>2.4188248092702498</c:v>
                </c:pt>
                <c:pt idx="1434">
                  <c:v>2.3926933119103402</c:v>
                </c:pt>
                <c:pt idx="1435">
                  <c:v>2.3669466880901102</c:v>
                </c:pt>
                <c:pt idx="1436">
                  <c:v>2.3415784168279101</c:v>
                </c:pt>
                <c:pt idx="1437">
                  <c:v>2.3165820839476101</c:v>
                </c:pt>
                <c:pt idx="1438">
                  <c:v>2.29195138122479</c:v>
                </c:pt>
                <c:pt idx="1439">
                  <c:v>2.2676801054688598</c:v>
                </c:pt>
                <c:pt idx="1440">
                  <c:v>2.2437621575467799</c:v>
                </c:pt>
                <c:pt idx="1441">
                  <c:v>2.2201915413547799</c:v>
                </c:pt>
                <c:pt idx="1442">
                  <c:v>2.19696236274289</c:v>
                </c:pt>
                <c:pt idx="1443">
                  <c:v>2.1740688283976701</c:v>
                </c:pt>
                <c:pt idx="1444">
                  <c:v>2.1515052446875198</c:v>
                </c:pt>
                <c:pt idx="1445">
                  <c:v>2.1292660164752899</c:v>
                </c:pt>
                <c:pt idx="1446">
                  <c:v>2.1073456459019999</c:v>
                </c:pt>
                <c:pt idx="1447">
                  <c:v>2.08573873114549</c:v>
                </c:pt>
                <c:pt idx="1448">
                  <c:v>2.0644399651577601</c:v>
                </c:pt>
                <c:pt idx="1449">
                  <c:v>2.0434441343840999</c:v>
                </c:pt>
                <c:pt idx="1450">
                  <c:v>2.0227461174671602</c:v>
                </c:pt>
                <c:pt idx="1451">
                  <c:v>2.0023408839385799</c:v>
                </c:pt>
                <c:pt idx="1452">
                  <c:v>1.98222349290144</c:v>
                </c:pt>
                <c:pt idx="1453">
                  <c:v>1.9623890917051201</c:v>
                </c:pt>
                <c:pt idx="1454">
                  <c:v>1.94283291461559</c:v>
                </c:pt>
                <c:pt idx="1455">
                  <c:v>1.9235502814826799</c:v>
                </c:pt>
                <c:pt idx="1456">
                  <c:v>1.90453659640678</c:v>
                </c:pt>
                <c:pt idx="1457">
                  <c:v>1.8857873464061701</c:v>
                </c:pt>
                <c:pt idx="1458">
                  <c:v>1.86729810008721</c:v>
                </c:pt>
                <c:pt idx="1459">
                  <c:v>1.8490645063184199</c:v>
                </c:pt>
                <c:pt idx="1460">
                  <c:v>1.83108229291016</c:v>
                </c:pt>
                <c:pt idx="1461">
                  <c:v>1.81334726530109</c:v>
                </c:pt>
                <c:pt idx="1462">
                  <c:v>1.79585530525243</c:v>
                </c:pt>
                <c:pt idx="1463">
                  <c:v>1.77860236955132</c:v>
                </c:pt>
                <c:pt idx="1464">
                  <c:v>1.7615844887240399</c:v>
                </c:pt>
                <c:pt idx="1465">
                  <c:v>1.7447977657601901</c:v>
                </c:pt>
                <c:pt idx="1466">
                  <c:v>1.7282383748482699</c:v>
                </c:pt>
                <c:pt idx="1467">
                  <c:v>1.7119025601237901</c:v>
                </c:pt>
                <c:pt idx="1468">
                  <c:v>1.69578663443035</c:v>
                </c:pt>
                <c:pt idx="1469">
                  <c:v>1.67988697809405</c:v>
                </c:pt>
                <c:pt idx="1470">
                  <c:v>1.6642000377121799</c:v>
                </c:pt>
                <c:pt idx="1471">
                  <c:v>1.6487223249563401</c:v>
                </c:pt>
                <c:pt idx="1472">
                  <c:v>1.63345041539052</c:v>
                </c:pt>
                <c:pt idx="1473">
                  <c:v>1.6183809473042501</c:v>
                </c:pt>
                <c:pt idx="1474">
                  <c:v>1.6035106205615299</c:v>
                </c:pt>
                <c:pt idx="1475">
                  <c:v>1.58883619546539</c:v>
                </c:pt>
                <c:pt idx="1476">
                  <c:v>1.5743544916386001</c:v>
                </c:pt>
                <c:pt idx="1477">
                  <c:v>1.56006238692034</c:v>
                </c:pt>
                <c:pt idx="1478">
                  <c:v>1.5459568162794699</c:v>
                </c:pt>
                <c:pt idx="1479">
                  <c:v>1.5320347707440201</c:v>
                </c:pt>
                <c:pt idx="1480">
                  <c:v>1.51829329634725</c:v>
                </c:pt>
                <c:pt idx="1481">
                  <c:v>1.5047294930902799</c:v>
                </c:pt>
                <c:pt idx="1482">
                  <c:v>1.4913405139212601</c:v>
                </c:pt>
                <c:pt idx="1483">
                  <c:v>1.4781235637311101</c:v>
                </c:pt>
                <c:pt idx="1484">
                  <c:v>1.4650758983657499</c:v>
                </c:pt>
                <c:pt idx="1485">
                  <c:v>1.45219482365498</c:v>
                </c:pt>
                <c:pt idx="1486">
                  <c:v>1.4394776944576</c:v>
                </c:pt>
                <c:pt idx="1487">
                  <c:v>1.42692191372301</c:v>
                </c:pt>
                <c:pt idx="1488">
                  <c:v>1.4145249315689901</c:v>
                </c:pt>
                <c:pt idx="1489">
                  <c:v>1.4022842443757499</c:v>
                </c:pt>
                <c:pt idx="1490">
                  <c:v>1.3901973938957899</c:v>
                </c:pt>
                <c:pt idx="1491">
                  <c:v>1.3782619663798701</c:v>
                </c:pt>
                <c:pt idx="1492">
                  <c:v>1.36647559171862</c:v>
                </c:pt>
                <c:pt idx="1493">
                  <c:v>1.3548359425997001</c:v>
                </c:pt>
                <c:pt idx="1494">
                  <c:v>1.3433407336805101</c:v>
                </c:pt>
                <c:pt idx="1495">
                  <c:v>1.33198772077599</c:v>
                </c:pt>
                <c:pt idx="1496">
                  <c:v>1.3207747000616901</c:v>
                </c:pt>
                <c:pt idx="1497">
                  <c:v>1.3096995072916</c:v>
                </c:pt>
                <c:pt idx="1498">
                  <c:v>1.2987600170306901</c:v>
                </c:pt>
                <c:pt idx="1499">
                  <c:v>1.2879541419020899</c:v>
                </c:pt>
                <c:pt idx="1500">
                  <c:v>1.27727983184842</c:v>
                </c:pt>
                <c:pt idx="1501">
                  <c:v>1.2667350734073799</c:v>
                </c:pt>
                <c:pt idx="1502">
                  <c:v>1.2563178890011699</c:v>
                </c:pt>
                <c:pt idx="1503">
                  <c:v>1.24602633623965</c:v>
                </c:pt>
                <c:pt idx="1504">
                  <c:v>1.2358585072370001</c:v>
                </c:pt>
                <c:pt idx="1505">
                  <c:v>1.2258125279416701</c:v>
                </c:pt>
                <c:pt idx="1506">
                  <c:v>1.21588655747945</c:v>
                </c:pt>
                <c:pt idx="1507">
                  <c:v>1.20607878750933</c:v>
                </c:pt>
                <c:pt idx="1508">
                  <c:v>1.19638744159215</c:v>
                </c:pt>
                <c:pt idx="1509">
                  <c:v>1.1868107745715499</c:v>
                </c:pt>
                <c:pt idx="1510">
                  <c:v>1.1773470719673</c:v>
                </c:pt>
                <c:pt idx="1511">
                  <c:v>1.16799464938058</c:v>
                </c:pt>
                <c:pt idx="1512">
                  <c:v>1.1587518519111699</c:v>
                </c:pt>
                <c:pt idx="1513">
                  <c:v>1.1496170535861401</c:v>
                </c:pt>
                <c:pt idx="1514">
                  <c:v>1.1405886568000301</c:v>
                </c:pt>
                <c:pt idx="1515">
                  <c:v>1.1316650917662501</c:v>
                </c:pt>
                <c:pt idx="1516">
                  <c:v>1.1228448159794</c:v>
                </c:pt>
                <c:pt idx="1517">
                  <c:v>1.11412631368849</c:v>
                </c:pt>
                <c:pt idx="1518">
                  <c:v>1.1055080953806899</c:v>
                </c:pt>
                <c:pt idx="1519">
                  <c:v>1.09698869727554</c:v>
                </c:pt>
                <c:pt idx="1520">
                  <c:v>1.08856668082924</c:v>
                </c:pt>
                <c:pt idx="1521">
                  <c:v>1.08024063224918</c:v>
                </c:pt>
                <c:pt idx="1522">
                  <c:v>1.0720091620180401</c:v>
                </c:pt>
                <c:pt idx="1523">
                  <c:v>1.0638709044277399</c:v>
                </c:pt>
                <c:pt idx="1524">
                  <c:v>1.0558245171226499</c:v>
                </c:pt>
                <c:pt idx="1525">
                  <c:v>1.0478686806522299</c:v>
                </c:pt>
                <c:pt idx="1526">
                  <c:v>1.0400020980326199</c:v>
                </c:pt>
                <c:pt idx="1527">
                  <c:v>1.0322234943172299</c:v>
                </c:pt>
                <c:pt idx="1528">
                  <c:v>1.0245316161759199</c:v>
                </c:pt>
                <c:pt idx="1529">
                  <c:v>1.016925231483</c:v>
                </c:pt>
                <c:pt idx="1530">
                  <c:v>1.0094031289132599</c:v>
                </c:pt>
                <c:pt idx="1531">
                  <c:v>1.00196411754646</c:v>
                </c:pt>
                <c:pt idx="1532">
                  <c:v>0.99460702647983301</c:v>
                </c:pt>
                <c:pt idx="1533">
                  <c:v>0.98733070444840998</c:v>
                </c:pt>
                <c:pt idx="1534">
                  <c:v>0.98013401945307599</c:v>
                </c:pt>
                <c:pt idx="1535">
                  <c:v>0.97301585839625504</c:v>
                </c:pt>
                <c:pt idx="1536">
                  <c:v>0.96597512672496</c:v>
                </c:pt>
                <c:pt idx="1537">
                  <c:v>0.95901074808114894</c:v>
                </c:pt>
                <c:pt idx="1538">
                  <c:v>0.95212166395906395</c:v>
                </c:pt>
                <c:pt idx="1539">
                  <c:v>0.94530683336976196</c:v>
                </c:pt>
                <c:pt idx="1540">
                  <c:v>0.93856523251225898</c:v>
                </c:pt>
                <c:pt idx="1541">
                  <c:v>0.93189585445145295</c:v>
                </c:pt>
                <c:pt idx="1542">
                  <c:v>0.92529770880257101</c:v>
                </c:pt>
                <c:pt idx="1543">
                  <c:v>0.91876982142206298</c:v>
                </c:pt>
                <c:pt idx="1544">
                  <c:v>0.91231123410464998</c:v>
                </c:pt>
                <c:pt idx="1545">
                  <c:v>0.90592100428668099</c:v>
                </c:pt>
                <c:pt idx="1546">
                  <c:v>0.89959820475536301</c:v>
                </c:pt>
                <c:pt idx="1547">
                  <c:v>0.89334192336394902</c:v>
                </c:pt>
                <c:pt idx="1548">
                  <c:v>0.88715126275269696</c:v>
                </c:pt>
                <c:pt idx="1549">
                  <c:v>0.88102534007540301</c:v>
                </c:pt>
                <c:pt idx="1550">
                  <c:v>0.874963286731544</c:v>
                </c:pt>
                <c:pt idx="1551">
                  <c:v>0.86896424810379902</c:v>
                </c:pt>
                <c:pt idx="1552">
                  <c:v>0.86302738330085005</c:v>
                </c:pt>
                <c:pt idx="1553">
                  <c:v>0.85715186490536399</c:v>
                </c:pt>
                <c:pt idx="1554">
                  <c:v>0.85133687872708597</c:v>
                </c:pt>
                <c:pt idx="1555">
                  <c:v>0.84558162356084998</c:v>
                </c:pt>
                <c:pt idx="1556">
                  <c:v>0.839885310949535</c:v>
                </c:pt>
                <c:pt idx="1557">
                  <c:v>0.83424716495162599</c:v>
                </c:pt>
                <c:pt idx="1558">
                  <c:v>0.82866642191365802</c:v>
                </c:pt>
                <c:pt idx="1559">
                  <c:v>0.82314233024699002</c:v>
                </c:pt>
                <c:pt idx="1560">
                  <c:v>0.81767415020920498</c:v>
                </c:pt>
                <c:pt idx="1561">
                  <c:v>0.81226115368983498</c:v>
                </c:pt>
                <c:pt idx="1562">
                  <c:v>0.80690262400032797</c:v>
                </c:pt>
                <c:pt idx="1563">
                  <c:v>0.80159785566821395</c:v>
                </c:pt>
                <c:pt idx="1564">
                  <c:v>0.79634615423543598</c:v>
                </c:pt>
                <c:pt idx="1565">
                  <c:v>0.79114683606059599</c:v>
                </c:pt>
                <c:pt idx="1566">
                  <c:v>0.78599922812522105</c:v>
                </c:pt>
                <c:pt idx="1567">
                  <c:v>0.78090266784376705</c:v>
                </c:pt>
                <c:pt idx="1568">
                  <c:v>0.77585650287750796</c:v>
                </c:pt>
                <c:pt idx="1569">
                  <c:v>0.77086009095197505</c:v>
                </c:pt>
                <c:pt idx="1570">
                  <c:v>0.76591279967816694</c:v>
                </c:pt>
                <c:pt idx="1571">
                  <c:v>0.76101400637710803</c:v>
                </c:pt>
                <c:pt idx="1572">
                  <c:v>0.75616309790798197</c:v>
                </c:pt>
                <c:pt idx="1573">
                  <c:v>0.75135947049962704</c:v>
                </c:pt>
                <c:pt idx="1574">
                  <c:v>0.74660252958532503</c:v>
                </c:pt>
                <c:pt idx="1575">
                  <c:v>0.74189168964079699</c:v>
                </c:pt>
                <c:pt idx="1576">
                  <c:v>0.73722637402546898</c:v>
                </c:pt>
                <c:pt idx="1577">
                  <c:v>0.73260601482673104</c:v>
                </c:pt>
                <c:pt idx="1578">
                  <c:v>0.728030052707341</c:v>
                </c:pt>
                <c:pt idx="1579">
                  <c:v>0.72349793675571095</c:v>
                </c:pt>
                <c:pt idx="1580">
                  <c:v>0.71900912433917497</c:v>
                </c:pt>
                <c:pt idx="1581">
                  <c:v>0.71456308096004495</c:v>
                </c:pt>
                <c:pt idx="1582">
                  <c:v>0.71015928011457297</c:v>
                </c:pt>
                <c:pt idx="1583">
                  <c:v>0.70579720315451999</c:v>
                </c:pt>
                <c:pt idx="1584">
                  <c:v>0.70147633915145102</c:v>
                </c:pt>
                <c:pt idx="1585">
                  <c:v>0.69719618476368905</c:v>
                </c:pt>
                <c:pt idx="1586">
                  <c:v>0.69295624410577805</c:v>
                </c:pt>
                <c:pt idx="1587">
                  <c:v>0.688756028620507</c:v>
                </c:pt>
                <c:pt idx="1588">
                  <c:v>0.68459505695332501</c:v>
                </c:pt>
                <c:pt idx="1589">
                  <c:v>0.68047285482926001</c:v>
                </c:pt>
                <c:pt idx="1590">
                  <c:v>0.67638895493213103</c:v>
                </c:pt>
                <c:pt idx="1591">
                  <c:v>0.67234289678605696</c:v>
                </c:pt>
                <c:pt idx="1592">
                  <c:v>0.66833422663928199</c:v>
                </c:pt>
                <c:pt idx="1593">
                  <c:v>0.66436249735020003</c:v>
                </c:pt>
                <c:pt idx="1594">
                  <c:v>0.66042726827550902</c:v>
                </c:pt>
                <c:pt idx="1595">
                  <c:v>0.65652810516052496</c:v>
                </c:pt>
                <c:pt idx="1596">
                  <c:v>0.65266458003156602</c:v>
                </c:pt>
                <c:pt idx="1597">
                  <c:v>0.648836271090378</c:v>
                </c:pt>
                <c:pt idx="1598">
                  <c:v>0.64504276261056803</c:v>
                </c:pt>
                <c:pt idx="1599">
                  <c:v>0.64128364483592504</c:v>
                </c:pt>
                <c:pt idx="1600">
                  <c:v>0.63755851388076001</c:v>
                </c:pt>
                <c:pt idx="1601">
                  <c:v>0.63386697163202999</c:v>
                </c:pt>
                <c:pt idx="1602">
                  <c:v>0.63020862565333202</c:v>
                </c:pt>
                <c:pt idx="1603">
                  <c:v>0.62658308909071303</c:v>
                </c:pt>
                <c:pt idx="1604">
                  <c:v>0.62298998058019295</c:v>
                </c:pt>
                <c:pt idx="1605">
                  <c:v>0.61942892415706496</c:v>
                </c:pt>
                <c:pt idx="1606">
                  <c:v>0.61589954916686496</c:v>
                </c:pt>
                <c:pt idx="1607">
                  <c:v>0.61240149017796197</c:v>
                </c:pt>
                <c:pt idx="1608">
                  <c:v>0.60893438689582902</c:v>
                </c:pt>
                <c:pt idx="1609">
                  <c:v>0.60549788407887295</c:v>
                </c:pt>
                <c:pt idx="1610">
                  <c:v>0.60209163145580102</c:v>
                </c:pt>
                <c:pt idx="1611">
                  <c:v>0.59871528364456095</c:v>
                </c:pt>
                <c:pt idx="1612">
                  <c:v>0.59536850007271502</c:v>
                </c:pt>
                <c:pt idx="1613">
                  <c:v>0.59205094489933696</c:v>
                </c:pt>
                <c:pt idx="1614">
                  <c:v>0.58876228693830601</c:v>
                </c:pt>
                <c:pt idx="1615">
                  <c:v>0.58550219958301297</c:v>
                </c:pt>
                <c:pt idx="1616">
                  <c:v>0.58227036073243499</c:v>
                </c:pt>
                <c:pt idx="1617">
                  <c:v>0.57906645271858304</c:v>
                </c:pt>
                <c:pt idx="1618">
                  <c:v>0.57589016223525402</c:v>
                </c:pt>
                <c:pt idx="1619">
                  <c:v>0.57274118026808096</c:v>
                </c:pt>
                <c:pt idx="1620">
                  <c:v>0.56961920202584504</c:v>
                </c:pt>
                <c:pt idx="1621">
                  <c:v>0.56652392687305397</c:v>
                </c:pt>
                <c:pt idx="1622">
                  <c:v>0.56345505826370801</c:v>
                </c:pt>
                <c:pt idx="1623">
                  <c:v>0.56041230367629502</c:v>
                </c:pt>
                <c:pt idx="1624">
                  <c:v>0.55739537454991706</c:v>
                </c:pt>
                <c:pt idx="1625">
                  <c:v>0.55440398622162101</c:v>
                </c:pt>
                <c:pt idx="1626">
                  <c:v>0.55143785786477495</c:v>
                </c:pt>
                <c:pt idx="1627">
                  <c:v>0.54849671242863196</c:v>
                </c:pt>
                <c:pt idx="1628">
                  <c:v>0.54558027657891595</c:v>
                </c:pt>
                <c:pt idx="1629">
                  <c:v>0.54268828063947305</c:v>
                </c:pt>
                <c:pt idx="1630">
                  <c:v>0.53982045853503602</c:v>
                </c:pt>
                <c:pt idx="1631">
                  <c:v>0.53697654773484005</c:v>
                </c:pt>
                <c:pt idx="1632">
                  <c:v>0.53415628919745295</c:v>
                </c:pt>
                <c:pt idx="1633">
                  <c:v>0.53135942731638597</c:v>
                </c:pt>
                <c:pt idx="1634">
                  <c:v>0.52858570986681996</c:v>
                </c:pt>
                <c:pt idx="1635">
                  <c:v>0.52583488795314404</c:v>
                </c:pt>
                <c:pt idx="1636">
                  <c:v>0.52310671595751301</c:v>
                </c:pt>
                <c:pt idx="1637">
                  <c:v>0.52040095148927901</c:v>
                </c:pt>
                <c:pt idx="1638">
                  <c:v>0.51771735533524899</c:v>
                </c:pt>
                <c:pt idx="1639">
                  <c:v>0.51505569141093099</c:v>
                </c:pt>
                <c:pt idx="1640">
                  <c:v>0.512415726712528</c:v>
                </c:pt>
                <c:pt idx="1641">
                  <c:v>0.50979723126982401</c:v>
                </c:pt>
                <c:pt idx="1642">
                  <c:v>0.50719997809984096</c:v>
                </c:pt>
                <c:pt idx="1643">
                  <c:v>0.50462374316139802</c:v>
                </c:pt>
                <c:pt idx="1644">
                  <c:v>0.50206830531031299</c:v>
                </c:pt>
                <c:pt idx="1645">
                  <c:v>0.49953344625553497</c:v>
                </c:pt>
                <c:pt idx="1646">
                  <c:v>0.49701895051587702</c:v>
                </c:pt>
                <c:pt idx="1647">
                  <c:v>0.49452460537766302</c:v>
                </c:pt>
                <c:pt idx="1648">
                  <c:v>0.492050200852925</c:v>
                </c:pt>
                <c:pt idx="1649">
                  <c:v>0.48959552963849301</c:v>
                </c:pt>
                <c:pt idx="1650">
                  <c:v>0.48716038707562498</c:v>
                </c:pt>
                <c:pt idx="1651">
                  <c:v>0.48474457111045199</c:v>
                </c:pt>
                <c:pt idx="1652">
                  <c:v>0.48234788225503</c:v>
                </c:pt>
                <c:pt idx="1653">
                  <c:v>0.47997012354906998</c:v>
                </c:pt>
                <c:pt idx="1654">
                  <c:v>0.47761110052232397</c:v>
                </c:pt>
                <c:pt idx="1655">
                  <c:v>0.47527062115761198</c:v>
                </c:pt>
                <c:pt idx="1656">
                  <c:v>0.47294849585446003</c:v>
                </c:pt>
                <c:pt idx="1657">
                  <c:v>0.47064453739337597</c:v>
                </c:pt>
                <c:pt idx="1658">
                  <c:v>0.468358560900692</c:v>
                </c:pt>
                <c:pt idx="1659">
                  <c:v>0.466090383814044</c:v>
                </c:pt>
                <c:pt idx="1660">
                  <c:v>0.46383982584838901</c:v>
                </c:pt>
                <c:pt idx="1661">
                  <c:v>0.46160670896262301</c:v>
                </c:pt>
                <c:pt idx="1662">
                  <c:v>0.45939085732673002</c:v>
                </c:pt>
                <c:pt idx="1663">
                  <c:v>0.45719209728952098</c:v>
                </c:pt>
                <c:pt idx="1664">
                  <c:v>0.45501025734683198</c:v>
                </c:pt>
                <c:pt idx="1665">
                  <c:v>0.452845168110384</c:v>
                </c:pt>
                <c:pt idx="1666">
                  <c:v>0.45069666227699601</c:v>
                </c:pt>
                <c:pt idx="1667">
                  <c:v>0.44856457459844301</c:v>
                </c:pt>
                <c:pt idx="1668">
                  <c:v>0.44644874185175398</c:v>
                </c:pt>
                <c:pt idx="1669">
                  <c:v>0.44434900280997902</c:v>
                </c:pt>
                <c:pt idx="1670">
                  <c:v>0.44226519821349503</c:v>
                </c:pt>
                <c:pt idx="1671">
                  <c:v>0.44019717074174902</c:v>
                </c:pt>
                <c:pt idx="1672">
                  <c:v>0.43814476498546701</c:v>
                </c:pt>
                <c:pt idx="1673">
                  <c:v>0.43610782741929199</c:v>
                </c:pt>
                <c:pt idx="1674">
                  <c:v>0.43408620637497303</c:v>
                </c:pt>
                <c:pt idx="1675">
                  <c:v>0.43207975201481702</c:v>
                </c:pt>
                <c:pt idx="1676">
                  <c:v>0.43008831630576</c:v>
                </c:pt>
                <c:pt idx="1677">
                  <c:v>0.428111752993733</c:v>
                </c:pt>
                <c:pt idx="1678">
                  <c:v>0.42614991757847598</c:v>
                </c:pt>
                <c:pt idx="1679">
                  <c:v>0.42420266728877598</c:v>
                </c:pt>
                <c:pt idx="1680">
                  <c:v>0.42226986105811098</c:v>
                </c:pt>
                <c:pt idx="1681">
                  <c:v>0.420351359500647</c:v>
                </c:pt>
                <c:pt idx="1682">
                  <c:v>0.41844702488766899</c:v>
                </c:pt>
                <c:pt idx="1683">
                  <c:v>0.416556721124337</c:v>
                </c:pt>
                <c:pt idx="1684">
                  <c:v>0.41468031372687197</c:v>
                </c:pt>
                <c:pt idx="1685">
                  <c:v>0.412817669800077</c:v>
                </c:pt>
                <c:pt idx="1686">
                  <c:v>0.41096865801520099</c:v>
                </c:pt>
                <c:pt idx="1687">
                  <c:v>0.40913314858819699</c:v>
                </c:pt>
                <c:pt idx="1688">
                  <c:v>0.407311013258286</c:v>
                </c:pt>
                <c:pt idx="1689">
                  <c:v>0.40550212526689999</c:v>
                </c:pt>
                <c:pt idx="1690">
                  <c:v>0.40370635933691601</c:v>
                </c:pt>
                <c:pt idx="1691">
                  <c:v>0.40192359165224101</c:v>
                </c:pt>
                <c:pt idx="1692">
                  <c:v>0.40015369983773802</c:v>
                </c:pt>
                <c:pt idx="1693">
                  <c:v>0.39839656293943698</c:v>
                </c:pt>
                <c:pt idx="1694">
                  <c:v>0.39665206140506398</c:v>
                </c:pt>
                <c:pt idx="1695">
                  <c:v>0.39492007706487697</c:v>
                </c:pt>
                <c:pt idx="1696">
                  <c:v>0.393200493112833</c:v>
                </c:pt>
                <c:pt idx="1697">
                  <c:v>0.391493194087986</c:v>
                </c:pt>
                <c:pt idx="1698">
                  <c:v>0.389798065856232</c:v>
                </c:pt>
                <c:pt idx="1699">
                  <c:v>0.388114995592308</c:v>
                </c:pt>
                <c:pt idx="1700">
                  <c:v>0.38644387176210798</c:v>
                </c:pt>
                <c:pt idx="1701">
                  <c:v>0.384784584105197</c:v>
                </c:pt>
                <c:pt idx="1702">
                  <c:v>0.38313702361768298</c:v>
                </c:pt>
                <c:pt idx="1703">
                  <c:v>0.38150108253530002</c:v>
                </c:pt>
                <c:pt idx="1704">
                  <c:v>0.37987665431678702</c:v>
                </c:pt>
                <c:pt idx="1705">
                  <c:v>0.37826363362745902</c:v>
                </c:pt>
                <c:pt idx="1706">
                  <c:v>0.37666191632312901</c:v>
                </c:pt>
                <c:pt idx="1707">
                  <c:v>0.375071399434175</c:v>
                </c:pt>
                <c:pt idx="1708">
                  <c:v>0.37349198114993898</c:v>
                </c:pt>
                <c:pt idx="1709">
                  <c:v>0.37192356080328898</c:v>
                </c:pt>
                <c:pt idx="1710">
                  <c:v>0.37036603885548403</c:v>
                </c:pt>
                <c:pt idx="1711">
                  <c:v>0.36881931688118802</c:v>
                </c:pt>
                <c:pt idx="1712">
                  <c:v>0.36728329755382499</c:v>
                </c:pt>
                <c:pt idx="1713">
                  <c:v>0.36575788463104603</c:v>
                </c:pt>
                <c:pt idx="1714">
                  <c:v>0.36424298294045898</c:v>
                </c:pt>
                <c:pt idx="1715">
                  <c:v>0.36273849836560301</c:v>
                </c:pt>
                <c:pt idx="1716">
                  <c:v>0.36124433783210502</c:v>
                </c:pt>
                <c:pt idx="1717">
                  <c:v>0.35976040929400799</c:v>
                </c:pt>
                <c:pt idx="1718">
                  <c:v>0.35828662172041598</c:v>
                </c:pt>
                <c:pt idx="1719">
                  <c:v>0.35682288508218002</c:v>
                </c:pt>
                <c:pt idx="1720">
                  <c:v>0.35536911033894802</c:v>
                </c:pt>
                <c:pt idx="1721">
                  <c:v>0.35392520942628702</c:v>
                </c:pt>
                <c:pt idx="1722">
                  <c:v>0.352491095243057</c:v>
                </c:pt>
                <c:pt idx="1723">
                  <c:v>0.35106668163895399</c:v>
                </c:pt>
                <c:pt idx="1724">
                  <c:v>0.34965188340223202</c:v>
                </c:pt>
                <c:pt idx="1725">
                  <c:v>0.34824661624763298</c:v>
                </c:pt>
                <c:pt idx="1726">
                  <c:v>0.34685079680447001</c:v>
                </c:pt>
                <c:pt idx="1727">
                  <c:v>0.345464342604898</c:v>
                </c:pt>
                <c:pt idx="1728">
                  <c:v>0.34408717207234102</c:v>
                </c:pt>
                <c:pt idx="1729">
                  <c:v>0.342719204510119</c:v>
                </c:pt>
                <c:pt idx="1730">
                  <c:v>0.34136036009022902</c:v>
                </c:pt>
                <c:pt idx="1731">
                  <c:v>0.34001055984226303</c:v>
                </c:pt>
                <c:pt idx="1732">
                  <c:v>0.33866972564254799</c:v>
                </c:pt>
                <c:pt idx="1733">
                  <c:v>0.33733778020338401</c:v>
                </c:pt>
                <c:pt idx="1734">
                  <c:v>0.33601464706246598</c:v>
                </c:pt>
                <c:pt idx="1735">
                  <c:v>0.334700250572467</c:v>
                </c:pt>
                <c:pt idx="1736">
                  <c:v>0.33339451589075703</c:v>
                </c:pt>
                <c:pt idx="1737">
                  <c:v>0.33209736896929398</c:v>
                </c:pt>
                <c:pt idx="1738">
                  <c:v>0.33080873654461301</c:v>
                </c:pt>
                <c:pt idx="1739">
                  <c:v>0.32952854612802102</c:v>
                </c:pt>
                <c:pt idx="1740">
                  <c:v>0.328256725995903</c:v>
                </c:pt>
                <c:pt idx="1741">
                  <c:v>0.32699320518013703</c:v>
                </c:pt>
                <c:pt idx="1742">
                  <c:v>0.325737913458716</c:v>
                </c:pt>
                <c:pt idx="1743">
                  <c:v>0.32449078134644999</c:v>
                </c:pt>
                <c:pt idx="1744">
                  <c:v>0.32325174008581398</c:v>
                </c:pt>
                <c:pt idx="1745">
                  <c:v>0.32202072163794199</c:v>
                </c:pt>
                <c:pt idx="1746">
                  <c:v>0.32079765867372401</c:v>
                </c:pt>
                <c:pt idx="1747">
                  <c:v>0.31958248456506</c:v>
                </c:pt>
                <c:pt idx="1748">
                  <c:v>0.31837513337621198</c:v>
                </c:pt>
                <c:pt idx="1749">
                  <c:v>0.31717553985528002</c:v>
                </c:pt>
                <c:pt idx="1750">
                  <c:v>0.31598363942584201</c:v>
                </c:pt>
                <c:pt idx="1751">
                  <c:v>0.31479936817862297</c:v>
                </c:pt>
                <c:pt idx="1752">
                  <c:v>0.31362266286338703</c:v>
                </c:pt>
                <c:pt idx="1753">
                  <c:v>0.312453460880878</c:v>
                </c:pt>
                <c:pt idx="1754">
                  <c:v>0.31129170027486203</c:v>
                </c:pt>
                <c:pt idx="1755">
                  <c:v>0.310137319724343</c:v>
                </c:pt>
                <c:pt idx="1756">
                  <c:v>0.308990258535836</c:v>
                </c:pt>
                <c:pt idx="1757">
                  <c:v>0.30785045663576299</c:v>
                </c:pt>
                <c:pt idx="1758">
                  <c:v>0.30671785456296002</c:v>
                </c:pt>
                <c:pt idx="1759">
                  <c:v>0.30559239346129102</c:v>
                </c:pt>
                <c:pt idx="1760">
                  <c:v>0.30447401507234101</c:v>
                </c:pt>
                <c:pt idx="1761">
                  <c:v>0.303362661728242</c:v>
                </c:pt>
                <c:pt idx="1762">
                  <c:v>0.30225827634458502</c:v>
                </c:pt>
                <c:pt idx="1763">
                  <c:v>0.30116080241342902</c:v>
                </c:pt>
                <c:pt idx="1764">
                  <c:v>0.30007018399639201</c:v>
                </c:pt>
                <c:pt idx="1765">
                  <c:v>0.29898636571787801</c:v>
                </c:pt>
                <c:pt idx="1766">
                  <c:v>0.29790929275834099</c:v>
                </c:pt>
                <c:pt idx="1767">
                  <c:v>0.29683891084770397</c:v>
                </c:pt>
                <c:pt idx="1768">
                  <c:v>0.29577516625881101</c:v>
                </c:pt>
                <c:pt idx="1769">
                  <c:v>0.29471800580100699</c:v>
                </c:pt>
                <c:pt idx="1770">
                  <c:v>0.29366737681377902</c:v>
                </c:pt>
                <c:pt idx="1771">
                  <c:v>0.29262322716052203</c:v>
                </c:pt>
                <c:pt idx="1772">
                  <c:v>0.29158550522233301</c:v>
                </c:pt>
                <c:pt idx="1773">
                  <c:v>0.29055415989194999</c:v>
                </c:pt>
                <c:pt idx="1774">
                  <c:v>0.289529140567724</c:v>
                </c:pt>
                <c:pt idx="1775">
                  <c:v>0.28851039714770899</c:v>
                </c:pt>
                <c:pt idx="1776">
                  <c:v>0.28749788002378901</c:v>
                </c:pt>
                <c:pt idx="1777">
                  <c:v>0.28649154007595701</c:v>
                </c:pt>
                <c:pt idx="1778">
                  <c:v>0.285491328666581</c:v>
                </c:pt>
                <c:pt idx="1779">
                  <c:v>0.28449719763480402</c:v>
                </c:pt>
                <c:pt idx="1780">
                  <c:v>0.28350909929102802</c:v>
                </c:pt>
                <c:pt idx="1781">
                  <c:v>0.28252698641142199</c:v>
                </c:pt>
                <c:pt idx="1782">
                  <c:v>0.28155081223253903</c:v>
                </c:pt>
                <c:pt idx="1783">
                  <c:v>0.28058053044602499</c:v>
                </c:pt>
                <c:pt idx="1784">
                  <c:v>0.27961609519331598</c:v>
                </c:pt>
                <c:pt idx="1785">
                  <c:v>0.27865746106051098</c:v>
                </c:pt>
                <c:pt idx="1786">
                  <c:v>0.27770458307323898</c:v>
                </c:pt>
                <c:pt idx="1787">
                  <c:v>0.276757416691642</c:v>
                </c:pt>
                <c:pt idx="1788">
                  <c:v>0.27581591780535603</c:v>
                </c:pt>
                <c:pt idx="1789">
                  <c:v>0.27488004272863598</c:v>
                </c:pt>
                <c:pt idx="1790">
                  <c:v>0.27394974819550999</c:v>
                </c:pt>
                <c:pt idx="1791">
                  <c:v>0.27302499135499902</c:v>
                </c:pt>
                <c:pt idx="1792">
                  <c:v>0.27210572976637698</c:v>
                </c:pt>
                <c:pt idx="1793">
                  <c:v>0.27119192139454701</c:v>
                </c:pt>
                <c:pt idx="1794">
                  <c:v>0.27028352460541899</c:v>
                </c:pt>
                <c:pt idx="1795">
                  <c:v>0.26938049816140802</c:v>
                </c:pt>
                <c:pt idx="1796">
                  <c:v>0.26848280121691098</c:v>
                </c:pt>
                <c:pt idx="1797">
                  <c:v>0.26759039331395201</c:v>
                </c:pt>
                <c:pt idx="1798">
                  <c:v>0.26670323437775501</c:v>
                </c:pt>
                <c:pt idx="1799">
                  <c:v>0.265821284712499</c:v>
                </c:pt>
                <c:pt idx="1800">
                  <c:v>0.26494450499704503</c:v>
                </c:pt>
                <c:pt idx="1801">
                  <c:v>0.26407285628073102</c:v>
                </c:pt>
                <c:pt idx="1802">
                  <c:v>0.26320629997925998</c:v>
                </c:pt>
                <c:pt idx="1803">
                  <c:v>0.26234479787061199</c:v>
                </c:pt>
                <c:pt idx="1804">
                  <c:v>0.26148831209098899</c:v>
                </c:pt>
                <c:pt idx="1805">
                  <c:v>0.26063680513085402</c:v>
                </c:pt>
                <c:pt idx="1806">
                  <c:v>0.25979023983101102</c:v>
                </c:pt>
                <c:pt idx="1807">
                  <c:v>0.25894857937870502</c:v>
                </c:pt>
                <c:pt idx="1808">
                  <c:v>0.25811178730378798</c:v>
                </c:pt>
                <c:pt idx="1809">
                  <c:v>0.25727982747498102</c:v>
                </c:pt>
                <c:pt idx="1810">
                  <c:v>0.25645266409609002</c:v>
                </c:pt>
                <c:pt idx="1811">
                  <c:v>0.25563026170235698</c:v>
                </c:pt>
                <c:pt idx="1812">
                  <c:v>0.254812585156803</c:v>
                </c:pt>
                <c:pt idx="1813">
                  <c:v>0.25399959964665197</c:v>
                </c:pt>
                <c:pt idx="1814">
                  <c:v>0.25319127067977498</c:v>
                </c:pt>
                <c:pt idx="1815">
                  <c:v>0.25238756408118201</c:v>
                </c:pt>
                <c:pt idx="1816">
                  <c:v>0.25158844598958202</c:v>
                </c:pt>
                <c:pt idx="1817">
                  <c:v>0.25079388285395299</c:v>
                </c:pt>
                <c:pt idx="1818">
                  <c:v>0.25000384143019</c:v>
                </c:pt>
                <c:pt idx="1819">
                  <c:v>0.24921828877775301</c:v>
                </c:pt>
                <c:pt idx="1820">
                  <c:v>0.248437192256413</c:v>
                </c:pt>
                <c:pt idx="1821">
                  <c:v>0.24766051952295801</c:v>
                </c:pt>
                <c:pt idx="1822">
                  <c:v>0.246888238528049</c:v>
                </c:pt>
                <c:pt idx="1823">
                  <c:v>0.24612031751298799</c:v>
                </c:pt>
                <c:pt idx="1824">
                  <c:v>0.245356725006668</c:v>
                </c:pt>
                <c:pt idx="1825">
                  <c:v>0.24459742982240201</c:v>
                </c:pt>
                <c:pt idx="1826">
                  <c:v>0.24384240105496199</c:v>
                </c:pt>
                <c:pt idx="1827">
                  <c:v>0.243091608077488</c:v>
                </c:pt>
                <c:pt idx="1828">
                  <c:v>0.24234502053857901</c:v>
                </c:pt>
                <c:pt idx="1829">
                  <c:v>0.24160260835932301</c:v>
                </c:pt>
                <c:pt idx="1830">
                  <c:v>0.24086434173037899</c:v>
                </c:pt>
                <c:pt idx="1831">
                  <c:v>0.240130191109169</c:v>
                </c:pt>
                <c:pt idx="1832">
                  <c:v>0.23940012721700199</c:v>
                </c:pt>
                <c:pt idx="1833">
                  <c:v>0.23867412103628599</c:v>
                </c:pt>
                <c:pt idx="1834">
                  <c:v>0.23795214380778501</c:v>
                </c:pt>
                <c:pt idx="1835">
                  <c:v>0.237234167027879</c:v>
                </c:pt>
                <c:pt idx="1836">
                  <c:v>0.23652016244587201</c:v>
                </c:pt>
                <c:pt idx="1837">
                  <c:v>0.23581010206132799</c:v>
                </c:pt>
                <c:pt idx="1838">
                  <c:v>0.23510395812145601</c:v>
                </c:pt>
                <c:pt idx="1839">
                  <c:v>0.234401703118502</c:v>
                </c:pt>
                <c:pt idx="1840">
                  <c:v>0.23370330978717899</c:v>
                </c:pt>
                <c:pt idx="1841">
                  <c:v>0.23300875110215</c:v>
                </c:pt>
                <c:pt idx="1842">
                  <c:v>0.23231800027552199</c:v>
                </c:pt>
                <c:pt idx="1843">
                  <c:v>0.23163103075434999</c:v>
                </c:pt>
                <c:pt idx="1844">
                  <c:v>0.23094781621823099</c:v>
                </c:pt>
                <c:pt idx="1845">
                  <c:v>0.23026833057684701</c:v>
                </c:pt>
                <c:pt idx="1846">
                  <c:v>0.22959254796763001</c:v>
                </c:pt>
                <c:pt idx="1847">
                  <c:v>0.22892044275336099</c:v>
                </c:pt>
                <c:pt idx="1848">
                  <c:v>0.22825198951987</c:v>
                </c:pt>
                <c:pt idx="1849">
                  <c:v>0.22758716307371901</c:v>
                </c:pt>
                <c:pt idx="1850">
                  <c:v>0.22692593843994899</c:v>
                </c:pt>
                <c:pt idx="1851">
                  <c:v>0.22626829085981401</c:v>
                </c:pt>
                <c:pt idx="1852">
                  <c:v>0.22561419578856501</c:v>
                </c:pt>
                <c:pt idx="1853">
                  <c:v>0.224963628893286</c:v>
                </c:pt>
                <c:pt idx="1854">
                  <c:v>0.22431656605068401</c:v>
                </c:pt>
                <c:pt idx="1855">
                  <c:v>0.22367298334496599</c:v>
                </c:pt>
                <c:pt idx="1856">
                  <c:v>0.22303285706575901</c:v>
                </c:pt>
                <c:pt idx="1857">
                  <c:v>0.222396163705946</c:v>
                </c:pt>
                <c:pt idx="1858">
                  <c:v>0.221762879959678</c:v>
                </c:pt>
                <c:pt idx="1859">
                  <c:v>0.22113298272026499</c:v>
                </c:pt>
                <c:pt idx="1860">
                  <c:v>0.22050644907821301</c:v>
                </c:pt>
                <c:pt idx="1861">
                  <c:v>0.21988325631919101</c:v>
                </c:pt>
                <c:pt idx="1862">
                  <c:v>0.21926338192209799</c:v>
                </c:pt>
                <c:pt idx="1863">
                  <c:v>0.21864680355706501</c:v>
                </c:pt>
                <c:pt idx="1864">
                  <c:v>0.218033499083574</c:v>
                </c:pt>
                <c:pt idx="1865">
                  <c:v>0.217423446548555</c:v>
                </c:pt>
                <c:pt idx="1866">
                  <c:v>0.21681662418445499</c:v>
                </c:pt>
                <c:pt idx="1867">
                  <c:v>0.21621301040745999</c:v>
                </c:pt>
                <c:pt idx="1868">
                  <c:v>0.21561258381558401</c:v>
                </c:pt>
                <c:pt idx="1869">
                  <c:v>0.21501532318689101</c:v>
                </c:pt>
                <c:pt idx="1870">
                  <c:v>0.21442120747769799</c:v>
                </c:pt>
                <c:pt idx="1871">
                  <c:v>0.213830215820797</c:v>
                </c:pt>
                <c:pt idx="1872">
                  <c:v>0.21324232752369501</c:v>
                </c:pt>
                <c:pt idx="1873">
                  <c:v>0.212657522066903</c:v>
                </c:pt>
                <c:pt idx="1874">
                  <c:v>0.212075779102191</c:v>
                </c:pt>
                <c:pt idx="1875">
                  <c:v>0.211497078450922</c:v>
                </c:pt>
                <c:pt idx="1876">
                  <c:v>0.21092140010235599</c:v>
                </c:pt>
                <c:pt idx="1877">
                  <c:v>0.21034872421202</c:v>
                </c:pt>
                <c:pt idx="1878">
                  <c:v>0.209779031100045</c:v>
                </c:pt>
                <c:pt idx="1879">
                  <c:v>0.20921230124957799</c:v>
                </c:pt>
                <c:pt idx="1880">
                  <c:v>0.208648515305146</c:v>
                </c:pt>
                <c:pt idx="1881">
                  <c:v>0.20808765407110799</c:v>
                </c:pt>
                <c:pt idx="1882">
                  <c:v>0.20752969851008299</c:v>
                </c:pt>
                <c:pt idx="1883">
                  <c:v>0.206974629741394</c:v>
                </c:pt>
                <c:pt idx="1884">
                  <c:v>0.20642242903956101</c:v>
                </c:pt>
                <c:pt idx="1885">
                  <c:v>0.20587307783275999</c:v>
                </c:pt>
                <c:pt idx="1886">
                  <c:v>0.20532655770136701</c:v>
                </c:pt>
                <c:pt idx="1887">
                  <c:v>0.20478285037645</c:v>
                </c:pt>
                <c:pt idx="1888">
                  <c:v>0.20424193773832999</c:v>
                </c:pt>
                <c:pt idx="1889">
                  <c:v>0.20370380181511999</c:v>
                </c:pt>
                <c:pt idx="1890">
                  <c:v>0.203168424781312</c:v>
                </c:pt>
                <c:pt idx="1891">
                  <c:v>0.202635788956362</c:v>
                </c:pt>
                <c:pt idx="1892">
                  <c:v>0.2021058768033</c:v>
                </c:pt>
                <c:pt idx="1893">
                  <c:v>0.20157867092732701</c:v>
                </c:pt>
                <c:pt idx="1894">
                  <c:v>0.20105415407448099</c:v>
                </c:pt>
                <c:pt idx="1895">
                  <c:v>0.20053230913026901</c:v>
                </c:pt>
                <c:pt idx="1896">
                  <c:v>0.20001311911834199</c:v>
                </c:pt>
                <c:pt idx="1897">
                  <c:v>0.19949656719915801</c:v>
                </c:pt>
                <c:pt idx="1898">
                  <c:v>0.198982636668701</c:v>
                </c:pt>
                <c:pt idx="1899">
                  <c:v>0.19847131095719001</c:v>
                </c:pt>
                <c:pt idx="1900">
                  <c:v>0.19796257362776901</c:v>
                </c:pt>
                <c:pt idx="1901">
                  <c:v>0.197456408375282</c:v>
                </c:pt>
                <c:pt idx="1902">
                  <c:v>0.19695279902501001</c:v>
                </c:pt>
                <c:pt idx="1903">
                  <c:v>0.19645172953144299</c:v>
                </c:pt>
                <c:pt idx="1904">
                  <c:v>0.195953183977049</c:v>
                </c:pt>
                <c:pt idx="1905">
                  <c:v>0.19545714657106</c:v>
                </c:pt>
                <c:pt idx="1906">
                  <c:v>0.194963601648318</c:v>
                </c:pt>
                <c:pt idx="1907">
                  <c:v>0.19447253366803699</c:v>
                </c:pt>
                <c:pt idx="1908">
                  <c:v>0.19398392721267299</c:v>
                </c:pt>
                <c:pt idx="1909">
                  <c:v>0.19349776698676799</c:v>
                </c:pt>
                <c:pt idx="1910">
                  <c:v>0.19301403781578599</c:v>
                </c:pt>
                <c:pt idx="1911">
                  <c:v>0.19253272464499699</c:v>
                </c:pt>
                <c:pt idx="1912">
                  <c:v>0.19205381253835799</c:v>
                </c:pt>
                <c:pt idx="1913">
                  <c:v>0.19157728667740301</c:v>
                </c:pt>
                <c:pt idx="1914">
                  <c:v>0.19110313236014601</c:v>
                </c:pt>
                <c:pt idx="1915">
                  <c:v>0.190631335000011</c:v>
                </c:pt>
                <c:pt idx="1916">
                  <c:v>0.190161880124747</c:v>
                </c:pt>
                <c:pt idx="1917">
                  <c:v>0.189694753375384</c:v>
                </c:pt>
                <c:pt idx="1918">
                  <c:v>0.18922994050516501</c:v>
                </c:pt>
                <c:pt idx="1919">
                  <c:v>0.188767427378525</c:v>
                </c:pt>
                <c:pt idx="1920">
                  <c:v>0.188307199970071</c:v>
                </c:pt>
                <c:pt idx="1921">
                  <c:v>0.187849244363549</c:v>
                </c:pt>
                <c:pt idx="1922">
                  <c:v>0.18739354675084799</c:v>
                </c:pt>
                <c:pt idx="1923">
                  <c:v>0.186940093431018</c:v>
                </c:pt>
                <c:pt idx="1924">
                  <c:v>0.18648887080927601</c:v>
                </c:pt>
                <c:pt idx="1925">
                  <c:v>0.18603986539603301</c:v>
                </c:pt>
                <c:pt idx="1926">
                  <c:v>0.18559306380594301</c:v>
                </c:pt>
                <c:pt idx="1927">
                  <c:v>0.185148452756939</c:v>
                </c:pt>
                <c:pt idx="1928">
                  <c:v>0.184706019069311</c:v>
                </c:pt>
                <c:pt idx="1929">
                  <c:v>0.18426574966475001</c:v>
                </c:pt>
                <c:pt idx="1930">
                  <c:v>0.18382763156543999</c:v>
                </c:pt>
                <c:pt idx="1931">
                  <c:v>0.18339165189315701</c:v>
                </c:pt>
                <c:pt idx="1932">
                  <c:v>0.18295779786835101</c:v>
                </c:pt>
                <c:pt idx="1933">
                  <c:v>0.18252605680925299</c:v>
                </c:pt>
                <c:pt idx="1934">
                  <c:v>0.182096416131002</c:v>
                </c:pt>
                <c:pt idx="1935">
                  <c:v>0.18166886334477</c:v>
                </c:pt>
                <c:pt idx="1936">
                  <c:v>0.18124338605689</c:v>
                </c:pt>
                <c:pt idx="1937">
                  <c:v>0.18081997196800501</c:v>
                </c:pt>
                <c:pt idx="1938">
                  <c:v>0.180398608872226</c:v>
                </c:pt>
                <c:pt idx="1939">
                  <c:v>0.17997928465628399</c:v>
                </c:pt>
                <c:pt idx="1940">
                  <c:v>0.17956198729870901</c:v>
                </c:pt>
                <c:pt idx="1941">
                  <c:v>0.179146704869006</c:v>
                </c:pt>
                <c:pt idx="1942">
                  <c:v>0.17873342552685101</c:v>
                </c:pt>
                <c:pt idx="1943">
                  <c:v>0.17832213752126999</c:v>
                </c:pt>
                <c:pt idx="1944">
                  <c:v>0.17791282918986501</c:v>
                </c:pt>
                <c:pt idx="1945">
                  <c:v>0.17750548895800899</c:v>
                </c:pt>
                <c:pt idx="1946">
                  <c:v>0.17710010533808301</c:v>
                </c:pt>
                <c:pt idx="1947">
                  <c:v>0.17669666692869199</c:v>
                </c:pt>
                <c:pt idx="1948">
                  <c:v>0.176295162413909</c:v>
                </c:pt>
                <c:pt idx="1949">
                  <c:v>0.175895580562523</c:v>
                </c:pt>
                <c:pt idx="1950">
                  <c:v>0.175497910227285</c:v>
                </c:pt>
                <c:pt idx="1951">
                  <c:v>0.17510214034417801</c:v>
                </c:pt>
                <c:pt idx="1952">
                  <c:v>0.174708259931664</c:v>
                </c:pt>
                <c:pt idx="1953">
                  <c:v>0.17431625808999199</c:v>
                </c:pt>
                <c:pt idx="1954">
                  <c:v>0.17392612400045099</c:v>
                </c:pt>
                <c:pt idx="1955">
                  <c:v>0.17353784692468299</c:v>
                </c:pt>
                <c:pt idx="1956">
                  <c:v>0.17315141620396399</c:v>
                </c:pt>
                <c:pt idx="1957">
                  <c:v>0.172766821258514</c:v>
                </c:pt>
                <c:pt idx="1958">
                  <c:v>0.17238405158682099</c:v>
                </c:pt>
                <c:pt idx="1959">
                  <c:v>0.172003096764936</c:v>
                </c:pt>
                <c:pt idx="1960">
                  <c:v>0.17162394644582299</c:v>
                </c:pt>
                <c:pt idx="1961">
                  <c:v>0.17124659035867501</c:v>
                </c:pt>
                <c:pt idx="1962">
                  <c:v>0.17087101830825899</c:v>
                </c:pt>
                <c:pt idx="1963">
                  <c:v>0.170497220174263</c:v>
                </c:pt>
                <c:pt idx="1964">
                  <c:v>0.17012518591064901</c:v>
                </c:pt>
                <c:pt idx="1965">
                  <c:v>0.169754905545007</c:v>
                </c:pt>
                <c:pt idx="1966">
                  <c:v>0.16938636917793301</c:v>
                </c:pt>
                <c:pt idx="1967">
                  <c:v>0.16901956698237899</c:v>
                </c:pt>
                <c:pt idx="1968">
                  <c:v>0.16865448920305501</c:v>
                </c:pt>
                <c:pt idx="1969">
                  <c:v>0.16829112615580299</c:v>
                </c:pt>
                <c:pt idx="1970">
                  <c:v>0.16792946822697899</c:v>
                </c:pt>
                <c:pt idx="1971">
                  <c:v>0.16756950587287001</c:v>
                </c:pt>
                <c:pt idx="1972">
                  <c:v>0.167211229619077</c:v>
                </c:pt>
                <c:pt idx="1973">
                  <c:v>0.16685463005993301</c:v>
                </c:pt>
                <c:pt idx="1974">
                  <c:v>0.16649969785792301</c:v>
                </c:pt>
                <c:pt idx="1975">
                  <c:v>0.166146423743087</c:v>
                </c:pt>
                <c:pt idx="1976">
                  <c:v>0.165794798512469</c:v>
                </c:pt>
                <c:pt idx="1977">
                  <c:v>0.16544481302953101</c:v>
                </c:pt>
                <c:pt idx="1978">
                  <c:v>0.16509645822359101</c:v>
                </c:pt>
                <c:pt idx="1979">
                  <c:v>0.16474972508928401</c:v>
                </c:pt>
                <c:pt idx="1980">
                  <c:v>0.164404604685989</c:v>
                </c:pt>
                <c:pt idx="1981">
                  <c:v>0.164061088137297</c:v>
                </c:pt>
                <c:pt idx="1982">
                  <c:v>0.16371916663045999</c:v>
                </c:pt>
                <c:pt idx="1983">
                  <c:v>0.16337883141587101</c:v>
                </c:pt>
                <c:pt idx="1984">
                  <c:v>0.16304007380650801</c:v>
                </c:pt>
                <c:pt idx="1985">
                  <c:v>0.162702885177444</c:v>
                </c:pt>
                <c:pt idx="1986">
                  <c:v>0.162367256965296</c:v>
                </c:pt>
                <c:pt idx="1987">
                  <c:v>0.16203318066772801</c:v>
                </c:pt>
                <c:pt idx="1988">
                  <c:v>0.161700647842934</c:v>
                </c:pt>
                <c:pt idx="1989">
                  <c:v>0.16136965010913501</c:v>
                </c:pt>
                <c:pt idx="1990">
                  <c:v>0.161040179144083</c:v>
                </c:pt>
                <c:pt idx="1991">
                  <c:v>0.160712226684562</c:v>
                </c:pt>
                <c:pt idx="1992">
                  <c:v>0.160385784525897</c:v>
                </c:pt>
                <c:pt idx="1993">
                  <c:v>0.16006084452147501</c:v>
                </c:pt>
                <c:pt idx="1994">
                  <c:v>0.159737398582256</c:v>
                </c:pt>
                <c:pt idx="1995">
                  <c:v>0.15941543867630401</c:v>
                </c:pt>
                <c:pt idx="1996">
                  <c:v>0.15909495682831201</c:v>
                </c:pt>
                <c:pt idx="1997">
                  <c:v>0.15877594511913401</c:v>
                </c:pt>
                <c:pt idx="1998">
                  <c:v>0.15845839568532899</c:v>
                </c:pt>
                <c:pt idx="1999">
                  <c:v>0.158142300718699</c:v>
                </c:pt>
                <c:pt idx="2000">
                  <c:v>0.157827652465832</c:v>
                </c:pt>
                <c:pt idx="2001">
                  <c:v>0.15751444322765501</c:v>
                </c:pt>
                <c:pt idx="2002">
                  <c:v>0.15720266535899999</c:v>
                </c:pt>
                <c:pt idx="2003">
                  <c:v>0.15689231126814501</c:v>
                </c:pt>
                <c:pt idx="2004">
                  <c:v>0.15658337341639</c:v>
                </c:pt>
                <c:pt idx="2005">
                  <c:v>0.156275844317628</c:v>
                </c:pt>
                <c:pt idx="2006">
                  <c:v>0.15596971653790101</c:v>
                </c:pt>
                <c:pt idx="2007">
                  <c:v>0.15566498269499099</c:v>
                </c:pt>
                <c:pt idx="2008">
                  <c:v>0.155361635457998</c:v>
                </c:pt>
                <c:pt idx="2009">
                  <c:v>0.155059667546918</c:v>
                </c:pt>
                <c:pt idx="2010">
                  <c:v>0.154759071732231</c:v>
                </c:pt>
                <c:pt idx="2011">
                  <c:v>0.15445984083450601</c:v>
                </c:pt>
                <c:pt idx="2012">
                  <c:v>0.15416196772398</c:v>
                </c:pt>
                <c:pt idx="2013">
                  <c:v>0.153865445320164</c:v>
                </c:pt>
                <c:pt idx="2014">
                  <c:v>0.15357026659145301</c:v>
                </c:pt>
                <c:pt idx="2015">
                  <c:v>0.15327642455472501</c:v>
                </c:pt>
                <c:pt idx="2016">
                  <c:v>0.152983912274953</c:v>
                </c:pt>
                <c:pt idx="2017">
                  <c:v>0.152692722864819</c:v>
                </c:pt>
                <c:pt idx="2018">
                  <c:v>0.15240284948434499</c:v>
                </c:pt>
                <c:pt idx="2019">
                  <c:v>0.15211428534049301</c:v>
                </c:pt>
                <c:pt idx="2020">
                  <c:v>0.15182702368680401</c:v>
                </c:pt>
                <c:pt idx="2021">
                  <c:v>0.15154105782303001</c:v>
                </c:pt>
                <c:pt idx="2022">
                  <c:v>0.15125638109475101</c:v>
                </c:pt>
                <c:pt idx="2023">
                  <c:v>0.15097298689302699</c:v>
                </c:pt>
                <c:pt idx="2024">
                  <c:v>0.15069086865403</c:v>
                </c:pt>
                <c:pt idx="2025">
                  <c:v>0.15041001985868399</c:v>
                </c:pt>
                <c:pt idx="2026">
                  <c:v>0.15013043403231699</c:v>
                </c:pt>
                <c:pt idx="2027">
                  <c:v>0.14985210474430299</c:v>
                </c:pt>
                <c:pt idx="2028">
                  <c:v>0.14957502560772301</c:v>
                </c:pt>
                <c:pt idx="2029">
                  <c:v>0.14929919027901101</c:v>
                </c:pt>
                <c:pt idx="2030">
                  <c:v>0.14902459245762201</c:v>
                </c:pt>
                <c:pt idx="2031">
                  <c:v>0.14875122588568901</c:v>
                </c:pt>
                <c:pt idx="2032">
                  <c:v>0.148479084347685</c:v>
                </c:pt>
                <c:pt idx="2033">
                  <c:v>0.14820816167009701</c:v>
                </c:pt>
                <c:pt idx="2034">
                  <c:v>0.14793845172109699</c:v>
                </c:pt>
                <c:pt idx="2035">
                  <c:v>0.147669948410214</c:v>
                </c:pt>
                <c:pt idx="2036">
                  <c:v>0.14740264568800801</c:v>
                </c:pt>
                <c:pt idx="2037">
                  <c:v>0.14713653754575701</c:v>
                </c:pt>
                <c:pt idx="2038">
                  <c:v>0.14687161801513801</c:v>
                </c:pt>
                <c:pt idx="2039">
                  <c:v>0.14660788116790799</c:v>
                </c:pt>
                <c:pt idx="2040">
                  <c:v>0.146345321115603</c:v>
                </c:pt>
                <c:pt idx="2041">
                  <c:v>0.14608393200921499</c:v>
                </c:pt>
                <c:pt idx="2042">
                  <c:v>0.14582370803890701</c:v>
                </c:pt>
                <c:pt idx="2043">
                  <c:v>0.145564643433688</c:v>
                </c:pt>
                <c:pt idx="2044">
                  <c:v>0.14530673246112699</c:v>
                </c:pt>
                <c:pt idx="2045">
                  <c:v>0.14504996942706</c:v>
                </c:pt>
                <c:pt idx="2046">
                  <c:v>0.14479434867527399</c:v>
                </c:pt>
                <c:pt idx="2047">
                  <c:v>0.14453986458724499</c:v>
                </c:pt>
                <c:pt idx="2048">
                  <c:v>0.14428651158182099</c:v>
                </c:pt>
                <c:pt idx="2049">
                  <c:v>0.144034284114956</c:v>
                </c:pt>
                <c:pt idx="2050">
                  <c:v>0.14378317667941401</c:v>
                </c:pt>
                <c:pt idx="2051">
                  <c:v>0.14353318380449401</c:v>
                </c:pt>
                <c:pt idx="2052">
                  <c:v>0.143284300055743</c:v>
                </c:pt>
                <c:pt idx="2053">
                  <c:v>0.143036520034694</c:v>
                </c:pt>
                <c:pt idx="2054">
                  <c:v>0.142789838378578</c:v>
                </c:pt>
                <c:pt idx="2055">
                  <c:v>0.14254424976006</c:v>
                </c:pt>
                <c:pt idx="2056">
                  <c:v>0.142299748886968</c:v>
                </c:pt>
                <c:pt idx="2057">
                  <c:v>0.14205633050202901</c:v>
                </c:pt>
                <c:pt idx="2058">
                  <c:v>0.14181398938259701</c:v>
                </c:pt>
                <c:pt idx="2059">
                  <c:v>0.14157272034040699</c:v>
                </c:pt>
                <c:pt idx="2060">
                  <c:v>0.141332518221294</c:v>
                </c:pt>
                <c:pt idx="2061">
                  <c:v>0.14109337790495799</c:v>
                </c:pt>
                <c:pt idx="2062">
                  <c:v>0.14085529430469301</c:v>
                </c:pt>
                <c:pt idx="2063">
                  <c:v>0.14061826236713901</c:v>
                </c:pt>
                <c:pt idx="2064">
                  <c:v>0.14038227707203699</c:v>
                </c:pt>
                <c:pt idx="2065">
                  <c:v>0.140147333431976</c:v>
                </c:pt>
                <c:pt idx="2066">
                  <c:v>0.139913426492146</c:v>
                </c:pt>
                <c:pt idx="2067">
                  <c:v>0.13968055133009899</c:v>
                </c:pt>
                <c:pt idx="2068">
                  <c:v>0.139448703055504</c:v>
                </c:pt>
                <c:pt idx="2069">
                  <c:v>0.13921787680990599</c:v>
                </c:pt>
                <c:pt idx="2070">
                  <c:v>0.138988067766496</c:v>
                </c:pt>
                <c:pt idx="2071">
                  <c:v>0.138759271129865</c:v>
                </c:pt>
                <c:pt idx="2072">
                  <c:v>0.13853148213578401</c:v>
                </c:pt>
                <c:pt idx="2073">
                  <c:v>0.13830469605095899</c:v>
                </c:pt>
                <c:pt idx="2074">
                  <c:v>0.13807890817281401</c:v>
                </c:pt>
                <c:pt idx="2075">
                  <c:v>0.137854113829258</c:v>
                </c:pt>
                <c:pt idx="2076">
                  <c:v>0.13763030837845799</c:v>
                </c:pt>
                <c:pt idx="2077">
                  <c:v>0.137407487208622</c:v>
                </c:pt>
                <c:pt idx="2078">
                  <c:v>0.137185645737775</c:v>
                </c:pt>
                <c:pt idx="2079">
                  <c:v>0.13696477941353599</c:v>
                </c:pt>
                <c:pt idx="2080">
                  <c:v>0.13674488371290899</c:v>
                </c:pt>
                <c:pt idx="2081">
                  <c:v>0.13652595414205901</c:v>
                </c:pt>
                <c:pt idx="2082">
                  <c:v>0.13630798623610599</c:v>
                </c:pt>
                <c:pt idx="2083">
                  <c:v>0.13609097555890901</c:v>
                </c:pt>
                <c:pt idx="2084">
                  <c:v>0.13587491770285501</c:v>
                </c:pt>
                <c:pt idx="2085">
                  <c:v>0.13565980828865901</c:v>
                </c:pt>
                <c:pt idx="2086">
                  <c:v>0.135445642965146</c:v>
                </c:pt>
                <c:pt idx="2087">
                  <c:v>0.135232417409056</c:v>
                </c:pt>
                <c:pt idx="2088">
                  <c:v>0.135020127324841</c:v>
                </c:pt>
                <c:pt idx="2089">
                  <c:v>0.134808768444455</c:v>
                </c:pt>
                <c:pt idx="2090">
                  <c:v>0.13459833652716599</c:v>
                </c:pt>
                <c:pt idx="2091">
                  <c:v>0.13438882735935401</c:v>
                </c:pt>
                <c:pt idx="2092">
                  <c:v>0.13418023675431501</c:v>
                </c:pt>
                <c:pt idx="2093">
                  <c:v>0.13397256055206599</c:v>
                </c:pt>
                <c:pt idx="2094">
                  <c:v>0.133765794619158</c:v>
                </c:pt>
                <c:pt idx="2095">
                  <c:v>0.133559934848477</c:v>
                </c:pt>
                <c:pt idx="2096">
                  <c:v>0.133354977159063</c:v>
                </c:pt>
                <c:pt idx="2097">
                  <c:v>0.13315091749591801</c:v>
                </c:pt>
                <c:pt idx="2098">
                  <c:v>0.13294775182982099</c:v>
                </c:pt>
                <c:pt idx="2099">
                  <c:v>0.13274547615714399</c:v>
                </c:pt>
                <c:pt idx="2100">
                  <c:v>0.132544086499671</c:v>
                </c:pt>
                <c:pt idx="2101">
                  <c:v>0.13234357890441401</c:v>
                </c:pt>
                <c:pt idx="2102">
                  <c:v>0.13214394944343799</c:v>
                </c:pt>
                <c:pt idx="2103">
                  <c:v>0.13194519421367701</c:v>
                </c:pt>
                <c:pt idx="2104">
                  <c:v>0.13174730933675999</c:v>
                </c:pt>
                <c:pt idx="2105">
                  <c:v>0.13155029095884099</c:v>
                </c:pt>
                <c:pt idx="2106">
                  <c:v>0.131354135250416</c:v>
                </c:pt>
                <c:pt idx="2107">
                  <c:v>0.13115883840616299</c:v>
                </c:pt>
                <c:pt idx="2108">
                  <c:v>0.13096439664475601</c:v>
                </c:pt>
                <c:pt idx="2109">
                  <c:v>0.13077080620871201</c:v>
                </c:pt>
                <c:pt idx="2110">
                  <c:v>0.13057806336421099</c:v>
                </c:pt>
                <c:pt idx="2111">
                  <c:v>0.13038616440094</c:v>
                </c:pt>
                <c:pt idx="2112">
                  <c:v>0.130195105631918</c:v>
                </c:pt>
                <c:pt idx="2113">
                  <c:v>0.13000488339333899</c:v>
                </c:pt>
                <c:pt idx="2114">
                  <c:v>0.12981549404440701</c:v>
                </c:pt>
                <c:pt idx="2115">
                  <c:v>0.129626933967183</c:v>
                </c:pt>
                <c:pt idx="2116">
                  <c:v>0.12943919956641001</c:v>
                </c:pt>
                <c:pt idx="2117">
                  <c:v>0.12925228726937099</c:v>
                </c:pt>
                <c:pt idx="2118">
                  <c:v>0.12906619352572299</c:v>
                </c:pt>
                <c:pt idx="2119">
                  <c:v>0.12888091480734501</c:v>
                </c:pt>
                <c:pt idx="2120">
                  <c:v>0.128696447608183</c:v>
                </c:pt>
                <c:pt idx="2121">
                  <c:v>0.128512788444098</c:v>
                </c:pt>
                <c:pt idx="2122">
                  <c:v>0.12832993385271199</c:v>
                </c:pt>
                <c:pt idx="2123">
                  <c:v>0.128147880393264</c:v>
                </c:pt>
                <c:pt idx="2124">
                  <c:v>0.127966624646451</c:v>
                </c:pt>
                <c:pt idx="2125">
                  <c:v>0.12778616321429001</c:v>
                </c:pt>
                <c:pt idx="2126">
                  <c:v>0.12760649271996699</c:v>
                </c:pt>
                <c:pt idx="2127">
                  <c:v>0.12742760980769099</c:v>
                </c:pt>
                <c:pt idx="2128">
                  <c:v>0.12724951114255201</c:v>
                </c:pt>
                <c:pt idx="2129">
                  <c:v>0.12707219341037901</c:v>
                </c:pt>
                <c:pt idx="2130">
                  <c:v>0.12689565331759101</c:v>
                </c:pt>
                <c:pt idx="2131">
                  <c:v>0.126719887591069</c:v>
                </c:pt>
                <c:pt idx="2132">
                  <c:v>0.126544892978005</c:v>
                </c:pt>
                <c:pt idx="2133">
                  <c:v>0.12637066624577101</c:v>
                </c:pt>
                <c:pt idx="2134">
                  <c:v>0.12619720418177899</c:v>
                </c:pt>
                <c:pt idx="2135">
                  <c:v>0.12602450359334399</c:v>
                </c:pt>
                <c:pt idx="2136">
                  <c:v>0.12585256130755301</c:v>
                </c:pt>
                <c:pt idx="2137">
                  <c:v>0.12568137417112701</c:v>
                </c:pt>
                <c:pt idx="2138">
                  <c:v>0.12551093905029501</c:v>
                </c:pt>
                <c:pt idx="2139">
                  <c:v>0.12534125283065001</c:v>
                </c:pt>
                <c:pt idx="2140">
                  <c:v>0.125172312417034</c:v>
                </c:pt>
                <c:pt idx="2141">
                  <c:v>0.12500411473339901</c:v>
                </c:pt>
                <c:pt idx="2142">
                  <c:v>0.124836656722679</c:v>
                </c:pt>
                <c:pt idx="2143">
                  <c:v>0.124669935346666</c:v>
                </c:pt>
                <c:pt idx="2144">
                  <c:v>0.124503947585886</c:v>
                </c:pt>
                <c:pt idx="2145">
                  <c:v>0.12433869043946599</c:v>
                </c:pt>
                <c:pt idx="2146">
                  <c:v>0.124174160925015</c:v>
                </c:pt>
                <c:pt idx="2147">
                  <c:v>0.124010356078501</c:v>
                </c:pt>
                <c:pt idx="2148">
                  <c:v>0.12384727295412799</c:v>
                </c:pt>
                <c:pt idx="2149">
                  <c:v>0.12368490862421699</c:v>
                </c:pt>
                <c:pt idx="2150">
                  <c:v>0.123523260179081</c:v>
                </c:pt>
                <c:pt idx="2151">
                  <c:v>0.123362324726909</c:v>
                </c:pt>
                <c:pt idx="2152">
                  <c:v>0.12320209939365</c:v>
                </c:pt>
                <c:pt idx="2153">
                  <c:v>0.123042581322891</c:v>
                </c:pt>
                <c:pt idx="2154">
                  <c:v>0.12288376767574299</c:v>
                </c:pt>
                <c:pt idx="2155">
                  <c:v>0.122725655630728</c:v>
                </c:pt>
                <c:pt idx="2156">
                  <c:v>0.122568242383662</c:v>
                </c:pt>
                <c:pt idx="2157">
                  <c:v>0.122411525147538</c:v>
                </c:pt>
                <c:pt idx="2158">
                  <c:v>0.12225550115242401</c:v>
                </c:pt>
                <c:pt idx="2159">
                  <c:v>0.122100167645339</c:v>
                </c:pt>
                <c:pt idx="2160">
                  <c:v>0.12194552189015199</c:v>
                </c:pt>
                <c:pt idx="2161">
                  <c:v>0.121791561167468</c:v>
                </c:pt>
                <c:pt idx="2162">
                  <c:v>0.12163828277451599</c:v>
                </c:pt>
                <c:pt idx="2163">
                  <c:v>0.121485684025046</c:v>
                </c:pt>
                <c:pt idx="2164">
                  <c:v>0.121333762249223</c:v>
                </c:pt>
                <c:pt idx="2165">
                  <c:v>0.121182514793514</c:v>
                </c:pt>
                <c:pt idx="2166">
                  <c:v>0.12103193902058799</c:v>
                </c:pt>
                <c:pt idx="2167">
                  <c:v>0.12088203230920901</c:v>
                </c:pt>
                <c:pt idx="2168">
                  <c:v>0.12073279205413399</c:v>
                </c:pt>
                <c:pt idx="2169">
                  <c:v>0.12058421566600699</c:v>
                </c:pt>
                <c:pt idx="2170">
                  <c:v>0.12043630057126101</c:v>
                </c:pt>
                <c:pt idx="2171">
                  <c:v>0.120289044212014</c:v>
                </c:pt>
                <c:pt idx="2172">
                  <c:v>0.12014244404596799</c:v>
                </c:pt>
                <c:pt idx="2173">
                  <c:v>0.119996497546311</c:v>
                </c:pt>
                <c:pt idx="2174">
                  <c:v>0.119851202201618</c:v>
                </c:pt>
                <c:pt idx="2175">
                  <c:v>0.119706555515751</c:v>
                </c:pt>
                <c:pt idx="2176">
                  <c:v>0.119562555007764</c:v>
                </c:pt>
                <c:pt idx="2177">
                  <c:v>0.11941919821180701</c:v>
                </c:pt>
                <c:pt idx="2178">
                  <c:v>0.11927648267702599</c:v>
                </c:pt>
                <c:pt idx="2179">
                  <c:v>0.119134405967471</c:v>
                </c:pt>
                <c:pt idx="2180">
                  <c:v>0.118992965662003</c:v>
                </c:pt>
                <c:pt idx="2181">
                  <c:v>0.118852159354198</c:v>
                </c:pt>
                <c:pt idx="2182">
                  <c:v>0.118711984652257</c:v>
                </c:pt>
                <c:pt idx="2183">
                  <c:v>0.11857243917891</c:v>
                </c:pt>
                <c:pt idx="2184">
                  <c:v>0.118433520571326</c:v>
                </c:pt>
                <c:pt idx="2185">
                  <c:v>0.118295226481026</c:v>
                </c:pt>
                <c:pt idx="2186">
                  <c:v>0.11815755457379</c:v>
                </c:pt>
                <c:pt idx="2187">
                  <c:v>0.118020502529568</c:v>
                </c:pt>
                <c:pt idx="2188">
                  <c:v>0.117884068042392</c:v>
                </c:pt>
                <c:pt idx="2189">
                  <c:v>0.11774824882028601</c:v>
                </c:pt>
                <c:pt idx="2190">
                  <c:v>0.117613042585184</c:v>
                </c:pt>
                <c:pt idx="2191">
                  <c:v>0.11747844707284</c:v>
                </c:pt>
                <c:pt idx="2192">
                  <c:v>0.117344460032743</c:v>
                </c:pt>
                <c:pt idx="2193">
                  <c:v>0.11721107922803201</c:v>
                </c:pt>
                <c:pt idx="2194">
                  <c:v>0.11707830243541301</c:v>
                </c:pt>
                <c:pt idx="2195">
                  <c:v>0.116946127445072</c:v>
                </c:pt>
                <c:pt idx="2196">
                  <c:v>0.116814552060595</c:v>
                </c:pt>
                <c:pt idx="2197">
                  <c:v>0.11668357409888599</c:v>
                </c:pt>
                <c:pt idx="2198">
                  <c:v>0.11655319139008399</c:v>
                </c:pt>
                <c:pt idx="2199">
                  <c:v>0.11642340177747899</c:v>
                </c:pt>
                <c:pt idx="2200">
                  <c:v>0.116294203117439</c:v>
                </c:pt>
                <c:pt idx="2201">
                  <c:v>0.11616559327932401</c:v>
                </c:pt>
                <c:pt idx="2202">
                  <c:v>0.116037570145407</c:v>
                </c:pt>
                <c:pt idx="2203">
                  <c:v>0.11591013161079999</c:v>
                </c:pt>
                <c:pt idx="2204">
                  <c:v>0.115783275583371</c:v>
                </c:pt>
                <c:pt idx="2205">
                  <c:v>0.115656999983672</c:v>
                </c:pt>
                <c:pt idx="2206">
                  <c:v>0.115531302744855</c:v>
                </c:pt>
                <c:pt idx="2207">
                  <c:v>0.115406181812603</c:v>
                </c:pt>
                <c:pt idx="2208">
                  <c:v>0.11528163514505201</c:v>
                </c:pt>
                <c:pt idx="2209">
                  <c:v>0.11515766071271399</c:v>
                </c:pt>
                <c:pt idx="2210">
                  <c:v>0.115034256498404</c:v>
                </c:pt>
                <c:pt idx="2211">
                  <c:v>0.114911420497169</c:v>
                </c:pt>
                <c:pt idx="2212">
                  <c:v>0.114789150716211</c:v>
                </c:pt>
                <c:pt idx="2213">
                  <c:v>0.114667445174816</c:v>
                </c:pt>
                <c:pt idx="2214">
                  <c:v>0.11454630190428</c:v>
                </c:pt>
                <c:pt idx="2215">
                  <c:v>0.114425718947842</c:v>
                </c:pt>
                <c:pt idx="2216">
                  <c:v>0.114305694360611</c:v>
                </c:pt>
                <c:pt idx="2217">
                  <c:v>0.11418622620949199</c:v>
                </c:pt>
                <c:pt idx="2218">
                  <c:v>0.11406731257312</c:v>
                </c:pt>
                <c:pt idx="2219">
                  <c:v>0.11394895154179099</c:v>
                </c:pt>
                <c:pt idx="2220">
                  <c:v>0.113831141217391</c:v>
                </c:pt>
                <c:pt idx="2221">
                  <c:v>0.113713879713331</c:v>
                </c:pt>
                <c:pt idx="2222">
                  <c:v>0.113597165154476</c:v>
                </c:pt>
                <c:pt idx="2223">
                  <c:v>0.11348099567707701</c:v>
                </c:pt>
                <c:pt idx="2224">
                  <c:v>0.11336536942871001</c:v>
                </c:pt>
                <c:pt idx="2225">
                  <c:v>0.113250284568205</c:v>
                </c:pt>
                <c:pt idx="2226">
                  <c:v>0.113135739265582</c:v>
                </c:pt>
                <c:pt idx="2227">
                  <c:v>0.113021731701984</c:v>
                </c:pt>
                <c:pt idx="2228">
                  <c:v>0.112908260069617</c:v>
                </c:pt>
                <c:pt idx="2229">
                  <c:v>0.112795322571681</c:v>
                </c:pt>
                <c:pt idx="2230">
                  <c:v>0.112682917422309</c:v>
                </c:pt>
                <c:pt idx="2231">
                  <c:v>0.112571042846505</c:v>
                </c:pt>
                <c:pt idx="2232">
                  <c:v>0.112459697080075</c:v>
                </c:pt>
                <c:pt idx="2233">
                  <c:v>0.11234887836957499</c:v>
                </c:pt>
                <c:pt idx="2234">
                  <c:v>0.112238584972242</c:v>
                </c:pt>
                <c:pt idx="2235">
                  <c:v>0.112128815155933</c:v>
                </c:pt>
                <c:pt idx="2236">
                  <c:v>0.112019567199069</c:v>
                </c:pt>
                <c:pt idx="2237">
                  <c:v>0.11191083939056901</c:v>
                </c:pt>
                <c:pt idx="2238">
                  <c:v>0.111802630029797</c:v>
                </c:pt>
                <c:pt idx="2239">
                  <c:v>0.111694937426495</c:v>
                </c:pt>
                <c:pt idx="2240">
                  <c:v>0.111587759900729</c:v>
                </c:pt>
                <c:pt idx="2241">
                  <c:v>0.111481095782833</c:v>
                </c:pt>
                <c:pt idx="2242">
                  <c:v>0.111374943413341</c:v>
                </c:pt>
                <c:pt idx="2243">
                  <c:v>0.11126930114294301</c:v>
                </c:pt>
                <c:pt idx="2244">
                  <c:v>0.111164167332417</c:v>
                </c:pt>
                <c:pt idx="2245">
                  <c:v>0.11105954035257699</c:v>
                </c:pt>
                <c:pt idx="2246">
                  <c:v>0.11095541858421901</c:v>
                </c:pt>
                <c:pt idx="2247">
                  <c:v>0.11085180041806</c:v>
                </c:pt>
                <c:pt idx="2248">
                  <c:v>0.110748684254685</c:v>
                </c:pt>
                <c:pt idx="2249">
                  <c:v>0.110646068504495</c:v>
                </c:pt>
                <c:pt idx="2250">
                  <c:v>0.110543951587648</c:v>
                </c:pt>
                <c:pt idx="2251">
                  <c:v>0.110442331934008</c:v>
                </c:pt>
                <c:pt idx="2252">
                  <c:v>0.11034120798309</c:v>
                </c:pt>
                <c:pt idx="2253">
                  <c:v>0.110240578184005</c:v>
                </c:pt>
                <c:pt idx="2254">
                  <c:v>0.11014044099541501</c:v>
                </c:pt>
                <c:pt idx="2255">
                  <c:v>0.110040794885469</c:v>
                </c:pt>
                <c:pt idx="2256">
                  <c:v>0.109941638331761</c:v>
                </c:pt>
                <c:pt idx="2257">
                  <c:v>0.10984296982127199</c:v>
                </c:pt>
                <c:pt idx="2258">
                  <c:v>0.109744787850321</c:v>
                </c:pt>
                <c:pt idx="2259">
                  <c:v>0.10964709092451801</c:v>
                </c:pt>
                <c:pt idx="2260">
                  <c:v>0.109549877558705</c:v>
                </c:pt>
                <c:pt idx="2261">
                  <c:v>0.10945314627691601</c:v>
                </c:pt>
                <c:pt idx="2262">
                  <c:v>0.109356895612318</c:v>
                </c:pt>
                <c:pt idx="2263">
                  <c:v>0.109261124107168</c:v>
                </c:pt>
                <c:pt idx="2264">
                  <c:v>0.109165830312764</c:v>
                </c:pt>
                <c:pt idx="2265">
                  <c:v>0.10907101278939201</c:v>
                </c:pt>
                <c:pt idx="2266">
                  <c:v>0.108976670106281</c:v>
                </c:pt>
                <c:pt idx="2267">
                  <c:v>0.10888280084155801</c:v>
                </c:pt>
                <c:pt idx="2268">
                  <c:v>0.10878940358219399</c:v>
                </c:pt>
                <c:pt idx="2269">
                  <c:v>0.10869647692396101</c:v>
                </c:pt>
                <c:pt idx="2270">
                  <c:v>0.10860401947138699</c:v>
                </c:pt>
                <c:pt idx="2271">
                  <c:v>0.108512029837706</c:v>
                </c:pt>
                <c:pt idx="2272">
                  <c:v>0.10842050664481299</c:v>
                </c:pt>
                <c:pt idx="2273">
                  <c:v>0.108329448523221</c:v>
                </c:pt>
                <c:pt idx="2274">
                  <c:v>0.10823885411201201</c:v>
                </c:pt>
                <c:pt idx="2275">
                  <c:v>0.108148722058797</c:v>
                </c:pt>
                <c:pt idx="2276">
                  <c:v>0.108059051019663</c:v>
                </c:pt>
                <c:pt idx="2277">
                  <c:v>0.10796983965914</c:v>
                </c:pt>
                <c:pt idx="2278">
                  <c:v>0.10788108665014801</c:v>
                </c:pt>
                <c:pt idx="2279">
                  <c:v>0.107792790673958</c:v>
                </c:pt>
                <c:pt idx="2280">
                  <c:v>0.10770495042014799</c:v>
                </c:pt>
                <c:pt idx="2281">
                  <c:v>0.10761756458655899</c:v>
                </c:pt>
                <c:pt idx="2282">
                  <c:v>0.10753063187925301</c:v>
                </c:pt>
                <c:pt idx="2283">
                  <c:v>0.107444151012472</c:v>
                </c:pt>
                <c:pt idx="2284">
                  <c:v>0.107358120708596</c:v>
                </c:pt>
                <c:pt idx="2285">
                  <c:v>0.10727253969810099</c:v>
                </c:pt>
                <c:pt idx="2286">
                  <c:v>0.107187406719515</c:v>
                </c:pt>
                <c:pt idx="2287">
                  <c:v>0.10710272051938199</c:v>
                </c:pt>
                <c:pt idx="2288">
                  <c:v>0.107018479852219</c:v>
                </c:pt>
                <c:pt idx="2289">
                  <c:v>0.106934683480475</c:v>
                </c:pt>
                <c:pt idx="2290">
                  <c:v>0.106851330174491</c:v>
                </c:pt>
                <c:pt idx="2291">
                  <c:v>0.10676841871246399</c:v>
                </c:pt>
                <c:pt idx="2292">
                  <c:v>0.106685947880403</c:v>
                </c:pt>
                <c:pt idx="2293">
                  <c:v>0.106603916472093</c:v>
                </c:pt>
                <c:pt idx="2294">
                  <c:v>0.10652232328905401</c:v>
                </c:pt>
                <c:pt idx="2295">
                  <c:v>0.106441167140505</c:v>
                </c:pt>
                <c:pt idx="2296">
                  <c:v>0.10636044684332401</c:v>
                </c:pt>
                <c:pt idx="2297">
                  <c:v>0.10628016122201001</c:v>
                </c:pt>
                <c:pt idx="2298">
                  <c:v>0.106200309108648</c:v>
                </c:pt>
                <c:pt idx="2299">
                  <c:v>0.10612088934286799</c:v>
                </c:pt>
                <c:pt idx="2300">
                  <c:v>0.106041900771813</c:v>
                </c:pt>
                <c:pt idx="2301">
                  <c:v>0.105963342250097</c:v>
                </c:pt>
                <c:pt idx="2302">
                  <c:v>0.10588521263977201</c:v>
                </c:pt>
                <c:pt idx="2303">
                  <c:v>0.10580751081029</c:v>
                </c:pt>
                <c:pt idx="2304">
                  <c:v>0.105730235638471</c:v>
                </c:pt>
                <c:pt idx="2305">
                  <c:v>0.10565338600846</c:v>
                </c:pt>
                <c:pt idx="2306">
                  <c:v>0.10557696081170199</c:v>
                </c:pt>
                <c:pt idx="2307">
                  <c:v>0.105500958946896</c:v>
                </c:pt>
                <c:pt idx="2308">
                  <c:v>0.105425379319969</c:v>
                </c:pt>
                <c:pt idx="2309">
                  <c:v>0.105350220844038</c:v>
                </c:pt>
                <c:pt idx="2310">
                  <c:v>0.105275482439375</c:v>
                </c:pt>
                <c:pt idx="2311">
                  <c:v>0.105201163033375</c:v>
                </c:pt>
                <c:pt idx="2312">
                  <c:v>0.105127261560522</c:v>
                </c:pt>
                <c:pt idx="2313">
                  <c:v>0.105053776962354</c:v>
                </c:pt>
                <c:pt idx="2314">
                  <c:v>0.10498070818743099</c:v>
                </c:pt>
                <c:pt idx="2315">
                  <c:v>0.104908054191305</c:v>
                </c:pt>
                <c:pt idx="2316">
                  <c:v>0.104835813936482</c:v>
                </c:pt>
                <c:pt idx="2317">
                  <c:v>0.104763986392393</c:v>
                </c:pt>
                <c:pt idx="2318">
                  <c:v>0.104692570535363</c:v>
                </c:pt>
                <c:pt idx="2319">
                  <c:v>0.104621565348575</c:v>
                </c:pt>
                <c:pt idx="2320">
                  <c:v>0.104550969822043</c:v>
                </c:pt>
                <c:pt idx="2321">
                  <c:v>0.104480782952578</c:v>
                </c:pt>
                <c:pt idx="2322">
                  <c:v>0.104411003743758</c:v>
                </c:pt>
                <c:pt idx="2323">
                  <c:v>0.104341631205895</c:v>
                </c:pt>
                <c:pt idx="2324">
                  <c:v>0.10427266435601</c:v>
                </c:pt>
                <c:pt idx="2325">
                  <c:v>0.104204102217795</c:v>
                </c:pt>
                <c:pt idx="2326">
                  <c:v>0.104135943821589</c:v>
                </c:pt>
                <c:pt idx="2327">
                  <c:v>0.104068188204346</c:v>
                </c:pt>
                <c:pt idx="2328">
                  <c:v>0.104000834409605</c:v>
                </c:pt>
                <c:pt idx="2329">
                  <c:v>0.10393388148745999</c:v>
                </c:pt>
                <c:pt idx="2330">
                  <c:v>0.10386732849453401</c:v>
                </c:pt>
                <c:pt idx="2331">
                  <c:v>0.103801174493948</c:v>
                </c:pt>
                <c:pt idx="2332">
                  <c:v>0.10373541855529</c:v>
                </c:pt>
                <c:pt idx="2333">
                  <c:v>0.10367005975459199</c:v>
                </c:pt>
                <c:pt idx="2334">
                  <c:v>0.103605097174296</c:v>
                </c:pt>
                <c:pt idx="2335">
                  <c:v>0.103540529903231</c:v>
                </c:pt>
                <c:pt idx="2336">
                  <c:v>0.10347635703658099</c:v>
                </c:pt>
                <c:pt idx="2337">
                  <c:v>0.103412577675862</c:v>
                </c:pt>
                <c:pt idx="2338">
                  <c:v>0.103349190928891</c:v>
                </c:pt>
                <c:pt idx="2339">
                  <c:v>0.103286195909759</c:v>
                </c:pt>
                <c:pt idx="2340">
                  <c:v>0.10322359173880601</c:v>
                </c:pt>
                <c:pt idx="2341">
                  <c:v>0.10316137754259699</c:v>
                </c:pt>
                <c:pt idx="2342">
                  <c:v>0.10309955245388699</c:v>
                </c:pt>
                <c:pt idx="2343">
                  <c:v>0.103038115611603</c:v>
                </c:pt>
                <c:pt idx="2344">
                  <c:v>0.10297706616081399</c:v>
                </c:pt>
                <c:pt idx="2345">
                  <c:v>0.102916403252708</c:v>
                </c:pt>
                <c:pt idx="2346">
                  <c:v>0.102856126044564</c:v>
                </c:pt>
                <c:pt idx="2347">
                  <c:v>0.102796233699726</c:v>
                </c:pt>
                <c:pt idx="2348">
                  <c:v>0.102736725387582</c:v>
                </c:pt>
                <c:pt idx="2349">
                  <c:v>0.102677600283533</c:v>
                </c:pt>
                <c:pt idx="2350">
                  <c:v>0.102618857568973</c:v>
                </c:pt>
                <c:pt idx="2351">
                  <c:v>0.102560496431266</c:v>
                </c:pt>
                <c:pt idx="2352">
                  <c:v>0.10250251606371601</c:v>
                </c:pt>
                <c:pt idx="2353">
                  <c:v>0.10244491566554401</c:v>
                </c:pt>
                <c:pt idx="2354">
                  <c:v>0.102387694441869</c:v>
                </c:pt>
                <c:pt idx="2355">
                  <c:v>0.10233085160368199</c:v>
                </c:pt>
                <c:pt idx="2356">
                  <c:v>0.10227438636781599</c:v>
                </c:pt>
                <c:pt idx="2357">
                  <c:v>0.102218297956935</c:v>
                </c:pt>
                <c:pt idx="2358">
                  <c:v>0.10216258559950001</c:v>
                </c:pt>
                <c:pt idx="2359">
                  <c:v>0.102107248529751</c:v>
                </c:pt>
                <c:pt idx="2360">
                  <c:v>0.102052285987685</c:v>
                </c:pt>
                <c:pt idx="2361">
                  <c:v>0.10199769721903</c:v>
                </c:pt>
                <c:pt idx="2362">
                  <c:v>0.101943481475228</c:v>
                </c:pt>
                <c:pt idx="2363">
                  <c:v>0.101889638013404</c:v>
                </c:pt>
                <c:pt idx="2364">
                  <c:v>0.101836166096356</c:v>
                </c:pt>
                <c:pt idx="2365">
                  <c:v>0.101783064992522</c:v>
                </c:pt>
                <c:pt idx="2366">
                  <c:v>0.101730333975965</c:v>
                </c:pt>
                <c:pt idx="2367">
                  <c:v>0.10167797232634999</c:v>
                </c:pt>
                <c:pt idx="2368">
                  <c:v>0.101625979328924</c:v>
                </c:pt>
                <c:pt idx="2369">
                  <c:v>0.101574354274492</c:v>
                </c:pt>
                <c:pt idx="2370">
                  <c:v>0.101523096459398</c:v>
                </c:pt>
                <c:pt idx="2371">
                  <c:v>0.101472205185504</c:v>
                </c:pt>
                <c:pt idx="2372">
                  <c:v>0.101421679760171</c:v>
                </c:pt>
                <c:pt idx="2373">
                  <c:v>0.101371519496236</c:v>
                </c:pt>
                <c:pt idx="2374">
                  <c:v>0.10132172371199299</c:v>
                </c:pt>
                <c:pt idx="2375">
                  <c:v>0.10127229173117699</c:v>
                </c:pt>
                <c:pt idx="2376">
                  <c:v>0.101223222882936</c:v>
                </c:pt>
                <c:pt idx="2377">
                  <c:v>0.10117451650181999</c:v>
                </c:pt>
                <c:pt idx="2378">
                  <c:v>0.101126171927753</c:v>
                </c:pt>
                <c:pt idx="2379">
                  <c:v>0.101078188506023</c:v>
                </c:pt>
                <c:pt idx="2380">
                  <c:v>0.101030565587257</c:v>
                </c:pt>
                <c:pt idx="2381">
                  <c:v>0.10098330252740299</c:v>
                </c:pt>
                <c:pt idx="2382">
                  <c:v>0.100936398687711</c:v>
                </c:pt>
                <c:pt idx="2383">
                  <c:v>0.100889853434717</c:v>
                </c:pt>
                <c:pt idx="2384">
                  <c:v>0.100843666140222</c:v>
                </c:pt>
                <c:pt idx="2385">
                  <c:v>0.100797836181275</c:v>
                </c:pt>
                <c:pt idx="2386">
                  <c:v>0.10075236294015499</c:v>
                </c:pt>
                <c:pt idx="2387">
                  <c:v>0.100707245804352</c:v>
                </c:pt>
                <c:pt idx="2388">
                  <c:v>0.10066248416654899</c:v>
                </c:pt>
                <c:pt idx="2389">
                  <c:v>0.10061807742461</c:v>
                </c:pt>
                <c:pt idx="2390">
                  <c:v>0.100574024981553</c:v>
                </c:pt>
                <c:pt idx="2391">
                  <c:v>0.10053032624554099</c:v>
                </c:pt>
                <c:pt idx="2392">
                  <c:v>0.100486980629861</c:v>
                </c:pt>
                <c:pt idx="2393">
                  <c:v>0.100443987552908</c:v>
                </c:pt>
                <c:pt idx="2394">
                  <c:v>0.100401346438168</c:v>
                </c:pt>
                <c:pt idx="2395">
                  <c:v>0.100359056714204</c:v>
                </c:pt>
                <c:pt idx="2396">
                  <c:v>0.100317117814634</c:v>
                </c:pt>
                <c:pt idx="2397">
                  <c:v>0.10027552917812201</c:v>
                </c:pt>
                <c:pt idx="2398">
                  <c:v>0.10023429024835399</c:v>
                </c:pt>
                <c:pt idx="2399">
                  <c:v>0.100193400474028</c:v>
                </c:pt>
                <c:pt idx="2400">
                  <c:v>0.10015285930883699</c:v>
                </c:pt>
                <c:pt idx="2401">
                  <c:v>0.100112666211453</c:v>
                </c:pt>
                <c:pt idx="2402">
                  <c:v>0.100072820645507</c:v>
                </c:pt>
                <c:pt idx="2403">
                  <c:v>0.100033322079585</c:v>
                </c:pt>
                <c:pt idx="2404">
                  <c:v>9.9994169987200704E-2</c:v>
                </c:pt>
                <c:pt idx="2405">
                  <c:v>9.9955363846786605E-2</c:v>
                </c:pt>
                <c:pt idx="2406">
                  <c:v>9.9916903141678601E-2</c:v>
                </c:pt>
                <c:pt idx="2407">
                  <c:v>9.9878787360100002E-2</c:v>
                </c:pt>
                <c:pt idx="2408">
                  <c:v>9.9841015995149607E-2</c:v>
                </c:pt>
                <c:pt idx="2409">
                  <c:v>9.9803588544783994E-2</c:v>
                </c:pt>
                <c:pt idx="2410">
                  <c:v>9.9766504511803605E-2</c:v>
                </c:pt>
                <c:pt idx="2411">
                  <c:v>9.9729763403843305E-2</c:v>
                </c:pt>
                <c:pt idx="2412">
                  <c:v>9.9693364733352094E-2</c:v>
                </c:pt>
                <c:pt idx="2413">
                  <c:v>9.9657308017581797E-2</c:v>
                </c:pt>
                <c:pt idx="2414">
                  <c:v>9.9621592778575893E-2</c:v>
                </c:pt>
                <c:pt idx="2415">
                  <c:v>9.9586218543152097E-2</c:v>
                </c:pt>
                <c:pt idx="2416">
                  <c:v>9.9551184842890703E-2</c:v>
                </c:pt>
                <c:pt idx="2417">
                  <c:v>9.9516491214122302E-2</c:v>
                </c:pt>
                <c:pt idx="2418">
                  <c:v>9.9482137197913295E-2</c:v>
                </c:pt>
                <c:pt idx="2419">
                  <c:v>9.94481223400525E-2</c:v>
                </c:pt>
                <c:pt idx="2420">
                  <c:v>9.9414446191040007E-2</c:v>
                </c:pt>
                <c:pt idx="2421">
                  <c:v>9.9381108306073704E-2</c:v>
                </c:pt>
                <c:pt idx="2422">
                  <c:v>9.9348108245035899E-2</c:v>
                </c:pt>
                <c:pt idx="2423">
                  <c:v>9.9315445572483799E-2</c:v>
                </c:pt>
                <c:pt idx="2424">
                  <c:v>9.9283119857632607E-2</c:v>
                </c:pt>
                <c:pt idx="2425">
                  <c:v>9.9251130674346794E-2</c:v>
                </c:pt>
                <c:pt idx="2426">
                  <c:v>9.9219477601129896E-2</c:v>
                </c:pt>
                <c:pt idx="2427">
                  <c:v>9.9188160221107394E-2</c:v>
                </c:pt>
                <c:pt idx="2428">
                  <c:v>9.9157178122017006E-2</c:v>
                </c:pt>
                <c:pt idx="2429">
                  <c:v>9.9126530896201298E-2</c:v>
                </c:pt>
                <c:pt idx="2430">
                  <c:v>9.9096218140590303E-2</c:v>
                </c:pt>
                <c:pt idx="2431">
                  <c:v>9.9066239456692601E-2</c:v>
                </c:pt>
                <c:pt idx="2432">
                  <c:v>9.9036594450586907E-2</c:v>
                </c:pt>
                <c:pt idx="2433">
                  <c:v>9.9007282732905905E-2</c:v>
                </c:pt>
                <c:pt idx="2434">
                  <c:v>9.8978303918828697E-2</c:v>
                </c:pt>
                <c:pt idx="2435">
                  <c:v>9.8949657628069301E-2</c:v>
                </c:pt>
                <c:pt idx="2436">
                  <c:v>9.8921343484867294E-2</c:v>
                </c:pt>
                <c:pt idx="2437">
                  <c:v>9.8893361117974601E-2</c:v>
                </c:pt>
                <c:pt idx="2438">
                  <c:v>9.8865710160647199E-2</c:v>
                </c:pt>
                <c:pt idx="2439">
                  <c:v>9.8838390250633804E-2</c:v>
                </c:pt>
                <c:pt idx="2440">
                  <c:v>9.8811401030166696E-2</c:v>
                </c:pt>
                <c:pt idx="2441">
                  <c:v>9.8784742145952301E-2</c:v>
                </c:pt>
                <c:pt idx="2442">
                  <c:v>9.8758413249157906E-2</c:v>
                </c:pt>
                <c:pt idx="2443">
                  <c:v>9.8732413995407095E-2</c:v>
                </c:pt>
                <c:pt idx="2444">
                  <c:v>9.8706744044766703E-2</c:v>
                </c:pt>
                <c:pt idx="2445">
                  <c:v>9.8681403061737102E-2</c:v>
                </c:pt>
                <c:pt idx="2446">
                  <c:v>9.8656390715245706E-2</c:v>
                </c:pt>
                <c:pt idx="2447">
                  <c:v>9.8631706678634301E-2</c:v>
                </c:pt>
                <c:pt idx="2448">
                  <c:v>9.8607350629653798E-2</c:v>
                </c:pt>
                <c:pt idx="2449">
                  <c:v>9.8583322250451105E-2</c:v>
                </c:pt>
                <c:pt idx="2450">
                  <c:v>9.8559621227564106E-2</c:v>
                </c:pt>
                <c:pt idx="2451">
                  <c:v>9.8536247251910805E-2</c:v>
                </c:pt>
                <c:pt idx="2452">
                  <c:v>9.8513200018780903E-2</c:v>
                </c:pt>
                <c:pt idx="2453">
                  <c:v>9.8490479227827901E-2</c:v>
                </c:pt>
                <c:pt idx="2454">
                  <c:v>9.8468084583060098E-2</c:v>
                </c:pt>
                <c:pt idx="2455">
                  <c:v>9.8446015792835004E-2</c:v>
                </c:pt>
                <c:pt idx="2456">
                  <c:v>9.8424272569847801E-2</c:v>
                </c:pt>
                <c:pt idx="2457">
                  <c:v>9.8402854631123901E-2</c:v>
                </c:pt>
                <c:pt idx="2458">
                  <c:v>9.8381761698013506E-2</c:v>
                </c:pt>
                <c:pt idx="2459">
                  <c:v>9.8360993496181506E-2</c:v>
                </c:pt>
                <c:pt idx="2460">
                  <c:v>9.8340549755602399E-2</c:v>
                </c:pt>
                <c:pt idx="2461">
                  <c:v>9.8320430210549606E-2</c:v>
                </c:pt>
                <c:pt idx="2462">
                  <c:v>9.83006345995905E-2</c:v>
                </c:pt>
                <c:pt idx="2463">
                  <c:v>9.8281162665579402E-2</c:v>
                </c:pt>
                <c:pt idx="2464">
                  <c:v>9.8262014155647198E-2</c:v>
                </c:pt>
                <c:pt idx="2465">
                  <c:v>9.8243188821200506E-2</c:v>
                </c:pt>
                <c:pt idx="2466">
                  <c:v>9.82246864179072E-2</c:v>
                </c:pt>
                <c:pt idx="2467">
                  <c:v>9.8206506705697097E-2</c:v>
                </c:pt>
                <c:pt idx="2468">
                  <c:v>9.8188649448749596E-2</c:v>
                </c:pt>
                <c:pt idx="2469">
                  <c:v>9.8171114415491104E-2</c:v>
                </c:pt>
                <c:pt idx="2470">
                  <c:v>9.8153901378584901E-2</c:v>
                </c:pt>
                <c:pt idx="2471">
                  <c:v>9.8137010114929799E-2</c:v>
                </c:pt>
                <c:pt idx="2472">
                  <c:v>9.8120440405648601E-2</c:v>
                </c:pt>
                <c:pt idx="2473">
                  <c:v>9.8104192036087806E-2</c:v>
                </c:pt>
                <c:pt idx="2474">
                  <c:v>9.8088264795805694E-2</c:v>
                </c:pt>
                <c:pt idx="2475">
                  <c:v>9.8072658478569996E-2</c:v>
                </c:pt>
                <c:pt idx="2476">
                  <c:v>9.8057372882353902E-2</c:v>
                </c:pt>
                <c:pt idx="2477">
                  <c:v>9.8042407809327006E-2</c:v>
                </c:pt>
                <c:pt idx="2478">
                  <c:v>9.8027763065850801E-2</c:v>
                </c:pt>
                <c:pt idx="2479">
                  <c:v>9.8013438462474803E-2</c:v>
                </c:pt>
                <c:pt idx="2480">
                  <c:v>9.7999433813929601E-2</c:v>
                </c:pt>
                <c:pt idx="2481">
                  <c:v>9.7985748939123193E-2</c:v>
                </c:pt>
                <c:pt idx="2482">
                  <c:v>9.7972383661134796E-2</c:v>
                </c:pt>
                <c:pt idx="2483">
                  <c:v>9.7959337807211305E-2</c:v>
                </c:pt>
                <c:pt idx="2484">
                  <c:v>9.7946611208762496E-2</c:v>
                </c:pt>
                <c:pt idx="2485">
                  <c:v>9.7934203701352807E-2</c:v>
                </c:pt>
                <c:pt idx="2486">
                  <c:v>9.7922115124703599E-2</c:v>
                </c:pt>
                <c:pt idx="2487">
                  <c:v>9.7910345322682502E-2</c:v>
                </c:pt>
                <c:pt idx="2488">
                  <c:v>9.7898894143304105E-2</c:v>
                </c:pt>
                <c:pt idx="2489">
                  <c:v>9.78877614387198E-2</c:v>
                </c:pt>
                <c:pt idx="2490">
                  <c:v>9.7876947065220196E-2</c:v>
                </c:pt>
                <c:pt idx="2491">
                  <c:v>9.78664508832265E-2</c:v>
                </c:pt>
                <c:pt idx="2492">
                  <c:v>9.7856272757290905E-2</c:v>
                </c:pt>
                <c:pt idx="2493">
                  <c:v>9.7846412556087906E-2</c:v>
                </c:pt>
                <c:pt idx="2494">
                  <c:v>9.7836870152414407E-2</c:v>
                </c:pt>
                <c:pt idx="2495">
                  <c:v>9.7827645423185103E-2</c:v>
                </c:pt>
                <c:pt idx="2496">
                  <c:v>9.7818738249429799E-2</c:v>
                </c:pt>
                <c:pt idx="2497">
                  <c:v>9.7810148516288095E-2</c:v>
                </c:pt>
                <c:pt idx="2498">
                  <c:v>9.7801876113008002E-2</c:v>
                </c:pt>
                <c:pt idx="2499">
                  <c:v>9.7793920932944298E-2</c:v>
                </c:pt>
                <c:pt idx="2500">
                  <c:v>9.7786282873551705E-2</c:v>
                </c:pt>
                <c:pt idx="2501">
                  <c:v>9.7778961836385306E-2</c:v>
                </c:pt>
                <c:pt idx="2502">
                  <c:v>9.7771957727097805E-2</c:v>
                </c:pt>
                <c:pt idx="2503">
                  <c:v>9.7765270455433498E-2</c:v>
                </c:pt>
                <c:pt idx="2504">
                  <c:v>9.7758899935231403E-2</c:v>
                </c:pt>
                <c:pt idx="2505">
                  <c:v>9.7752846084416894E-2</c:v>
                </c:pt>
                <c:pt idx="2506">
                  <c:v>9.77471088250048E-2</c:v>
                </c:pt>
                <c:pt idx="2507">
                  <c:v>9.7741688083093706E-2</c:v>
                </c:pt>
                <c:pt idx="2508">
                  <c:v>9.7736583788864601E-2</c:v>
                </c:pt>
                <c:pt idx="2509">
                  <c:v>9.7731795876581706E-2</c:v>
                </c:pt>
                <c:pt idx="2510">
                  <c:v>9.7727324284584902E-2</c:v>
                </c:pt>
                <c:pt idx="2511">
                  <c:v>9.7723168955295495E-2</c:v>
                </c:pt>
                <c:pt idx="2512">
                  <c:v>9.7719329835207702E-2</c:v>
                </c:pt>
                <c:pt idx="2513">
                  <c:v>9.7715806874893799E-2</c:v>
                </c:pt>
                <c:pt idx="2514">
                  <c:v>9.7712600028994706E-2</c:v>
                </c:pt>
                <c:pt idx="2515">
                  <c:v>9.7709709256225893E-2</c:v>
                </c:pt>
                <c:pt idx="2516">
                  <c:v>9.7707134519374406E-2</c:v>
                </c:pt>
                <c:pt idx="2517">
                  <c:v>9.7704875785295395E-2</c:v>
                </c:pt>
                <c:pt idx="2518">
                  <c:v>9.7702933024913799E-2</c:v>
                </c:pt>
                <c:pt idx="2519">
                  <c:v>9.77013062132224E-2</c:v>
                </c:pt>
                <c:pt idx="2520">
                  <c:v>9.7699995329281503E-2</c:v>
                </c:pt>
                <c:pt idx="2521">
                  <c:v>9.7699000356219395E-2</c:v>
                </c:pt>
                <c:pt idx="2522">
                  <c:v>9.7698321281227005E-2</c:v>
                </c:pt>
                <c:pt idx="2523">
                  <c:v>9.7697958095566598E-2</c:v>
                </c:pt>
                <c:pt idx="2524">
                  <c:v>9.7697910794563303E-2</c:v>
                </c:pt>
                <c:pt idx="2525">
                  <c:v>9.7698179377607205E-2</c:v>
                </c:pt>
                <c:pt idx="2526">
                  <c:v>9.7698763848154999E-2</c:v>
                </c:pt>
                <c:pt idx="2527">
                  <c:v>9.7699664213731705E-2</c:v>
                </c:pt>
                <c:pt idx="2528">
                  <c:v>9.7700880485923305E-2</c:v>
                </c:pt>
                <c:pt idx="2529">
                  <c:v>9.7702412680386194E-2</c:v>
                </c:pt>
                <c:pt idx="2530">
                  <c:v>9.7704260816841595E-2</c:v>
                </c:pt>
                <c:pt idx="2531">
                  <c:v>9.7706424919077703E-2</c:v>
                </c:pt>
                <c:pt idx="2532">
                  <c:v>9.7708905014952899E-2</c:v>
                </c:pt>
                <c:pt idx="2533">
                  <c:v>9.7711701136391702E-2</c:v>
                </c:pt>
                <c:pt idx="2534">
                  <c:v>9.7714813319389304E-2</c:v>
                </c:pt>
                <c:pt idx="2535">
                  <c:v>9.7718241604012004E-2</c:v>
                </c:pt>
                <c:pt idx="2536">
                  <c:v>9.7721986034395303E-2</c:v>
                </c:pt>
                <c:pt idx="2537">
                  <c:v>9.7726046658750898E-2</c:v>
                </c:pt>
                <c:pt idx="2538">
                  <c:v>9.7730423529360996E-2</c:v>
                </c:pt>
                <c:pt idx="2539">
                  <c:v>9.7735116702586597E-2</c:v>
                </c:pt>
                <c:pt idx="2540">
                  <c:v>9.7740126238865299E-2</c:v>
                </c:pt>
                <c:pt idx="2541">
                  <c:v>9.7745452202709901E-2</c:v>
                </c:pt>
                <c:pt idx="2542">
                  <c:v>9.7751094662718002E-2</c:v>
                </c:pt>
                <c:pt idx="2543">
                  <c:v>9.7757053691568493E-2</c:v>
                </c:pt>
                <c:pt idx="2544">
                  <c:v>9.7763329366021806E-2</c:v>
                </c:pt>
                <c:pt idx="2545">
                  <c:v>9.7769921766928294E-2</c:v>
                </c:pt>
                <c:pt idx="2546">
                  <c:v>9.7776830979226001E-2</c:v>
                </c:pt>
                <c:pt idx="2547">
                  <c:v>9.77840570919421E-2</c:v>
                </c:pt>
                <c:pt idx="2548">
                  <c:v>9.7791600198199602E-2</c:v>
                </c:pt>
                <c:pt idx="2549">
                  <c:v>9.7799460395216503E-2</c:v>
                </c:pt>
                <c:pt idx="2550">
                  <c:v>9.7807637784307899E-2</c:v>
                </c:pt>
                <c:pt idx="2551">
                  <c:v>9.7816132470892894E-2</c:v>
                </c:pt>
                <c:pt idx="2552">
                  <c:v>9.7824944564491895E-2</c:v>
                </c:pt>
                <c:pt idx="2553">
                  <c:v>9.7834074178734604E-2</c:v>
                </c:pt>
                <c:pt idx="2554">
                  <c:v>9.7843521431360603E-2</c:v>
                </c:pt>
                <c:pt idx="2555">
                  <c:v>9.7853286444222198E-2</c:v>
                </c:pt>
                <c:pt idx="2556">
                  <c:v>9.7863369343289694E-2</c:v>
                </c:pt>
                <c:pt idx="2557">
                  <c:v>9.7873770258651904E-2</c:v>
                </c:pt>
                <c:pt idx="2558">
                  <c:v>9.7884489324522997E-2</c:v>
                </c:pt>
                <c:pt idx="2559">
                  <c:v>9.7895526679244393E-2</c:v>
                </c:pt>
                <c:pt idx="2560">
                  <c:v>9.7906882465287601E-2</c:v>
                </c:pt>
                <c:pt idx="2561">
                  <c:v>9.7918556829260706E-2</c:v>
                </c:pt>
                <c:pt idx="2562">
                  <c:v>9.7930549921909901E-2</c:v>
                </c:pt>
                <c:pt idx="2563">
                  <c:v>9.7942861898125996E-2</c:v>
                </c:pt>
                <c:pt idx="2564">
                  <c:v>9.79554929169449E-2</c:v>
                </c:pt>
                <c:pt idx="2565">
                  <c:v>9.7968443141557504E-2</c:v>
                </c:pt>
                <c:pt idx="2566">
                  <c:v>9.7981712739307197E-2</c:v>
                </c:pt>
                <c:pt idx="2567">
                  <c:v>9.7995301881701996E-2</c:v>
                </c:pt>
                <c:pt idx="2568">
                  <c:v>9.80092107444126E-2</c:v>
                </c:pt>
                <c:pt idx="2569">
                  <c:v>9.8023439507282706E-2</c:v>
                </c:pt>
                <c:pt idx="2570">
                  <c:v>9.80379883543296E-2</c:v>
                </c:pt>
                <c:pt idx="2571">
                  <c:v>9.8052857473750296E-2</c:v>
                </c:pt>
                <c:pt idx="2572">
                  <c:v>9.8068047057929805E-2</c:v>
                </c:pt>
                <c:pt idx="2573">
                  <c:v>9.8083557303441093E-2</c:v>
                </c:pt>
                <c:pt idx="2574">
                  <c:v>9.8099388411054103E-2</c:v>
                </c:pt>
                <c:pt idx="2575">
                  <c:v>9.8115540585742705E-2</c:v>
                </c:pt>
                <c:pt idx="2576">
                  <c:v>9.8132014036685394E-2</c:v>
                </c:pt>
                <c:pt idx="2577">
                  <c:v>9.8148808977273697E-2</c:v>
                </c:pt>
                <c:pt idx="2578">
                  <c:v>9.8165925625120401E-2</c:v>
                </c:pt>
                <c:pt idx="2579">
                  <c:v>9.8183364202060405E-2</c:v>
                </c:pt>
                <c:pt idx="2580">
                  <c:v>9.8201124934161499E-2</c:v>
                </c:pt>
                <c:pt idx="2581">
                  <c:v>9.8219208051727097E-2</c:v>
                </c:pt>
                <c:pt idx="2582">
                  <c:v>9.8237613789306205E-2</c:v>
                </c:pt>
                <c:pt idx="2583">
                  <c:v>9.8256342385695306E-2</c:v>
                </c:pt>
                <c:pt idx="2584">
                  <c:v>9.8275394083948905E-2</c:v>
                </c:pt>
                <c:pt idx="2585">
                  <c:v>9.8294769131384296E-2</c:v>
                </c:pt>
                <c:pt idx="2586">
                  <c:v>9.8314467779588896E-2</c:v>
                </c:pt>
                <c:pt idx="2587">
                  <c:v>9.8334490284427103E-2</c:v>
                </c:pt>
                <c:pt idx="2588">
                  <c:v>9.8354836906046503E-2</c:v>
                </c:pt>
                <c:pt idx="2589">
                  <c:v>9.8375507908886897E-2</c:v>
                </c:pt>
                <c:pt idx="2590">
                  <c:v>9.8396503561686305E-2</c:v>
                </c:pt>
                <c:pt idx="2591">
                  <c:v>9.8417824137487994E-2</c:v>
                </c:pt>
                <c:pt idx="2592">
                  <c:v>9.84394699136492E-2</c:v>
                </c:pt>
                <c:pt idx="2593">
                  <c:v>9.8461441171847894E-2</c:v>
                </c:pt>
                <c:pt idx="2594">
                  <c:v>9.8483738198090601E-2</c:v>
                </c:pt>
                <c:pt idx="2595">
                  <c:v>9.8506361282721097E-2</c:v>
                </c:pt>
                <c:pt idx="2596">
                  <c:v>9.8529310720427393E-2</c:v>
                </c:pt>
                <c:pt idx="2597">
                  <c:v>9.8552586810251197E-2</c:v>
                </c:pt>
                <c:pt idx="2598">
                  <c:v>9.8576189855594507E-2</c:v>
                </c:pt>
                <c:pt idx="2599">
                  <c:v>9.8600120164229796E-2</c:v>
                </c:pt>
                <c:pt idx="2600">
                  <c:v>9.8624378048305303E-2</c:v>
                </c:pt>
                <c:pt idx="2601">
                  <c:v>9.8648963824358393E-2</c:v>
                </c:pt>
                <c:pt idx="2602">
                  <c:v>9.8673877813322305E-2</c:v>
                </c:pt>
                <c:pt idx="2603">
                  <c:v>9.8699120340532298E-2</c:v>
                </c:pt>
                <c:pt idx="2604">
                  <c:v>9.8724691735738501E-2</c:v>
                </c:pt>
                <c:pt idx="2605">
                  <c:v>9.8750592333114007E-2</c:v>
                </c:pt>
                <c:pt idx="2606">
                  <c:v>9.8776822471262696E-2</c:v>
                </c:pt>
                <c:pt idx="2607">
                  <c:v>9.88033824932293E-2</c:v>
                </c:pt>
                <c:pt idx="2608">
                  <c:v>9.8830272746511003E-2</c:v>
                </c:pt>
                <c:pt idx="2609">
                  <c:v>9.8857493583065795E-2</c:v>
                </c:pt>
                <c:pt idx="2610">
                  <c:v>9.8885045359318094E-2</c:v>
                </c:pt>
                <c:pt idx="2611">
                  <c:v>9.89129284361768E-2</c:v>
                </c:pt>
                <c:pt idx="2612">
                  <c:v>9.8941143179038807E-2</c:v>
                </c:pt>
                <c:pt idx="2613">
                  <c:v>9.8969689957802101E-2</c:v>
                </c:pt>
                <c:pt idx="2614">
                  <c:v>9.8998569146875201E-2</c:v>
                </c:pt>
                <c:pt idx="2615">
                  <c:v>9.9027781125187994E-2</c:v>
                </c:pt>
                <c:pt idx="2616">
                  <c:v>9.9057326276201896E-2</c:v>
                </c:pt>
                <c:pt idx="2617">
                  <c:v>9.9087204987919605E-2</c:v>
                </c:pt>
                <c:pt idx="2618">
                  <c:v>9.9117417652899595E-2</c:v>
                </c:pt>
                <c:pt idx="2619">
                  <c:v>9.9147964668263602E-2</c:v>
                </c:pt>
                <c:pt idx="2620">
                  <c:v>9.9178846435707499E-2</c:v>
                </c:pt>
                <c:pt idx="2621">
                  <c:v>9.9210063361514694E-2</c:v>
                </c:pt>
                <c:pt idx="2622">
                  <c:v>9.9241615856568099E-2</c:v>
                </c:pt>
                <c:pt idx="2623">
                  <c:v>9.9273504336357093E-2</c:v>
                </c:pt>
                <c:pt idx="2624">
                  <c:v>9.9305729220994704E-2</c:v>
                </c:pt>
                <c:pt idx="2625">
                  <c:v>9.9338290935226295E-2</c:v>
                </c:pt>
                <c:pt idx="2626">
                  <c:v>9.9371189908442098E-2</c:v>
                </c:pt>
                <c:pt idx="2627">
                  <c:v>9.9404426574688301E-2</c:v>
                </c:pt>
                <c:pt idx="2628">
                  <c:v>9.9438001372682799E-2</c:v>
                </c:pt>
                <c:pt idx="2629">
                  <c:v>9.9471914745820997E-2</c:v>
                </c:pt>
                <c:pt idx="2630">
                  <c:v>9.9506167142196802E-2</c:v>
                </c:pt>
                <c:pt idx="2631">
                  <c:v>9.9540759014608696E-2</c:v>
                </c:pt>
                <c:pt idx="2632">
                  <c:v>9.9575690820572799E-2</c:v>
                </c:pt>
                <c:pt idx="2633">
                  <c:v>9.9610963022341806E-2</c:v>
                </c:pt>
                <c:pt idx="2634">
                  <c:v>9.9646576086908897E-2</c:v>
                </c:pt>
                <c:pt idx="2635">
                  <c:v>9.9682530486028903E-2</c:v>
                </c:pt>
                <c:pt idx="2636">
                  <c:v>9.9718826696229904E-2</c:v>
                </c:pt>
                <c:pt idx="2637">
                  <c:v>9.9755465198820406E-2</c:v>
                </c:pt>
                <c:pt idx="2638">
                  <c:v>9.9792446479912394E-2</c:v>
                </c:pt>
                <c:pt idx="2639">
                  <c:v>9.9829771030428296E-2</c:v>
                </c:pt>
                <c:pt idx="2640">
                  <c:v>9.9867439346118997E-2</c:v>
                </c:pt>
                <c:pt idx="2641">
                  <c:v>9.9905451927573594E-2</c:v>
                </c:pt>
                <c:pt idx="2642">
                  <c:v>9.9943809280239604E-2</c:v>
                </c:pt>
                <c:pt idx="2643">
                  <c:v>9.9982511914430097E-2</c:v>
                </c:pt>
                <c:pt idx="2644">
                  <c:v>0.100021560345345</c:v>
                </c:pt>
                <c:pt idx="2645">
                  <c:v>0.10006095509308199</c:v>
                </c:pt>
                <c:pt idx="2646">
                  <c:v>0.10010069668265199</c:v>
                </c:pt>
                <c:pt idx="2647">
                  <c:v>0.100140785643991</c:v>
                </c:pt>
                <c:pt idx="2648">
                  <c:v>0.100181222511984</c:v>
                </c:pt>
                <c:pt idx="2649">
                  <c:v>0.100222007826471</c:v>
                </c:pt>
                <c:pt idx="2650">
                  <c:v>0.100263142132267</c:v>
                </c:pt>
                <c:pt idx="2651">
                  <c:v>0.100304625979178</c:v>
                </c:pt>
                <c:pt idx="2652">
                  <c:v>0.10034645992201099</c:v>
                </c:pt>
                <c:pt idx="2653">
                  <c:v>0.10038864452060001</c:v>
                </c:pt>
                <c:pt idx="2654">
                  <c:v>0.10043118033981201</c:v>
                </c:pt>
                <c:pt idx="2655">
                  <c:v>0.10047406794957001</c:v>
                </c:pt>
                <c:pt idx="2656">
                  <c:v>0.100517307924865</c:v>
                </c:pt>
                <c:pt idx="2657">
                  <c:v>0.100560900845776</c:v>
                </c:pt>
                <c:pt idx="2658">
                  <c:v>0.10060484729748501</c:v>
                </c:pt>
                <c:pt idx="2659">
                  <c:v>0.100649147870291</c:v>
                </c:pt>
                <c:pt idx="2660">
                  <c:v>0.100693803159634</c:v>
                </c:pt>
                <c:pt idx="2661">
                  <c:v>0.100738813766104</c:v>
                </c:pt>
                <c:pt idx="2662">
                  <c:v>0.100784180295467</c:v>
                </c:pt>
                <c:pt idx="2663">
                  <c:v>0.10082990335867401</c:v>
                </c:pt>
                <c:pt idx="2664">
                  <c:v>0.100875983571883</c:v>
                </c:pt>
                <c:pt idx="2665">
                  <c:v>0.100922421556478</c:v>
                </c:pt>
                <c:pt idx="2666">
                  <c:v>0.100969217939084</c:v>
                </c:pt>
                <c:pt idx="2667">
                  <c:v>0.101016373351588</c:v>
                </c:pt>
                <c:pt idx="2668">
                  <c:v>0.10106388843115199</c:v>
                </c:pt>
                <c:pt idx="2669">
                  <c:v>0.101111763820239</c:v>
                </c:pt>
                <c:pt idx="2670">
                  <c:v>0.101160000166627</c:v>
                </c:pt>
                <c:pt idx="2671">
                  <c:v>0.101208598123429</c:v>
                </c:pt>
                <c:pt idx="2672">
                  <c:v>0.101257558349109</c:v>
                </c:pt>
                <c:pt idx="2673">
                  <c:v>0.101306881507508</c:v>
                </c:pt>
                <c:pt idx="2674">
                  <c:v>0.10135656826785699</c:v>
                </c:pt>
                <c:pt idx="2675">
                  <c:v>0.101406619304798</c:v>
                </c:pt>
                <c:pt idx="2676">
                  <c:v>0.101457035298406</c:v>
                </c:pt>
                <c:pt idx="2677">
                  <c:v>0.101507816934207</c:v>
                </c:pt>
                <c:pt idx="2678">
                  <c:v>0.101558964903198</c:v>
                </c:pt>
                <c:pt idx="2679">
                  <c:v>0.101610479901869</c:v>
                </c:pt>
                <c:pt idx="2680">
                  <c:v>0.10166236263221901</c:v>
                </c:pt>
                <c:pt idx="2681">
                  <c:v>0.101714613801784</c:v>
                </c:pt>
                <c:pt idx="2682">
                  <c:v>0.10176723412364901</c:v>
                </c:pt>
                <c:pt idx="2683">
                  <c:v>0.101820224316476</c:v>
                </c:pt>
                <c:pt idx="2684">
                  <c:v>0.101873585104523</c:v>
                </c:pt>
                <c:pt idx="2685">
                  <c:v>0.101927317217663</c:v>
                </c:pt>
                <c:pt idx="2686">
                  <c:v>0.10198142139140901</c:v>
                </c:pt>
                <c:pt idx="2687">
                  <c:v>0.102035898366931</c:v>
                </c:pt>
                <c:pt idx="2688">
                  <c:v>0.102090748891087</c:v>
                </c:pt>
                <c:pt idx="2689">
                  <c:v>0.102145973716432</c:v>
                </c:pt>
                <c:pt idx="2690">
                  <c:v>0.102201573601253</c:v>
                </c:pt>
                <c:pt idx="2691">
                  <c:v>0.102257549309581</c:v>
                </c:pt>
                <c:pt idx="2692">
                  <c:v>0.102313901611224</c:v>
                </c:pt>
                <c:pt idx="2693">
                  <c:v>0.10237063128177901</c:v>
                </c:pt>
                <c:pt idx="2694">
                  <c:v>0.10242773910266301</c:v>
                </c:pt>
                <c:pt idx="2695">
                  <c:v>0.102485225861134</c:v>
                </c:pt>
                <c:pt idx="2696">
                  <c:v>0.102543092350313</c:v>
                </c:pt>
                <c:pt idx="2697">
                  <c:v>0.102601339369208</c:v>
                </c:pt>
                <c:pt idx="2698">
                  <c:v>0.102659967722741</c:v>
                </c:pt>
                <c:pt idx="2699">
                  <c:v>0.102718978221767</c:v>
                </c:pt>
                <c:pt idx="2700">
                  <c:v>0.102778371683103</c:v>
                </c:pt>
                <c:pt idx="2701">
                  <c:v>0.102838148929547</c:v>
                </c:pt>
                <c:pt idx="2702">
                  <c:v>0.102898310789911</c:v>
                </c:pt>
                <c:pt idx="2703">
                  <c:v>0.102958858099037</c:v>
                </c:pt>
                <c:pt idx="2704">
                  <c:v>0.103019791697826</c:v>
                </c:pt>
                <c:pt idx="2705">
                  <c:v>0.103081112433264</c:v>
                </c:pt>
                <c:pt idx="2706">
                  <c:v>0.103142821158447</c:v>
                </c:pt>
                <c:pt idx="2707">
                  <c:v>0.10320491873260799</c:v>
                </c:pt>
                <c:pt idx="2708">
                  <c:v>0.103267406021135</c:v>
                </c:pt>
                <c:pt idx="2709">
                  <c:v>0.103330283895612</c:v>
                </c:pt>
                <c:pt idx="2710">
                  <c:v>0.10339355323383</c:v>
                </c:pt>
                <c:pt idx="2711">
                  <c:v>0.103457214919823</c:v>
                </c:pt>
                <c:pt idx="2712">
                  <c:v>0.103521269843893</c:v>
                </c:pt>
                <c:pt idx="2713">
                  <c:v>0.103585718902634</c:v>
                </c:pt>
                <c:pt idx="2714">
                  <c:v>0.103650562998963</c:v>
                </c:pt>
                <c:pt idx="2715">
                  <c:v>0.10371580304214501</c:v>
                </c:pt>
                <c:pt idx="2716">
                  <c:v>0.103781439947822</c:v>
                </c:pt>
                <c:pt idx="2717">
                  <c:v>0.10384747463803801</c:v>
                </c:pt>
                <c:pt idx="2718">
                  <c:v>0.103913908041274</c:v>
                </c:pt>
                <c:pt idx="2719">
                  <c:v>0.10398074109246901</c:v>
                </c:pt>
                <c:pt idx="2720">
                  <c:v>0.10404797473305</c:v>
                </c:pt>
                <c:pt idx="2721">
                  <c:v>0.10411560991096599</c:v>
                </c:pt>
                <c:pt idx="2722">
                  <c:v>0.104183647580711</c:v>
                </c:pt>
                <c:pt idx="2723">
                  <c:v>0.10425208870335601</c:v>
                </c:pt>
                <c:pt idx="2724">
                  <c:v>0.104320934246578</c:v>
                </c:pt>
                <c:pt idx="2725">
                  <c:v>0.104390185184689</c:v>
                </c:pt>
                <c:pt idx="2726">
                  <c:v>0.104459842498671</c:v>
                </c:pt>
                <c:pt idx="2727">
                  <c:v>0.10452990717619599</c:v>
                </c:pt>
                <c:pt idx="2728">
                  <c:v>0.104600380211668</c:v>
                </c:pt>
                <c:pt idx="2729">
                  <c:v>0.104671262606244</c:v>
                </c:pt>
                <c:pt idx="2730">
                  <c:v>0.104742555367875</c:v>
                </c:pt>
                <c:pt idx="2731">
                  <c:v>0.104814259511325</c:v>
                </c:pt>
                <c:pt idx="2732">
                  <c:v>0.10488637605821401</c:v>
                </c:pt>
                <c:pt idx="2733">
                  <c:v>0.104958906037043</c:v>
                </c:pt>
                <c:pt idx="2734">
                  <c:v>0.105031850483227</c:v>
                </c:pt>
                <c:pt idx="2735">
                  <c:v>0.105105210439131</c:v>
                </c:pt>
                <c:pt idx="2736">
                  <c:v>0.105178986954095</c:v>
                </c:pt>
                <c:pt idx="2737">
                  <c:v>0.105253181084475</c:v>
                </c:pt>
                <c:pt idx="2738">
                  <c:v>0.105327793893671</c:v>
                </c:pt>
                <c:pt idx="2739">
                  <c:v>0.10540282645216199</c:v>
                </c:pt>
                <c:pt idx="2740">
                  <c:v>0.105478279837539</c:v>
                </c:pt>
                <c:pt idx="2741">
                  <c:v>0.105554155134539</c:v>
                </c:pt>
                <c:pt idx="2742">
                  <c:v>0.105630453435077</c:v>
                </c:pt>
                <c:pt idx="2743">
                  <c:v>0.105707175838287</c:v>
                </c:pt>
                <c:pt idx="2744">
                  <c:v>0.105784323450546</c:v>
                </c:pt>
                <c:pt idx="2745">
                  <c:v>0.105861897385521</c:v>
                </c:pt>
                <c:pt idx="2746">
                  <c:v>0.105939898764195</c:v>
                </c:pt>
                <c:pt idx="2747">
                  <c:v>0.10601832871490301</c:v>
                </c:pt>
                <c:pt idx="2748">
                  <c:v>0.10609718837337501</c:v>
                </c:pt>
                <c:pt idx="2749">
                  <c:v>0.106176478882766</c:v>
                </c:pt>
                <c:pt idx="2750">
                  <c:v>0.10625620139369001</c:v>
                </c:pt>
                <c:pt idx="2751">
                  <c:v>0.106336357064265</c:v>
                </c:pt>
                <c:pt idx="2752">
                  <c:v>0.106416947060142</c:v>
                </c:pt>
                <c:pt idx="2753">
                  <c:v>0.106497972554545</c:v>
                </c:pt>
                <c:pt idx="2754">
                  <c:v>0.106579434728311</c:v>
                </c:pt>
                <c:pt idx="2755">
                  <c:v>0.106661334769921</c:v>
                </c:pt>
                <c:pt idx="2756">
                  <c:v>0.10674367387554901</c:v>
                </c:pt>
                <c:pt idx="2757">
                  <c:v>0.106826453249086</c:v>
                </c:pt>
                <c:pt idx="2758">
                  <c:v>0.106909674102192</c:v>
                </c:pt>
                <c:pt idx="2759">
                  <c:v>0.106993337654327</c:v>
                </c:pt>
                <c:pt idx="2760">
                  <c:v>0.10707744513279201</c:v>
                </c:pt>
                <c:pt idx="2761">
                  <c:v>0.107161997772769</c:v>
                </c:pt>
                <c:pt idx="2762">
                  <c:v>0.10724699681736299</c:v>
                </c:pt>
                <c:pt idx="2763">
                  <c:v>0.107332443517638</c:v>
                </c:pt>
                <c:pt idx="2764">
                  <c:v>0.10741833913266</c:v>
                </c:pt>
                <c:pt idx="2765">
                  <c:v>0.10750468492953801</c:v>
                </c:pt>
                <c:pt idx="2766">
                  <c:v>0.107591482183463</c:v>
                </c:pt>
                <c:pt idx="2767">
                  <c:v>0.10767873217775201</c:v>
                </c:pt>
                <c:pt idx="2768">
                  <c:v>0.107766436203888</c:v>
                </c:pt>
                <c:pt idx="2769">
                  <c:v>0.107854595561564</c:v>
                </c:pt>
                <c:pt idx="2770">
                  <c:v>0.107943211558722</c:v>
                </c:pt>
                <c:pt idx="2771">
                  <c:v>0.108032285511599</c:v>
                </c:pt>
                <c:pt idx="2772">
                  <c:v>0.108121818744769</c:v>
                </c:pt>
                <c:pt idx="2773">
                  <c:v>0.10821181259118701</c:v>
                </c:pt>
                <c:pt idx="2774">
                  <c:v>0.108302268392231</c:v>
                </c:pt>
                <c:pt idx="2775">
                  <c:v>0.108393187497746</c:v>
                </c:pt>
                <c:pt idx="2776">
                  <c:v>0.108484571266093</c:v>
                </c:pt>
                <c:pt idx="2777">
                  <c:v>0.108576421064187</c:v>
                </c:pt>
                <c:pt idx="2778">
                  <c:v>0.108668738267548</c:v>
                </c:pt>
                <c:pt idx="2779">
                  <c:v>0.108761524260342</c:v>
                </c:pt>
                <c:pt idx="2780">
                  <c:v>0.108854780435431</c:v>
                </c:pt>
                <c:pt idx="2781">
                  <c:v>0.108948508194414</c:v>
                </c:pt>
                <c:pt idx="2782">
                  <c:v>0.10904270894768001</c:v>
                </c:pt>
                <c:pt idx="2783">
                  <c:v>0.109137384114448</c:v>
                </c:pt>
                <c:pt idx="2784">
                  <c:v>0.10923253512282</c:v>
                </c:pt>
                <c:pt idx="2785">
                  <c:v>0.109328163409825</c:v>
                </c:pt>
                <c:pt idx="2786">
                  <c:v>0.109424270421469</c:v>
                </c:pt>
                <c:pt idx="2787">
                  <c:v>0.109520857612785</c:v>
                </c:pt>
                <c:pt idx="2788">
                  <c:v>0.10961792644787501</c:v>
                </c:pt>
                <c:pt idx="2789">
                  <c:v>0.109715478399966</c:v>
                </c:pt>
                <c:pt idx="2790">
                  <c:v>0.109813514951457</c:v>
                </c:pt>
                <c:pt idx="2791">
                  <c:v>0.10991203759397</c:v>
                </c:pt>
                <c:pt idx="2792">
                  <c:v>0.11001104782839501</c:v>
                </c:pt>
                <c:pt idx="2793">
                  <c:v>0.110110547164952</c:v>
                </c:pt>
                <c:pt idx="2794">
                  <c:v>0.11021053712322899</c:v>
                </c:pt>
                <c:pt idx="2795">
                  <c:v>0.110311019232242</c:v>
                </c:pt>
                <c:pt idx="2796">
                  <c:v>0.110411995030485</c:v>
                </c:pt>
                <c:pt idx="2797">
                  <c:v>0.110513466065979</c:v>
                </c:pt>
                <c:pt idx="2798">
                  <c:v>0.11061543389633</c:v>
                </c:pt>
                <c:pt idx="2799">
                  <c:v>0.11071790008877901</c:v>
                </c:pt>
                <c:pt idx="2800">
                  <c:v>0.110820866220254</c:v>
                </c:pt>
                <c:pt idx="2801">
                  <c:v>0.11092433387742801</c:v>
                </c:pt>
                <c:pt idx="2802">
                  <c:v>0.11102830465676999</c:v>
                </c:pt>
                <c:pt idx="2803">
                  <c:v>0.111132780164599</c:v>
                </c:pt>
                <c:pt idx="2804">
                  <c:v>0.111237762017146</c:v>
                </c:pt>
                <c:pt idx="2805">
                  <c:v>0.111343251840601</c:v>
                </c:pt>
                <c:pt idx="2806">
                  <c:v>0.111449251271172</c:v>
                </c:pt>
                <c:pt idx="2807">
                  <c:v>0.11155576195514599</c:v>
                </c:pt>
                <c:pt idx="2808">
                  <c:v>0.11166278554893599</c:v>
                </c:pt>
                <c:pt idx="2809">
                  <c:v>0.11177032371915099</c:v>
                </c:pt>
                <c:pt idx="2810">
                  <c:v>0.11187837814264399</c:v>
                </c:pt>
                <c:pt idx="2811">
                  <c:v>0.11198695050657299</c:v>
                </c:pt>
                <c:pt idx="2812">
                  <c:v>0.112096042508461</c:v>
                </c:pt>
                <c:pt idx="2813">
                  <c:v>0.112205655856254</c:v>
                </c:pt>
                <c:pt idx="2814">
                  <c:v>0.11231579226838299</c:v>
                </c:pt>
                <c:pt idx="2815">
                  <c:v>0.112426453473816</c:v>
                </c:pt>
                <c:pt idx="2816">
                  <c:v>0.112537641212133</c:v>
                </c:pt>
                <c:pt idx="2817">
                  <c:v>0.112649357233574</c:v>
                </c:pt>
                <c:pt idx="2818">
                  <c:v>0.112761603299102</c:v>
                </c:pt>
                <c:pt idx="2819">
                  <c:v>0.11287438118047501</c:v>
                </c:pt>
                <c:pt idx="2820">
                  <c:v>0.112987692660298</c:v>
                </c:pt>
                <c:pt idx="2821">
                  <c:v>0.113101539532088</c:v>
                </c:pt>
                <c:pt idx="2822">
                  <c:v>0.113215923600341</c:v>
                </c:pt>
                <c:pt idx="2823">
                  <c:v>0.113330846680594</c:v>
                </c:pt>
                <c:pt idx="2824">
                  <c:v>0.11344631059948999</c:v>
                </c:pt>
                <c:pt idx="2825">
                  <c:v>0.113562317194839</c:v>
                </c:pt>
                <c:pt idx="2826">
                  <c:v>0.11367886831568901</c:v>
                </c:pt>
                <c:pt idx="2827">
                  <c:v>0.11379596582239</c:v>
                </c:pt>
                <c:pt idx="2828">
                  <c:v>0.113913611586659</c:v>
                </c:pt>
                <c:pt idx="2829">
                  <c:v>0.114031807491649</c:v>
                </c:pt>
                <c:pt idx="2830">
                  <c:v>0.11415055543201599</c:v>
                </c:pt>
                <c:pt idx="2831">
                  <c:v>0.11426985731398499</c:v>
                </c:pt>
                <c:pt idx="2832">
                  <c:v>0.114389715055421</c:v>
                </c:pt>
                <c:pt idx="2833">
                  <c:v>0.114510130585898</c:v>
                </c:pt>
                <c:pt idx="2834">
                  <c:v>0.114631105846768</c:v>
                </c:pt>
                <c:pt idx="2835">
                  <c:v>0.11475264279123</c:v>
                </c:pt>
                <c:pt idx="2836">
                  <c:v>0.114874743384405</c:v>
                </c:pt>
                <c:pt idx="2837">
                  <c:v>0.11499740960339901</c:v>
                </c:pt>
                <c:pt idx="2838">
                  <c:v>0.115120643437387</c:v>
                </c:pt>
                <c:pt idx="2839">
                  <c:v>0.11524444688767201</c:v>
                </c:pt>
                <c:pt idx="2840">
                  <c:v>0.115368821967769</c:v>
                </c:pt>
                <c:pt idx="2841">
                  <c:v>0.115493770703473</c:v>
                </c:pt>
                <c:pt idx="2842">
                  <c:v>0.11561929513293399</c:v>
                </c:pt>
                <c:pt idx="2843">
                  <c:v>0.115745397306732</c:v>
                </c:pt>
                <c:pt idx="2844">
                  <c:v>0.115872079287955</c:v>
                </c:pt>
                <c:pt idx="2845">
                  <c:v>0.115999343152267</c:v>
                </c:pt>
                <c:pt idx="2846">
                  <c:v>0.116127190987995</c:v>
                </c:pt>
                <c:pt idx="2847">
                  <c:v>0.1162556248962</c:v>
                </c:pt>
                <c:pt idx="2848">
                  <c:v>0.116384646990752</c:v>
                </c:pt>
                <c:pt idx="2849">
                  <c:v>0.116514259398419</c:v>
                </c:pt>
                <c:pt idx="2850">
                  <c:v>0.116644464258932</c:v>
                </c:pt>
                <c:pt idx="2851">
                  <c:v>0.116775263725077</c:v>
                </c:pt>
                <c:pt idx="2852">
                  <c:v>0.116906659962766</c:v>
                </c:pt>
                <c:pt idx="2853">
                  <c:v>0.11703865515112501</c:v>
                </c:pt>
                <c:pt idx="2854">
                  <c:v>0.117171251482569</c:v>
                </c:pt>
                <c:pt idx="2855">
                  <c:v>0.11730445116289299</c:v>
                </c:pt>
                <c:pt idx="2856">
                  <c:v>0.11743825641134201</c:v>
                </c:pt>
                <c:pt idx="2857">
                  <c:v>0.117572669460707</c:v>
                </c:pt>
                <c:pt idx="2858">
                  <c:v>0.117707692557401</c:v>
                </c:pt>
                <c:pt idx="2859">
                  <c:v>0.11784332796155</c:v>
                </c:pt>
                <c:pt idx="2860">
                  <c:v>0.11797957794706999</c:v>
                </c:pt>
                <c:pt idx="2861">
                  <c:v>0.11811644480176201</c:v>
                </c:pt>
                <c:pt idx="2862">
                  <c:v>0.11825393082739501</c:v>
                </c:pt>
                <c:pt idx="2863">
                  <c:v>0.11839203833979201</c:v>
                </c:pt>
                <c:pt idx="2864">
                  <c:v>0.11853076966892</c:v>
                </c:pt>
                <c:pt idx="2865">
                  <c:v>0.11867012715898</c:v>
                </c:pt>
                <c:pt idx="2866">
                  <c:v>0.11881011316849401</c:v>
                </c:pt>
                <c:pt idx="2867">
                  <c:v>0.118950730070398</c:v>
                </c:pt>
                <c:pt idx="2868">
                  <c:v>0.11909198025213</c:v>
                </c:pt>
                <c:pt idx="2869">
                  <c:v>0.11923386611572399</c:v>
                </c:pt>
                <c:pt idx="2870">
                  <c:v>0.119376390077905</c:v>
                </c:pt>
                <c:pt idx="2871">
                  <c:v>0.119519554570175</c:v>
                </c:pt>
                <c:pt idx="2872">
                  <c:v>0.11966336203891501</c:v>
                </c:pt>
                <c:pt idx="2873">
                  <c:v>0.119807814945473</c:v>
                </c:pt>
                <c:pt idx="2874">
                  <c:v>0.119952915766266</c:v>
                </c:pt>
                <c:pt idx="2875">
                  <c:v>0.120098666992871</c:v>
                </c:pt>
                <c:pt idx="2876">
                  <c:v>0.120245071132125</c:v>
                </c:pt>
                <c:pt idx="2877">
                  <c:v>0.120392130706221</c:v>
                </c:pt>
                <c:pt idx="2878">
                  <c:v>0.120539848252808</c:v>
                </c:pt>
                <c:pt idx="2879">
                  <c:v>0.12068822632509101</c:v>
                </c:pt>
                <c:pt idx="2880">
                  <c:v>0.12083726749193099</c:v>
                </c:pt>
                <c:pt idx="2881">
                  <c:v>0.12098697433794101</c:v>
                </c:pt>
                <c:pt idx="2882">
                  <c:v>0.121137349463599</c:v>
                </c:pt>
                <c:pt idx="2883">
                  <c:v>0.121288395485339</c:v>
                </c:pt>
                <c:pt idx="2884">
                  <c:v>0.121440115035659</c:v>
                </c:pt>
                <c:pt idx="2885">
                  <c:v>0.12159251076323099</c:v>
                </c:pt>
                <c:pt idx="2886">
                  <c:v>0.12174558533299699</c:v>
                </c:pt>
                <c:pt idx="2887">
                  <c:v>0.12189934142627799</c:v>
                </c:pt>
                <c:pt idx="2888">
                  <c:v>0.122053781740887</c:v>
                </c:pt>
                <c:pt idx="2889">
                  <c:v>0.12220890899123001</c:v>
                </c:pt>
                <c:pt idx="2890">
                  <c:v>0.12236472590841301</c:v>
                </c:pt>
                <c:pt idx="2891">
                  <c:v>0.122521235240357</c:v>
                </c:pt>
                <c:pt idx="2892">
                  <c:v>0.12267843975191001</c:v>
                </c:pt>
                <c:pt idx="2893">
                  <c:v>0.122836342224952</c:v>
                </c:pt>
                <c:pt idx="2894">
                  <c:v>0.12299494545851</c:v>
                </c:pt>
                <c:pt idx="2895">
                  <c:v>0.123154252268871</c:v>
                </c:pt>
                <c:pt idx="2896">
                  <c:v>0.1233142654897</c:v>
                </c:pt>
                <c:pt idx="2897">
                  <c:v>0.123474987972146</c:v>
                </c:pt>
                <c:pt idx="2898">
                  <c:v>0.123636422584966</c:v>
                </c:pt>
                <c:pt idx="2899">
                  <c:v>0.12379857221464401</c:v>
                </c:pt>
                <c:pt idx="2900">
                  <c:v>0.12396143976549601</c:v>
                </c:pt>
                <c:pt idx="2901">
                  <c:v>0.124125028159802</c:v>
                </c:pt>
                <c:pt idx="2902">
                  <c:v>0.124289340337919</c:v>
                </c:pt>
                <c:pt idx="2903">
                  <c:v>0.12445437925840901</c:v>
                </c:pt>
                <c:pt idx="2904">
                  <c:v>0.124620147898146</c:v>
                </c:pt>
                <c:pt idx="2905">
                  <c:v>0.124786649252456</c:v>
                </c:pt>
                <c:pt idx="2906">
                  <c:v>0.124953886335232</c:v>
                </c:pt>
                <c:pt idx="2907">
                  <c:v>0.12512186217905699</c:v>
                </c:pt>
                <c:pt idx="2908">
                  <c:v>0.12529057983533601</c:v>
                </c:pt>
                <c:pt idx="2909">
                  <c:v>0.12546004237441799</c:v>
                </c:pt>
                <c:pt idx="2910">
                  <c:v>0.12563025288572599</c:v>
                </c:pt>
                <c:pt idx="2911">
                  <c:v>0.125801214477889</c:v>
                </c:pt>
                <c:pt idx="2912">
                  <c:v>0.125972930278862</c:v>
                </c:pt>
                <c:pt idx="2913">
                  <c:v>0.126145403436069</c:v>
                </c:pt>
                <c:pt idx="2914">
                  <c:v>0.12631863711652999</c:v>
                </c:pt>
                <c:pt idx="2915">
                  <c:v>0.12649263450699599</c:v>
                </c:pt>
                <c:pt idx="2916">
                  <c:v>0.12666739881407599</c:v>
                </c:pt>
                <c:pt idx="2917">
                  <c:v>0.126842933264385</c:v>
                </c:pt>
                <c:pt idx="2918">
                  <c:v>0.127019241104671</c:v>
                </c:pt>
                <c:pt idx="2919">
                  <c:v>0.12719632560195901</c:v>
                </c:pt>
                <c:pt idx="2920">
                  <c:v>0.127374190043684</c:v>
                </c:pt>
                <c:pt idx="2921">
                  <c:v>0.12755283773783699</c:v>
                </c:pt>
                <c:pt idx="2922">
                  <c:v>0.127732272013102</c:v>
                </c:pt>
                <c:pt idx="2923">
                  <c:v>0.127912496219002</c:v>
                </c:pt>
                <c:pt idx="2924">
                  <c:v>0.128093513726038</c:v>
                </c:pt>
                <c:pt idx="2925">
                  <c:v>0.12827532792584101</c:v>
                </c:pt>
                <c:pt idx="2926">
                  <c:v>0.12845794223130999</c:v>
                </c:pt>
                <c:pt idx="2927">
                  <c:v>0.12864136007676499</c:v>
                </c:pt>
                <c:pt idx="2928">
                  <c:v>0.12882558491809701</c:v>
                </c:pt>
                <c:pt idx="2929">
                  <c:v>0.12901062023290899</c:v>
                </c:pt>
                <c:pt idx="2930">
                  <c:v>0.12919646952067901</c:v>
                </c:pt>
                <c:pt idx="2931">
                  <c:v>0.12938313630289899</c:v>
                </c:pt>
                <c:pt idx="2932">
                  <c:v>0.12957062412324399</c:v>
                </c:pt>
                <c:pt idx="2933">
                  <c:v>0.129758936547714</c:v>
                </c:pt>
                <c:pt idx="2934">
                  <c:v>0.129948077164797</c:v>
                </c:pt>
                <c:pt idx="2935">
                  <c:v>0.130138049585623</c:v>
                </c:pt>
                <c:pt idx="2936">
                  <c:v>0.130328857444128</c:v>
                </c:pt>
                <c:pt idx="2937">
                  <c:v>0.130520504397208</c:v>
                </c:pt>
                <c:pt idx="2938">
                  <c:v>0.13071299412488599</c:v>
                </c:pt>
                <c:pt idx="2939">
                  <c:v>0.13090633033047</c:v>
                </c:pt>
                <c:pt idx="2940">
                  <c:v>0.13110051674072501</c:v>
                </c:pt>
                <c:pt idx="2941">
                  <c:v>0.131295557106028</c:v>
                </c:pt>
                <c:pt idx="2942">
                  <c:v>0.131491455200547</c:v>
                </c:pt>
                <c:pt idx="2943">
                  <c:v>0.13168821482239901</c:v>
                </c:pt>
                <c:pt idx="2944">
                  <c:v>0.13188583979383001</c:v>
                </c:pt>
                <c:pt idx="2945">
                  <c:v>0.132084333961377</c:v>
                </c:pt>
                <c:pt idx="2946">
                  <c:v>0.13228370119604699</c:v>
                </c:pt>
                <c:pt idx="2947">
                  <c:v>0.13248394539349201</c:v>
                </c:pt>
                <c:pt idx="2948">
                  <c:v>0.13268507047418099</c:v>
                </c:pt>
                <c:pt idx="2949">
                  <c:v>0.13288708038357999</c:v>
                </c:pt>
                <c:pt idx="2950">
                  <c:v>0.133089979092332</c:v>
                </c:pt>
                <c:pt idx="2951">
                  <c:v>0.13329377059643299</c:v>
                </c:pt>
                <c:pt idx="2952">
                  <c:v>0.13349845891742099</c:v>
                </c:pt>
                <c:pt idx="2953">
                  <c:v>0.13370404810255601</c:v>
                </c:pt>
                <c:pt idx="2954">
                  <c:v>0.13391054222500401</c:v>
                </c:pt>
                <c:pt idx="2955">
                  <c:v>0.134117945384022</c:v>
                </c:pt>
                <c:pt idx="2956">
                  <c:v>0.13432626170515599</c:v>
                </c:pt>
                <c:pt idx="2957">
                  <c:v>0.134535495340422</c:v>
                </c:pt>
                <c:pt idx="2958">
                  <c:v>0.13474565046850001</c:v>
                </c:pt>
                <c:pt idx="2959">
                  <c:v>0.13495673129492999</c:v>
                </c:pt>
                <c:pt idx="2960">
                  <c:v>0.135168742052303</c:v>
                </c:pt>
                <c:pt idx="2961">
                  <c:v>0.13538168700046599</c:v>
                </c:pt>
                <c:pt idx="2962">
                  <c:v>0.135595570426706</c:v>
                </c:pt>
                <c:pt idx="2963">
                  <c:v>0.135810396645965</c:v>
                </c:pt>
                <c:pt idx="2964">
                  <c:v>0.13602617000103401</c:v>
                </c:pt>
                <c:pt idx="2965">
                  <c:v>0.136242894862762</c:v>
                </c:pt>
                <c:pt idx="2966">
                  <c:v>0.13646057563025299</c:v>
                </c:pt>
                <c:pt idx="2967">
                  <c:v>0.13667921673108499</c:v>
                </c:pt>
                <c:pt idx="2968">
                  <c:v>0.13689882262150799</c:v>
                </c:pt>
                <c:pt idx="2969">
                  <c:v>0.13711939778666199</c:v>
                </c:pt>
                <c:pt idx="2970">
                  <c:v>0.13734094674079</c:v>
                </c:pt>
                <c:pt idx="2971">
                  <c:v>0.13756347402744601</c:v>
                </c:pt>
                <c:pt idx="2972">
                  <c:v>0.13778698421972299</c:v>
                </c:pt>
                <c:pt idx="2973">
                  <c:v>0.13801148192045901</c:v>
                </c:pt>
                <c:pt idx="2974">
                  <c:v>0.13823697176246499</c:v>
                </c:pt>
                <c:pt idx="2975">
                  <c:v>0.13846345840874699</c:v>
                </c:pt>
                <c:pt idx="2976">
                  <c:v>0.13869094655273201</c:v>
                </c:pt>
                <c:pt idx="2977">
                  <c:v>0.13891944091848599</c:v>
                </c:pt>
                <c:pt idx="2978">
                  <c:v>0.13914894626095101</c:v>
                </c:pt>
                <c:pt idx="2979">
                  <c:v>0.13937946736617099</c:v>
                </c:pt>
                <c:pt idx="2980">
                  <c:v>0.13961100905153201</c:v>
                </c:pt>
                <c:pt idx="2981">
                  <c:v>0.139843576165982</c:v>
                </c:pt>
                <c:pt idx="2982">
                  <c:v>0.14007717359028399</c:v>
                </c:pt>
                <c:pt idx="2983">
                  <c:v>0.14031180623723799</c:v>
                </c:pt>
                <c:pt idx="2984">
                  <c:v>0.14054747905194001</c:v>
                </c:pt>
                <c:pt idx="2985">
                  <c:v>0.140784197012012</c:v>
                </c:pt>
                <c:pt idx="2986">
                  <c:v>0.14102196512784901</c:v>
                </c:pt>
                <c:pt idx="2987">
                  <c:v>0.14126078844287199</c:v>
                </c:pt>
                <c:pt idx="2988">
                  <c:v>0.14150067203377101</c:v>
                </c:pt>
                <c:pt idx="2989">
                  <c:v>0.14174162101076199</c:v>
                </c:pt>
                <c:pt idx="2990">
                  <c:v>0.14198364051784099</c:v>
                </c:pt>
                <c:pt idx="2991">
                  <c:v>0.14222673573303099</c:v>
                </c:pt>
                <c:pt idx="2992">
                  <c:v>0.14247091186865701</c:v>
                </c:pt>
                <c:pt idx="2993">
                  <c:v>0.14271617417159099</c:v>
                </c:pt>
                <c:pt idx="2994">
                  <c:v>0.14296252792352801</c:v>
                </c:pt>
                <c:pt idx="2995">
                  <c:v>0.143209978441245</c:v>
                </c:pt>
                <c:pt idx="2996">
                  <c:v>0.14345853107686701</c:v>
                </c:pt>
                <c:pt idx="2997">
                  <c:v>0.14370819121814499</c:v>
                </c:pt>
                <c:pt idx="2998">
                  <c:v>0.14395896428872501</c:v>
                </c:pt>
                <c:pt idx="2999">
                  <c:v>0.14421085574842299</c:v>
                </c:pt>
                <c:pt idx="3000">
                  <c:v>0.14446387109350101</c:v>
                </c:pt>
                <c:pt idx="3001">
                  <c:v>0.14471801585695601</c:v>
                </c:pt>
                <c:pt idx="3002">
                  <c:v>0.14497329560879399</c:v>
                </c:pt>
                <c:pt idx="3003">
                  <c:v>0.14522971595631901</c:v>
                </c:pt>
                <c:pt idx="3004">
                  <c:v>0.145487282544426</c:v>
                </c:pt>
                <c:pt idx="3005">
                  <c:v>0.14574600105588001</c:v>
                </c:pt>
                <c:pt idx="3006">
                  <c:v>0.146005877211625</c:v>
                </c:pt>
                <c:pt idx="3007">
                  <c:v>0.14626691677106701</c:v>
                </c:pt>
                <c:pt idx="3008">
                  <c:v>0.14652912553238201</c:v>
                </c:pt>
                <c:pt idx="3009">
                  <c:v>0.14679250933281399</c:v>
                </c:pt>
                <c:pt idx="3010">
                  <c:v>0.147057074048977</c:v>
                </c:pt>
                <c:pt idx="3011">
                  <c:v>0.147322825597169</c:v>
                </c:pt>
                <c:pt idx="3012">
                  <c:v>0.14758976993367701</c:v>
                </c:pt>
                <c:pt idx="3013">
                  <c:v>0.14785791305509199</c:v>
                </c:pt>
                <c:pt idx="3014">
                  <c:v>0.148127260998625</c:v>
                </c:pt>
                <c:pt idx="3015">
                  <c:v>0.148397819842426</c:v>
                </c:pt>
                <c:pt idx="3016">
                  <c:v>0.14866959570590199</c:v>
                </c:pt>
                <c:pt idx="3017">
                  <c:v>0.14894259475005001</c:v>
                </c:pt>
                <c:pt idx="3018">
                  <c:v>0.14921682317777901</c:v>
                </c:pt>
                <c:pt idx="3019">
                  <c:v>0.14949228723423499</c:v>
                </c:pt>
                <c:pt idx="3020">
                  <c:v>0.149768993207157</c:v>
                </c:pt>
                <c:pt idx="3021">
                  <c:v>0.150046947427182</c:v>
                </c:pt>
                <c:pt idx="3022">
                  <c:v>0.15032615626821499</c:v>
                </c:pt>
                <c:pt idx="3023">
                  <c:v>0.150606626147755</c:v>
                </c:pt>
                <c:pt idx="3024">
                  <c:v>0.150888363527244</c:v>
                </c:pt>
                <c:pt idx="3025">
                  <c:v>0.15117137491242599</c:v>
                </c:pt>
                <c:pt idx="3026">
                  <c:v>0.151455666853687</c:v>
                </c:pt>
                <c:pt idx="3027">
                  <c:v>0.15174124594641999</c:v>
                </c:pt>
                <c:pt idx="3028">
                  <c:v>0.15202811883138601</c:v>
                </c:pt>
                <c:pt idx="3029">
                  <c:v>0.15231629219506901</c:v>
                </c:pt>
                <c:pt idx="3030">
                  <c:v>0.152605772770052</c:v>
                </c:pt>
                <c:pt idx="3031">
                  <c:v>0.15289656733538001</c:v>
                </c:pt>
                <c:pt idx="3032">
                  <c:v>0.15318868271694</c:v>
                </c:pt>
                <c:pt idx="3033">
                  <c:v>0.153482125787827</c:v>
                </c:pt>
                <c:pt idx="3034">
                  <c:v>0.15377690346874201</c:v>
                </c:pt>
                <c:pt idx="3035">
                  <c:v>0.15407302272836401</c:v>
                </c:pt>
                <c:pt idx="3036">
                  <c:v>0.15437049058373301</c:v>
                </c:pt>
                <c:pt idx="3037">
                  <c:v>0.15466931410066301</c:v>
                </c:pt>
                <c:pt idx="3038">
                  <c:v>0.154969500394111</c:v>
                </c:pt>
                <c:pt idx="3039">
                  <c:v>0.155271056628594</c:v>
                </c:pt>
                <c:pt idx="3040">
                  <c:v>0.15557399001859201</c:v>
                </c:pt>
                <c:pt idx="3041">
                  <c:v>0.15587830782894099</c:v>
                </c:pt>
                <c:pt idx="3042">
                  <c:v>0.156184017375259</c:v>
                </c:pt>
                <c:pt idx="3043">
                  <c:v>0.156491126024351</c:v>
                </c:pt>
                <c:pt idx="3044">
                  <c:v>0.15679964119463499</c:v>
                </c:pt>
                <c:pt idx="3045">
                  <c:v>0.15710957035655199</c:v>
                </c:pt>
                <c:pt idx="3046">
                  <c:v>0.157420921033013</c:v>
                </c:pt>
                <c:pt idx="3047">
                  <c:v>0.157733700799812</c:v>
                </c:pt>
                <c:pt idx="3048">
                  <c:v>0.15804791728606199</c:v>
                </c:pt>
                <c:pt idx="3049">
                  <c:v>0.15836357817465099</c:v>
                </c:pt>
                <c:pt idx="3050">
                  <c:v>0.15868069120266601</c:v>
                </c:pt>
                <c:pt idx="3051">
                  <c:v>0.15899926416185101</c:v>
                </c:pt>
                <c:pt idx="3052">
                  <c:v>0.15931930489905499</c:v>
                </c:pt>
                <c:pt idx="3053">
                  <c:v>0.15964082131669299</c:v>
                </c:pt>
                <c:pt idx="3054">
                  <c:v>0.159963821373207</c:v>
                </c:pt>
                <c:pt idx="3055">
                  <c:v>0.16028831308352001</c:v>
                </c:pt>
                <c:pt idx="3056">
                  <c:v>0.16061430451952199</c:v>
                </c:pt>
                <c:pt idx="3057">
                  <c:v>0.16094180381053599</c:v>
                </c:pt>
                <c:pt idx="3058">
                  <c:v>0.16127081914379199</c:v>
                </c:pt>
                <c:pt idx="3059">
                  <c:v>0.16160135876493001</c:v>
                </c:pt>
                <c:pt idx="3060">
                  <c:v>0.161933430978462</c:v>
                </c:pt>
                <c:pt idx="3061">
                  <c:v>0.16226704414828899</c:v>
                </c:pt>
                <c:pt idx="3062">
                  <c:v>0.16260220669818601</c:v>
                </c:pt>
                <c:pt idx="3063">
                  <c:v>0.16293892711230501</c:v>
                </c:pt>
                <c:pt idx="3064">
                  <c:v>0.163277213935696</c:v>
                </c:pt>
                <c:pt idx="3065">
                  <c:v>0.163617075774801</c:v>
                </c:pt>
                <c:pt idx="3066">
                  <c:v>0.16395852129799299</c:v>
                </c:pt>
                <c:pt idx="3067">
                  <c:v>0.16430155923607301</c:v>
                </c:pt>
                <c:pt idx="3068">
                  <c:v>0.16464619838282901</c:v>
                </c:pt>
                <c:pt idx="3069">
                  <c:v>0.16499244759554599</c:v>
                </c:pt>
                <c:pt idx="3070">
                  <c:v>0.165340315795557</c:v>
                </c:pt>
                <c:pt idx="3071">
                  <c:v>0.16568981196878399</c:v>
                </c:pt>
                <c:pt idx="3072">
                  <c:v>0.16604094516628501</c:v>
                </c:pt>
                <c:pt idx="3073">
                  <c:v>0.16639372450481499</c:v>
                </c:pt>
                <c:pt idx="3074">
                  <c:v>0.166748159167385</c:v>
                </c:pt>
                <c:pt idx="3075">
                  <c:v>0.16710425840382601</c:v>
                </c:pt>
                <c:pt idx="3076">
                  <c:v>0.167462031531359</c:v>
                </c:pt>
                <c:pt idx="3077">
                  <c:v>0.16782148793518201</c:v>
                </c:pt>
                <c:pt idx="3078">
                  <c:v>0.16818263706904599</c:v>
                </c:pt>
                <c:pt idx="3079">
                  <c:v>0.16854548845584399</c:v>
                </c:pt>
                <c:pt idx="3080">
                  <c:v>0.16891005168821499</c:v>
                </c:pt>
                <c:pt idx="3081">
                  <c:v>0.16927633642913201</c:v>
                </c:pt>
                <c:pt idx="3082">
                  <c:v>0.16964435241252401</c:v>
                </c:pt>
                <c:pt idx="3083">
                  <c:v>0.17001410944388001</c:v>
                </c:pt>
                <c:pt idx="3084">
                  <c:v>0.170385617400867</c:v>
                </c:pt>
                <c:pt idx="3085">
                  <c:v>0.17075888623397001</c:v>
                </c:pt>
                <c:pt idx="3086">
                  <c:v>0.171133925967105</c:v>
                </c:pt>
                <c:pt idx="3087">
                  <c:v>0.17151074669827501</c:v>
                </c:pt>
                <c:pt idx="3088">
                  <c:v>0.17188935860020499</c:v>
                </c:pt>
                <c:pt idx="3089">
                  <c:v>0.17226977192099899</c:v>
                </c:pt>
                <c:pt idx="3090">
                  <c:v>0.17265199698479899</c:v>
                </c:pt>
                <c:pt idx="3091">
                  <c:v>0.17303604419244201</c:v>
                </c:pt>
                <c:pt idx="3092">
                  <c:v>0.17342192402214701</c:v>
                </c:pt>
                <c:pt idx="3093">
                  <c:v>0.17380964703018101</c:v>
                </c:pt>
                <c:pt idx="3094">
                  <c:v>0.17419922385154901</c:v>
                </c:pt>
                <c:pt idx="3095">
                  <c:v>0.174590665200694</c:v>
                </c:pt>
                <c:pt idx="3096">
                  <c:v>0.17498398187217501</c:v>
                </c:pt>
                <c:pt idx="3097">
                  <c:v>0.17537918474141301</c:v>
                </c:pt>
                <c:pt idx="3098">
                  <c:v>0.17577628476537099</c:v>
                </c:pt>
                <c:pt idx="3099">
                  <c:v>0.176175292983281</c:v>
                </c:pt>
                <c:pt idx="3100">
                  <c:v>0.17657622051739499</c:v>
                </c:pt>
                <c:pt idx="3101">
                  <c:v>0.17697907857370601</c:v>
                </c:pt>
                <c:pt idx="3102">
                  <c:v>0.177383878442683</c:v>
                </c:pt>
                <c:pt idx="3103">
                  <c:v>0.17779063150004701</c:v>
                </c:pt>
                <c:pt idx="3104">
                  <c:v>0.17819934920751301</c:v>
                </c:pt>
                <c:pt idx="3105">
                  <c:v>0.17861004311357201</c:v>
                </c:pt>
                <c:pt idx="3106">
                  <c:v>0.179022724854253</c:v>
                </c:pt>
                <c:pt idx="3107">
                  <c:v>0.17943740615391701</c:v>
                </c:pt>
                <c:pt idx="3108">
                  <c:v>0.179854098826047</c:v>
                </c:pt>
                <c:pt idx="3109">
                  <c:v>0.18027281477405099</c:v>
                </c:pt>
                <c:pt idx="3110">
                  <c:v>0.18069356599206801</c:v>
                </c:pt>
                <c:pt idx="3111">
                  <c:v>0.18111636456578101</c:v>
                </c:pt>
                <c:pt idx="3112">
                  <c:v>0.181541222673261</c:v>
                </c:pt>
                <c:pt idx="3113">
                  <c:v>0.18196815258578</c:v>
                </c:pt>
                <c:pt idx="3114">
                  <c:v>0.182397166668675</c:v>
                </c:pt>
                <c:pt idx="3115">
                  <c:v>0.18282827738218099</c:v>
                </c:pt>
                <c:pt idx="3116">
                  <c:v>0.183261497282314</c:v>
                </c:pt>
                <c:pt idx="3117">
                  <c:v>0.18369683902171899</c:v>
                </c:pt>
                <c:pt idx="3118">
                  <c:v>0.18413431535056901</c:v>
                </c:pt>
                <c:pt idx="3119">
                  <c:v>0.18457393911745601</c:v>
                </c:pt>
                <c:pt idx="3120">
                  <c:v>0.185015723270263</c:v>
                </c:pt>
                <c:pt idx="3121">
                  <c:v>0.18545968085710601</c:v>
                </c:pt>
                <c:pt idx="3122">
                  <c:v>0.18590582502723399</c:v>
                </c:pt>
                <c:pt idx="3123">
                  <c:v>0.186354169031965</c:v>
                </c:pt>
                <c:pt idx="3124">
                  <c:v>0.18680472622560801</c:v>
                </c:pt>
                <c:pt idx="3125">
                  <c:v>0.18725751006643601</c:v>
                </c:pt>
                <c:pt idx="3126">
                  <c:v>0.18771253411762601</c:v>
                </c:pt>
                <c:pt idx="3127">
                  <c:v>0.188169812048229</c:v>
                </c:pt>
                <c:pt idx="3128">
                  <c:v>0.188629357634165</c:v>
                </c:pt>
                <c:pt idx="3129">
                  <c:v>0.18909118475918699</c:v>
                </c:pt>
                <c:pt idx="3130">
                  <c:v>0.18955530741590601</c:v>
                </c:pt>
                <c:pt idx="3131">
                  <c:v>0.19002173970678199</c:v>
                </c:pt>
                <c:pt idx="3132">
                  <c:v>0.19049049584516201</c:v>
                </c:pt>
                <c:pt idx="3133">
                  <c:v>0.19096159015629799</c:v>
                </c:pt>
                <c:pt idx="3134">
                  <c:v>0.191435037078409</c:v>
                </c:pt>
                <c:pt idx="3135">
                  <c:v>0.191910851163722</c:v>
                </c:pt>
                <c:pt idx="3136">
                  <c:v>0.19238904707953999</c:v>
                </c:pt>
                <c:pt idx="3137">
                  <c:v>0.19286963960933701</c:v>
                </c:pt>
                <c:pt idx="3138">
                  <c:v>0.19335264365382701</c:v>
                </c:pt>
                <c:pt idx="3139">
                  <c:v>0.19383807423207799</c:v>
                </c:pt>
                <c:pt idx="3140">
                  <c:v>0.194325946482622</c:v>
                </c:pt>
                <c:pt idx="3141">
                  <c:v>0.194816275664592</c:v>
                </c:pt>
                <c:pt idx="3142">
                  <c:v>0.19530907715885101</c:v>
                </c:pt>
                <c:pt idx="3143">
                  <c:v>0.19580436646914501</c:v>
                </c:pt>
                <c:pt idx="3144">
                  <c:v>0.19630215922326999</c:v>
                </c:pt>
                <c:pt idx="3145">
                  <c:v>0.19680247117423999</c:v>
                </c:pt>
                <c:pt idx="3146">
                  <c:v>0.19730531820150801</c:v>
                </c:pt>
                <c:pt idx="3147">
                  <c:v>0.197810716312118</c:v>
                </c:pt>
                <c:pt idx="3148">
                  <c:v>0.198318681641972</c:v>
                </c:pt>
                <c:pt idx="3149">
                  <c:v>0.19882923045703799</c:v>
                </c:pt>
                <c:pt idx="3150">
                  <c:v>0.199342379154586</c:v>
                </c:pt>
                <c:pt idx="3151">
                  <c:v>0.199858144264459</c:v>
                </c:pt>
                <c:pt idx="3152">
                  <c:v>0.20037654245033701</c:v>
                </c:pt>
                <c:pt idx="3153">
                  <c:v>0.200897590511046</c:v>
                </c:pt>
                <c:pt idx="3154">
                  <c:v>0.20142130538181399</c:v>
                </c:pt>
                <c:pt idx="3155">
                  <c:v>0.20194770413562399</c:v>
                </c:pt>
                <c:pt idx="3156">
                  <c:v>0.20247680398454099</c:v>
                </c:pt>
                <c:pt idx="3157">
                  <c:v>0.20300862228102701</c:v>
                </c:pt>
                <c:pt idx="3158">
                  <c:v>0.20354317651934101</c:v>
                </c:pt>
                <c:pt idx="3159">
                  <c:v>0.204080484336878</c:v>
                </c:pt>
                <c:pt idx="3160">
                  <c:v>0.20462056351558899</c:v>
                </c:pt>
                <c:pt idx="3161">
                  <c:v>0.20516343198336801</c:v>
                </c:pt>
                <c:pt idx="3162">
                  <c:v>0.20570910781548499</c:v>
                </c:pt>
                <c:pt idx="3163">
                  <c:v>0.206257609236013</c:v>
                </c:pt>
                <c:pt idx="3164">
                  <c:v>0.20680895461931301</c:v>
                </c:pt>
                <c:pt idx="3165">
                  <c:v>0.20736316249144901</c:v>
                </c:pt>
                <c:pt idx="3166">
                  <c:v>0.20792025153173599</c:v>
                </c:pt>
                <c:pt idx="3167">
                  <c:v>0.20848024057421499</c:v>
                </c:pt>
                <c:pt idx="3168">
                  <c:v>0.209043148609171</c:v>
                </c:pt>
                <c:pt idx="3169">
                  <c:v>0.209608994784695</c:v>
                </c:pt>
                <c:pt idx="3170">
                  <c:v>0.21017779840820799</c:v>
                </c:pt>
                <c:pt idx="3171">
                  <c:v>0.21074957894808399</c:v>
                </c:pt>
                <c:pt idx="3172">
                  <c:v>0.21132435603518901</c:v>
                </c:pt>
                <c:pt idx="3173">
                  <c:v>0.211902149464545</c:v>
                </c:pt>
                <c:pt idx="3174">
                  <c:v>0.21248297919690701</c:v>
                </c:pt>
                <c:pt idx="3175">
                  <c:v>0.21306686536047201</c:v>
                </c:pt>
                <c:pt idx="3176">
                  <c:v>0.21365382825248899</c:v>
                </c:pt>
                <c:pt idx="3177">
                  <c:v>0.21424388834098301</c:v>
                </c:pt>
                <c:pt idx="3178">
                  <c:v>0.21483706626645699</c:v>
                </c:pt>
                <c:pt idx="3179">
                  <c:v>0.21543338284361299</c:v>
                </c:pt>
                <c:pt idx="3180">
                  <c:v>0.21603285906309599</c:v>
                </c:pt>
                <c:pt idx="3181">
                  <c:v>0.21663551609326701</c:v>
                </c:pt>
                <c:pt idx="3182">
                  <c:v>0.21724137528200299</c:v>
                </c:pt>
                <c:pt idx="3183">
                  <c:v>0.21785045815847001</c:v>
                </c:pt>
                <c:pt idx="3184">
                  <c:v>0.218462786435003</c:v>
                </c:pt>
                <c:pt idx="3185">
                  <c:v>0.21907838200891999</c:v>
                </c:pt>
                <c:pt idx="3186">
                  <c:v>0.21969726696439901</c:v>
                </c:pt>
                <c:pt idx="3187">
                  <c:v>0.220319463574393</c:v>
                </c:pt>
                <c:pt idx="3188">
                  <c:v>0.22094499430254</c:v>
                </c:pt>
                <c:pt idx="3189">
                  <c:v>0.22157388180509699</c:v>
                </c:pt>
                <c:pt idx="3190">
                  <c:v>0.22220614893288901</c:v>
                </c:pt>
                <c:pt idx="3191">
                  <c:v>0.22284181873334999</c:v>
                </c:pt>
                <c:pt idx="3192">
                  <c:v>0.22348091445247001</c:v>
                </c:pt>
                <c:pt idx="3193">
                  <c:v>0.22412345953686499</c:v>
                </c:pt>
                <c:pt idx="3194">
                  <c:v>0.22476947763583099</c:v>
                </c:pt>
                <c:pt idx="3195">
                  <c:v>0.22541899260341</c:v>
                </c:pt>
                <c:pt idx="3196">
                  <c:v>0.22607202850052999</c:v>
                </c:pt>
                <c:pt idx="3197">
                  <c:v>0.226728609597108</c:v>
                </c:pt>
                <c:pt idx="3198">
                  <c:v>0.22738876037421901</c:v>
                </c:pt>
                <c:pt idx="3199">
                  <c:v>0.22805250552629</c:v>
                </c:pt>
                <c:pt idx="3200">
                  <c:v>0.22871986996329599</c:v>
                </c:pt>
                <c:pt idx="3201">
                  <c:v>0.22939087881300299</c:v>
                </c:pt>
                <c:pt idx="3202">
                  <c:v>0.23006555742323401</c:v>
                </c:pt>
                <c:pt idx="3203">
                  <c:v>0.23074393136417201</c:v>
                </c:pt>
                <c:pt idx="3204">
                  <c:v>0.23142602643064999</c:v>
                </c:pt>
                <c:pt idx="3205">
                  <c:v>0.23211186864451699</c:v>
                </c:pt>
                <c:pt idx="3206">
                  <c:v>0.23280148425703501</c:v>
                </c:pt>
                <c:pt idx="3207">
                  <c:v>0.23349489975124399</c:v>
                </c:pt>
                <c:pt idx="3208">
                  <c:v>0.234192141844414</c:v>
                </c:pt>
                <c:pt idx="3209">
                  <c:v>0.234893237490509</c:v>
                </c:pt>
                <c:pt idx="3210">
                  <c:v>0.235598213882698</c:v>
                </c:pt>
                <c:pt idx="3211">
                  <c:v>0.23630709845584399</c:v>
                </c:pt>
                <c:pt idx="3212">
                  <c:v>0.23701991888909099</c:v>
                </c:pt>
                <c:pt idx="3213">
                  <c:v>0.23773670310842701</c:v>
                </c:pt>
                <c:pt idx="3214">
                  <c:v>0.23845747928932901</c:v>
                </c:pt>
                <c:pt idx="3215">
                  <c:v>0.23918227585937599</c:v>
                </c:pt>
                <c:pt idx="3216">
                  <c:v>0.23991112150098501</c:v>
                </c:pt>
                <c:pt idx="3217">
                  <c:v>0.240644045154076</c:v>
                </c:pt>
                <c:pt idx="3218">
                  <c:v>0.241381076018856</c:v>
                </c:pt>
                <c:pt idx="3219">
                  <c:v>0.242122243558579</c:v>
                </c:pt>
                <c:pt idx="3220">
                  <c:v>0.24286757750238799</c:v>
                </c:pt>
                <c:pt idx="3221">
                  <c:v>0.24361710784816901</c:v>
                </c:pt>
                <c:pt idx="3222">
                  <c:v>0.24437086486540399</c:v>
                </c:pt>
                <c:pt idx="3223">
                  <c:v>0.245128879098157</c:v>
                </c:pt>
                <c:pt idx="3224">
                  <c:v>0.245891181367968</c:v>
                </c:pt>
                <c:pt idx="3225">
                  <c:v>0.24665780277691099</c:v>
                </c:pt>
                <c:pt idx="3226">
                  <c:v>0.24742877471060201</c:v>
                </c:pt>
                <c:pt idx="3227">
                  <c:v>0.24820412884127899</c:v>
                </c:pt>
                <c:pt idx="3228">
                  <c:v>0.24898389713090099</c:v>
                </c:pt>
                <c:pt idx="3229">
                  <c:v>0.24976811183434799</c:v>
                </c:pt>
                <c:pt idx="3230">
                  <c:v>0.250556805502542</c:v>
                </c:pt>
                <c:pt idx="3231">
                  <c:v>0.25135001098576398</c:v>
                </c:pt>
                <c:pt idx="3232">
                  <c:v>0.25214776143684398</c:v>
                </c:pt>
                <c:pt idx="3233">
                  <c:v>0.25295009031453702</c:v>
                </c:pt>
                <c:pt idx="3234">
                  <c:v>0.25375703138686001</c:v>
                </c:pt>
                <c:pt idx="3235">
                  <c:v>0.25456861873449899</c:v>
                </c:pt>
                <c:pt idx="3236">
                  <c:v>0.25538488675422799</c:v>
                </c:pt>
                <c:pt idx="3237">
                  <c:v>0.25620587016243201</c:v>
                </c:pt>
                <c:pt idx="3238">
                  <c:v>0.25703160399862401</c:v>
                </c:pt>
                <c:pt idx="3239">
                  <c:v>0.257862123629017</c:v>
                </c:pt>
                <c:pt idx="3240">
                  <c:v>0.25869746475016098</c:v>
                </c:pt>
                <c:pt idx="3241">
                  <c:v>0.25953766339258799</c:v>
                </c:pt>
                <c:pt idx="3242">
                  <c:v>0.26038275592457499</c:v>
                </c:pt>
                <c:pt idx="3243">
                  <c:v>0.26123277905585901</c:v>
                </c:pt>
                <c:pt idx="3244">
                  <c:v>0.26208776984149001</c:v>
                </c:pt>
                <c:pt idx="3245">
                  <c:v>0.26294776568566802</c:v>
                </c:pt>
                <c:pt idx="3246">
                  <c:v>0.26381280434568199</c:v>
                </c:pt>
                <c:pt idx="3247">
                  <c:v>0.26468292393584397</c:v>
                </c:pt>
                <c:pt idx="3248">
                  <c:v>0.265558162931543</c:v>
                </c:pt>
                <c:pt idx="3249">
                  <c:v>0.26643856017328199</c:v>
                </c:pt>
                <c:pt idx="3250">
                  <c:v>0.26732415487080202</c:v>
                </c:pt>
                <c:pt idx="3251">
                  <c:v>0.26821498660728099</c:v>
                </c:pt>
                <c:pt idx="3252">
                  <c:v>0.26911109534355099</c:v>
                </c:pt>
                <c:pt idx="3253">
                  <c:v>0.27001252142237903</c:v>
                </c:pt>
                <c:pt idx="3254">
                  <c:v>0.27091930557280502</c:v>
                </c:pt>
                <c:pt idx="3255">
                  <c:v>0.27183148891456699</c:v>
                </c:pt>
                <c:pt idx="3256">
                  <c:v>0.27274911296252102</c:v>
                </c:pt>
                <c:pt idx="3257">
                  <c:v>0.27367221963121302</c:v>
                </c:pt>
                <c:pt idx="3258">
                  <c:v>0.27460085123938099</c:v>
                </c:pt>
                <c:pt idx="3259">
                  <c:v>0.27553505051465499</c:v>
                </c:pt>
                <c:pt idx="3260">
                  <c:v>0.27647486059823201</c:v>
                </c:pt>
                <c:pt idx="3261">
                  <c:v>0.27742032504963798</c:v>
                </c:pt>
                <c:pt idx="3262">
                  <c:v>0.27837148785154098</c:v>
                </c:pt>
                <c:pt idx="3263">
                  <c:v>0.27932839341466897</c:v>
                </c:pt>
                <c:pt idx="3264">
                  <c:v>0.28029108658273</c:v>
                </c:pt>
                <c:pt idx="3265">
                  <c:v>0.28125961263747201</c:v>
                </c:pt>
                <c:pt idx="3266">
                  <c:v>0.28223401730373698</c:v>
                </c:pt>
                <c:pt idx="3267">
                  <c:v>0.28321434675463503</c:v>
                </c:pt>
                <c:pt idx="3268">
                  <c:v>0.28420064761675801</c:v>
                </c:pt>
                <c:pt idx="3269">
                  <c:v>0.28519296697550001</c:v>
                </c:pt>
                <c:pt idx="3270">
                  <c:v>0.28619135238040699</c:v>
                </c:pt>
                <c:pt idx="3271">
                  <c:v>0.28719585185062002</c:v>
                </c:pt>
                <c:pt idx="3272">
                  <c:v>0.28820651388038498</c:v>
                </c:pt>
                <c:pt idx="3273">
                  <c:v>0.28922338744467602</c:v>
                </c:pt>
                <c:pt idx="3274">
                  <c:v>0.29024652200480799</c:v>
                </c:pt>
                <c:pt idx="3275">
                  <c:v>0.29127596751423601</c:v>
                </c:pt>
                <c:pt idx="3276">
                  <c:v>0.29231177442432899</c:v>
                </c:pt>
                <c:pt idx="3277">
                  <c:v>0.29335399369031001</c:v>
                </c:pt>
                <c:pt idx="3278">
                  <c:v>0.294402676777207</c:v>
                </c:pt>
                <c:pt idx="3279">
                  <c:v>0.295457875665944</c:v>
                </c:pt>
                <c:pt idx="3280">
                  <c:v>0.29651964285948301</c:v>
                </c:pt>
                <c:pt idx="3281">
                  <c:v>0.297588031389035</c:v>
                </c:pt>
                <c:pt idx="3282">
                  <c:v>0.29866309482042902</c:v>
                </c:pt>
                <c:pt idx="3283">
                  <c:v>0.299744887260457</c:v>
                </c:pt>
                <c:pt idx="3284">
                  <c:v>0.30083346336342298</c:v>
                </c:pt>
                <c:pt idx="3285">
                  <c:v>0.301928878337685</c:v>
                </c:pt>
                <c:pt idx="3286">
                  <c:v>0.30303118795238498</c:v>
                </c:pt>
                <c:pt idx="3287">
                  <c:v>0.30414044854415301</c:v>
                </c:pt>
                <c:pt idx="3288">
                  <c:v>0.305256717024045</c:v>
                </c:pt>
                <c:pt idx="3289">
                  <c:v>0.30638005088445103</c:v>
                </c:pt>
                <c:pt idx="3290">
                  <c:v>0.30751050820617098</c:v>
                </c:pt>
                <c:pt idx="3291">
                  <c:v>0.30864814766557103</c:v>
                </c:pt>
                <c:pt idx="3292">
                  <c:v>0.30979302854185597</c:v>
                </c:pt>
                <c:pt idx="3293">
                  <c:v>0.310945210724409</c:v>
                </c:pt>
                <c:pt idx="3294">
                  <c:v>0.312104754720269</c:v>
                </c:pt>
                <c:pt idx="3295">
                  <c:v>0.31327172166171302</c:v>
                </c:pt>
                <c:pt idx="3296">
                  <c:v>0.31444617331389302</c:v>
                </c:pt>
                <c:pt idx="3297">
                  <c:v>0.31562817208267802</c:v>
                </c:pt>
                <c:pt idx="3298">
                  <c:v>0.31681778102251301</c:v>
                </c:pt>
                <c:pt idx="3299">
                  <c:v>0.31801506384443801</c:v>
                </c:pt>
                <c:pt idx="3300">
                  <c:v>0.319220084924217</c:v>
                </c:pt>
                <c:pt idx="3301">
                  <c:v>0.32043290931058199</c:v>
                </c:pt>
                <c:pt idx="3302">
                  <c:v>0.32165360273358501</c:v>
                </c:pt>
                <c:pt idx="3303">
                  <c:v>0.32288223161307</c:v>
                </c:pt>
                <c:pt idx="3304">
                  <c:v>0.32411886306729698</c:v>
                </c:pt>
                <c:pt idx="3305">
                  <c:v>0.32536356492163698</c:v>
                </c:pt>
                <c:pt idx="3306">
                  <c:v>0.32661640571746098</c:v>
                </c:pt>
                <c:pt idx="3307">
                  <c:v>0.32787745472107599</c:v>
                </c:pt>
                <c:pt idx="3308">
                  <c:v>0.32914678193286001</c:v>
                </c:pt>
                <c:pt idx="3309">
                  <c:v>0.33042445809649301</c:v>
                </c:pt>
                <c:pt idx="3310">
                  <c:v>0.33171055470835098</c:v>
                </c:pt>
                <c:pt idx="3311">
                  <c:v>0.333005144026981</c:v>
                </c:pt>
                <c:pt idx="3312">
                  <c:v>0.33430829908278298</c:v>
                </c:pt>
                <c:pt idx="3313">
                  <c:v>0.33562009368780499</c:v>
                </c:pt>
                <c:pt idx="3314">
                  <c:v>0.33694060244565499</c:v>
                </c:pt>
                <c:pt idx="3315">
                  <c:v>0.33826990076158198</c:v>
                </c:pt>
                <c:pt idx="3316">
                  <c:v>0.33960806485273998</c:v>
                </c:pt>
                <c:pt idx="3317">
                  <c:v>0.34095517175853601</c:v>
                </c:pt>
                <c:pt idx="3318">
                  <c:v>0.34231129935115701</c:v>
                </c:pt>
                <c:pt idx="3319">
                  <c:v>0.34367652634630702</c:v>
                </c:pt>
                <c:pt idx="3320">
                  <c:v>0.34505093231397799</c:v>
                </c:pt>
                <c:pt idx="3321">
                  <c:v>0.34643459768954599</c:v>
                </c:pt>
                <c:pt idx="3322">
                  <c:v>0.34782760378487099</c:v>
                </c:pt>
                <c:pt idx="3323">
                  <c:v>0.34923003279968201</c:v>
                </c:pt>
                <c:pt idx="3324">
                  <c:v>0.35064196783305701</c:v>
                </c:pt>
                <c:pt idx="3325">
                  <c:v>0.35206349289510502</c:v>
                </c:pt>
                <c:pt idx="3326">
                  <c:v>0.35349469291885199</c:v>
                </c:pt>
                <c:pt idx="3327">
                  <c:v>0.35493565377224101</c:v>
                </c:pt>
                <c:pt idx="3328">
                  <c:v>0.35638646227034498</c:v>
                </c:pt>
                <c:pt idx="3329">
                  <c:v>0.35784720618780202</c:v>
                </c:pt>
                <c:pt idx="3330">
                  <c:v>0.35931797427134698</c:v>
                </c:pt>
                <c:pt idx="3331">
                  <c:v>0.36079885625264302</c:v>
                </c:pt>
                <c:pt idx="3332">
                  <c:v>0.36228994286120098</c:v>
                </c:pt>
                <c:pt idx="3333">
                  <c:v>0.363791325837588</c:v>
                </c:pt>
                <c:pt idx="3334">
                  <c:v>0.36530309794675703</c:v>
                </c:pt>
                <c:pt idx="3335">
                  <c:v>0.36682535299164398</c:v>
                </c:pt>
                <c:pt idx="3336">
                  <c:v>0.36835818582693602</c:v>
                </c:pt>
                <c:pt idx="3337">
                  <c:v>0.36990169237306297</c:v>
                </c:pt>
                <c:pt idx="3338">
                  <c:v>0.37145596963039201</c:v>
                </c:pt>
                <c:pt idx="3339">
                  <c:v>0.37302111569365298</c:v>
                </c:pt>
                <c:pt idx="3340">
                  <c:v>0.37459722976658799</c:v>
                </c:pt>
                <c:pt idx="3341">
                  <c:v>0.37618441217681398</c:v>
                </c:pt>
                <c:pt idx="3342">
                  <c:v>0.37778276439091502</c:v>
                </c:pt>
                <c:pt idx="3343">
                  <c:v>0.37939238902979799</c:v>
                </c:pt>
                <c:pt idx="3344">
                  <c:v>0.381013389884233</c:v>
                </c:pt>
                <c:pt idx="3345">
                  <c:v>0.38264587193067601</c:v>
                </c:pt>
                <c:pt idx="3346">
                  <c:v>0.38428994134733802</c:v>
                </c:pt>
                <c:pt idx="3347">
                  <c:v>0.38594570553048402</c:v>
                </c:pt>
                <c:pt idx="3348">
                  <c:v>0.38761327311100202</c:v>
                </c:pt>
                <c:pt idx="3349">
                  <c:v>0.389292753971207</c:v>
                </c:pt>
                <c:pt idx="3350">
                  <c:v>0.39098425926195901</c:v>
                </c:pt>
                <c:pt idx="3351">
                  <c:v>0.39268790142000198</c:v>
                </c:pt>
                <c:pt idx="3352">
                  <c:v>0.39440379418556498</c:v>
                </c:pt>
                <c:pt idx="3353">
                  <c:v>0.39613205262034101</c:v>
                </c:pt>
                <c:pt idx="3354">
                  <c:v>0.39787279312560297</c:v>
                </c:pt>
                <c:pt idx="3355">
                  <c:v>0.39962613346071402</c:v>
                </c:pt>
                <c:pt idx="3356">
                  <c:v>0.40139219276190902</c:v>
                </c:pt>
                <c:pt idx="3357">
                  <c:v>0.40317109156134401</c:v>
                </c:pt>
                <c:pt idx="3358">
                  <c:v>0.404962951806489</c:v>
                </c:pt>
                <c:pt idx="3359">
                  <c:v>0.40676789687979498</c:v>
                </c:pt>
                <c:pt idx="3360">
                  <c:v>0.40858605161868999</c:v>
                </c:pt>
                <c:pt idx="3361">
                  <c:v>0.41041754233593503</c:v>
                </c:pt>
                <c:pt idx="3362">
                  <c:v>0.41226249684021199</c:v>
                </c:pt>
                <c:pt idx="3363">
                  <c:v>0.41412104445714698</c:v>
                </c:pt>
                <c:pt idx="3364">
                  <c:v>0.41599331605060502</c:v>
                </c:pt>
                <c:pt idx="3365">
                  <c:v>0.417879444044361</c:v>
                </c:pt>
                <c:pt idx="3366">
                  <c:v>0.41977956244410097</c:v>
                </c:pt>
                <c:pt idx="3367">
                  <c:v>0.42169380685978303</c:v>
                </c:pt>
                <c:pt idx="3368">
                  <c:v>0.42362231452840698</c:v>
                </c:pt>
                <c:pt idx="3369">
                  <c:v>0.42556522433704902</c:v>
                </c:pt>
                <c:pt idx="3370">
                  <c:v>0.42752267684640399</c:v>
                </c:pt>
                <c:pt idx="3371">
                  <c:v>0.42949481431462899</c:v>
                </c:pt>
                <c:pt idx="3372">
                  <c:v>0.43148178072156401</c:v>
                </c:pt>
                <c:pt idx="3373">
                  <c:v>0.43348372179342198</c:v>
                </c:pt>
                <c:pt idx="3374">
                  <c:v>0.43550078502784101</c:v>
                </c:pt>
                <c:pt idx="3375">
                  <c:v>0.43753311971931902</c:v>
                </c:pt>
                <c:pt idx="3376">
                  <c:v>0.43958087698515103</c:v>
                </c:pt>
                <c:pt idx="3377">
                  <c:v>0.44164420979171698</c:v>
                </c:pt>
                <c:pt idx="3378">
                  <c:v>0.44372327298122599</c:v>
                </c:pt>
                <c:pt idx="3379">
                  <c:v>0.44581822329895598</c:v>
                </c:pt>
                <c:pt idx="3380">
                  <c:v>0.44792921942087</c:v>
                </c:pt>
                <c:pt idx="3381">
                  <c:v>0.45005642198173501</c:v>
                </c:pt>
                <c:pt idx="3382">
                  <c:v>0.45219999360370799</c:v>
                </c:pt>
                <c:pt idx="3383">
                  <c:v>0.45436009892539297</c:v>
                </c:pt>
                <c:pt idx="3384">
                  <c:v>0.45653690463139002</c:v>
                </c:pt>
                <c:pt idx="3385">
                  <c:v>0.45873057948234602</c:v>
                </c:pt>
                <c:pt idx="3386">
                  <c:v>0.46094129434548797</c:v>
                </c:pt>
                <c:pt idx="3387">
                  <c:v>0.463169222225706</c:v>
                </c:pt>
                <c:pt idx="3388">
                  <c:v>0.46541453829712698</c:v>
                </c:pt>
                <c:pt idx="3389">
                  <c:v>0.46767741993524498</c:v>
                </c:pt>
                <c:pt idx="3390">
                  <c:v>0.469958046749614</c:v>
                </c:pt>
                <c:pt idx="3391">
                  <c:v>0.47225660061702501</c:v>
                </c:pt>
                <c:pt idx="3392">
                  <c:v>0.47457326571537101</c:v>
                </c:pt>
                <c:pt idx="3393">
                  <c:v>0.47690822855793902</c:v>
                </c:pt>
                <c:pt idx="3394">
                  <c:v>0.47926167802841502</c:v>
                </c:pt>
                <c:pt idx="3395">
                  <c:v>0.48163380541643502</c:v>
                </c:pt>
                <c:pt idx="3396">
                  <c:v>0.48402480445374102</c:v>
                </c:pt>
                <c:pt idx="3397">
                  <c:v>0.48643487135097202</c:v>
                </c:pt>
                <c:pt idx="3398">
                  <c:v>0.48886420483510701</c:v>
                </c:pt>
                <c:pt idx="3399">
                  <c:v>0.49131300618750201</c:v>
                </c:pt>
                <c:pt idx="3400">
                  <c:v>0.49378147928266197</c:v>
                </c:pt>
                <c:pt idx="3401">
                  <c:v>0.496269830627589</c:v>
                </c:pt>
                <c:pt idx="3402">
                  <c:v>0.49877826940194903</c:v>
                </c:pt>
                <c:pt idx="3403">
                  <c:v>0.50130700749875101</c:v>
                </c:pt>
                <c:pt idx="3404">
                  <c:v>0.50385625956594104</c:v>
                </c:pt>
                <c:pt idx="3405">
                  <c:v>0.50642624304857697</c:v>
                </c:pt>
                <c:pt idx="3406">
                  <c:v>0.50901717823179604</c:v>
                </c:pt>
                <c:pt idx="3407">
                  <c:v>0.51162928828451304</c:v>
                </c:pt>
                <c:pt idx="3408">
                  <c:v>0.51426279930395702</c:v>
                </c:pt>
                <c:pt idx="3409">
                  <c:v>0.51691794036088301</c:v>
                </c:pt>
                <c:pt idx="3410">
                  <c:v>0.51959494354568303</c:v>
                </c:pt>
                <c:pt idx="3411">
                  <c:v>0.52229404401523805</c:v>
                </c:pt>
                <c:pt idx="3412">
                  <c:v>0.52501548004064902</c:v>
                </c:pt>
                <c:pt idx="3413">
                  <c:v>0.52775949305582104</c:v>
                </c:pt>
                <c:pt idx="3414">
                  <c:v>0.53052632770681796</c:v>
                </c:pt>
                <c:pt idx="3415">
                  <c:v>0.53331623190226896</c:v>
                </c:pt>
                <c:pt idx="3416">
                  <c:v>0.53612945686449398</c:v>
                </c:pt>
                <c:pt idx="3417">
                  <c:v>0.53896625718166602</c:v>
                </c:pt>
                <c:pt idx="3418">
                  <c:v>0.54182689086086699</c:v>
                </c:pt>
                <c:pt idx="3419">
                  <c:v>0.544711619382098</c:v>
                </c:pt>
                <c:pt idx="3420">
                  <c:v>0.547620707753252</c:v>
                </c:pt>
                <c:pt idx="3421">
                  <c:v>0.55055442456611603</c:v>
                </c:pt>
                <c:pt idx="3422">
                  <c:v>0.55351304205333896</c:v>
                </c:pt>
                <c:pt idx="3423">
                  <c:v>0.55649683614647305</c:v>
                </c:pt>
                <c:pt idx="3424">
                  <c:v>0.55950608653503398</c:v>
                </c:pt>
                <c:pt idx="3425">
                  <c:v>0.56254107672664699</c:v>
                </c:pt>
                <c:pt idx="3426">
                  <c:v>0.56560209410832096</c:v>
                </c:pt>
                <c:pt idx="3427">
                  <c:v>0.56868943000877803</c:v>
                </c:pt>
                <c:pt idx="3428">
                  <c:v>0.57180337976198603</c:v>
                </c:pt>
                <c:pt idx="3429">
                  <c:v>0.574944242771804</c:v>
                </c:pt>
                <c:pt idx="3430">
                  <c:v>0.57811232257786904</c:v>
                </c:pt>
                <c:pt idx="3431">
                  <c:v>0.581307926922632</c:v>
                </c:pt>
                <c:pt idx="3432">
                  <c:v>0.58453136781968495</c:v>
                </c:pt>
                <c:pt idx="3433">
                  <c:v>0.587782961623316</c:v>
                </c:pt>
                <c:pt idx="3434">
                  <c:v>0.59106302909937003</c:v>
                </c:pt>
                <c:pt idx="3435">
                  <c:v>0.59437189549742098</c:v>
                </c:pt>
                <c:pt idx="3436">
                  <c:v>0.59770989062425794</c:v>
                </c:pt>
                <c:pt idx="3437">
                  <c:v>0.60107734891879805</c:v>
                </c:pt>
                <c:pt idx="3438">
                  <c:v>0.60447460952834198</c:v>
                </c:pt>
                <c:pt idx="3439">
                  <c:v>0.60790201638624497</c:v>
                </c:pt>
                <c:pt idx="3440">
                  <c:v>0.61135991829112102</c:v>
                </c:pt>
                <c:pt idx="3441">
                  <c:v>0.61484866898744095</c:v>
                </c:pt>
                <c:pt idx="3442">
                  <c:v>0.61836862724771102</c:v>
                </c:pt>
                <c:pt idx="3443">
                  <c:v>0.62192015695614999</c:v>
                </c:pt>
                <c:pt idx="3444">
                  <c:v>0.625503627193982</c:v>
                </c:pt>
                <c:pt idx="3445">
                  <c:v>0.62911941232632196</c:v>
                </c:pt>
                <c:pt idx="3446">
                  <c:v>0.63276789209070405</c:v>
                </c:pt>
                <c:pt idx="3447">
                  <c:v>0.63644945168732903</c:v>
                </c:pt>
                <c:pt idx="3448">
                  <c:v>0.64016448187091202</c:v>
                </c:pt>
                <c:pt idx="3449">
                  <c:v>0.64391337904447399</c:v>
                </c:pt>
                <c:pt idx="3450">
                  <c:v>0.647696545354709</c:v>
                </c:pt>
                <c:pt idx="3451">
                  <c:v>0.65151438878930601</c:v>
                </c:pt>
                <c:pt idx="3452">
                  <c:v>0.655367323276139</c:v>
                </c:pt>
                <c:pt idx="3453">
                  <c:v>0.65925576878425196</c:v>
                </c:pt>
                <c:pt idx="3454">
                  <c:v>0.66318015142690301</c:v>
                </c:pt>
                <c:pt idx="3455">
                  <c:v>0.667140903566522</c:v>
                </c:pt>
                <c:pt idx="3456">
                  <c:v>0.67113846392170595</c:v>
                </c:pt>
                <c:pt idx="3457">
                  <c:v>0.67517327767631197</c:v>
                </c:pt>
                <c:pt idx="3458">
                  <c:v>0.67924579659059303</c:v>
                </c:pt>
                <c:pt idx="3459">
                  <c:v>0.68335647911457598</c:v>
                </c:pt>
                <c:pt idx="3460">
                  <c:v>0.68750579050356198</c:v>
                </c:pt>
                <c:pt idx="3461">
                  <c:v>0.69169420293592199</c:v>
                </c:pt>
                <c:pt idx="3462">
                  <c:v>0.69592219563316704</c:v>
                </c:pt>
                <c:pt idx="3463">
                  <c:v>0.70019025498238496</c:v>
                </c:pt>
                <c:pt idx="3464">
                  <c:v>0.70449887466101901</c:v>
                </c:pt>
                <c:pt idx="3465">
                  <c:v>0.70884855576415295</c:v>
                </c:pt>
                <c:pt idx="3466">
                  <c:v>0.71323980693428202</c:v>
                </c:pt>
                <c:pt idx="3467">
                  <c:v>0.71767314449355901</c:v>
                </c:pt>
                <c:pt idx="3468">
                  <c:v>0.72214909257875404</c:v>
                </c:pt>
                <c:pt idx="3469">
                  <c:v>0.72666818327882099</c:v>
                </c:pt>
                <c:pt idx="3470">
                  <c:v>0.73123095677516003</c:v>
                </c:pt>
                <c:pt idx="3471">
                  <c:v>0.73583796148469705</c:v>
                </c:pt>
                <c:pt idx="3472">
                  <c:v>0.74048975420575802</c:v>
                </c:pt>
                <c:pt idx="3473">
                  <c:v>0.74518690026690904</c:v>
                </c:pt>
                <c:pt idx="3474">
                  <c:v>0.74992997367863301</c:v>
                </c:pt>
                <c:pt idx="3475">
                  <c:v>0.75471955728816198</c:v>
                </c:pt>
                <c:pt idx="3476">
                  <c:v>0.75955624293733004</c:v>
                </c:pt>
                <c:pt idx="3477">
                  <c:v>0.76444063162352505</c:v>
                </c:pt>
                <c:pt idx="3478">
                  <c:v>0.76937333366397997</c:v>
                </c:pt>
                <c:pt idx="3479">
                  <c:v>0.77435496886326804</c:v>
                </c:pt>
                <c:pt idx="3480">
                  <c:v>0.77938616668416505</c:v>
                </c:pt>
                <c:pt idx="3481">
                  <c:v>0.784467566421994</c:v>
                </c:pt>
                <c:pt idx="3482">
                  <c:v>0.789599817382441</c:v>
                </c:pt>
                <c:pt idx="3483">
                  <c:v>0.79478357906289698</c:v>
                </c:pt>
                <c:pt idx="3484">
                  <c:v>0.80001952133763798</c:v>
                </c:pt>
                <c:pt idx="3485">
                  <c:v>0.80530832464648605</c:v>
                </c:pt>
                <c:pt idx="3486">
                  <c:v>0.81065068018753195</c:v>
                </c:pt>
                <c:pt idx="3487">
                  <c:v>0.81604729011363197</c:v>
                </c:pt>
                <c:pt idx="3488">
                  <c:v>0.82149886773291803</c:v>
                </c:pt>
                <c:pt idx="3489">
                  <c:v>0.82700613771333298</c:v>
                </c:pt>
                <c:pt idx="3490">
                  <c:v>0.832569836291427</c:v>
                </c:pt>
                <c:pt idx="3491">
                  <c:v>0.83819071148535695</c:v>
                </c:pt>
                <c:pt idx="3492">
                  <c:v>0.84386952331217302</c:v>
                </c:pt>
                <c:pt idx="3493">
                  <c:v>0.84960704400964504</c:v>
                </c:pt>
                <c:pt idx="3494">
                  <c:v>0.85540405826252097</c:v>
                </c:pt>
                <c:pt idx="3495">
                  <c:v>0.86126136343346804</c:v>
                </c:pt>
                <c:pt idx="3496">
                  <c:v>0.86717976979877298</c:v>
                </c:pt>
                <c:pt idx="3497">
                  <c:v>0.87316010078879702</c:v>
                </c:pt>
                <c:pt idx="3498">
                  <c:v>0.87920319323341301</c:v>
                </c:pt>
                <c:pt idx="3499">
                  <c:v>0.88530989761249801</c:v>
                </c:pt>
                <c:pt idx="3500">
                  <c:v>0.891481078311537</c:v>
                </c:pt>
                <c:pt idx="3501">
                  <c:v>0.89771761388252103</c:v>
                </c:pt>
                <c:pt idx="3502">
                  <c:v>0.904020397310206</c:v>
                </c:pt>
                <c:pt idx="3503">
                  <c:v>0.91039033628385901</c:v>
                </c:pt>
                <c:pt idx="3504">
                  <c:v>0.916828353474611</c:v>
                </c:pt>
                <c:pt idx="3505">
                  <c:v>0.92333538681859395</c:v>
                </c:pt>
                <c:pt idx="3506">
                  <c:v>0.92991238980577495</c:v>
                </c:pt>
                <c:pt idx="3507">
                  <c:v>0.93656033177498899</c:v>
                </c:pt>
                <c:pt idx="3508">
                  <c:v>0.94328019821489195</c:v>
                </c:pt>
                <c:pt idx="3509">
                  <c:v>0.95007299107121401</c:v>
                </c:pt>
                <c:pt idx="3510">
                  <c:v>0.95693972906037805</c:v>
                </c:pt>
                <c:pt idx="3511">
                  <c:v>0.96388144798968101</c:v>
                </c:pt>
                <c:pt idx="3512">
                  <c:v>0.97089920108394101</c:v>
                </c:pt>
                <c:pt idx="3513">
                  <c:v>0.97799405931913996</c:v>
                </c:pt>
                <c:pt idx="3514">
                  <c:v>0.98516711176282001</c:v>
                </c:pt>
                <c:pt idx="3515">
                  <c:v>0.99241946592165398</c:v>
                </c:pt>
                <c:pt idx="3516">
                  <c:v>0.99975224809615304</c:v>
                </c:pt>
                <c:pt idx="3517">
                  <c:v>1.00716660374282</c:v>
                </c:pt>
                <c:pt idx="3518">
                  <c:v>1.01466369784376</c:v>
                </c:pt>
                <c:pt idx="3519">
                  <c:v>1.0222447152840199</c:v>
                </c:pt>
                <c:pt idx="3520">
                  <c:v>1.0299108612366801</c:v>
                </c:pt>
                <c:pt idx="3521">
                  <c:v>1.0376633615561099</c:v>
                </c:pt>
                <c:pt idx="3522">
                  <c:v>1.04550346317919</c:v>
                </c:pt>
                <c:pt idx="3523">
                  <c:v>1.0534324345349899</c:v>
                </c:pt>
                <c:pt idx="3524">
                  <c:v>1.0614515659629</c:v>
                </c:pt>
                <c:pt idx="3525">
                  <c:v>1.0695621701395099</c:v>
                </c:pt>
                <c:pt idx="3526">
                  <c:v>1.0777655825142201</c:v>
                </c:pt>
                <c:pt idx="3527">
                  <c:v>1.08606316175393</c:v>
                </c:pt>
                <c:pt idx="3528">
                  <c:v>1.09445629019704</c:v>
                </c:pt>
                <c:pt idx="3529">
                  <c:v>1.1029463743166501</c:v>
                </c:pt>
                <c:pt idx="3530">
                  <c:v>1.1115348451934499</c:v>
                </c:pt>
                <c:pt idx="3531">
                  <c:v>1.1202231589984399</c:v>
                </c:pt>
                <c:pt idx="3532">
                  <c:v>1.1290127974854001</c:v>
                </c:pt>
                <c:pt idx="3533">
                  <c:v>1.13790526849379</c:v>
                </c:pt>
                <c:pt idx="3534">
                  <c:v>1.14690210646169</c:v>
                </c:pt>
                <c:pt idx="3535">
                  <c:v>1.15600487294953</c:v>
                </c:pt>
                <c:pt idx="3536">
                  <c:v>1.16521515717441</c:v>
                </c:pt>
                <c:pt idx="3537">
                  <c:v>1.17453457655546</c:v>
                </c:pt>
                <c:pt idx="3538">
                  <c:v>1.1839647772702599</c:v>
                </c:pt>
                <c:pt idx="3539">
                  <c:v>1.19350743482267</c:v>
                </c:pt>
                <c:pt idx="3540">
                  <c:v>1.2031642546221799</c:v>
                </c:pt>
                <c:pt idx="3541">
                  <c:v>1.2129369725750301</c:v>
                </c:pt>
                <c:pt idx="3542">
                  <c:v>1.2228273556873499</c:v>
                </c:pt>
                <c:pt idx="3543">
                  <c:v>1.23283720268042</c:v>
                </c:pt>
                <c:pt idx="3544">
                  <c:v>1.24296834461828</c:v>
                </c:pt>
                <c:pt idx="3545">
                  <c:v>1.2532226455480899</c:v>
                </c:pt>
                <c:pt idx="3546">
                  <c:v>1.2636020031531801</c:v>
                </c:pt>
                <c:pt idx="3547">
                  <c:v>1.2741083494190999</c:v>
                </c:pt>
                <c:pt idx="3548">
                  <c:v>1.2847436513130699</c:v>
                </c:pt>
                <c:pt idx="3549">
                  <c:v>1.29550991147665</c:v>
                </c:pt>
                <c:pt idx="3550">
                  <c:v>1.3064091689322499</c:v>
                </c:pt>
                <c:pt idx="3551">
                  <c:v>1.3174434998033</c:v>
                </c:pt>
                <c:pt idx="3552">
                  <c:v>1.3286150180487299</c:v>
                </c:pt>
                <c:pt idx="3553">
                  <c:v>1.3399258762114401</c:v>
                </c:pt>
                <c:pt idx="3554">
                  <c:v>1.35137826618142</c:v>
                </c:pt>
                <c:pt idx="3555">
                  <c:v>1.3629744199734799</c:v>
                </c:pt>
                <c:pt idx="3556">
                  <c:v>1.37471661051966</c:v>
                </c:pt>
                <c:pt idx="3557">
                  <c:v>1.3866071524770001</c:v>
                </c:pt>
                <c:pt idx="3558">
                  <c:v>1.3986484030501301</c:v>
                </c:pt>
                <c:pt idx="3559">
                  <c:v>1.4108427628295599</c:v>
                </c:pt>
                <c:pt idx="3560">
                  <c:v>1.42319267664527</c:v>
                </c:pt>
                <c:pt idx="3561">
                  <c:v>1.43570063443618</c:v>
                </c:pt>
                <c:pt idx="3562">
                  <c:v>1.44836917213535</c:v>
                </c:pt>
                <c:pt idx="3563">
                  <c:v>1.4612008725712</c:v>
                </c:pt>
                <c:pt idx="3564">
                  <c:v>1.4741983663849201</c:v>
                </c:pt>
                <c:pt idx="3565">
                  <c:v>1.4873643329638999</c:v>
                </c:pt>
                <c:pt idx="3566">
                  <c:v>1.5007015013917</c:v>
                </c:pt>
                <c:pt idx="3567">
                  <c:v>1.5142126514143901</c:v>
                </c:pt>
                <c:pt idx="3568">
                  <c:v>1.5279006144231899</c:v>
                </c:pt>
                <c:pt idx="3569">
                  <c:v>1.5417682744538901</c:v>
                </c:pt>
                <c:pt idx="3570">
                  <c:v>1.55581856920267</c:v>
                </c:pt>
                <c:pt idx="3571">
                  <c:v>1.5700544910585099</c:v>
                </c:pt>
                <c:pt idx="3572">
                  <c:v>1.5844790881522199</c:v>
                </c:pt>
                <c:pt idx="3573">
                  <c:v>1.59909546542194</c:v>
                </c:pt>
                <c:pt idx="3574">
                  <c:v>1.61390678569505</c:v>
                </c:pt>
                <c:pt idx="3575">
                  <c:v>1.6289162707865501</c:v>
                </c:pt>
                <c:pt idx="3576">
                  <c:v>1.64412720261356</c:v>
                </c:pt>
                <c:pt idx="3577">
                  <c:v>1.6595429243259301</c:v>
                </c:pt>
                <c:pt idx="3578">
                  <c:v>1.6751668414527301</c:v>
                </c:pt>
                <c:pt idx="3579">
                  <c:v>1.6910024230643499</c:v>
                </c:pt>
                <c:pt idx="3580">
                  <c:v>1.7070532029498999</c:v>
                </c:pt>
                <c:pt idx="3581">
                  <c:v>1.7233227808097</c:v>
                </c:pt>
                <c:pt idx="3582">
                  <c:v>1.73981482346236</c:v>
                </c:pt>
                <c:pt idx="3583">
                  <c:v>1.7565330660660401</c:v>
                </c:pt>
                <c:pt idx="3584">
                  <c:v>1.7734813133535301</c:v>
                </c:pt>
                <c:pt idx="3585">
                  <c:v>1.7906634408802</c:v>
                </c:pt>
                <c:pt idx="3586">
                  <c:v>1.8080833962848699</c:v>
                </c:pt>
                <c:pt idx="3587">
                  <c:v>1.8257452005622401</c:v>
                </c:pt>
                <c:pt idx="3588">
                  <c:v>1.84365294934646</c:v>
                </c:pt>
                <c:pt idx="3589">
                  <c:v>1.8618108142049501</c:v>
                </c:pt>
                <c:pt idx="3590">
                  <c:v>1.88022304394147</c:v>
                </c:pt>
                <c:pt idx="3591">
                  <c:v>1.8988939659075099</c:v>
                </c:pt>
                <c:pt idx="3592">
                  <c:v>1.9178279873205999</c:v>
                </c:pt>
                <c:pt idx="3593">
                  <c:v>1.93702959658886</c:v>
                </c:pt>
                <c:pt idx="3594">
                  <c:v>1.9565033646396399</c:v>
                </c:pt>
                <c:pt idx="3595">
                  <c:v>1.97625394625155</c:v>
                </c:pt>
                <c:pt idx="3596">
                  <c:v>1.9962860813878101</c:v>
                </c:pt>
                <c:pt idx="3597">
                  <c:v>2.0166045965292598</c:v>
                </c:pt>
                <c:pt idx="3598">
                  <c:v>2.0372144060053001</c:v>
                </c:pt>
                <c:pt idx="3599">
                  <c:v>2.0581205133204001</c:v>
                </c:pt>
                <c:pt idx="3600">
                  <c:v>2.0793280124745102</c:v>
                </c:pt>
                <c:pt idx="3601">
                  <c:v>2.1008420892741499</c:v>
                </c:pt>
                <c:pt idx="3602">
                  <c:v>2.1226680226324999</c:v>
                </c:pt>
                <c:pt idx="3603">
                  <c:v>2.1448111858550498</c:v>
                </c:pt>
                <c:pt idx="3604">
                  <c:v>2.1672770479080898</c:v>
                </c:pt>
                <c:pt idx="3605">
                  <c:v>2.19007117466677</c:v>
                </c:pt>
                <c:pt idx="3606">
                  <c:v>2.2131992301391898</c:v>
                </c:pt>
                <c:pt idx="3607">
                  <c:v>2.2366669776630901</c:v>
                </c:pt>
                <c:pt idx="3608">
                  <c:v>2.2604802810705</c:v>
                </c:pt>
                <c:pt idx="3609">
                  <c:v>2.2846451058169199</c:v>
                </c:pt>
                <c:pt idx="3610">
                  <c:v>2.30916752006965</c:v>
                </c:pt>
                <c:pt idx="3611">
                  <c:v>2.3340536957509199</c:v>
                </c:pt>
                <c:pt idx="3612">
                  <c:v>2.3593099095301202</c:v>
                </c:pt>
                <c:pt idx="3613">
                  <c:v>2.3849425437599798</c:v>
                </c:pt>
                <c:pt idx="3614">
                  <c:v>2.4109580873501599</c:v>
                </c:pt>
                <c:pt idx="3615">
                  <c:v>2.4373631365723698</c:v>
                </c:pt>
                <c:pt idx="3616">
                  <c:v>2.4641643957894401</c:v>
                </c:pt>
                <c:pt idx="3617">
                  <c:v>2.49136867810219</c:v>
                </c:pt>
                <c:pt idx="3618">
                  <c:v>2.51898290590493</c:v>
                </c:pt>
                <c:pt idx="3619">
                  <c:v>2.5470141113423299</c:v>
                </c:pt>
                <c:pt idx="3620">
                  <c:v>2.5754694366585298</c:v>
                </c:pt>
                <c:pt idx="3621">
                  <c:v>2.60435613442875</c:v>
                </c:pt>
                <c:pt idx="3622">
                  <c:v>2.6336815676639902</c:v>
                </c:pt>
                <c:pt idx="3623">
                  <c:v>2.6634532097777499</c:v>
                </c:pt>
                <c:pt idx="3624">
                  <c:v>2.6936786444036902</c:v>
                </c:pt>
                <c:pt idx="3625">
                  <c:v>2.72436556505225</c:v>
                </c:pt>
                <c:pt idx="3626">
                  <c:v>2.7555217745934102</c:v>
                </c:pt>
                <c:pt idx="3627">
                  <c:v>2.7871551845522098</c:v>
                </c:pt>
                <c:pt idx="3628">
                  <c:v>2.81927381420283</c:v>
                </c:pt>
                <c:pt idx="3629">
                  <c:v>2.8518857894459502</c:v>
                </c:pt>
                <c:pt idx="3630">
                  <c:v>2.8849993414532502</c:v>
                </c:pt>
                <c:pt idx="3631">
                  <c:v>2.91862280506284</c:v>
                </c:pt>
                <c:pt idx="3632">
                  <c:v>2.9527646169064901</c:v>
                </c:pt>
                <c:pt idx="3633">
                  <c:v>2.9874333132509401</c:v>
                </c:pt>
                <c:pt idx="3634">
                  <c:v>3.0226375275327801</c:v>
                </c:pt>
                <c:pt idx="3635">
                  <c:v>3.05838598756546</c:v>
                </c:pt>
                <c:pt idx="3636">
                  <c:v>3.0946875123970798</c:v>
                </c:pt>
                <c:pt idx="3637">
                  <c:v>3.1315510087946898</c:v>
                </c:pt>
                <c:pt idx="3638">
                  <c:v>3.1689854673311499</c:v>
                </c:pt>
                <c:pt idx="3639">
                  <c:v>3.2069999580478901</c:v>
                </c:pt>
                <c:pt idx="3640">
                  <c:v>3.2456036256668801</c:v>
                </c:pt>
                <c:pt idx="3641">
                  <c:v>3.2848056843229498</c:v>
                </c:pt>
                <c:pt idx="3642">
                  <c:v>3.3246154117862101</c:v>
                </c:pt>
                <c:pt idx="3643">
                  <c:v>3.3650421431431701</c:v>
                </c:pt>
                <c:pt idx="3644">
                  <c:v>3.40609526390377</c:v>
                </c:pt>
                <c:pt idx="3645">
                  <c:v>3.4477842024991001</c:v>
                </c:pt>
                <c:pt idx="3646">
                  <c:v>3.4901184221342199</c:v>
                </c:pt>
                <c:pt idx="3647">
                  <c:v>3.53310741195792</c:v>
                </c:pt>
                <c:pt idx="3648">
                  <c:v>3.5767606775103902</c:v>
                </c:pt>
                <c:pt idx="3649">
                  <c:v>3.62108773040717</c:v>
                </c:pt>
                <c:pt idx="3650">
                  <c:v>3.6660980772170202</c:v>
                </c:pt>
                <c:pt idx="3651">
                  <c:v>3.7118012074893101</c:v>
                </c:pt>
                <c:pt idx="3652">
                  <c:v>3.7582065808844498</c:v>
                </c:pt>
                <c:pt idx="3653">
                  <c:v>3.8053236133599899</c:v>
                </c:pt>
                <c:pt idx="3654">
                  <c:v>3.8531616623622398</c:v>
                </c:pt>
                <c:pt idx="3655">
                  <c:v>3.9017300109735999</c:v>
                </c:pt>
                <c:pt idx="3656">
                  <c:v>3.9510378509613902</c:v>
                </c:pt>
                <c:pt idx="3657">
                  <c:v>4.0010942646749301</c:v>
                </c:pt>
                <c:pt idx="3658">
                  <c:v>4.0519082057356899</c:v>
                </c:pt>
                <c:pt idx="3659">
                  <c:v>4.1034884784620598</c:v>
                </c:pt>
                <c:pt idx="3660">
                  <c:v>4.1558437159723001</c:v>
                </c:pt>
                <c:pt idx="3661">
                  <c:v>4.2089823569051301</c:v>
                </c:pt>
                <c:pt idx="3662">
                  <c:v>4.2629126206987804</c:v>
                </c:pt>
                <c:pt idx="3663">
                  <c:v>4.3176424813669296</c:v>
                </c:pt>
                <c:pt idx="3664">
                  <c:v>4.3731796397106804</c:v>
                </c:pt>
                <c:pt idx="3665">
                  <c:v>4.42953149390509</c:v>
                </c:pt>
                <c:pt idx="3666">
                  <c:v>4.4867051083984402</c:v>
                </c:pt>
                <c:pt idx="3667">
                  <c:v>4.5447071810638704</c:v>
                </c:pt>
                <c:pt idx="3668">
                  <c:v>4.6035440085424497</c:v>
                </c:pt>
                <c:pt idx="3669">
                  <c:v>4.6632214497200204</c:v>
                </c:pt>
                <c:pt idx="3670">
                  <c:v>4.7237448872794197</c:v>
                </c:pt>
                <c:pt idx="3671">
                  <c:v>4.7851191872737697</c:v>
                </c:pt>
                <c:pt idx="3672">
                  <c:v>4.8473486566696904</c:v>
                </c:pt>
                <c:pt idx="3673">
                  <c:v>4.9104369988106704</c:v>
                </c:pt>
                <c:pt idx="3674">
                  <c:v>4.9743872667574598</c:v>
                </c:pt>
                <c:pt idx="3675">
                  <c:v>5.0392018144665602</c:v>
                </c:pt>
                <c:pt idx="3676">
                  <c:v>5.1048822457731298</c:v>
                </c:pt>
                <c:pt idx="3677">
                  <c:v>5.1714293611528399</c:v>
                </c:pt>
                <c:pt idx="3678">
                  <c:v>5.2388431022437203</c:v>
                </c:pt>
                <c:pt idx="3679">
                  <c:v>5.3071224941200299</c:v>
                </c:pt>
                <c:pt idx="3680">
                  <c:v>5.37626558531763</c:v>
                </c:pt>
                <c:pt idx="3681">
                  <c:v>5.4462693856240403</c:v>
                </c:pt>
                <c:pt idx="3682">
                  <c:v>5.5171298016590997</c:v>
                </c:pt>
                <c:pt idx="3683">
                  <c:v>5.5888415702843304</c:v>
                </c:pt>
                <c:pt idx="3684">
                  <c:v>5.6613981898969996</c:v>
                </c:pt>
                <c:pt idx="3685">
                  <c:v>5.7347918496813604</c:v>
                </c:pt>
                <c:pt idx="3686">
                  <c:v>5.8090133569086699</c:v>
                </c:pt>
                <c:pt idx="3687">
                  <c:v>5.8840520623974104</c:v>
                </c:pt>
                <c:pt idx="3688">
                  <c:v>5.9598957842683999</c:v>
                </c:pt>
                <c:pt idx="3689">
                  <c:v>6.0365307301545803</c:v>
                </c:pt>
                <c:pt idx="3690">
                  <c:v>6.1139414180486202</c:v>
                </c:pt>
                <c:pt idx="3691">
                  <c:v>6.1921105960020002</c:v>
                </c:pt>
                <c:pt idx="3692">
                  <c:v>6.2710191609175201</c:v>
                </c:pt>
                <c:pt idx="3693">
                  <c:v>6.3506460767094497</c:v>
                </c:pt>
                <c:pt idx="3694">
                  <c:v>6.4309682921382603</c:v>
                </c:pt>
                <c:pt idx="3695">
                  <c:v>6.5119606586612004</c:v>
                </c:pt>
                <c:pt idx="3696">
                  <c:v>6.5935958486793904</c:v>
                </c:pt>
                <c:pt idx="3697">
                  <c:v>6.6758442745949402</c:v>
                </c:pt>
                <c:pt idx="3698">
                  <c:v>6.7586740091358903</c:v>
                </c:pt>
                <c:pt idx="3699">
                  <c:v>6.8420507074433603</c:v>
                </c:pt>
                <c:pt idx="3700">
                  <c:v>6.9259375314571399</c:v>
                </c:pt>
                <c:pt idx="3701">
                  <c:v>7.0102950771768802</c:v>
                </c:pt>
                <c:pt idx="3702">
                  <c:v>7.0950813054170103</c:v>
                </c:pt>
                <c:pt idx="3703">
                  <c:v>7.1802514767143801</c:v>
                </c:pt>
                <c:pt idx="3704">
                  <c:v>7.2657580910860098</c:v>
                </c:pt>
                <c:pt idx="3705">
                  <c:v>7.3515508333730999</c:v>
                </c:pt>
                <c:pt idx="3706">
                  <c:v>7.4375765249435304</c:v>
                </c:pt>
                <c:pt idx="3707">
                  <c:v>7.5237790825562003</c:v>
                </c:pt>
                <c:pt idx="3708">
                  <c:v>7.6100994852222899</c:v>
                </c:pt>
                <c:pt idx="3709">
                  <c:v>7.69647574992059</c:v>
                </c:pt>
                <c:pt idx="3710">
                  <c:v>7.7828429170464704</c:v>
                </c:pt>
                <c:pt idx="3711">
                  <c:v>7.8691330464851301</c:v>
                </c:pt>
                <c:pt idx="3712">
                  <c:v>7.9552752252073704</c:v>
                </c:pt>
                <c:pt idx="3713">
                  <c:v>8.0411955872855394</c:v>
                </c:pt>
                <c:pt idx="3714">
                  <c:v>8.1268173472152991</c:v>
                </c:pt>
                <c:pt idx="3715">
                  <c:v>8.2120608474096102</c:v>
                </c:pt>
                <c:pt idx="3716">
                  <c:v>8.2968436207011393</c:v>
                </c:pt>
                <c:pt idx="3717">
                  <c:v>8.3810804686463491</c:v>
                </c:pt>
                <c:pt idx="3718">
                  <c:v>8.4646835563705505</c:v>
                </c:pt>
                <c:pt idx="3719">
                  <c:v>8.5475625246249294</c:v>
                </c:pt>
                <c:pt idx="3720">
                  <c:v>8.6296246196480109</c:v>
                </c:pt>
                <c:pt idx="3721">
                  <c:v>8.7107748413255592</c:v>
                </c:pt>
                <c:pt idx="3722">
                  <c:v>8.7909161100384097</c:v>
                </c:pt>
                <c:pt idx="3723">
                  <c:v>8.8699494524618299</c:v>
                </c:pt>
                <c:pt idx="3724">
                  <c:v>8.9477742064440804</c:v>
                </c:pt>
                <c:pt idx="3725">
                  <c:v>9.0242882449428894</c:v>
                </c:pt>
                <c:pt idx="3726">
                  <c:v>9.0993882188336492</c:v>
                </c:pt>
                <c:pt idx="3727">
                  <c:v>9.1729698182307793</c:v>
                </c:pt>
                <c:pt idx="3728">
                  <c:v>9.2449280517773307</c:v>
                </c:pt>
                <c:pt idx="3729">
                  <c:v>9.3151575431647196</c:v>
                </c:pt>
                <c:pt idx="3730">
                  <c:v>9.3835528439461395</c:v>
                </c:pt>
                <c:pt idx="3731">
                  <c:v>9.4500087614993191</c:v>
                </c:pt>
                <c:pt idx="3732">
                  <c:v>9.5144207007899908</c:v>
                </c:pt>
                <c:pt idx="3733">
                  <c:v>9.5766850183818892</c:v>
                </c:pt>
                <c:pt idx="3734">
                  <c:v>9.6366993869355309</c:v>
                </c:pt>
                <c:pt idx="3735">
                  <c:v>9.6943631682444593</c:v>
                </c:pt>
                <c:pt idx="3736">
                  <c:v>9.7495777926738594</c:v>
                </c:pt>
                <c:pt idx="3737">
                  <c:v>9.8022471426947195</c:v>
                </c:pt>
                <c:pt idx="3738">
                  <c:v>9.8522779380540495</c:v>
                </c:pt>
                <c:pt idx="3739">
                  <c:v>9.8995801199904907</c:v>
                </c:pt>
                <c:pt idx="3740">
                  <c:v>9.9440672317940493</c:v>
                </c:pt>
                <c:pt idx="3741">
                  <c:v>9.9856567929278501</c:v>
                </c:pt>
                <c:pt idx="3742">
                  <c:v>10.024270663878299</c:v>
                </c:pt>
                <c:pt idx="3743">
                  <c:v>10.0598353988775</c:v>
                </c:pt>
                <c:pt idx="3744">
                  <c:v>10.092282583657299</c:v>
                </c:pt>
                <c:pt idx="3745">
                  <c:v>10.121549155441</c:v>
                </c:pt>
                <c:pt idx="3746">
                  <c:v>10.1475777024606</c:v>
                </c:pt>
                <c:pt idx="3747">
                  <c:v>10.170316740410501</c:v>
                </c:pt>
                <c:pt idx="3748">
                  <c:v>10.189720963401401</c:v>
                </c:pt>
                <c:pt idx="3749">
                  <c:v>10.2057514671611</c:v>
                </c:pt>
                <c:pt idx="3750">
                  <c:v>10.2183759424597</c:v>
                </c:pt>
                <c:pt idx="3751">
                  <c:v>10.2275688369738</c:v>
                </c:pt>
                <c:pt idx="3752">
                  <c:v>10.2333114840884</c:v>
                </c:pt>
                <c:pt idx="3753">
                  <c:v>10.235592197429</c:v>
                </c:pt>
                <c:pt idx="3754">
                  <c:v>10.234406330232</c:v>
                </c:pt>
                <c:pt idx="3755">
                  <c:v>10.2297562989918</c:v>
                </c:pt>
                <c:pt idx="3756">
                  <c:v>10.221651571160701</c:v>
                </c:pt>
                <c:pt idx="3757">
                  <c:v>10.210108617017699</c:v>
                </c:pt>
                <c:pt idx="3758">
                  <c:v>10.1951508261619</c:v>
                </c:pt>
                <c:pt idx="3759">
                  <c:v>10.176808389421</c:v>
                </c:pt>
                <c:pt idx="3760">
                  <c:v>10.155118147280399</c:v>
                </c:pt>
                <c:pt idx="3761">
                  <c:v>10.1301234062487</c:v>
                </c:pt>
                <c:pt idx="3762">
                  <c:v>10.101873724854199</c:v>
                </c:pt>
                <c:pt idx="3763">
                  <c:v>10.070424671223501</c:v>
                </c:pt>
                <c:pt idx="3764">
                  <c:v>10.035837554429399</c:v>
                </c:pt>
                <c:pt idx="3765">
                  <c:v>9.9981791319835605</c:v>
                </c:pt>
                <c:pt idx="3766">
                  <c:v>9.9575212960253801</c:v>
                </c:pt>
                <c:pt idx="3767">
                  <c:v>9.9139407408799904</c:v>
                </c:pt>
                <c:pt idx="3768">
                  <c:v>9.8675186147580405</c:v>
                </c:pt>
                <c:pt idx="3769">
                  <c:v>9.8183401584284002</c:v>
                </c:pt>
                <c:pt idx="3770">
                  <c:v>9.7664943337171195</c:v>
                </c:pt>
                <c:pt idx="3771">
                  <c:v>9.7120734446771397</c:v>
                </c:pt>
                <c:pt idx="3772">
                  <c:v>9.6551727542316996</c:v>
                </c:pt>
                <c:pt idx="3773">
                  <c:v>9.5958900990201901</c:v>
                </c:pt>
                <c:pt idx="3774">
                  <c:v>9.5343255050741007</c:v>
                </c:pt>
                <c:pt idx="3775">
                  <c:v>9.4705808068284192</c:v>
                </c:pt>
                <c:pt idx="3776">
                  <c:v>9.4047592718237496</c:v>
                </c:pt>
                <c:pt idx="3777">
                  <c:v>9.3369652332906803</c:v>
                </c:pt>
                <c:pt idx="3778">
                  <c:v>9.2673037326278305</c:v>
                </c:pt>
                <c:pt idx="3779">
                  <c:v>9.1958801735920996</c:v>
                </c:pt>
                <c:pt idx="3780">
                  <c:v>9.1227999898205603</c:v>
                </c:pt>
                <c:pt idx="3781">
                  <c:v>9.0481683270993596</c:v>
                </c:pt>
                <c:pt idx="3782">
                  <c:v>8.9720897415855205</c:v>
                </c:pt>
                <c:pt idx="3783">
                  <c:v>8.8946679149858703</c:v>
                </c:pt>
                <c:pt idx="3784">
                  <c:v>8.8160053874922006</c:v>
                </c:pt>
                <c:pt idx="3785">
                  <c:v>8.7362033090773004</c:v>
                </c:pt>
                <c:pt idx="3786">
                  <c:v>8.6553612095701808</c:v>
                </c:pt>
                <c:pt idx="3787">
                  <c:v>8.57357678774666</c:v>
                </c:pt>
                <c:pt idx="3788">
                  <c:v>8.49094571951108</c:v>
                </c:pt>
                <c:pt idx="3789">
                  <c:v>8.4075614850841305</c:v>
                </c:pt>
                <c:pt idx="3790">
                  <c:v>8.3235152149760303</c:v>
                </c:pt>
                <c:pt idx="3791">
                  <c:v>8.2388955543943396</c:v>
                </c:pt>
                <c:pt idx="3792">
                  <c:v>8.1537885456217793</c:v>
                </c:pt>
                <c:pt idx="3793">
                  <c:v>8.0682775278038701</c:v>
                </c:pt>
                <c:pt idx="3794">
                  <c:v>7.9824430534967803</c:v>
                </c:pt>
                <c:pt idx="3795">
                  <c:v>7.8963628212570498</c:v>
                </c:pt>
                <c:pt idx="3796">
                  <c:v>7.8101116234948202</c:v>
                </c:pt>
                <c:pt idx="3797">
                  <c:v>7.7237613087680099</c:v>
                </c:pt>
                <c:pt idx="3798">
                  <c:v>7.6373807576589199</c:v>
                </c:pt>
                <c:pt idx="3799">
                  <c:v>7.5510358713511598</c:v>
                </c:pt>
                <c:pt idx="3800">
                  <c:v>7.4647895720138999</c:v>
                </c:pt>
                <c:pt idx="3801">
                  <c:v>7.3787018140940699</c:v>
                </c:pt>
                <c:pt idx="3802">
                  <c:v>7.29282960562192</c:v>
                </c:pt>
                <c:pt idx="3803">
                  <c:v>7.2072270386466899</c:v>
                </c:pt>
                <c:pt idx="3804">
                  <c:v>7.1219453279372402</c:v>
                </c:pt>
                <c:pt idx="3805">
                  <c:v>7.0370328571067402</c:v>
                </c:pt>
                <c:pt idx="3806">
                  <c:v>6.9525352313439903</c:v>
                </c:pt>
                <c:pt idx="3807">
                  <c:v>6.8684953359728302</c:v>
                </c:pt>
                <c:pt idx="3808">
                  <c:v>6.7849534000899903</c:v>
                </c:pt>
                <c:pt idx="3809">
                  <c:v>6.7019470645709998</c:v>
                </c:pt>
                <c:pt idx="3810">
                  <c:v>6.61951145377434</c:v>
                </c:pt>
                <c:pt idx="3811">
                  <c:v>6.5376792503119603</c:v>
                </c:pt>
                <c:pt idx="3812">
                  <c:v>6.4564807722957198</c:v>
                </c:pt>
                <c:pt idx="3813">
                  <c:v>6.3759440525114002</c:v>
                </c:pt>
                <c:pt idx="3814">
                  <c:v>6.2960949190120896</c:v>
                </c:pt>
                <c:pt idx="3815">
                  <c:v>6.2169570766623101</c:v>
                </c:pt>
                <c:pt idx="3816">
                  <c:v>6.1385521892045203</c:v>
                </c:pt>
                <c:pt idx="3817">
                  <c:v>6.0608999614581496</c:v>
                </c:pt>
                <c:pt idx="3818">
                  <c:v>5.9840182212971902</c:v>
                </c:pt>
                <c:pt idx="3819">
                  <c:v>5.9079230010884798</c:v>
                </c:pt>
                <c:pt idx="3820">
                  <c:v>5.8326286183065301</c:v>
                </c:pt>
                <c:pt idx="3821">
                  <c:v>5.7581477550730602</c:v>
                </c:pt>
                <c:pt idx="3822">
                  <c:v>5.6844915363990101</c:v>
                </c:pt>
                <c:pt idx="3823">
                  <c:v>5.6116696069356697</c:v>
                </c:pt>
                <c:pt idx="3824">
                  <c:v>5.5396902060686299</c:v>
                </c:pt>
                <c:pt idx="3825">
                  <c:v>5.4685602412122103</c:v>
                </c:pt>
                <c:pt idx="3826">
                  <c:v>5.3982853591854898</c:v>
                </c:pt>
                <c:pt idx="3827">
                  <c:v>5.3288700155719901</c:v>
                </c:pt>
                <c:pt idx="3828">
                  <c:v>5.2603175419852599</c:v>
                </c:pt>
                <c:pt idx="3829">
                  <c:v>5.1926302111793001</c:v>
                </c:pt>
                <c:pt idx="3830">
                  <c:v>5.1258092999595899</c:v>
                </c:pt>
                <c:pt idx="3831">
                  <c:v>5.0598551498655402</c:v>
                </c:pt>
                <c:pt idx="3832">
                  <c:v>4.9947672256078404</c:v>
                </c:pt>
                <c:pt idx="3833">
                  <c:v>4.9305441712562104</c:v>
                </c:pt>
                <c:pt idx="3834">
                  <c:v>4.8671838641830796</c:v>
                </c:pt>
                <c:pt idx="3835">
                  <c:v>4.80468346678009</c:v>
                </c:pt>
                <c:pt idx="3836">
                  <c:v>4.7430394759700301</c:v>
                </c:pt>
                <c:pt idx="3837">
                  <c:v>4.6822477705451098</c:v>
                </c:pt>
                <c:pt idx="3838">
                  <c:v>4.6223036563696702</c:v>
                </c:pt>
                <c:pt idx="3839">
                  <c:v>4.5632019094892504</c:v>
                </c:pt>
                <c:pt idx="3840">
                  <c:v>4.5049368171926902</c:v>
                </c:pt>
                <c:pt idx="3841">
                  <c:v>4.4475022170793004</c:v>
                </c:pt>
                <c:pt idx="3842">
                  <c:v>4.39089153418404</c:v>
                </c:pt>
                <c:pt idx="3843">
                  <c:v>4.3350978162176501</c:v>
                </c:pt>
                <c:pt idx="3844">
                  <c:v>4.2801137669797198</c:v>
                </c:pt>
                <c:pt idx="3845">
                  <c:v>4.2259317780048704</c:v>
                </c:pt>
                <c:pt idx="3846">
                  <c:v>4.1725439585028097</c:v>
                </c:pt>
                <c:pt idx="3847">
                  <c:v>4.1199421636529001</c:v>
                </c:pt>
                <c:pt idx="3848">
                  <c:v>4.0681180213157999</c:v>
                </c:pt>
                <c:pt idx="3849">
                  <c:v>4.0170629572223602</c:v>
                </c:pt>
                <c:pt idx="3850">
                  <c:v>3.96676821870216</c:v>
                </c:pt>
                <c:pt idx="3851">
                  <c:v>3.9172248970105898</c:v>
                </c:pt>
                <c:pt idx="3852">
                  <c:v>3.8684239483152001</c:v>
                </c:pt>
                <c:pt idx="3853">
                  <c:v>3.8203562133992799</c:v>
                </c:pt>
                <c:pt idx="3854">
                  <c:v>3.7730124361397799</c:v>
                </c:pt>
                <c:pt idx="3855">
                  <c:v>3.72638328081629</c:v>
                </c:pt>
                <c:pt idx="3856">
                  <c:v>3.6804593483050998</c:v>
                </c:pt>
                <c:pt idx="3857">
                  <c:v>3.6352311912119402</c:v>
                </c:pt>
                <c:pt idx="3858">
                  <c:v>3.5906893279942702</c:v>
                </c:pt>
                <c:pt idx="3859">
                  <c:v>3.5468242561241499</c:v>
                </c:pt>
                <c:pt idx="3860">
                  <c:v>3.50362646433911</c:v>
                </c:pt>
                <c:pt idx="3861">
                  <c:v>3.4610864440279099</c:v>
                </c:pt>
                <c:pt idx="3862">
                  <c:v>3.4191946997965599</c:v>
                </c:pt>
                <c:pt idx="3863">
                  <c:v>3.3779417592574399</c:v>
                </c:pt>
                <c:pt idx="3864">
                  <c:v>3.3373181820833402</c:v>
                </c:pt>
                <c:pt idx="3865">
                  <c:v>3.2973145683660401</c:v>
                </c:pt>
                <c:pt idx="3866">
                  <c:v>3.25792156631839</c:v>
                </c:pt>
                <c:pt idx="3867">
                  <c:v>3.21912987935612</c:v>
                </c:pt>
                <c:pt idx="3868">
                  <c:v>3.1809302725942001</c:v>
                </c:pt>
                <c:pt idx="3869">
                  <c:v>3.1433135787919402</c:v>
                </c:pt>
                <c:pt idx="3870">
                  <c:v>3.1062707037786201</c:v>
                </c:pt>
                <c:pt idx="3871">
                  <c:v>3.06979263138957</c:v>
                </c:pt>
                <c:pt idx="3872">
                  <c:v>3.0338704279430901</c:v>
                </c:pt>
                <c:pt idx="3873">
                  <c:v>2.9984952462843601</c:v>
                </c:pt>
                <c:pt idx="3874">
                  <c:v>2.9636583294243199</c:v>
                </c:pt>
                <c:pt idx="3875">
                  <c:v>2.929351013797</c:v>
                </c:pt>
                <c:pt idx="3876">
                  <c:v>2.8955647321604601</c:v>
                </c:pt>
                <c:pt idx="3877">
                  <c:v>2.8622910161631299</c:v>
                </c:pt>
                <c:pt idx="3878">
                  <c:v>2.8295214985971602</c:v>
                </c:pt>
                <c:pt idx="3879">
                  <c:v>2.79724791535926</c:v>
                </c:pt>
                <c:pt idx="3880">
                  <c:v>2.7654621071380801</c:v>
                </c:pt>
                <c:pt idx="3881">
                  <c:v>2.7341560208466298</c:v>
                </c:pt>
                <c:pt idx="3882">
                  <c:v>2.7033217108165002</c:v>
                </c:pt>
                <c:pt idx="3883">
                  <c:v>2.6729513397706399</c:v>
                </c:pt>
                <c:pt idx="3884">
                  <c:v>2.6430371795900198</c:v>
                </c:pt>
                <c:pt idx="3885">
                  <c:v>2.6135716118883301</c:v>
                </c:pt>
                <c:pt idx="3886">
                  <c:v>2.5845471284088801</c:v>
                </c:pt>
                <c:pt idx="3887">
                  <c:v>2.5559563312566902</c:v>
                </c:pt>
                <c:pt idx="3888">
                  <c:v>2.5277919329773302</c:v>
                </c:pt>
                <c:pt idx="3889">
                  <c:v>2.5000467564948501</c:v>
                </c:pt>
                <c:pt idx="3890">
                  <c:v>2.4727137349189801</c:v>
                </c:pt>
                <c:pt idx="3891">
                  <c:v>2.44578591123225</c:v>
                </c:pt>
                <c:pt idx="3892">
                  <c:v>2.4192564378660699</c:v>
                </c:pt>
                <c:pt idx="3893">
                  <c:v>2.3931185761754001</c:v>
                </c:pt>
                <c:pt idx="3894">
                  <c:v>2.3673656958200899</c:v>
                </c:pt>
                <c:pt idx="3895">
                  <c:v>2.3419912740607902</c:v>
                </c:pt>
                <c:pt idx="3896">
                  <c:v>2.31698889497717</c:v>
                </c:pt>
                <c:pt idx="3897">
                  <c:v>2.29235224861513</c:v>
                </c:pt>
                <c:pt idx="3898">
                  <c:v>2.2680751300699602</c:v>
                </c:pt>
                <c:pt idx="3899">
                  <c:v>2.2441514385108898</c:v>
                </c:pt>
                <c:pt idx="3900">
                  <c:v>2.22057517615369</c:v>
                </c:pt>
                <c:pt idx="3901">
                  <c:v>2.1973404471859301</c:v>
                </c:pt>
                <c:pt idx="3902">
                  <c:v>2.1744414566503201</c:v>
                </c:pt>
                <c:pt idx="3903">
                  <c:v>2.1518725092906399</c:v>
                </c:pt>
                <c:pt idx="3904">
                  <c:v>2.1296280083647701</c:v>
                </c:pt>
                <c:pt idx="3905">
                  <c:v>2.1077024544289902</c:v>
                </c:pt>
                <c:pt idx="3906">
                  <c:v>2.0860904440968802</c:v>
                </c:pt>
                <c:pt idx="3907">
                  <c:v>2.06478666877701</c:v>
                </c:pt>
                <c:pt idx="3908">
                  <c:v>2.0437859133924898</c:v>
                </c:pt>
                <c:pt idx="3909">
                  <c:v>2.0230830550849399</c:v>
                </c:pt>
                <c:pt idx="3910">
                  <c:v>2.0026730619067399</c:v>
                </c:pt>
                <c:pt idx="3911">
                  <c:v>1.9825509915031401</c:v>
                </c:pt>
                <c:pt idx="3912">
                  <c:v>1.9627119897876699</c:v>
                </c:pt>
                <c:pt idx="3913">
                  <c:v>1.9431512896120899</c:v>
                </c:pt>
                <c:pt idx="3914">
                  <c:v>1.9238642094340099</c:v>
                </c:pt>
                <c:pt idx="3915">
                  <c:v>1.9048461519834301</c:v>
                </c:pt>
                <c:pt idx="3916">
                  <c:v>1.88609260293002</c:v>
                </c:pt>
                <c:pt idx="3917">
                  <c:v>1.8675991295533201</c:v>
                </c:pt>
                <c:pt idx="3918">
                  <c:v>1.84936137941677</c:v>
                </c:pt>
                <c:pt idx="3919">
                  <c:v>1.8313750790472301</c:v>
                </c:pt>
                <c:pt idx="3920">
                  <c:v>1.8136360326212799</c:v>
                </c:pt>
                <c:pt idx="3921">
                  <c:v>1.7961401206594201</c:v>
                </c:pt>
                <c:pt idx="3922">
                  <c:v>1.77888329872928</c:v>
                </c:pt>
                <c:pt idx="3923">
                  <c:v>1.7618615961586299</c:v>
                </c:pt>
                <c:pt idx="3924">
                  <c:v>1.7450711147593301</c:v>
                </c:pt>
                <c:pt idx="3925">
                  <c:v>1.7285080275628599</c:v>
                </c:pt>
                <c:pt idx="3926">
                  <c:v>1.7121685775681099</c:v>
                </c:pt>
                <c:pt idx="3927">
                  <c:v>1.6960490765021401</c:v>
                </c:pt>
                <c:pt idx="3928">
                  <c:v>1.68014590359462</c:v>
                </c:pt>
                <c:pt idx="3929">
                  <c:v>1.66445550436616</c:v>
                </c:pt>
                <c:pt idx="3930">
                  <c:v>1.6489743894311299</c:v>
                </c:pt>
                <c:pt idx="3931">
                  <c:v>1.63369913331551</c:v>
                </c:pt>
                <c:pt idx="3932">
                  <c:v>1.61862637328989</c:v>
                </c:pt>
                <c:pt idx="3933">
                  <c:v>1.6037528082180801</c:v>
                </c:pt>
                <c:pt idx="3934">
                  <c:v>1.58907519742133</c:v>
                </c:pt>
                <c:pt idx="3935">
                  <c:v>1.5745903595588799</c:v>
                </c:pt>
                <c:pt idx="3936">
                  <c:v>1.56029517152442</c:v>
                </c:pt>
                <c:pt idx="3937">
                  <c:v>1.5461865673588699</c:v>
                </c:pt>
                <c:pt idx="3938">
                  <c:v>1.5322615371798201</c:v>
                </c:pt>
                <c:pt idx="3939">
                  <c:v>1.5185171261272301</c:v>
                </c:pt>
                <c:pt idx="3940">
                  <c:v>1.5049504333257699</c:v>
                </c:pt>
                <c:pt idx="3941">
                  <c:v>1.49155861086371</c:v>
                </c:pt>
                <c:pt idx="3942">
                  <c:v>1.4783388627884899</c:v>
                </c:pt>
                <c:pt idx="3943">
                  <c:v>1.46528844411861</c:v>
                </c:pt>
                <c:pt idx="3944">
                  <c:v>1.4524046598721601</c:v>
                </c:pt>
                <c:pt idx="3945">
                  <c:v>1.4396848641117901</c:v>
                </c:pt>
                <c:pt idx="3946">
                  <c:v>1.42712645900604</c:v>
                </c:pt>
                <c:pt idx="3947">
                  <c:v>1.4147268939067801</c:v>
                </c:pt>
                <c:pt idx="3948">
                  <c:v>1.4024836644429901</c:v>
                </c:pt>
                <c:pt idx="3949">
                  <c:v>1.39039431163052</c:v>
                </c:pt>
                <c:pt idx="3950">
                  <c:v>1.3784564209976</c:v>
                </c:pt>
                <c:pt idx="3951">
                  <c:v>1.3666676217262701</c:v>
                </c:pt>
                <c:pt idx="3952">
                  <c:v>1.3550255858093101</c:v>
                </c:pt>
                <c:pt idx="3953">
                  <c:v>1.3435280272226799</c:v>
                </c:pt>
                <c:pt idx="3954">
                  <c:v>1.3321727011131099</c:v>
                </c:pt>
                <c:pt idx="3955">
                  <c:v>1.32095740300079</c:v>
                </c:pt>
                <c:pt idx="3956">
                  <c:v>1.30987996799716</c:v>
                </c:pt>
                <c:pt idx="3957">
                  <c:v>1.29893827003702</c:v>
                </c:pt>
                <c:pt idx="3958">
                  <c:v>1.28813022112561</c:v>
                </c:pt>
                <c:pt idx="3959">
                  <c:v>1.2774537705996101</c:v>
                </c:pt>
                <c:pt idx="3960">
                  <c:v>1.26690690440261</c:v>
                </c:pt>
                <c:pt idx="3961">
                  <c:v>1.2564876443741599</c:v>
                </c:pt>
                <c:pt idx="3962">
                  <c:v>1.2461940475528099</c:v>
                </c:pt>
                <c:pt idx="3963">
                  <c:v>1.2360242054925701</c:v>
                </c:pt>
                <c:pt idx="3964">
                  <c:v>1.2259762435925301</c:v>
                </c:pt>
                <c:pt idx="3965">
                  <c:v>1.21604832043983</c:v>
                </c:pt>
                <c:pt idx="3966">
                  <c:v>1.2062386271652701</c:v>
                </c:pt>
                <c:pt idx="3967">
                  <c:v>1.19654538681171</c:v>
                </c:pt>
                <c:pt idx="3968">
                  <c:v>1.1869668537148801</c:v>
                </c:pt>
                <c:pt idx="3969">
                  <c:v>1.17750131289649</c:v>
                </c:pt>
                <c:pt idx="3970">
                  <c:v>1.16814707946935</c:v>
                </c:pt>
                <c:pt idx="3971">
                  <c:v>1.1589024980542399</c:v>
                </c:pt>
                <c:pt idx="3972">
                  <c:v>1.1497659422086</c:v>
                </c:pt>
                <c:pt idx="3973">
                  <c:v>1.1407358138663699</c:v>
                </c:pt>
                <c:pt idx="3974">
                  <c:v>1.13181054278924</c:v>
                </c:pt>
                <c:pt idx="3975">
                  <c:v>1.1229885860289099</c:v>
                </c:pt>
                <c:pt idx="3976">
                  <c:v>1.1142684273999699</c:v>
                </c:pt>
                <c:pt idx="3977">
                  <c:v>1.10564857696354</c:v>
                </c:pt>
                <c:pt idx="3978">
                  <c:v>1.0971275705213499</c:v>
                </c:pt>
                <c:pt idx="3979">
                  <c:v>1.0887039691198299</c:v>
                </c:pt>
                <c:pt idx="3980">
                  <c:v>1.0803763585644801</c:v>
                </c:pt>
                <c:pt idx="3981">
                  <c:v>1.0721433489438099</c:v>
                </c:pt>
                <c:pt idx="3982">
                  <c:v>1.06400357416313</c:v>
                </c:pt>
                <c:pt idx="3983">
                  <c:v>1.0559556914875901</c:v>
                </c:pt>
                <c:pt idx="3984">
                  <c:v>1.04799838109475</c:v>
                </c:pt>
                <c:pt idx="3985">
                  <c:v>1.0401303456359301</c:v>
                </c:pt>
                <c:pt idx="3986">
                  <c:v>1.03235030980665</c:v>
                </c:pt>
                <c:pt idx="3987">
                  <c:v>1.02465701992581</c:v>
                </c:pt>
                <c:pt idx="3988">
                  <c:v>1.01704924352332</c:v>
                </c:pt>
                <c:pt idx="3989">
                  <c:v>1.00952576893622</c:v>
                </c:pt>
                <c:pt idx="3990">
                  <c:v>1.00208540491292</c:v>
                </c:pt>
                <c:pt idx="3991">
                  <c:v>0.99472698022556605</c:v>
                </c:pt>
                <c:pt idx="3992">
                  <c:v>0.987449343290277</c:v>
                </c:pt>
                <c:pt idx="3993">
                  <c:v>0.98025136179504602</c:v>
                </c:pt>
                <c:pt idx="3994">
                  <c:v>0.97313192233537804</c:v>
                </c:pt>
                <c:pt idx="3995">
                  <c:v>0.96608993005708799</c:v>
                </c:pt>
                <c:pt idx="3996">
                  <c:v>0.95912430830661499</c:v>
                </c:pt>
                <c:pt idx="3997">
                  <c:v>0.95223399828831401</c:v>
                </c:pt>
                <c:pt idx="3998">
                  <c:v>0.94541795872871104</c:v>
                </c:pt>
                <c:pt idx="3999">
                  <c:v>0.93867516554768005</c:v>
                </c:pt>
                <c:pt idx="4000">
                  <c:v>0.93200461153618896</c:v>
                </c:pt>
                <c:pt idx="4001">
                  <c:v>0.92540530604066595</c:v>
                </c:pt>
                <c:pt idx="4002">
                  <c:v>0.91887627465376398</c:v>
                </c:pt>
                <c:pt idx="4003">
                  <c:v>0.912416558911336</c:v>
                </c:pt>
                <c:pt idx="4004">
                  <c:v>0.90602521599565999</c:v>
                </c:pt>
                <c:pt idx="4005">
                  <c:v>0.8997013184446</c:v>
                </c:pt>
                <c:pt idx="4006">
                  <c:v>0.89344395386671405</c:v>
                </c:pt>
                <c:pt idx="4007">
                  <c:v>0.88725222466202702</c:v>
                </c:pt>
                <c:pt idx="4008">
                  <c:v>0.88112524774862</c:v>
                </c:pt>
                <c:pt idx="4009">
                  <c:v>0.87506215429456402</c:v>
                </c:pt>
                <c:pt idx="4010">
                  <c:v>0.869062089455378</c:v>
                </c:pt>
                <c:pt idx="4011">
                  <c:v>0.86312421211676904</c:v>
                </c:pt>
                <c:pt idx="4012">
                  <c:v>0.85724769464254702</c:v>
                </c:pt>
                <c:pt idx="4013">
                  <c:v>0.85143172262757105</c:v>
                </c:pt>
                <c:pt idx="4014">
                  <c:v>0.84567549465571201</c:v>
                </c:pt>
                <c:pt idx="4015">
                  <c:v>0.83997822206278305</c:v>
                </c:pt>
                <c:pt idx="4016">
                  <c:v>0.83433912870392402</c:v>
                </c:pt>
                <c:pt idx="4017">
                  <c:v>0.82875745072602902</c:v>
                </c:pt>
                <c:pt idx="4018">
                  <c:v>0.82323243634445598</c:v>
                </c:pt>
                <c:pt idx="4019">
                  <c:v>0.81776334562436204</c:v>
                </c:pt>
                <c:pt idx="4020">
                  <c:v>0.81234945026624705</c:v>
                </c:pt>
                <c:pt idx="4021">
                  <c:v>0.80699003339598796</c:v>
                </c:pt>
                <c:pt idx="4022">
                  <c:v>0.80168438935891295</c:v>
                </c:pt>
                <c:pt idx="4023">
                  <c:v>0.79643182351798802</c:v>
                </c:pt>
                <c:pt idx="4024">
                  <c:v>0.79123165205606605</c:v>
                </c:pt>
                <c:pt idx="4025">
                  <c:v>0.78608320178207503</c:v>
                </c:pt>
                <c:pt idx="4026">
                  <c:v>0.78098580994094702</c:v>
                </c:pt>
                <c:pt idx="4027">
                  <c:v>0.77593882402743897</c:v>
                </c:pt>
                <c:pt idx="4028">
                  <c:v>0.77094160160359204</c:v>
                </c:pt>
                <c:pt idx="4029">
                  <c:v>0.76599351011973205</c:v>
                </c:pt>
                <c:pt idx="4030">
                  <c:v>0.76109392673909604</c:v>
                </c:pt>
                <c:pt idx="4031">
                  <c:v>0.75624223816589797</c:v>
                </c:pt>
                <c:pt idx="4032">
                  <c:v>0.75143784047670403</c:v>
                </c:pt>
                <c:pt idx="4033">
                  <c:v>0.74668013895519902</c:v>
                </c:pt>
                <c:pt idx="4034">
                  <c:v>0.74196854793018896</c:v>
                </c:pt>
                <c:pt idx="4035">
                  <c:v>0.73730249061670905</c:v>
                </c:pt>
                <c:pt idx="4036">
                  <c:v>0.73268139896031803</c:v>
                </c:pt>
                <c:pt idx="4037">
                  <c:v>0.72810471348440298</c:v>
                </c:pt>
                <c:pt idx="4038">
                  <c:v>0.72357188314044096</c:v>
                </c:pt>
                <c:pt idx="4039">
                  <c:v>0.71908236516120105</c:v>
                </c:pt>
                <c:pt idx="4040">
                  <c:v>0.71463562491680599</c:v>
                </c:pt>
                <c:pt idx="4041">
                  <c:v>0.710231135773565</c:v>
                </c:pt>
                <c:pt idx="4042">
                  <c:v>0.70586837895556398</c:v>
                </c:pt>
                <c:pt idx="4043">
                  <c:v>0.70154684340890106</c:v>
                </c:pt>
                <c:pt idx="4044">
                  <c:v>0.69726602566857698</c:v>
                </c:pt>
                <c:pt idx="4045">
                  <c:v>0.693025429727955</c:v>
                </c:pt>
                <c:pt idx="4046">
                  <c:v>0.68882456691068294</c:v>
                </c:pt>
                <c:pt idx="4047">
                  <c:v>0.68466295574514902</c:v>
                </c:pt>
                <c:pt idx="4048">
                  <c:v>0.68054012184130996</c:v>
                </c:pt>
                <c:pt idx="4049">
                  <c:v>0.67645559776985997</c:v>
                </c:pt>
                <c:pt idx="4050">
                  <c:v>0.67240892294370802</c:v>
                </c:pt>
                <c:pt idx="4051">
                  <c:v>0.66839964350181802</c:v>
                </c:pt>
                <c:pt idx="4052">
                  <c:v>0.66442731219512097</c:v>
                </c:pt>
                <c:pt idx="4053">
                  <c:v>0.66049148827467197</c:v>
                </c:pt>
                <c:pt idx="4054">
                  <c:v>0.65659173738190901</c:v>
                </c:pt>
                <c:pt idx="4055">
                  <c:v>0.65272763144107704</c:v>
                </c:pt>
                <c:pt idx="4056">
                  <c:v>0.64889874855350604</c:v>
                </c:pt>
                <c:pt idx="4057">
                  <c:v>0.64510467289408602</c:v>
                </c:pt>
                <c:pt idx="4058">
                  <c:v>0.64134499460955596</c:v>
                </c:pt>
                <c:pt idx="4059">
                  <c:v>0.63761930971877001</c:v>
                </c:pt>
                <c:pt idx="4060">
                  <c:v>0.63392722001482904</c:v>
                </c:pt>
                <c:pt idx="4061">
                  <c:v>0.63026833296905205</c:v>
                </c:pt>
                <c:pt idx="4062">
                  <c:v>0.6266422616367</c:v>
                </c:pt>
                <c:pt idx="4063">
                  <c:v>0.62304862456454801</c:v>
                </c:pt>
                <c:pt idx="4064">
                  <c:v>0.61948704570008895</c:v>
                </c:pt>
                <c:pt idx="4065">
                  <c:v>0.61595715430251097</c:v>
                </c:pt>
                <c:pt idx="4066">
                  <c:v>0.61245858485526605</c:v>
                </c:pt>
                <c:pt idx="4067">
                  <c:v>0.60899097698029903</c:v>
                </c:pt>
                <c:pt idx="4068">
                  <c:v>0.60555397535383504</c:v>
                </c:pt>
                <c:pt idx="4069">
                  <c:v>0.60214722962377698</c:v>
                </c:pt>
                <c:pt idx="4070">
                  <c:v>0.59877039432855095</c:v>
                </c:pt>
                <c:pt idx="4071">
                  <c:v>0.59542312881752102</c:v>
                </c:pt>
                <c:pt idx="4072">
                  <c:v>0.59210509717281701</c:v>
                </c:pt>
                <c:pt idx="4073">
                  <c:v>0.58881596813261305</c:v>
                </c:pt>
                <c:pt idx="4074">
                  <c:v>0.58555541501582198</c:v>
                </c:pt>
                <c:pt idx="4075">
                  <c:v>0.58232311564815298</c:v>
                </c:pt>
                <c:pt idx="4076">
                  <c:v>0.57911875228952903</c:v>
                </c:pt>
                <c:pt idx="4077">
                  <c:v>0.5759420115628</c:v>
                </c:pt>
                <c:pt idx="4078">
                  <c:v>0.57279258438380398</c:v>
                </c:pt>
                <c:pt idx="4079">
                  <c:v>0.56967016589263397</c:v>
                </c:pt>
                <c:pt idx="4080">
                  <c:v>0.56657445538621498</c:v>
                </c:pt>
                <c:pt idx="4081">
                  <c:v>0.56350515625202902</c:v>
                </c:pt>
                <c:pt idx="4082">
                  <c:v>0.56046197590308799</c:v>
                </c:pt>
                <c:pt idx="4083">
                  <c:v>0.55744462571411302</c:v>
                </c:pt>
                <c:pt idx="4084">
                  <c:v>0.55445282095872095</c:v>
                </c:pt>
                <c:pt idx="4085">
                  <c:v>0.55148628074788797</c:v>
                </c:pt>
                <c:pt idx="4086">
                  <c:v>0.54854472796944298</c:v>
                </c:pt>
                <c:pt idx="4087">
                  <c:v>0.545627889228671</c:v>
                </c:pt>
                <c:pt idx="4088">
                  <c:v>0.54273549478991701</c:v>
                </c:pt>
                <c:pt idx="4089">
                  <c:v>0.53986727851930305</c:v>
                </c:pt>
                <c:pt idx="4090">
                  <c:v>0.53702297782844599</c:v>
                </c:pt>
                <c:pt idx="4091">
                  <c:v>0.53420233361914304</c:v>
                </c:pt>
                <c:pt idx="4092">
                  <c:v>0.53140509022901405</c:v>
                </c:pt>
                <c:pt idx="4093">
                  <c:v>0.52863099537824298</c:v>
                </c:pt>
                <c:pt idx="4094">
                  <c:v>0.52587980011704805</c:v>
                </c:pt>
                <c:pt idx="4095">
                  <c:v>0.52315125877426905</c:v>
                </c:pt>
                <c:pt idx="4096">
                  <c:v>0.52044512890674099</c:v>
                </c:pt>
                <c:pt idx="4097">
                  <c:v>0.51776117124959598</c:v>
                </c:pt>
                <c:pt idx="4098">
                  <c:v>0.51509914966743398</c:v>
                </c:pt>
                <c:pt idx="4099">
                  <c:v>0.51245883110633295</c:v>
                </c:pt>
                <c:pt idx="4100">
                  <c:v>0.50983998554672105</c:v>
                </c:pt>
                <c:pt idx="4101">
                  <c:v>0.50724238595702698</c:v>
                </c:pt>
                <c:pt idx="4102">
                  <c:v>0.50466580824820095</c:v>
                </c:pt>
                <c:pt idx="4103">
                  <c:v>0.50211003122892595</c:v>
                </c:pt>
                <c:pt idx="4104">
                  <c:v>0.49957483656172402</c:v>
                </c:pt>
                <c:pt idx="4105">
                  <c:v>0.49706000871970002</c:v>
                </c:pt>
                <c:pt idx="4106">
                  <c:v>0.49456533494413102</c:v>
                </c:pt>
                <c:pt idx="4107">
                  <c:v>0.49209060520272102</c:v>
                </c:pt>
                <c:pt idx="4108">
                  <c:v>0.48963561214858897</c:v>
                </c:pt>
                <c:pt idx="4109">
                  <c:v>0.487200151079975</c:v>
                </c:pt>
                <c:pt idx="4110">
                  <c:v>0.48478401990062697</c:v>
                </c:pt>
                <c:pt idx="4111">
                  <c:v>0.48238701908083698</c:v>
                </c:pt>
                <c:pt idx="4112">
                  <c:v>0.48000895161919399</c:v>
                </c:pt>
                <c:pt idx="4113">
                  <c:v>0.47764962300491298</c:v>
                </c:pt>
                <c:pt idx="4114">
                  <c:v>0.47530884118091798</c:v>
                </c:pt>
                <c:pt idx="4115">
                  <c:v>0.47298641650739498</c:v>
                </c:pt>
                <c:pt idx="4116">
                  <c:v>0.470682161726097</c:v>
                </c:pt>
                <c:pt idx="4117">
                  <c:v>0.46839589192519698</c:v>
                </c:pt>
                <c:pt idx="4118">
                  <c:v>0.46612742450469902</c:v>
                </c:pt>
                <c:pt idx="4119">
                  <c:v>0.46387657914250202</c:v>
                </c:pt>
                <c:pt idx="4120">
                  <c:v>0.46164317776098301</c:v>
                </c:pt>
                <c:pt idx="4121">
                  <c:v>0.45942704449415001</c:v>
                </c:pt>
                <c:pt idx="4122">
                  <c:v>0.457228005655334</c:v>
                </c:pt>
                <c:pt idx="4123">
                  <c:v>0.45504588970545401</c:v>
                </c:pt>
                <c:pt idx="4124">
                  <c:v>0.45288052722176703</c:v>
                </c:pt>
                <c:pt idx="4125">
                  <c:v>0.45073175086717199</c:v>
                </c:pt>
                <c:pt idx="4126">
                  <c:v>0.44859939535998999</c:v>
                </c:pt>
                <c:pt idx="4127">
                  <c:v>0.446483297444281</c:v>
                </c:pt>
                <c:pt idx="4128">
                  <c:v>0.44438329586061698</c:v>
                </c:pt>
                <c:pt idx="4129">
                  <c:v>0.44229923131734999</c:v>
                </c:pt>
                <c:pt idx="4130">
                  <c:v>0.440230946462354</c:v>
                </c:pt>
                <c:pt idx="4131">
                  <c:v>0.43817828585524998</c:v>
                </c:pt>
                <c:pt idx="4132">
                  <c:v>0.43614109594003098</c:v>
                </c:pt>
                <c:pt idx="4133">
                  <c:v>0.43411922501818501</c:v>
                </c:pt>
                <c:pt idx="4134">
                  <c:v>0.43211252322225502</c:v>
                </c:pt>
                <c:pt idx="4135">
                  <c:v>0.430120842489781</c:v>
                </c:pt>
                <c:pt idx="4136">
                  <c:v>0.42814403653772198</c:v>
                </c:pt>
                <c:pt idx="4137">
                  <c:v>0.42618196083728899</c:v>
                </c:pt>
                <c:pt idx="4138">
                  <c:v>0.424234472589122</c:v>
                </c:pt>
                <c:pt idx="4139">
                  <c:v>0.422301430698935</c:v>
                </c:pt>
                <c:pt idx="4140">
                  <c:v>0.42038269575354797</c:v>
                </c:pt>
                <c:pt idx="4141">
                  <c:v>0.41847812999724399</c:v>
                </c:pt>
                <c:pt idx="4142">
                  <c:v>0.41658759730859901</c:v>
                </c:pt>
                <c:pt idx="4143">
                  <c:v>0.41471096317761402</c:v>
                </c:pt>
                <c:pt idx="4144">
                  <c:v>0.41284809468321398</c:v>
                </c:pt>
                <c:pt idx="4145">
                  <c:v>0.41099886047115203</c:v>
                </c:pt>
                <c:pt idx="4146">
                  <c:v>0.40916313073222899</c:v>
                </c:pt>
                <c:pt idx="4147">
                  <c:v>0.40734077718087103</c:v>
                </c:pt>
                <c:pt idx="4148">
                  <c:v>0.40553167303404503</c:v>
                </c:pt>
                <c:pt idx="4149">
                  <c:v>0.40373569299050399</c:v>
                </c:pt>
                <c:pt idx="4150">
                  <c:v>0.40195271321038301</c:v>
                </c:pt>
                <c:pt idx="4151">
                  <c:v>0.40018261129506499</c:v>
                </c:pt>
                <c:pt idx="4152">
                  <c:v>0.39842526626744901</c:v>
                </c:pt>
                <c:pt idx="4153">
                  <c:v>0.396680558552435</c:v>
                </c:pt>
                <c:pt idx="4154">
                  <c:v>0.39494836995777499</c:v>
                </c:pt>
                <c:pt idx="4155">
                  <c:v>0.39322858365520702</c:v>
                </c:pt>
                <c:pt idx="4156">
                  <c:v>0.39152108416189302</c:v>
                </c:pt>
                <c:pt idx="4157">
                  <c:v>0.38982575732212499</c:v>
                </c:pt>
                <c:pt idx="4158">
                  <c:v>0.38814249028933101</c:v>
                </c:pt>
                <c:pt idx="4159">
                  <c:v>0.38647117150836002</c:v>
                </c:pt>
                <c:pt idx="4160">
                  <c:v>0.38481169069805299</c:v>
                </c:pt>
                <c:pt idx="4161">
                  <c:v>0.38316393883405397</c:v>
                </c:pt>
                <c:pt idx="4162">
                  <c:v>0.38152780813191001</c:v>
                </c:pt>
                <c:pt idx="4163">
                  <c:v>0.37990319203043399</c:v>
                </c:pt>
                <c:pt idx="4164">
                  <c:v>0.37828998517531298</c:v>
                </c:pt>
                <c:pt idx="4165">
                  <c:v>0.37668808340294202</c:v>
                </c:pt>
                <c:pt idx="4166">
                  <c:v>0.37509738372460399</c:v>
                </c:pt>
                <c:pt idx="4167">
                  <c:v>0.37351778431074401</c:v>
                </c:pt>
                <c:pt idx="4168">
                  <c:v>0.37194918447560898</c:v>
                </c:pt>
                <c:pt idx="4169">
                  <c:v>0.37039148466208299</c:v>
                </c:pt>
                <c:pt idx="4170">
                  <c:v>0.36884458642670298</c:v>
                </c:pt>
                <c:pt idx="4171">
                  <c:v>0.36730839242499402</c:v>
                </c:pt>
                <c:pt idx="4172">
                  <c:v>0.365782806396938</c:v>
                </c:pt>
                <c:pt idx="4173">
                  <c:v>0.36426773315272598</c:v>
                </c:pt>
                <c:pt idx="4174">
                  <c:v>0.36276307855870799</c:v>
                </c:pt>
                <c:pt idx="4175">
                  <c:v>0.361268749523521</c:v>
                </c:pt>
                <c:pt idx="4176">
                  <c:v>0.35978465398447701</c:v>
                </c:pt>
                <c:pt idx="4177">
                  <c:v>0.35831070089412298</c:v>
                </c:pt>
                <c:pt idx="4178">
                  <c:v>0.35684680020700799</c:v>
                </c:pt>
                <c:pt idx="4179">
                  <c:v>0.35539286286667598</c:v>
                </c:pt>
                <c:pt idx="4180">
                  <c:v>0.35394880079279301</c:v>
                </c:pt>
                <c:pt idx="4181">
                  <c:v>0.35251452686853002</c:v>
                </c:pt>
                <c:pt idx="4182">
                  <c:v>0.35108995492808598</c:v>
                </c:pt>
                <c:pt idx="4183">
                  <c:v>0.349674999744441</c:v>
                </c:pt>
                <c:pt idx="4184">
                  <c:v>0.34826957701724098</c:v>
                </c:pt>
                <c:pt idx="4185">
                  <c:v>0.34687360336089201</c:v>
                </c:pt>
                <c:pt idx="4186">
                  <c:v>0.34548699629285301</c:v>
                </c:pt>
                <c:pt idx="4187">
                  <c:v>0.34410967422202299</c:v>
                </c:pt>
                <c:pt idx="4188">
                  <c:v>0.34274155643739002</c:v>
                </c:pt>
                <c:pt idx="4189">
                  <c:v>0.34138256309679699</c:v>
                </c:pt>
                <c:pt idx="4190">
                  <c:v>0.34003261521588402</c:v>
                </c:pt>
                <c:pt idx="4191">
                  <c:v>0.33869163465715901</c:v>
                </c:pt>
                <c:pt idx="4192">
                  <c:v>0.33735954411931302</c:v>
                </c:pt>
                <c:pt idx="4193">
                  <c:v>0.33603626712658602</c:v>
                </c:pt>
                <c:pt idx="4194">
                  <c:v>0.33472172801839301</c:v>
                </c:pt>
                <c:pt idx="4195">
                  <c:v>0.33341585193898499</c:v>
                </c:pt>
                <c:pt idx="4196">
                  <c:v>0.33211856482736202</c:v>
                </c:pt>
                <c:pt idx="4197">
                  <c:v>0.33082979340730301</c:v>
                </c:pt>
                <c:pt idx="4198">
                  <c:v>0.32954946517746903</c:v>
                </c:pt>
                <c:pt idx="4199">
                  <c:v>0.32827750840178599</c:v>
                </c:pt>
                <c:pt idx="4200">
                  <c:v>0.32701385209983402</c:v>
                </c:pt>
                <c:pt idx="4201">
                  <c:v>0.32575842603744098</c:v>
                </c:pt>
                <c:pt idx="4202">
                  <c:v>0.32451116071741198</c:v>
                </c:pt>
                <c:pt idx="4203">
                  <c:v>0.323271987370365</c:v>
                </c:pt>
                <c:pt idx="4204">
                  <c:v>0.32204083794573002</c:v>
                </c:pt>
                <c:pt idx="4205">
                  <c:v>0.32081764510282501</c:v>
                </c:pt>
                <c:pt idx="4206">
                  <c:v>0.31960234220214101</c:v>
                </c:pt>
                <c:pt idx="4207">
                  <c:v>0.31839486329663902</c:v>
                </c:pt>
                <c:pt idx="4208">
                  <c:v>0.317195143123294</c:v>
                </c:pt>
                <c:pt idx="4209">
                  <c:v>0.316003117094666</c:v>
                </c:pt>
                <c:pt idx="4210">
                  <c:v>0.314818721290618</c:v>
                </c:pt>
                <c:pt idx="4211">
                  <c:v>0.31364189245017698</c:v>
                </c:pt>
                <c:pt idx="4212">
                  <c:v>0.31247256796346301</c:v>
                </c:pt>
                <c:pt idx="4213">
                  <c:v>0.31131068586378002</c:v>
                </c:pt>
                <c:pt idx="4214">
                  <c:v>0.31015618481978202</c:v>
                </c:pt>
                <c:pt idx="4215">
                  <c:v>0.30900900412774901</c:v>
                </c:pt>
                <c:pt idx="4216">
                  <c:v>0.30786908370400701</c:v>
                </c:pt>
                <c:pt idx="4217">
                  <c:v>0.30673636407741001</c:v>
                </c:pt>
                <c:pt idx="4218">
                  <c:v>0.30561078638196099</c:v>
                </c:pt>
                <c:pt idx="4219">
                  <c:v>0.30449229234950398</c:v>
                </c:pt>
                <c:pt idx="4220">
                  <c:v>0.30338082430255198</c:v>
                </c:pt>
                <c:pt idx="4221">
                  <c:v>0.302276325147187</c:v>
                </c:pt>
                <c:pt idx="4222">
                  <c:v>0.30117873836607101</c:v>
                </c:pt>
                <c:pt idx="4223">
                  <c:v>0.30008800801154101</c:v>
                </c:pt>
                <c:pt idx="4224">
                  <c:v>0.299004078698826</c:v>
                </c:pt>
                <c:pt idx="4225">
                  <c:v>0.29792689559932301</c:v>
                </c:pt>
                <c:pt idx="4226">
                  <c:v>0.29685640443399902</c:v>
                </c:pt>
                <c:pt idx="4227">
                  <c:v>0.29579255146684802</c:v>
                </c:pt>
                <c:pt idx="4228">
                  <c:v>0.294735283498473</c:v>
                </c:pt>
                <c:pt idx="4229">
                  <c:v>0.29368454785972498</c:v>
                </c:pt>
                <c:pt idx="4230">
                  <c:v>0.29264029240545397</c:v>
                </c:pt>
                <c:pt idx="4231">
                  <c:v>0.29160246550831598</c:v>
                </c:pt>
                <c:pt idx="4232">
                  <c:v>0.29057101605271901</c:v>
                </c:pt>
                <c:pt idx="4233">
                  <c:v>0.28954589342877002</c:v>
                </c:pt>
                <c:pt idx="4234">
                  <c:v>0.28852704752637698</c:v>
                </c:pt>
                <c:pt idx="4235">
                  <c:v>0.28751442872937599</c:v>
                </c:pt>
                <c:pt idx="4236">
                  <c:v>0.28650798790980098</c:v>
                </c:pt>
                <c:pt idx="4237">
                  <c:v>0.28550767642216801</c:v>
                </c:pt>
                <c:pt idx="4238">
                  <c:v>0.28451344609783502</c:v>
                </c:pt>
                <c:pt idx="4239">
                  <c:v>0.28352524923953298</c:v>
                </c:pt>
                <c:pt idx="4240">
                  <c:v>0.28254303861583902</c:v>
                </c:pt>
                <c:pt idx="4241">
                  <c:v>0.28156676745579401</c:v>
                </c:pt>
                <c:pt idx="4242">
                  <c:v>0.28059638944362603</c:v>
                </c:pt>
                <c:pt idx="4243">
                  <c:v>0.27963185871345198</c:v>
                </c:pt>
                <c:pt idx="4244">
                  <c:v>0.27867312984411002</c:v>
                </c:pt>
                <c:pt idx="4245">
                  <c:v>0.277720157854079</c:v>
                </c:pt>
                <c:pt idx="4246">
                  <c:v>0.276772898196392</c:v>
                </c:pt>
                <c:pt idx="4247">
                  <c:v>0.27583130675370499</c:v>
                </c:pt>
                <c:pt idx="4248">
                  <c:v>0.27489533983335401</c:v>
                </c:pt>
                <c:pt idx="4249">
                  <c:v>0.27396495416251399</c:v>
                </c:pt>
                <c:pt idx="4250">
                  <c:v>0.27304010688344199</c:v>
                </c:pt>
                <c:pt idx="4251">
                  <c:v>0.272120755548728</c:v>
                </c:pt>
                <c:pt idx="4252">
                  <c:v>0.27120685811665002</c:v>
                </c:pt>
                <c:pt idx="4253">
                  <c:v>0.27029837294660702</c:v>
                </c:pt>
                <c:pt idx="4254">
                  <c:v>0.26939525879452197</c:v>
                </c:pt>
                <c:pt idx="4255">
                  <c:v>0.26849747480841801</c:v>
                </c:pt>
                <c:pt idx="4256">
                  <c:v>0.26760498052399401</c:v>
                </c:pt>
                <c:pt idx="4257">
                  <c:v>0.26671773586023101</c:v>
                </c:pt>
                <c:pt idx="4258">
                  <c:v>0.26583570111513399</c:v>
                </c:pt>
                <c:pt idx="4259">
                  <c:v>0.26495883696144001</c:v>
                </c:pt>
                <c:pt idx="4260">
                  <c:v>0.26408710444245698</c:v>
                </c:pt>
                <c:pt idx="4261">
                  <c:v>0.26322046496792401</c:v>
                </c:pt>
                <c:pt idx="4262">
                  <c:v>0.26235888030989202</c:v>
                </c:pt>
                <c:pt idx="4263">
                  <c:v>0.26150231259874701</c:v>
                </c:pt>
                <c:pt idx="4264">
                  <c:v>0.26065072431916197</c:v>
                </c:pt>
                <c:pt idx="4265">
                  <c:v>0.25980407830623098</c:v>
                </c:pt>
                <c:pt idx="4266">
                  <c:v>0.25896233774154898</c:v>
                </c:pt>
                <c:pt idx="4267">
                  <c:v>0.25812546614939302</c:v>
                </c:pt>
                <c:pt idx="4268">
                  <c:v>0.25729342739294397</c:v>
                </c:pt>
                <c:pt idx="4269">
                  <c:v>0.25646618567055302</c:v>
                </c:pt>
                <c:pt idx="4270">
                  <c:v>0.25564370551205901</c:v>
                </c:pt>
                <c:pt idx="4271">
                  <c:v>0.25482595177513501</c:v>
                </c:pt>
                <c:pt idx="4272">
                  <c:v>0.25401288964172902</c:v>
                </c:pt>
                <c:pt idx="4273">
                  <c:v>0.25320448461446599</c:v>
                </c:pt>
                <c:pt idx="4274">
                  <c:v>0.25240070251319502</c:v>
                </c:pt>
                <c:pt idx="4275">
                  <c:v>0.251601509471507</c:v>
                </c:pt>
                <c:pt idx="4276">
                  <c:v>0.25080687193332901</c:v>
                </c:pt>
                <c:pt idx="4277">
                  <c:v>0.25001675664954298</c:v>
                </c:pt>
                <c:pt idx="4278">
                  <c:v>0.24923113067466801</c:v>
                </c:pt>
                <c:pt idx="4279">
                  <c:v>0.24844996136356001</c:v>
                </c:pt>
                <c:pt idx="4280">
                  <c:v>0.24767321636819001</c:v>
                </c:pt>
                <c:pt idx="4281">
                  <c:v>0.246900863634401</c:v>
                </c:pt>
                <c:pt idx="4282">
                  <c:v>0.24613287139877299</c:v>
                </c:pt>
                <c:pt idx="4283">
                  <c:v>0.24536920818550001</c:v>
                </c:pt>
                <c:pt idx="4284">
                  <c:v>0.24460984280327</c:v>
                </c:pt>
                <c:pt idx="4285">
                  <c:v>0.243854744342243</c:v>
                </c:pt>
                <c:pt idx="4286">
                  <c:v>0.24310388217104201</c:v>
                </c:pt>
                <c:pt idx="4287">
                  <c:v>0.24235722593376999</c:v>
                </c:pt>
                <c:pt idx="4288">
                  <c:v>0.24161474554705101</c:v>
                </c:pt>
                <c:pt idx="4289">
                  <c:v>0.24087641119717301</c:v>
                </c:pt>
                <c:pt idx="4290">
                  <c:v>0.24014219333720199</c:v>
                </c:pt>
                <c:pt idx="4291">
                  <c:v>0.23941206268413301</c:v>
                </c:pt>
                <c:pt idx="4292">
                  <c:v>0.23868599021612599</c:v>
                </c:pt>
                <c:pt idx="4293">
                  <c:v>0.23796394716972299</c:v>
                </c:pt>
                <c:pt idx="4294">
                  <c:v>0.23724590503714901</c:v>
                </c:pt>
                <c:pt idx="4295">
                  <c:v>0.23653183556356799</c:v>
                </c:pt>
                <c:pt idx="4296">
                  <c:v>0.23582171074448</c:v>
                </c:pt>
                <c:pt idx="4297">
                  <c:v>0.235115502823037</c:v>
                </c:pt>
                <c:pt idx="4298">
                  <c:v>0.234413184287497</c:v>
                </c:pt>
                <c:pt idx="4299">
                  <c:v>0.23371472786861999</c:v>
                </c:pt>
                <c:pt idx="4300">
                  <c:v>0.23302010653715599</c:v>
                </c:pt>
                <c:pt idx="4301">
                  <c:v>0.23232929350133399</c:v>
                </c:pt>
                <c:pt idx="4302">
                  <c:v>0.231642262204383</c:v>
                </c:pt>
                <c:pt idx="4303">
                  <c:v>0.23095898632210499</c:v>
                </c:pt>
                <c:pt idx="4304">
                  <c:v>0.23027943976043599</c:v>
                </c:pt>
                <c:pt idx="4305">
                  <c:v>0.229603596653078</c:v>
                </c:pt>
                <c:pt idx="4306">
                  <c:v>0.22893143135914601</c:v>
                </c:pt>
                <c:pt idx="4307">
                  <c:v>0.22826291846083699</c:v>
                </c:pt>
                <c:pt idx="4308">
                  <c:v>0.22759803276110299</c:v>
                </c:pt>
                <c:pt idx="4309">
                  <c:v>0.22693674928143001</c:v>
                </c:pt>
                <c:pt idx="4310">
                  <c:v>0.22627904325953899</c:v>
                </c:pt>
                <c:pt idx="4311">
                  <c:v>0.225624890147199</c:v>
                </c:pt>
                <c:pt idx="4312">
                  <c:v>0.224974265608027</c:v>
                </c:pt>
                <c:pt idx="4313">
                  <c:v>0.22432714551531199</c:v>
                </c:pt>
                <c:pt idx="4314">
                  <c:v>0.2236835059499</c:v>
                </c:pt>
                <c:pt idx="4315">
                  <c:v>0.223043323198028</c:v>
                </c:pt>
                <c:pt idx="4316">
                  <c:v>0.22240657374929901</c:v>
                </c:pt>
                <c:pt idx="4317">
                  <c:v>0.22177323429455401</c:v>
                </c:pt>
                <c:pt idx="4318">
                  <c:v>0.22114328172388001</c:v>
                </c:pt>
                <c:pt idx="4319">
                  <c:v>0.220516693124548</c:v>
                </c:pt>
                <c:pt idx="4320">
                  <c:v>0.21989344577905301</c:v>
                </c:pt>
                <c:pt idx="4321">
                  <c:v>0.21927351716312701</c:v>
                </c:pt>
                <c:pt idx="4322">
                  <c:v>0.218656884943802</c:v>
                </c:pt>
                <c:pt idx="4323">
                  <c:v>0.21804352697746601</c:v>
                </c:pt>
                <c:pt idx="4324">
                  <c:v>0.21743342130797499</c:v>
                </c:pt>
                <c:pt idx="4325">
                  <c:v>0.21682654616477401</c:v>
                </c:pt>
                <c:pt idx="4326">
                  <c:v>0.21622287996102901</c:v>
                </c:pt>
                <c:pt idx="4327">
                  <c:v>0.21562240129180199</c:v>
                </c:pt>
                <c:pt idx="4328">
                  <c:v>0.215025088932218</c:v>
                </c:pt>
                <c:pt idx="4329">
                  <c:v>0.21443092183568599</c:v>
                </c:pt>
                <c:pt idx="4330">
                  <c:v>0.21383987913211799</c:v>
                </c:pt>
                <c:pt idx="4331">
                  <c:v>0.21325194012617299</c:v>
                </c:pt>
                <c:pt idx="4332">
                  <c:v>0.21266708429553199</c:v>
                </c:pt>
                <c:pt idx="4333">
                  <c:v>0.212085291289179</c:v>
                </c:pt>
                <c:pt idx="4334">
                  <c:v>0.211506540925706</c:v>
                </c:pt>
                <c:pt idx="4335">
                  <c:v>0.210930813191646</c:v>
                </c:pt>
                <c:pt idx="4336">
                  <c:v>0.21035808823979199</c:v>
                </c:pt>
                <c:pt idx="4337">
                  <c:v>0.20978834638760599</c:v>
                </c:pt>
                <c:pt idx="4338">
                  <c:v>0.209221568115569</c:v>
                </c:pt>
                <c:pt idx="4339">
                  <c:v>0.208657734065576</c:v>
                </c:pt>
                <c:pt idx="4340">
                  <c:v>0.20809682503938101</c:v>
                </c:pt>
                <c:pt idx="4341">
                  <c:v>0.207538821997022</c:v>
                </c:pt>
                <c:pt idx="4342">
                  <c:v>0.20698370605526301</c:v>
                </c:pt>
                <c:pt idx="4343">
                  <c:v>0.20643145848609001</c:v>
                </c:pt>
                <c:pt idx="4344">
                  <c:v>0.20588206071517601</c:v>
                </c:pt>
                <c:pt idx="4345">
                  <c:v>0.20533549432040701</c:v>
                </c:pt>
                <c:pt idx="4346">
                  <c:v>0.20479174103040401</c:v>
                </c:pt>
                <c:pt idx="4347">
                  <c:v>0.20425078272303401</c:v>
                </c:pt>
                <c:pt idx="4348">
                  <c:v>0.20371260142402101</c:v>
                </c:pt>
                <c:pt idx="4349">
                  <c:v>0.203177179305459</c:v>
                </c:pt>
                <c:pt idx="4350">
                  <c:v>0.20264449868443801</c:v>
                </c:pt>
                <c:pt idx="4351">
                  <c:v>0.202114542021647</c:v>
                </c:pt>
                <c:pt idx="4352">
                  <c:v>0.20158729191996499</c:v>
                </c:pt>
                <c:pt idx="4353">
                  <c:v>0.201062731123136</c:v>
                </c:pt>
                <c:pt idx="4354">
                  <c:v>0.200540842514384</c:v>
                </c:pt>
                <c:pt idx="4355">
                  <c:v>0.20002160911511199</c:v>
                </c:pt>
                <c:pt idx="4356">
                  <c:v>0.19950501408355101</c:v>
                </c:pt>
                <c:pt idx="4357">
                  <c:v>0.19899104071346899</c:v>
                </c:pt>
                <c:pt idx="4358">
                  <c:v>0.198479672432884</c:v>
                </c:pt>
                <c:pt idx="4359">
                  <c:v>0.19797089280278499</c:v>
                </c:pt>
                <c:pt idx="4360">
                  <c:v>0.19746468551586099</c:v>
                </c:pt>
                <c:pt idx="4361">
                  <c:v>0.19696103439526899</c:v>
                </c:pt>
                <c:pt idx="4362">
                  <c:v>0.19645992339339199</c:v>
                </c:pt>
                <c:pt idx="4363">
                  <c:v>0.195961336590595</c:v>
                </c:pt>
                <c:pt idx="4364">
                  <c:v>0.19546525819405799</c:v>
                </c:pt>
                <c:pt idx="4365">
                  <c:v>0.194971672536568</c:v>
                </c:pt>
                <c:pt idx="4366">
                  <c:v>0.19448056407530301</c:v>
                </c:pt>
                <c:pt idx="4367">
                  <c:v>0.19399191739072599</c:v>
                </c:pt>
                <c:pt idx="4368">
                  <c:v>0.19350571718536899</c:v>
                </c:pt>
                <c:pt idx="4369">
                  <c:v>0.19302194828272901</c:v>
                </c:pt>
                <c:pt idx="4370">
                  <c:v>0.192540595626122</c:v>
                </c:pt>
                <c:pt idx="4371">
                  <c:v>0.192061644277566</c:v>
                </c:pt>
                <c:pt idx="4372">
                  <c:v>0.19158507941667699</c:v>
                </c:pt>
                <c:pt idx="4373">
                  <c:v>0.19111088633957199</c:v>
                </c:pt>
                <c:pt idx="4374">
                  <c:v>0.19063905045778401</c:v>
                </c:pt>
                <c:pt idx="4375">
                  <c:v>0.190169557297204</c:v>
                </c:pt>
                <c:pt idx="4376">
                  <c:v>0.18970239249700899</c:v>
                </c:pt>
                <c:pt idx="4377">
                  <c:v>0.18923754180861099</c:v>
                </c:pt>
                <c:pt idx="4378">
                  <c:v>0.188774991094636</c:v>
                </c:pt>
                <c:pt idx="4379">
                  <c:v>0.18831472632788501</c:v>
                </c:pt>
                <c:pt idx="4380">
                  <c:v>0.18785673359032501</c:v>
                </c:pt>
                <c:pt idx="4381">
                  <c:v>0.18740099907208699</c:v>
                </c:pt>
                <c:pt idx="4382">
                  <c:v>0.18694750907046501</c:v>
                </c:pt>
                <c:pt idx="4383">
                  <c:v>0.18649624998894701</c:v>
                </c:pt>
                <c:pt idx="4384">
                  <c:v>0.18604720833622099</c:v>
                </c:pt>
                <c:pt idx="4385">
                  <c:v>0.18560037072524699</c:v>
                </c:pt>
                <c:pt idx="4386">
                  <c:v>0.185155723872272</c:v>
                </c:pt>
                <c:pt idx="4387">
                  <c:v>0.18471325459591201</c:v>
                </c:pt>
                <c:pt idx="4388">
                  <c:v>0.18427294981620199</c:v>
                </c:pt>
                <c:pt idx="4389">
                  <c:v>0.183834796553696</c:v>
                </c:pt>
                <c:pt idx="4390">
                  <c:v>0.18339878192853301</c:v>
                </c:pt>
                <c:pt idx="4391">
                  <c:v>0.182964893159557</c:v>
                </c:pt>
                <c:pt idx="4392">
                  <c:v>0.18253311756339999</c:v>
                </c:pt>
                <c:pt idx="4393">
                  <c:v>0.18210344255362801</c:v>
                </c:pt>
                <c:pt idx="4394">
                  <c:v>0.18167585563983699</c:v>
                </c:pt>
                <c:pt idx="4395">
                  <c:v>0.18125034442681101</c:v>
                </c:pt>
                <c:pt idx="4396">
                  <c:v>0.180826896613656</c:v>
                </c:pt>
                <c:pt idx="4397">
                  <c:v>0.180405499992952</c:v>
                </c:pt>
                <c:pt idx="4398">
                  <c:v>0.17998614244991901</c:v>
                </c:pt>
                <c:pt idx="4399">
                  <c:v>0.179568811961592</c:v>
                </c:pt>
                <c:pt idx="4400">
                  <c:v>0.179153496595992</c:v>
                </c:pt>
                <c:pt idx="4401">
                  <c:v>0.17874018451131801</c:v>
                </c:pt>
                <c:pt idx="4402">
                  <c:v>0.178328863955143</c:v>
                </c:pt>
                <c:pt idx="4403">
                  <c:v>0.17791952326362001</c:v>
                </c:pt>
                <c:pt idx="4404">
                  <c:v>0.177512150860688</c:v>
                </c:pt>
                <c:pt idx="4405">
                  <c:v>0.17710673525731199</c:v>
                </c:pt>
                <c:pt idx="4406">
                  <c:v>0.17670326505068801</c:v>
                </c:pt>
                <c:pt idx="4407">
                  <c:v>0.17630172892349499</c:v>
                </c:pt>
                <c:pt idx="4408">
                  <c:v>0.17590211564314001</c:v>
                </c:pt>
                <c:pt idx="4409">
                  <c:v>0.17550441406099901</c:v>
                </c:pt>
                <c:pt idx="4410">
                  <c:v>0.17510861311169801</c:v>
                </c:pt>
                <c:pt idx="4411">
                  <c:v>0.17471470181235799</c:v>
                </c:pt>
                <c:pt idx="4412">
                  <c:v>0.174322669261886</c:v>
                </c:pt>
                <c:pt idx="4413">
                  <c:v>0.17393250464025101</c:v>
                </c:pt>
                <c:pt idx="4414">
                  <c:v>0.17354419720778599</c:v>
                </c:pt>
                <c:pt idx="4415">
                  <c:v>0.17315773630446299</c:v>
                </c:pt>
                <c:pt idx="4416">
                  <c:v>0.17277311134921799</c:v>
                </c:pt>
                <c:pt idx="4417">
                  <c:v>0.17239031183925299</c:v>
                </c:pt>
                <c:pt idx="4418">
                  <c:v>0.172009327349364</c:v>
                </c:pt>
                <c:pt idx="4419">
                  <c:v>0.171630147531252</c:v>
                </c:pt>
                <c:pt idx="4420">
                  <c:v>0.171252762112867</c:v>
                </c:pt>
                <c:pt idx="4421">
                  <c:v>0.17087716089774399</c:v>
                </c:pt>
                <c:pt idx="4422">
                  <c:v>0.17050333376434501</c:v>
                </c:pt>
                <c:pt idx="4423">
                  <c:v>0.17013127066542499</c:v>
                </c:pt>
                <c:pt idx="4424">
                  <c:v>0.16976096162737001</c:v>
                </c:pt>
                <c:pt idx="4425">
                  <c:v>0.16939239674957701</c:v>
                </c:pt>
                <c:pt idx="4426">
                  <c:v>0.16902556620383</c:v>
                </c:pt>
                <c:pt idx="4427">
                  <c:v>0.16866046023365799</c:v>
                </c:pt>
                <c:pt idx="4428">
                  <c:v>0.16829706915374201</c:v>
                </c:pt>
                <c:pt idx="4429">
                  <c:v>0.167935383349294</c:v>
                </c:pt>
                <c:pt idx="4430">
                  <c:v>0.16757539327545301</c:v>
                </c:pt>
                <c:pt idx="4431">
                  <c:v>0.16721708945668701</c:v>
                </c:pt>
                <c:pt idx="4432">
                  <c:v>0.166860462486214</c:v>
                </c:pt>
                <c:pt idx="4433">
                  <c:v>0.16650550302540101</c:v>
                </c:pt>
                <c:pt idx="4434">
                  <c:v>0.16615220180318799</c:v>
                </c:pt>
                <c:pt idx="4435">
                  <c:v>0.16580054961552201</c:v>
                </c:pt>
                <c:pt idx="4436">
                  <c:v>0.16545053732478299</c:v>
                </c:pt>
                <c:pt idx="4437">
                  <c:v>0.16510215585921501</c:v>
                </c:pt>
                <c:pt idx="4438">
                  <c:v>0.164755396212386</c:v>
                </c:pt>
                <c:pt idx="4439">
                  <c:v>0.16441024944261801</c:v>
                </c:pt>
                <c:pt idx="4440">
                  <c:v>0.16406670667245099</c:v>
                </c:pt>
                <c:pt idx="4441">
                  <c:v>0.163724759088102</c:v>
                </c:pt>
                <c:pt idx="4442">
                  <c:v>0.16338439793892501</c:v>
                </c:pt>
                <c:pt idx="4443">
                  <c:v>0.16304561453689201</c:v>
                </c:pt>
                <c:pt idx="4444">
                  <c:v>0.16270840025604699</c:v>
                </c:pt>
                <c:pt idx="4445">
                  <c:v>0.16237274653200701</c:v>
                </c:pt>
                <c:pt idx="4446">
                  <c:v>0.16203864486144101</c:v>
                </c:pt>
                <c:pt idx="4447">
                  <c:v>0.16170608680155299</c:v>
                </c:pt>
                <c:pt idx="4448">
                  <c:v>0.16137506396958601</c:v>
                </c:pt>
                <c:pt idx="4449">
                  <c:v>0.16104556804232201</c:v>
                </c:pt>
                <c:pt idx="4450">
                  <c:v>0.16071759075557299</c:v>
                </c:pt>
                <c:pt idx="4451">
                  <c:v>0.16039112390371801</c:v>
                </c:pt>
                <c:pt idx="4452">
                  <c:v>0.160066159339188</c:v>
                </c:pt>
                <c:pt idx="4453">
                  <c:v>0.15974268897200899</c:v>
                </c:pt>
                <c:pt idx="4454">
                  <c:v>0.159420704769308</c:v>
                </c:pt>
                <c:pt idx="4455">
                  <c:v>0.15910019875485701</c:v>
                </c:pt>
                <c:pt idx="4456">
                  <c:v>0.15878116300859399</c:v>
                </c:pt>
                <c:pt idx="4457">
                  <c:v>0.158463589666164</c:v>
                </c:pt>
                <c:pt idx="4458">
                  <c:v>0.15814747091846801</c:v>
                </c:pt>
                <c:pt idx="4459">
                  <c:v>0.15783279901120101</c:v>
                </c:pt>
                <c:pt idx="4460">
                  <c:v>0.157519566244403</c:v>
                </c:pt>
                <c:pt idx="4461">
                  <c:v>0.15720776497202599</c:v>
                </c:pt>
                <c:pt idx="4462">
                  <c:v>0.15689738760147401</c:v>
                </c:pt>
                <c:pt idx="4463">
                  <c:v>0.156588426593186</c:v>
                </c:pt>
                <c:pt idx="4464">
                  <c:v>0.15628087446018701</c:v>
                </c:pt>
                <c:pt idx="4465">
                  <c:v>0.15597472376767499</c:v>
                </c:pt>
                <c:pt idx="4466">
                  <c:v>0.15566996713258799</c:v>
                </c:pt>
                <c:pt idx="4467">
                  <c:v>0.155366597223183</c:v>
                </c:pt>
                <c:pt idx="4468">
                  <c:v>0.15506460675862399</c:v>
                </c:pt>
                <c:pt idx="4469">
                  <c:v>0.15476398850857501</c:v>
                </c:pt>
                <c:pt idx="4470">
                  <c:v>0.15446473529277899</c:v>
                </c:pt>
                <c:pt idx="4471">
                  <c:v>0.15416683998066399</c:v>
                </c:pt>
                <c:pt idx="4472">
                  <c:v>0.153870295490939</c:v>
                </c:pt>
                <c:pt idx="4473">
                  <c:v>0.15357509479119899</c:v>
                </c:pt>
                <c:pt idx="4474">
                  <c:v>0.15328123089753101</c:v>
                </c:pt>
                <c:pt idx="4475">
                  <c:v>0.15298869687412101</c:v>
                </c:pt>
                <c:pt idx="4476">
                  <c:v>0.15269748583287601</c:v>
                </c:pt>
                <c:pt idx="4477">
                  <c:v>0.15240759093303999</c:v>
                </c:pt>
                <c:pt idx="4478">
                  <c:v>0.15211900538081</c:v>
                </c:pt>
                <c:pt idx="4479">
                  <c:v>0.151831722428971</c:v>
                </c:pt>
                <c:pt idx="4480">
                  <c:v>0.151545735376513</c:v>
                </c:pt>
                <c:pt idx="4481">
                  <c:v>0.151261037568272</c:v>
                </c:pt>
                <c:pt idx="4482">
                  <c:v>0.150977622394565</c:v>
                </c:pt>
                <c:pt idx="4483">
                  <c:v>0.15069548329082599</c:v>
                </c:pt>
                <c:pt idx="4484">
                  <c:v>0.15041461373725101</c:v>
                </c:pt>
                <c:pt idx="4485">
                  <c:v>0.15013500725843801</c:v>
                </c:pt>
                <c:pt idx="4486">
                  <c:v>0.14985665742304699</c:v>
                </c:pt>
                <c:pt idx="4487">
                  <c:v>0.14957955784344301</c:v>
                </c:pt>
                <c:pt idx="4488">
                  <c:v>0.14930370217535399</c:v>
                </c:pt>
                <c:pt idx="4489">
                  <c:v>0.14902908411752899</c:v>
                </c:pt>
                <c:pt idx="4490">
                  <c:v>0.14875569741140299</c:v>
                </c:pt>
                <c:pt idx="4491">
                  <c:v>0.14848353584076199</c:v>
                </c:pt>
                <c:pt idx="4492">
                  <c:v>0.14821259323140601</c:v>
                </c:pt>
                <c:pt idx="4493">
                  <c:v>0.14794286345082699</c:v>
                </c:pt>
                <c:pt idx="4494">
                  <c:v>0.147674340407873</c:v>
                </c:pt>
                <c:pt idx="4495">
                  <c:v>0.147407018052441</c:v>
                </c:pt>
                <c:pt idx="4496">
                  <c:v>0.147140890375141</c:v>
                </c:pt>
                <c:pt idx="4497">
                  <c:v>0.14687595140699</c:v>
                </c:pt>
                <c:pt idx="4498">
                  <c:v>0.146612195219091</c:v>
                </c:pt>
                <c:pt idx="4499">
                  <c:v>0.14634961592232701</c:v>
                </c:pt>
                <c:pt idx="4500">
                  <c:v>0.14608820766705499</c:v>
                </c:pt>
                <c:pt idx="4501">
                  <c:v>0.145827964642786</c:v>
                </c:pt>
                <c:pt idx="4502">
                  <c:v>0.145568881077903</c:v>
                </c:pt>
                <c:pt idx="4503">
                  <c:v>0.14531095123934701</c:v>
                </c:pt>
                <c:pt idx="4504">
                  <c:v>0.145054169432317</c:v>
                </c:pt>
                <c:pt idx="4505">
                  <c:v>0.14479852999999601</c:v>
                </c:pt>
                <c:pt idx="4506">
                  <c:v>0.14454402732323199</c:v>
                </c:pt>
                <c:pt idx="4507">
                  <c:v>0.14429065582027001</c:v>
                </c:pt>
                <c:pt idx="4508">
                  <c:v>0.144038409946454</c:v>
                </c:pt>
                <c:pt idx="4509">
                  <c:v>0.14378728419394901</c:v>
                </c:pt>
                <c:pt idx="4510">
                  <c:v>0.143537273091454</c:v>
                </c:pt>
                <c:pt idx="4511">
                  <c:v>0.14328837120393101</c:v>
                </c:pt>
                <c:pt idx="4512">
                  <c:v>0.14304057313231799</c:v>
                </c:pt>
                <c:pt idx="4513">
                  <c:v>0.142793873513265</c:v>
                </c:pt>
                <c:pt idx="4514">
                  <c:v>0.142548267018861</c:v>
                </c:pt>
                <c:pt idx="4515">
                  <c:v>0.14230374835635901</c:v>
                </c:pt>
                <c:pt idx="4516">
                  <c:v>0.14206031226791199</c:v>
                </c:pt>
                <c:pt idx="4517">
                  <c:v>0.14181795353031301</c:v>
                </c:pt>
                <c:pt idx="4518">
                  <c:v>0.141576666954733</c:v>
                </c:pt>
                <c:pt idx="4519">
                  <c:v>0.14133644738645201</c:v>
                </c:pt>
                <c:pt idx="4520">
                  <c:v>0.14109728970461599</c:v>
                </c:pt>
                <c:pt idx="4521">
                  <c:v>0.14085918882196799</c:v>
                </c:pt>
                <c:pt idx="4522">
                  <c:v>0.14062213968460699</c:v>
                </c:pt>
                <c:pt idx="4523">
                  <c:v>0.14038613727173099</c:v>
                </c:pt>
                <c:pt idx="4524">
                  <c:v>0.140151176595394</c:v>
                </c:pt>
                <c:pt idx="4525">
                  <c:v>0.13991725270025299</c:v>
                </c:pt>
                <c:pt idx="4526">
                  <c:v>0.13968436066333001</c:v>
                </c:pt>
                <c:pt idx="4527">
                  <c:v>0.13945249559377099</c:v>
                </c:pt>
                <c:pt idx="4528">
                  <c:v>0.1392216526326</c:v>
                </c:pt>
                <c:pt idx="4529">
                  <c:v>0.13899182695249199</c:v>
                </c:pt>
                <c:pt idx="4530">
                  <c:v>0.13876301375752501</c:v>
                </c:pt>
                <c:pt idx="4531">
                  <c:v>0.13853520828295701</c:v>
                </c:pt>
                <c:pt idx="4532">
                  <c:v>0.13830840579499601</c:v>
                </c:pt>
                <c:pt idx="4533">
                  <c:v>0.13808260159055799</c:v>
                </c:pt>
                <c:pt idx="4534">
                  <c:v>0.137857790997054</c:v>
                </c:pt>
                <c:pt idx="4535">
                  <c:v>0.13763396937216199</c:v>
                </c:pt>
                <c:pt idx="4536">
                  <c:v>0.13741113210359501</c:v>
                </c:pt>
                <c:pt idx="4537">
                  <c:v>0.13718927460889199</c:v>
                </c:pt>
                <c:pt idx="4538">
                  <c:v>0.13696839233518901</c:v>
                </c:pt>
                <c:pt idx="4539">
                  <c:v>0.136748480759009</c:v>
                </c:pt>
                <c:pt idx="4540">
                  <c:v>0.13652953538604201</c:v>
                </c:pt>
                <c:pt idx="4541">
                  <c:v>0.13631155175093401</c:v>
                </c:pt>
                <c:pt idx="4542">
                  <c:v>0.13609452541707601</c:v>
                </c:pt>
                <c:pt idx="4543">
                  <c:v>0.13587845197638701</c:v>
                </c:pt>
                <c:pt idx="4544">
                  <c:v>0.13566332704912001</c:v>
                </c:pt>
                <c:pt idx="4545">
                  <c:v>0.13544914628364199</c:v>
                </c:pt>
                <c:pt idx="4546">
                  <c:v>0.135235905356238</c:v>
                </c:pt>
                <c:pt idx="4547">
                  <c:v>0.13502359997090099</c:v>
                </c:pt>
                <c:pt idx="4548">
                  <c:v>0.13481222585914401</c:v>
                </c:pt>
                <c:pt idx="4549">
                  <c:v>0.13460177877978399</c:v>
                </c:pt>
                <c:pt idx="4550">
                  <c:v>0.134392254518758</c:v>
                </c:pt>
                <c:pt idx="4551">
                  <c:v>0.13418364888892401</c:v>
                </c:pt>
                <c:pt idx="4552">
                  <c:v>0.13397595772986401</c:v>
                </c:pt>
                <c:pt idx="4553">
                  <c:v>0.13376917690769299</c:v>
                </c:pt>
                <c:pt idx="4554">
                  <c:v>0.13356330231486699</c:v>
                </c:pt>
                <c:pt idx="4555">
                  <c:v>0.13335832986999799</c:v>
                </c:pt>
                <c:pt idx="4556">
                  <c:v>0.13315425551766499</c:v>
                </c:pt>
                <c:pt idx="4557">
                  <c:v>0.13295107522822799</c:v>
                </c:pt>
                <c:pt idx="4558">
                  <c:v>0.13274878499763601</c:v>
                </c:pt>
                <c:pt idx="4559">
                  <c:v>0.132547380847263</c:v>
                </c:pt>
                <c:pt idx="4560">
                  <c:v>0.132346858823706</c:v>
                </c:pt>
                <c:pt idx="4561">
                  <c:v>0.132147214998622</c:v>
                </c:pt>
                <c:pt idx="4562">
                  <c:v>0.13194844546853701</c:v>
                </c:pt>
                <c:pt idx="4563">
                  <c:v>0.13175054635467801</c:v>
                </c:pt>
                <c:pt idx="4564">
                  <c:v>0.131553513802799</c:v>
                </c:pt>
                <c:pt idx="4565">
                  <c:v>0.131357343982997</c:v>
                </c:pt>
                <c:pt idx="4566">
                  <c:v>0.13116203308955399</c:v>
                </c:pt>
                <c:pt idx="4567">
                  <c:v>0.13096757734075401</c:v>
                </c:pt>
                <c:pt idx="4568">
                  <c:v>0.13077397297872401</c:v>
                </c:pt>
                <c:pt idx="4569">
                  <c:v>0.130581216269259</c:v>
                </c:pt>
                <c:pt idx="4570">
                  <c:v>0.13038930350165701</c:v>
                </c:pt>
                <c:pt idx="4571">
                  <c:v>0.13019823098856001</c:v>
                </c:pt>
                <c:pt idx="4572">
                  <c:v>0.13000799506578301</c:v>
                </c:pt>
                <c:pt idx="4573">
                  <c:v>0.12981859209215399</c:v>
                </c:pt>
                <c:pt idx="4574">
                  <c:v>0.12963001844935901</c:v>
                </c:pt>
                <c:pt idx="4575">
                  <c:v>0.12944227054177199</c:v>
                </c:pt>
                <c:pt idx="4576">
                  <c:v>0.12925534479630699</c:v>
                </c:pt>
                <c:pt idx="4577">
                  <c:v>0.129069237662257</c:v>
                </c:pt>
                <c:pt idx="4578">
                  <c:v>0.128883945611136</c:v>
                </c:pt>
                <c:pt idx="4579">
                  <c:v>0.12869946513652999</c:v>
                </c:pt>
                <c:pt idx="4580">
                  <c:v>0.12851579275394201</c:v>
                </c:pt>
                <c:pt idx="4581">
                  <c:v>0.12833292500064</c:v>
                </c:pt>
                <c:pt idx="4582">
                  <c:v>0.128150858435506</c:v>
                </c:pt>
                <c:pt idx="4583">
                  <c:v>0.12796958963888999</c:v>
                </c:pt>
                <c:pt idx="4584">
                  <c:v>0.12778911521246</c:v>
                </c:pt>
                <c:pt idx="4585">
                  <c:v>0.12760943177905601</c:v>
                </c:pt>
                <c:pt idx="4586">
                  <c:v>0.127430535982542</c:v>
                </c:pt>
                <c:pt idx="4587">
                  <c:v>0.12725242448766999</c:v>
                </c:pt>
                <c:pt idx="4588">
                  <c:v>0.127075093979926</c:v>
                </c:pt>
                <c:pt idx="4589">
                  <c:v>0.12689854116539601</c:v>
                </c:pt>
                <c:pt idx="4590">
                  <c:v>0.126722762770626</c:v>
                </c:pt>
                <c:pt idx="4591">
                  <c:v>0.12654775554247499</c:v>
                </c:pt>
                <c:pt idx="4592">
                  <c:v>0.12637351624798701</c:v>
                </c:pt>
                <c:pt idx="4593">
                  <c:v>0.12620004167424401</c:v>
                </c:pt>
                <c:pt idx="4594">
                  <c:v>0.12602732862823801</c:v>
                </c:pt>
                <c:pt idx="4595">
                  <c:v>0.12585537393673099</c:v>
                </c:pt>
                <c:pt idx="4596">
                  <c:v>0.12568417444612701</c:v>
                </c:pt>
                <c:pt idx="4597">
                  <c:v>0.12551372702233099</c:v>
                </c:pt>
                <c:pt idx="4598">
                  <c:v>0.12534402855062499</c:v>
                </c:pt>
                <c:pt idx="4599">
                  <c:v>0.12517507593553201</c:v>
                </c:pt>
                <c:pt idx="4600">
                  <c:v>0.125006866100694</c:v>
                </c:pt>
                <c:pt idx="4601">
                  <c:v>0.124839395988735</c:v>
                </c:pt>
                <c:pt idx="4602">
                  <c:v>0.12467266256114</c:v>
                </c:pt>
                <c:pt idx="4603">
                  <c:v>0.124506662798125</c:v>
                </c:pt>
                <c:pt idx="4604">
                  <c:v>0.12434139369851401</c:v>
                </c:pt>
                <c:pt idx="4605">
                  <c:v>0.124176852279617</c:v>
                </c:pt>
                <c:pt idx="4606">
                  <c:v>0.1240130355771</c:v>
                </c:pt>
                <c:pt idx="4607">
                  <c:v>0.123849940644871</c:v>
                </c:pt>
                <c:pt idx="4608">
                  <c:v>0.123687564554951</c:v>
                </c:pt>
                <c:pt idx="4609">
                  <c:v>0.123525904397362</c:v>
                </c:pt>
                <c:pt idx="4610">
                  <c:v>0.12336495728000101</c:v>
                </c:pt>
                <c:pt idx="4611">
                  <c:v>0.123204720328525</c:v>
                </c:pt>
                <c:pt idx="4612">
                  <c:v>0.123045190686234</c:v>
                </c:pt>
                <c:pt idx="4613">
                  <c:v>0.122886365513954</c:v>
                </c:pt>
                <c:pt idx="4614">
                  <c:v>0.122728241989919</c:v>
                </c:pt>
                <c:pt idx="4615">
                  <c:v>0.122570817309665</c:v>
                </c:pt>
                <c:pt idx="4616">
                  <c:v>0.122414088685905</c:v>
                </c:pt>
                <c:pt idx="4617">
                  <c:v>0.122258053348426</c:v>
                </c:pt>
                <c:pt idx="4618">
                  <c:v>0.122102708543971</c:v>
                </c:pt>
                <c:pt idx="4619">
                  <c:v>0.121948051536133</c:v>
                </c:pt>
                <c:pt idx="4620">
                  <c:v>0.12179407960524299</c:v>
                </c:pt>
                <c:pt idx="4621">
                  <c:v>0.12164079004825901</c:v>
                </c:pt>
                <c:pt idx="4622">
                  <c:v>0.121488180178663</c:v>
                </c:pt>
                <c:pt idx="4623">
                  <c:v>0.121336247326349</c:v>
                </c:pt>
                <c:pt idx="4624">
                  <c:v>0.12118498883752001</c:v>
                </c:pt>
                <c:pt idx="4625">
                  <c:v>0.121034402074577</c:v>
                </c:pt>
                <c:pt idx="4626">
                  <c:v>0.12088448441602299</c:v>
                </c:pt>
                <c:pt idx="4627">
                  <c:v>0.120735233256354</c:v>
                </c:pt>
                <c:pt idx="4628">
                  <c:v>0.12058664600595501</c:v>
                </c:pt>
                <c:pt idx="4629">
                  <c:v>0.120438720090999</c:v>
                </c:pt>
                <c:pt idx="4630">
                  <c:v>0.120291452953348</c:v>
                </c:pt>
                <c:pt idx="4631">
                  <c:v>0.12014484205045101</c:v>
                </c:pt>
                <c:pt idx="4632">
                  <c:v>0.119998884855241</c:v>
                </c:pt>
                <c:pt idx="4633">
                  <c:v>0.119853578856042</c:v>
                </c:pt>
                <c:pt idx="4634">
                  <c:v>0.11970892155646801</c:v>
                </c:pt>
                <c:pt idx="4635">
                  <c:v>0.119564910475323</c:v>
                </c:pt>
                <c:pt idx="4636">
                  <c:v>0.11942154314651</c:v>
                </c:pt>
                <c:pt idx="4637">
                  <c:v>0.11927881711893</c:v>
                </c:pt>
                <c:pt idx="4638">
                  <c:v>0.11913672995639001</c:v>
                </c:pt>
                <c:pt idx="4639">
                  <c:v>0.11899527923750999</c:v>
                </c:pt>
                <c:pt idx="4640">
                  <c:v>0.118854462555625</c:v>
                </c:pt>
                <c:pt idx="4641">
                  <c:v>0.118714277518694</c:v>
                </c:pt>
                <c:pt idx="4642">
                  <c:v>0.11857472174921301</c:v>
                </c:pt>
                <c:pt idx="4643">
                  <c:v>0.118435792884114</c:v>
                </c:pt>
                <c:pt idx="4644">
                  <c:v>0.118297488574684</c:v>
                </c:pt>
                <c:pt idx="4645">
                  <c:v>0.11815980648647099</c:v>
                </c:pt>
                <c:pt idx="4646">
                  <c:v>0.11802274429918901</c:v>
                </c:pt>
                <c:pt idx="4647">
                  <c:v>0.11788629970664299</c:v>
                </c:pt>
                <c:pt idx="4648">
                  <c:v>0.11775047041662801</c:v>
                </c:pt>
                <c:pt idx="4649">
                  <c:v>0.117615254150852</c:v>
                </c:pt>
                <c:pt idx="4650">
                  <c:v>0.11748064864484099</c:v>
                </c:pt>
                <c:pt idx="4651">
                  <c:v>0.11734665164786</c:v>
                </c:pt>
                <c:pt idx="4652">
                  <c:v>0.117213260922827</c:v>
                </c:pt>
                <c:pt idx="4653">
                  <c:v>0.117080474246222</c:v>
                </c:pt>
                <c:pt idx="4654">
                  <c:v>0.11694828940801499</c:v>
                </c:pt>
                <c:pt idx="4655">
                  <c:v>0.116816704211571</c:v>
                </c:pt>
                <c:pt idx="4656">
                  <c:v>0.11668571647357601</c:v>
                </c:pt>
                <c:pt idx="4657">
                  <c:v>0.11655532402395299</c:v>
                </c:pt>
                <c:pt idx="4658">
                  <c:v>0.11642552470577899</c:v>
                </c:pt>
                <c:pt idx="4659">
                  <c:v>0.116296316375204</c:v>
                </c:pt>
                <c:pt idx="4660">
                  <c:v>0.116167696901379</c:v>
                </c:pt>
                <c:pt idx="4661">
                  <c:v>0.11603966416636601</c:v>
                </c:pt>
                <c:pt idx="4662">
                  <c:v>0.11591221606506499</c:v>
                </c:pt>
                <c:pt idx="4663">
                  <c:v>0.115785350505139</c:v>
                </c:pt>
                <c:pt idx="4664">
                  <c:v>0.115659065406928</c:v>
                </c:pt>
                <c:pt idx="4665">
                  <c:v>0.11553335870338199</c:v>
                </c:pt>
                <c:pt idx="4666">
                  <c:v>0.11540822833997801</c:v>
                </c:pt>
                <c:pt idx="4667">
                  <c:v>0.115283672274647</c:v>
                </c:pt>
                <c:pt idx="4668">
                  <c:v>0.1151596884777</c:v>
                </c:pt>
                <c:pt idx="4669">
                  <c:v>0.115036274931753</c:v>
                </c:pt>
                <c:pt idx="4670">
                  <c:v>0.114913429631648</c:v>
                </c:pt>
                <c:pt idx="4671">
                  <c:v>0.114791150584393</c:v>
                </c:pt>
                <c:pt idx="4672">
                  <c:v>0.114669435809073</c:v>
                </c:pt>
                <c:pt idx="4673">
                  <c:v>0.114548283336791</c:v>
                </c:pt>
                <c:pt idx="4674">
                  <c:v>0.114427691210589</c:v>
                </c:pt>
                <c:pt idx="4675">
                  <c:v>0.11430765748538201</c:v>
                </c:pt>
                <c:pt idx="4676">
                  <c:v>0.11418818022788101</c:v>
                </c:pt>
                <c:pt idx="4677">
                  <c:v>0.11406925751653101</c:v>
                </c:pt>
                <c:pt idx="4678">
                  <c:v>0.113950887441438</c:v>
                </c:pt>
                <c:pt idx="4679">
                  <c:v>0.113833068104298</c:v>
                </c:pt>
                <c:pt idx="4680">
                  <c:v>0.113715797618332</c:v>
                </c:pt>
                <c:pt idx="4681">
                  <c:v>0.113599074108218</c:v>
                </c:pt>
                <c:pt idx="4682">
                  <c:v>0.113482895710024</c:v>
                </c:pt>
                <c:pt idx="4683">
                  <c:v>0.113367260571138</c:v>
                </c:pt>
                <c:pt idx="4684">
                  <c:v>0.113252166850206</c:v>
                </c:pt>
                <c:pt idx="4685">
                  <c:v>0.113137612717066</c:v>
                </c:pt>
                <c:pt idx="4686">
                  <c:v>0.11302359635268</c:v>
                </c:pt>
                <c:pt idx="4687">
                  <c:v>0.11291011594907099</c:v>
                </c:pt>
                <c:pt idx="4688">
                  <c:v>0.112797169709261</c:v>
                </c:pt>
                <c:pt idx="4689">
                  <c:v>0.112684755847204</c:v>
                </c:pt>
                <c:pt idx="4690">
                  <c:v>0.112572872587724</c:v>
                </c:pt>
                <c:pt idx="4691">
                  <c:v>0.112461518166455</c:v>
                </c:pt>
                <c:pt idx="4692">
                  <c:v>0.112350690829774</c:v>
                </c:pt>
                <c:pt idx="4693">
                  <c:v>0.11224038883474199</c:v>
                </c:pt>
                <c:pt idx="4694">
                  <c:v>0.112130610449047</c:v>
                </c:pt>
                <c:pt idx="4695">
                  <c:v>0.112021353950934</c:v>
                </c:pt>
                <c:pt idx="4696">
                  <c:v>0.111912617629151</c:v>
                </c:pt>
                <c:pt idx="4697">
                  <c:v>0.111804399782891</c:v>
                </c:pt>
                <c:pt idx="4698">
                  <c:v>0.11169669872172799</c:v>
                </c:pt>
                <c:pt idx="4699">
                  <c:v>0.11158951276555799</c:v>
                </c:pt>
                <c:pt idx="4700">
                  <c:v>0.111482840244545</c:v>
                </c:pt>
                <c:pt idx="4701">
                  <c:v>0.11137667949905999</c:v>
                </c:pt>
                <c:pt idx="4702">
                  <c:v>0.11127102887962501</c:v>
                </c:pt>
                <c:pt idx="4703">
                  <c:v>0.111165886746854</c:v>
                </c:pt>
                <c:pt idx="4704">
                  <c:v>0.11106125147139601</c:v>
                </c:pt>
                <c:pt idx="4705">
                  <c:v>0.110957121433884</c:v>
                </c:pt>
                <c:pt idx="4706">
                  <c:v>0.110853495024872</c:v>
                </c:pt>
                <c:pt idx="4707">
                  <c:v>0.110750370644786</c:v>
                </c:pt>
                <c:pt idx="4708">
                  <c:v>0.110647746703865</c:v>
                </c:pt>
                <c:pt idx="4709">
                  <c:v>0.110545621622108</c:v>
                </c:pt>
                <c:pt idx="4710">
                  <c:v>0.110443993829219</c:v>
                </c:pt>
                <c:pt idx="4711">
                  <c:v>0.110342861764556</c:v>
                </c:pt>
                <c:pt idx="4712">
                  <c:v>0.110242223877076</c:v>
                </c:pt>
                <c:pt idx="4713">
                  <c:v>0.110142078625279</c:v>
                </c:pt>
                <c:pt idx="4714">
                  <c:v>0.110042424477164</c:v>
                </c:pt>
                <c:pt idx="4715">
                  <c:v>0.109943259910167</c:v>
                </c:pt>
                <c:pt idx="4716">
                  <c:v>0.109844583411118</c:v>
                </c:pt>
                <c:pt idx="4717">
                  <c:v>0.10974639347618299</c:v>
                </c:pt>
                <c:pt idx="4718">
                  <c:v>0.109648688610819</c:v>
                </c:pt>
                <c:pt idx="4719">
                  <c:v>0.109551467329718</c:v>
                </c:pt>
                <c:pt idx="4720">
                  <c:v>0.10945472815676199</c:v>
                </c:pt>
                <c:pt idx="4721">
                  <c:v>0.10935846962497101</c:v>
                </c:pt>
                <c:pt idx="4722">
                  <c:v>0.109262690276453</c:v>
                </c:pt>
                <c:pt idx="4723">
                  <c:v>0.10916738866235701</c:v>
                </c:pt>
                <c:pt idx="4724">
                  <c:v>0.109072563342822</c:v>
                </c:pt>
                <c:pt idx="4725">
                  <c:v>0.108978212886934</c:v>
                </c:pt>
                <c:pt idx="4726">
                  <c:v>0.10888433587266901</c:v>
                </c:pt>
                <c:pt idx="4727">
                  <c:v>0.108790930886857</c:v>
                </c:pt>
                <c:pt idx="4728">
                  <c:v>0.108697996525127</c:v>
                </c:pt>
                <c:pt idx="4729">
                  <c:v>0.10860553139186099</c:v>
                </c:pt>
                <c:pt idx="4730">
                  <c:v>0.10851353410015099</c:v>
                </c:pt>
                <c:pt idx="4731">
                  <c:v>0.108422003271753</c:v>
                </c:pt>
                <c:pt idx="4732">
                  <c:v>0.108330937537036</c:v>
                </c:pt>
                <c:pt idx="4733">
                  <c:v>0.108240335534945</c:v>
                </c:pt>
                <c:pt idx="4734">
                  <c:v>0.108150195912948</c:v>
                </c:pt>
                <c:pt idx="4735">
                  <c:v>0.10806051732699699</c:v>
                </c:pt>
                <c:pt idx="4736">
                  <c:v>0.107971298441481</c:v>
                </c:pt>
                <c:pt idx="4737">
                  <c:v>0.10788253792918499</c:v>
                </c:pt>
                <c:pt idx="4738">
                  <c:v>0.10779423447124099</c:v>
                </c:pt>
                <c:pt idx="4739">
                  <c:v>0.107706386757093</c:v>
                </c:pt>
                <c:pt idx="4740">
                  <c:v>0.10761899348444599</c:v>
                </c:pt>
                <c:pt idx="4741">
                  <c:v>0.107532053359229</c:v>
                </c:pt>
                <c:pt idx="4742">
                  <c:v>0.10744556509554901</c:v>
                </c:pt>
                <c:pt idx="4743">
                  <c:v>0.10735952741565299</c:v>
                </c:pt>
                <c:pt idx="4744">
                  <c:v>0.107273939049885</c:v>
                </c:pt>
                <c:pt idx="4745">
                  <c:v>0.107188798736641</c:v>
                </c:pt>
                <c:pt idx="4746">
                  <c:v>0.107104105222335</c:v>
                </c:pt>
                <c:pt idx="4747">
                  <c:v>0.10701985726135101</c:v>
                </c:pt>
                <c:pt idx="4748">
                  <c:v>0.106936053616011</c:v>
                </c:pt>
                <c:pt idx="4749">
                  <c:v>0.10685269305652501</c:v>
                </c:pt>
                <c:pt idx="4750">
                  <c:v>0.10676977436096501</c:v>
                </c:pt>
                <c:pt idx="4751">
                  <c:v>0.106687296315208</c:v>
                </c:pt>
                <c:pt idx="4752">
                  <c:v>0.106605257712913</c:v>
                </c:pt>
                <c:pt idx="4753">
                  <c:v>0.10652365735547401</c:v>
                </c:pt>
                <c:pt idx="4754">
                  <c:v>0.106442494051985</c:v>
                </c:pt>
                <c:pt idx="4755">
                  <c:v>0.106361766619197</c:v>
                </c:pt>
                <c:pt idx="4756">
                  <c:v>0.106281473881486</c:v>
                </c:pt>
                <c:pt idx="4757">
                  <c:v>0.106201614670811</c:v>
                </c:pt>
                <c:pt idx="4758">
                  <c:v>0.10612218782668199</c:v>
                </c:pt>
                <c:pt idx="4759">
                  <c:v>0.10604319219611499</c:v>
                </c:pt>
                <c:pt idx="4760">
                  <c:v>0.10596462663360499</c:v>
                </c:pt>
                <c:pt idx="4761">
                  <c:v>0.10588649000108</c:v>
                </c:pt>
                <c:pt idx="4762">
                  <c:v>0.105808781167874</c:v>
                </c:pt>
                <c:pt idx="4763">
                  <c:v>0.105731499010682</c:v>
                </c:pt>
                <c:pt idx="4764">
                  <c:v>0.10565464241353401</c:v>
                </c:pt>
                <c:pt idx="4765">
                  <c:v>0.10557821026775201</c:v>
                </c:pt>
                <c:pt idx="4766">
                  <c:v>0.10550220147191799</c:v>
                </c:pt>
                <c:pt idx="4767">
                  <c:v>0.10542661493184199</c:v>
                </c:pt>
                <c:pt idx="4768">
                  <c:v>0.10535144956052001</c:v>
                </c:pt>
                <c:pt idx="4769">
                  <c:v>0.10527670427811101</c:v>
                </c:pt>
                <c:pt idx="4770">
                  <c:v>0.10520237801189</c:v>
                </c:pt>
                <c:pt idx="4771">
                  <c:v>0.105128469696226</c:v>
                </c:pt>
                <c:pt idx="4772">
                  <c:v>0.105054978272543</c:v>
                </c:pt>
                <c:pt idx="4773">
                  <c:v>0.10498190268928501</c:v>
                </c:pt>
                <c:pt idx="4774">
                  <c:v>0.10490924190188999</c:v>
                </c:pt>
                <c:pt idx="4775">
                  <c:v>0.104836994872751</c:v>
                </c:pt>
                <c:pt idx="4776">
                  <c:v>0.104765160571184</c:v>
                </c:pt>
                <c:pt idx="4777">
                  <c:v>0.10469373797340201</c:v>
                </c:pt>
                <c:pt idx="4778">
                  <c:v>0.104622726062477</c:v>
                </c:pt>
                <c:pt idx="4779">
                  <c:v>0.10455212382831</c:v>
                </c:pt>
                <c:pt idx="4780">
                  <c:v>0.1044819302676</c:v>
                </c:pt>
                <c:pt idx="4781">
                  <c:v>0.10441214438381601</c:v>
                </c:pt>
                <c:pt idx="4782">
                  <c:v>0.104342765187159</c:v>
                </c:pt>
                <c:pt idx="4783">
                  <c:v>0.104273791694541</c:v>
                </c:pt>
                <c:pt idx="4784">
                  <c:v>0.104205222929543</c:v>
                </c:pt>
                <c:pt idx="4785">
                  <c:v>0.104137057922398</c:v>
                </c:pt>
                <c:pt idx="4786">
                  <c:v>0.10406929570995101</c:v>
                </c:pt>
                <c:pt idx="4787">
                  <c:v>0.104001935335631</c:v>
                </c:pt>
                <c:pt idx="4788">
                  <c:v>0.103934975849428</c:v>
                </c:pt>
                <c:pt idx="4789">
                  <c:v>0.10386841630785699</c:v>
                </c:pt>
                <c:pt idx="4790">
                  <c:v>0.103802255773932</c:v>
                </c:pt>
                <c:pt idx="4791">
                  <c:v>0.103736493317136</c:v>
                </c:pt>
                <c:pt idx="4792">
                  <c:v>0.103671128013394</c:v>
                </c:pt>
                <c:pt idx="4793">
                  <c:v>0.103606158945045</c:v>
                </c:pt>
                <c:pt idx="4794">
                  <c:v>0.103541585200813</c:v>
                </c:pt>
                <c:pt idx="4795">
                  <c:v>0.103477405875778</c:v>
                </c:pt>
                <c:pt idx="4796">
                  <c:v>0.10341362007135201</c:v>
                </c:pt>
                <c:pt idx="4797">
                  <c:v>0.10335022689525</c:v>
                </c:pt>
                <c:pt idx="4798">
                  <c:v>0.10328722546145901</c:v>
                </c:pt>
                <c:pt idx="4799">
                  <c:v>0.103224614890218</c:v>
                </c:pt>
                <c:pt idx="4800">
                  <c:v>0.103162394307989</c:v>
                </c:pt>
                <c:pt idx="4801">
                  <c:v>0.103100562847426</c:v>
                </c:pt>
                <c:pt idx="4802">
                  <c:v>0.103039119647356</c:v>
                </c:pt>
                <c:pt idx="4803">
                  <c:v>0.10297806385274701</c:v>
                </c:pt>
                <c:pt idx="4804">
                  <c:v>0.10291739461468701</c:v>
                </c:pt>
                <c:pt idx="4805">
                  <c:v>0.102857111090354</c:v>
                </c:pt>
                <c:pt idx="4806">
                  <c:v>0.102797212442995</c:v>
                </c:pt>
                <c:pt idx="4807">
                  <c:v>0.102737697841897</c:v>
                </c:pt>
                <c:pt idx="4808">
                  <c:v>0.10267856646236399</c:v>
                </c:pt>
                <c:pt idx="4809">
                  <c:v>0.102619817485693</c:v>
                </c:pt>
                <c:pt idx="4810">
                  <c:v>0.10256145009914699</c:v>
                </c:pt>
                <c:pt idx="4811">
                  <c:v>0.10250346349593401</c:v>
                </c:pt>
                <c:pt idx="4812">
                  <c:v>0.102445856875181</c:v>
                </c:pt>
                <c:pt idx="4813">
                  <c:v>0.102388629441909</c:v>
                </c:pt>
                <c:pt idx="4814">
                  <c:v>0.10233178040701001</c:v>
                </c:pt>
                <c:pt idx="4815">
                  <c:v>0.102275308987226</c:v>
                </c:pt>
                <c:pt idx="4816">
                  <c:v>0.10221921440512099</c:v>
                </c:pt>
                <c:pt idx="4817">
                  <c:v>0.10216349588906599</c:v>
                </c:pt>
                <c:pt idx="4818">
                  <c:v>0.102108152673203</c:v>
                </c:pt>
                <c:pt idx="4819">
                  <c:v>0.102053183997435</c:v>
                </c:pt>
                <c:pt idx="4820">
                  <c:v>0.10199858910739899</c:v>
                </c:pt>
                <c:pt idx="4821">
                  <c:v>0.10194436725443901</c:v>
                </c:pt>
                <c:pt idx="4822">
                  <c:v>0.101890517695591</c:v>
                </c:pt>
                <c:pt idx="4823">
                  <c:v>0.10183703969355699</c:v>
                </c:pt>
                <c:pt idx="4824">
                  <c:v>0.10178393251668599</c:v>
                </c:pt>
                <c:pt idx="4825">
                  <c:v>0.101731195438948</c:v>
                </c:pt>
                <c:pt idx="4826">
                  <c:v>0.101678827739915</c:v>
                </c:pt>
                <c:pt idx="4827">
                  <c:v>0.101626828704744</c:v>
                </c:pt>
                <c:pt idx="4828">
                  <c:v>0.101575197624148</c:v>
                </c:pt>
                <c:pt idx="4829">
                  <c:v>0.10152393379438</c:v>
                </c:pt>
                <c:pt idx="4830">
                  <c:v>0.101473036517213</c:v>
                </c:pt>
                <c:pt idx="4831">
                  <c:v>0.101422505099918</c:v>
                </c:pt>
                <c:pt idx="4832">
                  <c:v>0.101372338855241</c:v>
                </c:pt>
                <c:pt idx="4833">
                  <c:v>0.101322537101389</c:v>
                </c:pt>
                <c:pt idx="4834">
                  <c:v>0.101273099162005</c:v>
                </c:pt>
                <c:pt idx="4835">
                  <c:v>0.10122402436615099</c:v>
                </c:pt>
                <c:pt idx="4836">
                  <c:v>0.101175312048286</c:v>
                </c:pt>
                <c:pt idx="4837">
                  <c:v>0.101126961548249</c:v>
                </c:pt>
                <c:pt idx="4838">
                  <c:v>0.10107897221124</c:v>
                </c:pt>
                <c:pt idx="4839">
                  <c:v>0.101031343387796</c:v>
                </c:pt>
                <c:pt idx="4840">
                  <c:v>0.10098407443377901</c:v>
                </c:pt>
                <c:pt idx="4841">
                  <c:v>0.10093716471035299</c:v>
                </c:pt>
                <c:pt idx="4842">
                  <c:v>0.100890613583968</c:v>
                </c:pt>
                <c:pt idx="4843">
                  <c:v>0.100844420426338</c:v>
                </c:pt>
                <c:pt idx="4844">
                  <c:v>0.10079858461442701</c:v>
                </c:pt>
                <c:pt idx="4845">
                  <c:v>0.10075310553042501</c:v>
                </c:pt>
                <c:pt idx="4846">
                  <c:v>0.10070798256174</c:v>
                </c:pt>
                <c:pt idx="4847">
                  <c:v>0.100663215100971</c:v>
                </c:pt>
                <c:pt idx="4848">
                  <c:v>0.100618802545893</c:v>
                </c:pt>
                <c:pt idx="4849">
                  <c:v>0.100574744299444</c:v>
                </c:pt>
                <c:pt idx="4850">
                  <c:v>0.100531039769699</c:v>
                </c:pt>
                <c:pt idx="4851">
                  <c:v>0.10048768836986401</c:v>
                </c:pt>
                <c:pt idx="4852">
                  <c:v>0.100444689518249</c:v>
                </c:pt>
                <c:pt idx="4853">
                  <c:v>0.100402042638259</c:v>
                </c:pt>
                <c:pt idx="4854">
                  <c:v>0.100359747158369</c:v>
                </c:pt>
                <c:pt idx="4855">
                  <c:v>0.10031780251212</c:v>
                </c:pt>
                <c:pt idx="4856">
                  <c:v>0.100276208138089</c:v>
                </c:pt>
                <c:pt idx="4857">
                  <c:v>0.10023496347988201</c:v>
                </c:pt>
                <c:pt idx="4858">
                  <c:v>0.10019406798611399</c:v>
                </c:pt>
                <c:pt idx="4859">
                  <c:v>0.10015352111039701</c:v>
                </c:pt>
                <c:pt idx="4860">
                  <c:v>0.10011332231132</c:v>
                </c:pt>
                <c:pt idx="4861">
                  <c:v>0.100073471052437</c:v>
                </c:pt>
                <c:pt idx="4862">
                  <c:v>0.10003396680224801</c:v>
                </c:pt>
                <c:pt idx="4863">
                  <c:v>9.9994809034187504E-2</c:v>
                </c:pt>
                <c:pt idx="4864">
                  <c:v>9.9955997226608098E-2</c:v>
                </c:pt>
                <c:pt idx="4865">
                  <c:v>9.9917530862765405E-2</c:v>
                </c:pt>
                <c:pt idx="4866">
                  <c:v>9.9879409430803007E-2</c:v>
                </c:pt>
                <c:pt idx="4867">
                  <c:v>9.9841632423739599E-2</c:v>
                </c:pt>
                <c:pt idx="4868">
                  <c:v>9.9804199339451796E-2</c:v>
                </c:pt>
                <c:pt idx="4869">
                  <c:v>9.9767109680661298E-2</c:v>
                </c:pt>
                <c:pt idx="4870">
                  <c:v>9.9730362954922602E-2</c:v>
                </c:pt>
                <c:pt idx="4871">
                  <c:v>9.9693958674607897E-2</c:v>
                </c:pt>
                <c:pt idx="4872">
                  <c:v>9.9657896356889195E-2</c:v>
                </c:pt>
                <c:pt idx="4873">
                  <c:v>9.9622175523731593E-2</c:v>
                </c:pt>
                <c:pt idx="4874">
                  <c:v>9.9586795701874606E-2</c:v>
                </c:pt>
                <c:pt idx="4875">
                  <c:v>9.9551756422820395E-2</c:v>
                </c:pt>
                <c:pt idx="4876">
                  <c:v>9.9517057222822697E-2</c:v>
                </c:pt>
                <c:pt idx="4877">
                  <c:v>9.94826976428691E-2</c:v>
                </c:pt>
                <c:pt idx="4878">
                  <c:v>9.9448677228671595E-2</c:v>
                </c:pt>
                <c:pt idx="4879">
                  <c:v>9.9414995530653805E-2</c:v>
                </c:pt>
                <c:pt idx="4880">
                  <c:v>9.9381652103936804E-2</c:v>
                </c:pt>
                <c:pt idx="4881">
                  <c:v>9.9348646508325297E-2</c:v>
                </c:pt>
                <c:pt idx="4882">
                  <c:v>9.9315978308299593E-2</c:v>
                </c:pt>
                <c:pt idx="4883">
                  <c:v>9.9283647072999706E-2</c:v>
                </c:pt>
                <c:pt idx="4884">
                  <c:v>9.9251652376214805E-2</c:v>
                </c:pt>
                <c:pt idx="4885">
                  <c:v>9.9219993796370407E-2</c:v>
                </c:pt>
                <c:pt idx="4886">
                  <c:v>9.91886709165163E-2</c:v>
                </c:pt>
                <c:pt idx="4887">
                  <c:v>9.9157683324317306E-2</c:v>
                </c:pt>
                <c:pt idx="4888">
                  <c:v>9.9127030612037495E-2</c:v>
                </c:pt>
                <c:pt idx="4889">
                  <c:v>9.9096712376533003E-2</c:v>
                </c:pt>
                <c:pt idx="4890">
                  <c:v>9.90667282192393E-2</c:v>
                </c:pt>
                <c:pt idx="4891">
                  <c:v>9.9037077746156596E-2</c:v>
                </c:pt>
                <c:pt idx="4892">
                  <c:v>9.9007760567845493E-2</c:v>
                </c:pt>
                <c:pt idx="4893">
                  <c:v>9.8978776299410903E-2</c:v>
                </c:pt>
                <c:pt idx="4894">
                  <c:v>9.8950124560491098E-2</c:v>
                </c:pt>
                <c:pt idx="4895">
                  <c:v>9.8921804975252603E-2</c:v>
                </c:pt>
                <c:pt idx="4896">
                  <c:v>9.8893817172373402E-2</c:v>
                </c:pt>
                <c:pt idx="4897">
                  <c:v>9.8866160785034296E-2</c:v>
                </c:pt>
                <c:pt idx="4898">
                  <c:v>9.8838835450913001E-2</c:v>
                </c:pt>
                <c:pt idx="4899">
                  <c:v>9.8811840812166193E-2</c:v>
                </c:pt>
                <c:pt idx="4900">
                  <c:v>9.8785176515427398E-2</c:v>
                </c:pt>
                <c:pt idx="4901">
                  <c:v>9.8758842211791806E-2</c:v>
                </c:pt>
                <c:pt idx="4902">
                  <c:v>9.8732837556810504E-2</c:v>
                </c:pt>
                <c:pt idx="4903">
                  <c:v>9.8707162210474805E-2</c:v>
                </c:pt>
                <c:pt idx="4904">
                  <c:v>9.8681815837213999E-2</c:v>
                </c:pt>
                <c:pt idx="4905">
                  <c:v>9.8656798105884305E-2</c:v>
                </c:pt>
                <c:pt idx="4906">
                  <c:v>9.8632108689754E-2</c:v>
                </c:pt>
                <c:pt idx="4907">
                  <c:v>9.8607747266501594E-2</c:v>
                </c:pt>
                <c:pt idx="4908">
                  <c:v>9.8583713518202207E-2</c:v>
                </c:pt>
                <c:pt idx="4909">
                  <c:v>9.8560007131322194E-2</c:v>
                </c:pt>
                <c:pt idx="4910">
                  <c:v>9.8536627796707604E-2</c:v>
                </c:pt>
                <c:pt idx="4911">
                  <c:v>9.8513575209575696E-2</c:v>
                </c:pt>
                <c:pt idx="4912">
                  <c:v>9.8490849069509195E-2</c:v>
                </c:pt>
                <c:pt idx="4913">
                  <c:v>9.8468449080446399E-2</c:v>
                </c:pt>
                <c:pt idx="4914">
                  <c:v>9.8446374950671794E-2</c:v>
                </c:pt>
                <c:pt idx="4915">
                  <c:v>9.8424626392809994E-2</c:v>
                </c:pt>
                <c:pt idx="4916">
                  <c:v>9.8403203123815203E-2</c:v>
                </c:pt>
                <c:pt idx="4917">
                  <c:v>9.8382104864967193E-2</c:v>
                </c:pt>
                <c:pt idx="4918">
                  <c:v>9.83613313418608E-2</c:v>
                </c:pt>
                <c:pt idx="4919">
                  <c:v>9.8340882284398703E-2</c:v>
                </c:pt>
                <c:pt idx="4920">
                  <c:v>9.8320757426784006E-2</c:v>
                </c:pt>
                <c:pt idx="4921">
                  <c:v>9.8300956507514803E-2</c:v>
                </c:pt>
                <c:pt idx="4922">
                  <c:v>9.8281479269374805E-2</c:v>
                </c:pt>
                <c:pt idx="4923">
                  <c:v>9.8262325459425204E-2</c:v>
                </c:pt>
                <c:pt idx="4924">
                  <c:v>9.8243494829000605E-2</c:v>
                </c:pt>
                <c:pt idx="4925">
                  <c:v>9.8224987133700703E-2</c:v>
                </c:pt>
                <c:pt idx="4926">
                  <c:v>9.8206802133386298E-2</c:v>
                </c:pt>
                <c:pt idx="4927">
                  <c:v>9.81889395921655E-2</c:v>
                </c:pt>
                <c:pt idx="4928">
                  <c:v>9.8171399278394994E-2</c:v>
                </c:pt>
                <c:pt idx="4929">
                  <c:v>9.8154180964670795E-2</c:v>
                </c:pt>
                <c:pt idx="4930">
                  <c:v>9.8137284427819896E-2</c:v>
                </c:pt>
                <c:pt idx="4931">
                  <c:v>9.8120709448898905E-2</c:v>
                </c:pt>
                <c:pt idx="4932">
                  <c:v>9.8104455813180294E-2</c:v>
                </c:pt>
                <c:pt idx="4933">
                  <c:v>9.8088523310157896E-2</c:v>
                </c:pt>
                <c:pt idx="4934">
                  <c:v>9.8072911733529694E-2</c:v>
                </c:pt>
                <c:pt idx="4935">
                  <c:v>9.8057620881198196E-2</c:v>
                </c:pt>
                <c:pt idx="4936">
                  <c:v>9.8042650555265398E-2</c:v>
                </c:pt>
                <c:pt idx="4937">
                  <c:v>9.8028000562023695E-2</c:v>
                </c:pt>
                <c:pt idx="4938">
                  <c:v>9.8013670711953799E-2</c:v>
                </c:pt>
                <c:pt idx="4939">
                  <c:v>9.7999660819719406E-2</c:v>
                </c:pt>
                <c:pt idx="4940">
                  <c:v>9.7985970704157599E-2</c:v>
                </c:pt>
                <c:pt idx="4941">
                  <c:v>9.79726001882818E-2</c:v>
                </c:pt>
                <c:pt idx="4942">
                  <c:v>9.79595490992686E-2</c:v>
                </c:pt>
                <c:pt idx="4943">
                  <c:v>9.7946817268460301E-2</c:v>
                </c:pt>
                <c:pt idx="4944">
                  <c:v>9.7934404531353395E-2</c:v>
                </c:pt>
                <c:pt idx="4945">
                  <c:v>9.7922310727601297E-2</c:v>
                </c:pt>
                <c:pt idx="4946">
                  <c:v>9.7910535701004206E-2</c:v>
                </c:pt>
                <c:pt idx="4947">
                  <c:v>9.7899079299506003E-2</c:v>
                </c:pt>
                <c:pt idx="4948">
                  <c:v>9.7887941375193202E-2</c:v>
                </c:pt>
                <c:pt idx="4949">
                  <c:v>9.7877121784287494E-2</c:v>
                </c:pt>
                <c:pt idx="4950">
                  <c:v>9.7866620387143194E-2</c:v>
                </c:pt>
                <c:pt idx="4951">
                  <c:v>9.7856437048243997E-2</c:v>
                </c:pt>
                <c:pt idx="4952">
                  <c:v>9.7846571636196894E-2</c:v>
                </c:pt>
                <c:pt idx="4953">
                  <c:v>9.7837024023730901E-2</c:v>
                </c:pt>
                <c:pt idx="4954">
                  <c:v>9.7827794087694694E-2</c:v>
                </c:pt>
                <c:pt idx="4955">
                  <c:v>9.7818881709049302E-2</c:v>
                </c:pt>
                <c:pt idx="4956">
                  <c:v>9.78102867728666E-2</c:v>
                </c:pt>
                <c:pt idx="4957">
                  <c:v>9.7802009168328902E-2</c:v>
                </c:pt>
                <c:pt idx="4958">
                  <c:v>9.7794048788722096E-2</c:v>
                </c:pt>
                <c:pt idx="4959">
                  <c:v>9.7786405531434806E-2</c:v>
                </c:pt>
                <c:pt idx="4960">
                  <c:v>9.7779079297954999E-2</c:v>
                </c:pt>
                <c:pt idx="4961">
                  <c:v>9.77720699938672E-2</c:v>
                </c:pt>
                <c:pt idx="4962">
                  <c:v>9.7765377528849506E-2</c:v>
                </c:pt>
                <c:pt idx="4963">
                  <c:v>9.7759001816673102E-2</c:v>
                </c:pt>
                <c:pt idx="4964">
                  <c:v>9.7752942775196597E-2</c:v>
                </c:pt>
                <c:pt idx="4965">
                  <c:v>9.7747200326369202E-2</c:v>
                </c:pt>
                <c:pt idx="4966">
                  <c:v>9.7741774396219894E-2</c:v>
                </c:pt>
                <c:pt idx="4967">
                  <c:v>9.7736664914865101E-2</c:v>
                </c:pt>
                <c:pt idx="4968">
                  <c:v>9.7731871816500698E-2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83A-4D9F-8960-C1ABB5F2F3AA}"/>
            </c:ext>
          </c:extLst>
        </c:ser>
        <c:ser>
          <c:idx val="1"/>
          <c:order val="1"/>
          <c:tx>
            <c:v>Im(Aline)</c:v>
          </c:tx>
          <c:spPr>
            <a:ln w="19050" cap="rnd">
              <a:solidFill>
                <a:srgbClr val="934BC9"/>
              </a:solidFill>
              <a:round/>
            </a:ln>
            <a:effectLst/>
          </c:spPr>
          <c:marker>
            <c:symbol val="none"/>
          </c:marker>
          <c:xVal>
            <c:numRef>
              <c:f>PlotAline!$A$32:$A$5000</c:f>
              <c:numCache>
                <c:formatCode>General</c:formatCode>
                <c:ptCount val="4969"/>
                <c:pt idx="0" formatCode="0.00&quot;m&quot;">
                  <c:v>0</c:v>
                </c:pt>
                <c:pt idx="1">
                  <c:v>1E-4</c:v>
                </c:pt>
                <c:pt idx="2">
                  <c:v>2.0000000000000001E-4</c:v>
                </c:pt>
                <c:pt idx="3">
                  <c:v>3.0000000000000003E-4</c:v>
                </c:pt>
                <c:pt idx="4">
                  <c:v>4.0000000000000002E-4</c:v>
                </c:pt>
                <c:pt idx="5">
                  <c:v>5.0000000000000001E-4</c:v>
                </c:pt>
                <c:pt idx="6">
                  <c:v>6.0000000000000006E-4</c:v>
                </c:pt>
                <c:pt idx="7">
                  <c:v>7.000000000000001E-4</c:v>
                </c:pt>
                <c:pt idx="8">
                  <c:v>8.0000000000000015E-4</c:v>
                </c:pt>
                <c:pt idx="9">
                  <c:v>9.0000000000000019E-4</c:v>
                </c:pt>
                <c:pt idx="10">
                  <c:v>1.0000000000000002E-3</c:v>
                </c:pt>
                <c:pt idx="11">
                  <c:v>1.1000000000000003E-3</c:v>
                </c:pt>
                <c:pt idx="12">
                  <c:v>1.2000000000000003E-3</c:v>
                </c:pt>
                <c:pt idx="13">
                  <c:v>1.3000000000000004E-3</c:v>
                </c:pt>
                <c:pt idx="14">
                  <c:v>1.4000000000000004E-3</c:v>
                </c:pt>
                <c:pt idx="15">
                  <c:v>1.5000000000000005E-3</c:v>
                </c:pt>
                <c:pt idx="16">
                  <c:v>1.6000000000000005E-3</c:v>
                </c:pt>
                <c:pt idx="17">
                  <c:v>1.7000000000000006E-3</c:v>
                </c:pt>
                <c:pt idx="18">
                  <c:v>1.8000000000000006E-3</c:v>
                </c:pt>
                <c:pt idx="19">
                  <c:v>1.9000000000000006E-3</c:v>
                </c:pt>
                <c:pt idx="20">
                  <c:v>2.0000000000000005E-3</c:v>
                </c:pt>
                <c:pt idx="21">
                  <c:v>2.1000000000000003E-3</c:v>
                </c:pt>
                <c:pt idx="22">
                  <c:v>2.2000000000000001E-3</c:v>
                </c:pt>
                <c:pt idx="23">
                  <c:v>2.3E-3</c:v>
                </c:pt>
                <c:pt idx="24">
                  <c:v>2.3999999999999998E-3</c:v>
                </c:pt>
                <c:pt idx="25">
                  <c:v>2.4999999999999996E-3</c:v>
                </c:pt>
                <c:pt idx="26">
                  <c:v>2.5999999999999994E-3</c:v>
                </c:pt>
                <c:pt idx="27">
                  <c:v>2.6999999999999993E-3</c:v>
                </c:pt>
                <c:pt idx="28">
                  <c:v>2.7999999999999991E-3</c:v>
                </c:pt>
                <c:pt idx="29">
                  <c:v>2.8999999999999989E-3</c:v>
                </c:pt>
                <c:pt idx="30">
                  <c:v>2.9999999999999988E-3</c:v>
                </c:pt>
                <c:pt idx="31">
                  <c:v>3.0999999999999986E-3</c:v>
                </c:pt>
                <c:pt idx="32">
                  <c:v>3.1999999999999984E-3</c:v>
                </c:pt>
                <c:pt idx="33">
                  <c:v>3.2999999999999982E-3</c:v>
                </c:pt>
                <c:pt idx="34">
                  <c:v>3.3999999999999981E-3</c:v>
                </c:pt>
                <c:pt idx="35">
                  <c:v>3.4999999999999979E-3</c:v>
                </c:pt>
                <c:pt idx="36">
                  <c:v>3.5999999999999977E-3</c:v>
                </c:pt>
                <c:pt idx="37">
                  <c:v>3.6999999999999976E-3</c:v>
                </c:pt>
                <c:pt idx="38">
                  <c:v>3.7999999999999974E-3</c:v>
                </c:pt>
                <c:pt idx="39">
                  <c:v>3.8999999999999972E-3</c:v>
                </c:pt>
                <c:pt idx="40">
                  <c:v>3.9999999999999975E-3</c:v>
                </c:pt>
                <c:pt idx="41">
                  <c:v>4.0999999999999977E-3</c:v>
                </c:pt>
                <c:pt idx="42">
                  <c:v>4.199999999999998E-3</c:v>
                </c:pt>
                <c:pt idx="43">
                  <c:v>4.2999999999999983E-3</c:v>
                </c:pt>
                <c:pt idx="44">
                  <c:v>4.3999999999999985E-3</c:v>
                </c:pt>
                <c:pt idx="45">
                  <c:v>4.4999999999999988E-3</c:v>
                </c:pt>
                <c:pt idx="46">
                  <c:v>4.5999999999999991E-3</c:v>
                </c:pt>
                <c:pt idx="47">
                  <c:v>4.6999999999999993E-3</c:v>
                </c:pt>
                <c:pt idx="48">
                  <c:v>4.7999999999999996E-3</c:v>
                </c:pt>
                <c:pt idx="49">
                  <c:v>4.8999999999999998E-3</c:v>
                </c:pt>
                <c:pt idx="50">
                  <c:v>5.0000000000000001E-3</c:v>
                </c:pt>
                <c:pt idx="51">
                  <c:v>5.1000000000000004E-3</c:v>
                </c:pt>
                <c:pt idx="52">
                  <c:v>5.2000000000000006E-3</c:v>
                </c:pt>
                <c:pt idx="53">
                  <c:v>5.3000000000000009E-3</c:v>
                </c:pt>
                <c:pt idx="54">
                  <c:v>5.4000000000000012E-3</c:v>
                </c:pt>
                <c:pt idx="55">
                  <c:v>5.5000000000000014E-3</c:v>
                </c:pt>
                <c:pt idx="56">
                  <c:v>5.6000000000000017E-3</c:v>
                </c:pt>
                <c:pt idx="57">
                  <c:v>5.7000000000000019E-3</c:v>
                </c:pt>
                <c:pt idx="58">
                  <c:v>5.8000000000000022E-3</c:v>
                </c:pt>
                <c:pt idx="59">
                  <c:v>5.9000000000000025E-3</c:v>
                </c:pt>
                <c:pt idx="60">
                  <c:v>6.0000000000000027E-3</c:v>
                </c:pt>
                <c:pt idx="61">
                  <c:v>6.100000000000003E-3</c:v>
                </c:pt>
                <c:pt idx="62">
                  <c:v>6.2000000000000033E-3</c:v>
                </c:pt>
                <c:pt idx="63">
                  <c:v>6.3000000000000035E-3</c:v>
                </c:pt>
                <c:pt idx="64">
                  <c:v>6.4000000000000038E-3</c:v>
                </c:pt>
                <c:pt idx="65">
                  <c:v>6.500000000000004E-3</c:v>
                </c:pt>
                <c:pt idx="66">
                  <c:v>6.6000000000000043E-3</c:v>
                </c:pt>
                <c:pt idx="67">
                  <c:v>6.7000000000000046E-3</c:v>
                </c:pt>
                <c:pt idx="68">
                  <c:v>6.8000000000000048E-3</c:v>
                </c:pt>
                <c:pt idx="69">
                  <c:v>6.9000000000000051E-3</c:v>
                </c:pt>
                <c:pt idx="70">
                  <c:v>7.0000000000000053E-3</c:v>
                </c:pt>
                <c:pt idx="71">
                  <c:v>7.1000000000000056E-3</c:v>
                </c:pt>
                <c:pt idx="72">
                  <c:v>7.2000000000000059E-3</c:v>
                </c:pt>
                <c:pt idx="73">
                  <c:v>7.3000000000000061E-3</c:v>
                </c:pt>
                <c:pt idx="74">
                  <c:v>7.4000000000000064E-3</c:v>
                </c:pt>
                <c:pt idx="75">
                  <c:v>7.5000000000000067E-3</c:v>
                </c:pt>
                <c:pt idx="76">
                  <c:v>7.6000000000000069E-3</c:v>
                </c:pt>
                <c:pt idx="77">
                  <c:v>7.7000000000000072E-3</c:v>
                </c:pt>
                <c:pt idx="78">
                  <c:v>7.8000000000000074E-3</c:v>
                </c:pt>
                <c:pt idx="79">
                  <c:v>7.9000000000000077E-3</c:v>
                </c:pt>
                <c:pt idx="80">
                  <c:v>8.0000000000000071E-3</c:v>
                </c:pt>
                <c:pt idx="81">
                  <c:v>8.1000000000000065E-3</c:v>
                </c:pt>
                <c:pt idx="82">
                  <c:v>8.2000000000000059E-3</c:v>
                </c:pt>
                <c:pt idx="83">
                  <c:v>8.3000000000000053E-3</c:v>
                </c:pt>
                <c:pt idx="84">
                  <c:v>8.4000000000000047E-3</c:v>
                </c:pt>
                <c:pt idx="85">
                  <c:v>8.5000000000000041E-3</c:v>
                </c:pt>
                <c:pt idx="86">
                  <c:v>8.6000000000000035E-3</c:v>
                </c:pt>
                <c:pt idx="87">
                  <c:v>8.7000000000000029E-3</c:v>
                </c:pt>
                <c:pt idx="88">
                  <c:v>8.8000000000000023E-3</c:v>
                </c:pt>
                <c:pt idx="89">
                  <c:v>8.9000000000000017E-3</c:v>
                </c:pt>
                <c:pt idx="90">
                  <c:v>9.0000000000000011E-3</c:v>
                </c:pt>
                <c:pt idx="91">
                  <c:v>9.1000000000000004E-3</c:v>
                </c:pt>
                <c:pt idx="92">
                  <c:v>9.1999999999999998E-3</c:v>
                </c:pt>
                <c:pt idx="93">
                  <c:v>9.2999999999999992E-3</c:v>
                </c:pt>
                <c:pt idx="94">
                  <c:v>9.3999999999999986E-3</c:v>
                </c:pt>
                <c:pt idx="95">
                  <c:v>9.499999999999998E-3</c:v>
                </c:pt>
                <c:pt idx="96">
                  <c:v>9.5999999999999974E-3</c:v>
                </c:pt>
                <c:pt idx="97">
                  <c:v>9.6999999999999968E-3</c:v>
                </c:pt>
                <c:pt idx="98">
                  <c:v>9.7999999999999962E-3</c:v>
                </c:pt>
                <c:pt idx="99">
                  <c:v>9.8999999999999956E-3</c:v>
                </c:pt>
                <c:pt idx="100">
                  <c:v>9.999999999999995E-3</c:v>
                </c:pt>
                <c:pt idx="101">
                  <c:v>1.0099999999999994E-2</c:v>
                </c:pt>
                <c:pt idx="102">
                  <c:v>1.0199999999999994E-2</c:v>
                </c:pt>
                <c:pt idx="103">
                  <c:v>1.0299999999999993E-2</c:v>
                </c:pt>
                <c:pt idx="104">
                  <c:v>1.0399999999999993E-2</c:v>
                </c:pt>
                <c:pt idx="105">
                  <c:v>1.0499999999999992E-2</c:v>
                </c:pt>
                <c:pt idx="106">
                  <c:v>1.0599999999999991E-2</c:v>
                </c:pt>
                <c:pt idx="107">
                  <c:v>1.0699999999999991E-2</c:v>
                </c:pt>
                <c:pt idx="108">
                  <c:v>1.079999999999999E-2</c:v>
                </c:pt>
                <c:pt idx="109">
                  <c:v>1.089999999999999E-2</c:v>
                </c:pt>
                <c:pt idx="110">
                  <c:v>1.0999999999999989E-2</c:v>
                </c:pt>
                <c:pt idx="111">
                  <c:v>1.1099999999999988E-2</c:v>
                </c:pt>
                <c:pt idx="112">
                  <c:v>1.1199999999999988E-2</c:v>
                </c:pt>
                <c:pt idx="113">
                  <c:v>1.1299999999999987E-2</c:v>
                </c:pt>
                <c:pt idx="114">
                  <c:v>1.1399999999999987E-2</c:v>
                </c:pt>
                <c:pt idx="115">
                  <c:v>1.1499999999999986E-2</c:v>
                </c:pt>
                <c:pt idx="116">
                  <c:v>1.1599999999999985E-2</c:v>
                </c:pt>
                <c:pt idx="117">
                  <c:v>1.1699999999999985E-2</c:v>
                </c:pt>
                <c:pt idx="118">
                  <c:v>1.1799999999999984E-2</c:v>
                </c:pt>
                <c:pt idx="119">
                  <c:v>1.1899999999999984E-2</c:v>
                </c:pt>
                <c:pt idx="120">
                  <c:v>1.1999999999999983E-2</c:v>
                </c:pt>
                <c:pt idx="121">
                  <c:v>1.2099999999999982E-2</c:v>
                </c:pt>
                <c:pt idx="122">
                  <c:v>1.2199999999999982E-2</c:v>
                </c:pt>
                <c:pt idx="123">
                  <c:v>1.2299999999999981E-2</c:v>
                </c:pt>
                <c:pt idx="124">
                  <c:v>1.239999999999998E-2</c:v>
                </c:pt>
                <c:pt idx="125">
                  <c:v>1.249999999999998E-2</c:v>
                </c:pt>
                <c:pt idx="126">
                  <c:v>1.2599999999999979E-2</c:v>
                </c:pt>
                <c:pt idx="127">
                  <c:v>1.2699999999999979E-2</c:v>
                </c:pt>
                <c:pt idx="128">
                  <c:v>1.2799999999999978E-2</c:v>
                </c:pt>
                <c:pt idx="129">
                  <c:v>1.2899999999999977E-2</c:v>
                </c:pt>
                <c:pt idx="130">
                  <c:v>1.2999999999999977E-2</c:v>
                </c:pt>
                <c:pt idx="131">
                  <c:v>1.3099999999999976E-2</c:v>
                </c:pt>
                <c:pt idx="132">
                  <c:v>1.3199999999999976E-2</c:v>
                </c:pt>
                <c:pt idx="133">
                  <c:v>1.3299999999999975E-2</c:v>
                </c:pt>
                <c:pt idx="134">
                  <c:v>1.3399999999999974E-2</c:v>
                </c:pt>
                <c:pt idx="135">
                  <c:v>1.3499999999999974E-2</c:v>
                </c:pt>
                <c:pt idx="136">
                  <c:v>1.3599999999999973E-2</c:v>
                </c:pt>
                <c:pt idx="137">
                  <c:v>1.3699999999999973E-2</c:v>
                </c:pt>
                <c:pt idx="138">
                  <c:v>1.3799999999999972E-2</c:v>
                </c:pt>
                <c:pt idx="139">
                  <c:v>1.3899999999999971E-2</c:v>
                </c:pt>
                <c:pt idx="140">
                  <c:v>1.3999999999999971E-2</c:v>
                </c:pt>
                <c:pt idx="141">
                  <c:v>1.409999999999997E-2</c:v>
                </c:pt>
                <c:pt idx="142">
                  <c:v>1.419999999999997E-2</c:v>
                </c:pt>
                <c:pt idx="143">
                  <c:v>1.4299999999999969E-2</c:v>
                </c:pt>
                <c:pt idx="144">
                  <c:v>1.4399999999999968E-2</c:v>
                </c:pt>
                <c:pt idx="145">
                  <c:v>1.4499999999999968E-2</c:v>
                </c:pt>
                <c:pt idx="146">
                  <c:v>1.4599999999999967E-2</c:v>
                </c:pt>
                <c:pt idx="147">
                  <c:v>1.4699999999999967E-2</c:v>
                </c:pt>
                <c:pt idx="148">
                  <c:v>1.4799999999999966E-2</c:v>
                </c:pt>
                <c:pt idx="149">
                  <c:v>1.4899999999999965E-2</c:v>
                </c:pt>
                <c:pt idx="150">
                  <c:v>1.4999999999999965E-2</c:v>
                </c:pt>
                <c:pt idx="151">
                  <c:v>1.5099999999999964E-2</c:v>
                </c:pt>
                <c:pt idx="152">
                  <c:v>1.5199999999999964E-2</c:v>
                </c:pt>
                <c:pt idx="153">
                  <c:v>1.5299999999999963E-2</c:v>
                </c:pt>
                <c:pt idx="154">
                  <c:v>1.5399999999999962E-2</c:v>
                </c:pt>
                <c:pt idx="155">
                  <c:v>1.5499999999999962E-2</c:v>
                </c:pt>
                <c:pt idx="156">
                  <c:v>1.5599999999999961E-2</c:v>
                </c:pt>
                <c:pt idx="157">
                  <c:v>1.5699999999999961E-2</c:v>
                </c:pt>
                <c:pt idx="158">
                  <c:v>1.579999999999996E-2</c:v>
                </c:pt>
                <c:pt idx="159">
                  <c:v>1.5899999999999959E-2</c:v>
                </c:pt>
                <c:pt idx="160">
                  <c:v>1.5999999999999959E-2</c:v>
                </c:pt>
                <c:pt idx="161">
                  <c:v>1.6099999999999958E-2</c:v>
                </c:pt>
                <c:pt idx="162">
                  <c:v>1.6199999999999957E-2</c:v>
                </c:pt>
                <c:pt idx="163">
                  <c:v>1.6299999999999957E-2</c:v>
                </c:pt>
                <c:pt idx="164">
                  <c:v>1.6399999999999956E-2</c:v>
                </c:pt>
                <c:pt idx="165">
                  <c:v>1.6499999999999956E-2</c:v>
                </c:pt>
                <c:pt idx="166">
                  <c:v>1.6599999999999955E-2</c:v>
                </c:pt>
                <c:pt idx="167">
                  <c:v>1.6699999999999954E-2</c:v>
                </c:pt>
                <c:pt idx="168">
                  <c:v>1.6799999999999954E-2</c:v>
                </c:pt>
                <c:pt idx="169">
                  <c:v>1.6899999999999953E-2</c:v>
                </c:pt>
                <c:pt idx="170">
                  <c:v>1.6999999999999953E-2</c:v>
                </c:pt>
                <c:pt idx="171">
                  <c:v>1.7099999999999952E-2</c:v>
                </c:pt>
                <c:pt idx="172">
                  <c:v>1.7199999999999951E-2</c:v>
                </c:pt>
                <c:pt idx="173">
                  <c:v>1.7299999999999951E-2</c:v>
                </c:pt>
                <c:pt idx="174">
                  <c:v>1.739999999999995E-2</c:v>
                </c:pt>
                <c:pt idx="175">
                  <c:v>1.749999999999995E-2</c:v>
                </c:pt>
                <c:pt idx="176">
                  <c:v>1.7599999999999949E-2</c:v>
                </c:pt>
                <c:pt idx="177">
                  <c:v>1.7699999999999948E-2</c:v>
                </c:pt>
                <c:pt idx="178">
                  <c:v>1.7799999999999948E-2</c:v>
                </c:pt>
                <c:pt idx="179">
                  <c:v>1.7899999999999947E-2</c:v>
                </c:pt>
                <c:pt idx="180">
                  <c:v>1.7999999999999947E-2</c:v>
                </c:pt>
                <c:pt idx="181">
                  <c:v>1.8099999999999946E-2</c:v>
                </c:pt>
                <c:pt idx="182">
                  <c:v>1.8199999999999945E-2</c:v>
                </c:pt>
                <c:pt idx="183">
                  <c:v>1.8299999999999945E-2</c:v>
                </c:pt>
                <c:pt idx="184">
                  <c:v>1.8399999999999944E-2</c:v>
                </c:pt>
                <c:pt idx="185">
                  <c:v>1.8499999999999944E-2</c:v>
                </c:pt>
                <c:pt idx="186">
                  <c:v>1.8599999999999943E-2</c:v>
                </c:pt>
                <c:pt idx="187">
                  <c:v>1.8699999999999942E-2</c:v>
                </c:pt>
                <c:pt idx="188">
                  <c:v>1.8799999999999942E-2</c:v>
                </c:pt>
                <c:pt idx="189">
                  <c:v>1.8899999999999941E-2</c:v>
                </c:pt>
                <c:pt idx="190">
                  <c:v>1.8999999999999941E-2</c:v>
                </c:pt>
                <c:pt idx="191">
                  <c:v>1.909999999999994E-2</c:v>
                </c:pt>
                <c:pt idx="192">
                  <c:v>1.9199999999999939E-2</c:v>
                </c:pt>
                <c:pt idx="193">
                  <c:v>1.9299999999999939E-2</c:v>
                </c:pt>
                <c:pt idx="194">
                  <c:v>1.9399999999999938E-2</c:v>
                </c:pt>
                <c:pt idx="195">
                  <c:v>1.9499999999999938E-2</c:v>
                </c:pt>
                <c:pt idx="196">
                  <c:v>1.9599999999999937E-2</c:v>
                </c:pt>
                <c:pt idx="197">
                  <c:v>1.9699999999999936E-2</c:v>
                </c:pt>
                <c:pt idx="198">
                  <c:v>1.9799999999999936E-2</c:v>
                </c:pt>
                <c:pt idx="199">
                  <c:v>1.9899999999999935E-2</c:v>
                </c:pt>
                <c:pt idx="200">
                  <c:v>1.9999999999999934E-2</c:v>
                </c:pt>
                <c:pt idx="201">
                  <c:v>2.0099999999999934E-2</c:v>
                </c:pt>
                <c:pt idx="202">
                  <c:v>2.0199999999999933E-2</c:v>
                </c:pt>
                <c:pt idx="203">
                  <c:v>2.0299999999999933E-2</c:v>
                </c:pt>
                <c:pt idx="204">
                  <c:v>2.0399999999999932E-2</c:v>
                </c:pt>
                <c:pt idx="205">
                  <c:v>2.0499999999999931E-2</c:v>
                </c:pt>
                <c:pt idx="206">
                  <c:v>2.0599999999999931E-2</c:v>
                </c:pt>
                <c:pt idx="207">
                  <c:v>2.069999999999993E-2</c:v>
                </c:pt>
                <c:pt idx="208">
                  <c:v>2.079999999999993E-2</c:v>
                </c:pt>
                <c:pt idx="209">
                  <c:v>2.0899999999999929E-2</c:v>
                </c:pt>
                <c:pt idx="210">
                  <c:v>2.0999999999999928E-2</c:v>
                </c:pt>
                <c:pt idx="211">
                  <c:v>2.1099999999999928E-2</c:v>
                </c:pt>
                <c:pt idx="212">
                  <c:v>2.1199999999999927E-2</c:v>
                </c:pt>
                <c:pt idx="213">
                  <c:v>2.1299999999999927E-2</c:v>
                </c:pt>
                <c:pt idx="214">
                  <c:v>2.1399999999999926E-2</c:v>
                </c:pt>
                <c:pt idx="215">
                  <c:v>2.1499999999999925E-2</c:v>
                </c:pt>
                <c:pt idx="216">
                  <c:v>2.1599999999999925E-2</c:v>
                </c:pt>
                <c:pt idx="217">
                  <c:v>2.1699999999999924E-2</c:v>
                </c:pt>
                <c:pt idx="218">
                  <c:v>2.1799999999999924E-2</c:v>
                </c:pt>
                <c:pt idx="219">
                  <c:v>2.1899999999999923E-2</c:v>
                </c:pt>
                <c:pt idx="220">
                  <c:v>2.1999999999999922E-2</c:v>
                </c:pt>
                <c:pt idx="221">
                  <c:v>2.2099999999999922E-2</c:v>
                </c:pt>
                <c:pt idx="222">
                  <c:v>2.2199999999999921E-2</c:v>
                </c:pt>
                <c:pt idx="223">
                  <c:v>2.2299999999999921E-2</c:v>
                </c:pt>
                <c:pt idx="224">
                  <c:v>2.239999999999992E-2</c:v>
                </c:pt>
                <c:pt idx="225">
                  <c:v>2.2499999999999919E-2</c:v>
                </c:pt>
                <c:pt idx="226">
                  <c:v>2.2599999999999919E-2</c:v>
                </c:pt>
                <c:pt idx="227">
                  <c:v>2.2699999999999918E-2</c:v>
                </c:pt>
                <c:pt idx="228">
                  <c:v>2.2799999999999918E-2</c:v>
                </c:pt>
                <c:pt idx="229">
                  <c:v>2.2899999999999917E-2</c:v>
                </c:pt>
                <c:pt idx="230">
                  <c:v>2.2999999999999916E-2</c:v>
                </c:pt>
                <c:pt idx="231">
                  <c:v>2.3099999999999916E-2</c:v>
                </c:pt>
                <c:pt idx="232">
                  <c:v>2.3199999999999915E-2</c:v>
                </c:pt>
                <c:pt idx="233">
                  <c:v>2.3299999999999915E-2</c:v>
                </c:pt>
                <c:pt idx="234">
                  <c:v>2.3399999999999914E-2</c:v>
                </c:pt>
                <c:pt idx="235">
                  <c:v>2.3499999999999913E-2</c:v>
                </c:pt>
                <c:pt idx="236">
                  <c:v>2.3599999999999913E-2</c:v>
                </c:pt>
                <c:pt idx="237">
                  <c:v>2.3699999999999912E-2</c:v>
                </c:pt>
                <c:pt idx="238">
                  <c:v>2.3799999999999912E-2</c:v>
                </c:pt>
                <c:pt idx="239">
                  <c:v>2.3899999999999911E-2</c:v>
                </c:pt>
                <c:pt idx="240">
                  <c:v>2.399999999999991E-2</c:v>
                </c:pt>
                <c:pt idx="241">
                  <c:v>2.409999999999991E-2</c:v>
                </c:pt>
                <c:pt idx="242">
                  <c:v>2.4199999999999909E-2</c:v>
                </c:pt>
                <c:pt idx="243">
                  <c:v>2.4299999999999908E-2</c:v>
                </c:pt>
                <c:pt idx="244">
                  <c:v>2.4399999999999908E-2</c:v>
                </c:pt>
                <c:pt idx="245">
                  <c:v>2.4499999999999907E-2</c:v>
                </c:pt>
                <c:pt idx="246">
                  <c:v>2.4599999999999907E-2</c:v>
                </c:pt>
                <c:pt idx="247">
                  <c:v>2.4699999999999906E-2</c:v>
                </c:pt>
                <c:pt idx="248">
                  <c:v>2.4799999999999905E-2</c:v>
                </c:pt>
                <c:pt idx="249">
                  <c:v>2.4899999999999905E-2</c:v>
                </c:pt>
                <c:pt idx="250">
                  <c:v>2.4999999999999904E-2</c:v>
                </c:pt>
                <c:pt idx="251">
                  <c:v>2.5099999999999904E-2</c:v>
                </c:pt>
                <c:pt idx="252">
                  <c:v>2.5199999999999903E-2</c:v>
                </c:pt>
                <c:pt idx="253">
                  <c:v>2.5299999999999902E-2</c:v>
                </c:pt>
                <c:pt idx="254">
                  <c:v>2.5399999999999902E-2</c:v>
                </c:pt>
                <c:pt idx="255">
                  <c:v>2.5499999999999901E-2</c:v>
                </c:pt>
                <c:pt idx="256">
                  <c:v>2.5599999999999901E-2</c:v>
                </c:pt>
                <c:pt idx="257">
                  <c:v>2.56999999999999E-2</c:v>
                </c:pt>
                <c:pt idx="258">
                  <c:v>2.5799999999999899E-2</c:v>
                </c:pt>
                <c:pt idx="259">
                  <c:v>2.5899999999999899E-2</c:v>
                </c:pt>
                <c:pt idx="260">
                  <c:v>2.5999999999999898E-2</c:v>
                </c:pt>
                <c:pt idx="261">
                  <c:v>2.6099999999999898E-2</c:v>
                </c:pt>
                <c:pt idx="262">
                  <c:v>2.6199999999999897E-2</c:v>
                </c:pt>
                <c:pt idx="263">
                  <c:v>2.6299999999999896E-2</c:v>
                </c:pt>
                <c:pt idx="264">
                  <c:v>2.6399999999999896E-2</c:v>
                </c:pt>
                <c:pt idx="265">
                  <c:v>2.6499999999999895E-2</c:v>
                </c:pt>
                <c:pt idx="266">
                  <c:v>2.6599999999999895E-2</c:v>
                </c:pt>
                <c:pt idx="267">
                  <c:v>2.6699999999999894E-2</c:v>
                </c:pt>
                <c:pt idx="268">
                  <c:v>2.6799999999999893E-2</c:v>
                </c:pt>
                <c:pt idx="269">
                  <c:v>2.6899999999999893E-2</c:v>
                </c:pt>
                <c:pt idx="270">
                  <c:v>2.6999999999999892E-2</c:v>
                </c:pt>
                <c:pt idx="271">
                  <c:v>2.7099999999999892E-2</c:v>
                </c:pt>
                <c:pt idx="272">
                  <c:v>2.7199999999999891E-2</c:v>
                </c:pt>
                <c:pt idx="273">
                  <c:v>2.729999999999989E-2</c:v>
                </c:pt>
                <c:pt idx="274">
                  <c:v>2.739999999999989E-2</c:v>
                </c:pt>
                <c:pt idx="275">
                  <c:v>2.7499999999999889E-2</c:v>
                </c:pt>
                <c:pt idx="276">
                  <c:v>2.7599999999999889E-2</c:v>
                </c:pt>
                <c:pt idx="277">
                  <c:v>2.7699999999999888E-2</c:v>
                </c:pt>
                <c:pt idx="278">
                  <c:v>2.7799999999999887E-2</c:v>
                </c:pt>
                <c:pt idx="279">
                  <c:v>2.7899999999999887E-2</c:v>
                </c:pt>
                <c:pt idx="280">
                  <c:v>2.7999999999999886E-2</c:v>
                </c:pt>
                <c:pt idx="281">
                  <c:v>2.8099999999999885E-2</c:v>
                </c:pt>
                <c:pt idx="282">
                  <c:v>2.8199999999999885E-2</c:v>
                </c:pt>
                <c:pt idx="283">
                  <c:v>2.8299999999999884E-2</c:v>
                </c:pt>
                <c:pt idx="284">
                  <c:v>2.8399999999999884E-2</c:v>
                </c:pt>
                <c:pt idx="285">
                  <c:v>2.8499999999999883E-2</c:v>
                </c:pt>
                <c:pt idx="286">
                  <c:v>2.8599999999999882E-2</c:v>
                </c:pt>
                <c:pt idx="287">
                  <c:v>2.8699999999999882E-2</c:v>
                </c:pt>
                <c:pt idx="288">
                  <c:v>2.8799999999999881E-2</c:v>
                </c:pt>
                <c:pt idx="289">
                  <c:v>2.8899999999999881E-2</c:v>
                </c:pt>
                <c:pt idx="290">
                  <c:v>2.899999999999988E-2</c:v>
                </c:pt>
                <c:pt idx="291">
                  <c:v>2.9099999999999879E-2</c:v>
                </c:pt>
                <c:pt idx="292">
                  <c:v>2.9199999999999879E-2</c:v>
                </c:pt>
                <c:pt idx="293">
                  <c:v>2.9299999999999878E-2</c:v>
                </c:pt>
                <c:pt idx="294">
                  <c:v>2.9399999999999878E-2</c:v>
                </c:pt>
                <c:pt idx="295">
                  <c:v>2.9499999999999877E-2</c:v>
                </c:pt>
                <c:pt idx="296">
                  <c:v>2.9599999999999876E-2</c:v>
                </c:pt>
                <c:pt idx="297">
                  <c:v>2.9699999999999876E-2</c:v>
                </c:pt>
                <c:pt idx="298">
                  <c:v>2.9799999999999875E-2</c:v>
                </c:pt>
                <c:pt idx="299">
                  <c:v>2.9899999999999875E-2</c:v>
                </c:pt>
                <c:pt idx="300">
                  <c:v>2.9999999999999874E-2</c:v>
                </c:pt>
                <c:pt idx="301">
                  <c:v>3.0099999999999873E-2</c:v>
                </c:pt>
                <c:pt idx="302">
                  <c:v>3.0199999999999873E-2</c:v>
                </c:pt>
                <c:pt idx="303">
                  <c:v>3.0299999999999872E-2</c:v>
                </c:pt>
                <c:pt idx="304">
                  <c:v>3.0399999999999872E-2</c:v>
                </c:pt>
                <c:pt idx="305">
                  <c:v>3.0499999999999871E-2</c:v>
                </c:pt>
                <c:pt idx="306">
                  <c:v>3.059999999999987E-2</c:v>
                </c:pt>
                <c:pt idx="307">
                  <c:v>3.069999999999987E-2</c:v>
                </c:pt>
                <c:pt idx="308">
                  <c:v>3.0799999999999869E-2</c:v>
                </c:pt>
                <c:pt idx="309">
                  <c:v>3.0899999999999869E-2</c:v>
                </c:pt>
                <c:pt idx="310">
                  <c:v>3.0999999999999868E-2</c:v>
                </c:pt>
                <c:pt idx="311">
                  <c:v>3.1099999999999867E-2</c:v>
                </c:pt>
                <c:pt idx="312">
                  <c:v>3.1199999999999867E-2</c:v>
                </c:pt>
                <c:pt idx="313">
                  <c:v>3.129999999999987E-2</c:v>
                </c:pt>
                <c:pt idx="314">
                  <c:v>3.1399999999999872E-2</c:v>
                </c:pt>
                <c:pt idx="315">
                  <c:v>3.1499999999999875E-2</c:v>
                </c:pt>
                <c:pt idx="316">
                  <c:v>3.1599999999999878E-2</c:v>
                </c:pt>
                <c:pt idx="317">
                  <c:v>3.1699999999999881E-2</c:v>
                </c:pt>
                <c:pt idx="318">
                  <c:v>3.1799999999999884E-2</c:v>
                </c:pt>
                <c:pt idx="319">
                  <c:v>3.1899999999999887E-2</c:v>
                </c:pt>
                <c:pt idx="320">
                  <c:v>3.199999999999989E-2</c:v>
                </c:pt>
                <c:pt idx="321">
                  <c:v>3.2099999999999893E-2</c:v>
                </c:pt>
                <c:pt idx="322">
                  <c:v>3.2199999999999895E-2</c:v>
                </c:pt>
                <c:pt idx="323">
                  <c:v>3.2299999999999898E-2</c:v>
                </c:pt>
                <c:pt idx="324">
                  <c:v>3.2399999999999901E-2</c:v>
                </c:pt>
                <c:pt idx="325">
                  <c:v>3.2499999999999904E-2</c:v>
                </c:pt>
                <c:pt idx="326">
                  <c:v>3.2599999999999907E-2</c:v>
                </c:pt>
                <c:pt idx="327">
                  <c:v>3.269999999999991E-2</c:v>
                </c:pt>
                <c:pt idx="328">
                  <c:v>3.2799999999999913E-2</c:v>
                </c:pt>
                <c:pt idx="329">
                  <c:v>3.2899999999999915E-2</c:v>
                </c:pt>
                <c:pt idx="330">
                  <c:v>3.2999999999999918E-2</c:v>
                </c:pt>
                <c:pt idx="331">
                  <c:v>3.3099999999999921E-2</c:v>
                </c:pt>
                <c:pt idx="332">
                  <c:v>3.3199999999999924E-2</c:v>
                </c:pt>
                <c:pt idx="333">
                  <c:v>3.3299999999999927E-2</c:v>
                </c:pt>
                <c:pt idx="334">
                  <c:v>3.339999999999993E-2</c:v>
                </c:pt>
                <c:pt idx="335">
                  <c:v>3.3499999999999933E-2</c:v>
                </c:pt>
                <c:pt idx="336">
                  <c:v>3.3599999999999935E-2</c:v>
                </c:pt>
                <c:pt idx="337">
                  <c:v>3.3699999999999938E-2</c:v>
                </c:pt>
                <c:pt idx="338">
                  <c:v>3.3799999999999941E-2</c:v>
                </c:pt>
                <c:pt idx="339">
                  <c:v>3.3899999999999944E-2</c:v>
                </c:pt>
                <c:pt idx="340">
                  <c:v>3.3999999999999947E-2</c:v>
                </c:pt>
                <c:pt idx="341">
                  <c:v>3.409999999999995E-2</c:v>
                </c:pt>
                <c:pt idx="342">
                  <c:v>3.4199999999999953E-2</c:v>
                </c:pt>
                <c:pt idx="343">
                  <c:v>3.4299999999999956E-2</c:v>
                </c:pt>
                <c:pt idx="344">
                  <c:v>3.4399999999999958E-2</c:v>
                </c:pt>
                <c:pt idx="345">
                  <c:v>3.4499999999999961E-2</c:v>
                </c:pt>
                <c:pt idx="346">
                  <c:v>3.4599999999999964E-2</c:v>
                </c:pt>
                <c:pt idx="347">
                  <c:v>3.4699999999999967E-2</c:v>
                </c:pt>
                <c:pt idx="348">
                  <c:v>3.479999999999997E-2</c:v>
                </c:pt>
                <c:pt idx="349">
                  <c:v>3.4899999999999973E-2</c:v>
                </c:pt>
                <c:pt idx="350">
                  <c:v>3.4999999999999976E-2</c:v>
                </c:pt>
                <c:pt idx="351">
                  <c:v>3.5099999999999978E-2</c:v>
                </c:pt>
                <c:pt idx="352">
                  <c:v>3.5199999999999981E-2</c:v>
                </c:pt>
                <c:pt idx="353">
                  <c:v>3.5299999999999984E-2</c:v>
                </c:pt>
                <c:pt idx="354">
                  <c:v>3.5399999999999987E-2</c:v>
                </c:pt>
                <c:pt idx="355">
                  <c:v>3.549999999999999E-2</c:v>
                </c:pt>
                <c:pt idx="356">
                  <c:v>3.5599999999999993E-2</c:v>
                </c:pt>
                <c:pt idx="357">
                  <c:v>3.5699999999999996E-2</c:v>
                </c:pt>
                <c:pt idx="358">
                  <c:v>3.5799999999999998E-2</c:v>
                </c:pt>
                <c:pt idx="359">
                  <c:v>3.5900000000000001E-2</c:v>
                </c:pt>
                <c:pt idx="360">
                  <c:v>3.6000000000000004E-2</c:v>
                </c:pt>
                <c:pt idx="361">
                  <c:v>3.6100000000000007E-2</c:v>
                </c:pt>
                <c:pt idx="362">
                  <c:v>3.620000000000001E-2</c:v>
                </c:pt>
                <c:pt idx="363">
                  <c:v>3.6300000000000013E-2</c:v>
                </c:pt>
                <c:pt idx="364">
                  <c:v>3.6400000000000016E-2</c:v>
                </c:pt>
                <c:pt idx="365">
                  <c:v>3.6500000000000019E-2</c:v>
                </c:pt>
                <c:pt idx="366">
                  <c:v>3.6600000000000021E-2</c:v>
                </c:pt>
                <c:pt idx="367">
                  <c:v>3.6700000000000024E-2</c:v>
                </c:pt>
                <c:pt idx="368">
                  <c:v>3.6800000000000027E-2</c:v>
                </c:pt>
                <c:pt idx="369">
                  <c:v>3.690000000000003E-2</c:v>
                </c:pt>
                <c:pt idx="370">
                  <c:v>3.7000000000000033E-2</c:v>
                </c:pt>
                <c:pt idx="371">
                  <c:v>3.7100000000000036E-2</c:v>
                </c:pt>
                <c:pt idx="372">
                  <c:v>3.7200000000000039E-2</c:v>
                </c:pt>
                <c:pt idx="373">
                  <c:v>3.7300000000000041E-2</c:v>
                </c:pt>
                <c:pt idx="374">
                  <c:v>3.7400000000000044E-2</c:v>
                </c:pt>
                <c:pt idx="375">
                  <c:v>3.7500000000000047E-2</c:v>
                </c:pt>
                <c:pt idx="376">
                  <c:v>3.760000000000005E-2</c:v>
                </c:pt>
                <c:pt idx="377">
                  <c:v>3.7700000000000053E-2</c:v>
                </c:pt>
                <c:pt idx="378">
                  <c:v>3.7800000000000056E-2</c:v>
                </c:pt>
                <c:pt idx="379">
                  <c:v>3.7900000000000059E-2</c:v>
                </c:pt>
                <c:pt idx="380">
                  <c:v>3.8000000000000062E-2</c:v>
                </c:pt>
                <c:pt idx="381">
                  <c:v>3.8100000000000064E-2</c:v>
                </c:pt>
                <c:pt idx="382">
                  <c:v>3.8200000000000067E-2</c:v>
                </c:pt>
                <c:pt idx="383">
                  <c:v>3.830000000000007E-2</c:v>
                </c:pt>
                <c:pt idx="384">
                  <c:v>3.8400000000000073E-2</c:v>
                </c:pt>
                <c:pt idx="385">
                  <c:v>3.8500000000000076E-2</c:v>
                </c:pt>
                <c:pt idx="386">
                  <c:v>3.8600000000000079E-2</c:v>
                </c:pt>
                <c:pt idx="387">
                  <c:v>3.8700000000000082E-2</c:v>
                </c:pt>
                <c:pt idx="388">
                  <c:v>3.8800000000000084E-2</c:v>
                </c:pt>
                <c:pt idx="389">
                  <c:v>3.8900000000000087E-2</c:v>
                </c:pt>
                <c:pt idx="390">
                  <c:v>3.900000000000009E-2</c:v>
                </c:pt>
                <c:pt idx="391">
                  <c:v>3.9100000000000093E-2</c:v>
                </c:pt>
                <c:pt idx="392">
                  <c:v>3.9200000000000096E-2</c:v>
                </c:pt>
                <c:pt idx="393">
                  <c:v>3.9300000000000099E-2</c:v>
                </c:pt>
                <c:pt idx="394">
                  <c:v>3.9400000000000102E-2</c:v>
                </c:pt>
                <c:pt idx="395">
                  <c:v>3.9500000000000104E-2</c:v>
                </c:pt>
                <c:pt idx="396">
                  <c:v>3.9600000000000107E-2</c:v>
                </c:pt>
                <c:pt idx="397">
                  <c:v>3.970000000000011E-2</c:v>
                </c:pt>
                <c:pt idx="398">
                  <c:v>3.9800000000000113E-2</c:v>
                </c:pt>
                <c:pt idx="399">
                  <c:v>3.9900000000000116E-2</c:v>
                </c:pt>
                <c:pt idx="400">
                  <c:v>4.0000000000000119E-2</c:v>
                </c:pt>
                <c:pt idx="401">
                  <c:v>4.0100000000000122E-2</c:v>
                </c:pt>
                <c:pt idx="402">
                  <c:v>4.0200000000000125E-2</c:v>
                </c:pt>
                <c:pt idx="403">
                  <c:v>4.0300000000000127E-2</c:v>
                </c:pt>
                <c:pt idx="404">
                  <c:v>4.040000000000013E-2</c:v>
                </c:pt>
                <c:pt idx="405">
                  <c:v>4.0500000000000133E-2</c:v>
                </c:pt>
                <c:pt idx="406">
                  <c:v>4.0600000000000136E-2</c:v>
                </c:pt>
                <c:pt idx="407">
                  <c:v>4.0700000000000139E-2</c:v>
                </c:pt>
                <c:pt idx="408">
                  <c:v>4.0800000000000142E-2</c:v>
                </c:pt>
                <c:pt idx="409">
                  <c:v>4.0900000000000145E-2</c:v>
                </c:pt>
                <c:pt idx="410">
                  <c:v>4.1000000000000147E-2</c:v>
                </c:pt>
                <c:pt idx="411">
                  <c:v>4.110000000000015E-2</c:v>
                </c:pt>
                <c:pt idx="412">
                  <c:v>4.1200000000000153E-2</c:v>
                </c:pt>
                <c:pt idx="413">
                  <c:v>4.1300000000000156E-2</c:v>
                </c:pt>
                <c:pt idx="414">
                  <c:v>4.1400000000000159E-2</c:v>
                </c:pt>
                <c:pt idx="415">
                  <c:v>4.1500000000000162E-2</c:v>
                </c:pt>
                <c:pt idx="416">
                  <c:v>4.1600000000000165E-2</c:v>
                </c:pt>
                <c:pt idx="417">
                  <c:v>4.1700000000000167E-2</c:v>
                </c:pt>
                <c:pt idx="418">
                  <c:v>4.180000000000017E-2</c:v>
                </c:pt>
                <c:pt idx="419">
                  <c:v>4.1900000000000173E-2</c:v>
                </c:pt>
                <c:pt idx="420">
                  <c:v>4.2000000000000176E-2</c:v>
                </c:pt>
                <c:pt idx="421">
                  <c:v>4.2100000000000179E-2</c:v>
                </c:pt>
                <c:pt idx="422">
                  <c:v>4.2200000000000182E-2</c:v>
                </c:pt>
                <c:pt idx="423">
                  <c:v>4.2300000000000185E-2</c:v>
                </c:pt>
                <c:pt idx="424">
                  <c:v>4.2400000000000188E-2</c:v>
                </c:pt>
                <c:pt idx="425">
                  <c:v>4.250000000000019E-2</c:v>
                </c:pt>
                <c:pt idx="426">
                  <c:v>4.2600000000000193E-2</c:v>
                </c:pt>
                <c:pt idx="427">
                  <c:v>4.2700000000000196E-2</c:v>
                </c:pt>
                <c:pt idx="428">
                  <c:v>4.2800000000000199E-2</c:v>
                </c:pt>
                <c:pt idx="429">
                  <c:v>4.2900000000000202E-2</c:v>
                </c:pt>
                <c:pt idx="430">
                  <c:v>4.3000000000000205E-2</c:v>
                </c:pt>
                <c:pt idx="431">
                  <c:v>4.3100000000000208E-2</c:v>
                </c:pt>
                <c:pt idx="432">
                  <c:v>4.320000000000021E-2</c:v>
                </c:pt>
                <c:pt idx="433">
                  <c:v>4.3300000000000213E-2</c:v>
                </c:pt>
                <c:pt idx="434">
                  <c:v>4.3400000000000216E-2</c:v>
                </c:pt>
                <c:pt idx="435">
                  <c:v>4.3500000000000219E-2</c:v>
                </c:pt>
                <c:pt idx="436">
                  <c:v>4.3600000000000222E-2</c:v>
                </c:pt>
                <c:pt idx="437">
                  <c:v>4.3700000000000225E-2</c:v>
                </c:pt>
                <c:pt idx="438">
                  <c:v>4.3800000000000228E-2</c:v>
                </c:pt>
                <c:pt idx="439">
                  <c:v>4.3900000000000231E-2</c:v>
                </c:pt>
                <c:pt idx="440">
                  <c:v>4.4000000000000233E-2</c:v>
                </c:pt>
                <c:pt idx="441">
                  <c:v>4.4100000000000236E-2</c:v>
                </c:pt>
                <c:pt idx="442">
                  <c:v>4.4200000000000239E-2</c:v>
                </c:pt>
                <c:pt idx="443">
                  <c:v>4.4300000000000242E-2</c:v>
                </c:pt>
                <c:pt idx="444">
                  <c:v>4.4400000000000245E-2</c:v>
                </c:pt>
                <c:pt idx="445">
                  <c:v>4.4500000000000248E-2</c:v>
                </c:pt>
                <c:pt idx="446">
                  <c:v>4.4600000000000251E-2</c:v>
                </c:pt>
                <c:pt idx="447">
                  <c:v>4.4700000000000253E-2</c:v>
                </c:pt>
                <c:pt idx="448">
                  <c:v>4.4800000000000256E-2</c:v>
                </c:pt>
                <c:pt idx="449">
                  <c:v>4.4900000000000259E-2</c:v>
                </c:pt>
                <c:pt idx="450">
                  <c:v>4.5000000000000262E-2</c:v>
                </c:pt>
                <c:pt idx="451">
                  <c:v>4.5100000000000265E-2</c:v>
                </c:pt>
                <c:pt idx="452">
                  <c:v>4.5200000000000268E-2</c:v>
                </c:pt>
                <c:pt idx="453">
                  <c:v>4.5300000000000271E-2</c:v>
                </c:pt>
                <c:pt idx="454">
                  <c:v>4.5400000000000273E-2</c:v>
                </c:pt>
                <c:pt idx="455">
                  <c:v>4.5500000000000276E-2</c:v>
                </c:pt>
                <c:pt idx="456">
                  <c:v>4.5600000000000279E-2</c:v>
                </c:pt>
                <c:pt idx="457">
                  <c:v>4.5700000000000282E-2</c:v>
                </c:pt>
                <c:pt idx="458">
                  <c:v>4.5800000000000285E-2</c:v>
                </c:pt>
                <c:pt idx="459">
                  <c:v>4.5900000000000288E-2</c:v>
                </c:pt>
                <c:pt idx="460">
                  <c:v>4.6000000000000291E-2</c:v>
                </c:pt>
                <c:pt idx="461">
                  <c:v>4.6100000000000294E-2</c:v>
                </c:pt>
                <c:pt idx="462">
                  <c:v>4.6200000000000296E-2</c:v>
                </c:pt>
                <c:pt idx="463">
                  <c:v>4.6300000000000299E-2</c:v>
                </c:pt>
                <c:pt idx="464">
                  <c:v>4.6400000000000302E-2</c:v>
                </c:pt>
                <c:pt idx="465">
                  <c:v>4.6500000000000305E-2</c:v>
                </c:pt>
                <c:pt idx="466">
                  <c:v>4.6600000000000308E-2</c:v>
                </c:pt>
                <c:pt idx="467">
                  <c:v>4.6700000000000311E-2</c:v>
                </c:pt>
                <c:pt idx="468">
                  <c:v>4.6800000000000314E-2</c:v>
                </c:pt>
                <c:pt idx="469">
                  <c:v>4.6900000000000316E-2</c:v>
                </c:pt>
                <c:pt idx="470">
                  <c:v>4.7000000000000319E-2</c:v>
                </c:pt>
                <c:pt idx="471">
                  <c:v>4.7100000000000322E-2</c:v>
                </c:pt>
                <c:pt idx="472">
                  <c:v>4.7200000000000325E-2</c:v>
                </c:pt>
                <c:pt idx="473">
                  <c:v>4.7300000000000328E-2</c:v>
                </c:pt>
                <c:pt idx="474">
                  <c:v>4.7400000000000331E-2</c:v>
                </c:pt>
                <c:pt idx="475">
                  <c:v>4.7500000000000334E-2</c:v>
                </c:pt>
                <c:pt idx="476">
                  <c:v>4.7600000000000336E-2</c:v>
                </c:pt>
                <c:pt idx="477">
                  <c:v>4.7700000000000339E-2</c:v>
                </c:pt>
                <c:pt idx="478">
                  <c:v>4.7800000000000342E-2</c:v>
                </c:pt>
                <c:pt idx="479">
                  <c:v>4.7900000000000345E-2</c:v>
                </c:pt>
                <c:pt idx="480">
                  <c:v>4.8000000000000348E-2</c:v>
                </c:pt>
                <c:pt idx="481">
                  <c:v>4.8100000000000351E-2</c:v>
                </c:pt>
                <c:pt idx="482">
                  <c:v>4.8200000000000354E-2</c:v>
                </c:pt>
                <c:pt idx="483">
                  <c:v>4.8300000000000357E-2</c:v>
                </c:pt>
                <c:pt idx="484">
                  <c:v>4.8400000000000359E-2</c:v>
                </c:pt>
                <c:pt idx="485">
                  <c:v>4.8500000000000362E-2</c:v>
                </c:pt>
                <c:pt idx="486">
                  <c:v>4.8600000000000365E-2</c:v>
                </c:pt>
                <c:pt idx="487">
                  <c:v>4.8700000000000368E-2</c:v>
                </c:pt>
                <c:pt idx="488">
                  <c:v>4.8800000000000371E-2</c:v>
                </c:pt>
                <c:pt idx="489">
                  <c:v>4.8900000000000374E-2</c:v>
                </c:pt>
                <c:pt idx="490">
                  <c:v>4.9000000000000377E-2</c:v>
                </c:pt>
                <c:pt idx="491">
                  <c:v>4.9100000000000379E-2</c:v>
                </c:pt>
                <c:pt idx="492">
                  <c:v>4.9200000000000382E-2</c:v>
                </c:pt>
                <c:pt idx="493">
                  <c:v>4.9300000000000385E-2</c:v>
                </c:pt>
                <c:pt idx="494">
                  <c:v>4.9400000000000388E-2</c:v>
                </c:pt>
                <c:pt idx="495">
                  <c:v>4.9500000000000391E-2</c:v>
                </c:pt>
                <c:pt idx="496">
                  <c:v>4.9600000000000394E-2</c:v>
                </c:pt>
                <c:pt idx="497">
                  <c:v>4.9700000000000397E-2</c:v>
                </c:pt>
                <c:pt idx="498">
                  <c:v>4.98000000000004E-2</c:v>
                </c:pt>
                <c:pt idx="499">
                  <c:v>4.9900000000000402E-2</c:v>
                </c:pt>
                <c:pt idx="500">
                  <c:v>5.0000000000000405E-2</c:v>
                </c:pt>
                <c:pt idx="501">
                  <c:v>5.0100000000000408E-2</c:v>
                </c:pt>
                <c:pt idx="502">
                  <c:v>5.0200000000000411E-2</c:v>
                </c:pt>
                <c:pt idx="503">
                  <c:v>5.0300000000000414E-2</c:v>
                </c:pt>
                <c:pt idx="504">
                  <c:v>5.0400000000000417E-2</c:v>
                </c:pt>
                <c:pt idx="505">
                  <c:v>5.050000000000042E-2</c:v>
                </c:pt>
                <c:pt idx="506">
                  <c:v>5.0600000000000422E-2</c:v>
                </c:pt>
                <c:pt idx="507">
                  <c:v>5.0700000000000425E-2</c:v>
                </c:pt>
                <c:pt idx="508">
                  <c:v>5.0800000000000428E-2</c:v>
                </c:pt>
                <c:pt idx="509">
                  <c:v>5.0900000000000431E-2</c:v>
                </c:pt>
                <c:pt idx="510">
                  <c:v>5.1000000000000434E-2</c:v>
                </c:pt>
                <c:pt idx="511">
                  <c:v>5.1100000000000437E-2</c:v>
                </c:pt>
                <c:pt idx="512">
                  <c:v>5.120000000000044E-2</c:v>
                </c:pt>
                <c:pt idx="513">
                  <c:v>5.1300000000000442E-2</c:v>
                </c:pt>
                <c:pt idx="514">
                  <c:v>5.1400000000000445E-2</c:v>
                </c:pt>
                <c:pt idx="515">
                  <c:v>5.1500000000000448E-2</c:v>
                </c:pt>
                <c:pt idx="516">
                  <c:v>5.1600000000000451E-2</c:v>
                </c:pt>
                <c:pt idx="517">
                  <c:v>5.1700000000000454E-2</c:v>
                </c:pt>
                <c:pt idx="518">
                  <c:v>5.1800000000000457E-2</c:v>
                </c:pt>
                <c:pt idx="519">
                  <c:v>5.190000000000046E-2</c:v>
                </c:pt>
                <c:pt idx="520">
                  <c:v>5.2000000000000463E-2</c:v>
                </c:pt>
                <c:pt idx="521">
                  <c:v>5.2100000000000465E-2</c:v>
                </c:pt>
                <c:pt idx="522">
                  <c:v>5.2200000000000468E-2</c:v>
                </c:pt>
                <c:pt idx="523">
                  <c:v>5.2300000000000471E-2</c:v>
                </c:pt>
                <c:pt idx="524">
                  <c:v>5.2400000000000474E-2</c:v>
                </c:pt>
                <c:pt idx="525">
                  <c:v>5.2500000000000477E-2</c:v>
                </c:pt>
                <c:pt idx="526">
                  <c:v>5.260000000000048E-2</c:v>
                </c:pt>
                <c:pt idx="527">
                  <c:v>5.2700000000000483E-2</c:v>
                </c:pt>
                <c:pt idx="528">
                  <c:v>5.2800000000000485E-2</c:v>
                </c:pt>
                <c:pt idx="529">
                  <c:v>5.2900000000000488E-2</c:v>
                </c:pt>
                <c:pt idx="530">
                  <c:v>5.3000000000000491E-2</c:v>
                </c:pt>
                <c:pt idx="531">
                  <c:v>5.3100000000000494E-2</c:v>
                </c:pt>
                <c:pt idx="532">
                  <c:v>5.3200000000000497E-2</c:v>
                </c:pt>
                <c:pt idx="533">
                  <c:v>5.33000000000005E-2</c:v>
                </c:pt>
                <c:pt idx="534">
                  <c:v>5.3400000000000503E-2</c:v>
                </c:pt>
                <c:pt idx="535">
                  <c:v>5.3500000000000505E-2</c:v>
                </c:pt>
                <c:pt idx="536">
                  <c:v>5.3600000000000508E-2</c:v>
                </c:pt>
                <c:pt idx="537">
                  <c:v>5.3700000000000511E-2</c:v>
                </c:pt>
                <c:pt idx="538">
                  <c:v>5.3800000000000514E-2</c:v>
                </c:pt>
                <c:pt idx="539">
                  <c:v>5.3900000000000517E-2</c:v>
                </c:pt>
                <c:pt idx="540">
                  <c:v>5.400000000000052E-2</c:v>
                </c:pt>
                <c:pt idx="541">
                  <c:v>5.4100000000000523E-2</c:v>
                </c:pt>
                <c:pt idx="542">
                  <c:v>5.4200000000000526E-2</c:v>
                </c:pt>
                <c:pt idx="543">
                  <c:v>5.4300000000000528E-2</c:v>
                </c:pt>
                <c:pt idx="544">
                  <c:v>5.4400000000000531E-2</c:v>
                </c:pt>
                <c:pt idx="545">
                  <c:v>5.4500000000000534E-2</c:v>
                </c:pt>
                <c:pt idx="546">
                  <c:v>5.4600000000000537E-2</c:v>
                </c:pt>
                <c:pt idx="547">
                  <c:v>5.470000000000054E-2</c:v>
                </c:pt>
                <c:pt idx="548">
                  <c:v>5.4800000000000543E-2</c:v>
                </c:pt>
                <c:pt idx="549">
                  <c:v>5.4900000000000546E-2</c:v>
                </c:pt>
                <c:pt idx="550">
                  <c:v>5.5000000000000548E-2</c:v>
                </c:pt>
                <c:pt idx="551">
                  <c:v>5.5100000000000551E-2</c:v>
                </c:pt>
                <c:pt idx="552">
                  <c:v>5.5200000000000554E-2</c:v>
                </c:pt>
                <c:pt idx="553">
                  <c:v>5.5300000000000557E-2</c:v>
                </c:pt>
                <c:pt idx="554">
                  <c:v>5.540000000000056E-2</c:v>
                </c:pt>
                <c:pt idx="555">
                  <c:v>5.5500000000000563E-2</c:v>
                </c:pt>
                <c:pt idx="556">
                  <c:v>5.5600000000000566E-2</c:v>
                </c:pt>
                <c:pt idx="557">
                  <c:v>5.5700000000000569E-2</c:v>
                </c:pt>
                <c:pt idx="558">
                  <c:v>5.5800000000000571E-2</c:v>
                </c:pt>
                <c:pt idx="559">
                  <c:v>5.5900000000000574E-2</c:v>
                </c:pt>
                <c:pt idx="560">
                  <c:v>5.6000000000000577E-2</c:v>
                </c:pt>
                <c:pt idx="561">
                  <c:v>5.610000000000058E-2</c:v>
                </c:pt>
                <c:pt idx="562">
                  <c:v>5.6200000000000583E-2</c:v>
                </c:pt>
                <c:pt idx="563">
                  <c:v>5.6300000000000586E-2</c:v>
                </c:pt>
                <c:pt idx="564">
                  <c:v>5.6400000000000589E-2</c:v>
                </c:pt>
                <c:pt idx="565">
                  <c:v>5.6500000000000591E-2</c:v>
                </c:pt>
                <c:pt idx="566">
                  <c:v>5.6600000000000594E-2</c:v>
                </c:pt>
                <c:pt idx="567">
                  <c:v>5.6700000000000597E-2</c:v>
                </c:pt>
                <c:pt idx="568">
                  <c:v>5.68000000000006E-2</c:v>
                </c:pt>
                <c:pt idx="569">
                  <c:v>5.6900000000000603E-2</c:v>
                </c:pt>
                <c:pt idx="570">
                  <c:v>5.7000000000000606E-2</c:v>
                </c:pt>
                <c:pt idx="571">
                  <c:v>5.7100000000000609E-2</c:v>
                </c:pt>
                <c:pt idx="572">
                  <c:v>5.7200000000000611E-2</c:v>
                </c:pt>
                <c:pt idx="573">
                  <c:v>5.7300000000000614E-2</c:v>
                </c:pt>
                <c:pt idx="574">
                  <c:v>5.7400000000000617E-2</c:v>
                </c:pt>
                <c:pt idx="575">
                  <c:v>5.750000000000062E-2</c:v>
                </c:pt>
                <c:pt idx="576">
                  <c:v>5.7600000000000623E-2</c:v>
                </c:pt>
                <c:pt idx="577">
                  <c:v>5.7700000000000626E-2</c:v>
                </c:pt>
                <c:pt idx="578">
                  <c:v>5.7800000000000629E-2</c:v>
                </c:pt>
                <c:pt idx="579">
                  <c:v>5.7900000000000632E-2</c:v>
                </c:pt>
                <c:pt idx="580">
                  <c:v>5.8000000000000634E-2</c:v>
                </c:pt>
                <c:pt idx="581">
                  <c:v>5.8100000000000637E-2</c:v>
                </c:pt>
                <c:pt idx="582">
                  <c:v>5.820000000000064E-2</c:v>
                </c:pt>
                <c:pt idx="583">
                  <c:v>5.8300000000000643E-2</c:v>
                </c:pt>
                <c:pt idx="584">
                  <c:v>5.8400000000000646E-2</c:v>
                </c:pt>
                <c:pt idx="585">
                  <c:v>5.8500000000000649E-2</c:v>
                </c:pt>
                <c:pt idx="586">
                  <c:v>5.8600000000000652E-2</c:v>
                </c:pt>
                <c:pt idx="587">
                  <c:v>5.8700000000000654E-2</c:v>
                </c:pt>
                <c:pt idx="588">
                  <c:v>5.8800000000000657E-2</c:v>
                </c:pt>
                <c:pt idx="589">
                  <c:v>5.890000000000066E-2</c:v>
                </c:pt>
                <c:pt idx="590">
                  <c:v>5.9000000000000663E-2</c:v>
                </c:pt>
                <c:pt idx="591">
                  <c:v>5.9100000000000666E-2</c:v>
                </c:pt>
                <c:pt idx="592">
                  <c:v>5.9200000000000669E-2</c:v>
                </c:pt>
                <c:pt idx="593">
                  <c:v>5.9300000000000672E-2</c:v>
                </c:pt>
                <c:pt idx="594">
                  <c:v>5.9400000000000674E-2</c:v>
                </c:pt>
                <c:pt idx="595">
                  <c:v>5.9500000000000677E-2</c:v>
                </c:pt>
                <c:pt idx="596">
                  <c:v>5.960000000000068E-2</c:v>
                </c:pt>
                <c:pt idx="597">
                  <c:v>5.9700000000000683E-2</c:v>
                </c:pt>
                <c:pt idx="598">
                  <c:v>5.9800000000000686E-2</c:v>
                </c:pt>
                <c:pt idx="599">
                  <c:v>5.9900000000000689E-2</c:v>
                </c:pt>
                <c:pt idx="600">
                  <c:v>6.0000000000000692E-2</c:v>
                </c:pt>
                <c:pt idx="601">
                  <c:v>6.0100000000000695E-2</c:v>
                </c:pt>
                <c:pt idx="602">
                  <c:v>6.0200000000000697E-2</c:v>
                </c:pt>
                <c:pt idx="603">
                  <c:v>6.03000000000007E-2</c:v>
                </c:pt>
                <c:pt idx="604">
                  <c:v>6.0400000000000703E-2</c:v>
                </c:pt>
                <c:pt idx="605">
                  <c:v>6.0500000000000706E-2</c:v>
                </c:pt>
                <c:pt idx="606">
                  <c:v>6.0600000000000709E-2</c:v>
                </c:pt>
                <c:pt idx="607">
                  <c:v>6.0700000000000712E-2</c:v>
                </c:pt>
                <c:pt idx="608">
                  <c:v>6.0800000000000715E-2</c:v>
                </c:pt>
                <c:pt idx="609">
                  <c:v>6.0900000000000717E-2</c:v>
                </c:pt>
                <c:pt idx="610">
                  <c:v>6.100000000000072E-2</c:v>
                </c:pt>
                <c:pt idx="611">
                  <c:v>6.1100000000000723E-2</c:v>
                </c:pt>
                <c:pt idx="612">
                  <c:v>6.1200000000000726E-2</c:v>
                </c:pt>
                <c:pt idx="613">
                  <c:v>6.1300000000000729E-2</c:v>
                </c:pt>
                <c:pt idx="614">
                  <c:v>6.1400000000000732E-2</c:v>
                </c:pt>
                <c:pt idx="615">
                  <c:v>6.1500000000000735E-2</c:v>
                </c:pt>
                <c:pt idx="616">
                  <c:v>6.1600000000000737E-2</c:v>
                </c:pt>
                <c:pt idx="617">
                  <c:v>6.170000000000074E-2</c:v>
                </c:pt>
                <c:pt idx="618">
                  <c:v>6.1800000000000743E-2</c:v>
                </c:pt>
                <c:pt idx="619">
                  <c:v>6.1900000000000746E-2</c:v>
                </c:pt>
                <c:pt idx="620">
                  <c:v>6.2000000000000749E-2</c:v>
                </c:pt>
                <c:pt idx="621">
                  <c:v>6.2100000000000752E-2</c:v>
                </c:pt>
                <c:pt idx="622">
                  <c:v>6.2200000000000755E-2</c:v>
                </c:pt>
                <c:pt idx="623">
                  <c:v>6.2300000000000758E-2</c:v>
                </c:pt>
                <c:pt idx="624">
                  <c:v>6.240000000000076E-2</c:v>
                </c:pt>
                <c:pt idx="625">
                  <c:v>6.2500000000000763E-2</c:v>
                </c:pt>
                <c:pt idx="626">
                  <c:v>6.2600000000000766E-2</c:v>
                </c:pt>
                <c:pt idx="627">
                  <c:v>6.2700000000000769E-2</c:v>
                </c:pt>
                <c:pt idx="628">
                  <c:v>6.2800000000000772E-2</c:v>
                </c:pt>
                <c:pt idx="629">
                  <c:v>6.2900000000000775E-2</c:v>
                </c:pt>
                <c:pt idx="630">
                  <c:v>6.3000000000000778E-2</c:v>
                </c:pt>
                <c:pt idx="631">
                  <c:v>6.310000000000078E-2</c:v>
                </c:pt>
                <c:pt idx="632">
                  <c:v>6.3200000000000783E-2</c:v>
                </c:pt>
                <c:pt idx="633">
                  <c:v>6.3300000000000786E-2</c:v>
                </c:pt>
                <c:pt idx="634">
                  <c:v>6.3400000000000789E-2</c:v>
                </c:pt>
                <c:pt idx="635">
                  <c:v>6.3500000000000792E-2</c:v>
                </c:pt>
                <c:pt idx="636">
                  <c:v>6.3600000000000795E-2</c:v>
                </c:pt>
                <c:pt idx="637">
                  <c:v>6.3700000000000798E-2</c:v>
                </c:pt>
                <c:pt idx="638">
                  <c:v>6.3800000000000801E-2</c:v>
                </c:pt>
                <c:pt idx="639">
                  <c:v>6.3900000000000803E-2</c:v>
                </c:pt>
                <c:pt idx="640">
                  <c:v>6.4000000000000806E-2</c:v>
                </c:pt>
                <c:pt idx="641">
                  <c:v>6.4100000000000809E-2</c:v>
                </c:pt>
                <c:pt idx="642">
                  <c:v>6.4200000000000812E-2</c:v>
                </c:pt>
                <c:pt idx="643">
                  <c:v>6.4300000000000815E-2</c:v>
                </c:pt>
                <c:pt idx="644">
                  <c:v>6.4400000000000818E-2</c:v>
                </c:pt>
                <c:pt idx="645">
                  <c:v>6.4500000000000821E-2</c:v>
                </c:pt>
                <c:pt idx="646">
                  <c:v>6.4600000000000823E-2</c:v>
                </c:pt>
                <c:pt idx="647">
                  <c:v>6.4700000000000826E-2</c:v>
                </c:pt>
                <c:pt idx="648">
                  <c:v>6.4800000000000829E-2</c:v>
                </c:pt>
                <c:pt idx="649">
                  <c:v>6.4900000000000832E-2</c:v>
                </c:pt>
                <c:pt idx="650">
                  <c:v>6.5000000000000835E-2</c:v>
                </c:pt>
                <c:pt idx="651">
                  <c:v>6.5100000000000838E-2</c:v>
                </c:pt>
                <c:pt idx="652">
                  <c:v>6.5200000000000841E-2</c:v>
                </c:pt>
                <c:pt idx="653">
                  <c:v>6.5300000000000843E-2</c:v>
                </c:pt>
                <c:pt idx="654">
                  <c:v>6.5400000000000846E-2</c:v>
                </c:pt>
                <c:pt idx="655">
                  <c:v>6.5500000000000849E-2</c:v>
                </c:pt>
                <c:pt idx="656">
                  <c:v>6.5600000000000852E-2</c:v>
                </c:pt>
                <c:pt idx="657">
                  <c:v>6.5700000000000855E-2</c:v>
                </c:pt>
                <c:pt idx="658">
                  <c:v>6.5800000000000858E-2</c:v>
                </c:pt>
                <c:pt idx="659">
                  <c:v>6.5900000000000861E-2</c:v>
                </c:pt>
                <c:pt idx="660">
                  <c:v>6.6000000000000864E-2</c:v>
                </c:pt>
                <c:pt idx="661">
                  <c:v>6.6100000000000866E-2</c:v>
                </c:pt>
                <c:pt idx="662">
                  <c:v>6.6200000000000869E-2</c:v>
                </c:pt>
                <c:pt idx="663">
                  <c:v>6.6300000000000872E-2</c:v>
                </c:pt>
                <c:pt idx="664">
                  <c:v>6.6400000000000875E-2</c:v>
                </c:pt>
                <c:pt idx="665">
                  <c:v>6.6500000000000878E-2</c:v>
                </c:pt>
                <c:pt idx="666">
                  <c:v>6.6600000000000881E-2</c:v>
                </c:pt>
                <c:pt idx="667">
                  <c:v>6.6700000000000884E-2</c:v>
                </c:pt>
                <c:pt idx="668">
                  <c:v>6.6800000000000886E-2</c:v>
                </c:pt>
                <c:pt idx="669">
                  <c:v>6.6900000000000889E-2</c:v>
                </c:pt>
                <c:pt idx="670">
                  <c:v>6.7000000000000892E-2</c:v>
                </c:pt>
                <c:pt idx="671">
                  <c:v>6.7100000000000895E-2</c:v>
                </c:pt>
                <c:pt idx="672">
                  <c:v>6.7200000000000898E-2</c:v>
                </c:pt>
                <c:pt idx="673">
                  <c:v>6.7300000000000901E-2</c:v>
                </c:pt>
                <c:pt idx="674">
                  <c:v>6.7400000000000904E-2</c:v>
                </c:pt>
                <c:pt idx="675">
                  <c:v>6.7500000000000906E-2</c:v>
                </c:pt>
                <c:pt idx="676">
                  <c:v>6.7600000000000909E-2</c:v>
                </c:pt>
                <c:pt idx="677">
                  <c:v>6.7700000000000912E-2</c:v>
                </c:pt>
                <c:pt idx="678">
                  <c:v>6.7800000000000915E-2</c:v>
                </c:pt>
                <c:pt idx="679">
                  <c:v>6.7900000000000918E-2</c:v>
                </c:pt>
                <c:pt idx="680">
                  <c:v>6.8000000000000921E-2</c:v>
                </c:pt>
                <c:pt idx="681">
                  <c:v>6.8100000000000924E-2</c:v>
                </c:pt>
                <c:pt idx="682">
                  <c:v>6.8200000000000927E-2</c:v>
                </c:pt>
                <c:pt idx="683">
                  <c:v>6.8300000000000929E-2</c:v>
                </c:pt>
                <c:pt idx="684">
                  <c:v>6.8400000000000932E-2</c:v>
                </c:pt>
                <c:pt idx="685">
                  <c:v>6.8500000000000935E-2</c:v>
                </c:pt>
                <c:pt idx="686">
                  <c:v>6.8600000000000938E-2</c:v>
                </c:pt>
                <c:pt idx="687">
                  <c:v>6.8700000000000941E-2</c:v>
                </c:pt>
                <c:pt idx="688">
                  <c:v>6.8800000000000944E-2</c:v>
                </c:pt>
                <c:pt idx="689">
                  <c:v>6.8900000000000947E-2</c:v>
                </c:pt>
                <c:pt idx="690">
                  <c:v>6.9000000000000949E-2</c:v>
                </c:pt>
                <c:pt idx="691">
                  <c:v>6.9100000000000952E-2</c:v>
                </c:pt>
                <c:pt idx="692">
                  <c:v>6.9200000000000955E-2</c:v>
                </c:pt>
                <c:pt idx="693">
                  <c:v>6.9300000000000958E-2</c:v>
                </c:pt>
                <c:pt idx="694">
                  <c:v>6.9400000000000961E-2</c:v>
                </c:pt>
                <c:pt idx="695">
                  <c:v>6.9500000000000964E-2</c:v>
                </c:pt>
                <c:pt idx="696">
                  <c:v>6.9600000000000967E-2</c:v>
                </c:pt>
                <c:pt idx="697">
                  <c:v>6.970000000000097E-2</c:v>
                </c:pt>
                <c:pt idx="698">
                  <c:v>6.9800000000000972E-2</c:v>
                </c:pt>
                <c:pt idx="699">
                  <c:v>6.9900000000000975E-2</c:v>
                </c:pt>
                <c:pt idx="700">
                  <c:v>7.0000000000000978E-2</c:v>
                </c:pt>
                <c:pt idx="701">
                  <c:v>7.0100000000000981E-2</c:v>
                </c:pt>
                <c:pt idx="702">
                  <c:v>7.0200000000000984E-2</c:v>
                </c:pt>
                <c:pt idx="703">
                  <c:v>7.0300000000000987E-2</c:v>
                </c:pt>
                <c:pt idx="704">
                  <c:v>7.040000000000099E-2</c:v>
                </c:pt>
                <c:pt idx="705">
                  <c:v>7.0500000000000992E-2</c:v>
                </c:pt>
                <c:pt idx="706">
                  <c:v>7.0600000000000995E-2</c:v>
                </c:pt>
                <c:pt idx="707">
                  <c:v>7.0700000000000998E-2</c:v>
                </c:pt>
                <c:pt idx="708">
                  <c:v>7.0800000000001001E-2</c:v>
                </c:pt>
                <c:pt idx="709">
                  <c:v>7.0900000000001004E-2</c:v>
                </c:pt>
                <c:pt idx="710">
                  <c:v>7.1000000000001007E-2</c:v>
                </c:pt>
                <c:pt idx="711">
                  <c:v>7.110000000000101E-2</c:v>
                </c:pt>
                <c:pt idx="712">
                  <c:v>7.1200000000001012E-2</c:v>
                </c:pt>
                <c:pt idx="713">
                  <c:v>7.1300000000001015E-2</c:v>
                </c:pt>
                <c:pt idx="714">
                  <c:v>7.1400000000001018E-2</c:v>
                </c:pt>
                <c:pt idx="715">
                  <c:v>7.1500000000001021E-2</c:v>
                </c:pt>
                <c:pt idx="716">
                  <c:v>7.1600000000001024E-2</c:v>
                </c:pt>
                <c:pt idx="717">
                  <c:v>7.1700000000001027E-2</c:v>
                </c:pt>
                <c:pt idx="718">
                  <c:v>7.180000000000103E-2</c:v>
                </c:pt>
                <c:pt idx="719">
                  <c:v>7.1900000000001033E-2</c:v>
                </c:pt>
                <c:pt idx="720">
                  <c:v>7.2000000000001035E-2</c:v>
                </c:pt>
                <c:pt idx="721">
                  <c:v>7.2100000000001038E-2</c:v>
                </c:pt>
                <c:pt idx="722">
                  <c:v>7.2200000000001041E-2</c:v>
                </c:pt>
                <c:pt idx="723">
                  <c:v>7.2300000000001044E-2</c:v>
                </c:pt>
                <c:pt idx="724">
                  <c:v>7.2400000000001047E-2</c:v>
                </c:pt>
                <c:pt idx="725">
                  <c:v>7.250000000000105E-2</c:v>
                </c:pt>
                <c:pt idx="726">
                  <c:v>7.2600000000001053E-2</c:v>
                </c:pt>
                <c:pt idx="727">
                  <c:v>7.2700000000001055E-2</c:v>
                </c:pt>
                <c:pt idx="728">
                  <c:v>7.2800000000001058E-2</c:v>
                </c:pt>
                <c:pt idx="729">
                  <c:v>7.2900000000001061E-2</c:v>
                </c:pt>
                <c:pt idx="730">
                  <c:v>7.3000000000001064E-2</c:v>
                </c:pt>
                <c:pt idx="731">
                  <c:v>7.3100000000001067E-2</c:v>
                </c:pt>
                <c:pt idx="732">
                  <c:v>7.320000000000107E-2</c:v>
                </c:pt>
                <c:pt idx="733">
                  <c:v>7.3300000000001073E-2</c:v>
                </c:pt>
                <c:pt idx="734">
                  <c:v>7.3400000000001075E-2</c:v>
                </c:pt>
                <c:pt idx="735">
                  <c:v>7.3500000000001078E-2</c:v>
                </c:pt>
                <c:pt idx="736">
                  <c:v>7.3600000000001081E-2</c:v>
                </c:pt>
                <c:pt idx="737">
                  <c:v>7.3700000000001084E-2</c:v>
                </c:pt>
                <c:pt idx="738">
                  <c:v>7.3800000000001087E-2</c:v>
                </c:pt>
                <c:pt idx="739">
                  <c:v>7.390000000000109E-2</c:v>
                </c:pt>
                <c:pt idx="740">
                  <c:v>7.4000000000001093E-2</c:v>
                </c:pt>
                <c:pt idx="741">
                  <c:v>7.4100000000001096E-2</c:v>
                </c:pt>
                <c:pt idx="742">
                  <c:v>7.4200000000001098E-2</c:v>
                </c:pt>
                <c:pt idx="743">
                  <c:v>7.4300000000001101E-2</c:v>
                </c:pt>
                <c:pt idx="744">
                  <c:v>7.4400000000001104E-2</c:v>
                </c:pt>
                <c:pt idx="745">
                  <c:v>7.4500000000001107E-2</c:v>
                </c:pt>
                <c:pt idx="746">
                  <c:v>7.460000000000111E-2</c:v>
                </c:pt>
                <c:pt idx="747">
                  <c:v>7.4700000000001113E-2</c:v>
                </c:pt>
                <c:pt idx="748">
                  <c:v>7.4800000000001116E-2</c:v>
                </c:pt>
                <c:pt idx="749">
                  <c:v>7.4900000000001118E-2</c:v>
                </c:pt>
                <c:pt idx="750">
                  <c:v>7.5000000000001121E-2</c:v>
                </c:pt>
                <c:pt idx="751">
                  <c:v>7.5100000000001124E-2</c:v>
                </c:pt>
                <c:pt idx="752">
                  <c:v>7.5200000000001127E-2</c:v>
                </c:pt>
                <c:pt idx="753">
                  <c:v>7.530000000000113E-2</c:v>
                </c:pt>
                <c:pt idx="754">
                  <c:v>7.5400000000001133E-2</c:v>
                </c:pt>
                <c:pt idx="755">
                  <c:v>7.5500000000001136E-2</c:v>
                </c:pt>
                <c:pt idx="756">
                  <c:v>7.5600000000001139E-2</c:v>
                </c:pt>
                <c:pt idx="757">
                  <c:v>7.5700000000001141E-2</c:v>
                </c:pt>
                <c:pt idx="758">
                  <c:v>7.5800000000001144E-2</c:v>
                </c:pt>
                <c:pt idx="759">
                  <c:v>7.5900000000001147E-2</c:v>
                </c:pt>
                <c:pt idx="760">
                  <c:v>7.600000000000115E-2</c:v>
                </c:pt>
                <c:pt idx="761">
                  <c:v>7.6100000000001153E-2</c:v>
                </c:pt>
                <c:pt idx="762">
                  <c:v>7.6200000000001156E-2</c:v>
                </c:pt>
                <c:pt idx="763">
                  <c:v>7.6300000000001159E-2</c:v>
                </c:pt>
                <c:pt idx="764">
                  <c:v>7.6400000000001161E-2</c:v>
                </c:pt>
                <c:pt idx="765">
                  <c:v>7.6500000000001164E-2</c:v>
                </c:pt>
                <c:pt idx="766">
                  <c:v>7.6600000000001167E-2</c:v>
                </c:pt>
                <c:pt idx="767">
                  <c:v>7.670000000000117E-2</c:v>
                </c:pt>
                <c:pt idx="768">
                  <c:v>7.6800000000001173E-2</c:v>
                </c:pt>
                <c:pt idx="769">
                  <c:v>7.6900000000001176E-2</c:v>
                </c:pt>
                <c:pt idx="770">
                  <c:v>7.7000000000001179E-2</c:v>
                </c:pt>
                <c:pt idx="771">
                  <c:v>7.7100000000001181E-2</c:v>
                </c:pt>
                <c:pt idx="772">
                  <c:v>7.7200000000001184E-2</c:v>
                </c:pt>
                <c:pt idx="773">
                  <c:v>7.7300000000001187E-2</c:v>
                </c:pt>
                <c:pt idx="774">
                  <c:v>7.740000000000119E-2</c:v>
                </c:pt>
                <c:pt idx="775">
                  <c:v>7.7500000000001193E-2</c:v>
                </c:pt>
                <c:pt idx="776">
                  <c:v>7.7600000000001196E-2</c:v>
                </c:pt>
                <c:pt idx="777">
                  <c:v>7.7700000000001199E-2</c:v>
                </c:pt>
                <c:pt idx="778">
                  <c:v>7.7800000000001202E-2</c:v>
                </c:pt>
                <c:pt idx="779">
                  <c:v>7.7900000000001204E-2</c:v>
                </c:pt>
                <c:pt idx="780">
                  <c:v>7.8000000000001207E-2</c:v>
                </c:pt>
                <c:pt idx="781">
                  <c:v>7.810000000000121E-2</c:v>
                </c:pt>
                <c:pt idx="782">
                  <c:v>7.8200000000001213E-2</c:v>
                </c:pt>
                <c:pt idx="783">
                  <c:v>7.8300000000001216E-2</c:v>
                </c:pt>
                <c:pt idx="784">
                  <c:v>7.8400000000001219E-2</c:v>
                </c:pt>
                <c:pt idx="785">
                  <c:v>7.8500000000001222E-2</c:v>
                </c:pt>
                <c:pt idx="786">
                  <c:v>7.8600000000001224E-2</c:v>
                </c:pt>
                <c:pt idx="787">
                  <c:v>7.8700000000001227E-2</c:v>
                </c:pt>
                <c:pt idx="788">
                  <c:v>7.880000000000123E-2</c:v>
                </c:pt>
                <c:pt idx="789">
                  <c:v>7.8900000000001233E-2</c:v>
                </c:pt>
                <c:pt idx="790">
                  <c:v>7.9000000000001236E-2</c:v>
                </c:pt>
                <c:pt idx="791">
                  <c:v>7.9100000000001239E-2</c:v>
                </c:pt>
                <c:pt idx="792">
                  <c:v>7.9200000000001242E-2</c:v>
                </c:pt>
                <c:pt idx="793">
                  <c:v>7.9300000000001244E-2</c:v>
                </c:pt>
                <c:pt idx="794">
                  <c:v>7.9400000000001247E-2</c:v>
                </c:pt>
                <c:pt idx="795">
                  <c:v>7.950000000000125E-2</c:v>
                </c:pt>
                <c:pt idx="796">
                  <c:v>7.9600000000001253E-2</c:v>
                </c:pt>
                <c:pt idx="797">
                  <c:v>7.9700000000001256E-2</c:v>
                </c:pt>
                <c:pt idx="798">
                  <c:v>7.9800000000001259E-2</c:v>
                </c:pt>
                <c:pt idx="799">
                  <c:v>7.9900000000001262E-2</c:v>
                </c:pt>
                <c:pt idx="800">
                  <c:v>8.0000000000001265E-2</c:v>
                </c:pt>
                <c:pt idx="801">
                  <c:v>8.0100000000001267E-2</c:v>
                </c:pt>
                <c:pt idx="802">
                  <c:v>8.020000000000127E-2</c:v>
                </c:pt>
                <c:pt idx="803">
                  <c:v>8.0300000000001273E-2</c:v>
                </c:pt>
                <c:pt idx="804">
                  <c:v>8.0400000000001276E-2</c:v>
                </c:pt>
                <c:pt idx="805">
                  <c:v>8.0500000000001279E-2</c:v>
                </c:pt>
                <c:pt idx="806">
                  <c:v>8.0600000000001282E-2</c:v>
                </c:pt>
                <c:pt idx="807">
                  <c:v>8.0700000000001285E-2</c:v>
                </c:pt>
                <c:pt idx="808">
                  <c:v>8.0800000000001287E-2</c:v>
                </c:pt>
                <c:pt idx="809">
                  <c:v>8.090000000000129E-2</c:v>
                </c:pt>
                <c:pt idx="810">
                  <c:v>8.1000000000001293E-2</c:v>
                </c:pt>
                <c:pt idx="811">
                  <c:v>8.1100000000001296E-2</c:v>
                </c:pt>
                <c:pt idx="812">
                  <c:v>8.1200000000001299E-2</c:v>
                </c:pt>
                <c:pt idx="813">
                  <c:v>8.1300000000001302E-2</c:v>
                </c:pt>
                <c:pt idx="814">
                  <c:v>8.1400000000001305E-2</c:v>
                </c:pt>
                <c:pt idx="815">
                  <c:v>8.1500000000001308E-2</c:v>
                </c:pt>
                <c:pt idx="816">
                  <c:v>8.160000000000131E-2</c:v>
                </c:pt>
                <c:pt idx="817">
                  <c:v>8.1700000000001313E-2</c:v>
                </c:pt>
                <c:pt idx="818">
                  <c:v>8.1800000000001316E-2</c:v>
                </c:pt>
                <c:pt idx="819">
                  <c:v>8.1900000000001319E-2</c:v>
                </c:pt>
                <c:pt idx="820">
                  <c:v>8.2000000000001322E-2</c:v>
                </c:pt>
                <c:pt idx="821">
                  <c:v>8.2100000000001325E-2</c:v>
                </c:pt>
                <c:pt idx="822">
                  <c:v>8.2200000000001328E-2</c:v>
                </c:pt>
                <c:pt idx="823">
                  <c:v>8.230000000000133E-2</c:v>
                </c:pt>
                <c:pt idx="824">
                  <c:v>8.2400000000001333E-2</c:v>
                </c:pt>
                <c:pt idx="825">
                  <c:v>8.2500000000001336E-2</c:v>
                </c:pt>
                <c:pt idx="826">
                  <c:v>8.2600000000001339E-2</c:v>
                </c:pt>
                <c:pt idx="827">
                  <c:v>8.2700000000001342E-2</c:v>
                </c:pt>
                <c:pt idx="828">
                  <c:v>8.2800000000001345E-2</c:v>
                </c:pt>
                <c:pt idx="829">
                  <c:v>8.2900000000001348E-2</c:v>
                </c:pt>
                <c:pt idx="830">
                  <c:v>8.300000000000135E-2</c:v>
                </c:pt>
                <c:pt idx="831">
                  <c:v>8.3100000000001353E-2</c:v>
                </c:pt>
                <c:pt idx="832">
                  <c:v>8.3200000000001356E-2</c:v>
                </c:pt>
                <c:pt idx="833">
                  <c:v>8.3300000000001359E-2</c:v>
                </c:pt>
                <c:pt idx="834">
                  <c:v>8.3400000000001362E-2</c:v>
                </c:pt>
                <c:pt idx="835">
                  <c:v>8.3500000000001365E-2</c:v>
                </c:pt>
                <c:pt idx="836">
                  <c:v>8.3600000000001368E-2</c:v>
                </c:pt>
                <c:pt idx="837">
                  <c:v>8.3700000000001371E-2</c:v>
                </c:pt>
                <c:pt idx="838">
                  <c:v>8.3800000000001373E-2</c:v>
                </c:pt>
                <c:pt idx="839">
                  <c:v>8.3900000000001376E-2</c:v>
                </c:pt>
                <c:pt idx="840">
                  <c:v>8.4000000000001379E-2</c:v>
                </c:pt>
                <c:pt idx="841">
                  <c:v>8.4100000000001382E-2</c:v>
                </c:pt>
                <c:pt idx="842">
                  <c:v>8.4200000000001385E-2</c:v>
                </c:pt>
                <c:pt idx="843">
                  <c:v>8.4300000000001388E-2</c:v>
                </c:pt>
                <c:pt idx="844">
                  <c:v>8.4400000000001391E-2</c:v>
                </c:pt>
                <c:pt idx="845">
                  <c:v>8.4500000000001393E-2</c:v>
                </c:pt>
                <c:pt idx="846">
                  <c:v>8.4600000000001396E-2</c:v>
                </c:pt>
                <c:pt idx="847">
                  <c:v>8.4700000000001399E-2</c:v>
                </c:pt>
                <c:pt idx="848">
                  <c:v>8.4800000000001402E-2</c:v>
                </c:pt>
                <c:pt idx="849">
                  <c:v>8.4900000000001405E-2</c:v>
                </c:pt>
                <c:pt idx="850">
                  <c:v>8.5000000000001408E-2</c:v>
                </c:pt>
                <c:pt idx="851">
                  <c:v>8.5100000000001411E-2</c:v>
                </c:pt>
                <c:pt idx="852">
                  <c:v>8.5200000000001413E-2</c:v>
                </c:pt>
                <c:pt idx="853">
                  <c:v>8.5300000000001416E-2</c:v>
                </c:pt>
                <c:pt idx="854">
                  <c:v>8.5400000000001419E-2</c:v>
                </c:pt>
                <c:pt idx="855">
                  <c:v>8.5500000000001422E-2</c:v>
                </c:pt>
                <c:pt idx="856">
                  <c:v>8.5600000000001425E-2</c:v>
                </c:pt>
                <c:pt idx="857">
                  <c:v>8.5700000000001428E-2</c:v>
                </c:pt>
                <c:pt idx="858">
                  <c:v>8.5800000000001431E-2</c:v>
                </c:pt>
                <c:pt idx="859">
                  <c:v>8.5900000000001434E-2</c:v>
                </c:pt>
                <c:pt idx="860">
                  <c:v>8.6000000000001436E-2</c:v>
                </c:pt>
                <c:pt idx="861">
                  <c:v>8.6100000000001439E-2</c:v>
                </c:pt>
                <c:pt idx="862">
                  <c:v>8.6200000000001442E-2</c:v>
                </c:pt>
                <c:pt idx="863">
                  <c:v>8.6300000000001445E-2</c:v>
                </c:pt>
                <c:pt idx="864">
                  <c:v>8.6400000000001448E-2</c:v>
                </c:pt>
                <c:pt idx="865">
                  <c:v>8.6500000000001451E-2</c:v>
                </c:pt>
                <c:pt idx="866">
                  <c:v>8.6600000000001454E-2</c:v>
                </c:pt>
                <c:pt idx="867">
                  <c:v>8.6700000000001456E-2</c:v>
                </c:pt>
                <c:pt idx="868">
                  <c:v>8.6800000000001459E-2</c:v>
                </c:pt>
                <c:pt idx="869">
                  <c:v>8.6900000000001462E-2</c:v>
                </c:pt>
                <c:pt idx="870">
                  <c:v>8.7000000000001465E-2</c:v>
                </c:pt>
                <c:pt idx="871">
                  <c:v>8.7100000000001468E-2</c:v>
                </c:pt>
                <c:pt idx="872">
                  <c:v>8.7200000000001471E-2</c:v>
                </c:pt>
                <c:pt idx="873">
                  <c:v>8.7300000000001474E-2</c:v>
                </c:pt>
                <c:pt idx="874">
                  <c:v>8.7400000000001477E-2</c:v>
                </c:pt>
                <c:pt idx="875">
                  <c:v>8.7500000000001479E-2</c:v>
                </c:pt>
                <c:pt idx="876">
                  <c:v>8.7600000000001482E-2</c:v>
                </c:pt>
                <c:pt idx="877">
                  <c:v>8.7700000000001485E-2</c:v>
                </c:pt>
                <c:pt idx="878">
                  <c:v>8.7800000000001488E-2</c:v>
                </c:pt>
                <c:pt idx="879">
                  <c:v>8.7900000000001491E-2</c:v>
                </c:pt>
                <c:pt idx="880">
                  <c:v>8.8000000000001494E-2</c:v>
                </c:pt>
                <c:pt idx="881">
                  <c:v>8.8100000000001497E-2</c:v>
                </c:pt>
                <c:pt idx="882">
                  <c:v>8.8200000000001499E-2</c:v>
                </c:pt>
                <c:pt idx="883">
                  <c:v>8.8300000000001502E-2</c:v>
                </c:pt>
                <c:pt idx="884">
                  <c:v>8.8400000000001505E-2</c:v>
                </c:pt>
                <c:pt idx="885">
                  <c:v>8.8500000000001508E-2</c:v>
                </c:pt>
                <c:pt idx="886">
                  <c:v>8.8600000000001511E-2</c:v>
                </c:pt>
                <c:pt idx="887">
                  <c:v>8.8700000000001514E-2</c:v>
                </c:pt>
                <c:pt idx="888">
                  <c:v>8.8800000000001517E-2</c:v>
                </c:pt>
                <c:pt idx="889">
                  <c:v>8.8900000000001519E-2</c:v>
                </c:pt>
                <c:pt idx="890">
                  <c:v>8.9000000000001522E-2</c:v>
                </c:pt>
                <c:pt idx="891">
                  <c:v>8.9100000000001525E-2</c:v>
                </c:pt>
                <c:pt idx="892">
                  <c:v>8.9200000000001528E-2</c:v>
                </c:pt>
                <c:pt idx="893">
                  <c:v>8.9300000000001531E-2</c:v>
                </c:pt>
                <c:pt idx="894">
                  <c:v>8.9400000000001534E-2</c:v>
                </c:pt>
                <c:pt idx="895">
                  <c:v>8.9500000000001537E-2</c:v>
                </c:pt>
                <c:pt idx="896">
                  <c:v>8.960000000000154E-2</c:v>
                </c:pt>
                <c:pt idx="897">
                  <c:v>8.9700000000001542E-2</c:v>
                </c:pt>
                <c:pt idx="898">
                  <c:v>8.9800000000001545E-2</c:v>
                </c:pt>
                <c:pt idx="899">
                  <c:v>8.9900000000001548E-2</c:v>
                </c:pt>
                <c:pt idx="900">
                  <c:v>9.0000000000001551E-2</c:v>
                </c:pt>
                <c:pt idx="901">
                  <c:v>9.0100000000001554E-2</c:v>
                </c:pt>
                <c:pt idx="902">
                  <c:v>9.0200000000001557E-2</c:v>
                </c:pt>
                <c:pt idx="903">
                  <c:v>9.030000000000156E-2</c:v>
                </c:pt>
                <c:pt idx="904">
                  <c:v>9.0400000000001562E-2</c:v>
                </c:pt>
                <c:pt idx="905">
                  <c:v>9.0500000000001565E-2</c:v>
                </c:pt>
                <c:pt idx="906">
                  <c:v>9.0600000000001568E-2</c:v>
                </c:pt>
                <c:pt idx="907">
                  <c:v>9.0700000000001571E-2</c:v>
                </c:pt>
                <c:pt idx="908">
                  <c:v>9.0800000000001574E-2</c:v>
                </c:pt>
                <c:pt idx="909">
                  <c:v>9.0900000000001577E-2</c:v>
                </c:pt>
                <c:pt idx="910">
                  <c:v>9.100000000000158E-2</c:v>
                </c:pt>
                <c:pt idx="911">
                  <c:v>9.1100000000001582E-2</c:v>
                </c:pt>
                <c:pt idx="912">
                  <c:v>9.1200000000001585E-2</c:v>
                </c:pt>
                <c:pt idx="913">
                  <c:v>9.1300000000001588E-2</c:v>
                </c:pt>
                <c:pt idx="914">
                  <c:v>9.1400000000001591E-2</c:v>
                </c:pt>
                <c:pt idx="915">
                  <c:v>9.1500000000001594E-2</c:v>
                </c:pt>
                <c:pt idx="916">
                  <c:v>9.1600000000001597E-2</c:v>
                </c:pt>
                <c:pt idx="917">
                  <c:v>9.17000000000016E-2</c:v>
                </c:pt>
                <c:pt idx="918">
                  <c:v>9.1800000000001603E-2</c:v>
                </c:pt>
                <c:pt idx="919">
                  <c:v>9.1900000000001605E-2</c:v>
                </c:pt>
                <c:pt idx="920">
                  <c:v>9.2000000000001608E-2</c:v>
                </c:pt>
                <c:pt idx="921">
                  <c:v>9.2100000000001611E-2</c:v>
                </c:pt>
                <c:pt idx="922">
                  <c:v>9.2200000000001614E-2</c:v>
                </c:pt>
                <c:pt idx="923">
                  <c:v>9.2300000000001617E-2</c:v>
                </c:pt>
                <c:pt idx="924">
                  <c:v>9.240000000000162E-2</c:v>
                </c:pt>
                <c:pt idx="925">
                  <c:v>9.2500000000001623E-2</c:v>
                </c:pt>
                <c:pt idx="926">
                  <c:v>9.2600000000001625E-2</c:v>
                </c:pt>
                <c:pt idx="927">
                  <c:v>9.2700000000001628E-2</c:v>
                </c:pt>
                <c:pt idx="928">
                  <c:v>9.2800000000001631E-2</c:v>
                </c:pt>
                <c:pt idx="929">
                  <c:v>9.2900000000001634E-2</c:v>
                </c:pt>
                <c:pt idx="930">
                  <c:v>9.3000000000001637E-2</c:v>
                </c:pt>
                <c:pt idx="931">
                  <c:v>9.310000000000164E-2</c:v>
                </c:pt>
                <c:pt idx="932">
                  <c:v>9.3200000000001643E-2</c:v>
                </c:pt>
                <c:pt idx="933">
                  <c:v>9.3300000000001646E-2</c:v>
                </c:pt>
                <c:pt idx="934">
                  <c:v>9.3400000000001648E-2</c:v>
                </c:pt>
                <c:pt idx="935">
                  <c:v>9.3500000000001651E-2</c:v>
                </c:pt>
                <c:pt idx="936">
                  <c:v>9.3600000000001654E-2</c:v>
                </c:pt>
                <c:pt idx="937">
                  <c:v>9.3700000000001657E-2</c:v>
                </c:pt>
                <c:pt idx="938">
                  <c:v>9.380000000000166E-2</c:v>
                </c:pt>
                <c:pt idx="939">
                  <c:v>9.3900000000001663E-2</c:v>
                </c:pt>
                <c:pt idx="940">
                  <c:v>9.4000000000001666E-2</c:v>
                </c:pt>
                <c:pt idx="941">
                  <c:v>9.4100000000001668E-2</c:v>
                </c:pt>
                <c:pt idx="942">
                  <c:v>9.4200000000001671E-2</c:v>
                </c:pt>
                <c:pt idx="943">
                  <c:v>9.4300000000001674E-2</c:v>
                </c:pt>
                <c:pt idx="944">
                  <c:v>9.4400000000001677E-2</c:v>
                </c:pt>
                <c:pt idx="945">
                  <c:v>9.450000000000168E-2</c:v>
                </c:pt>
                <c:pt idx="946">
                  <c:v>9.4600000000001683E-2</c:v>
                </c:pt>
                <c:pt idx="947">
                  <c:v>9.4700000000001686E-2</c:v>
                </c:pt>
                <c:pt idx="948">
                  <c:v>9.4800000000001688E-2</c:v>
                </c:pt>
                <c:pt idx="949">
                  <c:v>9.4900000000001691E-2</c:v>
                </c:pt>
                <c:pt idx="950">
                  <c:v>9.5000000000001694E-2</c:v>
                </c:pt>
                <c:pt idx="951">
                  <c:v>9.5100000000001697E-2</c:v>
                </c:pt>
                <c:pt idx="952">
                  <c:v>9.52000000000017E-2</c:v>
                </c:pt>
                <c:pt idx="953">
                  <c:v>9.5300000000001703E-2</c:v>
                </c:pt>
                <c:pt idx="954">
                  <c:v>9.5400000000001706E-2</c:v>
                </c:pt>
                <c:pt idx="955">
                  <c:v>9.5500000000001709E-2</c:v>
                </c:pt>
                <c:pt idx="956">
                  <c:v>9.5600000000001711E-2</c:v>
                </c:pt>
                <c:pt idx="957">
                  <c:v>9.5700000000001714E-2</c:v>
                </c:pt>
                <c:pt idx="958">
                  <c:v>9.5800000000001717E-2</c:v>
                </c:pt>
                <c:pt idx="959">
                  <c:v>9.590000000000172E-2</c:v>
                </c:pt>
                <c:pt idx="960">
                  <c:v>9.6000000000001723E-2</c:v>
                </c:pt>
                <c:pt idx="961">
                  <c:v>9.6100000000001726E-2</c:v>
                </c:pt>
                <c:pt idx="962">
                  <c:v>9.6200000000001729E-2</c:v>
                </c:pt>
                <c:pt idx="963">
                  <c:v>9.6300000000001731E-2</c:v>
                </c:pt>
                <c:pt idx="964">
                  <c:v>9.6400000000001734E-2</c:v>
                </c:pt>
                <c:pt idx="965">
                  <c:v>9.6500000000001737E-2</c:v>
                </c:pt>
                <c:pt idx="966">
                  <c:v>9.660000000000174E-2</c:v>
                </c:pt>
                <c:pt idx="967">
                  <c:v>9.6700000000001743E-2</c:v>
                </c:pt>
                <c:pt idx="968">
                  <c:v>9.6800000000001746E-2</c:v>
                </c:pt>
                <c:pt idx="969">
                  <c:v>9.6900000000001749E-2</c:v>
                </c:pt>
                <c:pt idx="970">
                  <c:v>9.7000000000001751E-2</c:v>
                </c:pt>
                <c:pt idx="971">
                  <c:v>9.7100000000001754E-2</c:v>
                </c:pt>
                <c:pt idx="972">
                  <c:v>9.7200000000001757E-2</c:v>
                </c:pt>
                <c:pt idx="973">
                  <c:v>9.730000000000176E-2</c:v>
                </c:pt>
                <c:pt idx="974">
                  <c:v>9.7400000000001763E-2</c:v>
                </c:pt>
                <c:pt idx="975">
                  <c:v>9.7500000000001766E-2</c:v>
                </c:pt>
                <c:pt idx="976">
                  <c:v>9.7600000000001769E-2</c:v>
                </c:pt>
                <c:pt idx="977">
                  <c:v>9.7700000000001772E-2</c:v>
                </c:pt>
                <c:pt idx="978">
                  <c:v>9.7800000000001774E-2</c:v>
                </c:pt>
                <c:pt idx="979">
                  <c:v>9.7900000000001777E-2</c:v>
                </c:pt>
                <c:pt idx="980">
                  <c:v>9.800000000000178E-2</c:v>
                </c:pt>
                <c:pt idx="981">
                  <c:v>9.8100000000001783E-2</c:v>
                </c:pt>
                <c:pt idx="982">
                  <c:v>9.8200000000001786E-2</c:v>
                </c:pt>
                <c:pt idx="983">
                  <c:v>9.8300000000001789E-2</c:v>
                </c:pt>
                <c:pt idx="984">
                  <c:v>9.8400000000001792E-2</c:v>
                </c:pt>
                <c:pt idx="985">
                  <c:v>9.8500000000001794E-2</c:v>
                </c:pt>
                <c:pt idx="986">
                  <c:v>9.8600000000001797E-2</c:v>
                </c:pt>
                <c:pt idx="987">
                  <c:v>9.87000000000018E-2</c:v>
                </c:pt>
                <c:pt idx="988">
                  <c:v>9.8800000000001803E-2</c:v>
                </c:pt>
                <c:pt idx="989">
                  <c:v>9.8900000000001806E-2</c:v>
                </c:pt>
                <c:pt idx="990">
                  <c:v>9.9000000000001809E-2</c:v>
                </c:pt>
                <c:pt idx="991">
                  <c:v>9.9100000000001812E-2</c:v>
                </c:pt>
                <c:pt idx="992">
                  <c:v>9.9200000000001815E-2</c:v>
                </c:pt>
                <c:pt idx="993">
                  <c:v>9.9300000000001817E-2</c:v>
                </c:pt>
                <c:pt idx="994">
                  <c:v>9.940000000000182E-2</c:v>
                </c:pt>
                <c:pt idx="995">
                  <c:v>9.9500000000001823E-2</c:v>
                </c:pt>
                <c:pt idx="996">
                  <c:v>9.9600000000001826E-2</c:v>
                </c:pt>
                <c:pt idx="997">
                  <c:v>9.9700000000001829E-2</c:v>
                </c:pt>
                <c:pt idx="998">
                  <c:v>9.9800000000001832E-2</c:v>
                </c:pt>
                <c:pt idx="999">
                  <c:v>9.9900000000001835E-2</c:v>
                </c:pt>
                <c:pt idx="1000">
                  <c:v>0.10000000000000184</c:v>
                </c:pt>
                <c:pt idx="1001">
                  <c:v>0.10010000000000184</c:v>
                </c:pt>
                <c:pt idx="1002">
                  <c:v>0.10020000000000184</c:v>
                </c:pt>
                <c:pt idx="1003">
                  <c:v>0.10030000000000185</c:v>
                </c:pt>
                <c:pt idx="1004">
                  <c:v>0.10040000000000185</c:v>
                </c:pt>
                <c:pt idx="1005">
                  <c:v>0.10050000000000185</c:v>
                </c:pt>
                <c:pt idx="1006">
                  <c:v>0.10060000000000185</c:v>
                </c:pt>
                <c:pt idx="1007">
                  <c:v>0.10070000000000186</c:v>
                </c:pt>
                <c:pt idx="1008">
                  <c:v>0.10080000000000186</c:v>
                </c:pt>
                <c:pt idx="1009">
                  <c:v>0.10090000000000186</c:v>
                </c:pt>
                <c:pt idx="1010">
                  <c:v>0.10100000000000187</c:v>
                </c:pt>
                <c:pt idx="1011">
                  <c:v>0.10110000000000187</c:v>
                </c:pt>
                <c:pt idx="1012">
                  <c:v>0.10120000000000187</c:v>
                </c:pt>
                <c:pt idx="1013">
                  <c:v>0.10130000000000187</c:v>
                </c:pt>
                <c:pt idx="1014">
                  <c:v>0.10140000000000188</c:v>
                </c:pt>
                <c:pt idx="1015">
                  <c:v>0.10150000000000188</c:v>
                </c:pt>
                <c:pt idx="1016">
                  <c:v>0.10160000000000188</c:v>
                </c:pt>
                <c:pt idx="1017">
                  <c:v>0.10170000000000189</c:v>
                </c:pt>
                <c:pt idx="1018">
                  <c:v>0.10180000000000189</c:v>
                </c:pt>
                <c:pt idx="1019">
                  <c:v>0.10190000000000189</c:v>
                </c:pt>
                <c:pt idx="1020">
                  <c:v>0.10200000000000189</c:v>
                </c:pt>
                <c:pt idx="1021">
                  <c:v>0.1021000000000019</c:v>
                </c:pt>
                <c:pt idx="1022">
                  <c:v>0.1022000000000019</c:v>
                </c:pt>
                <c:pt idx="1023">
                  <c:v>0.1023000000000019</c:v>
                </c:pt>
                <c:pt idx="1024">
                  <c:v>0.10240000000000191</c:v>
                </c:pt>
                <c:pt idx="1025">
                  <c:v>0.10250000000000191</c:v>
                </c:pt>
                <c:pt idx="1026">
                  <c:v>0.10260000000000191</c:v>
                </c:pt>
                <c:pt idx="1027">
                  <c:v>0.10270000000000191</c:v>
                </c:pt>
                <c:pt idx="1028">
                  <c:v>0.10280000000000192</c:v>
                </c:pt>
                <c:pt idx="1029">
                  <c:v>0.10290000000000192</c:v>
                </c:pt>
                <c:pt idx="1030">
                  <c:v>0.10300000000000192</c:v>
                </c:pt>
                <c:pt idx="1031">
                  <c:v>0.10310000000000193</c:v>
                </c:pt>
                <c:pt idx="1032">
                  <c:v>0.10320000000000193</c:v>
                </c:pt>
                <c:pt idx="1033">
                  <c:v>0.10330000000000193</c:v>
                </c:pt>
                <c:pt idx="1034">
                  <c:v>0.10340000000000193</c:v>
                </c:pt>
                <c:pt idx="1035">
                  <c:v>0.10350000000000194</c:v>
                </c:pt>
                <c:pt idx="1036">
                  <c:v>0.10360000000000194</c:v>
                </c:pt>
                <c:pt idx="1037">
                  <c:v>0.10370000000000194</c:v>
                </c:pt>
                <c:pt idx="1038">
                  <c:v>0.10380000000000195</c:v>
                </c:pt>
                <c:pt idx="1039">
                  <c:v>0.10390000000000195</c:v>
                </c:pt>
                <c:pt idx="1040">
                  <c:v>0.10400000000000195</c:v>
                </c:pt>
                <c:pt idx="1041">
                  <c:v>0.10410000000000195</c:v>
                </c:pt>
                <c:pt idx="1042">
                  <c:v>0.10420000000000196</c:v>
                </c:pt>
                <c:pt idx="1043">
                  <c:v>0.10430000000000196</c:v>
                </c:pt>
                <c:pt idx="1044">
                  <c:v>0.10440000000000196</c:v>
                </c:pt>
                <c:pt idx="1045">
                  <c:v>0.10450000000000197</c:v>
                </c:pt>
                <c:pt idx="1046">
                  <c:v>0.10460000000000197</c:v>
                </c:pt>
                <c:pt idx="1047">
                  <c:v>0.10470000000000197</c:v>
                </c:pt>
                <c:pt idx="1048">
                  <c:v>0.10480000000000197</c:v>
                </c:pt>
                <c:pt idx="1049">
                  <c:v>0.10490000000000198</c:v>
                </c:pt>
                <c:pt idx="1050">
                  <c:v>0.10500000000000198</c:v>
                </c:pt>
                <c:pt idx="1051">
                  <c:v>0.10510000000000198</c:v>
                </c:pt>
                <c:pt idx="1052">
                  <c:v>0.10520000000000199</c:v>
                </c:pt>
                <c:pt idx="1053">
                  <c:v>0.10530000000000199</c:v>
                </c:pt>
                <c:pt idx="1054">
                  <c:v>0.10540000000000199</c:v>
                </c:pt>
                <c:pt idx="1055">
                  <c:v>0.10550000000000199</c:v>
                </c:pt>
                <c:pt idx="1056">
                  <c:v>0.105600000000002</c:v>
                </c:pt>
                <c:pt idx="1057">
                  <c:v>0.105700000000002</c:v>
                </c:pt>
                <c:pt idx="1058">
                  <c:v>0.105800000000002</c:v>
                </c:pt>
                <c:pt idx="1059">
                  <c:v>0.10590000000000201</c:v>
                </c:pt>
                <c:pt idx="1060">
                  <c:v>0.10600000000000201</c:v>
                </c:pt>
                <c:pt idx="1061">
                  <c:v>0.10610000000000201</c:v>
                </c:pt>
                <c:pt idx="1062">
                  <c:v>0.10620000000000202</c:v>
                </c:pt>
                <c:pt idx="1063">
                  <c:v>0.10630000000000202</c:v>
                </c:pt>
                <c:pt idx="1064">
                  <c:v>0.10640000000000202</c:v>
                </c:pt>
                <c:pt idx="1065">
                  <c:v>0.10650000000000202</c:v>
                </c:pt>
                <c:pt idx="1066">
                  <c:v>0.10660000000000203</c:v>
                </c:pt>
                <c:pt idx="1067">
                  <c:v>0.10670000000000203</c:v>
                </c:pt>
                <c:pt idx="1068">
                  <c:v>0.10680000000000203</c:v>
                </c:pt>
                <c:pt idx="1069">
                  <c:v>0.10690000000000204</c:v>
                </c:pt>
                <c:pt idx="1070">
                  <c:v>0.10700000000000204</c:v>
                </c:pt>
                <c:pt idx="1071">
                  <c:v>0.10710000000000204</c:v>
                </c:pt>
                <c:pt idx="1072">
                  <c:v>0.10720000000000204</c:v>
                </c:pt>
                <c:pt idx="1073">
                  <c:v>0.10730000000000205</c:v>
                </c:pt>
                <c:pt idx="1074">
                  <c:v>0.10740000000000205</c:v>
                </c:pt>
                <c:pt idx="1075">
                  <c:v>0.10750000000000205</c:v>
                </c:pt>
                <c:pt idx="1076">
                  <c:v>0.10760000000000206</c:v>
                </c:pt>
                <c:pt idx="1077">
                  <c:v>0.10770000000000206</c:v>
                </c:pt>
                <c:pt idx="1078">
                  <c:v>0.10780000000000206</c:v>
                </c:pt>
                <c:pt idx="1079">
                  <c:v>0.10790000000000206</c:v>
                </c:pt>
                <c:pt idx="1080">
                  <c:v>0.10800000000000207</c:v>
                </c:pt>
                <c:pt idx="1081">
                  <c:v>0.10810000000000207</c:v>
                </c:pt>
                <c:pt idx="1082">
                  <c:v>0.10820000000000207</c:v>
                </c:pt>
                <c:pt idx="1083">
                  <c:v>0.10830000000000208</c:v>
                </c:pt>
                <c:pt idx="1084">
                  <c:v>0.10840000000000208</c:v>
                </c:pt>
                <c:pt idx="1085">
                  <c:v>0.10850000000000208</c:v>
                </c:pt>
                <c:pt idx="1086">
                  <c:v>0.10860000000000208</c:v>
                </c:pt>
                <c:pt idx="1087">
                  <c:v>0.10870000000000209</c:v>
                </c:pt>
                <c:pt idx="1088">
                  <c:v>0.10880000000000209</c:v>
                </c:pt>
                <c:pt idx="1089">
                  <c:v>0.10890000000000209</c:v>
                </c:pt>
                <c:pt idx="1090">
                  <c:v>0.1090000000000021</c:v>
                </c:pt>
                <c:pt idx="1091">
                  <c:v>0.1091000000000021</c:v>
                </c:pt>
                <c:pt idx="1092">
                  <c:v>0.1092000000000021</c:v>
                </c:pt>
                <c:pt idx="1093">
                  <c:v>0.1093000000000021</c:v>
                </c:pt>
                <c:pt idx="1094">
                  <c:v>0.10940000000000211</c:v>
                </c:pt>
                <c:pt idx="1095">
                  <c:v>0.10950000000000211</c:v>
                </c:pt>
                <c:pt idx="1096">
                  <c:v>0.10960000000000211</c:v>
                </c:pt>
                <c:pt idx="1097">
                  <c:v>0.10970000000000212</c:v>
                </c:pt>
                <c:pt idx="1098">
                  <c:v>0.10980000000000212</c:v>
                </c:pt>
                <c:pt idx="1099">
                  <c:v>0.10990000000000212</c:v>
                </c:pt>
                <c:pt idx="1100">
                  <c:v>0.11000000000000212</c:v>
                </c:pt>
                <c:pt idx="1101">
                  <c:v>0.11010000000000213</c:v>
                </c:pt>
                <c:pt idx="1102">
                  <c:v>0.11020000000000213</c:v>
                </c:pt>
                <c:pt idx="1103">
                  <c:v>0.11030000000000213</c:v>
                </c:pt>
                <c:pt idx="1104">
                  <c:v>0.11040000000000214</c:v>
                </c:pt>
                <c:pt idx="1105">
                  <c:v>0.11050000000000214</c:v>
                </c:pt>
                <c:pt idx="1106">
                  <c:v>0.11060000000000214</c:v>
                </c:pt>
                <c:pt idx="1107">
                  <c:v>0.11070000000000214</c:v>
                </c:pt>
                <c:pt idx="1108">
                  <c:v>0.11080000000000215</c:v>
                </c:pt>
                <c:pt idx="1109">
                  <c:v>0.11090000000000215</c:v>
                </c:pt>
                <c:pt idx="1110">
                  <c:v>0.11100000000000215</c:v>
                </c:pt>
                <c:pt idx="1111">
                  <c:v>0.11110000000000216</c:v>
                </c:pt>
                <c:pt idx="1112">
                  <c:v>0.11120000000000216</c:v>
                </c:pt>
                <c:pt idx="1113">
                  <c:v>0.11130000000000216</c:v>
                </c:pt>
                <c:pt idx="1114">
                  <c:v>0.11140000000000216</c:v>
                </c:pt>
                <c:pt idx="1115">
                  <c:v>0.11150000000000217</c:v>
                </c:pt>
                <c:pt idx="1116">
                  <c:v>0.11160000000000217</c:v>
                </c:pt>
                <c:pt idx="1117">
                  <c:v>0.11170000000000217</c:v>
                </c:pt>
                <c:pt idx="1118">
                  <c:v>0.11180000000000218</c:v>
                </c:pt>
                <c:pt idx="1119">
                  <c:v>0.11190000000000218</c:v>
                </c:pt>
                <c:pt idx="1120">
                  <c:v>0.11200000000000218</c:v>
                </c:pt>
                <c:pt idx="1121">
                  <c:v>0.11210000000000218</c:v>
                </c:pt>
                <c:pt idx="1122">
                  <c:v>0.11220000000000219</c:v>
                </c:pt>
                <c:pt idx="1123">
                  <c:v>0.11230000000000219</c:v>
                </c:pt>
                <c:pt idx="1124">
                  <c:v>0.11240000000000219</c:v>
                </c:pt>
                <c:pt idx="1125">
                  <c:v>0.1125000000000022</c:v>
                </c:pt>
                <c:pt idx="1126">
                  <c:v>0.1126000000000022</c:v>
                </c:pt>
                <c:pt idx="1127">
                  <c:v>0.1127000000000022</c:v>
                </c:pt>
                <c:pt idx="1128">
                  <c:v>0.1128000000000022</c:v>
                </c:pt>
                <c:pt idx="1129">
                  <c:v>0.11290000000000221</c:v>
                </c:pt>
                <c:pt idx="1130">
                  <c:v>0.11300000000000221</c:v>
                </c:pt>
                <c:pt idx="1131">
                  <c:v>0.11310000000000221</c:v>
                </c:pt>
                <c:pt idx="1132">
                  <c:v>0.11320000000000222</c:v>
                </c:pt>
                <c:pt idx="1133">
                  <c:v>0.11330000000000222</c:v>
                </c:pt>
                <c:pt idx="1134">
                  <c:v>0.11340000000000222</c:v>
                </c:pt>
                <c:pt idx="1135">
                  <c:v>0.11350000000000222</c:v>
                </c:pt>
                <c:pt idx="1136">
                  <c:v>0.11360000000000223</c:v>
                </c:pt>
                <c:pt idx="1137">
                  <c:v>0.11370000000000223</c:v>
                </c:pt>
                <c:pt idx="1138">
                  <c:v>0.11380000000000223</c:v>
                </c:pt>
                <c:pt idx="1139">
                  <c:v>0.11390000000000224</c:v>
                </c:pt>
                <c:pt idx="1140">
                  <c:v>0.11400000000000224</c:v>
                </c:pt>
                <c:pt idx="1141">
                  <c:v>0.11410000000000224</c:v>
                </c:pt>
                <c:pt idx="1142">
                  <c:v>0.11420000000000224</c:v>
                </c:pt>
                <c:pt idx="1143">
                  <c:v>0.11430000000000225</c:v>
                </c:pt>
                <c:pt idx="1144">
                  <c:v>0.11440000000000225</c:v>
                </c:pt>
                <c:pt idx="1145">
                  <c:v>0.11450000000000225</c:v>
                </c:pt>
                <c:pt idx="1146">
                  <c:v>0.11460000000000226</c:v>
                </c:pt>
                <c:pt idx="1147">
                  <c:v>0.11470000000000226</c:v>
                </c:pt>
                <c:pt idx="1148">
                  <c:v>0.11480000000000226</c:v>
                </c:pt>
                <c:pt idx="1149">
                  <c:v>0.11490000000000226</c:v>
                </c:pt>
                <c:pt idx="1150">
                  <c:v>0.11500000000000227</c:v>
                </c:pt>
                <c:pt idx="1151">
                  <c:v>0.11510000000000227</c:v>
                </c:pt>
                <c:pt idx="1152">
                  <c:v>0.11520000000000227</c:v>
                </c:pt>
                <c:pt idx="1153">
                  <c:v>0.11530000000000228</c:v>
                </c:pt>
                <c:pt idx="1154">
                  <c:v>0.11540000000000228</c:v>
                </c:pt>
                <c:pt idx="1155">
                  <c:v>0.11550000000000228</c:v>
                </c:pt>
                <c:pt idx="1156">
                  <c:v>0.11560000000000228</c:v>
                </c:pt>
                <c:pt idx="1157">
                  <c:v>0.11570000000000229</c:v>
                </c:pt>
                <c:pt idx="1158">
                  <c:v>0.11580000000000229</c:v>
                </c:pt>
                <c:pt idx="1159">
                  <c:v>0.11590000000000229</c:v>
                </c:pt>
                <c:pt idx="1160">
                  <c:v>0.1160000000000023</c:v>
                </c:pt>
                <c:pt idx="1161">
                  <c:v>0.1161000000000023</c:v>
                </c:pt>
                <c:pt idx="1162">
                  <c:v>0.1162000000000023</c:v>
                </c:pt>
                <c:pt idx="1163">
                  <c:v>0.1163000000000023</c:v>
                </c:pt>
                <c:pt idx="1164">
                  <c:v>0.11640000000000231</c:v>
                </c:pt>
                <c:pt idx="1165">
                  <c:v>0.11650000000000231</c:v>
                </c:pt>
                <c:pt idx="1166">
                  <c:v>0.11660000000000231</c:v>
                </c:pt>
                <c:pt idx="1167">
                  <c:v>0.11670000000000232</c:v>
                </c:pt>
                <c:pt idx="1168">
                  <c:v>0.11680000000000232</c:v>
                </c:pt>
                <c:pt idx="1169">
                  <c:v>0.11690000000000232</c:v>
                </c:pt>
                <c:pt idx="1170">
                  <c:v>0.11700000000000232</c:v>
                </c:pt>
                <c:pt idx="1171">
                  <c:v>0.11710000000000233</c:v>
                </c:pt>
                <c:pt idx="1172">
                  <c:v>0.11720000000000233</c:v>
                </c:pt>
                <c:pt idx="1173">
                  <c:v>0.11730000000000233</c:v>
                </c:pt>
                <c:pt idx="1174">
                  <c:v>0.11740000000000234</c:v>
                </c:pt>
                <c:pt idx="1175">
                  <c:v>0.11750000000000234</c:v>
                </c:pt>
                <c:pt idx="1176">
                  <c:v>0.11760000000000234</c:v>
                </c:pt>
                <c:pt idx="1177">
                  <c:v>0.11770000000000234</c:v>
                </c:pt>
                <c:pt idx="1178">
                  <c:v>0.11780000000000235</c:v>
                </c:pt>
                <c:pt idx="1179">
                  <c:v>0.11790000000000235</c:v>
                </c:pt>
                <c:pt idx="1180">
                  <c:v>0.11800000000000235</c:v>
                </c:pt>
                <c:pt idx="1181">
                  <c:v>0.11810000000000236</c:v>
                </c:pt>
                <c:pt idx="1182">
                  <c:v>0.11820000000000236</c:v>
                </c:pt>
                <c:pt idx="1183">
                  <c:v>0.11830000000000236</c:v>
                </c:pt>
                <c:pt idx="1184">
                  <c:v>0.11840000000000236</c:v>
                </c:pt>
                <c:pt idx="1185">
                  <c:v>0.11850000000000237</c:v>
                </c:pt>
                <c:pt idx="1186">
                  <c:v>0.11860000000000237</c:v>
                </c:pt>
                <c:pt idx="1187">
                  <c:v>0.11870000000000237</c:v>
                </c:pt>
                <c:pt idx="1188">
                  <c:v>0.11880000000000238</c:v>
                </c:pt>
                <c:pt idx="1189">
                  <c:v>0.11890000000000238</c:v>
                </c:pt>
                <c:pt idx="1190">
                  <c:v>0.11900000000000238</c:v>
                </c:pt>
                <c:pt idx="1191">
                  <c:v>0.11910000000000238</c:v>
                </c:pt>
                <c:pt idx="1192">
                  <c:v>0.11920000000000239</c:v>
                </c:pt>
                <c:pt idx="1193">
                  <c:v>0.11930000000000239</c:v>
                </c:pt>
                <c:pt idx="1194">
                  <c:v>0.11940000000000239</c:v>
                </c:pt>
                <c:pt idx="1195">
                  <c:v>0.1195000000000024</c:v>
                </c:pt>
                <c:pt idx="1196">
                  <c:v>0.1196000000000024</c:v>
                </c:pt>
                <c:pt idx="1197">
                  <c:v>0.1197000000000024</c:v>
                </c:pt>
                <c:pt idx="1198">
                  <c:v>0.1198000000000024</c:v>
                </c:pt>
                <c:pt idx="1199">
                  <c:v>0.11990000000000241</c:v>
                </c:pt>
                <c:pt idx="1200">
                  <c:v>0.12000000000000241</c:v>
                </c:pt>
                <c:pt idx="1201">
                  <c:v>0.12010000000000241</c:v>
                </c:pt>
                <c:pt idx="1202">
                  <c:v>0.12020000000000242</c:v>
                </c:pt>
                <c:pt idx="1203">
                  <c:v>0.12030000000000242</c:v>
                </c:pt>
                <c:pt idx="1204">
                  <c:v>0.12040000000000242</c:v>
                </c:pt>
                <c:pt idx="1205">
                  <c:v>0.12050000000000242</c:v>
                </c:pt>
                <c:pt idx="1206">
                  <c:v>0.12060000000000243</c:v>
                </c:pt>
                <c:pt idx="1207">
                  <c:v>0.12070000000000243</c:v>
                </c:pt>
                <c:pt idx="1208">
                  <c:v>0.12080000000000243</c:v>
                </c:pt>
                <c:pt idx="1209">
                  <c:v>0.12090000000000244</c:v>
                </c:pt>
                <c:pt idx="1210">
                  <c:v>0.12100000000000244</c:v>
                </c:pt>
                <c:pt idx="1211">
                  <c:v>0.12110000000000244</c:v>
                </c:pt>
                <c:pt idx="1212">
                  <c:v>0.12120000000000244</c:v>
                </c:pt>
                <c:pt idx="1213">
                  <c:v>0.12130000000000245</c:v>
                </c:pt>
                <c:pt idx="1214">
                  <c:v>0.12140000000000245</c:v>
                </c:pt>
                <c:pt idx="1215">
                  <c:v>0.12150000000000245</c:v>
                </c:pt>
                <c:pt idx="1216">
                  <c:v>0.12160000000000246</c:v>
                </c:pt>
                <c:pt idx="1217">
                  <c:v>0.12170000000000246</c:v>
                </c:pt>
                <c:pt idx="1218">
                  <c:v>0.12180000000000246</c:v>
                </c:pt>
                <c:pt idx="1219">
                  <c:v>0.12190000000000246</c:v>
                </c:pt>
                <c:pt idx="1220">
                  <c:v>0.12200000000000247</c:v>
                </c:pt>
                <c:pt idx="1221">
                  <c:v>0.12210000000000247</c:v>
                </c:pt>
                <c:pt idx="1222">
                  <c:v>0.12220000000000247</c:v>
                </c:pt>
                <c:pt idx="1223">
                  <c:v>0.12230000000000248</c:v>
                </c:pt>
                <c:pt idx="1224">
                  <c:v>0.12240000000000248</c:v>
                </c:pt>
                <c:pt idx="1225">
                  <c:v>0.12250000000000248</c:v>
                </c:pt>
                <c:pt idx="1226">
                  <c:v>0.12260000000000248</c:v>
                </c:pt>
                <c:pt idx="1227">
                  <c:v>0.12270000000000249</c:v>
                </c:pt>
                <c:pt idx="1228">
                  <c:v>0.12280000000000249</c:v>
                </c:pt>
                <c:pt idx="1229">
                  <c:v>0.12290000000000249</c:v>
                </c:pt>
                <c:pt idx="1230">
                  <c:v>0.1230000000000025</c:v>
                </c:pt>
                <c:pt idx="1231">
                  <c:v>0.1231000000000025</c:v>
                </c:pt>
                <c:pt idx="1232">
                  <c:v>0.1232000000000025</c:v>
                </c:pt>
                <c:pt idx="1233">
                  <c:v>0.1233000000000025</c:v>
                </c:pt>
                <c:pt idx="1234">
                  <c:v>0.12340000000000251</c:v>
                </c:pt>
                <c:pt idx="1235">
                  <c:v>0.12350000000000251</c:v>
                </c:pt>
                <c:pt idx="1236">
                  <c:v>0.12360000000000251</c:v>
                </c:pt>
                <c:pt idx="1237">
                  <c:v>0.12370000000000252</c:v>
                </c:pt>
                <c:pt idx="1238">
                  <c:v>0.12380000000000252</c:v>
                </c:pt>
                <c:pt idx="1239">
                  <c:v>0.12390000000000252</c:v>
                </c:pt>
                <c:pt idx="1240">
                  <c:v>0.12400000000000252</c:v>
                </c:pt>
                <c:pt idx="1241">
                  <c:v>0.12410000000000253</c:v>
                </c:pt>
                <c:pt idx="1242">
                  <c:v>0.12420000000000253</c:v>
                </c:pt>
                <c:pt idx="1243">
                  <c:v>0.12430000000000253</c:v>
                </c:pt>
                <c:pt idx="1244">
                  <c:v>0.12440000000000254</c:v>
                </c:pt>
                <c:pt idx="1245">
                  <c:v>0.12450000000000254</c:v>
                </c:pt>
                <c:pt idx="1246">
                  <c:v>0.12460000000000254</c:v>
                </c:pt>
                <c:pt idx="1247">
                  <c:v>0.12470000000000254</c:v>
                </c:pt>
                <c:pt idx="1248">
                  <c:v>0.12480000000000255</c:v>
                </c:pt>
                <c:pt idx="1249">
                  <c:v>0.12490000000000255</c:v>
                </c:pt>
                <c:pt idx="1250">
                  <c:v>0.12500000000000255</c:v>
                </c:pt>
                <c:pt idx="1251">
                  <c:v>0.12510000000000254</c:v>
                </c:pt>
                <c:pt idx="1252">
                  <c:v>0.12520000000000253</c:v>
                </c:pt>
                <c:pt idx="1253">
                  <c:v>0.12530000000000252</c:v>
                </c:pt>
                <c:pt idx="1254">
                  <c:v>0.12540000000000251</c:v>
                </c:pt>
                <c:pt idx="1255">
                  <c:v>0.1255000000000025</c:v>
                </c:pt>
                <c:pt idx="1256">
                  <c:v>0.12560000000000249</c:v>
                </c:pt>
                <c:pt idx="1257">
                  <c:v>0.12570000000000248</c:v>
                </c:pt>
                <c:pt idx="1258">
                  <c:v>0.12580000000000247</c:v>
                </c:pt>
                <c:pt idx="1259">
                  <c:v>0.12590000000000245</c:v>
                </c:pt>
                <c:pt idx="1260">
                  <c:v>0.12600000000000244</c:v>
                </c:pt>
                <c:pt idx="1261">
                  <c:v>0.12610000000000243</c:v>
                </c:pt>
                <c:pt idx="1262">
                  <c:v>0.12620000000000242</c:v>
                </c:pt>
                <c:pt idx="1263">
                  <c:v>0.12630000000000241</c:v>
                </c:pt>
                <c:pt idx="1264">
                  <c:v>0.1264000000000024</c:v>
                </c:pt>
                <c:pt idx="1265">
                  <c:v>0.12650000000000239</c:v>
                </c:pt>
                <c:pt idx="1266">
                  <c:v>0.12660000000000238</c:v>
                </c:pt>
                <c:pt idx="1267">
                  <c:v>0.12670000000000237</c:v>
                </c:pt>
                <c:pt idx="1268">
                  <c:v>0.12680000000000236</c:v>
                </c:pt>
                <c:pt idx="1269">
                  <c:v>0.12690000000000234</c:v>
                </c:pt>
                <c:pt idx="1270">
                  <c:v>0.12700000000000233</c:v>
                </c:pt>
                <c:pt idx="1271">
                  <c:v>0.12710000000000232</c:v>
                </c:pt>
                <c:pt idx="1272">
                  <c:v>0.12720000000000231</c:v>
                </c:pt>
                <c:pt idx="1273">
                  <c:v>0.1273000000000023</c:v>
                </c:pt>
                <c:pt idx="1274">
                  <c:v>0.12740000000000229</c:v>
                </c:pt>
                <c:pt idx="1275">
                  <c:v>0.12750000000000228</c:v>
                </c:pt>
                <c:pt idx="1276">
                  <c:v>0.12760000000000227</c:v>
                </c:pt>
                <c:pt idx="1277">
                  <c:v>0.12770000000000226</c:v>
                </c:pt>
                <c:pt idx="1278">
                  <c:v>0.12780000000000225</c:v>
                </c:pt>
                <c:pt idx="1279">
                  <c:v>0.12790000000000223</c:v>
                </c:pt>
                <c:pt idx="1280">
                  <c:v>0.12800000000000222</c:v>
                </c:pt>
                <c:pt idx="1281">
                  <c:v>0.12810000000000221</c:v>
                </c:pt>
                <c:pt idx="1282">
                  <c:v>0.1282000000000022</c:v>
                </c:pt>
                <c:pt idx="1283">
                  <c:v>0.12830000000000219</c:v>
                </c:pt>
                <c:pt idx="1284">
                  <c:v>0.12840000000000218</c:v>
                </c:pt>
                <c:pt idx="1285">
                  <c:v>0.12850000000000217</c:v>
                </c:pt>
                <c:pt idx="1286">
                  <c:v>0.12860000000000216</c:v>
                </c:pt>
                <c:pt idx="1287">
                  <c:v>0.12870000000000215</c:v>
                </c:pt>
                <c:pt idx="1288">
                  <c:v>0.12880000000000214</c:v>
                </c:pt>
                <c:pt idx="1289">
                  <c:v>0.12890000000000212</c:v>
                </c:pt>
                <c:pt idx="1290">
                  <c:v>0.12900000000000211</c:v>
                </c:pt>
                <c:pt idx="1291">
                  <c:v>0.1291000000000021</c:v>
                </c:pt>
                <c:pt idx="1292">
                  <c:v>0.12920000000000209</c:v>
                </c:pt>
                <c:pt idx="1293">
                  <c:v>0.12930000000000208</c:v>
                </c:pt>
                <c:pt idx="1294">
                  <c:v>0.12940000000000207</c:v>
                </c:pt>
                <c:pt idx="1295">
                  <c:v>0.12950000000000206</c:v>
                </c:pt>
                <c:pt idx="1296">
                  <c:v>0.12960000000000205</c:v>
                </c:pt>
                <c:pt idx="1297">
                  <c:v>0.12970000000000204</c:v>
                </c:pt>
                <c:pt idx="1298">
                  <c:v>0.12980000000000202</c:v>
                </c:pt>
                <c:pt idx="1299">
                  <c:v>0.12990000000000201</c:v>
                </c:pt>
                <c:pt idx="1300">
                  <c:v>0.130000000000002</c:v>
                </c:pt>
                <c:pt idx="1301">
                  <c:v>0.13010000000000199</c:v>
                </c:pt>
                <c:pt idx="1302">
                  <c:v>0.13020000000000198</c:v>
                </c:pt>
                <c:pt idx="1303">
                  <c:v>0.13030000000000197</c:v>
                </c:pt>
                <c:pt idx="1304">
                  <c:v>0.13040000000000196</c:v>
                </c:pt>
                <c:pt idx="1305">
                  <c:v>0.13050000000000195</c:v>
                </c:pt>
                <c:pt idx="1306">
                  <c:v>0.13060000000000194</c:v>
                </c:pt>
                <c:pt idx="1307">
                  <c:v>0.13070000000000193</c:v>
                </c:pt>
                <c:pt idx="1308">
                  <c:v>0.13080000000000191</c:v>
                </c:pt>
                <c:pt idx="1309">
                  <c:v>0.1309000000000019</c:v>
                </c:pt>
                <c:pt idx="1310">
                  <c:v>0.13100000000000189</c:v>
                </c:pt>
                <c:pt idx="1311">
                  <c:v>0.13110000000000188</c:v>
                </c:pt>
                <c:pt idx="1312">
                  <c:v>0.13120000000000187</c:v>
                </c:pt>
                <c:pt idx="1313">
                  <c:v>0.13130000000000186</c:v>
                </c:pt>
                <c:pt idx="1314">
                  <c:v>0.13140000000000185</c:v>
                </c:pt>
                <c:pt idx="1315">
                  <c:v>0.13150000000000184</c:v>
                </c:pt>
                <c:pt idx="1316">
                  <c:v>0.13160000000000183</c:v>
                </c:pt>
                <c:pt idx="1317">
                  <c:v>0.13170000000000182</c:v>
                </c:pt>
                <c:pt idx="1318">
                  <c:v>0.1318000000000018</c:v>
                </c:pt>
                <c:pt idx="1319">
                  <c:v>0.13190000000000179</c:v>
                </c:pt>
                <c:pt idx="1320">
                  <c:v>0.13200000000000178</c:v>
                </c:pt>
                <c:pt idx="1321">
                  <c:v>0.13210000000000177</c:v>
                </c:pt>
                <c:pt idx="1322">
                  <c:v>0.13220000000000176</c:v>
                </c:pt>
                <c:pt idx="1323">
                  <c:v>0.13230000000000175</c:v>
                </c:pt>
                <c:pt idx="1324">
                  <c:v>0.13240000000000174</c:v>
                </c:pt>
                <c:pt idx="1325">
                  <c:v>0.13250000000000173</c:v>
                </c:pt>
                <c:pt idx="1326">
                  <c:v>0.13260000000000172</c:v>
                </c:pt>
                <c:pt idx="1327">
                  <c:v>0.13270000000000171</c:v>
                </c:pt>
                <c:pt idx="1328">
                  <c:v>0.13280000000000169</c:v>
                </c:pt>
                <c:pt idx="1329">
                  <c:v>0.13290000000000168</c:v>
                </c:pt>
                <c:pt idx="1330">
                  <c:v>0.13300000000000167</c:v>
                </c:pt>
                <c:pt idx="1331">
                  <c:v>0.13310000000000166</c:v>
                </c:pt>
                <c:pt idx="1332">
                  <c:v>0.13320000000000165</c:v>
                </c:pt>
                <c:pt idx="1333">
                  <c:v>0.13330000000000164</c:v>
                </c:pt>
                <c:pt idx="1334">
                  <c:v>0.13340000000000163</c:v>
                </c:pt>
                <c:pt idx="1335">
                  <c:v>0.13350000000000162</c:v>
                </c:pt>
                <c:pt idx="1336">
                  <c:v>0.13360000000000161</c:v>
                </c:pt>
                <c:pt idx="1337">
                  <c:v>0.1337000000000016</c:v>
                </c:pt>
                <c:pt idx="1338">
                  <c:v>0.13380000000000158</c:v>
                </c:pt>
                <c:pt idx="1339">
                  <c:v>0.13390000000000157</c:v>
                </c:pt>
                <c:pt idx="1340">
                  <c:v>0.13400000000000156</c:v>
                </c:pt>
                <c:pt idx="1341">
                  <c:v>0.13410000000000155</c:v>
                </c:pt>
                <c:pt idx="1342">
                  <c:v>0.13420000000000154</c:v>
                </c:pt>
                <c:pt idx="1343">
                  <c:v>0.13430000000000153</c:v>
                </c:pt>
                <c:pt idx="1344">
                  <c:v>0.13440000000000152</c:v>
                </c:pt>
                <c:pt idx="1345">
                  <c:v>0.13450000000000151</c:v>
                </c:pt>
                <c:pt idx="1346">
                  <c:v>0.1346000000000015</c:v>
                </c:pt>
                <c:pt idx="1347">
                  <c:v>0.13470000000000149</c:v>
                </c:pt>
                <c:pt idx="1348">
                  <c:v>0.13480000000000147</c:v>
                </c:pt>
                <c:pt idx="1349">
                  <c:v>0.13490000000000146</c:v>
                </c:pt>
                <c:pt idx="1350">
                  <c:v>0.13500000000000145</c:v>
                </c:pt>
                <c:pt idx="1351">
                  <c:v>0.13510000000000144</c:v>
                </c:pt>
                <c:pt idx="1352">
                  <c:v>0.13520000000000143</c:v>
                </c:pt>
                <c:pt idx="1353">
                  <c:v>0.13530000000000142</c:v>
                </c:pt>
                <c:pt idx="1354">
                  <c:v>0.13540000000000141</c:v>
                </c:pt>
                <c:pt idx="1355">
                  <c:v>0.1355000000000014</c:v>
                </c:pt>
                <c:pt idx="1356">
                  <c:v>0.13560000000000139</c:v>
                </c:pt>
                <c:pt idx="1357">
                  <c:v>0.13570000000000138</c:v>
                </c:pt>
                <c:pt idx="1358">
                  <c:v>0.13580000000000136</c:v>
                </c:pt>
                <c:pt idx="1359">
                  <c:v>0.13590000000000135</c:v>
                </c:pt>
                <c:pt idx="1360">
                  <c:v>0.13600000000000134</c:v>
                </c:pt>
                <c:pt idx="1361">
                  <c:v>0.13610000000000133</c:v>
                </c:pt>
                <c:pt idx="1362">
                  <c:v>0.13620000000000132</c:v>
                </c:pt>
                <c:pt idx="1363">
                  <c:v>0.13630000000000131</c:v>
                </c:pt>
                <c:pt idx="1364">
                  <c:v>0.1364000000000013</c:v>
                </c:pt>
                <c:pt idx="1365">
                  <c:v>0.13650000000000129</c:v>
                </c:pt>
                <c:pt idx="1366">
                  <c:v>0.13660000000000128</c:v>
                </c:pt>
                <c:pt idx="1367">
                  <c:v>0.13670000000000126</c:v>
                </c:pt>
                <c:pt idx="1368">
                  <c:v>0.13680000000000125</c:v>
                </c:pt>
                <c:pt idx="1369">
                  <c:v>0.13690000000000124</c:v>
                </c:pt>
                <c:pt idx="1370">
                  <c:v>0.13700000000000123</c:v>
                </c:pt>
                <c:pt idx="1371">
                  <c:v>0.13710000000000122</c:v>
                </c:pt>
                <c:pt idx="1372">
                  <c:v>0.13720000000000121</c:v>
                </c:pt>
                <c:pt idx="1373">
                  <c:v>0.1373000000000012</c:v>
                </c:pt>
                <c:pt idx="1374">
                  <c:v>0.13740000000000119</c:v>
                </c:pt>
                <c:pt idx="1375">
                  <c:v>0.13750000000000118</c:v>
                </c:pt>
                <c:pt idx="1376">
                  <c:v>0.13760000000000117</c:v>
                </c:pt>
                <c:pt idx="1377">
                  <c:v>0.13770000000000115</c:v>
                </c:pt>
                <c:pt idx="1378">
                  <c:v>0.13780000000000114</c:v>
                </c:pt>
                <c:pt idx="1379">
                  <c:v>0.13790000000000113</c:v>
                </c:pt>
                <c:pt idx="1380">
                  <c:v>0.13800000000000112</c:v>
                </c:pt>
                <c:pt idx="1381">
                  <c:v>0.13810000000000111</c:v>
                </c:pt>
                <c:pt idx="1382">
                  <c:v>0.1382000000000011</c:v>
                </c:pt>
                <c:pt idx="1383">
                  <c:v>0.13830000000000109</c:v>
                </c:pt>
                <c:pt idx="1384">
                  <c:v>0.13840000000000108</c:v>
                </c:pt>
                <c:pt idx="1385">
                  <c:v>0.13850000000000107</c:v>
                </c:pt>
                <c:pt idx="1386">
                  <c:v>0.13860000000000106</c:v>
                </c:pt>
                <c:pt idx="1387">
                  <c:v>0.13870000000000104</c:v>
                </c:pt>
                <c:pt idx="1388">
                  <c:v>0.13880000000000103</c:v>
                </c:pt>
                <c:pt idx="1389">
                  <c:v>0.13890000000000102</c:v>
                </c:pt>
                <c:pt idx="1390">
                  <c:v>0.13900000000000101</c:v>
                </c:pt>
                <c:pt idx="1391">
                  <c:v>0.139100000000001</c:v>
                </c:pt>
                <c:pt idx="1392">
                  <c:v>0.13920000000000099</c:v>
                </c:pt>
                <c:pt idx="1393">
                  <c:v>0.13930000000000098</c:v>
                </c:pt>
                <c:pt idx="1394">
                  <c:v>0.13940000000000097</c:v>
                </c:pt>
                <c:pt idx="1395">
                  <c:v>0.13950000000000096</c:v>
                </c:pt>
                <c:pt idx="1396">
                  <c:v>0.13960000000000095</c:v>
                </c:pt>
                <c:pt idx="1397">
                  <c:v>0.13970000000000093</c:v>
                </c:pt>
                <c:pt idx="1398">
                  <c:v>0.13980000000000092</c:v>
                </c:pt>
                <c:pt idx="1399">
                  <c:v>0.13990000000000091</c:v>
                </c:pt>
                <c:pt idx="1400">
                  <c:v>0.1400000000000009</c:v>
                </c:pt>
                <c:pt idx="1401">
                  <c:v>0.14010000000000089</c:v>
                </c:pt>
                <c:pt idx="1402">
                  <c:v>0.14020000000000088</c:v>
                </c:pt>
                <c:pt idx="1403">
                  <c:v>0.14030000000000087</c:v>
                </c:pt>
                <c:pt idx="1404">
                  <c:v>0.14040000000000086</c:v>
                </c:pt>
                <c:pt idx="1405">
                  <c:v>0.14050000000000085</c:v>
                </c:pt>
                <c:pt idx="1406">
                  <c:v>0.14060000000000084</c:v>
                </c:pt>
                <c:pt idx="1407">
                  <c:v>0.14070000000000082</c:v>
                </c:pt>
                <c:pt idx="1408">
                  <c:v>0.14080000000000081</c:v>
                </c:pt>
                <c:pt idx="1409">
                  <c:v>0.1409000000000008</c:v>
                </c:pt>
                <c:pt idx="1410">
                  <c:v>0.14100000000000079</c:v>
                </c:pt>
                <c:pt idx="1411">
                  <c:v>0.14110000000000078</c:v>
                </c:pt>
                <c:pt idx="1412">
                  <c:v>0.14120000000000077</c:v>
                </c:pt>
                <c:pt idx="1413">
                  <c:v>0.14130000000000076</c:v>
                </c:pt>
                <c:pt idx="1414">
                  <c:v>0.14140000000000075</c:v>
                </c:pt>
                <c:pt idx="1415">
                  <c:v>0.14150000000000074</c:v>
                </c:pt>
                <c:pt idx="1416">
                  <c:v>0.14160000000000073</c:v>
                </c:pt>
                <c:pt idx="1417">
                  <c:v>0.14170000000000071</c:v>
                </c:pt>
                <c:pt idx="1418">
                  <c:v>0.1418000000000007</c:v>
                </c:pt>
                <c:pt idx="1419">
                  <c:v>0.14190000000000069</c:v>
                </c:pt>
                <c:pt idx="1420">
                  <c:v>0.14200000000000068</c:v>
                </c:pt>
                <c:pt idx="1421">
                  <c:v>0.14210000000000067</c:v>
                </c:pt>
                <c:pt idx="1422">
                  <c:v>0.14220000000000066</c:v>
                </c:pt>
                <c:pt idx="1423">
                  <c:v>0.14230000000000065</c:v>
                </c:pt>
                <c:pt idx="1424">
                  <c:v>0.14240000000000064</c:v>
                </c:pt>
                <c:pt idx="1425">
                  <c:v>0.14250000000000063</c:v>
                </c:pt>
                <c:pt idx="1426">
                  <c:v>0.14260000000000062</c:v>
                </c:pt>
                <c:pt idx="1427">
                  <c:v>0.1427000000000006</c:v>
                </c:pt>
                <c:pt idx="1428">
                  <c:v>0.14280000000000059</c:v>
                </c:pt>
                <c:pt idx="1429">
                  <c:v>0.14290000000000058</c:v>
                </c:pt>
                <c:pt idx="1430">
                  <c:v>0.14300000000000057</c:v>
                </c:pt>
                <c:pt idx="1431">
                  <c:v>0.14310000000000056</c:v>
                </c:pt>
                <c:pt idx="1432">
                  <c:v>0.14320000000000055</c:v>
                </c:pt>
                <c:pt idx="1433">
                  <c:v>0.14330000000000054</c:v>
                </c:pt>
                <c:pt idx="1434">
                  <c:v>0.14340000000000053</c:v>
                </c:pt>
                <c:pt idx="1435">
                  <c:v>0.14350000000000052</c:v>
                </c:pt>
                <c:pt idx="1436">
                  <c:v>0.14360000000000051</c:v>
                </c:pt>
                <c:pt idx="1437">
                  <c:v>0.14370000000000049</c:v>
                </c:pt>
                <c:pt idx="1438">
                  <c:v>0.14380000000000048</c:v>
                </c:pt>
                <c:pt idx="1439">
                  <c:v>0.14390000000000047</c:v>
                </c:pt>
                <c:pt idx="1440">
                  <c:v>0.14400000000000046</c:v>
                </c:pt>
                <c:pt idx="1441">
                  <c:v>0.14410000000000045</c:v>
                </c:pt>
                <c:pt idx="1442">
                  <c:v>0.14420000000000044</c:v>
                </c:pt>
                <c:pt idx="1443">
                  <c:v>0.14430000000000043</c:v>
                </c:pt>
                <c:pt idx="1444">
                  <c:v>0.14440000000000042</c:v>
                </c:pt>
                <c:pt idx="1445">
                  <c:v>0.14450000000000041</c:v>
                </c:pt>
                <c:pt idx="1446">
                  <c:v>0.14460000000000039</c:v>
                </c:pt>
                <c:pt idx="1447">
                  <c:v>0.14470000000000038</c:v>
                </c:pt>
                <c:pt idx="1448">
                  <c:v>0.14480000000000037</c:v>
                </c:pt>
                <c:pt idx="1449">
                  <c:v>0.14490000000000036</c:v>
                </c:pt>
                <c:pt idx="1450">
                  <c:v>0.14500000000000035</c:v>
                </c:pt>
                <c:pt idx="1451">
                  <c:v>0.14510000000000034</c:v>
                </c:pt>
                <c:pt idx="1452">
                  <c:v>0.14520000000000033</c:v>
                </c:pt>
                <c:pt idx="1453">
                  <c:v>0.14530000000000032</c:v>
                </c:pt>
                <c:pt idx="1454">
                  <c:v>0.14540000000000031</c:v>
                </c:pt>
                <c:pt idx="1455">
                  <c:v>0.1455000000000003</c:v>
                </c:pt>
                <c:pt idx="1456">
                  <c:v>0.14560000000000028</c:v>
                </c:pt>
                <c:pt idx="1457">
                  <c:v>0.14570000000000027</c:v>
                </c:pt>
                <c:pt idx="1458">
                  <c:v>0.14580000000000026</c:v>
                </c:pt>
                <c:pt idx="1459">
                  <c:v>0.14590000000000025</c:v>
                </c:pt>
                <c:pt idx="1460">
                  <c:v>0.14600000000000024</c:v>
                </c:pt>
                <c:pt idx="1461">
                  <c:v>0.14610000000000023</c:v>
                </c:pt>
                <c:pt idx="1462">
                  <c:v>0.14620000000000022</c:v>
                </c:pt>
                <c:pt idx="1463">
                  <c:v>0.14630000000000021</c:v>
                </c:pt>
                <c:pt idx="1464">
                  <c:v>0.1464000000000002</c:v>
                </c:pt>
                <c:pt idx="1465">
                  <c:v>0.14650000000000019</c:v>
                </c:pt>
                <c:pt idx="1466">
                  <c:v>0.14660000000000017</c:v>
                </c:pt>
                <c:pt idx="1467">
                  <c:v>0.14670000000000016</c:v>
                </c:pt>
                <c:pt idx="1468">
                  <c:v>0.14680000000000015</c:v>
                </c:pt>
                <c:pt idx="1469">
                  <c:v>0.14690000000000014</c:v>
                </c:pt>
                <c:pt idx="1470">
                  <c:v>0.14700000000000013</c:v>
                </c:pt>
                <c:pt idx="1471">
                  <c:v>0.14710000000000012</c:v>
                </c:pt>
                <c:pt idx="1472">
                  <c:v>0.14720000000000011</c:v>
                </c:pt>
                <c:pt idx="1473">
                  <c:v>0.1473000000000001</c:v>
                </c:pt>
                <c:pt idx="1474">
                  <c:v>0.14740000000000009</c:v>
                </c:pt>
                <c:pt idx="1475">
                  <c:v>0.14750000000000008</c:v>
                </c:pt>
                <c:pt idx="1476">
                  <c:v>0.14760000000000006</c:v>
                </c:pt>
                <c:pt idx="1477">
                  <c:v>0.14770000000000005</c:v>
                </c:pt>
                <c:pt idx="1478">
                  <c:v>0.14780000000000004</c:v>
                </c:pt>
                <c:pt idx="1479">
                  <c:v>0.14790000000000003</c:v>
                </c:pt>
                <c:pt idx="1480">
                  <c:v>0.14800000000000002</c:v>
                </c:pt>
                <c:pt idx="1481">
                  <c:v>0.14810000000000001</c:v>
                </c:pt>
                <c:pt idx="1482">
                  <c:v>0.1482</c:v>
                </c:pt>
                <c:pt idx="1483">
                  <c:v>0.14829999999999999</c:v>
                </c:pt>
                <c:pt idx="1484">
                  <c:v>0.14839999999999998</c:v>
                </c:pt>
                <c:pt idx="1485">
                  <c:v>0.14849999999999997</c:v>
                </c:pt>
                <c:pt idx="1486">
                  <c:v>0.14859999999999995</c:v>
                </c:pt>
                <c:pt idx="1487">
                  <c:v>0.14869999999999994</c:v>
                </c:pt>
                <c:pt idx="1488">
                  <c:v>0.14879999999999993</c:v>
                </c:pt>
                <c:pt idx="1489">
                  <c:v>0.14889999999999992</c:v>
                </c:pt>
                <c:pt idx="1490">
                  <c:v>0.14899999999999991</c:v>
                </c:pt>
                <c:pt idx="1491">
                  <c:v>0.1490999999999999</c:v>
                </c:pt>
                <c:pt idx="1492">
                  <c:v>0.14919999999999989</c:v>
                </c:pt>
                <c:pt idx="1493">
                  <c:v>0.14929999999999988</c:v>
                </c:pt>
                <c:pt idx="1494">
                  <c:v>0.14939999999999987</c:v>
                </c:pt>
                <c:pt idx="1495">
                  <c:v>0.14949999999999986</c:v>
                </c:pt>
                <c:pt idx="1496">
                  <c:v>0.14959999999999984</c:v>
                </c:pt>
                <c:pt idx="1497">
                  <c:v>0.14969999999999983</c:v>
                </c:pt>
                <c:pt idx="1498">
                  <c:v>0.14979999999999982</c:v>
                </c:pt>
                <c:pt idx="1499">
                  <c:v>0.14989999999999981</c:v>
                </c:pt>
                <c:pt idx="1500">
                  <c:v>0.1499999999999998</c:v>
                </c:pt>
                <c:pt idx="1501">
                  <c:v>0.15009999999999979</c:v>
                </c:pt>
                <c:pt idx="1502">
                  <c:v>0.15019999999999978</c:v>
                </c:pt>
                <c:pt idx="1503">
                  <c:v>0.15029999999999977</c:v>
                </c:pt>
                <c:pt idx="1504">
                  <c:v>0.15039999999999976</c:v>
                </c:pt>
                <c:pt idx="1505">
                  <c:v>0.15049999999999975</c:v>
                </c:pt>
                <c:pt idx="1506">
                  <c:v>0.15059999999999973</c:v>
                </c:pt>
                <c:pt idx="1507">
                  <c:v>0.15069999999999972</c:v>
                </c:pt>
                <c:pt idx="1508">
                  <c:v>0.15079999999999971</c:v>
                </c:pt>
                <c:pt idx="1509">
                  <c:v>0.1508999999999997</c:v>
                </c:pt>
                <c:pt idx="1510">
                  <c:v>0.15099999999999969</c:v>
                </c:pt>
                <c:pt idx="1511">
                  <c:v>0.15109999999999968</c:v>
                </c:pt>
                <c:pt idx="1512">
                  <c:v>0.15119999999999967</c:v>
                </c:pt>
                <c:pt idx="1513">
                  <c:v>0.15129999999999966</c:v>
                </c:pt>
                <c:pt idx="1514">
                  <c:v>0.15139999999999965</c:v>
                </c:pt>
                <c:pt idx="1515">
                  <c:v>0.15149999999999963</c:v>
                </c:pt>
                <c:pt idx="1516">
                  <c:v>0.15159999999999962</c:v>
                </c:pt>
                <c:pt idx="1517">
                  <c:v>0.15169999999999961</c:v>
                </c:pt>
                <c:pt idx="1518">
                  <c:v>0.1517999999999996</c:v>
                </c:pt>
                <c:pt idx="1519">
                  <c:v>0.15189999999999959</c:v>
                </c:pt>
                <c:pt idx="1520">
                  <c:v>0.15199999999999958</c:v>
                </c:pt>
                <c:pt idx="1521">
                  <c:v>0.15209999999999957</c:v>
                </c:pt>
                <c:pt idx="1522">
                  <c:v>0.15219999999999956</c:v>
                </c:pt>
                <c:pt idx="1523">
                  <c:v>0.15229999999999955</c:v>
                </c:pt>
                <c:pt idx="1524">
                  <c:v>0.15239999999999954</c:v>
                </c:pt>
                <c:pt idx="1525">
                  <c:v>0.15249999999999952</c:v>
                </c:pt>
                <c:pt idx="1526">
                  <c:v>0.15259999999999951</c:v>
                </c:pt>
                <c:pt idx="1527">
                  <c:v>0.1526999999999995</c:v>
                </c:pt>
                <c:pt idx="1528">
                  <c:v>0.15279999999999949</c:v>
                </c:pt>
                <c:pt idx="1529">
                  <c:v>0.15289999999999948</c:v>
                </c:pt>
                <c:pt idx="1530">
                  <c:v>0.15299999999999947</c:v>
                </c:pt>
                <c:pt idx="1531">
                  <c:v>0.15309999999999946</c:v>
                </c:pt>
                <c:pt idx="1532">
                  <c:v>0.15319999999999945</c:v>
                </c:pt>
                <c:pt idx="1533">
                  <c:v>0.15329999999999944</c:v>
                </c:pt>
                <c:pt idx="1534">
                  <c:v>0.15339999999999943</c:v>
                </c:pt>
                <c:pt idx="1535">
                  <c:v>0.15349999999999941</c:v>
                </c:pt>
                <c:pt idx="1536">
                  <c:v>0.1535999999999994</c:v>
                </c:pt>
                <c:pt idx="1537">
                  <c:v>0.15369999999999939</c:v>
                </c:pt>
                <c:pt idx="1538">
                  <c:v>0.15379999999999938</c:v>
                </c:pt>
                <c:pt idx="1539">
                  <c:v>0.15389999999999937</c:v>
                </c:pt>
                <c:pt idx="1540">
                  <c:v>0.15399999999999936</c:v>
                </c:pt>
                <c:pt idx="1541">
                  <c:v>0.15409999999999935</c:v>
                </c:pt>
                <c:pt idx="1542">
                  <c:v>0.15419999999999934</c:v>
                </c:pt>
                <c:pt idx="1543">
                  <c:v>0.15429999999999933</c:v>
                </c:pt>
                <c:pt idx="1544">
                  <c:v>0.15439999999999932</c:v>
                </c:pt>
                <c:pt idx="1545">
                  <c:v>0.1544999999999993</c:v>
                </c:pt>
                <c:pt idx="1546">
                  <c:v>0.15459999999999929</c:v>
                </c:pt>
                <c:pt idx="1547">
                  <c:v>0.15469999999999928</c:v>
                </c:pt>
                <c:pt idx="1548">
                  <c:v>0.15479999999999927</c:v>
                </c:pt>
                <c:pt idx="1549">
                  <c:v>0.15489999999999926</c:v>
                </c:pt>
                <c:pt idx="1550">
                  <c:v>0.15499999999999925</c:v>
                </c:pt>
                <c:pt idx="1551">
                  <c:v>0.15509999999999924</c:v>
                </c:pt>
                <c:pt idx="1552">
                  <c:v>0.15519999999999923</c:v>
                </c:pt>
                <c:pt idx="1553">
                  <c:v>0.15529999999999922</c:v>
                </c:pt>
                <c:pt idx="1554">
                  <c:v>0.15539999999999921</c:v>
                </c:pt>
                <c:pt idx="1555">
                  <c:v>0.15549999999999919</c:v>
                </c:pt>
                <c:pt idx="1556">
                  <c:v>0.15559999999999918</c:v>
                </c:pt>
                <c:pt idx="1557">
                  <c:v>0.15569999999999917</c:v>
                </c:pt>
                <c:pt idx="1558">
                  <c:v>0.15579999999999916</c:v>
                </c:pt>
                <c:pt idx="1559">
                  <c:v>0.15589999999999915</c:v>
                </c:pt>
                <c:pt idx="1560">
                  <c:v>0.15599999999999914</c:v>
                </c:pt>
                <c:pt idx="1561">
                  <c:v>0.15609999999999913</c:v>
                </c:pt>
                <c:pt idx="1562">
                  <c:v>0.15619999999999912</c:v>
                </c:pt>
                <c:pt idx="1563">
                  <c:v>0.15629999999999911</c:v>
                </c:pt>
                <c:pt idx="1564">
                  <c:v>0.1563999999999991</c:v>
                </c:pt>
                <c:pt idx="1565">
                  <c:v>0.15649999999999908</c:v>
                </c:pt>
                <c:pt idx="1566">
                  <c:v>0.15659999999999907</c:v>
                </c:pt>
                <c:pt idx="1567">
                  <c:v>0.15669999999999906</c:v>
                </c:pt>
                <c:pt idx="1568">
                  <c:v>0.15679999999999905</c:v>
                </c:pt>
                <c:pt idx="1569">
                  <c:v>0.15689999999999904</c:v>
                </c:pt>
                <c:pt idx="1570">
                  <c:v>0.15699999999999903</c:v>
                </c:pt>
                <c:pt idx="1571">
                  <c:v>0.15709999999999902</c:v>
                </c:pt>
                <c:pt idx="1572">
                  <c:v>0.15719999999999901</c:v>
                </c:pt>
                <c:pt idx="1573">
                  <c:v>0.157299999999999</c:v>
                </c:pt>
                <c:pt idx="1574">
                  <c:v>0.15739999999999899</c:v>
                </c:pt>
                <c:pt idx="1575">
                  <c:v>0.15749999999999897</c:v>
                </c:pt>
                <c:pt idx="1576">
                  <c:v>0.15759999999999896</c:v>
                </c:pt>
                <c:pt idx="1577">
                  <c:v>0.15769999999999895</c:v>
                </c:pt>
                <c:pt idx="1578">
                  <c:v>0.15779999999999894</c:v>
                </c:pt>
                <c:pt idx="1579">
                  <c:v>0.15789999999999893</c:v>
                </c:pt>
                <c:pt idx="1580">
                  <c:v>0.15799999999999892</c:v>
                </c:pt>
                <c:pt idx="1581">
                  <c:v>0.15809999999999891</c:v>
                </c:pt>
                <c:pt idx="1582">
                  <c:v>0.1581999999999989</c:v>
                </c:pt>
                <c:pt idx="1583">
                  <c:v>0.15829999999999889</c:v>
                </c:pt>
                <c:pt idx="1584">
                  <c:v>0.15839999999999888</c:v>
                </c:pt>
                <c:pt idx="1585">
                  <c:v>0.15849999999999886</c:v>
                </c:pt>
                <c:pt idx="1586">
                  <c:v>0.15859999999999885</c:v>
                </c:pt>
                <c:pt idx="1587">
                  <c:v>0.15869999999999884</c:v>
                </c:pt>
                <c:pt idx="1588">
                  <c:v>0.15879999999999883</c:v>
                </c:pt>
                <c:pt idx="1589">
                  <c:v>0.15889999999999882</c:v>
                </c:pt>
                <c:pt idx="1590">
                  <c:v>0.15899999999999881</c:v>
                </c:pt>
                <c:pt idx="1591">
                  <c:v>0.1590999999999988</c:v>
                </c:pt>
                <c:pt idx="1592">
                  <c:v>0.15919999999999879</c:v>
                </c:pt>
                <c:pt idx="1593">
                  <c:v>0.15929999999999878</c:v>
                </c:pt>
                <c:pt idx="1594">
                  <c:v>0.15939999999999876</c:v>
                </c:pt>
                <c:pt idx="1595">
                  <c:v>0.15949999999999875</c:v>
                </c:pt>
                <c:pt idx="1596">
                  <c:v>0.15959999999999874</c:v>
                </c:pt>
                <c:pt idx="1597">
                  <c:v>0.15969999999999873</c:v>
                </c:pt>
                <c:pt idx="1598">
                  <c:v>0.15979999999999872</c:v>
                </c:pt>
                <c:pt idx="1599">
                  <c:v>0.15989999999999871</c:v>
                </c:pt>
                <c:pt idx="1600">
                  <c:v>0.1599999999999987</c:v>
                </c:pt>
                <c:pt idx="1601">
                  <c:v>0.16009999999999869</c:v>
                </c:pt>
                <c:pt idx="1602">
                  <c:v>0.16019999999999868</c:v>
                </c:pt>
                <c:pt idx="1603">
                  <c:v>0.16029999999999867</c:v>
                </c:pt>
                <c:pt idx="1604">
                  <c:v>0.16039999999999865</c:v>
                </c:pt>
                <c:pt idx="1605">
                  <c:v>0.16049999999999864</c:v>
                </c:pt>
                <c:pt idx="1606">
                  <c:v>0.16059999999999863</c:v>
                </c:pt>
                <c:pt idx="1607">
                  <c:v>0.16069999999999862</c:v>
                </c:pt>
                <c:pt idx="1608">
                  <c:v>0.16079999999999861</c:v>
                </c:pt>
                <c:pt idx="1609">
                  <c:v>0.1608999999999986</c:v>
                </c:pt>
                <c:pt idx="1610">
                  <c:v>0.16099999999999859</c:v>
                </c:pt>
                <c:pt idx="1611">
                  <c:v>0.16109999999999858</c:v>
                </c:pt>
                <c:pt idx="1612">
                  <c:v>0.16119999999999857</c:v>
                </c:pt>
                <c:pt idx="1613">
                  <c:v>0.16129999999999856</c:v>
                </c:pt>
                <c:pt idx="1614">
                  <c:v>0.16139999999999854</c:v>
                </c:pt>
                <c:pt idx="1615">
                  <c:v>0.16149999999999853</c:v>
                </c:pt>
                <c:pt idx="1616">
                  <c:v>0.16159999999999852</c:v>
                </c:pt>
                <c:pt idx="1617">
                  <c:v>0.16169999999999851</c:v>
                </c:pt>
                <c:pt idx="1618">
                  <c:v>0.1617999999999985</c:v>
                </c:pt>
                <c:pt idx="1619">
                  <c:v>0.16189999999999849</c:v>
                </c:pt>
                <c:pt idx="1620">
                  <c:v>0.16199999999999848</c:v>
                </c:pt>
                <c:pt idx="1621">
                  <c:v>0.16209999999999847</c:v>
                </c:pt>
                <c:pt idx="1622">
                  <c:v>0.16219999999999846</c:v>
                </c:pt>
                <c:pt idx="1623">
                  <c:v>0.16229999999999845</c:v>
                </c:pt>
                <c:pt idx="1624">
                  <c:v>0.16239999999999843</c:v>
                </c:pt>
                <c:pt idx="1625">
                  <c:v>0.16249999999999842</c:v>
                </c:pt>
                <c:pt idx="1626">
                  <c:v>0.16259999999999841</c:v>
                </c:pt>
                <c:pt idx="1627">
                  <c:v>0.1626999999999984</c:v>
                </c:pt>
                <c:pt idx="1628">
                  <c:v>0.16279999999999839</c:v>
                </c:pt>
                <c:pt idx="1629">
                  <c:v>0.16289999999999838</c:v>
                </c:pt>
                <c:pt idx="1630">
                  <c:v>0.16299999999999837</c:v>
                </c:pt>
                <c:pt idx="1631">
                  <c:v>0.16309999999999836</c:v>
                </c:pt>
                <c:pt idx="1632">
                  <c:v>0.16319999999999835</c:v>
                </c:pt>
                <c:pt idx="1633">
                  <c:v>0.16329999999999834</c:v>
                </c:pt>
                <c:pt idx="1634">
                  <c:v>0.16339999999999832</c:v>
                </c:pt>
                <c:pt idx="1635">
                  <c:v>0.16349999999999831</c:v>
                </c:pt>
                <c:pt idx="1636">
                  <c:v>0.1635999999999983</c:v>
                </c:pt>
                <c:pt idx="1637">
                  <c:v>0.16369999999999829</c:v>
                </c:pt>
                <c:pt idx="1638">
                  <c:v>0.16379999999999828</c:v>
                </c:pt>
                <c:pt idx="1639">
                  <c:v>0.16389999999999827</c:v>
                </c:pt>
                <c:pt idx="1640">
                  <c:v>0.16399999999999826</c:v>
                </c:pt>
                <c:pt idx="1641">
                  <c:v>0.16409999999999825</c:v>
                </c:pt>
                <c:pt idx="1642">
                  <c:v>0.16419999999999824</c:v>
                </c:pt>
                <c:pt idx="1643">
                  <c:v>0.16429999999999823</c:v>
                </c:pt>
                <c:pt idx="1644">
                  <c:v>0.16439999999999821</c:v>
                </c:pt>
                <c:pt idx="1645">
                  <c:v>0.1644999999999982</c:v>
                </c:pt>
                <c:pt idx="1646">
                  <c:v>0.16459999999999819</c:v>
                </c:pt>
                <c:pt idx="1647">
                  <c:v>0.16469999999999818</c:v>
                </c:pt>
                <c:pt idx="1648">
                  <c:v>0.16479999999999817</c:v>
                </c:pt>
                <c:pt idx="1649">
                  <c:v>0.16489999999999816</c:v>
                </c:pt>
                <c:pt idx="1650">
                  <c:v>0.16499999999999815</c:v>
                </c:pt>
                <c:pt idx="1651">
                  <c:v>0.16509999999999814</c:v>
                </c:pt>
                <c:pt idx="1652">
                  <c:v>0.16519999999999813</c:v>
                </c:pt>
                <c:pt idx="1653">
                  <c:v>0.16529999999999812</c:v>
                </c:pt>
                <c:pt idx="1654">
                  <c:v>0.1653999999999981</c:v>
                </c:pt>
                <c:pt idx="1655">
                  <c:v>0.16549999999999809</c:v>
                </c:pt>
                <c:pt idx="1656">
                  <c:v>0.16559999999999808</c:v>
                </c:pt>
                <c:pt idx="1657">
                  <c:v>0.16569999999999807</c:v>
                </c:pt>
                <c:pt idx="1658">
                  <c:v>0.16579999999999806</c:v>
                </c:pt>
                <c:pt idx="1659">
                  <c:v>0.16589999999999805</c:v>
                </c:pt>
                <c:pt idx="1660">
                  <c:v>0.16599999999999804</c:v>
                </c:pt>
                <c:pt idx="1661">
                  <c:v>0.16609999999999803</c:v>
                </c:pt>
                <c:pt idx="1662">
                  <c:v>0.16619999999999802</c:v>
                </c:pt>
                <c:pt idx="1663">
                  <c:v>0.166299999999998</c:v>
                </c:pt>
                <c:pt idx="1664">
                  <c:v>0.16639999999999799</c:v>
                </c:pt>
                <c:pt idx="1665">
                  <c:v>0.16649999999999798</c:v>
                </c:pt>
                <c:pt idx="1666">
                  <c:v>0.16659999999999797</c:v>
                </c:pt>
                <c:pt idx="1667">
                  <c:v>0.16669999999999796</c:v>
                </c:pt>
                <c:pt idx="1668">
                  <c:v>0.16679999999999795</c:v>
                </c:pt>
                <c:pt idx="1669">
                  <c:v>0.16689999999999794</c:v>
                </c:pt>
                <c:pt idx="1670">
                  <c:v>0.16699999999999793</c:v>
                </c:pt>
                <c:pt idx="1671">
                  <c:v>0.16709999999999792</c:v>
                </c:pt>
                <c:pt idx="1672">
                  <c:v>0.16719999999999791</c:v>
                </c:pt>
                <c:pt idx="1673">
                  <c:v>0.16729999999999789</c:v>
                </c:pt>
                <c:pt idx="1674">
                  <c:v>0.16739999999999788</c:v>
                </c:pt>
                <c:pt idx="1675">
                  <c:v>0.16749999999999787</c:v>
                </c:pt>
                <c:pt idx="1676">
                  <c:v>0.16759999999999786</c:v>
                </c:pt>
                <c:pt idx="1677">
                  <c:v>0.16769999999999785</c:v>
                </c:pt>
                <c:pt idx="1678">
                  <c:v>0.16779999999999784</c:v>
                </c:pt>
                <c:pt idx="1679">
                  <c:v>0.16789999999999783</c:v>
                </c:pt>
                <c:pt idx="1680">
                  <c:v>0.16799999999999782</c:v>
                </c:pt>
                <c:pt idx="1681">
                  <c:v>0.16809999999999781</c:v>
                </c:pt>
                <c:pt idx="1682">
                  <c:v>0.1681999999999978</c:v>
                </c:pt>
                <c:pt idx="1683">
                  <c:v>0.16829999999999778</c:v>
                </c:pt>
                <c:pt idx="1684">
                  <c:v>0.16839999999999777</c:v>
                </c:pt>
                <c:pt idx="1685">
                  <c:v>0.16849999999999776</c:v>
                </c:pt>
                <c:pt idx="1686">
                  <c:v>0.16859999999999775</c:v>
                </c:pt>
                <c:pt idx="1687">
                  <c:v>0.16869999999999774</c:v>
                </c:pt>
                <c:pt idx="1688">
                  <c:v>0.16879999999999773</c:v>
                </c:pt>
                <c:pt idx="1689">
                  <c:v>0.16889999999999772</c:v>
                </c:pt>
                <c:pt idx="1690">
                  <c:v>0.16899999999999771</c:v>
                </c:pt>
                <c:pt idx="1691">
                  <c:v>0.1690999999999977</c:v>
                </c:pt>
                <c:pt idx="1692">
                  <c:v>0.16919999999999769</c:v>
                </c:pt>
                <c:pt idx="1693">
                  <c:v>0.16929999999999767</c:v>
                </c:pt>
                <c:pt idx="1694">
                  <c:v>0.16939999999999766</c:v>
                </c:pt>
                <c:pt idx="1695">
                  <c:v>0.16949999999999765</c:v>
                </c:pt>
                <c:pt idx="1696">
                  <c:v>0.16959999999999764</c:v>
                </c:pt>
                <c:pt idx="1697">
                  <c:v>0.16969999999999763</c:v>
                </c:pt>
                <c:pt idx="1698">
                  <c:v>0.16979999999999762</c:v>
                </c:pt>
                <c:pt idx="1699">
                  <c:v>0.16989999999999761</c:v>
                </c:pt>
                <c:pt idx="1700">
                  <c:v>0.1699999999999976</c:v>
                </c:pt>
                <c:pt idx="1701">
                  <c:v>0.17009999999999759</c:v>
                </c:pt>
                <c:pt idx="1702">
                  <c:v>0.17019999999999758</c:v>
                </c:pt>
                <c:pt idx="1703">
                  <c:v>0.17029999999999756</c:v>
                </c:pt>
                <c:pt idx="1704">
                  <c:v>0.17039999999999755</c:v>
                </c:pt>
                <c:pt idx="1705">
                  <c:v>0.17049999999999754</c:v>
                </c:pt>
                <c:pt idx="1706">
                  <c:v>0.17059999999999753</c:v>
                </c:pt>
                <c:pt idx="1707">
                  <c:v>0.17069999999999752</c:v>
                </c:pt>
                <c:pt idx="1708">
                  <c:v>0.17079999999999751</c:v>
                </c:pt>
                <c:pt idx="1709">
                  <c:v>0.1708999999999975</c:v>
                </c:pt>
                <c:pt idx="1710">
                  <c:v>0.17099999999999749</c:v>
                </c:pt>
                <c:pt idx="1711">
                  <c:v>0.17109999999999748</c:v>
                </c:pt>
                <c:pt idx="1712">
                  <c:v>0.17119999999999747</c:v>
                </c:pt>
                <c:pt idx="1713">
                  <c:v>0.17129999999999745</c:v>
                </c:pt>
                <c:pt idx="1714">
                  <c:v>0.17139999999999744</c:v>
                </c:pt>
                <c:pt idx="1715">
                  <c:v>0.17149999999999743</c:v>
                </c:pt>
                <c:pt idx="1716">
                  <c:v>0.17159999999999742</c:v>
                </c:pt>
                <c:pt idx="1717">
                  <c:v>0.17169999999999741</c:v>
                </c:pt>
                <c:pt idx="1718">
                  <c:v>0.1717999999999974</c:v>
                </c:pt>
                <c:pt idx="1719">
                  <c:v>0.17189999999999739</c:v>
                </c:pt>
                <c:pt idx="1720">
                  <c:v>0.17199999999999738</c:v>
                </c:pt>
                <c:pt idx="1721">
                  <c:v>0.17209999999999737</c:v>
                </c:pt>
                <c:pt idx="1722">
                  <c:v>0.17219999999999736</c:v>
                </c:pt>
                <c:pt idx="1723">
                  <c:v>0.17229999999999734</c:v>
                </c:pt>
                <c:pt idx="1724">
                  <c:v>0.17239999999999733</c:v>
                </c:pt>
                <c:pt idx="1725">
                  <c:v>0.17249999999999732</c:v>
                </c:pt>
                <c:pt idx="1726">
                  <c:v>0.17259999999999731</c:v>
                </c:pt>
                <c:pt idx="1727">
                  <c:v>0.1726999999999973</c:v>
                </c:pt>
                <c:pt idx="1728">
                  <c:v>0.17279999999999729</c:v>
                </c:pt>
                <c:pt idx="1729">
                  <c:v>0.17289999999999728</c:v>
                </c:pt>
                <c:pt idx="1730">
                  <c:v>0.17299999999999727</c:v>
                </c:pt>
                <c:pt idx="1731">
                  <c:v>0.17309999999999726</c:v>
                </c:pt>
                <c:pt idx="1732">
                  <c:v>0.17319999999999725</c:v>
                </c:pt>
                <c:pt idx="1733">
                  <c:v>0.17329999999999723</c:v>
                </c:pt>
                <c:pt idx="1734">
                  <c:v>0.17339999999999722</c:v>
                </c:pt>
                <c:pt idx="1735">
                  <c:v>0.17349999999999721</c:v>
                </c:pt>
                <c:pt idx="1736">
                  <c:v>0.1735999999999972</c:v>
                </c:pt>
                <c:pt idx="1737">
                  <c:v>0.17369999999999719</c:v>
                </c:pt>
                <c:pt idx="1738">
                  <c:v>0.17379999999999718</c:v>
                </c:pt>
                <c:pt idx="1739">
                  <c:v>0.17389999999999717</c:v>
                </c:pt>
                <c:pt idx="1740">
                  <c:v>0.17399999999999716</c:v>
                </c:pt>
                <c:pt idx="1741">
                  <c:v>0.17409999999999715</c:v>
                </c:pt>
                <c:pt idx="1742">
                  <c:v>0.17419999999999713</c:v>
                </c:pt>
                <c:pt idx="1743">
                  <c:v>0.17429999999999712</c:v>
                </c:pt>
                <c:pt idx="1744">
                  <c:v>0.17439999999999711</c:v>
                </c:pt>
                <c:pt idx="1745">
                  <c:v>0.1744999999999971</c:v>
                </c:pt>
                <c:pt idx="1746">
                  <c:v>0.17459999999999709</c:v>
                </c:pt>
                <c:pt idx="1747">
                  <c:v>0.17469999999999708</c:v>
                </c:pt>
                <c:pt idx="1748">
                  <c:v>0.17479999999999707</c:v>
                </c:pt>
                <c:pt idx="1749">
                  <c:v>0.17489999999999706</c:v>
                </c:pt>
                <c:pt idx="1750">
                  <c:v>0.17499999999999705</c:v>
                </c:pt>
                <c:pt idx="1751">
                  <c:v>0.17509999999999704</c:v>
                </c:pt>
                <c:pt idx="1752">
                  <c:v>0.17519999999999702</c:v>
                </c:pt>
                <c:pt idx="1753">
                  <c:v>0.17529999999999701</c:v>
                </c:pt>
                <c:pt idx="1754">
                  <c:v>0.175399999999997</c:v>
                </c:pt>
                <c:pt idx="1755">
                  <c:v>0.17549999999999699</c:v>
                </c:pt>
                <c:pt idx="1756">
                  <c:v>0.17559999999999698</c:v>
                </c:pt>
                <c:pt idx="1757">
                  <c:v>0.17569999999999697</c:v>
                </c:pt>
                <c:pt idx="1758">
                  <c:v>0.17579999999999696</c:v>
                </c:pt>
                <c:pt idx="1759">
                  <c:v>0.17589999999999695</c:v>
                </c:pt>
                <c:pt idx="1760">
                  <c:v>0.17599999999999694</c:v>
                </c:pt>
                <c:pt idx="1761">
                  <c:v>0.17609999999999693</c:v>
                </c:pt>
                <c:pt idx="1762">
                  <c:v>0.17619999999999691</c:v>
                </c:pt>
                <c:pt idx="1763">
                  <c:v>0.1762999999999969</c:v>
                </c:pt>
                <c:pt idx="1764">
                  <c:v>0.17639999999999689</c:v>
                </c:pt>
                <c:pt idx="1765">
                  <c:v>0.17649999999999688</c:v>
                </c:pt>
                <c:pt idx="1766">
                  <c:v>0.17659999999999687</c:v>
                </c:pt>
                <c:pt idx="1767">
                  <c:v>0.17669999999999686</c:v>
                </c:pt>
                <c:pt idx="1768">
                  <c:v>0.17679999999999685</c:v>
                </c:pt>
                <c:pt idx="1769">
                  <c:v>0.17689999999999684</c:v>
                </c:pt>
                <c:pt idx="1770">
                  <c:v>0.17699999999999683</c:v>
                </c:pt>
                <c:pt idx="1771">
                  <c:v>0.17709999999999682</c:v>
                </c:pt>
                <c:pt idx="1772">
                  <c:v>0.1771999999999968</c:v>
                </c:pt>
                <c:pt idx="1773">
                  <c:v>0.17729999999999679</c:v>
                </c:pt>
                <c:pt idx="1774">
                  <c:v>0.17739999999999678</c:v>
                </c:pt>
                <c:pt idx="1775">
                  <c:v>0.17749999999999677</c:v>
                </c:pt>
                <c:pt idx="1776">
                  <c:v>0.17759999999999676</c:v>
                </c:pt>
                <c:pt idx="1777">
                  <c:v>0.17769999999999675</c:v>
                </c:pt>
                <c:pt idx="1778">
                  <c:v>0.17779999999999674</c:v>
                </c:pt>
                <c:pt idx="1779">
                  <c:v>0.17789999999999673</c:v>
                </c:pt>
                <c:pt idx="1780">
                  <c:v>0.17799999999999672</c:v>
                </c:pt>
                <c:pt idx="1781">
                  <c:v>0.17809999999999671</c:v>
                </c:pt>
                <c:pt idx="1782">
                  <c:v>0.17819999999999669</c:v>
                </c:pt>
                <c:pt idx="1783">
                  <c:v>0.17829999999999668</c:v>
                </c:pt>
                <c:pt idx="1784">
                  <c:v>0.17839999999999667</c:v>
                </c:pt>
                <c:pt idx="1785">
                  <c:v>0.17849999999999666</c:v>
                </c:pt>
                <c:pt idx="1786">
                  <c:v>0.17859999999999665</c:v>
                </c:pt>
                <c:pt idx="1787">
                  <c:v>0.17869999999999664</c:v>
                </c:pt>
                <c:pt idx="1788">
                  <c:v>0.17879999999999663</c:v>
                </c:pt>
                <c:pt idx="1789">
                  <c:v>0.17889999999999662</c:v>
                </c:pt>
                <c:pt idx="1790">
                  <c:v>0.17899999999999661</c:v>
                </c:pt>
                <c:pt idx="1791">
                  <c:v>0.1790999999999966</c:v>
                </c:pt>
                <c:pt idx="1792">
                  <c:v>0.17919999999999658</c:v>
                </c:pt>
                <c:pt idx="1793">
                  <c:v>0.17929999999999657</c:v>
                </c:pt>
                <c:pt idx="1794">
                  <c:v>0.17939999999999656</c:v>
                </c:pt>
                <c:pt idx="1795">
                  <c:v>0.17949999999999655</c:v>
                </c:pt>
                <c:pt idx="1796">
                  <c:v>0.17959999999999654</c:v>
                </c:pt>
                <c:pt idx="1797">
                  <c:v>0.17969999999999653</c:v>
                </c:pt>
                <c:pt idx="1798">
                  <c:v>0.17979999999999652</c:v>
                </c:pt>
                <c:pt idx="1799">
                  <c:v>0.17989999999999651</c:v>
                </c:pt>
                <c:pt idx="1800">
                  <c:v>0.1799999999999965</c:v>
                </c:pt>
                <c:pt idx="1801">
                  <c:v>0.18009999999999649</c:v>
                </c:pt>
                <c:pt idx="1802">
                  <c:v>0.18019999999999647</c:v>
                </c:pt>
                <c:pt idx="1803">
                  <c:v>0.18029999999999646</c:v>
                </c:pt>
                <c:pt idx="1804">
                  <c:v>0.18039999999999645</c:v>
                </c:pt>
                <c:pt idx="1805">
                  <c:v>0.18049999999999644</c:v>
                </c:pt>
                <c:pt idx="1806">
                  <c:v>0.18059999999999643</c:v>
                </c:pt>
                <c:pt idx="1807">
                  <c:v>0.18069999999999642</c:v>
                </c:pt>
                <c:pt idx="1808">
                  <c:v>0.18079999999999641</c:v>
                </c:pt>
                <c:pt idx="1809">
                  <c:v>0.1808999999999964</c:v>
                </c:pt>
                <c:pt idx="1810">
                  <c:v>0.18099999999999639</c:v>
                </c:pt>
                <c:pt idx="1811">
                  <c:v>0.18109999999999637</c:v>
                </c:pt>
                <c:pt idx="1812">
                  <c:v>0.18119999999999636</c:v>
                </c:pt>
                <c:pt idx="1813">
                  <c:v>0.18129999999999635</c:v>
                </c:pt>
                <c:pt idx="1814">
                  <c:v>0.18139999999999634</c:v>
                </c:pt>
                <c:pt idx="1815">
                  <c:v>0.18149999999999633</c:v>
                </c:pt>
                <c:pt idx="1816">
                  <c:v>0.18159999999999632</c:v>
                </c:pt>
                <c:pt idx="1817">
                  <c:v>0.18169999999999631</c:v>
                </c:pt>
                <c:pt idx="1818">
                  <c:v>0.1817999999999963</c:v>
                </c:pt>
                <c:pt idx="1819">
                  <c:v>0.18189999999999629</c:v>
                </c:pt>
                <c:pt idx="1820">
                  <c:v>0.18199999999999628</c:v>
                </c:pt>
                <c:pt idx="1821">
                  <c:v>0.18209999999999626</c:v>
                </c:pt>
                <c:pt idx="1822">
                  <c:v>0.18219999999999625</c:v>
                </c:pt>
                <c:pt idx="1823">
                  <c:v>0.18229999999999624</c:v>
                </c:pt>
                <c:pt idx="1824">
                  <c:v>0.18239999999999623</c:v>
                </c:pt>
                <c:pt idx="1825">
                  <c:v>0.18249999999999622</c:v>
                </c:pt>
                <c:pt idx="1826">
                  <c:v>0.18259999999999621</c:v>
                </c:pt>
                <c:pt idx="1827">
                  <c:v>0.1826999999999962</c:v>
                </c:pt>
                <c:pt idx="1828">
                  <c:v>0.18279999999999619</c:v>
                </c:pt>
                <c:pt idx="1829">
                  <c:v>0.18289999999999618</c:v>
                </c:pt>
                <c:pt idx="1830">
                  <c:v>0.18299999999999617</c:v>
                </c:pt>
                <c:pt idx="1831">
                  <c:v>0.18309999999999615</c:v>
                </c:pt>
                <c:pt idx="1832">
                  <c:v>0.18319999999999614</c:v>
                </c:pt>
                <c:pt idx="1833">
                  <c:v>0.18329999999999613</c:v>
                </c:pt>
                <c:pt idx="1834">
                  <c:v>0.18339999999999612</c:v>
                </c:pt>
                <c:pt idx="1835">
                  <c:v>0.18349999999999611</c:v>
                </c:pt>
                <c:pt idx="1836">
                  <c:v>0.1835999999999961</c:v>
                </c:pt>
                <c:pt idx="1837">
                  <c:v>0.18369999999999609</c:v>
                </c:pt>
                <c:pt idx="1838">
                  <c:v>0.18379999999999608</c:v>
                </c:pt>
                <c:pt idx="1839">
                  <c:v>0.18389999999999607</c:v>
                </c:pt>
                <c:pt idx="1840">
                  <c:v>0.18399999999999606</c:v>
                </c:pt>
                <c:pt idx="1841">
                  <c:v>0.18409999999999604</c:v>
                </c:pt>
                <c:pt idx="1842">
                  <c:v>0.18419999999999603</c:v>
                </c:pt>
                <c:pt idx="1843">
                  <c:v>0.18429999999999602</c:v>
                </c:pt>
                <c:pt idx="1844">
                  <c:v>0.18439999999999601</c:v>
                </c:pt>
                <c:pt idx="1845">
                  <c:v>0.184499999999996</c:v>
                </c:pt>
                <c:pt idx="1846">
                  <c:v>0.18459999999999599</c:v>
                </c:pt>
                <c:pt idx="1847">
                  <c:v>0.18469999999999598</c:v>
                </c:pt>
                <c:pt idx="1848">
                  <c:v>0.18479999999999597</c:v>
                </c:pt>
                <c:pt idx="1849">
                  <c:v>0.18489999999999596</c:v>
                </c:pt>
                <c:pt idx="1850">
                  <c:v>0.18499999999999595</c:v>
                </c:pt>
                <c:pt idx="1851">
                  <c:v>0.18509999999999593</c:v>
                </c:pt>
                <c:pt idx="1852">
                  <c:v>0.18519999999999592</c:v>
                </c:pt>
                <c:pt idx="1853">
                  <c:v>0.18529999999999591</c:v>
                </c:pt>
                <c:pt idx="1854">
                  <c:v>0.1853999999999959</c:v>
                </c:pt>
                <c:pt idx="1855">
                  <c:v>0.18549999999999589</c:v>
                </c:pt>
                <c:pt idx="1856">
                  <c:v>0.18559999999999588</c:v>
                </c:pt>
                <c:pt idx="1857">
                  <c:v>0.18569999999999587</c:v>
                </c:pt>
                <c:pt idx="1858">
                  <c:v>0.18579999999999586</c:v>
                </c:pt>
                <c:pt idx="1859">
                  <c:v>0.18589999999999585</c:v>
                </c:pt>
                <c:pt idx="1860">
                  <c:v>0.18599999999999584</c:v>
                </c:pt>
                <c:pt idx="1861">
                  <c:v>0.18609999999999582</c:v>
                </c:pt>
                <c:pt idx="1862">
                  <c:v>0.18619999999999581</c:v>
                </c:pt>
                <c:pt idx="1863">
                  <c:v>0.1862999999999958</c:v>
                </c:pt>
                <c:pt idx="1864">
                  <c:v>0.18639999999999579</c:v>
                </c:pt>
                <c:pt idx="1865">
                  <c:v>0.18649999999999578</c:v>
                </c:pt>
                <c:pt idx="1866">
                  <c:v>0.18659999999999577</c:v>
                </c:pt>
                <c:pt idx="1867">
                  <c:v>0.18669999999999576</c:v>
                </c:pt>
                <c:pt idx="1868">
                  <c:v>0.18679999999999575</c:v>
                </c:pt>
                <c:pt idx="1869">
                  <c:v>0.18689999999999574</c:v>
                </c:pt>
                <c:pt idx="1870">
                  <c:v>0.18699999999999573</c:v>
                </c:pt>
                <c:pt idx="1871">
                  <c:v>0.18709999999999571</c:v>
                </c:pt>
                <c:pt idx="1872">
                  <c:v>0.1871999999999957</c:v>
                </c:pt>
                <c:pt idx="1873">
                  <c:v>0.18729999999999569</c:v>
                </c:pt>
                <c:pt idx="1874">
                  <c:v>0.18739999999999568</c:v>
                </c:pt>
                <c:pt idx="1875">
                  <c:v>0.18749999999999567</c:v>
                </c:pt>
                <c:pt idx="1876">
                  <c:v>0.18759999999999566</c:v>
                </c:pt>
                <c:pt idx="1877">
                  <c:v>0.18769999999999565</c:v>
                </c:pt>
                <c:pt idx="1878">
                  <c:v>0.18779999999999564</c:v>
                </c:pt>
                <c:pt idx="1879">
                  <c:v>0.18789999999999563</c:v>
                </c:pt>
                <c:pt idx="1880">
                  <c:v>0.18799999999999562</c:v>
                </c:pt>
                <c:pt idx="1881">
                  <c:v>0.1880999999999956</c:v>
                </c:pt>
                <c:pt idx="1882">
                  <c:v>0.18819999999999559</c:v>
                </c:pt>
                <c:pt idx="1883">
                  <c:v>0.18829999999999558</c:v>
                </c:pt>
                <c:pt idx="1884">
                  <c:v>0.18839999999999557</c:v>
                </c:pt>
                <c:pt idx="1885">
                  <c:v>0.18849999999999556</c:v>
                </c:pt>
                <c:pt idx="1886">
                  <c:v>0.18859999999999555</c:v>
                </c:pt>
                <c:pt idx="1887">
                  <c:v>0.18869999999999554</c:v>
                </c:pt>
                <c:pt idx="1888">
                  <c:v>0.18879999999999553</c:v>
                </c:pt>
                <c:pt idx="1889">
                  <c:v>0.18889999999999552</c:v>
                </c:pt>
                <c:pt idx="1890">
                  <c:v>0.1889999999999955</c:v>
                </c:pt>
                <c:pt idx="1891">
                  <c:v>0.18909999999999549</c:v>
                </c:pt>
                <c:pt idx="1892">
                  <c:v>0.18919999999999548</c:v>
                </c:pt>
                <c:pt idx="1893">
                  <c:v>0.18929999999999547</c:v>
                </c:pt>
                <c:pt idx="1894">
                  <c:v>0.18939999999999546</c:v>
                </c:pt>
                <c:pt idx="1895">
                  <c:v>0.18949999999999545</c:v>
                </c:pt>
                <c:pt idx="1896">
                  <c:v>0.18959999999999544</c:v>
                </c:pt>
                <c:pt idx="1897">
                  <c:v>0.18969999999999543</c:v>
                </c:pt>
                <c:pt idx="1898">
                  <c:v>0.18979999999999542</c:v>
                </c:pt>
                <c:pt idx="1899">
                  <c:v>0.18989999999999541</c:v>
                </c:pt>
                <c:pt idx="1900">
                  <c:v>0.18999999999999539</c:v>
                </c:pt>
                <c:pt idx="1901">
                  <c:v>0.19009999999999538</c:v>
                </c:pt>
                <c:pt idx="1902">
                  <c:v>0.19019999999999537</c:v>
                </c:pt>
                <c:pt idx="1903">
                  <c:v>0.19029999999999536</c:v>
                </c:pt>
                <c:pt idx="1904">
                  <c:v>0.19039999999999535</c:v>
                </c:pt>
                <c:pt idx="1905">
                  <c:v>0.19049999999999534</c:v>
                </c:pt>
                <c:pt idx="1906">
                  <c:v>0.19059999999999533</c:v>
                </c:pt>
                <c:pt idx="1907">
                  <c:v>0.19069999999999532</c:v>
                </c:pt>
                <c:pt idx="1908">
                  <c:v>0.19079999999999531</c:v>
                </c:pt>
                <c:pt idx="1909">
                  <c:v>0.1908999999999953</c:v>
                </c:pt>
                <c:pt idx="1910">
                  <c:v>0.19099999999999528</c:v>
                </c:pt>
                <c:pt idx="1911">
                  <c:v>0.19109999999999527</c:v>
                </c:pt>
                <c:pt idx="1912">
                  <c:v>0.19119999999999526</c:v>
                </c:pt>
                <c:pt idx="1913">
                  <c:v>0.19129999999999525</c:v>
                </c:pt>
                <c:pt idx="1914">
                  <c:v>0.19139999999999524</c:v>
                </c:pt>
                <c:pt idx="1915">
                  <c:v>0.19149999999999523</c:v>
                </c:pt>
                <c:pt idx="1916">
                  <c:v>0.19159999999999522</c:v>
                </c:pt>
                <c:pt idx="1917">
                  <c:v>0.19169999999999521</c:v>
                </c:pt>
                <c:pt idx="1918">
                  <c:v>0.1917999999999952</c:v>
                </c:pt>
                <c:pt idx="1919">
                  <c:v>0.19189999999999519</c:v>
                </c:pt>
                <c:pt idx="1920">
                  <c:v>0.19199999999999517</c:v>
                </c:pt>
                <c:pt idx="1921">
                  <c:v>0.19209999999999516</c:v>
                </c:pt>
                <c:pt idx="1922">
                  <c:v>0.19219999999999515</c:v>
                </c:pt>
                <c:pt idx="1923">
                  <c:v>0.19229999999999514</c:v>
                </c:pt>
                <c:pt idx="1924">
                  <c:v>0.19239999999999513</c:v>
                </c:pt>
                <c:pt idx="1925">
                  <c:v>0.19249999999999512</c:v>
                </c:pt>
                <c:pt idx="1926">
                  <c:v>0.19259999999999511</c:v>
                </c:pt>
                <c:pt idx="1927">
                  <c:v>0.1926999999999951</c:v>
                </c:pt>
                <c:pt idx="1928">
                  <c:v>0.19279999999999509</c:v>
                </c:pt>
                <c:pt idx="1929">
                  <c:v>0.19289999999999508</c:v>
                </c:pt>
                <c:pt idx="1930">
                  <c:v>0.19299999999999506</c:v>
                </c:pt>
                <c:pt idx="1931">
                  <c:v>0.19309999999999505</c:v>
                </c:pt>
                <c:pt idx="1932">
                  <c:v>0.19319999999999504</c:v>
                </c:pt>
                <c:pt idx="1933">
                  <c:v>0.19329999999999503</c:v>
                </c:pt>
                <c:pt idx="1934">
                  <c:v>0.19339999999999502</c:v>
                </c:pt>
                <c:pt idx="1935">
                  <c:v>0.19349999999999501</c:v>
                </c:pt>
                <c:pt idx="1936">
                  <c:v>0.193599999999995</c:v>
                </c:pt>
                <c:pt idx="1937">
                  <c:v>0.19369999999999499</c:v>
                </c:pt>
                <c:pt idx="1938">
                  <c:v>0.19379999999999498</c:v>
                </c:pt>
                <c:pt idx="1939">
                  <c:v>0.19389999999999497</c:v>
                </c:pt>
                <c:pt idx="1940">
                  <c:v>0.19399999999999495</c:v>
                </c:pt>
                <c:pt idx="1941">
                  <c:v>0.19409999999999494</c:v>
                </c:pt>
                <c:pt idx="1942">
                  <c:v>0.19419999999999493</c:v>
                </c:pt>
                <c:pt idx="1943">
                  <c:v>0.19429999999999492</c:v>
                </c:pt>
                <c:pt idx="1944">
                  <c:v>0.19439999999999491</c:v>
                </c:pt>
                <c:pt idx="1945">
                  <c:v>0.1944999999999949</c:v>
                </c:pt>
                <c:pt idx="1946">
                  <c:v>0.19459999999999489</c:v>
                </c:pt>
                <c:pt idx="1947">
                  <c:v>0.19469999999999488</c:v>
                </c:pt>
                <c:pt idx="1948">
                  <c:v>0.19479999999999487</c:v>
                </c:pt>
                <c:pt idx="1949">
                  <c:v>0.19489999999999486</c:v>
                </c:pt>
                <c:pt idx="1950">
                  <c:v>0.19499999999999484</c:v>
                </c:pt>
                <c:pt idx="1951">
                  <c:v>0.19509999999999483</c:v>
                </c:pt>
                <c:pt idx="1952">
                  <c:v>0.19519999999999482</c:v>
                </c:pt>
                <c:pt idx="1953">
                  <c:v>0.19529999999999481</c:v>
                </c:pt>
                <c:pt idx="1954">
                  <c:v>0.1953999999999948</c:v>
                </c:pt>
                <c:pt idx="1955">
                  <c:v>0.19549999999999479</c:v>
                </c:pt>
                <c:pt idx="1956">
                  <c:v>0.19559999999999478</c:v>
                </c:pt>
                <c:pt idx="1957">
                  <c:v>0.19569999999999477</c:v>
                </c:pt>
                <c:pt idx="1958">
                  <c:v>0.19579999999999476</c:v>
                </c:pt>
                <c:pt idx="1959">
                  <c:v>0.19589999999999475</c:v>
                </c:pt>
                <c:pt idx="1960">
                  <c:v>0.19599999999999473</c:v>
                </c:pt>
                <c:pt idx="1961">
                  <c:v>0.19609999999999472</c:v>
                </c:pt>
                <c:pt idx="1962">
                  <c:v>0.19619999999999471</c:v>
                </c:pt>
                <c:pt idx="1963">
                  <c:v>0.1962999999999947</c:v>
                </c:pt>
                <c:pt idx="1964">
                  <c:v>0.19639999999999469</c:v>
                </c:pt>
                <c:pt idx="1965">
                  <c:v>0.19649999999999468</c:v>
                </c:pt>
                <c:pt idx="1966">
                  <c:v>0.19659999999999467</c:v>
                </c:pt>
                <c:pt idx="1967">
                  <c:v>0.19669999999999466</c:v>
                </c:pt>
                <c:pt idx="1968">
                  <c:v>0.19679999999999465</c:v>
                </c:pt>
                <c:pt idx="1969">
                  <c:v>0.19689999999999463</c:v>
                </c:pt>
                <c:pt idx="1970">
                  <c:v>0.19699999999999462</c:v>
                </c:pt>
                <c:pt idx="1971">
                  <c:v>0.19709999999999461</c:v>
                </c:pt>
                <c:pt idx="1972">
                  <c:v>0.1971999999999946</c:v>
                </c:pt>
                <c:pt idx="1973">
                  <c:v>0.19729999999999459</c:v>
                </c:pt>
                <c:pt idx="1974">
                  <c:v>0.19739999999999458</c:v>
                </c:pt>
                <c:pt idx="1975">
                  <c:v>0.19749999999999457</c:v>
                </c:pt>
                <c:pt idx="1976">
                  <c:v>0.19759999999999456</c:v>
                </c:pt>
                <c:pt idx="1977">
                  <c:v>0.19769999999999455</c:v>
                </c:pt>
                <c:pt idx="1978">
                  <c:v>0.19779999999999454</c:v>
                </c:pt>
                <c:pt idx="1979">
                  <c:v>0.19789999999999452</c:v>
                </c:pt>
                <c:pt idx="1980">
                  <c:v>0.19799999999999451</c:v>
                </c:pt>
                <c:pt idx="1981">
                  <c:v>0.1980999999999945</c:v>
                </c:pt>
                <c:pt idx="1982">
                  <c:v>0.19819999999999449</c:v>
                </c:pt>
                <c:pt idx="1983">
                  <c:v>0.19829999999999448</c:v>
                </c:pt>
                <c:pt idx="1984">
                  <c:v>0.19839999999999447</c:v>
                </c:pt>
                <c:pt idx="1985">
                  <c:v>0.19849999999999446</c:v>
                </c:pt>
                <c:pt idx="1986">
                  <c:v>0.19859999999999445</c:v>
                </c:pt>
                <c:pt idx="1987">
                  <c:v>0.19869999999999444</c:v>
                </c:pt>
                <c:pt idx="1988">
                  <c:v>0.19879999999999443</c:v>
                </c:pt>
                <c:pt idx="1989">
                  <c:v>0.19889999999999441</c:v>
                </c:pt>
                <c:pt idx="1990">
                  <c:v>0.1989999999999944</c:v>
                </c:pt>
                <c:pt idx="1991">
                  <c:v>0.19909999999999439</c:v>
                </c:pt>
                <c:pt idx="1992">
                  <c:v>0.19919999999999438</c:v>
                </c:pt>
                <c:pt idx="1993">
                  <c:v>0.19929999999999437</c:v>
                </c:pt>
                <c:pt idx="1994">
                  <c:v>0.19939999999999436</c:v>
                </c:pt>
                <c:pt idx="1995">
                  <c:v>0.19949999999999435</c:v>
                </c:pt>
                <c:pt idx="1996">
                  <c:v>0.19959999999999434</c:v>
                </c:pt>
                <c:pt idx="1997">
                  <c:v>0.19969999999999433</c:v>
                </c:pt>
                <c:pt idx="1998">
                  <c:v>0.19979999999999432</c:v>
                </c:pt>
                <c:pt idx="1999">
                  <c:v>0.1998999999999943</c:v>
                </c:pt>
                <c:pt idx="2000">
                  <c:v>0.19999999999999429</c:v>
                </c:pt>
                <c:pt idx="2001">
                  <c:v>0.20009999999999428</c:v>
                </c:pt>
                <c:pt idx="2002">
                  <c:v>0.20019999999999427</c:v>
                </c:pt>
                <c:pt idx="2003">
                  <c:v>0.20029999999999426</c:v>
                </c:pt>
                <c:pt idx="2004">
                  <c:v>0.20039999999999425</c:v>
                </c:pt>
                <c:pt idx="2005">
                  <c:v>0.20049999999999424</c:v>
                </c:pt>
                <c:pt idx="2006">
                  <c:v>0.20059999999999423</c:v>
                </c:pt>
                <c:pt idx="2007">
                  <c:v>0.20069999999999422</c:v>
                </c:pt>
                <c:pt idx="2008">
                  <c:v>0.20079999999999421</c:v>
                </c:pt>
                <c:pt idx="2009">
                  <c:v>0.20089999999999419</c:v>
                </c:pt>
                <c:pt idx="2010">
                  <c:v>0.20099999999999418</c:v>
                </c:pt>
                <c:pt idx="2011">
                  <c:v>0.20109999999999417</c:v>
                </c:pt>
                <c:pt idx="2012">
                  <c:v>0.20119999999999416</c:v>
                </c:pt>
                <c:pt idx="2013">
                  <c:v>0.20129999999999415</c:v>
                </c:pt>
                <c:pt idx="2014">
                  <c:v>0.20139999999999414</c:v>
                </c:pt>
                <c:pt idx="2015">
                  <c:v>0.20149999999999413</c:v>
                </c:pt>
                <c:pt idx="2016">
                  <c:v>0.20159999999999412</c:v>
                </c:pt>
                <c:pt idx="2017">
                  <c:v>0.20169999999999411</c:v>
                </c:pt>
                <c:pt idx="2018">
                  <c:v>0.2017999999999941</c:v>
                </c:pt>
                <c:pt idx="2019">
                  <c:v>0.20189999999999408</c:v>
                </c:pt>
                <c:pt idx="2020">
                  <c:v>0.20199999999999407</c:v>
                </c:pt>
                <c:pt idx="2021">
                  <c:v>0.20209999999999406</c:v>
                </c:pt>
                <c:pt idx="2022">
                  <c:v>0.20219999999999405</c:v>
                </c:pt>
                <c:pt idx="2023">
                  <c:v>0.20229999999999404</c:v>
                </c:pt>
                <c:pt idx="2024">
                  <c:v>0.20239999999999403</c:v>
                </c:pt>
                <c:pt idx="2025">
                  <c:v>0.20249999999999402</c:v>
                </c:pt>
                <c:pt idx="2026">
                  <c:v>0.20259999999999401</c:v>
                </c:pt>
                <c:pt idx="2027">
                  <c:v>0.202699999999994</c:v>
                </c:pt>
                <c:pt idx="2028">
                  <c:v>0.20279999999999399</c:v>
                </c:pt>
                <c:pt idx="2029">
                  <c:v>0.20289999999999397</c:v>
                </c:pt>
                <c:pt idx="2030">
                  <c:v>0.20299999999999396</c:v>
                </c:pt>
                <c:pt idx="2031">
                  <c:v>0.20309999999999395</c:v>
                </c:pt>
                <c:pt idx="2032">
                  <c:v>0.20319999999999394</c:v>
                </c:pt>
                <c:pt idx="2033">
                  <c:v>0.20329999999999393</c:v>
                </c:pt>
                <c:pt idx="2034">
                  <c:v>0.20339999999999392</c:v>
                </c:pt>
                <c:pt idx="2035">
                  <c:v>0.20349999999999391</c:v>
                </c:pt>
                <c:pt idx="2036">
                  <c:v>0.2035999999999939</c:v>
                </c:pt>
                <c:pt idx="2037">
                  <c:v>0.20369999999999389</c:v>
                </c:pt>
                <c:pt idx="2038">
                  <c:v>0.20379999999999387</c:v>
                </c:pt>
                <c:pt idx="2039">
                  <c:v>0.20389999999999386</c:v>
                </c:pt>
                <c:pt idx="2040">
                  <c:v>0.20399999999999385</c:v>
                </c:pt>
                <c:pt idx="2041">
                  <c:v>0.20409999999999384</c:v>
                </c:pt>
                <c:pt idx="2042">
                  <c:v>0.20419999999999383</c:v>
                </c:pt>
                <c:pt idx="2043">
                  <c:v>0.20429999999999382</c:v>
                </c:pt>
                <c:pt idx="2044">
                  <c:v>0.20439999999999381</c:v>
                </c:pt>
                <c:pt idx="2045">
                  <c:v>0.2044999999999938</c:v>
                </c:pt>
                <c:pt idx="2046">
                  <c:v>0.20459999999999379</c:v>
                </c:pt>
                <c:pt idx="2047">
                  <c:v>0.20469999999999378</c:v>
                </c:pt>
                <c:pt idx="2048">
                  <c:v>0.20479999999999376</c:v>
                </c:pt>
                <c:pt idx="2049">
                  <c:v>0.20489999999999375</c:v>
                </c:pt>
                <c:pt idx="2050">
                  <c:v>0.20499999999999374</c:v>
                </c:pt>
                <c:pt idx="2051">
                  <c:v>0.20509999999999373</c:v>
                </c:pt>
                <c:pt idx="2052">
                  <c:v>0.20519999999999372</c:v>
                </c:pt>
                <c:pt idx="2053">
                  <c:v>0.20529999999999371</c:v>
                </c:pt>
                <c:pt idx="2054">
                  <c:v>0.2053999999999937</c:v>
                </c:pt>
                <c:pt idx="2055">
                  <c:v>0.20549999999999369</c:v>
                </c:pt>
                <c:pt idx="2056">
                  <c:v>0.20559999999999368</c:v>
                </c:pt>
                <c:pt idx="2057">
                  <c:v>0.20569999999999367</c:v>
                </c:pt>
                <c:pt idx="2058">
                  <c:v>0.20579999999999365</c:v>
                </c:pt>
                <c:pt idx="2059">
                  <c:v>0.20589999999999364</c:v>
                </c:pt>
                <c:pt idx="2060">
                  <c:v>0.20599999999999363</c:v>
                </c:pt>
                <c:pt idx="2061">
                  <c:v>0.20609999999999362</c:v>
                </c:pt>
                <c:pt idx="2062">
                  <c:v>0.20619999999999361</c:v>
                </c:pt>
                <c:pt idx="2063">
                  <c:v>0.2062999999999936</c:v>
                </c:pt>
                <c:pt idx="2064">
                  <c:v>0.20639999999999359</c:v>
                </c:pt>
                <c:pt idx="2065">
                  <c:v>0.20649999999999358</c:v>
                </c:pt>
                <c:pt idx="2066">
                  <c:v>0.20659999999999357</c:v>
                </c:pt>
                <c:pt idx="2067">
                  <c:v>0.20669999999999356</c:v>
                </c:pt>
                <c:pt idx="2068">
                  <c:v>0.20679999999999354</c:v>
                </c:pt>
                <c:pt idx="2069">
                  <c:v>0.20689999999999353</c:v>
                </c:pt>
                <c:pt idx="2070">
                  <c:v>0.20699999999999352</c:v>
                </c:pt>
                <c:pt idx="2071">
                  <c:v>0.20709999999999351</c:v>
                </c:pt>
                <c:pt idx="2072">
                  <c:v>0.2071999999999935</c:v>
                </c:pt>
                <c:pt idx="2073">
                  <c:v>0.20729999999999349</c:v>
                </c:pt>
                <c:pt idx="2074">
                  <c:v>0.20739999999999348</c:v>
                </c:pt>
                <c:pt idx="2075">
                  <c:v>0.20749999999999347</c:v>
                </c:pt>
                <c:pt idx="2076">
                  <c:v>0.20759999999999346</c:v>
                </c:pt>
                <c:pt idx="2077">
                  <c:v>0.20769999999999345</c:v>
                </c:pt>
                <c:pt idx="2078">
                  <c:v>0.20779999999999343</c:v>
                </c:pt>
                <c:pt idx="2079">
                  <c:v>0.20789999999999342</c:v>
                </c:pt>
                <c:pt idx="2080">
                  <c:v>0.20799999999999341</c:v>
                </c:pt>
                <c:pt idx="2081">
                  <c:v>0.2080999999999934</c:v>
                </c:pt>
                <c:pt idx="2082">
                  <c:v>0.20819999999999339</c:v>
                </c:pt>
                <c:pt idx="2083">
                  <c:v>0.20829999999999338</c:v>
                </c:pt>
                <c:pt idx="2084">
                  <c:v>0.20839999999999337</c:v>
                </c:pt>
                <c:pt idx="2085">
                  <c:v>0.20849999999999336</c:v>
                </c:pt>
                <c:pt idx="2086">
                  <c:v>0.20859999999999335</c:v>
                </c:pt>
                <c:pt idx="2087">
                  <c:v>0.20869999999999334</c:v>
                </c:pt>
                <c:pt idx="2088">
                  <c:v>0.20879999999999332</c:v>
                </c:pt>
                <c:pt idx="2089">
                  <c:v>0.20889999999999331</c:v>
                </c:pt>
                <c:pt idx="2090">
                  <c:v>0.2089999999999933</c:v>
                </c:pt>
                <c:pt idx="2091">
                  <c:v>0.20909999999999329</c:v>
                </c:pt>
                <c:pt idx="2092">
                  <c:v>0.20919999999999328</c:v>
                </c:pt>
                <c:pt idx="2093">
                  <c:v>0.20929999999999327</c:v>
                </c:pt>
                <c:pt idx="2094">
                  <c:v>0.20939999999999326</c:v>
                </c:pt>
                <c:pt idx="2095">
                  <c:v>0.20949999999999325</c:v>
                </c:pt>
                <c:pt idx="2096">
                  <c:v>0.20959999999999324</c:v>
                </c:pt>
                <c:pt idx="2097">
                  <c:v>0.20969999999999323</c:v>
                </c:pt>
                <c:pt idx="2098">
                  <c:v>0.20979999999999321</c:v>
                </c:pt>
                <c:pt idx="2099">
                  <c:v>0.2098999999999932</c:v>
                </c:pt>
                <c:pt idx="2100">
                  <c:v>0.20999999999999319</c:v>
                </c:pt>
                <c:pt idx="2101">
                  <c:v>0.21009999999999318</c:v>
                </c:pt>
                <c:pt idx="2102">
                  <c:v>0.21019999999999317</c:v>
                </c:pt>
                <c:pt idx="2103">
                  <c:v>0.21029999999999316</c:v>
                </c:pt>
                <c:pt idx="2104">
                  <c:v>0.21039999999999315</c:v>
                </c:pt>
                <c:pt idx="2105">
                  <c:v>0.21049999999999314</c:v>
                </c:pt>
                <c:pt idx="2106">
                  <c:v>0.21059999999999313</c:v>
                </c:pt>
                <c:pt idx="2107">
                  <c:v>0.21069999999999312</c:v>
                </c:pt>
                <c:pt idx="2108">
                  <c:v>0.2107999999999931</c:v>
                </c:pt>
                <c:pt idx="2109">
                  <c:v>0.21089999999999309</c:v>
                </c:pt>
                <c:pt idx="2110">
                  <c:v>0.21099999999999308</c:v>
                </c:pt>
                <c:pt idx="2111">
                  <c:v>0.21109999999999307</c:v>
                </c:pt>
                <c:pt idx="2112">
                  <c:v>0.21119999999999306</c:v>
                </c:pt>
                <c:pt idx="2113">
                  <c:v>0.21129999999999305</c:v>
                </c:pt>
                <c:pt idx="2114">
                  <c:v>0.21139999999999304</c:v>
                </c:pt>
                <c:pt idx="2115">
                  <c:v>0.21149999999999303</c:v>
                </c:pt>
                <c:pt idx="2116">
                  <c:v>0.21159999999999302</c:v>
                </c:pt>
                <c:pt idx="2117">
                  <c:v>0.211699999999993</c:v>
                </c:pt>
                <c:pt idx="2118">
                  <c:v>0.21179999999999299</c:v>
                </c:pt>
                <c:pt idx="2119">
                  <c:v>0.21189999999999298</c:v>
                </c:pt>
                <c:pt idx="2120">
                  <c:v>0.21199999999999297</c:v>
                </c:pt>
                <c:pt idx="2121">
                  <c:v>0.21209999999999296</c:v>
                </c:pt>
                <c:pt idx="2122">
                  <c:v>0.21219999999999295</c:v>
                </c:pt>
                <c:pt idx="2123">
                  <c:v>0.21229999999999294</c:v>
                </c:pt>
                <c:pt idx="2124">
                  <c:v>0.21239999999999293</c:v>
                </c:pt>
                <c:pt idx="2125">
                  <c:v>0.21249999999999292</c:v>
                </c:pt>
                <c:pt idx="2126">
                  <c:v>0.21259999999999291</c:v>
                </c:pt>
                <c:pt idx="2127">
                  <c:v>0.21269999999999289</c:v>
                </c:pt>
                <c:pt idx="2128">
                  <c:v>0.21279999999999288</c:v>
                </c:pt>
                <c:pt idx="2129">
                  <c:v>0.21289999999999287</c:v>
                </c:pt>
                <c:pt idx="2130">
                  <c:v>0.21299999999999286</c:v>
                </c:pt>
                <c:pt idx="2131">
                  <c:v>0.21309999999999285</c:v>
                </c:pt>
                <c:pt idx="2132">
                  <c:v>0.21319999999999284</c:v>
                </c:pt>
                <c:pt idx="2133">
                  <c:v>0.21329999999999283</c:v>
                </c:pt>
                <c:pt idx="2134">
                  <c:v>0.21339999999999282</c:v>
                </c:pt>
                <c:pt idx="2135">
                  <c:v>0.21349999999999281</c:v>
                </c:pt>
                <c:pt idx="2136">
                  <c:v>0.2135999999999928</c:v>
                </c:pt>
                <c:pt idx="2137">
                  <c:v>0.21369999999999278</c:v>
                </c:pt>
                <c:pt idx="2138">
                  <c:v>0.21379999999999277</c:v>
                </c:pt>
                <c:pt idx="2139">
                  <c:v>0.21389999999999276</c:v>
                </c:pt>
                <c:pt idx="2140">
                  <c:v>0.21399999999999275</c:v>
                </c:pt>
                <c:pt idx="2141">
                  <c:v>0.21409999999999274</c:v>
                </c:pt>
                <c:pt idx="2142">
                  <c:v>0.21419999999999273</c:v>
                </c:pt>
                <c:pt idx="2143">
                  <c:v>0.21429999999999272</c:v>
                </c:pt>
                <c:pt idx="2144">
                  <c:v>0.21439999999999271</c:v>
                </c:pt>
                <c:pt idx="2145">
                  <c:v>0.2144999999999927</c:v>
                </c:pt>
                <c:pt idx="2146">
                  <c:v>0.21459999999999269</c:v>
                </c:pt>
                <c:pt idx="2147">
                  <c:v>0.21469999999999267</c:v>
                </c:pt>
                <c:pt idx="2148">
                  <c:v>0.21479999999999266</c:v>
                </c:pt>
                <c:pt idx="2149">
                  <c:v>0.21489999999999265</c:v>
                </c:pt>
                <c:pt idx="2150">
                  <c:v>0.21499999999999264</c:v>
                </c:pt>
                <c:pt idx="2151">
                  <c:v>0.21509999999999263</c:v>
                </c:pt>
                <c:pt idx="2152">
                  <c:v>0.21519999999999262</c:v>
                </c:pt>
                <c:pt idx="2153">
                  <c:v>0.21529999999999261</c:v>
                </c:pt>
                <c:pt idx="2154">
                  <c:v>0.2153999999999926</c:v>
                </c:pt>
                <c:pt idx="2155">
                  <c:v>0.21549999999999259</c:v>
                </c:pt>
                <c:pt idx="2156">
                  <c:v>0.21559999999999258</c:v>
                </c:pt>
                <c:pt idx="2157">
                  <c:v>0.21569999999999256</c:v>
                </c:pt>
                <c:pt idx="2158">
                  <c:v>0.21579999999999255</c:v>
                </c:pt>
                <c:pt idx="2159">
                  <c:v>0.21589999999999254</c:v>
                </c:pt>
                <c:pt idx="2160">
                  <c:v>0.21599999999999253</c:v>
                </c:pt>
                <c:pt idx="2161">
                  <c:v>0.21609999999999252</c:v>
                </c:pt>
                <c:pt idx="2162">
                  <c:v>0.21619999999999251</c:v>
                </c:pt>
                <c:pt idx="2163">
                  <c:v>0.2162999999999925</c:v>
                </c:pt>
                <c:pt idx="2164">
                  <c:v>0.21639999999999249</c:v>
                </c:pt>
                <c:pt idx="2165">
                  <c:v>0.21649999999999248</c:v>
                </c:pt>
                <c:pt idx="2166">
                  <c:v>0.21659999999999247</c:v>
                </c:pt>
                <c:pt idx="2167">
                  <c:v>0.21669999999999245</c:v>
                </c:pt>
                <c:pt idx="2168">
                  <c:v>0.21679999999999244</c:v>
                </c:pt>
                <c:pt idx="2169">
                  <c:v>0.21689999999999243</c:v>
                </c:pt>
                <c:pt idx="2170">
                  <c:v>0.21699999999999242</c:v>
                </c:pt>
                <c:pt idx="2171">
                  <c:v>0.21709999999999241</c:v>
                </c:pt>
                <c:pt idx="2172">
                  <c:v>0.2171999999999924</c:v>
                </c:pt>
                <c:pt idx="2173">
                  <c:v>0.21729999999999239</c:v>
                </c:pt>
                <c:pt idx="2174">
                  <c:v>0.21739999999999238</c:v>
                </c:pt>
                <c:pt idx="2175">
                  <c:v>0.21749999999999237</c:v>
                </c:pt>
                <c:pt idx="2176">
                  <c:v>0.21759999999999236</c:v>
                </c:pt>
                <c:pt idx="2177">
                  <c:v>0.21769999999999234</c:v>
                </c:pt>
                <c:pt idx="2178">
                  <c:v>0.21779999999999233</c:v>
                </c:pt>
                <c:pt idx="2179">
                  <c:v>0.21789999999999232</c:v>
                </c:pt>
                <c:pt idx="2180">
                  <c:v>0.21799999999999231</c:v>
                </c:pt>
                <c:pt idx="2181">
                  <c:v>0.2180999999999923</c:v>
                </c:pt>
                <c:pt idx="2182">
                  <c:v>0.21819999999999229</c:v>
                </c:pt>
                <c:pt idx="2183">
                  <c:v>0.21829999999999228</c:v>
                </c:pt>
                <c:pt idx="2184">
                  <c:v>0.21839999999999227</c:v>
                </c:pt>
                <c:pt idx="2185">
                  <c:v>0.21849999999999226</c:v>
                </c:pt>
                <c:pt idx="2186">
                  <c:v>0.21859999999999224</c:v>
                </c:pt>
                <c:pt idx="2187">
                  <c:v>0.21869999999999223</c:v>
                </c:pt>
                <c:pt idx="2188">
                  <c:v>0.21879999999999222</c:v>
                </c:pt>
                <c:pt idx="2189">
                  <c:v>0.21889999999999221</c:v>
                </c:pt>
                <c:pt idx="2190">
                  <c:v>0.2189999999999922</c:v>
                </c:pt>
                <c:pt idx="2191">
                  <c:v>0.21909999999999219</c:v>
                </c:pt>
                <c:pt idx="2192">
                  <c:v>0.21919999999999218</c:v>
                </c:pt>
                <c:pt idx="2193">
                  <c:v>0.21929999999999217</c:v>
                </c:pt>
                <c:pt idx="2194">
                  <c:v>0.21939999999999216</c:v>
                </c:pt>
                <c:pt idx="2195">
                  <c:v>0.21949999999999215</c:v>
                </c:pt>
                <c:pt idx="2196">
                  <c:v>0.21959999999999213</c:v>
                </c:pt>
                <c:pt idx="2197">
                  <c:v>0.21969999999999212</c:v>
                </c:pt>
                <c:pt idx="2198">
                  <c:v>0.21979999999999211</c:v>
                </c:pt>
                <c:pt idx="2199">
                  <c:v>0.2198999999999921</c:v>
                </c:pt>
                <c:pt idx="2200">
                  <c:v>0.21999999999999209</c:v>
                </c:pt>
                <c:pt idx="2201">
                  <c:v>0.22009999999999208</c:v>
                </c:pt>
                <c:pt idx="2202">
                  <c:v>0.22019999999999207</c:v>
                </c:pt>
                <c:pt idx="2203">
                  <c:v>0.22029999999999206</c:v>
                </c:pt>
                <c:pt idx="2204">
                  <c:v>0.22039999999999205</c:v>
                </c:pt>
                <c:pt idx="2205">
                  <c:v>0.22049999999999204</c:v>
                </c:pt>
                <c:pt idx="2206">
                  <c:v>0.22059999999999202</c:v>
                </c:pt>
                <c:pt idx="2207">
                  <c:v>0.22069999999999201</c:v>
                </c:pt>
                <c:pt idx="2208">
                  <c:v>0.220799999999992</c:v>
                </c:pt>
                <c:pt idx="2209">
                  <c:v>0.22089999999999199</c:v>
                </c:pt>
                <c:pt idx="2210">
                  <c:v>0.22099999999999198</c:v>
                </c:pt>
                <c:pt idx="2211">
                  <c:v>0.22109999999999197</c:v>
                </c:pt>
                <c:pt idx="2212">
                  <c:v>0.22119999999999196</c:v>
                </c:pt>
                <c:pt idx="2213">
                  <c:v>0.22129999999999195</c:v>
                </c:pt>
                <c:pt idx="2214">
                  <c:v>0.22139999999999194</c:v>
                </c:pt>
                <c:pt idx="2215">
                  <c:v>0.22149999999999193</c:v>
                </c:pt>
                <c:pt idx="2216">
                  <c:v>0.22159999999999191</c:v>
                </c:pt>
                <c:pt idx="2217">
                  <c:v>0.2216999999999919</c:v>
                </c:pt>
                <c:pt idx="2218">
                  <c:v>0.22179999999999189</c:v>
                </c:pt>
                <c:pt idx="2219">
                  <c:v>0.22189999999999188</c:v>
                </c:pt>
                <c:pt idx="2220">
                  <c:v>0.22199999999999187</c:v>
                </c:pt>
                <c:pt idx="2221">
                  <c:v>0.22209999999999186</c:v>
                </c:pt>
                <c:pt idx="2222">
                  <c:v>0.22219999999999185</c:v>
                </c:pt>
                <c:pt idx="2223">
                  <c:v>0.22229999999999184</c:v>
                </c:pt>
                <c:pt idx="2224">
                  <c:v>0.22239999999999183</c:v>
                </c:pt>
                <c:pt idx="2225">
                  <c:v>0.22249999999999182</c:v>
                </c:pt>
                <c:pt idx="2226">
                  <c:v>0.2225999999999918</c:v>
                </c:pt>
                <c:pt idx="2227">
                  <c:v>0.22269999999999179</c:v>
                </c:pt>
                <c:pt idx="2228">
                  <c:v>0.22279999999999178</c:v>
                </c:pt>
                <c:pt idx="2229">
                  <c:v>0.22289999999999177</c:v>
                </c:pt>
                <c:pt idx="2230">
                  <c:v>0.22299999999999176</c:v>
                </c:pt>
                <c:pt idx="2231">
                  <c:v>0.22309999999999175</c:v>
                </c:pt>
                <c:pt idx="2232">
                  <c:v>0.22319999999999174</c:v>
                </c:pt>
                <c:pt idx="2233">
                  <c:v>0.22329999999999173</c:v>
                </c:pt>
                <c:pt idx="2234">
                  <c:v>0.22339999999999172</c:v>
                </c:pt>
                <c:pt idx="2235">
                  <c:v>0.22349999999999171</c:v>
                </c:pt>
                <c:pt idx="2236">
                  <c:v>0.22359999999999169</c:v>
                </c:pt>
                <c:pt idx="2237">
                  <c:v>0.22369999999999168</c:v>
                </c:pt>
                <c:pt idx="2238">
                  <c:v>0.22379999999999167</c:v>
                </c:pt>
                <c:pt idx="2239">
                  <c:v>0.22389999999999166</c:v>
                </c:pt>
                <c:pt idx="2240">
                  <c:v>0.22399999999999165</c:v>
                </c:pt>
                <c:pt idx="2241">
                  <c:v>0.22409999999999164</c:v>
                </c:pt>
                <c:pt idx="2242">
                  <c:v>0.22419999999999163</c:v>
                </c:pt>
                <c:pt idx="2243">
                  <c:v>0.22429999999999162</c:v>
                </c:pt>
                <c:pt idx="2244">
                  <c:v>0.22439999999999161</c:v>
                </c:pt>
                <c:pt idx="2245">
                  <c:v>0.2244999999999916</c:v>
                </c:pt>
                <c:pt idx="2246">
                  <c:v>0.22459999999999158</c:v>
                </c:pt>
                <c:pt idx="2247">
                  <c:v>0.22469999999999157</c:v>
                </c:pt>
                <c:pt idx="2248">
                  <c:v>0.22479999999999156</c:v>
                </c:pt>
                <c:pt idx="2249">
                  <c:v>0.22489999999999155</c:v>
                </c:pt>
                <c:pt idx="2250">
                  <c:v>0.22499999999999154</c:v>
                </c:pt>
                <c:pt idx="2251">
                  <c:v>0.22509999999999153</c:v>
                </c:pt>
                <c:pt idx="2252">
                  <c:v>0.22519999999999152</c:v>
                </c:pt>
                <c:pt idx="2253">
                  <c:v>0.22529999999999151</c:v>
                </c:pt>
                <c:pt idx="2254">
                  <c:v>0.2253999999999915</c:v>
                </c:pt>
                <c:pt idx="2255">
                  <c:v>0.22549999999999149</c:v>
                </c:pt>
                <c:pt idx="2256">
                  <c:v>0.22559999999999147</c:v>
                </c:pt>
                <c:pt idx="2257">
                  <c:v>0.22569999999999146</c:v>
                </c:pt>
                <c:pt idx="2258">
                  <c:v>0.22579999999999145</c:v>
                </c:pt>
                <c:pt idx="2259">
                  <c:v>0.22589999999999144</c:v>
                </c:pt>
                <c:pt idx="2260">
                  <c:v>0.22599999999999143</c:v>
                </c:pt>
                <c:pt idx="2261">
                  <c:v>0.22609999999999142</c:v>
                </c:pt>
                <c:pt idx="2262">
                  <c:v>0.22619999999999141</c:v>
                </c:pt>
                <c:pt idx="2263">
                  <c:v>0.2262999999999914</c:v>
                </c:pt>
                <c:pt idx="2264">
                  <c:v>0.22639999999999139</c:v>
                </c:pt>
                <c:pt idx="2265">
                  <c:v>0.22649999999999137</c:v>
                </c:pt>
                <c:pt idx="2266">
                  <c:v>0.22659999999999136</c:v>
                </c:pt>
                <c:pt idx="2267">
                  <c:v>0.22669999999999135</c:v>
                </c:pt>
                <c:pt idx="2268">
                  <c:v>0.22679999999999134</c:v>
                </c:pt>
                <c:pt idx="2269">
                  <c:v>0.22689999999999133</c:v>
                </c:pt>
                <c:pt idx="2270">
                  <c:v>0.22699999999999132</c:v>
                </c:pt>
                <c:pt idx="2271">
                  <c:v>0.22709999999999131</c:v>
                </c:pt>
                <c:pt idx="2272">
                  <c:v>0.2271999999999913</c:v>
                </c:pt>
                <c:pt idx="2273">
                  <c:v>0.22729999999999129</c:v>
                </c:pt>
                <c:pt idx="2274">
                  <c:v>0.22739999999999128</c:v>
                </c:pt>
                <c:pt idx="2275">
                  <c:v>0.22749999999999126</c:v>
                </c:pt>
                <c:pt idx="2276">
                  <c:v>0.22759999999999125</c:v>
                </c:pt>
                <c:pt idx="2277">
                  <c:v>0.22769999999999124</c:v>
                </c:pt>
                <c:pt idx="2278">
                  <c:v>0.22779999999999123</c:v>
                </c:pt>
                <c:pt idx="2279">
                  <c:v>0.22789999999999122</c:v>
                </c:pt>
                <c:pt idx="2280">
                  <c:v>0.22799999999999121</c:v>
                </c:pt>
                <c:pt idx="2281">
                  <c:v>0.2280999999999912</c:v>
                </c:pt>
                <c:pt idx="2282">
                  <c:v>0.22819999999999119</c:v>
                </c:pt>
                <c:pt idx="2283">
                  <c:v>0.22829999999999118</c:v>
                </c:pt>
                <c:pt idx="2284">
                  <c:v>0.22839999999999117</c:v>
                </c:pt>
                <c:pt idx="2285">
                  <c:v>0.22849999999999115</c:v>
                </c:pt>
                <c:pt idx="2286">
                  <c:v>0.22859999999999114</c:v>
                </c:pt>
                <c:pt idx="2287">
                  <c:v>0.22869999999999113</c:v>
                </c:pt>
                <c:pt idx="2288">
                  <c:v>0.22879999999999112</c:v>
                </c:pt>
                <c:pt idx="2289">
                  <c:v>0.22889999999999111</c:v>
                </c:pt>
                <c:pt idx="2290">
                  <c:v>0.2289999999999911</c:v>
                </c:pt>
                <c:pt idx="2291">
                  <c:v>0.22909999999999109</c:v>
                </c:pt>
                <c:pt idx="2292">
                  <c:v>0.22919999999999108</c:v>
                </c:pt>
                <c:pt idx="2293">
                  <c:v>0.22929999999999107</c:v>
                </c:pt>
                <c:pt idx="2294">
                  <c:v>0.22939999999999106</c:v>
                </c:pt>
                <c:pt idx="2295">
                  <c:v>0.22949999999999104</c:v>
                </c:pt>
                <c:pt idx="2296">
                  <c:v>0.22959999999999103</c:v>
                </c:pt>
                <c:pt idx="2297">
                  <c:v>0.22969999999999102</c:v>
                </c:pt>
                <c:pt idx="2298">
                  <c:v>0.22979999999999101</c:v>
                </c:pt>
                <c:pt idx="2299">
                  <c:v>0.229899999999991</c:v>
                </c:pt>
                <c:pt idx="2300">
                  <c:v>0.22999999999999099</c:v>
                </c:pt>
                <c:pt idx="2301">
                  <c:v>0.23009999999999098</c:v>
                </c:pt>
                <c:pt idx="2302">
                  <c:v>0.23019999999999097</c:v>
                </c:pt>
                <c:pt idx="2303">
                  <c:v>0.23029999999999096</c:v>
                </c:pt>
                <c:pt idx="2304">
                  <c:v>0.23039999999999095</c:v>
                </c:pt>
                <c:pt idx="2305">
                  <c:v>0.23049999999999093</c:v>
                </c:pt>
                <c:pt idx="2306">
                  <c:v>0.23059999999999092</c:v>
                </c:pt>
                <c:pt idx="2307">
                  <c:v>0.23069999999999091</c:v>
                </c:pt>
                <c:pt idx="2308">
                  <c:v>0.2307999999999909</c:v>
                </c:pt>
                <c:pt idx="2309">
                  <c:v>0.23089999999999089</c:v>
                </c:pt>
                <c:pt idx="2310">
                  <c:v>0.23099999999999088</c:v>
                </c:pt>
                <c:pt idx="2311">
                  <c:v>0.23109999999999087</c:v>
                </c:pt>
                <c:pt idx="2312">
                  <c:v>0.23119999999999086</c:v>
                </c:pt>
                <c:pt idx="2313">
                  <c:v>0.23129999999999085</c:v>
                </c:pt>
                <c:pt idx="2314">
                  <c:v>0.23139999999999084</c:v>
                </c:pt>
                <c:pt idx="2315">
                  <c:v>0.23149999999999082</c:v>
                </c:pt>
                <c:pt idx="2316">
                  <c:v>0.23159999999999081</c:v>
                </c:pt>
                <c:pt idx="2317">
                  <c:v>0.2316999999999908</c:v>
                </c:pt>
                <c:pt idx="2318">
                  <c:v>0.23179999999999079</c:v>
                </c:pt>
                <c:pt idx="2319">
                  <c:v>0.23189999999999078</c:v>
                </c:pt>
                <c:pt idx="2320">
                  <c:v>0.23199999999999077</c:v>
                </c:pt>
                <c:pt idx="2321">
                  <c:v>0.23209999999999076</c:v>
                </c:pt>
                <c:pt idx="2322">
                  <c:v>0.23219999999999075</c:v>
                </c:pt>
                <c:pt idx="2323">
                  <c:v>0.23229999999999074</c:v>
                </c:pt>
                <c:pt idx="2324">
                  <c:v>0.23239999999999073</c:v>
                </c:pt>
                <c:pt idx="2325">
                  <c:v>0.23249999999999071</c:v>
                </c:pt>
                <c:pt idx="2326">
                  <c:v>0.2325999999999907</c:v>
                </c:pt>
                <c:pt idx="2327">
                  <c:v>0.23269999999999069</c:v>
                </c:pt>
                <c:pt idx="2328">
                  <c:v>0.23279999999999068</c:v>
                </c:pt>
                <c:pt idx="2329">
                  <c:v>0.23289999999999067</c:v>
                </c:pt>
                <c:pt idx="2330">
                  <c:v>0.23299999999999066</c:v>
                </c:pt>
                <c:pt idx="2331">
                  <c:v>0.23309999999999065</c:v>
                </c:pt>
                <c:pt idx="2332">
                  <c:v>0.23319999999999064</c:v>
                </c:pt>
                <c:pt idx="2333">
                  <c:v>0.23329999999999063</c:v>
                </c:pt>
                <c:pt idx="2334">
                  <c:v>0.23339999999999061</c:v>
                </c:pt>
                <c:pt idx="2335">
                  <c:v>0.2334999999999906</c:v>
                </c:pt>
                <c:pt idx="2336">
                  <c:v>0.23359999999999059</c:v>
                </c:pt>
                <c:pt idx="2337">
                  <c:v>0.23369999999999058</c:v>
                </c:pt>
                <c:pt idx="2338">
                  <c:v>0.23379999999999057</c:v>
                </c:pt>
                <c:pt idx="2339">
                  <c:v>0.23389999999999056</c:v>
                </c:pt>
                <c:pt idx="2340">
                  <c:v>0.23399999999999055</c:v>
                </c:pt>
                <c:pt idx="2341">
                  <c:v>0.23409999999999054</c:v>
                </c:pt>
                <c:pt idx="2342">
                  <c:v>0.23419999999999053</c:v>
                </c:pt>
                <c:pt idx="2343">
                  <c:v>0.23429999999999052</c:v>
                </c:pt>
                <c:pt idx="2344">
                  <c:v>0.2343999999999905</c:v>
                </c:pt>
                <c:pt idx="2345">
                  <c:v>0.23449999999999049</c:v>
                </c:pt>
                <c:pt idx="2346">
                  <c:v>0.23459999999999048</c:v>
                </c:pt>
                <c:pt idx="2347">
                  <c:v>0.23469999999999047</c:v>
                </c:pt>
                <c:pt idx="2348">
                  <c:v>0.23479999999999046</c:v>
                </c:pt>
                <c:pt idx="2349">
                  <c:v>0.23489999999999045</c:v>
                </c:pt>
                <c:pt idx="2350">
                  <c:v>0.23499999999999044</c:v>
                </c:pt>
                <c:pt idx="2351">
                  <c:v>0.23509999999999043</c:v>
                </c:pt>
                <c:pt idx="2352">
                  <c:v>0.23519999999999042</c:v>
                </c:pt>
                <c:pt idx="2353">
                  <c:v>0.23529999999999041</c:v>
                </c:pt>
                <c:pt idx="2354">
                  <c:v>0.23539999999999039</c:v>
                </c:pt>
                <c:pt idx="2355">
                  <c:v>0.23549999999999038</c:v>
                </c:pt>
                <c:pt idx="2356">
                  <c:v>0.23559999999999037</c:v>
                </c:pt>
                <c:pt idx="2357">
                  <c:v>0.23569999999999036</c:v>
                </c:pt>
                <c:pt idx="2358">
                  <c:v>0.23579999999999035</c:v>
                </c:pt>
                <c:pt idx="2359">
                  <c:v>0.23589999999999034</c:v>
                </c:pt>
                <c:pt idx="2360">
                  <c:v>0.23599999999999033</c:v>
                </c:pt>
                <c:pt idx="2361">
                  <c:v>0.23609999999999032</c:v>
                </c:pt>
                <c:pt idx="2362">
                  <c:v>0.23619999999999031</c:v>
                </c:pt>
                <c:pt idx="2363">
                  <c:v>0.2362999999999903</c:v>
                </c:pt>
                <c:pt idx="2364">
                  <c:v>0.23639999999999028</c:v>
                </c:pt>
                <c:pt idx="2365">
                  <c:v>0.23649999999999027</c:v>
                </c:pt>
                <c:pt idx="2366">
                  <c:v>0.23659999999999026</c:v>
                </c:pt>
                <c:pt idx="2367">
                  <c:v>0.23669999999999025</c:v>
                </c:pt>
                <c:pt idx="2368">
                  <c:v>0.23679999999999024</c:v>
                </c:pt>
                <c:pt idx="2369">
                  <c:v>0.23689999999999023</c:v>
                </c:pt>
                <c:pt idx="2370">
                  <c:v>0.23699999999999022</c:v>
                </c:pt>
                <c:pt idx="2371">
                  <c:v>0.23709999999999021</c:v>
                </c:pt>
                <c:pt idx="2372">
                  <c:v>0.2371999999999902</c:v>
                </c:pt>
                <c:pt idx="2373">
                  <c:v>0.23729999999999019</c:v>
                </c:pt>
                <c:pt idx="2374">
                  <c:v>0.23739999999999017</c:v>
                </c:pt>
                <c:pt idx="2375">
                  <c:v>0.23749999999999016</c:v>
                </c:pt>
                <c:pt idx="2376">
                  <c:v>0.23759999999999015</c:v>
                </c:pt>
                <c:pt idx="2377">
                  <c:v>0.23769999999999014</c:v>
                </c:pt>
                <c:pt idx="2378">
                  <c:v>0.23779999999999013</c:v>
                </c:pt>
                <c:pt idx="2379">
                  <c:v>0.23789999999999012</c:v>
                </c:pt>
                <c:pt idx="2380">
                  <c:v>0.23799999999999011</c:v>
                </c:pt>
                <c:pt idx="2381">
                  <c:v>0.2380999999999901</c:v>
                </c:pt>
                <c:pt idx="2382">
                  <c:v>0.23819999999999009</c:v>
                </c:pt>
                <c:pt idx="2383">
                  <c:v>0.23829999999999008</c:v>
                </c:pt>
                <c:pt idx="2384">
                  <c:v>0.23839999999999006</c:v>
                </c:pt>
                <c:pt idx="2385">
                  <c:v>0.23849999999999005</c:v>
                </c:pt>
                <c:pt idx="2386">
                  <c:v>0.23859999999999004</c:v>
                </c:pt>
                <c:pt idx="2387">
                  <c:v>0.23869999999999003</c:v>
                </c:pt>
                <c:pt idx="2388">
                  <c:v>0.23879999999999002</c:v>
                </c:pt>
                <c:pt idx="2389">
                  <c:v>0.23889999999999001</c:v>
                </c:pt>
                <c:pt idx="2390">
                  <c:v>0.23899999999999</c:v>
                </c:pt>
                <c:pt idx="2391">
                  <c:v>0.23909999999998999</c:v>
                </c:pt>
                <c:pt idx="2392">
                  <c:v>0.23919999999998998</c:v>
                </c:pt>
                <c:pt idx="2393">
                  <c:v>0.23929999999998997</c:v>
                </c:pt>
                <c:pt idx="2394">
                  <c:v>0.23939999999998995</c:v>
                </c:pt>
                <c:pt idx="2395">
                  <c:v>0.23949999999998994</c:v>
                </c:pt>
                <c:pt idx="2396">
                  <c:v>0.23959999999998993</c:v>
                </c:pt>
                <c:pt idx="2397">
                  <c:v>0.23969999999998992</c:v>
                </c:pt>
                <c:pt idx="2398">
                  <c:v>0.23979999999998991</c:v>
                </c:pt>
                <c:pt idx="2399">
                  <c:v>0.2398999999999899</c:v>
                </c:pt>
                <c:pt idx="2400">
                  <c:v>0.23999999999998989</c:v>
                </c:pt>
                <c:pt idx="2401">
                  <c:v>0.24009999999998988</c:v>
                </c:pt>
                <c:pt idx="2402">
                  <c:v>0.24019999999998987</c:v>
                </c:pt>
                <c:pt idx="2403">
                  <c:v>0.24029999999998986</c:v>
                </c:pt>
                <c:pt idx="2404">
                  <c:v>0.24039999999998984</c:v>
                </c:pt>
                <c:pt idx="2405">
                  <c:v>0.24049999999998983</c:v>
                </c:pt>
                <c:pt idx="2406">
                  <c:v>0.24059999999998982</c:v>
                </c:pt>
                <c:pt idx="2407">
                  <c:v>0.24069999999998981</c:v>
                </c:pt>
                <c:pt idx="2408">
                  <c:v>0.2407999999999898</c:v>
                </c:pt>
                <c:pt idx="2409">
                  <c:v>0.24089999999998979</c:v>
                </c:pt>
                <c:pt idx="2410">
                  <c:v>0.24099999999998978</c:v>
                </c:pt>
                <c:pt idx="2411">
                  <c:v>0.24109999999998977</c:v>
                </c:pt>
                <c:pt idx="2412">
                  <c:v>0.24119999999998976</c:v>
                </c:pt>
                <c:pt idx="2413">
                  <c:v>0.24129999999998974</c:v>
                </c:pt>
                <c:pt idx="2414">
                  <c:v>0.24139999999998973</c:v>
                </c:pt>
                <c:pt idx="2415">
                  <c:v>0.24149999999998972</c:v>
                </c:pt>
                <c:pt idx="2416">
                  <c:v>0.24159999999998971</c:v>
                </c:pt>
                <c:pt idx="2417">
                  <c:v>0.2416999999999897</c:v>
                </c:pt>
                <c:pt idx="2418">
                  <c:v>0.24179999999998969</c:v>
                </c:pt>
                <c:pt idx="2419">
                  <c:v>0.24189999999998968</c:v>
                </c:pt>
                <c:pt idx="2420">
                  <c:v>0.24199999999998967</c:v>
                </c:pt>
                <c:pt idx="2421">
                  <c:v>0.24209999999998966</c:v>
                </c:pt>
                <c:pt idx="2422">
                  <c:v>0.24219999999998965</c:v>
                </c:pt>
                <c:pt idx="2423">
                  <c:v>0.24229999999998963</c:v>
                </c:pt>
                <c:pt idx="2424">
                  <c:v>0.24239999999998962</c:v>
                </c:pt>
                <c:pt idx="2425">
                  <c:v>0.24249999999998961</c:v>
                </c:pt>
                <c:pt idx="2426">
                  <c:v>0.2425999999999896</c:v>
                </c:pt>
                <c:pt idx="2427">
                  <c:v>0.24269999999998959</c:v>
                </c:pt>
                <c:pt idx="2428">
                  <c:v>0.24279999999998958</c:v>
                </c:pt>
                <c:pt idx="2429">
                  <c:v>0.24289999999998957</c:v>
                </c:pt>
                <c:pt idx="2430">
                  <c:v>0.24299999999998956</c:v>
                </c:pt>
                <c:pt idx="2431">
                  <c:v>0.24309999999998955</c:v>
                </c:pt>
                <c:pt idx="2432">
                  <c:v>0.24319999999998954</c:v>
                </c:pt>
                <c:pt idx="2433">
                  <c:v>0.24329999999998952</c:v>
                </c:pt>
                <c:pt idx="2434">
                  <c:v>0.24339999999998951</c:v>
                </c:pt>
                <c:pt idx="2435">
                  <c:v>0.2434999999999895</c:v>
                </c:pt>
                <c:pt idx="2436">
                  <c:v>0.24359999999998949</c:v>
                </c:pt>
                <c:pt idx="2437">
                  <c:v>0.24369999999998948</c:v>
                </c:pt>
                <c:pt idx="2438">
                  <c:v>0.24379999999998947</c:v>
                </c:pt>
                <c:pt idx="2439">
                  <c:v>0.24389999999998946</c:v>
                </c:pt>
                <c:pt idx="2440">
                  <c:v>0.24399999999998945</c:v>
                </c:pt>
                <c:pt idx="2441">
                  <c:v>0.24409999999998944</c:v>
                </c:pt>
                <c:pt idx="2442">
                  <c:v>0.24419999999998943</c:v>
                </c:pt>
                <c:pt idx="2443">
                  <c:v>0.24429999999998941</c:v>
                </c:pt>
                <c:pt idx="2444">
                  <c:v>0.2443999999999894</c:v>
                </c:pt>
                <c:pt idx="2445">
                  <c:v>0.24449999999998939</c:v>
                </c:pt>
                <c:pt idx="2446">
                  <c:v>0.24459999999998938</c:v>
                </c:pt>
                <c:pt idx="2447">
                  <c:v>0.24469999999998937</c:v>
                </c:pt>
                <c:pt idx="2448">
                  <c:v>0.24479999999998936</c:v>
                </c:pt>
                <c:pt idx="2449">
                  <c:v>0.24489999999998935</c:v>
                </c:pt>
                <c:pt idx="2450">
                  <c:v>0.24499999999998934</c:v>
                </c:pt>
                <c:pt idx="2451">
                  <c:v>0.24509999999998933</c:v>
                </c:pt>
                <c:pt idx="2452">
                  <c:v>0.24519999999998932</c:v>
                </c:pt>
                <c:pt idx="2453">
                  <c:v>0.2452999999999893</c:v>
                </c:pt>
                <c:pt idx="2454">
                  <c:v>0.24539999999998929</c:v>
                </c:pt>
                <c:pt idx="2455">
                  <c:v>0.24549999999998928</c:v>
                </c:pt>
                <c:pt idx="2456">
                  <c:v>0.24559999999998927</c:v>
                </c:pt>
                <c:pt idx="2457">
                  <c:v>0.24569999999998926</c:v>
                </c:pt>
                <c:pt idx="2458">
                  <c:v>0.24579999999998925</c:v>
                </c:pt>
                <c:pt idx="2459">
                  <c:v>0.24589999999998924</c:v>
                </c:pt>
                <c:pt idx="2460">
                  <c:v>0.24599999999998923</c:v>
                </c:pt>
                <c:pt idx="2461">
                  <c:v>0.24609999999998922</c:v>
                </c:pt>
                <c:pt idx="2462">
                  <c:v>0.24619999999998921</c:v>
                </c:pt>
                <c:pt idx="2463">
                  <c:v>0.24629999999998919</c:v>
                </c:pt>
                <c:pt idx="2464">
                  <c:v>0.24639999999998918</c:v>
                </c:pt>
                <c:pt idx="2465">
                  <c:v>0.24649999999998917</c:v>
                </c:pt>
                <c:pt idx="2466">
                  <c:v>0.24659999999998916</c:v>
                </c:pt>
                <c:pt idx="2467">
                  <c:v>0.24669999999998915</c:v>
                </c:pt>
                <c:pt idx="2468">
                  <c:v>0.24679999999998914</c:v>
                </c:pt>
                <c:pt idx="2469">
                  <c:v>0.24689999999998913</c:v>
                </c:pt>
                <c:pt idx="2470">
                  <c:v>0.24699999999998912</c:v>
                </c:pt>
                <c:pt idx="2471">
                  <c:v>0.24709999999998911</c:v>
                </c:pt>
                <c:pt idx="2472">
                  <c:v>0.2471999999999891</c:v>
                </c:pt>
                <c:pt idx="2473">
                  <c:v>0.24729999999998908</c:v>
                </c:pt>
                <c:pt idx="2474">
                  <c:v>0.24739999999998907</c:v>
                </c:pt>
                <c:pt idx="2475">
                  <c:v>0.24749999999998906</c:v>
                </c:pt>
                <c:pt idx="2476">
                  <c:v>0.24759999999998905</c:v>
                </c:pt>
                <c:pt idx="2477">
                  <c:v>0.24769999999998904</c:v>
                </c:pt>
                <c:pt idx="2478">
                  <c:v>0.24779999999998903</c:v>
                </c:pt>
                <c:pt idx="2479">
                  <c:v>0.24789999999998902</c:v>
                </c:pt>
                <c:pt idx="2480">
                  <c:v>0.24799999999998901</c:v>
                </c:pt>
                <c:pt idx="2481">
                  <c:v>0.248099999999989</c:v>
                </c:pt>
                <c:pt idx="2482">
                  <c:v>0.24819999999998898</c:v>
                </c:pt>
                <c:pt idx="2483">
                  <c:v>0.24829999999998897</c:v>
                </c:pt>
                <c:pt idx="2484">
                  <c:v>0.24839999999998896</c:v>
                </c:pt>
                <c:pt idx="2485">
                  <c:v>0.24849999999998895</c:v>
                </c:pt>
                <c:pt idx="2486">
                  <c:v>0.24859999999998894</c:v>
                </c:pt>
                <c:pt idx="2487">
                  <c:v>0.24869999999998893</c:v>
                </c:pt>
                <c:pt idx="2488">
                  <c:v>0.24879999999998892</c:v>
                </c:pt>
                <c:pt idx="2489">
                  <c:v>0.24889999999998891</c:v>
                </c:pt>
                <c:pt idx="2490">
                  <c:v>0.2489999999999889</c:v>
                </c:pt>
                <c:pt idx="2491">
                  <c:v>0.24909999999998889</c:v>
                </c:pt>
                <c:pt idx="2492">
                  <c:v>0.24919999999998887</c:v>
                </c:pt>
                <c:pt idx="2493">
                  <c:v>0.24929999999998886</c:v>
                </c:pt>
                <c:pt idx="2494">
                  <c:v>0.24939999999998885</c:v>
                </c:pt>
                <c:pt idx="2495">
                  <c:v>0.24949999999998884</c:v>
                </c:pt>
                <c:pt idx="2496">
                  <c:v>0.24959999999998883</c:v>
                </c:pt>
                <c:pt idx="2497">
                  <c:v>0.24969999999998882</c:v>
                </c:pt>
                <c:pt idx="2498">
                  <c:v>0.24979999999998881</c:v>
                </c:pt>
                <c:pt idx="2499">
                  <c:v>0.2498999999999888</c:v>
                </c:pt>
                <c:pt idx="2500">
                  <c:v>0.24999999999998879</c:v>
                </c:pt>
                <c:pt idx="2501">
                  <c:v>0.25009999999998878</c:v>
                </c:pt>
                <c:pt idx="2502">
                  <c:v>0.25019999999998876</c:v>
                </c:pt>
                <c:pt idx="2503">
                  <c:v>0.25029999999998875</c:v>
                </c:pt>
                <c:pt idx="2504">
                  <c:v>0.25039999999998874</c:v>
                </c:pt>
                <c:pt idx="2505">
                  <c:v>0.25049999999998873</c:v>
                </c:pt>
                <c:pt idx="2506">
                  <c:v>0.25059999999998872</c:v>
                </c:pt>
                <c:pt idx="2507">
                  <c:v>0.25069999999998871</c:v>
                </c:pt>
                <c:pt idx="2508">
                  <c:v>0.2507999999999887</c:v>
                </c:pt>
                <c:pt idx="2509">
                  <c:v>0.25089999999998869</c:v>
                </c:pt>
                <c:pt idx="2510">
                  <c:v>0.25099999999998868</c:v>
                </c:pt>
                <c:pt idx="2511">
                  <c:v>0.25109999999998867</c:v>
                </c:pt>
                <c:pt idx="2512">
                  <c:v>0.25119999999998865</c:v>
                </c:pt>
                <c:pt idx="2513">
                  <c:v>0.25129999999998864</c:v>
                </c:pt>
                <c:pt idx="2514">
                  <c:v>0.25139999999998863</c:v>
                </c:pt>
                <c:pt idx="2515">
                  <c:v>0.25149999999998862</c:v>
                </c:pt>
                <c:pt idx="2516">
                  <c:v>0.25159999999998861</c:v>
                </c:pt>
                <c:pt idx="2517">
                  <c:v>0.2516999999999886</c:v>
                </c:pt>
                <c:pt idx="2518">
                  <c:v>0.25179999999998859</c:v>
                </c:pt>
                <c:pt idx="2519">
                  <c:v>0.25189999999998858</c:v>
                </c:pt>
                <c:pt idx="2520">
                  <c:v>0.25199999999998857</c:v>
                </c:pt>
                <c:pt idx="2521">
                  <c:v>0.25209999999998856</c:v>
                </c:pt>
                <c:pt idx="2522">
                  <c:v>0.25219999999998854</c:v>
                </c:pt>
                <c:pt idx="2523">
                  <c:v>0.25229999999998853</c:v>
                </c:pt>
                <c:pt idx="2524">
                  <c:v>0.25239999999998852</c:v>
                </c:pt>
                <c:pt idx="2525">
                  <c:v>0.25249999999998851</c:v>
                </c:pt>
                <c:pt idx="2526">
                  <c:v>0.2525999999999885</c:v>
                </c:pt>
                <c:pt idx="2527">
                  <c:v>0.25269999999998849</c:v>
                </c:pt>
                <c:pt idx="2528">
                  <c:v>0.25279999999998848</c:v>
                </c:pt>
                <c:pt idx="2529">
                  <c:v>0.25289999999998847</c:v>
                </c:pt>
                <c:pt idx="2530">
                  <c:v>0.25299999999998846</c:v>
                </c:pt>
                <c:pt idx="2531">
                  <c:v>0.25309999999998845</c:v>
                </c:pt>
                <c:pt idx="2532">
                  <c:v>0.25319999999998843</c:v>
                </c:pt>
                <c:pt idx="2533">
                  <c:v>0.25329999999998842</c:v>
                </c:pt>
                <c:pt idx="2534">
                  <c:v>0.25339999999998841</c:v>
                </c:pt>
                <c:pt idx="2535">
                  <c:v>0.2534999999999884</c:v>
                </c:pt>
                <c:pt idx="2536">
                  <c:v>0.25359999999998839</c:v>
                </c:pt>
                <c:pt idx="2537">
                  <c:v>0.25369999999998838</c:v>
                </c:pt>
                <c:pt idx="2538">
                  <c:v>0.25379999999998837</c:v>
                </c:pt>
                <c:pt idx="2539">
                  <c:v>0.25389999999998836</c:v>
                </c:pt>
                <c:pt idx="2540">
                  <c:v>0.25399999999998835</c:v>
                </c:pt>
                <c:pt idx="2541">
                  <c:v>0.25409999999998834</c:v>
                </c:pt>
                <c:pt idx="2542">
                  <c:v>0.25419999999998832</c:v>
                </c:pt>
                <c:pt idx="2543">
                  <c:v>0.25429999999998831</c:v>
                </c:pt>
                <c:pt idx="2544">
                  <c:v>0.2543999999999883</c:v>
                </c:pt>
                <c:pt idx="2545">
                  <c:v>0.25449999999998829</c:v>
                </c:pt>
                <c:pt idx="2546">
                  <c:v>0.25459999999998828</c:v>
                </c:pt>
                <c:pt idx="2547">
                  <c:v>0.25469999999998827</c:v>
                </c:pt>
                <c:pt idx="2548">
                  <c:v>0.25479999999998826</c:v>
                </c:pt>
                <c:pt idx="2549">
                  <c:v>0.25489999999998825</c:v>
                </c:pt>
                <c:pt idx="2550">
                  <c:v>0.25499999999998824</c:v>
                </c:pt>
                <c:pt idx="2551">
                  <c:v>0.25509999999998823</c:v>
                </c:pt>
                <c:pt idx="2552">
                  <c:v>0.25519999999998821</c:v>
                </c:pt>
                <c:pt idx="2553">
                  <c:v>0.2552999999999882</c:v>
                </c:pt>
                <c:pt idx="2554">
                  <c:v>0.25539999999998819</c:v>
                </c:pt>
                <c:pt idx="2555">
                  <c:v>0.25549999999998818</c:v>
                </c:pt>
                <c:pt idx="2556">
                  <c:v>0.25559999999998817</c:v>
                </c:pt>
                <c:pt idx="2557">
                  <c:v>0.25569999999998816</c:v>
                </c:pt>
                <c:pt idx="2558">
                  <c:v>0.25579999999998815</c:v>
                </c:pt>
                <c:pt idx="2559">
                  <c:v>0.25589999999998814</c:v>
                </c:pt>
                <c:pt idx="2560">
                  <c:v>0.25599999999998813</c:v>
                </c:pt>
                <c:pt idx="2561">
                  <c:v>0.25609999999998811</c:v>
                </c:pt>
                <c:pt idx="2562">
                  <c:v>0.2561999999999881</c:v>
                </c:pt>
                <c:pt idx="2563">
                  <c:v>0.25629999999998809</c:v>
                </c:pt>
                <c:pt idx="2564">
                  <c:v>0.25639999999998808</c:v>
                </c:pt>
                <c:pt idx="2565">
                  <c:v>0.25649999999998807</c:v>
                </c:pt>
                <c:pt idx="2566">
                  <c:v>0.25659999999998806</c:v>
                </c:pt>
                <c:pt idx="2567">
                  <c:v>0.25669999999998805</c:v>
                </c:pt>
                <c:pt idx="2568">
                  <c:v>0.25679999999998804</c:v>
                </c:pt>
                <c:pt idx="2569">
                  <c:v>0.25689999999998803</c:v>
                </c:pt>
                <c:pt idx="2570">
                  <c:v>0.25699999999998802</c:v>
                </c:pt>
                <c:pt idx="2571">
                  <c:v>0.257099999999988</c:v>
                </c:pt>
                <c:pt idx="2572">
                  <c:v>0.25719999999998799</c:v>
                </c:pt>
                <c:pt idx="2573">
                  <c:v>0.25729999999998798</c:v>
                </c:pt>
                <c:pt idx="2574">
                  <c:v>0.25739999999998797</c:v>
                </c:pt>
                <c:pt idx="2575">
                  <c:v>0.25749999999998796</c:v>
                </c:pt>
                <c:pt idx="2576">
                  <c:v>0.25759999999998795</c:v>
                </c:pt>
                <c:pt idx="2577">
                  <c:v>0.25769999999998794</c:v>
                </c:pt>
                <c:pt idx="2578">
                  <c:v>0.25779999999998793</c:v>
                </c:pt>
                <c:pt idx="2579">
                  <c:v>0.25789999999998792</c:v>
                </c:pt>
                <c:pt idx="2580">
                  <c:v>0.25799999999998791</c:v>
                </c:pt>
                <c:pt idx="2581">
                  <c:v>0.25809999999998789</c:v>
                </c:pt>
                <c:pt idx="2582">
                  <c:v>0.25819999999998788</c:v>
                </c:pt>
                <c:pt idx="2583">
                  <c:v>0.25829999999998787</c:v>
                </c:pt>
                <c:pt idx="2584">
                  <c:v>0.25839999999998786</c:v>
                </c:pt>
                <c:pt idx="2585">
                  <c:v>0.25849999999998785</c:v>
                </c:pt>
                <c:pt idx="2586">
                  <c:v>0.25859999999998784</c:v>
                </c:pt>
                <c:pt idx="2587">
                  <c:v>0.25869999999998783</c:v>
                </c:pt>
                <c:pt idx="2588">
                  <c:v>0.25879999999998782</c:v>
                </c:pt>
                <c:pt idx="2589">
                  <c:v>0.25889999999998781</c:v>
                </c:pt>
                <c:pt idx="2590">
                  <c:v>0.2589999999999878</c:v>
                </c:pt>
                <c:pt idx="2591">
                  <c:v>0.25909999999998778</c:v>
                </c:pt>
                <c:pt idx="2592">
                  <c:v>0.25919999999998777</c:v>
                </c:pt>
                <c:pt idx="2593">
                  <c:v>0.25929999999998776</c:v>
                </c:pt>
                <c:pt idx="2594">
                  <c:v>0.25939999999998775</c:v>
                </c:pt>
                <c:pt idx="2595">
                  <c:v>0.25949999999998774</c:v>
                </c:pt>
                <c:pt idx="2596">
                  <c:v>0.25959999999998773</c:v>
                </c:pt>
                <c:pt idx="2597">
                  <c:v>0.25969999999998772</c:v>
                </c:pt>
                <c:pt idx="2598">
                  <c:v>0.25979999999998771</c:v>
                </c:pt>
                <c:pt idx="2599">
                  <c:v>0.2598999999999877</c:v>
                </c:pt>
                <c:pt idx="2600">
                  <c:v>0.25999999999998769</c:v>
                </c:pt>
                <c:pt idx="2601">
                  <c:v>0.26009999999998767</c:v>
                </c:pt>
                <c:pt idx="2602">
                  <c:v>0.26019999999998766</c:v>
                </c:pt>
                <c:pt idx="2603">
                  <c:v>0.26029999999998765</c:v>
                </c:pt>
                <c:pt idx="2604">
                  <c:v>0.26039999999998764</c:v>
                </c:pt>
                <c:pt idx="2605">
                  <c:v>0.26049999999998763</c:v>
                </c:pt>
                <c:pt idx="2606">
                  <c:v>0.26059999999998762</c:v>
                </c:pt>
                <c:pt idx="2607">
                  <c:v>0.26069999999998761</c:v>
                </c:pt>
                <c:pt idx="2608">
                  <c:v>0.2607999999999876</c:v>
                </c:pt>
                <c:pt idx="2609">
                  <c:v>0.26089999999998759</c:v>
                </c:pt>
                <c:pt idx="2610">
                  <c:v>0.26099999999998758</c:v>
                </c:pt>
                <c:pt idx="2611">
                  <c:v>0.26109999999998756</c:v>
                </c:pt>
                <c:pt idx="2612">
                  <c:v>0.26119999999998755</c:v>
                </c:pt>
                <c:pt idx="2613">
                  <c:v>0.26129999999998754</c:v>
                </c:pt>
                <c:pt idx="2614">
                  <c:v>0.26139999999998753</c:v>
                </c:pt>
                <c:pt idx="2615">
                  <c:v>0.26149999999998752</c:v>
                </c:pt>
                <c:pt idx="2616">
                  <c:v>0.26159999999998751</c:v>
                </c:pt>
                <c:pt idx="2617">
                  <c:v>0.2616999999999875</c:v>
                </c:pt>
                <c:pt idx="2618">
                  <c:v>0.26179999999998749</c:v>
                </c:pt>
                <c:pt idx="2619">
                  <c:v>0.26189999999998748</c:v>
                </c:pt>
                <c:pt idx="2620">
                  <c:v>0.26199999999998747</c:v>
                </c:pt>
                <c:pt idx="2621">
                  <c:v>0.26209999999998745</c:v>
                </c:pt>
                <c:pt idx="2622">
                  <c:v>0.26219999999998744</c:v>
                </c:pt>
                <c:pt idx="2623">
                  <c:v>0.26229999999998743</c:v>
                </c:pt>
                <c:pt idx="2624">
                  <c:v>0.26239999999998742</c:v>
                </c:pt>
                <c:pt idx="2625">
                  <c:v>0.26249999999998741</c:v>
                </c:pt>
                <c:pt idx="2626">
                  <c:v>0.2625999999999874</c:v>
                </c:pt>
                <c:pt idx="2627">
                  <c:v>0.26269999999998739</c:v>
                </c:pt>
                <c:pt idx="2628">
                  <c:v>0.26279999999998738</c:v>
                </c:pt>
                <c:pt idx="2629">
                  <c:v>0.26289999999998737</c:v>
                </c:pt>
                <c:pt idx="2630">
                  <c:v>0.26299999999998736</c:v>
                </c:pt>
                <c:pt idx="2631">
                  <c:v>0.26309999999998734</c:v>
                </c:pt>
                <c:pt idx="2632">
                  <c:v>0.26319999999998733</c:v>
                </c:pt>
                <c:pt idx="2633">
                  <c:v>0.26329999999998732</c:v>
                </c:pt>
                <c:pt idx="2634">
                  <c:v>0.26339999999998731</c:v>
                </c:pt>
                <c:pt idx="2635">
                  <c:v>0.2634999999999873</c:v>
                </c:pt>
                <c:pt idx="2636">
                  <c:v>0.26359999999998729</c:v>
                </c:pt>
                <c:pt idx="2637">
                  <c:v>0.26369999999998728</c:v>
                </c:pt>
                <c:pt idx="2638">
                  <c:v>0.26379999999998727</c:v>
                </c:pt>
                <c:pt idx="2639">
                  <c:v>0.26389999999998726</c:v>
                </c:pt>
                <c:pt idx="2640">
                  <c:v>0.26399999999998724</c:v>
                </c:pt>
                <c:pt idx="2641">
                  <c:v>0.26409999999998723</c:v>
                </c:pt>
                <c:pt idx="2642">
                  <c:v>0.26419999999998722</c:v>
                </c:pt>
                <c:pt idx="2643">
                  <c:v>0.26429999999998721</c:v>
                </c:pt>
                <c:pt idx="2644">
                  <c:v>0.2643999999999872</c:v>
                </c:pt>
                <c:pt idx="2645">
                  <c:v>0.26449999999998719</c:v>
                </c:pt>
                <c:pt idx="2646">
                  <c:v>0.26459999999998718</c:v>
                </c:pt>
                <c:pt idx="2647">
                  <c:v>0.26469999999998717</c:v>
                </c:pt>
                <c:pt idx="2648">
                  <c:v>0.26479999999998716</c:v>
                </c:pt>
                <c:pt idx="2649">
                  <c:v>0.26489999999998715</c:v>
                </c:pt>
                <c:pt idx="2650">
                  <c:v>0.26499999999998713</c:v>
                </c:pt>
                <c:pt idx="2651">
                  <c:v>0.26509999999998712</c:v>
                </c:pt>
                <c:pt idx="2652">
                  <c:v>0.26519999999998711</c:v>
                </c:pt>
                <c:pt idx="2653">
                  <c:v>0.2652999999999871</c:v>
                </c:pt>
                <c:pt idx="2654">
                  <c:v>0.26539999999998709</c:v>
                </c:pt>
                <c:pt idx="2655">
                  <c:v>0.26549999999998708</c:v>
                </c:pt>
                <c:pt idx="2656">
                  <c:v>0.26559999999998707</c:v>
                </c:pt>
                <c:pt idx="2657">
                  <c:v>0.26569999999998706</c:v>
                </c:pt>
                <c:pt idx="2658">
                  <c:v>0.26579999999998705</c:v>
                </c:pt>
                <c:pt idx="2659">
                  <c:v>0.26589999999998704</c:v>
                </c:pt>
                <c:pt idx="2660">
                  <c:v>0.26599999999998702</c:v>
                </c:pt>
                <c:pt idx="2661">
                  <c:v>0.26609999999998701</c:v>
                </c:pt>
                <c:pt idx="2662">
                  <c:v>0.266199999999987</c:v>
                </c:pt>
                <c:pt idx="2663">
                  <c:v>0.26629999999998699</c:v>
                </c:pt>
                <c:pt idx="2664">
                  <c:v>0.26639999999998698</c:v>
                </c:pt>
                <c:pt idx="2665">
                  <c:v>0.26649999999998697</c:v>
                </c:pt>
                <c:pt idx="2666">
                  <c:v>0.26659999999998696</c:v>
                </c:pt>
                <c:pt idx="2667">
                  <c:v>0.26669999999998695</c:v>
                </c:pt>
                <c:pt idx="2668">
                  <c:v>0.26679999999998694</c:v>
                </c:pt>
                <c:pt idx="2669">
                  <c:v>0.26689999999998693</c:v>
                </c:pt>
                <c:pt idx="2670">
                  <c:v>0.26699999999998691</c:v>
                </c:pt>
                <c:pt idx="2671">
                  <c:v>0.2670999999999869</c:v>
                </c:pt>
                <c:pt idx="2672">
                  <c:v>0.26719999999998689</c:v>
                </c:pt>
                <c:pt idx="2673">
                  <c:v>0.26729999999998688</c:v>
                </c:pt>
                <c:pt idx="2674">
                  <c:v>0.26739999999998687</c:v>
                </c:pt>
                <c:pt idx="2675">
                  <c:v>0.26749999999998686</c:v>
                </c:pt>
                <c:pt idx="2676">
                  <c:v>0.26759999999998685</c:v>
                </c:pt>
                <c:pt idx="2677">
                  <c:v>0.26769999999998684</c:v>
                </c:pt>
                <c:pt idx="2678">
                  <c:v>0.26779999999998683</c:v>
                </c:pt>
                <c:pt idx="2679">
                  <c:v>0.26789999999998682</c:v>
                </c:pt>
                <c:pt idx="2680">
                  <c:v>0.2679999999999868</c:v>
                </c:pt>
                <c:pt idx="2681">
                  <c:v>0.26809999999998679</c:v>
                </c:pt>
                <c:pt idx="2682">
                  <c:v>0.26819999999998678</c:v>
                </c:pt>
                <c:pt idx="2683">
                  <c:v>0.26829999999998677</c:v>
                </c:pt>
                <c:pt idx="2684">
                  <c:v>0.26839999999998676</c:v>
                </c:pt>
                <c:pt idx="2685">
                  <c:v>0.26849999999998675</c:v>
                </c:pt>
                <c:pt idx="2686">
                  <c:v>0.26859999999998674</c:v>
                </c:pt>
                <c:pt idx="2687">
                  <c:v>0.26869999999998673</c:v>
                </c:pt>
                <c:pt idx="2688">
                  <c:v>0.26879999999998672</c:v>
                </c:pt>
                <c:pt idx="2689">
                  <c:v>0.26889999999998671</c:v>
                </c:pt>
                <c:pt idx="2690">
                  <c:v>0.26899999999998669</c:v>
                </c:pt>
                <c:pt idx="2691">
                  <c:v>0.26909999999998668</c:v>
                </c:pt>
                <c:pt idx="2692">
                  <c:v>0.26919999999998667</c:v>
                </c:pt>
                <c:pt idx="2693">
                  <c:v>0.26929999999998666</c:v>
                </c:pt>
                <c:pt idx="2694">
                  <c:v>0.26939999999998665</c:v>
                </c:pt>
                <c:pt idx="2695">
                  <c:v>0.26949999999998664</c:v>
                </c:pt>
                <c:pt idx="2696">
                  <c:v>0.26959999999998663</c:v>
                </c:pt>
                <c:pt idx="2697">
                  <c:v>0.26969999999998662</c:v>
                </c:pt>
                <c:pt idx="2698">
                  <c:v>0.26979999999998661</c:v>
                </c:pt>
                <c:pt idx="2699">
                  <c:v>0.2698999999999866</c:v>
                </c:pt>
                <c:pt idx="2700">
                  <c:v>0.26999999999998658</c:v>
                </c:pt>
                <c:pt idx="2701">
                  <c:v>0.27009999999998657</c:v>
                </c:pt>
                <c:pt idx="2702">
                  <c:v>0.27019999999998656</c:v>
                </c:pt>
                <c:pt idx="2703">
                  <c:v>0.27029999999998655</c:v>
                </c:pt>
                <c:pt idx="2704">
                  <c:v>0.27039999999998654</c:v>
                </c:pt>
                <c:pt idx="2705">
                  <c:v>0.27049999999998653</c:v>
                </c:pt>
                <c:pt idx="2706">
                  <c:v>0.27059999999998652</c:v>
                </c:pt>
                <c:pt idx="2707">
                  <c:v>0.27069999999998651</c:v>
                </c:pt>
                <c:pt idx="2708">
                  <c:v>0.2707999999999865</c:v>
                </c:pt>
                <c:pt idx="2709">
                  <c:v>0.27089999999998648</c:v>
                </c:pt>
                <c:pt idx="2710">
                  <c:v>0.27099999999998647</c:v>
                </c:pt>
                <c:pt idx="2711">
                  <c:v>0.27109999999998646</c:v>
                </c:pt>
                <c:pt idx="2712">
                  <c:v>0.27119999999998645</c:v>
                </c:pt>
                <c:pt idx="2713">
                  <c:v>0.27129999999998644</c:v>
                </c:pt>
                <c:pt idx="2714">
                  <c:v>0.27139999999998643</c:v>
                </c:pt>
                <c:pt idx="2715">
                  <c:v>0.27149999999998642</c:v>
                </c:pt>
                <c:pt idx="2716">
                  <c:v>0.27159999999998641</c:v>
                </c:pt>
                <c:pt idx="2717">
                  <c:v>0.2716999999999864</c:v>
                </c:pt>
                <c:pt idx="2718">
                  <c:v>0.27179999999998639</c:v>
                </c:pt>
                <c:pt idx="2719">
                  <c:v>0.27189999999998637</c:v>
                </c:pt>
                <c:pt idx="2720">
                  <c:v>0.27199999999998636</c:v>
                </c:pt>
                <c:pt idx="2721">
                  <c:v>0.27209999999998635</c:v>
                </c:pt>
                <c:pt idx="2722">
                  <c:v>0.27219999999998634</c:v>
                </c:pt>
                <c:pt idx="2723">
                  <c:v>0.27229999999998633</c:v>
                </c:pt>
                <c:pt idx="2724">
                  <c:v>0.27239999999998632</c:v>
                </c:pt>
                <c:pt idx="2725">
                  <c:v>0.27249999999998631</c:v>
                </c:pt>
                <c:pt idx="2726">
                  <c:v>0.2725999999999863</c:v>
                </c:pt>
                <c:pt idx="2727">
                  <c:v>0.27269999999998629</c:v>
                </c:pt>
                <c:pt idx="2728">
                  <c:v>0.27279999999998628</c:v>
                </c:pt>
                <c:pt idx="2729">
                  <c:v>0.27289999999998626</c:v>
                </c:pt>
                <c:pt idx="2730">
                  <c:v>0.27299999999998625</c:v>
                </c:pt>
                <c:pt idx="2731">
                  <c:v>0.27309999999998624</c:v>
                </c:pt>
                <c:pt idx="2732">
                  <c:v>0.27319999999998623</c:v>
                </c:pt>
                <c:pt idx="2733">
                  <c:v>0.27329999999998622</c:v>
                </c:pt>
                <c:pt idx="2734">
                  <c:v>0.27339999999998621</c:v>
                </c:pt>
                <c:pt idx="2735">
                  <c:v>0.2734999999999862</c:v>
                </c:pt>
                <c:pt idx="2736">
                  <c:v>0.27359999999998619</c:v>
                </c:pt>
                <c:pt idx="2737">
                  <c:v>0.27369999999998618</c:v>
                </c:pt>
                <c:pt idx="2738">
                  <c:v>0.27379999999998617</c:v>
                </c:pt>
                <c:pt idx="2739">
                  <c:v>0.27389999999998615</c:v>
                </c:pt>
                <c:pt idx="2740">
                  <c:v>0.27399999999998614</c:v>
                </c:pt>
                <c:pt idx="2741">
                  <c:v>0.27409999999998613</c:v>
                </c:pt>
                <c:pt idx="2742">
                  <c:v>0.27419999999998612</c:v>
                </c:pt>
                <c:pt idx="2743">
                  <c:v>0.27429999999998611</c:v>
                </c:pt>
                <c:pt idx="2744">
                  <c:v>0.2743999999999861</c:v>
                </c:pt>
                <c:pt idx="2745">
                  <c:v>0.27449999999998609</c:v>
                </c:pt>
                <c:pt idx="2746">
                  <c:v>0.27459999999998608</c:v>
                </c:pt>
                <c:pt idx="2747">
                  <c:v>0.27469999999998607</c:v>
                </c:pt>
                <c:pt idx="2748">
                  <c:v>0.27479999999998606</c:v>
                </c:pt>
                <c:pt idx="2749">
                  <c:v>0.27489999999998604</c:v>
                </c:pt>
                <c:pt idx="2750">
                  <c:v>0.27499999999998603</c:v>
                </c:pt>
                <c:pt idx="2751">
                  <c:v>0.27509999999998602</c:v>
                </c:pt>
                <c:pt idx="2752">
                  <c:v>0.27519999999998601</c:v>
                </c:pt>
                <c:pt idx="2753">
                  <c:v>0.275299999999986</c:v>
                </c:pt>
                <c:pt idx="2754">
                  <c:v>0.27539999999998599</c:v>
                </c:pt>
                <c:pt idx="2755">
                  <c:v>0.27549999999998598</c:v>
                </c:pt>
                <c:pt idx="2756">
                  <c:v>0.27559999999998597</c:v>
                </c:pt>
                <c:pt idx="2757">
                  <c:v>0.27569999999998596</c:v>
                </c:pt>
                <c:pt idx="2758">
                  <c:v>0.27579999999998595</c:v>
                </c:pt>
                <c:pt idx="2759">
                  <c:v>0.27589999999998593</c:v>
                </c:pt>
                <c:pt idx="2760">
                  <c:v>0.27599999999998592</c:v>
                </c:pt>
                <c:pt idx="2761">
                  <c:v>0.27609999999998591</c:v>
                </c:pt>
                <c:pt idx="2762">
                  <c:v>0.2761999999999859</c:v>
                </c:pt>
                <c:pt idx="2763">
                  <c:v>0.27629999999998589</c:v>
                </c:pt>
                <c:pt idx="2764">
                  <c:v>0.27639999999998588</c:v>
                </c:pt>
                <c:pt idx="2765">
                  <c:v>0.27649999999998587</c:v>
                </c:pt>
                <c:pt idx="2766">
                  <c:v>0.27659999999998586</c:v>
                </c:pt>
                <c:pt idx="2767">
                  <c:v>0.27669999999998585</c:v>
                </c:pt>
                <c:pt idx="2768">
                  <c:v>0.27679999999998584</c:v>
                </c:pt>
                <c:pt idx="2769">
                  <c:v>0.27689999999998582</c:v>
                </c:pt>
                <c:pt idx="2770">
                  <c:v>0.27699999999998581</c:v>
                </c:pt>
                <c:pt idx="2771">
                  <c:v>0.2770999999999858</c:v>
                </c:pt>
                <c:pt idx="2772">
                  <c:v>0.27719999999998579</c:v>
                </c:pt>
                <c:pt idx="2773">
                  <c:v>0.27729999999998578</c:v>
                </c:pt>
                <c:pt idx="2774">
                  <c:v>0.27739999999998577</c:v>
                </c:pt>
                <c:pt idx="2775">
                  <c:v>0.27749999999998576</c:v>
                </c:pt>
                <c:pt idx="2776">
                  <c:v>0.27759999999998575</c:v>
                </c:pt>
                <c:pt idx="2777">
                  <c:v>0.27769999999998574</c:v>
                </c:pt>
                <c:pt idx="2778">
                  <c:v>0.27779999999998573</c:v>
                </c:pt>
                <c:pt idx="2779">
                  <c:v>0.27789999999998571</c:v>
                </c:pt>
                <c:pt idx="2780">
                  <c:v>0.2779999999999857</c:v>
                </c:pt>
                <c:pt idx="2781">
                  <c:v>0.27809999999998569</c:v>
                </c:pt>
                <c:pt idx="2782">
                  <c:v>0.27819999999998568</c:v>
                </c:pt>
                <c:pt idx="2783">
                  <c:v>0.27829999999998567</c:v>
                </c:pt>
                <c:pt idx="2784">
                  <c:v>0.27839999999998566</c:v>
                </c:pt>
                <c:pt idx="2785">
                  <c:v>0.27849999999998565</c:v>
                </c:pt>
                <c:pt idx="2786">
                  <c:v>0.27859999999998564</c:v>
                </c:pt>
                <c:pt idx="2787">
                  <c:v>0.27869999999998563</c:v>
                </c:pt>
                <c:pt idx="2788">
                  <c:v>0.27879999999998561</c:v>
                </c:pt>
                <c:pt idx="2789">
                  <c:v>0.2788999999999856</c:v>
                </c:pt>
                <c:pt idx="2790">
                  <c:v>0.27899999999998559</c:v>
                </c:pt>
                <c:pt idx="2791">
                  <c:v>0.27909999999998558</c:v>
                </c:pt>
                <c:pt idx="2792">
                  <c:v>0.27919999999998557</c:v>
                </c:pt>
                <c:pt idx="2793">
                  <c:v>0.27929999999998556</c:v>
                </c:pt>
                <c:pt idx="2794">
                  <c:v>0.27939999999998555</c:v>
                </c:pt>
                <c:pt idx="2795">
                  <c:v>0.27949999999998554</c:v>
                </c:pt>
                <c:pt idx="2796">
                  <c:v>0.27959999999998553</c:v>
                </c:pt>
                <c:pt idx="2797">
                  <c:v>0.27969999999998552</c:v>
                </c:pt>
                <c:pt idx="2798">
                  <c:v>0.2797999999999855</c:v>
                </c:pt>
                <c:pt idx="2799">
                  <c:v>0.27989999999998549</c:v>
                </c:pt>
                <c:pt idx="2800">
                  <c:v>0.27999999999998548</c:v>
                </c:pt>
                <c:pt idx="2801">
                  <c:v>0.28009999999998547</c:v>
                </c:pt>
                <c:pt idx="2802">
                  <c:v>0.28019999999998546</c:v>
                </c:pt>
                <c:pt idx="2803">
                  <c:v>0.28029999999998545</c:v>
                </c:pt>
                <c:pt idx="2804">
                  <c:v>0.28039999999998544</c:v>
                </c:pt>
                <c:pt idx="2805">
                  <c:v>0.28049999999998543</c:v>
                </c:pt>
                <c:pt idx="2806">
                  <c:v>0.28059999999998542</c:v>
                </c:pt>
                <c:pt idx="2807">
                  <c:v>0.28069999999998541</c:v>
                </c:pt>
                <c:pt idx="2808">
                  <c:v>0.28079999999998539</c:v>
                </c:pt>
                <c:pt idx="2809">
                  <c:v>0.28089999999998538</c:v>
                </c:pt>
                <c:pt idx="2810">
                  <c:v>0.28099999999998537</c:v>
                </c:pt>
                <c:pt idx="2811">
                  <c:v>0.28109999999998536</c:v>
                </c:pt>
                <c:pt idx="2812">
                  <c:v>0.28119999999998535</c:v>
                </c:pt>
                <c:pt idx="2813">
                  <c:v>0.28129999999998534</c:v>
                </c:pt>
                <c:pt idx="2814">
                  <c:v>0.28139999999998533</c:v>
                </c:pt>
                <c:pt idx="2815">
                  <c:v>0.28149999999998532</c:v>
                </c:pt>
                <c:pt idx="2816">
                  <c:v>0.28159999999998531</c:v>
                </c:pt>
                <c:pt idx="2817">
                  <c:v>0.2816999999999853</c:v>
                </c:pt>
                <c:pt idx="2818">
                  <c:v>0.28179999999998528</c:v>
                </c:pt>
                <c:pt idx="2819">
                  <c:v>0.28189999999998527</c:v>
                </c:pt>
                <c:pt idx="2820">
                  <c:v>0.28199999999998526</c:v>
                </c:pt>
                <c:pt idx="2821">
                  <c:v>0.28209999999998525</c:v>
                </c:pt>
                <c:pt idx="2822">
                  <c:v>0.28219999999998524</c:v>
                </c:pt>
                <c:pt idx="2823">
                  <c:v>0.28229999999998523</c:v>
                </c:pt>
                <c:pt idx="2824">
                  <c:v>0.28239999999998522</c:v>
                </c:pt>
                <c:pt idx="2825">
                  <c:v>0.28249999999998521</c:v>
                </c:pt>
                <c:pt idx="2826">
                  <c:v>0.2825999999999852</c:v>
                </c:pt>
                <c:pt idx="2827">
                  <c:v>0.28269999999998519</c:v>
                </c:pt>
                <c:pt idx="2828">
                  <c:v>0.28279999999998517</c:v>
                </c:pt>
                <c:pt idx="2829">
                  <c:v>0.28289999999998516</c:v>
                </c:pt>
                <c:pt idx="2830">
                  <c:v>0.28299999999998515</c:v>
                </c:pt>
                <c:pt idx="2831">
                  <c:v>0.28309999999998514</c:v>
                </c:pt>
                <c:pt idx="2832">
                  <c:v>0.28319999999998513</c:v>
                </c:pt>
                <c:pt idx="2833">
                  <c:v>0.28329999999998512</c:v>
                </c:pt>
                <c:pt idx="2834">
                  <c:v>0.28339999999998511</c:v>
                </c:pt>
                <c:pt idx="2835">
                  <c:v>0.2834999999999851</c:v>
                </c:pt>
                <c:pt idx="2836">
                  <c:v>0.28359999999998509</c:v>
                </c:pt>
                <c:pt idx="2837">
                  <c:v>0.28369999999998508</c:v>
                </c:pt>
                <c:pt idx="2838">
                  <c:v>0.28379999999998506</c:v>
                </c:pt>
                <c:pt idx="2839">
                  <c:v>0.28389999999998505</c:v>
                </c:pt>
                <c:pt idx="2840">
                  <c:v>0.28399999999998504</c:v>
                </c:pt>
                <c:pt idx="2841">
                  <c:v>0.28409999999998503</c:v>
                </c:pt>
                <c:pt idx="2842">
                  <c:v>0.28419999999998502</c:v>
                </c:pt>
                <c:pt idx="2843">
                  <c:v>0.28429999999998501</c:v>
                </c:pt>
                <c:pt idx="2844">
                  <c:v>0.284399999999985</c:v>
                </c:pt>
                <c:pt idx="2845">
                  <c:v>0.28449999999998499</c:v>
                </c:pt>
                <c:pt idx="2846">
                  <c:v>0.28459999999998498</c:v>
                </c:pt>
                <c:pt idx="2847">
                  <c:v>0.28469999999998497</c:v>
                </c:pt>
                <c:pt idx="2848">
                  <c:v>0.28479999999998495</c:v>
                </c:pt>
                <c:pt idx="2849">
                  <c:v>0.28489999999998494</c:v>
                </c:pt>
                <c:pt idx="2850">
                  <c:v>0.28499999999998493</c:v>
                </c:pt>
                <c:pt idx="2851">
                  <c:v>0.28509999999998492</c:v>
                </c:pt>
                <c:pt idx="2852">
                  <c:v>0.28519999999998491</c:v>
                </c:pt>
                <c:pt idx="2853">
                  <c:v>0.2852999999999849</c:v>
                </c:pt>
                <c:pt idx="2854">
                  <c:v>0.28539999999998489</c:v>
                </c:pt>
                <c:pt idx="2855">
                  <c:v>0.28549999999998488</c:v>
                </c:pt>
                <c:pt idx="2856">
                  <c:v>0.28559999999998487</c:v>
                </c:pt>
                <c:pt idx="2857">
                  <c:v>0.28569999999998485</c:v>
                </c:pt>
                <c:pt idx="2858">
                  <c:v>0.28579999999998484</c:v>
                </c:pt>
                <c:pt idx="2859">
                  <c:v>0.28589999999998483</c:v>
                </c:pt>
                <c:pt idx="2860">
                  <c:v>0.28599999999998482</c:v>
                </c:pt>
                <c:pt idx="2861">
                  <c:v>0.28609999999998481</c:v>
                </c:pt>
                <c:pt idx="2862">
                  <c:v>0.2861999999999848</c:v>
                </c:pt>
                <c:pt idx="2863">
                  <c:v>0.28629999999998479</c:v>
                </c:pt>
                <c:pt idx="2864">
                  <c:v>0.28639999999998478</c:v>
                </c:pt>
                <c:pt idx="2865">
                  <c:v>0.28649999999998477</c:v>
                </c:pt>
                <c:pt idx="2866">
                  <c:v>0.28659999999998476</c:v>
                </c:pt>
                <c:pt idx="2867">
                  <c:v>0.28669999999998474</c:v>
                </c:pt>
                <c:pt idx="2868">
                  <c:v>0.28679999999998473</c:v>
                </c:pt>
                <c:pt idx="2869">
                  <c:v>0.28689999999998472</c:v>
                </c:pt>
                <c:pt idx="2870">
                  <c:v>0.28699999999998471</c:v>
                </c:pt>
                <c:pt idx="2871">
                  <c:v>0.2870999999999847</c:v>
                </c:pt>
                <c:pt idx="2872">
                  <c:v>0.28719999999998469</c:v>
                </c:pt>
                <c:pt idx="2873">
                  <c:v>0.28729999999998468</c:v>
                </c:pt>
                <c:pt idx="2874">
                  <c:v>0.28739999999998467</c:v>
                </c:pt>
                <c:pt idx="2875">
                  <c:v>0.28749999999998466</c:v>
                </c:pt>
                <c:pt idx="2876">
                  <c:v>0.28759999999998465</c:v>
                </c:pt>
                <c:pt idx="2877">
                  <c:v>0.28769999999998463</c:v>
                </c:pt>
                <c:pt idx="2878">
                  <c:v>0.28779999999998462</c:v>
                </c:pt>
                <c:pt idx="2879">
                  <c:v>0.28789999999998461</c:v>
                </c:pt>
                <c:pt idx="2880">
                  <c:v>0.2879999999999846</c:v>
                </c:pt>
                <c:pt idx="2881">
                  <c:v>0.28809999999998459</c:v>
                </c:pt>
                <c:pt idx="2882">
                  <c:v>0.28819999999998458</c:v>
                </c:pt>
                <c:pt idx="2883">
                  <c:v>0.28829999999998457</c:v>
                </c:pt>
                <c:pt idx="2884">
                  <c:v>0.28839999999998456</c:v>
                </c:pt>
                <c:pt idx="2885">
                  <c:v>0.28849999999998455</c:v>
                </c:pt>
                <c:pt idx="2886">
                  <c:v>0.28859999999998454</c:v>
                </c:pt>
                <c:pt idx="2887">
                  <c:v>0.28869999999998452</c:v>
                </c:pt>
                <c:pt idx="2888">
                  <c:v>0.28879999999998451</c:v>
                </c:pt>
                <c:pt idx="2889">
                  <c:v>0.2888999999999845</c:v>
                </c:pt>
                <c:pt idx="2890">
                  <c:v>0.28899999999998449</c:v>
                </c:pt>
                <c:pt idx="2891">
                  <c:v>0.28909999999998448</c:v>
                </c:pt>
                <c:pt idx="2892">
                  <c:v>0.28919999999998447</c:v>
                </c:pt>
                <c:pt idx="2893">
                  <c:v>0.28929999999998446</c:v>
                </c:pt>
                <c:pt idx="2894">
                  <c:v>0.28939999999998445</c:v>
                </c:pt>
                <c:pt idx="2895">
                  <c:v>0.28949999999998444</c:v>
                </c:pt>
                <c:pt idx="2896">
                  <c:v>0.28959999999998443</c:v>
                </c:pt>
                <c:pt idx="2897">
                  <c:v>0.28969999999998441</c:v>
                </c:pt>
                <c:pt idx="2898">
                  <c:v>0.2897999999999844</c:v>
                </c:pt>
                <c:pt idx="2899">
                  <c:v>0.28989999999998439</c:v>
                </c:pt>
                <c:pt idx="2900">
                  <c:v>0.28999999999998438</c:v>
                </c:pt>
                <c:pt idx="2901">
                  <c:v>0.29009999999998437</c:v>
                </c:pt>
                <c:pt idx="2902">
                  <c:v>0.29019999999998436</c:v>
                </c:pt>
                <c:pt idx="2903">
                  <c:v>0.29029999999998435</c:v>
                </c:pt>
                <c:pt idx="2904">
                  <c:v>0.29039999999998434</c:v>
                </c:pt>
                <c:pt idx="2905">
                  <c:v>0.29049999999998433</c:v>
                </c:pt>
                <c:pt idx="2906">
                  <c:v>0.29059999999998432</c:v>
                </c:pt>
                <c:pt idx="2907">
                  <c:v>0.2906999999999843</c:v>
                </c:pt>
                <c:pt idx="2908">
                  <c:v>0.29079999999998429</c:v>
                </c:pt>
                <c:pt idx="2909">
                  <c:v>0.29089999999998428</c:v>
                </c:pt>
                <c:pt idx="2910">
                  <c:v>0.29099999999998427</c:v>
                </c:pt>
                <c:pt idx="2911">
                  <c:v>0.29109999999998426</c:v>
                </c:pt>
                <c:pt idx="2912">
                  <c:v>0.29119999999998425</c:v>
                </c:pt>
                <c:pt idx="2913">
                  <c:v>0.29129999999998424</c:v>
                </c:pt>
                <c:pt idx="2914">
                  <c:v>0.29139999999998423</c:v>
                </c:pt>
                <c:pt idx="2915">
                  <c:v>0.29149999999998422</c:v>
                </c:pt>
                <c:pt idx="2916">
                  <c:v>0.29159999999998421</c:v>
                </c:pt>
                <c:pt idx="2917">
                  <c:v>0.29169999999998419</c:v>
                </c:pt>
                <c:pt idx="2918">
                  <c:v>0.29179999999998418</c:v>
                </c:pt>
                <c:pt idx="2919">
                  <c:v>0.29189999999998417</c:v>
                </c:pt>
                <c:pt idx="2920">
                  <c:v>0.29199999999998416</c:v>
                </c:pt>
                <c:pt idx="2921">
                  <c:v>0.29209999999998415</c:v>
                </c:pt>
                <c:pt idx="2922">
                  <c:v>0.29219999999998414</c:v>
                </c:pt>
                <c:pt idx="2923">
                  <c:v>0.29229999999998413</c:v>
                </c:pt>
                <c:pt idx="2924">
                  <c:v>0.29239999999998412</c:v>
                </c:pt>
                <c:pt idx="2925">
                  <c:v>0.29249999999998411</c:v>
                </c:pt>
                <c:pt idx="2926">
                  <c:v>0.2925999999999841</c:v>
                </c:pt>
                <c:pt idx="2927">
                  <c:v>0.29269999999998408</c:v>
                </c:pt>
                <c:pt idx="2928">
                  <c:v>0.29279999999998407</c:v>
                </c:pt>
                <c:pt idx="2929">
                  <c:v>0.29289999999998406</c:v>
                </c:pt>
                <c:pt idx="2930">
                  <c:v>0.29299999999998405</c:v>
                </c:pt>
                <c:pt idx="2931">
                  <c:v>0.29309999999998404</c:v>
                </c:pt>
                <c:pt idx="2932">
                  <c:v>0.29319999999998403</c:v>
                </c:pt>
                <c:pt idx="2933">
                  <c:v>0.29329999999998402</c:v>
                </c:pt>
                <c:pt idx="2934">
                  <c:v>0.29339999999998401</c:v>
                </c:pt>
                <c:pt idx="2935">
                  <c:v>0.293499999999984</c:v>
                </c:pt>
                <c:pt idx="2936">
                  <c:v>0.29359999999998398</c:v>
                </c:pt>
                <c:pt idx="2937">
                  <c:v>0.29369999999998397</c:v>
                </c:pt>
                <c:pt idx="2938">
                  <c:v>0.29379999999998396</c:v>
                </c:pt>
                <c:pt idx="2939">
                  <c:v>0.29389999999998395</c:v>
                </c:pt>
                <c:pt idx="2940">
                  <c:v>0.29399999999998394</c:v>
                </c:pt>
                <c:pt idx="2941">
                  <c:v>0.29409999999998393</c:v>
                </c:pt>
                <c:pt idx="2942">
                  <c:v>0.29419999999998392</c:v>
                </c:pt>
                <c:pt idx="2943">
                  <c:v>0.29429999999998391</c:v>
                </c:pt>
                <c:pt idx="2944">
                  <c:v>0.2943999999999839</c:v>
                </c:pt>
                <c:pt idx="2945">
                  <c:v>0.29449999999998389</c:v>
                </c:pt>
                <c:pt idx="2946">
                  <c:v>0.29459999999998387</c:v>
                </c:pt>
                <c:pt idx="2947">
                  <c:v>0.29469999999998386</c:v>
                </c:pt>
                <c:pt idx="2948">
                  <c:v>0.29479999999998385</c:v>
                </c:pt>
                <c:pt idx="2949">
                  <c:v>0.29489999999998384</c:v>
                </c:pt>
                <c:pt idx="2950">
                  <c:v>0.29499999999998383</c:v>
                </c:pt>
                <c:pt idx="2951">
                  <c:v>0.29509999999998382</c:v>
                </c:pt>
                <c:pt idx="2952">
                  <c:v>0.29519999999998381</c:v>
                </c:pt>
                <c:pt idx="2953">
                  <c:v>0.2952999999999838</c:v>
                </c:pt>
                <c:pt idx="2954">
                  <c:v>0.29539999999998379</c:v>
                </c:pt>
                <c:pt idx="2955">
                  <c:v>0.29549999999998378</c:v>
                </c:pt>
                <c:pt idx="2956">
                  <c:v>0.29559999999998376</c:v>
                </c:pt>
                <c:pt idx="2957">
                  <c:v>0.29569999999998375</c:v>
                </c:pt>
                <c:pt idx="2958">
                  <c:v>0.29579999999998374</c:v>
                </c:pt>
                <c:pt idx="2959">
                  <c:v>0.29589999999998373</c:v>
                </c:pt>
                <c:pt idx="2960">
                  <c:v>0.29599999999998372</c:v>
                </c:pt>
                <c:pt idx="2961">
                  <c:v>0.29609999999998371</c:v>
                </c:pt>
                <c:pt idx="2962">
                  <c:v>0.2961999999999837</c:v>
                </c:pt>
                <c:pt idx="2963">
                  <c:v>0.29629999999998369</c:v>
                </c:pt>
                <c:pt idx="2964">
                  <c:v>0.29639999999998368</c:v>
                </c:pt>
                <c:pt idx="2965">
                  <c:v>0.29649999999998367</c:v>
                </c:pt>
                <c:pt idx="2966">
                  <c:v>0.29659999999998365</c:v>
                </c:pt>
                <c:pt idx="2967">
                  <c:v>0.29669999999998364</c:v>
                </c:pt>
                <c:pt idx="2968">
                  <c:v>0.29679999999998363</c:v>
                </c:pt>
                <c:pt idx="2969">
                  <c:v>0.29689999999998362</c:v>
                </c:pt>
                <c:pt idx="2970">
                  <c:v>0.29699999999998361</c:v>
                </c:pt>
                <c:pt idx="2971">
                  <c:v>0.2970999999999836</c:v>
                </c:pt>
                <c:pt idx="2972">
                  <c:v>0.29719999999998359</c:v>
                </c:pt>
                <c:pt idx="2973">
                  <c:v>0.29729999999998358</c:v>
                </c:pt>
                <c:pt idx="2974">
                  <c:v>0.29739999999998357</c:v>
                </c:pt>
                <c:pt idx="2975">
                  <c:v>0.29749999999998356</c:v>
                </c:pt>
                <c:pt idx="2976">
                  <c:v>0.29759999999998354</c:v>
                </c:pt>
                <c:pt idx="2977">
                  <c:v>0.29769999999998353</c:v>
                </c:pt>
                <c:pt idx="2978">
                  <c:v>0.29779999999998352</c:v>
                </c:pt>
                <c:pt idx="2979">
                  <c:v>0.29789999999998351</c:v>
                </c:pt>
                <c:pt idx="2980">
                  <c:v>0.2979999999999835</c:v>
                </c:pt>
                <c:pt idx="2981">
                  <c:v>0.29809999999998349</c:v>
                </c:pt>
                <c:pt idx="2982">
                  <c:v>0.29819999999998348</c:v>
                </c:pt>
                <c:pt idx="2983">
                  <c:v>0.29829999999998347</c:v>
                </c:pt>
                <c:pt idx="2984">
                  <c:v>0.29839999999998346</c:v>
                </c:pt>
                <c:pt idx="2985">
                  <c:v>0.29849999999998345</c:v>
                </c:pt>
                <c:pt idx="2986">
                  <c:v>0.29859999999998343</c:v>
                </c:pt>
                <c:pt idx="2987">
                  <c:v>0.29869999999998342</c:v>
                </c:pt>
                <c:pt idx="2988">
                  <c:v>0.29879999999998341</c:v>
                </c:pt>
                <c:pt idx="2989">
                  <c:v>0.2988999999999834</c:v>
                </c:pt>
                <c:pt idx="2990">
                  <c:v>0.29899999999998339</c:v>
                </c:pt>
                <c:pt idx="2991">
                  <c:v>0.29909999999998338</c:v>
                </c:pt>
                <c:pt idx="2992">
                  <c:v>0.29919999999998337</c:v>
                </c:pt>
                <c:pt idx="2993">
                  <c:v>0.29929999999998336</c:v>
                </c:pt>
                <c:pt idx="2994">
                  <c:v>0.29939999999998335</c:v>
                </c:pt>
                <c:pt idx="2995">
                  <c:v>0.29949999999998334</c:v>
                </c:pt>
                <c:pt idx="2996">
                  <c:v>0.29959999999998332</c:v>
                </c:pt>
                <c:pt idx="2997">
                  <c:v>0.29969999999998331</c:v>
                </c:pt>
                <c:pt idx="2998">
                  <c:v>0.2997999999999833</c:v>
                </c:pt>
                <c:pt idx="2999">
                  <c:v>0.29989999999998329</c:v>
                </c:pt>
                <c:pt idx="3000">
                  <c:v>0.29999999999998328</c:v>
                </c:pt>
                <c:pt idx="3001">
                  <c:v>0.30009999999998327</c:v>
                </c:pt>
                <c:pt idx="3002">
                  <c:v>0.30019999999998326</c:v>
                </c:pt>
                <c:pt idx="3003">
                  <c:v>0.30029999999998325</c:v>
                </c:pt>
                <c:pt idx="3004">
                  <c:v>0.30039999999998324</c:v>
                </c:pt>
                <c:pt idx="3005">
                  <c:v>0.30049999999998322</c:v>
                </c:pt>
                <c:pt idx="3006">
                  <c:v>0.30059999999998321</c:v>
                </c:pt>
                <c:pt idx="3007">
                  <c:v>0.3006999999999832</c:v>
                </c:pt>
                <c:pt idx="3008">
                  <c:v>0.30079999999998319</c:v>
                </c:pt>
                <c:pt idx="3009">
                  <c:v>0.30089999999998318</c:v>
                </c:pt>
                <c:pt idx="3010">
                  <c:v>0.30099999999998317</c:v>
                </c:pt>
                <c:pt idx="3011">
                  <c:v>0.30109999999998316</c:v>
                </c:pt>
                <c:pt idx="3012">
                  <c:v>0.30119999999998315</c:v>
                </c:pt>
                <c:pt idx="3013">
                  <c:v>0.30129999999998314</c:v>
                </c:pt>
                <c:pt idx="3014">
                  <c:v>0.30139999999998313</c:v>
                </c:pt>
                <c:pt idx="3015">
                  <c:v>0.30149999999998311</c:v>
                </c:pt>
                <c:pt idx="3016">
                  <c:v>0.3015999999999831</c:v>
                </c:pt>
                <c:pt idx="3017">
                  <c:v>0.30169999999998309</c:v>
                </c:pt>
                <c:pt idx="3018">
                  <c:v>0.30179999999998308</c:v>
                </c:pt>
                <c:pt idx="3019">
                  <c:v>0.30189999999998307</c:v>
                </c:pt>
                <c:pt idx="3020">
                  <c:v>0.30199999999998306</c:v>
                </c:pt>
                <c:pt idx="3021">
                  <c:v>0.30209999999998305</c:v>
                </c:pt>
                <c:pt idx="3022">
                  <c:v>0.30219999999998304</c:v>
                </c:pt>
                <c:pt idx="3023">
                  <c:v>0.30229999999998303</c:v>
                </c:pt>
                <c:pt idx="3024">
                  <c:v>0.30239999999998302</c:v>
                </c:pt>
                <c:pt idx="3025">
                  <c:v>0.302499999999983</c:v>
                </c:pt>
                <c:pt idx="3026">
                  <c:v>0.30259999999998299</c:v>
                </c:pt>
                <c:pt idx="3027">
                  <c:v>0.30269999999998298</c:v>
                </c:pt>
                <c:pt idx="3028">
                  <c:v>0.30279999999998297</c:v>
                </c:pt>
                <c:pt idx="3029">
                  <c:v>0.30289999999998296</c:v>
                </c:pt>
                <c:pt idx="3030">
                  <c:v>0.30299999999998295</c:v>
                </c:pt>
                <c:pt idx="3031">
                  <c:v>0.30309999999998294</c:v>
                </c:pt>
                <c:pt idx="3032">
                  <c:v>0.30319999999998293</c:v>
                </c:pt>
                <c:pt idx="3033">
                  <c:v>0.30329999999998292</c:v>
                </c:pt>
                <c:pt idx="3034">
                  <c:v>0.30339999999998291</c:v>
                </c:pt>
                <c:pt idx="3035">
                  <c:v>0.30349999999998289</c:v>
                </c:pt>
                <c:pt idx="3036">
                  <c:v>0.30359999999998288</c:v>
                </c:pt>
                <c:pt idx="3037">
                  <c:v>0.30369999999998287</c:v>
                </c:pt>
                <c:pt idx="3038">
                  <c:v>0.30379999999998286</c:v>
                </c:pt>
                <c:pt idx="3039">
                  <c:v>0.30389999999998285</c:v>
                </c:pt>
                <c:pt idx="3040">
                  <c:v>0.30399999999998284</c:v>
                </c:pt>
                <c:pt idx="3041">
                  <c:v>0.30409999999998283</c:v>
                </c:pt>
                <c:pt idx="3042">
                  <c:v>0.30419999999998282</c:v>
                </c:pt>
                <c:pt idx="3043">
                  <c:v>0.30429999999998281</c:v>
                </c:pt>
                <c:pt idx="3044">
                  <c:v>0.3043999999999828</c:v>
                </c:pt>
                <c:pt idx="3045">
                  <c:v>0.30449999999998278</c:v>
                </c:pt>
                <c:pt idx="3046">
                  <c:v>0.30459999999998277</c:v>
                </c:pt>
                <c:pt idx="3047">
                  <c:v>0.30469999999998276</c:v>
                </c:pt>
                <c:pt idx="3048">
                  <c:v>0.30479999999998275</c:v>
                </c:pt>
                <c:pt idx="3049">
                  <c:v>0.30489999999998274</c:v>
                </c:pt>
                <c:pt idx="3050">
                  <c:v>0.30499999999998273</c:v>
                </c:pt>
                <c:pt idx="3051">
                  <c:v>0.30509999999998272</c:v>
                </c:pt>
                <c:pt idx="3052">
                  <c:v>0.30519999999998271</c:v>
                </c:pt>
                <c:pt idx="3053">
                  <c:v>0.3052999999999827</c:v>
                </c:pt>
                <c:pt idx="3054">
                  <c:v>0.30539999999998269</c:v>
                </c:pt>
                <c:pt idx="3055">
                  <c:v>0.30549999999998267</c:v>
                </c:pt>
                <c:pt idx="3056">
                  <c:v>0.30559999999998266</c:v>
                </c:pt>
                <c:pt idx="3057">
                  <c:v>0.30569999999998265</c:v>
                </c:pt>
                <c:pt idx="3058">
                  <c:v>0.30579999999998264</c:v>
                </c:pt>
                <c:pt idx="3059">
                  <c:v>0.30589999999998263</c:v>
                </c:pt>
                <c:pt idx="3060">
                  <c:v>0.30599999999998262</c:v>
                </c:pt>
                <c:pt idx="3061">
                  <c:v>0.30609999999998261</c:v>
                </c:pt>
                <c:pt idx="3062">
                  <c:v>0.3061999999999826</c:v>
                </c:pt>
                <c:pt idx="3063">
                  <c:v>0.30629999999998259</c:v>
                </c:pt>
                <c:pt idx="3064">
                  <c:v>0.30639999999998258</c:v>
                </c:pt>
                <c:pt idx="3065">
                  <c:v>0.30649999999998256</c:v>
                </c:pt>
                <c:pt idx="3066">
                  <c:v>0.30659999999998255</c:v>
                </c:pt>
                <c:pt idx="3067">
                  <c:v>0.30669999999998254</c:v>
                </c:pt>
                <c:pt idx="3068">
                  <c:v>0.30679999999998253</c:v>
                </c:pt>
                <c:pt idx="3069">
                  <c:v>0.30689999999998252</c:v>
                </c:pt>
                <c:pt idx="3070">
                  <c:v>0.30699999999998251</c:v>
                </c:pt>
                <c:pt idx="3071">
                  <c:v>0.3070999999999825</c:v>
                </c:pt>
                <c:pt idx="3072">
                  <c:v>0.30719999999998249</c:v>
                </c:pt>
                <c:pt idx="3073">
                  <c:v>0.30729999999998248</c:v>
                </c:pt>
                <c:pt idx="3074">
                  <c:v>0.30739999999998247</c:v>
                </c:pt>
                <c:pt idx="3075">
                  <c:v>0.30749999999998245</c:v>
                </c:pt>
                <c:pt idx="3076">
                  <c:v>0.30759999999998244</c:v>
                </c:pt>
                <c:pt idx="3077">
                  <c:v>0.30769999999998243</c:v>
                </c:pt>
                <c:pt idx="3078">
                  <c:v>0.30779999999998242</c:v>
                </c:pt>
                <c:pt idx="3079">
                  <c:v>0.30789999999998241</c:v>
                </c:pt>
                <c:pt idx="3080">
                  <c:v>0.3079999999999824</c:v>
                </c:pt>
                <c:pt idx="3081">
                  <c:v>0.30809999999998239</c:v>
                </c:pt>
                <c:pt idx="3082">
                  <c:v>0.30819999999998238</c:v>
                </c:pt>
                <c:pt idx="3083">
                  <c:v>0.30829999999998237</c:v>
                </c:pt>
                <c:pt idx="3084">
                  <c:v>0.30839999999998235</c:v>
                </c:pt>
                <c:pt idx="3085">
                  <c:v>0.30849999999998234</c:v>
                </c:pt>
                <c:pt idx="3086">
                  <c:v>0.30859999999998233</c:v>
                </c:pt>
                <c:pt idx="3087">
                  <c:v>0.30869999999998232</c:v>
                </c:pt>
                <c:pt idx="3088">
                  <c:v>0.30879999999998231</c:v>
                </c:pt>
                <c:pt idx="3089">
                  <c:v>0.3088999999999823</c:v>
                </c:pt>
                <c:pt idx="3090">
                  <c:v>0.30899999999998229</c:v>
                </c:pt>
                <c:pt idx="3091">
                  <c:v>0.30909999999998228</c:v>
                </c:pt>
                <c:pt idx="3092">
                  <c:v>0.30919999999998227</c:v>
                </c:pt>
                <c:pt idx="3093">
                  <c:v>0.30929999999998226</c:v>
                </c:pt>
                <c:pt idx="3094">
                  <c:v>0.30939999999998224</c:v>
                </c:pt>
                <c:pt idx="3095">
                  <c:v>0.30949999999998223</c:v>
                </c:pt>
                <c:pt idx="3096">
                  <c:v>0.30959999999998222</c:v>
                </c:pt>
                <c:pt idx="3097">
                  <c:v>0.30969999999998221</c:v>
                </c:pt>
                <c:pt idx="3098">
                  <c:v>0.3097999999999822</c:v>
                </c:pt>
                <c:pt idx="3099">
                  <c:v>0.30989999999998219</c:v>
                </c:pt>
                <c:pt idx="3100">
                  <c:v>0.30999999999998218</c:v>
                </c:pt>
                <c:pt idx="3101">
                  <c:v>0.31009999999998217</c:v>
                </c:pt>
                <c:pt idx="3102">
                  <c:v>0.31019999999998216</c:v>
                </c:pt>
                <c:pt idx="3103">
                  <c:v>0.31029999999998215</c:v>
                </c:pt>
                <c:pt idx="3104">
                  <c:v>0.31039999999998213</c:v>
                </c:pt>
                <c:pt idx="3105">
                  <c:v>0.31049999999998212</c:v>
                </c:pt>
                <c:pt idx="3106">
                  <c:v>0.31059999999998211</c:v>
                </c:pt>
                <c:pt idx="3107">
                  <c:v>0.3106999999999821</c:v>
                </c:pt>
                <c:pt idx="3108">
                  <c:v>0.31079999999998209</c:v>
                </c:pt>
                <c:pt idx="3109">
                  <c:v>0.31089999999998208</c:v>
                </c:pt>
                <c:pt idx="3110">
                  <c:v>0.31099999999998207</c:v>
                </c:pt>
                <c:pt idx="3111">
                  <c:v>0.31109999999998206</c:v>
                </c:pt>
                <c:pt idx="3112">
                  <c:v>0.31119999999998205</c:v>
                </c:pt>
                <c:pt idx="3113">
                  <c:v>0.31129999999998204</c:v>
                </c:pt>
                <c:pt idx="3114">
                  <c:v>0.31139999999998202</c:v>
                </c:pt>
                <c:pt idx="3115">
                  <c:v>0.31149999999998201</c:v>
                </c:pt>
                <c:pt idx="3116">
                  <c:v>0.311599999999982</c:v>
                </c:pt>
                <c:pt idx="3117">
                  <c:v>0.31169999999998199</c:v>
                </c:pt>
                <c:pt idx="3118">
                  <c:v>0.31179999999998198</c:v>
                </c:pt>
                <c:pt idx="3119">
                  <c:v>0.31189999999998197</c:v>
                </c:pt>
                <c:pt idx="3120">
                  <c:v>0.31199999999998196</c:v>
                </c:pt>
                <c:pt idx="3121">
                  <c:v>0.31209999999998195</c:v>
                </c:pt>
                <c:pt idx="3122">
                  <c:v>0.31219999999998194</c:v>
                </c:pt>
                <c:pt idx="3123">
                  <c:v>0.31229999999998193</c:v>
                </c:pt>
                <c:pt idx="3124">
                  <c:v>0.31239999999998191</c:v>
                </c:pt>
                <c:pt idx="3125">
                  <c:v>0.3124999999999819</c:v>
                </c:pt>
                <c:pt idx="3126">
                  <c:v>0.31259999999998189</c:v>
                </c:pt>
                <c:pt idx="3127">
                  <c:v>0.31269999999998188</c:v>
                </c:pt>
                <c:pt idx="3128">
                  <c:v>0.31279999999998187</c:v>
                </c:pt>
                <c:pt idx="3129">
                  <c:v>0.31289999999998186</c:v>
                </c:pt>
                <c:pt idx="3130">
                  <c:v>0.31299999999998185</c:v>
                </c:pt>
                <c:pt idx="3131">
                  <c:v>0.31309999999998184</c:v>
                </c:pt>
                <c:pt idx="3132">
                  <c:v>0.31319999999998183</c:v>
                </c:pt>
                <c:pt idx="3133">
                  <c:v>0.31329999999998182</c:v>
                </c:pt>
                <c:pt idx="3134">
                  <c:v>0.3133999999999818</c:v>
                </c:pt>
                <c:pt idx="3135">
                  <c:v>0.31349999999998179</c:v>
                </c:pt>
                <c:pt idx="3136">
                  <c:v>0.31359999999998178</c:v>
                </c:pt>
                <c:pt idx="3137">
                  <c:v>0.31369999999998177</c:v>
                </c:pt>
                <c:pt idx="3138">
                  <c:v>0.31379999999998176</c:v>
                </c:pt>
                <c:pt idx="3139">
                  <c:v>0.31389999999998175</c:v>
                </c:pt>
                <c:pt idx="3140">
                  <c:v>0.31399999999998174</c:v>
                </c:pt>
                <c:pt idx="3141">
                  <c:v>0.31409999999998173</c:v>
                </c:pt>
                <c:pt idx="3142">
                  <c:v>0.31419999999998172</c:v>
                </c:pt>
                <c:pt idx="3143">
                  <c:v>0.31429999999998171</c:v>
                </c:pt>
                <c:pt idx="3144">
                  <c:v>0.31439999999998169</c:v>
                </c:pt>
                <c:pt idx="3145">
                  <c:v>0.31449999999998168</c:v>
                </c:pt>
                <c:pt idx="3146">
                  <c:v>0.31459999999998167</c:v>
                </c:pt>
                <c:pt idx="3147">
                  <c:v>0.31469999999998166</c:v>
                </c:pt>
                <c:pt idx="3148">
                  <c:v>0.31479999999998165</c:v>
                </c:pt>
                <c:pt idx="3149">
                  <c:v>0.31489999999998164</c:v>
                </c:pt>
                <c:pt idx="3150">
                  <c:v>0.31499999999998163</c:v>
                </c:pt>
                <c:pt idx="3151">
                  <c:v>0.31509999999998162</c:v>
                </c:pt>
                <c:pt idx="3152">
                  <c:v>0.31519999999998161</c:v>
                </c:pt>
                <c:pt idx="3153">
                  <c:v>0.31529999999998159</c:v>
                </c:pt>
                <c:pt idx="3154">
                  <c:v>0.31539999999998158</c:v>
                </c:pt>
                <c:pt idx="3155">
                  <c:v>0.31549999999998157</c:v>
                </c:pt>
                <c:pt idx="3156">
                  <c:v>0.31559999999998156</c:v>
                </c:pt>
                <c:pt idx="3157">
                  <c:v>0.31569999999998155</c:v>
                </c:pt>
                <c:pt idx="3158">
                  <c:v>0.31579999999998154</c:v>
                </c:pt>
                <c:pt idx="3159">
                  <c:v>0.31589999999998153</c:v>
                </c:pt>
                <c:pt idx="3160">
                  <c:v>0.31599999999998152</c:v>
                </c:pt>
                <c:pt idx="3161">
                  <c:v>0.31609999999998151</c:v>
                </c:pt>
                <c:pt idx="3162">
                  <c:v>0.3161999999999815</c:v>
                </c:pt>
                <c:pt idx="3163">
                  <c:v>0.31629999999998148</c:v>
                </c:pt>
                <c:pt idx="3164">
                  <c:v>0.31639999999998147</c:v>
                </c:pt>
                <c:pt idx="3165">
                  <c:v>0.31649999999998146</c:v>
                </c:pt>
                <c:pt idx="3166">
                  <c:v>0.31659999999998145</c:v>
                </c:pt>
                <c:pt idx="3167">
                  <c:v>0.31669999999998144</c:v>
                </c:pt>
                <c:pt idx="3168">
                  <c:v>0.31679999999998143</c:v>
                </c:pt>
                <c:pt idx="3169">
                  <c:v>0.31689999999998142</c:v>
                </c:pt>
                <c:pt idx="3170">
                  <c:v>0.31699999999998141</c:v>
                </c:pt>
                <c:pt idx="3171">
                  <c:v>0.3170999999999814</c:v>
                </c:pt>
                <c:pt idx="3172">
                  <c:v>0.31719999999998139</c:v>
                </c:pt>
                <c:pt idx="3173">
                  <c:v>0.31729999999998137</c:v>
                </c:pt>
                <c:pt idx="3174">
                  <c:v>0.31739999999998136</c:v>
                </c:pt>
                <c:pt idx="3175">
                  <c:v>0.31749999999998135</c:v>
                </c:pt>
                <c:pt idx="3176">
                  <c:v>0.31759999999998134</c:v>
                </c:pt>
                <c:pt idx="3177">
                  <c:v>0.31769999999998133</c:v>
                </c:pt>
                <c:pt idx="3178">
                  <c:v>0.31779999999998132</c:v>
                </c:pt>
                <c:pt idx="3179">
                  <c:v>0.31789999999998131</c:v>
                </c:pt>
                <c:pt idx="3180">
                  <c:v>0.3179999999999813</c:v>
                </c:pt>
                <c:pt idx="3181">
                  <c:v>0.31809999999998129</c:v>
                </c:pt>
                <c:pt idx="3182">
                  <c:v>0.31819999999998128</c:v>
                </c:pt>
                <c:pt idx="3183">
                  <c:v>0.31829999999998126</c:v>
                </c:pt>
                <c:pt idx="3184">
                  <c:v>0.31839999999998125</c:v>
                </c:pt>
                <c:pt idx="3185">
                  <c:v>0.31849999999998124</c:v>
                </c:pt>
                <c:pt idx="3186">
                  <c:v>0.31859999999998123</c:v>
                </c:pt>
                <c:pt idx="3187">
                  <c:v>0.31869999999998122</c:v>
                </c:pt>
                <c:pt idx="3188">
                  <c:v>0.31879999999998121</c:v>
                </c:pt>
                <c:pt idx="3189">
                  <c:v>0.3188999999999812</c:v>
                </c:pt>
                <c:pt idx="3190">
                  <c:v>0.31899999999998119</c:v>
                </c:pt>
                <c:pt idx="3191">
                  <c:v>0.31909999999998118</c:v>
                </c:pt>
                <c:pt idx="3192">
                  <c:v>0.31919999999998117</c:v>
                </c:pt>
                <c:pt idx="3193">
                  <c:v>0.31929999999998115</c:v>
                </c:pt>
                <c:pt idx="3194">
                  <c:v>0.31939999999998114</c:v>
                </c:pt>
                <c:pt idx="3195">
                  <c:v>0.31949999999998113</c:v>
                </c:pt>
                <c:pt idx="3196">
                  <c:v>0.31959999999998112</c:v>
                </c:pt>
                <c:pt idx="3197">
                  <c:v>0.31969999999998111</c:v>
                </c:pt>
                <c:pt idx="3198">
                  <c:v>0.3197999999999811</c:v>
                </c:pt>
                <c:pt idx="3199">
                  <c:v>0.31989999999998109</c:v>
                </c:pt>
                <c:pt idx="3200">
                  <c:v>0.31999999999998108</c:v>
                </c:pt>
                <c:pt idx="3201">
                  <c:v>0.32009999999998107</c:v>
                </c:pt>
                <c:pt idx="3202">
                  <c:v>0.32019999999998106</c:v>
                </c:pt>
                <c:pt idx="3203">
                  <c:v>0.32029999999998104</c:v>
                </c:pt>
                <c:pt idx="3204">
                  <c:v>0.32039999999998103</c:v>
                </c:pt>
                <c:pt idx="3205">
                  <c:v>0.32049999999998102</c:v>
                </c:pt>
                <c:pt idx="3206">
                  <c:v>0.32059999999998101</c:v>
                </c:pt>
                <c:pt idx="3207">
                  <c:v>0.320699999999981</c:v>
                </c:pt>
                <c:pt idx="3208">
                  <c:v>0.32079999999998099</c:v>
                </c:pt>
                <c:pt idx="3209">
                  <c:v>0.32089999999998098</c:v>
                </c:pt>
                <c:pt idx="3210">
                  <c:v>0.32099999999998097</c:v>
                </c:pt>
                <c:pt idx="3211">
                  <c:v>0.32109999999998096</c:v>
                </c:pt>
                <c:pt idx="3212">
                  <c:v>0.32119999999998095</c:v>
                </c:pt>
                <c:pt idx="3213">
                  <c:v>0.32129999999998093</c:v>
                </c:pt>
                <c:pt idx="3214">
                  <c:v>0.32139999999998092</c:v>
                </c:pt>
                <c:pt idx="3215">
                  <c:v>0.32149999999998091</c:v>
                </c:pt>
                <c:pt idx="3216">
                  <c:v>0.3215999999999809</c:v>
                </c:pt>
                <c:pt idx="3217">
                  <c:v>0.32169999999998089</c:v>
                </c:pt>
                <c:pt idx="3218">
                  <c:v>0.32179999999998088</c:v>
                </c:pt>
                <c:pt idx="3219">
                  <c:v>0.32189999999998087</c:v>
                </c:pt>
                <c:pt idx="3220">
                  <c:v>0.32199999999998086</c:v>
                </c:pt>
                <c:pt idx="3221">
                  <c:v>0.32209999999998085</c:v>
                </c:pt>
                <c:pt idx="3222">
                  <c:v>0.32219999999998084</c:v>
                </c:pt>
                <c:pt idx="3223">
                  <c:v>0.32229999999998082</c:v>
                </c:pt>
                <c:pt idx="3224">
                  <c:v>0.32239999999998081</c:v>
                </c:pt>
                <c:pt idx="3225">
                  <c:v>0.3224999999999808</c:v>
                </c:pt>
                <c:pt idx="3226">
                  <c:v>0.32259999999998079</c:v>
                </c:pt>
                <c:pt idx="3227">
                  <c:v>0.32269999999998078</c:v>
                </c:pt>
                <c:pt idx="3228">
                  <c:v>0.32279999999998077</c:v>
                </c:pt>
                <c:pt idx="3229">
                  <c:v>0.32289999999998076</c:v>
                </c:pt>
                <c:pt idx="3230">
                  <c:v>0.32299999999998075</c:v>
                </c:pt>
                <c:pt idx="3231">
                  <c:v>0.32309999999998074</c:v>
                </c:pt>
                <c:pt idx="3232">
                  <c:v>0.32319999999998072</c:v>
                </c:pt>
                <c:pt idx="3233">
                  <c:v>0.32329999999998071</c:v>
                </c:pt>
                <c:pt idx="3234">
                  <c:v>0.3233999999999807</c:v>
                </c:pt>
                <c:pt idx="3235">
                  <c:v>0.32349999999998069</c:v>
                </c:pt>
                <c:pt idx="3236">
                  <c:v>0.32359999999998068</c:v>
                </c:pt>
                <c:pt idx="3237">
                  <c:v>0.32369999999998067</c:v>
                </c:pt>
                <c:pt idx="3238">
                  <c:v>0.32379999999998066</c:v>
                </c:pt>
                <c:pt idx="3239">
                  <c:v>0.32389999999998065</c:v>
                </c:pt>
                <c:pt idx="3240">
                  <c:v>0.32399999999998064</c:v>
                </c:pt>
                <c:pt idx="3241">
                  <c:v>0.32409999999998063</c:v>
                </c:pt>
                <c:pt idx="3242">
                  <c:v>0.32419999999998061</c:v>
                </c:pt>
                <c:pt idx="3243">
                  <c:v>0.3242999999999806</c:v>
                </c:pt>
                <c:pt idx="3244">
                  <c:v>0.32439999999998059</c:v>
                </c:pt>
                <c:pt idx="3245">
                  <c:v>0.32449999999998058</c:v>
                </c:pt>
                <c:pt idx="3246">
                  <c:v>0.32459999999998057</c:v>
                </c:pt>
                <c:pt idx="3247">
                  <c:v>0.32469999999998056</c:v>
                </c:pt>
                <c:pt idx="3248">
                  <c:v>0.32479999999998055</c:v>
                </c:pt>
                <c:pt idx="3249">
                  <c:v>0.32489999999998054</c:v>
                </c:pt>
                <c:pt idx="3250">
                  <c:v>0.32499999999998053</c:v>
                </c:pt>
                <c:pt idx="3251">
                  <c:v>0.32509999999998052</c:v>
                </c:pt>
                <c:pt idx="3252">
                  <c:v>0.3251999999999805</c:v>
                </c:pt>
                <c:pt idx="3253">
                  <c:v>0.32529999999998049</c:v>
                </c:pt>
                <c:pt idx="3254">
                  <c:v>0.32539999999998048</c:v>
                </c:pt>
                <c:pt idx="3255">
                  <c:v>0.32549999999998047</c:v>
                </c:pt>
                <c:pt idx="3256">
                  <c:v>0.32559999999998046</c:v>
                </c:pt>
                <c:pt idx="3257">
                  <c:v>0.32569999999998045</c:v>
                </c:pt>
                <c:pt idx="3258">
                  <c:v>0.32579999999998044</c:v>
                </c:pt>
                <c:pt idx="3259">
                  <c:v>0.32589999999998043</c:v>
                </c:pt>
                <c:pt idx="3260">
                  <c:v>0.32599999999998042</c:v>
                </c:pt>
                <c:pt idx="3261">
                  <c:v>0.32609999999998041</c:v>
                </c:pt>
                <c:pt idx="3262">
                  <c:v>0.32619999999998039</c:v>
                </c:pt>
                <c:pt idx="3263">
                  <c:v>0.32629999999998038</c:v>
                </c:pt>
                <c:pt idx="3264">
                  <c:v>0.32639999999998037</c:v>
                </c:pt>
                <c:pt idx="3265">
                  <c:v>0.32649999999998036</c:v>
                </c:pt>
                <c:pt idx="3266">
                  <c:v>0.32659999999998035</c:v>
                </c:pt>
                <c:pt idx="3267">
                  <c:v>0.32669999999998034</c:v>
                </c:pt>
                <c:pt idx="3268">
                  <c:v>0.32679999999998033</c:v>
                </c:pt>
                <c:pt idx="3269">
                  <c:v>0.32689999999998032</c:v>
                </c:pt>
                <c:pt idx="3270">
                  <c:v>0.32699999999998031</c:v>
                </c:pt>
                <c:pt idx="3271">
                  <c:v>0.3270999999999803</c:v>
                </c:pt>
                <c:pt idx="3272">
                  <c:v>0.32719999999998028</c:v>
                </c:pt>
                <c:pt idx="3273">
                  <c:v>0.32729999999998027</c:v>
                </c:pt>
                <c:pt idx="3274">
                  <c:v>0.32739999999998026</c:v>
                </c:pt>
                <c:pt idx="3275">
                  <c:v>0.32749999999998025</c:v>
                </c:pt>
                <c:pt idx="3276">
                  <c:v>0.32759999999998024</c:v>
                </c:pt>
                <c:pt idx="3277">
                  <c:v>0.32769999999998023</c:v>
                </c:pt>
                <c:pt idx="3278">
                  <c:v>0.32779999999998022</c:v>
                </c:pt>
                <c:pt idx="3279">
                  <c:v>0.32789999999998021</c:v>
                </c:pt>
                <c:pt idx="3280">
                  <c:v>0.3279999999999802</c:v>
                </c:pt>
                <c:pt idx="3281">
                  <c:v>0.32809999999998019</c:v>
                </c:pt>
                <c:pt idx="3282">
                  <c:v>0.32819999999998017</c:v>
                </c:pt>
                <c:pt idx="3283">
                  <c:v>0.32829999999998016</c:v>
                </c:pt>
                <c:pt idx="3284">
                  <c:v>0.32839999999998015</c:v>
                </c:pt>
                <c:pt idx="3285">
                  <c:v>0.32849999999998014</c:v>
                </c:pt>
                <c:pt idx="3286">
                  <c:v>0.32859999999998013</c:v>
                </c:pt>
                <c:pt idx="3287">
                  <c:v>0.32869999999998012</c:v>
                </c:pt>
                <c:pt idx="3288">
                  <c:v>0.32879999999998011</c:v>
                </c:pt>
                <c:pt idx="3289">
                  <c:v>0.3288999999999801</c:v>
                </c:pt>
                <c:pt idx="3290">
                  <c:v>0.32899999999998009</c:v>
                </c:pt>
                <c:pt idx="3291">
                  <c:v>0.32909999999998008</c:v>
                </c:pt>
                <c:pt idx="3292">
                  <c:v>0.32919999999998006</c:v>
                </c:pt>
                <c:pt idx="3293">
                  <c:v>0.32929999999998005</c:v>
                </c:pt>
                <c:pt idx="3294">
                  <c:v>0.32939999999998004</c:v>
                </c:pt>
                <c:pt idx="3295">
                  <c:v>0.32949999999998003</c:v>
                </c:pt>
                <c:pt idx="3296">
                  <c:v>0.32959999999998002</c:v>
                </c:pt>
                <c:pt idx="3297">
                  <c:v>0.32969999999998001</c:v>
                </c:pt>
                <c:pt idx="3298">
                  <c:v>0.32979999999998</c:v>
                </c:pt>
                <c:pt idx="3299">
                  <c:v>0.32989999999997999</c:v>
                </c:pt>
                <c:pt idx="3300">
                  <c:v>0.32999999999997998</c:v>
                </c:pt>
                <c:pt idx="3301">
                  <c:v>0.33009999999997997</c:v>
                </c:pt>
                <c:pt idx="3302">
                  <c:v>0.33019999999997995</c:v>
                </c:pt>
                <c:pt idx="3303">
                  <c:v>0.33029999999997994</c:v>
                </c:pt>
                <c:pt idx="3304">
                  <c:v>0.33039999999997993</c:v>
                </c:pt>
                <c:pt idx="3305">
                  <c:v>0.33049999999997992</c:v>
                </c:pt>
                <c:pt idx="3306">
                  <c:v>0.33059999999997991</c:v>
                </c:pt>
                <c:pt idx="3307">
                  <c:v>0.3306999999999799</c:v>
                </c:pt>
                <c:pt idx="3308">
                  <c:v>0.33079999999997989</c:v>
                </c:pt>
                <c:pt idx="3309">
                  <c:v>0.33089999999997988</c:v>
                </c:pt>
                <c:pt idx="3310">
                  <c:v>0.33099999999997987</c:v>
                </c:pt>
                <c:pt idx="3311">
                  <c:v>0.33109999999997985</c:v>
                </c:pt>
                <c:pt idx="3312">
                  <c:v>0.33119999999997984</c:v>
                </c:pt>
                <c:pt idx="3313">
                  <c:v>0.33129999999997983</c:v>
                </c:pt>
                <c:pt idx="3314">
                  <c:v>0.33139999999997982</c:v>
                </c:pt>
                <c:pt idx="3315">
                  <c:v>0.33149999999997981</c:v>
                </c:pt>
                <c:pt idx="3316">
                  <c:v>0.3315999999999798</c:v>
                </c:pt>
                <c:pt idx="3317">
                  <c:v>0.33169999999997979</c:v>
                </c:pt>
                <c:pt idx="3318">
                  <c:v>0.33179999999997978</c:v>
                </c:pt>
                <c:pt idx="3319">
                  <c:v>0.33189999999997977</c:v>
                </c:pt>
                <c:pt idx="3320">
                  <c:v>0.33199999999997976</c:v>
                </c:pt>
                <c:pt idx="3321">
                  <c:v>0.33209999999997974</c:v>
                </c:pt>
                <c:pt idx="3322">
                  <c:v>0.33219999999997973</c:v>
                </c:pt>
                <c:pt idx="3323">
                  <c:v>0.33229999999997972</c:v>
                </c:pt>
                <c:pt idx="3324">
                  <c:v>0.33239999999997971</c:v>
                </c:pt>
                <c:pt idx="3325">
                  <c:v>0.3324999999999797</c:v>
                </c:pt>
                <c:pt idx="3326">
                  <c:v>0.33259999999997969</c:v>
                </c:pt>
                <c:pt idx="3327">
                  <c:v>0.33269999999997968</c:v>
                </c:pt>
                <c:pt idx="3328">
                  <c:v>0.33279999999997967</c:v>
                </c:pt>
                <c:pt idx="3329">
                  <c:v>0.33289999999997966</c:v>
                </c:pt>
                <c:pt idx="3330">
                  <c:v>0.33299999999997965</c:v>
                </c:pt>
                <c:pt idx="3331">
                  <c:v>0.33309999999997963</c:v>
                </c:pt>
                <c:pt idx="3332">
                  <c:v>0.33319999999997962</c:v>
                </c:pt>
                <c:pt idx="3333">
                  <c:v>0.33329999999997961</c:v>
                </c:pt>
                <c:pt idx="3334">
                  <c:v>0.3333999999999796</c:v>
                </c:pt>
                <c:pt idx="3335">
                  <c:v>0.33349999999997959</c:v>
                </c:pt>
                <c:pt idx="3336">
                  <c:v>0.33359999999997958</c:v>
                </c:pt>
                <c:pt idx="3337">
                  <c:v>0.33369999999997957</c:v>
                </c:pt>
                <c:pt idx="3338">
                  <c:v>0.33379999999997956</c:v>
                </c:pt>
                <c:pt idx="3339">
                  <c:v>0.33389999999997955</c:v>
                </c:pt>
                <c:pt idx="3340">
                  <c:v>0.33399999999997954</c:v>
                </c:pt>
                <c:pt idx="3341">
                  <c:v>0.33409999999997952</c:v>
                </c:pt>
                <c:pt idx="3342">
                  <c:v>0.33419999999997951</c:v>
                </c:pt>
                <c:pt idx="3343">
                  <c:v>0.3342999999999795</c:v>
                </c:pt>
                <c:pt idx="3344">
                  <c:v>0.33439999999997949</c:v>
                </c:pt>
                <c:pt idx="3345">
                  <c:v>0.33449999999997948</c:v>
                </c:pt>
                <c:pt idx="3346">
                  <c:v>0.33459999999997947</c:v>
                </c:pt>
                <c:pt idx="3347">
                  <c:v>0.33469999999997946</c:v>
                </c:pt>
                <c:pt idx="3348">
                  <c:v>0.33479999999997945</c:v>
                </c:pt>
                <c:pt idx="3349">
                  <c:v>0.33489999999997944</c:v>
                </c:pt>
                <c:pt idx="3350">
                  <c:v>0.33499999999997943</c:v>
                </c:pt>
                <c:pt idx="3351">
                  <c:v>0.33509999999997941</c:v>
                </c:pt>
                <c:pt idx="3352">
                  <c:v>0.3351999999999794</c:v>
                </c:pt>
                <c:pt idx="3353">
                  <c:v>0.33529999999997939</c:v>
                </c:pt>
                <c:pt idx="3354">
                  <c:v>0.33539999999997938</c:v>
                </c:pt>
                <c:pt idx="3355">
                  <c:v>0.33549999999997937</c:v>
                </c:pt>
                <c:pt idx="3356">
                  <c:v>0.33559999999997936</c:v>
                </c:pt>
                <c:pt idx="3357">
                  <c:v>0.33569999999997935</c:v>
                </c:pt>
                <c:pt idx="3358">
                  <c:v>0.33579999999997934</c:v>
                </c:pt>
                <c:pt idx="3359">
                  <c:v>0.33589999999997933</c:v>
                </c:pt>
                <c:pt idx="3360">
                  <c:v>0.33599999999997932</c:v>
                </c:pt>
                <c:pt idx="3361">
                  <c:v>0.3360999999999793</c:v>
                </c:pt>
                <c:pt idx="3362">
                  <c:v>0.33619999999997929</c:v>
                </c:pt>
                <c:pt idx="3363">
                  <c:v>0.33629999999997928</c:v>
                </c:pt>
                <c:pt idx="3364">
                  <c:v>0.33639999999997927</c:v>
                </c:pt>
                <c:pt idx="3365">
                  <c:v>0.33649999999997926</c:v>
                </c:pt>
                <c:pt idx="3366">
                  <c:v>0.33659999999997925</c:v>
                </c:pt>
                <c:pt idx="3367">
                  <c:v>0.33669999999997924</c:v>
                </c:pt>
                <c:pt idx="3368">
                  <c:v>0.33679999999997923</c:v>
                </c:pt>
                <c:pt idx="3369">
                  <c:v>0.33689999999997922</c:v>
                </c:pt>
                <c:pt idx="3370">
                  <c:v>0.33699999999997921</c:v>
                </c:pt>
                <c:pt idx="3371">
                  <c:v>0.33709999999997919</c:v>
                </c:pt>
                <c:pt idx="3372">
                  <c:v>0.33719999999997918</c:v>
                </c:pt>
                <c:pt idx="3373">
                  <c:v>0.33729999999997917</c:v>
                </c:pt>
                <c:pt idx="3374">
                  <c:v>0.33739999999997916</c:v>
                </c:pt>
                <c:pt idx="3375">
                  <c:v>0.33749999999997915</c:v>
                </c:pt>
                <c:pt idx="3376">
                  <c:v>0.33759999999997914</c:v>
                </c:pt>
                <c:pt idx="3377">
                  <c:v>0.33769999999997913</c:v>
                </c:pt>
                <c:pt idx="3378">
                  <c:v>0.33779999999997912</c:v>
                </c:pt>
                <c:pt idx="3379">
                  <c:v>0.33789999999997911</c:v>
                </c:pt>
                <c:pt idx="3380">
                  <c:v>0.33799999999997909</c:v>
                </c:pt>
                <c:pt idx="3381">
                  <c:v>0.33809999999997908</c:v>
                </c:pt>
                <c:pt idx="3382">
                  <c:v>0.33819999999997907</c:v>
                </c:pt>
                <c:pt idx="3383">
                  <c:v>0.33829999999997906</c:v>
                </c:pt>
                <c:pt idx="3384">
                  <c:v>0.33839999999997905</c:v>
                </c:pt>
                <c:pt idx="3385">
                  <c:v>0.33849999999997904</c:v>
                </c:pt>
                <c:pt idx="3386">
                  <c:v>0.33859999999997903</c:v>
                </c:pt>
                <c:pt idx="3387">
                  <c:v>0.33869999999997902</c:v>
                </c:pt>
                <c:pt idx="3388">
                  <c:v>0.33879999999997901</c:v>
                </c:pt>
                <c:pt idx="3389">
                  <c:v>0.338899999999979</c:v>
                </c:pt>
                <c:pt idx="3390">
                  <c:v>0.33899999999997898</c:v>
                </c:pt>
                <c:pt idx="3391">
                  <c:v>0.33909999999997897</c:v>
                </c:pt>
                <c:pt idx="3392">
                  <c:v>0.33919999999997896</c:v>
                </c:pt>
                <c:pt idx="3393">
                  <c:v>0.33929999999997895</c:v>
                </c:pt>
                <c:pt idx="3394">
                  <c:v>0.33939999999997894</c:v>
                </c:pt>
                <c:pt idx="3395">
                  <c:v>0.33949999999997893</c:v>
                </c:pt>
                <c:pt idx="3396">
                  <c:v>0.33959999999997892</c:v>
                </c:pt>
                <c:pt idx="3397">
                  <c:v>0.33969999999997891</c:v>
                </c:pt>
                <c:pt idx="3398">
                  <c:v>0.3397999999999789</c:v>
                </c:pt>
                <c:pt idx="3399">
                  <c:v>0.33989999999997889</c:v>
                </c:pt>
                <c:pt idx="3400">
                  <c:v>0.33999999999997887</c:v>
                </c:pt>
                <c:pt idx="3401">
                  <c:v>0.34009999999997886</c:v>
                </c:pt>
                <c:pt idx="3402">
                  <c:v>0.34019999999997885</c:v>
                </c:pt>
                <c:pt idx="3403">
                  <c:v>0.34029999999997884</c:v>
                </c:pt>
                <c:pt idx="3404">
                  <c:v>0.34039999999997883</c:v>
                </c:pt>
                <c:pt idx="3405">
                  <c:v>0.34049999999997882</c:v>
                </c:pt>
                <c:pt idx="3406">
                  <c:v>0.34059999999997881</c:v>
                </c:pt>
                <c:pt idx="3407">
                  <c:v>0.3406999999999788</c:v>
                </c:pt>
                <c:pt idx="3408">
                  <c:v>0.34079999999997879</c:v>
                </c:pt>
                <c:pt idx="3409">
                  <c:v>0.34089999999997878</c:v>
                </c:pt>
                <c:pt idx="3410">
                  <c:v>0.34099999999997876</c:v>
                </c:pt>
                <c:pt idx="3411">
                  <c:v>0.34109999999997875</c:v>
                </c:pt>
                <c:pt idx="3412">
                  <c:v>0.34119999999997874</c:v>
                </c:pt>
                <c:pt idx="3413">
                  <c:v>0.34129999999997873</c:v>
                </c:pt>
                <c:pt idx="3414">
                  <c:v>0.34139999999997872</c:v>
                </c:pt>
                <c:pt idx="3415">
                  <c:v>0.34149999999997871</c:v>
                </c:pt>
                <c:pt idx="3416">
                  <c:v>0.3415999999999787</c:v>
                </c:pt>
                <c:pt idx="3417">
                  <c:v>0.34169999999997869</c:v>
                </c:pt>
                <c:pt idx="3418">
                  <c:v>0.34179999999997868</c:v>
                </c:pt>
                <c:pt idx="3419">
                  <c:v>0.34189999999997867</c:v>
                </c:pt>
                <c:pt idx="3420">
                  <c:v>0.34199999999997865</c:v>
                </c:pt>
                <c:pt idx="3421">
                  <c:v>0.34209999999997864</c:v>
                </c:pt>
                <c:pt idx="3422">
                  <c:v>0.34219999999997863</c:v>
                </c:pt>
                <c:pt idx="3423">
                  <c:v>0.34229999999997862</c:v>
                </c:pt>
                <c:pt idx="3424">
                  <c:v>0.34239999999997861</c:v>
                </c:pt>
                <c:pt idx="3425">
                  <c:v>0.3424999999999786</c:v>
                </c:pt>
                <c:pt idx="3426">
                  <c:v>0.34259999999997859</c:v>
                </c:pt>
                <c:pt idx="3427">
                  <c:v>0.34269999999997858</c:v>
                </c:pt>
                <c:pt idx="3428">
                  <c:v>0.34279999999997857</c:v>
                </c:pt>
                <c:pt idx="3429">
                  <c:v>0.34289999999997856</c:v>
                </c:pt>
                <c:pt idx="3430">
                  <c:v>0.34299999999997854</c:v>
                </c:pt>
                <c:pt idx="3431">
                  <c:v>0.34309999999997853</c:v>
                </c:pt>
                <c:pt idx="3432">
                  <c:v>0.34319999999997852</c:v>
                </c:pt>
                <c:pt idx="3433">
                  <c:v>0.34329999999997851</c:v>
                </c:pt>
                <c:pt idx="3434">
                  <c:v>0.3433999999999785</c:v>
                </c:pt>
                <c:pt idx="3435">
                  <c:v>0.34349999999997849</c:v>
                </c:pt>
                <c:pt idx="3436">
                  <c:v>0.34359999999997848</c:v>
                </c:pt>
                <c:pt idx="3437">
                  <c:v>0.34369999999997847</c:v>
                </c:pt>
                <c:pt idx="3438">
                  <c:v>0.34379999999997846</c:v>
                </c:pt>
                <c:pt idx="3439">
                  <c:v>0.34389999999997845</c:v>
                </c:pt>
                <c:pt idx="3440">
                  <c:v>0.34399999999997843</c:v>
                </c:pt>
                <c:pt idx="3441">
                  <c:v>0.34409999999997842</c:v>
                </c:pt>
                <c:pt idx="3442">
                  <c:v>0.34419999999997841</c:v>
                </c:pt>
                <c:pt idx="3443">
                  <c:v>0.3442999999999784</c:v>
                </c:pt>
                <c:pt idx="3444">
                  <c:v>0.34439999999997839</c:v>
                </c:pt>
                <c:pt idx="3445">
                  <c:v>0.34449999999997838</c:v>
                </c:pt>
                <c:pt idx="3446">
                  <c:v>0.34459999999997837</c:v>
                </c:pt>
                <c:pt idx="3447">
                  <c:v>0.34469999999997836</c:v>
                </c:pt>
                <c:pt idx="3448">
                  <c:v>0.34479999999997835</c:v>
                </c:pt>
                <c:pt idx="3449">
                  <c:v>0.34489999999997834</c:v>
                </c:pt>
                <c:pt idx="3450">
                  <c:v>0.34499999999997832</c:v>
                </c:pt>
                <c:pt idx="3451">
                  <c:v>0.34509999999997831</c:v>
                </c:pt>
                <c:pt idx="3452">
                  <c:v>0.3451999999999783</c:v>
                </c:pt>
                <c:pt idx="3453">
                  <c:v>0.34529999999997829</c:v>
                </c:pt>
                <c:pt idx="3454">
                  <c:v>0.34539999999997828</c:v>
                </c:pt>
                <c:pt idx="3455">
                  <c:v>0.34549999999997827</c:v>
                </c:pt>
                <c:pt idx="3456">
                  <c:v>0.34559999999997826</c:v>
                </c:pt>
                <c:pt idx="3457">
                  <c:v>0.34569999999997825</c:v>
                </c:pt>
                <c:pt idx="3458">
                  <c:v>0.34579999999997824</c:v>
                </c:pt>
                <c:pt idx="3459">
                  <c:v>0.34589999999997822</c:v>
                </c:pt>
                <c:pt idx="3460">
                  <c:v>0.34599999999997821</c:v>
                </c:pt>
                <c:pt idx="3461">
                  <c:v>0.3460999999999782</c:v>
                </c:pt>
                <c:pt idx="3462">
                  <c:v>0.34619999999997819</c:v>
                </c:pt>
                <c:pt idx="3463">
                  <c:v>0.34629999999997818</c:v>
                </c:pt>
                <c:pt idx="3464">
                  <c:v>0.34639999999997817</c:v>
                </c:pt>
                <c:pt idx="3465">
                  <c:v>0.34649999999997816</c:v>
                </c:pt>
                <c:pt idx="3466">
                  <c:v>0.34659999999997815</c:v>
                </c:pt>
                <c:pt idx="3467">
                  <c:v>0.34669999999997814</c:v>
                </c:pt>
                <c:pt idx="3468">
                  <c:v>0.34679999999997813</c:v>
                </c:pt>
                <c:pt idx="3469">
                  <c:v>0.34689999999997811</c:v>
                </c:pt>
                <c:pt idx="3470">
                  <c:v>0.3469999999999781</c:v>
                </c:pt>
                <c:pt idx="3471">
                  <c:v>0.34709999999997809</c:v>
                </c:pt>
                <c:pt idx="3472">
                  <c:v>0.34719999999997808</c:v>
                </c:pt>
                <c:pt idx="3473">
                  <c:v>0.34729999999997807</c:v>
                </c:pt>
                <c:pt idx="3474">
                  <c:v>0.34739999999997806</c:v>
                </c:pt>
                <c:pt idx="3475">
                  <c:v>0.34749999999997805</c:v>
                </c:pt>
                <c:pt idx="3476">
                  <c:v>0.34759999999997804</c:v>
                </c:pt>
                <c:pt idx="3477">
                  <c:v>0.34769999999997803</c:v>
                </c:pt>
                <c:pt idx="3478">
                  <c:v>0.34779999999997802</c:v>
                </c:pt>
                <c:pt idx="3479">
                  <c:v>0.347899999999978</c:v>
                </c:pt>
                <c:pt idx="3480">
                  <c:v>0.34799999999997799</c:v>
                </c:pt>
                <c:pt idx="3481">
                  <c:v>0.34809999999997798</c:v>
                </c:pt>
                <c:pt idx="3482">
                  <c:v>0.34819999999997797</c:v>
                </c:pt>
                <c:pt idx="3483">
                  <c:v>0.34829999999997796</c:v>
                </c:pt>
                <c:pt idx="3484">
                  <c:v>0.34839999999997795</c:v>
                </c:pt>
                <c:pt idx="3485">
                  <c:v>0.34849999999997794</c:v>
                </c:pt>
                <c:pt idx="3486">
                  <c:v>0.34859999999997793</c:v>
                </c:pt>
                <c:pt idx="3487">
                  <c:v>0.34869999999997792</c:v>
                </c:pt>
                <c:pt idx="3488">
                  <c:v>0.34879999999997791</c:v>
                </c:pt>
                <c:pt idx="3489">
                  <c:v>0.34889999999997789</c:v>
                </c:pt>
                <c:pt idx="3490">
                  <c:v>0.34899999999997788</c:v>
                </c:pt>
                <c:pt idx="3491">
                  <c:v>0.34909999999997787</c:v>
                </c:pt>
                <c:pt idx="3492">
                  <c:v>0.34919999999997786</c:v>
                </c:pt>
                <c:pt idx="3493">
                  <c:v>0.34929999999997785</c:v>
                </c:pt>
                <c:pt idx="3494">
                  <c:v>0.34939999999997784</c:v>
                </c:pt>
                <c:pt idx="3495">
                  <c:v>0.34949999999997783</c:v>
                </c:pt>
                <c:pt idx="3496">
                  <c:v>0.34959999999997782</c:v>
                </c:pt>
                <c:pt idx="3497">
                  <c:v>0.34969999999997781</c:v>
                </c:pt>
                <c:pt idx="3498">
                  <c:v>0.3497999999999778</c:v>
                </c:pt>
                <c:pt idx="3499">
                  <c:v>0.34989999999997778</c:v>
                </c:pt>
                <c:pt idx="3500">
                  <c:v>0.34999999999997777</c:v>
                </c:pt>
                <c:pt idx="3501">
                  <c:v>0.35009999999997776</c:v>
                </c:pt>
                <c:pt idx="3502">
                  <c:v>0.35019999999997775</c:v>
                </c:pt>
                <c:pt idx="3503">
                  <c:v>0.35029999999997774</c:v>
                </c:pt>
                <c:pt idx="3504">
                  <c:v>0.35039999999997773</c:v>
                </c:pt>
                <c:pt idx="3505">
                  <c:v>0.35049999999997772</c:v>
                </c:pt>
                <c:pt idx="3506">
                  <c:v>0.35059999999997771</c:v>
                </c:pt>
                <c:pt idx="3507">
                  <c:v>0.3506999999999777</c:v>
                </c:pt>
                <c:pt idx="3508">
                  <c:v>0.35079999999997769</c:v>
                </c:pt>
                <c:pt idx="3509">
                  <c:v>0.35089999999997767</c:v>
                </c:pt>
                <c:pt idx="3510">
                  <c:v>0.35099999999997766</c:v>
                </c:pt>
                <c:pt idx="3511">
                  <c:v>0.35109999999997765</c:v>
                </c:pt>
                <c:pt idx="3512">
                  <c:v>0.35119999999997764</c:v>
                </c:pt>
                <c:pt idx="3513">
                  <c:v>0.35129999999997763</c:v>
                </c:pt>
                <c:pt idx="3514">
                  <c:v>0.35139999999997762</c:v>
                </c:pt>
                <c:pt idx="3515">
                  <c:v>0.35149999999997761</c:v>
                </c:pt>
                <c:pt idx="3516">
                  <c:v>0.3515999999999776</c:v>
                </c:pt>
                <c:pt idx="3517">
                  <c:v>0.35169999999997759</c:v>
                </c:pt>
                <c:pt idx="3518">
                  <c:v>0.35179999999997758</c:v>
                </c:pt>
                <c:pt idx="3519">
                  <c:v>0.35189999999997756</c:v>
                </c:pt>
                <c:pt idx="3520">
                  <c:v>0.35199999999997755</c:v>
                </c:pt>
                <c:pt idx="3521">
                  <c:v>0.35209999999997754</c:v>
                </c:pt>
                <c:pt idx="3522">
                  <c:v>0.35219999999997753</c:v>
                </c:pt>
                <c:pt idx="3523">
                  <c:v>0.35229999999997752</c:v>
                </c:pt>
                <c:pt idx="3524">
                  <c:v>0.35239999999997751</c:v>
                </c:pt>
                <c:pt idx="3525">
                  <c:v>0.3524999999999775</c:v>
                </c:pt>
                <c:pt idx="3526">
                  <c:v>0.35259999999997749</c:v>
                </c:pt>
                <c:pt idx="3527">
                  <c:v>0.35269999999997748</c:v>
                </c:pt>
                <c:pt idx="3528">
                  <c:v>0.35279999999997746</c:v>
                </c:pt>
                <c:pt idx="3529">
                  <c:v>0.35289999999997745</c:v>
                </c:pt>
                <c:pt idx="3530">
                  <c:v>0.35299999999997744</c:v>
                </c:pt>
                <c:pt idx="3531">
                  <c:v>0.35309999999997743</c:v>
                </c:pt>
                <c:pt idx="3532">
                  <c:v>0.35319999999997742</c:v>
                </c:pt>
                <c:pt idx="3533">
                  <c:v>0.35329999999997741</c:v>
                </c:pt>
                <c:pt idx="3534">
                  <c:v>0.3533999999999774</c:v>
                </c:pt>
                <c:pt idx="3535">
                  <c:v>0.35349999999997739</c:v>
                </c:pt>
                <c:pt idx="3536">
                  <c:v>0.35359999999997738</c:v>
                </c:pt>
                <c:pt idx="3537">
                  <c:v>0.35369999999997737</c:v>
                </c:pt>
                <c:pt idx="3538">
                  <c:v>0.35379999999997735</c:v>
                </c:pt>
                <c:pt idx="3539">
                  <c:v>0.35389999999997734</c:v>
                </c:pt>
                <c:pt idx="3540">
                  <c:v>0.35399999999997733</c:v>
                </c:pt>
                <c:pt idx="3541">
                  <c:v>0.35409999999997732</c:v>
                </c:pt>
                <c:pt idx="3542">
                  <c:v>0.35419999999997731</c:v>
                </c:pt>
                <c:pt idx="3543">
                  <c:v>0.3542999999999773</c:v>
                </c:pt>
                <c:pt idx="3544">
                  <c:v>0.35439999999997729</c:v>
                </c:pt>
                <c:pt idx="3545">
                  <c:v>0.35449999999997728</c:v>
                </c:pt>
                <c:pt idx="3546">
                  <c:v>0.35459999999997727</c:v>
                </c:pt>
                <c:pt idx="3547">
                  <c:v>0.35469999999997726</c:v>
                </c:pt>
                <c:pt idx="3548">
                  <c:v>0.35479999999997724</c:v>
                </c:pt>
                <c:pt idx="3549">
                  <c:v>0.35489999999997723</c:v>
                </c:pt>
                <c:pt idx="3550">
                  <c:v>0.35499999999997722</c:v>
                </c:pt>
                <c:pt idx="3551">
                  <c:v>0.35509999999997721</c:v>
                </c:pt>
                <c:pt idx="3552">
                  <c:v>0.3551999999999772</c:v>
                </c:pt>
                <c:pt idx="3553">
                  <c:v>0.35529999999997719</c:v>
                </c:pt>
                <c:pt idx="3554">
                  <c:v>0.35539999999997718</c:v>
                </c:pt>
                <c:pt idx="3555">
                  <c:v>0.35549999999997717</c:v>
                </c:pt>
                <c:pt idx="3556">
                  <c:v>0.35559999999997716</c:v>
                </c:pt>
                <c:pt idx="3557">
                  <c:v>0.35569999999997715</c:v>
                </c:pt>
                <c:pt idx="3558">
                  <c:v>0.35579999999997713</c:v>
                </c:pt>
                <c:pt idx="3559">
                  <c:v>0.35589999999997712</c:v>
                </c:pt>
                <c:pt idx="3560">
                  <c:v>0.35599999999997711</c:v>
                </c:pt>
                <c:pt idx="3561">
                  <c:v>0.3560999999999771</c:v>
                </c:pt>
                <c:pt idx="3562">
                  <c:v>0.35619999999997709</c:v>
                </c:pt>
                <c:pt idx="3563">
                  <c:v>0.35629999999997708</c:v>
                </c:pt>
                <c:pt idx="3564">
                  <c:v>0.35639999999997707</c:v>
                </c:pt>
                <c:pt idx="3565">
                  <c:v>0.35649999999997706</c:v>
                </c:pt>
                <c:pt idx="3566">
                  <c:v>0.35659999999997705</c:v>
                </c:pt>
                <c:pt idx="3567">
                  <c:v>0.35669999999997704</c:v>
                </c:pt>
                <c:pt idx="3568">
                  <c:v>0.35679999999997702</c:v>
                </c:pt>
                <c:pt idx="3569">
                  <c:v>0.35689999999997701</c:v>
                </c:pt>
                <c:pt idx="3570">
                  <c:v>0.356999999999977</c:v>
                </c:pt>
                <c:pt idx="3571">
                  <c:v>0.35709999999997699</c:v>
                </c:pt>
                <c:pt idx="3572">
                  <c:v>0.35719999999997698</c:v>
                </c:pt>
                <c:pt idx="3573">
                  <c:v>0.35729999999997697</c:v>
                </c:pt>
                <c:pt idx="3574">
                  <c:v>0.35739999999997696</c:v>
                </c:pt>
                <c:pt idx="3575">
                  <c:v>0.35749999999997695</c:v>
                </c:pt>
                <c:pt idx="3576">
                  <c:v>0.35759999999997694</c:v>
                </c:pt>
                <c:pt idx="3577">
                  <c:v>0.35769999999997693</c:v>
                </c:pt>
                <c:pt idx="3578">
                  <c:v>0.35779999999997691</c:v>
                </c:pt>
                <c:pt idx="3579">
                  <c:v>0.3578999999999769</c:v>
                </c:pt>
                <c:pt idx="3580">
                  <c:v>0.35799999999997689</c:v>
                </c:pt>
                <c:pt idx="3581">
                  <c:v>0.35809999999997688</c:v>
                </c:pt>
                <c:pt idx="3582">
                  <c:v>0.35819999999997687</c:v>
                </c:pt>
                <c:pt idx="3583">
                  <c:v>0.35829999999997686</c:v>
                </c:pt>
                <c:pt idx="3584">
                  <c:v>0.35839999999997685</c:v>
                </c:pt>
                <c:pt idx="3585">
                  <c:v>0.35849999999997684</c:v>
                </c:pt>
                <c:pt idx="3586">
                  <c:v>0.35859999999997683</c:v>
                </c:pt>
                <c:pt idx="3587">
                  <c:v>0.35869999999997682</c:v>
                </c:pt>
                <c:pt idx="3588">
                  <c:v>0.3587999999999768</c:v>
                </c:pt>
                <c:pt idx="3589">
                  <c:v>0.35889999999997679</c:v>
                </c:pt>
                <c:pt idx="3590">
                  <c:v>0.35899999999997678</c:v>
                </c:pt>
                <c:pt idx="3591">
                  <c:v>0.35909999999997677</c:v>
                </c:pt>
                <c:pt idx="3592">
                  <c:v>0.35919999999997676</c:v>
                </c:pt>
                <c:pt idx="3593">
                  <c:v>0.35929999999997675</c:v>
                </c:pt>
                <c:pt idx="3594">
                  <c:v>0.35939999999997674</c:v>
                </c:pt>
                <c:pt idx="3595">
                  <c:v>0.35949999999997673</c:v>
                </c:pt>
                <c:pt idx="3596">
                  <c:v>0.35959999999997672</c:v>
                </c:pt>
                <c:pt idx="3597">
                  <c:v>0.35969999999997671</c:v>
                </c:pt>
                <c:pt idx="3598">
                  <c:v>0.35979999999997669</c:v>
                </c:pt>
                <c:pt idx="3599">
                  <c:v>0.35989999999997668</c:v>
                </c:pt>
                <c:pt idx="3600">
                  <c:v>0.35999999999997667</c:v>
                </c:pt>
                <c:pt idx="3601">
                  <c:v>0.36009999999997666</c:v>
                </c:pt>
                <c:pt idx="3602">
                  <c:v>0.36019999999997665</c:v>
                </c:pt>
                <c:pt idx="3603">
                  <c:v>0.36029999999997664</c:v>
                </c:pt>
                <c:pt idx="3604">
                  <c:v>0.36039999999997663</c:v>
                </c:pt>
                <c:pt idx="3605">
                  <c:v>0.36049999999997662</c:v>
                </c:pt>
                <c:pt idx="3606">
                  <c:v>0.36059999999997661</c:v>
                </c:pt>
                <c:pt idx="3607">
                  <c:v>0.36069999999997659</c:v>
                </c:pt>
                <c:pt idx="3608">
                  <c:v>0.36079999999997658</c:v>
                </c:pt>
                <c:pt idx="3609">
                  <c:v>0.36089999999997657</c:v>
                </c:pt>
                <c:pt idx="3610">
                  <c:v>0.36099999999997656</c:v>
                </c:pt>
                <c:pt idx="3611">
                  <c:v>0.36109999999997655</c:v>
                </c:pt>
                <c:pt idx="3612">
                  <c:v>0.36119999999997654</c:v>
                </c:pt>
                <c:pt idx="3613">
                  <c:v>0.36129999999997653</c:v>
                </c:pt>
                <c:pt idx="3614">
                  <c:v>0.36139999999997652</c:v>
                </c:pt>
                <c:pt idx="3615">
                  <c:v>0.36149999999997651</c:v>
                </c:pt>
                <c:pt idx="3616">
                  <c:v>0.3615999999999765</c:v>
                </c:pt>
                <c:pt idx="3617">
                  <c:v>0.36169999999997648</c:v>
                </c:pt>
                <c:pt idx="3618">
                  <c:v>0.36179999999997647</c:v>
                </c:pt>
                <c:pt idx="3619">
                  <c:v>0.36189999999997646</c:v>
                </c:pt>
                <c:pt idx="3620">
                  <c:v>0.36199999999997645</c:v>
                </c:pt>
                <c:pt idx="3621">
                  <c:v>0.36209999999997644</c:v>
                </c:pt>
                <c:pt idx="3622">
                  <c:v>0.36219999999997643</c:v>
                </c:pt>
                <c:pt idx="3623">
                  <c:v>0.36229999999997642</c:v>
                </c:pt>
                <c:pt idx="3624">
                  <c:v>0.36239999999997641</c:v>
                </c:pt>
                <c:pt idx="3625">
                  <c:v>0.3624999999999764</c:v>
                </c:pt>
                <c:pt idx="3626">
                  <c:v>0.36259999999997639</c:v>
                </c:pt>
                <c:pt idx="3627">
                  <c:v>0.36269999999997637</c:v>
                </c:pt>
                <c:pt idx="3628">
                  <c:v>0.36279999999997636</c:v>
                </c:pt>
                <c:pt idx="3629">
                  <c:v>0.36289999999997635</c:v>
                </c:pt>
                <c:pt idx="3630">
                  <c:v>0.36299999999997634</c:v>
                </c:pt>
                <c:pt idx="3631">
                  <c:v>0.36309999999997633</c:v>
                </c:pt>
                <c:pt idx="3632">
                  <c:v>0.36319999999997632</c:v>
                </c:pt>
                <c:pt idx="3633">
                  <c:v>0.36329999999997631</c:v>
                </c:pt>
                <c:pt idx="3634">
                  <c:v>0.3633999999999763</c:v>
                </c:pt>
                <c:pt idx="3635">
                  <c:v>0.36349999999997629</c:v>
                </c:pt>
                <c:pt idx="3636">
                  <c:v>0.36359999999997628</c:v>
                </c:pt>
                <c:pt idx="3637">
                  <c:v>0.36369999999997626</c:v>
                </c:pt>
                <c:pt idx="3638">
                  <c:v>0.36379999999997625</c:v>
                </c:pt>
                <c:pt idx="3639">
                  <c:v>0.36389999999997624</c:v>
                </c:pt>
                <c:pt idx="3640">
                  <c:v>0.36399999999997623</c:v>
                </c:pt>
                <c:pt idx="3641">
                  <c:v>0.36409999999997622</c:v>
                </c:pt>
                <c:pt idx="3642">
                  <c:v>0.36419999999997621</c:v>
                </c:pt>
                <c:pt idx="3643">
                  <c:v>0.3642999999999762</c:v>
                </c:pt>
                <c:pt idx="3644">
                  <c:v>0.36439999999997619</c:v>
                </c:pt>
                <c:pt idx="3645">
                  <c:v>0.36449999999997618</c:v>
                </c:pt>
                <c:pt idx="3646">
                  <c:v>0.36459999999997617</c:v>
                </c:pt>
                <c:pt idx="3647">
                  <c:v>0.36469999999997615</c:v>
                </c:pt>
                <c:pt idx="3648">
                  <c:v>0.36479999999997614</c:v>
                </c:pt>
                <c:pt idx="3649">
                  <c:v>0.36489999999997613</c:v>
                </c:pt>
                <c:pt idx="3650">
                  <c:v>0.36499999999997612</c:v>
                </c:pt>
                <c:pt idx="3651">
                  <c:v>0.36509999999997611</c:v>
                </c:pt>
                <c:pt idx="3652">
                  <c:v>0.3651999999999761</c:v>
                </c:pt>
                <c:pt idx="3653">
                  <c:v>0.36529999999997609</c:v>
                </c:pt>
                <c:pt idx="3654">
                  <c:v>0.36539999999997608</c:v>
                </c:pt>
                <c:pt idx="3655">
                  <c:v>0.36549999999997607</c:v>
                </c:pt>
                <c:pt idx="3656">
                  <c:v>0.36559999999997606</c:v>
                </c:pt>
                <c:pt idx="3657">
                  <c:v>0.36569999999997604</c:v>
                </c:pt>
                <c:pt idx="3658">
                  <c:v>0.36579999999997603</c:v>
                </c:pt>
                <c:pt idx="3659">
                  <c:v>0.36589999999997602</c:v>
                </c:pt>
                <c:pt idx="3660">
                  <c:v>0.36599999999997601</c:v>
                </c:pt>
                <c:pt idx="3661">
                  <c:v>0.366099999999976</c:v>
                </c:pt>
                <c:pt idx="3662">
                  <c:v>0.36619999999997599</c:v>
                </c:pt>
                <c:pt idx="3663">
                  <c:v>0.36629999999997598</c:v>
                </c:pt>
                <c:pt idx="3664">
                  <c:v>0.36639999999997597</c:v>
                </c:pt>
                <c:pt idx="3665">
                  <c:v>0.36649999999997596</c:v>
                </c:pt>
                <c:pt idx="3666">
                  <c:v>0.36659999999997595</c:v>
                </c:pt>
                <c:pt idx="3667">
                  <c:v>0.36669999999997593</c:v>
                </c:pt>
                <c:pt idx="3668">
                  <c:v>0.36679999999997592</c:v>
                </c:pt>
                <c:pt idx="3669">
                  <c:v>0.36689999999997591</c:v>
                </c:pt>
                <c:pt idx="3670">
                  <c:v>0.3669999999999759</c:v>
                </c:pt>
                <c:pt idx="3671">
                  <c:v>0.36709999999997589</c:v>
                </c:pt>
                <c:pt idx="3672">
                  <c:v>0.36719999999997588</c:v>
                </c:pt>
                <c:pt idx="3673">
                  <c:v>0.36729999999997587</c:v>
                </c:pt>
                <c:pt idx="3674">
                  <c:v>0.36739999999997586</c:v>
                </c:pt>
                <c:pt idx="3675">
                  <c:v>0.36749999999997585</c:v>
                </c:pt>
                <c:pt idx="3676">
                  <c:v>0.36759999999997583</c:v>
                </c:pt>
                <c:pt idx="3677">
                  <c:v>0.36769999999997582</c:v>
                </c:pt>
                <c:pt idx="3678">
                  <c:v>0.36779999999997581</c:v>
                </c:pt>
                <c:pt idx="3679">
                  <c:v>0.3678999999999758</c:v>
                </c:pt>
                <c:pt idx="3680">
                  <c:v>0.36799999999997579</c:v>
                </c:pt>
                <c:pt idx="3681">
                  <c:v>0.36809999999997578</c:v>
                </c:pt>
                <c:pt idx="3682">
                  <c:v>0.36819999999997577</c:v>
                </c:pt>
                <c:pt idx="3683">
                  <c:v>0.36829999999997576</c:v>
                </c:pt>
                <c:pt idx="3684">
                  <c:v>0.36839999999997575</c:v>
                </c:pt>
                <c:pt idx="3685">
                  <c:v>0.36849999999997574</c:v>
                </c:pt>
                <c:pt idx="3686">
                  <c:v>0.36859999999997572</c:v>
                </c:pt>
                <c:pt idx="3687">
                  <c:v>0.36869999999997571</c:v>
                </c:pt>
                <c:pt idx="3688">
                  <c:v>0.3687999999999757</c:v>
                </c:pt>
                <c:pt idx="3689">
                  <c:v>0.36889999999997569</c:v>
                </c:pt>
                <c:pt idx="3690">
                  <c:v>0.36899999999997568</c:v>
                </c:pt>
                <c:pt idx="3691">
                  <c:v>0.36909999999997567</c:v>
                </c:pt>
                <c:pt idx="3692">
                  <c:v>0.36919999999997566</c:v>
                </c:pt>
                <c:pt idx="3693">
                  <c:v>0.36929999999997565</c:v>
                </c:pt>
                <c:pt idx="3694">
                  <c:v>0.36939999999997564</c:v>
                </c:pt>
                <c:pt idx="3695">
                  <c:v>0.36949999999997563</c:v>
                </c:pt>
                <c:pt idx="3696">
                  <c:v>0.36959999999997561</c:v>
                </c:pt>
                <c:pt idx="3697">
                  <c:v>0.3696999999999756</c:v>
                </c:pt>
                <c:pt idx="3698">
                  <c:v>0.36979999999997559</c:v>
                </c:pt>
                <c:pt idx="3699">
                  <c:v>0.36989999999997558</c:v>
                </c:pt>
                <c:pt idx="3700">
                  <c:v>0.36999999999997557</c:v>
                </c:pt>
                <c:pt idx="3701">
                  <c:v>0.37009999999997556</c:v>
                </c:pt>
                <c:pt idx="3702">
                  <c:v>0.37019999999997555</c:v>
                </c:pt>
                <c:pt idx="3703">
                  <c:v>0.37029999999997554</c:v>
                </c:pt>
                <c:pt idx="3704">
                  <c:v>0.37039999999997553</c:v>
                </c:pt>
                <c:pt idx="3705">
                  <c:v>0.37049999999997552</c:v>
                </c:pt>
                <c:pt idx="3706">
                  <c:v>0.3705999999999755</c:v>
                </c:pt>
                <c:pt idx="3707">
                  <c:v>0.37069999999997549</c:v>
                </c:pt>
                <c:pt idx="3708">
                  <c:v>0.37079999999997548</c:v>
                </c:pt>
                <c:pt idx="3709">
                  <c:v>0.37089999999997547</c:v>
                </c:pt>
                <c:pt idx="3710">
                  <c:v>0.37099999999997546</c:v>
                </c:pt>
                <c:pt idx="3711">
                  <c:v>0.37109999999997545</c:v>
                </c:pt>
                <c:pt idx="3712">
                  <c:v>0.37119999999997544</c:v>
                </c:pt>
                <c:pt idx="3713">
                  <c:v>0.37129999999997543</c:v>
                </c:pt>
                <c:pt idx="3714">
                  <c:v>0.37139999999997542</c:v>
                </c:pt>
                <c:pt idx="3715">
                  <c:v>0.37149999999997541</c:v>
                </c:pt>
                <c:pt idx="3716">
                  <c:v>0.37159999999997539</c:v>
                </c:pt>
                <c:pt idx="3717">
                  <c:v>0.37169999999997538</c:v>
                </c:pt>
                <c:pt idx="3718">
                  <c:v>0.37179999999997537</c:v>
                </c:pt>
                <c:pt idx="3719">
                  <c:v>0.37189999999997536</c:v>
                </c:pt>
                <c:pt idx="3720">
                  <c:v>0.37199999999997535</c:v>
                </c:pt>
                <c:pt idx="3721">
                  <c:v>0.37209999999997534</c:v>
                </c:pt>
                <c:pt idx="3722">
                  <c:v>0.37219999999997533</c:v>
                </c:pt>
                <c:pt idx="3723">
                  <c:v>0.37229999999997532</c:v>
                </c:pt>
                <c:pt idx="3724">
                  <c:v>0.37239999999997531</c:v>
                </c:pt>
                <c:pt idx="3725">
                  <c:v>0.3724999999999753</c:v>
                </c:pt>
                <c:pt idx="3726">
                  <c:v>0.37259999999997528</c:v>
                </c:pt>
                <c:pt idx="3727">
                  <c:v>0.37269999999997527</c:v>
                </c:pt>
                <c:pt idx="3728">
                  <c:v>0.37279999999997526</c:v>
                </c:pt>
                <c:pt idx="3729">
                  <c:v>0.37289999999997525</c:v>
                </c:pt>
                <c:pt idx="3730">
                  <c:v>0.37299999999997524</c:v>
                </c:pt>
                <c:pt idx="3731">
                  <c:v>0.37309999999997523</c:v>
                </c:pt>
                <c:pt idx="3732">
                  <c:v>0.37319999999997522</c:v>
                </c:pt>
                <c:pt idx="3733">
                  <c:v>0.37329999999997521</c:v>
                </c:pt>
                <c:pt idx="3734">
                  <c:v>0.3733999999999752</c:v>
                </c:pt>
                <c:pt idx="3735">
                  <c:v>0.37349999999997519</c:v>
                </c:pt>
                <c:pt idx="3736">
                  <c:v>0.37359999999997517</c:v>
                </c:pt>
                <c:pt idx="3737">
                  <c:v>0.37369999999997516</c:v>
                </c:pt>
                <c:pt idx="3738">
                  <c:v>0.37379999999997515</c:v>
                </c:pt>
                <c:pt idx="3739">
                  <c:v>0.37389999999997514</c:v>
                </c:pt>
                <c:pt idx="3740">
                  <c:v>0.37399999999997513</c:v>
                </c:pt>
                <c:pt idx="3741">
                  <c:v>0.37409999999997512</c:v>
                </c:pt>
                <c:pt idx="3742">
                  <c:v>0.37419999999997511</c:v>
                </c:pt>
                <c:pt idx="3743">
                  <c:v>0.3742999999999751</c:v>
                </c:pt>
                <c:pt idx="3744">
                  <c:v>0.37439999999997509</c:v>
                </c:pt>
                <c:pt idx="3745">
                  <c:v>0.37449999999997508</c:v>
                </c:pt>
                <c:pt idx="3746">
                  <c:v>0.37459999999997506</c:v>
                </c:pt>
                <c:pt idx="3747">
                  <c:v>0.37469999999997505</c:v>
                </c:pt>
                <c:pt idx="3748">
                  <c:v>0.37479999999997504</c:v>
                </c:pt>
                <c:pt idx="3749">
                  <c:v>0.37489999999997503</c:v>
                </c:pt>
                <c:pt idx="3750">
                  <c:v>0.37499999999997502</c:v>
                </c:pt>
                <c:pt idx="3751">
                  <c:v>0.37509999999997501</c:v>
                </c:pt>
                <c:pt idx="3752">
                  <c:v>0.375199999999975</c:v>
                </c:pt>
                <c:pt idx="3753">
                  <c:v>0.37529999999997499</c:v>
                </c:pt>
                <c:pt idx="3754">
                  <c:v>0.37539999999997498</c:v>
                </c:pt>
                <c:pt idx="3755">
                  <c:v>0.37549999999997496</c:v>
                </c:pt>
                <c:pt idx="3756">
                  <c:v>0.37559999999997495</c:v>
                </c:pt>
                <c:pt idx="3757">
                  <c:v>0.37569999999997494</c:v>
                </c:pt>
                <c:pt idx="3758">
                  <c:v>0.37579999999997493</c:v>
                </c:pt>
                <c:pt idx="3759">
                  <c:v>0.37589999999997492</c:v>
                </c:pt>
                <c:pt idx="3760">
                  <c:v>0.37599999999997491</c:v>
                </c:pt>
                <c:pt idx="3761">
                  <c:v>0.3760999999999749</c:v>
                </c:pt>
                <c:pt idx="3762">
                  <c:v>0.37619999999997489</c:v>
                </c:pt>
                <c:pt idx="3763">
                  <c:v>0.37629999999997488</c:v>
                </c:pt>
                <c:pt idx="3764">
                  <c:v>0.37639999999997487</c:v>
                </c:pt>
                <c:pt idx="3765">
                  <c:v>0.37649999999997485</c:v>
                </c:pt>
                <c:pt idx="3766">
                  <c:v>0.37659999999997484</c:v>
                </c:pt>
                <c:pt idx="3767">
                  <c:v>0.37669999999997483</c:v>
                </c:pt>
                <c:pt idx="3768">
                  <c:v>0.37679999999997482</c:v>
                </c:pt>
                <c:pt idx="3769">
                  <c:v>0.37689999999997481</c:v>
                </c:pt>
                <c:pt idx="3770">
                  <c:v>0.3769999999999748</c:v>
                </c:pt>
                <c:pt idx="3771">
                  <c:v>0.37709999999997479</c:v>
                </c:pt>
                <c:pt idx="3772">
                  <c:v>0.37719999999997478</c:v>
                </c:pt>
                <c:pt idx="3773">
                  <c:v>0.37729999999997477</c:v>
                </c:pt>
                <c:pt idx="3774">
                  <c:v>0.37739999999997476</c:v>
                </c:pt>
                <c:pt idx="3775">
                  <c:v>0.37749999999997474</c:v>
                </c:pt>
                <c:pt idx="3776">
                  <c:v>0.37759999999997473</c:v>
                </c:pt>
                <c:pt idx="3777">
                  <c:v>0.37769999999997472</c:v>
                </c:pt>
                <c:pt idx="3778">
                  <c:v>0.37779999999997471</c:v>
                </c:pt>
                <c:pt idx="3779">
                  <c:v>0.3778999999999747</c:v>
                </c:pt>
                <c:pt idx="3780">
                  <c:v>0.37799999999997469</c:v>
                </c:pt>
                <c:pt idx="3781">
                  <c:v>0.37809999999997468</c:v>
                </c:pt>
                <c:pt idx="3782">
                  <c:v>0.37819999999997467</c:v>
                </c:pt>
                <c:pt idx="3783">
                  <c:v>0.37829999999997466</c:v>
                </c:pt>
                <c:pt idx="3784">
                  <c:v>0.37839999999997465</c:v>
                </c:pt>
                <c:pt idx="3785">
                  <c:v>0.37849999999997463</c:v>
                </c:pt>
                <c:pt idx="3786">
                  <c:v>0.37859999999997462</c:v>
                </c:pt>
                <c:pt idx="3787">
                  <c:v>0.37869999999997461</c:v>
                </c:pt>
                <c:pt idx="3788">
                  <c:v>0.3787999999999746</c:v>
                </c:pt>
                <c:pt idx="3789">
                  <c:v>0.37889999999997459</c:v>
                </c:pt>
                <c:pt idx="3790">
                  <c:v>0.37899999999997458</c:v>
                </c:pt>
                <c:pt idx="3791">
                  <c:v>0.37909999999997457</c:v>
                </c:pt>
                <c:pt idx="3792">
                  <c:v>0.37919999999997456</c:v>
                </c:pt>
                <c:pt idx="3793">
                  <c:v>0.37929999999997455</c:v>
                </c:pt>
                <c:pt idx="3794">
                  <c:v>0.37939999999997454</c:v>
                </c:pt>
                <c:pt idx="3795">
                  <c:v>0.37949999999997452</c:v>
                </c:pt>
                <c:pt idx="3796">
                  <c:v>0.37959999999997451</c:v>
                </c:pt>
                <c:pt idx="3797">
                  <c:v>0.3796999999999745</c:v>
                </c:pt>
                <c:pt idx="3798">
                  <c:v>0.37979999999997449</c:v>
                </c:pt>
                <c:pt idx="3799">
                  <c:v>0.37989999999997448</c:v>
                </c:pt>
                <c:pt idx="3800">
                  <c:v>0.37999999999997447</c:v>
                </c:pt>
                <c:pt idx="3801">
                  <c:v>0.38009999999997446</c:v>
                </c:pt>
                <c:pt idx="3802">
                  <c:v>0.38019999999997445</c:v>
                </c:pt>
                <c:pt idx="3803">
                  <c:v>0.38029999999997444</c:v>
                </c:pt>
                <c:pt idx="3804">
                  <c:v>0.38039999999997443</c:v>
                </c:pt>
                <c:pt idx="3805">
                  <c:v>0.38049999999997441</c:v>
                </c:pt>
                <c:pt idx="3806">
                  <c:v>0.3805999999999744</c:v>
                </c:pt>
                <c:pt idx="3807">
                  <c:v>0.38069999999997439</c:v>
                </c:pt>
                <c:pt idx="3808">
                  <c:v>0.38079999999997438</c:v>
                </c:pt>
                <c:pt idx="3809">
                  <c:v>0.38089999999997437</c:v>
                </c:pt>
                <c:pt idx="3810">
                  <c:v>0.38099999999997436</c:v>
                </c:pt>
                <c:pt idx="3811">
                  <c:v>0.38109999999997435</c:v>
                </c:pt>
                <c:pt idx="3812">
                  <c:v>0.38119999999997434</c:v>
                </c:pt>
                <c:pt idx="3813">
                  <c:v>0.38129999999997433</c:v>
                </c:pt>
                <c:pt idx="3814">
                  <c:v>0.38139999999997432</c:v>
                </c:pt>
                <c:pt idx="3815">
                  <c:v>0.3814999999999743</c:v>
                </c:pt>
                <c:pt idx="3816">
                  <c:v>0.38159999999997429</c:v>
                </c:pt>
                <c:pt idx="3817">
                  <c:v>0.38169999999997428</c:v>
                </c:pt>
                <c:pt idx="3818">
                  <c:v>0.38179999999997427</c:v>
                </c:pt>
                <c:pt idx="3819">
                  <c:v>0.38189999999997426</c:v>
                </c:pt>
                <c:pt idx="3820">
                  <c:v>0.38199999999997425</c:v>
                </c:pt>
                <c:pt idx="3821">
                  <c:v>0.38209999999997424</c:v>
                </c:pt>
                <c:pt idx="3822">
                  <c:v>0.38219999999997423</c:v>
                </c:pt>
                <c:pt idx="3823">
                  <c:v>0.38229999999997422</c:v>
                </c:pt>
                <c:pt idx="3824">
                  <c:v>0.3823999999999742</c:v>
                </c:pt>
                <c:pt idx="3825">
                  <c:v>0.38249999999997419</c:v>
                </c:pt>
                <c:pt idx="3826">
                  <c:v>0.38259999999997418</c:v>
                </c:pt>
                <c:pt idx="3827">
                  <c:v>0.38269999999997417</c:v>
                </c:pt>
                <c:pt idx="3828">
                  <c:v>0.38279999999997416</c:v>
                </c:pt>
                <c:pt idx="3829">
                  <c:v>0.38289999999997415</c:v>
                </c:pt>
                <c:pt idx="3830">
                  <c:v>0.38299999999997414</c:v>
                </c:pt>
                <c:pt idx="3831">
                  <c:v>0.38309999999997413</c:v>
                </c:pt>
                <c:pt idx="3832">
                  <c:v>0.38319999999997412</c:v>
                </c:pt>
                <c:pt idx="3833">
                  <c:v>0.38329999999997411</c:v>
                </c:pt>
                <c:pt idx="3834">
                  <c:v>0.38339999999997409</c:v>
                </c:pt>
                <c:pt idx="3835">
                  <c:v>0.38349999999997408</c:v>
                </c:pt>
                <c:pt idx="3836">
                  <c:v>0.38359999999997407</c:v>
                </c:pt>
                <c:pt idx="3837">
                  <c:v>0.38369999999997406</c:v>
                </c:pt>
                <c:pt idx="3838">
                  <c:v>0.38379999999997405</c:v>
                </c:pt>
                <c:pt idx="3839">
                  <c:v>0.38389999999997404</c:v>
                </c:pt>
                <c:pt idx="3840">
                  <c:v>0.38399999999997403</c:v>
                </c:pt>
                <c:pt idx="3841">
                  <c:v>0.38409999999997402</c:v>
                </c:pt>
                <c:pt idx="3842">
                  <c:v>0.38419999999997401</c:v>
                </c:pt>
                <c:pt idx="3843">
                  <c:v>0.384299999999974</c:v>
                </c:pt>
                <c:pt idx="3844">
                  <c:v>0.38439999999997398</c:v>
                </c:pt>
                <c:pt idx="3845">
                  <c:v>0.38449999999997397</c:v>
                </c:pt>
                <c:pt idx="3846">
                  <c:v>0.38459999999997396</c:v>
                </c:pt>
                <c:pt idx="3847">
                  <c:v>0.38469999999997395</c:v>
                </c:pt>
                <c:pt idx="3848">
                  <c:v>0.38479999999997394</c:v>
                </c:pt>
                <c:pt idx="3849">
                  <c:v>0.38489999999997393</c:v>
                </c:pt>
                <c:pt idx="3850">
                  <c:v>0.38499999999997392</c:v>
                </c:pt>
                <c:pt idx="3851">
                  <c:v>0.38509999999997391</c:v>
                </c:pt>
                <c:pt idx="3852">
                  <c:v>0.3851999999999739</c:v>
                </c:pt>
                <c:pt idx="3853">
                  <c:v>0.38529999999997389</c:v>
                </c:pt>
                <c:pt idx="3854">
                  <c:v>0.38539999999997387</c:v>
                </c:pt>
                <c:pt idx="3855">
                  <c:v>0.38549999999997386</c:v>
                </c:pt>
                <c:pt idx="3856">
                  <c:v>0.38559999999997385</c:v>
                </c:pt>
                <c:pt idx="3857">
                  <c:v>0.38569999999997384</c:v>
                </c:pt>
                <c:pt idx="3858">
                  <c:v>0.38579999999997383</c:v>
                </c:pt>
                <c:pt idx="3859">
                  <c:v>0.38589999999997382</c:v>
                </c:pt>
                <c:pt idx="3860">
                  <c:v>0.38599999999997381</c:v>
                </c:pt>
                <c:pt idx="3861">
                  <c:v>0.3860999999999738</c:v>
                </c:pt>
                <c:pt idx="3862">
                  <c:v>0.38619999999997379</c:v>
                </c:pt>
                <c:pt idx="3863">
                  <c:v>0.38629999999997378</c:v>
                </c:pt>
                <c:pt idx="3864">
                  <c:v>0.38639999999997376</c:v>
                </c:pt>
                <c:pt idx="3865">
                  <c:v>0.38649999999997375</c:v>
                </c:pt>
                <c:pt idx="3866">
                  <c:v>0.38659999999997374</c:v>
                </c:pt>
                <c:pt idx="3867">
                  <c:v>0.38669999999997373</c:v>
                </c:pt>
                <c:pt idx="3868">
                  <c:v>0.38679999999997372</c:v>
                </c:pt>
                <c:pt idx="3869">
                  <c:v>0.38689999999997371</c:v>
                </c:pt>
                <c:pt idx="3870">
                  <c:v>0.3869999999999737</c:v>
                </c:pt>
                <c:pt idx="3871">
                  <c:v>0.38709999999997369</c:v>
                </c:pt>
                <c:pt idx="3872">
                  <c:v>0.38719999999997368</c:v>
                </c:pt>
                <c:pt idx="3873">
                  <c:v>0.38729999999997367</c:v>
                </c:pt>
                <c:pt idx="3874">
                  <c:v>0.38739999999997365</c:v>
                </c:pt>
                <c:pt idx="3875">
                  <c:v>0.38749999999997364</c:v>
                </c:pt>
                <c:pt idx="3876">
                  <c:v>0.38759999999997363</c:v>
                </c:pt>
                <c:pt idx="3877">
                  <c:v>0.38769999999997362</c:v>
                </c:pt>
                <c:pt idx="3878">
                  <c:v>0.38779999999997361</c:v>
                </c:pt>
                <c:pt idx="3879">
                  <c:v>0.3878999999999736</c:v>
                </c:pt>
                <c:pt idx="3880">
                  <c:v>0.38799999999997359</c:v>
                </c:pt>
                <c:pt idx="3881">
                  <c:v>0.38809999999997358</c:v>
                </c:pt>
                <c:pt idx="3882">
                  <c:v>0.38819999999997357</c:v>
                </c:pt>
                <c:pt idx="3883">
                  <c:v>0.38829999999997356</c:v>
                </c:pt>
                <c:pt idx="3884">
                  <c:v>0.38839999999997354</c:v>
                </c:pt>
                <c:pt idx="3885">
                  <c:v>0.38849999999997353</c:v>
                </c:pt>
                <c:pt idx="3886">
                  <c:v>0.38859999999997352</c:v>
                </c:pt>
                <c:pt idx="3887">
                  <c:v>0.38869999999997351</c:v>
                </c:pt>
                <c:pt idx="3888">
                  <c:v>0.3887999999999735</c:v>
                </c:pt>
                <c:pt idx="3889">
                  <c:v>0.38889999999997349</c:v>
                </c:pt>
                <c:pt idx="3890">
                  <c:v>0.38899999999997348</c:v>
                </c:pt>
                <c:pt idx="3891">
                  <c:v>0.38909999999997347</c:v>
                </c:pt>
                <c:pt idx="3892">
                  <c:v>0.38919999999997346</c:v>
                </c:pt>
                <c:pt idx="3893">
                  <c:v>0.38929999999997345</c:v>
                </c:pt>
                <c:pt idx="3894">
                  <c:v>0.38939999999997343</c:v>
                </c:pt>
                <c:pt idx="3895">
                  <c:v>0.38949999999997342</c:v>
                </c:pt>
                <c:pt idx="3896">
                  <c:v>0.38959999999997341</c:v>
                </c:pt>
                <c:pt idx="3897">
                  <c:v>0.3896999999999734</c:v>
                </c:pt>
                <c:pt idx="3898">
                  <c:v>0.38979999999997339</c:v>
                </c:pt>
                <c:pt idx="3899">
                  <c:v>0.38989999999997338</c:v>
                </c:pt>
                <c:pt idx="3900">
                  <c:v>0.38999999999997337</c:v>
                </c:pt>
                <c:pt idx="3901">
                  <c:v>0.39009999999997336</c:v>
                </c:pt>
                <c:pt idx="3902">
                  <c:v>0.39019999999997335</c:v>
                </c:pt>
                <c:pt idx="3903">
                  <c:v>0.39029999999997333</c:v>
                </c:pt>
                <c:pt idx="3904">
                  <c:v>0.39039999999997332</c:v>
                </c:pt>
                <c:pt idx="3905">
                  <c:v>0.39049999999997331</c:v>
                </c:pt>
                <c:pt idx="3906">
                  <c:v>0.3905999999999733</c:v>
                </c:pt>
                <c:pt idx="3907">
                  <c:v>0.39069999999997329</c:v>
                </c:pt>
                <c:pt idx="3908">
                  <c:v>0.39079999999997328</c:v>
                </c:pt>
                <c:pt idx="3909">
                  <c:v>0.39089999999997327</c:v>
                </c:pt>
                <c:pt idx="3910">
                  <c:v>0.39099999999997326</c:v>
                </c:pt>
                <c:pt idx="3911">
                  <c:v>0.39109999999997325</c:v>
                </c:pt>
                <c:pt idx="3912">
                  <c:v>0.39119999999997324</c:v>
                </c:pt>
                <c:pt idx="3913">
                  <c:v>0.39129999999997322</c:v>
                </c:pt>
                <c:pt idx="3914">
                  <c:v>0.39139999999997321</c:v>
                </c:pt>
                <c:pt idx="3915">
                  <c:v>0.3914999999999732</c:v>
                </c:pt>
                <c:pt idx="3916">
                  <c:v>0.39159999999997319</c:v>
                </c:pt>
                <c:pt idx="3917">
                  <c:v>0.39169999999997318</c:v>
                </c:pt>
                <c:pt idx="3918">
                  <c:v>0.39179999999997317</c:v>
                </c:pt>
                <c:pt idx="3919">
                  <c:v>0.39189999999997316</c:v>
                </c:pt>
                <c:pt idx="3920">
                  <c:v>0.39199999999997315</c:v>
                </c:pt>
                <c:pt idx="3921">
                  <c:v>0.39209999999997314</c:v>
                </c:pt>
                <c:pt idx="3922">
                  <c:v>0.39219999999997313</c:v>
                </c:pt>
                <c:pt idx="3923">
                  <c:v>0.39229999999997311</c:v>
                </c:pt>
                <c:pt idx="3924">
                  <c:v>0.3923999999999731</c:v>
                </c:pt>
                <c:pt idx="3925">
                  <c:v>0.39249999999997309</c:v>
                </c:pt>
                <c:pt idx="3926">
                  <c:v>0.39259999999997308</c:v>
                </c:pt>
                <c:pt idx="3927">
                  <c:v>0.39269999999997307</c:v>
                </c:pt>
                <c:pt idx="3928">
                  <c:v>0.39279999999997306</c:v>
                </c:pt>
                <c:pt idx="3929">
                  <c:v>0.39289999999997305</c:v>
                </c:pt>
                <c:pt idx="3930">
                  <c:v>0.39299999999997304</c:v>
                </c:pt>
                <c:pt idx="3931">
                  <c:v>0.39309999999997303</c:v>
                </c:pt>
                <c:pt idx="3932">
                  <c:v>0.39319999999997302</c:v>
                </c:pt>
                <c:pt idx="3933">
                  <c:v>0.393299999999973</c:v>
                </c:pt>
                <c:pt idx="3934">
                  <c:v>0.39339999999997299</c:v>
                </c:pt>
                <c:pt idx="3935">
                  <c:v>0.39349999999997298</c:v>
                </c:pt>
                <c:pt idx="3936">
                  <c:v>0.39359999999997297</c:v>
                </c:pt>
                <c:pt idx="3937">
                  <c:v>0.39369999999997296</c:v>
                </c:pt>
                <c:pt idx="3938">
                  <c:v>0.39379999999997295</c:v>
                </c:pt>
                <c:pt idx="3939">
                  <c:v>0.39389999999997294</c:v>
                </c:pt>
                <c:pt idx="3940">
                  <c:v>0.39399999999997293</c:v>
                </c:pt>
                <c:pt idx="3941">
                  <c:v>0.39409999999997292</c:v>
                </c:pt>
                <c:pt idx="3942">
                  <c:v>0.39419999999997291</c:v>
                </c:pt>
                <c:pt idx="3943">
                  <c:v>0.39429999999997289</c:v>
                </c:pt>
                <c:pt idx="3944">
                  <c:v>0.39439999999997288</c:v>
                </c:pt>
                <c:pt idx="3945">
                  <c:v>0.39449999999997287</c:v>
                </c:pt>
                <c:pt idx="3946">
                  <c:v>0.39459999999997286</c:v>
                </c:pt>
                <c:pt idx="3947">
                  <c:v>0.39469999999997285</c:v>
                </c:pt>
                <c:pt idx="3948">
                  <c:v>0.39479999999997284</c:v>
                </c:pt>
                <c:pt idx="3949">
                  <c:v>0.39489999999997283</c:v>
                </c:pt>
                <c:pt idx="3950">
                  <c:v>0.39499999999997282</c:v>
                </c:pt>
                <c:pt idx="3951">
                  <c:v>0.39509999999997281</c:v>
                </c:pt>
                <c:pt idx="3952">
                  <c:v>0.3951999999999728</c:v>
                </c:pt>
                <c:pt idx="3953">
                  <c:v>0.39529999999997278</c:v>
                </c:pt>
                <c:pt idx="3954">
                  <c:v>0.39539999999997277</c:v>
                </c:pt>
                <c:pt idx="3955">
                  <c:v>0.39549999999997276</c:v>
                </c:pt>
                <c:pt idx="3956">
                  <c:v>0.39559999999997275</c:v>
                </c:pt>
                <c:pt idx="3957">
                  <c:v>0.39569999999997274</c:v>
                </c:pt>
                <c:pt idx="3958">
                  <c:v>0.39579999999997273</c:v>
                </c:pt>
                <c:pt idx="3959">
                  <c:v>0.39589999999997272</c:v>
                </c:pt>
                <c:pt idx="3960">
                  <c:v>0.39599999999997271</c:v>
                </c:pt>
                <c:pt idx="3961">
                  <c:v>0.3960999999999727</c:v>
                </c:pt>
                <c:pt idx="3962">
                  <c:v>0.39619999999997269</c:v>
                </c:pt>
                <c:pt idx="3963">
                  <c:v>0.39629999999997267</c:v>
                </c:pt>
                <c:pt idx="3964">
                  <c:v>0.39639999999997266</c:v>
                </c:pt>
                <c:pt idx="3965">
                  <c:v>0.39649999999997265</c:v>
                </c:pt>
                <c:pt idx="3966">
                  <c:v>0.39659999999997264</c:v>
                </c:pt>
                <c:pt idx="3967">
                  <c:v>0.39669999999997263</c:v>
                </c:pt>
                <c:pt idx="3968">
                  <c:v>0.39679999999997262</c:v>
                </c:pt>
                <c:pt idx="3969">
                  <c:v>0.39689999999997261</c:v>
                </c:pt>
                <c:pt idx="3970">
                  <c:v>0.3969999999999726</c:v>
                </c:pt>
                <c:pt idx="3971">
                  <c:v>0.39709999999997259</c:v>
                </c:pt>
                <c:pt idx="3972">
                  <c:v>0.39719999999997258</c:v>
                </c:pt>
                <c:pt idx="3973">
                  <c:v>0.39729999999997256</c:v>
                </c:pt>
                <c:pt idx="3974">
                  <c:v>0.39739999999997255</c:v>
                </c:pt>
                <c:pt idx="3975">
                  <c:v>0.39749999999997254</c:v>
                </c:pt>
                <c:pt idx="3976">
                  <c:v>0.39759999999997253</c:v>
                </c:pt>
                <c:pt idx="3977">
                  <c:v>0.39769999999997252</c:v>
                </c:pt>
                <c:pt idx="3978">
                  <c:v>0.39779999999997251</c:v>
                </c:pt>
                <c:pt idx="3979">
                  <c:v>0.3978999999999725</c:v>
                </c:pt>
                <c:pt idx="3980">
                  <c:v>0.39799999999997249</c:v>
                </c:pt>
                <c:pt idx="3981">
                  <c:v>0.39809999999997248</c:v>
                </c:pt>
                <c:pt idx="3982">
                  <c:v>0.39819999999997246</c:v>
                </c:pt>
                <c:pt idx="3983">
                  <c:v>0.39829999999997245</c:v>
                </c:pt>
                <c:pt idx="3984">
                  <c:v>0.39839999999997244</c:v>
                </c:pt>
                <c:pt idx="3985">
                  <c:v>0.39849999999997243</c:v>
                </c:pt>
                <c:pt idx="3986">
                  <c:v>0.39859999999997242</c:v>
                </c:pt>
                <c:pt idx="3987">
                  <c:v>0.39869999999997241</c:v>
                </c:pt>
                <c:pt idx="3988">
                  <c:v>0.3987999999999724</c:v>
                </c:pt>
                <c:pt idx="3989">
                  <c:v>0.39889999999997239</c:v>
                </c:pt>
                <c:pt idx="3990">
                  <c:v>0.39899999999997238</c:v>
                </c:pt>
                <c:pt idx="3991">
                  <c:v>0.39909999999997237</c:v>
                </c:pt>
                <c:pt idx="3992">
                  <c:v>0.39919999999997235</c:v>
                </c:pt>
                <c:pt idx="3993">
                  <c:v>0.39929999999997234</c:v>
                </c:pt>
                <c:pt idx="3994">
                  <c:v>0.39939999999997233</c:v>
                </c:pt>
                <c:pt idx="3995">
                  <c:v>0.39949999999997232</c:v>
                </c:pt>
                <c:pt idx="3996">
                  <c:v>0.39959999999997231</c:v>
                </c:pt>
                <c:pt idx="3997">
                  <c:v>0.3996999999999723</c:v>
                </c:pt>
                <c:pt idx="3998">
                  <c:v>0.39979999999997229</c:v>
                </c:pt>
                <c:pt idx="3999">
                  <c:v>0.39989999999997228</c:v>
                </c:pt>
                <c:pt idx="4000">
                  <c:v>0.39999999999997227</c:v>
                </c:pt>
                <c:pt idx="4001">
                  <c:v>0.40009999999997226</c:v>
                </c:pt>
                <c:pt idx="4002">
                  <c:v>0.40019999999997224</c:v>
                </c:pt>
                <c:pt idx="4003">
                  <c:v>0.40029999999997223</c:v>
                </c:pt>
                <c:pt idx="4004">
                  <c:v>0.40039999999997222</c:v>
                </c:pt>
                <c:pt idx="4005">
                  <c:v>0.40049999999997221</c:v>
                </c:pt>
                <c:pt idx="4006">
                  <c:v>0.4005999999999722</c:v>
                </c:pt>
                <c:pt idx="4007">
                  <c:v>0.40069999999997219</c:v>
                </c:pt>
                <c:pt idx="4008">
                  <c:v>0.40079999999997218</c:v>
                </c:pt>
                <c:pt idx="4009">
                  <c:v>0.40089999999997217</c:v>
                </c:pt>
                <c:pt idx="4010">
                  <c:v>0.40099999999997216</c:v>
                </c:pt>
                <c:pt idx="4011">
                  <c:v>0.40109999999997215</c:v>
                </c:pt>
                <c:pt idx="4012">
                  <c:v>0.40119999999997213</c:v>
                </c:pt>
                <c:pt idx="4013">
                  <c:v>0.40129999999997212</c:v>
                </c:pt>
                <c:pt idx="4014">
                  <c:v>0.40139999999997211</c:v>
                </c:pt>
                <c:pt idx="4015">
                  <c:v>0.4014999999999721</c:v>
                </c:pt>
                <c:pt idx="4016">
                  <c:v>0.40159999999997209</c:v>
                </c:pt>
                <c:pt idx="4017">
                  <c:v>0.40169999999997208</c:v>
                </c:pt>
                <c:pt idx="4018">
                  <c:v>0.40179999999997207</c:v>
                </c:pt>
                <c:pt idx="4019">
                  <c:v>0.40189999999997206</c:v>
                </c:pt>
                <c:pt idx="4020">
                  <c:v>0.40199999999997205</c:v>
                </c:pt>
                <c:pt idx="4021">
                  <c:v>0.40209999999997204</c:v>
                </c:pt>
                <c:pt idx="4022">
                  <c:v>0.40219999999997202</c:v>
                </c:pt>
                <c:pt idx="4023">
                  <c:v>0.40229999999997201</c:v>
                </c:pt>
                <c:pt idx="4024">
                  <c:v>0.402399999999972</c:v>
                </c:pt>
                <c:pt idx="4025">
                  <c:v>0.40249999999997199</c:v>
                </c:pt>
                <c:pt idx="4026">
                  <c:v>0.40259999999997198</c:v>
                </c:pt>
                <c:pt idx="4027">
                  <c:v>0.40269999999997197</c:v>
                </c:pt>
                <c:pt idx="4028">
                  <c:v>0.40279999999997196</c:v>
                </c:pt>
                <c:pt idx="4029">
                  <c:v>0.40289999999997195</c:v>
                </c:pt>
                <c:pt idx="4030">
                  <c:v>0.40299999999997194</c:v>
                </c:pt>
                <c:pt idx="4031">
                  <c:v>0.40309999999997193</c:v>
                </c:pt>
                <c:pt idx="4032">
                  <c:v>0.40319999999997191</c:v>
                </c:pt>
                <c:pt idx="4033">
                  <c:v>0.4032999999999719</c:v>
                </c:pt>
                <c:pt idx="4034">
                  <c:v>0.40339999999997189</c:v>
                </c:pt>
                <c:pt idx="4035">
                  <c:v>0.40349999999997188</c:v>
                </c:pt>
                <c:pt idx="4036">
                  <c:v>0.40359999999997187</c:v>
                </c:pt>
                <c:pt idx="4037">
                  <c:v>0.40369999999997186</c:v>
                </c:pt>
                <c:pt idx="4038">
                  <c:v>0.40379999999997185</c:v>
                </c:pt>
                <c:pt idx="4039">
                  <c:v>0.40389999999997184</c:v>
                </c:pt>
                <c:pt idx="4040">
                  <c:v>0.40399999999997183</c:v>
                </c:pt>
                <c:pt idx="4041">
                  <c:v>0.40409999999997182</c:v>
                </c:pt>
                <c:pt idx="4042">
                  <c:v>0.4041999999999718</c:v>
                </c:pt>
                <c:pt idx="4043">
                  <c:v>0.40429999999997179</c:v>
                </c:pt>
                <c:pt idx="4044">
                  <c:v>0.40439999999997178</c:v>
                </c:pt>
                <c:pt idx="4045">
                  <c:v>0.40449999999997177</c:v>
                </c:pt>
                <c:pt idx="4046">
                  <c:v>0.40459999999997176</c:v>
                </c:pt>
                <c:pt idx="4047">
                  <c:v>0.40469999999997175</c:v>
                </c:pt>
                <c:pt idx="4048">
                  <c:v>0.40479999999997174</c:v>
                </c:pt>
                <c:pt idx="4049">
                  <c:v>0.40489999999997173</c:v>
                </c:pt>
                <c:pt idx="4050">
                  <c:v>0.40499999999997172</c:v>
                </c:pt>
                <c:pt idx="4051">
                  <c:v>0.4050999999999717</c:v>
                </c:pt>
                <c:pt idx="4052">
                  <c:v>0.40519999999997169</c:v>
                </c:pt>
                <c:pt idx="4053">
                  <c:v>0.40529999999997168</c:v>
                </c:pt>
                <c:pt idx="4054">
                  <c:v>0.40539999999997167</c:v>
                </c:pt>
                <c:pt idx="4055">
                  <c:v>0.40549999999997166</c:v>
                </c:pt>
                <c:pt idx="4056">
                  <c:v>0.40559999999997165</c:v>
                </c:pt>
                <c:pt idx="4057">
                  <c:v>0.40569999999997164</c:v>
                </c:pt>
                <c:pt idx="4058">
                  <c:v>0.40579999999997163</c:v>
                </c:pt>
                <c:pt idx="4059">
                  <c:v>0.40589999999997162</c:v>
                </c:pt>
                <c:pt idx="4060">
                  <c:v>0.40599999999997161</c:v>
                </c:pt>
                <c:pt idx="4061">
                  <c:v>0.40609999999997159</c:v>
                </c:pt>
                <c:pt idx="4062">
                  <c:v>0.40619999999997158</c:v>
                </c:pt>
                <c:pt idx="4063">
                  <c:v>0.40629999999997157</c:v>
                </c:pt>
                <c:pt idx="4064">
                  <c:v>0.40639999999997156</c:v>
                </c:pt>
                <c:pt idx="4065">
                  <c:v>0.40649999999997155</c:v>
                </c:pt>
                <c:pt idx="4066">
                  <c:v>0.40659999999997154</c:v>
                </c:pt>
                <c:pt idx="4067">
                  <c:v>0.40669999999997153</c:v>
                </c:pt>
                <c:pt idx="4068">
                  <c:v>0.40679999999997152</c:v>
                </c:pt>
                <c:pt idx="4069">
                  <c:v>0.40689999999997151</c:v>
                </c:pt>
                <c:pt idx="4070">
                  <c:v>0.4069999999999715</c:v>
                </c:pt>
                <c:pt idx="4071">
                  <c:v>0.40709999999997148</c:v>
                </c:pt>
                <c:pt idx="4072">
                  <c:v>0.40719999999997147</c:v>
                </c:pt>
                <c:pt idx="4073">
                  <c:v>0.40729999999997146</c:v>
                </c:pt>
                <c:pt idx="4074">
                  <c:v>0.40739999999997145</c:v>
                </c:pt>
                <c:pt idx="4075">
                  <c:v>0.40749999999997144</c:v>
                </c:pt>
                <c:pt idx="4076">
                  <c:v>0.40759999999997143</c:v>
                </c:pt>
                <c:pt idx="4077">
                  <c:v>0.40769999999997142</c:v>
                </c:pt>
                <c:pt idx="4078">
                  <c:v>0.40779999999997141</c:v>
                </c:pt>
                <c:pt idx="4079">
                  <c:v>0.4078999999999714</c:v>
                </c:pt>
                <c:pt idx="4080">
                  <c:v>0.40799999999997139</c:v>
                </c:pt>
                <c:pt idx="4081">
                  <c:v>0.40809999999997137</c:v>
                </c:pt>
                <c:pt idx="4082">
                  <c:v>0.40819999999997136</c:v>
                </c:pt>
                <c:pt idx="4083">
                  <c:v>0.40829999999997135</c:v>
                </c:pt>
                <c:pt idx="4084">
                  <c:v>0.40839999999997134</c:v>
                </c:pt>
                <c:pt idx="4085">
                  <c:v>0.40849999999997133</c:v>
                </c:pt>
                <c:pt idx="4086">
                  <c:v>0.40859999999997132</c:v>
                </c:pt>
                <c:pt idx="4087">
                  <c:v>0.40869999999997131</c:v>
                </c:pt>
                <c:pt idx="4088">
                  <c:v>0.4087999999999713</c:v>
                </c:pt>
                <c:pt idx="4089">
                  <c:v>0.40889999999997129</c:v>
                </c:pt>
                <c:pt idx="4090">
                  <c:v>0.40899999999997128</c:v>
                </c:pt>
                <c:pt idx="4091">
                  <c:v>0.40909999999997126</c:v>
                </c:pt>
                <c:pt idx="4092">
                  <c:v>0.40919999999997125</c:v>
                </c:pt>
                <c:pt idx="4093">
                  <c:v>0.40929999999997124</c:v>
                </c:pt>
                <c:pt idx="4094">
                  <c:v>0.40939999999997123</c:v>
                </c:pt>
                <c:pt idx="4095">
                  <c:v>0.40949999999997122</c:v>
                </c:pt>
                <c:pt idx="4096">
                  <c:v>0.40959999999997121</c:v>
                </c:pt>
                <c:pt idx="4097">
                  <c:v>0.4096999999999712</c:v>
                </c:pt>
                <c:pt idx="4098">
                  <c:v>0.40979999999997119</c:v>
                </c:pt>
                <c:pt idx="4099">
                  <c:v>0.40989999999997118</c:v>
                </c:pt>
                <c:pt idx="4100">
                  <c:v>0.40999999999997117</c:v>
                </c:pt>
                <c:pt idx="4101">
                  <c:v>0.41009999999997115</c:v>
                </c:pt>
                <c:pt idx="4102">
                  <c:v>0.41019999999997114</c:v>
                </c:pt>
                <c:pt idx="4103">
                  <c:v>0.41029999999997113</c:v>
                </c:pt>
                <c:pt idx="4104">
                  <c:v>0.41039999999997112</c:v>
                </c:pt>
                <c:pt idx="4105">
                  <c:v>0.41049999999997111</c:v>
                </c:pt>
                <c:pt idx="4106">
                  <c:v>0.4105999999999711</c:v>
                </c:pt>
                <c:pt idx="4107">
                  <c:v>0.41069999999997109</c:v>
                </c:pt>
                <c:pt idx="4108">
                  <c:v>0.41079999999997108</c:v>
                </c:pt>
                <c:pt idx="4109">
                  <c:v>0.41089999999997107</c:v>
                </c:pt>
                <c:pt idx="4110">
                  <c:v>0.41099999999997106</c:v>
                </c:pt>
                <c:pt idx="4111">
                  <c:v>0.41109999999997104</c:v>
                </c:pt>
                <c:pt idx="4112">
                  <c:v>0.41119999999997103</c:v>
                </c:pt>
                <c:pt idx="4113">
                  <c:v>0.41129999999997102</c:v>
                </c:pt>
                <c:pt idx="4114">
                  <c:v>0.41139999999997101</c:v>
                </c:pt>
                <c:pt idx="4115">
                  <c:v>0.411499999999971</c:v>
                </c:pt>
                <c:pt idx="4116">
                  <c:v>0.41159999999997099</c:v>
                </c:pt>
                <c:pt idx="4117">
                  <c:v>0.41169999999997098</c:v>
                </c:pt>
                <c:pt idx="4118">
                  <c:v>0.41179999999997097</c:v>
                </c:pt>
                <c:pt idx="4119">
                  <c:v>0.41189999999997096</c:v>
                </c:pt>
                <c:pt idx="4120">
                  <c:v>0.41199999999997095</c:v>
                </c:pt>
                <c:pt idx="4121">
                  <c:v>0.41209999999997093</c:v>
                </c:pt>
                <c:pt idx="4122">
                  <c:v>0.41219999999997092</c:v>
                </c:pt>
                <c:pt idx="4123">
                  <c:v>0.41229999999997091</c:v>
                </c:pt>
                <c:pt idx="4124">
                  <c:v>0.4123999999999709</c:v>
                </c:pt>
                <c:pt idx="4125">
                  <c:v>0.41249999999997089</c:v>
                </c:pt>
                <c:pt idx="4126">
                  <c:v>0.41259999999997088</c:v>
                </c:pt>
                <c:pt idx="4127">
                  <c:v>0.41269999999997087</c:v>
                </c:pt>
                <c:pt idx="4128">
                  <c:v>0.41279999999997086</c:v>
                </c:pt>
                <c:pt idx="4129">
                  <c:v>0.41289999999997085</c:v>
                </c:pt>
                <c:pt idx="4130">
                  <c:v>0.41299999999997083</c:v>
                </c:pt>
                <c:pt idx="4131">
                  <c:v>0.41309999999997082</c:v>
                </c:pt>
                <c:pt idx="4132">
                  <c:v>0.41319999999997081</c:v>
                </c:pt>
                <c:pt idx="4133">
                  <c:v>0.4132999999999708</c:v>
                </c:pt>
                <c:pt idx="4134">
                  <c:v>0.41339999999997079</c:v>
                </c:pt>
                <c:pt idx="4135">
                  <c:v>0.41349999999997078</c:v>
                </c:pt>
                <c:pt idx="4136">
                  <c:v>0.41359999999997077</c:v>
                </c:pt>
                <c:pt idx="4137">
                  <c:v>0.41369999999997076</c:v>
                </c:pt>
                <c:pt idx="4138">
                  <c:v>0.41379999999997075</c:v>
                </c:pt>
                <c:pt idx="4139">
                  <c:v>0.41389999999997074</c:v>
                </c:pt>
                <c:pt idx="4140">
                  <c:v>0.41399999999997072</c:v>
                </c:pt>
                <c:pt idx="4141">
                  <c:v>0.41409999999997071</c:v>
                </c:pt>
                <c:pt idx="4142">
                  <c:v>0.4141999999999707</c:v>
                </c:pt>
                <c:pt idx="4143">
                  <c:v>0.41429999999997069</c:v>
                </c:pt>
                <c:pt idx="4144">
                  <c:v>0.41439999999997068</c:v>
                </c:pt>
                <c:pt idx="4145">
                  <c:v>0.41449999999997067</c:v>
                </c:pt>
                <c:pt idx="4146">
                  <c:v>0.41459999999997066</c:v>
                </c:pt>
                <c:pt idx="4147">
                  <c:v>0.41469999999997065</c:v>
                </c:pt>
                <c:pt idx="4148">
                  <c:v>0.41479999999997064</c:v>
                </c:pt>
                <c:pt idx="4149">
                  <c:v>0.41489999999997063</c:v>
                </c:pt>
                <c:pt idx="4150">
                  <c:v>0.41499999999997061</c:v>
                </c:pt>
                <c:pt idx="4151">
                  <c:v>0.4150999999999706</c:v>
                </c:pt>
                <c:pt idx="4152">
                  <c:v>0.41519999999997059</c:v>
                </c:pt>
                <c:pt idx="4153">
                  <c:v>0.41529999999997058</c:v>
                </c:pt>
                <c:pt idx="4154">
                  <c:v>0.41539999999997057</c:v>
                </c:pt>
                <c:pt idx="4155">
                  <c:v>0.41549999999997056</c:v>
                </c:pt>
                <c:pt idx="4156">
                  <c:v>0.41559999999997055</c:v>
                </c:pt>
                <c:pt idx="4157">
                  <c:v>0.41569999999997054</c:v>
                </c:pt>
                <c:pt idx="4158">
                  <c:v>0.41579999999997053</c:v>
                </c:pt>
                <c:pt idx="4159">
                  <c:v>0.41589999999997052</c:v>
                </c:pt>
                <c:pt idx="4160">
                  <c:v>0.4159999999999705</c:v>
                </c:pt>
                <c:pt idx="4161">
                  <c:v>0.41609999999997049</c:v>
                </c:pt>
                <c:pt idx="4162">
                  <c:v>0.41619999999997048</c:v>
                </c:pt>
                <c:pt idx="4163">
                  <c:v>0.41629999999997047</c:v>
                </c:pt>
                <c:pt idx="4164">
                  <c:v>0.41639999999997046</c:v>
                </c:pt>
                <c:pt idx="4165">
                  <c:v>0.41649999999997045</c:v>
                </c:pt>
                <c:pt idx="4166">
                  <c:v>0.41659999999997044</c:v>
                </c:pt>
                <c:pt idx="4167">
                  <c:v>0.41669999999997043</c:v>
                </c:pt>
                <c:pt idx="4168">
                  <c:v>0.41679999999997042</c:v>
                </c:pt>
                <c:pt idx="4169">
                  <c:v>0.41689999999997041</c:v>
                </c:pt>
                <c:pt idx="4170">
                  <c:v>0.41699999999997039</c:v>
                </c:pt>
                <c:pt idx="4171">
                  <c:v>0.41709999999997038</c:v>
                </c:pt>
                <c:pt idx="4172">
                  <c:v>0.41719999999997037</c:v>
                </c:pt>
                <c:pt idx="4173">
                  <c:v>0.41729999999997036</c:v>
                </c:pt>
                <c:pt idx="4174">
                  <c:v>0.41739999999997035</c:v>
                </c:pt>
                <c:pt idx="4175">
                  <c:v>0.41749999999997034</c:v>
                </c:pt>
                <c:pt idx="4176">
                  <c:v>0.41759999999997033</c:v>
                </c:pt>
                <c:pt idx="4177">
                  <c:v>0.41769999999997032</c:v>
                </c:pt>
                <c:pt idx="4178">
                  <c:v>0.41779999999997031</c:v>
                </c:pt>
                <c:pt idx="4179">
                  <c:v>0.4178999999999703</c:v>
                </c:pt>
                <c:pt idx="4180">
                  <c:v>0.41799999999997028</c:v>
                </c:pt>
                <c:pt idx="4181">
                  <c:v>0.41809999999997027</c:v>
                </c:pt>
                <c:pt idx="4182">
                  <c:v>0.41819999999997026</c:v>
                </c:pt>
                <c:pt idx="4183">
                  <c:v>0.41829999999997025</c:v>
                </c:pt>
                <c:pt idx="4184">
                  <c:v>0.41839999999997024</c:v>
                </c:pt>
                <c:pt idx="4185">
                  <c:v>0.41849999999997023</c:v>
                </c:pt>
                <c:pt idx="4186">
                  <c:v>0.41859999999997022</c:v>
                </c:pt>
                <c:pt idx="4187">
                  <c:v>0.41869999999997021</c:v>
                </c:pt>
                <c:pt idx="4188">
                  <c:v>0.4187999999999702</c:v>
                </c:pt>
                <c:pt idx="4189">
                  <c:v>0.41889999999997019</c:v>
                </c:pt>
                <c:pt idx="4190">
                  <c:v>0.41899999999997017</c:v>
                </c:pt>
                <c:pt idx="4191">
                  <c:v>0.41909999999997016</c:v>
                </c:pt>
                <c:pt idx="4192">
                  <c:v>0.41919999999997015</c:v>
                </c:pt>
                <c:pt idx="4193">
                  <c:v>0.41929999999997014</c:v>
                </c:pt>
                <c:pt idx="4194">
                  <c:v>0.41939999999997013</c:v>
                </c:pt>
                <c:pt idx="4195">
                  <c:v>0.41949999999997012</c:v>
                </c:pt>
                <c:pt idx="4196">
                  <c:v>0.41959999999997011</c:v>
                </c:pt>
                <c:pt idx="4197">
                  <c:v>0.4196999999999701</c:v>
                </c:pt>
                <c:pt idx="4198">
                  <c:v>0.41979999999997009</c:v>
                </c:pt>
                <c:pt idx="4199">
                  <c:v>0.41989999999997007</c:v>
                </c:pt>
                <c:pt idx="4200">
                  <c:v>0.41999999999997006</c:v>
                </c:pt>
                <c:pt idx="4201">
                  <c:v>0.42009999999997005</c:v>
                </c:pt>
                <c:pt idx="4202">
                  <c:v>0.42019999999997004</c:v>
                </c:pt>
                <c:pt idx="4203">
                  <c:v>0.42029999999997003</c:v>
                </c:pt>
                <c:pt idx="4204">
                  <c:v>0.42039999999997002</c:v>
                </c:pt>
                <c:pt idx="4205">
                  <c:v>0.42049999999997001</c:v>
                </c:pt>
                <c:pt idx="4206">
                  <c:v>0.42059999999997</c:v>
                </c:pt>
                <c:pt idx="4207">
                  <c:v>0.42069999999996999</c:v>
                </c:pt>
                <c:pt idx="4208">
                  <c:v>0.42079999999996998</c:v>
                </c:pt>
                <c:pt idx="4209">
                  <c:v>0.42089999999996996</c:v>
                </c:pt>
                <c:pt idx="4210">
                  <c:v>0.42099999999996995</c:v>
                </c:pt>
                <c:pt idx="4211">
                  <c:v>0.42109999999996994</c:v>
                </c:pt>
                <c:pt idx="4212">
                  <c:v>0.42119999999996993</c:v>
                </c:pt>
                <c:pt idx="4213">
                  <c:v>0.42129999999996992</c:v>
                </c:pt>
                <c:pt idx="4214">
                  <c:v>0.42139999999996991</c:v>
                </c:pt>
                <c:pt idx="4215">
                  <c:v>0.4214999999999699</c:v>
                </c:pt>
                <c:pt idx="4216">
                  <c:v>0.42159999999996989</c:v>
                </c:pt>
                <c:pt idx="4217">
                  <c:v>0.42169999999996988</c:v>
                </c:pt>
                <c:pt idx="4218">
                  <c:v>0.42179999999996987</c:v>
                </c:pt>
                <c:pt idx="4219">
                  <c:v>0.42189999999996985</c:v>
                </c:pt>
                <c:pt idx="4220">
                  <c:v>0.42199999999996984</c:v>
                </c:pt>
                <c:pt idx="4221">
                  <c:v>0.42209999999996983</c:v>
                </c:pt>
                <c:pt idx="4222">
                  <c:v>0.42219999999996982</c:v>
                </c:pt>
                <c:pt idx="4223">
                  <c:v>0.42229999999996981</c:v>
                </c:pt>
                <c:pt idx="4224">
                  <c:v>0.4223999999999698</c:v>
                </c:pt>
                <c:pt idx="4225">
                  <c:v>0.42249999999996979</c:v>
                </c:pt>
                <c:pt idx="4226">
                  <c:v>0.42259999999996978</c:v>
                </c:pt>
                <c:pt idx="4227">
                  <c:v>0.42269999999996977</c:v>
                </c:pt>
                <c:pt idx="4228">
                  <c:v>0.42279999999996976</c:v>
                </c:pt>
                <c:pt idx="4229">
                  <c:v>0.42289999999996974</c:v>
                </c:pt>
                <c:pt idx="4230">
                  <c:v>0.42299999999996973</c:v>
                </c:pt>
                <c:pt idx="4231">
                  <c:v>0.42309999999996972</c:v>
                </c:pt>
                <c:pt idx="4232">
                  <c:v>0.42319999999996971</c:v>
                </c:pt>
                <c:pt idx="4233">
                  <c:v>0.4232999999999697</c:v>
                </c:pt>
                <c:pt idx="4234">
                  <c:v>0.42339999999996969</c:v>
                </c:pt>
                <c:pt idx="4235">
                  <c:v>0.42349999999996968</c:v>
                </c:pt>
                <c:pt idx="4236">
                  <c:v>0.42359999999996967</c:v>
                </c:pt>
                <c:pt idx="4237">
                  <c:v>0.42369999999996966</c:v>
                </c:pt>
                <c:pt idx="4238">
                  <c:v>0.42379999999996965</c:v>
                </c:pt>
                <c:pt idx="4239">
                  <c:v>0.42389999999996963</c:v>
                </c:pt>
                <c:pt idx="4240">
                  <c:v>0.42399999999996962</c:v>
                </c:pt>
                <c:pt idx="4241">
                  <c:v>0.42409999999996961</c:v>
                </c:pt>
                <c:pt idx="4242">
                  <c:v>0.4241999999999696</c:v>
                </c:pt>
                <c:pt idx="4243">
                  <c:v>0.42429999999996959</c:v>
                </c:pt>
                <c:pt idx="4244">
                  <c:v>0.42439999999996958</c:v>
                </c:pt>
                <c:pt idx="4245">
                  <c:v>0.42449999999996957</c:v>
                </c:pt>
                <c:pt idx="4246">
                  <c:v>0.42459999999996956</c:v>
                </c:pt>
                <c:pt idx="4247">
                  <c:v>0.42469999999996955</c:v>
                </c:pt>
                <c:pt idx="4248">
                  <c:v>0.42479999999996954</c:v>
                </c:pt>
                <c:pt idx="4249">
                  <c:v>0.42489999999996952</c:v>
                </c:pt>
                <c:pt idx="4250">
                  <c:v>0.42499999999996951</c:v>
                </c:pt>
                <c:pt idx="4251">
                  <c:v>0.4250999999999695</c:v>
                </c:pt>
                <c:pt idx="4252">
                  <c:v>0.42519999999996949</c:v>
                </c:pt>
                <c:pt idx="4253">
                  <c:v>0.42529999999996948</c:v>
                </c:pt>
                <c:pt idx="4254">
                  <c:v>0.42539999999996947</c:v>
                </c:pt>
                <c:pt idx="4255">
                  <c:v>0.42549999999996946</c:v>
                </c:pt>
                <c:pt idx="4256">
                  <c:v>0.42559999999996945</c:v>
                </c:pt>
                <c:pt idx="4257">
                  <c:v>0.42569999999996944</c:v>
                </c:pt>
                <c:pt idx="4258">
                  <c:v>0.42579999999996943</c:v>
                </c:pt>
                <c:pt idx="4259">
                  <c:v>0.42589999999996941</c:v>
                </c:pt>
                <c:pt idx="4260">
                  <c:v>0.4259999999999694</c:v>
                </c:pt>
                <c:pt idx="4261">
                  <c:v>0.42609999999996939</c:v>
                </c:pt>
                <c:pt idx="4262">
                  <c:v>0.42619999999996938</c:v>
                </c:pt>
                <c:pt idx="4263">
                  <c:v>0.42629999999996937</c:v>
                </c:pt>
                <c:pt idx="4264">
                  <c:v>0.42639999999996936</c:v>
                </c:pt>
                <c:pt idx="4265">
                  <c:v>0.42649999999996935</c:v>
                </c:pt>
                <c:pt idx="4266">
                  <c:v>0.42659999999996934</c:v>
                </c:pt>
                <c:pt idx="4267">
                  <c:v>0.42669999999996933</c:v>
                </c:pt>
                <c:pt idx="4268">
                  <c:v>0.42679999999996932</c:v>
                </c:pt>
                <c:pt idx="4269">
                  <c:v>0.4268999999999693</c:v>
                </c:pt>
                <c:pt idx="4270">
                  <c:v>0.42699999999996929</c:v>
                </c:pt>
                <c:pt idx="4271">
                  <c:v>0.42709999999996928</c:v>
                </c:pt>
                <c:pt idx="4272">
                  <c:v>0.42719999999996927</c:v>
                </c:pt>
                <c:pt idx="4273">
                  <c:v>0.42729999999996926</c:v>
                </c:pt>
                <c:pt idx="4274">
                  <c:v>0.42739999999996925</c:v>
                </c:pt>
                <c:pt idx="4275">
                  <c:v>0.42749999999996924</c:v>
                </c:pt>
                <c:pt idx="4276">
                  <c:v>0.42759999999996923</c:v>
                </c:pt>
                <c:pt idx="4277">
                  <c:v>0.42769999999996922</c:v>
                </c:pt>
                <c:pt idx="4278">
                  <c:v>0.4277999999999692</c:v>
                </c:pt>
                <c:pt idx="4279">
                  <c:v>0.42789999999996919</c:v>
                </c:pt>
                <c:pt idx="4280">
                  <c:v>0.42799999999996918</c:v>
                </c:pt>
                <c:pt idx="4281">
                  <c:v>0.42809999999996917</c:v>
                </c:pt>
                <c:pt idx="4282">
                  <c:v>0.42819999999996916</c:v>
                </c:pt>
                <c:pt idx="4283">
                  <c:v>0.42829999999996915</c:v>
                </c:pt>
                <c:pt idx="4284">
                  <c:v>0.42839999999996914</c:v>
                </c:pt>
                <c:pt idx="4285">
                  <c:v>0.42849999999996913</c:v>
                </c:pt>
                <c:pt idx="4286">
                  <c:v>0.42859999999996912</c:v>
                </c:pt>
                <c:pt idx="4287">
                  <c:v>0.42869999999996911</c:v>
                </c:pt>
                <c:pt idx="4288">
                  <c:v>0.42879999999996909</c:v>
                </c:pt>
                <c:pt idx="4289">
                  <c:v>0.42889999999996908</c:v>
                </c:pt>
                <c:pt idx="4290">
                  <c:v>0.42899999999996907</c:v>
                </c:pt>
                <c:pt idx="4291">
                  <c:v>0.42909999999996906</c:v>
                </c:pt>
                <c:pt idx="4292">
                  <c:v>0.42919999999996905</c:v>
                </c:pt>
                <c:pt idx="4293">
                  <c:v>0.42929999999996904</c:v>
                </c:pt>
                <c:pt idx="4294">
                  <c:v>0.42939999999996903</c:v>
                </c:pt>
                <c:pt idx="4295">
                  <c:v>0.42949999999996902</c:v>
                </c:pt>
                <c:pt idx="4296">
                  <c:v>0.42959999999996901</c:v>
                </c:pt>
                <c:pt idx="4297">
                  <c:v>0.429699999999969</c:v>
                </c:pt>
                <c:pt idx="4298">
                  <c:v>0.42979999999996898</c:v>
                </c:pt>
                <c:pt idx="4299">
                  <c:v>0.42989999999996897</c:v>
                </c:pt>
                <c:pt idx="4300">
                  <c:v>0.42999999999996896</c:v>
                </c:pt>
                <c:pt idx="4301">
                  <c:v>0.43009999999996895</c:v>
                </c:pt>
                <c:pt idx="4302">
                  <c:v>0.43019999999996894</c:v>
                </c:pt>
                <c:pt idx="4303">
                  <c:v>0.43029999999996893</c:v>
                </c:pt>
                <c:pt idx="4304">
                  <c:v>0.43039999999996892</c:v>
                </c:pt>
                <c:pt idx="4305">
                  <c:v>0.43049999999996891</c:v>
                </c:pt>
                <c:pt idx="4306">
                  <c:v>0.4305999999999689</c:v>
                </c:pt>
                <c:pt idx="4307">
                  <c:v>0.43069999999996889</c:v>
                </c:pt>
                <c:pt idx="4308">
                  <c:v>0.43079999999996887</c:v>
                </c:pt>
                <c:pt idx="4309">
                  <c:v>0.43089999999996886</c:v>
                </c:pt>
                <c:pt idx="4310">
                  <c:v>0.43099999999996885</c:v>
                </c:pt>
                <c:pt idx="4311">
                  <c:v>0.43109999999996884</c:v>
                </c:pt>
                <c:pt idx="4312">
                  <c:v>0.43119999999996883</c:v>
                </c:pt>
                <c:pt idx="4313">
                  <c:v>0.43129999999996882</c:v>
                </c:pt>
                <c:pt idx="4314">
                  <c:v>0.43139999999996881</c:v>
                </c:pt>
                <c:pt idx="4315">
                  <c:v>0.4314999999999688</c:v>
                </c:pt>
                <c:pt idx="4316">
                  <c:v>0.43159999999996879</c:v>
                </c:pt>
                <c:pt idx="4317">
                  <c:v>0.43169999999996878</c:v>
                </c:pt>
                <c:pt idx="4318">
                  <c:v>0.43179999999996876</c:v>
                </c:pt>
                <c:pt idx="4319">
                  <c:v>0.43189999999996875</c:v>
                </c:pt>
                <c:pt idx="4320">
                  <c:v>0.43199999999996874</c:v>
                </c:pt>
                <c:pt idx="4321">
                  <c:v>0.43209999999996873</c:v>
                </c:pt>
                <c:pt idx="4322">
                  <c:v>0.43219999999996872</c:v>
                </c:pt>
                <c:pt idx="4323">
                  <c:v>0.43229999999996871</c:v>
                </c:pt>
                <c:pt idx="4324">
                  <c:v>0.4323999999999687</c:v>
                </c:pt>
                <c:pt idx="4325">
                  <c:v>0.43249999999996869</c:v>
                </c:pt>
                <c:pt idx="4326">
                  <c:v>0.43259999999996868</c:v>
                </c:pt>
                <c:pt idx="4327">
                  <c:v>0.43269999999996867</c:v>
                </c:pt>
                <c:pt idx="4328">
                  <c:v>0.43279999999996865</c:v>
                </c:pt>
                <c:pt idx="4329">
                  <c:v>0.43289999999996864</c:v>
                </c:pt>
                <c:pt idx="4330">
                  <c:v>0.43299999999996863</c:v>
                </c:pt>
                <c:pt idx="4331">
                  <c:v>0.43309999999996862</c:v>
                </c:pt>
                <c:pt idx="4332">
                  <c:v>0.43319999999996861</c:v>
                </c:pt>
                <c:pt idx="4333">
                  <c:v>0.4332999999999686</c:v>
                </c:pt>
                <c:pt idx="4334">
                  <c:v>0.43339999999996859</c:v>
                </c:pt>
                <c:pt idx="4335">
                  <c:v>0.43349999999996858</c:v>
                </c:pt>
                <c:pt idx="4336">
                  <c:v>0.43359999999996857</c:v>
                </c:pt>
                <c:pt idx="4337">
                  <c:v>0.43369999999996856</c:v>
                </c:pt>
                <c:pt idx="4338">
                  <c:v>0.43379999999996854</c:v>
                </c:pt>
                <c:pt idx="4339">
                  <c:v>0.43389999999996853</c:v>
                </c:pt>
                <c:pt idx="4340">
                  <c:v>0.43399999999996852</c:v>
                </c:pt>
                <c:pt idx="4341">
                  <c:v>0.43409999999996851</c:v>
                </c:pt>
                <c:pt idx="4342">
                  <c:v>0.4341999999999685</c:v>
                </c:pt>
                <c:pt idx="4343">
                  <c:v>0.43429999999996849</c:v>
                </c:pt>
                <c:pt idx="4344">
                  <c:v>0.43439999999996848</c:v>
                </c:pt>
                <c:pt idx="4345">
                  <c:v>0.43449999999996847</c:v>
                </c:pt>
                <c:pt idx="4346">
                  <c:v>0.43459999999996846</c:v>
                </c:pt>
                <c:pt idx="4347">
                  <c:v>0.43469999999996844</c:v>
                </c:pt>
                <c:pt idx="4348">
                  <c:v>0.43479999999996843</c:v>
                </c:pt>
                <c:pt idx="4349">
                  <c:v>0.43489999999996842</c:v>
                </c:pt>
                <c:pt idx="4350">
                  <c:v>0.43499999999996841</c:v>
                </c:pt>
                <c:pt idx="4351">
                  <c:v>0.4350999999999684</c:v>
                </c:pt>
                <c:pt idx="4352">
                  <c:v>0.43519999999996839</c:v>
                </c:pt>
                <c:pt idx="4353">
                  <c:v>0.43529999999996838</c:v>
                </c:pt>
                <c:pt idx="4354">
                  <c:v>0.43539999999996837</c:v>
                </c:pt>
                <c:pt idx="4355">
                  <c:v>0.43549999999996836</c:v>
                </c:pt>
                <c:pt idx="4356">
                  <c:v>0.43559999999996835</c:v>
                </c:pt>
                <c:pt idx="4357">
                  <c:v>0.43569999999996833</c:v>
                </c:pt>
                <c:pt idx="4358">
                  <c:v>0.43579999999996832</c:v>
                </c:pt>
                <c:pt idx="4359">
                  <c:v>0.43589999999996831</c:v>
                </c:pt>
                <c:pt idx="4360">
                  <c:v>0.4359999999999683</c:v>
                </c:pt>
                <c:pt idx="4361">
                  <c:v>0.43609999999996829</c:v>
                </c:pt>
                <c:pt idx="4362">
                  <c:v>0.43619999999996828</c:v>
                </c:pt>
                <c:pt idx="4363">
                  <c:v>0.43629999999996827</c:v>
                </c:pt>
                <c:pt idx="4364">
                  <c:v>0.43639999999996826</c:v>
                </c:pt>
                <c:pt idx="4365">
                  <c:v>0.43649999999996825</c:v>
                </c:pt>
                <c:pt idx="4366">
                  <c:v>0.43659999999996824</c:v>
                </c:pt>
                <c:pt idx="4367">
                  <c:v>0.43669999999996822</c:v>
                </c:pt>
                <c:pt idx="4368">
                  <c:v>0.43679999999996821</c:v>
                </c:pt>
                <c:pt idx="4369">
                  <c:v>0.4368999999999682</c:v>
                </c:pt>
                <c:pt idx="4370">
                  <c:v>0.43699999999996819</c:v>
                </c:pt>
                <c:pt idx="4371">
                  <c:v>0.43709999999996818</c:v>
                </c:pt>
                <c:pt idx="4372">
                  <c:v>0.43719999999996817</c:v>
                </c:pt>
                <c:pt idx="4373">
                  <c:v>0.43729999999996816</c:v>
                </c:pt>
                <c:pt idx="4374">
                  <c:v>0.43739999999996815</c:v>
                </c:pt>
                <c:pt idx="4375">
                  <c:v>0.43749999999996814</c:v>
                </c:pt>
                <c:pt idx="4376">
                  <c:v>0.43759999999996813</c:v>
                </c:pt>
                <c:pt idx="4377">
                  <c:v>0.43769999999996811</c:v>
                </c:pt>
                <c:pt idx="4378">
                  <c:v>0.4377999999999681</c:v>
                </c:pt>
                <c:pt idx="4379">
                  <c:v>0.43789999999996809</c:v>
                </c:pt>
                <c:pt idx="4380">
                  <c:v>0.43799999999996808</c:v>
                </c:pt>
                <c:pt idx="4381">
                  <c:v>0.43809999999996807</c:v>
                </c:pt>
                <c:pt idx="4382">
                  <c:v>0.43819999999996806</c:v>
                </c:pt>
                <c:pt idx="4383">
                  <c:v>0.43829999999996805</c:v>
                </c:pt>
                <c:pt idx="4384">
                  <c:v>0.43839999999996804</c:v>
                </c:pt>
                <c:pt idx="4385">
                  <c:v>0.43849999999996803</c:v>
                </c:pt>
                <c:pt idx="4386">
                  <c:v>0.43859999999996802</c:v>
                </c:pt>
                <c:pt idx="4387">
                  <c:v>0.438699999999968</c:v>
                </c:pt>
                <c:pt idx="4388">
                  <c:v>0.43879999999996799</c:v>
                </c:pt>
                <c:pt idx="4389">
                  <c:v>0.43889999999996798</c:v>
                </c:pt>
                <c:pt idx="4390">
                  <c:v>0.43899999999996797</c:v>
                </c:pt>
                <c:pt idx="4391">
                  <c:v>0.43909999999996796</c:v>
                </c:pt>
                <c:pt idx="4392">
                  <c:v>0.43919999999996795</c:v>
                </c:pt>
                <c:pt idx="4393">
                  <c:v>0.43929999999996794</c:v>
                </c:pt>
                <c:pt idx="4394">
                  <c:v>0.43939999999996793</c:v>
                </c:pt>
                <c:pt idx="4395">
                  <c:v>0.43949999999996792</c:v>
                </c:pt>
                <c:pt idx="4396">
                  <c:v>0.43959999999996791</c:v>
                </c:pt>
                <c:pt idx="4397">
                  <c:v>0.43969999999996789</c:v>
                </c:pt>
                <c:pt idx="4398">
                  <c:v>0.43979999999996788</c:v>
                </c:pt>
                <c:pt idx="4399">
                  <c:v>0.43989999999996787</c:v>
                </c:pt>
                <c:pt idx="4400">
                  <c:v>0.43999999999996786</c:v>
                </c:pt>
                <c:pt idx="4401">
                  <c:v>0.44009999999996785</c:v>
                </c:pt>
                <c:pt idx="4402">
                  <c:v>0.44019999999996784</c:v>
                </c:pt>
                <c:pt idx="4403">
                  <c:v>0.44029999999996783</c:v>
                </c:pt>
                <c:pt idx="4404">
                  <c:v>0.44039999999996782</c:v>
                </c:pt>
                <c:pt idx="4405">
                  <c:v>0.44049999999996781</c:v>
                </c:pt>
                <c:pt idx="4406">
                  <c:v>0.4405999999999678</c:v>
                </c:pt>
                <c:pt idx="4407">
                  <c:v>0.44069999999996778</c:v>
                </c:pt>
                <c:pt idx="4408">
                  <c:v>0.44079999999996777</c:v>
                </c:pt>
                <c:pt idx="4409">
                  <c:v>0.44089999999996776</c:v>
                </c:pt>
                <c:pt idx="4410">
                  <c:v>0.44099999999996775</c:v>
                </c:pt>
                <c:pt idx="4411">
                  <c:v>0.44109999999996774</c:v>
                </c:pt>
                <c:pt idx="4412">
                  <c:v>0.44119999999996773</c:v>
                </c:pt>
                <c:pt idx="4413">
                  <c:v>0.44129999999996772</c:v>
                </c:pt>
                <c:pt idx="4414">
                  <c:v>0.44139999999996771</c:v>
                </c:pt>
                <c:pt idx="4415">
                  <c:v>0.4414999999999677</c:v>
                </c:pt>
                <c:pt idx="4416">
                  <c:v>0.44159999999996769</c:v>
                </c:pt>
                <c:pt idx="4417">
                  <c:v>0.44169999999996767</c:v>
                </c:pt>
                <c:pt idx="4418">
                  <c:v>0.44179999999996766</c:v>
                </c:pt>
                <c:pt idx="4419">
                  <c:v>0.44189999999996765</c:v>
                </c:pt>
                <c:pt idx="4420">
                  <c:v>0.44199999999996764</c:v>
                </c:pt>
                <c:pt idx="4421">
                  <c:v>0.44209999999996763</c:v>
                </c:pt>
                <c:pt idx="4422">
                  <c:v>0.44219999999996762</c:v>
                </c:pt>
                <c:pt idx="4423">
                  <c:v>0.44229999999996761</c:v>
                </c:pt>
                <c:pt idx="4424">
                  <c:v>0.4423999999999676</c:v>
                </c:pt>
                <c:pt idx="4425">
                  <c:v>0.44249999999996759</c:v>
                </c:pt>
                <c:pt idx="4426">
                  <c:v>0.44259999999996757</c:v>
                </c:pt>
                <c:pt idx="4427">
                  <c:v>0.44269999999996756</c:v>
                </c:pt>
                <c:pt idx="4428">
                  <c:v>0.44279999999996755</c:v>
                </c:pt>
                <c:pt idx="4429">
                  <c:v>0.44289999999996754</c:v>
                </c:pt>
                <c:pt idx="4430">
                  <c:v>0.44299999999996753</c:v>
                </c:pt>
                <c:pt idx="4431">
                  <c:v>0.44309999999996752</c:v>
                </c:pt>
                <c:pt idx="4432">
                  <c:v>0.44319999999996751</c:v>
                </c:pt>
                <c:pt idx="4433">
                  <c:v>0.4432999999999675</c:v>
                </c:pt>
                <c:pt idx="4434">
                  <c:v>0.44339999999996749</c:v>
                </c:pt>
                <c:pt idx="4435">
                  <c:v>0.44349999999996748</c:v>
                </c:pt>
                <c:pt idx="4436">
                  <c:v>0.44359999999996746</c:v>
                </c:pt>
                <c:pt idx="4437">
                  <c:v>0.44369999999996745</c:v>
                </c:pt>
                <c:pt idx="4438">
                  <c:v>0.44379999999996744</c:v>
                </c:pt>
                <c:pt idx="4439">
                  <c:v>0.44389999999996743</c:v>
                </c:pt>
                <c:pt idx="4440">
                  <c:v>0.44399999999996742</c:v>
                </c:pt>
                <c:pt idx="4441">
                  <c:v>0.44409999999996741</c:v>
                </c:pt>
                <c:pt idx="4442">
                  <c:v>0.4441999999999674</c:v>
                </c:pt>
                <c:pt idx="4443">
                  <c:v>0.44429999999996739</c:v>
                </c:pt>
                <c:pt idx="4444">
                  <c:v>0.44439999999996738</c:v>
                </c:pt>
                <c:pt idx="4445">
                  <c:v>0.44449999999996737</c:v>
                </c:pt>
                <c:pt idx="4446">
                  <c:v>0.44459999999996735</c:v>
                </c:pt>
                <c:pt idx="4447">
                  <c:v>0.44469999999996734</c:v>
                </c:pt>
                <c:pt idx="4448">
                  <c:v>0.44479999999996733</c:v>
                </c:pt>
                <c:pt idx="4449">
                  <c:v>0.44489999999996732</c:v>
                </c:pt>
                <c:pt idx="4450">
                  <c:v>0.44499999999996731</c:v>
                </c:pt>
                <c:pt idx="4451">
                  <c:v>0.4450999999999673</c:v>
                </c:pt>
                <c:pt idx="4452">
                  <c:v>0.44519999999996729</c:v>
                </c:pt>
                <c:pt idx="4453">
                  <c:v>0.44529999999996728</c:v>
                </c:pt>
                <c:pt idx="4454">
                  <c:v>0.44539999999996727</c:v>
                </c:pt>
                <c:pt idx="4455">
                  <c:v>0.44549999999996726</c:v>
                </c:pt>
                <c:pt idx="4456">
                  <c:v>0.44559999999996724</c:v>
                </c:pt>
                <c:pt idx="4457">
                  <c:v>0.44569999999996723</c:v>
                </c:pt>
                <c:pt idx="4458">
                  <c:v>0.44579999999996722</c:v>
                </c:pt>
                <c:pt idx="4459">
                  <c:v>0.44589999999996721</c:v>
                </c:pt>
                <c:pt idx="4460">
                  <c:v>0.4459999999999672</c:v>
                </c:pt>
                <c:pt idx="4461">
                  <c:v>0.44609999999996719</c:v>
                </c:pt>
                <c:pt idx="4462">
                  <c:v>0.44619999999996718</c:v>
                </c:pt>
                <c:pt idx="4463">
                  <c:v>0.44629999999996717</c:v>
                </c:pt>
                <c:pt idx="4464">
                  <c:v>0.44639999999996716</c:v>
                </c:pt>
                <c:pt idx="4465">
                  <c:v>0.44649999999996715</c:v>
                </c:pt>
                <c:pt idx="4466">
                  <c:v>0.44659999999996713</c:v>
                </c:pt>
                <c:pt idx="4467">
                  <c:v>0.44669999999996712</c:v>
                </c:pt>
                <c:pt idx="4468">
                  <c:v>0.44679999999996711</c:v>
                </c:pt>
                <c:pt idx="4469">
                  <c:v>0.4468999999999671</c:v>
                </c:pt>
                <c:pt idx="4470">
                  <c:v>0.44699999999996709</c:v>
                </c:pt>
                <c:pt idx="4471">
                  <c:v>0.44709999999996708</c:v>
                </c:pt>
                <c:pt idx="4472">
                  <c:v>0.44719999999996707</c:v>
                </c:pt>
                <c:pt idx="4473">
                  <c:v>0.44729999999996706</c:v>
                </c:pt>
                <c:pt idx="4474">
                  <c:v>0.44739999999996705</c:v>
                </c:pt>
                <c:pt idx="4475">
                  <c:v>0.44749999999996704</c:v>
                </c:pt>
                <c:pt idx="4476">
                  <c:v>0.44759999999996702</c:v>
                </c:pt>
                <c:pt idx="4477">
                  <c:v>0.44769999999996701</c:v>
                </c:pt>
                <c:pt idx="4478">
                  <c:v>0.447799999999967</c:v>
                </c:pt>
                <c:pt idx="4479">
                  <c:v>0.44789999999996699</c:v>
                </c:pt>
                <c:pt idx="4480">
                  <c:v>0.44799999999996698</c:v>
                </c:pt>
                <c:pt idx="4481">
                  <c:v>0.44809999999996697</c:v>
                </c:pt>
                <c:pt idx="4482">
                  <c:v>0.44819999999996696</c:v>
                </c:pt>
                <c:pt idx="4483">
                  <c:v>0.44829999999996695</c:v>
                </c:pt>
                <c:pt idx="4484">
                  <c:v>0.44839999999996694</c:v>
                </c:pt>
                <c:pt idx="4485">
                  <c:v>0.44849999999996693</c:v>
                </c:pt>
                <c:pt idx="4486">
                  <c:v>0.44859999999996691</c:v>
                </c:pt>
                <c:pt idx="4487">
                  <c:v>0.4486999999999669</c:v>
                </c:pt>
                <c:pt idx="4488">
                  <c:v>0.44879999999996689</c:v>
                </c:pt>
                <c:pt idx="4489">
                  <c:v>0.44889999999996688</c:v>
                </c:pt>
                <c:pt idx="4490">
                  <c:v>0.44899999999996687</c:v>
                </c:pt>
                <c:pt idx="4491">
                  <c:v>0.44909999999996686</c:v>
                </c:pt>
                <c:pt idx="4492">
                  <c:v>0.44919999999996685</c:v>
                </c:pt>
                <c:pt idx="4493">
                  <c:v>0.44929999999996684</c:v>
                </c:pt>
                <c:pt idx="4494">
                  <c:v>0.44939999999996683</c:v>
                </c:pt>
                <c:pt idx="4495">
                  <c:v>0.44949999999996681</c:v>
                </c:pt>
                <c:pt idx="4496">
                  <c:v>0.4495999999999668</c:v>
                </c:pt>
                <c:pt idx="4497">
                  <c:v>0.44969999999996679</c:v>
                </c:pt>
                <c:pt idx="4498">
                  <c:v>0.44979999999996678</c:v>
                </c:pt>
                <c:pt idx="4499">
                  <c:v>0.44989999999996677</c:v>
                </c:pt>
                <c:pt idx="4500">
                  <c:v>0.44999999999996676</c:v>
                </c:pt>
                <c:pt idx="4501">
                  <c:v>0.45009999999996675</c:v>
                </c:pt>
                <c:pt idx="4502">
                  <c:v>0.45019999999996674</c:v>
                </c:pt>
                <c:pt idx="4503">
                  <c:v>0.45029999999996673</c:v>
                </c:pt>
                <c:pt idx="4504">
                  <c:v>0.45039999999996672</c:v>
                </c:pt>
                <c:pt idx="4505">
                  <c:v>0.4504999999999667</c:v>
                </c:pt>
                <c:pt idx="4506">
                  <c:v>0.45059999999996669</c:v>
                </c:pt>
                <c:pt idx="4507">
                  <c:v>0.45069999999996668</c:v>
                </c:pt>
                <c:pt idx="4508">
                  <c:v>0.45079999999996667</c:v>
                </c:pt>
                <c:pt idx="4509">
                  <c:v>0.45089999999996666</c:v>
                </c:pt>
                <c:pt idx="4510">
                  <c:v>0.45099999999996665</c:v>
                </c:pt>
                <c:pt idx="4511">
                  <c:v>0.45109999999996664</c:v>
                </c:pt>
                <c:pt idx="4512">
                  <c:v>0.45119999999996663</c:v>
                </c:pt>
                <c:pt idx="4513">
                  <c:v>0.45129999999996662</c:v>
                </c:pt>
                <c:pt idx="4514">
                  <c:v>0.45139999999996661</c:v>
                </c:pt>
                <c:pt idx="4515">
                  <c:v>0.45149999999996659</c:v>
                </c:pt>
                <c:pt idx="4516">
                  <c:v>0.45159999999996658</c:v>
                </c:pt>
                <c:pt idx="4517">
                  <c:v>0.45169999999996657</c:v>
                </c:pt>
                <c:pt idx="4518">
                  <c:v>0.45179999999996656</c:v>
                </c:pt>
                <c:pt idx="4519">
                  <c:v>0.45189999999996655</c:v>
                </c:pt>
                <c:pt idx="4520">
                  <c:v>0.45199999999996654</c:v>
                </c:pt>
                <c:pt idx="4521">
                  <c:v>0.45209999999996653</c:v>
                </c:pt>
                <c:pt idx="4522">
                  <c:v>0.45219999999996652</c:v>
                </c:pt>
                <c:pt idx="4523">
                  <c:v>0.45229999999996651</c:v>
                </c:pt>
                <c:pt idx="4524">
                  <c:v>0.4523999999999665</c:v>
                </c:pt>
                <c:pt idx="4525">
                  <c:v>0.45249999999996648</c:v>
                </c:pt>
                <c:pt idx="4526">
                  <c:v>0.45259999999996647</c:v>
                </c:pt>
                <c:pt idx="4527">
                  <c:v>0.45269999999996646</c:v>
                </c:pt>
                <c:pt idx="4528">
                  <c:v>0.45279999999996645</c:v>
                </c:pt>
                <c:pt idx="4529">
                  <c:v>0.45289999999996644</c:v>
                </c:pt>
                <c:pt idx="4530">
                  <c:v>0.45299999999996643</c:v>
                </c:pt>
                <c:pt idx="4531">
                  <c:v>0.45309999999996642</c:v>
                </c:pt>
                <c:pt idx="4532">
                  <c:v>0.45319999999996641</c:v>
                </c:pt>
                <c:pt idx="4533">
                  <c:v>0.4532999999999664</c:v>
                </c:pt>
                <c:pt idx="4534">
                  <c:v>0.45339999999996639</c:v>
                </c:pt>
                <c:pt idx="4535">
                  <c:v>0.45349999999996637</c:v>
                </c:pt>
                <c:pt idx="4536">
                  <c:v>0.45359999999996636</c:v>
                </c:pt>
                <c:pt idx="4537">
                  <c:v>0.45369999999996635</c:v>
                </c:pt>
                <c:pt idx="4538">
                  <c:v>0.45379999999996634</c:v>
                </c:pt>
                <c:pt idx="4539">
                  <c:v>0.45389999999996633</c:v>
                </c:pt>
                <c:pt idx="4540">
                  <c:v>0.45399999999996632</c:v>
                </c:pt>
                <c:pt idx="4541">
                  <c:v>0.45409999999996631</c:v>
                </c:pt>
                <c:pt idx="4542">
                  <c:v>0.4541999999999663</c:v>
                </c:pt>
                <c:pt idx="4543">
                  <c:v>0.45429999999996629</c:v>
                </c:pt>
                <c:pt idx="4544">
                  <c:v>0.45439999999996628</c:v>
                </c:pt>
                <c:pt idx="4545">
                  <c:v>0.45449999999996626</c:v>
                </c:pt>
                <c:pt idx="4546">
                  <c:v>0.45459999999996625</c:v>
                </c:pt>
                <c:pt idx="4547">
                  <c:v>0.45469999999996624</c:v>
                </c:pt>
                <c:pt idx="4548">
                  <c:v>0.45479999999996623</c:v>
                </c:pt>
                <c:pt idx="4549">
                  <c:v>0.45489999999996622</c:v>
                </c:pt>
                <c:pt idx="4550">
                  <c:v>0.45499999999996621</c:v>
                </c:pt>
                <c:pt idx="4551">
                  <c:v>0.4550999999999662</c:v>
                </c:pt>
                <c:pt idx="4552">
                  <c:v>0.45519999999996619</c:v>
                </c:pt>
                <c:pt idx="4553">
                  <c:v>0.45529999999996618</c:v>
                </c:pt>
                <c:pt idx="4554">
                  <c:v>0.45539999999996617</c:v>
                </c:pt>
                <c:pt idx="4555">
                  <c:v>0.45549999999996615</c:v>
                </c:pt>
                <c:pt idx="4556">
                  <c:v>0.45559999999996614</c:v>
                </c:pt>
                <c:pt idx="4557">
                  <c:v>0.45569999999996613</c:v>
                </c:pt>
                <c:pt idx="4558">
                  <c:v>0.45579999999996612</c:v>
                </c:pt>
                <c:pt idx="4559">
                  <c:v>0.45589999999996611</c:v>
                </c:pt>
                <c:pt idx="4560">
                  <c:v>0.4559999999999661</c:v>
                </c:pt>
                <c:pt idx="4561">
                  <c:v>0.45609999999996609</c:v>
                </c:pt>
                <c:pt idx="4562">
                  <c:v>0.45619999999996608</c:v>
                </c:pt>
                <c:pt idx="4563">
                  <c:v>0.45629999999996607</c:v>
                </c:pt>
                <c:pt idx="4564">
                  <c:v>0.45639999999996606</c:v>
                </c:pt>
                <c:pt idx="4565">
                  <c:v>0.45649999999996604</c:v>
                </c:pt>
                <c:pt idx="4566">
                  <c:v>0.45659999999996603</c:v>
                </c:pt>
                <c:pt idx="4567">
                  <c:v>0.45669999999996602</c:v>
                </c:pt>
                <c:pt idx="4568">
                  <c:v>0.45679999999996601</c:v>
                </c:pt>
                <c:pt idx="4569">
                  <c:v>0.456899999999966</c:v>
                </c:pt>
                <c:pt idx="4570">
                  <c:v>0.45699999999996599</c:v>
                </c:pt>
                <c:pt idx="4571">
                  <c:v>0.45709999999996598</c:v>
                </c:pt>
                <c:pt idx="4572">
                  <c:v>0.45719999999996597</c:v>
                </c:pt>
                <c:pt idx="4573">
                  <c:v>0.45729999999996596</c:v>
                </c:pt>
                <c:pt idx="4574">
                  <c:v>0.45739999999996594</c:v>
                </c:pt>
                <c:pt idx="4575">
                  <c:v>0.45749999999996593</c:v>
                </c:pt>
                <c:pt idx="4576">
                  <c:v>0.45759999999996592</c:v>
                </c:pt>
                <c:pt idx="4577">
                  <c:v>0.45769999999996591</c:v>
                </c:pt>
                <c:pt idx="4578">
                  <c:v>0.4577999999999659</c:v>
                </c:pt>
                <c:pt idx="4579">
                  <c:v>0.45789999999996589</c:v>
                </c:pt>
                <c:pt idx="4580">
                  <c:v>0.45799999999996588</c:v>
                </c:pt>
                <c:pt idx="4581">
                  <c:v>0.45809999999996587</c:v>
                </c:pt>
                <c:pt idx="4582">
                  <c:v>0.45819999999996586</c:v>
                </c:pt>
                <c:pt idx="4583">
                  <c:v>0.45829999999996585</c:v>
                </c:pt>
                <c:pt idx="4584">
                  <c:v>0.45839999999996583</c:v>
                </c:pt>
                <c:pt idx="4585">
                  <c:v>0.45849999999996582</c:v>
                </c:pt>
                <c:pt idx="4586">
                  <c:v>0.45859999999996581</c:v>
                </c:pt>
                <c:pt idx="4587">
                  <c:v>0.4586999999999658</c:v>
                </c:pt>
                <c:pt idx="4588">
                  <c:v>0.45879999999996579</c:v>
                </c:pt>
                <c:pt idx="4589">
                  <c:v>0.45889999999996578</c:v>
                </c:pt>
                <c:pt idx="4590">
                  <c:v>0.45899999999996577</c:v>
                </c:pt>
                <c:pt idx="4591">
                  <c:v>0.45909999999996576</c:v>
                </c:pt>
                <c:pt idx="4592">
                  <c:v>0.45919999999996575</c:v>
                </c:pt>
                <c:pt idx="4593">
                  <c:v>0.45929999999996574</c:v>
                </c:pt>
                <c:pt idx="4594">
                  <c:v>0.45939999999996572</c:v>
                </c:pt>
                <c:pt idx="4595">
                  <c:v>0.45949999999996571</c:v>
                </c:pt>
                <c:pt idx="4596">
                  <c:v>0.4595999999999657</c:v>
                </c:pt>
                <c:pt idx="4597">
                  <c:v>0.45969999999996569</c:v>
                </c:pt>
                <c:pt idx="4598">
                  <c:v>0.45979999999996568</c:v>
                </c:pt>
                <c:pt idx="4599">
                  <c:v>0.45989999999996567</c:v>
                </c:pt>
                <c:pt idx="4600">
                  <c:v>0.45999999999996566</c:v>
                </c:pt>
                <c:pt idx="4601">
                  <c:v>0.46009999999996565</c:v>
                </c:pt>
                <c:pt idx="4602">
                  <c:v>0.46019999999996564</c:v>
                </c:pt>
                <c:pt idx="4603">
                  <c:v>0.46029999999996563</c:v>
                </c:pt>
                <c:pt idx="4604">
                  <c:v>0.46039999999996561</c:v>
                </c:pt>
                <c:pt idx="4605">
                  <c:v>0.4604999999999656</c:v>
                </c:pt>
                <c:pt idx="4606">
                  <c:v>0.46059999999996559</c:v>
                </c:pt>
                <c:pt idx="4607">
                  <c:v>0.46069999999996558</c:v>
                </c:pt>
                <c:pt idx="4608">
                  <c:v>0.46079999999996557</c:v>
                </c:pt>
                <c:pt idx="4609">
                  <c:v>0.46089999999996556</c:v>
                </c:pt>
                <c:pt idx="4610">
                  <c:v>0.46099999999996555</c:v>
                </c:pt>
                <c:pt idx="4611">
                  <c:v>0.46109999999996554</c:v>
                </c:pt>
                <c:pt idx="4612">
                  <c:v>0.46119999999996553</c:v>
                </c:pt>
                <c:pt idx="4613">
                  <c:v>0.46129999999996552</c:v>
                </c:pt>
                <c:pt idx="4614">
                  <c:v>0.4613999999999655</c:v>
                </c:pt>
                <c:pt idx="4615">
                  <c:v>0.46149999999996549</c:v>
                </c:pt>
                <c:pt idx="4616">
                  <c:v>0.46159999999996548</c:v>
                </c:pt>
                <c:pt idx="4617">
                  <c:v>0.46169999999996547</c:v>
                </c:pt>
                <c:pt idx="4618">
                  <c:v>0.46179999999996546</c:v>
                </c:pt>
                <c:pt idx="4619">
                  <c:v>0.46189999999996545</c:v>
                </c:pt>
                <c:pt idx="4620">
                  <c:v>0.46199999999996544</c:v>
                </c:pt>
                <c:pt idx="4621">
                  <c:v>0.46209999999996543</c:v>
                </c:pt>
                <c:pt idx="4622">
                  <c:v>0.46219999999996542</c:v>
                </c:pt>
                <c:pt idx="4623">
                  <c:v>0.46229999999996541</c:v>
                </c:pt>
                <c:pt idx="4624">
                  <c:v>0.46239999999996539</c:v>
                </c:pt>
                <c:pt idx="4625">
                  <c:v>0.46249999999996538</c:v>
                </c:pt>
                <c:pt idx="4626">
                  <c:v>0.46259999999996537</c:v>
                </c:pt>
                <c:pt idx="4627">
                  <c:v>0.46269999999996536</c:v>
                </c:pt>
                <c:pt idx="4628">
                  <c:v>0.46279999999996535</c:v>
                </c:pt>
                <c:pt idx="4629">
                  <c:v>0.46289999999996534</c:v>
                </c:pt>
                <c:pt idx="4630">
                  <c:v>0.46299999999996533</c:v>
                </c:pt>
                <c:pt idx="4631">
                  <c:v>0.46309999999996532</c:v>
                </c:pt>
                <c:pt idx="4632">
                  <c:v>0.46319999999996531</c:v>
                </c:pt>
                <c:pt idx="4633">
                  <c:v>0.4632999999999653</c:v>
                </c:pt>
                <c:pt idx="4634">
                  <c:v>0.46339999999996528</c:v>
                </c:pt>
                <c:pt idx="4635">
                  <c:v>0.46349999999996527</c:v>
                </c:pt>
                <c:pt idx="4636">
                  <c:v>0.46359999999996526</c:v>
                </c:pt>
                <c:pt idx="4637">
                  <c:v>0.46369999999996525</c:v>
                </c:pt>
                <c:pt idx="4638">
                  <c:v>0.46379999999996524</c:v>
                </c:pt>
                <c:pt idx="4639">
                  <c:v>0.46389999999996523</c:v>
                </c:pt>
                <c:pt idx="4640">
                  <c:v>0.46399999999996522</c:v>
                </c:pt>
                <c:pt idx="4641">
                  <c:v>0.46409999999996521</c:v>
                </c:pt>
                <c:pt idx="4642">
                  <c:v>0.4641999999999652</c:v>
                </c:pt>
                <c:pt idx="4643">
                  <c:v>0.46429999999996519</c:v>
                </c:pt>
                <c:pt idx="4644">
                  <c:v>0.46439999999996517</c:v>
                </c:pt>
                <c:pt idx="4645">
                  <c:v>0.46449999999996516</c:v>
                </c:pt>
                <c:pt idx="4646">
                  <c:v>0.46459999999996515</c:v>
                </c:pt>
                <c:pt idx="4647">
                  <c:v>0.46469999999996514</c:v>
                </c:pt>
                <c:pt idx="4648">
                  <c:v>0.46479999999996513</c:v>
                </c:pt>
                <c:pt idx="4649">
                  <c:v>0.46489999999996512</c:v>
                </c:pt>
                <c:pt idx="4650">
                  <c:v>0.46499999999996511</c:v>
                </c:pt>
                <c:pt idx="4651">
                  <c:v>0.4650999999999651</c:v>
                </c:pt>
                <c:pt idx="4652">
                  <c:v>0.46519999999996509</c:v>
                </c:pt>
                <c:pt idx="4653">
                  <c:v>0.46529999999996507</c:v>
                </c:pt>
                <c:pt idx="4654">
                  <c:v>0.46539999999996506</c:v>
                </c:pt>
                <c:pt idx="4655">
                  <c:v>0.46549999999996505</c:v>
                </c:pt>
                <c:pt idx="4656">
                  <c:v>0.46559999999996504</c:v>
                </c:pt>
                <c:pt idx="4657">
                  <c:v>0.46569999999996503</c:v>
                </c:pt>
                <c:pt idx="4658">
                  <c:v>0.46579999999996502</c:v>
                </c:pt>
                <c:pt idx="4659">
                  <c:v>0.46589999999996501</c:v>
                </c:pt>
                <c:pt idx="4660">
                  <c:v>0.465999999999965</c:v>
                </c:pt>
                <c:pt idx="4661">
                  <c:v>0.46609999999996499</c:v>
                </c:pt>
                <c:pt idx="4662">
                  <c:v>0.46619999999996498</c:v>
                </c:pt>
                <c:pt idx="4663">
                  <c:v>0.46629999999996496</c:v>
                </c:pt>
                <c:pt idx="4664">
                  <c:v>0.46639999999996495</c:v>
                </c:pt>
                <c:pt idx="4665">
                  <c:v>0.46649999999996494</c:v>
                </c:pt>
                <c:pt idx="4666">
                  <c:v>0.46659999999996493</c:v>
                </c:pt>
                <c:pt idx="4667">
                  <c:v>0.46669999999996492</c:v>
                </c:pt>
                <c:pt idx="4668">
                  <c:v>0.46679999999996491</c:v>
                </c:pt>
                <c:pt idx="4669">
                  <c:v>0.4668999999999649</c:v>
                </c:pt>
                <c:pt idx="4670">
                  <c:v>0.46699999999996489</c:v>
                </c:pt>
                <c:pt idx="4671">
                  <c:v>0.46709999999996488</c:v>
                </c:pt>
                <c:pt idx="4672">
                  <c:v>0.46719999999996487</c:v>
                </c:pt>
                <c:pt idx="4673">
                  <c:v>0.46729999999996485</c:v>
                </c:pt>
                <c:pt idx="4674">
                  <c:v>0.46739999999996484</c:v>
                </c:pt>
                <c:pt idx="4675">
                  <c:v>0.46749999999996483</c:v>
                </c:pt>
                <c:pt idx="4676">
                  <c:v>0.46759999999996482</c:v>
                </c:pt>
                <c:pt idx="4677">
                  <c:v>0.46769999999996481</c:v>
                </c:pt>
                <c:pt idx="4678">
                  <c:v>0.4677999999999648</c:v>
                </c:pt>
                <c:pt idx="4679">
                  <c:v>0.46789999999996479</c:v>
                </c:pt>
                <c:pt idx="4680">
                  <c:v>0.46799999999996478</c:v>
                </c:pt>
                <c:pt idx="4681">
                  <c:v>0.46809999999996477</c:v>
                </c:pt>
                <c:pt idx="4682">
                  <c:v>0.46819999999996476</c:v>
                </c:pt>
                <c:pt idx="4683">
                  <c:v>0.46829999999996474</c:v>
                </c:pt>
                <c:pt idx="4684">
                  <c:v>0.46839999999996473</c:v>
                </c:pt>
                <c:pt idx="4685">
                  <c:v>0.46849999999996472</c:v>
                </c:pt>
                <c:pt idx="4686">
                  <c:v>0.46859999999996471</c:v>
                </c:pt>
                <c:pt idx="4687">
                  <c:v>0.4686999999999647</c:v>
                </c:pt>
                <c:pt idx="4688">
                  <c:v>0.46879999999996469</c:v>
                </c:pt>
                <c:pt idx="4689">
                  <c:v>0.46889999999996468</c:v>
                </c:pt>
                <c:pt idx="4690">
                  <c:v>0.46899999999996467</c:v>
                </c:pt>
                <c:pt idx="4691">
                  <c:v>0.46909999999996466</c:v>
                </c:pt>
                <c:pt idx="4692">
                  <c:v>0.46919999999996465</c:v>
                </c:pt>
                <c:pt idx="4693">
                  <c:v>0.46929999999996463</c:v>
                </c:pt>
                <c:pt idx="4694">
                  <c:v>0.46939999999996462</c:v>
                </c:pt>
                <c:pt idx="4695">
                  <c:v>0.46949999999996461</c:v>
                </c:pt>
                <c:pt idx="4696">
                  <c:v>0.4695999999999646</c:v>
                </c:pt>
                <c:pt idx="4697">
                  <c:v>0.46969999999996459</c:v>
                </c:pt>
                <c:pt idx="4698">
                  <c:v>0.46979999999996458</c:v>
                </c:pt>
                <c:pt idx="4699">
                  <c:v>0.46989999999996457</c:v>
                </c:pt>
                <c:pt idx="4700">
                  <c:v>0.46999999999996456</c:v>
                </c:pt>
                <c:pt idx="4701">
                  <c:v>0.47009999999996455</c:v>
                </c:pt>
                <c:pt idx="4702">
                  <c:v>0.47019999999996454</c:v>
                </c:pt>
                <c:pt idx="4703">
                  <c:v>0.47029999999996452</c:v>
                </c:pt>
                <c:pt idx="4704">
                  <c:v>0.47039999999996451</c:v>
                </c:pt>
                <c:pt idx="4705">
                  <c:v>0.4704999999999645</c:v>
                </c:pt>
                <c:pt idx="4706">
                  <c:v>0.47059999999996449</c:v>
                </c:pt>
                <c:pt idx="4707">
                  <c:v>0.47069999999996448</c:v>
                </c:pt>
                <c:pt idx="4708">
                  <c:v>0.47079999999996447</c:v>
                </c:pt>
                <c:pt idx="4709">
                  <c:v>0.47089999999996446</c:v>
                </c:pt>
                <c:pt idx="4710">
                  <c:v>0.47099999999996445</c:v>
                </c:pt>
                <c:pt idx="4711">
                  <c:v>0.47109999999996444</c:v>
                </c:pt>
                <c:pt idx="4712">
                  <c:v>0.47119999999996443</c:v>
                </c:pt>
                <c:pt idx="4713">
                  <c:v>0.47129999999996441</c:v>
                </c:pt>
                <c:pt idx="4714">
                  <c:v>0.4713999999999644</c:v>
                </c:pt>
                <c:pt idx="4715">
                  <c:v>0.47149999999996439</c:v>
                </c:pt>
                <c:pt idx="4716">
                  <c:v>0.47159999999996438</c:v>
                </c:pt>
                <c:pt idx="4717">
                  <c:v>0.47169999999996437</c:v>
                </c:pt>
                <c:pt idx="4718">
                  <c:v>0.47179999999996436</c:v>
                </c:pt>
                <c:pt idx="4719">
                  <c:v>0.47189999999996435</c:v>
                </c:pt>
                <c:pt idx="4720">
                  <c:v>0.47199999999996434</c:v>
                </c:pt>
                <c:pt idx="4721">
                  <c:v>0.47209999999996433</c:v>
                </c:pt>
                <c:pt idx="4722">
                  <c:v>0.47219999999996431</c:v>
                </c:pt>
                <c:pt idx="4723">
                  <c:v>0.4722999999999643</c:v>
                </c:pt>
                <c:pt idx="4724">
                  <c:v>0.47239999999996429</c:v>
                </c:pt>
                <c:pt idx="4725">
                  <c:v>0.47249999999996428</c:v>
                </c:pt>
                <c:pt idx="4726">
                  <c:v>0.47259999999996427</c:v>
                </c:pt>
                <c:pt idx="4727">
                  <c:v>0.47269999999996426</c:v>
                </c:pt>
                <c:pt idx="4728">
                  <c:v>0.47279999999996425</c:v>
                </c:pt>
                <c:pt idx="4729">
                  <c:v>0.47289999999996424</c:v>
                </c:pt>
                <c:pt idx="4730">
                  <c:v>0.47299999999996423</c:v>
                </c:pt>
                <c:pt idx="4731">
                  <c:v>0.47309999999996422</c:v>
                </c:pt>
                <c:pt idx="4732">
                  <c:v>0.4731999999999642</c:v>
                </c:pt>
                <c:pt idx="4733">
                  <c:v>0.47329999999996419</c:v>
                </c:pt>
                <c:pt idx="4734">
                  <c:v>0.47339999999996418</c:v>
                </c:pt>
                <c:pt idx="4735">
                  <c:v>0.47349999999996417</c:v>
                </c:pt>
                <c:pt idx="4736">
                  <c:v>0.47359999999996416</c:v>
                </c:pt>
                <c:pt idx="4737">
                  <c:v>0.47369999999996415</c:v>
                </c:pt>
                <c:pt idx="4738">
                  <c:v>0.47379999999996414</c:v>
                </c:pt>
                <c:pt idx="4739">
                  <c:v>0.47389999999996413</c:v>
                </c:pt>
                <c:pt idx="4740">
                  <c:v>0.47399999999996412</c:v>
                </c:pt>
                <c:pt idx="4741">
                  <c:v>0.47409999999996411</c:v>
                </c:pt>
                <c:pt idx="4742">
                  <c:v>0.47419999999996409</c:v>
                </c:pt>
                <c:pt idx="4743">
                  <c:v>0.47429999999996408</c:v>
                </c:pt>
                <c:pt idx="4744">
                  <c:v>0.47439999999996407</c:v>
                </c:pt>
                <c:pt idx="4745">
                  <c:v>0.47449999999996406</c:v>
                </c:pt>
                <c:pt idx="4746">
                  <c:v>0.47459999999996405</c:v>
                </c:pt>
                <c:pt idx="4747">
                  <c:v>0.47469999999996404</c:v>
                </c:pt>
                <c:pt idx="4748">
                  <c:v>0.47479999999996403</c:v>
                </c:pt>
                <c:pt idx="4749">
                  <c:v>0.47489999999996402</c:v>
                </c:pt>
                <c:pt idx="4750">
                  <c:v>0.47499999999996401</c:v>
                </c:pt>
                <c:pt idx="4751">
                  <c:v>0.475099999999964</c:v>
                </c:pt>
                <c:pt idx="4752">
                  <c:v>0.47519999999996398</c:v>
                </c:pt>
                <c:pt idx="4753">
                  <c:v>0.47529999999996397</c:v>
                </c:pt>
                <c:pt idx="4754">
                  <c:v>0.47539999999996396</c:v>
                </c:pt>
                <c:pt idx="4755">
                  <c:v>0.47549999999996395</c:v>
                </c:pt>
                <c:pt idx="4756">
                  <c:v>0.47559999999996394</c:v>
                </c:pt>
                <c:pt idx="4757">
                  <c:v>0.47569999999996393</c:v>
                </c:pt>
                <c:pt idx="4758">
                  <c:v>0.47579999999996392</c:v>
                </c:pt>
                <c:pt idx="4759">
                  <c:v>0.47589999999996391</c:v>
                </c:pt>
                <c:pt idx="4760">
                  <c:v>0.4759999999999639</c:v>
                </c:pt>
                <c:pt idx="4761">
                  <c:v>0.47609999999996389</c:v>
                </c:pt>
                <c:pt idx="4762">
                  <c:v>0.47619999999996387</c:v>
                </c:pt>
                <c:pt idx="4763">
                  <c:v>0.47629999999996386</c:v>
                </c:pt>
                <c:pt idx="4764">
                  <c:v>0.47639999999996385</c:v>
                </c:pt>
                <c:pt idx="4765">
                  <c:v>0.47649999999996384</c:v>
                </c:pt>
                <c:pt idx="4766">
                  <c:v>0.47659999999996383</c:v>
                </c:pt>
                <c:pt idx="4767">
                  <c:v>0.47669999999996382</c:v>
                </c:pt>
                <c:pt idx="4768">
                  <c:v>0.47679999999996381</c:v>
                </c:pt>
                <c:pt idx="4769">
                  <c:v>0.4768999999999638</c:v>
                </c:pt>
                <c:pt idx="4770">
                  <c:v>0.47699999999996379</c:v>
                </c:pt>
                <c:pt idx="4771">
                  <c:v>0.47709999999996378</c:v>
                </c:pt>
                <c:pt idx="4772">
                  <c:v>0.47719999999996376</c:v>
                </c:pt>
                <c:pt idx="4773">
                  <c:v>0.47729999999996375</c:v>
                </c:pt>
                <c:pt idx="4774">
                  <c:v>0.47739999999996374</c:v>
                </c:pt>
                <c:pt idx="4775">
                  <c:v>0.47749999999996373</c:v>
                </c:pt>
                <c:pt idx="4776">
                  <c:v>0.47759999999996372</c:v>
                </c:pt>
                <c:pt idx="4777">
                  <c:v>0.47769999999996371</c:v>
                </c:pt>
                <c:pt idx="4778">
                  <c:v>0.4777999999999637</c:v>
                </c:pt>
                <c:pt idx="4779">
                  <c:v>0.47789999999996369</c:v>
                </c:pt>
                <c:pt idx="4780">
                  <c:v>0.47799999999996368</c:v>
                </c:pt>
                <c:pt idx="4781">
                  <c:v>0.47809999999996367</c:v>
                </c:pt>
                <c:pt idx="4782">
                  <c:v>0.47819999999996365</c:v>
                </c:pt>
                <c:pt idx="4783">
                  <c:v>0.47829999999996364</c:v>
                </c:pt>
                <c:pt idx="4784">
                  <c:v>0.47839999999996363</c:v>
                </c:pt>
                <c:pt idx="4785">
                  <c:v>0.47849999999996362</c:v>
                </c:pt>
                <c:pt idx="4786">
                  <c:v>0.47859999999996361</c:v>
                </c:pt>
                <c:pt idx="4787">
                  <c:v>0.4786999999999636</c:v>
                </c:pt>
                <c:pt idx="4788">
                  <c:v>0.47879999999996359</c:v>
                </c:pt>
                <c:pt idx="4789">
                  <c:v>0.47889999999996358</c:v>
                </c:pt>
                <c:pt idx="4790">
                  <c:v>0.47899999999996357</c:v>
                </c:pt>
                <c:pt idx="4791">
                  <c:v>0.47909999999996356</c:v>
                </c:pt>
                <c:pt idx="4792">
                  <c:v>0.47919999999996354</c:v>
                </c:pt>
                <c:pt idx="4793">
                  <c:v>0.47929999999996353</c:v>
                </c:pt>
                <c:pt idx="4794">
                  <c:v>0.47939999999996352</c:v>
                </c:pt>
                <c:pt idx="4795">
                  <c:v>0.47949999999996351</c:v>
                </c:pt>
                <c:pt idx="4796">
                  <c:v>0.4795999999999635</c:v>
                </c:pt>
                <c:pt idx="4797">
                  <c:v>0.47969999999996349</c:v>
                </c:pt>
                <c:pt idx="4798">
                  <c:v>0.47979999999996348</c:v>
                </c:pt>
                <c:pt idx="4799">
                  <c:v>0.47989999999996347</c:v>
                </c:pt>
                <c:pt idx="4800">
                  <c:v>0.47999999999996346</c:v>
                </c:pt>
                <c:pt idx="4801">
                  <c:v>0.48009999999996344</c:v>
                </c:pt>
                <c:pt idx="4802">
                  <c:v>0.48019999999996343</c:v>
                </c:pt>
                <c:pt idx="4803">
                  <c:v>0.48029999999996342</c:v>
                </c:pt>
                <c:pt idx="4804">
                  <c:v>0.48039999999996341</c:v>
                </c:pt>
                <c:pt idx="4805">
                  <c:v>0.4804999999999634</c:v>
                </c:pt>
                <c:pt idx="4806">
                  <c:v>0.48059999999996339</c:v>
                </c:pt>
                <c:pt idx="4807">
                  <c:v>0.48069999999996338</c:v>
                </c:pt>
                <c:pt idx="4808">
                  <c:v>0.48079999999996337</c:v>
                </c:pt>
                <c:pt idx="4809">
                  <c:v>0.48089999999996336</c:v>
                </c:pt>
                <c:pt idx="4810">
                  <c:v>0.48099999999996335</c:v>
                </c:pt>
                <c:pt idx="4811">
                  <c:v>0.48109999999996333</c:v>
                </c:pt>
                <c:pt idx="4812">
                  <c:v>0.48119999999996332</c:v>
                </c:pt>
                <c:pt idx="4813">
                  <c:v>0.48129999999996331</c:v>
                </c:pt>
                <c:pt idx="4814">
                  <c:v>0.4813999999999633</c:v>
                </c:pt>
                <c:pt idx="4815">
                  <c:v>0.48149999999996329</c:v>
                </c:pt>
                <c:pt idx="4816">
                  <c:v>0.48159999999996328</c:v>
                </c:pt>
                <c:pt idx="4817">
                  <c:v>0.48169999999996327</c:v>
                </c:pt>
                <c:pt idx="4818">
                  <c:v>0.48179999999996326</c:v>
                </c:pt>
                <c:pt idx="4819">
                  <c:v>0.48189999999996325</c:v>
                </c:pt>
                <c:pt idx="4820">
                  <c:v>0.48199999999996324</c:v>
                </c:pt>
                <c:pt idx="4821">
                  <c:v>0.48209999999996322</c:v>
                </c:pt>
                <c:pt idx="4822">
                  <c:v>0.48219999999996321</c:v>
                </c:pt>
                <c:pt idx="4823">
                  <c:v>0.4822999999999632</c:v>
                </c:pt>
                <c:pt idx="4824">
                  <c:v>0.48239999999996319</c:v>
                </c:pt>
                <c:pt idx="4825">
                  <c:v>0.48249999999996318</c:v>
                </c:pt>
                <c:pt idx="4826">
                  <c:v>0.48259999999996317</c:v>
                </c:pt>
                <c:pt idx="4827">
                  <c:v>0.48269999999996316</c:v>
                </c:pt>
                <c:pt idx="4828">
                  <c:v>0.48279999999996315</c:v>
                </c:pt>
                <c:pt idx="4829">
                  <c:v>0.48289999999996314</c:v>
                </c:pt>
                <c:pt idx="4830">
                  <c:v>0.48299999999996313</c:v>
                </c:pt>
                <c:pt idx="4831">
                  <c:v>0.48309999999996311</c:v>
                </c:pt>
                <c:pt idx="4832">
                  <c:v>0.4831999999999631</c:v>
                </c:pt>
                <c:pt idx="4833">
                  <c:v>0.48329999999996309</c:v>
                </c:pt>
                <c:pt idx="4834">
                  <c:v>0.48339999999996308</c:v>
                </c:pt>
                <c:pt idx="4835">
                  <c:v>0.48349999999996307</c:v>
                </c:pt>
                <c:pt idx="4836">
                  <c:v>0.48359999999996306</c:v>
                </c:pt>
                <c:pt idx="4837">
                  <c:v>0.48369999999996305</c:v>
                </c:pt>
                <c:pt idx="4838">
                  <c:v>0.48379999999996304</c:v>
                </c:pt>
                <c:pt idx="4839">
                  <c:v>0.48389999999996303</c:v>
                </c:pt>
                <c:pt idx="4840">
                  <c:v>0.48399999999996302</c:v>
                </c:pt>
                <c:pt idx="4841">
                  <c:v>0.484099999999963</c:v>
                </c:pt>
                <c:pt idx="4842">
                  <c:v>0.48419999999996299</c:v>
                </c:pt>
                <c:pt idx="4843">
                  <c:v>0.48429999999996298</c:v>
                </c:pt>
                <c:pt idx="4844">
                  <c:v>0.48439999999996297</c:v>
                </c:pt>
                <c:pt idx="4845">
                  <c:v>0.48449999999996296</c:v>
                </c:pt>
                <c:pt idx="4846">
                  <c:v>0.48459999999996295</c:v>
                </c:pt>
                <c:pt idx="4847">
                  <c:v>0.48469999999996294</c:v>
                </c:pt>
                <c:pt idx="4848">
                  <c:v>0.48479999999996293</c:v>
                </c:pt>
                <c:pt idx="4849">
                  <c:v>0.48489999999996292</c:v>
                </c:pt>
                <c:pt idx="4850">
                  <c:v>0.48499999999996291</c:v>
                </c:pt>
                <c:pt idx="4851">
                  <c:v>0.48509999999996289</c:v>
                </c:pt>
                <c:pt idx="4852">
                  <c:v>0.48519999999996288</c:v>
                </c:pt>
                <c:pt idx="4853">
                  <c:v>0.48529999999996287</c:v>
                </c:pt>
                <c:pt idx="4854">
                  <c:v>0.48539999999996286</c:v>
                </c:pt>
                <c:pt idx="4855">
                  <c:v>0.48549999999996285</c:v>
                </c:pt>
                <c:pt idx="4856">
                  <c:v>0.48559999999996284</c:v>
                </c:pt>
                <c:pt idx="4857">
                  <c:v>0.48569999999996283</c:v>
                </c:pt>
                <c:pt idx="4858">
                  <c:v>0.48579999999996282</c:v>
                </c:pt>
                <c:pt idx="4859">
                  <c:v>0.48589999999996281</c:v>
                </c:pt>
                <c:pt idx="4860">
                  <c:v>0.4859999999999628</c:v>
                </c:pt>
                <c:pt idx="4861">
                  <c:v>0.48609999999996278</c:v>
                </c:pt>
                <c:pt idx="4862">
                  <c:v>0.48619999999996277</c:v>
                </c:pt>
                <c:pt idx="4863">
                  <c:v>0.48629999999996276</c:v>
                </c:pt>
                <c:pt idx="4864">
                  <c:v>0.48639999999996275</c:v>
                </c:pt>
                <c:pt idx="4865">
                  <c:v>0.48649999999996274</c:v>
                </c:pt>
                <c:pt idx="4866">
                  <c:v>0.48659999999996273</c:v>
                </c:pt>
                <c:pt idx="4867">
                  <c:v>0.48669999999996272</c:v>
                </c:pt>
                <c:pt idx="4868">
                  <c:v>0.48679999999996271</c:v>
                </c:pt>
                <c:pt idx="4869">
                  <c:v>0.4868999999999627</c:v>
                </c:pt>
                <c:pt idx="4870">
                  <c:v>0.48699999999996268</c:v>
                </c:pt>
                <c:pt idx="4871">
                  <c:v>0.48709999999996267</c:v>
                </c:pt>
                <c:pt idx="4872">
                  <c:v>0.48719999999996266</c:v>
                </c:pt>
                <c:pt idx="4873">
                  <c:v>0.48729999999996265</c:v>
                </c:pt>
                <c:pt idx="4874">
                  <c:v>0.48739999999996264</c:v>
                </c:pt>
                <c:pt idx="4875">
                  <c:v>0.48749999999996263</c:v>
                </c:pt>
                <c:pt idx="4876">
                  <c:v>0.48759999999996262</c:v>
                </c:pt>
                <c:pt idx="4877">
                  <c:v>0.48769999999996261</c:v>
                </c:pt>
                <c:pt idx="4878">
                  <c:v>0.4877999999999626</c:v>
                </c:pt>
                <c:pt idx="4879">
                  <c:v>0.48789999999996259</c:v>
                </c:pt>
                <c:pt idx="4880">
                  <c:v>0.48799999999996257</c:v>
                </c:pt>
                <c:pt idx="4881">
                  <c:v>0.48809999999996256</c:v>
                </c:pt>
                <c:pt idx="4882">
                  <c:v>0.48819999999996255</c:v>
                </c:pt>
                <c:pt idx="4883">
                  <c:v>0.48829999999996254</c:v>
                </c:pt>
                <c:pt idx="4884">
                  <c:v>0.48839999999996253</c:v>
                </c:pt>
                <c:pt idx="4885">
                  <c:v>0.48849999999996252</c:v>
                </c:pt>
                <c:pt idx="4886">
                  <c:v>0.48859999999996251</c:v>
                </c:pt>
                <c:pt idx="4887">
                  <c:v>0.4886999999999625</c:v>
                </c:pt>
                <c:pt idx="4888">
                  <c:v>0.48879999999996249</c:v>
                </c:pt>
                <c:pt idx="4889">
                  <c:v>0.48889999999996248</c:v>
                </c:pt>
                <c:pt idx="4890">
                  <c:v>0.48899999999996246</c:v>
                </c:pt>
                <c:pt idx="4891">
                  <c:v>0.48909999999996245</c:v>
                </c:pt>
                <c:pt idx="4892">
                  <c:v>0.48919999999996244</c:v>
                </c:pt>
                <c:pt idx="4893">
                  <c:v>0.48929999999996243</c:v>
                </c:pt>
                <c:pt idx="4894">
                  <c:v>0.48939999999996242</c:v>
                </c:pt>
                <c:pt idx="4895">
                  <c:v>0.48949999999996241</c:v>
                </c:pt>
                <c:pt idx="4896">
                  <c:v>0.4895999999999624</c:v>
                </c:pt>
                <c:pt idx="4897">
                  <c:v>0.48969999999996239</c:v>
                </c:pt>
                <c:pt idx="4898">
                  <c:v>0.48979999999996238</c:v>
                </c:pt>
                <c:pt idx="4899">
                  <c:v>0.48989999999996237</c:v>
                </c:pt>
                <c:pt idx="4900">
                  <c:v>0.48999999999996235</c:v>
                </c:pt>
                <c:pt idx="4901">
                  <c:v>0.49009999999996234</c:v>
                </c:pt>
                <c:pt idx="4902">
                  <c:v>0.49019999999996233</c:v>
                </c:pt>
                <c:pt idx="4903">
                  <c:v>0.49029999999996232</c:v>
                </c:pt>
                <c:pt idx="4904">
                  <c:v>0.49039999999996231</c:v>
                </c:pt>
                <c:pt idx="4905">
                  <c:v>0.4904999999999623</c:v>
                </c:pt>
                <c:pt idx="4906">
                  <c:v>0.49059999999996229</c:v>
                </c:pt>
                <c:pt idx="4907">
                  <c:v>0.49069999999996228</c:v>
                </c:pt>
                <c:pt idx="4908">
                  <c:v>0.49079999999996227</c:v>
                </c:pt>
                <c:pt idx="4909">
                  <c:v>0.49089999999996226</c:v>
                </c:pt>
                <c:pt idx="4910">
                  <c:v>0.49099999999996224</c:v>
                </c:pt>
                <c:pt idx="4911">
                  <c:v>0.49109999999996223</c:v>
                </c:pt>
                <c:pt idx="4912">
                  <c:v>0.49119999999996222</c:v>
                </c:pt>
                <c:pt idx="4913">
                  <c:v>0.49129999999996221</c:v>
                </c:pt>
                <c:pt idx="4914">
                  <c:v>0.4913999999999622</c:v>
                </c:pt>
                <c:pt idx="4915">
                  <c:v>0.49149999999996219</c:v>
                </c:pt>
                <c:pt idx="4916">
                  <c:v>0.49159999999996218</c:v>
                </c:pt>
                <c:pt idx="4917">
                  <c:v>0.49169999999996217</c:v>
                </c:pt>
                <c:pt idx="4918">
                  <c:v>0.49179999999996216</c:v>
                </c:pt>
                <c:pt idx="4919">
                  <c:v>0.49189999999996215</c:v>
                </c:pt>
                <c:pt idx="4920">
                  <c:v>0.49199999999996213</c:v>
                </c:pt>
                <c:pt idx="4921">
                  <c:v>0.49209999999996212</c:v>
                </c:pt>
                <c:pt idx="4922">
                  <c:v>0.49219999999996211</c:v>
                </c:pt>
                <c:pt idx="4923">
                  <c:v>0.4922999999999621</c:v>
                </c:pt>
                <c:pt idx="4924">
                  <c:v>0.49239999999996209</c:v>
                </c:pt>
                <c:pt idx="4925">
                  <c:v>0.49249999999996208</c:v>
                </c:pt>
                <c:pt idx="4926">
                  <c:v>0.49259999999996207</c:v>
                </c:pt>
                <c:pt idx="4927">
                  <c:v>0.49269999999996206</c:v>
                </c:pt>
                <c:pt idx="4928">
                  <c:v>0.49279999999996205</c:v>
                </c:pt>
                <c:pt idx="4929">
                  <c:v>0.49289999999996204</c:v>
                </c:pt>
                <c:pt idx="4930">
                  <c:v>0.49299999999996202</c:v>
                </c:pt>
                <c:pt idx="4931">
                  <c:v>0.49309999999996201</c:v>
                </c:pt>
                <c:pt idx="4932">
                  <c:v>0.493199999999962</c:v>
                </c:pt>
                <c:pt idx="4933">
                  <c:v>0.49329999999996199</c:v>
                </c:pt>
                <c:pt idx="4934">
                  <c:v>0.49339999999996198</c:v>
                </c:pt>
                <c:pt idx="4935">
                  <c:v>0.49349999999996197</c:v>
                </c:pt>
                <c:pt idx="4936">
                  <c:v>0.49359999999996196</c:v>
                </c:pt>
                <c:pt idx="4937">
                  <c:v>0.49369999999996195</c:v>
                </c:pt>
                <c:pt idx="4938">
                  <c:v>0.49379999999996194</c:v>
                </c:pt>
                <c:pt idx="4939">
                  <c:v>0.49389999999996193</c:v>
                </c:pt>
                <c:pt idx="4940">
                  <c:v>0.49399999999996191</c:v>
                </c:pt>
                <c:pt idx="4941">
                  <c:v>0.4940999999999619</c:v>
                </c:pt>
                <c:pt idx="4942">
                  <c:v>0.49419999999996189</c:v>
                </c:pt>
                <c:pt idx="4943">
                  <c:v>0.49429999999996188</c:v>
                </c:pt>
                <c:pt idx="4944">
                  <c:v>0.49439999999996187</c:v>
                </c:pt>
                <c:pt idx="4945">
                  <c:v>0.49449999999996186</c:v>
                </c:pt>
                <c:pt idx="4946">
                  <c:v>0.49459999999996185</c:v>
                </c:pt>
                <c:pt idx="4947">
                  <c:v>0.49469999999996184</c:v>
                </c:pt>
                <c:pt idx="4948">
                  <c:v>0.49479999999996183</c:v>
                </c:pt>
                <c:pt idx="4949">
                  <c:v>0.49489999999996181</c:v>
                </c:pt>
                <c:pt idx="4950">
                  <c:v>0.4949999999999618</c:v>
                </c:pt>
                <c:pt idx="4951">
                  <c:v>0.49509999999996179</c:v>
                </c:pt>
                <c:pt idx="4952">
                  <c:v>0.49519999999996178</c:v>
                </c:pt>
                <c:pt idx="4953">
                  <c:v>0.49529999999996177</c:v>
                </c:pt>
                <c:pt idx="4954">
                  <c:v>0.49539999999996176</c:v>
                </c:pt>
                <c:pt idx="4955">
                  <c:v>0.49549999999996175</c:v>
                </c:pt>
                <c:pt idx="4956">
                  <c:v>0.49559999999996174</c:v>
                </c:pt>
                <c:pt idx="4957">
                  <c:v>0.49569999999996173</c:v>
                </c:pt>
                <c:pt idx="4958">
                  <c:v>0.49579999999996172</c:v>
                </c:pt>
                <c:pt idx="4959">
                  <c:v>0.4958999999999617</c:v>
                </c:pt>
                <c:pt idx="4960">
                  <c:v>0.49599999999996169</c:v>
                </c:pt>
                <c:pt idx="4961">
                  <c:v>0.49609999999996168</c:v>
                </c:pt>
                <c:pt idx="4962">
                  <c:v>0.49619999999996167</c:v>
                </c:pt>
                <c:pt idx="4963">
                  <c:v>0.49629999999996166</c:v>
                </c:pt>
                <c:pt idx="4964">
                  <c:v>0.49639999999996165</c:v>
                </c:pt>
                <c:pt idx="4965">
                  <c:v>0.49649999999996164</c:v>
                </c:pt>
                <c:pt idx="4966">
                  <c:v>0.49659999999996163</c:v>
                </c:pt>
                <c:pt idx="4967">
                  <c:v>0.49669999999996162</c:v>
                </c:pt>
                <c:pt idx="4968">
                  <c:v>0.49679999999996161</c:v>
                </c:pt>
              </c:numCache>
            </c:numRef>
          </c:xVal>
          <c:yVal>
            <c:numRef>
              <c:f>PlotAline!$J$32:$J$5000</c:f>
              <c:numCache>
                <c:formatCode>General</c:formatCode>
                <c:ptCount val="4969"/>
                <c:pt idx="0">
                  <c:v>-8.1967213114754495E-2</c:v>
                </c:pt>
                <c:pt idx="1">
                  <c:v>-8.0693538997851894E-2</c:v>
                </c:pt>
                <c:pt idx="2">
                  <c:v>-7.9420122372188998E-2</c:v>
                </c:pt>
                <c:pt idx="3">
                  <c:v>-7.8146959124537105E-2</c:v>
                </c:pt>
                <c:pt idx="4">
                  <c:v>-7.6874045144861097E-2</c:v>
                </c:pt>
                <c:pt idx="5">
                  <c:v>-7.5601376326264805E-2</c:v>
                </c:pt>
                <c:pt idx="6">
                  <c:v>-7.4328948564943598E-2</c:v>
                </c:pt>
                <c:pt idx="7">
                  <c:v>-7.3056757760121799E-2</c:v>
                </c:pt>
                <c:pt idx="8">
                  <c:v>-7.1784799814011702E-2</c:v>
                </c:pt>
                <c:pt idx="9">
                  <c:v>-7.0513070631752703E-2</c:v>
                </c:pt>
                <c:pt idx="10">
                  <c:v>-6.9241566121362993E-2</c:v>
                </c:pt>
                <c:pt idx="11">
                  <c:v>-6.7970282193687406E-2</c:v>
                </c:pt>
                <c:pt idx="12">
                  <c:v>-6.6699214762342904E-2</c:v>
                </c:pt>
                <c:pt idx="13">
                  <c:v>-6.5428359743669298E-2</c:v>
                </c:pt>
                <c:pt idx="14">
                  <c:v>-6.4157713056674795E-2</c:v>
                </c:pt>
                <c:pt idx="15">
                  <c:v>-6.2887270622987199E-2</c:v>
                </c:pt>
                <c:pt idx="16">
                  <c:v>-6.16170283667982E-2</c:v>
                </c:pt>
                <c:pt idx="17">
                  <c:v>-6.0346982214815E-2</c:v>
                </c:pt>
                <c:pt idx="18">
                  <c:v>-5.9077128096206299E-2</c:v>
                </c:pt>
                <c:pt idx="19">
                  <c:v>-5.7807461942551701E-2</c:v>
                </c:pt>
                <c:pt idx="20">
                  <c:v>-5.6537979687790098E-2</c:v>
                </c:pt>
                <c:pt idx="21">
                  <c:v>-5.5268677268168899E-2</c:v>
                </c:pt>
                <c:pt idx="22">
                  <c:v>-5.3999550622190501E-2</c:v>
                </c:pt>
                <c:pt idx="23">
                  <c:v>-5.27305956905623E-2</c:v>
                </c:pt>
                <c:pt idx="24">
                  <c:v>-5.1461808416145602E-2</c:v>
                </c:pt>
                <c:pt idx="25">
                  <c:v>-5.01931847439041E-2</c:v>
                </c:pt>
                <c:pt idx="26">
                  <c:v>-4.8924720620851798E-2</c:v>
                </c:pt>
                <c:pt idx="27">
                  <c:v>-4.7656411996002797E-2</c:v>
                </c:pt>
                <c:pt idx="28">
                  <c:v>-4.6388254820319802E-2</c:v>
                </c:pt>
                <c:pt idx="29">
                  <c:v>-4.5120245046663503E-2</c:v>
                </c:pt>
                <c:pt idx="30">
                  <c:v>-4.3852378629740403E-2</c:v>
                </c:pt>
                <c:pt idx="31">
                  <c:v>-4.2584651526053403E-2</c:v>
                </c:pt>
                <c:pt idx="32">
                  <c:v>-4.1317059693849301E-2</c:v>
                </c:pt>
                <c:pt idx="33">
                  <c:v>-4.0049599093070098E-2</c:v>
                </c:pt>
                <c:pt idx="34">
                  <c:v>-3.8782265685298897E-2</c:v>
                </c:pt>
                <c:pt idx="35">
                  <c:v>-3.7515055433712398E-2</c:v>
                </c:pt>
                <c:pt idx="36">
                  <c:v>-3.6247964303028402E-2</c:v>
                </c:pt>
                <c:pt idx="37">
                  <c:v>-3.49809882594549E-2</c:v>
                </c:pt>
                <c:pt idx="38">
                  <c:v>-3.3714123270640599E-2</c:v>
                </c:pt>
                <c:pt idx="39">
                  <c:v>-3.2447365305623303E-2</c:v>
                </c:pt>
                <c:pt idx="40">
                  <c:v>-3.1180710334779999E-2</c:v>
                </c:pt>
                <c:pt idx="41">
                  <c:v>-2.9914154329775199E-2</c:v>
                </c:pt>
                <c:pt idx="42">
                  <c:v>-2.86476932635116E-2</c:v>
                </c:pt>
                <c:pt idx="43">
                  <c:v>-2.73813231100794E-2</c:v>
                </c:pt>
                <c:pt idx="44">
                  <c:v>-2.6115039844705701E-2</c:v>
                </c:pt>
                <c:pt idx="45">
                  <c:v>-2.48488394437032E-2</c:v>
                </c:pt>
                <c:pt idx="46">
                  <c:v>-2.35827178844202E-2</c:v>
                </c:pt>
                <c:pt idx="47">
                  <c:v>-2.2316671145192601E-2</c:v>
                </c:pt>
                <c:pt idx="48">
                  <c:v>-2.1050695205289498E-2</c:v>
                </c:pt>
                <c:pt idx="49">
                  <c:v>-1.9784786044865301E-2</c:v>
                </c:pt>
                <c:pt idx="50">
                  <c:v>-1.8518939644909398E-2</c:v>
                </c:pt>
                <c:pt idx="51">
                  <c:v>-1.7253151987195701E-2</c:v>
                </c:pt>
                <c:pt idx="52">
                  <c:v>-1.59874190542308E-2</c:v>
                </c:pt>
                <c:pt idx="53">
                  <c:v>-1.47217368292071E-2</c:v>
                </c:pt>
                <c:pt idx="54">
                  <c:v>-1.34561012959488E-2</c:v>
                </c:pt>
                <c:pt idx="55">
                  <c:v>-1.2190508438864101E-2</c:v>
                </c:pt>
                <c:pt idx="56">
                  <c:v>-1.09249542428944E-2</c:v>
                </c:pt>
                <c:pt idx="57">
                  <c:v>-9.6594346934640203E-3</c:v>
                </c:pt>
                <c:pt idx="58">
                  <c:v>-8.3939457764301006E-3</c:v>
                </c:pt>
                <c:pt idx="59">
                  <c:v>-7.1284834780316504E-3</c:v>
                </c:pt>
                <c:pt idx="60">
                  <c:v>-5.8630437848422598E-3</c:v>
                </c:pt>
                <c:pt idx="61">
                  <c:v>-4.5976226837150498E-3</c:v>
                </c:pt>
                <c:pt idx="62">
                  <c:v>-3.3322161617377298E-3</c:v>
                </c:pt>
                <c:pt idx="63">
                  <c:v>-2.0668202061785799E-3</c:v>
                </c:pt>
                <c:pt idx="64">
                  <c:v>-8.0143080443853196E-4</c:v>
                </c:pt>
                <c:pt idx="65">
                  <c:v>4.6395605599889802E-4</c:v>
                </c:pt>
                <c:pt idx="66">
                  <c:v>1.7293443876208699E-3</c:v>
                </c:pt>
                <c:pt idx="67">
                  <c:v>2.9947382029297601E-3</c:v>
                </c:pt>
                <c:pt idx="68">
                  <c:v>4.2601415144991701E-3</c:v>
                </c:pt>
                <c:pt idx="69">
                  <c:v>5.5255583350195502E-3</c:v>
                </c:pt>
                <c:pt idx="70">
                  <c:v>6.7909926773509202E-3</c:v>
                </c:pt>
                <c:pt idx="71">
                  <c:v>8.0564485545720193E-3</c:v>
                </c:pt>
                <c:pt idx="72">
                  <c:v>9.3219299800298607E-3</c:v>
                </c:pt>
                <c:pt idx="73">
                  <c:v>1.05874409673918E-2</c:v>
                </c:pt>
                <c:pt idx="74">
                  <c:v>1.18529855306933E-2</c:v>
                </c:pt>
                <c:pt idx="75">
                  <c:v>1.3118567684390301E-2</c:v>
                </c:pt>
                <c:pt idx="76">
                  <c:v>1.43841914434074E-2</c:v>
                </c:pt>
                <c:pt idx="77">
                  <c:v>1.56498608231894E-2</c:v>
                </c:pt>
                <c:pt idx="78">
                  <c:v>1.69155798397513E-2</c:v>
                </c:pt>
                <c:pt idx="79">
                  <c:v>1.8181352509726901E-2</c:v>
                </c:pt>
                <c:pt idx="80">
                  <c:v>1.9447182850422799E-2</c:v>
                </c:pt>
                <c:pt idx="81">
                  <c:v>2.0713074879863701E-2</c:v>
                </c:pt>
                <c:pt idx="82">
                  <c:v>2.19790326168471E-2</c:v>
                </c:pt>
                <c:pt idx="83">
                  <c:v>2.32450600809905E-2</c:v>
                </c:pt>
                <c:pt idx="84">
                  <c:v>2.4511161292783201E-2</c:v>
                </c:pt>
                <c:pt idx="85">
                  <c:v>2.57773402736368E-2</c:v>
                </c:pt>
                <c:pt idx="86">
                  <c:v>2.7043601045933501E-2</c:v>
                </c:pt>
                <c:pt idx="87">
                  <c:v>2.83099476330799E-2</c:v>
                </c:pt>
                <c:pt idx="88">
                  <c:v>2.95763840595543E-2</c:v>
                </c:pt>
                <c:pt idx="89">
                  <c:v>3.08429143509584E-2</c:v>
                </c:pt>
                <c:pt idx="90">
                  <c:v>3.21095425340686E-2</c:v>
                </c:pt>
                <c:pt idx="91">
                  <c:v>3.3376272636883898E-2</c:v>
                </c:pt>
                <c:pt idx="92">
                  <c:v>3.4643108688680202E-2</c:v>
                </c:pt>
                <c:pt idx="93">
                  <c:v>3.5910054720056803E-2</c:v>
                </c:pt>
                <c:pt idx="94">
                  <c:v>3.7177114762989898E-2</c:v>
                </c:pt>
                <c:pt idx="95">
                  <c:v>3.8444292850882501E-2</c:v>
                </c:pt>
                <c:pt idx="96">
                  <c:v>3.97115930186136E-2</c:v>
                </c:pt>
                <c:pt idx="97">
                  <c:v>4.0979019302591901E-2</c:v>
                </c:pt>
                <c:pt idx="98">
                  <c:v>4.22465757408029E-2</c:v>
                </c:pt>
                <c:pt idx="99">
                  <c:v>4.3514266372862799E-2</c:v>
                </c:pt>
                <c:pt idx="100">
                  <c:v>4.4782095240067599E-2</c:v>
                </c:pt>
                <c:pt idx="101">
                  <c:v>4.6050066385444698E-2</c:v>
                </c:pt>
                <c:pt idx="102">
                  <c:v>4.7318183853802799E-2</c:v>
                </c:pt>
                <c:pt idx="103">
                  <c:v>4.8586451691783702E-2</c:v>
                </c:pt>
                <c:pt idx="104">
                  <c:v>4.9854873947914602E-2</c:v>
                </c:pt>
                <c:pt idx="105">
                  <c:v>5.1123454672655798E-2</c:v>
                </c:pt>
                <c:pt idx="106">
                  <c:v>5.2392197918455202E-2</c:v>
                </c:pt>
                <c:pt idx="107">
                  <c:v>5.3661107739797299E-2</c:v>
                </c:pt>
                <c:pt idx="108">
                  <c:v>5.4930188193255999E-2</c:v>
                </c:pt>
                <c:pt idx="109">
                  <c:v>5.6199443337542801E-2</c:v>
                </c:pt>
                <c:pt idx="110">
                  <c:v>5.7468877233562699E-2</c:v>
                </c:pt>
                <c:pt idx="111">
                  <c:v>5.8738493944462199E-2</c:v>
                </c:pt>
                <c:pt idx="112">
                  <c:v>6.0008297535682403E-2</c:v>
                </c:pt>
                <c:pt idx="113">
                  <c:v>6.1278292075008199E-2</c:v>
                </c:pt>
                <c:pt idx="114">
                  <c:v>6.2548481632623207E-2</c:v>
                </c:pt>
                <c:pt idx="115">
                  <c:v>6.3818870281159401E-2</c:v>
                </c:pt>
                <c:pt idx="116">
                  <c:v>6.5089462095747799E-2</c:v>
                </c:pt>
                <c:pt idx="117">
                  <c:v>6.6360261154072397E-2</c:v>
                </c:pt>
                <c:pt idx="118">
                  <c:v>6.7631271536422094E-2</c:v>
                </c:pt>
                <c:pt idx="119">
                  <c:v>6.8902497325739706E-2</c:v>
                </c:pt>
                <c:pt idx="120">
                  <c:v>7.0173942607676704E-2</c:v>
                </c:pt>
                <c:pt idx="121">
                  <c:v>7.1445611470643794E-2</c:v>
                </c:pt>
                <c:pt idx="122">
                  <c:v>7.2717508005864601E-2</c:v>
                </c:pt>
                <c:pt idx="123">
                  <c:v>7.3989636307426096E-2</c:v>
                </c:pt>
                <c:pt idx="124">
                  <c:v>7.5262000472330795E-2</c:v>
                </c:pt>
                <c:pt idx="125">
                  <c:v>7.6534604600551795E-2</c:v>
                </c:pt>
                <c:pt idx="126">
                  <c:v>7.7807452795080903E-2</c:v>
                </c:pt>
                <c:pt idx="127">
                  <c:v>7.90805491619858E-2</c:v>
                </c:pt>
                <c:pt idx="128">
                  <c:v>8.0353897810457098E-2</c:v>
                </c:pt>
                <c:pt idx="129">
                  <c:v>8.1627502852869099E-2</c:v>
                </c:pt>
                <c:pt idx="130">
                  <c:v>8.2901368404821693E-2</c:v>
                </c:pt>
                <c:pt idx="131">
                  <c:v>8.4175498585202693E-2</c:v>
                </c:pt>
                <c:pt idx="132">
                  <c:v>8.5449897516237397E-2</c:v>
                </c:pt>
                <c:pt idx="133">
                  <c:v>8.6724569323538406E-2</c:v>
                </c:pt>
                <c:pt idx="134">
                  <c:v>8.7999518136165494E-2</c:v>
                </c:pt>
                <c:pt idx="135">
                  <c:v>8.9274748086672004E-2</c:v>
                </c:pt>
                <c:pt idx="136">
                  <c:v>9.0550263311160797E-2</c:v>
                </c:pt>
                <c:pt idx="137">
                  <c:v>9.1826067949340506E-2</c:v>
                </c:pt>
                <c:pt idx="138">
                  <c:v>9.3102166144571993E-2</c:v>
                </c:pt>
                <c:pt idx="139">
                  <c:v>9.4378562043931594E-2</c:v>
                </c:pt>
                <c:pt idx="140">
                  <c:v>9.5655259798254899E-2</c:v>
                </c:pt>
                <c:pt idx="141">
                  <c:v>9.6932263562197404E-2</c:v>
                </c:pt>
                <c:pt idx="142">
                  <c:v>9.8209577494284495E-2</c:v>
                </c:pt>
                <c:pt idx="143">
                  <c:v>9.9487205756968303E-2</c:v>
                </c:pt>
                <c:pt idx="144">
                  <c:v>0.100765152516679</c:v>
                </c:pt>
                <c:pt idx="145">
                  <c:v>0.102043421943881</c:v>
                </c:pt>
                <c:pt idx="146">
                  <c:v>0.103322018213127</c:v>
                </c:pt>
                <c:pt idx="147">
                  <c:v>0.104600945503109</c:v>
                </c:pt>
                <c:pt idx="148">
                  <c:v>0.105880207996721</c:v>
                </c:pt>
                <c:pt idx="149">
                  <c:v>0.107159809881103</c:v>
                </c:pt>
                <c:pt idx="150">
                  <c:v>0.108439755347704</c:v>
                </c:pt>
                <c:pt idx="151">
                  <c:v>0.109720048592331</c:v>
                </c:pt>
                <c:pt idx="152">
                  <c:v>0.11100069381521201</c:v>
                </c:pt>
                <c:pt idx="153">
                  <c:v>0.11228169522104001</c:v>
                </c:pt>
                <c:pt idx="154">
                  <c:v>0.113563057019037</c:v>
                </c:pt>
                <c:pt idx="155">
                  <c:v>0.114844783423006</c:v>
                </c:pt>
                <c:pt idx="156">
                  <c:v>0.116126878651386</c:v>
                </c:pt>
                <c:pt idx="157">
                  <c:v>0.11740934692730901</c:v>
                </c:pt>
                <c:pt idx="158">
                  <c:v>0.11869219247865501</c:v>
                </c:pt>
                <c:pt idx="159">
                  <c:v>0.119975419538107</c:v>
                </c:pt>
                <c:pt idx="160">
                  <c:v>0.12125903234320801</c:v>
                </c:pt>
                <c:pt idx="161">
                  <c:v>0.122543035136418</c:v>
                </c:pt>
                <c:pt idx="162">
                  <c:v>0.12382743216516701</c:v>
                </c:pt>
                <c:pt idx="163">
                  <c:v>0.12511222768191499</c:v>
                </c:pt>
                <c:pt idx="164">
                  <c:v>0.126397425944203</c:v>
                </c:pt>
                <c:pt idx="165">
                  <c:v>0.12768303121471899</c:v>
                </c:pt>
                <c:pt idx="166">
                  <c:v>0.12896904776134499</c:v>
                </c:pt>
                <c:pt idx="167">
                  <c:v>0.130255479857219</c:v>
                </c:pt>
                <c:pt idx="168">
                  <c:v>0.131542331780792</c:v>
                </c:pt>
                <c:pt idx="169">
                  <c:v>0.13282960781588299</c:v>
                </c:pt>
                <c:pt idx="170">
                  <c:v>0.13411731225173401</c:v>
                </c:pt>
                <c:pt idx="171">
                  <c:v>0.13540544938308</c:v>
                </c:pt>
                <c:pt idx="172">
                  <c:v>0.136694023510187</c:v>
                </c:pt>
                <c:pt idx="173">
                  <c:v>0.13798303893892799</c:v>
                </c:pt>
                <c:pt idx="174">
                  <c:v>0.139272499980828</c:v>
                </c:pt>
                <c:pt idx="175">
                  <c:v>0.14056241095312999</c:v>
                </c:pt>
                <c:pt idx="176">
                  <c:v>0.14185277617885</c:v>
                </c:pt>
                <c:pt idx="177">
                  <c:v>0.14314359998683501</c:v>
                </c:pt>
                <c:pt idx="178">
                  <c:v>0.14443488671182</c:v>
                </c:pt>
                <c:pt idx="179">
                  <c:v>0.14572664069449401</c:v>
                </c:pt>
                <c:pt idx="180">
                  <c:v>0.14701886628155</c:v>
                </c:pt>
                <c:pt idx="181">
                  <c:v>0.14831156782575</c:v>
                </c:pt>
                <c:pt idx="182">
                  <c:v>0.14960474968597801</c:v>
                </c:pt>
                <c:pt idx="183">
                  <c:v>0.15089841622730599</c:v>
                </c:pt>
                <c:pt idx="184">
                  <c:v>0.152192571821052</c:v>
                </c:pt>
                <c:pt idx="185">
                  <c:v>0.15348722084483599</c:v>
                </c:pt>
                <c:pt idx="186">
                  <c:v>0.154782367682644</c:v>
                </c:pt>
                <c:pt idx="187">
                  <c:v>0.156078016724882</c:v>
                </c:pt>
                <c:pt idx="188">
                  <c:v>0.157374172368448</c:v>
                </c:pt>
                <c:pt idx="189">
                  <c:v>0.158670839016778</c:v>
                </c:pt>
                <c:pt idx="190">
                  <c:v>0.15996802107991401</c:v>
                </c:pt>
                <c:pt idx="191">
                  <c:v>0.16126572297456801</c:v>
                </c:pt>
                <c:pt idx="192">
                  <c:v>0.16256394912417599</c:v>
                </c:pt>
                <c:pt idx="193">
                  <c:v>0.16386270395896199</c:v>
                </c:pt>
                <c:pt idx="194">
                  <c:v>0.16516199191600101</c:v>
                </c:pt>
                <c:pt idx="195">
                  <c:v>0.16646181743927599</c:v>
                </c:pt>
                <c:pt idx="196">
                  <c:v>0.16776218497974599</c:v>
                </c:pt>
                <c:pt idx="197">
                  <c:v>0.16906309899539901</c:v>
                </c:pt>
                <c:pt idx="198">
                  <c:v>0.17036456395132701</c:v>
                </c:pt>
                <c:pt idx="199">
                  <c:v>0.171666584319772</c:v>
                </c:pt>
                <c:pt idx="200">
                  <c:v>0.17296916458020301</c:v>
                </c:pt>
                <c:pt idx="201">
                  <c:v>0.17427230921936901</c:v>
                </c:pt>
                <c:pt idx="202">
                  <c:v>0.17557602273136799</c:v>
                </c:pt>
                <c:pt idx="203">
                  <c:v>0.17688030961770401</c:v>
                </c:pt>
                <c:pt idx="204">
                  <c:v>0.17818517438735801</c:v>
                </c:pt>
                <c:pt idx="205">
                  <c:v>0.179490621556844</c:v>
                </c:pt>
                <c:pt idx="206">
                  <c:v>0.180796655650275</c:v>
                </c:pt>
                <c:pt idx="207">
                  <c:v>0.18210328119942901</c:v>
                </c:pt>
                <c:pt idx="208">
                  <c:v>0.18341050274381401</c:v>
                </c:pt>
                <c:pt idx="209">
                  <c:v>0.18471832483072501</c:v>
                </c:pt>
                <c:pt idx="210">
                  <c:v>0.18602675201531599</c:v>
                </c:pt>
                <c:pt idx="211">
                  <c:v>0.18733578886066299</c:v>
                </c:pt>
                <c:pt idx="212">
                  <c:v>0.18864543993782301</c:v>
                </c:pt>
                <c:pt idx="213">
                  <c:v>0.18995570982591301</c:v>
                </c:pt>
                <c:pt idx="214">
                  <c:v>0.19126660311215599</c:v>
                </c:pt>
                <c:pt idx="215">
                  <c:v>0.192578124391967</c:v>
                </c:pt>
                <c:pt idx="216">
                  <c:v>0.19389027826900099</c:v>
                </c:pt>
                <c:pt idx="217">
                  <c:v>0.19520306935523299</c:v>
                </c:pt>
                <c:pt idx="218">
                  <c:v>0.196516502271012</c:v>
                </c:pt>
                <c:pt idx="219">
                  <c:v>0.19783058164514</c:v>
                </c:pt>
                <c:pt idx="220">
                  <c:v>0.19914531211493</c:v>
                </c:pt>
                <c:pt idx="221">
                  <c:v>0.200460698326273</c:v>
                </c:pt>
                <c:pt idx="222">
                  <c:v>0.201776744933713</c:v>
                </c:pt>
                <c:pt idx="223">
                  <c:v>0.20309345660050501</c:v>
                </c:pt>
                <c:pt idx="224">
                  <c:v>0.20441083799868801</c:v>
                </c:pt>
                <c:pt idx="225">
                  <c:v>0.20572889380915299</c:v>
                </c:pt>
                <c:pt idx="226">
                  <c:v>0.20704762872170801</c:v>
                </c:pt>
                <c:pt idx="227">
                  <c:v>0.208367047435152</c:v>
                </c:pt>
                <c:pt idx="228">
                  <c:v>0.209687154657339</c:v>
                </c:pt>
                <c:pt idx="229">
                  <c:v>0.21100795510524401</c:v>
                </c:pt>
                <c:pt idx="230">
                  <c:v>0.21232945350504301</c:v>
                </c:pt>
                <c:pt idx="231">
                  <c:v>0.213651654592172</c:v>
                </c:pt>
                <c:pt idx="232">
                  <c:v>0.21497456311140301</c:v>
                </c:pt>
                <c:pt idx="233">
                  <c:v>0.21629818381690999</c:v>
                </c:pt>
                <c:pt idx="234">
                  <c:v>0.21762252147234001</c:v>
                </c:pt>
                <c:pt idx="235">
                  <c:v>0.218947580850888</c:v>
                </c:pt>
                <c:pt idx="236">
                  <c:v>0.22027336673536299</c:v>
                </c:pt>
                <c:pt idx="237">
                  <c:v>0.22159988391825899</c:v>
                </c:pt>
                <c:pt idx="238">
                  <c:v>0.222927137201829</c:v>
                </c:pt>
                <c:pt idx="239">
                  <c:v>0.224255131398156</c:v>
                </c:pt>
                <c:pt idx="240">
                  <c:v>0.225583871329223</c:v>
                </c:pt>
                <c:pt idx="241">
                  <c:v>0.22691336182698699</c:v>
                </c:pt>
                <c:pt idx="242">
                  <c:v>0.22824360773345201</c:v>
                </c:pt>
                <c:pt idx="243">
                  <c:v>0.22957461390074199</c:v>
                </c:pt>
                <c:pt idx="244">
                  <c:v>0.23090638519116899</c:v>
                </c:pt>
                <c:pt idx="245">
                  <c:v>0.23223892647731301</c:v>
                </c:pt>
                <c:pt idx="246">
                  <c:v>0.233572242642093</c:v>
                </c:pt>
                <c:pt idx="247">
                  <c:v>0.234906338578838</c:v>
                </c:pt>
                <c:pt idx="248">
                  <c:v>0.23624121919136901</c:v>
                </c:pt>
                <c:pt idx="249">
                  <c:v>0.23757688939406399</c:v>
                </c:pt>
                <c:pt idx="250">
                  <c:v>0.23891335411194001</c:v>
                </c:pt>
                <c:pt idx="251">
                  <c:v>0.240250618280725</c:v>
                </c:pt>
                <c:pt idx="252">
                  <c:v>0.24158868684693299</c:v>
                </c:pt>
                <c:pt idx="253">
                  <c:v>0.24292756476794</c:v>
                </c:pt>
                <c:pt idx="254">
                  <c:v>0.244267257012067</c:v>
                </c:pt>
                <c:pt idx="255">
                  <c:v>0.245607768558643</c:v>
                </c:pt>
                <c:pt idx="256">
                  <c:v>0.24694910439809201</c:v>
                </c:pt>
                <c:pt idx="257">
                  <c:v>0.248291269532006</c:v>
                </c:pt>
                <c:pt idx="258">
                  <c:v>0.24963426897322799</c:v>
                </c:pt>
                <c:pt idx="259">
                  <c:v>0.250978107745915</c:v>
                </c:pt>
                <c:pt idx="260">
                  <c:v>0.25232279088563703</c:v>
                </c:pt>
                <c:pt idx="261">
                  <c:v>0.25366832343943702</c:v>
                </c:pt>
                <c:pt idx="262">
                  <c:v>0.255014710465922</c:v>
                </c:pt>
                <c:pt idx="263">
                  <c:v>0.25636195703533199</c:v>
                </c:pt>
                <c:pt idx="264">
                  <c:v>0.257710068229628</c:v>
                </c:pt>
                <c:pt idx="265">
                  <c:v>0.259059049142571</c:v>
                </c:pt>
                <c:pt idx="266">
                  <c:v>0.26040890487978702</c:v>
                </c:pt>
                <c:pt idx="267">
                  <c:v>0.26175964055887602</c:v>
                </c:pt>
                <c:pt idx="268">
                  <c:v>0.26311126130946499</c:v>
                </c:pt>
                <c:pt idx="269">
                  <c:v>0.26446377227330298</c:v>
                </c:pt>
                <c:pt idx="270">
                  <c:v>0.26581717860434001</c:v>
                </c:pt>
                <c:pt idx="271">
                  <c:v>0.26717148546880898</c:v>
                </c:pt>
                <c:pt idx="272">
                  <c:v>0.26852669804530699</c:v>
                </c:pt>
                <c:pt idx="273">
                  <c:v>0.26988282152488002</c:v>
                </c:pt>
                <c:pt idx="274">
                  <c:v>0.27123986111110199</c:v>
                </c:pt>
                <c:pt idx="275">
                  <c:v>0.27259782202016097</c:v>
                </c:pt>
                <c:pt idx="276">
                  <c:v>0.27395670948094097</c:v>
                </c:pt>
                <c:pt idx="277">
                  <c:v>0.27531652873511098</c:v>
                </c:pt>
                <c:pt idx="278">
                  <c:v>0.27667728503720002</c:v>
                </c:pt>
                <c:pt idx="279">
                  <c:v>0.27803898365469198</c:v>
                </c:pt>
                <c:pt idx="280">
                  <c:v>0.27940162986810102</c:v>
                </c:pt>
                <c:pt idx="281">
                  <c:v>0.28076522897106398</c:v>
                </c:pt>
                <c:pt idx="282">
                  <c:v>0.28212978627043001</c:v>
                </c:pt>
                <c:pt idx="283">
                  <c:v>0.28349530708633303</c:v>
                </c:pt>
                <c:pt idx="284">
                  <c:v>0.28486179675229201</c:v>
                </c:pt>
                <c:pt idx="285">
                  <c:v>0.28622926061528797</c:v>
                </c:pt>
                <c:pt idx="286">
                  <c:v>0.28759770403586299</c:v>
                </c:pt>
                <c:pt idx="287">
                  <c:v>0.28896713238819699</c:v>
                </c:pt>
                <c:pt idx="288">
                  <c:v>0.29033755106019998</c:v>
                </c:pt>
                <c:pt idx="289">
                  <c:v>0.29170896545360497</c:v>
                </c:pt>
                <c:pt idx="290">
                  <c:v>0.29308138098404901</c:v>
                </c:pt>
                <c:pt idx="291">
                  <c:v>0.294454803081173</c:v>
                </c:pt>
                <c:pt idx="292">
                  <c:v>0.29582923718869703</c:v>
                </c:pt>
                <c:pt idx="293">
                  <c:v>0.29720468876452899</c:v>
                </c:pt>
                <c:pt idx="294">
                  <c:v>0.298581163280839</c:v>
                </c:pt>
                <c:pt idx="295">
                  <c:v>0.299958666224166</c:v>
                </c:pt>
                <c:pt idx="296">
                  <c:v>0.301337203095493</c:v>
                </c:pt>
                <c:pt idx="297">
                  <c:v>0.30271677941034902</c:v>
                </c:pt>
                <c:pt idx="298">
                  <c:v>0.30409740069890401</c:v>
                </c:pt>
                <c:pt idx="299">
                  <c:v>0.30547907250605499</c:v>
                </c:pt>
                <c:pt idx="300">
                  <c:v>0.306861800391525</c:v>
                </c:pt>
                <c:pt idx="301">
                  <c:v>0.30824558992994899</c:v>
                </c:pt>
                <c:pt idx="302">
                  <c:v>0.30963044671098</c:v>
                </c:pt>
                <c:pt idx="303">
                  <c:v>0.31101637633937601</c:v>
                </c:pt>
                <c:pt idx="304">
                  <c:v>0.31240338443509402</c:v>
                </c:pt>
                <c:pt idx="305">
                  <c:v>0.31379147663339302</c:v>
                </c:pt>
                <c:pt idx="306">
                  <c:v>0.31518065858492</c:v>
                </c:pt>
                <c:pt idx="307">
                  <c:v>0.31657093595582297</c:v>
                </c:pt>
                <c:pt idx="308">
                  <c:v>0.31796231442782602</c:v>
                </c:pt>
                <c:pt idx="309">
                  <c:v>0.31935479969834701</c:v>
                </c:pt>
                <c:pt idx="310">
                  <c:v>0.32074839748058198</c:v>
                </c:pt>
                <c:pt idx="311">
                  <c:v>0.32214311350361302</c:v>
                </c:pt>
                <c:pt idx="312">
                  <c:v>0.323538953512502</c:v>
                </c:pt>
                <c:pt idx="313">
                  <c:v>0.32493592326839399</c:v>
                </c:pt>
                <c:pt idx="314">
                  <c:v>0.32633402854861299</c:v>
                </c:pt>
                <c:pt idx="315">
                  <c:v>0.32773327514676298</c:v>
                </c:pt>
                <c:pt idx="316">
                  <c:v>0.32913366887283602</c:v>
                </c:pt>
                <c:pt idx="317">
                  <c:v>0.33053521555330201</c:v>
                </c:pt>
                <c:pt idx="318">
                  <c:v>0.33193792103122199</c:v>
                </c:pt>
                <c:pt idx="319">
                  <c:v>0.33334179116634599</c:v>
                </c:pt>
                <c:pt idx="320">
                  <c:v>0.33474683183521498</c:v>
                </c:pt>
                <c:pt idx="321">
                  <c:v>0.33615304893126802</c:v>
                </c:pt>
                <c:pt idx="322">
                  <c:v>0.33756044836494198</c:v>
                </c:pt>
                <c:pt idx="323">
                  <c:v>0.33896903606377998</c:v>
                </c:pt>
                <c:pt idx="324">
                  <c:v>0.340378817972534</c:v>
                </c:pt>
                <c:pt idx="325">
                  <c:v>0.34178980005327603</c:v>
                </c:pt>
                <c:pt idx="326">
                  <c:v>0.34320198828549903</c:v>
                </c:pt>
                <c:pt idx="327">
                  <c:v>0.34461538866622099</c:v>
                </c:pt>
                <c:pt idx="328">
                  <c:v>0.34603000721010202</c:v>
                </c:pt>
                <c:pt idx="329">
                  <c:v>0.34744584994954703</c:v>
                </c:pt>
                <c:pt idx="330">
                  <c:v>0.34886292293481402</c:v>
                </c:pt>
                <c:pt idx="331">
                  <c:v>0.350281232234119</c:v>
                </c:pt>
                <c:pt idx="332">
                  <c:v>0.35170078393375898</c:v>
                </c:pt>
                <c:pt idx="333">
                  <c:v>0.35312158413820499</c:v>
                </c:pt>
                <c:pt idx="334">
                  <c:v>0.354543638970229</c:v>
                </c:pt>
                <c:pt idx="335">
                  <c:v>0.35596695457100302</c:v>
                </c:pt>
                <c:pt idx="336">
                  <c:v>0.35739153710022098</c:v>
                </c:pt>
                <c:pt idx="337">
                  <c:v>0.3588173927362</c:v>
                </c:pt>
                <c:pt idx="338">
                  <c:v>0.36024452767600701</c:v>
                </c:pt>
                <c:pt idx="339">
                  <c:v>0.36167294813556</c:v>
                </c:pt>
                <c:pt idx="340">
                  <c:v>0.36310266034975403</c:v>
                </c:pt>
                <c:pt idx="341">
                  <c:v>0.36453367057256397</c:v>
                </c:pt>
                <c:pt idx="342">
                  <c:v>0.36596598507717498</c:v>
                </c:pt>
                <c:pt idx="343">
                  <c:v>0.36739961015608003</c:v>
                </c:pt>
                <c:pt idx="344">
                  <c:v>0.36883455212121802</c:v>
                </c:pt>
                <c:pt idx="345">
                  <c:v>0.37027081730407202</c:v>
                </c:pt>
                <c:pt idx="346">
                  <c:v>0.37170841205579902</c:v>
                </c:pt>
                <c:pt idx="347">
                  <c:v>0.37314734274734901</c:v>
                </c:pt>
                <c:pt idx="348">
                  <c:v>0.374587615769575</c:v>
                </c:pt>
                <c:pt idx="349">
                  <c:v>0.37602923753336298</c:v>
                </c:pt>
                <c:pt idx="350">
                  <c:v>0.37747221446974899</c:v>
                </c:pt>
                <c:pt idx="351">
                  <c:v>0.37891655303003802</c:v>
                </c:pt>
                <c:pt idx="352">
                  <c:v>0.38036225968593101</c:v>
                </c:pt>
                <c:pt idx="353">
                  <c:v>0.38180934092964203</c:v>
                </c:pt>
                <c:pt idx="354">
                  <c:v>0.38325780327402897</c:v>
                </c:pt>
                <c:pt idx="355">
                  <c:v>0.384707653252707</c:v>
                </c:pt>
                <c:pt idx="356">
                  <c:v>0.386158897420185</c:v>
                </c:pt>
                <c:pt idx="357">
                  <c:v>0.38761154235198098</c:v>
                </c:pt>
                <c:pt idx="358">
                  <c:v>0.38906559464475798</c:v>
                </c:pt>
                <c:pt idx="359">
                  <c:v>0.39052106091644201</c:v>
                </c:pt>
                <c:pt idx="360">
                  <c:v>0.39197794780635198</c:v>
                </c:pt>
                <c:pt idx="361">
                  <c:v>0.39343626197533499</c:v>
                </c:pt>
                <c:pt idx="362">
                  <c:v>0.39489601010588199</c:v>
                </c:pt>
                <c:pt idx="363">
                  <c:v>0.39635719890227</c:v>
                </c:pt>
                <c:pt idx="364">
                  <c:v>0.39781983509068702</c:v>
                </c:pt>
                <c:pt idx="365">
                  <c:v>0.39928392541936097</c:v>
                </c:pt>
                <c:pt idx="366">
                  <c:v>0.40074947665869398</c:v>
                </c:pt>
                <c:pt idx="367">
                  <c:v>0.40221649560139799</c:v>
                </c:pt>
                <c:pt idx="368">
                  <c:v>0.40368498906262301</c:v>
                </c:pt>
                <c:pt idx="369">
                  <c:v>0.40515496388009398</c:v>
                </c:pt>
                <c:pt idx="370">
                  <c:v>0.406626426914245</c:v>
                </c:pt>
                <c:pt idx="371">
                  <c:v>0.40809938504835402</c:v>
                </c:pt>
                <c:pt idx="372">
                  <c:v>0.40957384518868101</c:v>
                </c:pt>
                <c:pt idx="373">
                  <c:v>0.41104981426460302</c:v>
                </c:pt>
                <c:pt idx="374">
                  <c:v>0.41252729922875297</c:v>
                </c:pt>
                <c:pt idx="375">
                  <c:v>0.41400630705716301</c:v>
                </c:pt>
                <c:pt idx="376">
                  <c:v>0.41548684474939201</c:v>
                </c:pt>
                <c:pt idx="377">
                  <c:v>0.41696891932867802</c:v>
                </c:pt>
                <c:pt idx="378">
                  <c:v>0.41845253784207698</c:v>
                </c:pt>
                <c:pt idx="379">
                  <c:v>0.41993770736059499</c:v>
                </c:pt>
                <c:pt idx="380">
                  <c:v>0.42142443497934801</c:v>
                </c:pt>
                <c:pt idx="381">
                  <c:v>0.42291272781768402</c:v>
                </c:pt>
                <c:pt idx="382">
                  <c:v>0.42440259301935301</c:v>
                </c:pt>
                <c:pt idx="383">
                  <c:v>0.42589403775262502</c:v>
                </c:pt>
                <c:pt idx="384">
                  <c:v>0.42738706921045999</c:v>
                </c:pt>
                <c:pt idx="385">
                  <c:v>0.42888169461064102</c:v>
                </c:pt>
                <c:pt idx="386">
                  <c:v>0.430377921195919</c:v>
                </c:pt>
                <c:pt idx="387">
                  <c:v>0.43187575623417401</c:v>
                </c:pt>
                <c:pt idx="388">
                  <c:v>0.43337520701856103</c:v>
                </c:pt>
                <c:pt idx="389">
                  <c:v>0.43487628086764601</c:v>
                </c:pt>
                <c:pt idx="390">
                  <c:v>0.43637898512558199</c:v>
                </c:pt>
                <c:pt idx="391">
                  <c:v>0.43788332716223799</c:v>
                </c:pt>
                <c:pt idx="392">
                  <c:v>0.43938931437336398</c:v>
                </c:pt>
                <c:pt idx="393">
                  <c:v>0.44089695418074998</c:v>
                </c:pt>
                <c:pt idx="394">
                  <c:v>0.442406254032362</c:v>
                </c:pt>
                <c:pt idx="395">
                  <c:v>0.443917221402514</c:v>
                </c:pt>
                <c:pt idx="396">
                  <c:v>0.44542986379202398</c:v>
                </c:pt>
                <c:pt idx="397">
                  <c:v>0.446944188728361</c:v>
                </c:pt>
                <c:pt idx="398">
                  <c:v>0.44846020376581403</c:v>
                </c:pt>
                <c:pt idx="399">
                  <c:v>0.449977916485645</c:v>
                </c:pt>
                <c:pt idx="400">
                  <c:v>0.45149733449624901</c:v>
                </c:pt>
                <c:pt idx="401">
                  <c:v>0.45301846543332602</c:v>
                </c:pt>
                <c:pt idx="402">
                  <c:v>0.45454131696002797</c:v>
                </c:pt>
                <c:pt idx="403">
                  <c:v>0.45606589676713399</c:v>
                </c:pt>
                <c:pt idx="404">
                  <c:v>0.45759221257320598</c:v>
                </c:pt>
                <c:pt idx="405">
                  <c:v>0.45912027212476397</c:v>
                </c:pt>
                <c:pt idx="406">
                  <c:v>0.46065008319643402</c:v>
                </c:pt>
                <c:pt idx="407">
                  <c:v>0.46218165359114399</c:v>
                </c:pt>
                <c:pt idx="408">
                  <c:v>0.46371499114025899</c:v>
                </c:pt>
                <c:pt idx="409">
                  <c:v>0.465250103703784</c:v>
                </c:pt>
                <c:pt idx="410">
                  <c:v>0.46678699917050298</c:v>
                </c:pt>
                <c:pt idx="411">
                  <c:v>0.46832568545816999</c:v>
                </c:pt>
                <c:pt idx="412">
                  <c:v>0.46986617051367902</c:v>
                </c:pt>
                <c:pt idx="413">
                  <c:v>0.47140846231322597</c:v>
                </c:pt>
                <c:pt idx="414">
                  <c:v>0.47295256886250198</c:v>
                </c:pt>
                <c:pt idx="415">
                  <c:v>0.47449849819685302</c:v>
                </c:pt>
                <c:pt idx="416">
                  <c:v>0.47604625838145798</c:v>
                </c:pt>
                <c:pt idx="417">
                  <c:v>0.47759585751151401</c:v>
                </c:pt>
                <c:pt idx="418">
                  <c:v>0.47914730371241399</c:v>
                </c:pt>
                <c:pt idx="419">
                  <c:v>0.48070060513992102</c:v>
                </c:pt>
                <c:pt idx="420">
                  <c:v>0.48225576998035002</c:v>
                </c:pt>
                <c:pt idx="421">
                  <c:v>0.48381280645075397</c:v>
                </c:pt>
                <c:pt idx="422">
                  <c:v>0.48537172279910701</c:v>
                </c:pt>
                <c:pt idx="423">
                  <c:v>0.486932527304485</c:v>
                </c:pt>
                <c:pt idx="424">
                  <c:v>0.488495228277254</c:v>
                </c:pt>
                <c:pt idx="425">
                  <c:v>0.49005983405924702</c:v>
                </c:pt>
                <c:pt idx="426">
                  <c:v>0.491626353023975</c:v>
                </c:pt>
                <c:pt idx="427">
                  <c:v>0.49319479357679102</c:v>
                </c:pt>
                <c:pt idx="428">
                  <c:v>0.49476516415509297</c:v>
                </c:pt>
                <c:pt idx="429">
                  <c:v>0.49633747322851202</c:v>
                </c:pt>
                <c:pt idx="430">
                  <c:v>0.49791172929909999</c:v>
                </c:pt>
                <c:pt idx="431">
                  <c:v>0.49948794090154502</c:v>
                </c:pt>
                <c:pt idx="432">
                  <c:v>0.50106611660332701</c:v>
                </c:pt>
                <c:pt idx="433">
                  <c:v>0.50264626500495801</c:v>
                </c:pt>
                <c:pt idx="434">
                  <c:v>0.50422839474013803</c:v>
                </c:pt>
                <c:pt idx="435">
                  <c:v>0.50581251447598896</c:v>
                </c:pt>
                <c:pt idx="436">
                  <c:v>0.50739863291323595</c:v>
                </c:pt>
                <c:pt idx="437">
                  <c:v>0.50898675878640098</c:v>
                </c:pt>
                <c:pt idx="438">
                  <c:v>0.51057690086403096</c:v>
                </c:pt>
                <c:pt idx="439">
                  <c:v>0.51216906794887496</c:v>
                </c:pt>
                <c:pt idx="440">
                  <c:v>0.51376326887810397</c:v>
                </c:pt>
                <c:pt idx="441">
                  <c:v>0.51535951252351597</c:v>
                </c:pt>
                <c:pt idx="442">
                  <c:v>0.51695780779173695</c:v>
                </c:pt>
                <c:pt idx="443">
                  <c:v>0.51855816362443696</c:v>
                </c:pt>
                <c:pt idx="444">
                  <c:v>0.52016058899853301</c:v>
                </c:pt>
                <c:pt idx="445">
                  <c:v>0.52176509292641005</c:v>
                </c:pt>
                <c:pt idx="446">
                  <c:v>0.52337168445612003</c:v>
                </c:pt>
                <c:pt idx="447">
                  <c:v>0.52498037267161601</c:v>
                </c:pt>
                <c:pt idx="448">
                  <c:v>0.52659116669294403</c:v>
                </c:pt>
                <c:pt idx="449">
                  <c:v>0.52820407567648198</c:v>
                </c:pt>
                <c:pt idx="450">
                  <c:v>0.52981910881513705</c:v>
                </c:pt>
                <c:pt idx="451">
                  <c:v>0.53143627533859095</c:v>
                </c:pt>
                <c:pt idx="452">
                  <c:v>0.53305558451349599</c:v>
                </c:pt>
                <c:pt idx="453">
                  <c:v>0.53467704564371399</c:v>
                </c:pt>
                <c:pt idx="454">
                  <c:v>0.53630066807052601</c:v>
                </c:pt>
                <c:pt idx="455">
                  <c:v>0.53792646117288101</c:v>
                </c:pt>
                <c:pt idx="456">
                  <c:v>0.53955443436759498</c:v>
                </c:pt>
                <c:pt idx="457">
                  <c:v>0.54118459710959999</c:v>
                </c:pt>
                <c:pt idx="458">
                  <c:v>0.54281695889216197</c:v>
                </c:pt>
                <c:pt idx="459">
                  <c:v>0.54445152924712503</c:v>
                </c:pt>
                <c:pt idx="460">
                  <c:v>0.54608831774512601</c:v>
                </c:pt>
                <c:pt idx="461">
                  <c:v>0.54772733399584606</c:v>
                </c:pt>
                <c:pt idx="462">
                  <c:v>0.54936858764824004</c:v>
                </c:pt>
                <c:pt idx="463">
                  <c:v>0.55101208839076898</c:v>
                </c:pt>
                <c:pt idx="464">
                  <c:v>0.55265784595164702</c:v>
                </c:pt>
                <c:pt idx="465">
                  <c:v>0.55430587009907395</c:v>
                </c:pt>
                <c:pt idx="466">
                  <c:v>0.55595617064149405</c:v>
                </c:pt>
                <c:pt idx="467">
                  <c:v>0.55760875742781502</c:v>
                </c:pt>
                <c:pt idx="468">
                  <c:v>0.55926364034767195</c:v>
                </c:pt>
                <c:pt idx="469">
                  <c:v>0.56092082933166698</c:v>
                </c:pt>
                <c:pt idx="470">
                  <c:v>0.56258033435162602</c:v>
                </c:pt>
                <c:pt idx="471">
                  <c:v>0.56424216542083405</c:v>
                </c:pt>
                <c:pt idx="472">
                  <c:v>0.56590633259430401</c:v>
                </c:pt>
                <c:pt idx="473">
                  <c:v>0.56757284596901203</c:v>
                </c:pt>
                <c:pt idx="474">
                  <c:v>0.56924171568417303</c:v>
                </c:pt>
                <c:pt idx="475">
                  <c:v>0.57091295192147795</c:v>
                </c:pt>
                <c:pt idx="476">
                  <c:v>0.57258656490537096</c:v>
                </c:pt>
                <c:pt idx="477">
                  <c:v>0.57426256490329997</c:v>
                </c:pt>
                <c:pt idx="478">
                  <c:v>0.57594096222596902</c:v>
                </c:pt>
                <c:pt idx="479">
                  <c:v>0.57762176722762204</c:v>
                </c:pt>
                <c:pt idx="480">
                  <c:v>0.579304990306303</c:v>
                </c:pt>
                <c:pt idx="481">
                  <c:v>0.58099064190411098</c:v>
                </c:pt>
                <c:pt idx="482">
                  <c:v>0.58267873250748003</c:v>
                </c:pt>
                <c:pt idx="483">
                  <c:v>0.58436927264745098</c:v>
                </c:pt>
                <c:pt idx="484">
                  <c:v>0.58606227289993895</c:v>
                </c:pt>
                <c:pt idx="485">
                  <c:v>0.58775774388601698</c:v>
                </c:pt>
                <c:pt idx="486">
                  <c:v>0.58945569627217298</c:v>
                </c:pt>
                <c:pt idx="487">
                  <c:v>0.59115614077061895</c:v>
                </c:pt>
                <c:pt idx="488">
                  <c:v>0.59285908813953803</c:v>
                </c:pt>
                <c:pt idx="489">
                  <c:v>0.59456454918338997</c:v>
                </c:pt>
                <c:pt idx="490">
                  <c:v>0.59627253475318898</c:v>
                </c:pt>
                <c:pt idx="491">
                  <c:v>0.59798305574678601</c:v>
                </c:pt>
                <c:pt idx="492">
                  <c:v>0.59969612310915998</c:v>
                </c:pt>
                <c:pt idx="493">
                  <c:v>0.60141174783270401</c:v>
                </c:pt>
                <c:pt idx="494">
                  <c:v>0.60312994095752903</c:v>
                </c:pt>
                <c:pt idx="495">
                  <c:v>0.60485071357173903</c:v>
                </c:pt>
                <c:pt idx="496">
                  <c:v>0.60657407681173703</c:v>
                </c:pt>
                <c:pt idx="497">
                  <c:v>0.60830004186253395</c:v>
                </c:pt>
                <c:pt idx="498">
                  <c:v>0.61002861995803104</c:v>
                </c:pt>
                <c:pt idx="499">
                  <c:v>0.61175982238132098</c:v>
                </c:pt>
                <c:pt idx="500">
                  <c:v>0.61349366046501097</c:v>
                </c:pt>
                <c:pt idx="501">
                  <c:v>0.61523014559150901</c:v>
                </c:pt>
                <c:pt idx="502">
                  <c:v>0.61696928919335203</c:v>
                </c:pt>
                <c:pt idx="503">
                  <c:v>0.61871110275349195</c:v>
                </c:pt>
                <c:pt idx="504">
                  <c:v>0.62045559780562898</c:v>
                </c:pt>
                <c:pt idx="505">
                  <c:v>0.62220278593451495</c:v>
                </c:pt>
                <c:pt idx="506">
                  <c:v>0.62395267877627403</c:v>
                </c:pt>
                <c:pt idx="507">
                  <c:v>0.62570528801872505</c:v>
                </c:pt>
                <c:pt idx="508">
                  <c:v>0.627460625401699</c:v>
                </c:pt>
                <c:pt idx="509">
                  <c:v>0.62921870271735503</c:v>
                </c:pt>
                <c:pt idx="510">
                  <c:v>0.63097953181052702</c:v>
                </c:pt>
                <c:pt idx="511">
                  <c:v>0.63274312457903104</c:v>
                </c:pt>
                <c:pt idx="512">
                  <c:v>0.63450949297400805</c:v>
                </c:pt>
                <c:pt idx="513">
                  <c:v>0.636278649000244</c:v>
                </c:pt>
                <c:pt idx="514">
                  <c:v>0.63805060471651898</c:v>
                </c:pt>
                <c:pt idx="515">
                  <c:v>0.63982537223593805</c:v>
                </c:pt>
                <c:pt idx="516">
                  <c:v>0.64160296372627201</c:v>
                </c:pt>
                <c:pt idx="517">
                  <c:v>0.64338339141029699</c:v>
                </c:pt>
                <c:pt idx="518">
                  <c:v>0.64516666756613905</c:v>
                </c:pt>
                <c:pt idx="519">
                  <c:v>0.64695280452763504</c:v>
                </c:pt>
                <c:pt idx="520">
                  <c:v>0.64874181468464798</c:v>
                </c:pt>
                <c:pt idx="521">
                  <c:v>0.65053371048345898</c:v>
                </c:pt>
                <c:pt idx="522">
                  <c:v>0.652328504427096</c:v>
                </c:pt>
                <c:pt idx="523">
                  <c:v>0.65412620907569796</c:v>
                </c:pt>
                <c:pt idx="524">
                  <c:v>0.65592683704687804</c:v>
                </c:pt>
                <c:pt idx="525">
                  <c:v>0.65773040101607305</c:v>
                </c:pt>
                <c:pt idx="526">
                  <c:v>0.65953691371692402</c:v>
                </c:pt>
                <c:pt idx="527">
                  <c:v>0.66134638794163603</c:v>
                </c:pt>
                <c:pt idx="528">
                  <c:v>0.663158836541337</c:v>
                </c:pt>
                <c:pt idx="529">
                  <c:v>0.664974272426471</c:v>
                </c:pt>
                <c:pt idx="530">
                  <c:v>0.666792708567161</c:v>
                </c:pt>
                <c:pt idx="531">
                  <c:v>0.66861415799358204</c:v>
                </c:pt>
                <c:pt idx="532">
                  <c:v>0.67043863379635404</c:v>
                </c:pt>
                <c:pt idx="533">
                  <c:v>0.67226614912691296</c:v>
                </c:pt>
                <c:pt idx="534">
                  <c:v>0.67409671719790198</c:v>
                </c:pt>
                <c:pt idx="535">
                  <c:v>0.67593035128356704</c:v>
                </c:pt>
                <c:pt idx="536">
                  <c:v>0.67776706472013604</c:v>
                </c:pt>
                <c:pt idx="537">
                  <c:v>0.67960687090621297</c:v>
                </c:pt>
                <c:pt idx="538">
                  <c:v>0.68144978330318595</c:v>
                </c:pt>
                <c:pt idx="539">
                  <c:v>0.68329581543561702</c:v>
                </c:pt>
                <c:pt idx="540">
                  <c:v>0.68514498089165998</c:v>
                </c:pt>
                <c:pt idx="541">
                  <c:v>0.68699729332343495</c:v>
                </c:pt>
                <c:pt idx="542">
                  <c:v>0.68885276644747695</c:v>
                </c:pt>
                <c:pt idx="543">
                  <c:v>0.69071141404511704</c:v>
                </c:pt>
                <c:pt idx="544">
                  <c:v>0.69257324996290204</c:v>
                </c:pt>
                <c:pt idx="545">
                  <c:v>0.69443828811302699</c:v>
                </c:pt>
                <c:pt idx="546">
                  <c:v>0.69630654247374202</c:v>
                </c:pt>
                <c:pt idx="547">
                  <c:v>0.69817802708978205</c:v>
                </c:pt>
                <c:pt idx="548">
                  <c:v>0.70005275607278705</c:v>
                </c:pt>
                <c:pt idx="549">
                  <c:v>0.70193074360174201</c:v>
                </c:pt>
                <c:pt idx="550">
                  <c:v>0.70381200392339405</c:v>
                </c:pt>
                <c:pt idx="551">
                  <c:v>0.70569655135270803</c:v>
                </c:pt>
                <c:pt idx="552">
                  <c:v>0.70758440027328895</c:v>
                </c:pt>
                <c:pt idx="553">
                  <c:v>0.70947556513784304</c:v>
                </c:pt>
                <c:pt idx="554">
                  <c:v>0.71137006046859996</c:v>
                </c:pt>
                <c:pt idx="555">
                  <c:v>0.71326790085778002</c:v>
                </c:pt>
                <c:pt idx="556">
                  <c:v>0.71516910096804098</c:v>
                </c:pt>
                <c:pt idx="557">
                  <c:v>0.71707367553293</c:v>
                </c:pt>
                <c:pt idx="558">
                  <c:v>0.71898163935735304</c:v>
                </c:pt>
                <c:pt idx="559">
                  <c:v>0.72089300731802697</c:v>
                </c:pt>
                <c:pt idx="560">
                  <c:v>0.72280779436394704</c:v>
                </c:pt>
                <c:pt idx="561">
                  <c:v>0.724726015516865</c:v>
                </c:pt>
                <c:pt idx="562">
                  <c:v>0.726647685871737</c:v>
                </c:pt>
                <c:pt idx="563">
                  <c:v>0.72857282059724804</c:v>
                </c:pt>
                <c:pt idx="564">
                  <c:v>0.73050143493623398</c:v>
                </c:pt>
                <c:pt idx="565">
                  <c:v>0.73243354420621198</c:v>
                </c:pt>
                <c:pt idx="566">
                  <c:v>0.73436916379983397</c:v>
                </c:pt>
                <c:pt idx="567">
                  <c:v>0.73630830918540302</c:v>
                </c:pt>
                <c:pt idx="568">
                  <c:v>0.73825099590735599</c:v>
                </c:pt>
                <c:pt idx="569">
                  <c:v>0.74019723958675199</c:v>
                </c:pt>
                <c:pt idx="570">
                  <c:v>0.74214705592179897</c:v>
                </c:pt>
                <c:pt idx="571">
                  <c:v>0.74410046068832703</c:v>
                </c:pt>
                <c:pt idx="572">
                  <c:v>0.74605746974032605</c:v>
                </c:pt>
                <c:pt idx="573">
                  <c:v>0.74801809901045502</c:v>
                </c:pt>
                <c:pt idx="574">
                  <c:v>0.74998236451053302</c:v>
                </c:pt>
                <c:pt idx="575">
                  <c:v>0.75195028233209804</c:v>
                </c:pt>
                <c:pt idx="576">
                  <c:v>0.75392186864690003</c:v>
                </c:pt>
                <c:pt idx="577">
                  <c:v>0.75589713970744798</c:v>
                </c:pt>
                <c:pt idx="578">
                  <c:v>0.757876111847539</c:v>
                </c:pt>
                <c:pt idx="579">
                  <c:v>0.75985880148278295</c:v>
                </c:pt>
                <c:pt idx="580">
                  <c:v>0.76184522511117203</c:v>
                </c:pt>
                <c:pt idx="581">
                  <c:v>0.76383539931359101</c:v>
                </c:pt>
                <c:pt idx="582">
                  <c:v>0.76582934075439402</c:v>
                </c:pt>
                <c:pt idx="583">
                  <c:v>0.76782706618193297</c:v>
                </c:pt>
                <c:pt idx="584">
                  <c:v>0.76982859242914803</c:v>
                </c:pt>
                <c:pt idx="585">
                  <c:v>0.77183393641409004</c:v>
                </c:pt>
                <c:pt idx="586">
                  <c:v>0.77384311514052395</c:v>
                </c:pt>
                <c:pt idx="587">
                  <c:v>0.77585614569846595</c:v>
                </c:pt>
                <c:pt idx="588">
                  <c:v>0.77787304526478995</c:v>
                </c:pt>
                <c:pt idx="589">
                  <c:v>0.77989383110377597</c:v>
                </c:pt>
                <c:pt idx="590">
                  <c:v>0.78191852056772304</c:v>
                </c:pt>
                <c:pt idx="591">
                  <c:v>0.78394713109750602</c:v>
                </c:pt>
                <c:pt idx="592">
                  <c:v>0.78597968022320497</c:v>
                </c:pt>
                <c:pt idx="593">
                  <c:v>0.78801618556466202</c:v>
                </c:pt>
                <c:pt idx="594">
                  <c:v>0.790056664832121</c:v>
                </c:pt>
                <c:pt idx="595">
                  <c:v>0.79210113582680197</c:v>
                </c:pt>
                <c:pt idx="596">
                  <c:v>0.79414961644153503</c:v>
                </c:pt>
                <c:pt idx="597">
                  <c:v>0.79620212466135798</c:v>
                </c:pt>
                <c:pt idx="598">
                  <c:v>0.79825867856416399</c:v>
                </c:pt>
                <c:pt idx="599">
                  <c:v>0.80031929632129295</c:v>
                </c:pt>
                <c:pt idx="600">
                  <c:v>0.80238399619818102</c:v>
                </c:pt>
                <c:pt idx="601">
                  <c:v>0.80445279655500002</c:v>
                </c:pt>
                <c:pt idx="602">
                  <c:v>0.80652571584727395</c:v>
                </c:pt>
                <c:pt idx="603">
                  <c:v>0.80860277262656199</c:v>
                </c:pt>
                <c:pt idx="604">
                  <c:v>0.81068398554107401</c:v>
                </c:pt>
                <c:pt idx="605">
                  <c:v>0.81276937333633303</c:v>
                </c:pt>
                <c:pt idx="606">
                  <c:v>0.81485895485585702</c:v>
                </c:pt>
                <c:pt idx="607">
                  <c:v>0.81695274904178505</c:v>
                </c:pt>
                <c:pt idx="608">
                  <c:v>0.81905077493559697</c:v>
                </c:pt>
                <c:pt idx="609">
                  <c:v>0.82115305167874397</c:v>
                </c:pt>
                <c:pt idx="610">
                  <c:v>0.82325959851335395</c:v>
                </c:pt>
                <c:pt idx="611">
                  <c:v>0.82537043478291405</c:v>
                </c:pt>
                <c:pt idx="612">
                  <c:v>0.82748557993296101</c:v>
                </c:pt>
                <c:pt idx="613">
                  <c:v>0.82960505351178004</c:v>
                </c:pt>
                <c:pt idx="614">
                  <c:v>0.83172887517110405</c:v>
                </c:pt>
                <c:pt idx="615">
                  <c:v>0.83385706466682397</c:v>
                </c:pt>
                <c:pt idx="616">
                  <c:v>0.83598964185970603</c:v>
                </c:pt>
                <c:pt idx="617">
                  <c:v>0.83812662671610805</c:v>
                </c:pt>
                <c:pt idx="618">
                  <c:v>0.84026803930869898</c:v>
                </c:pt>
                <c:pt idx="619">
                  <c:v>0.84241389981721004</c:v>
                </c:pt>
                <c:pt idx="620">
                  <c:v>0.84456422852914204</c:v>
                </c:pt>
                <c:pt idx="621">
                  <c:v>0.84671904584053204</c:v>
                </c:pt>
                <c:pt idx="622">
                  <c:v>0.84887837225669804</c:v>
                </c:pt>
                <c:pt idx="623">
                  <c:v>0.85104222839298205</c:v>
                </c:pt>
                <c:pt idx="624">
                  <c:v>0.85321063497551197</c:v>
                </c:pt>
                <c:pt idx="625">
                  <c:v>0.85538361284199405</c:v>
                </c:pt>
                <c:pt idx="626">
                  <c:v>0.85756118294245298</c:v>
                </c:pt>
                <c:pt idx="627">
                  <c:v>0.85974336634002202</c:v>
                </c:pt>
                <c:pt idx="628">
                  <c:v>0.86193018421173895</c:v>
                </c:pt>
                <c:pt idx="629">
                  <c:v>0.86412165784932204</c:v>
                </c:pt>
                <c:pt idx="630">
                  <c:v>0.86631780865997499</c:v>
                </c:pt>
                <c:pt idx="631">
                  <c:v>0.86851865816720197</c:v>
                </c:pt>
                <c:pt idx="632">
                  <c:v>0.870724228011586</c:v>
                </c:pt>
                <c:pt idx="633">
                  <c:v>0.87293453995165404</c:v>
                </c:pt>
                <c:pt idx="634">
                  <c:v>0.875149615864657</c:v>
                </c:pt>
                <c:pt idx="635">
                  <c:v>0.87736947774742302</c:v>
                </c:pt>
                <c:pt idx="636">
                  <c:v>0.87959414771718902</c:v>
                </c:pt>
                <c:pt idx="637">
                  <c:v>0.88182364801244895</c:v>
                </c:pt>
                <c:pt idx="638">
                  <c:v>0.88405800099379805</c:v>
                </c:pt>
                <c:pt idx="639">
                  <c:v>0.88629722914480102</c:v>
                </c:pt>
                <c:pt idx="640">
                  <c:v>0.88854135507284304</c:v>
                </c:pt>
                <c:pt idx="641">
                  <c:v>0.89079040151000199</c:v>
                </c:pt>
                <c:pt idx="642">
                  <c:v>0.89304439131395497</c:v>
                </c:pt>
                <c:pt idx="643">
                  <c:v>0.89530334746881801</c:v>
                </c:pt>
                <c:pt idx="644">
                  <c:v>0.89756729308608996</c:v>
                </c:pt>
                <c:pt idx="645">
                  <c:v>0.89983625140551204</c:v>
                </c:pt>
                <c:pt idx="646">
                  <c:v>0.90211024579598897</c:v>
                </c:pt>
                <c:pt idx="647">
                  <c:v>0.90438929975652105</c:v>
                </c:pt>
                <c:pt idx="648">
                  <c:v>0.906673436917105</c:v>
                </c:pt>
                <c:pt idx="649">
                  <c:v>0.90896268103967204</c:v>
                </c:pt>
                <c:pt idx="650">
                  <c:v>0.91125705601902696</c:v>
                </c:pt>
                <c:pt idx="651">
                  <c:v>0.91355658588379696</c:v>
                </c:pt>
                <c:pt idx="652">
                  <c:v>0.91586129479737799</c:v>
                </c:pt>
                <c:pt idx="653">
                  <c:v>0.91817120705890898</c:v>
                </c:pt>
                <c:pt idx="654">
                  <c:v>0.92048634710422395</c:v>
                </c:pt>
                <c:pt idx="655">
                  <c:v>0.922806739506836</c:v>
                </c:pt>
                <c:pt idx="656">
                  <c:v>0.92513240897894</c:v>
                </c:pt>
                <c:pt idx="657">
                  <c:v>0.92746338037237797</c:v>
                </c:pt>
                <c:pt idx="658">
                  <c:v>0.92979967867965596</c:v>
                </c:pt>
                <c:pt idx="659">
                  <c:v>0.93214132903496505</c:v>
                </c:pt>
                <c:pt idx="660">
                  <c:v>0.93448835671516695</c:v>
                </c:pt>
                <c:pt idx="661">
                  <c:v>0.93684078714085794</c:v>
                </c:pt>
                <c:pt idx="662">
                  <c:v>0.93919864587739199</c:v>
                </c:pt>
                <c:pt idx="663">
                  <c:v>0.94156195863591097</c:v>
                </c:pt>
                <c:pt idx="664">
                  <c:v>0.94393075127440895</c:v>
                </c:pt>
                <c:pt idx="665">
                  <c:v>0.94630504979879604</c:v>
                </c:pt>
                <c:pt idx="666">
                  <c:v>0.94868488036397902</c:v>
                </c:pt>
                <c:pt idx="667">
                  <c:v>0.95107026927490801</c:v>
                </c:pt>
                <c:pt idx="668">
                  <c:v>0.95346124298769797</c:v>
                </c:pt>
                <c:pt idx="669">
                  <c:v>0.95585782811072095</c:v>
                </c:pt>
                <c:pt idx="670">
                  <c:v>0.95826005140569204</c:v>
                </c:pt>
                <c:pt idx="671">
                  <c:v>0.96066793978881604</c:v>
                </c:pt>
                <c:pt idx="672">
                  <c:v>0.96308152033187799</c:v>
                </c:pt>
                <c:pt idx="673">
                  <c:v>0.96550082026342399</c:v>
                </c:pt>
                <c:pt idx="674">
                  <c:v>0.96792586696985605</c:v>
                </c:pt>
                <c:pt idx="675">
                  <c:v>0.97035668799663399</c:v>
                </c:pt>
                <c:pt idx="676">
                  <c:v>0.97279331104940403</c:v>
                </c:pt>
                <c:pt idx="677">
                  <c:v>0.97523576399518197</c:v>
                </c:pt>
                <c:pt idx="678">
                  <c:v>0.97768407486354802</c:v>
                </c:pt>
                <c:pt idx="679">
                  <c:v>0.98013827184784097</c:v>
                </c:pt>
                <c:pt idx="680">
                  <c:v>0.98259838330634897</c:v>
                </c:pt>
                <c:pt idx="681">
                  <c:v>0.98506443776353003</c:v>
                </c:pt>
                <c:pt idx="682">
                  <c:v>0.98753646391123495</c:v>
                </c:pt>
                <c:pt idx="683">
                  <c:v>0.99001449060996005</c:v>
                </c:pt>
                <c:pt idx="684">
                  <c:v>0.992498546890066</c:v>
                </c:pt>
                <c:pt idx="685">
                  <c:v>0.99498866195305702</c:v>
                </c:pt>
                <c:pt idx="686">
                  <c:v>0.99748486517281998</c:v>
                </c:pt>
                <c:pt idx="687">
                  <c:v>0.99998718609694703</c:v>
                </c:pt>
                <c:pt idx="688">
                  <c:v>1.0024956544479799</c:v>
                </c:pt>
                <c:pt idx="689">
                  <c:v>1.0050103001247499</c:v>
                </c:pt>
                <c:pt idx="690">
                  <c:v>1.00753115320363</c:v>
                </c:pt>
                <c:pt idx="691">
                  <c:v>1.0100582439399399</c:v>
                </c:pt>
                <c:pt idx="692">
                  <c:v>1.0125916027691999</c:v>
                </c:pt>
                <c:pt idx="693">
                  <c:v>1.0151312603085501</c:v>
                </c:pt>
                <c:pt idx="694">
                  <c:v>1.01767724735803</c:v>
                </c:pt>
                <c:pt idx="695">
                  <c:v>1.0202295949020099</c:v>
                </c:pt>
                <c:pt idx="696">
                  <c:v>1.0227883341105499</c:v>
                </c:pt>
                <c:pt idx="697">
                  <c:v>1.02535349634078</c:v>
                </c:pt>
                <c:pt idx="698">
                  <c:v>1.02792511313833</c:v>
                </c:pt>
                <c:pt idx="699">
                  <c:v>1.03050321623872</c:v>
                </c:pt>
                <c:pt idx="700">
                  <c:v>1.03308783756881</c:v>
                </c:pt>
                <c:pt idx="701">
                  <c:v>1.03567900924823</c:v>
                </c:pt>
                <c:pt idx="702">
                  <c:v>1.0382767635908401</c:v>
                </c:pt>
                <c:pt idx="703">
                  <c:v>1.0408811331062</c:v>
                </c:pt>
                <c:pt idx="704">
                  <c:v>1.0434921505010299</c:v>
                </c:pt>
                <c:pt idx="705">
                  <c:v>1.0461098486807201</c:v>
                </c:pt>
                <c:pt idx="706">
                  <c:v>1.0487342607508401</c:v>
                </c:pt>
                <c:pt idx="707">
                  <c:v>1.05136542001865</c:v>
                </c:pt>
                <c:pt idx="708">
                  <c:v>1.0540033599946299</c:v>
                </c:pt>
                <c:pt idx="709">
                  <c:v>1.0566481143940201</c:v>
                </c:pt>
                <c:pt idx="710">
                  <c:v>1.05929971713841</c:v>
                </c:pt>
                <c:pt idx="711">
                  <c:v>1.06195820235725</c:v>
                </c:pt>
                <c:pt idx="712">
                  <c:v>1.0646236043895101</c:v>
                </c:pt>
                <c:pt idx="713">
                  <c:v>1.0672959577852399</c:v>
                </c:pt>
                <c:pt idx="714">
                  <c:v>1.0699752973071801</c:v>
                </c:pt>
                <c:pt idx="715">
                  <c:v>1.07266165793242</c:v>
                </c:pt>
                <c:pt idx="716">
                  <c:v>1.0753550748539999</c:v>
                </c:pt>
                <c:pt idx="717">
                  <c:v>1.0780555834826</c:v>
                </c:pt>
                <c:pt idx="718">
                  <c:v>1.08076321944819</c:v>
                </c:pt>
                <c:pt idx="719">
                  <c:v>1.0834780186017601</c:v>
                </c:pt>
                <c:pt idx="720">
                  <c:v>1.0862000170169801</c:v>
                </c:pt>
                <c:pt idx="721">
                  <c:v>1.08892925099189</c:v>
                </c:pt>
                <c:pt idx="722">
                  <c:v>1.09166575705074</c:v>
                </c:pt>
                <c:pt idx="723">
                  <c:v>1.0944095719456</c:v>
                </c:pt>
                <c:pt idx="724">
                  <c:v>1.09716073265824</c:v>
                </c:pt>
                <c:pt idx="725">
                  <c:v>1.0999192764018599</c:v>
                </c:pt>
                <c:pt idx="726">
                  <c:v>1.10268524062285</c:v>
                </c:pt>
                <c:pt idx="727">
                  <c:v>1.1054586630026699</c:v>
                </c:pt>
                <c:pt idx="728">
                  <c:v>1.10823958145963</c:v>
                </c:pt>
                <c:pt idx="729">
                  <c:v>1.1110280341507499</c:v>
                </c:pt>
                <c:pt idx="730">
                  <c:v>1.1138240594736299</c:v>
                </c:pt>
                <c:pt idx="731">
                  <c:v>1.1166276960682999</c:v>
                </c:pt>
                <c:pt idx="732">
                  <c:v>1.11943898281911</c:v>
                </c:pt>
                <c:pt idx="733">
                  <c:v>1.1222579588567001</c:v>
                </c:pt>
                <c:pt idx="734">
                  <c:v>1.1250846635598599</c:v>
                </c:pt>
                <c:pt idx="735">
                  <c:v>1.1279191365575001</c:v>
                </c:pt>
                <c:pt idx="736">
                  <c:v>1.13076141773062</c:v>
                </c:pt>
                <c:pt idx="737">
                  <c:v>1.13361154721427</c:v>
                </c:pt>
                <c:pt idx="738">
                  <c:v>1.13646956539958</c:v>
                </c:pt>
                <c:pt idx="739">
                  <c:v>1.1393355129357501</c:v>
                </c:pt>
                <c:pt idx="740">
                  <c:v>1.14220943073208</c:v>
                </c:pt>
                <c:pt idx="741">
                  <c:v>1.1450913599600401</c:v>
                </c:pt>
                <c:pt idx="742">
                  <c:v>1.14798134205533</c:v>
                </c:pt>
                <c:pt idx="743">
                  <c:v>1.15087941871999</c:v>
                </c:pt>
                <c:pt idx="744">
                  <c:v>1.1537856319244899</c:v>
                </c:pt>
                <c:pt idx="745">
                  <c:v>1.15670002390983</c:v>
                </c:pt>
                <c:pt idx="746">
                  <c:v>1.15962263718977</c:v>
                </c:pt>
                <c:pt idx="747">
                  <c:v>1.1625535145529</c:v>
                </c:pt>
                <c:pt idx="748">
                  <c:v>1.1654926990648899</c:v>
                </c:pt>
                <c:pt idx="749">
                  <c:v>1.1684402340706901</c:v>
                </c:pt>
                <c:pt idx="750">
                  <c:v>1.17139616319672</c:v>
                </c:pt>
                <c:pt idx="751">
                  <c:v>1.1743605303531699</c:v>
                </c:pt>
                <c:pt idx="752">
                  <c:v>1.17733337973622</c:v>
                </c:pt>
                <c:pt idx="753">
                  <c:v>1.1803147558303499</c:v>
                </c:pt>
                <c:pt idx="754">
                  <c:v>1.1833047034106501</c:v>
                </c:pt>
                <c:pt idx="755">
                  <c:v>1.1863032675451499</c:v>
                </c:pt>
                <c:pt idx="756">
                  <c:v>1.1893104935971599</c:v>
                </c:pt>
                <c:pt idx="757">
                  <c:v>1.1923264272276699</c:v>
                </c:pt>
                <c:pt idx="758">
                  <c:v>1.1953511143977</c:v>
                </c:pt>
                <c:pt idx="759">
                  <c:v>1.19838460137076</c:v>
                </c:pt>
                <c:pt idx="760">
                  <c:v>1.2014269347152799</c:v>
                </c:pt>
                <c:pt idx="761">
                  <c:v>1.2044781613070501</c:v>
                </c:pt>
                <c:pt idx="762">
                  <c:v>1.20753832833172</c:v>
                </c:pt>
                <c:pt idx="763">
                  <c:v>1.2106074832873199</c:v>
                </c:pt>
                <c:pt idx="764">
                  <c:v>1.2136856739867601</c:v>
                </c:pt>
                <c:pt idx="765">
                  <c:v>1.21677294856041</c:v>
                </c:pt>
                <c:pt idx="766">
                  <c:v>1.2198693554586599</c:v>
                </c:pt>
                <c:pt idx="767">
                  <c:v>1.22297494345455</c:v>
                </c:pt>
                <c:pt idx="768">
                  <c:v>1.22608976164634</c:v>
                </c:pt>
                <c:pt idx="769">
                  <c:v>1.22921385946022</c:v>
                </c:pt>
                <c:pt idx="770">
                  <c:v>1.2323472866529399</c:v>
                </c:pt>
                <c:pt idx="771">
                  <c:v>1.2354900933145401</c:v>
                </c:pt>
                <c:pt idx="772">
                  <c:v>1.2386423298710501</c:v>
                </c:pt>
                <c:pt idx="773">
                  <c:v>1.24180404708727</c:v>
                </c:pt>
                <c:pt idx="774">
                  <c:v>1.24497529606949</c:v>
                </c:pt>
                <c:pt idx="775">
                  <c:v>1.24815612826836</c:v>
                </c:pt>
                <c:pt idx="776">
                  <c:v>1.2513465954816501</c:v>
                </c:pt>
                <c:pt idx="777">
                  <c:v>1.2545467498571601</c:v>
                </c:pt>
                <c:pt idx="778">
                  <c:v>1.2577566438955601</c:v>
                </c:pt>
                <c:pt idx="779">
                  <c:v>1.2609763304533199</c:v>
                </c:pt>
                <c:pt idx="780">
                  <c:v>1.2642058627456301</c:v>
                </c:pt>
                <c:pt idx="781">
                  <c:v>1.2674452943493699</c:v>
                </c:pt>
                <c:pt idx="782">
                  <c:v>1.27069467920608</c:v>
                </c:pt>
                <c:pt idx="783">
                  <c:v>1.27395407162501</c:v>
                </c:pt>
                <c:pt idx="784">
                  <c:v>1.27722352628613</c:v>
                </c:pt>
                <c:pt idx="785">
                  <c:v>1.28050309824322</c:v>
                </c:pt>
                <c:pt idx="786">
                  <c:v>1.28379284292699</c:v>
                </c:pt>
                <c:pt idx="787">
                  <c:v>1.2870928161481801</c:v>
                </c:pt>
                <c:pt idx="788">
                  <c:v>1.29040307410072</c:v>
                </c:pt>
                <c:pt idx="789">
                  <c:v>1.29372367336496</c:v>
                </c:pt>
                <c:pt idx="790">
                  <c:v>1.2970546709108399</c:v>
                </c:pt>
                <c:pt idx="791">
                  <c:v>1.3003961241012001</c:v>
                </c:pt>
                <c:pt idx="792">
                  <c:v>1.3037480906949801</c:v>
                </c:pt>
                <c:pt idx="793">
                  <c:v>1.30711062885061</c:v>
                </c:pt>
                <c:pt idx="794">
                  <c:v>1.31048379712931</c:v>
                </c:pt>
                <c:pt idx="795">
                  <c:v>1.31386765449848</c:v>
                </c:pt>
                <c:pt idx="796">
                  <c:v>1.3172622603351001</c:v>
                </c:pt>
                <c:pt idx="797">
                  <c:v>1.3206676744291901</c:v>
                </c:pt>
                <c:pt idx="798">
                  <c:v>1.32408395698722</c:v>
                </c:pt>
                <c:pt idx="799">
                  <c:v>1.3275111686357</c:v>
                </c:pt>
                <c:pt idx="800">
                  <c:v>1.33094937042465</c:v>
                </c:pt>
                <c:pt idx="801">
                  <c:v>1.3343986238312</c:v>
                </c:pt>
                <c:pt idx="802">
                  <c:v>1.3378589907631999</c:v>
                </c:pt>
                <c:pt idx="803">
                  <c:v>1.3413305335628301</c:v>
                </c:pt>
                <c:pt idx="804">
                  <c:v>1.3448133150102799</c:v>
                </c:pt>
                <c:pt idx="805">
                  <c:v>1.3483073983275</c:v>
                </c:pt>
                <c:pt idx="806">
                  <c:v>1.35181284718189</c:v>
                </c:pt>
                <c:pt idx="807">
                  <c:v>1.3553297256901</c:v>
                </c:pt>
                <c:pt idx="808">
                  <c:v>1.3588580984218199</c:v>
                </c:pt>
                <c:pt idx="809">
                  <c:v>1.36239803040369</c:v>
                </c:pt>
                <c:pt idx="810">
                  <c:v>1.36594958712313</c:v>
                </c:pt>
                <c:pt idx="811">
                  <c:v>1.36951283453227</c:v>
                </c:pt>
                <c:pt idx="812">
                  <c:v>1.3730878390519301</c:v>
                </c:pt>
                <c:pt idx="813">
                  <c:v>1.3766746675756201</c:v>
                </c:pt>
                <c:pt idx="814">
                  <c:v>1.38027338747354</c:v>
                </c:pt>
                <c:pt idx="815">
                  <c:v>1.38388406659672</c:v>
                </c:pt>
                <c:pt idx="816">
                  <c:v>1.38750677328105</c:v>
                </c:pt>
                <c:pt idx="817">
                  <c:v>1.39114157635151</c:v>
                </c:pt>
                <c:pt idx="818">
                  <c:v>1.3947885451263</c:v>
                </c:pt>
                <c:pt idx="819">
                  <c:v>1.3984477494211101</c:v>
                </c:pt>
                <c:pt idx="820">
                  <c:v>1.40211925955338</c:v>
                </c:pt>
                <c:pt idx="821">
                  <c:v>1.4058031463466301</c:v>
                </c:pt>
                <c:pt idx="822">
                  <c:v>1.4094994811347601</c:v>
                </c:pt>
                <c:pt idx="823">
                  <c:v>1.4132083357665</c:v>
                </c:pt>
                <c:pt idx="824">
                  <c:v>1.4169297826098399</c:v>
                </c:pt>
                <c:pt idx="825">
                  <c:v>1.42066389455647</c:v>
                </c:pt>
                <c:pt idx="826">
                  <c:v>1.4244107450263299</c:v>
                </c:pt>
                <c:pt idx="827">
                  <c:v>1.4281704079722</c:v>
                </c:pt>
                <c:pt idx="828">
                  <c:v>1.43194295788423</c:v>
                </c:pt>
                <c:pt idx="829">
                  <c:v>1.4357284697946899</c:v>
                </c:pt>
                <c:pt idx="830">
                  <c:v>1.43952701928258</c:v>
                </c:pt>
                <c:pt idx="831">
                  <c:v>1.44333868247842</c:v>
                </c:pt>
                <c:pt idx="832">
                  <c:v>1.44716353606901</c:v>
                </c:pt>
                <c:pt idx="833">
                  <c:v>1.4510016573022999</c:v>
                </c:pt>
                <c:pt idx="834">
                  <c:v>1.45485312399221</c:v>
                </c:pt>
                <c:pt idx="835">
                  <c:v>1.4587180145235801</c:v>
                </c:pt>
                <c:pt idx="836">
                  <c:v>1.4625964078571601</c:v>
                </c:pt>
                <c:pt idx="837">
                  <c:v>1.4664883835345901</c:v>
                </c:pt>
                <c:pt idx="838">
                  <c:v>1.4703940216835201</c:v>
                </c:pt>
                <c:pt idx="839">
                  <c:v>1.4743134030226299</c:v>
                </c:pt>
                <c:pt idx="840">
                  <c:v>1.47824660886689</c:v>
                </c:pt>
                <c:pt idx="841">
                  <c:v>1.4821937211327001</c:v>
                </c:pt>
                <c:pt idx="842">
                  <c:v>1.4861548223432</c:v>
                </c:pt>
                <c:pt idx="843">
                  <c:v>1.4901299956335501</c:v>
                </c:pt>
                <c:pt idx="844">
                  <c:v>1.4941193247562801</c:v>
                </c:pt>
                <c:pt idx="845">
                  <c:v>1.4981228940867299</c:v>
                </c:pt>
                <c:pt idx="846">
                  <c:v>1.5021407886284801</c:v>
                </c:pt>
                <c:pt idx="847">
                  <c:v>1.50617309401892</c:v>
                </c:pt>
                <c:pt idx="848">
                  <c:v>1.51021989653473</c:v>
                </c:pt>
                <c:pt idx="849">
                  <c:v>1.51428128309758</c:v>
                </c:pt>
                <c:pt idx="850">
                  <c:v>1.51835734127974</c:v>
                </c:pt>
                <c:pt idx="851">
                  <c:v>1.52244815930985</c:v>
                </c:pt>
                <c:pt idx="852">
                  <c:v>1.52655382607867</c:v>
                </c:pt>
                <c:pt idx="853">
                  <c:v>1.5306744311449001</c:v>
                </c:pt>
                <c:pt idx="854">
                  <c:v>1.53481006474113</c:v>
                </c:pt>
                <c:pt idx="855">
                  <c:v>1.5389608177797101</c:v>
                </c:pt>
                <c:pt idx="856">
                  <c:v>1.5431267818587799</c:v>
                </c:pt>
                <c:pt idx="857">
                  <c:v>1.54730804926836</c:v>
                </c:pt>
                <c:pt idx="858">
                  <c:v>1.5515047129963799</c:v>
                </c:pt>
                <c:pt idx="859">
                  <c:v>1.5557168667349299</c:v>
                </c:pt>
                <c:pt idx="860">
                  <c:v>1.55994460488645</c:v>
                </c:pt>
                <c:pt idx="861">
                  <c:v>1.56418802257</c:v>
                </c:pt>
                <c:pt idx="862">
                  <c:v>1.5684472156276501</c:v>
                </c:pt>
                <c:pt idx="863">
                  <c:v>1.5727222806308201</c:v>
                </c:pt>
                <c:pt idx="864">
                  <c:v>1.57701331488681</c:v>
                </c:pt>
                <c:pt idx="865">
                  <c:v>1.5813204164452701</c:v>
                </c:pt>
                <c:pt idx="866">
                  <c:v>1.58564368410483</c:v>
                </c:pt>
                <c:pt idx="867">
                  <c:v>1.58998321741968</c:v>
                </c:pt>
                <c:pt idx="868">
                  <c:v>1.5943391167063401</c:v>
                </c:pt>
                <c:pt idx="869">
                  <c:v>1.5987114830503799</c:v>
                </c:pt>
                <c:pt idx="870">
                  <c:v>1.60310041831328</c:v>
                </c:pt>
                <c:pt idx="871">
                  <c:v>1.6075060251393301</c:v>
                </c:pt>
                <c:pt idx="872">
                  <c:v>1.6119284069625399</c:v>
                </c:pt>
                <c:pt idx="873">
                  <c:v>1.61636766801369</c:v>
                </c:pt>
                <c:pt idx="874">
                  <c:v>1.62082391332743</c:v>
                </c:pt>
                <c:pt idx="875">
                  <c:v>1.62529724874941</c:v>
                </c:pt>
                <c:pt idx="876">
                  <c:v>1.62978778094348</c:v>
                </c:pt>
                <c:pt idx="877">
                  <c:v>1.63429561739899</c:v>
                </c:pt>
                <c:pt idx="878">
                  <c:v>1.6388208664381201</c:v>
                </c:pt>
                <c:pt idx="879">
                  <c:v>1.64336363722335</c:v>
                </c:pt>
                <c:pt idx="880">
                  <c:v>1.64792403976483</c:v>
                </c:pt>
                <c:pt idx="881">
                  <c:v>1.6525021849280199</c:v>
                </c:pt>
                <c:pt idx="882">
                  <c:v>1.65709818444127</c:v>
                </c:pt>
                <c:pt idx="883">
                  <c:v>1.66171215090349</c:v>
                </c:pt>
                <c:pt idx="884">
                  <c:v>1.66634419779194</c:v>
                </c:pt>
                <c:pt idx="885">
                  <c:v>1.67099443947</c:v>
                </c:pt>
                <c:pt idx="886">
                  <c:v>1.67566299119511</c:v>
                </c:pt>
                <c:pt idx="887">
                  <c:v>1.6803499691266801</c:v>
                </c:pt>
                <c:pt idx="888">
                  <c:v>1.6850554903341699</c:v>
                </c:pt>
                <c:pt idx="889">
                  <c:v>1.68977967280512</c:v>
                </c:pt>
                <c:pt idx="890">
                  <c:v>1.69452263545343</c:v>
                </c:pt>
                <c:pt idx="891">
                  <c:v>1.6992844981274999</c:v>
                </c:pt>
                <c:pt idx="892">
                  <c:v>1.70406538161857</c:v>
                </c:pt>
                <c:pt idx="893">
                  <c:v>1.7088654076691501</c:v>
                </c:pt>
                <c:pt idx="894">
                  <c:v>1.71368469898144</c:v>
                </c:pt>
                <c:pt idx="895">
                  <c:v>1.7185233792258501</c:v>
                </c:pt>
                <c:pt idx="896">
                  <c:v>1.72338157304964</c:v>
                </c:pt>
                <c:pt idx="897">
                  <c:v>1.72825940608559</c:v>
                </c:pt>
                <c:pt idx="898">
                  <c:v>1.7331570049607099</c:v>
                </c:pt>
                <c:pt idx="899">
                  <c:v>1.7380744973051401</c:v>
                </c:pt>
                <c:pt idx="900">
                  <c:v>1.74301201176097</c:v>
                </c:pt>
                <c:pt idx="901">
                  <c:v>1.7479696779912799</c:v>
                </c:pt>
                <c:pt idx="902">
                  <c:v>1.7529476266891399</c:v>
                </c:pt>
                <c:pt idx="903">
                  <c:v>1.75794598958674</c:v>
                </c:pt>
                <c:pt idx="904">
                  <c:v>1.7629648994646301</c:v>
                </c:pt>
                <c:pt idx="905">
                  <c:v>1.76800449016095</c:v>
                </c:pt>
                <c:pt idx="906">
                  <c:v>1.77306489658078</c:v>
                </c:pt>
                <c:pt idx="907">
                  <c:v>1.77814625470558</c:v>
                </c:pt>
                <c:pt idx="908">
                  <c:v>1.7832487016026799</c:v>
                </c:pt>
                <c:pt idx="909">
                  <c:v>1.7883723754348599</c:v>
                </c:pt>
                <c:pt idx="910">
                  <c:v>1.79351741547</c:v>
                </c:pt>
                <c:pt idx="911">
                  <c:v>1.7986839620907999</c:v>
                </c:pt>
                <c:pt idx="912">
                  <c:v>1.8038721568045799</c:v>
                </c:pt>
                <c:pt idx="913">
                  <c:v>1.80908214225314</c:v>
                </c:pt>
                <c:pt idx="914">
                  <c:v>1.8143140622228</c:v>
                </c:pt>
                <c:pt idx="915">
                  <c:v>1.81956806165427</c:v>
                </c:pt>
                <c:pt idx="916">
                  <c:v>1.82484428665291</c:v>
                </c:pt>
                <c:pt idx="917">
                  <c:v>1.8301428844988199</c:v>
                </c:pt>
                <c:pt idx="918">
                  <c:v>1.8354640036571199</c:v>
                </c:pt>
                <c:pt idx="919">
                  <c:v>1.8408077937882501</c:v>
                </c:pt>
                <c:pt idx="920">
                  <c:v>1.8461744057584299</c:v>
                </c:pt>
                <c:pt idx="921">
                  <c:v>1.8515639916500799</c:v>
                </c:pt>
                <c:pt idx="922">
                  <c:v>1.85697670477238</c:v>
                </c:pt>
                <c:pt idx="923">
                  <c:v>1.8624126996719499</c:v>
                </c:pt>
                <c:pt idx="924">
                  <c:v>1.8678721321434699</c:v>
                </c:pt>
                <c:pt idx="925">
                  <c:v>1.87335515924046</c:v>
                </c:pt>
                <c:pt idx="926">
                  <c:v>1.8788619392862</c:v>
                </c:pt>
                <c:pt idx="927">
                  <c:v>1.8843926318845501</c:v>
                </c:pt>
                <c:pt idx="928">
                  <c:v>1.88994739793097</c:v>
                </c:pt>
                <c:pt idx="929">
                  <c:v>1.89552639962359</c:v>
                </c:pt>
                <c:pt idx="930">
                  <c:v>1.90112980047428</c:v>
                </c:pt>
                <c:pt idx="931">
                  <c:v>1.9067577653199399</c:v>
                </c:pt>
                <c:pt idx="932">
                  <c:v>1.91241046033364</c:v>
                </c:pt>
                <c:pt idx="933">
                  <c:v>1.91808805303601</c:v>
                </c:pt>
                <c:pt idx="934">
                  <c:v>1.92379071230665</c:v>
                </c:pt>
                <c:pt idx="935">
                  <c:v>1.92951860839555</c:v>
                </c:pt>
                <c:pt idx="936">
                  <c:v>1.9352719129346001</c:v>
                </c:pt>
                <c:pt idx="937">
                  <c:v>1.9410507989492101</c:v>
                </c:pt>
                <c:pt idx="938">
                  <c:v>1.9468554408699501</c:v>
                </c:pt>
                <c:pt idx="939">
                  <c:v>1.95268601454422</c:v>
                </c:pt>
                <c:pt idx="940">
                  <c:v>1.958542697248</c:v>
                </c:pt>
                <c:pt idx="941">
                  <c:v>1.9644256676977501</c:v>
                </c:pt>
                <c:pt idx="942">
                  <c:v>1.9703351060622001</c:v>
                </c:pt>
                <c:pt idx="943">
                  <c:v>1.9762711939742801</c:v>
                </c:pt>
                <c:pt idx="944">
                  <c:v>1.9822341145431699</c:v>
                </c:pt>
                <c:pt idx="945">
                  <c:v>1.98822405236626</c:v>
                </c:pt>
                <c:pt idx="946">
                  <c:v>1.9942411935411799</c:v>
                </c:pt>
                <c:pt idx="947">
                  <c:v>2.0002857256780802</c:v>
                </c:pt>
                <c:pt idx="948">
                  <c:v>2.0063578379116001</c:v>
                </c:pt>
                <c:pt idx="949">
                  <c:v>2.01245772091321</c:v>
                </c:pt>
                <c:pt idx="950">
                  <c:v>2.0185855669033899</c:v>
                </c:pt>
                <c:pt idx="951">
                  <c:v>2.0247415696639002</c:v>
                </c:pt>
                <c:pt idx="952">
                  <c:v>2.0309259245501101</c:v>
                </c:pt>
                <c:pt idx="953">
                  <c:v>2.0371388285033598</c:v>
                </c:pt>
                <c:pt idx="954">
                  <c:v>2.04338048006323</c:v>
                </c:pt>
                <c:pt idx="955">
                  <c:v>2.0496510793800402</c:v>
                </c:pt>
                <c:pt idx="956">
                  <c:v>2.0559508282271799</c:v>
                </c:pt>
                <c:pt idx="957">
                  <c:v>2.0622799300135499</c:v>
                </c:pt>
                <c:pt idx="958">
                  <c:v>2.06863858979604</c:v>
                </c:pt>
                <c:pt idx="959">
                  <c:v>2.0750270142918801</c:v>
                </c:pt>
                <c:pt idx="960">
                  <c:v>2.08144541189119</c:v>
                </c:pt>
                <c:pt idx="961">
                  <c:v>2.0878939926693199</c:v>
                </c:pt>
                <c:pt idx="962">
                  <c:v>2.0943729683994201</c:v>
                </c:pt>
                <c:pt idx="963">
                  <c:v>2.1008825525647401</c:v>
                </c:pt>
                <c:pt idx="964">
                  <c:v>2.1074229603711601</c:v>
                </c:pt>
                <c:pt idx="965">
                  <c:v>2.1139944087595302</c:v>
                </c:pt>
                <c:pt idx="966">
                  <c:v>2.1205971164180299</c:v>
                </c:pt>
                <c:pt idx="967">
                  <c:v>2.1272313037946202</c:v>
                </c:pt>
                <c:pt idx="968">
                  <c:v>2.1338971931091901</c:v>
                </c:pt>
                <c:pt idx="969">
                  <c:v>2.1405950083659802</c:v>
                </c:pt>
                <c:pt idx="970">
                  <c:v>2.1473249753656898</c:v>
                </c:pt>
                <c:pt idx="971">
                  <c:v>2.1540873217177299</c:v>
                </c:pt>
                <c:pt idx="972">
                  <c:v>2.16088227685223</c:v>
                </c:pt>
                <c:pt idx="973">
                  <c:v>2.16771007203215</c:v>
                </c:pt>
                <c:pt idx="974">
                  <c:v>2.17457094036522</c:v>
                </c:pt>
                <c:pt idx="975">
                  <c:v>2.1814651168157599</c:v>
                </c:pt>
                <c:pt idx="976">
                  <c:v>2.1883928382165201</c:v>
                </c:pt>
                <c:pt idx="977">
                  <c:v>2.1953543432803402</c:v>
                </c:pt>
                <c:pt idx="978">
                  <c:v>2.2023498726116602</c:v>
                </c:pt>
                <c:pt idx="979">
                  <c:v>2.2093796687180798</c:v>
                </c:pt>
                <c:pt idx="980">
                  <c:v>2.2164439760215502</c:v>
                </c:pt>
                <c:pt idx="981">
                  <c:v>2.2235430408696502</c:v>
                </c:pt>
                <c:pt idx="982">
                  <c:v>2.2306771115465098</c:v>
                </c:pt>
                <c:pt idx="983">
                  <c:v>2.2378464382838099</c:v>
                </c:pt>
                <c:pt idx="984">
                  <c:v>2.2450512732713399</c:v>
                </c:pt>
                <c:pt idx="985">
                  <c:v>2.2522918706675799</c:v>
                </c:pt>
                <c:pt idx="986">
                  <c:v>2.2595684866100298</c:v>
                </c:pt>
                <c:pt idx="987">
                  <c:v>2.26688137922521</c:v>
                </c:pt>
                <c:pt idx="988">
                  <c:v>2.27423080863869</c:v>
                </c:pt>
                <c:pt idx="989">
                  <c:v>2.2816170369845898</c:v>
                </c:pt>
                <c:pt idx="990">
                  <c:v>2.2890403284150498</c:v>
                </c:pt>
                <c:pt idx="991">
                  <c:v>2.29650094910932</c:v>
                </c:pt>
                <c:pt idx="992">
                  <c:v>2.3039991672826599</c:v>
                </c:pt>
                <c:pt idx="993">
                  <c:v>2.3115352531947901</c:v>
                </c:pt>
                <c:pt idx="994">
                  <c:v>2.3191094791581799</c:v>
                </c:pt>
                <c:pt idx="995">
                  <c:v>2.3267221195459298</c:v>
                </c:pt>
                <c:pt idx="996">
                  <c:v>2.3343734507993399</c:v>
                </c:pt>
                <c:pt idx="997">
                  <c:v>2.3420637514350302</c:v>
                </c:pt>
                <c:pt idx="998">
                  <c:v>2.3497933020517601</c:v>
                </c:pt>
                <c:pt idx="999">
                  <c:v>2.3575623853367902</c:v>
                </c:pt>
                <c:pt idx="1000">
                  <c:v>2.3653712860718401</c:v>
                </c:pt>
                <c:pt idx="1001">
                  <c:v>2.3732202911385301</c:v>
                </c:pt>
                <c:pt idx="1002">
                  <c:v>2.3811096895234298</c:v>
                </c:pt>
                <c:pt idx="1003">
                  <c:v>2.38903977232256</c:v>
                </c:pt>
                <c:pt idx="1004">
                  <c:v>2.3970108327453499</c:v>
                </c:pt>
                <c:pt idx="1005">
                  <c:v>2.4050231661180499</c:v>
                </c:pt>
                <c:pt idx="1006">
                  <c:v>2.4130770698866302</c:v>
                </c:pt>
                <c:pt idx="1007">
                  <c:v>2.4211728436190101</c:v>
                </c:pt>
                <c:pt idx="1008">
                  <c:v>2.4293107890065899</c:v>
                </c:pt>
                <c:pt idx="1009">
                  <c:v>2.4374912098652599</c:v>
                </c:pt>
                <c:pt idx="1010">
                  <c:v>2.4457144121356298</c:v>
                </c:pt>
                <c:pt idx="1011">
                  <c:v>2.4539807038824599</c:v>
                </c:pt>
                <c:pt idx="1012">
                  <c:v>2.4622903952935098</c:v>
                </c:pt>
                <c:pt idx="1013">
                  <c:v>2.4706437986774001</c:v>
                </c:pt>
                <c:pt idx="1014">
                  <c:v>2.47904122846071</c:v>
                </c:pt>
                <c:pt idx="1015">
                  <c:v>2.4874830011842501</c:v>
                </c:pt>
                <c:pt idx="1016">
                  <c:v>2.4959694354983299</c:v>
                </c:pt>
                <c:pt idx="1017">
                  <c:v>2.5045008521571299</c:v>
                </c:pt>
                <c:pt idx="1018">
                  <c:v>2.5130775740120699</c:v>
                </c:pt>
                <c:pt idx="1019">
                  <c:v>2.5216999260041</c:v>
                </c:pt>
                <c:pt idx="1020">
                  <c:v>2.5303682351549002</c:v>
                </c:pt>
                <c:pt idx="1021">
                  <c:v>2.5390828305570401</c:v>
                </c:pt>
                <c:pt idx="1022">
                  <c:v>2.54784404336278</c:v>
                </c:pt>
                <c:pt idx="1023">
                  <c:v>2.5566522067718398</c:v>
                </c:pt>
                <c:pt idx="1024">
                  <c:v>2.56550765601764</c:v>
                </c:pt>
                <c:pt idx="1025">
                  <c:v>2.57441072835248</c:v>
                </c:pt>
                <c:pt idx="1026">
                  <c:v>2.5833617630310002</c:v>
                </c:pt>
                <c:pt idx="1027">
                  <c:v>2.5923611012924201</c:v>
                </c:pt>
                <c:pt idx="1028">
                  <c:v>2.6014090863411701</c:v>
                </c:pt>
                <c:pt idx="1029">
                  <c:v>2.6105060633258401</c:v>
                </c:pt>
                <c:pt idx="1030">
                  <c:v>2.61965237931665</c:v>
                </c:pt>
                <c:pt idx="1031">
                  <c:v>2.6288483832810101</c:v>
                </c:pt>
                <c:pt idx="1032">
                  <c:v>2.6380944260574299</c:v>
                </c:pt>
                <c:pt idx="1033">
                  <c:v>2.6473908603274299</c:v>
                </c:pt>
                <c:pt idx="1034">
                  <c:v>2.6567380405855499</c:v>
                </c:pt>
                <c:pt idx="1035">
                  <c:v>2.66613632310737</c:v>
                </c:pt>
                <c:pt idx="1036">
                  <c:v>2.6755860659152999</c:v>
                </c:pt>
                <c:pt idx="1037">
                  <c:v>2.6850876287422398</c:v>
                </c:pt>
                <c:pt idx="1038">
                  <c:v>2.6946413729929701</c:v>
                </c:pt>
                <c:pt idx="1039">
                  <c:v>2.704247661703</c:v>
                </c:pt>
                <c:pt idx="1040">
                  <c:v>2.7139068594951299</c:v>
                </c:pt>
                <c:pt idx="1041">
                  <c:v>2.7236193325332301</c:v>
                </c:pt>
                <c:pt idx="1042">
                  <c:v>2.7333854484734399</c:v>
                </c:pt>
                <c:pt idx="1043">
                  <c:v>2.7432055764125498</c:v>
                </c:pt>
                <c:pt idx="1044">
                  <c:v>2.7530800868334002</c:v>
                </c:pt>
                <c:pt idx="1045">
                  <c:v>2.7630093515472298</c:v>
                </c:pt>
                <c:pt idx="1046">
                  <c:v>2.7729937436330001</c:v>
                </c:pt>
                <c:pt idx="1047">
                  <c:v>2.7830336373732099</c:v>
                </c:pt>
                <c:pt idx="1048">
                  <c:v>2.7931294081865401</c:v>
                </c:pt>
                <c:pt idx="1049">
                  <c:v>2.8032814325566702</c:v>
                </c:pt>
                <c:pt idx="1050">
                  <c:v>2.81349008795753</c:v>
                </c:pt>
                <c:pt idx="1051">
                  <c:v>2.82375575277482</c:v>
                </c:pt>
                <c:pt idx="1052">
                  <c:v>2.8340788062232098</c:v>
                </c:pt>
                <c:pt idx="1053">
                  <c:v>2.8444596282596701</c:v>
                </c:pt>
                <c:pt idx="1054">
                  <c:v>2.85489859949225</c:v>
                </c:pt>
                <c:pt idx="1055">
                  <c:v>2.8653961010845399</c:v>
                </c:pt>
                <c:pt idx="1056">
                  <c:v>2.8759525146552698</c:v>
                </c:pt>
                <c:pt idx="1057">
                  <c:v>2.8865682221731399</c:v>
                </c:pt>
                <c:pt idx="1058">
                  <c:v>2.89724360584656</c:v>
                </c:pt>
                <c:pt idx="1059">
                  <c:v>2.90797904800811</c:v>
                </c:pt>
                <c:pt idx="1060">
                  <c:v>2.9187749309935498</c:v>
                </c:pt>
                <c:pt idx="1061">
                  <c:v>2.9296316370150599</c:v>
                </c:pt>
                <c:pt idx="1062">
                  <c:v>2.9405495480286801</c:v>
                </c:pt>
                <c:pt idx="1063">
                  <c:v>2.9515290455955099</c:v>
                </c:pt>
                <c:pt idx="1064">
                  <c:v>2.9625705107365099</c:v>
                </c:pt>
                <c:pt idx="1065">
                  <c:v>2.9736743237807302</c:v>
                </c:pt>
                <c:pt idx="1066">
                  <c:v>2.9848408642065301</c:v>
                </c:pt>
                <c:pt idx="1067">
                  <c:v>2.99607051047568</c:v>
                </c:pt>
                <c:pt idx="1068">
                  <c:v>3.0073636398600301</c:v>
                </c:pt>
                <c:pt idx="1069">
                  <c:v>3.0187206282602399</c:v>
                </c:pt>
                <c:pt idx="1070">
                  <c:v>3.0301418500167498</c:v>
                </c:pt>
                <c:pt idx="1071">
                  <c:v>3.0416276777120599</c:v>
                </c:pt>
                <c:pt idx="1072">
                  <c:v>3.0531784819644701</c:v>
                </c:pt>
                <c:pt idx="1073">
                  <c:v>3.0647946312127701</c:v>
                </c:pt>
                <c:pt idx="1074">
                  <c:v>3.0764764914914302</c:v>
                </c:pt>
                <c:pt idx="1075">
                  <c:v>3.0882244261961498</c:v>
                </c:pt>
                <c:pt idx="1076">
                  <c:v>3.1000387958390299</c:v>
                </c:pt>
                <c:pt idx="1077">
                  <c:v>3.1119199577934702</c:v>
                </c:pt>
                <c:pt idx="1078">
                  <c:v>3.12386826602788</c:v>
                </c:pt>
                <c:pt idx="1079">
                  <c:v>3.13588407082809</c:v>
                </c:pt>
                <c:pt idx="1080">
                  <c:v>3.1479677185078101</c:v>
                </c:pt>
                <c:pt idx="1081">
                  <c:v>3.1601195511070101</c:v>
                </c:pt>
                <c:pt idx="1082">
                  <c:v>3.17233990607716</c:v>
                </c:pt>
                <c:pt idx="1083">
                  <c:v>3.18462911595359</c:v>
                </c:pt>
                <c:pt idx="1084">
                  <c:v>3.19698750801368</c:v>
                </c:pt>
                <c:pt idx="1085">
                  <c:v>3.2094154039208398</c:v>
                </c:pt>
                <c:pt idx="1086">
                  <c:v>3.22191311935378</c:v>
                </c:pt>
                <c:pt idx="1087">
                  <c:v>3.2344809636198502</c:v>
                </c:pt>
                <c:pt idx="1088">
                  <c:v>3.2471192392527199</c:v>
                </c:pt>
                <c:pt idx="1089">
                  <c:v>3.2598282415930901</c:v>
                </c:pt>
                <c:pt idx="1090">
                  <c:v>3.2726082583520699</c:v>
                </c:pt>
                <c:pt idx="1091">
                  <c:v>3.2854595691566302</c:v>
                </c:pt>
                <c:pt idx="1092">
                  <c:v>3.2983824450760402</c:v>
                </c:pt>
                <c:pt idx="1093">
                  <c:v>3.3113771481291598</c:v>
                </c:pt>
                <c:pt idx="1094">
                  <c:v>3.32444393077117</c:v>
                </c:pt>
                <c:pt idx="1095">
                  <c:v>3.33758303535947</c:v>
                </c:pt>
                <c:pt idx="1096">
                  <c:v>3.35079469359769</c:v>
                </c:pt>
                <c:pt idx="1097">
                  <c:v>3.3640791259569198</c:v>
                </c:pt>
                <c:pt idx="1098">
                  <c:v>3.3774365410734699</c:v>
                </c:pt>
                <c:pt idx="1099">
                  <c:v>3.39086713512211</c:v>
                </c:pt>
                <c:pt idx="1100">
                  <c:v>3.4043710911637199</c:v>
                </c:pt>
                <c:pt idx="1101">
                  <c:v>3.4179485784667798</c:v>
                </c:pt>
                <c:pt idx="1102">
                  <c:v>3.4315997518011301</c:v>
                </c:pt>
                <c:pt idx="1103">
                  <c:v>3.44532475070327</c:v>
                </c:pt>
                <c:pt idx="1104">
                  <c:v>3.45912369871228</c:v>
                </c:pt>
                <c:pt idx="1105">
                  <c:v>3.4729967025744202</c:v>
                </c:pt>
                <c:pt idx="1106">
                  <c:v>3.4869438514164202</c:v>
                </c:pt>
                <c:pt idx="1107">
                  <c:v>3.500965215885</c:v>
                </c:pt>
                <c:pt idx="1108">
                  <c:v>3.5150608472522098</c:v>
                </c:pt>
                <c:pt idx="1109">
                  <c:v>3.5292307764848601</c:v>
                </c:pt>
                <c:pt idx="1110">
                  <c:v>3.5434750132767299</c:v>
                </c:pt>
                <c:pt idx="1111">
                  <c:v>3.5577935450421299</c:v>
                </c:pt>
                <c:pt idx="1112">
                  <c:v>3.5721863358694099</c:v>
                </c:pt>
                <c:pt idx="1113">
                  <c:v>3.5866533254326098</c:v>
                </c:pt>
                <c:pt idx="1114">
                  <c:v>3.6011944278600998</c:v>
                </c:pt>
                <c:pt idx="1115">
                  <c:v>3.61580953055799</c:v>
                </c:pt>
                <c:pt idx="1116">
                  <c:v>3.63049849298711</c:v>
                </c:pt>
                <c:pt idx="1117">
                  <c:v>3.6452611453913799</c:v>
                </c:pt>
                <c:pt idx="1118">
                  <c:v>3.6600972874759399</c:v>
                </c:pt>
                <c:pt idx="1119">
                  <c:v>3.6750066870330498</c:v>
                </c:pt>
                <c:pt idx="1120">
                  <c:v>3.6899890785137202</c:v>
                </c:pt>
                <c:pt idx="1121">
                  <c:v>3.7050441615430598</c:v>
                </c:pt>
                <c:pt idx="1122">
                  <c:v>3.7201715993772302</c:v>
                </c:pt>
                <c:pt idx="1123">
                  <c:v>3.7353710172997499</c:v>
                </c:pt>
                <c:pt idx="1124">
                  <c:v>3.7506420009547399</c:v>
                </c:pt>
                <c:pt idx="1125">
                  <c:v>3.7659840946149599</c:v>
                </c:pt>
                <c:pt idx="1126">
                  <c:v>3.7813967993819499</c:v>
                </c:pt>
                <c:pt idx="1127">
                  <c:v>3.7968795713159502</c:v>
                </c:pt>
                <c:pt idx="1128">
                  <c:v>3.8124318194925801</c:v>
                </c:pt>
                <c:pt idx="1129">
                  <c:v>3.8280529039840201</c:v>
                </c:pt>
                <c:pt idx="1130">
                  <c:v>3.8437421337615301</c:v>
                </c:pt>
                <c:pt idx="1131">
                  <c:v>3.8594987645164802</c:v>
                </c:pt>
                <c:pt idx="1132">
                  <c:v>3.87532199639679</c:v>
                </c:pt>
                <c:pt idx="1133">
                  <c:v>3.8912109716557799</c:v>
                </c:pt>
                <c:pt idx="1134">
                  <c:v>3.9071647722102001</c:v>
                </c:pt>
                <c:pt idx="1135">
                  <c:v>3.9231824171037699</c:v>
                </c:pt>
                <c:pt idx="1136">
                  <c:v>3.9392628598732902</c:v>
                </c:pt>
                <c:pt idx="1137">
                  <c:v>3.9554049858133702</c:v>
                </c:pt>
                <c:pt idx="1138">
                  <c:v>3.9716076091361798</c:v>
                </c:pt>
                <c:pt idx="1139">
                  <c:v>3.98786947002242</c:v>
                </c:pt>
                <c:pt idx="1140">
                  <c:v>4.0041892315599297</c:v>
                </c:pt>
                <c:pt idx="1141">
                  <c:v>4.0205654765650598</c:v>
                </c:pt>
                <c:pt idx="1142">
                  <c:v>4.0369967042837498</c:v>
                </c:pt>
                <c:pt idx="1143">
                  <c:v>4.0534813269669998</c:v>
                </c:pt>
                <c:pt idx="1144">
                  <c:v>4.0700176663170504</c:v>
                </c:pt>
                <c:pt idx="1145">
                  <c:v>4.0866039497994402</c:v>
                </c:pt>
                <c:pt idx="1146">
                  <c:v>4.10323830681617</c:v>
                </c:pt>
                <c:pt idx="1147">
                  <c:v>4.1199187647354396</c:v>
                </c:pt>
                <c:pt idx="1148">
                  <c:v>4.1366432447729</c:v>
                </c:pt>
                <c:pt idx="1149">
                  <c:v>4.1534095577193302</c:v>
                </c:pt>
                <c:pt idx="1150">
                  <c:v>4.1702153995097202</c:v>
                </c:pt>
                <c:pt idx="1151">
                  <c:v>4.1870583466283797</c:v>
                </c:pt>
                <c:pt idx="1152">
                  <c:v>4.20393585134447</c:v>
                </c:pt>
                <c:pt idx="1153">
                  <c:v>4.2208452367728198</c:v>
                </c:pt>
                <c:pt idx="1154">
                  <c:v>4.2377836917541103</c:v>
                </c:pt>
                <c:pt idx="1155">
                  <c:v>4.25474826554857</c:v>
                </c:pt>
                <c:pt idx="1156">
                  <c:v>4.2717358623374899</c:v>
                </c:pt>
                <c:pt idx="1157">
                  <c:v>4.2887432355268098</c:v>
                </c:pt>
                <c:pt idx="1158">
                  <c:v>4.3057669818458599</c:v>
                </c:pt>
                <c:pt idx="1159">
                  <c:v>4.3228035352361802</c:v>
                </c:pt>
                <c:pt idx="1160">
                  <c:v>4.3398491605235003</c:v>
                </c:pt>
                <c:pt idx="1161">
                  <c:v>4.3568999468665996</c:v>
                </c:pt>
                <c:pt idx="1162">
                  <c:v>4.3739518009771601</c:v>
                </c:pt>
                <c:pt idx="1163">
                  <c:v>4.3910004401035696</c:v>
                </c:pt>
                <c:pt idx="1164">
                  <c:v>4.4080413847729698</c:v>
                </c:pt>
                <c:pt idx="1165">
                  <c:v>4.4250699512844598</c:v>
                </c:pt>
                <c:pt idx="1166">
                  <c:v>4.4420812439475101</c:v>
                </c:pt>
                <c:pt idx="1167">
                  <c:v>4.4590701470591299</c:v>
                </c:pt>
                <c:pt idx="1168">
                  <c:v>4.4760313166132999</c:v>
                </c:pt>
                <c:pt idx="1169">
                  <c:v>4.4929591717367998</c:v>
                </c:pt>
                <c:pt idx="1170">
                  <c:v>4.5098478858449296</c:v>
                </c:pt>
                <c:pt idx="1171">
                  <c:v>4.5266913775115896</c:v>
                </c:pt>
                <c:pt idx="1172">
                  <c:v>4.54348330104773</c:v>
                </c:pt>
                <c:pt idx="1173">
                  <c:v>4.5602170367828396</c:v>
                </c:pt>
                <c:pt idx="1174">
                  <c:v>4.5768856810441099</c:v>
                </c:pt>
                <c:pt idx="1175">
                  <c:v>4.5934820358284298</c:v>
                </c:pt>
                <c:pt idx="1176">
                  <c:v>4.6099985981627496</c:v>
                </c:pt>
                <c:pt idx="1177">
                  <c:v>4.6264275491490103</c:v>
                </c:pt>
                <c:pt idx="1178">
                  <c:v>4.6427607426891804</c:v>
                </c:pt>
                <c:pt idx="1179">
                  <c:v>4.6589896938889996</c:v>
                </c:pt>
                <c:pt idx="1180">
                  <c:v>4.6751055671363</c:v>
                </c:pt>
                <c:pt idx="1181">
                  <c:v>4.6910991638539299</c:v>
                </c:pt>
                <c:pt idx="1182">
                  <c:v>4.7069609099255301</c:v>
                </c:pt>
                <c:pt idx="1183">
                  <c:v>4.7226808427947402</c:v>
                </c:pt>
                <c:pt idx="1184">
                  <c:v>4.7382485982392204</c:v>
                </c:pt>
                <c:pt idx="1185">
                  <c:v>4.7536533968213197</c:v>
                </c:pt>
                <c:pt idx="1186">
                  <c:v>4.7688840300199198</c:v>
                </c:pt>
                <c:pt idx="1187">
                  <c:v>4.7839288460472602</c:v>
                </c:pt>
                <c:pt idx="1188">
                  <c:v>4.7987757353590297</c:v>
                </c:pt>
                <c:pt idx="1189">
                  <c:v>4.8134121158641401</c:v>
                </c:pt>
                <c:pt idx="1190">
                  <c:v>4.82782491784595</c:v>
                </c:pt>
                <c:pt idx="1191">
                  <c:v>4.8420005686060401</c:v>
                </c:pt>
                <c:pt idx="1192">
                  <c:v>4.85592497684575</c:v>
                </c:pt>
                <c:pt idx="1193">
                  <c:v>4.8695835168016703</c:v>
                </c:pt>
                <c:pt idx="1194">
                  <c:v>4.8829610121548903</c:v>
                </c:pt>
                <c:pt idx="1195">
                  <c:v>4.89604171973631</c:v>
                </c:pt>
                <c:pt idx="1196">
                  <c:v>4.9088093130533004</c:v>
                </c:pt>
                <c:pt idx="1197">
                  <c:v>4.9212468656663999</c:v>
                </c:pt>
                <c:pt idx="1198">
                  <c:v>4.9333368344488298</c:v>
                </c:pt>
                <c:pt idx="1199">
                  <c:v>4.9450610427641104</c:v>
                </c:pt>
                <c:pt idx="1200">
                  <c:v>4.9564006636031497</c:v>
                </c:pt>
                <c:pt idx="1201">
                  <c:v>4.9673362027251002</c:v>
                </c:pt>
                <c:pt idx="1202">
                  <c:v>4.9778474818517404</c:v>
                </c:pt>
                <c:pt idx="1203">
                  <c:v>4.9879136219696303</c:v>
                </c:pt>
                <c:pt idx="1204">
                  <c:v>4.9975130268014496</c:v>
                </c:pt>
                <c:pt idx="1205">
                  <c:v>5.0066233665110502</c:v>
                </c:pt>
                <c:pt idx="1206">
                  <c:v>5.0152215617152596</c:v>
                </c:pt>
                <c:pt idx="1207">
                  <c:v>5.0232837678809199</c:v>
                </c:pt>
                <c:pt idx="1208">
                  <c:v>5.0307853601926604</c:v>
                </c:pt>
                <c:pt idx="1209">
                  <c:v>5.0377009189841804</c:v>
                </c:pt>
                <c:pt idx="1210">
                  <c:v>5.0440042158340797</c:v>
                </c:pt>
                <c:pt idx="1211">
                  <c:v>5.04966820043391</c:v>
                </c:pt>
                <c:pt idx="1212">
                  <c:v>5.05466498834656</c:v>
                </c:pt>
                <c:pt idx="1213">
                  <c:v>5.0589658497797902</c:v>
                </c:pt>
                <c:pt idx="1214">
                  <c:v>5.0625411995103597</c:v>
                </c:pt>
                <c:pt idx="1215">
                  <c:v>5.0653605881032302</c:v>
                </c:pt>
                <c:pt idx="1216">
                  <c:v>5.0673926945796097</c:v>
                </c:pt>
                <c:pt idx="1217">
                  <c:v>5.0686053206982402</c:v>
                </c:pt>
                <c:pt idx="1218">
                  <c:v>5.0689653870250204</c:v>
                </c:pt>
                <c:pt idx="1219">
                  <c:v>5.0684389309746196</c:v>
                </c:pt>
                <c:pt idx="1220">
                  <c:v>5.0669911070215496</c:v>
                </c:pt>
                <c:pt idx="1221">
                  <c:v>5.0645861892850297</c:v>
                </c:pt>
                <c:pt idx="1222">
                  <c:v>5.06118757670653</c:v>
                </c:pt>
                <c:pt idx="1223">
                  <c:v>5.0567578010458902</c:v>
                </c:pt>
                <c:pt idx="1224">
                  <c:v>5.0512585379351602</c:v>
                </c:pt>
                <c:pt idx="1225">
                  <c:v>5.0446506212374</c:v>
                </c:pt>
                <c:pt idx="1226">
                  <c:v>5.0368940609683399</c:v>
                </c:pt>
                <c:pt idx="1227">
                  <c:v>5.0279480650477399</c:v>
                </c:pt>
                <c:pt idx="1228">
                  <c:v>5.0177710651542098</c:v>
                </c:pt>
                <c:pt idx="1229">
                  <c:v>5.0063207469676403</c:v>
                </c:pt>
                <c:pt idx="1230">
                  <c:v>4.9935540850853002</c:v>
                </c:pt>
                <c:pt idx="1231">
                  <c:v>4.9794273829069002</c:v>
                </c:pt>
                <c:pt idx="1232">
                  <c:v>4.96389631778389</c:v>
                </c:pt>
                <c:pt idx="1233">
                  <c:v>4.9469159917314496</c:v>
                </c:pt>
                <c:pt idx="1234">
                  <c:v>4.9284409880006503</c:v>
                </c:pt>
                <c:pt idx="1235">
                  <c:v>4.90842543380524</c:v>
                </c:pt>
                <c:pt idx="1236">
                  <c:v>4.8868230694918102</c:v>
                </c:pt>
                <c:pt idx="1237">
                  <c:v>4.8635873244338299</c:v>
                </c:pt>
                <c:pt idx="1238">
                  <c:v>4.8386713999183097</c:v>
                </c:pt>
                <c:pt idx="1239">
                  <c:v>4.8120283592773001</c:v>
                </c:pt>
                <c:pt idx="1240">
                  <c:v>4.78361122549925</c:v>
                </c:pt>
                <c:pt idx="1241">
                  <c:v>4.7533730865298596</c:v>
                </c:pt>
                <c:pt idx="1242">
                  <c:v>4.7212672084442202</c:v>
                </c:pt>
                <c:pt idx="1243">
                  <c:v>4.6872471566406197</c:v>
                </c:pt>
                <c:pt idx="1244">
                  <c:v>4.6512669251655696</c:v>
                </c:pt>
                <c:pt idx="1245">
                  <c:v>4.6132810742393699</c:v>
                </c:pt>
                <c:pt idx="1246">
                  <c:v>4.5732448759993902</c:v>
                </c:pt>
                <c:pt idx="1247">
                  <c:v>4.5311144684256197</c:v>
                </c:pt>
                <c:pt idx="1248">
                  <c:v>4.4868470173506498</c:v>
                </c:pt>
                <c:pt idx="1249">
                  <c:v>4.4404008863911297</c:v>
                </c:pt>
                <c:pt idx="1250">
                  <c:v>4.3917358145627796</c:v>
                </c:pt>
                <c:pt idx="1251">
                  <c:v>4.3408131012646702</c:v>
                </c:pt>
                <c:pt idx="1252">
                  <c:v>4.2875957982329602</c:v>
                </c:pt>
                <c:pt idx="1253">
                  <c:v>4.2320489079746197</c:v>
                </c:pt>
                <c:pt idx="1254">
                  <c:v>4.1741395880984502</c:v>
                </c:pt>
                <c:pt idx="1255">
                  <c:v>4.1138373608599696</c:v>
                </c:pt>
                <c:pt idx="1256">
                  <c:v>4.0511143271358598</c:v>
                </c:pt>
                <c:pt idx="1257">
                  <c:v>3.98594538393818</c:v>
                </c:pt>
                <c:pt idx="1258">
                  <c:v>3.9183084444699698</c:v>
                </c:pt>
                <c:pt idx="1259">
                  <c:v>3.84818465961887</c:v>
                </c:pt>
                <c:pt idx="1260">
                  <c:v>3.7755586396755998</c:v>
                </c:pt>
                <c:pt idx="1261">
                  <c:v>3.7004186749610199</c:v>
                </c:pt>
                <c:pt idx="1262">
                  <c:v>3.6227569539435001</c:v>
                </c:pt>
                <c:pt idx="1263">
                  <c:v>3.5425697773326799</c:v>
                </c:pt>
                <c:pt idx="1264">
                  <c:v>3.4598577665473602</c:v>
                </c:pt>
                <c:pt idx="1265">
                  <c:v>3.3746260648750401</c:v>
                </c:pt>
                <c:pt idx="1266">
                  <c:v>3.2868845295738498</c:v>
                </c:pt>
                <c:pt idx="1267">
                  <c:v>3.19664791311097</c:v>
                </c:pt>
                <c:pt idx="1268">
                  <c:v>3.1039360316923901</c:v>
                </c:pt>
                <c:pt idx="1269">
                  <c:v>3.00877391921704</c:v>
                </c:pt>
                <c:pt idx="1270">
                  <c:v>2.9111919647819899</c:v>
                </c:pt>
                <c:pt idx="1271">
                  <c:v>2.8112260318850502</c:v>
                </c:pt>
                <c:pt idx="1272">
                  <c:v>2.7089175575086699</c:v>
                </c:pt>
                <c:pt idx="1273">
                  <c:v>2.60431362933114</c:v>
                </c:pt>
                <c:pt idx="1274">
                  <c:v>2.4974670393999601</c:v>
                </c:pt>
                <c:pt idx="1275">
                  <c:v>2.3884363127124999</c:v>
                </c:pt>
                <c:pt idx="1276">
                  <c:v>2.2772857092878498</c:v>
                </c:pt>
                <c:pt idx="1277">
                  <c:v>2.1640851984757701</c:v>
                </c:pt>
                <c:pt idx="1278">
                  <c:v>2.04891040443635</c:v>
                </c:pt>
                <c:pt idx="1279">
                  <c:v>1.9318425219343101</c:v>
                </c:pt>
                <c:pt idx="1280">
                  <c:v>1.8129682018240401</c:v>
                </c:pt>
                <c:pt idx="1281">
                  <c:v>1.69237940585379</c:v>
                </c:pt>
                <c:pt idx="1282">
                  <c:v>1.57017323068703</c:v>
                </c:pt>
                <c:pt idx="1283">
                  <c:v>1.4464517013190401</c:v>
                </c:pt>
                <c:pt idx="1284">
                  <c:v>1.32132153436329</c:v>
                </c:pt>
                <c:pt idx="1285">
                  <c:v>1.1948938719794799</c:v>
                </c:pt>
                <c:pt idx="1286">
                  <c:v>1.06728398751607</c:v>
                </c:pt>
                <c:pt idx="1287">
                  <c:v>0.93861096424095802</c:v>
                </c:pt>
                <c:pt idx="1288">
                  <c:v>0.80899734882516905</c:v>
                </c:pt>
                <c:pt idx="1289">
                  <c:v>0.67856878152368905</c:v>
                </c:pt>
                <c:pt idx="1290">
                  <c:v>0.54745360526389297</c:v>
                </c:pt>
                <c:pt idx="1291">
                  <c:v>0.41578245609304498</c:v>
                </c:pt>
                <c:pt idx="1292">
                  <c:v>0.28368783765567501</c:v>
                </c:pt>
                <c:pt idx="1293">
                  <c:v>0.15130368256048499</c:v>
                </c:pt>
                <c:pt idx="1294">
                  <c:v>1.8764903653652399E-2</c:v>
                </c:pt>
                <c:pt idx="1295">
                  <c:v>-0.113793061663163</c:v>
                </c:pt>
                <c:pt idx="1296">
                  <c:v>-0.24623471084708801</c:v>
                </c:pt>
                <c:pt idx="1297">
                  <c:v>-0.378424936092502</c:v>
                </c:pt>
                <c:pt idx="1298">
                  <c:v>-0.51022948139924196</c:v>
                </c:pt>
                <c:pt idx="1299">
                  <c:v>-0.64151539359106602</c:v>
                </c:pt>
                <c:pt idx="1300">
                  <c:v>-0.77215146411848001</c:v>
                </c:pt>
                <c:pt idx="1301">
                  <c:v>-0.90200865859025303</c:v>
                </c:pt>
                <c:pt idx="1302">
                  <c:v>-1.0309605311265699</c:v>
                </c:pt>
                <c:pt idx="1303">
                  <c:v>-1.1588836208067901</c:v>
                </c:pt>
                <c:pt idx="1304">
                  <c:v>-1.2856578276945201</c:v>
                </c:pt>
                <c:pt idx="1305">
                  <c:v>-1.4111667661601699</c:v>
                </c:pt>
                <c:pt idx="1306">
                  <c:v>-1.53529809347868</c:v>
                </c:pt>
                <c:pt idx="1307">
                  <c:v>-1.6579438119577301</c:v>
                </c:pt>
                <c:pt idx="1308">
                  <c:v>-1.7790005431386899</c:v>
                </c:pt>
                <c:pt idx="1309">
                  <c:v>-1.8983697729134801</c:v>
                </c:pt>
                <c:pt idx="1310">
                  <c:v>-2.0159580666975501</c:v>
                </c:pt>
                <c:pt idx="1311">
                  <c:v>-2.1316772541039399</c:v>
                </c:pt>
                <c:pt idx="1312">
                  <c:v>-2.2454445828548799</c:v>
                </c:pt>
                <c:pt idx="1313">
                  <c:v>-2.3571828419555101</c:v>
                </c:pt>
                <c:pt idx="1314">
                  <c:v>-2.4668204544275398</c:v>
                </c:pt>
                <c:pt idx="1315">
                  <c:v>-2.5742915401558299</c:v>
                </c:pt>
                <c:pt idx="1316">
                  <c:v>-2.6795359496413198</c:v>
                </c:pt>
                <c:pt idx="1317">
                  <c:v>-2.7824992696689801</c:v>
                </c:pt>
                <c:pt idx="1318">
                  <c:v>-2.8831328020943898</c:v>
                </c:pt>
                <c:pt idx="1319">
                  <c:v>-2.9813935171218602</c:v>
                </c:pt>
                <c:pt idx="1320">
                  <c:v>-3.0772439825914901</c:v>
                </c:pt>
                <c:pt idx="1321">
                  <c:v>-3.1706522709128002</c:v>
                </c:pt>
                <c:pt idx="1322">
                  <c:v>-3.2615918453758201</c:v>
                </c:pt>
                <c:pt idx="1323">
                  <c:v>-3.3500414276398498</c:v>
                </c:pt>
                <c:pt idx="1324">
                  <c:v>-3.4359848482463198</c:v>
                </c:pt>
                <c:pt idx="1325">
                  <c:v>-3.51941088202538</c:v>
                </c:pt>
                <c:pt idx="1326">
                  <c:v>-3.60031307026629</c:v>
                </c:pt>
                <c:pt idx="1327">
                  <c:v>-3.6786895315060302</c:v>
                </c:pt>
                <c:pt idx="1328">
                  <c:v>-3.7545427627531902</c:v>
                </c:pt>
                <c:pt idx="1329">
                  <c:v>-3.8278794329154602</c:v>
                </c:pt>
                <c:pt idx="1330">
                  <c:v>-3.8987101701322699</c:v>
                </c:pt>
                <c:pt idx="1331">
                  <c:v>-3.9670493446386099</c:v>
                </c:pt>
                <c:pt idx="1332">
                  <c:v>-4.03291484870046</c:v>
                </c:pt>
                <c:pt idx="1333">
                  <c:v>-4.09632787506699</c:v>
                </c:pt>
                <c:pt idx="1334">
                  <c:v>-4.1573126952858903</c:v>
                </c:pt>
                <c:pt idx="1335">
                  <c:v>-4.2158964391239397</c:v>
                </c:pt>
                <c:pt idx="1336">
                  <c:v>-4.2721088762270396</c:v>
                </c:pt>
                <c:pt idx="1337">
                  <c:v>-4.3259822010494702</c:v>
                </c:pt>
                <c:pt idx="1338">
                  <c:v>-4.3775508219700896</c:v>
                </c:pt>
                <c:pt idx="1339">
                  <c:v>-4.4268511554122698</c:v>
                </c:pt>
                <c:pt idx="1340">
                  <c:v>-4.4739214256770001</c:v>
                </c:pt>
                <c:pt idx="1341">
                  <c:v>-4.5188014711011704</c:v>
                </c:pt>
                <c:pt idx="1342">
                  <c:v>-4.5615325570559397</c:v>
                </c:pt>
                <c:pt idx="1343">
                  <c:v>-4.6021571962100598</c:v>
                </c:pt>
                <c:pt idx="1344">
                  <c:v>-4.6407189763958501</c:v>
                </c:pt>
                <c:pt idx="1345">
                  <c:v>-4.6772623963371203</c:v>
                </c:pt>
                <c:pt idx="1346">
                  <c:v>-4.7118327094224703</c:v>
                </c:pt>
                <c:pt idx="1347">
                  <c:v>-4.7444757756391596</c:v>
                </c:pt>
                <c:pt idx="1348">
                  <c:v>-4.7752379217211498</c:v>
                </c:pt>
                <c:pt idx="1349">
                  <c:v>-4.8041658095071602</c:v>
                </c:pt>
                <c:pt idx="1350">
                  <c:v>-4.8313063124546103</c:v>
                </c:pt>
                <c:pt idx="1351">
                  <c:v>-4.8567064002102001</c:v>
                </c:pt>
                <c:pt idx="1352">
                  <c:v>-4.88041303109783</c:v>
                </c:pt>
                <c:pt idx="1353">
                  <c:v>-4.9024730523508904</c:v>
                </c:pt>
                <c:pt idx="1354">
                  <c:v>-4.9229331078857097</c:v>
                </c:pt>
                <c:pt idx="1355">
                  <c:v>-4.9418395533890997</c:v>
                </c:pt>
                <c:pt idx="1356">
                  <c:v>-4.9592383784713903</c:v>
                </c:pt>
                <c:pt idx="1357">
                  <c:v>-4.9751751356207503</c:v>
                </c:pt>
                <c:pt idx="1358">
                  <c:v>-4.9896948756813897</c:v>
                </c:pt>
                <c:pt idx="1359">
                  <c:v>-5.0028420895688104</c:v>
                </c:pt>
                <c:pt idx="1360">
                  <c:v>-5.0146606559289397</c:v>
                </c:pt>
                <c:pt idx="1361">
                  <c:v>-5.0251937944441103</c:v>
                </c:pt>
                <c:pt idx="1362">
                  <c:v>-5.0344840244884201</c:v>
                </c:pt>
                <c:pt idx="1363">
                  <c:v>-5.0425731288344</c:v>
                </c:pt>
                <c:pt idx="1364">
                  <c:v>-5.0495021221174401</c:v>
                </c:pt>
                <c:pt idx="1365">
                  <c:v>-5.0553112237674602</c:v>
                </c:pt>
                <c:pt idx="1366">
                  <c:v>-5.0600398351243703</c:v>
                </c:pt>
                <c:pt idx="1367">
                  <c:v>-5.0637265204595199</c:v>
                </c:pt>
                <c:pt idx="1368">
                  <c:v>-5.06640899163488</c:v>
                </c:pt>
                <c:pt idx="1369">
                  <c:v>-5.0681240961394103</c:v>
                </c:pt>
                <c:pt idx="1370">
                  <c:v>-5.0689078082514296</c:v>
                </c:pt>
                <c:pt idx="1371">
                  <c:v>-5.0687952230872604</c:v>
                </c:pt>
                <c:pt idx="1372">
                  <c:v>-5.06782055330443</c:v>
                </c:pt>
                <c:pt idx="1373">
                  <c:v>-5.0660171282403503</c:v>
                </c:pt>
                <c:pt idx="1374">
                  <c:v>-5.0634173952764803</c:v>
                </c:pt>
                <c:pt idx="1375">
                  <c:v>-5.0600529232301996</c:v>
                </c:pt>
                <c:pt idx="1376">
                  <c:v>-5.0559544075848901</c:v>
                </c:pt>
                <c:pt idx="1377">
                  <c:v>-5.0511516773826202</c:v>
                </c:pt>
                <c:pt idx="1378">
                  <c:v>-5.0456737036107997</c:v>
                </c:pt>
                <c:pt idx="1379">
                  <c:v>-5.03954860892655</c:v>
                </c:pt>
                <c:pt idx="1380">
                  <c:v>-5.0328036785714296</c:v>
                </c:pt>
                <c:pt idx="1381">
                  <c:v>-5.0254653723388802</c:v>
                </c:pt>
                <c:pt idx="1382">
                  <c:v>-5.0175593374664</c:v>
                </c:pt>
                <c:pt idx="1383">
                  <c:v>-5.0091104223324798</c:v>
                </c:pt>
                <c:pt idx="1384">
                  <c:v>-5.0001426908476798</c:v>
                </c:pt>
                <c:pt idx="1385">
                  <c:v>-4.9906794374371799</c:v>
                </c:pt>
                <c:pt idx="1386">
                  <c:v>-4.9807432025193599</c:v>
                </c:pt>
                <c:pt idx="1387">
                  <c:v>-4.97035578839336</c:v>
                </c:pt>
                <c:pt idx="1388">
                  <c:v>-4.9595382754545803</c:v>
                </c:pt>
                <c:pt idx="1389">
                  <c:v>-4.9483110386643396</c:v>
                </c:pt>
                <c:pt idx="1390">
                  <c:v>-4.9366937642061597</c:v>
                </c:pt>
                <c:pt idx="1391">
                  <c:v>-4.9247054662664702</c:v>
                </c:pt>
                <c:pt idx="1392">
                  <c:v>-4.9123645038839596</c:v>
                </c:pt>
                <c:pt idx="1393">
                  <c:v>-4.8996885978163602</c:v>
                </c:pt>
                <c:pt idx="1394">
                  <c:v>-4.8866948473782701</c:v>
                </c:pt>
                <c:pt idx="1395">
                  <c:v>-4.8733997472088104</c:v>
                </c:pt>
                <c:pt idx="1396">
                  <c:v>-4.8598192039316501</c:v>
                </c:pt>
                <c:pt idx="1397">
                  <c:v>-4.84596855267365</c:v>
                </c:pt>
                <c:pt idx="1398">
                  <c:v>-4.8318625734131304</c:v>
                </c:pt>
                <c:pt idx="1399">
                  <c:v>-4.8175155071303903</c:v>
                </c:pt>
                <c:pt idx="1400">
                  <c:v>-4.8029410717386698</c:v>
                </c:pt>
                <c:pt idx="1401">
                  <c:v>-4.7881524777738997</c:v>
                </c:pt>
                <c:pt idx="1402">
                  <c:v>-4.7731624438267302</c:v>
                </c:pt>
                <c:pt idx="1403">
                  <c:v>-4.7579832117014798</c:v>
                </c:pt>
                <c:pt idx="1404">
                  <c:v>-4.74262656128864</c:v>
                </c:pt>
                <c:pt idx="1405">
                  <c:v>-4.7271038251411301</c:v>
                </c:pt>
                <c:pt idx="1406">
                  <c:v>-4.7114259027449199</c:v>
                </c:pt>
                <c:pt idx="1407">
                  <c:v>-4.69560327447694</c:v>
                </c:pt>
                <c:pt idx="1408">
                  <c:v>-4.6796460152450798</c:v>
                </c:pt>
                <c:pt idx="1409">
                  <c:v>-4.66356380780603</c:v>
                </c:pt>
                <c:pt idx="1410">
                  <c:v>-4.6473659557582696</c:v>
                </c:pt>
                <c:pt idx="1411">
                  <c:v>-4.6310613962088496</c:v>
                </c:pt>
                <c:pt idx="1412">
                  <c:v>-4.6146587121130596</c:v>
                </c:pt>
                <c:pt idx="1413">
                  <c:v>-4.5981661442879602</c:v>
                </c:pt>
                <c:pt idx="1414">
                  <c:v>-4.5815916031007697</c:v>
                </c:pt>
                <c:pt idx="1415">
                  <c:v>-4.5649426798343402</c:v>
                </c:pt>
                <c:pt idx="1416">
                  <c:v>-4.5482266577325001</c:v>
                </c:pt>
                <c:pt idx="1417">
                  <c:v>-4.5314505227286501</c:v>
                </c:pt>
                <c:pt idx="1418">
                  <c:v>-4.5146209738614997</c:v>
                </c:pt>
                <c:pt idx="1419">
                  <c:v>-4.4977444333823202</c:v>
                </c:pt>
                <c:pt idx="1420">
                  <c:v>-4.4808270565586596</c:v>
                </c:pt>
                <c:pt idx="1421">
                  <c:v>-4.46387474117933</c:v>
                </c:pt>
                <c:pt idx="1422">
                  <c:v>-4.4468931367663496</c:v>
                </c:pt>
                <c:pt idx="1423">
                  <c:v>-4.4298876534994296</c:v>
                </c:pt>
                <c:pt idx="1424">
                  <c:v>-4.4128634708588397</c:v>
                </c:pt>
                <c:pt idx="1425">
                  <c:v>-4.3958255459929099</c:v>
                </c:pt>
                <c:pt idx="1426">
                  <c:v>-4.3787786218159104</c:v>
                </c:pt>
                <c:pt idx="1427">
                  <c:v>-4.3617272348430198</c:v>
                </c:pt>
                <c:pt idx="1428">
                  <c:v>-4.3446757227684696</c:v>
                </c:pt>
                <c:pt idx="1429">
                  <c:v>-4.3276282317935104</c:v>
                </c:pt>
                <c:pt idx="1430">
                  <c:v>-4.3105887237101603</c:v>
                </c:pt>
                <c:pt idx="1431">
                  <c:v>-4.2935609827477696</c:v>
                </c:pt>
                <c:pt idx="1432">
                  <c:v>-4.2765486221880797</c:v>
                </c:pt>
                <c:pt idx="1433">
                  <c:v>-4.2595550907559696</c:v>
                </c:pt>
                <c:pt idx="1434">
                  <c:v>-4.2425836787913598</c:v>
                </c:pt>
                <c:pt idx="1435">
                  <c:v>-4.2256375242091204</c:v>
                </c:pt>
                <c:pt idx="1436">
                  <c:v>-4.2087196182530304</c:v>
                </c:pt>
                <c:pt idx="1437">
                  <c:v>-4.1918328110496104</c:v>
                </c:pt>
                <c:pt idx="1438">
                  <c:v>-4.1749798169681904</c:v>
                </c:pt>
                <c:pt idx="1439">
                  <c:v>-4.1581632197930301</c:v>
                </c:pt>
                <c:pt idx="1440">
                  <c:v>-4.1413854777129204</c:v>
                </c:pt>
                <c:pt idx="1441">
                  <c:v>-4.1246489281347598</c:v>
                </c:pt>
                <c:pt idx="1442">
                  <c:v>-4.1079557923256003</c:v>
                </c:pt>
                <c:pt idx="1443">
                  <c:v>-4.0913081798897402</c:v>
                </c:pt>
                <c:pt idx="1444">
                  <c:v>-4.0747080930851398</c:v>
                </c:pt>
                <c:pt idx="1445">
                  <c:v>-4.0581574309853803</c:v>
                </c:pt>
                <c:pt idx="1446">
                  <c:v>-4.0416579934913299</c:v>
                </c:pt>
                <c:pt idx="1447">
                  <c:v>-4.0252114851980298</c:v>
                </c:pt>
                <c:pt idx="1448">
                  <c:v>-4.0088195191215599</c:v>
                </c:pt>
                <c:pt idx="1449">
                  <c:v>-3.9924836202904301</c:v>
                </c:pt>
                <c:pt idx="1450">
                  <c:v>-3.9762052292061001</c:v>
                </c:pt>
                <c:pt idx="1451">
                  <c:v>-3.9599857051771301</c:v>
                </c:pt>
                <c:pt idx="1452">
                  <c:v>-3.94382632953136</c:v>
                </c:pt>
                <c:pt idx="1453">
                  <c:v>-3.9277283087101802</c:v>
                </c:pt>
                <c:pt idx="1454">
                  <c:v>-3.9116927772488799</c:v>
                </c:pt>
                <c:pt idx="1455">
                  <c:v>-3.8957208006472901</c:v>
                </c:pt>
                <c:pt idx="1456">
                  <c:v>-3.8798133781344499</c:v>
                </c:pt>
                <c:pt idx="1457">
                  <c:v>-3.8639714453308098</c:v>
                </c:pt>
                <c:pt idx="1458">
                  <c:v>-3.84819587681192</c:v>
                </c:pt>
                <c:pt idx="1459">
                  <c:v>-3.8324874885767701</c:v>
                </c:pt>
                <c:pt idx="1460">
                  <c:v>-3.81684704042436</c:v>
                </c:pt>
                <c:pt idx="1461">
                  <c:v>-3.8012752382417601</c:v>
                </c:pt>
                <c:pt idx="1462">
                  <c:v>-3.78577273620663</c:v>
                </c:pt>
                <c:pt idx="1463">
                  <c:v>-3.77034013890751</c:v>
                </c:pt>
                <c:pt idx="1464">
                  <c:v>-3.7549780033846201</c:v>
                </c:pt>
                <c:pt idx="1465">
                  <c:v>-3.73968684109431</c:v>
                </c:pt>
                <c:pt idx="1466">
                  <c:v>-3.7244671197995101</c:v>
                </c:pt>
                <c:pt idx="1467">
                  <c:v>-3.7093192653892499</c:v>
                </c:pt>
                <c:pt idx="1468">
                  <c:v>-3.69424366362967</c:v>
                </c:pt>
                <c:pt idx="1469">
                  <c:v>-3.67924066184889</c:v>
                </c:pt>
                <c:pt idx="1470">
                  <c:v>-3.6643105705582601</c:v>
                </c:pt>
                <c:pt idx="1471">
                  <c:v>-3.6494536650124898</c:v>
                </c:pt>
                <c:pt idx="1472">
                  <c:v>-3.6346701867106002</c:v>
                </c:pt>
                <c:pt idx="1473">
                  <c:v>-3.61996034483992</c:v>
                </c:pt>
                <c:pt idx="1474">
                  <c:v>-3.6053243176653602</c:v>
                </c:pt>
                <c:pt idx="1475">
                  <c:v>-3.5907622538659498</c:v>
                </c:pt>
                <c:pt idx="1476">
                  <c:v>-3.57627427382045</c:v>
                </c:pt>
                <c:pt idx="1477">
                  <c:v>-3.5618604708438899</c:v>
                </c:pt>
                <c:pt idx="1478">
                  <c:v>-3.5475209123772502</c:v>
                </c:pt>
                <c:pt idx="1479">
                  <c:v>-3.5332556411313498</c:v>
                </c:pt>
                <c:pt idx="1480">
                  <c:v>-3.5190646761872602</c:v>
                </c:pt>
                <c:pt idx="1481">
                  <c:v>-3.5049480140544298</c:v>
                </c:pt>
                <c:pt idx="1482">
                  <c:v>-3.49090562968843</c:v>
                </c:pt>
                <c:pt idx="1483">
                  <c:v>-3.4769374774693902</c:v>
                </c:pt>
                <c:pt idx="1484">
                  <c:v>-3.46304349214302</c:v>
                </c:pt>
                <c:pt idx="1485">
                  <c:v>-3.4492235897253898</c:v>
                </c:pt>
                <c:pt idx="1486">
                  <c:v>-3.4354776683727501</c:v>
                </c:pt>
                <c:pt idx="1487">
                  <c:v>-3.4218056092179099</c:v>
                </c:pt>
                <c:pt idx="1488">
                  <c:v>-3.4082072771741698</c:v>
                </c:pt>
                <c:pt idx="1489">
                  <c:v>-3.3946825217083099</c:v>
                </c:pt>
                <c:pt idx="1490">
                  <c:v>-3.3812311775834201</c:v>
                </c:pt>
                <c:pt idx="1491">
                  <c:v>-3.3678530655730299</c:v>
                </c:pt>
                <c:pt idx="1492">
                  <c:v>-3.3545479931475</c:v>
                </c:pt>
                <c:pt idx="1493">
                  <c:v>-3.3413157551335799</c:v>
                </c:pt>
                <c:pt idx="1494">
                  <c:v>-3.3281561343483101</c:v>
                </c:pt>
                <c:pt idx="1495">
                  <c:v>-3.3150689022081399</c:v>
                </c:pt>
                <c:pt idx="1496">
                  <c:v>-3.3020538193142901</c:v>
                </c:pt>
                <c:pt idx="1497">
                  <c:v>-3.2891106360150002</c:v>
                </c:pt>
                <c:pt idx="1498">
                  <c:v>-3.27623909294583</c:v>
                </c:pt>
                <c:pt idx="1499">
                  <c:v>-3.2634389215487198</c:v>
                </c:pt>
                <c:pt idx="1500">
                  <c:v>-3.2507098445704599</c:v>
                </c:pt>
                <c:pt idx="1501">
                  <c:v>-3.2380515765414999</c:v>
                </c:pt>
                <c:pt idx="1502">
                  <c:v>-3.2254638242359301</c:v>
                </c:pt>
                <c:pt idx="1503">
                  <c:v>-3.2129462871131</c:v>
                </c:pt>
                <c:pt idx="1504">
                  <c:v>-3.2004986577416101</c:v>
                </c:pt>
                <c:pt idx="1505">
                  <c:v>-3.1881206222065601</c:v>
                </c:pt>
                <c:pt idx="1506">
                  <c:v>-3.1758118605004499</c:v>
                </c:pt>
                <c:pt idx="1507">
                  <c:v>-3.1635720468983601</c:v>
                </c:pt>
                <c:pt idx="1508">
                  <c:v>-3.1514008503182298</c:v>
                </c:pt>
                <c:pt idx="1509">
                  <c:v>-3.1392979346663599</c:v>
                </c:pt>
                <c:pt idx="1510">
                  <c:v>-3.1272629591692902</c:v>
                </c:pt>
                <c:pt idx="1511">
                  <c:v>-3.11529557869199</c:v>
                </c:pt>
                <c:pt idx="1512">
                  <c:v>-3.1033954440431999</c:v>
                </c:pt>
                <c:pt idx="1513">
                  <c:v>-3.0915622022683502</c:v>
                </c:pt>
                <c:pt idx="1514">
                  <c:v>-3.07979549693043</c:v>
                </c:pt>
                <c:pt idx="1515">
                  <c:v>-3.0680949683795302</c:v>
                </c:pt>
                <c:pt idx="1516">
                  <c:v>-3.0564602540109802</c:v>
                </c:pt>
                <c:pt idx="1517">
                  <c:v>-3.0448909885130799</c:v>
                </c:pt>
                <c:pt idx="1518">
                  <c:v>-3.03338680410448</c:v>
                </c:pt>
                <c:pt idx="1519">
                  <c:v>-3.0219473307615998</c:v>
                </c:pt>
                <c:pt idx="1520">
                  <c:v>-3.0105721964366499</c:v>
                </c:pt>
                <c:pt idx="1521">
                  <c:v>-2.9992610272664799</c:v>
                </c:pt>
                <c:pt idx="1522">
                  <c:v>-2.9880134477725102</c:v>
                </c:pt>
                <c:pt idx="1523">
                  <c:v>-2.9768290810523399</c:v>
                </c:pt>
                <c:pt idx="1524">
                  <c:v>-2.9657075489631399</c:v>
                </c:pt>
                <c:pt idx="1525">
                  <c:v>-2.95464847229719</c:v>
                </c:pt>
                <c:pt idx="1526">
                  <c:v>-2.9436514709498298</c:v>
                </c:pt>
                <c:pt idx="1527">
                  <c:v>-2.9327161640802801</c:v>
                </c:pt>
                <c:pt idx="1528">
                  <c:v>-2.9218421702653101</c:v>
                </c:pt>
                <c:pt idx="1529">
                  <c:v>-2.9110291076463799</c:v>
                </c:pt>
                <c:pt idx="1530">
                  <c:v>-2.9002765940700699</c:v>
                </c:pt>
                <c:pt idx="1531">
                  <c:v>-2.88958424722248</c:v>
                </c:pt>
                <c:pt idx="1532">
                  <c:v>-2.87895168475763</c:v>
                </c:pt>
                <c:pt idx="1533">
                  <c:v>-2.8683785244200002</c:v>
                </c:pt>
                <c:pt idx="1534">
                  <c:v>-2.8578643841616</c:v>
                </c:pt>
                <c:pt idx="1535">
                  <c:v>-2.8474088822537502</c:v>
                </c:pt>
                <c:pt idx="1536">
                  <c:v>-2.8370116373936201</c:v>
                </c:pt>
                <c:pt idx="1537">
                  <c:v>-2.826672268806</c:v>
                </c:pt>
                <c:pt idx="1538">
                  <c:v>-2.81639039634014</c:v>
                </c:pt>
                <c:pt idx="1539">
                  <c:v>-2.8061656405622601</c:v>
                </c:pt>
                <c:pt idx="1540">
                  <c:v>-2.79599762284343</c:v>
                </c:pt>
                <c:pt idx="1541">
                  <c:v>-2.7858859654434398</c:v>
                </c:pt>
                <c:pt idx="1542">
                  <c:v>-2.77583029159051</c:v>
                </c:pt>
                <c:pt idx="1543">
                  <c:v>-2.7658302255571598</c:v>
                </c:pt>
                <c:pt idx="1544">
                  <c:v>-2.7558853927321998</c:v>
                </c:pt>
                <c:pt idx="1545">
                  <c:v>-2.7459954196893301</c:v>
                </c:pt>
                <c:pt idx="1546">
                  <c:v>-2.7361599342521199</c:v>
                </c:pt>
                <c:pt idx="1547">
                  <c:v>-2.7263785655556698</c:v>
                </c:pt>
                <c:pt idx="1548">
                  <c:v>-2.7166509441051998</c:v>
                </c:pt>
                <c:pt idx="1549">
                  <c:v>-2.7069767018313402</c:v>
                </c:pt>
                <c:pt idx="1550">
                  <c:v>-2.69735547214268</c:v>
                </c:pt>
                <c:pt idx="1551">
                  <c:v>-2.6877868899753699</c:v>
                </c:pt>
                <c:pt idx="1552">
                  <c:v>-2.6782705918400498</c:v>
                </c:pt>
                <c:pt idx="1553">
                  <c:v>-2.66880621586597</c:v>
                </c:pt>
                <c:pt idx="1554">
                  <c:v>-2.6593934018429701</c:v>
                </c:pt>
                <c:pt idx="1555">
                  <c:v>-2.6500317912606</c:v>
                </c:pt>
                <c:pt idx="1556">
                  <c:v>-2.64072102734522</c:v>
                </c:pt>
                <c:pt idx="1557">
                  <c:v>-2.63146075509475</c:v>
                </c:pt>
                <c:pt idx="1558">
                  <c:v>-2.6222506213112902</c:v>
                </c:pt>
                <c:pt idx="1559">
                  <c:v>-2.61309027463167</c:v>
                </c:pt>
                <c:pt idx="1560">
                  <c:v>-2.6039793655560399</c:v>
                </c:pt>
                <c:pt idx="1561">
                  <c:v>-2.59491754647458</c:v>
                </c:pt>
                <c:pt idx="1562">
                  <c:v>-2.5859044716923099</c:v>
                </c:pt>
                <c:pt idx="1563">
                  <c:v>-2.5769397974522299</c:v>
                </c:pt>
                <c:pt idx="1564">
                  <c:v>-2.56802318195678</c:v>
                </c:pt>
                <c:pt idx="1565">
                  <c:v>-2.5591542853875802</c:v>
                </c:pt>
                <c:pt idx="1566">
                  <c:v>-2.5503327699238199</c:v>
                </c:pt>
                <c:pt idx="1567">
                  <c:v>-2.5415582997589499</c:v>
                </c:pt>
                <c:pt idx="1568">
                  <c:v>-2.5328305411160801</c:v>
                </c:pt>
                <c:pt idx="1569">
                  <c:v>-2.52414916226203</c:v>
                </c:pt>
                <c:pt idx="1570">
                  <c:v>-2.5155138335199698</c:v>
                </c:pt>
                <c:pt idx="1571">
                  <c:v>-2.50692422728094</c:v>
                </c:pt>
                <c:pt idx="1572">
                  <c:v>-2.4983800180139699</c:v>
                </c:pt>
                <c:pt idx="1573">
                  <c:v>-2.48988088227533</c:v>
                </c:pt>
                <c:pt idx="1574">
                  <c:v>-2.4814264987164099</c:v>
                </c:pt>
                <c:pt idx="1575">
                  <c:v>-2.4730165480906701</c:v>
                </c:pt>
                <c:pt idx="1576">
                  <c:v>-2.46465071325964</c:v>
                </c:pt>
                <c:pt idx="1577">
                  <c:v>-2.4563286791977599</c:v>
                </c:pt>
                <c:pt idx="1578">
                  <c:v>-2.4480501329965301</c:v>
                </c:pt>
                <c:pt idx="1579">
                  <c:v>-2.4398147638675498</c:v>
                </c:pt>
                <c:pt idx="1580">
                  <c:v>-2.4316222631449</c:v>
                </c:pt>
                <c:pt idx="1581">
                  <c:v>-2.4234723242865401</c:v>
                </c:pt>
                <c:pt idx="1582">
                  <c:v>-2.4153646428751099</c:v>
                </c:pt>
                <c:pt idx="1583">
                  <c:v>-2.40729891661785</c:v>
                </c:pt>
                <c:pt idx="1584">
                  <c:v>-2.3992748453458099</c:v>
                </c:pt>
                <c:pt idx="1585">
                  <c:v>-2.3912921310125501</c:v>
                </c:pt>
                <c:pt idx="1586">
                  <c:v>-2.38335047769199</c:v>
                </c:pt>
                <c:pt idx="1587">
                  <c:v>-2.3754495915758</c:v>
                </c:pt>
                <c:pt idx="1588">
                  <c:v>-2.3675891809700098</c:v>
                </c:pt>
                <c:pt idx="1589">
                  <c:v>-2.35976895629135</c:v>
                </c:pt>
                <c:pt idx="1590">
                  <c:v>-2.3519886300627899</c:v>
                </c:pt>
                <c:pt idx="1591">
                  <c:v>-2.3442479169086798</c:v>
                </c:pt>
                <c:pt idx="1592">
                  <c:v>-2.3365465335494302</c:v>
                </c:pt>
                <c:pt idx="1593">
                  <c:v>-2.3288841987956701</c:v>
                </c:pt>
                <c:pt idx="1594">
                  <c:v>-2.3212606335420198</c:v>
                </c:pt>
                <c:pt idx="1595">
                  <c:v>-2.3136755607603798</c:v>
                </c:pt>
                <c:pt idx="1596">
                  <c:v>-2.3061287054929398</c:v>
                </c:pt>
                <c:pt idx="1597">
                  <c:v>-2.2986197948446301</c:v>
                </c:pt>
                <c:pt idx="1598">
                  <c:v>-2.29114855797547</c:v>
                </c:pt>
                <c:pt idx="1599">
                  <c:v>-2.2837147260922599</c:v>
                </c:pt>
                <c:pt idx="1600">
                  <c:v>-2.2763180324402801</c:v>
                </c:pt>
                <c:pt idx="1601">
                  <c:v>-2.2689582122944598</c:v>
                </c:pt>
                <c:pt idx="1602">
                  <c:v>-2.2616350029503098</c:v>
                </c:pt>
                <c:pt idx="1603">
                  <c:v>-2.2543481437146502</c:v>
                </c:pt>
                <c:pt idx="1604">
                  <c:v>-2.2470973758960202</c:v>
                </c:pt>
                <c:pt idx="1605">
                  <c:v>-2.23988244279488</c:v>
                </c:pt>
                <c:pt idx="1606">
                  <c:v>-2.2327030896935498</c:v>
                </c:pt>
                <c:pt idx="1607">
                  <c:v>-2.2255590638459499</c:v>
                </c:pt>
                <c:pt idx="1608">
                  <c:v>-2.2184501144671902</c:v>
                </c:pt>
                <c:pt idx="1609">
                  <c:v>-2.21137599272289</c:v>
                </c:pt>
                <c:pt idx="1610">
                  <c:v>-2.2043364517183601</c:v>
                </c:pt>
                <c:pt idx="1611">
                  <c:v>-2.19733124648765</c:v>
                </c:pt>
                <c:pt idx="1612">
                  <c:v>-2.1903601339823799</c:v>
                </c:pt>
                <c:pt idx="1613">
                  <c:v>-2.1834228730604899</c:v>
                </c:pt>
                <c:pt idx="1614">
                  <c:v>-2.1765192244748199</c:v>
                </c:pt>
                <c:pt idx="1615">
                  <c:v>-2.1696489508615699</c:v>
                </c:pt>
                <c:pt idx="1616">
                  <c:v>-2.1628118167286599</c:v>
                </c:pt>
                <c:pt idx="1617">
                  <c:v>-2.15600758844398</c:v>
                </c:pt>
                <c:pt idx="1618">
                  <c:v>-2.1492360342235699</c:v>
                </c:pt>
                <c:pt idx="1619">
                  <c:v>-2.1424969241196199</c:v>
                </c:pt>
                <c:pt idx="1620">
                  <c:v>-2.1357900300085602</c:v>
                </c:pt>
                <c:pt idx="1621">
                  <c:v>-2.1291151255788501</c:v>
                </c:pt>
                <c:pt idx="1622">
                  <c:v>-2.12247198631897</c:v>
                </c:pt>
                <c:pt idx="1623">
                  <c:v>-2.11586038950511</c:v>
                </c:pt>
                <c:pt idx="1624">
                  <c:v>-2.1092801141889499</c:v>
                </c:pt>
                <c:pt idx="1625">
                  <c:v>-2.1027309411854</c:v>
                </c:pt>
                <c:pt idx="1626">
                  <c:v>-2.0962126530601801</c:v>
                </c:pt>
                <c:pt idx="1627">
                  <c:v>-2.0897250341175599</c:v>
                </c:pt>
                <c:pt idx="1628">
                  <c:v>-2.0832678703878398</c:v>
                </c:pt>
                <c:pt idx="1629">
                  <c:v>-2.0768409496150499</c:v>
                </c:pt>
                <c:pt idx="1630">
                  <c:v>-2.0704440612444701</c:v>
                </c:pt>
                <c:pt idx="1631">
                  <c:v>-2.0640769964101602</c:v>
                </c:pt>
                <c:pt idx="1632">
                  <c:v>-2.0577395479225702</c:v>
                </c:pt>
                <c:pt idx="1633">
                  <c:v>-2.0514315102560499</c:v>
                </c:pt>
                <c:pt idx="1634">
                  <c:v>-2.0451526795364598</c:v>
                </c:pt>
                <c:pt idx="1635">
                  <c:v>-2.03890285352864</c:v>
                </c:pt>
                <c:pt idx="1636">
                  <c:v>-2.0326818316240698</c:v>
                </c:pt>
                <c:pt idx="1637">
                  <c:v>-2.02648941482843</c:v>
                </c:pt>
                <c:pt idx="1638">
                  <c:v>-2.0203254057492002</c:v>
                </c:pt>
                <c:pt idx="1639">
                  <c:v>-2.0141896085833002</c:v>
                </c:pt>
                <c:pt idx="1640">
                  <c:v>-2.00808182910473</c:v>
                </c:pt>
                <c:pt idx="1641">
                  <c:v>-2.0020018746522799</c:v>
                </c:pt>
                <c:pt idx="1642">
                  <c:v>-1.9959495541172001</c:v>
                </c:pt>
                <c:pt idx="1643">
                  <c:v>-1.98992467793105</c:v>
                </c:pt>
                <c:pt idx="1644">
                  <c:v>-1.9839270580533399</c:v>
                </c:pt>
                <c:pt idx="1645">
                  <c:v>-1.9779565079595001</c:v>
                </c:pt>
                <c:pt idx="1646">
                  <c:v>-1.9720128426286401</c:v>
                </c:pt>
                <c:pt idx="1647">
                  <c:v>-1.9660958785315299</c:v>
                </c:pt>
                <c:pt idx="1648">
                  <c:v>-1.9602054336185299</c:v>
                </c:pt>
                <c:pt idx="1649">
                  <c:v>-1.95434132730762</c:v>
                </c:pt>
                <c:pt idx="1650">
                  <c:v>-1.9485033804724501</c:v>
                </c:pt>
                <c:pt idx="1651">
                  <c:v>-1.94269141543042</c:v>
                </c:pt>
                <c:pt idx="1652">
                  <c:v>-1.9369052559309199</c:v>
                </c:pt>
                <c:pt idx="1653">
                  <c:v>-1.9311447271434901</c:v>
                </c:pt>
                <c:pt idx="1654">
                  <c:v>-1.92540965564611</c:v>
                </c:pt>
                <c:pt idx="1655">
                  <c:v>-1.9196998694135801</c:v>
                </c:pt>
                <c:pt idx="1656">
                  <c:v>-1.9140151978058699</c:v>
                </c:pt>
                <c:pt idx="1657">
                  <c:v>-1.90835547155662</c:v>
                </c:pt>
                <c:pt idx="1658">
                  <c:v>-1.90272052276163</c:v>
                </c:pt>
                <c:pt idx="1659">
                  <c:v>-1.8971101848674901</c:v>
                </c:pt>
                <c:pt idx="1660">
                  <c:v>-1.89152429266022</c:v>
                </c:pt>
                <c:pt idx="1661">
                  <c:v>-1.8859626822539699</c:v>
                </c:pt>
                <c:pt idx="1662">
                  <c:v>-1.88042519107983</c:v>
                </c:pt>
                <c:pt idx="1663">
                  <c:v>-1.8749116578747</c:v>
                </c:pt>
                <c:pt idx="1664">
                  <c:v>-1.86942192267018</c:v>
                </c:pt>
                <c:pt idx="1665">
                  <c:v>-1.8639558267816101</c:v>
                </c:pt>
                <c:pt idx="1666">
                  <c:v>-1.85851321279711</c:v>
                </c:pt>
                <c:pt idx="1667">
                  <c:v>-1.85309392456669</c:v>
                </c:pt>
                <c:pt idx="1668">
                  <c:v>-1.84769780719157</c:v>
                </c:pt>
                <c:pt idx="1669">
                  <c:v>-1.8423247070133</c:v>
                </c:pt>
                <c:pt idx="1670">
                  <c:v>-1.8369744716032499</c:v>
                </c:pt>
                <c:pt idx="1671">
                  <c:v>-1.831646949752</c:v>
                </c:pt>
                <c:pt idx="1672">
                  <c:v>-1.8263419914588099</c:v>
                </c:pt>
                <c:pt idx="1673">
                  <c:v>-1.8210594479212101</c:v>
                </c:pt>
                <c:pt idx="1674">
                  <c:v>-1.8157991715246999</c:v>
                </c:pt>
                <c:pt idx="1675">
                  <c:v>-1.8105610158323899</c:v>
                </c:pt>
                <c:pt idx="1676">
                  <c:v>-1.80534483557488</c:v>
                </c:pt>
                <c:pt idx="1677">
                  <c:v>-1.8001504866401099</c:v>
                </c:pt>
                <c:pt idx="1678">
                  <c:v>-1.79497782606328</c:v>
                </c:pt>
                <c:pt idx="1679">
                  <c:v>-1.78982671201689</c:v>
                </c:pt>
                <c:pt idx="1680">
                  <c:v>-1.78469700380089</c:v>
                </c:pt>
                <c:pt idx="1681">
                  <c:v>-1.77958856183278</c:v>
                </c:pt>
                <c:pt idx="1682">
                  <c:v>-1.77450124763795</c:v>
                </c:pt>
                <c:pt idx="1683">
                  <c:v>-1.7694349238399201</c:v>
                </c:pt>
                <c:pt idx="1684">
                  <c:v>-1.7643894541507801</c:v>
                </c:pt>
                <c:pt idx="1685">
                  <c:v>-1.7593647033617099</c:v>
                </c:pt>
                <c:pt idx="1686">
                  <c:v>-1.7543605373334701</c:v>
                </c:pt>
                <c:pt idx="1687">
                  <c:v>-1.7493768229870901</c:v>
                </c:pt>
                <c:pt idx="1688">
                  <c:v>-1.7444134282945101</c:v>
                </c:pt>
                <c:pt idx="1689">
                  <c:v>-1.73947022226944</c:v>
                </c:pt>
                <c:pt idx="1690">
                  <c:v>-1.73454707495813</c:v>
                </c:pt>
                <c:pt idx="1691">
                  <c:v>-1.7296438574303701</c:v>
                </c:pt>
                <c:pt idx="1692">
                  <c:v>-1.7247604417704601</c:v>
                </c:pt>
                <c:pt idx="1693">
                  <c:v>-1.7198967010683099</c:v>
                </c:pt>
                <c:pt idx="1694">
                  <c:v>-1.71505250941058</c:v>
                </c:pt>
                <c:pt idx="1695">
                  <c:v>-1.7102277418718901</c:v>
                </c:pt>
                <c:pt idx="1696">
                  <c:v>-1.70542227450619</c:v>
                </c:pt>
                <c:pt idx="1697">
                  <c:v>-1.7006359843380301</c:v>
                </c:pt>
                <c:pt idx="1698">
                  <c:v>-1.6958687493541</c:v>
                </c:pt>
                <c:pt idx="1699">
                  <c:v>-1.69112044849472</c:v>
                </c:pt>
                <c:pt idx="1700">
                  <c:v>-1.68639096164542</c:v>
                </c:pt>
                <c:pt idx="1701">
                  <c:v>-1.6816801696285999</c:v>
                </c:pt>
                <c:pt idx="1702">
                  <c:v>-1.6769879541953101</c:v>
                </c:pt>
                <c:pt idx="1703">
                  <c:v>-1.672314198017</c:v>
                </c:pt>
                <c:pt idx="1704">
                  <c:v>-1.66765878467747</c:v>
                </c:pt>
                <c:pt idx="1705">
                  <c:v>-1.6630215986647401</c:v>
                </c:pt>
                <c:pt idx="1706">
                  <c:v>-1.65840252536314</c:v>
                </c:pt>
                <c:pt idx="1707">
                  <c:v>-1.65380145104535</c:v>
                </c:pt>
                <c:pt idx="1708">
                  <c:v>-1.6492182628645999</c:v>
                </c:pt>
                <c:pt idx="1709">
                  <c:v>-1.6446528488468799</c:v>
                </c:pt>
                <c:pt idx="1710">
                  <c:v>-1.6401050978832299</c:v>
                </c:pt>
                <c:pt idx="1711">
                  <c:v>-1.63557489972211</c:v>
                </c:pt>
                <c:pt idx="1712">
                  <c:v>-1.6310621449618601</c:v>
                </c:pt>
                <c:pt idx="1713">
                  <c:v>-1.6265667250432001</c:v>
                </c:pt>
                <c:pt idx="1714">
                  <c:v>-1.62208853224172</c:v>
                </c:pt>
                <c:pt idx="1715">
                  <c:v>-1.6176274596606299</c:v>
                </c:pt>
                <c:pt idx="1716">
                  <c:v>-1.6131834012234001</c:v>
                </c:pt>
                <c:pt idx="1717">
                  <c:v>-1.6087562516665199</c:v>
                </c:pt>
                <c:pt idx="1718">
                  <c:v>-1.60434590653237</c:v>
                </c:pt>
                <c:pt idx="1719">
                  <c:v>-1.5999522621620801</c:v>
                </c:pt>
                <c:pt idx="1720">
                  <c:v>-1.5955752156885099</c:v>
                </c:pt>
                <c:pt idx="1721">
                  <c:v>-1.59121466502928</c:v>
                </c:pt>
                <c:pt idx="1722">
                  <c:v>-1.58687050887988</c:v>
                </c:pt>
                <c:pt idx="1723">
                  <c:v>-1.58254264670675</c:v>
                </c:pt>
                <c:pt idx="1724">
                  <c:v>-1.57823097874056</c:v>
                </c:pt>
                <c:pt idx="1725">
                  <c:v>-1.5739354059695001</c:v>
                </c:pt>
                <c:pt idx="1726">
                  <c:v>-1.5696558301325401</c:v>
                </c:pt>
                <c:pt idx="1727">
                  <c:v>-1.5653921537129001</c:v>
                </c:pt>
                <c:pt idx="1728">
                  <c:v>-1.5611442799315001</c:v>
                </c:pt>
                <c:pt idx="1729">
                  <c:v>-1.5569121127404399</c:v>
                </c:pt>
                <c:pt idx="1730">
                  <c:v>-1.5526955568166501</c:v>
                </c:pt>
                <c:pt idx="1731">
                  <c:v>-1.5484945175554301</c:v>
                </c:pt>
                <c:pt idx="1732">
                  <c:v>-1.5443089010642601</c:v>
                </c:pt>
                <c:pt idx="1733">
                  <c:v>-1.5401386141564799</c:v>
                </c:pt>
                <c:pt idx="1734">
                  <c:v>-1.5359835643451301</c:v>
                </c:pt>
                <c:pt idx="1735">
                  <c:v>-1.5318436598368199</c:v>
                </c:pt>
                <c:pt idx="1736">
                  <c:v>-1.52771880952567</c:v>
                </c:pt>
                <c:pt idx="1737">
                  <c:v>-1.52360892298727</c:v>
                </c:pt>
                <c:pt idx="1738">
                  <c:v>-1.51951391047274</c:v>
                </c:pt>
                <c:pt idx="1739">
                  <c:v>-1.5154336829028101</c:v>
                </c:pt>
                <c:pt idx="1740">
                  <c:v>-1.5113681518620301</c:v>
                </c:pt>
                <c:pt idx="1741">
                  <c:v>-1.5073172295928601</c:v>
                </c:pt>
                <c:pt idx="1742">
                  <c:v>-1.5032808289900601</c:v>
                </c:pt>
                <c:pt idx="1743">
                  <c:v>-1.4992588635949</c:v>
                </c:pt>
                <c:pt idx="1744">
                  <c:v>-1.49525124758962</c:v>
                </c:pt>
                <c:pt idx="1745">
                  <c:v>-1.4912578957917499</c:v>
                </c:pt>
                <c:pt idx="1746">
                  <c:v>-1.48727872364867</c:v>
                </c:pt>
                <c:pt idx="1747">
                  <c:v>-1.48331364723208</c:v>
                </c:pt>
                <c:pt idx="1748">
                  <c:v>-1.4793625832325901</c:v>
                </c:pt>
                <c:pt idx="1749">
                  <c:v>-1.4754254489543599</c:v>
                </c:pt>
                <c:pt idx="1750">
                  <c:v>-1.47150216230975</c:v>
                </c:pt>
                <c:pt idx="1751">
                  <c:v>-1.4675926418140799</c:v>
                </c:pt>
                <c:pt idx="1752">
                  <c:v>-1.4636968065803599</c:v>
                </c:pt>
                <c:pt idx="1753">
                  <c:v>-1.4598145763141801</c:v>
                </c:pt>
                <c:pt idx="1754">
                  <c:v>-1.4559458713085001</c:v>
                </c:pt>
                <c:pt idx="1755">
                  <c:v>-1.4520906124386499</c:v>
                </c:pt>
                <c:pt idx="1756">
                  <c:v>-1.4482487211572701</c:v>
                </c:pt>
                <c:pt idx="1757">
                  <c:v>-1.4444201194892801</c:v>
                </c:pt>
                <c:pt idx="1758">
                  <c:v>-1.4406047300270399</c:v>
                </c:pt>
                <c:pt idx="1759">
                  <c:v>-1.4368024759253899</c:v>
                </c:pt>
                <c:pt idx="1760">
                  <c:v>-1.4330132808968099</c:v>
                </c:pt>
                <c:pt idx="1761">
                  <c:v>-1.4292370692066401</c:v>
                </c:pt>
                <c:pt idx="1762">
                  <c:v>-1.4254737656683301</c:v>
                </c:pt>
                <c:pt idx="1763">
                  <c:v>-1.42172329563873</c:v>
                </c:pt>
                <c:pt idx="1764">
                  <c:v>-1.41798558501341</c:v>
                </c:pt>
                <c:pt idx="1765">
                  <c:v>-1.4142605602220499</c:v>
                </c:pt>
                <c:pt idx="1766">
                  <c:v>-1.41054814822388</c:v>
                </c:pt>
                <c:pt idx="1767">
                  <c:v>-1.4068482765031001</c:v>
                </c:pt>
                <c:pt idx="1768">
                  <c:v>-1.40316087306446</c:v>
                </c:pt>
                <c:pt idx="1769">
                  <c:v>-1.39948586642874</c:v>
                </c:pt>
                <c:pt idx="1770">
                  <c:v>-1.39582318562838</c:v>
                </c:pt>
                <c:pt idx="1771">
                  <c:v>-1.39217276020313</c:v>
                </c:pt>
                <c:pt idx="1772">
                  <c:v>-1.38853452019569</c:v>
                </c:pt>
                <c:pt idx="1773">
                  <c:v>-1.38490839614745</c:v>
                </c:pt>
                <c:pt idx="1774">
                  <c:v>-1.3812943190942299</c:v>
                </c:pt>
                <c:pt idx="1775">
                  <c:v>-1.37769222056212</c:v>
                </c:pt>
                <c:pt idx="1776">
                  <c:v>-1.37410203256323</c:v>
                </c:pt>
                <c:pt idx="1777">
                  <c:v>-1.37052368759167</c:v>
                </c:pt>
                <c:pt idx="1778">
                  <c:v>-1.3669571186193901</c:v>
                </c:pt>
                <c:pt idx="1779">
                  <c:v>-1.3634022590921799</c:v>
                </c:pt>
                <c:pt idx="1780">
                  <c:v>-1.3598590429256101</c:v>
                </c:pt>
                <c:pt idx="1781">
                  <c:v>-1.3563274045011</c:v>
                </c:pt>
                <c:pt idx="1782">
                  <c:v>-1.35280727866199</c:v>
                </c:pt>
                <c:pt idx="1783">
                  <c:v>-1.3492986007096199</c:v>
                </c:pt>
                <c:pt idx="1784">
                  <c:v>-1.3458013063994501</c:v>
                </c:pt>
                <c:pt idx="1785">
                  <c:v>-1.3423153319373</c:v>
                </c:pt>
                <c:pt idx="1786">
                  <c:v>-1.33884061397552</c:v>
                </c:pt>
                <c:pt idx="1787">
                  <c:v>-1.3353770896092201</c:v>
                </c:pt>
                <c:pt idx="1788">
                  <c:v>-1.3319246963725999</c:v>
                </c:pt>
                <c:pt idx="1789">
                  <c:v>-1.3284833722352101</c:v>
                </c:pt>
                <c:pt idx="1790">
                  <c:v>-1.3250530555983899</c:v>
                </c:pt>
                <c:pt idx="1791">
                  <c:v>-1.32163368529155</c:v>
                </c:pt>
                <c:pt idx="1792">
                  <c:v>-1.3182252005686499</c:v>
                </c:pt>
                <c:pt idx="1793">
                  <c:v>-1.3148275411046799</c:v>
                </c:pt>
                <c:pt idx="1794">
                  <c:v>-1.3114406469920601</c:v>
                </c:pt>
                <c:pt idx="1795">
                  <c:v>-1.3080644587372501</c:v>
                </c:pt>
                <c:pt idx="1796">
                  <c:v>-1.3046989172572301</c:v>
                </c:pt>
                <c:pt idx="1797">
                  <c:v>-1.3013439638761699</c:v>
                </c:pt>
                <c:pt idx="1798">
                  <c:v>-1.29799954032194</c:v>
                </c:pt>
                <c:pt idx="1799">
                  <c:v>-1.29466558872282</c:v>
                </c:pt>
                <c:pt idx="1800">
                  <c:v>-1.29134205160421</c:v>
                </c:pt>
                <c:pt idx="1801">
                  <c:v>-1.2880288718852599</c:v>
                </c:pt>
                <c:pt idx="1802">
                  <c:v>-1.28472599287565</c:v>
                </c:pt>
                <c:pt idx="1803">
                  <c:v>-1.2814333582724</c:v>
                </c:pt>
                <c:pt idx="1804">
                  <c:v>-1.2781509121565999</c:v>
                </c:pt>
                <c:pt idx="1805">
                  <c:v>-1.27487859899028</c:v>
                </c:pt>
                <c:pt idx="1806">
                  <c:v>-1.27161636361328</c:v>
                </c:pt>
                <c:pt idx="1807">
                  <c:v>-1.26836415124012</c:v>
                </c:pt>
                <c:pt idx="1808">
                  <c:v>-1.26512190745689</c:v>
                </c:pt>
                <c:pt idx="1809">
                  <c:v>-1.2618895782182999</c:v>
                </c:pt>
                <c:pt idx="1810">
                  <c:v>-1.2586671098444999</c:v>
                </c:pt>
                <c:pt idx="1811">
                  <c:v>-1.25545444901824</c:v>
                </c:pt>
                <c:pt idx="1812">
                  <c:v>-1.2522515427818</c:v>
                </c:pt>
                <c:pt idx="1813">
                  <c:v>-1.2490583385340599</c:v>
                </c:pt>
                <c:pt idx="1814">
                  <c:v>-1.2458747840276501</c:v>
                </c:pt>
                <c:pt idx="1815">
                  <c:v>-1.2427008273659801</c:v>
                </c:pt>
                <c:pt idx="1816">
                  <c:v>-1.2395364170004299</c:v>
                </c:pt>
                <c:pt idx="1817">
                  <c:v>-1.2363815017274999</c:v>
                </c:pt>
                <c:pt idx="1818">
                  <c:v>-1.233236030686</c:v>
                </c:pt>
                <c:pt idx="1819">
                  <c:v>-1.23009995335429</c:v>
                </c:pt>
                <c:pt idx="1820">
                  <c:v>-1.2269732195474901</c:v>
                </c:pt>
                <c:pt idx="1821">
                  <c:v>-1.22385577941477</c:v>
                </c:pt>
                <c:pt idx="1822">
                  <c:v>-1.2207475834366399</c:v>
                </c:pt>
                <c:pt idx="1823">
                  <c:v>-1.21764858242225</c:v>
                </c:pt>
                <c:pt idx="1824">
                  <c:v>-1.2145587275067999</c:v>
                </c:pt>
                <c:pt idx="1825">
                  <c:v>-1.2114779701487901</c:v>
                </c:pt>
                <c:pt idx="1826">
                  <c:v>-1.20840626212755</c:v>
                </c:pt>
                <c:pt idx="1827">
                  <c:v>-1.2053435555405301</c:v>
                </c:pt>
                <c:pt idx="1828">
                  <c:v>-1.20228980280084</c:v>
                </c:pt>
                <c:pt idx="1829">
                  <c:v>-1.1992449566346599</c:v>
                </c:pt>
                <c:pt idx="1830">
                  <c:v>-1.19620897007871</c:v>
                </c:pt>
                <c:pt idx="1831">
                  <c:v>-1.19318179647781</c:v>
                </c:pt>
                <c:pt idx="1832">
                  <c:v>-1.19016338948239</c:v>
                </c:pt>
                <c:pt idx="1833">
                  <c:v>-1.18715370304603</c:v>
                </c:pt>
                <c:pt idx="1834">
                  <c:v>-1.18415269142305</c:v>
                </c:pt>
                <c:pt idx="1835">
                  <c:v>-1.18116030916612</c:v>
                </c:pt>
                <c:pt idx="1836">
                  <c:v>-1.17817651112385</c:v>
                </c:pt>
                <c:pt idx="1837">
                  <c:v>-1.1752012524384701</c:v>
                </c:pt>
                <c:pt idx="1838">
                  <c:v>-1.1722344885434499</c:v>
                </c:pt>
                <c:pt idx="1839">
                  <c:v>-1.1692761751612399</c:v>
                </c:pt>
                <c:pt idx="1840">
                  <c:v>-1.1663262683009199</c:v>
                </c:pt>
                <c:pt idx="1841">
                  <c:v>-1.1633847242559501</c:v>
                </c:pt>
                <c:pt idx="1842">
                  <c:v>-1.1604514996019499</c:v>
                </c:pt>
                <c:pt idx="1843">
                  <c:v>-1.1575265511944099</c:v>
                </c:pt>
                <c:pt idx="1844">
                  <c:v>-1.15460983616651</c:v>
                </c:pt>
                <c:pt idx="1845">
                  <c:v>-1.1517013119269099</c:v>
                </c:pt>
                <c:pt idx="1846">
                  <c:v>-1.1488009361576199</c:v>
                </c:pt>
                <c:pt idx="1847">
                  <c:v>-1.1459086668117899</c:v>
                </c:pt>
                <c:pt idx="1848">
                  <c:v>-1.1430244621116299</c:v>
                </c:pt>
                <c:pt idx="1849">
                  <c:v>-1.14014828054623</c:v>
                </c:pt>
                <c:pt idx="1850">
                  <c:v>-1.13728008086956</c:v>
                </c:pt>
                <c:pt idx="1851">
                  <c:v>-1.13441982209827</c:v>
                </c:pt>
                <c:pt idx="1852">
                  <c:v>-1.1315674635097599</c:v>
                </c:pt>
                <c:pt idx="1853">
                  <c:v>-1.1287229646400501</c:v>
                </c:pt>
                <c:pt idx="1854">
                  <c:v>-1.1258862852817999</c:v>
                </c:pt>
                <c:pt idx="1855">
                  <c:v>-1.1230573854822801</c:v>
                </c:pt>
                <c:pt idx="1856">
                  <c:v>-1.12023622554143</c:v>
                </c:pt>
                <c:pt idx="1857">
                  <c:v>-1.1174227660098299</c:v>
                </c:pt>
                <c:pt idx="1858">
                  <c:v>-1.1146169676868201</c:v>
                </c:pt>
                <c:pt idx="1859">
                  <c:v>-1.1118187916185001</c:v>
                </c:pt>
                <c:pt idx="1860">
                  <c:v>-1.1090281990958699</c:v>
                </c:pt>
                <c:pt idx="1861">
                  <c:v>-1.10624515165288</c:v>
                </c:pt>
                <c:pt idx="1862">
                  <c:v>-1.10346961106463</c:v>
                </c:pt>
                <c:pt idx="1863">
                  <c:v>-1.1007015393453901</c:v>
                </c:pt>
                <c:pt idx="1864">
                  <c:v>-1.09794089874684</c:v>
                </c:pt>
                <c:pt idx="1865">
                  <c:v>-1.09518765175625</c:v>
                </c:pt>
                <c:pt idx="1866">
                  <c:v>-1.09244176109455</c:v>
                </c:pt>
                <c:pt idx="1867">
                  <c:v>-1.0897031897146801</c:v>
                </c:pt>
                <c:pt idx="1868">
                  <c:v>-1.0869719007996901</c:v>
                </c:pt>
                <c:pt idx="1869">
                  <c:v>-1.0842478577610399</c:v>
                </c:pt>
                <c:pt idx="1870">
                  <c:v>-1.0815310242368099</c:v>
                </c:pt>
                <c:pt idx="1871">
                  <c:v>-1.07882136408998</c:v>
                </c:pt>
                <c:pt idx="1872">
                  <c:v>-1.07611884140671</c:v>
                </c:pt>
                <c:pt idx="1873">
                  <c:v>-1.07342342049464</c:v>
                </c:pt>
                <c:pt idx="1874">
                  <c:v>-1.0707350658811801</c:v>
                </c:pt>
                <c:pt idx="1875">
                  <c:v>-1.0680537423118299</c:v>
                </c:pt>
                <c:pt idx="1876">
                  <c:v>-1.06537941474854</c:v>
                </c:pt>
                <c:pt idx="1877">
                  <c:v>-1.0627120483680601</c:v>
                </c:pt>
                <c:pt idx="1878">
                  <c:v>-1.06005160856029</c:v>
                </c:pt>
                <c:pt idx="1879">
                  <c:v>-1.05739806092669</c:v>
                </c:pt>
                <c:pt idx="1880">
                  <c:v>-1.0547513712786301</c:v>
                </c:pt>
                <c:pt idx="1881">
                  <c:v>-1.0521115056358501</c:v>
                </c:pt>
                <c:pt idx="1882">
                  <c:v>-1.0494784302248401</c:v>
                </c:pt>
                <c:pt idx="1883">
                  <c:v>-1.0468521114773299</c:v>
                </c:pt>
                <c:pt idx="1884">
                  <c:v>-1.0442325160286701</c:v>
                </c:pt>
                <c:pt idx="1885">
                  <c:v>-1.04161961071636</c:v>
                </c:pt>
                <c:pt idx="1886">
                  <c:v>-1.0390133625785001</c:v>
                </c:pt>
                <c:pt idx="1887">
                  <c:v>-1.0364137388522701</c:v>
                </c:pt>
                <c:pt idx="1888">
                  <c:v>-1.0338207069724401</c:v>
                </c:pt>
                <c:pt idx="1889">
                  <c:v>-1.0312342345699099</c:v>
                </c:pt>
                <c:pt idx="1890">
                  <c:v>-1.02865428947021</c:v>
                </c:pt>
                <c:pt idx="1891">
                  <c:v>-1.02608083969206</c:v>
                </c:pt>
                <c:pt idx="1892">
                  <c:v>-1.0235138534459101</c:v>
                </c:pt>
                <c:pt idx="1893">
                  <c:v>-1.0209532991325201</c:v>
                </c:pt>
                <c:pt idx="1894">
                  <c:v>-1.01839914534155</c:v>
                </c:pt>
                <c:pt idx="1895">
                  <c:v>-1.0158513608501201</c:v>
                </c:pt>
                <c:pt idx="1896">
                  <c:v>-1.0133099146214299</c:v>
                </c:pt>
                <c:pt idx="1897">
                  <c:v>-1.0107747758034</c:v>
                </c:pt>
                <c:pt idx="1898">
                  <c:v>-1.0082459137272399</c:v>
                </c:pt>
                <c:pt idx="1899">
                  <c:v>-1.0057232979061701</c:v>
                </c:pt>
                <c:pt idx="1900">
                  <c:v>-1.0032068980339901</c:v>
                </c:pt>
                <c:pt idx="1901">
                  <c:v>-1.0006966839837901</c:v>
                </c:pt>
                <c:pt idx="1902">
                  <c:v>-0.99819262580661905</c:v>
                </c:pt>
                <c:pt idx="1903">
                  <c:v>-0.99569469373016295</c:v>
                </c:pt>
                <c:pt idx="1904">
                  <c:v>-0.99320285815744402</c:v>
                </c:pt>
                <c:pt idx="1905">
                  <c:v>-0.99071708966551497</c:v>
                </c:pt>
                <c:pt idx="1906">
                  <c:v>-0.98823735900421295</c:v>
                </c:pt>
                <c:pt idx="1907">
                  <c:v>-0.98576363709484605</c:v>
                </c:pt>
                <c:pt idx="1908">
                  <c:v>-0.98329589502896297</c:v>
                </c:pt>
                <c:pt idx="1909">
                  <c:v>-0.98083410406710203</c:v>
                </c:pt>
                <c:pt idx="1910">
                  <c:v>-0.97837823563753301</c:v>
                </c:pt>
                <c:pt idx="1911">
                  <c:v>-0.97592826133505695</c:v>
                </c:pt>
                <c:pt idx="1912">
                  <c:v>-0.97348415291975898</c:v>
                </c:pt>
                <c:pt idx="1913">
                  <c:v>-0.97104588231582201</c:v>
                </c:pt>
                <c:pt idx="1914">
                  <c:v>-0.96861342161033703</c:v>
                </c:pt>
                <c:pt idx="1915">
                  <c:v>-0.96618674305208596</c:v>
                </c:pt>
                <c:pt idx="1916">
                  <c:v>-0.96376581905038805</c:v>
                </c:pt>
                <c:pt idx="1917">
                  <c:v>-0.96135062217391598</c:v>
                </c:pt>
                <c:pt idx="1918">
                  <c:v>-0.95894112514957397</c:v>
                </c:pt>
                <c:pt idx="1919">
                  <c:v>-0.95653730086130895</c:v>
                </c:pt>
                <c:pt idx="1920">
                  <c:v>-0.95413912234897802</c:v>
                </c:pt>
                <c:pt idx="1921">
                  <c:v>-0.95174656280724601</c:v>
                </c:pt>
                <c:pt idx="1922">
                  <c:v>-0.94935959558445604</c:v>
                </c:pt>
                <c:pt idx="1923">
                  <c:v>-0.94697819418149298</c:v>
                </c:pt>
                <c:pt idx="1924">
                  <c:v>-0.94460233225072598</c:v>
                </c:pt>
                <c:pt idx="1925">
                  <c:v>-0.94223198359488403</c:v>
                </c:pt>
                <c:pt idx="1926">
                  <c:v>-0.939867122165985</c:v>
                </c:pt>
                <c:pt idx="1927">
                  <c:v>-0.93750772206427602</c:v>
                </c:pt>
                <c:pt idx="1928">
                  <c:v>-0.93515375753713303</c:v>
                </c:pt>
                <c:pt idx="1929">
                  <c:v>-0.93280520297804703</c:v>
                </c:pt>
                <c:pt idx="1930">
                  <c:v>-0.93046203292556096</c:v>
                </c:pt>
                <c:pt idx="1931">
                  <c:v>-0.92812422206220901</c:v>
                </c:pt>
                <c:pt idx="1932">
                  <c:v>-0.92579174521352103</c:v>
                </c:pt>
                <c:pt idx="1933">
                  <c:v>-0.92346457734698395</c:v>
                </c:pt>
                <c:pt idx="1934">
                  <c:v>-0.92114269357103695</c:v>
                </c:pt>
                <c:pt idx="1935">
                  <c:v>-0.91882606913405795</c:v>
                </c:pt>
                <c:pt idx="1936">
                  <c:v>-0.91651467942337195</c:v>
                </c:pt>
                <c:pt idx="1937">
                  <c:v>-0.91420849996426801</c:v>
                </c:pt>
                <c:pt idx="1938">
                  <c:v>-0.91190750641900697</c:v>
                </c:pt>
                <c:pt idx="1939">
                  <c:v>-0.909611674585866</c:v>
                </c:pt>
                <c:pt idx="1940">
                  <c:v>-0.907320980398167</c:v>
                </c:pt>
                <c:pt idx="1941">
                  <c:v>-0.90503539992331905</c:v>
                </c:pt>
                <c:pt idx="1942">
                  <c:v>-0.90275490936185498</c:v>
                </c:pt>
                <c:pt idx="1943">
                  <c:v>-0.90047948504653796</c:v>
                </c:pt>
                <c:pt idx="1944">
                  <c:v>-0.89820910344137295</c:v>
                </c:pt>
                <c:pt idx="1945">
                  <c:v>-0.89594374114072395</c:v>
                </c:pt>
                <c:pt idx="1946">
                  <c:v>-0.89368337486836702</c:v>
                </c:pt>
                <c:pt idx="1947">
                  <c:v>-0.89142798147660496</c:v>
                </c:pt>
                <c:pt idx="1948">
                  <c:v>-0.88917753794534304</c:v>
                </c:pt>
                <c:pt idx="1949">
                  <c:v>-0.88693202138120597</c:v>
                </c:pt>
                <c:pt idx="1950">
                  <c:v>-0.884691409016647</c:v>
                </c:pt>
                <c:pt idx="1951">
                  <c:v>-0.88245567820905901</c:v>
                </c:pt>
                <c:pt idx="1952">
                  <c:v>-0.88022480643993395</c:v>
                </c:pt>
                <c:pt idx="1953">
                  <c:v>-0.877998771313936</c:v>
                </c:pt>
                <c:pt idx="1954">
                  <c:v>-0.87577755055810402</c:v>
                </c:pt>
                <c:pt idx="1955">
                  <c:v>-0.87356112202095504</c:v>
                </c:pt>
                <c:pt idx="1956">
                  <c:v>-0.871349463671654</c:v>
                </c:pt>
                <c:pt idx="1957">
                  <c:v>-0.86914255359919101</c:v>
                </c:pt>
                <c:pt idx="1958">
                  <c:v>-0.86694037001151003</c:v>
                </c:pt>
                <c:pt idx="1959">
                  <c:v>-0.86474289123472603</c:v>
                </c:pt>
                <c:pt idx="1960">
                  <c:v>-0.86255009571226804</c:v>
                </c:pt>
                <c:pt idx="1961">
                  <c:v>-0.86036196200409398</c:v>
                </c:pt>
                <c:pt idx="1962">
                  <c:v>-0.858178468785876</c:v>
                </c:pt>
                <c:pt idx="1963">
                  <c:v>-0.85599959484818899</c:v>
                </c:pt>
                <c:pt idx="1964">
                  <c:v>-0.853825319095733</c:v>
                </c:pt>
                <c:pt idx="1965">
                  <c:v>-0.85165562054654498</c:v>
                </c:pt>
                <c:pt idx="1966">
                  <c:v>-0.84949047833119895</c:v>
                </c:pt>
                <c:pt idx="1967">
                  <c:v>-0.84732987169206997</c:v>
                </c:pt>
                <c:pt idx="1968">
                  <c:v>-0.84517377998251397</c:v>
                </c:pt>
                <c:pt idx="1969">
                  <c:v>-0.84302218266614903</c:v>
                </c:pt>
                <c:pt idx="1970">
                  <c:v>-0.84087505931608897</c:v>
                </c:pt>
                <c:pt idx="1971">
                  <c:v>-0.83873238961416097</c:v>
                </c:pt>
                <c:pt idx="1972">
                  <c:v>-0.83659415335022203</c:v>
                </c:pt>
                <c:pt idx="1973">
                  <c:v>-0.83446033042135703</c:v>
                </c:pt>
                <c:pt idx="1974">
                  <c:v>-0.83233090083118699</c:v>
                </c:pt>
                <c:pt idx="1975">
                  <c:v>-0.83020584468913505</c:v>
                </c:pt>
                <c:pt idx="1976">
                  <c:v>-0.82808514220968599</c:v>
                </c:pt>
                <c:pt idx="1977">
                  <c:v>-0.82596877371168798</c:v>
                </c:pt>
                <c:pt idx="1978">
                  <c:v>-0.82385671961765705</c:v>
                </c:pt>
                <c:pt idx="1979">
                  <c:v>-0.82174896045303003</c:v>
                </c:pt>
                <c:pt idx="1980">
                  <c:v>-0.81964547684551003</c:v>
                </c:pt>
                <c:pt idx="1981">
                  <c:v>-0.81754624952433197</c:v>
                </c:pt>
                <c:pt idx="1982">
                  <c:v>-0.81545125931962503</c:v>
                </c:pt>
                <c:pt idx="1983">
                  <c:v>-0.81336048716166698</c:v>
                </c:pt>
                <c:pt idx="1984">
                  <c:v>-0.81127391408027805</c:v>
                </c:pt>
                <c:pt idx="1985">
                  <c:v>-0.809191521204076</c:v>
                </c:pt>
                <c:pt idx="1986">
                  <c:v>-0.80711328975987395</c:v>
                </c:pt>
                <c:pt idx="1987">
                  <c:v>-0.80503920107196703</c:v>
                </c:pt>
                <c:pt idx="1988">
                  <c:v>-0.80296923656151598</c:v>
                </c:pt>
                <c:pt idx="1989">
                  <c:v>-0.80090337774586895</c:v>
                </c:pt>
                <c:pt idx="1990">
                  <c:v>-0.79884160623792899</c:v>
                </c:pt>
                <c:pt idx="1991">
                  <c:v>-0.79678390374550101</c:v>
                </c:pt>
                <c:pt idx="1992">
                  <c:v>-0.79473025207067505</c:v>
                </c:pt>
                <c:pt idx="1993">
                  <c:v>-0.79268063310916703</c:v>
                </c:pt>
                <c:pt idx="1994">
                  <c:v>-0.79063502884971604</c:v>
                </c:pt>
                <c:pt idx="1995">
                  <c:v>-0.78859342137345201</c:v>
                </c:pt>
                <c:pt idx="1996">
                  <c:v>-0.78655579285327903</c:v>
                </c:pt>
                <c:pt idx="1997">
                  <c:v>-0.78452212555326795</c:v>
                </c:pt>
                <c:pt idx="1998">
                  <c:v>-0.78249240182803903</c:v>
                </c:pt>
                <c:pt idx="1999">
                  <c:v>-0.78046660412216495</c:v>
                </c:pt>
                <c:pt idx="2000">
                  <c:v>-0.77844471496957801</c:v>
                </c:pt>
                <c:pt idx="2001">
                  <c:v>-0.77642671699296795</c:v>
                </c:pt>
                <c:pt idx="2002">
                  <c:v>-0.77441259290318998</c:v>
                </c:pt>
                <c:pt idx="2003">
                  <c:v>-0.77240232549869303</c:v>
                </c:pt>
                <c:pt idx="2004">
                  <c:v>-0.770395897664926</c:v>
                </c:pt>
                <c:pt idx="2005">
                  <c:v>-0.76839329237376297</c:v>
                </c:pt>
                <c:pt idx="2006">
                  <c:v>-0.76639449268294901</c:v>
                </c:pt>
                <c:pt idx="2007">
                  <c:v>-0.76439948173550898</c:v>
                </c:pt>
                <c:pt idx="2008">
                  <c:v>-0.76240824275919905</c:v>
                </c:pt>
                <c:pt idx="2009">
                  <c:v>-0.76042075906593898</c:v>
                </c:pt>
                <c:pt idx="2010">
                  <c:v>-0.75843701405127695</c:v>
                </c:pt>
                <c:pt idx="2011">
                  <c:v>-0.75645699119380605</c:v>
                </c:pt>
                <c:pt idx="2012">
                  <c:v>-0.75448067405465202</c:v>
                </c:pt>
                <c:pt idx="2013">
                  <c:v>-0.75250804627691203</c:v>
                </c:pt>
                <c:pt idx="2014">
                  <c:v>-0.750539091585118</c:v>
                </c:pt>
                <c:pt idx="2015">
                  <c:v>-0.74857379378470901</c:v>
                </c:pt>
                <c:pt idx="2016">
                  <c:v>-0.74661213676149996</c:v>
                </c:pt>
                <c:pt idx="2017">
                  <c:v>-0.74465410448115799</c:v>
                </c:pt>
                <c:pt idx="2018">
                  <c:v>-0.74269968098865702</c:v>
                </c:pt>
                <c:pt idx="2019">
                  <c:v>-0.74074885040780103</c:v>
                </c:pt>
                <c:pt idx="2020">
                  <c:v>-0.73880159694067704</c:v>
                </c:pt>
                <c:pt idx="2021">
                  <c:v>-0.73685790486715297</c:v>
                </c:pt>
                <c:pt idx="2022">
                  <c:v>-0.73491775854438901</c:v>
                </c:pt>
                <c:pt idx="2023">
                  <c:v>-0.73298114240630097</c:v>
                </c:pt>
                <c:pt idx="2024">
                  <c:v>-0.73104804096308496</c:v>
                </c:pt>
                <c:pt idx="2025">
                  <c:v>-0.72911843880072602</c:v>
                </c:pt>
                <c:pt idx="2026">
                  <c:v>-0.727192320580486</c:v>
                </c:pt>
                <c:pt idx="2027">
                  <c:v>-0.72526967103843298</c:v>
                </c:pt>
                <c:pt idx="2028">
                  <c:v>-0.72335047498494498</c:v>
                </c:pt>
                <c:pt idx="2029">
                  <c:v>-0.72143471730424003</c:v>
                </c:pt>
                <c:pt idx="2030">
                  <c:v>-0.71952238295388904</c:v>
                </c:pt>
                <c:pt idx="2031">
                  <c:v>-0.71761345696434597</c:v>
                </c:pt>
                <c:pt idx="2032">
                  <c:v>-0.71570792443848097</c:v>
                </c:pt>
                <c:pt idx="2033">
                  <c:v>-0.71380577055111505</c:v>
                </c:pt>
                <c:pt idx="2034">
                  <c:v>-0.71190698054853896</c:v>
                </c:pt>
                <c:pt idx="2035">
                  <c:v>-0.71001153974807096</c:v>
                </c:pt>
                <c:pt idx="2036">
                  <c:v>-0.70811943353760598</c:v>
                </c:pt>
                <c:pt idx="2037">
                  <c:v>-0.70623064737513397</c:v>
                </c:pt>
                <c:pt idx="2038">
                  <c:v>-0.70434516678832204</c:v>
                </c:pt>
                <c:pt idx="2039">
                  <c:v>-0.70246297737404795</c:v>
                </c:pt>
                <c:pt idx="2040">
                  <c:v>-0.70058406479795499</c:v>
                </c:pt>
                <c:pt idx="2041">
                  <c:v>-0.698708414794035</c:v>
                </c:pt>
                <c:pt idx="2042">
                  <c:v>-0.696836013164156</c:v>
                </c:pt>
                <c:pt idx="2043">
                  <c:v>-0.69496684577766099</c:v>
                </c:pt>
                <c:pt idx="2044">
                  <c:v>-0.69310089857092405</c:v>
                </c:pt>
                <c:pt idx="2045">
                  <c:v>-0.69123815754690499</c:v>
                </c:pt>
                <c:pt idx="2046">
                  <c:v>-0.68937860877477097</c:v>
                </c:pt>
                <c:pt idx="2047">
                  <c:v>-0.68752223838941295</c:v>
                </c:pt>
                <c:pt idx="2048">
                  <c:v>-0.68566903259109102</c:v>
                </c:pt>
                <c:pt idx="2049">
                  <c:v>-0.68381897764496402</c:v>
                </c:pt>
                <c:pt idx="2050">
                  <c:v>-0.68197205988072096</c:v>
                </c:pt>
                <c:pt idx="2051">
                  <c:v>-0.68012826569213902</c:v>
                </c:pt>
                <c:pt idx="2052">
                  <c:v>-0.67828758153670099</c:v>
                </c:pt>
                <c:pt idx="2053">
                  <c:v>-0.67644999393517102</c:v>
                </c:pt>
                <c:pt idx="2054">
                  <c:v>-0.67461548947121397</c:v>
                </c:pt>
                <c:pt idx="2055">
                  <c:v>-0.67278405479097803</c:v>
                </c:pt>
                <c:pt idx="2056">
                  <c:v>-0.67095567660271405</c:v>
                </c:pt>
                <c:pt idx="2057">
                  <c:v>-0.66913034167638197</c:v>
                </c:pt>
                <c:pt idx="2058">
                  <c:v>-0.66730803684325901</c:v>
                </c:pt>
                <c:pt idx="2059">
                  <c:v>-0.66548874899554</c:v>
                </c:pt>
                <c:pt idx="2060">
                  <c:v>-0.66367246508598599</c:v>
                </c:pt>
                <c:pt idx="2061">
                  <c:v>-0.661859172127503</c:v>
                </c:pt>
                <c:pt idx="2062">
                  <c:v>-0.66004885719279804</c:v>
                </c:pt>
                <c:pt idx="2063">
                  <c:v>-0.65824150741398901</c:v>
                </c:pt>
                <c:pt idx="2064">
                  <c:v>-0.65643710998222304</c:v>
                </c:pt>
                <c:pt idx="2065">
                  <c:v>-0.654635652147324</c:v>
                </c:pt>
                <c:pt idx="2066">
                  <c:v>-0.65283712121741</c:v>
                </c:pt>
                <c:pt idx="2067">
                  <c:v>-0.65104150455853904</c:v>
                </c:pt>
                <c:pt idx="2068">
                  <c:v>-0.64924878959433197</c:v>
                </c:pt>
                <c:pt idx="2069">
                  <c:v>-0.64745896380563295</c:v>
                </c:pt>
                <c:pt idx="2070">
                  <c:v>-0.64567201473014002</c:v>
                </c:pt>
                <c:pt idx="2071">
                  <c:v>-0.64388792996204403</c:v>
                </c:pt>
                <c:pt idx="2072">
                  <c:v>-0.642106697151688</c:v>
                </c:pt>
                <c:pt idx="2073">
                  <c:v>-0.64032830400520901</c:v>
                </c:pt>
                <c:pt idx="2074">
                  <c:v>-0.63855273828419901</c:v>
                </c:pt>
                <c:pt idx="2075">
                  <c:v>-0.63677998780534795</c:v>
                </c:pt>
                <c:pt idx="2076">
                  <c:v>-0.635010040440109</c:v>
                </c:pt>
                <c:pt idx="2077">
                  <c:v>-0.63324288411436402</c:v>
                </c:pt>
                <c:pt idx="2078">
                  <c:v>-0.63147850680806605</c:v>
                </c:pt>
                <c:pt idx="2079">
                  <c:v>-0.62971689655492902</c:v>
                </c:pt>
                <c:pt idx="2080">
                  <c:v>-0.62795804144206802</c:v>
                </c:pt>
                <c:pt idx="2081">
                  <c:v>-0.62620192960969401</c:v>
                </c:pt>
                <c:pt idx="2082">
                  <c:v>-0.62444854925076099</c:v>
                </c:pt>
                <c:pt idx="2083">
                  <c:v>-0.622697888610659</c:v>
                </c:pt>
                <c:pt idx="2084">
                  <c:v>-0.62094993598688397</c:v>
                </c:pt>
                <c:pt idx="2085">
                  <c:v>-0.61920467972869997</c:v>
                </c:pt>
                <c:pt idx="2086">
                  <c:v>-0.61746210823685199</c:v>
                </c:pt>
                <c:pt idx="2087">
                  <c:v>-0.61572220996321603</c:v>
                </c:pt>
                <c:pt idx="2088">
                  <c:v>-0.61398497341050096</c:v>
                </c:pt>
                <c:pt idx="2089">
                  <c:v>-0.61225038713193802</c:v>
                </c:pt>
                <c:pt idx="2090">
                  <c:v>-0.61051843973095798</c:v>
                </c:pt>
                <c:pt idx="2091">
                  <c:v>-0.60878911986088602</c:v>
                </c:pt>
                <c:pt idx="2092">
                  <c:v>-0.60706241622464097</c:v>
                </c:pt>
                <c:pt idx="2093">
                  <c:v>-0.60533831757442502</c:v>
                </c:pt>
                <c:pt idx="2094">
                  <c:v>-0.60361681271142298</c:v>
                </c:pt>
                <c:pt idx="2095">
                  <c:v>-0.60189789048550302</c:v>
                </c:pt>
                <c:pt idx="2096">
                  <c:v>-0.60018153979491096</c:v>
                </c:pt>
                <c:pt idx="2097">
                  <c:v>-0.59846774958598004</c:v>
                </c:pt>
                <c:pt idx="2098">
                  <c:v>-0.59675650885284703</c:v>
                </c:pt>
                <c:pt idx="2099">
                  <c:v>-0.59504780663713197</c:v>
                </c:pt>
                <c:pt idx="2100">
                  <c:v>-0.59334163202767298</c:v>
                </c:pt>
                <c:pt idx="2101">
                  <c:v>-0.59163797416022601</c:v>
                </c:pt>
                <c:pt idx="2102">
                  <c:v>-0.58993682221718502</c:v>
                </c:pt>
                <c:pt idx="2103">
                  <c:v>-0.58823816542729102</c:v>
                </c:pt>
                <c:pt idx="2104">
                  <c:v>-0.58654199306535204</c:v>
                </c:pt>
                <c:pt idx="2105">
                  <c:v>-0.58484829445195496</c:v>
                </c:pt>
                <c:pt idx="2106">
                  <c:v>-0.58315705895320702</c:v>
                </c:pt>
                <c:pt idx="2107">
                  <c:v>-0.58146827598042705</c:v>
                </c:pt>
                <c:pt idx="2108">
                  <c:v>-0.57978193498991404</c:v>
                </c:pt>
                <c:pt idx="2109">
                  <c:v>-0.57809802548262101</c:v>
                </c:pt>
                <c:pt idx="2110">
                  <c:v>-0.57641653700393103</c:v>
                </c:pt>
                <c:pt idx="2111">
                  <c:v>-0.57473745914335095</c:v>
                </c:pt>
                <c:pt idx="2112">
                  <c:v>-0.57306078153426998</c:v>
                </c:pt>
                <c:pt idx="2113">
                  <c:v>-0.57138649385368301</c:v>
                </c:pt>
                <c:pt idx="2114">
                  <c:v>-0.56971458582192502</c:v>
                </c:pt>
                <c:pt idx="2115">
                  <c:v>-0.56804504720240101</c:v>
                </c:pt>
                <c:pt idx="2116">
                  <c:v>-0.56637786780134602</c:v>
                </c:pt>
                <c:pt idx="2117">
                  <c:v>-0.56471303746754498</c:v>
                </c:pt>
                <c:pt idx="2118">
                  <c:v>-0.56305054609209204</c:v>
                </c:pt>
                <c:pt idx="2119">
                  <c:v>-0.56139038360812099</c:v>
                </c:pt>
                <c:pt idx="2120">
                  <c:v>-0.55973253999055705</c:v>
                </c:pt>
                <c:pt idx="2121">
                  <c:v>-0.55807700525586401</c:v>
                </c:pt>
                <c:pt idx="2122">
                  <c:v>-0.55642376946180205</c:v>
                </c:pt>
                <c:pt idx="2123">
                  <c:v>-0.554772822707151</c:v>
                </c:pt>
                <c:pt idx="2124">
                  <c:v>-0.55312415513150603</c:v>
                </c:pt>
                <c:pt idx="2125">
                  <c:v>-0.55147775691499301</c:v>
                </c:pt>
                <c:pt idx="2126">
                  <c:v>-0.549833618278042</c:v>
                </c:pt>
                <c:pt idx="2127">
                  <c:v>-0.54819172948115003</c:v>
                </c:pt>
                <c:pt idx="2128">
                  <c:v>-0.54655208082461504</c:v>
                </c:pt>
                <c:pt idx="2129">
                  <c:v>-0.544914662648328</c:v>
                </c:pt>
                <c:pt idx="2130">
                  <c:v>-0.54327946533151905</c:v>
                </c:pt>
                <c:pt idx="2131">
                  <c:v>-0.54164647929251497</c:v>
                </c:pt>
                <c:pt idx="2132">
                  <c:v>-0.54001569498851498</c:v>
                </c:pt>
                <c:pt idx="2133">
                  <c:v>-0.53838710291536096</c:v>
                </c:pt>
                <c:pt idx="2134">
                  <c:v>-0.53676069360728695</c:v>
                </c:pt>
                <c:pt idx="2135">
                  <c:v>-0.53513645763670803</c:v>
                </c:pt>
                <c:pt idx="2136">
                  <c:v>-0.53351438561398401</c:v>
                </c:pt>
                <c:pt idx="2137">
                  <c:v>-0.53189446818719299</c:v>
                </c:pt>
                <c:pt idx="2138">
                  <c:v>-0.53027669604189798</c:v>
                </c:pt>
                <c:pt idx="2139">
                  <c:v>-0.52866105990094003</c:v>
                </c:pt>
                <c:pt idx="2140">
                  <c:v>-0.52704755052419106</c:v>
                </c:pt>
                <c:pt idx="2141">
                  <c:v>-0.52543615870835803</c:v>
                </c:pt>
                <c:pt idx="2142">
                  <c:v>-0.52382687528674499</c:v>
                </c:pt>
                <c:pt idx="2143">
                  <c:v>-0.52221969112903899</c:v>
                </c:pt>
                <c:pt idx="2144">
                  <c:v>-0.52061459714109704</c:v>
                </c:pt>
                <c:pt idx="2145">
                  <c:v>-0.51901158426471505</c:v>
                </c:pt>
                <c:pt idx="2146">
                  <c:v>-0.51741064347744403</c:v>
                </c:pt>
                <c:pt idx="2147">
                  <c:v>-0.515811765792345</c:v>
                </c:pt>
                <c:pt idx="2148">
                  <c:v>-0.51421494225778797</c:v>
                </c:pt>
                <c:pt idx="2149">
                  <c:v>-0.51262016395724996</c:v>
                </c:pt>
                <c:pt idx="2150">
                  <c:v>-0.51102742200909401</c:v>
                </c:pt>
                <c:pt idx="2151">
                  <c:v>-0.50943670756636705</c:v>
                </c:pt>
                <c:pt idx="2152">
                  <c:v>-0.507848011816597</c:v>
                </c:pt>
                <c:pt idx="2153">
                  <c:v>-0.50626132598158002</c:v>
                </c:pt>
                <c:pt idx="2154">
                  <c:v>-0.50467664131717405</c:v>
                </c:pt>
                <c:pt idx="2155">
                  <c:v>-0.50309394911310901</c:v>
                </c:pt>
                <c:pt idx="2156">
                  <c:v>-0.50151324069277503</c:v>
                </c:pt>
                <c:pt idx="2157">
                  <c:v>-0.49993450741302498</c:v>
                </c:pt>
                <c:pt idx="2158">
                  <c:v>-0.49835774066398097</c:v>
                </c:pt>
                <c:pt idx="2159">
                  <c:v>-0.496782931868822</c:v>
                </c:pt>
                <c:pt idx="2160">
                  <c:v>-0.495210072483599</c:v>
                </c:pt>
                <c:pt idx="2161">
                  <c:v>-0.493639153997045</c:v>
                </c:pt>
                <c:pt idx="2162">
                  <c:v>-0.49207016793036701</c:v>
                </c:pt>
                <c:pt idx="2163">
                  <c:v>-0.49050310583706602</c:v>
                </c:pt>
                <c:pt idx="2164">
                  <c:v>-0.48893795930272599</c:v>
                </c:pt>
                <c:pt idx="2165">
                  <c:v>-0.48737471994485498</c:v>
                </c:pt>
                <c:pt idx="2166">
                  <c:v>-0.48581337941266201</c:v>
                </c:pt>
                <c:pt idx="2167">
                  <c:v>-0.48425392938689399</c:v>
                </c:pt>
                <c:pt idx="2168">
                  <c:v>-0.48269636157963502</c:v>
                </c:pt>
                <c:pt idx="2169">
                  <c:v>-0.481140667734131</c:v>
                </c:pt>
                <c:pt idx="2170">
                  <c:v>-0.47958683962458698</c:v>
                </c:pt>
                <c:pt idx="2171">
                  <c:v>-0.478034869056009</c:v>
                </c:pt>
                <c:pt idx="2172">
                  <c:v>-0.47648474786400102</c:v>
                </c:pt>
                <c:pt idx="2173">
                  <c:v>-0.47493646791459398</c:v>
                </c:pt>
                <c:pt idx="2174">
                  <c:v>-0.47339002110406198</c:v>
                </c:pt>
                <c:pt idx="2175">
                  <c:v>-0.47184539935873898</c:v>
                </c:pt>
                <c:pt idx="2176">
                  <c:v>-0.47030259463485502</c:v>
                </c:pt>
                <c:pt idx="2177">
                  <c:v>-0.46876159891834401</c:v>
                </c:pt>
                <c:pt idx="2178">
                  <c:v>-0.46722240422467398</c:v>
                </c:pt>
                <c:pt idx="2179">
                  <c:v>-0.46568500259868001</c:v>
                </c:pt>
                <c:pt idx="2180">
                  <c:v>-0.46414938611437301</c:v>
                </c:pt>
                <c:pt idx="2181">
                  <c:v>-0.46261554687478101</c:v>
                </c:pt>
                <c:pt idx="2182">
                  <c:v>-0.46108347701177699</c:v>
                </c:pt>
                <c:pt idx="2183">
                  <c:v>-0.45955316868589802</c:v>
                </c:pt>
                <c:pt idx="2184">
                  <c:v>-0.458024614086189</c:v>
                </c:pt>
                <c:pt idx="2185">
                  <c:v>-0.45649780543002899</c:v>
                </c:pt>
                <c:pt idx="2186">
                  <c:v>-0.45497273496295398</c:v>
                </c:pt>
                <c:pt idx="2187">
                  <c:v>-0.453449394958503</c:v>
                </c:pt>
                <c:pt idx="2188">
                  <c:v>-0.45192777771805398</c:v>
                </c:pt>
                <c:pt idx="2189">
                  <c:v>-0.45040787557064799</c:v>
                </c:pt>
                <c:pt idx="2190">
                  <c:v>-0.44888968087282799</c:v>
                </c:pt>
                <c:pt idx="2191">
                  <c:v>-0.44737318600849302</c:v>
                </c:pt>
                <c:pt idx="2192">
                  <c:v>-0.44585838338870598</c:v>
                </c:pt>
                <c:pt idx="2193">
                  <c:v>-0.44434526545156799</c:v>
                </c:pt>
                <c:pt idx="2194">
                  <c:v>-0.44283382466202498</c:v>
                </c:pt>
                <c:pt idx="2195">
                  <c:v>-0.44132405351173798</c:v>
                </c:pt>
                <c:pt idx="2196">
                  <c:v>-0.43981594451890299</c:v>
                </c:pt>
                <c:pt idx="2197">
                  <c:v>-0.438309490228108</c:v>
                </c:pt>
                <c:pt idx="2198">
                  <c:v>-0.43680468321017202</c:v>
                </c:pt>
                <c:pt idx="2199">
                  <c:v>-0.43530151606198902</c:v>
                </c:pt>
                <c:pt idx="2200">
                  <c:v>-0.43379998140637899</c:v>
                </c:pt>
                <c:pt idx="2201">
                  <c:v>-0.43230007189192499</c:v>
                </c:pt>
                <c:pt idx="2202">
                  <c:v>-0.430801780192828</c:v>
                </c:pt>
                <c:pt idx="2203">
                  <c:v>-0.42930509900875702</c:v>
                </c:pt>
                <c:pt idx="2204">
                  <c:v>-0.42781002106469901</c:v>
                </c:pt>
                <c:pt idx="2205">
                  <c:v>-0.42631653911079598</c:v>
                </c:pt>
                <c:pt idx="2206">
                  <c:v>-0.42482464592221197</c:v>
                </c:pt>
                <c:pt idx="2207">
                  <c:v>-0.42333433429898099</c:v>
                </c:pt>
                <c:pt idx="2208">
                  <c:v>-0.42184559706585101</c:v>
                </c:pt>
                <c:pt idx="2209">
                  <c:v>-0.42035842707214999</c:v>
                </c:pt>
                <c:pt idx="2210">
                  <c:v>-0.41887281719163799</c:v>
                </c:pt>
                <c:pt idx="2211">
                  <c:v>-0.417388760322351</c:v>
                </c:pt>
                <c:pt idx="2212">
                  <c:v>-0.41590624938646997</c:v>
                </c:pt>
                <c:pt idx="2213">
                  <c:v>-0.41442527733017898</c:v>
                </c:pt>
                <c:pt idx="2214">
                  <c:v>-0.41294583712350902</c:v>
                </c:pt>
                <c:pt idx="2215">
                  <c:v>-0.41146792176021302</c:v>
                </c:pt>
                <c:pt idx="2216">
                  <c:v>-0.40999152425760899</c:v>
                </c:pt>
                <c:pt idx="2217">
                  <c:v>-0.40851663765645502</c:v>
                </c:pt>
                <c:pt idx="2218">
                  <c:v>-0.40704325502081001</c:v>
                </c:pt>
                <c:pt idx="2219">
                  <c:v>-0.40557136943788002</c:v>
                </c:pt>
                <c:pt idx="2220">
                  <c:v>-0.40410097401789302</c:v>
                </c:pt>
                <c:pt idx="2221">
                  <c:v>-0.402632061893966</c:v>
                </c:pt>
                <c:pt idx="2222">
                  <c:v>-0.40116462622195598</c:v>
                </c:pt>
                <c:pt idx="2223">
                  <c:v>-0.39969866018033401</c:v>
                </c:pt>
                <c:pt idx="2224">
                  <c:v>-0.39823415697005599</c:v>
                </c:pt>
                <c:pt idx="2225">
                  <c:v>-0.39677110981441499</c:v>
                </c:pt>
                <c:pt idx="2226">
                  <c:v>-0.395309511958916</c:v>
                </c:pt>
                <c:pt idx="2227">
                  <c:v>-0.39384935667114701</c:v>
                </c:pt>
                <c:pt idx="2228">
                  <c:v>-0.39239063724064199</c:v>
                </c:pt>
                <c:pt idx="2229">
                  <c:v>-0.39093334697875698</c:v>
                </c:pt>
                <c:pt idx="2230">
                  <c:v>-0.38947747921852799</c:v>
                </c:pt>
                <c:pt idx="2231">
                  <c:v>-0.38802302731455401</c:v>
                </c:pt>
                <c:pt idx="2232">
                  <c:v>-0.38656998464287101</c:v>
                </c:pt>
                <c:pt idx="2233">
                  <c:v>-0.38511834460080602</c:v>
                </c:pt>
                <c:pt idx="2234">
                  <c:v>-0.38366810060686901</c:v>
                </c:pt>
                <c:pt idx="2235">
                  <c:v>-0.38221924610061497</c:v>
                </c:pt>
                <c:pt idx="2236">
                  <c:v>-0.38077177454252598</c:v>
                </c:pt>
                <c:pt idx="2237">
                  <c:v>-0.37932567941388501</c:v>
                </c:pt>
                <c:pt idx="2238">
                  <c:v>-0.37788095421664197</c:v>
                </c:pt>
                <c:pt idx="2239">
                  <c:v>-0.3764375924733</c:v>
                </c:pt>
                <c:pt idx="2240">
                  <c:v>-0.37499558772679797</c:v>
                </c:pt>
                <c:pt idx="2241">
                  <c:v>-0.373554933540372</c:v>
                </c:pt>
                <c:pt idx="2242">
                  <c:v>-0.37211562349744498</c:v>
                </c:pt>
                <c:pt idx="2243">
                  <c:v>-0.37067765120149898</c:v>
                </c:pt>
                <c:pt idx="2244">
                  <c:v>-0.369241010275971</c:v>
                </c:pt>
                <c:pt idx="2245">
                  <c:v>-0.36780569436410998</c:v>
                </c:pt>
                <c:pt idx="2246">
                  <c:v>-0.36637169712887002</c:v>
                </c:pt>
                <c:pt idx="2247">
                  <c:v>-0.36493901225279701</c:v>
                </c:pt>
                <c:pt idx="2248">
                  <c:v>-0.36350763343790199</c:v>
                </c:pt>
                <c:pt idx="2249">
                  <c:v>-0.36207755440554901</c:v>
                </c:pt>
                <c:pt idx="2250">
                  <c:v>-0.36064876889633302</c:v>
                </c:pt>
                <c:pt idx="2251">
                  <c:v>-0.359221270669971</c:v>
                </c:pt>
                <c:pt idx="2252">
                  <c:v>-0.35779505350518698</c:v>
                </c:pt>
                <c:pt idx="2253">
                  <c:v>-0.356370111199585</c:v>
                </c:pt>
                <c:pt idx="2254">
                  <c:v>-0.35494643756955302</c:v>
                </c:pt>
                <c:pt idx="2255">
                  <c:v>-0.35352402645013697</c:v>
                </c:pt>
                <c:pt idx="2256">
                  <c:v>-0.35210287169492999</c:v>
                </c:pt>
                <c:pt idx="2257">
                  <c:v>-0.35068296717596797</c:v>
                </c:pt>
                <c:pt idx="2258">
                  <c:v>-0.34926430678360598</c:v>
                </c:pt>
                <c:pt idx="2259">
                  <c:v>-0.34784688442641598</c:v>
                </c:pt>
                <c:pt idx="2260">
                  <c:v>-0.34643069403107202</c:v>
                </c:pt>
                <c:pt idx="2261">
                  <c:v>-0.34501572954224602</c:v>
                </c:pt>
                <c:pt idx="2262">
                  <c:v>-0.343601984922487</c:v>
                </c:pt>
                <c:pt idx="2263">
                  <c:v>-0.34218945415212598</c:v>
                </c:pt>
                <c:pt idx="2264">
                  <c:v>-0.34077813122916201</c:v>
                </c:pt>
                <c:pt idx="2265">
                  <c:v>-0.33936801016914703</c:v>
                </c:pt>
                <c:pt idx="2266">
                  <c:v>-0.33795908500509098</c:v>
                </c:pt>
                <c:pt idx="2267">
                  <c:v>-0.33655134978734902</c:v>
                </c:pt>
                <c:pt idx="2268">
                  <c:v>-0.33514479858351798</c:v>
                </c:pt>
                <c:pt idx="2269">
                  <c:v>-0.33373942547832902</c:v>
                </c:pt>
                <c:pt idx="2270">
                  <c:v>-0.33233522457353998</c:v>
                </c:pt>
                <c:pt idx="2271">
                  <c:v>-0.33093218998783802</c:v>
                </c:pt>
                <c:pt idx="2272">
                  <c:v>-0.32953031585673098</c:v>
                </c:pt>
                <c:pt idx="2273">
                  <c:v>-0.32812959633244598</c:v>
                </c:pt>
                <c:pt idx="2274">
                  <c:v>-0.32673002558381897</c:v>
                </c:pt>
                <c:pt idx="2275">
                  <c:v>-0.32533159779621201</c:v>
                </c:pt>
                <c:pt idx="2276">
                  <c:v>-0.32393430717138699</c:v>
                </c:pt>
                <c:pt idx="2277">
                  <c:v>-0.32253814792742103</c:v>
                </c:pt>
                <c:pt idx="2278">
                  <c:v>-0.32114311429860398</c:v>
                </c:pt>
                <c:pt idx="2279">
                  <c:v>-0.31974920053532502</c:v>
                </c:pt>
                <c:pt idx="2280">
                  <c:v>-0.31835640090399497</c:v>
                </c:pt>
                <c:pt idx="2281">
                  <c:v>-0.31696470968692703</c:v>
                </c:pt>
                <c:pt idx="2282">
                  <c:v>-0.31557412118224398</c:v>
                </c:pt>
                <c:pt idx="2283">
                  <c:v>-0.31418462970379302</c:v>
                </c:pt>
                <c:pt idx="2284">
                  <c:v>-0.31279622958102599</c:v>
                </c:pt>
                <c:pt idx="2285">
                  <c:v>-0.311408915158917</c:v>
                </c:pt>
                <c:pt idx="2286">
                  <c:v>-0.310022680797859</c:v>
                </c:pt>
                <c:pt idx="2287">
                  <c:v>-0.30863752087357599</c:v>
                </c:pt>
                <c:pt idx="2288">
                  <c:v>-0.30725342977701298</c:v>
                </c:pt>
                <c:pt idx="2289">
                  <c:v>-0.30587040191425602</c:v>
                </c:pt>
                <c:pt idx="2290">
                  <c:v>-0.30448843170642398</c:v>
                </c:pt>
                <c:pt idx="2291">
                  <c:v>-0.30310751358958199</c:v>
                </c:pt>
                <c:pt idx="2292">
                  <c:v>-0.30172764201464702</c:v>
                </c:pt>
                <c:pt idx="2293">
                  <c:v>-0.30034881144728998</c:v>
                </c:pt>
                <c:pt idx="2294">
                  <c:v>-0.29897101636784601</c:v>
                </c:pt>
                <c:pt idx="2295">
                  <c:v>-0.29759425127122102</c:v>
                </c:pt>
                <c:pt idx="2296">
                  <c:v>-0.29621851066679999</c:v>
                </c:pt>
                <c:pt idx="2297">
                  <c:v>-0.29484378907835301</c:v>
                </c:pt>
                <c:pt idx="2298">
                  <c:v>-0.29347008104394601</c:v>
                </c:pt>
                <c:pt idx="2299">
                  <c:v>-0.29209738111584799</c:v>
                </c:pt>
                <c:pt idx="2300">
                  <c:v>-0.29072568386044301</c:v>
                </c:pt>
                <c:pt idx="2301">
                  <c:v>-0.28935498385813802</c:v>
                </c:pt>
                <c:pt idx="2302">
                  <c:v>-0.28798527570327498</c:v>
                </c:pt>
                <c:pt idx="2303">
                  <c:v>-0.28661655400404001</c:v>
                </c:pt>
                <c:pt idx="2304">
                  <c:v>-0.28524881338237101</c:v>
                </c:pt>
                <c:pt idx="2305">
                  <c:v>-0.28388204847387899</c:v>
                </c:pt>
                <c:pt idx="2306">
                  <c:v>-0.28251625392775098</c:v>
                </c:pt>
                <c:pt idx="2307">
                  <c:v>-0.28115142440666702</c:v>
                </c:pt>
                <c:pt idx="2308">
                  <c:v>-0.27978755458670701</c:v>
                </c:pt>
                <c:pt idx="2309">
                  <c:v>-0.278424639157278</c:v>
                </c:pt>
                <c:pt idx="2310">
                  <c:v>-0.27706267282100699</c:v>
                </c:pt>
                <c:pt idx="2311">
                  <c:v>-0.27570165029367699</c:v>
                </c:pt>
                <c:pt idx="2312">
                  <c:v>-0.27434156630411999</c:v>
                </c:pt>
                <c:pt idx="2313">
                  <c:v>-0.27298241559414899</c:v>
                </c:pt>
                <c:pt idx="2314">
                  <c:v>-0.27162419291846501</c:v>
                </c:pt>
                <c:pt idx="2315">
                  <c:v>-0.27026689304457202</c:v>
                </c:pt>
                <c:pt idx="2316">
                  <c:v>-0.26891051075269501</c:v>
                </c:pt>
                <c:pt idx="2317">
                  <c:v>-0.26755504083569898</c:v>
                </c:pt>
                <c:pt idx="2318">
                  <c:v>-0.26620047809900199</c:v>
                </c:pt>
                <c:pt idx="2319">
                  <c:v>-0.26484681736048798</c:v>
                </c:pt>
                <c:pt idx="2320">
                  <c:v>-0.26349405345043497</c:v>
                </c:pt>
                <c:pt idx="2321">
                  <c:v>-0.26214218121142202</c:v>
                </c:pt>
                <c:pt idx="2322">
                  <c:v>-0.26079119549825303</c:v>
                </c:pt>
                <c:pt idx="2323">
                  <c:v>-0.25944109117788</c:v>
                </c:pt>
                <c:pt idx="2324">
                  <c:v>-0.25809186312930699</c:v>
                </c:pt>
                <c:pt idx="2325">
                  <c:v>-0.25674350624352499</c:v>
                </c:pt>
                <c:pt idx="2326">
                  <c:v>-0.255396015423421</c:v>
                </c:pt>
                <c:pt idx="2327">
                  <c:v>-0.25404938558370599</c:v>
                </c:pt>
                <c:pt idx="2328">
                  <c:v>-0.252703611650827</c:v>
                </c:pt>
                <c:pt idx="2329">
                  <c:v>-0.25135868856289001</c:v>
                </c:pt>
                <c:pt idx="2330">
                  <c:v>-0.25001461126958902</c:v>
                </c:pt>
                <c:pt idx="2331">
                  <c:v>-0.24867137473211501</c:v>
                </c:pt>
                <c:pt idx="2332">
                  <c:v>-0.24732897392308401</c:v>
                </c:pt>
                <c:pt idx="2333">
                  <c:v>-0.245987403826462</c:v>
                </c:pt>
                <c:pt idx="2334">
                  <c:v>-0.24464665943747799</c:v>
                </c:pt>
                <c:pt idx="2335">
                  <c:v>-0.24330673576255599</c:v>
                </c:pt>
                <c:pt idx="2336">
                  <c:v>-0.24196762781922901</c:v>
                </c:pt>
                <c:pt idx="2337">
                  <c:v>-0.240629330636073</c:v>
                </c:pt>
                <c:pt idx="2338">
                  <c:v>-0.23929183925261999</c:v>
                </c:pt>
                <c:pt idx="2339">
                  <c:v>-0.23795514871928899</c:v>
                </c:pt>
                <c:pt idx="2340">
                  <c:v>-0.236619254097304</c:v>
                </c:pt>
                <c:pt idx="2341">
                  <c:v>-0.235284150458624</c:v>
                </c:pt>
                <c:pt idx="2342">
                  <c:v>-0.23394983288586901</c:v>
                </c:pt>
                <c:pt idx="2343">
                  <c:v>-0.232616296472235</c:v>
                </c:pt>
                <c:pt idx="2344">
                  <c:v>-0.231283536321432</c:v>
                </c:pt>
                <c:pt idx="2345">
                  <c:v>-0.229951547547599</c:v>
                </c:pt>
                <c:pt idx="2346">
                  <c:v>-0.22862032527524001</c:v>
                </c:pt>
                <c:pt idx="2347">
                  <c:v>-0.22728986463914</c:v>
                </c:pt>
                <c:pt idx="2348">
                  <c:v>-0.22596016078429901</c:v>
                </c:pt>
                <c:pt idx="2349">
                  <c:v>-0.22463120886585899</c:v>
                </c:pt>
                <c:pt idx="2350">
                  <c:v>-0.22330300404902201</c:v>
                </c:pt>
                <c:pt idx="2351">
                  <c:v>-0.22197554150899301</c:v>
                </c:pt>
                <c:pt idx="2352">
                  <c:v>-0.22064881643089099</c:v>
                </c:pt>
                <c:pt idx="2353">
                  <c:v>-0.219322824009687</c:v>
                </c:pt>
                <c:pt idx="2354">
                  <c:v>-0.21799755945013299</c:v>
                </c:pt>
                <c:pt idx="2355">
                  <c:v>-0.21667301796668301</c:v>
                </c:pt>
                <c:pt idx="2356">
                  <c:v>-0.21534919478343101</c:v>
                </c:pt>
                <c:pt idx="2357">
                  <c:v>-0.21402608513403301</c:v>
                </c:pt>
                <c:pt idx="2358">
                  <c:v>-0.21270368426163999</c:v>
                </c:pt>
                <c:pt idx="2359">
                  <c:v>-0.211381987418824</c:v>
                </c:pt>
                <c:pt idx="2360">
                  <c:v>-0.21006098986751601</c:v>
                </c:pt>
                <c:pt idx="2361">
                  <c:v>-0.208740686878925</c:v>
                </c:pt>
                <c:pt idx="2362">
                  <c:v>-0.20742107373347901</c:v>
                </c:pt>
                <c:pt idx="2363">
                  <c:v>-0.20610214572074401</c:v>
                </c:pt>
                <c:pt idx="2364">
                  <c:v>-0.20478389813937001</c:v>
                </c:pt>
                <c:pt idx="2365">
                  <c:v>-0.20346632629701</c:v>
                </c:pt>
                <c:pt idx="2366">
                  <c:v>-0.202149425510254</c:v>
                </c:pt>
                <c:pt idx="2367">
                  <c:v>-0.20083319110456399</c:v>
                </c:pt>
                <c:pt idx="2368">
                  <c:v>-0.19951761841420601</c:v>
                </c:pt>
                <c:pt idx="2369">
                  <c:v>-0.198202702782177</c:v>
                </c:pt>
                <c:pt idx="2370">
                  <c:v>-0.19688843956014301</c:v>
                </c:pt>
                <c:pt idx="2371">
                  <c:v>-0.19557482410836899</c:v>
                </c:pt>
                <c:pt idx="2372">
                  <c:v>-0.194261851795651</c:v>
                </c:pt>
                <c:pt idx="2373">
                  <c:v>-0.192949517999254</c:v>
                </c:pt>
                <c:pt idx="2374">
                  <c:v>-0.19163781810483899</c:v>
                </c:pt>
                <c:pt idx="2375">
                  <c:v>-0.1903267475064</c:v>
                </c:pt>
                <c:pt idx="2376">
                  <c:v>-0.189016301606202</c:v>
                </c:pt>
                <c:pt idx="2377">
                  <c:v>-0.18770647581470101</c:v>
                </c:pt>
                <c:pt idx="2378">
                  <c:v>-0.18639726555050001</c:v>
                </c:pt>
                <c:pt idx="2379">
                  <c:v>-0.18508866624026199</c:v>
                </c:pt>
                <c:pt idx="2380">
                  <c:v>-0.18378067331866099</c:v>
                </c:pt>
                <c:pt idx="2381">
                  <c:v>-0.182473282228306</c:v>
                </c:pt>
                <c:pt idx="2382">
                  <c:v>-0.181166488419681</c:v>
                </c:pt>
                <c:pt idx="2383">
                  <c:v>-0.179860287351085</c:v>
                </c:pt>
                <c:pt idx="2384">
                  <c:v>-0.178554674488556</c:v>
                </c:pt>
                <c:pt idx="2385">
                  <c:v>-0.17724964530581699</c:v>
                </c:pt>
                <c:pt idx="2386">
                  <c:v>-0.17594519528420799</c:v>
                </c:pt>
                <c:pt idx="2387">
                  <c:v>-0.17464131991262499</c:v>
                </c:pt>
                <c:pt idx="2388">
                  <c:v>-0.173338014687453</c:v>
                </c:pt>
                <c:pt idx="2389">
                  <c:v>-0.17203527511250299</c:v>
                </c:pt>
                <c:pt idx="2390">
                  <c:v>-0.17073309669895201</c:v>
                </c:pt>
                <c:pt idx="2391">
                  <c:v>-0.169431474965277</c:v>
                </c:pt>
                <c:pt idx="2392">
                  <c:v>-0.16813040543719401</c:v>
                </c:pt>
                <c:pt idx="2393">
                  <c:v>-0.16682988364759799</c:v>
                </c:pt>
                <c:pt idx="2394">
                  <c:v>-0.16552990513649299</c:v>
                </c:pt>
                <c:pt idx="2395">
                  <c:v>-0.164230465450936</c:v>
                </c:pt>
                <c:pt idx="2396">
                  <c:v>-0.16293156014497601</c:v>
                </c:pt>
                <c:pt idx="2397">
                  <c:v>-0.16163318477959099</c:v>
                </c:pt>
                <c:pt idx="2398">
                  <c:v>-0.16033533492262</c:v>
                </c:pt>
                <c:pt idx="2399">
                  <c:v>-0.159038006148713</c:v>
                </c:pt>
                <c:pt idx="2400">
                  <c:v>-0.15774119403926301</c:v>
                </c:pt>
                <c:pt idx="2401">
                  <c:v>-0.156444894182345</c:v>
                </c:pt>
                <c:pt idx="2402">
                  <c:v>-0.15514910217265601</c:v>
                </c:pt>
                <c:pt idx="2403">
                  <c:v>-0.153853813611456</c:v>
                </c:pt>
                <c:pt idx="2404">
                  <c:v>-0.15255902410650801</c:v>
                </c:pt>
                <c:pt idx="2405">
                  <c:v>-0.15126472927201101</c:v>
                </c:pt>
                <c:pt idx="2406">
                  <c:v>-0.149970924728552</c:v>
                </c:pt>
                <c:pt idx="2407">
                  <c:v>-0.14867760610303499</c:v>
                </c:pt>
                <c:pt idx="2408">
                  <c:v>-0.14738476902862599</c:v>
                </c:pt>
                <c:pt idx="2409">
                  <c:v>-0.14609240914469401</c:v>
                </c:pt>
                <c:pt idx="2410">
                  <c:v>-0.14480052209674901</c:v>
                </c:pt>
                <c:pt idx="2411">
                  <c:v>-0.14350910353638699</c:v>
                </c:pt>
                <c:pt idx="2412">
                  <c:v>-0.14221814912122799</c:v>
                </c:pt>
                <c:pt idx="2413">
                  <c:v>-0.14092765451485401</c:v>
                </c:pt>
                <c:pt idx="2414">
                  <c:v>-0.13963761538675801</c:v>
                </c:pt>
                <c:pt idx="2415">
                  <c:v>-0.138348027412278</c:v>
                </c:pt>
                <c:pt idx="2416">
                  <c:v>-0.137058886272547</c:v>
                </c:pt>
                <c:pt idx="2417">
                  <c:v>-0.135770187654422</c:v>
                </c:pt>
                <c:pt idx="2418">
                  <c:v>-0.13448192725044</c:v>
                </c:pt>
                <c:pt idx="2419">
                  <c:v>-0.13319410075874999</c:v>
                </c:pt>
                <c:pt idx="2420">
                  <c:v>-0.131906703883059</c:v>
                </c:pt>
                <c:pt idx="2421">
                  <c:v>-0.13061973233257701</c:v>
                </c:pt>
                <c:pt idx="2422">
                  <c:v>-0.129333181821952</c:v>
                </c:pt>
                <c:pt idx="2423">
                  <c:v>-0.128047048071222</c:v>
                </c:pt>
                <c:pt idx="2424">
                  <c:v>-0.126761326805751</c:v>
                </c:pt>
                <c:pt idx="2425">
                  <c:v>-0.12547601375617201</c:v>
                </c:pt>
                <c:pt idx="2426">
                  <c:v>-0.12419110465833701</c:v>
                </c:pt>
                <c:pt idx="2427">
                  <c:v>-0.12290659525325</c:v>
                </c:pt>
                <c:pt idx="2428">
                  <c:v>-0.121622481287019</c:v>
                </c:pt>
                <c:pt idx="2429">
                  <c:v>-0.12033875851079499</c:v>
                </c:pt>
                <c:pt idx="2430">
                  <c:v>-0.11905542268072</c:v>
                </c:pt>
                <c:pt idx="2431">
                  <c:v>-0.117772469557861</c:v>
                </c:pt>
                <c:pt idx="2432">
                  <c:v>-0.116489894908167</c:v>
                </c:pt>
                <c:pt idx="2433">
                  <c:v>-0.11520769450240401</c:v>
                </c:pt>
                <c:pt idx="2434">
                  <c:v>-0.11392586411610101</c:v>
                </c:pt>
                <c:pt idx="2435">
                  <c:v>-0.11264439952949599</c:v>
                </c:pt>
                <c:pt idx="2436">
                  <c:v>-0.11136329652747901</c:v>
                </c:pt>
                <c:pt idx="2437">
                  <c:v>-0.110082550899538</c:v>
                </c:pt>
                <c:pt idx="2438">
                  <c:v>-0.10880215843970199</c:v>
                </c:pt>
                <c:pt idx="2439">
                  <c:v>-0.107522114946485</c:v>
                </c:pt>
                <c:pt idx="2440">
                  <c:v>-0.10624241622283501</c:v>
                </c:pt>
                <c:pt idx="2441">
                  <c:v>-0.10496305807607401</c:v>
                </c:pt>
                <c:pt idx="2442">
                  <c:v>-0.10368403631784601</c:v>
                </c:pt>
                <c:pt idx="2443">
                  <c:v>-0.102405346764065</c:v>
                </c:pt>
                <c:pt idx="2444">
                  <c:v>-0.101126985234851</c:v>
                </c:pt>
                <c:pt idx="2445">
                  <c:v>-9.9848947554486103E-2</c:v>
                </c:pt>
                <c:pt idx="2446">
                  <c:v>-9.8571229551355305E-2</c:v>
                </c:pt>
                <c:pt idx="2447">
                  <c:v>-9.7293827057890497E-2</c:v>
                </c:pt>
                <c:pt idx="2448">
                  <c:v>-9.6016735910519596E-2</c:v>
                </c:pt>
                <c:pt idx="2449">
                  <c:v>-9.4739951949609602E-2</c:v>
                </c:pt>
                <c:pt idx="2450">
                  <c:v>-9.3463471019417904E-2</c:v>
                </c:pt>
                <c:pt idx="2451">
                  <c:v>-9.2187288968029898E-2</c:v>
                </c:pt>
                <c:pt idx="2452">
                  <c:v>-9.0911401647312706E-2</c:v>
                </c:pt>
                <c:pt idx="2453">
                  <c:v>-8.96358049128579E-2</c:v>
                </c:pt>
                <c:pt idx="2454">
                  <c:v>-8.8360494623928504E-2</c:v>
                </c:pt>
                <c:pt idx="2455">
                  <c:v>-8.7085466643407397E-2</c:v>
                </c:pt>
                <c:pt idx="2456">
                  <c:v>-8.5810716837739401E-2</c:v>
                </c:pt>
                <c:pt idx="2457">
                  <c:v>-8.4536241076883706E-2</c:v>
                </c:pt>
                <c:pt idx="2458">
                  <c:v>-8.3262035234256196E-2</c:v>
                </c:pt>
                <c:pt idx="2459">
                  <c:v>-8.1988095186677101E-2</c:v>
                </c:pt>
                <c:pt idx="2460">
                  <c:v>-8.0714416814321802E-2</c:v>
                </c:pt>
                <c:pt idx="2461">
                  <c:v>-7.9440996000661498E-2</c:v>
                </c:pt>
                <c:pt idx="2462">
                  <c:v>-7.8167828632416794E-2</c:v>
                </c:pt>
                <c:pt idx="2463">
                  <c:v>-7.6894910599500294E-2</c:v>
                </c:pt>
                <c:pt idx="2464">
                  <c:v>-7.5622237794965894E-2</c:v>
                </c:pt>
                <c:pt idx="2465">
                  <c:v>-7.4349806114955494E-2</c:v>
                </c:pt>
                <c:pt idx="2466">
                  <c:v>-7.3077611458646996E-2</c:v>
                </c:pt>
                <c:pt idx="2467">
                  <c:v>-7.1805649728203302E-2</c:v>
                </c:pt>
                <c:pt idx="2468">
                  <c:v>-7.0533916828715904E-2</c:v>
                </c:pt>
                <c:pt idx="2469">
                  <c:v>-6.9262408668156999E-2</c:v>
                </c:pt>
                <c:pt idx="2470">
                  <c:v>-6.7991121157324502E-2</c:v>
                </c:pt>
                <c:pt idx="2471">
                  <c:v>-6.6720050209790993E-2</c:v>
                </c:pt>
                <c:pt idx="2472">
                  <c:v>-6.5449191741852097E-2</c:v>
                </c:pt>
                <c:pt idx="2473">
                  <c:v>-6.4178541672473402E-2</c:v>
                </c:pt>
                <c:pt idx="2474">
                  <c:v>-6.29080959232384E-2</c:v>
                </c:pt>
                <c:pt idx="2475">
                  <c:v>-6.1637850418298203E-2</c:v>
                </c:pt>
                <c:pt idx="2476">
                  <c:v>-6.0367801084319099E-2</c:v>
                </c:pt>
                <c:pt idx="2477">
                  <c:v>-5.9097943850429699E-2</c:v>
                </c:pt>
                <c:pt idx="2478">
                  <c:v>-5.7828274648170801E-2</c:v>
                </c:pt>
                <c:pt idx="2479">
                  <c:v>-5.6558789411443697E-2</c:v>
                </c:pt>
                <c:pt idx="2480">
                  <c:v>-5.5289484076456501E-2</c:v>
                </c:pt>
                <c:pt idx="2481">
                  <c:v>-5.4020354581676498E-2</c:v>
                </c:pt>
                <c:pt idx="2482">
                  <c:v>-5.2751396867774997E-2</c:v>
                </c:pt>
                <c:pt idx="2483">
                  <c:v>-5.1482606877578198E-2</c:v>
                </c:pt>
                <c:pt idx="2484">
                  <c:v>-5.0213980556016301E-2</c:v>
                </c:pt>
                <c:pt idx="2485">
                  <c:v>-4.8945513850069199E-2</c:v>
                </c:pt>
                <c:pt idx="2486">
                  <c:v>-4.7677202708719703E-2</c:v>
                </c:pt>
                <c:pt idx="2487">
                  <c:v>-4.6409043082897901E-2</c:v>
                </c:pt>
                <c:pt idx="2488">
                  <c:v>-4.5141030925434901E-2</c:v>
                </c:pt>
                <c:pt idx="2489">
                  <c:v>-4.3873162191006197E-2</c:v>
                </c:pt>
                <c:pt idx="2490">
                  <c:v>-4.26054328360864E-2</c:v>
                </c:pt>
                <c:pt idx="2491">
                  <c:v>-4.13378388188946E-2</c:v>
                </c:pt>
                <c:pt idx="2492">
                  <c:v>-4.0070376099343698E-2</c:v>
                </c:pt>
                <c:pt idx="2493">
                  <c:v>-3.8803040638992398E-2</c:v>
                </c:pt>
                <c:pt idx="2494">
                  <c:v>-3.7535828400989998E-2</c:v>
                </c:pt>
                <c:pt idx="2495">
                  <c:v>-3.62687353500298E-2</c:v>
                </c:pt>
                <c:pt idx="2496">
                  <c:v>-3.5001757452296903E-2</c:v>
                </c:pt>
                <c:pt idx="2497">
                  <c:v>-3.3734890675415498E-2</c:v>
                </c:pt>
                <c:pt idx="2498">
                  <c:v>-3.2468130988401997E-2</c:v>
                </c:pt>
                <c:pt idx="2499">
                  <c:v>-3.12014743616107E-2</c:v>
                </c:pt>
                <c:pt idx="2500">
                  <c:v>-2.99349167666863E-2</c:v>
                </c:pt>
                <c:pt idx="2501">
                  <c:v>-2.8668454176511801E-2</c:v>
                </c:pt>
                <c:pt idx="2502">
                  <c:v>-2.7402082565157401E-2</c:v>
                </c:pt>
                <c:pt idx="2503">
                  <c:v>-2.6135797907832999E-2</c:v>
                </c:pt>
                <c:pt idx="2504">
                  <c:v>-2.4869596180832499E-2</c:v>
                </c:pt>
                <c:pt idx="2505">
                  <c:v>-2.3603473361489699E-2</c:v>
                </c:pt>
                <c:pt idx="2506">
                  <c:v>-2.2337425428122899E-2</c:v>
                </c:pt>
                <c:pt idx="2507">
                  <c:v>-2.1071448359986901E-2</c:v>
                </c:pt>
                <c:pt idx="2508">
                  <c:v>-1.9805538137221999E-2</c:v>
                </c:pt>
                <c:pt idx="2509">
                  <c:v>-1.8539690740804599E-2</c:v>
                </c:pt>
                <c:pt idx="2510">
                  <c:v>-1.7273902152495801E-2</c:v>
                </c:pt>
                <c:pt idx="2511">
                  <c:v>-1.6008168354790801E-2</c:v>
                </c:pt>
                <c:pt idx="2512">
                  <c:v>-1.4742485330871099E-2</c:v>
                </c:pt>
                <c:pt idx="2513">
                  <c:v>-1.3476849064550701E-2</c:v>
                </c:pt>
                <c:pt idx="2514">
                  <c:v>-1.2211255540228699E-2</c:v>
                </c:pt>
                <c:pt idx="2515">
                  <c:v>-1.0945700742838901E-2</c:v>
                </c:pt>
                <c:pt idx="2516">
                  <c:v>-9.6801806577968899E-3</c:v>
                </c:pt>
                <c:pt idx="2517">
                  <c:v>-8.4146912709543303E-3</c:v>
                </c:pt>
                <c:pt idx="2518">
                  <c:v>-7.1492285685432399E-3</c:v>
                </c:pt>
                <c:pt idx="2519">
                  <c:v>-5.88378853713316E-3</c:v>
                </c:pt>
                <c:pt idx="2520">
                  <c:v>-4.6183671635720604E-3</c:v>
                </c:pt>
                <c:pt idx="2521">
                  <c:v>-3.3529604349444302E-3</c:v>
                </c:pt>
                <c:pt idx="2522">
                  <c:v>-2.0875643385172898E-3</c:v>
                </c:pt>
                <c:pt idx="2523">
                  <c:v>-8.2217486168834899E-4</c:v>
                </c:pt>
                <c:pt idx="2524">
                  <c:v>4.4321200805995999E-4</c:v>
                </c:pt>
                <c:pt idx="2525">
                  <c:v>1.7086002832134399E-3</c:v>
                </c:pt>
                <c:pt idx="2526">
                  <c:v>2.9739939762760798E-3</c:v>
                </c:pt>
                <c:pt idx="2527">
                  <c:v>4.2393970998171899E-3</c:v>
                </c:pt>
                <c:pt idx="2528">
                  <c:v>5.5048136665270904E-3</c:v>
                </c:pt>
                <c:pt idx="2529">
                  <c:v>6.7702476892610502E-3</c:v>
                </c:pt>
                <c:pt idx="2530">
                  <c:v>8.0357031810946705E-3</c:v>
                </c:pt>
                <c:pt idx="2531">
                  <c:v>9.3011841553700802E-3</c:v>
                </c:pt>
                <c:pt idx="2532">
                  <c:v>1.05666946257489E-2</c:v>
                </c:pt>
                <c:pt idx="2533">
                  <c:v>1.18322386062605E-2</c:v>
                </c:pt>
                <c:pt idx="2534">
                  <c:v>1.3097820111352699E-2</c:v>
                </c:pt>
                <c:pt idx="2535">
                  <c:v>1.4363443155943E-2</c:v>
                </c:pt>
                <c:pt idx="2536">
                  <c:v>1.56291117554666E-2</c:v>
                </c:pt>
                <c:pt idx="2537">
                  <c:v>1.68948299259289E-2</c:v>
                </c:pt>
                <c:pt idx="2538">
                  <c:v>1.81606016839535E-2</c:v>
                </c:pt>
                <c:pt idx="2539">
                  <c:v>1.94264310468346E-2</c:v>
                </c:pt>
                <c:pt idx="2540">
                  <c:v>2.06923220325861E-2</c:v>
                </c:pt>
                <c:pt idx="2541">
                  <c:v>2.1958278659990602E-2</c:v>
                </c:pt>
                <c:pt idx="2542">
                  <c:v>2.3224304948654E-2</c:v>
                </c:pt>
                <c:pt idx="2543">
                  <c:v>2.44904049190489E-2</c:v>
                </c:pt>
                <c:pt idx="2544">
                  <c:v>2.5756582592572502E-2</c:v>
                </c:pt>
                <c:pt idx="2545">
                  <c:v>2.7022841991590801E-2</c:v>
                </c:pt>
                <c:pt idx="2546">
                  <c:v>2.82891871394923E-2</c:v>
                </c:pt>
                <c:pt idx="2547">
                  <c:v>2.9555622060738199E-2</c:v>
                </c:pt>
                <c:pt idx="2548">
                  <c:v>3.08221507809106E-2</c:v>
                </c:pt>
                <c:pt idx="2549">
                  <c:v>3.20887773267668E-2</c:v>
                </c:pt>
                <c:pt idx="2550">
                  <c:v>3.3355505726285803E-2</c:v>
                </c:pt>
                <c:pt idx="2551">
                  <c:v>3.4622340008720602E-2</c:v>
                </c:pt>
                <c:pt idx="2552">
                  <c:v>3.58892842046497E-2</c:v>
                </c:pt>
                <c:pt idx="2553">
                  <c:v>3.7156342346026099E-2</c:v>
                </c:pt>
                <c:pt idx="2554">
                  <c:v>3.8423518466228899E-2</c:v>
                </c:pt>
                <c:pt idx="2555">
                  <c:v>3.9690816600112401E-2</c:v>
                </c:pt>
                <c:pt idx="2556">
                  <c:v>4.0958240784059997E-2</c:v>
                </c:pt>
                <c:pt idx="2557">
                  <c:v>4.2225795056030503E-2</c:v>
                </c:pt>
                <c:pt idx="2558">
                  <c:v>4.3493483455613102E-2</c:v>
                </c:pt>
                <c:pt idx="2559">
                  <c:v>4.4761310024076503E-2</c:v>
                </c:pt>
                <c:pt idx="2560">
                  <c:v>4.6029278804418101E-2</c:v>
                </c:pt>
                <c:pt idx="2561">
                  <c:v>4.7297393841418303E-2</c:v>
                </c:pt>
                <c:pt idx="2562">
                  <c:v>4.8565659181687898E-2</c:v>
                </c:pt>
                <c:pt idx="2563">
                  <c:v>4.9834078873722903E-2</c:v>
                </c:pt>
                <c:pt idx="2564">
                  <c:v>5.11026569679515E-2</c:v>
                </c:pt>
                <c:pt idx="2565">
                  <c:v>5.2371397516788099E-2</c:v>
                </c:pt>
                <c:pt idx="2566">
                  <c:v>5.3640304574684002E-2</c:v>
                </c:pt>
                <c:pt idx="2567">
                  <c:v>5.4909382198177301E-2</c:v>
                </c:pt>
                <c:pt idx="2568">
                  <c:v>5.61786344459453E-2</c:v>
                </c:pt>
                <c:pt idx="2569">
                  <c:v>5.7448065378857299E-2</c:v>
                </c:pt>
                <c:pt idx="2570">
                  <c:v>5.8717679060020497E-2</c:v>
                </c:pt>
                <c:pt idx="2571">
                  <c:v>5.99874795548389E-2</c:v>
                </c:pt>
                <c:pt idx="2572">
                  <c:v>6.1257470931059502E-2</c:v>
                </c:pt>
                <c:pt idx="2573">
                  <c:v>6.2527657258825406E-2</c:v>
                </c:pt>
                <c:pt idx="2574">
                  <c:v>6.3798042610726496E-2</c:v>
                </c:pt>
                <c:pt idx="2575">
                  <c:v>6.5068631061855398E-2</c:v>
                </c:pt>
                <c:pt idx="2576">
                  <c:v>6.6339426689852501E-2</c:v>
                </c:pt>
                <c:pt idx="2577">
                  <c:v>6.7610433574962603E-2</c:v>
                </c:pt>
                <c:pt idx="2578">
                  <c:v>6.8881655800086095E-2</c:v>
                </c:pt>
                <c:pt idx="2579">
                  <c:v>7.0153097450827998E-2</c:v>
                </c:pt>
                <c:pt idx="2580">
                  <c:v>7.1424762615555706E-2</c:v>
                </c:pt>
                <c:pt idx="2581">
                  <c:v>7.2696655385444398E-2</c:v>
                </c:pt>
                <c:pt idx="2582">
                  <c:v>7.3968779854533595E-2</c:v>
                </c:pt>
                <c:pt idx="2583">
                  <c:v>7.5241140119778699E-2</c:v>
                </c:pt>
                <c:pt idx="2584">
                  <c:v>7.6513740281102999E-2</c:v>
                </c:pt>
                <c:pt idx="2585">
                  <c:v>7.7786584441448994E-2</c:v>
                </c:pt>
                <c:pt idx="2586">
                  <c:v>7.9059676706832602E-2</c:v>
                </c:pt>
                <c:pt idx="2587">
                  <c:v>8.0333021186395001E-2</c:v>
                </c:pt>
                <c:pt idx="2588">
                  <c:v>8.1606621992454595E-2</c:v>
                </c:pt>
                <c:pt idx="2589">
                  <c:v>8.2880483240559299E-2</c:v>
                </c:pt>
                <c:pt idx="2590">
                  <c:v>8.4154609049544402E-2</c:v>
                </c:pt>
                <c:pt idx="2591">
                  <c:v>8.5429003541576898E-2</c:v>
                </c:pt>
                <c:pt idx="2592">
                  <c:v>8.6703670842216599E-2</c:v>
                </c:pt>
                <c:pt idx="2593">
                  <c:v>8.7978615080464298E-2</c:v>
                </c:pt>
                <c:pt idx="2594">
                  <c:v>8.92538403888153E-2</c:v>
                </c:pt>
                <c:pt idx="2595">
                  <c:v>9.05293509033155E-2</c:v>
                </c:pt>
                <c:pt idx="2596">
                  <c:v>9.1805150763612203E-2</c:v>
                </c:pt>
                <c:pt idx="2597">
                  <c:v>9.3081244113008998E-2</c:v>
                </c:pt>
                <c:pt idx="2598">
                  <c:v>9.4357635098516995E-2</c:v>
                </c:pt>
                <c:pt idx="2599">
                  <c:v>9.5634327870912597E-2</c:v>
                </c:pt>
                <c:pt idx="2600">
                  <c:v>9.6911326584787502E-2</c:v>
                </c:pt>
                <c:pt idx="2601">
                  <c:v>9.8188635398602397E-2</c:v>
                </c:pt>
                <c:pt idx="2602">
                  <c:v>9.9466258474744995E-2</c:v>
                </c:pt>
                <c:pt idx="2603">
                  <c:v>0.10074419997957999</c:v>
                </c:pt>
                <c:pt idx="2604">
                  <c:v>0.102022464083505</c:v>
                </c:pt>
                <c:pt idx="2605">
                  <c:v>0.103301054961006</c:v>
                </c:pt>
                <c:pt idx="2606">
                  <c:v>0.104579976790707</c:v>
                </c:pt>
                <c:pt idx="2607">
                  <c:v>0.10585923375542999</c:v>
                </c:pt>
                <c:pt idx="2608">
                  <c:v>0.107138830042248</c:v>
                </c:pt>
                <c:pt idx="2609">
                  <c:v>0.108418769842537</c:v>
                </c:pt>
                <c:pt idx="2610">
                  <c:v>0.109699057352033</c:v>
                </c:pt>
                <c:pt idx="2611">
                  <c:v>0.11097969677089101</c:v>
                </c:pt>
                <c:pt idx="2612">
                  <c:v>0.11226069230373099</c:v>
                </c:pt>
                <c:pt idx="2613">
                  <c:v>0.113542048159697</c:v>
                </c:pt>
                <c:pt idx="2614">
                  <c:v>0.11482376855252199</c:v>
                </c:pt>
                <c:pt idx="2615">
                  <c:v>0.116105857700564</c:v>
                </c:pt>
                <c:pt idx="2616">
                  <c:v>0.117388319826881</c:v>
                </c:pt>
                <c:pt idx="2617">
                  <c:v>0.118671159159271</c:v>
                </c:pt>
                <c:pt idx="2618">
                  <c:v>0.11995437993034</c:v>
                </c:pt>
                <c:pt idx="2619">
                  <c:v>0.121237986377552</c:v>
                </c:pt>
                <c:pt idx="2620">
                  <c:v>0.12252198274328401</c:v>
                </c:pt>
                <c:pt idx="2621">
                  <c:v>0.123806373274884</c:v>
                </c:pt>
                <c:pt idx="2622">
                  <c:v>0.12509116222472799</c:v>
                </c:pt>
                <c:pt idx="2623">
                  <c:v>0.12637635385027801</c:v>
                </c:pt>
                <c:pt idx="2624">
                  <c:v>0.127661952414133</c:v>
                </c:pt>
                <c:pt idx="2625">
                  <c:v>0.12894796218409099</c:v>
                </c:pt>
                <c:pt idx="2626">
                  <c:v>0.13023438743320201</c:v>
                </c:pt>
                <c:pt idx="2627">
                  <c:v>0.13152123243982999</c:v>
                </c:pt>
                <c:pt idx="2628">
                  <c:v>0.13280850148770601</c:v>
                </c:pt>
                <c:pt idx="2629">
                  <c:v>0.13409619886598501</c:v>
                </c:pt>
                <c:pt idx="2630">
                  <c:v>0.13538432886930499</c:v>
                </c:pt>
                <c:pt idx="2631">
                  <c:v>0.136672895797849</c:v>
                </c:pt>
                <c:pt idx="2632">
                  <c:v>0.137961903957389</c:v>
                </c:pt>
                <c:pt idx="2633">
                  <c:v>0.139251357659364</c:v>
                </c:pt>
                <c:pt idx="2634">
                  <c:v>0.140541261220921</c:v>
                </c:pt>
                <c:pt idx="2635">
                  <c:v>0.14183161896497801</c:v>
                </c:pt>
                <c:pt idx="2636">
                  <c:v>0.143122435220289</c:v>
                </c:pt>
                <c:pt idx="2637">
                  <c:v>0.14441371432149</c:v>
                </c:pt>
                <c:pt idx="2638">
                  <c:v>0.145705460609175</c:v>
                </c:pt>
                <c:pt idx="2639">
                  <c:v>0.146997678429934</c:v>
                </c:pt>
                <c:pt idx="2640">
                  <c:v>0.14829037213643101</c:v>
                </c:pt>
                <c:pt idx="2641">
                  <c:v>0.149583546087449</c:v>
                </c:pt>
                <c:pt idx="2642">
                  <c:v>0.15087720464796101</c:v>
                </c:pt>
                <c:pt idx="2643">
                  <c:v>0.15217135218917699</c:v>
                </c:pt>
                <c:pt idx="2644">
                  <c:v>0.153465993088616</c:v>
                </c:pt>
                <c:pt idx="2645">
                  <c:v>0.15476113173015901</c:v>
                </c:pt>
                <c:pt idx="2646">
                  <c:v>0.15605677250410699</c:v>
                </c:pt>
                <c:pt idx="2647">
                  <c:v>0.157352919807247</c:v>
                </c:pt>
                <c:pt idx="2648">
                  <c:v>0.15864957804291199</c:v>
                </c:pt>
                <c:pt idx="2649">
                  <c:v>0.159946751621034</c:v>
                </c:pt>
                <c:pt idx="2650">
                  <c:v>0.16124444495821499</c:v>
                </c:pt>
                <c:pt idx="2651">
                  <c:v>0.16254266247777999</c:v>
                </c:pt>
                <c:pt idx="2652">
                  <c:v>0.163841408609842</c:v>
                </c:pt>
                <c:pt idx="2653">
                  <c:v>0.16514068779136101</c:v>
                </c:pt>
                <c:pt idx="2654">
                  <c:v>0.166440504466209</c:v>
                </c:pt>
                <c:pt idx="2655">
                  <c:v>0.16774086308522901</c:v>
                </c:pt>
                <c:pt idx="2656">
                  <c:v>0.16904176810629301</c:v>
                </c:pt>
                <c:pt idx="2657">
                  <c:v>0.17034322399437499</c:v>
                </c:pt>
                <c:pt idx="2658">
                  <c:v>0.17164523522160099</c:v>
                </c:pt>
                <c:pt idx="2659">
                  <c:v>0.17294780626732101</c:v>
                </c:pt>
                <c:pt idx="2660">
                  <c:v>0.17425094161816301</c:v>
                </c:pt>
                <c:pt idx="2661">
                  <c:v>0.17555464576810501</c:v>
                </c:pt>
                <c:pt idx="2662">
                  <c:v>0.17685892321853</c:v>
                </c:pt>
                <c:pt idx="2663">
                  <c:v>0.17816377847829201</c:v>
                </c:pt>
                <c:pt idx="2664">
                  <c:v>0.17946921606378699</c:v>
                </c:pt>
                <c:pt idx="2665">
                  <c:v>0.18077524049899699</c:v>
                </c:pt>
                <c:pt idx="2666">
                  <c:v>0.18208185631557899</c:v>
                </c:pt>
                <c:pt idx="2667">
                  <c:v>0.183389068052909</c:v>
                </c:pt>
                <c:pt idx="2668">
                  <c:v>0.184696880258157</c:v>
                </c:pt>
                <c:pt idx="2669">
                  <c:v>0.18600529748634601</c:v>
                </c:pt>
                <c:pt idx="2670">
                  <c:v>0.187314324300421</c:v>
                </c:pt>
                <c:pt idx="2671">
                  <c:v>0.188623965271313</c:v>
                </c:pt>
                <c:pt idx="2672">
                  <c:v>0.189934224977998</c:v>
                </c:pt>
                <c:pt idx="2673">
                  <c:v>0.19124510800757299</c:v>
                </c:pt>
                <c:pt idx="2674">
                  <c:v>0.19255661895531201</c:v>
                </c:pt>
                <c:pt idx="2675">
                  <c:v>0.19386876242473999</c:v>
                </c:pt>
                <c:pt idx="2676">
                  <c:v>0.195181543027691</c:v>
                </c:pt>
                <c:pt idx="2677">
                  <c:v>0.196494965384378</c:v>
                </c:pt>
                <c:pt idx="2678">
                  <c:v>0.19780903412346401</c:v>
                </c:pt>
                <c:pt idx="2679">
                  <c:v>0.199123753882121</c:v>
                </c:pt>
                <c:pt idx="2680">
                  <c:v>0.2004391293061</c:v>
                </c:pt>
                <c:pt idx="2681">
                  <c:v>0.20175516504980101</c:v>
                </c:pt>
                <c:pt idx="2682">
                  <c:v>0.20307186577633601</c:v>
                </c:pt>
                <c:pt idx="2683">
                  <c:v>0.20438923615760099</c:v>
                </c:pt>
                <c:pt idx="2684">
                  <c:v>0.20570728087434101</c:v>
                </c:pt>
                <c:pt idx="2685">
                  <c:v>0.20702600461621601</c:v>
                </c:pt>
                <c:pt idx="2686">
                  <c:v>0.20834541208187801</c:v>
                </c:pt>
                <c:pt idx="2687">
                  <c:v>0.209665507979031</c:v>
                </c:pt>
                <c:pt idx="2688">
                  <c:v>0.210986297024502</c:v>
                </c:pt>
                <c:pt idx="2689">
                  <c:v>0.21230778394431299</c:v>
                </c:pt>
                <c:pt idx="2690">
                  <c:v>0.21362997347374801</c:v>
                </c:pt>
                <c:pt idx="2691">
                  <c:v>0.21495287035742699</c:v>
                </c:pt>
                <c:pt idx="2692">
                  <c:v>0.216276479349368</c:v>
                </c:pt>
                <c:pt idx="2693">
                  <c:v>0.21760080521306499</c:v>
                </c:pt>
                <c:pt idx="2694">
                  <c:v>0.21892585272155099</c:v>
                </c:pt>
                <c:pt idx="2695">
                  <c:v>0.22025162665747999</c:v>
                </c:pt>
                <c:pt idx="2696">
                  <c:v>0.221578131813186</c:v>
                </c:pt>
                <c:pt idx="2697">
                  <c:v>0.22290537299076199</c:v>
                </c:pt>
                <c:pt idx="2698">
                  <c:v>0.22423335500212799</c:v>
                </c:pt>
                <c:pt idx="2699">
                  <c:v>0.22556208266910599</c:v>
                </c:pt>
                <c:pt idx="2700">
                  <c:v>0.22689156082348799</c:v>
                </c:pt>
                <c:pt idx="2701">
                  <c:v>0.22822179430711201</c:v>
                </c:pt>
                <c:pt idx="2702">
                  <c:v>0.22955278797193601</c:v>
                </c:pt>
                <c:pt idx="2703">
                  <c:v>0.230884546680104</c:v>
                </c:pt>
                <c:pt idx="2704">
                  <c:v>0.23221707530402799</c:v>
                </c:pt>
                <c:pt idx="2705">
                  <c:v>0.23355037872645501</c:v>
                </c:pt>
                <c:pt idx="2706">
                  <c:v>0.23488446184054501</c:v>
                </c:pt>
                <c:pt idx="2707">
                  <c:v>0.23621932954994701</c:v>
                </c:pt>
                <c:pt idx="2708">
                  <c:v>0.237554986768861</c:v>
                </c:pt>
                <c:pt idx="2709">
                  <c:v>0.23889143842213401</c:v>
                </c:pt>
                <c:pt idx="2710">
                  <c:v>0.240228689445316</c:v>
                </c:pt>
                <c:pt idx="2711">
                  <c:v>0.24156674478474099</c:v>
                </c:pt>
                <c:pt idx="2712">
                  <c:v>0.24290560939761199</c:v>
                </c:pt>
                <c:pt idx="2713">
                  <c:v>0.24424528825206401</c:v>
                </c:pt>
                <c:pt idx="2714">
                  <c:v>0.24558578632724801</c:v>
                </c:pt>
                <c:pt idx="2715">
                  <c:v>0.246927108613406</c:v>
                </c:pt>
                <c:pt idx="2716">
                  <c:v>0.248269260111944</c:v>
                </c:pt>
                <c:pt idx="2717">
                  <c:v>0.249612245835519</c:v>
                </c:pt>
                <c:pt idx="2718">
                  <c:v>0.250956070808107</c:v>
                </c:pt>
                <c:pt idx="2719">
                  <c:v>0.25230074006508801</c:v>
                </c:pt>
                <c:pt idx="2720">
                  <c:v>0.25364625865331297</c:v>
                </c:pt>
                <c:pt idx="2721">
                  <c:v>0.254992631631202</c:v>
                </c:pt>
                <c:pt idx="2722">
                  <c:v>0.25633986406880399</c:v>
                </c:pt>
                <c:pt idx="2723">
                  <c:v>0.25768796104788799</c:v>
                </c:pt>
                <c:pt idx="2724">
                  <c:v>0.25903692766201503</c:v>
                </c:pt>
                <c:pt idx="2725">
                  <c:v>0.260386769016623</c:v>
                </c:pt>
                <c:pt idx="2726">
                  <c:v>0.26173749022911103</c:v>
                </c:pt>
                <c:pt idx="2727">
                  <c:v>0.26308909642890999</c:v>
                </c:pt>
                <c:pt idx="2728">
                  <c:v>0.26444159275756701</c:v>
                </c:pt>
                <c:pt idx="2729">
                  <c:v>0.26579498436883497</c:v>
                </c:pt>
                <c:pt idx="2730">
                  <c:v>0.26714927642874298</c:v>
                </c:pt>
                <c:pt idx="2731">
                  <c:v>0.26850447411568401</c:v>
                </c:pt>
                <c:pt idx="2732">
                  <c:v>0.269860582620501</c:v>
                </c:pt>
                <c:pt idx="2733">
                  <c:v>0.27121760714656101</c:v>
                </c:pt>
                <c:pt idx="2734">
                  <c:v>0.27257555290984498</c:v>
                </c:pt>
                <c:pt idx="2735">
                  <c:v>0.27393442513902799</c:v>
                </c:pt>
                <c:pt idx="2736">
                  <c:v>0.275294229075568</c:v>
                </c:pt>
                <c:pt idx="2737">
                  <c:v>0.27665496997378097</c:v>
                </c:pt>
                <c:pt idx="2738">
                  <c:v>0.27801665310094098</c:v>
                </c:pt>
                <c:pt idx="2739">
                  <c:v>0.279379283737347</c:v>
                </c:pt>
                <c:pt idx="2740">
                  <c:v>0.28074286717642299</c:v>
                </c:pt>
                <c:pt idx="2741">
                  <c:v>0.28210740872479301</c:v>
                </c:pt>
                <c:pt idx="2742">
                  <c:v>0.28347291370237798</c:v>
                </c:pt>
                <c:pt idx="2743">
                  <c:v>0.284839387442476</c:v>
                </c:pt>
                <c:pt idx="2744">
                  <c:v>0.28620683529184898</c:v>
                </c:pt>
                <c:pt idx="2745">
                  <c:v>0.28757526261081101</c:v>
                </c:pt>
                <c:pt idx="2746">
                  <c:v>0.28894467477332098</c:v>
                </c:pt>
                <c:pt idx="2747">
                  <c:v>0.29031507716706201</c:v>
                </c:pt>
                <c:pt idx="2748">
                  <c:v>0.29168647519354102</c:v>
                </c:pt>
                <c:pt idx="2749">
                  <c:v>0.29305887426816501</c:v>
                </c:pt>
                <c:pt idx="2750">
                  <c:v>0.29443227982034398</c:v>
                </c:pt>
                <c:pt idx="2751">
                  <c:v>0.29580669729356801</c:v>
                </c:pt>
                <c:pt idx="2752">
                  <c:v>0.29718213214551198</c:v>
                </c:pt>
                <c:pt idx="2753">
                  <c:v>0.29855858984811201</c:v>
                </c:pt>
                <c:pt idx="2754">
                  <c:v>0.29993607588766802</c:v>
                </c:pt>
                <c:pt idx="2755">
                  <c:v>0.30131459576492597</c:v>
                </c:pt>
                <c:pt idx="2756">
                  <c:v>0.30269415499517899</c:v>
                </c:pt>
                <c:pt idx="2757">
                  <c:v>0.30407475910835202</c:v>
                </c:pt>
                <c:pt idx="2758">
                  <c:v>0.30545641364910298</c:v>
                </c:pt>
                <c:pt idx="2759">
                  <c:v>0.30683912417690901</c:v>
                </c:pt>
                <c:pt idx="2760">
                  <c:v>0.30822289626616201</c:v>
                </c:pt>
                <c:pt idx="2761">
                  <c:v>0.30960773550626702</c:v>
                </c:pt>
                <c:pt idx="2762">
                  <c:v>0.31099364750173097</c:v>
                </c:pt>
                <c:pt idx="2763">
                  <c:v>0.312380637872265</c:v>
                </c:pt>
                <c:pt idx="2764">
                  <c:v>0.313768712252875</c:v>
                </c:pt>
                <c:pt idx="2765">
                  <c:v>0.31515787629395597</c:v>
                </c:pt>
                <c:pt idx="2766">
                  <c:v>0.316548135661397</c:v>
                </c:pt>
                <c:pt idx="2767">
                  <c:v>0.31793949603666999</c:v>
                </c:pt>
                <c:pt idx="2768">
                  <c:v>0.31933196311693401</c:v>
                </c:pt>
                <c:pt idx="2769">
                  <c:v>0.32072554261512498</c:v>
                </c:pt>
                <c:pt idx="2770">
                  <c:v>0.32212024026006703</c:v>
                </c:pt>
                <c:pt idx="2771">
                  <c:v>0.32351606179655401</c:v>
                </c:pt>
                <c:pt idx="2772">
                  <c:v>0.32491301298546799</c:v>
                </c:pt>
                <c:pt idx="2773">
                  <c:v>0.32631109960386601</c:v>
                </c:pt>
                <c:pt idx="2774">
                  <c:v>0.32771032744508999</c:v>
                </c:pt>
                <c:pt idx="2775">
                  <c:v>0.32911070231885597</c:v>
                </c:pt>
                <c:pt idx="2776">
                  <c:v>0.33051223005136698</c:v>
                </c:pt>
                <c:pt idx="2777">
                  <c:v>0.331914916485409</c:v>
                </c:pt>
                <c:pt idx="2778">
                  <c:v>0.33331876748046002</c:v>
                </c:pt>
                <c:pt idx="2779">
                  <c:v>0.33472378891278398</c:v>
                </c:pt>
                <c:pt idx="2780">
                  <c:v>0.33612998667553801</c:v>
                </c:pt>
                <c:pt idx="2781">
                  <c:v>0.33753736667888301</c:v>
                </c:pt>
                <c:pt idx="2782">
                  <c:v>0.33894593485008301</c:v>
                </c:pt>
                <c:pt idx="2783">
                  <c:v>0.34035569713360397</c:v>
                </c:pt>
                <c:pt idx="2784">
                  <c:v>0.34176665949123602</c:v>
                </c:pt>
                <c:pt idx="2785">
                  <c:v>0.34317882790217802</c:v>
                </c:pt>
                <c:pt idx="2786">
                  <c:v>0.34459220836317001</c:v>
                </c:pt>
                <c:pt idx="2787">
                  <c:v>0.34600680688857599</c:v>
                </c:pt>
                <c:pt idx="2788">
                  <c:v>0.347422629510512</c:v>
                </c:pt>
                <c:pt idx="2789">
                  <c:v>0.34883968227893902</c:v>
                </c:pt>
                <c:pt idx="2790">
                  <c:v>0.35025797126178099</c:v>
                </c:pt>
                <c:pt idx="2791">
                  <c:v>0.35167750254503499</c:v>
                </c:pt>
                <c:pt idx="2792">
                  <c:v>0.35309828223287398</c:v>
                </c:pt>
                <c:pt idx="2793">
                  <c:v>0.35452031644777099</c:v>
                </c:pt>
                <c:pt idx="2794">
                  <c:v>0.35594361133059499</c:v>
                </c:pt>
                <c:pt idx="2795">
                  <c:v>0.35736817304073099</c:v>
                </c:pt>
                <c:pt idx="2796">
                  <c:v>0.35879400775619702</c:v>
                </c:pt>
                <c:pt idx="2797">
                  <c:v>0.36022112167374598</c:v>
                </c:pt>
                <c:pt idx="2798">
                  <c:v>0.36164952100899</c:v>
                </c:pt>
                <c:pt idx="2799">
                  <c:v>0.363079211996506</c:v>
                </c:pt>
                <c:pt idx="2800">
                  <c:v>0.364510200889964</c:v>
                </c:pt>
                <c:pt idx="2801">
                  <c:v>0.365942493962225</c:v>
                </c:pt>
                <c:pt idx="2802">
                  <c:v>0.36737609750547101</c:v>
                </c:pt>
                <c:pt idx="2803">
                  <c:v>0.36881101783131398</c:v>
                </c:pt>
                <c:pt idx="2804">
                  <c:v>0.370247261270922</c:v>
                </c:pt>
                <c:pt idx="2805">
                  <c:v>0.37168483417512799</c:v>
                </c:pt>
                <c:pt idx="2806">
                  <c:v>0.37312374291455302</c:v>
                </c:pt>
                <c:pt idx="2807">
                  <c:v>0.374563993879726</c:v>
                </c:pt>
                <c:pt idx="2808">
                  <c:v>0.37600559348120299</c:v>
                </c:pt>
                <c:pt idx="2809">
                  <c:v>0.37744854814968698</c:v>
                </c:pt>
                <c:pt idx="2810">
                  <c:v>0.37889286433615299</c:v>
                </c:pt>
                <c:pt idx="2811">
                  <c:v>0.38033854851196103</c:v>
                </c:pt>
                <c:pt idx="2812">
                  <c:v>0.38178560716899401</c:v>
                </c:pt>
                <c:pt idx="2813">
                  <c:v>0.38323404681976603</c:v>
                </c:pt>
                <c:pt idx="2814">
                  <c:v>0.384683873997551</c:v>
                </c:pt>
                <c:pt idx="2815">
                  <c:v>0.38613509525652001</c:v>
                </c:pt>
                <c:pt idx="2816">
                  <c:v>0.38758771717183799</c:v>
                </c:pt>
                <c:pt idx="2817">
                  <c:v>0.38904174633982502</c:v>
                </c:pt>
                <c:pt idx="2818">
                  <c:v>0.390497189378058</c:v>
                </c:pt>
                <c:pt idx="2819">
                  <c:v>0.39195405292550201</c:v>
                </c:pt>
                <c:pt idx="2820">
                  <c:v>0.39341234364264999</c:v>
                </c:pt>
                <c:pt idx="2821">
                  <c:v>0.39487206821163601</c:v>
                </c:pt>
                <c:pt idx="2822">
                  <c:v>0.39633323333638198</c:v>
                </c:pt>
                <c:pt idx="2823">
                  <c:v>0.39779584574271498</c:v>
                </c:pt>
                <c:pt idx="2824">
                  <c:v>0.39925991217849799</c:v>
                </c:pt>
                <c:pt idx="2825">
                  <c:v>0.40072543941377098</c:v>
                </c:pt>
                <c:pt idx="2826">
                  <c:v>0.40219243424087903</c:v>
                </c:pt>
                <c:pt idx="2827">
                  <c:v>0.40366090347460398</c:v>
                </c:pt>
                <c:pt idx="2828">
                  <c:v>0.40513085395229598</c:v>
                </c:pt>
                <c:pt idx="2829">
                  <c:v>0.40660229253401797</c:v>
                </c:pt>
                <c:pt idx="2830">
                  <c:v>0.40807522610267599</c:v>
                </c:pt>
                <c:pt idx="2831">
                  <c:v>0.40954966156414502</c:v>
                </c:pt>
                <c:pt idx="2832">
                  <c:v>0.41102560584742598</c:v>
                </c:pt>
                <c:pt idx="2833">
                  <c:v>0.41250306590476998</c:v>
                </c:pt>
                <c:pt idx="2834">
                  <c:v>0.41398204871182398</c:v>
                </c:pt>
                <c:pt idx="2835">
                  <c:v>0.41546256126775799</c:v>
                </c:pt>
                <c:pt idx="2836">
                  <c:v>0.41694461059542498</c:v>
                </c:pt>
                <c:pt idx="2837">
                  <c:v>0.41842820374148298</c:v>
                </c:pt>
                <c:pt idx="2838">
                  <c:v>0.41991334777654898</c:v>
                </c:pt>
                <c:pt idx="2839">
                  <c:v>0.42140004979534101</c:v>
                </c:pt>
                <c:pt idx="2840">
                  <c:v>0.422888316916814</c:v>
                </c:pt>
                <c:pt idx="2841">
                  <c:v>0.42437815628430697</c:v>
                </c:pt>
                <c:pt idx="2842">
                  <c:v>0.425869575065696</c:v>
                </c:pt>
                <c:pt idx="2843">
                  <c:v>0.42736258045352798</c:v>
                </c:pt>
                <c:pt idx="2844">
                  <c:v>0.428857179665178</c:v>
                </c:pt>
                <c:pt idx="2845">
                  <c:v>0.430353379942993</c:v>
                </c:pt>
                <c:pt idx="2846">
                  <c:v>0.43185118855443499</c:v>
                </c:pt>
                <c:pt idx="2847">
                  <c:v>0.43335061279224302</c:v>
                </c:pt>
                <c:pt idx="2848">
                  <c:v>0.43485165997457198</c:v>
                </c:pt>
                <c:pt idx="2849">
                  <c:v>0.43635433744514501</c:v>
                </c:pt>
                <c:pt idx="2850">
                  <c:v>0.437858652573412</c:v>
                </c:pt>
                <c:pt idx="2851">
                  <c:v>0.43936461275470001</c:v>
                </c:pt>
                <c:pt idx="2852">
                  <c:v>0.44087222541036702</c:v>
                </c:pt>
                <c:pt idx="2853">
                  <c:v>0.44238149798794901</c:v>
                </c:pt>
                <c:pt idx="2854">
                  <c:v>0.44389243796132999</c:v>
                </c:pt>
                <c:pt idx="2855">
                  <c:v>0.44540505283088799</c:v>
                </c:pt>
                <c:pt idx="2856">
                  <c:v>0.44691935012366102</c:v>
                </c:pt>
                <c:pt idx="2857">
                  <c:v>0.44843533739348801</c:v>
                </c:pt>
                <c:pt idx="2858">
                  <c:v>0.44995302222118999</c:v>
                </c:pt>
                <c:pt idx="2859">
                  <c:v>0.45147241221472301</c:v>
                </c:pt>
                <c:pt idx="2860">
                  <c:v>0.45299351500932999</c:v>
                </c:pt>
                <c:pt idx="2861">
                  <c:v>0.45451633826771398</c:v>
                </c:pt>
                <c:pt idx="2862">
                  <c:v>0.45604088968020101</c:v>
                </c:pt>
                <c:pt idx="2863">
                  <c:v>0.45756717696489602</c:v>
                </c:pt>
                <c:pt idx="2864">
                  <c:v>0.45909520786785402</c:v>
                </c:pt>
                <c:pt idx="2865">
                  <c:v>0.46062499016324898</c:v>
                </c:pt>
                <c:pt idx="2866">
                  <c:v>0.46215653165353099</c:v>
                </c:pt>
                <c:pt idx="2867">
                  <c:v>0.46368984016961201</c:v>
                </c:pt>
                <c:pt idx="2868">
                  <c:v>0.46522492357101503</c:v>
                </c:pt>
                <c:pt idx="2869">
                  <c:v>0.46676178974605598</c:v>
                </c:pt>
                <c:pt idx="2870">
                  <c:v>0.46830044661201398</c:v>
                </c:pt>
                <c:pt idx="2871">
                  <c:v>0.469840902115297</c:v>
                </c:pt>
                <c:pt idx="2872">
                  <c:v>0.47138316423162802</c:v>
                </c:pt>
                <c:pt idx="2873">
                  <c:v>0.47292724096620398</c:v>
                </c:pt>
                <c:pt idx="2874">
                  <c:v>0.47447314035388899</c:v>
                </c:pt>
                <c:pt idx="2875">
                  <c:v>0.47602087045937003</c:v>
                </c:pt>
                <c:pt idx="2876">
                  <c:v>0.477570439377353</c:v>
                </c:pt>
                <c:pt idx="2877">
                  <c:v>0.47912185523273199</c:v>
                </c:pt>
                <c:pt idx="2878">
                  <c:v>0.48067512618076902</c:v>
                </c:pt>
                <c:pt idx="2879">
                  <c:v>0.48223026040728001</c:v>
                </c:pt>
                <c:pt idx="2880">
                  <c:v>0.48378726612881001</c:v>
                </c:pt>
                <c:pt idx="2881">
                  <c:v>0.48534615159282801</c:v>
                </c:pt>
                <c:pt idx="2882">
                  <c:v>0.48690692507789901</c:v>
                </c:pt>
                <c:pt idx="2883">
                  <c:v>0.48846959489386399</c:v>
                </c:pt>
                <c:pt idx="2884">
                  <c:v>0.49003416938205802</c:v>
                </c:pt>
                <c:pt idx="2885">
                  <c:v>0.49160065691545202</c:v>
                </c:pt>
                <c:pt idx="2886">
                  <c:v>0.49316906589888698</c:v>
                </c:pt>
                <c:pt idx="2887">
                  <c:v>0.49473940476923101</c:v>
                </c:pt>
                <c:pt idx="2888">
                  <c:v>0.49631168199558101</c:v>
                </c:pt>
                <c:pt idx="2889">
                  <c:v>0.49788590607946498</c:v>
                </c:pt>
                <c:pt idx="2890">
                  <c:v>0.49946208555502097</c:v>
                </c:pt>
                <c:pt idx="2891">
                  <c:v>0.50104022898920697</c:v>
                </c:pt>
                <c:pt idx="2892">
                  <c:v>0.50262034498197405</c:v>
                </c:pt>
                <c:pt idx="2893">
                  <c:v>0.50420244216649301</c:v>
                </c:pt>
                <c:pt idx="2894">
                  <c:v>0.50578652920932599</c:v>
                </c:pt>
                <c:pt idx="2895">
                  <c:v>0.50737261481064599</c:v>
                </c:pt>
                <c:pt idx="2896">
                  <c:v>0.50896070770442403</c:v>
                </c:pt>
                <c:pt idx="2897">
                  <c:v>0.51055081665864299</c:v>
                </c:pt>
                <c:pt idx="2898">
                  <c:v>0.51214295047549396</c:v>
                </c:pt>
                <c:pt idx="2899">
                  <c:v>0.51373711799157895</c:v>
                </c:pt>
                <c:pt idx="2900">
                  <c:v>0.51533332807812704</c:v>
                </c:pt>
                <c:pt idx="2901">
                  <c:v>0.51693158964119101</c:v>
                </c:pt>
                <c:pt idx="2902">
                  <c:v>0.51853191162186796</c:v>
                </c:pt>
                <c:pt idx="2903">
                  <c:v>0.52013430299648999</c:v>
                </c:pt>
                <c:pt idx="2904">
                  <c:v>0.52173877277686198</c:v>
                </c:pt>
                <c:pt idx="2905">
                  <c:v>0.52334533001045203</c:v>
                </c:pt>
                <c:pt idx="2906">
                  <c:v>0.52495398378061997</c:v>
                </c:pt>
                <c:pt idx="2907">
                  <c:v>0.52656474320681801</c:v>
                </c:pt>
                <c:pt idx="2908">
                  <c:v>0.52817761744482505</c:v>
                </c:pt>
                <c:pt idx="2909">
                  <c:v>0.52979261568695502</c:v>
                </c:pt>
                <c:pt idx="2910">
                  <c:v>0.53140974716227896</c:v>
                </c:pt>
                <c:pt idx="2911">
                  <c:v>0.53302902113684003</c:v>
                </c:pt>
                <c:pt idx="2912">
                  <c:v>0.53465044691388897</c:v>
                </c:pt>
                <c:pt idx="2913">
                  <c:v>0.536274033834097</c:v>
                </c:pt>
                <c:pt idx="2914">
                  <c:v>0.53789979127578802</c:v>
                </c:pt>
                <c:pt idx="2915">
                  <c:v>0.53952772865515597</c:v>
                </c:pt>
                <c:pt idx="2916">
                  <c:v>0.54115785542650996</c:v>
                </c:pt>
                <c:pt idx="2917">
                  <c:v>0.542790181082484</c:v>
                </c:pt>
                <c:pt idx="2918">
                  <c:v>0.54442471515428703</c:v>
                </c:pt>
                <c:pt idx="2919">
                  <c:v>0.54606146721191595</c:v>
                </c:pt>
                <c:pt idx="2920">
                  <c:v>0.54770044686441599</c:v>
                </c:pt>
                <c:pt idx="2921">
                  <c:v>0.54934166376008997</c:v>
                </c:pt>
                <c:pt idx="2922">
                  <c:v>0.550985127586749</c:v>
                </c:pt>
                <c:pt idx="2923">
                  <c:v>0.55263084807195895</c:v>
                </c:pt>
                <c:pt idx="2924">
                  <c:v>0.55427883498326103</c:v>
                </c:pt>
                <c:pt idx="2925">
                  <c:v>0.55592909812843305</c:v>
                </c:pt>
                <c:pt idx="2926">
                  <c:v>0.55758164735572302</c:v>
                </c:pt>
                <c:pt idx="2927">
                  <c:v>0.55923649255409502</c:v>
                </c:pt>
                <c:pt idx="2928">
                  <c:v>0.56089364365347905</c:v>
                </c:pt>
                <c:pt idx="2929">
                  <c:v>0.56255311062501701</c:v>
                </c:pt>
                <c:pt idx="2930">
                  <c:v>0.56421490348131598</c:v>
                </c:pt>
                <c:pt idx="2931">
                  <c:v>0.565879032276703</c:v>
                </c:pt>
                <c:pt idx="2932">
                  <c:v>0.56754550710746599</c:v>
                </c:pt>
                <c:pt idx="2933">
                  <c:v>0.56921433811211797</c:v>
                </c:pt>
                <c:pt idx="2934">
                  <c:v>0.57088553547166399</c:v>
                </c:pt>
                <c:pt idx="2935">
                  <c:v>0.57255910940984001</c:v>
                </c:pt>
                <c:pt idx="2936">
                  <c:v>0.57423507019337405</c:v>
                </c:pt>
                <c:pt idx="2937">
                  <c:v>0.57591342813227697</c:v>
                </c:pt>
                <c:pt idx="2938">
                  <c:v>0.57759419358007302</c:v>
                </c:pt>
                <c:pt idx="2939">
                  <c:v>0.57927737693407899</c:v>
                </c:pt>
                <c:pt idx="2940">
                  <c:v>0.58096298863566997</c:v>
                </c:pt>
                <c:pt idx="2941">
                  <c:v>0.58265103917056005</c:v>
                </c:pt>
                <c:pt idx="2942">
                  <c:v>0.58434153906904795</c:v>
                </c:pt>
                <c:pt idx="2943">
                  <c:v>0.58603449890631698</c:v>
                </c:pt>
                <c:pt idx="2944">
                  <c:v>0.58772992930269197</c:v>
                </c:pt>
                <c:pt idx="2945">
                  <c:v>0.58942784092391598</c:v>
                </c:pt>
                <c:pt idx="2946">
                  <c:v>0.59112824448145096</c:v>
                </c:pt>
                <c:pt idx="2947">
                  <c:v>0.59283115073272397</c:v>
                </c:pt>
                <c:pt idx="2948">
                  <c:v>0.59453657048143305</c:v>
                </c:pt>
                <c:pt idx="2949">
                  <c:v>0.59624451457782801</c:v>
                </c:pt>
                <c:pt idx="2950">
                  <c:v>0.59795499391898599</c:v>
                </c:pt>
                <c:pt idx="2951">
                  <c:v>0.59966801944911197</c:v>
                </c:pt>
                <c:pt idx="2952">
                  <c:v>0.601383602159827</c:v>
                </c:pt>
                <c:pt idx="2953">
                  <c:v>0.603101753090447</c:v>
                </c:pt>
                <c:pt idx="2954">
                  <c:v>0.60482248332828903</c:v>
                </c:pt>
                <c:pt idx="2955">
                  <c:v>0.60654580400896996</c:v>
                </c:pt>
                <c:pt idx="2956">
                  <c:v>0.60827172631669002</c:v>
                </c:pt>
                <c:pt idx="2957">
                  <c:v>0.610000261484555</c:v>
                </c:pt>
                <c:pt idx="2958">
                  <c:v>0.61173142079484399</c:v>
                </c:pt>
                <c:pt idx="2959">
                  <c:v>0.61346521557935296</c:v>
                </c:pt>
                <c:pt idx="2960">
                  <c:v>0.61520165721967601</c:v>
                </c:pt>
                <c:pt idx="2961">
                  <c:v>0.61694075714750995</c:v>
                </c:pt>
                <c:pt idx="2962">
                  <c:v>0.61868252684499203</c:v>
                </c:pt>
                <c:pt idx="2963">
                  <c:v>0.62042697784498102</c:v>
                </c:pt>
                <c:pt idx="2964">
                  <c:v>0.62217412173139497</c:v>
                </c:pt>
                <c:pt idx="2965">
                  <c:v>0.62392397013950696</c:v>
                </c:pt>
                <c:pt idx="2966">
                  <c:v>0.62567653475629204</c:v>
                </c:pt>
                <c:pt idx="2967">
                  <c:v>0.62743182732071801</c:v>
                </c:pt>
                <c:pt idx="2968">
                  <c:v>0.62918985962409502</c:v>
                </c:pt>
                <c:pt idx="2969">
                  <c:v>0.63095064351038199</c:v>
                </c:pt>
                <c:pt idx="2970">
                  <c:v>0.63271419087652203</c:v>
                </c:pt>
                <c:pt idx="2971">
                  <c:v>0.63448051367278502</c:v>
                </c:pt>
                <c:pt idx="2972">
                  <c:v>0.63624962390307105</c:v>
                </c:pt>
                <c:pt idx="2973">
                  <c:v>0.63802153362527403</c:v>
                </c:pt>
                <c:pt idx="2974">
                  <c:v>0.63979625495160897</c:v>
                </c:pt>
                <c:pt idx="2975">
                  <c:v>0.64157380004894604</c:v>
                </c:pt>
                <c:pt idx="2976">
                  <c:v>0.64335418113915199</c:v>
                </c:pt>
                <c:pt idx="2977">
                  <c:v>0.64513741049944795</c:v>
                </c:pt>
                <c:pt idx="2978">
                  <c:v>0.64692350046274905</c:v>
                </c:pt>
                <c:pt idx="2979">
                  <c:v>0.64871246341800803</c:v>
                </c:pt>
                <c:pt idx="2980">
                  <c:v>0.65050431181056501</c:v>
                </c:pt>
                <c:pt idx="2981">
                  <c:v>0.65229905814252298</c:v>
                </c:pt>
                <c:pt idx="2982">
                  <c:v>0.65409671497307897</c:v>
                </c:pt>
                <c:pt idx="2983">
                  <c:v>0.65589729491890303</c:v>
                </c:pt>
                <c:pt idx="2984">
                  <c:v>0.65770081065447905</c:v>
                </c:pt>
                <c:pt idx="2985">
                  <c:v>0.65950727491248995</c:v>
                </c:pt>
                <c:pt idx="2986">
                  <c:v>0.66131670048418001</c:v>
                </c:pt>
                <c:pt idx="2987">
                  <c:v>0.66312910021970795</c:v>
                </c:pt>
                <c:pt idx="2988">
                  <c:v>0.66494448702854303</c:v>
                </c:pt>
                <c:pt idx="2989">
                  <c:v>0.66676287387982802</c:v>
                </c:pt>
                <c:pt idx="2990">
                  <c:v>0.66858427380274499</c:v>
                </c:pt>
                <c:pt idx="2991">
                  <c:v>0.67040869988692298</c:v>
                </c:pt>
                <c:pt idx="2992">
                  <c:v>0.67223616528279695</c:v>
                </c:pt>
                <c:pt idx="2993">
                  <c:v>0.67406668320201102</c:v>
                </c:pt>
                <c:pt idx="2994">
                  <c:v>0.67590026691779004</c:v>
                </c:pt>
                <c:pt idx="2995">
                  <c:v>0.67773692976533895</c:v>
                </c:pt>
                <c:pt idx="2996">
                  <c:v>0.67957668514224501</c:v>
                </c:pt>
                <c:pt idx="2997">
                  <c:v>0.68141954650886205</c:v>
                </c:pt>
                <c:pt idx="2998">
                  <c:v>0.68326552738871404</c:v>
                </c:pt>
                <c:pt idx="2999">
                  <c:v>0.68511464136889499</c:v>
                </c:pt>
                <c:pt idx="3000">
                  <c:v>0.68696690210049705</c:v>
                </c:pt>
                <c:pt idx="3001">
                  <c:v>0.68882232329897797</c:v>
                </c:pt>
                <c:pt idx="3002">
                  <c:v>0.69068091874460602</c:v>
                </c:pt>
                <c:pt idx="3003">
                  <c:v>0.69254270228286496</c:v>
                </c:pt>
                <c:pt idx="3004">
                  <c:v>0.69440768782485895</c:v>
                </c:pt>
                <c:pt idx="3005">
                  <c:v>0.69627588934775997</c:v>
                </c:pt>
                <c:pt idx="3006">
                  <c:v>0.69814732089520204</c:v>
                </c:pt>
                <c:pt idx="3007">
                  <c:v>0.70002199657773601</c:v>
                </c:pt>
                <c:pt idx="3008">
                  <c:v>0.70189993057322397</c:v>
                </c:pt>
                <c:pt idx="3009">
                  <c:v>0.70378113712730805</c:v>
                </c:pt>
                <c:pt idx="3010">
                  <c:v>0.70566563055383202</c:v>
                </c:pt>
                <c:pt idx="3011">
                  <c:v>0.70755342523527498</c:v>
                </c:pt>
                <c:pt idx="3012">
                  <c:v>0.70944453562319798</c:v>
                </c:pt>
                <c:pt idx="3013">
                  <c:v>0.71133897623869102</c:v>
                </c:pt>
                <c:pt idx="3014">
                  <c:v>0.71323676167282601</c:v>
                </c:pt>
                <c:pt idx="3015">
                  <c:v>0.71513790658709497</c:v>
                </c:pt>
                <c:pt idx="3016">
                  <c:v>0.71704242571389099</c:v>
                </c:pt>
                <c:pt idx="3017">
                  <c:v>0.71895033385693696</c:v>
                </c:pt>
                <c:pt idx="3018">
                  <c:v>0.72086164589177204</c:v>
                </c:pt>
                <c:pt idx="3019">
                  <c:v>0.72277637676620499</c:v>
                </c:pt>
                <c:pt idx="3020">
                  <c:v>0.72469454150077794</c:v>
                </c:pt>
                <c:pt idx="3021">
                  <c:v>0.72661615518927003</c:v>
                </c:pt>
                <c:pt idx="3022">
                  <c:v>0.72854123299912499</c:v>
                </c:pt>
                <c:pt idx="3023">
                  <c:v>0.730469790171977</c:v>
                </c:pt>
                <c:pt idx="3024">
                  <c:v>0.73240184202410796</c:v>
                </c:pt>
                <c:pt idx="3025">
                  <c:v>0.73433740394693603</c:v>
                </c:pt>
                <c:pt idx="3026">
                  <c:v>0.73627649140752305</c:v>
                </c:pt>
                <c:pt idx="3027">
                  <c:v>0.73821911994904799</c:v>
                </c:pt>
                <c:pt idx="3028">
                  <c:v>0.74016530519131196</c:v>
                </c:pt>
                <c:pt idx="3029">
                  <c:v>0.74211506283125095</c:v>
                </c:pt>
                <c:pt idx="3030">
                  <c:v>0.74406840864342505</c:v>
                </c:pt>
                <c:pt idx="3031">
                  <c:v>0.74602535848054097</c:v>
                </c:pt>
                <c:pt idx="3032">
                  <c:v>0.74798592827394905</c:v>
                </c:pt>
                <c:pt idx="3033">
                  <c:v>0.74995013403418498</c:v>
                </c:pt>
                <c:pt idx="3034">
                  <c:v>0.75191799185146402</c:v>
                </c:pt>
                <c:pt idx="3035">
                  <c:v>0.75388951789622005</c:v>
                </c:pt>
                <c:pt idx="3036">
                  <c:v>0.75586472841963404</c:v>
                </c:pt>
                <c:pt idx="3037">
                  <c:v>0.75784363975416102</c:v>
                </c:pt>
                <c:pt idx="3038">
                  <c:v>0.75982626831407696</c:v>
                </c:pt>
                <c:pt idx="3039">
                  <c:v>0.76181263059601001</c:v>
                </c:pt>
                <c:pt idx="3040">
                  <c:v>0.76380274317948205</c:v>
                </c:pt>
                <c:pt idx="3041">
                  <c:v>0.76579662272747795</c:v>
                </c:pt>
                <c:pt idx="3042">
                  <c:v>0.76779428598696597</c:v>
                </c:pt>
                <c:pt idx="3043">
                  <c:v>0.76979574978949294</c:v>
                </c:pt>
                <c:pt idx="3044">
                  <c:v>0.77180103105171505</c:v>
                </c:pt>
                <c:pt idx="3045">
                  <c:v>0.77381014677598403</c:v>
                </c:pt>
                <c:pt idx="3046">
                  <c:v>0.77582311405089899</c:v>
                </c:pt>
                <c:pt idx="3047">
                  <c:v>0.77783995005189999</c:v>
                </c:pt>
                <c:pt idx="3048">
                  <c:v>0.77986067204184295</c:v>
                </c:pt>
                <c:pt idx="3049">
                  <c:v>0.78188529737156198</c:v>
                </c:pt>
                <c:pt idx="3050">
                  <c:v>0.78391384348048798</c:v>
                </c:pt>
                <c:pt idx="3051">
                  <c:v>0.78594632789722596</c:v>
                </c:pt>
                <c:pt idx="3052">
                  <c:v>0.78798276824015101</c:v>
                </c:pt>
                <c:pt idx="3053">
                  <c:v>0.79002318221801204</c:v>
                </c:pt>
                <c:pt idx="3054">
                  <c:v>0.79206758763053098</c:v>
                </c:pt>
                <c:pt idx="3055">
                  <c:v>0.79411600236903801</c:v>
                </c:pt>
                <c:pt idx="3056">
                  <c:v>0.79616844441705503</c:v>
                </c:pt>
                <c:pt idx="3057">
                  <c:v>0.79822493185093701</c:v>
                </c:pt>
                <c:pt idx="3058">
                  <c:v>0.80028548284050105</c:v>
                </c:pt>
                <c:pt idx="3059">
                  <c:v>0.802350115649622</c:v>
                </c:pt>
                <c:pt idx="3060">
                  <c:v>0.80441884863692104</c:v>
                </c:pt>
                <c:pt idx="3061">
                  <c:v>0.80649170025636197</c:v>
                </c:pt>
                <c:pt idx="3062">
                  <c:v>0.80856868905790702</c:v>
                </c:pt>
                <c:pt idx="3063">
                  <c:v>0.81064983368818999</c:v>
                </c:pt>
                <c:pt idx="3064">
                  <c:v>0.81273515289112697</c:v>
                </c:pt>
                <c:pt idx="3065">
                  <c:v>0.81482466550862098</c:v>
                </c:pt>
                <c:pt idx="3066">
                  <c:v>0.81691839048119497</c:v>
                </c:pt>
                <c:pt idx="3067">
                  <c:v>0.81901634684869595</c:v>
                </c:pt>
                <c:pt idx="3068">
                  <c:v>0.82111855375092302</c:v>
                </c:pt>
                <c:pt idx="3069">
                  <c:v>0.82322503042835804</c:v>
                </c:pt>
                <c:pt idx="3070">
                  <c:v>0.82533579622281705</c:v>
                </c:pt>
                <c:pt idx="3071">
                  <c:v>0.82745087057815203</c:v>
                </c:pt>
                <c:pt idx="3072">
                  <c:v>0.82957027304096398</c:v>
                </c:pt>
                <c:pt idx="3073">
                  <c:v>0.83169402326129005</c:v>
                </c:pt>
                <c:pt idx="3074">
                  <c:v>0.83382214099329499</c:v>
                </c:pt>
                <c:pt idx="3075">
                  <c:v>0.83595464609602599</c:v>
                </c:pt>
                <c:pt idx="3076">
                  <c:v>0.838091558534107</c:v>
                </c:pt>
                <c:pt idx="3077">
                  <c:v>0.84023289837845605</c:v>
                </c:pt>
                <c:pt idx="3078">
                  <c:v>0.84237868580703901</c:v>
                </c:pt>
                <c:pt idx="3079">
                  <c:v>0.84452894110559396</c:v>
                </c:pt>
                <c:pt idx="3080">
                  <c:v>0.84668368466836397</c:v>
                </c:pt>
                <c:pt idx="3081">
                  <c:v>0.84884293699887203</c:v>
                </c:pt>
                <c:pt idx="3082">
                  <c:v>0.85100671871064704</c:v>
                </c:pt>
                <c:pt idx="3083">
                  <c:v>0.85317505052800402</c:v>
                </c:pt>
                <c:pt idx="3084">
                  <c:v>0.85534795328680702</c:v>
                </c:pt>
                <c:pt idx="3085">
                  <c:v>0.857525447935228</c:v>
                </c:pt>
                <c:pt idx="3086">
                  <c:v>0.85970755553455103</c:v>
                </c:pt>
                <c:pt idx="3087">
                  <c:v>0.86189429725993105</c:v>
                </c:pt>
                <c:pt idx="3088">
                  <c:v>0.86408569440120797</c:v>
                </c:pt>
                <c:pt idx="3089">
                  <c:v>0.86628176836368298</c:v>
                </c:pt>
                <c:pt idx="3090">
                  <c:v>0.86848254066893904</c:v>
                </c:pt>
                <c:pt idx="3091">
                  <c:v>0.87068803295565</c:v>
                </c:pt>
                <c:pt idx="3092">
                  <c:v>0.87289826698038597</c:v>
                </c:pt>
                <c:pt idx="3093">
                  <c:v>0.87511326461845196</c:v>
                </c:pt>
                <c:pt idx="3094">
                  <c:v>0.87733304786470601</c:v>
                </c:pt>
                <c:pt idx="3095">
                  <c:v>0.87955763883440696</c:v>
                </c:pt>
                <c:pt idx="3096">
                  <c:v>0.88178705976406202</c:v>
                </c:pt>
                <c:pt idx="3097">
                  <c:v>0.88402133301224906</c:v>
                </c:pt>
                <c:pt idx="3098">
                  <c:v>0.88626048106050104</c:v>
                </c:pt>
                <c:pt idx="3099">
                  <c:v>0.88850452651418199</c:v>
                </c:pt>
                <c:pt idx="3100">
                  <c:v>0.89075349210332</c:v>
                </c:pt>
                <c:pt idx="3101">
                  <c:v>0.89300740068350604</c:v>
                </c:pt>
                <c:pt idx="3102">
                  <c:v>0.89526627523679903</c:v>
                </c:pt>
                <c:pt idx="3103">
                  <c:v>0.89753013887258803</c:v>
                </c:pt>
                <c:pt idx="3104">
                  <c:v>0.89979901482850899</c:v>
                </c:pt>
                <c:pt idx="3105">
                  <c:v>0.90207292647134596</c:v>
                </c:pt>
                <c:pt idx="3106">
                  <c:v>0.90435189729794896</c:v>
                </c:pt>
                <c:pt idx="3107">
                  <c:v>0.906635950936167</c:v>
                </c:pt>
                <c:pt idx="3108">
                  <c:v>0.90892511114576002</c:v>
                </c:pt>
                <c:pt idx="3109">
                  <c:v>0.91121940181934602</c:v>
                </c:pt>
                <c:pt idx="3110">
                  <c:v>0.91351884698334895</c:v>
                </c:pt>
                <c:pt idx="3111">
                  <c:v>0.91582347079895798</c:v>
                </c:pt>
                <c:pt idx="3112">
                  <c:v>0.91813329756306505</c:v>
                </c:pt>
                <c:pt idx="3113">
                  <c:v>0.92044835170926298</c:v>
                </c:pt>
                <c:pt idx="3114">
                  <c:v>0.92276865780879902</c:v>
                </c:pt>
                <c:pt idx="3115">
                  <c:v>0.92509424057158596</c:v>
                </c:pt>
                <c:pt idx="3116">
                  <c:v>0.927425124847164</c:v>
                </c:pt>
                <c:pt idx="3117">
                  <c:v>0.92976133562573304</c:v>
                </c:pt>
                <c:pt idx="3118">
                  <c:v>0.93210289803915003</c:v>
                </c:pt>
                <c:pt idx="3119">
                  <c:v>0.934449837361925</c:v>
                </c:pt>
                <c:pt idx="3120">
                  <c:v>0.93680217901229901</c:v>
                </c:pt>
                <c:pt idx="3121">
                  <c:v>0.93915994855323803</c:v>
                </c:pt>
                <c:pt idx="3122">
                  <c:v>0.94152317169348299</c:v>
                </c:pt>
                <c:pt idx="3123">
                  <c:v>0.94389187428861399</c:v>
                </c:pt>
                <c:pt idx="3124">
                  <c:v>0.94626608234211995</c:v>
                </c:pt>
                <c:pt idx="3125">
                  <c:v>0.94864582200643399</c:v>
                </c:pt>
                <c:pt idx="3126">
                  <c:v>0.95103111958405895</c:v>
                </c:pt>
                <c:pt idx="3127">
                  <c:v>0.953422001528615</c:v>
                </c:pt>
                <c:pt idx="3128">
                  <c:v>0.95581849444596001</c:v>
                </c:pt>
                <c:pt idx="3129">
                  <c:v>0.95822062509530004</c:v>
                </c:pt>
                <c:pt idx="3130">
                  <c:v>0.96062842039028395</c:v>
                </c:pt>
                <c:pt idx="3131">
                  <c:v>0.96304190740015205</c:v>
                </c:pt>
                <c:pt idx="3132">
                  <c:v>0.96546111335086005</c:v>
                </c:pt>
                <c:pt idx="3133">
                  <c:v>0.96788606562622503</c:v>
                </c:pt>
                <c:pt idx="3134">
                  <c:v>0.97031679176907804</c:v>
                </c:pt>
                <c:pt idx="3135">
                  <c:v>0.97275331948243005</c:v>
                </c:pt>
                <c:pt idx="3136">
                  <c:v>0.97519567663065199</c:v>
                </c:pt>
                <c:pt idx="3137">
                  <c:v>0.97764389124064899</c:v>
                </c:pt>
                <c:pt idx="3138">
                  <c:v>0.98009799150305499</c:v>
                </c:pt>
                <c:pt idx="3139">
                  <c:v>0.98255800577344898</c:v>
                </c:pt>
                <c:pt idx="3140">
                  <c:v>0.98502396257355196</c:v>
                </c:pt>
                <c:pt idx="3141">
                  <c:v>0.987495890592471</c:v>
                </c:pt>
                <c:pt idx="3142">
                  <c:v>0.989973818687919</c:v>
                </c:pt>
                <c:pt idx="3143">
                  <c:v>0.99245777588746398</c:v>
                </c:pt>
                <c:pt idx="3144">
                  <c:v>0.99494779138979295</c:v>
                </c:pt>
                <c:pt idx="3145">
                  <c:v>0.99744389456596005</c:v>
                </c:pt>
                <c:pt idx="3146">
                  <c:v>0.99994611496069896</c:v>
                </c:pt>
                <c:pt idx="3147">
                  <c:v>1.0024544822936701</c:v>
                </c:pt>
                <c:pt idx="3148">
                  <c:v>1.00496902646079</c:v>
                </c:pt>
                <c:pt idx="3149">
                  <c:v>1.00748977753555</c:v>
                </c:pt>
                <c:pt idx="3150">
                  <c:v>1.0100167657702901</c:v>
                </c:pt>
                <c:pt idx="3151">
                  <c:v>1.01255002159758</c:v>
                </c:pt>
                <c:pt idx="3152">
                  <c:v>1.0150895756315601</c:v>
                </c:pt>
                <c:pt idx="3153">
                  <c:v>1.01763545866928</c:v>
                </c:pt>
                <c:pt idx="3154">
                  <c:v>1.02018770169206</c:v>
                </c:pt>
                <c:pt idx="3155">
                  <c:v>1.02274633586691</c:v>
                </c:pt>
                <c:pt idx="3156">
                  <c:v>1.0253113925478901</c:v>
                </c:pt>
                <c:pt idx="3157">
                  <c:v>1.0278829032775201</c:v>
                </c:pt>
                <c:pt idx="3158">
                  <c:v>1.0304608997882001</c:v>
                </c:pt>
                <c:pt idx="3159">
                  <c:v>1.03304541400363</c:v>
                </c:pt>
                <c:pt idx="3160">
                  <c:v>1.03563647804028</c:v>
                </c:pt>
                <c:pt idx="3161">
                  <c:v>1.03823412420881</c:v>
                </c:pt>
                <c:pt idx="3162">
                  <c:v>1.04083838501556</c:v>
                </c:pt>
                <c:pt idx="3163">
                  <c:v>1.043449293164</c:v>
                </c:pt>
                <c:pt idx="3164">
                  <c:v>1.0460668815562699</c:v>
                </c:pt>
                <c:pt idx="3165">
                  <c:v>1.04869118329463</c:v>
                </c:pt>
                <c:pt idx="3166">
                  <c:v>1.05132223168302</c:v>
                </c:pt>
                <c:pt idx="3167">
                  <c:v>1.0539600602285899</c:v>
                </c:pt>
                <c:pt idx="3168">
                  <c:v>1.0566047026431999</c:v>
                </c:pt>
                <c:pt idx="3169">
                  <c:v>1.0592561928450399</c:v>
                </c:pt>
                <c:pt idx="3170">
                  <c:v>1.06191456496014</c:v>
                </c:pt>
                <c:pt idx="3171">
                  <c:v>1.06457985332404</c:v>
                </c:pt>
                <c:pt idx="3172">
                  <c:v>1.06725209248331</c:v>
                </c:pt>
                <c:pt idx="3173">
                  <c:v>1.06993131719719</c:v>
                </c:pt>
                <c:pt idx="3174">
                  <c:v>1.07261756243922</c:v>
                </c:pt>
                <c:pt idx="3175">
                  <c:v>1.0753108633989099</c:v>
                </c:pt>
                <c:pt idx="3176">
                  <c:v>1.0780112554833601</c:v>
                </c:pt>
                <c:pt idx="3177">
                  <c:v>1.0807187743189199</c:v>
                </c:pt>
                <c:pt idx="3178">
                  <c:v>1.0834334557529499</c:v>
                </c:pt>
                <c:pt idx="3179">
                  <c:v>1.0861553358554501</c:v>
                </c:pt>
                <c:pt idx="3180">
                  <c:v>1.08888445092078</c:v>
                </c:pt>
                <c:pt idx="3181">
                  <c:v>1.0916208374694401</c:v>
                </c:pt>
                <c:pt idx="3182">
                  <c:v>1.0943645322497899</c:v>
                </c:pt>
                <c:pt idx="3183">
                  <c:v>1.0971155722398001</c:v>
                </c:pt>
                <c:pt idx="3184">
                  <c:v>1.0998739946488501</c:v>
                </c:pt>
                <c:pt idx="3185">
                  <c:v>1.1026398369195201</c:v>
                </c:pt>
                <c:pt idx="3186">
                  <c:v>1.10541313672937</c:v>
                </c:pt>
                <c:pt idx="3187">
                  <c:v>1.10819393199284</c:v>
                </c:pt>
                <c:pt idx="3188">
                  <c:v>1.11098226086301</c:v>
                </c:pt>
                <c:pt idx="3189">
                  <c:v>1.1137781617335201</c:v>
                </c:pt>
                <c:pt idx="3190">
                  <c:v>1.1165816732403999</c:v>
                </c:pt>
                <c:pt idx="3191">
                  <c:v>1.11939283426401</c:v>
                </c:pt>
                <c:pt idx="3192">
                  <c:v>1.12221168393091</c:v>
                </c:pt>
                <c:pt idx="3193">
                  <c:v>1.1250382616158201</c:v>
                </c:pt>
                <c:pt idx="3194">
                  <c:v>1.1278726069435301</c:v>
                </c:pt>
                <c:pt idx="3195">
                  <c:v>1.13071475979088</c:v>
                </c:pt>
                <c:pt idx="3196">
                  <c:v>1.13356476028876</c:v>
                </c:pt>
                <c:pt idx="3197">
                  <c:v>1.1364226488240701</c:v>
                </c:pt>
                <c:pt idx="3198">
                  <c:v>1.1392884660417599</c:v>
                </c:pt>
                <c:pt idx="3199">
                  <c:v>1.14216225284686</c:v>
                </c:pt>
                <c:pt idx="3200">
                  <c:v>1.14504405040653</c:v>
                </c:pt>
                <c:pt idx="3201">
                  <c:v>1.14793390015212</c:v>
                </c:pt>
                <c:pt idx="3202">
                  <c:v>1.1508318437812799</c:v>
                </c:pt>
                <c:pt idx="3203">
                  <c:v>1.15373792326005</c:v>
                </c:pt>
                <c:pt idx="3204">
                  <c:v>1.1566521808250101</c:v>
                </c:pt>
                <c:pt idx="3205">
                  <c:v>1.1595746589853999</c:v>
                </c:pt>
                <c:pt idx="3206">
                  <c:v>1.1625054005252999</c:v>
                </c:pt>
                <c:pt idx="3207">
                  <c:v>1.16544444850583</c:v>
                </c:pt>
                <c:pt idx="3208">
                  <c:v>1.16839184626732</c:v>
                </c:pt>
                <c:pt idx="3209">
                  <c:v>1.1713476374315801</c:v>
                </c:pt>
                <c:pt idx="3210">
                  <c:v>1.1743118659041201</c:v>
                </c:pt>
                <c:pt idx="3211">
                  <c:v>1.1772845758764099</c:v>
                </c:pt>
                <c:pt idx="3212">
                  <c:v>1.1802658118281899</c:v>
                </c:pt>
                <c:pt idx="3213">
                  <c:v>1.18325561852977</c:v>
                </c:pt>
                <c:pt idx="3214">
                  <c:v>1.1862540410443601</c:v>
                </c:pt>
                <c:pt idx="3215">
                  <c:v>1.1892611247303999</c:v>
                </c:pt>
                <c:pt idx="3216">
                  <c:v>1.19227691524399</c:v>
                </c:pt>
                <c:pt idx="3217">
                  <c:v>1.1953014585412101</c:v>
                </c:pt>
                <c:pt idx="3218">
                  <c:v>1.1983348008805901</c:v>
                </c:pt>
                <c:pt idx="3219">
                  <c:v>1.2013769888255399</c:v>
                </c:pt>
                <c:pt idx="3220">
                  <c:v>1.2044280692467799</c:v>
                </c:pt>
                <c:pt idx="3221">
                  <c:v>1.20748808932489</c:v>
                </c:pt>
                <c:pt idx="3222">
                  <c:v>1.2105570965527299</c:v>
                </c:pt>
                <c:pt idx="3223">
                  <c:v>1.2136351387380599</c:v>
                </c:pt>
                <c:pt idx="3224">
                  <c:v>1.21672226400599</c:v>
                </c:pt>
                <c:pt idx="3225">
                  <c:v>1.2198185208016601</c:v>
                </c:pt>
                <c:pt idx="3226">
                  <c:v>1.22292395789279</c:v>
                </c:pt>
                <c:pt idx="3227">
                  <c:v>1.2260386243723</c:v>
                </c:pt>
                <c:pt idx="3228">
                  <c:v>1.22916256966097</c:v>
                </c:pt>
                <c:pt idx="3229">
                  <c:v>1.2322958435101301</c:v>
                </c:pt>
                <c:pt idx="3230">
                  <c:v>1.2354384960042999</c:v>
                </c:pt>
                <c:pt idx="3231">
                  <c:v>1.23859057756402</c:v>
                </c:pt>
                <c:pt idx="3232">
                  <c:v>1.24175213894848</c:v>
                </c:pt>
                <c:pt idx="3233">
                  <c:v>1.24492323125838</c:v>
                </c:pt>
                <c:pt idx="3234">
                  <c:v>1.2481039059386601</c:v>
                </c:pt>
                <c:pt idx="3235">
                  <c:v>1.2512942147814301</c:v>
                </c:pt>
                <c:pt idx="3236">
                  <c:v>1.25449420992868</c:v>
                </c:pt>
                <c:pt idx="3237">
                  <c:v>1.2577039438753099</c:v>
                </c:pt>
                <c:pt idx="3238">
                  <c:v>1.26092346947191</c:v>
                </c:pt>
                <c:pt idx="3239">
                  <c:v>1.2641528399277699</c:v>
                </c:pt>
                <c:pt idx="3240">
                  <c:v>1.26739210881382</c:v>
                </c:pt>
                <c:pt idx="3241">
                  <c:v>1.2706413300655901</c:v>
                </c:pt>
                <c:pt idx="3242">
                  <c:v>1.2739005579862901</c:v>
                </c:pt>
                <c:pt idx="3243">
                  <c:v>1.2771698472497699</c:v>
                </c:pt>
                <c:pt idx="3244">
                  <c:v>1.2804492529036899</c:v>
                </c:pt>
                <c:pt idx="3245">
                  <c:v>1.2837388303725199</c:v>
                </c:pt>
                <c:pt idx="3246">
                  <c:v>1.2870386354607599</c:v>
                </c:pt>
                <c:pt idx="3247">
                  <c:v>1.2903487243560301</c:v>
                </c:pt>
                <c:pt idx="3248">
                  <c:v>1.2936691536323199</c:v>
                </c:pt>
                <c:pt idx="3249">
                  <c:v>1.29699998025318</c:v>
                </c:pt>
                <c:pt idx="3250">
                  <c:v>1.3003412615749299</c:v>
                </c:pt>
                <c:pt idx="3251">
                  <c:v>1.3036930553500301</c:v>
                </c:pt>
                <c:pt idx="3252">
                  <c:v>1.3070554197303299</c:v>
                </c:pt>
                <c:pt idx="3253">
                  <c:v>1.31042841327042</c:v>
                </c:pt>
                <c:pt idx="3254">
                  <c:v>1.3138120949309999</c:v>
                </c:pt>
                <c:pt idx="3255">
                  <c:v>1.3172065240823301</c:v>
                </c:pt>
                <c:pt idx="3256">
                  <c:v>1.32061176050759</c:v>
                </c:pt>
                <c:pt idx="3257">
                  <c:v>1.32402786440644</c:v>
                </c:pt>
                <c:pt idx="3258">
                  <c:v>1.32745489639846</c:v>
                </c:pt>
                <c:pt idx="3259">
                  <c:v>1.3308929175266899</c:v>
                </c:pt>
                <c:pt idx="3260">
                  <c:v>1.33434198926124</c:v>
                </c:pt>
                <c:pt idx="3261">
                  <c:v>1.33780217350286</c:v>
                </c:pt>
                <c:pt idx="3262">
                  <c:v>1.3412735325865801</c:v>
                </c:pt>
                <c:pt idx="3263">
                  <c:v>1.3447561292854</c:v>
                </c:pt>
                <c:pt idx="3264">
                  <c:v>1.3482500268139801</c:v>
                </c:pt>
                <c:pt idx="3265">
                  <c:v>1.3517552888323801</c:v>
                </c:pt>
                <c:pt idx="3266">
                  <c:v>1.35527197944987</c:v>
                </c:pt>
                <c:pt idx="3267">
                  <c:v>1.3588001632286799</c:v>
                </c:pt>
                <c:pt idx="3268">
                  <c:v>1.3623399051879299</c:v>
                </c:pt>
                <c:pt idx="3269">
                  <c:v>1.36589127080744</c:v>
                </c:pt>
                <c:pt idx="3270">
                  <c:v>1.3694543260317</c:v>
                </c:pt>
                <c:pt idx="3271">
                  <c:v>1.3730291372738299</c:v>
                </c:pt>
                <c:pt idx="3272">
                  <c:v>1.37661577141952</c:v>
                </c:pt>
                <c:pt idx="3273">
                  <c:v>1.3802142958311701</c:v>
                </c:pt>
                <c:pt idx="3274">
                  <c:v>1.38382477835185</c:v>
                </c:pt>
                <c:pt idx="3275">
                  <c:v>1.3874472873095001</c:v>
                </c:pt>
                <c:pt idx="3276">
                  <c:v>1.3910818915210199</c:v>
                </c:pt>
                <c:pt idx="3277">
                  <c:v>1.3947286602965201</c:v>
                </c:pt>
                <c:pt idx="3278">
                  <c:v>1.39838766344349</c:v>
                </c:pt>
                <c:pt idx="3279">
                  <c:v>1.4020589712711</c:v>
                </c:pt>
                <c:pt idx="3280">
                  <c:v>1.40574265459454</c:v>
                </c:pt>
                <c:pt idx="3281">
                  <c:v>1.4094387847393199</c:v>
                </c:pt>
                <c:pt idx="3282">
                  <c:v>1.4131474335456899</c:v>
                </c:pt>
                <c:pt idx="3283">
                  <c:v>1.41686867337308</c:v>
                </c:pt>
                <c:pt idx="3284">
                  <c:v>1.42060257710458</c:v>
                </c:pt>
                <c:pt idx="3285">
                  <c:v>1.4243492181514199</c:v>
                </c:pt>
                <c:pt idx="3286">
                  <c:v>1.4281086704576</c:v>
                </c:pt>
                <c:pt idx="3287">
                  <c:v>1.43188100850444</c:v>
                </c:pt>
                <c:pt idx="3288">
                  <c:v>1.43566630731527</c:v>
                </c:pt>
                <c:pt idx="3289">
                  <c:v>1.4394646424601001</c:v>
                </c:pt>
                <c:pt idx="3290">
                  <c:v>1.4432760900603701</c:v>
                </c:pt>
                <c:pt idx="3291">
                  <c:v>1.4471007267937199</c:v>
                </c:pt>
                <c:pt idx="3292">
                  <c:v>1.45093862989886</c:v>
                </c:pt>
                <c:pt idx="3293">
                  <c:v>1.45478987718038</c:v>
                </c:pt>
                <c:pt idx="3294">
                  <c:v>1.45865454701374</c:v>
                </c:pt>
                <c:pt idx="3295">
                  <c:v>1.4625327183502099</c:v>
                </c:pt>
                <c:pt idx="3296">
                  <c:v>1.4664244707218601</c:v>
                </c:pt>
                <c:pt idx="3297">
                  <c:v>1.4703298842466701</c:v>
                </c:pt>
                <c:pt idx="3298">
                  <c:v>1.4742490396336301</c:v>
                </c:pt>
                <c:pt idx="3299">
                  <c:v>1.47818201818786</c:v>
                </c:pt>
                <c:pt idx="3300">
                  <c:v>1.4821289018158901</c:v>
                </c:pt>
                <c:pt idx="3301">
                  <c:v>1.48608977303084</c:v>
                </c:pt>
                <c:pt idx="3302">
                  <c:v>1.4900647149577999</c:v>
                </c:pt>
                <c:pt idx="3303">
                  <c:v>1.4940538113391399</c:v>
                </c:pt>
                <c:pt idx="3304">
                  <c:v>1.4980571465399499</c:v>
                </c:pt>
                <c:pt idx="3305">
                  <c:v>1.5020748055534701</c:v>
                </c:pt>
                <c:pt idx="3306">
                  <c:v>1.5061068740066399</c:v>
                </c:pt>
                <c:pt idx="3307">
                  <c:v>1.5101534381656401</c:v>
                </c:pt>
                <c:pt idx="3308">
                  <c:v>1.5142145849414901</c:v>
                </c:pt>
                <c:pt idx="3309">
                  <c:v>1.5182904018957699</c:v>
                </c:pt>
                <c:pt idx="3310">
                  <c:v>1.5223809772463099</c:v>
                </c:pt>
                <c:pt idx="3311">
                  <c:v>1.5264863998729501</c:v>
                </c:pt>
                <c:pt idx="3312">
                  <c:v>1.5306067593234201</c:v>
                </c:pt>
                <c:pt idx="3313">
                  <c:v>1.5347421458192001</c:v>
                </c:pt>
                <c:pt idx="3314">
                  <c:v>1.5388926502614499</c:v>
                </c:pt>
                <c:pt idx="3315">
                  <c:v>1.5430583642370299</c:v>
                </c:pt>
                <c:pt idx="3316">
                  <c:v>1.5472393800245401</c:v>
                </c:pt>
                <c:pt idx="3317">
                  <c:v>1.5514357906004499</c:v>
                </c:pt>
                <c:pt idx="3318">
                  <c:v>1.55564768964524</c:v>
                </c:pt>
                <c:pt idx="3319">
                  <c:v>1.5598751715496599</c:v>
                </c:pt>
                <c:pt idx="3320">
                  <c:v>1.5641183314209699</c:v>
                </c:pt>
                <c:pt idx="3321">
                  <c:v>1.56837726508932</c:v>
                </c:pt>
                <c:pt idx="3322">
                  <c:v>1.5726520691141499</c:v>
                </c:pt>
                <c:pt idx="3323">
                  <c:v>1.5769428407906401</c:v>
                </c:pt>
                <c:pt idx="3324">
                  <c:v>1.58124967815621</c:v>
                </c:pt>
                <c:pt idx="3325">
                  <c:v>1.5855726799971399</c:v>
                </c:pt>
                <c:pt idx="3326">
                  <c:v>1.58991194585521</c:v>
                </c:pt>
                <c:pt idx="3327">
                  <c:v>1.5942675760343701</c:v>
                </c:pt>
                <c:pt idx="3328">
                  <c:v>1.59863967160752</c:v>
                </c:pt>
                <c:pt idx="3329">
                  <c:v>1.6030283344234</c:v>
                </c:pt>
                <c:pt idx="3330">
                  <c:v>1.60743366711337</c:v>
                </c:pt>
                <c:pt idx="3331">
                  <c:v>1.61185577309846</c:v>
                </c:pt>
                <c:pt idx="3332">
                  <c:v>1.6162947565963299</c:v>
                </c:pt>
                <c:pt idx="3333">
                  <c:v>1.6207507226283999</c:v>
                </c:pt>
                <c:pt idx="3334">
                  <c:v>1.62522377702694</c:v>
                </c:pt>
                <c:pt idx="3335">
                  <c:v>1.62971402644236</c:v>
                </c:pt>
                <c:pt idx="3336">
                  <c:v>1.6342215783503899</c:v>
                </c:pt>
                <c:pt idx="3337">
                  <c:v>1.6387465410595401</c:v>
                </c:pt>
                <c:pt idx="3338">
                  <c:v>1.6432890237184099</c:v>
                </c:pt>
                <c:pt idx="3339">
                  <c:v>1.64784913632321</c:v>
                </c:pt>
                <c:pt idx="3340">
                  <c:v>1.6524269897253201</c:v>
                </c:pt>
                <c:pt idx="3341">
                  <c:v>1.65702269563888</c:v>
                </c:pt>
                <c:pt idx="3342">
                  <c:v>1.6616363666484599</c:v>
                </c:pt>
                <c:pt idx="3343">
                  <c:v>1.66626811621687</c:v>
                </c:pt>
                <c:pt idx="3344">
                  <c:v>1.6709180586929</c:v>
                </c:pt>
                <c:pt idx="3345">
                  <c:v>1.67558630931926</c:v>
                </c:pt>
                <c:pt idx="3346">
                  <c:v>1.6802729842405</c:v>
                </c:pt>
                <c:pt idx="3347">
                  <c:v>1.68497820051111</c:v>
                </c:pt>
                <c:pt idx="3348">
                  <c:v>1.68970207610354</c:v>
                </c:pt>
                <c:pt idx="3349">
                  <c:v>1.6944447299163801</c:v>
                </c:pt>
                <c:pt idx="3350">
                  <c:v>1.6992062817826801</c:v>
                </c:pt>
                <c:pt idx="3351">
                  <c:v>1.7039868524781601</c:v>
                </c:pt>
                <c:pt idx="3352">
                  <c:v>1.70878656372965</c:v>
                </c:pt>
                <c:pt idx="3353">
                  <c:v>1.71360553822355</c:v>
                </c:pt>
                <c:pt idx="3354">
                  <c:v>1.7184438996143401</c:v>
                </c:pt>
                <c:pt idx="3355">
                  <c:v>1.7233017725331901</c:v>
                </c:pt>
                <c:pt idx="3356">
                  <c:v>1.72817928259664</c:v>
                </c:pt>
                <c:pt idx="3357">
                  <c:v>1.7330765564153701</c:v>
                </c:pt>
                <c:pt idx="3358">
                  <c:v>1.73799372160296</c:v>
                </c:pt>
                <c:pt idx="3359">
                  <c:v>1.7429309067848699</c:v>
                </c:pt>
                <c:pt idx="3360">
                  <c:v>1.74788824160734</c:v>
                </c:pt>
                <c:pt idx="3361">
                  <c:v>1.7528658567465101</c:v>
                </c:pt>
                <c:pt idx="3362">
                  <c:v>1.7578638839174501</c:v>
                </c:pt>
                <c:pt idx="3363">
                  <c:v>1.7628824558834399</c:v>
                </c:pt>
                <c:pt idx="3364">
                  <c:v>1.76792170646522</c:v>
                </c:pt>
                <c:pt idx="3365">
                  <c:v>1.7729817705502999</c:v>
                </c:pt>
                <c:pt idx="3366">
                  <c:v>1.7780627841024099</c:v>
                </c:pt>
                <c:pt idx="3367">
                  <c:v>1.7831648841710199</c:v>
                </c:pt>
                <c:pt idx="3368">
                  <c:v>1.78828820890087</c:v>
                </c:pt>
                <c:pt idx="3369">
                  <c:v>1.7934328975416201</c:v>
                </c:pt>
                <c:pt idx="3370">
                  <c:v>1.7985990904576299</c:v>
                </c:pt>
                <c:pt idx="3371">
                  <c:v>1.80378692913773</c:v>
                </c:pt>
                <c:pt idx="3372">
                  <c:v>1.8089965562050101</c:v>
                </c:pt>
                <c:pt idx="3373">
                  <c:v>1.81422811542694</c:v>
                </c:pt>
                <c:pt idx="3374">
                  <c:v>1.8194817517252699</c:v>
                </c:pt>
                <c:pt idx="3375">
                  <c:v>1.8247576111861401</c:v>
                </c:pt>
                <c:pt idx="3376">
                  <c:v>1.83005584107033</c:v>
                </c:pt>
                <c:pt idx="3377">
                  <c:v>1.83537658982344</c:v>
                </c:pt>
                <c:pt idx="3378">
                  <c:v>1.8407200070862499</c:v>
                </c:pt>
                <c:pt idx="3379">
                  <c:v>1.8460862437051</c:v>
                </c:pt>
                <c:pt idx="3380">
                  <c:v>1.8514754517424099</c:v>
                </c:pt>
                <c:pt idx="3381">
                  <c:v>1.8568877844871801</c:v>
                </c:pt>
                <c:pt idx="3382">
                  <c:v>1.8623233964656101</c:v>
                </c:pt>
                <c:pt idx="3383">
                  <c:v>1.86778244345186</c:v>
                </c:pt>
                <c:pt idx="3384">
                  <c:v>1.87326508247873</c:v>
                </c:pt>
                <c:pt idx="3385">
                  <c:v>1.8787714718485999</c:v>
                </c:pt>
                <c:pt idx="3386">
                  <c:v>1.88430177114423</c:v>
                </c:pt>
                <c:pt idx="3387">
                  <c:v>1.88985614123983</c:v>
                </c:pt>
                <c:pt idx="3388">
                  <c:v>1.89543474431208</c:v>
                </c:pt>
                <c:pt idx="3389">
                  <c:v>1.90103774385124</c:v>
                </c:pt>
                <c:pt idx="3390">
                  <c:v>1.9066653046723601</c:v>
                </c:pt>
                <c:pt idx="3391">
                  <c:v>1.9123175929265399</c:v>
                </c:pt>
                <c:pt idx="3392">
                  <c:v>1.91799477611224</c:v>
                </c:pt>
                <c:pt idx="3393">
                  <c:v>1.9236970230866699</c:v>
                </c:pt>
                <c:pt idx="3394">
                  <c:v>1.92942450407726</c:v>
                </c:pt>
                <c:pt idx="3395">
                  <c:v>1.93517739069317</c:v>
                </c:pt>
                <c:pt idx="3396">
                  <c:v>1.94095585593687</c:v>
                </c:pt>
                <c:pt idx="3397">
                  <c:v>1.94676007421577</c:v>
                </c:pt>
                <c:pt idx="3398">
                  <c:v>1.9525902213539701</c:v>
                </c:pt>
                <c:pt idx="3399">
                  <c:v>1.95844647460395</c:v>
                </c:pt>
                <c:pt idx="3400">
                  <c:v>1.9643290126584401</c:v>
                </c:pt>
                <c:pt idx="3401">
                  <c:v>1.9702380156622501</c:v>
                </c:pt>
                <c:pt idx="3402">
                  <c:v>1.9761736652242801</c:v>
                </c:pt>
                <c:pt idx="3403">
                  <c:v>1.9821361444293299</c:v>
                </c:pt>
                <c:pt idx="3404">
                  <c:v>1.98812563785031</c:v>
                </c:pt>
                <c:pt idx="3405">
                  <c:v>1.99414233156023</c:v>
                </c:pt>
                <c:pt idx="3406">
                  <c:v>2.0001864131442599</c:v>
                </c:pt>
                <c:pt idx="3407">
                  <c:v>2.0062580717120002</c:v>
                </c:pt>
                <c:pt idx="3408">
                  <c:v>2.0123574979096102</c:v>
                </c:pt>
                <c:pt idx="3409">
                  <c:v>2.0184848839320799</c:v>
                </c:pt>
                <c:pt idx="3410">
                  <c:v>2.0246404235354798</c:v>
                </c:pt>
                <c:pt idx="3411">
                  <c:v>2.0308243120492802</c:v>
                </c:pt>
                <c:pt idx="3412">
                  <c:v>2.0370367463886998</c:v>
                </c:pt>
                <c:pt idx="3413">
                  <c:v>2.0432779250670698</c:v>
                </c:pt>
                <c:pt idx="3414">
                  <c:v>2.0495480482081501</c:v>
                </c:pt>
                <c:pt idx="3415">
                  <c:v>2.0558473175586598</c:v>
                </c:pt>
                <c:pt idx="3416">
                  <c:v>2.0621759365005801</c:v>
                </c:pt>
                <c:pt idx="3417">
                  <c:v>2.0685341100636698</c:v>
                </c:pt>
                <c:pt idx="3418">
                  <c:v>2.07492204493786</c:v>
                </c:pt>
                <c:pt idx="3419">
                  <c:v>2.0813399494857299</c:v>
                </c:pt>
                <c:pt idx="3420">
                  <c:v>2.0877880337549102</c:v>
                </c:pt>
                <c:pt idx="3421">
                  <c:v>2.0942665094906099</c:v>
                </c:pt>
                <c:pt idx="3422">
                  <c:v>2.1007755901479501</c:v>
                </c:pt>
                <c:pt idx="3423">
                  <c:v>2.10731549090448</c:v>
                </c:pt>
                <c:pt idx="3424">
                  <c:v>2.1138864286724801</c:v>
                </c:pt>
                <c:pt idx="3425">
                  <c:v>2.1204886221114299</c:v>
                </c:pt>
                <c:pt idx="3426">
                  <c:v>2.1271222916402901</c:v>
                </c:pt>
                <c:pt idx="3427">
                  <c:v>2.1337876594498399</c:v>
                </c:pt>
                <c:pt idx="3428">
                  <c:v>2.1404849495149598</c:v>
                </c:pt>
                <c:pt idx="3429">
                  <c:v>2.1472143876067999</c:v>
                </c:pt>
                <c:pt idx="3430">
                  <c:v>2.1539762013050199</c:v>
                </c:pt>
                <c:pt idx="3431">
                  <c:v>2.16077062000981</c:v>
                </c:pt>
                <c:pt idx="3432">
                  <c:v>2.1675978749539899</c:v>
                </c:pt>
                <c:pt idx="3433">
                  <c:v>2.1744581992149299</c:v>
                </c:pt>
                <c:pt idx="3434">
                  <c:v>2.1813518277264401</c:v>
                </c:pt>
                <c:pt idx="3435">
                  <c:v>2.1882789972905399</c:v>
                </c:pt>
                <c:pt idx="3436">
                  <c:v>2.1952399465891501</c:v>
                </c:pt>
                <c:pt idx="3437">
                  <c:v>2.2022349161956201</c:v>
                </c:pt>
                <c:pt idx="3438">
                  <c:v>2.2092641485862501</c:v>
                </c:pt>
                <c:pt idx="3439">
                  <c:v>2.2163278881515298</c:v>
                </c:pt>
                <c:pt idx="3440">
                  <c:v>2.2234263812073398</c:v>
                </c:pt>
                <c:pt idx="3441">
                  <c:v>2.2305598760060299</c:v>
                </c:pt>
                <c:pt idx="3442">
                  <c:v>2.2377286227472402</c:v>
                </c:pt>
                <c:pt idx="3443">
                  <c:v>2.2449328735885699</c:v>
                </c:pt>
                <c:pt idx="3444">
                  <c:v>2.25217288265616</c:v>
                </c:pt>
                <c:pt idx="3445">
                  <c:v>2.2594489060549598</c:v>
                </c:pt>
                <c:pt idx="3446">
                  <c:v>2.2667612018788299</c:v>
                </c:pt>
                <c:pt idx="3447">
                  <c:v>2.27411003022049</c:v>
                </c:pt>
                <c:pt idx="3448">
                  <c:v>2.2814956531810102</c:v>
                </c:pt>
                <c:pt idx="3449">
                  <c:v>2.2889183348794302</c:v>
                </c:pt>
                <c:pt idx="3450">
                  <c:v>2.2963783414616898</c:v>
                </c:pt>
                <c:pt idx="3451">
                  <c:v>2.3038759411095602</c:v>
                </c:pt>
                <c:pt idx="3452">
                  <c:v>2.31141140404922</c:v>
                </c:pt>
                <c:pt idx="3453">
                  <c:v>2.3189850025593999</c:v>
                </c:pt>
                <c:pt idx="3454">
                  <c:v>2.3265970109793899</c:v>
                </c:pt>
                <c:pt idx="3455">
                  <c:v>2.3342477057164799</c:v>
                </c:pt>
                <c:pt idx="3456">
                  <c:v>2.34193736525323</c:v>
                </c:pt>
                <c:pt idx="3457">
                  <c:v>2.3496662701542399</c:v>
                </c:pt>
                <c:pt idx="3458">
                  <c:v>2.3574347030724501</c:v>
                </c:pt>
                <c:pt idx="3459">
                  <c:v>2.3652429487552</c:v>
                </c:pt>
                <c:pt idx="3460">
                  <c:v>2.3730912940496798</c:v>
                </c:pt>
                <c:pt idx="3461">
                  <c:v>2.3809800279078699</c:v>
                </c:pt>
                <c:pt idx="3462">
                  <c:v>2.3889094413911902</c:v>
                </c:pt>
                <c:pt idx="3463">
                  <c:v>2.3968798276743999</c:v>
                </c:pt>
                <c:pt idx="3464">
                  <c:v>2.4048914820490399</c:v>
                </c:pt>
                <c:pt idx="3465">
                  <c:v>2.41294470192629</c:v>
                </c:pt>
                <c:pt idx="3466">
                  <c:v>2.4210397868392701</c:v>
                </c:pt>
                <c:pt idx="3467">
                  <c:v>2.4291770384445699</c:v>
                </c:pt>
                <c:pt idx="3468">
                  <c:v>2.43735676052323</c:v>
                </c:pt>
                <c:pt idx="3469">
                  <c:v>2.4455792589810299</c:v>
                </c:pt>
                <c:pt idx="3470">
                  <c:v>2.4538448418479599</c:v>
                </c:pt>
                <c:pt idx="3471">
                  <c:v>2.4621538192769399</c:v>
                </c:pt>
                <c:pt idx="3472">
                  <c:v>2.4705065035418499</c:v>
                </c:pt>
                <c:pt idx="3473">
                  <c:v>2.4789032090346099</c:v>
                </c:pt>
                <c:pt idx="3474">
                  <c:v>2.48734425226138</c:v>
                </c:pt>
                <c:pt idx="3475">
                  <c:v>2.4958299518379299</c:v>
                </c:pt>
                <c:pt idx="3476">
                  <c:v>2.5043606284840099</c:v>
                </c:pt>
                <c:pt idx="3477">
                  <c:v>2.5129366050167201</c:v>
                </c:pt>
                <c:pt idx="3478">
                  <c:v>2.5215582063427999</c:v>
                </c:pt>
                <c:pt idx="3479">
                  <c:v>2.53022575944994</c:v>
                </c:pt>
                <c:pt idx="3480">
                  <c:v>2.5389395933968002</c:v>
                </c:pt>
                <c:pt idx="3481">
                  <c:v>2.5477000393020002</c:v>
                </c:pt>
                <c:pt idx="3482">
                  <c:v>2.5565074303317901</c:v>
                </c:pt>
                <c:pt idx="3483">
                  <c:v>2.5653621016863801</c:v>
                </c:pt>
                <c:pt idx="3484">
                  <c:v>2.5742643905850899</c:v>
                </c:pt>
                <c:pt idx="3485">
                  <c:v>2.5832146362498798</c:v>
                </c:pt>
                <c:pt idx="3486">
                  <c:v>2.59221317988758</c:v>
                </c:pt>
                <c:pt idx="3487">
                  <c:v>2.6012603646705501</c:v>
                </c:pt>
                <c:pt idx="3488">
                  <c:v>2.6103565357157401</c:v>
                </c:pt>
                <c:pt idx="3489">
                  <c:v>2.6195020400620201</c:v>
                </c:pt>
                <c:pt idx="3490">
                  <c:v>2.6286972266459099</c:v>
                </c:pt>
                <c:pt idx="3491">
                  <c:v>2.6379424462754799</c:v>
                </c:pt>
                <c:pt idx="3492">
                  <c:v>2.6472380516022498</c:v>
                </c:pt>
                <c:pt idx="3493">
                  <c:v>2.6565843970913199</c:v>
                </c:pt>
                <c:pt idx="3494">
                  <c:v>2.6659818389893202</c:v>
                </c:pt>
                <c:pt idx="3495">
                  <c:v>2.6754307352903099</c:v>
                </c:pt>
                <c:pt idx="3496">
                  <c:v>2.6849314456994802</c:v>
                </c:pt>
                <c:pt idx="3497">
                  <c:v>2.6944843315945</c:v>
                </c:pt>
                <c:pt idx="3498">
                  <c:v>2.7040897559845001</c:v>
                </c:pt>
                <c:pt idx="3499">
                  <c:v>2.7137480834666001</c:v>
                </c:pt>
                <c:pt idx="3500">
                  <c:v>2.7234596801798299</c:v>
                </c:pt>
                <c:pt idx="3501">
                  <c:v>2.7332249137562701</c:v>
                </c:pt>
                <c:pt idx="3502">
                  <c:v>2.7430441532695098</c:v>
                </c:pt>
                <c:pt idx="3503">
                  <c:v>2.7529177691801299</c:v>
                </c:pt>
                <c:pt idx="3504">
                  <c:v>2.7628461332780598</c:v>
                </c:pt>
                <c:pt idx="3505">
                  <c:v>2.77282961862202</c:v>
                </c:pt>
                <c:pt idx="3506">
                  <c:v>2.78286859947529</c:v>
                </c:pt>
                <c:pt idx="3507">
                  <c:v>2.79296345123847</c:v>
                </c:pt>
                <c:pt idx="3508">
                  <c:v>2.8031145503784001</c:v>
                </c:pt>
                <c:pt idx="3509">
                  <c:v>2.8133222743534101</c:v>
                </c:pt>
                <c:pt idx="3510">
                  <c:v>2.8235870015348601</c:v>
                </c:pt>
                <c:pt idx="3511">
                  <c:v>2.83390911112458</c:v>
                </c:pt>
                <c:pt idx="3512">
                  <c:v>2.84428898306802</c:v>
                </c:pt>
                <c:pt idx="3513">
                  <c:v>2.8547269979633998</c:v>
                </c:pt>
                <c:pt idx="3514">
                  <c:v>2.86522353696594</c:v>
                </c:pt>
                <c:pt idx="3515">
                  <c:v>2.8757789816877501</c:v>
                </c:pt>
                <c:pt idx="3516">
                  <c:v>2.8863937140926899</c:v>
                </c:pt>
                <c:pt idx="3517">
                  <c:v>2.8970681163861398</c:v>
                </c:pt>
                <c:pt idx="3518">
                  <c:v>2.90780257089961</c:v>
                </c:pt>
                <c:pt idx="3519">
                  <c:v>2.9185974599698201</c:v>
                </c:pt>
                <c:pt idx="3520">
                  <c:v>2.92945316581201</c:v>
                </c:pt>
                <c:pt idx="3521">
                  <c:v>2.9403700703875399</c:v>
                </c:pt>
                <c:pt idx="3522">
                  <c:v>2.9513485552651302</c:v>
                </c:pt>
                <c:pt idx="3523">
                  <c:v>2.9623890014757999</c:v>
                </c:pt>
                <c:pt idx="3524">
                  <c:v>2.9734917893611899</c:v>
                </c:pt>
                <c:pt idx="3525">
                  <c:v>2.9846572984149402</c:v>
                </c:pt>
                <c:pt idx="3526">
                  <c:v>2.9958859071168802</c:v>
                </c:pt>
                <c:pt idx="3527">
                  <c:v>3.00717799275975</c:v>
                </c:pt>
                <c:pt idx="3528">
                  <c:v>3.0185339312682502</c:v>
                </c:pt>
                <c:pt idx="3529">
                  <c:v>3.0299540970099299</c:v>
                </c:pt>
                <c:pt idx="3530">
                  <c:v>3.04143886259777</c:v>
                </c:pt>
                <c:pt idx="3531">
                  <c:v>3.0529885986839602</c:v>
                </c:pt>
                <c:pt idx="3532">
                  <c:v>3.0646036737448301</c:v>
                </c:pt>
                <c:pt idx="3533">
                  <c:v>3.0762844538561098</c:v>
                </c:pt>
                <c:pt idx="3534">
                  <c:v>3.0880313024586998</c:v>
                </c:pt>
                <c:pt idx="3535">
                  <c:v>3.09984458011402</c:v>
                </c:pt>
                <c:pt idx="3536">
                  <c:v>3.1117246442490401</c:v>
                </c:pt>
                <c:pt idx="3537">
                  <c:v>3.12367184889019</c:v>
                </c:pt>
                <c:pt idx="3538">
                  <c:v>3.1356865443859299</c:v>
                </c:pt>
                <c:pt idx="3539">
                  <c:v>3.1477690771175602</c:v>
                </c:pt>
                <c:pt idx="3540">
                  <c:v>3.1599197891975299</c:v>
                </c:pt>
                <c:pt idx="3541">
                  <c:v>3.1721390181552098</c:v>
                </c:pt>
                <c:pt idx="3542">
                  <c:v>3.1844270966092001</c:v>
                </c:pt>
                <c:pt idx="3543">
                  <c:v>3.1967843519259098</c:v>
                </c:pt>
                <c:pt idx="3544">
                  <c:v>3.20921110586377</c:v>
                </c:pt>
                <c:pt idx="3545">
                  <c:v>3.2217076742026101</c:v>
                </c:pt>
                <c:pt idx="3546">
                  <c:v>3.2342743663574698</c:v>
                </c:pt>
                <c:pt idx="3547">
                  <c:v>3.24691148497639</c:v>
                </c:pt>
                <c:pt idx="3548">
                  <c:v>3.2596193255214301</c:v>
                </c:pt>
                <c:pt idx="3549">
                  <c:v>3.2723981758324299</c:v>
                </c:pt>
                <c:pt idx="3550">
                  <c:v>3.28524831567265</c:v>
                </c:pt>
                <c:pt idx="3551">
                  <c:v>3.2981700162555398</c:v>
                </c:pt>
                <c:pt idx="3552">
                  <c:v>3.3111635397524299</c:v>
                </c:pt>
                <c:pt idx="3553">
                  <c:v>3.32422913877951</c:v>
                </c:pt>
                <c:pt idx="3554">
                  <c:v>3.3373670558641799</c:v>
                </c:pt>
                <c:pt idx="3555">
                  <c:v>3.3505775228892798</c:v>
                </c:pt>
                <c:pt idx="3556">
                  <c:v>3.3638607605148301</c:v>
                </c:pt>
                <c:pt idx="3557">
                  <c:v>3.37721697757621</c:v>
                </c:pt>
                <c:pt idx="3558">
                  <c:v>3.3906463704575498</c:v>
                </c:pt>
                <c:pt idx="3559">
                  <c:v>3.4041491224402201</c:v>
                </c:pt>
                <c:pt idx="3560">
                  <c:v>3.4177254030243498</c:v>
                </c:pt>
                <c:pt idx="3561">
                  <c:v>3.4313753672233198</c:v>
                </c:pt>
                <c:pt idx="3562">
                  <c:v>3.44509915482949</c:v>
                </c:pt>
                <c:pt idx="3563">
                  <c:v>3.4588968896504002</c:v>
                </c:pt>
                <c:pt idx="3564">
                  <c:v>3.4727686787143202</c:v>
                </c:pt>
                <c:pt idx="3565">
                  <c:v>3.4867146114435701</c:v>
                </c:pt>
                <c:pt idx="3566">
                  <c:v>3.5007347587949602</c:v>
                </c:pt>
                <c:pt idx="3567">
                  <c:v>3.5148291723656002</c:v>
                </c:pt>
                <c:pt idx="3568">
                  <c:v>3.5289978834628202</c:v>
                </c:pt>
                <c:pt idx="3569">
                  <c:v>3.5432409021371898</c:v>
                </c:pt>
                <c:pt idx="3570">
                  <c:v>3.5575582161765702</c:v>
                </c:pt>
                <c:pt idx="3571">
                  <c:v>3.5719497900603199</c:v>
                </c:pt>
                <c:pt idx="3572">
                  <c:v>3.5864155638717601</c:v>
                </c:pt>
                <c:pt idx="3573">
                  <c:v>3.6009554521673701</c:v>
                </c:pt>
                <c:pt idx="3574">
                  <c:v>3.6155693428011202</c:v>
                </c:pt>
                <c:pt idx="3575">
                  <c:v>3.6302570957020102</c:v>
                </c:pt>
                <c:pt idx="3576">
                  <c:v>3.6450185416034802</c:v>
                </c:pt>
                <c:pt idx="3577">
                  <c:v>3.6598534807222398</c:v>
                </c:pt>
                <c:pt idx="3578">
                  <c:v>3.6747616813850401</c:v>
                </c:pt>
                <c:pt idx="3579">
                  <c:v>3.68974287860132</c:v>
                </c:pt>
                <c:pt idx="3580">
                  <c:v>3.70479677257936</c:v>
                </c:pt>
                <c:pt idx="3581">
                  <c:v>3.71992302718433</c:v>
                </c:pt>
                <c:pt idx="3582">
                  <c:v>3.7351212683354702</c:v>
                </c:pt>
                <c:pt idx="3583">
                  <c:v>3.7503910823405402</c:v>
                </c:pt>
                <c:pt idx="3584">
                  <c:v>3.7657320141648398</c:v>
                </c:pt>
                <c:pt idx="3585">
                  <c:v>3.7811435656325099</c:v>
                </c:pt>
                <c:pt idx="3586">
                  <c:v>3.7966251935576101</c:v>
                </c:pt>
                <c:pt idx="3587">
                  <c:v>3.8121763078020701</c:v>
                </c:pt>
                <c:pt idx="3588">
                  <c:v>3.82779626925814</c:v>
                </c:pt>
                <c:pt idx="3589">
                  <c:v>3.8434843877521301</c:v>
                </c:pt>
                <c:pt idx="3590">
                  <c:v>3.8592399198668299</c:v>
                </c:pt>
                <c:pt idx="3591">
                  <c:v>3.8750620666794502</c:v>
                </c:pt>
                <c:pt idx="3592">
                  <c:v>3.8909499714118301</c:v>
                </c:pt>
                <c:pt idx="3593">
                  <c:v>3.9069027169900301</c:v>
                </c:pt>
                <c:pt idx="3594">
                  <c:v>3.9229193235094502</c:v>
                </c:pt>
                <c:pt idx="3595">
                  <c:v>3.9389987456025199</c:v>
                </c:pt>
                <c:pt idx="3596">
                  <c:v>3.9551398697051998</c:v>
                </c:pt>
                <c:pt idx="3597">
                  <c:v>3.9713415112184101</c:v>
                </c:pt>
                <c:pt idx="3598">
                  <c:v>3.9876024115609101</c:v>
                </c:pt>
                <c:pt idx="3599">
                  <c:v>4.0039212351095204</c:v>
                </c:pt>
                <c:pt idx="3600">
                  <c:v>4.0202965660229397</c:v>
                </c:pt>
                <c:pt idx="3601">
                  <c:v>4.03672690494425</c:v>
                </c:pt>
                <c:pt idx="3602">
                  <c:v>4.0532106655789502</c:v>
                </c:pt>
                <c:pt idx="3603">
                  <c:v>4.0697461711430698</c:v>
                </c:pt>
                <c:pt idx="3604">
                  <c:v>4.0863316506774403</c:v>
                </c:pt>
                <c:pt idx="3605">
                  <c:v>4.1029652352232802</c:v>
                </c:pt>
                <c:pt idx="3606">
                  <c:v>4.1196449538542304</c:v>
                </c:pt>
                <c:pt idx="3607">
                  <c:v>4.1363687295602398</c:v>
                </c:pt>
                <c:pt idx="3608">
                  <c:v>4.1531343749775802</c:v>
                </c:pt>
                <c:pt idx="3609">
                  <c:v>4.1699395879607204</c:v>
                </c:pt>
                <c:pt idx="3610">
                  <c:v>4.1867819469901004</c:v>
                </c:pt>
                <c:pt idx="3611">
                  <c:v>4.2036589064105501</c:v>
                </c:pt>
                <c:pt idx="3612">
                  <c:v>4.22056779149497</c:v>
                </c:pt>
                <c:pt idx="3613">
                  <c:v>4.2375057933274896</c:v>
                </c:pt>
                <c:pt idx="3614">
                  <c:v>4.25446996350031</c:v>
                </c:pt>
                <c:pt idx="3615">
                  <c:v>4.2714572086185898</c:v>
                </c:pt>
                <c:pt idx="3616">
                  <c:v>4.2884642846068397</c:v>
                </c:pt>
                <c:pt idx="3617">
                  <c:v>4.30548779081162</c:v>
                </c:pt>
                <c:pt idx="3618">
                  <c:v>4.3225241638935303</c:v>
                </c:pt>
                <c:pt idx="3619">
                  <c:v>4.3395696715028897</c:v>
                </c:pt>
                <c:pt idx="3620">
                  <c:v>4.3566204057322899</c:v>
                </c:pt>
                <c:pt idx="3621">
                  <c:v>4.3736722763402902</c:v>
                </c:pt>
                <c:pt idx="3622">
                  <c:v>4.3907210037390803</c:v>
                </c:pt>
                <c:pt idx="3623">
                  <c:v>4.4077621117405297</c:v>
                </c:pt>
                <c:pt idx="3624">
                  <c:v>4.4247909200536002</c:v>
                </c:pt>
                <c:pt idx="3625">
                  <c:v>4.4418025365270397</c:v>
                </c:pt>
                <c:pt idx="3626">
                  <c:v>4.4587918491306597</c:v>
                </c:pt>
                <c:pt idx="3627">
                  <c:v>4.4757535176694603</c:v>
                </c:pt>
                <c:pt idx="3628">
                  <c:v>4.4926819652237304</c:v>
                </c:pt>
                <c:pt idx="3629">
                  <c:v>4.5095713693097697</c:v>
                </c:pt>
                <c:pt idx="3630">
                  <c:v>4.5264156527542099</c:v>
                </c:pt>
                <c:pt idx="3631">
                  <c:v>4.5432084742779004</c:v>
                </c:pt>
                <c:pt idx="3632">
                  <c:v>4.5599432187816502</c:v>
                </c:pt>
                <c:pt idx="3633">
                  <c:v>4.5766129873308596</c:v>
                </c:pt>
                <c:pt idx="3634">
                  <c:v>4.59321058683246</c:v>
                </c:pt>
                <c:pt idx="3635">
                  <c:v>4.6097285194004298</c:v>
                </c:pt>
                <c:pt idx="3636">
                  <c:v>4.6261589714056903</c:v>
                </c:pt>
                <c:pt idx="3637">
                  <c:v>4.6424938022068796</c:v>
                </c:pt>
                <c:pt idx="3638">
                  <c:v>4.6587245325589404</c:v>
                </c:pt>
                <c:pt idx="3639">
                  <c:v>4.6748423326970396</c:v>
                </c:pt>
                <c:pt idx="3640">
                  <c:v>4.69083801009476</c:v>
                </c:pt>
                <c:pt idx="3641">
                  <c:v>4.7067019968952302</c:v>
                </c:pt>
                <c:pt idx="3642">
                  <c:v>4.7224243370157399</c:v>
                </c:pt>
                <c:pt idx="3643">
                  <c:v>4.7379946729269298</c:v>
                </c:pt>
                <c:pt idx="3644">
                  <c:v>4.7534022321089697</c:v>
                </c:pt>
                <c:pt idx="3645">
                  <c:v>4.7686358131883297</c:v>
                </c:pt>
                <c:pt idx="3646">
                  <c:v>4.7836837717600504</c:v>
                </c:pt>
                <c:pt idx="3647">
                  <c:v>4.7985340059022903</c:v>
                </c:pt>
                <c:pt idx="3648">
                  <c:v>4.8131739413914998</c:v>
                </c:pt>
                <c:pt idx="3649">
                  <c:v>4.8275905166279403</c:v>
                </c:pt>
                <c:pt idx="3650">
                  <c:v>4.8417701672840803</c:v>
                </c:pt>
                <c:pt idx="3651">
                  <c:v>4.8556988106901704</c:v>
                </c:pt>
                <c:pt idx="3652">
                  <c:v>4.8693618299735801</c:v>
                </c:pt>
                <c:pt idx="3653">
                  <c:v>4.8827440579717996</c:v>
                </c:pt>
                <c:pt idx="3654">
                  <c:v>4.89582976094069</c:v>
                </c:pt>
                <c:pt idx="3655">
                  <c:v>4.9086026220839303</c:v>
                </c:pt>
                <c:pt idx="3656">
                  <c:v>4.9210457249320703</c:v>
                </c:pt>
                <c:pt idx="3657">
                  <c:v>4.93314153660328</c:v>
                </c:pt>
                <c:pt idx="3658">
                  <c:v>4.9448718909824096</c:v>
                </c:pt>
                <c:pt idx="3659">
                  <c:v>4.9562179718582797</c:v>
                </c:pt>
                <c:pt idx="3660">
                  <c:v>4.96716029606403</c:v>
                </c:pt>
                <c:pt idx="3661">
                  <c:v>4.97767869666996</c:v>
                </c:pt>
                <c:pt idx="3662">
                  <c:v>4.9877523062840599</c:v>
                </c:pt>
                <c:pt idx="3663">
                  <c:v>4.9973595405195299</c:v>
                </c:pt>
                <c:pt idx="3664">
                  <c:v>5.0064780816955601</c:v>
                </c:pt>
                <c:pt idx="3665">
                  <c:v>5.0150848628436204</c:v>
                </c:pt>
                <c:pt idx="3666">
                  <c:v>5.0231560520974003</c:v>
                </c:pt>
                <c:pt idx="3667">
                  <c:v>5.0306670375521998</c:v>
                </c:pt>
                <c:pt idx="3668">
                  <c:v>5.0375924126860996</c:v>
                </c:pt>
                <c:pt idx="3669">
                  <c:v>5.0439059624440699</c:v>
                </c:pt>
                <c:pt idx="3670">
                  <c:v>5.0495806500926097</c:v>
                </c:pt>
                <c:pt idx="3671">
                  <c:v>5.0545886049622704</c:v>
                </c:pt>
                <c:pt idx="3672">
                  <c:v>5.0589011112035998</c:v>
                </c:pt>
                <c:pt idx="3673">
                  <c:v>5.0624885976914298</c:v>
                </c:pt>
                <c:pt idx="3674">
                  <c:v>5.0653206292214401</c:v>
                </c:pt>
                <c:pt idx="3675">
                  <c:v>5.0673658991530504</c:v>
                </c:pt>
                <c:pt idx="3676">
                  <c:v>5.0685922236633099</c:v>
                </c:pt>
                <c:pt idx="3677">
                  <c:v>5.0689665377852897</c:v>
                </c:pt>
                <c:pt idx="3678">
                  <c:v>5.06845489341607</c:v>
                </c:pt>
                <c:pt idx="3679">
                  <c:v>5.0670224594903699</c:v>
                </c:pt>
                <c:pt idx="3680">
                  <c:v>5.0646335245253402</c:v>
                </c:pt>
                <c:pt idx="3681">
                  <c:v>5.06125150175298</c:v>
                </c:pt>
                <c:pt idx="3682">
                  <c:v>5.0568389370689699</c:v>
                </c:pt>
                <c:pt idx="3683">
                  <c:v>5.0513575200337302</c:v>
                </c:pt>
                <c:pt idx="3684">
                  <c:v>5.0447680981753802</c:v>
                </c:pt>
                <c:pt idx="3685">
                  <c:v>5.0370306948509302</c:v>
                </c:pt>
                <c:pt idx="3686">
                  <c:v>5.0281045309322003</c:v>
                </c:pt>
                <c:pt idx="3687">
                  <c:v>5.0179480505918104</c:v>
                </c:pt>
                <c:pt idx="3688">
                  <c:v>5.0065189514706203</c:v>
                </c:pt>
                <c:pt idx="3689">
                  <c:v>4.9937742195155099</c:v>
                </c:pt>
                <c:pt idx="3690">
                  <c:v>4.9796701687802498</c:v>
                </c:pt>
                <c:pt idx="3691">
                  <c:v>4.9641624864860203</c:v>
                </c:pt>
                <c:pt idx="3692">
                  <c:v>4.9472062836400497</c:v>
                </c:pt>
                <c:pt idx="3693">
                  <c:v>4.9287561515092602</c:v>
                </c:pt>
                <c:pt idx="3694">
                  <c:v>4.90876622424366</c:v>
                </c:pt>
                <c:pt idx="3695">
                  <c:v>4.8871902479388902</c:v>
                </c:pt>
                <c:pt idx="3696">
                  <c:v>4.8639816564175398</c:v>
                </c:pt>
                <c:pt idx="3697">
                  <c:v>4.8390936539989999</c:v>
                </c:pt>
                <c:pt idx="3698">
                  <c:v>4.8124793055108102</c:v>
                </c:pt>
                <c:pt idx="3699">
                  <c:v>4.7840916337750699</c:v>
                </c:pt>
                <c:pt idx="3700">
                  <c:v>4.7538837247817796</c:v>
                </c:pt>
                <c:pt idx="3701">
                  <c:v>4.7218088407310104</c:v>
                </c:pt>
                <c:pt idx="3702">
                  <c:v>4.6878205410936102</c:v>
                </c:pt>
                <c:pt idx="3703">
                  <c:v>4.6518728118028996</c:v>
                </c:pt>
                <c:pt idx="3704">
                  <c:v>4.6139202026449304</c:v>
                </c:pt>
                <c:pt idx="3705">
                  <c:v>4.5739179728676103</c:v>
                </c:pt>
                <c:pt idx="3706">
                  <c:v>4.5318222449724397</c:v>
                </c:pt>
                <c:pt idx="3707">
                  <c:v>4.4875901665933604</c:v>
                </c:pt>
                <c:pt idx="3708">
                  <c:v>4.4411800802997599</c:v>
                </c:pt>
                <c:pt idx="3709">
                  <c:v>4.3925517010881103</c:v>
                </c:pt>
                <c:pt idx="3710">
                  <c:v>4.3416663012482397</c:v>
                </c:pt>
                <c:pt idx="3711">
                  <c:v>4.2884869022065004</c:v>
                </c:pt>
                <c:pt idx="3712">
                  <c:v>4.2329784728580897</c:v>
                </c:pt>
                <c:pt idx="3713">
                  <c:v>4.1751081338058604</c:v>
                </c:pt>
                <c:pt idx="3714">
                  <c:v>4.1148453668265201</c:v>
                </c:pt>
                <c:pt idx="3715">
                  <c:v>4.0521622287789398</c:v>
                </c:pt>
                <c:pt idx="3716">
                  <c:v>3.9870335690682999</c:v>
                </c:pt>
                <c:pt idx="3717">
                  <c:v>3.9194372496684902</c:v>
                </c:pt>
                <c:pt idx="3718">
                  <c:v>3.8493543666015402</c:v>
                </c:pt>
                <c:pt idx="3719">
                  <c:v>3.7767694716631501</c:v>
                </c:pt>
                <c:pt idx="3720">
                  <c:v>3.7016707930783901</c:v>
                </c:pt>
                <c:pt idx="3721">
                  <c:v>3.6240504536723099</c:v>
                </c:pt>
                <c:pt idx="3722">
                  <c:v>3.5439046850423601</c:v>
                </c:pt>
                <c:pt idx="3723">
                  <c:v>3.4612340361321099</c:v>
                </c:pt>
                <c:pt idx="3724">
                  <c:v>3.3760435745240001</c:v>
                </c:pt>
                <c:pt idx="3725">
                  <c:v>3.2883430787045498</c:v>
                </c:pt>
                <c:pt idx="3726">
                  <c:v>3.1981472194956502</c:v>
                </c:pt>
                <c:pt idx="3727">
                  <c:v>3.10547572880767</c:v>
                </c:pt>
                <c:pt idx="3728">
                  <c:v>3.0103535538474202</c:v>
                </c:pt>
                <c:pt idx="3729">
                  <c:v>2.9128109949083401</c:v>
                </c:pt>
                <c:pt idx="3730">
                  <c:v>2.8128838248878401</c:v>
                </c:pt>
                <c:pt idx="3731">
                  <c:v>2.7106133887150401</c:v>
                </c:pt>
                <c:pt idx="3732">
                  <c:v>2.60604668093475</c:v>
                </c:pt>
                <c:pt idx="3733">
                  <c:v>2.4992363997792402</c:v>
                </c:pt>
                <c:pt idx="3734">
                  <c:v>2.3902409761722101</c:v>
                </c:pt>
                <c:pt idx="3735">
                  <c:v>2.2791245762456098</c:v>
                </c:pt>
                <c:pt idx="3736">
                  <c:v>2.1659570761133899</c:v>
                </c:pt>
                <c:pt idx="3737">
                  <c:v>2.0508140078305499</c:v>
                </c:pt>
                <c:pt idx="3738">
                  <c:v>1.93377647568023</c:v>
                </c:pt>
                <c:pt idx="3739">
                  <c:v>1.8149310421590501</c:v>
                </c:pt>
                <c:pt idx="3740">
                  <c:v>1.6943695832866501</c:v>
                </c:pt>
                <c:pt idx="3741">
                  <c:v>1.5721891131297001</c:v>
                </c:pt>
                <c:pt idx="3742">
                  <c:v>1.44849157771811</c:v>
                </c:pt>
                <c:pt idx="3743">
                  <c:v>1.3233836188202499</c:v>
                </c:pt>
                <c:pt idx="3744">
                  <c:v>1.1969763083431899</c:v>
                </c:pt>
                <c:pt idx="3745">
                  <c:v>1.0693848544297699</c:v>
                </c:pt>
                <c:pt idx="3746">
                  <c:v>0.94072828061753799</c:v>
                </c:pt>
                <c:pt idx="3747">
                  <c:v>0.81112907972120596</c:v>
                </c:pt>
                <c:pt idx="3748">
                  <c:v>0.68071284437856305</c:v>
                </c:pt>
                <c:pt idx="3749">
                  <c:v>0.54960787646532006</c:v>
                </c:pt>
                <c:pt idx="3750">
                  <c:v>0.41794477782762102</c:v>
                </c:pt>
                <c:pt idx="3751">
                  <c:v>0.28585602499818002</c:v>
                </c:pt>
                <c:pt idx="3752">
                  <c:v>0.15347553075432899</c:v>
                </c:pt>
                <c:pt idx="3753">
                  <c:v>2.0938195532216899E-2</c:v>
                </c:pt>
                <c:pt idx="3754">
                  <c:v>-0.111620548167636</c:v>
                </c:pt>
                <c:pt idx="3755">
                  <c:v>-0.24406519515951</c:v>
                </c:pt>
                <c:pt idx="3756">
                  <c:v>-0.37626062746950101</c:v>
                </c:pt>
                <c:pt idx="3757">
                  <c:v>-0.50807257147612594</c:v>
                </c:pt>
                <c:pt idx="3758">
                  <c:v>-0.63936804905422295</c:v>
                </c:pt>
                <c:pt idx="3759">
                  <c:v>-0.77001581955326004</c:v>
                </c:pt>
                <c:pt idx="3760">
                  <c:v>-0.89988680955396505</c:v>
                </c:pt>
                <c:pt idx="3761">
                  <c:v>-1.02885452749335</c:v>
                </c:pt>
                <c:pt idx="3762">
                  <c:v>-1.1567954604262201</c:v>
                </c:pt>
                <c:pt idx="3763">
                  <c:v>-1.28358945040482</c:v>
                </c:pt>
                <c:pt idx="3764">
                  <c:v>-1.40912004818968</c:v>
                </c:pt>
                <c:pt idx="3765">
                  <c:v>-1.5332748422684701</c:v>
                </c:pt>
                <c:pt idx="3766">
                  <c:v>-1.6559457614300599</c:v>
                </c:pt>
                <c:pt idx="3767">
                  <c:v>-1.77702934943369</c:v>
                </c:pt>
                <c:pt idx="3768">
                  <c:v>-1.8964270106102601</c:v>
                </c:pt>
                <c:pt idx="3769">
                  <c:v>-2.0140452255316799</c:v>
                </c:pt>
                <c:pt idx="3770">
                  <c:v>-2.12979573618777</c:v>
                </c:pt>
                <c:pt idx="3771">
                  <c:v>-2.2435957004022198</c:v>
                </c:pt>
                <c:pt idx="3772">
                  <c:v>-2.3553678155094899</c:v>
                </c:pt>
                <c:pt idx="3773">
                  <c:v>-2.4650404115829501</c:v>
                </c:pt>
                <c:pt idx="3774">
                  <c:v>-2.5725475147658599</c:v>
                </c:pt>
                <c:pt idx="3775">
                  <c:v>-2.6778288814937699</c:v>
                </c:pt>
                <c:pt idx="3776">
                  <c:v>-2.7808300046135699</c:v>
                </c:pt>
                <c:pt idx="3777">
                  <c:v>-2.8815020926003698</c:v>
                </c:pt>
                <c:pt idx="3778">
                  <c:v>-2.97980202324106</c:v>
                </c:pt>
                <c:pt idx="3779">
                  <c:v>-3.07569227330307</c:v>
                </c:pt>
                <c:pt idx="3780">
                  <c:v>-3.1691408258198099</c:v>
                </c:pt>
                <c:pt idx="3781">
                  <c:v>-3.2601210567254499</c:v>
                </c:pt>
                <c:pt idx="3782">
                  <c:v>-3.3486116026379298</c:v>
                </c:pt>
                <c:pt idx="3783">
                  <c:v>-3.4345962116348798</c:v>
                </c:pt>
                <c:pt idx="3784">
                  <c:v>-3.5180635788925301</c:v>
                </c:pt>
                <c:pt idx="3785">
                  <c:v>-3.5990071690584098</c:v>
                </c:pt>
                <c:pt idx="3786">
                  <c:v>-3.6774250272115201</c:v>
                </c:pt>
                <c:pt idx="3787">
                  <c:v>-3.7533195802288102</c:v>
                </c:pt>
                <c:pt idx="3788">
                  <c:v>-3.82669743032629</c:v>
                </c:pt>
                <c:pt idx="3789">
                  <c:v>-3.8975691424785301</c:v>
                </c:pt>
                <c:pt idx="3790">
                  <c:v>-3.9659490273430298</c:v>
                </c:pt>
                <c:pt idx="3791">
                  <c:v>-4.0318549212314201</c:v>
                </c:pt>
                <c:pt idx="3792">
                  <c:v>-4.0953079645753396</c:v>
                </c:pt>
                <c:pt idx="3793">
                  <c:v>-4.1563323802333896</c:v>
                </c:pt>
                <c:pt idx="3794">
                  <c:v>-4.2149552528841703</c:v>
                </c:pt>
                <c:pt idx="3795">
                  <c:v>-4.2712063106411202</c:v>
                </c:pt>
                <c:pt idx="3796">
                  <c:v>-4.3251177099202902</c:v>
                </c:pt>
                <c:pt idx="3797">
                  <c:v>-4.37672382448135</c:v>
                </c:pt>
                <c:pt idx="3798">
                  <c:v>-4.4260610394591602</c:v>
                </c:pt>
                <c:pt idx="3799">
                  <c:v>-4.4731675510982702</c:v>
                </c:pt>
                <c:pt idx="3800">
                  <c:v>-4.5180831728028297</c:v>
                </c:pt>
                <c:pt idx="3801">
                  <c:v>-4.5608491480196696</c:v>
                </c:pt>
                <c:pt idx="3802">
                  <c:v>-4.6015079703786999</c:v>
                </c:pt>
                <c:pt idx="3803">
                  <c:v>-4.6401032114330203</c:v>
                </c:pt>
                <c:pt idx="3804">
                  <c:v>-4.6766793562554296</c:v>
                </c:pt>
                <c:pt idx="3805">
                  <c:v>-4.7112816470791499</c:v>
                </c:pt>
                <c:pt idx="3806">
                  <c:v>-4.7439559350970901</c:v>
                </c:pt>
                <c:pt idx="3807">
                  <c:v>-4.7747485404755396</c:v>
                </c:pt>
                <c:pt idx="3808">
                  <c:v>-4.8037061205773002</c:v>
                </c:pt>
                <c:pt idx="3809">
                  <c:v>-4.8308755463431803</c:v>
                </c:pt>
                <c:pt idx="3810">
                  <c:v>-4.8563037867311802</c:v>
                </c:pt>
                <c:pt idx="3811">
                  <c:v>-4.8800378010761003</c:v>
                </c:pt>
                <c:pt idx="3812">
                  <c:v>-4.9021244391963199</c:v>
                </c:pt>
                <c:pt idx="3813">
                  <c:v>-4.92261034904553</c:v>
                </c:pt>
                <c:pt idx="3814">
                  <c:v>-4.9415418916821903</c:v>
                </c:pt>
                <c:pt idx="3815">
                  <c:v>-4.9589650633087903</c:v>
                </c:pt>
                <c:pt idx="3816">
                  <c:v>-4.9749254241171501</c:v>
                </c:pt>
                <c:pt idx="3817">
                  <c:v>-4.9894680336617103</c:v>
                </c:pt>
                <c:pt idx="3818">
                  <c:v>-5.0026373924749796</c:v>
                </c:pt>
                <c:pt idx="3819">
                  <c:v>-5.0144773896314598</c:v>
                </c:pt>
                <c:pt idx="3820">
                  <c:v>-5.0250312559638504</c:v>
                </c:pt>
                <c:pt idx="3821">
                  <c:v>-5.03434152263263</c:v>
                </c:pt>
                <c:pt idx="3822">
                  <c:v>-5.04244998475267</c:v>
                </c:pt>
                <c:pt idx="3823">
                  <c:v>-5.04939766978175</c:v>
                </c:pt>
                <c:pt idx="3824">
                  <c:v>-5.0552248103816</c:v>
                </c:pt>
                <c:pt idx="3825">
                  <c:v>-5.0599708214666403</c:v>
                </c:pt>
                <c:pt idx="3826">
                  <c:v>-5.0636742811639799</c:v>
                </c:pt>
                <c:pt idx="3827">
                  <c:v>-5.06637291541489</c:v>
                </c:pt>
                <c:pt idx="3828">
                  <c:v>-5.0681035859577399</c:v>
                </c:pt>
                <c:pt idx="3829">
                  <c:v>-5.0689022814414004</c:v>
                </c:pt>
                <c:pt idx="3830">
                  <c:v>-5.0688041114281903</c:v>
                </c:pt>
                <c:pt idx="3831">
                  <c:v>-5.0678433030554704</c:v>
                </c:pt>
                <c:pt idx="3832">
                  <c:v>-5.0660532001360901</c:v>
                </c:pt>
                <c:pt idx="3833">
                  <c:v>-5.0634662644878397</c:v>
                </c:pt>
                <c:pt idx="3834">
                  <c:v>-5.0601140792932604</c:v>
                </c:pt>
                <c:pt idx="3835">
                  <c:v>-5.0560273543015404</c:v>
                </c:pt>
                <c:pt idx="3836">
                  <c:v>-5.0512359326948904</c:v>
                </c:pt>
                <c:pt idx="3837">
                  <c:v>-5.0457687994522402</c:v>
                </c:pt>
                <c:pt idx="3838">
                  <c:v>-5.0396540910528502</c:v>
                </c:pt>
                <c:pt idx="3839">
                  <c:v>-5.0329191063725798</c:v>
                </c:pt>
                <c:pt idx="3840">
                  <c:v>-5.0255903186352899</c:v>
                </c:pt>
                <c:pt idx="3841">
                  <c:v>-5.0176933882905796</c:v>
                </c:pt>
                <c:pt idx="3842">
                  <c:v>-5.0092531766987802</c:v>
                </c:pt>
                <c:pt idx="3843">
                  <c:v>-5.00029376051131</c:v>
                </c:pt>
                <c:pt idx="3844">
                  <c:v>-4.9908384466442</c:v>
                </c:pt>
                <c:pt idx="3845">
                  <c:v>-4.9809097877496002</c:v>
                </c:pt>
                <c:pt idx="3846">
                  <c:v>-4.9705295980970199</c:v>
                </c:pt>
                <c:pt idx="3847">
                  <c:v>-4.9597189697840598</c:v>
                </c:pt>
                <c:pt idx="3848">
                  <c:v>-4.9484982892028002</c:v>
                </c:pt>
                <c:pt idx="3849">
                  <c:v>-4.9368872536930697</c:v>
                </c:pt>
                <c:pt idx="3850">
                  <c:v>-4.9249048883219499</c:v>
                </c:pt>
                <c:pt idx="3851">
                  <c:v>-4.9125695627323198</c:v>
                </c:pt>
                <c:pt idx="3852">
                  <c:v>-4.8998990080095304</c:v>
                </c:pt>
                <c:pt idx="3853">
                  <c:v>-4.8869103335203699</c:v>
                </c:pt>
                <c:pt idx="3854">
                  <c:v>-4.8736200436820898</c:v>
                </c:pt>
                <c:pt idx="3855">
                  <c:v>-4.8600440546242503</c:v>
                </c:pt>
                <c:pt idx="3856">
                  <c:v>-4.8461977107102996</c:v>
                </c:pt>
                <c:pt idx="3857">
                  <c:v>-4.8320958008884496</c:v>
                </c:pt>
                <c:pt idx="3858">
                  <c:v>-4.8177525748461001</c:v>
                </c:pt>
                <c:pt idx="3859">
                  <c:v>-4.80318175894406</c:v>
                </c:pt>
                <c:pt idx="3860">
                  <c:v>-4.7883965719108401</c:v>
                </c:pt>
                <c:pt idx="3861">
                  <c:v>-4.7734097402788098</c:v>
                </c:pt>
                <c:pt idx="3862">
                  <c:v>-4.7582335135476699</c:v>
                </c:pt>
                <c:pt idx="3863">
                  <c:v>-4.7428796790619696</c:v>
                </c:pt>
                <c:pt idx="3864">
                  <c:v>-4.7273595765921899</c:v>
                </c:pt>
                <c:pt idx="3865">
                  <c:v>-4.7116841126102704</c:v>
                </c:pt>
                <c:pt idx="3866">
                  <c:v>-4.6958637742529898</c:v>
                </c:pt>
                <c:pt idx="3867">
                  <c:v>-4.6799086429669901</c:v>
                </c:pt>
                <c:pt idx="3868">
                  <c:v>-4.6638284078320398</c:v>
                </c:pt>
                <c:pt idx="3869">
                  <c:v>-4.6476323785593099</c:v>
                </c:pt>
                <c:pt idx="3870">
                  <c:v>-4.63132949816353</c:v>
                </c:pt>
                <c:pt idx="3871">
                  <c:v>-4.6149283553080096</c:v>
                </c:pt>
                <c:pt idx="3872">
                  <c:v>-4.5984371963234896</c:v>
                </c:pt>
                <c:pt idx="3873">
                  <c:v>-4.5818639369019296</c:v>
                </c:pt>
                <c:pt idx="3874">
                  <c:v>-4.5652161734671202</c:v>
                </c:pt>
                <c:pt idx="3875">
                  <c:v>-4.5485011942253397</c:v>
                </c:pt>
                <c:pt idx="3876">
                  <c:v>-4.5317259898991402</c:v>
                </c:pt>
                <c:pt idx="3877">
                  <c:v>-4.5148972641480301</c:v>
                </c:pt>
                <c:pt idx="3878">
                  <c:v>-4.4980214436810204</c:v>
                </c:pt>
                <c:pt idx="3879">
                  <c:v>-4.4811046880649599</c:v>
                </c:pt>
                <c:pt idx="3880">
                  <c:v>-4.4641528992345298</c:v>
                </c:pt>
                <c:pt idx="3881">
                  <c:v>-4.4471717307089804</c:v>
                </c:pt>
                <c:pt idx="3882">
                  <c:v>-4.4301665965212402</c:v>
                </c:pt>
                <c:pt idx="3883">
                  <c:v>-4.4131426798653202</c:v>
                </c:pt>
                <c:pt idx="3884">
                  <c:v>-4.3961049414683302</c:v>
                </c:pt>
                <c:pt idx="3885">
                  <c:v>-4.3790581276926703</c:v>
                </c:pt>
                <c:pt idx="3886">
                  <c:v>-4.3620067783753402</c:v>
                </c:pt>
                <c:pt idx="3887">
                  <c:v>-4.3449552344101896</c:v>
                </c:pt>
                <c:pt idx="3888">
                  <c:v>-4.3279076450798897</c:v>
                </c:pt>
                <c:pt idx="3889">
                  <c:v>-4.3108679751438004</c:v>
                </c:pt>
                <c:pt idx="3890">
                  <c:v>-4.29384001168801</c:v>
                </c:pt>
                <c:pt idx="3891">
                  <c:v>-4.2768273707447797</c:v>
                </c:pt>
                <c:pt idx="3892">
                  <c:v>-4.2598335036861403</c:v>
                </c:pt>
                <c:pt idx="3893">
                  <c:v>-4.2428617033998703</c:v>
                </c:pt>
                <c:pt idx="3894">
                  <c:v>-4.2259151102527399</c:v>
                </c:pt>
                <c:pt idx="3895">
                  <c:v>-4.2089967178475902</c:v>
                </c:pt>
                <c:pt idx="3896">
                  <c:v>-4.19210937858064</c:v>
                </c:pt>
                <c:pt idx="3897">
                  <c:v>-4.1752558090045202</c:v>
                </c:pt>
                <c:pt idx="3898">
                  <c:v>-4.1584385950035196</c:v>
                </c:pt>
                <c:pt idx="3899">
                  <c:v>-4.1416601967861304</c:v>
                </c:pt>
                <c:pt idx="3900">
                  <c:v>-4.1249229537012999</c:v>
                </c:pt>
                <c:pt idx="3901">
                  <c:v>-4.1082290888835598</c:v>
                </c:pt>
                <c:pt idx="3902">
                  <c:v>-4.09158071373247</c:v>
                </c:pt>
                <c:pt idx="3903">
                  <c:v>-4.0749798322318398</c:v>
                </c:pt>
                <c:pt idx="3904">
                  <c:v>-4.0584283451139997</c:v>
                </c:pt>
                <c:pt idx="3905">
                  <c:v>-4.0419280538740399</c:v>
                </c:pt>
                <c:pt idx="3906">
                  <c:v>-4.0254806646390104</c:v>
                </c:pt>
                <c:pt idx="3907">
                  <c:v>-4.0090877918969197</c:v>
                </c:pt>
                <c:pt idx="3908">
                  <c:v>-3.99275096209049</c:v>
                </c:pt>
                <c:pt idx="3909">
                  <c:v>-3.9764716170796102</c:v>
                </c:pt>
                <c:pt idx="3910">
                  <c:v>-3.96025111747768</c:v>
                </c:pt>
                <c:pt idx="3911">
                  <c:v>-3.9440907458656098</c:v>
                </c:pt>
                <c:pt idx="3912">
                  <c:v>-3.9279917098881501</c:v>
                </c:pt>
                <c:pt idx="3913">
                  <c:v>-3.9119551452358801</c:v>
                </c:pt>
                <c:pt idx="3914">
                  <c:v>-3.8959821185178298</c:v>
                </c:pt>
                <c:pt idx="3915">
                  <c:v>-3.8800736300277201</c:v>
                </c:pt>
                <c:pt idx="3916">
                  <c:v>-3.86423061640778</c:v>
                </c:pt>
                <c:pt idx="3917">
                  <c:v>-3.8484539532141602</c:v>
                </c:pt>
                <c:pt idx="3918">
                  <c:v>-3.8327444573867302</c:v>
                </c:pt>
                <c:pt idx="3919">
                  <c:v>-3.8171028896271402</c:v>
                </c:pt>
                <c:pt idx="3920">
                  <c:v>-3.8015299566882299</c:v>
                </c:pt>
                <c:pt idx="3921">
                  <c:v>-3.7860263135780401</c:v>
                </c:pt>
                <c:pt idx="3922">
                  <c:v>-3.7705925656813699</c:v>
                </c:pt>
                <c:pt idx="3923">
                  <c:v>-3.7552292708019199</c:v>
                </c:pt>
                <c:pt idx="3924">
                  <c:v>-3.73993694112785</c:v>
                </c:pt>
                <c:pt idx="3925">
                  <c:v>-3.7247160451235399</c:v>
                </c:pt>
                <c:pt idx="3926">
                  <c:v>-3.7095670093501698</c:v>
                </c:pt>
                <c:pt idx="3927">
                  <c:v>-3.6944902202178498</c:v>
                </c:pt>
                <c:pt idx="3928">
                  <c:v>-3.6794860256715598</c:v>
                </c:pt>
                <c:pt idx="3929">
                  <c:v>-3.6645547368135398</c:v>
                </c:pt>
                <c:pt idx="3930">
                  <c:v>-3.6496966294641902</c:v>
                </c:pt>
                <c:pt idx="3931">
                  <c:v>-3.6349119456640802</c:v>
                </c:pt>
                <c:pt idx="3932">
                  <c:v>-3.6202008951188902</c:v>
                </c:pt>
                <c:pt idx="3933">
                  <c:v>-3.6055636565895899</c:v>
                </c:pt>
                <c:pt idx="3934">
                  <c:v>-3.5910003792296901</c:v>
                </c:pt>
                <c:pt idx="3935">
                  <c:v>-3.5765111838717498</c:v>
                </c:pt>
                <c:pt idx="3936">
                  <c:v>-3.5620961642648399</c:v>
                </c:pt>
                <c:pt idx="3937">
                  <c:v>-3.5477553882646702</c:v>
                </c:pt>
                <c:pt idx="3938">
                  <c:v>-3.53348889897853</c:v>
                </c:pt>
                <c:pt idx="3939">
                  <c:v>-3.5192967158661999</c:v>
                </c:pt>
                <c:pt idx="3940">
                  <c:v>-3.5051788357989002</c:v>
                </c:pt>
                <c:pt idx="3941">
                  <c:v>-3.49113523407744</c:v>
                </c:pt>
                <c:pt idx="3942">
                  <c:v>-3.4771658654116502</c:v>
                </c:pt>
                <c:pt idx="3943">
                  <c:v>-3.4632706648617302</c:v>
                </c:pt>
                <c:pt idx="3944">
                  <c:v>-3.4494495487436199</c:v>
                </c:pt>
                <c:pt idx="3945">
                  <c:v>-3.4357024154995801</c:v>
                </c:pt>
                <c:pt idx="3946">
                  <c:v>-3.4220291465348902</c:v>
                </c:pt>
                <c:pt idx="3947">
                  <c:v>-3.4084296070224398</c:v>
                </c:pt>
                <c:pt idx="3948">
                  <c:v>-3.3949036466761702</c:v>
                </c:pt>
                <c:pt idx="3949">
                  <c:v>-3.3814511004943602</c:v>
                </c:pt>
                <c:pt idx="3950">
                  <c:v>-3.3680717894743002</c:v>
                </c:pt>
                <c:pt idx="3951">
                  <c:v>-3.3547655212990399</c:v>
                </c:pt>
                <c:pt idx="3952">
                  <c:v>-3.34153209099737</c:v>
                </c:pt>
                <c:pt idx="3953">
                  <c:v>-3.3283712815782902</c:v>
                </c:pt>
                <c:pt idx="3954">
                  <c:v>-3.31528286464038</c:v>
                </c:pt>
                <c:pt idx="3955">
                  <c:v>-3.3022666009574699</c:v>
                </c:pt>
                <c:pt idx="3956">
                  <c:v>-3.2893222410415501</c:v>
                </c:pt>
                <c:pt idx="3957">
                  <c:v>-3.2764495256831601</c:v>
                </c:pt>
                <c:pt idx="3958">
                  <c:v>-3.26364818647084</c:v>
                </c:pt>
                <c:pt idx="3959">
                  <c:v>-3.25091794629</c:v>
                </c:pt>
                <c:pt idx="3960">
                  <c:v>-3.2382585198021001</c:v>
                </c:pt>
                <c:pt idx="3961">
                  <c:v>-3.2256696139047301</c:v>
                </c:pt>
                <c:pt idx="3962">
                  <c:v>-3.2131509281736599</c:v>
                </c:pt>
                <c:pt idx="3963">
                  <c:v>-3.2007021552871602</c:v>
                </c:pt>
                <c:pt idx="3964">
                  <c:v>-3.1883229814334202</c:v>
                </c:pt>
                <c:pt idx="3965">
                  <c:v>-3.17601308670173</c:v>
                </c:pt>
                <c:pt idx="3966">
                  <c:v>-3.1637721454579801</c:v>
                </c:pt>
                <c:pt idx="3967">
                  <c:v>-3.15159982670508</c:v>
                </c:pt>
                <c:pt idx="3968">
                  <c:v>-3.1394957944288202</c:v>
                </c:pt>
                <c:pt idx="3969">
                  <c:v>-3.1274597079298001</c:v>
                </c:pt>
                <c:pt idx="3970">
                  <c:v>-3.1154912221420301</c:v>
                </c:pt>
                <c:pt idx="3971">
                  <c:v>-3.1035899879383302</c:v>
                </c:pt>
                <c:pt idx="3972">
                  <c:v>-3.0917556524235401</c:v>
                </c:pt>
                <c:pt idx="3973">
                  <c:v>-3.0799878592155698</c:v>
                </c:pt>
                <c:pt idx="3974">
                  <c:v>-3.06828624871499</c:v>
                </c:pt>
                <c:pt idx="3975">
                  <c:v>-3.0566504583635998</c:v>
                </c:pt>
                <c:pt idx="3976">
                  <c:v>-3.04508012289214</c:v>
                </c:pt>
                <c:pt idx="3977">
                  <c:v>-3.0335748745578401</c:v>
                </c:pt>
                <c:pt idx="3978">
                  <c:v>-3.0221343433721501</c:v>
                </c:pt>
                <c:pt idx="3979">
                  <c:v>-3.0107581573187101</c:v>
                </c:pt>
                <c:pt idx="3980">
                  <c:v>-2.9994459425625299</c:v>
                </c:pt>
                <c:pt idx="3981">
                  <c:v>-2.9881973236499002</c:v>
                </c:pt>
                <c:pt idx="3982">
                  <c:v>-2.9770119237003199</c:v>
                </c:pt>
                <c:pt idx="3983">
                  <c:v>-2.9658893645898199</c:v>
                </c:pt>
                <c:pt idx="3984">
                  <c:v>-2.9548292671267502</c:v>
                </c:pt>
                <c:pt idx="3985">
                  <c:v>-2.9438312512198701</c:v>
                </c:pt>
                <c:pt idx="3986">
                  <c:v>-2.9328949360391898</c:v>
                </c:pt>
                <c:pt idx="3987">
                  <c:v>-2.9220199401698701</c:v>
                </c:pt>
                <c:pt idx="3988">
                  <c:v>-2.9112058817592801</c:v>
                </c:pt>
                <c:pt idx="3989">
                  <c:v>-2.9004523786577798</c:v>
                </c:pt>
                <c:pt idx="3990">
                  <c:v>-2.88975904855304</c:v>
                </c:pt>
                <c:pt idx="3991">
                  <c:v>-2.8791255090986199</c:v>
                </c:pt>
                <c:pt idx="3992">
                  <c:v>-2.8685513780365399</c:v>
                </c:pt>
                <c:pt idx="3993">
                  <c:v>-2.8580362733144802</c:v>
                </c:pt>
                <c:pt idx="3994">
                  <c:v>-2.8475798131976799</c:v>
                </c:pt>
                <c:pt idx="3995">
                  <c:v>-2.8371816163754899</c:v>
                </c:pt>
                <c:pt idx="3996">
                  <c:v>-2.8268413020632401</c:v>
                </c:pt>
                <c:pt idx="3997">
                  <c:v>-2.8165584900992</c:v>
                </c:pt>
                <c:pt idx="3998">
                  <c:v>-2.8063328010371</c:v>
                </c:pt>
                <c:pt idx="3999">
                  <c:v>-2.79616385623416</c:v>
                </c:pt>
                <c:pt idx="4000">
                  <c:v>-2.7860512779349098</c:v>
                </c:pt>
                <c:pt idx="4001">
                  <c:v>-2.7759946893511098</c:v>
                </c:pt>
                <c:pt idx="4002">
                  <c:v>-2.76599371473753</c:v>
                </c:pt>
                <c:pt idx="4003">
                  <c:v>-2.7560479794641402</c:v>
                </c:pt>
                <c:pt idx="4004">
                  <c:v>-2.74615711008469</c:v>
                </c:pt>
                <c:pt idx="4005">
                  <c:v>-2.73632073440172</c:v>
                </c:pt>
                <c:pt idx="4006">
                  <c:v>-2.7265384815283999</c:v>
                </c:pt>
                <c:pt idx="4007">
                  <c:v>-2.7168099819469802</c:v>
                </c:pt>
                <c:pt idx="4008">
                  <c:v>-2.7071348675643199</c:v>
                </c:pt>
                <c:pt idx="4009">
                  <c:v>-2.6975127717643899</c:v>
                </c:pt>
                <c:pt idx="4010">
                  <c:v>-2.6879433294578901</c:v>
                </c:pt>
                <c:pt idx="4011">
                  <c:v>-2.6784261771292601</c:v>
                </c:pt>
                <c:pt idx="4012">
                  <c:v>-2.6689609528809601</c:v>
                </c:pt>
                <c:pt idx="4013">
                  <c:v>-2.6595472964751901</c:v>
                </c:pt>
                <c:pt idx="4014">
                  <c:v>-2.6501848493733502</c:v>
                </c:pt>
                <c:pt idx="4015">
                  <c:v>-2.6408732547730902</c:v>
                </c:pt>
                <c:pt idx="4016">
                  <c:v>-2.6316121576429699</c:v>
                </c:pt>
                <c:pt idx="4017">
                  <c:v>-2.6224012047552701</c:v>
                </c:pt>
                <c:pt idx="4018">
                  <c:v>-2.6132400447165098</c:v>
                </c:pt>
                <c:pt idx="4019">
                  <c:v>-2.60412832799611</c:v>
                </c:pt>
                <c:pt idx="4020">
                  <c:v>-2.5950657069530001</c:v>
                </c:pt>
                <c:pt idx="4021">
                  <c:v>-2.5860518358606499</c:v>
                </c:pt>
                <c:pt idx="4022">
                  <c:v>-2.5770863709301302</c:v>
                </c:pt>
                <c:pt idx="4023">
                  <c:v>-2.56816897033156</c:v>
                </c:pt>
                <c:pt idx="4024">
                  <c:v>-2.5592992942139698</c:v>
                </c:pt>
                <c:pt idx="4025">
                  <c:v>-2.5504770047236902</c:v>
                </c:pt>
                <c:pt idx="4026">
                  <c:v>-2.5417017660209802</c:v>
                </c:pt>
                <c:pt idx="4027">
                  <c:v>-2.5329732442955799</c:v>
                </c:pt>
                <c:pt idx="4028">
                  <c:v>-2.5242911077807202</c:v>
                </c:pt>
                <c:pt idx="4029">
                  <c:v>-2.51565502676576</c:v>
                </c:pt>
                <c:pt idx="4030">
                  <c:v>-2.5070646736077</c:v>
                </c:pt>
                <c:pt idx="4031">
                  <c:v>-2.4985197227414999</c:v>
                </c:pt>
                <c:pt idx="4032">
                  <c:v>-2.4900198506890998</c:v>
                </c:pt>
                <c:pt idx="4033">
                  <c:v>-2.4815647360674902</c:v>
                </c:pt>
                <c:pt idx="4034">
                  <c:v>-2.47315405959566</c:v>
                </c:pt>
                <c:pt idx="4035">
                  <c:v>-2.4647875041004901</c:v>
                </c:pt>
                <c:pt idx="4036">
                  <c:v>-2.4564647545217699</c:v>
                </c:pt>
                <c:pt idx="4037">
                  <c:v>-2.4481854979162501</c:v>
                </c:pt>
                <c:pt idx="4038">
                  <c:v>-2.4399494234607899</c:v>
                </c:pt>
                <c:pt idx="4039">
                  <c:v>-2.4317562224546099</c:v>
                </c:pt>
                <c:pt idx="4040">
                  <c:v>-2.42360558832089</c:v>
                </c:pt>
                <c:pt idx="4041">
                  <c:v>-2.4154972166073998</c:v>
                </c:pt>
                <c:pt idx="4042">
                  <c:v>-2.40743080498657</c:v>
                </c:pt>
                <c:pt idx="4043">
                  <c:v>-2.3994060532546699</c:v>
                </c:pt>
                <c:pt idx="4044">
                  <c:v>-2.3914226633304398</c:v>
                </c:pt>
                <c:pt idx="4045">
                  <c:v>-2.3834803392530999</c:v>
                </c:pt>
                <c:pt idx="4046">
                  <c:v>-2.3755787871795602</c:v>
                </c:pt>
                <c:pt idx="4047">
                  <c:v>-2.3677177153812798</c:v>
                </c:pt>
                <c:pt idx="4048">
                  <c:v>-2.3598968342404101</c:v>
                </c:pt>
                <c:pt idx="4049">
                  <c:v>-2.3521158562454199</c:v>
                </c:pt>
                <c:pt idx="4050">
                  <c:v>-2.34437449598625</c:v>
                </c:pt>
                <c:pt idx="4051">
                  <c:v>-2.3366724701489998</c:v>
                </c:pt>
                <c:pt idx="4052">
                  <c:v>-2.3290094975100901</c:v>
                </c:pt>
                <c:pt idx="4053">
                  <c:v>-2.3213852989300201</c:v>
                </c:pt>
                <c:pt idx="4054">
                  <c:v>-2.3137995973466898</c:v>
                </c:pt>
                <c:pt idx="4055">
                  <c:v>-2.3062521177684001</c:v>
                </c:pt>
                <c:pt idx="4056">
                  <c:v>-2.2987425872663598</c:v>
                </c:pt>
                <c:pt idx="4057">
                  <c:v>-2.2912707349669299</c:v>
                </c:pt>
                <c:pt idx="4058">
                  <c:v>-2.2838362920434601</c:v>
                </c:pt>
                <c:pt idx="4059">
                  <c:v>-2.2764389917078498</c:v>
                </c:pt>
                <c:pt idx="4060">
                  <c:v>-2.2690785692018198</c:v>
                </c:pt>
                <c:pt idx="4061">
                  <c:v>-2.2617547617878699</c:v>
                </c:pt>
                <c:pt idx="4062">
                  <c:v>-2.2544673087398901</c:v>
                </c:pt>
                <c:pt idx="4063">
                  <c:v>-2.2472159513337102</c:v>
                </c:pt>
                <c:pt idx="4064">
                  <c:v>-2.2400004328372001</c:v>
                </c:pt>
                <c:pt idx="4065">
                  <c:v>-2.23282049850026</c:v>
                </c:pt>
                <c:pt idx="4066">
                  <c:v>-2.2256758955446099</c:v>
                </c:pt>
                <c:pt idx="4067">
                  <c:v>-2.2185663731532701</c:v>
                </c:pt>
                <c:pt idx="4068">
                  <c:v>-2.21149168245997</c:v>
                </c:pt>
                <c:pt idx="4069">
                  <c:v>-2.2044515765383101</c:v>
                </c:pt>
                <c:pt idx="4070">
                  <c:v>-2.1974458103908101</c:v>
                </c:pt>
                <c:pt idx="4071">
                  <c:v>-2.1904741409377602</c:v>
                </c:pt>
                <c:pt idx="4072">
                  <c:v>-2.1835363270059198</c:v>
                </c:pt>
                <c:pt idx="4073">
                  <c:v>-2.1766321293171802</c:v>
                </c:pt>
                <c:pt idx="4074">
                  <c:v>-2.1697613104769302</c:v>
                </c:pt>
                <c:pt idx="4075">
                  <c:v>-2.16292363496254</c:v>
                </c:pt>
                <c:pt idx="4076">
                  <c:v>-2.1561188691114701</c:v>
                </c:pt>
                <c:pt idx="4077">
                  <c:v>-2.1493467811095699</c:v>
                </c:pt>
                <c:pt idx="4078">
                  <c:v>-2.1426071409790302</c:v>
                </c:pt>
                <c:pt idx="4079">
                  <c:v>-2.13589972056646</c:v>
                </c:pt>
                <c:pt idx="4080">
                  <c:v>-2.1292242935307399</c:v>
                </c:pt>
                <c:pt idx="4081">
                  <c:v>-2.1225806353309</c:v>
                </c:pt>
                <c:pt idx="4082">
                  <c:v>-2.1159685232139398</c:v>
                </c:pt>
                <c:pt idx="4083">
                  <c:v>-2.1093877362025499</c:v>
                </c:pt>
                <c:pt idx="4084">
                  <c:v>-2.1028380550828101</c:v>
                </c:pt>
                <c:pt idx="4085">
                  <c:v>-2.0963192623918601</c:v>
                </c:pt>
                <c:pt idx="4086">
                  <c:v>-2.08983114240552</c:v>
                </c:pt>
                <c:pt idx="4087">
                  <c:v>-2.0833734811259599</c:v>
                </c:pt>
                <c:pt idx="4088">
                  <c:v>-2.0769460662691901</c:v>
                </c:pt>
                <c:pt idx="4089">
                  <c:v>-2.0705486872526699</c:v>
                </c:pt>
                <c:pt idx="4090">
                  <c:v>-2.0641811351829098</c:v>
                </c:pt>
                <c:pt idx="4091">
                  <c:v>-2.05784320284299</c:v>
                </c:pt>
                <c:pt idx="4092">
                  <c:v>-2.05153468468006</c:v>
                </c:pt>
                <c:pt idx="4093">
                  <c:v>-2.045255376793</c:v>
                </c:pt>
                <c:pt idx="4094">
                  <c:v>-2.03900507691989</c:v>
                </c:pt>
                <c:pt idx="4095">
                  <c:v>-2.0327835844256601</c:v>
                </c:pt>
                <c:pt idx="4096">
                  <c:v>-2.02659070028961</c:v>
                </c:pt>
                <c:pt idx="4097">
                  <c:v>-2.02042622709306</c:v>
                </c:pt>
                <c:pt idx="4098">
                  <c:v>-2.0142899690069802</c:v>
                </c:pt>
                <c:pt idx="4099">
                  <c:v>-2.0081817317796098</c:v>
                </c:pt>
                <c:pt idx="4100">
                  <c:v>-2.00210132272418</c:v>
                </c:pt>
                <c:pt idx="4101">
                  <c:v>-1.9960485507066199</c:v>
                </c:pt>
                <c:pt idx="4102">
                  <c:v>-1.99002322613331</c:v>
                </c:pt>
                <c:pt idx="4103">
                  <c:v>-1.98402516093881</c:v>
                </c:pt>
                <c:pt idx="4104">
                  <c:v>-1.97805416857381</c:v>
                </c:pt>
                <c:pt idx="4105">
                  <c:v>-1.9721100639928599</c:v>
                </c:pt>
                <c:pt idx="4106">
                  <c:v>-1.9661926636423599</c:v>
                </c:pt>
                <c:pt idx="4107">
                  <c:v>-1.96030178544855</c:v>
                </c:pt>
                <c:pt idx="4108">
                  <c:v>-1.95443724880541</c:v>
                </c:pt>
                <c:pt idx="4109">
                  <c:v>-1.94859887456282</c:v>
                </c:pt>
                <c:pt idx="4110">
                  <c:v>-1.9427864850146499</c:v>
                </c:pt>
                <c:pt idx="4111">
                  <c:v>-1.9369999038868699</c:v>
                </c:pt>
                <c:pt idx="4112">
                  <c:v>-1.9312389563258501</c:v>
                </c:pt>
                <c:pt idx="4113">
                  <c:v>-1.92550346888656</c:v>
                </c:pt>
                <c:pt idx="4114">
                  <c:v>-1.91979326952101</c:v>
                </c:pt>
                <c:pt idx="4115">
                  <c:v>-1.91410818756656</c:v>
                </c:pt>
                <c:pt idx="4116">
                  <c:v>-1.9084480537344</c:v>
                </c:pt>
                <c:pt idx="4117">
                  <c:v>-1.9028127000981201</c:v>
                </c:pt>
                <c:pt idx="4118">
                  <c:v>-1.8972019600822401</c:v>
                </c:pt>
                <c:pt idx="4119">
                  <c:v>-1.89161566845092</c:v>
                </c:pt>
                <c:pt idx="4120">
                  <c:v>-1.8860536612966099</c:v>
                </c:pt>
                <c:pt idx="4121">
                  <c:v>-1.8805157760289299</c:v>
                </c:pt>
                <c:pt idx="4122">
                  <c:v>-1.8750018513634401</c:v>
                </c:pt>
                <c:pt idx="4123">
                  <c:v>-1.8695117273106201</c:v>
                </c:pt>
                <c:pt idx="4124">
                  <c:v>-1.8640452451648499</c:v>
                </c:pt>
                <c:pt idx="4125">
                  <c:v>-1.85860224749346</c:v>
                </c:pt>
                <c:pt idx="4126">
                  <c:v>-1.8531825781258899</c:v>
                </c:pt>
                <c:pt idx="4127">
                  <c:v>-1.84778608214288</c:v>
                </c:pt>
                <c:pt idx="4128">
                  <c:v>-1.8424126058657899</c:v>
                </c:pt>
                <c:pt idx="4129">
                  <c:v>-1.8370619968459001</c:v>
                </c:pt>
                <c:pt idx="4130">
                  <c:v>-1.8317341038538599</c:v>
                </c:pt>
                <c:pt idx="4131">
                  <c:v>-1.82642877686922</c:v>
                </c:pt>
                <c:pt idx="4132">
                  <c:v>-1.8211458670699601</c:v>
                </c:pt>
                <c:pt idx="4133">
                  <c:v>-1.8158852268221599</c:v>
                </c:pt>
                <c:pt idx="4134">
                  <c:v>-1.8106467096697401</c:v>
                </c:pt>
                <c:pt idx="4135">
                  <c:v>-1.8054301703242399</c:v>
                </c:pt>
                <c:pt idx="4136">
                  <c:v>-1.8002354646546701</c:v>
                </c:pt>
                <c:pt idx="4137">
                  <c:v>-1.79506244967753</c:v>
                </c:pt>
                <c:pt idx="4138">
                  <c:v>-1.7899109835467699</c:v>
                </c:pt>
                <c:pt idx="4139">
                  <c:v>-1.78478092554391</c:v>
                </c:pt>
                <c:pt idx="4140">
                  <c:v>-1.7796721360682399</c:v>
                </c:pt>
                <c:pt idx="4141">
                  <c:v>-1.77458447662702</c:v>
                </c:pt>
                <c:pt idx="4142">
                  <c:v>-1.7695178098258699</c:v>
                </c:pt>
                <c:pt idx="4143">
                  <c:v>-1.76447199935913</c:v>
                </c:pt>
                <c:pt idx="4144">
                  <c:v>-1.75944691000033</c:v>
                </c:pt>
                <c:pt idx="4145">
                  <c:v>-1.75444240759281</c:v>
                </c:pt>
                <c:pt idx="4146">
                  <c:v>-1.7494583590402699</c:v>
                </c:pt>
                <c:pt idx="4147">
                  <c:v>-1.7444946322974999</c:v>
                </c:pt>
                <c:pt idx="4148">
                  <c:v>-1.7395510963612</c:v>
                </c:pt>
                <c:pt idx="4149">
                  <c:v>-1.7346276212607701</c:v>
                </c:pt>
                <c:pt idx="4150">
                  <c:v>-1.7297240780493</c:v>
                </c:pt>
                <c:pt idx="4151">
                  <c:v>-1.7248403387945299</c:v>
                </c:pt>
                <c:pt idx="4152">
                  <c:v>-1.71997627656995</c:v>
                </c:pt>
                <c:pt idx="4153">
                  <c:v>-1.7151317654459599</c:v>
                </c:pt>
                <c:pt idx="4154">
                  <c:v>-1.7103066804810501</c:v>
                </c:pt>
                <c:pt idx="4155">
                  <c:v>-1.70550089771316</c:v>
                </c:pt>
                <c:pt idx="4156">
                  <c:v>-1.70071429415104</c:v>
                </c:pt>
                <c:pt idx="4157">
                  <c:v>-1.69594674776567</c:v>
                </c:pt>
                <c:pt idx="4158">
                  <c:v>-1.6911981374817699</c:v>
                </c:pt>
                <c:pt idx="4159">
                  <c:v>-1.68646834316946</c:v>
                </c:pt>
                <c:pt idx="4160">
                  <c:v>-1.68175724563587</c:v>
                </c:pt>
                <c:pt idx="4161">
                  <c:v>-1.6770647266168599</c:v>
                </c:pt>
                <c:pt idx="4162">
                  <c:v>-1.6723906687688801</c:v>
                </c:pt>
                <c:pt idx="4163">
                  <c:v>-1.6677349556608201</c:v>
                </c:pt>
                <c:pt idx="4164">
                  <c:v>-1.6630974717659699</c:v>
                </c:pt>
                <c:pt idx="4165">
                  <c:v>-1.6584781024539901</c:v>
                </c:pt>
                <c:pt idx="4166">
                  <c:v>-1.6538767339831</c:v>
                </c:pt>
                <c:pt idx="4167">
                  <c:v>-1.6492932534921301</c:v>
                </c:pt>
                <c:pt idx="4168">
                  <c:v>-1.6447275489928299</c:v>
                </c:pt>
                <c:pt idx="4169">
                  <c:v>-1.6401795093621301</c:v>
                </c:pt>
                <c:pt idx="4170">
                  <c:v>-1.6356490243344901</c:v>
                </c:pt>
                <c:pt idx="4171">
                  <c:v>-1.63113598449439</c:v>
                </c:pt>
                <c:pt idx="4172">
                  <c:v>-1.6266402812687599</c:v>
                </c:pt>
                <c:pt idx="4173">
                  <c:v>-1.62216180691961</c:v>
                </c:pt>
                <c:pt idx="4174">
                  <c:v>-1.61770045453663</c:v>
                </c:pt>
                <c:pt idx="4175">
                  <c:v>-1.6132561180298799</c:v>
                </c:pt>
                <c:pt idx="4176">
                  <c:v>-1.60882869212261</c:v>
                </c:pt>
                <c:pt idx="4177">
                  <c:v>-1.60441807234402</c:v>
                </c:pt>
                <c:pt idx="4178">
                  <c:v>-1.6000241550222001</c:v>
                </c:pt>
                <c:pt idx="4179">
                  <c:v>-1.59564683727712</c:v>
                </c:pt>
                <c:pt idx="4180">
                  <c:v>-1.5912860170135801</c:v>
                </c:pt>
                <c:pt idx="4181">
                  <c:v>-1.58694159291435</c:v>
                </c:pt>
                <c:pt idx="4182">
                  <c:v>-1.5826134644332901</c:v>
                </c:pt>
                <c:pt idx="4183">
                  <c:v>-1.57830153178863</c:v>
                </c:pt>
                <c:pt idx="4184">
                  <c:v>-1.5740056959561599</c:v>
                </c:pt>
                <c:pt idx="4185">
                  <c:v>-1.5697258586626099</c:v>
                </c:pt>
                <c:pt idx="4186">
                  <c:v>-1.56546192237906</c:v>
                </c:pt>
                <c:pt idx="4187">
                  <c:v>-1.5612137903143799</c:v>
                </c:pt>
                <c:pt idx="4188">
                  <c:v>-1.55698136640873</c:v>
                </c:pt>
                <c:pt idx="4189">
                  <c:v>-1.5527645553272</c:v>
                </c:pt>
                <c:pt idx="4190">
                  <c:v>-1.5485632624534</c:v>
                </c:pt>
                <c:pt idx="4191">
                  <c:v>-1.54437739388315</c:v>
                </c:pt>
                <c:pt idx="4192">
                  <c:v>-1.54020685641828</c:v>
                </c:pt>
                <c:pt idx="4193">
                  <c:v>-1.5360515575604099</c:v>
                </c:pt>
                <c:pt idx="4194">
                  <c:v>-1.5319114055048499</c:v>
                </c:pt>
                <c:pt idx="4195">
                  <c:v>-1.5277863091344599</c:v>
                </c:pt>
                <c:pt idx="4196">
                  <c:v>-1.52367617801372</c:v>
                </c:pt>
                <c:pt idx="4197">
                  <c:v>-1.5195809223827399</c:v>
                </c:pt>
                <c:pt idx="4198">
                  <c:v>-1.5155004531513201</c:v>
                </c:pt>
                <c:pt idx="4199">
                  <c:v>-1.5114346818931299</c:v>
                </c:pt>
                <c:pt idx="4200">
                  <c:v>-1.50738352083995</c:v>
                </c:pt>
                <c:pt idx="4201">
                  <c:v>-1.50334688287586</c:v>
                </c:pt>
                <c:pt idx="4202">
                  <c:v>-1.4993246815315999</c:v>
                </c:pt>
                <c:pt idx="4203">
                  <c:v>-1.49531683097891</c:v>
                </c:pt>
                <c:pt idx="4204">
                  <c:v>-1.4913232460249799</c:v>
                </c:pt>
                <c:pt idx="4205">
                  <c:v>-1.4873438421068901</c:v>
                </c:pt>
                <c:pt idx="4206">
                  <c:v>-1.4833785352861599</c:v>
                </c:pt>
                <c:pt idx="4207">
                  <c:v>-1.4794272422433099</c:v>
                </c:pt>
                <c:pt idx="4208">
                  <c:v>-1.4754898802724601</c:v>
                </c:pt>
                <c:pt idx="4209">
                  <c:v>-1.4715663672760599</c:v>
                </c:pt>
                <c:pt idx="4210">
                  <c:v>-1.4676566217595699</c:v>
                </c:pt>
                <c:pt idx="4211">
                  <c:v>-1.46376056282627</c:v>
                </c:pt>
                <c:pt idx="4212">
                  <c:v>-1.4598781101720499</c:v>
                </c:pt>
                <c:pt idx="4213">
                  <c:v>-1.4560091840803</c:v>
                </c:pt>
                <c:pt idx="4214">
                  <c:v>-1.4521537054168401</c:v>
                </c:pt>
                <c:pt idx="4215">
                  <c:v>-1.44831159562487</c:v>
                </c:pt>
                <c:pt idx="4216">
                  <c:v>-1.4444827767199999</c:v>
                </c:pt>
                <c:pt idx="4217">
                  <c:v>-1.4406671712853101</c:v>
                </c:pt>
                <c:pt idx="4218">
                  <c:v>-1.43686470246644</c:v>
                </c:pt>
                <c:pt idx="4219">
                  <c:v>-1.4330752939667899</c:v>
                </c:pt>
                <c:pt idx="4220">
                  <c:v>-1.4292988700426701</c:v>
                </c:pt>
                <c:pt idx="4221">
                  <c:v>-1.4255353554986001</c:v>
                </c:pt>
                <c:pt idx="4222">
                  <c:v>-1.4217846756825301</c:v>
                </c:pt>
                <c:pt idx="4223">
                  <c:v>-1.41804675648124</c:v>
                </c:pt>
                <c:pt idx="4224">
                  <c:v>-1.4143215243157099</c:v>
                </c:pt>
                <c:pt idx="4225">
                  <c:v>-1.4106089061364999</c:v>
                </c:pt>
                <c:pt idx="4226">
                  <c:v>-1.40690882941928</c:v>
                </c:pt>
                <c:pt idx="4227">
                  <c:v>-1.40322122216025</c:v>
                </c:pt>
                <c:pt idx="4228">
                  <c:v>-1.39954601287181</c:v>
                </c:pt>
                <c:pt idx="4229">
                  <c:v>-1.3958831305780299</c:v>
                </c:pt>
                <c:pt idx="4230">
                  <c:v>-1.3922325048103801</c:v>
                </c:pt>
                <c:pt idx="4231">
                  <c:v>-1.38859406560334</c:v>
                </c:pt>
                <c:pt idx="4232">
                  <c:v>-1.3849677434901699</c:v>
                </c:pt>
                <c:pt idx="4233">
                  <c:v>-1.38135346949863</c:v>
                </c:pt>
                <c:pt idx="4234">
                  <c:v>-1.3777511751467699</c:v>
                </c:pt>
                <c:pt idx="4235">
                  <c:v>-1.3741607924388</c:v>
                </c:pt>
                <c:pt idx="4236">
                  <c:v>-1.37058225386095</c:v>
                </c:pt>
                <c:pt idx="4237">
                  <c:v>-1.3670154923773801</c:v>
                </c:pt>
                <c:pt idx="4238">
                  <c:v>-1.36346044142612</c:v>
                </c:pt>
                <c:pt idx="4239">
                  <c:v>-1.35991703491509</c:v>
                </c:pt>
                <c:pt idx="4240">
                  <c:v>-1.3563852072181</c:v>
                </c:pt>
                <c:pt idx="4241">
                  <c:v>-1.3528648931709499</c:v>
                </c:pt>
                <c:pt idx="4242">
                  <c:v>-1.3493560280674901</c:v>
                </c:pt>
                <c:pt idx="4243">
                  <c:v>-1.3458585476558</c:v>
                </c:pt>
                <c:pt idx="4244">
                  <c:v>-1.3423723881343099</c:v>
                </c:pt>
                <c:pt idx="4245">
                  <c:v>-1.3388974861481</c:v>
                </c:pt>
                <c:pt idx="4246">
                  <c:v>-1.3354337787850401</c:v>
                </c:pt>
                <c:pt idx="4247">
                  <c:v>-1.3319812035721701</c:v>
                </c:pt>
                <c:pt idx="4248">
                  <c:v>-1.32853969847195</c:v>
                </c:pt>
                <c:pt idx="4249">
                  <c:v>-1.3251092018786399</c:v>
                </c:pt>
                <c:pt idx="4250">
                  <c:v>-1.32168965261468</c:v>
                </c:pt>
                <c:pt idx="4251">
                  <c:v>-1.31828098992709</c:v>
                </c:pt>
                <c:pt idx="4252">
                  <c:v>-1.31488315348397</c:v>
                </c:pt>
                <c:pt idx="4253">
                  <c:v>-1.3114960833709699</c:v>
                </c:pt>
                <c:pt idx="4254">
                  <c:v>-1.3081197200877499</c:v>
                </c:pt>
                <c:pt idx="4255">
                  <c:v>-1.30475400454462</c:v>
                </c:pt>
                <c:pt idx="4256">
                  <c:v>-1.30139887805907</c:v>
                </c:pt>
                <c:pt idx="4257">
                  <c:v>-1.29805428235239</c:v>
                </c:pt>
                <c:pt idx="4258">
                  <c:v>-1.29472015954635</c:v>
                </c:pt>
                <c:pt idx="4259">
                  <c:v>-1.29139645215981</c:v>
                </c:pt>
                <c:pt idx="4260">
                  <c:v>-1.28808310310554</c:v>
                </c:pt>
                <c:pt idx="4261">
                  <c:v>-1.2847800556868301</c:v>
                </c:pt>
                <c:pt idx="4262">
                  <c:v>-1.28148725359437</c:v>
                </c:pt>
                <c:pt idx="4263">
                  <c:v>-1.2782046409029899</c:v>
                </c:pt>
                <c:pt idx="4264">
                  <c:v>-1.2749321620684899</c:v>
                </c:pt>
                <c:pt idx="4265">
                  <c:v>-1.2716697619245401</c:v>
                </c:pt>
                <c:pt idx="4266">
                  <c:v>-1.26841738567955</c:v>
                </c:pt>
                <c:pt idx="4267">
                  <c:v>-1.26517497891356</c:v>
                </c:pt>
                <c:pt idx="4268">
                  <c:v>-1.2619424875752101</c:v>
                </c:pt>
                <c:pt idx="4269">
                  <c:v>-1.25871985797875</c:v>
                </c:pt>
                <c:pt idx="4270">
                  <c:v>-1.25550703680096</c:v>
                </c:pt>
                <c:pt idx="4271">
                  <c:v>-1.25230397107825</c:v>
                </c:pt>
                <c:pt idx="4272">
                  <c:v>-1.24911060820373</c:v>
                </c:pt>
                <c:pt idx="4273">
                  <c:v>-1.2459268959242</c:v>
                </c:pt>
                <c:pt idx="4274">
                  <c:v>-1.2427527823373601</c:v>
                </c:pt>
                <c:pt idx="4275">
                  <c:v>-1.2395882158889</c:v>
                </c:pt>
                <c:pt idx="4276">
                  <c:v>-1.2364331453696999</c:v>
                </c:pt>
                <c:pt idx="4277">
                  <c:v>-1.23328751991298</c:v>
                </c:pt>
                <c:pt idx="4278">
                  <c:v>-1.23015128899155</c:v>
                </c:pt>
                <c:pt idx="4279">
                  <c:v>-1.2270244024150301</c:v>
                </c:pt>
                <c:pt idx="4280">
                  <c:v>-1.22390681032714</c:v>
                </c:pt>
                <c:pt idx="4281">
                  <c:v>-1.22079846320298</c:v>
                </c:pt>
                <c:pt idx="4282">
                  <c:v>-1.21769931184633</c:v>
                </c:pt>
                <c:pt idx="4283">
                  <c:v>-1.2146093073870601</c:v>
                </c:pt>
                <c:pt idx="4284">
                  <c:v>-1.21152840127842</c:v>
                </c:pt>
                <c:pt idx="4285">
                  <c:v>-1.20845654529446</c:v>
                </c:pt>
                <c:pt idx="4286">
                  <c:v>-1.2053936915274699</c:v>
                </c:pt>
                <c:pt idx="4287">
                  <c:v>-1.20233979238539</c:v>
                </c:pt>
                <c:pt idx="4288">
                  <c:v>-1.1992948005892701</c:v>
                </c:pt>
                <c:pt idx="4289">
                  <c:v>-1.1962586691707999</c:v>
                </c:pt>
                <c:pt idx="4290">
                  <c:v>-1.1932313514697499</c:v>
                </c:pt>
                <c:pt idx="4291">
                  <c:v>-1.19021280113154</c:v>
                </c:pt>
                <c:pt idx="4292">
                  <c:v>-1.1872029721048301</c:v>
                </c:pt>
                <c:pt idx="4293">
                  <c:v>-1.18420181863902</c:v>
                </c:pt>
                <c:pt idx="4294">
                  <c:v>-1.1812092952819</c:v>
                </c:pt>
                <c:pt idx="4295">
                  <c:v>-1.1782253568772501</c:v>
                </c:pt>
                <c:pt idx="4296">
                  <c:v>-1.17524995856252</c:v>
                </c:pt>
                <c:pt idx="4297">
                  <c:v>-1.1722830557664099</c:v>
                </c:pt>
                <c:pt idx="4298">
                  <c:v>-1.1693246042066501</c:v>
                </c:pt>
                <c:pt idx="4299">
                  <c:v>-1.16637455988764</c:v>
                </c:pt>
                <c:pt idx="4300">
                  <c:v>-1.16343287909821</c:v>
                </c:pt>
                <c:pt idx="4301">
                  <c:v>-1.1604995184093601</c:v>
                </c:pt>
                <c:pt idx="4302">
                  <c:v>-1.1575744346720001</c:v>
                </c:pt>
                <c:pt idx="4303">
                  <c:v>-1.15465758501479</c:v>
                </c:pt>
                <c:pt idx="4304">
                  <c:v>-1.1517489268418999</c:v>
                </c:pt>
                <c:pt idx="4305">
                  <c:v>-1.14884841783086</c:v>
                </c:pt>
                <c:pt idx="4306">
                  <c:v>-1.1459560159304001</c:v>
                </c:pt>
                <c:pt idx="4307">
                  <c:v>-1.14307167935834</c:v>
                </c:pt>
                <c:pt idx="4308">
                  <c:v>-1.1401953665994</c:v>
                </c:pt>
                <c:pt idx="4309">
                  <c:v>-1.13732703640322</c:v>
                </c:pt>
                <c:pt idx="4310">
                  <c:v>-1.1344666477821901</c:v>
                </c:pt>
                <c:pt idx="4311">
                  <c:v>-1.1316141600094201</c:v>
                </c:pt>
                <c:pt idx="4312">
                  <c:v>-1.12876953261673</c:v>
                </c:pt>
                <c:pt idx="4313">
                  <c:v>-1.12593272539256</c:v>
                </c:pt>
                <c:pt idx="4314">
                  <c:v>-1.12310369838006</c:v>
                </c:pt>
                <c:pt idx="4315">
                  <c:v>-1.1202824118750001</c:v>
                </c:pt>
                <c:pt idx="4316">
                  <c:v>-1.1174688264239101</c:v>
                </c:pt>
                <c:pt idx="4317">
                  <c:v>-1.1146629028220401</c:v>
                </c:pt>
                <c:pt idx="4318">
                  <c:v>-1.11186460211148</c:v>
                </c:pt>
                <c:pt idx="4319">
                  <c:v>-1.1090738855792099</c:v>
                </c:pt>
                <c:pt idx="4320">
                  <c:v>-1.1062907147552401</c:v>
                </c:pt>
                <c:pt idx="4321">
                  <c:v>-1.10351505141069</c:v>
                </c:pt>
                <c:pt idx="4322">
                  <c:v>-1.10074685755596</c:v>
                </c:pt>
                <c:pt idx="4323">
                  <c:v>-1.0979860954388601</c:v>
                </c:pt>
                <c:pt idx="4324">
                  <c:v>-1.09523272754276</c:v>
                </c:pt>
                <c:pt idx="4325">
                  <c:v>-1.09248671658482</c:v>
                </c:pt>
                <c:pt idx="4326">
                  <c:v>-1.08974802551418</c:v>
                </c:pt>
                <c:pt idx="4327">
                  <c:v>-1.0870166175101299</c:v>
                </c:pt>
                <c:pt idx="4328">
                  <c:v>-1.0842924559803899</c:v>
                </c:pt>
                <c:pt idx="4329">
                  <c:v>-1.08157550455936</c:v>
                </c:pt>
                <c:pt idx="4330">
                  <c:v>-1.07886572710633</c:v>
                </c:pt>
                <c:pt idx="4331">
                  <c:v>-1.0761630877038399</c:v>
                </c:pt>
                <c:pt idx="4332">
                  <c:v>-1.07346755065588</c:v>
                </c:pt>
                <c:pt idx="4333">
                  <c:v>-1.07077908048627</c:v>
                </c:pt>
                <c:pt idx="4334">
                  <c:v>-1.0680976419369801</c:v>
                </c:pt>
                <c:pt idx="4335">
                  <c:v>-1.0654231999664101</c:v>
                </c:pt>
                <c:pt idx="4336">
                  <c:v>-1.0627557197477999</c:v>
                </c:pt>
                <c:pt idx="4337">
                  <c:v>-1.06009516666756</c:v>
                </c:pt>
                <c:pt idx="4338">
                  <c:v>-1.0574415063237099</c:v>
                </c:pt>
                <c:pt idx="4339">
                  <c:v>-1.0547947045241901</c:v>
                </c:pt>
                <c:pt idx="4340">
                  <c:v>-1.05215472728531</c:v>
                </c:pt>
                <c:pt idx="4341">
                  <c:v>-1.0495215408302301</c:v>
                </c:pt>
                <c:pt idx="4342">
                  <c:v>-1.04689511158729</c:v>
                </c:pt>
                <c:pt idx="4343">
                  <c:v>-1.04427540618854</c:v>
                </c:pt>
                <c:pt idx="4344">
                  <c:v>-1.04166239146816</c:v>
                </c:pt>
                <c:pt idx="4345">
                  <c:v>-1.03905603446098</c:v>
                </c:pt>
                <c:pt idx="4346">
                  <c:v>-1.0364563024009199</c:v>
                </c:pt>
                <c:pt idx="4347">
                  <c:v>-1.03386316271954</c:v>
                </c:pt>
                <c:pt idx="4348">
                  <c:v>-1.0312765830445201</c:v>
                </c:pt>
                <c:pt idx="4349">
                  <c:v>-1.0286965311982299</c:v>
                </c:pt>
                <c:pt idx="4350">
                  <c:v>-1.02612297519621</c:v>
                </c:pt>
                <c:pt idx="4351">
                  <c:v>-1.0235558832458</c:v>
                </c:pt>
                <c:pt idx="4352">
                  <c:v>-1.02099522374465</c:v>
                </c:pt>
                <c:pt idx="4353">
                  <c:v>-1.01844096527932</c:v>
                </c:pt>
                <c:pt idx="4354">
                  <c:v>-1.0158930766238701</c:v>
                </c:pt>
                <c:pt idx="4355">
                  <c:v>-1.0133515267384801</c:v>
                </c:pt>
                <c:pt idx="4356">
                  <c:v>-1.01081628476803</c:v>
                </c:pt>
                <c:pt idx="4357">
                  <c:v>-1.00828732004076</c:v>
                </c:pt>
                <c:pt idx="4358">
                  <c:v>-1.00576460206689</c:v>
                </c:pt>
                <c:pt idx="4359">
                  <c:v>-1.00324810053729</c:v>
                </c:pt>
                <c:pt idx="4360">
                  <c:v>-1.00073778532211</c:v>
                </c:pt>
                <c:pt idx="4361">
                  <c:v>-0.99823362646950298</c:v>
                </c:pt>
                <c:pt idx="4362">
                  <c:v>-0.99573559420426705</c:v>
                </c:pt>
                <c:pt idx="4363">
                  <c:v>-0.99324365892654998</c:v>
                </c:pt>
                <c:pt idx="4364">
                  <c:v>-0.99075779121057295</c:v>
                </c:pt>
                <c:pt idx="4365">
                  <c:v>-0.98827796180334904</c:v>
                </c:pt>
                <c:pt idx="4366">
                  <c:v>-0.98580414162338004</c:v>
                </c:pt>
                <c:pt idx="4367">
                  <c:v>-0.98333630175944597</c:v>
                </c:pt>
                <c:pt idx="4368">
                  <c:v>-0.98087441346931104</c:v>
                </c:pt>
                <c:pt idx="4369">
                  <c:v>-0.97841844817851698</c:v>
                </c:pt>
                <c:pt idx="4370">
                  <c:v>-0.97596837747913101</c:v>
                </c:pt>
                <c:pt idx="4371">
                  <c:v>-0.97352417312855</c:v>
                </c:pt>
                <c:pt idx="4372">
                  <c:v>-0.97108580704827396</c:v>
                </c:pt>
                <c:pt idx="4373">
                  <c:v>-0.96865325132272995</c:v>
                </c:pt>
                <c:pt idx="4374">
                  <c:v>-0.96622647819805996</c:v>
                </c:pt>
                <c:pt idx="4375">
                  <c:v>-0.96380546008096302</c:v>
                </c:pt>
                <c:pt idx="4376">
                  <c:v>-0.961390169537508</c:v>
                </c:pt>
                <c:pt idx="4377">
                  <c:v>-0.95898057929201597</c:v>
                </c:pt>
                <c:pt idx="4378">
                  <c:v>-0.95657666222585602</c:v>
                </c:pt>
                <c:pt idx="4379">
                  <c:v>-0.95417839137635896</c:v>
                </c:pt>
                <c:pt idx="4380">
                  <c:v>-0.95178573993564897</c:v>
                </c:pt>
                <c:pt idx="4381">
                  <c:v>-0.94939868124954896</c:v>
                </c:pt>
                <c:pt idx="4382">
                  <c:v>-0.94701718881647901</c:v>
                </c:pt>
                <c:pt idx="4383">
                  <c:v>-0.94464123628630703</c:v>
                </c:pt>
                <c:pt idx="4384">
                  <c:v>-0.94227079745932496</c:v>
                </c:pt>
                <c:pt idx="4385">
                  <c:v>-0.93990584628510199</c:v>
                </c:pt>
                <c:pt idx="4386">
                  <c:v>-0.93754635686146404</c:v>
                </c:pt>
                <c:pt idx="4387">
                  <c:v>-0.935192303433384</c:v>
                </c:pt>
                <c:pt idx="4388">
                  <c:v>-0.93284366039197497</c:v>
                </c:pt>
                <c:pt idx="4389">
                  <c:v>-0.93050040227339204</c:v>
                </c:pt>
                <c:pt idx="4390">
                  <c:v>-0.92816250375783504</c:v>
                </c:pt>
                <c:pt idx="4391">
                  <c:v>-0.92582993966848603</c:v>
                </c:pt>
                <c:pt idx="4392">
                  <c:v>-0.92350268497052801</c:v>
                </c:pt>
                <c:pt idx="4393">
                  <c:v>-0.92118071477007901</c:v>
                </c:pt>
                <c:pt idx="4394">
                  <c:v>-0.918864004313242</c:v>
                </c:pt>
                <c:pt idx="4395">
                  <c:v>-0.916552528985069</c:v>
                </c:pt>
                <c:pt idx="4396">
                  <c:v>-0.91424626430859002</c:v>
                </c:pt>
                <c:pt idx="4397">
                  <c:v>-0.911945185943842</c:v>
                </c:pt>
                <c:pt idx="4398">
                  <c:v>-0.90964926968687598</c:v>
                </c:pt>
                <c:pt idx="4399">
                  <c:v>-0.90735849146879399</c:v>
                </c:pt>
                <c:pt idx="4400">
                  <c:v>-0.90507282735482297</c:v>
                </c:pt>
                <c:pt idx="4401">
                  <c:v>-0.90279225354333403</c:v>
                </c:pt>
                <c:pt idx="4402">
                  <c:v>-0.90051674636490897</c:v>
                </c:pt>
                <c:pt idx="4403">
                  <c:v>-0.898246282281422</c:v>
                </c:pt>
                <c:pt idx="4404">
                  <c:v>-0.89598083788510796</c:v>
                </c:pt>
                <c:pt idx="4405">
                  <c:v>-0.89372038989762004</c:v>
                </c:pt>
                <c:pt idx="4406">
                  <c:v>-0.89146491516916704</c:v>
                </c:pt>
                <c:pt idx="4407">
                  <c:v>-0.88921439067757102</c:v>
                </c:pt>
                <c:pt idx="4408">
                  <c:v>-0.88696879352737801</c:v>
                </c:pt>
                <c:pt idx="4409">
                  <c:v>-0.88472810094899601</c:v>
                </c:pt>
                <c:pt idx="4410">
                  <c:v>-0.88249229029777598</c:v>
                </c:pt>
                <c:pt idx="4411">
                  <c:v>-0.88026133905317105</c:v>
                </c:pt>
                <c:pt idx="4412">
                  <c:v>-0.87803522481784602</c:v>
                </c:pt>
                <c:pt idx="4413">
                  <c:v>-0.87581392531683799</c:v>
                </c:pt>
                <c:pt idx="4414">
                  <c:v>-0.87359741839666905</c:v>
                </c:pt>
                <c:pt idx="4415">
                  <c:v>-0.87138568202455002</c:v>
                </c:pt>
                <c:pt idx="4416">
                  <c:v>-0.86917869428749805</c:v>
                </c:pt>
                <c:pt idx="4417">
                  <c:v>-0.86697643339152897</c:v>
                </c:pt>
                <c:pt idx="4418">
                  <c:v>-0.86477887766080896</c:v>
                </c:pt>
                <c:pt idx="4419">
                  <c:v>-0.86258600553686404</c:v>
                </c:pt>
                <c:pt idx="4420">
                  <c:v>-0.86039779557774199</c:v>
                </c:pt>
                <c:pt idx="4421">
                  <c:v>-0.858214226457228</c:v>
                </c:pt>
                <c:pt idx="4422">
                  <c:v>-0.85603527696402004</c:v>
                </c:pt>
                <c:pt idx="4423">
                  <c:v>-0.85386092600094798</c:v>
                </c:pt>
                <c:pt idx="4424">
                  <c:v>-0.85169115258419803</c:v>
                </c:pt>
                <c:pt idx="4425">
                  <c:v>-0.84952593584252301</c:v>
                </c:pt>
                <c:pt idx="4426">
                  <c:v>-0.847365255016438</c:v>
                </c:pt>
                <c:pt idx="4427">
                  <c:v>-0.84520908945751605</c:v>
                </c:pt>
                <c:pt idx="4428">
                  <c:v>-0.843057418627563</c:v>
                </c:pt>
                <c:pt idx="4429">
                  <c:v>-0.84091022209789301</c:v>
                </c:pt>
                <c:pt idx="4430">
                  <c:v>-0.838767479548577</c:v>
                </c:pt>
                <c:pt idx="4431">
                  <c:v>-0.83662917076769405</c:v>
                </c:pt>
                <c:pt idx="4432">
                  <c:v>-0.83449527565058301</c:v>
                </c:pt>
                <c:pt idx="4433">
                  <c:v>-0.83236577419911495</c:v>
                </c:pt>
                <c:pt idx="4434">
                  <c:v>-0.83024064652099505</c:v>
                </c:pt>
                <c:pt idx="4435">
                  <c:v>-0.82811987282898802</c:v>
                </c:pt>
                <c:pt idx="4436">
                  <c:v>-0.82600343344023797</c:v>
                </c:pt>
                <c:pt idx="4437">
                  <c:v>-0.82389130877556305</c:v>
                </c:pt>
                <c:pt idx="4438">
                  <c:v>-0.82178347935871798</c:v>
                </c:pt>
                <c:pt idx="4439">
                  <c:v>-0.81967992581573901</c:v>
                </c:pt>
                <c:pt idx="4440">
                  <c:v>-0.81758062887420602</c:v>
                </c:pt>
                <c:pt idx="4441">
                  <c:v>-0.81548556936258798</c:v>
                </c:pt>
                <c:pt idx="4442">
                  <c:v>-0.81339472820954395</c:v>
                </c:pt>
                <c:pt idx="4443">
                  <c:v>-0.81130808644324004</c:v>
                </c:pt>
                <c:pt idx="4444">
                  <c:v>-0.80922562519071095</c:v>
                </c:pt>
                <c:pt idx="4445">
                  <c:v>-0.80714732567714598</c:v>
                </c:pt>
                <c:pt idx="4446">
                  <c:v>-0.80507316922525396</c:v>
                </c:pt>
                <c:pt idx="4447">
                  <c:v>-0.80300313725461003</c:v>
                </c:pt>
                <c:pt idx="4448">
                  <c:v>-0.80093721128099604</c:v>
                </c:pt>
                <c:pt idx="4449">
                  <c:v>-0.79887537291574295</c:v>
                </c:pt>
                <c:pt idx="4450">
                  <c:v>-0.79681760386512102</c:v>
                </c:pt>
                <c:pt idx="4451">
                  <c:v>-0.79476388592966196</c:v>
                </c:pt>
                <c:pt idx="4452">
                  <c:v>-0.79271420100356604</c:v>
                </c:pt>
                <c:pt idx="4453">
                  <c:v>-0.790668531074043</c:v>
                </c:pt>
                <c:pt idx="4454">
                  <c:v>-0.78862685822072298</c:v>
                </c:pt>
                <c:pt idx="4455">
                  <c:v>-0.78658916461500294</c:v>
                </c:pt>
                <c:pt idx="4456">
                  <c:v>-0.78455543251946303</c:v>
                </c:pt>
                <c:pt idx="4457">
                  <c:v>-0.78252564428724902</c:v>
                </c:pt>
                <c:pt idx="4458">
                  <c:v>-0.780499782361463</c:v>
                </c:pt>
                <c:pt idx="4459">
                  <c:v>-0.77847782927457398</c:v>
                </c:pt>
                <c:pt idx="4460">
                  <c:v>-0.77645976764782698</c:v>
                </c:pt>
                <c:pt idx="4461">
                  <c:v>-0.77444558019063103</c:v>
                </c:pt>
                <c:pt idx="4462">
                  <c:v>-0.77243524970000299</c:v>
                </c:pt>
                <c:pt idx="4463">
                  <c:v>-0.77042875905996999</c:v>
                </c:pt>
                <c:pt idx="4464">
                  <c:v>-0.76842609124100403</c:v>
                </c:pt>
                <c:pt idx="4465">
                  <c:v>-0.76642722929943896</c:v>
                </c:pt>
                <c:pt idx="4466">
                  <c:v>-0.76443215637690098</c:v>
                </c:pt>
                <c:pt idx="4467">
                  <c:v>-0.76244085569976805</c:v>
                </c:pt>
                <c:pt idx="4468">
                  <c:v>-0.760453310578596</c:v>
                </c:pt>
                <c:pt idx="4469">
                  <c:v>-0.75846950440754302</c:v>
                </c:pt>
                <c:pt idx="4470">
                  <c:v>-0.75648942066386204</c:v>
                </c:pt>
                <c:pt idx="4471">
                  <c:v>-0.75451304290732601</c:v>
                </c:pt>
                <c:pt idx="4472">
                  <c:v>-0.75254035477968995</c:v>
                </c:pt>
                <c:pt idx="4473">
                  <c:v>-0.75057134000415904</c:v>
                </c:pt>
                <c:pt idx="4474">
                  <c:v>-0.74860598238484399</c:v>
                </c:pt>
                <c:pt idx="4475">
                  <c:v>-0.74664426580625798</c:v>
                </c:pt>
                <c:pt idx="4476">
                  <c:v>-0.74468617423274996</c:v>
                </c:pt>
                <c:pt idx="4477">
                  <c:v>-0.74273169170800502</c:v>
                </c:pt>
                <c:pt idx="4478">
                  <c:v>-0.74078080235453703</c:v>
                </c:pt>
                <c:pt idx="4479">
                  <c:v>-0.73883349037315604</c:v>
                </c:pt>
                <c:pt idx="4480">
                  <c:v>-0.73688974004246</c:v>
                </c:pt>
                <c:pt idx="4481">
                  <c:v>-0.73494953571833799</c:v>
                </c:pt>
                <c:pt idx="4482">
                  <c:v>-0.73301286183346204</c:v>
                </c:pt>
                <c:pt idx="4483">
                  <c:v>-0.73107970289677904</c:v>
                </c:pt>
                <c:pt idx="4484">
                  <c:v>-0.72915004349302703</c:v>
                </c:pt>
                <c:pt idx="4485">
                  <c:v>-0.72722386828225005</c:v>
                </c:pt>
                <c:pt idx="4486">
                  <c:v>-0.72530116199928796</c:v>
                </c:pt>
                <c:pt idx="4487">
                  <c:v>-0.72338190945330105</c:v>
                </c:pt>
                <c:pt idx="4488">
                  <c:v>-0.72146609552730301</c:v>
                </c:pt>
                <c:pt idx="4489">
                  <c:v>-0.71955370517766803</c:v>
                </c:pt>
                <c:pt idx="4490">
                  <c:v>-0.71764472343366204</c:v>
                </c:pt>
                <c:pt idx="4491">
                  <c:v>-0.71573913539696898</c:v>
                </c:pt>
                <c:pt idx="4492">
                  <c:v>-0.71383692624122896</c:v>
                </c:pt>
                <c:pt idx="4493">
                  <c:v>-0.71193808121156599</c:v>
                </c:pt>
                <c:pt idx="4494">
                  <c:v>-0.71004258562414901</c:v>
                </c:pt>
                <c:pt idx="4495">
                  <c:v>-0.70815042486570301</c:v>
                </c:pt>
                <c:pt idx="4496">
                  <c:v>-0.70626158439308595</c:v>
                </c:pt>
                <c:pt idx="4497">
                  <c:v>-0.70437604973281798</c:v>
                </c:pt>
                <c:pt idx="4498">
                  <c:v>-0.70249380648064796</c:v>
                </c:pt>
                <c:pt idx="4499">
                  <c:v>-0.70061484030110399</c:v>
                </c:pt>
                <c:pt idx="4500">
                  <c:v>-0.69873913692704603</c:v>
                </c:pt>
                <c:pt idx="4501">
                  <c:v>-0.69686668215924696</c:v>
                </c:pt>
                <c:pt idx="4502">
                  <c:v>-0.69499746186593603</c:v>
                </c:pt>
                <c:pt idx="4503">
                  <c:v>-0.69313146198238995</c:v>
                </c:pt>
                <c:pt idx="4504">
                  <c:v>-0.69126866851049995</c:v>
                </c:pt>
                <c:pt idx="4505">
                  <c:v>-0.68940906751832398</c:v>
                </c:pt>
                <c:pt idx="4506">
                  <c:v>-0.68755264513970604</c:v>
                </c:pt>
                <c:pt idx="4507">
                  <c:v>-0.68569938757381499</c:v>
                </c:pt>
                <c:pt idx="4508">
                  <c:v>-0.68384928108476395</c:v>
                </c:pt>
                <c:pt idx="4509">
                  <c:v>-0.682002312001182</c:v>
                </c:pt>
                <c:pt idx="4510">
                  <c:v>-0.68015846671580105</c:v>
                </c:pt>
                <c:pt idx="4511">
                  <c:v>-0.67831773168505705</c:v>
                </c:pt>
                <c:pt idx="4512">
                  <c:v>-0.67648009342868898</c:v>
                </c:pt>
                <c:pt idx="4513">
                  <c:v>-0.67464553852932396</c:v>
                </c:pt>
                <c:pt idx="4514">
                  <c:v>-0.67281405363209501</c:v>
                </c:pt>
                <c:pt idx="4515">
                  <c:v>-0.67098562544423601</c:v>
                </c:pt>
                <c:pt idx="4516">
                  <c:v>-0.66916024073470204</c:v>
                </c:pt>
                <c:pt idx="4517">
                  <c:v>-0.66733788633376501</c:v>
                </c:pt>
                <c:pt idx="4518">
                  <c:v>-0.66551854913262498</c:v>
                </c:pt>
                <c:pt idx="4519">
                  <c:v>-0.66370221608305102</c:v>
                </c:pt>
                <c:pt idx="4520">
                  <c:v>-0.66188887419696996</c:v>
                </c:pt>
                <c:pt idx="4521">
                  <c:v>-0.660078510546113</c:v>
                </c:pt>
                <c:pt idx="4522">
                  <c:v>-0.65827111226161705</c:v>
                </c:pt>
                <c:pt idx="4523">
                  <c:v>-0.65646666653367702</c:v>
                </c:pt>
                <c:pt idx="4524">
                  <c:v>-0.65466516061114799</c:v>
                </c:pt>
                <c:pt idx="4525">
                  <c:v>-0.65286658180120305</c:v>
                </c:pt>
                <c:pt idx="4526">
                  <c:v>-0.65107091746894397</c:v>
                </c:pt>
                <c:pt idx="4527">
                  <c:v>-0.64927815503706299</c:v>
                </c:pt>
                <c:pt idx="4528">
                  <c:v>-0.64748828198546404</c:v>
                </c:pt>
                <c:pt idx="4529">
                  <c:v>-0.64570128585090902</c:v>
                </c:pt>
                <c:pt idx="4530">
                  <c:v>-0.64391715422667395</c:v>
                </c:pt>
                <c:pt idx="4531">
                  <c:v>-0.64213587476218204</c:v>
                </c:pt>
                <c:pt idx="4532">
                  <c:v>-0.64035743516265298</c:v>
                </c:pt>
                <c:pt idx="4533">
                  <c:v>-0.63858182318877799</c:v>
                </c:pt>
                <c:pt idx="4534">
                  <c:v>-0.63680902665635297</c:v>
                </c:pt>
                <c:pt idx="4535">
                  <c:v>-0.63503903343592705</c:v>
                </c:pt>
                <c:pt idx="4536">
                  <c:v>-0.63327183145249</c:v>
                </c:pt>
                <c:pt idx="4537">
                  <c:v>-0.63150740868511901</c:v>
                </c:pt>
                <c:pt idx="4538">
                  <c:v>-0.62974575316664305</c:v>
                </c:pt>
                <c:pt idx="4539">
                  <c:v>-0.62798685298331003</c:v>
                </c:pt>
                <c:pt idx="4540">
                  <c:v>-0.62623069627446004</c:v>
                </c:pt>
                <c:pt idx="4541">
                  <c:v>-0.62447727123218699</c:v>
                </c:pt>
                <c:pt idx="4542">
                  <c:v>-0.62272656610102495</c:v>
                </c:pt>
                <c:pt idx="4543">
                  <c:v>-0.62097856917760696</c:v>
                </c:pt>
                <c:pt idx="4544">
                  <c:v>-0.619233268810368</c:v>
                </c:pt>
                <c:pt idx="4545">
                  <c:v>-0.61749065339919995</c:v>
                </c:pt>
                <c:pt idx="4546">
                  <c:v>-0.61575071139514304</c:v>
                </c:pt>
                <c:pt idx="4547">
                  <c:v>-0.61401343130008601</c:v>
                </c:pt>
                <c:pt idx="4548">
                  <c:v>-0.61227880166642501</c:v>
                </c:pt>
                <c:pt idx="4549">
                  <c:v>-0.610546811096772</c:v>
                </c:pt>
                <c:pt idx="4550">
                  <c:v>-0.60881744824364004</c:v>
                </c:pt>
                <c:pt idx="4551">
                  <c:v>-0.60709070180913505</c:v>
                </c:pt>
                <c:pt idx="4552">
                  <c:v>-0.60536656054465199</c:v>
                </c:pt>
                <c:pt idx="4553">
                  <c:v>-0.60364501325057396</c:v>
                </c:pt>
                <c:pt idx="4554">
                  <c:v>-0.601926048775976</c:v>
                </c:pt>
                <c:pt idx="4555">
                  <c:v>-0.60020965601831799</c:v>
                </c:pt>
                <c:pt idx="4556">
                  <c:v>-0.59849582392314504</c:v>
                </c:pt>
                <c:pt idx="4557">
                  <c:v>-0.596784541483799</c:v>
                </c:pt>
                <c:pt idx="4558">
                  <c:v>-0.59507579774114505</c:v>
                </c:pt>
                <c:pt idx="4559">
                  <c:v>-0.59336958178323596</c:v>
                </c:pt>
                <c:pt idx="4560">
                  <c:v>-0.59166588274506704</c:v>
                </c:pt>
                <c:pt idx="4561">
                  <c:v>-0.589964689808264</c:v>
                </c:pt>
                <c:pt idx="4562">
                  <c:v>-0.58826599220081499</c:v>
                </c:pt>
                <c:pt idx="4563">
                  <c:v>-0.586569779196774</c:v>
                </c:pt>
                <c:pt idx="4564">
                  <c:v>-0.58487604011597705</c:v>
                </c:pt>
                <c:pt idx="4565">
                  <c:v>-0.58318476432378996</c:v>
                </c:pt>
                <c:pt idx="4566">
                  <c:v>-0.58149594123080095</c:v>
                </c:pt>
                <c:pt idx="4567">
                  <c:v>-0.57980956029255704</c:v>
                </c:pt>
                <c:pt idx="4568">
                  <c:v>-0.57812561100929505</c:v>
                </c:pt>
                <c:pt idx="4569">
                  <c:v>-0.57644408292565996</c:v>
                </c:pt>
                <c:pt idx="4570">
                  <c:v>-0.57476496563045099</c:v>
                </c:pt>
                <c:pt idx="4571">
                  <c:v>-0.57308824875633202</c:v>
                </c:pt>
                <c:pt idx="4572">
                  <c:v>-0.57141392197958496</c:v>
                </c:pt>
                <c:pt idx="4573">
                  <c:v>-0.56974197501983603</c:v>
                </c:pt>
                <c:pt idx="4574">
                  <c:v>-0.568072397639791</c:v>
                </c:pt>
                <c:pt idx="4575">
                  <c:v>-0.56640517964498005</c:v>
                </c:pt>
                <c:pt idx="4576">
                  <c:v>-0.56474031088349896</c:v>
                </c:pt>
                <c:pt idx="4577">
                  <c:v>-0.56307778124574304</c:v>
                </c:pt>
                <c:pt idx="4578">
                  <c:v>-0.56141758066416203</c:v>
                </c:pt>
                <c:pt idx="4579">
                  <c:v>-0.55975969911299595</c:v>
                </c:pt>
                <c:pt idx="4580">
                  <c:v>-0.55810412660803599</c:v>
                </c:pt>
                <c:pt idx="4581">
                  <c:v>-0.55645085320635701</c:v>
                </c:pt>
                <c:pt idx="4582">
                  <c:v>-0.55479986900608003</c:v>
                </c:pt>
                <c:pt idx="4583">
                  <c:v>-0.55315116414612697</c:v>
                </c:pt>
                <c:pt idx="4584">
                  <c:v>-0.55150472880596102</c:v>
                </c:pt>
                <c:pt idx="4585">
                  <c:v>-0.54986055320535399</c:v>
                </c:pt>
                <c:pt idx="4586">
                  <c:v>-0.54821862760414497</c:v>
                </c:pt>
                <c:pt idx="4587">
                  <c:v>-0.546578942301987</c:v>
                </c:pt>
                <c:pt idx="4588">
                  <c:v>-0.544941487638126</c:v>
                </c:pt>
                <c:pt idx="4589">
                  <c:v>-0.54330625399114096</c:v>
                </c:pt>
                <c:pt idx="4590">
                  <c:v>-0.54167323177872395</c:v>
                </c:pt>
                <c:pt idx="4591">
                  <c:v>-0.54004241145743703</c:v>
                </c:pt>
                <c:pt idx="4592">
                  <c:v>-0.53841378352249103</c:v>
                </c:pt>
                <c:pt idx="4593">
                  <c:v>-0.53678733850749705</c:v>
                </c:pt>
                <c:pt idx="4594">
                  <c:v>-0.53516306698423699</c:v>
                </c:pt>
                <c:pt idx="4595">
                  <c:v>-0.53354095956246195</c:v>
                </c:pt>
                <c:pt idx="4596">
                  <c:v>-0.53192100688962196</c:v>
                </c:pt>
                <c:pt idx="4597">
                  <c:v>-0.53030319965067596</c:v>
                </c:pt>
                <c:pt idx="4598">
                  <c:v>-0.52868752856784895</c:v>
                </c:pt>
                <c:pt idx="4599">
                  <c:v>-0.52707398440041497</c:v>
                </c:pt>
                <c:pt idx="4600">
                  <c:v>-0.52546255794447305</c:v>
                </c:pt>
                <c:pt idx="4601">
                  <c:v>-0.52385324003273004</c:v>
                </c:pt>
                <c:pt idx="4602">
                  <c:v>-0.52224602153427802</c:v>
                </c:pt>
                <c:pt idx="4603">
                  <c:v>-0.52064089335438302</c:v>
                </c:pt>
                <c:pt idx="4604">
                  <c:v>-0.51903784643425999</c:v>
                </c:pt>
                <c:pt idx="4605">
                  <c:v>-0.51743687175086694</c:v>
                </c:pt>
                <c:pt idx="4606">
                  <c:v>-0.51583796031668805</c:v>
                </c:pt>
                <c:pt idx="4607">
                  <c:v>-0.51424110317951399</c:v>
                </c:pt>
                <c:pt idx="4608">
                  <c:v>-0.51264629142225204</c:v>
                </c:pt>
                <c:pt idx="4609">
                  <c:v>-0.51105351616269101</c:v>
                </c:pt>
                <c:pt idx="4610">
                  <c:v>-0.50946276855331396</c:v>
                </c:pt>
                <c:pt idx="4611">
                  <c:v>-0.50787403978108103</c:v>
                </c:pt>
                <c:pt idx="4612">
                  <c:v>-0.50628732106723096</c:v>
                </c:pt>
                <c:pt idx="4613">
                  <c:v>-0.50470260366706698</c:v>
                </c:pt>
                <c:pt idx="4614">
                  <c:v>-0.50311987886976395</c:v>
                </c:pt>
                <c:pt idx="4615">
                  <c:v>-0.50153913799815897</c:v>
                </c:pt>
                <c:pt idx="4616">
                  <c:v>-0.499960372408565</c:v>
                </c:pt>
                <c:pt idx="4617">
                  <c:v>-0.49838357349054901</c:v>
                </c:pt>
                <c:pt idx="4618">
                  <c:v>-0.49680873266675502</c:v>
                </c:pt>
                <c:pt idx="4619">
                  <c:v>-0.49523584139270399</c:v>
                </c:pt>
                <c:pt idx="4620">
                  <c:v>-0.49366489115658502</c:v>
                </c:pt>
                <c:pt idx="4621">
                  <c:v>-0.49209587347908001</c:v>
                </c:pt>
                <c:pt idx="4622">
                  <c:v>-0.49052877991315702</c:v>
                </c:pt>
                <c:pt idx="4623">
                  <c:v>-0.48896360204388001</c:v>
                </c:pt>
                <c:pt idx="4624">
                  <c:v>-0.48740033148823397</c:v>
                </c:pt>
                <c:pt idx="4625">
                  <c:v>-0.48583895989490999</c:v>
                </c:pt>
                <c:pt idx="4626">
                  <c:v>-0.48427947894413798</c:v>
                </c:pt>
                <c:pt idx="4627">
                  <c:v>-0.48272188034749303</c:v>
                </c:pt>
                <c:pt idx="4628">
                  <c:v>-0.481166155847704</c:v>
                </c:pt>
                <c:pt idx="4629">
                  <c:v>-0.47961229721848098</c:v>
                </c:pt>
                <c:pt idx="4630">
                  <c:v>-0.47806029626432101</c:v>
                </c:pt>
                <c:pt idx="4631">
                  <c:v>-0.476510144820324</c:v>
                </c:pt>
                <c:pt idx="4632">
                  <c:v>-0.47496183475202902</c:v>
                </c:pt>
                <c:pt idx="4633">
                  <c:v>-0.473415357955213</c:v>
                </c:pt>
                <c:pt idx="4634">
                  <c:v>-0.47187070635572198</c:v>
                </c:pt>
                <c:pt idx="4635">
                  <c:v>-0.47032787190929198</c:v>
                </c:pt>
                <c:pt idx="4636">
                  <c:v>-0.46878684660137598</c:v>
                </c:pt>
                <c:pt idx="4637">
                  <c:v>-0.46724762244696</c:v>
                </c:pt>
                <c:pt idx="4638">
                  <c:v>-0.465710191490396</c:v>
                </c:pt>
                <c:pt idx="4639">
                  <c:v>-0.464174545805217</c:v>
                </c:pt>
                <c:pt idx="4640">
                  <c:v>-0.46264067749397902</c:v>
                </c:pt>
                <c:pt idx="4641">
                  <c:v>-0.46110857868808403</c:v>
                </c:pt>
                <c:pt idx="4642">
                  <c:v>-0.45957824154760102</c:v>
                </c:pt>
                <c:pt idx="4643">
                  <c:v>-0.458049658261105</c:v>
                </c:pt>
                <c:pt idx="4644">
                  <c:v>-0.456522821045515</c:v>
                </c:pt>
                <c:pt idx="4645">
                  <c:v>-0.454997722145906</c:v>
                </c:pt>
                <c:pt idx="4646">
                  <c:v>-0.453474353835359</c:v>
                </c:pt>
                <c:pt idx="4647">
                  <c:v>-0.45195270841479601</c:v>
                </c:pt>
                <c:pt idx="4648">
                  <c:v>-0.45043277821280903</c:v>
                </c:pt>
                <c:pt idx="4649">
                  <c:v>-0.44891455558549098</c:v>
                </c:pt>
                <c:pt idx="4650">
                  <c:v>-0.44739803291628899</c:v>
                </c:pt>
                <c:pt idx="4651">
                  <c:v>-0.44588320261583297</c:v>
                </c:pt>
                <c:pt idx="4652">
                  <c:v>-0.44437005712176703</c:v>
                </c:pt>
                <c:pt idx="4653">
                  <c:v>-0.44285858889861002</c:v>
                </c:pt>
                <c:pt idx="4654">
                  <c:v>-0.44134879043757902</c:v>
                </c:pt>
                <c:pt idx="4655">
                  <c:v>-0.43984065425644098</c:v>
                </c:pt>
                <c:pt idx="4656">
                  <c:v>-0.438334172899351</c:v>
                </c:pt>
                <c:pt idx="4657">
                  <c:v>-0.43682933893670001</c:v>
                </c:pt>
                <c:pt idx="4658">
                  <c:v>-0.43532614496495298</c:v>
                </c:pt>
                <c:pt idx="4659">
                  <c:v>-0.433824583606509</c:v>
                </c:pt>
                <c:pt idx="4660">
                  <c:v>-0.43232464750952698</c:v>
                </c:pt>
                <c:pt idx="4661">
                  <c:v>-0.43082632934779302</c:v>
                </c:pt>
                <c:pt idx="4662">
                  <c:v>-0.429329621820561</c:v>
                </c:pt>
                <c:pt idx="4663">
                  <c:v>-0.427834517652397</c:v>
                </c:pt>
                <c:pt idx="4664">
                  <c:v>-0.42634100959304</c:v>
                </c:pt>
                <c:pt idx="4665">
                  <c:v>-0.42484909041724001</c:v>
                </c:pt>
                <c:pt idx="4666">
                  <c:v>-0.42335875292462199</c:v>
                </c:pt>
                <c:pt idx="4667">
                  <c:v>-0.42186998993953601</c:v>
                </c:pt>
                <c:pt idx="4668">
                  <c:v>-0.42038279431090803</c:v>
                </c:pt>
                <c:pt idx="4669">
                  <c:v>-0.418897158912092</c:v>
                </c:pt>
                <c:pt idx="4670">
                  <c:v>-0.41741307664073501</c:v>
                </c:pt>
                <c:pt idx="4671">
                  <c:v>-0.41593054041861899</c:v>
                </c:pt>
                <c:pt idx="4672">
                  <c:v>-0.41444954319153599</c:v>
                </c:pt>
                <c:pt idx="4673">
                  <c:v>-0.41297007792912699</c:v>
                </c:pt>
                <c:pt idx="4674">
                  <c:v>-0.411492137624757</c:v>
                </c:pt>
                <c:pt idx="4675">
                  <c:v>-0.41001571529536301</c:v>
                </c:pt>
                <c:pt idx="4676">
                  <c:v>-0.40854080398131898</c:v>
                </c:pt>
                <c:pt idx="4677">
                  <c:v>-0.40706739674629699</c:v>
                </c:pt>
                <c:pt idx="4678">
                  <c:v>-0.40559548667712902</c:v>
                </c:pt>
                <c:pt idx="4679">
                  <c:v>-0.404125066883668</c:v>
                </c:pt>
                <c:pt idx="4680">
                  <c:v>-0.40265613049865001</c:v>
                </c:pt>
                <c:pt idx="4681">
                  <c:v>-0.40118867067757003</c:v>
                </c:pt>
                <c:pt idx="4682">
                  <c:v>-0.399722680598525</c:v>
                </c:pt>
                <c:pt idx="4683">
                  <c:v>-0.39825815346210203</c:v>
                </c:pt>
                <c:pt idx="4684">
                  <c:v>-0.39679508249122702</c:v>
                </c:pt>
                <c:pt idx="4685">
                  <c:v>-0.39533346093104899</c:v>
                </c:pt>
                <c:pt idx="4686">
                  <c:v>-0.39387328204879102</c:v>
                </c:pt>
                <c:pt idx="4687">
                  <c:v>-0.392414539133628</c:v>
                </c:pt>
                <c:pt idx="4688">
                  <c:v>-0.39095722549655698</c:v>
                </c:pt>
                <c:pt idx="4689">
                  <c:v>-0.38950133447026603</c:v>
                </c:pt>
                <c:pt idx="4690">
                  <c:v>-0.38804685940899702</c:v>
                </c:pt>
                <c:pt idx="4691">
                  <c:v>-0.38659379368843499</c:v>
                </c:pt>
                <c:pt idx="4692">
                  <c:v>-0.38514213070556103</c:v>
                </c:pt>
                <c:pt idx="4693">
                  <c:v>-0.38369186387853998</c:v>
                </c:pt>
                <c:pt idx="4694">
                  <c:v>-0.38224298664657902</c:v>
                </c:pt>
                <c:pt idx="4695">
                  <c:v>-0.38079549246982303</c:v>
                </c:pt>
                <c:pt idx="4696">
                  <c:v>-0.379349374829208</c:v>
                </c:pt>
                <c:pt idx="4697">
                  <c:v>-0.37790462722635398</c:v>
                </c:pt>
                <c:pt idx="4698">
                  <c:v>-0.376461243183423</c:v>
                </c:pt>
                <c:pt idx="4699">
                  <c:v>-0.37501921624302098</c:v>
                </c:pt>
                <c:pt idx="4700">
                  <c:v>-0.37357853996805201</c:v>
                </c:pt>
                <c:pt idx="4701">
                  <c:v>-0.37213920794160998</c:v>
                </c:pt>
                <c:pt idx="4702">
                  <c:v>-0.370701213766853</c:v>
                </c:pt>
                <c:pt idx="4703">
                  <c:v>-0.369264551066883</c:v>
                </c:pt>
                <c:pt idx="4704">
                  <c:v>-0.36782921348462999</c:v>
                </c:pt>
                <c:pt idx="4705">
                  <c:v>-0.36639519468272902</c:v>
                </c:pt>
                <c:pt idx="4706">
                  <c:v>-0.3649624883434</c:v>
                </c:pt>
                <c:pt idx="4707">
                  <c:v>-0.36353108816834101</c:v>
                </c:pt>
                <c:pt idx="4708">
                  <c:v>-0.36210098787859402</c:v>
                </c:pt>
                <c:pt idx="4709">
                  <c:v>-0.360672181214444</c:v>
                </c:pt>
                <c:pt idx="4710">
                  <c:v>-0.35924466193529397</c:v>
                </c:pt>
                <c:pt idx="4711">
                  <c:v>-0.35781842381955598</c:v>
                </c:pt>
                <c:pt idx="4712">
                  <c:v>-0.35639346066452798</c:v>
                </c:pt>
                <c:pt idx="4713">
                  <c:v>-0.35496976628629101</c:v>
                </c:pt>
                <c:pt idx="4714">
                  <c:v>-0.35354733451958298</c:v>
                </c:pt>
                <c:pt idx="4715">
                  <c:v>-0.35212615921770002</c:v>
                </c:pt>
                <c:pt idx="4716">
                  <c:v>-0.35070623425236702</c:v>
                </c:pt>
                <c:pt idx="4717">
                  <c:v>-0.34928755351364899</c:v>
                </c:pt>
                <c:pt idx="4718">
                  <c:v>-0.34787011090981401</c:v>
                </c:pt>
                <c:pt idx="4719">
                  <c:v>-0.34645390036724399</c:v>
                </c:pt>
                <c:pt idx="4720">
                  <c:v>-0.34503891583031399</c:v>
                </c:pt>
                <c:pt idx="4721">
                  <c:v>-0.34362515126128201</c:v>
                </c:pt>
                <c:pt idx="4722">
                  <c:v>-0.34221260064018799</c:v>
                </c:pt>
                <c:pt idx="4723">
                  <c:v>-0.34080125796474298</c:v>
                </c:pt>
                <c:pt idx="4724">
                  <c:v>-0.33939111725021198</c:v>
                </c:pt>
                <c:pt idx="4725">
                  <c:v>-0.337982172529319</c:v>
                </c:pt>
                <c:pt idx="4726">
                  <c:v>-0.33657441785213599</c:v>
                </c:pt>
                <c:pt idx="4727">
                  <c:v>-0.33516784728597898</c:v>
                </c:pt>
                <c:pt idx="4728">
                  <c:v>-0.33376245491529699</c:v>
                </c:pt>
                <c:pt idx="4729">
                  <c:v>-0.33235823484157201</c:v>
                </c:pt>
                <c:pt idx="4730">
                  <c:v>-0.33095518118321099</c:v>
                </c:pt>
                <c:pt idx="4731">
                  <c:v>-0.32955328807545098</c:v>
                </c:pt>
                <c:pt idx="4732">
                  <c:v>-0.32815254967024199</c:v>
                </c:pt>
                <c:pt idx="4733">
                  <c:v>-0.32675296013615401</c:v>
                </c:pt>
                <c:pt idx="4734">
                  <c:v>-0.325354513658272</c:v>
                </c:pt>
                <c:pt idx="4735">
                  <c:v>-0.323957204438093</c:v>
                </c:pt>
                <c:pt idx="4736">
                  <c:v>-0.32256102669343101</c:v>
                </c:pt>
                <c:pt idx="4737">
                  <c:v>-0.32116597465830299</c:v>
                </c:pt>
                <c:pt idx="4738">
                  <c:v>-0.31977204258284297</c:v>
                </c:pt>
                <c:pt idx="4739">
                  <c:v>-0.31837922473319502</c:v>
                </c:pt>
                <c:pt idx="4740">
                  <c:v>-0.31698751539141301</c:v>
                </c:pt>
                <c:pt idx="4741">
                  <c:v>-0.31559690885536601</c:v>
                </c:pt>
                <c:pt idx="4742">
                  <c:v>-0.31420739943863801</c:v>
                </c:pt>
                <c:pt idx="4743">
                  <c:v>-0.31281898147042803</c:v>
                </c:pt>
                <c:pt idx="4744">
                  <c:v>-0.31143164929545902</c:v>
                </c:pt>
                <c:pt idx="4745">
                  <c:v>-0.31004539727387098</c:v>
                </c:pt>
                <c:pt idx="4746">
                  <c:v>-0.30866021978113101</c:v>
                </c:pt>
                <c:pt idx="4747">
                  <c:v>-0.30727611120794401</c:v>
                </c:pt>
                <c:pt idx="4748">
                  <c:v>-0.30589306596014298</c:v>
                </c:pt>
                <c:pt idx="4749">
                  <c:v>-0.30451107845860498</c:v>
                </c:pt>
                <c:pt idx="4750">
                  <c:v>-0.30313014313914799</c:v>
                </c:pt>
                <c:pt idx="4751">
                  <c:v>-0.30175025445244902</c:v>
                </c:pt>
                <c:pt idx="4752">
                  <c:v>-0.30037140686393499</c:v>
                </c:pt>
                <c:pt idx="4753">
                  <c:v>-0.29899359485370203</c:v>
                </c:pt>
                <c:pt idx="4754">
                  <c:v>-0.29761681291642</c:v>
                </c:pt>
                <c:pt idx="4755">
                  <c:v>-0.29624105556123498</c:v>
                </c:pt>
                <c:pt idx="4756">
                  <c:v>-0.294866317311681</c:v>
                </c:pt>
                <c:pt idx="4757">
                  <c:v>-0.29349259270559502</c:v>
                </c:pt>
                <c:pt idx="4758">
                  <c:v>-0.29211987629501002</c:v>
                </c:pt>
                <c:pt idx="4759">
                  <c:v>-0.290748162646079</c:v>
                </c:pt>
                <c:pt idx="4760">
                  <c:v>-0.28937744633898399</c:v>
                </c:pt>
                <c:pt idx="4761">
                  <c:v>-0.28800772196783397</c:v>
                </c:pt>
                <c:pt idx="4762">
                  <c:v>-0.28663898414059202</c:v>
                </c:pt>
                <c:pt idx="4763">
                  <c:v>-0.28527122747897099</c:v>
                </c:pt>
                <c:pt idx="4764">
                  <c:v>-0.28390444661835801</c:v>
                </c:pt>
                <c:pt idx="4765">
                  <c:v>-0.28253863620771902</c:v>
                </c:pt>
                <c:pt idx="4766">
                  <c:v>-0.28117379090951</c:v>
                </c:pt>
                <c:pt idx="4767">
                  <c:v>-0.27980990539959899</c:v>
                </c:pt>
                <c:pt idx="4768">
                  <c:v>-0.27844697436716798</c:v>
                </c:pt>
                <c:pt idx="4769">
                  <c:v>-0.27708499251463298</c:v>
                </c:pt>
                <c:pt idx="4770">
                  <c:v>-0.27572395455755699</c:v>
                </c:pt>
                <c:pt idx="4771">
                  <c:v>-0.27436385522456203</c:v>
                </c:pt>
                <c:pt idx="4772">
                  <c:v>-0.27300468925725102</c:v>
                </c:pt>
                <c:pt idx="4773">
                  <c:v>-0.27164645141011001</c:v>
                </c:pt>
                <c:pt idx="4774">
                  <c:v>-0.27028913645043801</c:v>
                </c:pt>
                <c:pt idx="4775">
                  <c:v>-0.268932739158248</c:v>
                </c:pt>
                <c:pt idx="4776">
                  <c:v>-0.267577254326203</c:v>
                </c:pt>
                <c:pt idx="4777">
                  <c:v>-0.26622267675951</c:v>
                </c:pt>
                <c:pt idx="4778">
                  <c:v>-0.264869001275855</c:v>
                </c:pt>
                <c:pt idx="4779">
                  <c:v>-0.26351622270531</c:v>
                </c:pt>
                <c:pt idx="4780">
                  <c:v>-0.26216433589025301</c:v>
                </c:pt>
                <c:pt idx="4781">
                  <c:v>-0.26081333568529302</c:v>
                </c:pt>
                <c:pt idx="4782">
                  <c:v>-0.259463216957176</c:v>
                </c:pt>
                <c:pt idx="4783">
                  <c:v>-0.25811397458471502</c:v>
                </c:pt>
                <c:pt idx="4784">
                  <c:v>-0.25676560345870197</c:v>
                </c:pt>
                <c:pt idx="4785">
                  <c:v>-0.255418098481832</c:v>
                </c:pt>
                <c:pt idx="4786">
                  <c:v>-0.25407145456862101</c:v>
                </c:pt>
                <c:pt idx="4787">
                  <c:v>-0.25272566664532298</c:v>
                </c:pt>
                <c:pt idx="4788">
                  <c:v>-0.25138072964985703</c:v>
                </c:pt>
                <c:pt idx="4789">
                  <c:v>-0.25003663853172697</c:v>
                </c:pt>
                <c:pt idx="4790">
                  <c:v>-0.24869338825193299</c:v>
                </c:pt>
                <c:pt idx="4791">
                  <c:v>-0.24735097378290899</c:v>
                </c:pt>
                <c:pt idx="4792">
                  <c:v>-0.24600939010843201</c:v>
                </c:pt>
                <c:pt idx="4793">
                  <c:v>-0.24466863222354701</c:v>
                </c:pt>
                <c:pt idx="4794">
                  <c:v>-0.24332869513449501</c:v>
                </c:pt>
                <c:pt idx="4795">
                  <c:v>-0.24198957385863201</c:v>
                </c:pt>
                <c:pt idx="4796">
                  <c:v>-0.24065126342434701</c:v>
                </c:pt>
                <c:pt idx="4797">
                  <c:v>-0.23931375887099801</c:v>
                </c:pt>
                <c:pt idx="4798">
                  <c:v>-0.23797705524882301</c:v>
                </c:pt>
                <c:pt idx="4799">
                  <c:v>-0.23664114761887201</c:v>
                </c:pt>
                <c:pt idx="4800">
                  <c:v>-0.23530603105292899</c:v>
                </c:pt>
                <c:pt idx="4801">
                  <c:v>-0.233971700633434</c:v>
                </c:pt>
                <c:pt idx="4802">
                  <c:v>-0.23263815145341801</c:v>
                </c:pt>
                <c:pt idx="4803">
                  <c:v>-0.23130537861641301</c:v>
                </c:pt>
                <c:pt idx="4804">
                  <c:v>-0.229973377236392</c:v>
                </c:pt>
                <c:pt idx="4805">
                  <c:v>-0.22864214243768899</c:v>
                </c:pt>
                <c:pt idx="4806">
                  <c:v>-0.227311669354919</c:v>
                </c:pt>
                <c:pt idx="4807">
                  <c:v>-0.225981953132916</c:v>
                </c:pt>
                <c:pt idx="4808">
                  <c:v>-0.224652988926656</c:v>
                </c:pt>
                <c:pt idx="4809">
                  <c:v>-0.22332477190118</c:v>
                </c:pt>
                <c:pt idx="4810">
                  <c:v>-0.221997297231524</c:v>
                </c:pt>
                <c:pt idx="4811">
                  <c:v>-0.22067056010264599</c:v>
                </c:pt>
                <c:pt idx="4812">
                  <c:v>-0.21934455570936201</c:v>
                </c:pt>
                <c:pt idx="4813">
                  <c:v>-0.218019279256259</c:v>
                </c:pt>
                <c:pt idx="4814">
                  <c:v>-0.21669472595763301</c:v>
                </c:pt>
                <c:pt idx="4815">
                  <c:v>-0.21537089103742199</c:v>
                </c:pt>
                <c:pt idx="4816">
                  <c:v>-0.21404776972912501</c:v>
                </c:pt>
                <c:pt idx="4817">
                  <c:v>-0.21272535727573899</c:v>
                </c:pt>
                <c:pt idx="4818">
                  <c:v>-0.211403648929679</c:v>
                </c:pt>
                <c:pt idx="4819">
                  <c:v>-0.210082639952726</c:v>
                </c:pt>
                <c:pt idx="4820">
                  <c:v>-0.20876232561593699</c:v>
                </c:pt>
                <c:pt idx="4821">
                  <c:v>-0.20744270119958699</c:v>
                </c:pt>
                <c:pt idx="4822">
                  <c:v>-0.20612376199309701</c:v>
                </c:pt>
                <c:pt idx="4823">
                  <c:v>-0.204805503294966</c:v>
                </c:pt>
                <c:pt idx="4824">
                  <c:v>-0.203487920412701</c:v>
                </c:pt>
                <c:pt idx="4825">
                  <c:v>-0.20217100866274401</c:v>
                </c:pt>
                <c:pt idx="4826">
                  <c:v>-0.200854763370416</c:v>
                </c:pt>
                <c:pt idx="4827">
                  <c:v>-0.19953917986983599</c:v>
                </c:pt>
                <c:pt idx="4828">
                  <c:v>-0.198224253503858</c:v>
                </c:pt>
                <c:pt idx="4829">
                  <c:v>-0.19690997962401</c:v>
                </c:pt>
                <c:pt idx="4830">
                  <c:v>-0.195596353590413</c:v>
                </c:pt>
                <c:pt idx="4831">
                  <c:v>-0.194283370771725</c:v>
                </c:pt>
                <c:pt idx="4832">
                  <c:v>-0.19297102654507101</c:v>
                </c:pt>
                <c:pt idx="4833">
                  <c:v>-0.19165931629597799</c:v>
                </c:pt>
                <c:pt idx="4834">
                  <c:v>-0.19034823541830401</c:v>
                </c:pt>
                <c:pt idx="4835">
                  <c:v>-0.18903777931417401</c:v>
                </c:pt>
                <c:pt idx="4836">
                  <c:v>-0.18772794339391699</c:v>
                </c:pt>
                <c:pt idx="4837">
                  <c:v>-0.18641872307599799</c:v>
                </c:pt>
                <c:pt idx="4838">
                  <c:v>-0.18511011378695</c:v>
                </c:pt>
                <c:pt idx="4839">
                  <c:v>-0.18380211096131599</c:v>
                </c:pt>
                <c:pt idx="4840">
                  <c:v>-0.182494710041576</c:v>
                </c:pt>
                <c:pt idx="4841">
                  <c:v>-0.181187906478086</c:v>
                </c:pt>
                <c:pt idx="4842">
                  <c:v>-0.179881695729014</c:v>
                </c:pt>
                <c:pt idx="4843">
                  <c:v>-0.178576073260276</c:v>
                </c:pt>
                <c:pt idx="4844">
                  <c:v>-0.177271034545468</c:v>
                </c:pt>
                <c:pt idx="4845">
                  <c:v>-0.17596657506580499</c:v>
                </c:pt>
                <c:pt idx="4846">
                  <c:v>-0.17466269031005899</c:v>
                </c:pt>
                <c:pt idx="4847">
                  <c:v>-0.17335937577449501</c:v>
                </c:pt>
                <c:pt idx="4848">
                  <c:v>-0.1720566269628</c:v>
                </c:pt>
                <c:pt idx="4849">
                  <c:v>-0.17075443938603299</c:v>
                </c:pt>
                <c:pt idx="4850">
                  <c:v>-0.16945280856255099</c:v>
                </c:pt>
                <c:pt idx="4851">
                  <c:v>-0.168151730017954</c:v>
                </c:pt>
                <c:pt idx="4852">
                  <c:v>-0.16685119928501399</c:v>
                </c:pt>
                <c:pt idx="4853">
                  <c:v>-0.16555121190362401</c:v>
                </c:pt>
                <c:pt idx="4854">
                  <c:v>-0.16425176342072501</c:v>
                </c:pt>
                <c:pt idx="4855">
                  <c:v>-0.16295284939025301</c:v>
                </c:pt>
                <c:pt idx="4856">
                  <c:v>-0.16165446537306799</c:v>
                </c:pt>
                <c:pt idx="4857">
                  <c:v>-0.16035660693690401</c:v>
                </c:pt>
                <c:pt idx="4858">
                  <c:v>-0.15905926965629499</c:v>
                </c:pt>
                <c:pt idx="4859">
                  <c:v>-0.15776244911252199</c:v>
                </c:pt>
                <c:pt idx="4860">
                  <c:v>-0.15646614089355701</c:v>
                </c:pt>
                <c:pt idx="4861">
                  <c:v>-0.15517034059398599</c:v>
                </c:pt>
                <c:pt idx="4862">
                  <c:v>-0.153875043814962</c:v>
                </c:pt>
                <c:pt idx="4863">
                  <c:v>-0.15258024616413901</c:v>
                </c:pt>
                <c:pt idx="4864">
                  <c:v>-0.15128594325561801</c:v>
                </c:pt>
                <c:pt idx="4865">
                  <c:v>-0.14999213070987499</c:v>
                </c:pt>
                <c:pt idx="4866">
                  <c:v>-0.148698804153713</c:v>
                </c:pt>
                <c:pt idx="4867">
                  <c:v>-0.147405959220197</c:v>
                </c:pt>
                <c:pt idx="4868">
                  <c:v>-0.14611359154859399</c:v>
                </c:pt>
                <c:pt idx="4869">
                  <c:v>-0.144821696784315</c:v>
                </c:pt>
                <c:pt idx="4870">
                  <c:v>-0.14353027057885501</c:v>
                </c:pt>
                <c:pt idx="4871">
                  <c:v>-0.14223930858973599</c:v>
                </c:pt>
                <c:pt idx="4872">
                  <c:v>-0.140948806480443</c:v>
                </c:pt>
                <c:pt idx="4873">
                  <c:v>-0.13965875992037299</c:v>
                </c:pt>
                <c:pt idx="4874">
                  <c:v>-0.138369164584768</c:v>
                </c:pt>
                <c:pt idx="4875">
                  <c:v>-0.137080016154667</c:v>
                </c:pt>
                <c:pt idx="4876">
                  <c:v>-0.135791310316832</c:v>
                </c:pt>
                <c:pt idx="4877">
                  <c:v>-0.134503042763709</c:v>
                </c:pt>
                <c:pt idx="4878">
                  <c:v>-0.133215209193357</c:v>
                </c:pt>
                <c:pt idx="4879">
                  <c:v>-0.131927805309389</c:v>
                </c:pt>
                <c:pt idx="4880">
                  <c:v>-0.13064082682092701</c:v>
                </c:pt>
                <c:pt idx="4881">
                  <c:v>-0.12935426944253101</c:v>
                </c:pt>
                <c:pt idx="4882">
                  <c:v>-0.12806812889415001</c:v>
                </c:pt>
                <c:pt idx="4883">
                  <c:v>-0.12678240090105999</c:v>
                </c:pt>
                <c:pt idx="4884">
                  <c:v>-0.12549708119381101</c:v>
                </c:pt>
                <c:pt idx="4885">
                  <c:v>-0.12421216550816699</c:v>
                </c:pt>
                <c:pt idx="4886">
                  <c:v>-0.12292764958505099</c:v>
                </c:pt>
                <c:pt idx="4887">
                  <c:v>-0.121643529170484</c:v>
                </c:pt>
                <c:pt idx="4888">
                  <c:v>-0.12035980001554</c:v>
                </c:pt>
                <c:pt idx="4889">
                  <c:v>-0.119076457876272</c:v>
                </c:pt>
                <c:pt idx="4890">
                  <c:v>-0.117793498513675</c:v>
                </c:pt>
                <c:pt idx="4891">
                  <c:v>-0.11651091769361301</c:v>
                </c:pt>
                <c:pt idx="4892">
                  <c:v>-0.115228711186776</c:v>
                </c:pt>
                <c:pt idx="4893">
                  <c:v>-0.113946874768613</c:v>
                </c:pt>
                <c:pt idx="4894">
                  <c:v>-0.112665404219288</c:v>
                </c:pt>
                <c:pt idx="4895">
                  <c:v>-0.111384295323615</c:v>
                </c:pt>
                <c:pt idx="4896">
                  <c:v>-0.110103543871005</c:v>
                </c:pt>
                <c:pt idx="4897">
                  <c:v>-0.108823145655413</c:v>
                </c:pt>
                <c:pt idx="4898">
                  <c:v>-0.107543096475282</c:v>
                </c:pt>
                <c:pt idx="4899">
                  <c:v>-0.106263392133486</c:v>
                </c:pt>
                <c:pt idx="4900">
                  <c:v>-0.104984028437277</c:v>
                </c:pt>
                <c:pt idx="4901">
                  <c:v>-0.10370500119822899</c:v>
                </c:pt>
                <c:pt idx="4902">
                  <c:v>-0.102426306232183</c:v>
                </c:pt>
                <c:pt idx="4903">
                  <c:v>-0.101147939359195</c:v>
                </c:pt>
                <c:pt idx="4904">
                  <c:v>-9.9869896403476502E-2</c:v>
                </c:pt>
                <c:pt idx="4905">
                  <c:v>-9.8592173193346899E-2</c:v>
                </c:pt>
                <c:pt idx="4906">
                  <c:v>-9.7314765561171399E-2</c:v>
                </c:pt>
                <c:pt idx="4907">
                  <c:v>-9.6037669343312301E-2</c:v>
                </c:pt>
                <c:pt idx="4908">
                  <c:v>-9.4760880380075796E-2</c:v>
                </c:pt>
                <c:pt idx="4909">
                  <c:v>-9.3484394515650895E-2</c:v>
                </c:pt>
                <c:pt idx="4910">
                  <c:v>-9.2208207598065098E-2</c:v>
                </c:pt>
                <c:pt idx="4911">
                  <c:v>-9.0932315479120104E-2</c:v>
                </c:pt>
                <c:pt idx="4912">
                  <c:v>-8.9656714014350297E-2</c:v>
                </c:pt>
                <c:pt idx="4913">
                  <c:v>-8.8381399062958096E-2</c:v>
                </c:pt>
                <c:pt idx="4914">
                  <c:v>-8.7106366487764902E-2</c:v>
                </c:pt>
                <c:pt idx="4915">
                  <c:v>-8.5831612155161802E-2</c:v>
                </c:pt>
                <c:pt idx="4916">
                  <c:v>-8.45571319350477E-2</c:v>
                </c:pt>
                <c:pt idx="4917">
                  <c:v>-8.3282921700780999E-2</c:v>
                </c:pt>
                <c:pt idx="4918">
                  <c:v>-8.2008977329131399E-2</c:v>
                </c:pt>
                <c:pt idx="4919">
                  <c:v>-8.0735294700216204E-2</c:v>
                </c:pt>
                <c:pt idx="4920">
                  <c:v>-7.9461869697454099E-2</c:v>
                </c:pt>
                <c:pt idx="4921">
                  <c:v>-7.8188698207511204E-2</c:v>
                </c:pt>
                <c:pt idx="4922">
                  <c:v>-7.69157761202513E-2</c:v>
                </c:pt>
                <c:pt idx="4923">
                  <c:v>-7.5643099328674496E-2</c:v>
                </c:pt>
                <c:pt idx="4924">
                  <c:v>-7.4370663728872702E-2</c:v>
                </c:pt>
                <c:pt idx="4925">
                  <c:v>-7.3098465219976205E-2</c:v>
                </c:pt>
                <c:pt idx="4926">
                  <c:v>-7.1826499704098698E-2</c:v>
                </c:pt>
                <c:pt idx="4927">
                  <c:v>-7.0554763086283404E-2</c:v>
                </c:pt>
                <c:pt idx="4928">
                  <c:v>-6.9283251274454893E-2</c:v>
                </c:pt>
                <c:pt idx="4929">
                  <c:v>-6.8011960179368003E-2</c:v>
                </c:pt>
                <c:pt idx="4930">
                  <c:v>-6.6740885714548503E-2</c:v>
                </c:pt>
                <c:pt idx="4931">
                  <c:v>-6.5470023796247098E-2</c:v>
                </c:pt>
                <c:pt idx="4932">
                  <c:v>-6.4199370343386603E-2</c:v>
                </c:pt>
                <c:pt idx="4933">
                  <c:v>-6.2928921277509306E-2</c:v>
                </c:pt>
                <c:pt idx="4934">
                  <c:v>-6.1658672522723799E-2</c:v>
                </c:pt>
                <c:pt idx="4935">
                  <c:v>-6.0388620005653697E-2</c:v>
                </c:pt>
                <c:pt idx="4936">
                  <c:v>-5.9118759655390797E-2</c:v>
                </c:pt>
                <c:pt idx="4937">
                  <c:v>-5.7849087403434897E-2</c:v>
                </c:pt>
                <c:pt idx="4938">
                  <c:v>-5.6579599183648299E-2</c:v>
                </c:pt>
                <c:pt idx="4939">
                  <c:v>-5.5310290932204499E-2</c:v>
                </c:pt>
                <c:pt idx="4940">
                  <c:v>-5.4041158587531501E-2</c:v>
                </c:pt>
                <c:pt idx="4941">
                  <c:v>-5.2772198090266703E-2</c:v>
                </c:pt>
                <c:pt idx="4942">
                  <c:v>-5.1503405383199703E-2</c:v>
                </c:pt>
                <c:pt idx="4943">
                  <c:v>-5.0234776411227797E-2</c:v>
                </c:pt>
                <c:pt idx="4944">
                  <c:v>-4.8966307121297702E-2</c:v>
                </c:pt>
                <c:pt idx="4945">
                  <c:v>-4.7697993462358403E-2</c:v>
                </c:pt>
                <c:pt idx="4946">
                  <c:v>-4.6429831385310802E-2</c:v>
                </c:pt>
                <c:pt idx="4947">
                  <c:v>-4.5161816842953E-2</c:v>
                </c:pt>
                <c:pt idx="4948">
                  <c:v>-4.3893945789931998E-2</c:v>
                </c:pt>
                <c:pt idx="4949">
                  <c:v>-4.2626214182693301E-2</c:v>
                </c:pt>
                <c:pt idx="4950">
                  <c:v>-4.1358617979427401E-2</c:v>
                </c:pt>
                <c:pt idx="4951">
                  <c:v>-4.0091153140020402E-2</c:v>
                </c:pt>
                <c:pt idx="4952">
                  <c:v>-3.8823815626002699E-2</c:v>
                </c:pt>
                <c:pt idx="4953">
                  <c:v>-3.7556601400500302E-2</c:v>
                </c:pt>
                <c:pt idx="4954">
                  <c:v>-3.6289506428180698E-2</c:v>
                </c:pt>
                <c:pt idx="4955">
                  <c:v>-3.5022526675203398E-2</c:v>
                </c:pt>
                <c:pt idx="4956">
                  <c:v>-3.3755658109171902E-2</c:v>
                </c:pt>
                <c:pt idx="4957">
                  <c:v>-3.2488896699078597E-2</c:v>
                </c:pt>
                <c:pt idx="4958">
                  <c:v>-3.1222238415257401E-2</c:v>
                </c:pt>
                <c:pt idx="4959">
                  <c:v>-2.9955679229330501E-2</c:v>
                </c:pt>
                <c:pt idx="4960">
                  <c:v>-2.8689215114162898E-2</c:v>
                </c:pt>
                <c:pt idx="4961">
                  <c:v>-2.74228420438055E-2</c:v>
                </c:pt>
                <c:pt idx="4962">
                  <c:v>-2.6156555993447499E-2</c:v>
                </c:pt>
                <c:pt idx="4963">
                  <c:v>-2.4890352939369101E-2</c:v>
                </c:pt>
                <c:pt idx="4964">
                  <c:v>-2.3624228858884801E-2</c:v>
                </c:pt>
                <c:pt idx="4965">
                  <c:v>-2.2358179730298099E-2</c:v>
                </c:pt>
                <c:pt idx="4966">
                  <c:v>-2.1092201532848201E-2</c:v>
                </c:pt>
                <c:pt idx="4967">
                  <c:v>-1.98262902466632E-2</c:v>
                </c:pt>
                <c:pt idx="4968">
                  <c:v>-1.85604418527043E-2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83A-4D9F-8960-C1ABB5F2F3AA}"/>
            </c:ext>
          </c:extLst>
        </c:ser>
        <c:ser>
          <c:idx val="2"/>
          <c:order val="2"/>
          <c:tx>
            <c:v>1</c:v>
          </c:tx>
          <c:spPr>
            <a:ln w="95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83A-4D9F-8960-C1ABB5F2F3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PlotAline!$O$17:$O$18</c:f>
              <c:numCache>
                <c:formatCode>General</c:formatCode>
                <c:ptCount val="2"/>
                <c:pt idx="0">
                  <c:v>0</c:v>
                </c:pt>
                <c:pt idx="1">
                  <c:v>0.3</c:v>
                </c:pt>
              </c:numCache>
            </c:numRef>
          </c:xVal>
          <c:yVal>
            <c:numRef>
              <c:f>PlotAline!$P$17:$P$18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83A-4D9F-8960-C1ABB5F2F3AA}"/>
            </c:ext>
          </c:extLst>
        </c:ser>
        <c:ser>
          <c:idx val="3"/>
          <c:order val="3"/>
          <c:tx>
            <c:v>L</c:v>
          </c:tx>
          <c:spPr>
            <a:ln w="19050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3A-4D9F-8960-C1ABB5F2F3AA}"/>
                </c:ext>
              </c:extLst>
            </c:dLbl>
            <c:dLbl>
              <c:idx val="1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0000FF"/>
                        </a:solidFill>
                        <a:latin typeface="Perpetua" panose="02020502060401020303" pitchFamily="18" charset="0"/>
                        <a:ea typeface="+mn-ea"/>
                        <a:cs typeface="+mn-cs"/>
                      </a:defRPr>
                    </a:pPr>
                    <a:r>
                      <a:rPr lang="en-US" sz="1100" b="0" i="0" u="none" strike="noStrike" kern="1200" baseline="0">
                        <a:solidFill>
                          <a:srgbClr val="0000FF"/>
                        </a:solidFill>
                        <a:effectLst/>
                        <a:latin typeface="Perpetua" panose="02020502060401020303" pitchFamily="18" charset="0"/>
                      </a:rPr>
                      <a:t>l</a:t>
                    </a:r>
                    <a:r>
                      <a:rPr lang="en-US" sz="1100" b="0" i="0" u="none" strike="noStrike" kern="1200" baseline="-25000">
                        <a:solidFill>
                          <a:srgbClr val="0000FF"/>
                        </a:solidFill>
                        <a:effectLst/>
                        <a:latin typeface="Perpetua" panose="02020502060401020303" pitchFamily="18" charset="0"/>
                      </a:rPr>
                      <a:t>m</a:t>
                    </a:r>
                    <a:endParaRPr lang="en-US" sz="1100" b="0" i="0" u="none" strike="noStrike" kern="1200" baseline="0">
                      <a:solidFill>
                        <a:srgbClr val="0000FF"/>
                      </a:solidFill>
                      <a:effectLst/>
                      <a:latin typeface="Perpetua" panose="02020502060401020303" pitchFamily="18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0000FF"/>
                      </a:solidFill>
                      <a:latin typeface="Perpetua" panose="0202050206040102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5149865591397847E-2"/>
                      <c:h val="6.58028549382716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D83A-4D9F-8960-C1ABB5F2F3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0000FF"/>
                    </a:solidFill>
                    <a:latin typeface="Perpetua" panose="0202050206040102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PlotAline!$O$15:$O$16</c:f>
              <c:numCache>
                <c:formatCode>0.00"m"</c:formatCode>
                <c:ptCount val="2"/>
                <c:pt idx="0">
                  <c:v>8.5199999999999998E-2</c:v>
                </c:pt>
                <c:pt idx="1">
                  <c:v>8.5199999999999998E-2</c:v>
                </c:pt>
              </c:numCache>
            </c:numRef>
          </c:xVal>
          <c:yVal>
            <c:numRef>
              <c:f>PlotAline!$P$15:$P$16</c:f>
              <c:numCache>
                <c:formatCode>General</c:formatCode>
                <c:ptCount val="2"/>
                <c:pt idx="0">
                  <c:v>-7</c:v>
                </c:pt>
                <c:pt idx="1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D83A-4D9F-8960-C1ABB5F2F3AA}"/>
            </c:ext>
          </c:extLst>
        </c:ser>
        <c:ser>
          <c:idx val="4"/>
          <c:order val="4"/>
          <c:tx>
            <c:v>Im(Alinel) at L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83A-4D9F-8960-C1ABB5F2F3AA}"/>
                </c:ext>
              </c:extLst>
            </c:dLbl>
            <c:numFmt formatCode="0.00\j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PlotAline!$O$19:$O$20</c:f>
              <c:numCache>
                <c:formatCode>General</c:formatCode>
                <c:ptCount val="2"/>
                <c:pt idx="0">
                  <c:v>0</c:v>
                </c:pt>
                <c:pt idx="1">
                  <c:v>0.3</c:v>
                </c:pt>
              </c:numCache>
            </c:numRef>
          </c:xVal>
          <c:yVal>
            <c:numRef>
              <c:f>PlotAline!$P$19:$P$20</c:f>
              <c:numCache>
                <c:formatCode>General</c:formatCode>
                <c:ptCount val="2"/>
                <c:pt idx="0">
                  <c:v>1.52655382607861</c:v>
                </c:pt>
                <c:pt idx="1">
                  <c:v>1.52655382607861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D83A-4D9F-8960-C1ABB5F2F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708528"/>
        <c:axId val="382707352"/>
      </c:scatterChart>
      <c:valAx>
        <c:axId val="382708528"/>
        <c:scaling>
          <c:orientation val="minMax"/>
          <c:max val="0.3000000000000000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b" anchorCtr="0"/>
              <a:lstStyle/>
              <a:p>
                <a:pPr algn="r"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effectLst/>
                  </a:rPr>
                  <a:t>X</a:t>
                </a:r>
                <a:r>
                  <a:rPr lang="en-GB" sz="1200" baseline="-25000">
                    <a:effectLst/>
                  </a:rPr>
                  <a:t>L</a:t>
                </a:r>
                <a:endParaRPr lang="en-GB" sz="1200">
                  <a:effectLst/>
                </a:endParaRPr>
              </a:p>
            </c:rich>
          </c:tx>
          <c:layout>
            <c:manualLayout>
              <c:xMode val="edge"/>
              <c:yMode val="edge"/>
              <c:x val="0.90494604841061521"/>
              <c:y val="0.868880688806887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b" anchorCtr="0"/>
            <a:lstStyle/>
            <a:p>
              <a:pPr algn="r"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&quot;m&quot;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707352"/>
        <c:crosses val="autoZero"/>
        <c:crossBetween val="midCat"/>
        <c:minorUnit val="2.0000000000000004E-2"/>
      </c:valAx>
      <c:valAx>
        <c:axId val="382707352"/>
        <c:scaling>
          <c:orientation val="minMax"/>
          <c:max val="8"/>
          <c:min val="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708528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7.1319626713327505E-2"/>
          <c:y val="0.89010740816069578"/>
          <c:w val="0.7956323515116166"/>
          <c:h val="8.0372296636352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dbl" algn="ctr">
      <a:solidFill>
        <a:schemeClr val="bg1">
          <a:lumMod val="85000"/>
        </a:schemeClr>
      </a:solidFill>
      <a:round/>
    </a:ln>
    <a:effectLst>
      <a:outerShdw blurRad="50800" dist="101600" dir="2700000" algn="t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200">
                <a:solidFill>
                  <a:sysClr val="windowText" lastClr="000000"/>
                </a:solidFill>
              </a:rPr>
              <a:t>INPUT AND STUB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spc="120" normalizeH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0679129489639358E-2"/>
          <c:y val="0.16515355072141405"/>
          <c:w val="0.77092296884993239"/>
          <c:h val="0.78211575248009257"/>
        </c:manualLayout>
      </c:layout>
      <c:scatterChart>
        <c:scatterStyle val="smoothMarker"/>
        <c:varyColors val="0"/>
        <c:ser>
          <c:idx val="5"/>
          <c:order val="0"/>
          <c:tx>
            <c:v>Input(→)</c:v>
          </c:tx>
          <c:spPr>
            <a:ln w="22225" cap="rnd">
              <a:solidFill>
                <a:srgbClr val="FF0000"/>
              </a:solidFill>
              <a:round/>
              <a:tailEnd type="stealth" w="lg" len="lg"/>
            </a:ln>
            <a:effectLst/>
          </c:spPr>
          <c:marker>
            <c:symbol val="none"/>
          </c:marker>
          <c:xVal>
            <c:numRef>
              <c:f>Input!$A$2:$A$202</c:f>
              <c:numCache>
                <c:formatCode>0.0000</c:formatCode>
                <c:ptCount val="201"/>
                <c:pt idx="0">
                  <c:v>-0.5</c:v>
                </c:pt>
                <c:pt idx="1">
                  <c:v>-0.4975</c:v>
                </c:pt>
                <c:pt idx="2">
                  <c:v>-0.495</c:v>
                </c:pt>
                <c:pt idx="3">
                  <c:v>-0.49249999999999999</c:v>
                </c:pt>
                <c:pt idx="4">
                  <c:v>-0.49</c:v>
                </c:pt>
                <c:pt idx="5">
                  <c:v>-0.48749999999999999</c:v>
                </c:pt>
                <c:pt idx="6">
                  <c:v>-0.48499999999999999</c:v>
                </c:pt>
                <c:pt idx="7">
                  <c:v>-0.48249999999999998</c:v>
                </c:pt>
                <c:pt idx="8">
                  <c:v>-0.48</c:v>
                </c:pt>
                <c:pt idx="9">
                  <c:v>-0.47749999999999998</c:v>
                </c:pt>
                <c:pt idx="10">
                  <c:v>-0.47499999999999998</c:v>
                </c:pt>
                <c:pt idx="11">
                  <c:v>-0.47249999999999998</c:v>
                </c:pt>
                <c:pt idx="12">
                  <c:v>-0.47</c:v>
                </c:pt>
                <c:pt idx="13">
                  <c:v>-0.46749999999999997</c:v>
                </c:pt>
                <c:pt idx="14">
                  <c:v>-0.46499999999999997</c:v>
                </c:pt>
                <c:pt idx="15">
                  <c:v>-0.46249999999999997</c:v>
                </c:pt>
                <c:pt idx="16">
                  <c:v>-0.45999999999999996</c:v>
                </c:pt>
                <c:pt idx="17">
                  <c:v>-0.45749999999999996</c:v>
                </c:pt>
                <c:pt idx="18">
                  <c:v>-0.45499999999999996</c:v>
                </c:pt>
                <c:pt idx="19">
                  <c:v>-0.45249999999999996</c:v>
                </c:pt>
                <c:pt idx="20">
                  <c:v>-0.44999999999999996</c:v>
                </c:pt>
                <c:pt idx="21">
                  <c:v>-0.44749999999999995</c:v>
                </c:pt>
                <c:pt idx="22">
                  <c:v>-0.44499999999999995</c:v>
                </c:pt>
                <c:pt idx="23">
                  <c:v>-0.44249999999999995</c:v>
                </c:pt>
                <c:pt idx="24">
                  <c:v>-0.43999999999999995</c:v>
                </c:pt>
                <c:pt idx="25">
                  <c:v>-0.43749999999999994</c:v>
                </c:pt>
                <c:pt idx="26">
                  <c:v>-0.43499999999999994</c:v>
                </c:pt>
                <c:pt idx="27">
                  <c:v>-0.43249999999999994</c:v>
                </c:pt>
                <c:pt idx="28">
                  <c:v>-0.42999999999999994</c:v>
                </c:pt>
                <c:pt idx="29">
                  <c:v>-0.42749999999999994</c:v>
                </c:pt>
                <c:pt idx="30">
                  <c:v>-0.42499999999999993</c:v>
                </c:pt>
                <c:pt idx="31">
                  <c:v>-0.42249999999999993</c:v>
                </c:pt>
                <c:pt idx="32">
                  <c:v>-0.41999999999999993</c:v>
                </c:pt>
                <c:pt idx="33">
                  <c:v>-0.41749999999999993</c:v>
                </c:pt>
                <c:pt idx="34">
                  <c:v>-0.41499999999999992</c:v>
                </c:pt>
                <c:pt idx="35">
                  <c:v>-0.41249999999999992</c:v>
                </c:pt>
                <c:pt idx="36">
                  <c:v>-0.40999999999999992</c:v>
                </c:pt>
                <c:pt idx="37">
                  <c:v>-0.40749999999999992</c:v>
                </c:pt>
                <c:pt idx="38">
                  <c:v>-0.40499999999999992</c:v>
                </c:pt>
                <c:pt idx="39">
                  <c:v>-0.40249999999999991</c:v>
                </c:pt>
                <c:pt idx="40">
                  <c:v>-0.39999999999999991</c:v>
                </c:pt>
                <c:pt idx="41">
                  <c:v>-0.39749999999999991</c:v>
                </c:pt>
                <c:pt idx="42">
                  <c:v>-0.39499999999999991</c:v>
                </c:pt>
                <c:pt idx="43">
                  <c:v>-0.3924999999999999</c:v>
                </c:pt>
                <c:pt idx="44">
                  <c:v>-0.3899999999999999</c:v>
                </c:pt>
                <c:pt idx="45">
                  <c:v>-0.3874999999999999</c:v>
                </c:pt>
                <c:pt idx="46">
                  <c:v>-0.3849999999999999</c:v>
                </c:pt>
                <c:pt idx="47">
                  <c:v>-0.3824999999999999</c:v>
                </c:pt>
                <c:pt idx="48">
                  <c:v>-0.37999999999999989</c:v>
                </c:pt>
                <c:pt idx="49">
                  <c:v>-0.37749999999999989</c:v>
                </c:pt>
                <c:pt idx="50">
                  <c:v>-0.37499999999999989</c:v>
                </c:pt>
                <c:pt idx="51">
                  <c:v>-0.37249999999999989</c:v>
                </c:pt>
                <c:pt idx="52">
                  <c:v>-0.36999999999999988</c:v>
                </c:pt>
                <c:pt idx="53">
                  <c:v>-0.36749999999999988</c:v>
                </c:pt>
                <c:pt idx="54">
                  <c:v>-0.36499999999999988</c:v>
                </c:pt>
                <c:pt idx="55">
                  <c:v>-0.36249999999999988</c:v>
                </c:pt>
                <c:pt idx="56">
                  <c:v>-0.35999999999999988</c:v>
                </c:pt>
                <c:pt idx="57">
                  <c:v>-0.35749999999999987</c:v>
                </c:pt>
                <c:pt idx="58">
                  <c:v>-0.35499999999999987</c:v>
                </c:pt>
                <c:pt idx="59">
                  <c:v>-0.35249999999999987</c:v>
                </c:pt>
                <c:pt idx="60">
                  <c:v>-0.34999999999999987</c:v>
                </c:pt>
                <c:pt idx="61">
                  <c:v>-0.34749999999999986</c:v>
                </c:pt>
                <c:pt idx="62">
                  <c:v>-0.34499999999999986</c:v>
                </c:pt>
                <c:pt idx="63">
                  <c:v>-0.34249999999999986</c:v>
                </c:pt>
                <c:pt idx="64">
                  <c:v>-0.33999999999999986</c:v>
                </c:pt>
                <c:pt idx="65">
                  <c:v>-0.33749999999999986</c:v>
                </c:pt>
                <c:pt idx="66">
                  <c:v>-0.33499999999999985</c:v>
                </c:pt>
                <c:pt idx="67">
                  <c:v>-0.33249999999999985</c:v>
                </c:pt>
                <c:pt idx="68">
                  <c:v>-0.32999999999999985</c:v>
                </c:pt>
                <c:pt idx="69">
                  <c:v>-0.32749999999999985</c:v>
                </c:pt>
                <c:pt idx="70">
                  <c:v>-0.32499999999999984</c:v>
                </c:pt>
                <c:pt idx="71">
                  <c:v>-0.32249999999999984</c:v>
                </c:pt>
                <c:pt idx="72">
                  <c:v>-0.31999999999999984</c:v>
                </c:pt>
                <c:pt idx="73">
                  <c:v>-0.31749999999999984</c:v>
                </c:pt>
                <c:pt idx="74">
                  <c:v>-0.31499999999999984</c:v>
                </c:pt>
                <c:pt idx="75">
                  <c:v>-0.31249999999999983</c:v>
                </c:pt>
                <c:pt idx="76">
                  <c:v>-0.30999999999999983</c:v>
                </c:pt>
                <c:pt idx="77">
                  <c:v>-0.30749999999999983</c:v>
                </c:pt>
                <c:pt idx="78">
                  <c:v>-0.30499999999999983</c:v>
                </c:pt>
                <c:pt idx="79">
                  <c:v>-0.30249999999999982</c:v>
                </c:pt>
                <c:pt idx="80">
                  <c:v>-0.29999999999999982</c:v>
                </c:pt>
                <c:pt idx="81">
                  <c:v>-0.29749999999999982</c:v>
                </c:pt>
                <c:pt idx="82">
                  <c:v>-0.29499999999999982</c:v>
                </c:pt>
                <c:pt idx="83">
                  <c:v>-0.29249999999999982</c:v>
                </c:pt>
                <c:pt idx="84">
                  <c:v>-0.28999999999999981</c:v>
                </c:pt>
                <c:pt idx="85">
                  <c:v>-0.28749999999999981</c:v>
                </c:pt>
                <c:pt idx="86">
                  <c:v>-0.28499999999999981</c:v>
                </c:pt>
                <c:pt idx="87">
                  <c:v>-0.28249999999999981</c:v>
                </c:pt>
                <c:pt idx="88">
                  <c:v>-0.2799999999999998</c:v>
                </c:pt>
                <c:pt idx="89">
                  <c:v>-0.2774999999999998</c:v>
                </c:pt>
                <c:pt idx="90">
                  <c:v>-0.2749999999999998</c:v>
                </c:pt>
                <c:pt idx="91">
                  <c:v>-0.2724999999999998</c:v>
                </c:pt>
                <c:pt idx="92">
                  <c:v>-0.2699999999999998</c:v>
                </c:pt>
                <c:pt idx="93">
                  <c:v>-0.26749999999999979</c:v>
                </c:pt>
                <c:pt idx="94">
                  <c:v>-0.26499999999999979</c:v>
                </c:pt>
                <c:pt idx="95">
                  <c:v>-0.26249999999999979</c:v>
                </c:pt>
                <c:pt idx="96">
                  <c:v>-0.25999999999999979</c:v>
                </c:pt>
                <c:pt idx="97">
                  <c:v>-0.25749999999999978</c:v>
                </c:pt>
                <c:pt idx="98">
                  <c:v>-0.25499999999999978</c:v>
                </c:pt>
                <c:pt idx="99">
                  <c:v>-0.25249999999999978</c:v>
                </c:pt>
                <c:pt idx="100">
                  <c:v>-0.24999999999999978</c:v>
                </c:pt>
                <c:pt idx="101">
                  <c:v>-0.24749999999999978</c:v>
                </c:pt>
                <c:pt idx="102">
                  <c:v>-0.24499999999999977</c:v>
                </c:pt>
                <c:pt idx="103">
                  <c:v>-0.24249999999999977</c:v>
                </c:pt>
                <c:pt idx="104">
                  <c:v>-0.23999999999999977</c:v>
                </c:pt>
                <c:pt idx="105">
                  <c:v>-0.23749999999999977</c:v>
                </c:pt>
                <c:pt idx="106">
                  <c:v>-0.23499999999999976</c:v>
                </c:pt>
                <c:pt idx="107">
                  <c:v>-0.23249999999999976</c:v>
                </c:pt>
                <c:pt idx="108">
                  <c:v>-0.22999999999999976</c:v>
                </c:pt>
                <c:pt idx="109">
                  <c:v>-0.22749999999999976</c:v>
                </c:pt>
                <c:pt idx="110">
                  <c:v>-0.22499999999999976</c:v>
                </c:pt>
                <c:pt idx="111">
                  <c:v>-0.22249999999999975</c:v>
                </c:pt>
                <c:pt idx="112">
                  <c:v>-0.21999999999999975</c:v>
                </c:pt>
                <c:pt idx="113">
                  <c:v>-0.21749999999999975</c:v>
                </c:pt>
                <c:pt idx="114">
                  <c:v>-0.21499999999999975</c:v>
                </c:pt>
                <c:pt idx="115">
                  <c:v>-0.21249999999999974</c:v>
                </c:pt>
                <c:pt idx="116">
                  <c:v>-0.20999999999999974</c:v>
                </c:pt>
                <c:pt idx="117">
                  <c:v>-0.20749999999999974</c:v>
                </c:pt>
                <c:pt idx="118">
                  <c:v>-0.20499999999999974</c:v>
                </c:pt>
                <c:pt idx="119">
                  <c:v>-0.20249999999999974</c:v>
                </c:pt>
                <c:pt idx="120">
                  <c:v>-0.19999999999999973</c:v>
                </c:pt>
                <c:pt idx="121">
                  <c:v>-0.19749999999999973</c:v>
                </c:pt>
                <c:pt idx="122">
                  <c:v>-0.19499999999999973</c:v>
                </c:pt>
                <c:pt idx="123">
                  <c:v>-0.19249999999999973</c:v>
                </c:pt>
                <c:pt idx="124">
                  <c:v>-0.18999999999999972</c:v>
                </c:pt>
                <c:pt idx="125">
                  <c:v>-0.18749999999999972</c:v>
                </c:pt>
                <c:pt idx="126">
                  <c:v>-0.18499999999999972</c:v>
                </c:pt>
                <c:pt idx="127">
                  <c:v>-0.18249999999999972</c:v>
                </c:pt>
                <c:pt idx="128">
                  <c:v>-0.17999999999999972</c:v>
                </c:pt>
                <c:pt idx="129">
                  <c:v>-0.17749999999999971</c:v>
                </c:pt>
                <c:pt idx="130">
                  <c:v>-0.17499999999999971</c:v>
                </c:pt>
                <c:pt idx="131">
                  <c:v>-0.17249999999999971</c:v>
                </c:pt>
                <c:pt idx="132">
                  <c:v>-0.16999999999999971</c:v>
                </c:pt>
                <c:pt idx="133">
                  <c:v>-0.1674999999999997</c:v>
                </c:pt>
                <c:pt idx="134">
                  <c:v>-0.1649999999999997</c:v>
                </c:pt>
                <c:pt idx="135">
                  <c:v>-0.1624999999999997</c:v>
                </c:pt>
                <c:pt idx="136">
                  <c:v>-0.1599999999999997</c:v>
                </c:pt>
                <c:pt idx="137">
                  <c:v>-0.1574999999999997</c:v>
                </c:pt>
                <c:pt idx="138">
                  <c:v>-0.15499999999999969</c:v>
                </c:pt>
                <c:pt idx="139">
                  <c:v>-0.15249999999999969</c:v>
                </c:pt>
                <c:pt idx="140">
                  <c:v>-0.14999999999999969</c:v>
                </c:pt>
                <c:pt idx="141">
                  <c:v>-0.14749999999999969</c:v>
                </c:pt>
                <c:pt idx="142">
                  <c:v>-0.14499999999999968</c:v>
                </c:pt>
                <c:pt idx="143">
                  <c:v>-0.14249999999999968</c:v>
                </c:pt>
                <c:pt idx="144">
                  <c:v>-0.13999999999999968</c:v>
                </c:pt>
                <c:pt idx="145">
                  <c:v>-0.13749999999999968</c:v>
                </c:pt>
                <c:pt idx="146">
                  <c:v>-0.13499999999999968</c:v>
                </c:pt>
                <c:pt idx="147">
                  <c:v>-0.13249999999999967</c:v>
                </c:pt>
                <c:pt idx="148">
                  <c:v>-0.12999999999999967</c:v>
                </c:pt>
                <c:pt idx="149">
                  <c:v>-0.12749999999999967</c:v>
                </c:pt>
                <c:pt idx="150">
                  <c:v>-0.12499999999999967</c:v>
                </c:pt>
                <c:pt idx="151">
                  <c:v>-0.12249999999999966</c:v>
                </c:pt>
                <c:pt idx="152">
                  <c:v>-0.11999999999999966</c:v>
                </c:pt>
                <c:pt idx="153">
                  <c:v>-0.11749999999999966</c:v>
                </c:pt>
                <c:pt idx="154">
                  <c:v>-0.11499999999999966</c:v>
                </c:pt>
                <c:pt idx="155">
                  <c:v>-0.11249999999999966</c:v>
                </c:pt>
                <c:pt idx="156">
                  <c:v>-0.10999999999999965</c:v>
                </c:pt>
                <c:pt idx="157">
                  <c:v>-0.10749999999999965</c:v>
                </c:pt>
                <c:pt idx="158">
                  <c:v>-0.10499999999999965</c:v>
                </c:pt>
                <c:pt idx="159">
                  <c:v>-0.10249999999999965</c:v>
                </c:pt>
                <c:pt idx="160">
                  <c:v>-9.9999999999999645E-2</c:v>
                </c:pt>
                <c:pt idx="161">
                  <c:v>-9.7499999999999643E-2</c:v>
                </c:pt>
                <c:pt idx="162">
                  <c:v>-9.499999999999964E-2</c:v>
                </c:pt>
                <c:pt idx="163">
                  <c:v>-9.2499999999999638E-2</c:v>
                </c:pt>
                <c:pt idx="164">
                  <c:v>-8.9999999999999636E-2</c:v>
                </c:pt>
                <c:pt idx="165">
                  <c:v>-8.7499999999999634E-2</c:v>
                </c:pt>
                <c:pt idx="166">
                  <c:v>-8.4999999999999631E-2</c:v>
                </c:pt>
                <c:pt idx="167">
                  <c:v>-8.2499999999999629E-2</c:v>
                </c:pt>
                <c:pt idx="168">
                  <c:v>-7.9999999999999627E-2</c:v>
                </c:pt>
                <c:pt idx="169">
                  <c:v>-7.7499999999999625E-2</c:v>
                </c:pt>
                <c:pt idx="170">
                  <c:v>-7.4999999999999623E-2</c:v>
                </c:pt>
                <c:pt idx="171">
                  <c:v>-7.249999999999962E-2</c:v>
                </c:pt>
                <c:pt idx="172">
                  <c:v>-6.9999999999999618E-2</c:v>
                </c:pt>
                <c:pt idx="173">
                  <c:v>-6.7499999999999616E-2</c:v>
                </c:pt>
                <c:pt idx="174">
                  <c:v>-6.4999999999999614E-2</c:v>
                </c:pt>
                <c:pt idx="175">
                  <c:v>-6.2499999999999611E-2</c:v>
                </c:pt>
                <c:pt idx="176">
                  <c:v>-5.9999999999999609E-2</c:v>
                </c:pt>
                <c:pt idx="177">
                  <c:v>-5.7499999999999607E-2</c:v>
                </c:pt>
                <c:pt idx="178">
                  <c:v>-5.4999999999999605E-2</c:v>
                </c:pt>
                <c:pt idx="179">
                  <c:v>-5.2499999999999603E-2</c:v>
                </c:pt>
                <c:pt idx="180">
                  <c:v>-4.99999999999996E-2</c:v>
                </c:pt>
                <c:pt idx="181">
                  <c:v>-4.7499999999999598E-2</c:v>
                </c:pt>
                <c:pt idx="182">
                  <c:v>-4.4999999999999596E-2</c:v>
                </c:pt>
                <c:pt idx="183">
                  <c:v>-4.2499999999999594E-2</c:v>
                </c:pt>
                <c:pt idx="184">
                  <c:v>-3.9999999999999591E-2</c:v>
                </c:pt>
                <c:pt idx="185">
                  <c:v>-3.7499999999999589E-2</c:v>
                </c:pt>
                <c:pt idx="186">
                  <c:v>-3.4999999999999587E-2</c:v>
                </c:pt>
                <c:pt idx="187">
                  <c:v>-3.2499999999999585E-2</c:v>
                </c:pt>
                <c:pt idx="188">
                  <c:v>-2.9999999999999586E-2</c:v>
                </c:pt>
                <c:pt idx="189">
                  <c:v>-2.7499999999999587E-2</c:v>
                </c:pt>
                <c:pt idx="190">
                  <c:v>-2.4999999999999589E-2</c:v>
                </c:pt>
                <c:pt idx="191">
                  <c:v>-2.249999999999959E-2</c:v>
                </c:pt>
                <c:pt idx="192">
                  <c:v>-1.9999999999999591E-2</c:v>
                </c:pt>
                <c:pt idx="193">
                  <c:v>-1.7499999999999592E-2</c:v>
                </c:pt>
                <c:pt idx="194">
                  <c:v>-1.4999999999999592E-2</c:v>
                </c:pt>
                <c:pt idx="195">
                  <c:v>-1.2499999999999591E-2</c:v>
                </c:pt>
                <c:pt idx="196">
                  <c:v>-9.9999999999995908E-3</c:v>
                </c:pt>
                <c:pt idx="197">
                  <c:v>-7.4999999999995903E-3</c:v>
                </c:pt>
                <c:pt idx="198">
                  <c:v>-4.9999999999995898E-3</c:v>
                </c:pt>
                <c:pt idx="199">
                  <c:v>-2.4999999999995898E-3</c:v>
                </c:pt>
                <c:pt idx="200">
                  <c:v>4.1026210206851488E-16</c:v>
                </c:pt>
              </c:numCache>
            </c:numRef>
          </c:xVal>
          <c:yVal>
            <c:numRef>
              <c:f>Input!$C$2:$C$202</c:f>
              <c:numCache>
                <c:formatCode>General</c:formatCode>
                <c:ptCount val="201"/>
                <c:pt idx="0">
                  <c:v>0.93844480088771998</c:v>
                </c:pt>
                <c:pt idx="1">
                  <c:v>0.92693520216467906</c:v>
                </c:pt>
                <c:pt idx="2">
                  <c:v>0.91448008637972422</c:v>
                </c:pt>
                <c:pt idx="3">
                  <c:v>0.901092158330834</c:v>
                </c:pt>
                <c:pt idx="4">
                  <c:v>0.88678507432792564</c:v>
                </c:pt>
                <c:pt idx="5">
                  <c:v>0.87157342826278295</c:v>
                </c:pt>
                <c:pt idx="6">
                  <c:v>0.85547273672260715</c:v>
                </c:pt>
                <c:pt idx="7">
                  <c:v>0.8384994231623758</c:v>
                </c:pt>
                <c:pt idx="8">
                  <c:v>0.82067080115215407</c:v>
                </c:pt>
                <c:pt idx="9">
                  <c:v>0.80200505671644695</c:v>
                </c:pt>
                <c:pt idx="10">
                  <c:v>0.78252122978360739</c:v>
                </c:pt>
                <c:pt idx="11">
                  <c:v>0.76223919476422375</c:v>
                </c:pt>
                <c:pt idx="12">
                  <c:v>0.74117964027829475</c:v>
                </c:pt>
                <c:pt idx="13">
                  <c:v>0.71936404805187448</c:v>
                </c:pt>
                <c:pt idx="14">
                  <c:v>0.69681467100471139</c:v>
                </c:pt>
                <c:pt idx="15">
                  <c:v>0.67355451055123439</c:v>
                </c:pt>
                <c:pt idx="16">
                  <c:v>0.64960729313803889</c:v>
                </c:pt>
                <c:pt idx="17">
                  <c:v>0.62499744604180696</c:v>
                </c:pt>
                <c:pt idx="18">
                  <c:v>0.59975007245234735</c:v>
                </c:pt>
                <c:pt idx="19">
                  <c:v>0.57389092586617396</c:v>
                </c:pt>
                <c:pt idx="20">
                  <c:v>0.5474463838167396</c:v>
                </c:pt>
                <c:pt idx="21">
                  <c:v>0.52044342096812424</c:v>
                </c:pt>
                <c:pt idx="22">
                  <c:v>0.49290958159962145</c:v>
                </c:pt>
                <c:pt idx="23">
                  <c:v>0.46487295150929164</c:v>
                </c:pt>
                <c:pt idx="24">
                  <c:v>0.43636212936513985</c:v>
                </c:pt>
                <c:pt idx="25">
                  <c:v>0.40740619753314328</c:v>
                </c:pt>
                <c:pt idx="26">
                  <c:v>0.37803469241188387</c:v>
                </c:pt>
                <c:pt idx="27">
                  <c:v>0.3482775743040466</c:v>
                </c:pt>
                <c:pt idx="28">
                  <c:v>0.31816519685551597</c:v>
                </c:pt>
                <c:pt idx="29">
                  <c:v>0.28772827609324397</c:v>
                </c:pt>
                <c:pt idx="30">
                  <c:v>0.25699785909347234</c:v>
                </c:pt>
                <c:pt idx="31">
                  <c:v>0.2260052923122696</c:v>
                </c:pt>
                <c:pt idx="32">
                  <c:v>0.19478218961068638</c:v>
                </c:pt>
                <c:pt idx="33">
                  <c:v>0.16336040000714522</c:v>
                </c:pt>
                <c:pt idx="34">
                  <c:v>0.13177197518995898</c:v>
                </c:pt>
                <c:pt idx="35">
                  <c:v>0.10004913682311659</c:v>
                </c:pt>
                <c:pt idx="36">
                  <c:v>6.8224243678685514E-2</c:v>
                </c:pt>
                <c:pt idx="37">
                  <c:v>3.632975862935782E-2</c:v>
                </c:pt>
                <c:pt idx="38">
                  <c:v>4.3982155348085651E-3</c:v>
                </c:pt>
                <c:pt idx="39">
                  <c:v>-2.7537813944355737E-2</c:v>
                </c:pt>
                <c:pt idx="40">
                  <c:v>-5.9445753571207384E-2</c:v>
                </c:pt>
                <c:pt idx="41">
                  <c:v>-9.1293055761775849E-2</c:v>
                </c:pt>
                <c:pt idx="42">
                  <c:v>-0.12304723478509869</c:v>
                </c:pt>
                <c:pt idx="43">
                  <c:v>-0.15467589990017969</c:v>
                </c:pt>
                <c:pt idx="44">
                  <c:v>-0.18614678839605256</c:v>
                </c:pt>
                <c:pt idx="45">
                  <c:v>-0.21742779850124838</c:v>
                </c:pt>
                <c:pt idx="46">
                  <c:v>-0.24848702212909687</c:v>
                </c:pt>
                <c:pt idx="47">
                  <c:v>-0.27929277742546049</c:v>
                </c:pt>
                <c:pt idx="48">
                  <c:v>-0.3098136410857007</c:v>
                </c:pt>
                <c:pt idx="49">
                  <c:v>-0.34001848040791149</c:v>
                </c:pt>
                <c:pt idx="50">
                  <c:v>-0.36987648504972503</c:v>
                </c:pt>
                <c:pt idx="51">
                  <c:v>-0.39935719845629519</c:v>
                </c:pt>
                <c:pt idx="52">
                  <c:v>-0.42843054892740151</c:v>
                </c:pt>
                <c:pt idx="53">
                  <c:v>-0.45706688029198339</c:v>
                </c:pt>
                <c:pt idx="54">
                  <c:v>-0.48523698215881544</c:v>
                </c:pt>
                <c:pt idx="55">
                  <c:v>-0.51291211971246642</c:v>
                </c:pt>
                <c:pt idx="56">
                  <c:v>-0.54006406302414867</c:v>
                </c:pt>
                <c:pt idx="57">
                  <c:v>-0.56666511584756019</c:v>
                </c:pt>
                <c:pt idx="58">
                  <c:v>-0.59268814387034474</c:v>
                </c:pt>
                <c:pt idx="59">
                  <c:v>-0.61810660239235415</c:v>
                </c:pt>
                <c:pt idx="60">
                  <c:v>-0.64289456340247841</c:v>
                </c:pt>
                <c:pt idx="61">
                  <c:v>-0.66702674202642376</c:v>
                </c:pt>
                <c:pt idx="62">
                  <c:v>-0.69047852231846196</c:v>
                </c:pt>
                <c:pt idx="63">
                  <c:v>-0.71322598237084078</c:v>
                </c:pt>
                <c:pt idx="64">
                  <c:v>-0.73524591871524403</c:v>
                </c:pt>
                <c:pt idx="65">
                  <c:v>-0.75651586999140896</c:v>
                </c:pt>
                <c:pt idx="66">
                  <c:v>-0.77701413985876011</c:v>
                </c:pt>
                <c:pt idx="67">
                  <c:v>-0.7967198191276863</c:v>
                </c:pt>
                <c:pt idx="68">
                  <c:v>-0.81561280708788775</c:v>
                </c:pt>
                <c:pt idx="69">
                  <c:v>-0.83367383201203638</c:v>
                </c:pt>
                <c:pt idx="70">
                  <c:v>-0.85088447081383489</c:v>
                </c:pt>
                <c:pt idx="71">
                  <c:v>-0.86722716784042264</c:v>
                </c:pt>
                <c:pt idx="72">
                  <c:v>-0.88268525277995891</c:v>
                </c:pt>
                <c:pt idx="73">
                  <c:v>-0.89724295766611684</c:v>
                </c:pt>
                <c:pt idx="74">
                  <c:v>-0.9108854329621433</c:v>
                </c:pt>
                <c:pt idx="75">
                  <c:v>-0.92359876270807817</c:v>
                </c:pt>
                <c:pt idx="76">
                  <c:v>-0.93536997871568084</c:v>
                </c:pt>
                <c:pt idx="77">
                  <c:v>-0.94618707379658606</c:v>
                </c:pt>
                <c:pt idx="78">
                  <c:v>-0.95603901401019542</c:v>
                </c:pt>
                <c:pt idx="79">
                  <c:v>-0.96491574991881013</c:v>
                </c:pt>
                <c:pt idx="80">
                  <c:v>-0.97280822683852552</c:v>
                </c:pt>
                <c:pt idx="81">
                  <c:v>-0.9797083940754302</c:v>
                </c:pt>
                <c:pt idx="82">
                  <c:v>-0.98560921313768857</c:v>
                </c:pt>
                <c:pt idx="83">
                  <c:v>-0.99050466491513034</c:v>
                </c:pt>
                <c:pt idx="84">
                  <c:v>-0.99438975581902278</c:v>
                </c:pt>
                <c:pt idx="85">
                  <c:v>-0.99726052287576428</c:v>
                </c:pt>
                <c:pt idx="86">
                  <c:v>-0.9991140377693013</c:v>
                </c:pt>
                <c:pt idx="87">
                  <c:v>-0.99994840982814781</c:v>
                </c:pt>
                <c:pt idx="88">
                  <c:v>-0.99976278795395734</c:v>
                </c:pt>
                <c:pt idx="89">
                  <c:v>-0.99855736148968377</c:v>
                </c:pt>
                <c:pt idx="90">
                  <c:v>-0.99633336002644224</c:v>
                </c:pt>
                <c:pt idx="91">
                  <c:v>-0.99309305214926891</c:v>
                </c:pt>
                <c:pt idx="92">
                  <c:v>-0.98883974312305889</c:v>
                </c:pt>
                <c:pt idx="93">
                  <c:v>-0.98357777152104209</c:v>
                </c:pt>
                <c:pt idx="94">
                  <c:v>-0.97731250479923615</c:v>
                </c:pt>
                <c:pt idx="95">
                  <c:v>-0.97005033382139205</c:v>
                </c:pt>
                <c:pt idx="96">
                  <c:v>-0.9617986663400151</c:v>
                </c:pt>
                <c:pt idx="97">
                  <c:v>-0.95256591944011249</c:v>
                </c:pt>
                <c:pt idx="98">
                  <c:v>-0.94236151095337517</c:v>
                </c:pt>
                <c:pt idx="99">
                  <c:v>-0.93119584985155024</c:v>
                </c:pt>
                <c:pt idx="100">
                  <c:v>-0.91908032562880604</c:v>
                </c:pt>
                <c:pt idx="101">
                  <c:v>-0.90602729668391713</c:v>
                </c:pt>
                <c:pt idx="102">
                  <c:v>-0.8920500777141227</c:v>
                </c:pt>
                <c:pt idx="103">
                  <c:v>-0.87716292613351488</c:v>
                </c:pt>
                <c:pt idx="104">
                  <c:v>-0.86138102752981349</c:v>
                </c:pt>
                <c:pt idx="105">
                  <c:v>-0.84472048017435841</c:v>
                </c:pt>
                <c:pt idx="106">
                  <c:v>-0.82719827860112438</c:v>
                </c:pt>
                <c:pt idx="107">
                  <c:v>-0.80883229627150444</c:v>
                </c:pt>
                <c:pt idx="108">
                  <c:v>-0.78964126734254747</c:v>
                </c:pt>
                <c:pt idx="109">
                  <c:v>-0.76964476755724553</c:v>
                </c:pt>
                <c:pt idx="110">
                  <c:v>-0.74886319427636516</c:v>
                </c:pt>
                <c:pt idx="111">
                  <c:v>-0.7273177456721891</c:v>
                </c:pt>
                <c:pt idx="112">
                  <c:v>-0.705030399105394</c:v>
                </c:pt>
                <c:pt idx="113">
                  <c:v>-0.68202388870711905</c:v>
                </c:pt>
                <c:pt idx="114">
                  <c:v>-0.65832168218909437</c:v>
                </c:pt>
                <c:pt idx="115">
                  <c:v>-0.63394795690548167</c:v>
                </c:pt>
                <c:pt idx="116">
                  <c:v>-0.60892757519084784</c:v>
                </c:pt>
                <c:pt idx="117">
                  <c:v>-0.58328605899942598</c:v>
                </c:pt>
                <c:pt idx="118">
                  <c:v>-0.55704956387153426</c:v>
                </c:pt>
                <c:pt idx="119">
                  <c:v>-0.53024485225370632</c:v>
                </c:pt>
                <c:pt idx="120">
                  <c:v>-0.50289926619975056</c:v>
                </c:pt>
                <c:pt idx="121">
                  <c:v>-0.47504069948058159</c:v>
                </c:pt>
                <c:pt idx="122">
                  <c:v>-0.4466975691312759</c:v>
                </c:pt>
                <c:pt idx="123">
                  <c:v>-0.41789878646437262</c:v>
                </c:pt>
                <c:pt idx="124">
                  <c:v>-0.38867372757898888</c:v>
                </c:pt>
                <c:pt idx="125">
                  <c:v>-0.35905220339583083</c:v>
                </c:pt>
                <c:pt idx="126">
                  <c:v>-0.32906442924866697</c:v>
                </c:pt>
                <c:pt idx="127">
                  <c:v>-0.29874099406328058</c:v>
                </c:pt>
                <c:pt idx="128">
                  <c:v>-0.26811282915534151</c:v>
                </c:pt>
                <c:pt idx="129">
                  <c:v>-0.23721117667902397</c:v>
                </c:pt>
                <c:pt idx="130">
                  <c:v>-0.20606755775855487</c:v>
                </c:pt>
                <c:pt idx="131">
                  <c:v>-0.1747137403351994</c:v>
                </c:pt>
                <c:pt idx="132">
                  <c:v>-0.14318170676248299</c:v>
                </c:pt>
                <c:pt idx="133">
                  <c:v>-0.11150362118269881</c:v>
                </c:pt>
                <c:pt idx="134">
                  <c:v>-7.9711796717988045E-2</c:v>
                </c:pt>
                <c:pt idx="135">
                  <c:v>-4.7838662509449806E-2</c:v>
                </c:pt>
                <c:pt idx="136">
                  <c:v>-1.5916730637907512E-2</c:v>
                </c:pt>
                <c:pt idx="137">
                  <c:v>1.6021437039927262E-2</c:v>
                </c:pt>
                <c:pt idx="138">
                  <c:v>4.7943262106064637E-2</c:v>
                </c:pt>
                <c:pt idx="139">
                  <c:v>7.9816182812739528E-2</c:v>
                </c:pt>
                <c:pt idx="140">
                  <c:v>0.11160768729691034</c:v>
                </c:pt>
                <c:pt idx="141">
                  <c:v>0.14328534674387303</c:v>
                </c:pt>
                <c:pt idx="142">
                  <c:v>0.17481684846616172</c:v>
                </c:pt>
                <c:pt idx="143">
                  <c:v>0.20617002886399458</c:v>
                </c:pt>
                <c:pt idx="144">
                  <c:v>0.23731290623364273</c:v>
                </c:pt>
                <c:pt idx="145">
                  <c:v>0.26821371339025735</c:v>
                </c:pt>
                <c:pt idx="146">
                  <c:v>0.29884093007187706</c:v>
                </c:pt>
                <c:pt idx="147">
                  <c:v>0.32916331509156249</c:v>
                </c:pt>
                <c:pt idx="148">
                  <c:v>0.35914993820486185</c:v>
                </c:pt>
                <c:pt idx="149">
                  <c:v>0.38877021166009984</c:v>
                </c:pt>
                <c:pt idx="150">
                  <c:v>0.41799392139930885</c:v>
                </c:pt>
                <c:pt idx="151">
                  <c:v>0.44679125787797452</c:v>
                </c:pt>
                <c:pt idx="152">
                  <c:v>0.47513284647215903</c:v>
                </c:pt>
                <c:pt idx="153">
                  <c:v>0.50298977744198536</c:v>
                </c:pt>
                <c:pt idx="154">
                  <c:v>0.5303336354209176</c:v>
                </c:pt>
                <c:pt idx="155">
                  <c:v>0.55713652840075778</c:v>
                </c:pt>
                <c:pt idx="156">
                  <c:v>0.58337111618279325</c:v>
                </c:pt>
                <c:pt idx="157">
                  <c:v>0.6090106382660716</c:v>
                </c:pt>
                <c:pt idx="158">
                  <c:v>0.63402894114435826</c:v>
                </c:pt>
                <c:pt idx="159">
                  <c:v>0.65840050498392966</c:v>
                </c:pt>
                <c:pt idx="160">
                  <c:v>0.6821004696549926</c:v>
                </c:pt>
                <c:pt idx="161">
                  <c:v>0.70510466009017347</c:v>
                </c:pt>
                <c:pt idx="162">
                  <c:v>0.72738961094421284</c:v>
                </c:pt>
                <c:pt idx="163">
                  <c:v>0.74893259052970984</c:v>
                </c:pt>
                <c:pt idx="164">
                  <c:v>0.76971162400450188</c:v>
                </c:pt>
                <c:pt idx="165">
                  <c:v>0.78970551578702652</c:v>
                </c:pt>
                <c:pt idx="166">
                  <c:v>0.80889387117680178</c:v>
                </c:pt>
                <c:pt idx="167">
                  <c:v>0.8272571171579699</c:v>
                </c:pt>
                <c:pt idx="168">
                  <c:v>0.8447765223646847</c:v>
                </c:pt>
                <c:pt idx="169">
                  <c:v>0.86143421618797733</c:v>
                </c:pt>
                <c:pt idx="170">
                  <c:v>0.8772132070046087</c:v>
                </c:pt>
                <c:pt idx="171">
                  <c:v>0.89209739950931699</c:v>
                </c:pt>
                <c:pt idx="172">
                  <c:v>0.90607161113277779</c:v>
                </c:pt>
                <c:pt idx="173">
                  <c:v>0.91912158752853201</c:v>
                </c:pt>
                <c:pt idx="174">
                  <c:v>0.93123401711308285</c:v>
                </c:pt>
                <c:pt idx="175">
                  <c:v>0.94239654464433065</c:v>
                </c:pt>
                <c:pt idx="176">
                  <c:v>0.95259778382449523</c:v>
                </c:pt>
                <c:pt idx="177">
                  <c:v>0.96182732891466938</c:v>
                </c:pt>
                <c:pt idx="178">
                  <c:v>0.9700757653491574</c:v>
                </c:pt>
                <c:pt idx="179">
                  <c:v>0.97733467933877027</c:v>
                </c:pt>
                <c:pt idx="180">
                  <c:v>0.98359666645328236</c:v>
                </c:pt>
                <c:pt idx="181">
                  <c:v>0.9888553391742948</c:v>
                </c:pt>
                <c:pt idx="182">
                  <c:v>0.99310533341080209</c:v>
                </c:pt>
                <c:pt idx="183">
                  <c:v>0.99634231397081419</c:v>
                </c:pt>
                <c:pt idx="184">
                  <c:v>0.99856297898345447</c:v>
                </c:pt>
                <c:pt idx="185">
                  <c:v>0.99976506326702153</c:v>
                </c:pt>
                <c:pt idx="186">
                  <c:v>0.99994734063958035</c:v>
                </c:pt>
                <c:pt idx="187">
                  <c:v>0.99910962516972446</c:v>
                </c:pt>
                <c:pt idx="188">
                  <c:v>0.99725277136623502</c:v>
                </c:pt>
                <c:pt idx="189">
                  <c:v>0.99437867330644181</c:v>
                </c:pt>
                <c:pt idx="190">
                  <c:v>0.99049026270417651</c:v>
                </c:pt>
                <c:pt idx="191">
                  <c:v>0.98559150591928768</c:v>
                </c:pt>
                <c:pt idx="192">
                  <c:v>0.97968739991176945</c:v>
                </c:pt>
                <c:pt idx="193">
                  <c:v>0.97278396714462934</c:v>
                </c:pt>
                <c:pt idx="194">
                  <c:v>0.96488824944069573</c:v>
                </c:pt>
                <c:pt idx="195">
                  <c:v>0.95600830079963095</c:v>
                </c:pt>
                <c:pt idx="196">
                  <c:v>0.94615317918247632</c:v>
                </c:pt>
                <c:pt idx="197">
                  <c:v>0.93533293727211031</c:v>
                </c:pt>
                <c:pt idx="198">
                  <c:v>0.9235586122190439</c:v>
                </c:pt>
                <c:pt idx="199">
                  <c:v>0.91084221438301338</c:v>
                </c:pt>
                <c:pt idx="200">
                  <c:v>0.89719671508185417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CE-48FB-A2F0-6689D07D5F79}"/>
            </c:ext>
          </c:extLst>
        </c:ser>
        <c:ser>
          <c:idx val="8"/>
          <c:order val="1"/>
          <c:tx>
            <c:v>Input(←)</c:v>
          </c:tx>
          <c:spPr>
            <a:ln w="22225" cap="rnd">
              <a:solidFill>
                <a:srgbClr val="FF0000"/>
              </a:solidFill>
              <a:prstDash val="sysDash"/>
              <a:round/>
              <a:headEnd type="stealth" w="lg" len="lg"/>
            </a:ln>
            <a:effectLst/>
          </c:spPr>
          <c:marker>
            <c:symbol val="none"/>
          </c:marker>
          <c:xVal>
            <c:numRef>
              <c:f>Input!$A$2:$A$202</c:f>
              <c:numCache>
                <c:formatCode>0.0000</c:formatCode>
                <c:ptCount val="201"/>
                <c:pt idx="0">
                  <c:v>-0.5</c:v>
                </c:pt>
                <c:pt idx="1">
                  <c:v>-0.4975</c:v>
                </c:pt>
                <c:pt idx="2">
                  <c:v>-0.495</c:v>
                </c:pt>
                <c:pt idx="3">
                  <c:v>-0.49249999999999999</c:v>
                </c:pt>
                <c:pt idx="4">
                  <c:v>-0.49</c:v>
                </c:pt>
                <c:pt idx="5">
                  <c:v>-0.48749999999999999</c:v>
                </c:pt>
                <c:pt idx="6">
                  <c:v>-0.48499999999999999</c:v>
                </c:pt>
                <c:pt idx="7">
                  <c:v>-0.48249999999999998</c:v>
                </c:pt>
                <c:pt idx="8">
                  <c:v>-0.48</c:v>
                </c:pt>
                <c:pt idx="9">
                  <c:v>-0.47749999999999998</c:v>
                </c:pt>
                <c:pt idx="10">
                  <c:v>-0.47499999999999998</c:v>
                </c:pt>
                <c:pt idx="11">
                  <c:v>-0.47249999999999998</c:v>
                </c:pt>
                <c:pt idx="12">
                  <c:v>-0.47</c:v>
                </c:pt>
                <c:pt idx="13">
                  <c:v>-0.46749999999999997</c:v>
                </c:pt>
                <c:pt idx="14">
                  <c:v>-0.46499999999999997</c:v>
                </c:pt>
                <c:pt idx="15">
                  <c:v>-0.46249999999999997</c:v>
                </c:pt>
                <c:pt idx="16">
                  <c:v>-0.45999999999999996</c:v>
                </c:pt>
                <c:pt idx="17">
                  <c:v>-0.45749999999999996</c:v>
                </c:pt>
                <c:pt idx="18">
                  <c:v>-0.45499999999999996</c:v>
                </c:pt>
                <c:pt idx="19">
                  <c:v>-0.45249999999999996</c:v>
                </c:pt>
                <c:pt idx="20">
                  <c:v>-0.44999999999999996</c:v>
                </c:pt>
                <c:pt idx="21">
                  <c:v>-0.44749999999999995</c:v>
                </c:pt>
                <c:pt idx="22">
                  <c:v>-0.44499999999999995</c:v>
                </c:pt>
                <c:pt idx="23">
                  <c:v>-0.44249999999999995</c:v>
                </c:pt>
                <c:pt idx="24">
                  <c:v>-0.43999999999999995</c:v>
                </c:pt>
                <c:pt idx="25">
                  <c:v>-0.43749999999999994</c:v>
                </c:pt>
                <c:pt idx="26">
                  <c:v>-0.43499999999999994</c:v>
                </c:pt>
                <c:pt idx="27">
                  <c:v>-0.43249999999999994</c:v>
                </c:pt>
                <c:pt idx="28">
                  <c:v>-0.42999999999999994</c:v>
                </c:pt>
                <c:pt idx="29">
                  <c:v>-0.42749999999999994</c:v>
                </c:pt>
                <c:pt idx="30">
                  <c:v>-0.42499999999999993</c:v>
                </c:pt>
                <c:pt idx="31">
                  <c:v>-0.42249999999999993</c:v>
                </c:pt>
                <c:pt idx="32">
                  <c:v>-0.41999999999999993</c:v>
                </c:pt>
                <c:pt idx="33">
                  <c:v>-0.41749999999999993</c:v>
                </c:pt>
                <c:pt idx="34">
                  <c:v>-0.41499999999999992</c:v>
                </c:pt>
                <c:pt idx="35">
                  <c:v>-0.41249999999999992</c:v>
                </c:pt>
                <c:pt idx="36">
                  <c:v>-0.40999999999999992</c:v>
                </c:pt>
                <c:pt idx="37">
                  <c:v>-0.40749999999999992</c:v>
                </c:pt>
                <c:pt idx="38">
                  <c:v>-0.40499999999999992</c:v>
                </c:pt>
                <c:pt idx="39">
                  <c:v>-0.40249999999999991</c:v>
                </c:pt>
                <c:pt idx="40">
                  <c:v>-0.39999999999999991</c:v>
                </c:pt>
                <c:pt idx="41">
                  <c:v>-0.39749999999999991</c:v>
                </c:pt>
                <c:pt idx="42">
                  <c:v>-0.39499999999999991</c:v>
                </c:pt>
                <c:pt idx="43">
                  <c:v>-0.3924999999999999</c:v>
                </c:pt>
                <c:pt idx="44">
                  <c:v>-0.3899999999999999</c:v>
                </c:pt>
                <c:pt idx="45">
                  <c:v>-0.3874999999999999</c:v>
                </c:pt>
                <c:pt idx="46">
                  <c:v>-0.3849999999999999</c:v>
                </c:pt>
                <c:pt idx="47">
                  <c:v>-0.3824999999999999</c:v>
                </c:pt>
                <c:pt idx="48">
                  <c:v>-0.37999999999999989</c:v>
                </c:pt>
                <c:pt idx="49">
                  <c:v>-0.37749999999999989</c:v>
                </c:pt>
                <c:pt idx="50">
                  <c:v>-0.37499999999999989</c:v>
                </c:pt>
                <c:pt idx="51">
                  <c:v>-0.37249999999999989</c:v>
                </c:pt>
                <c:pt idx="52">
                  <c:v>-0.36999999999999988</c:v>
                </c:pt>
                <c:pt idx="53">
                  <c:v>-0.36749999999999988</c:v>
                </c:pt>
                <c:pt idx="54">
                  <c:v>-0.36499999999999988</c:v>
                </c:pt>
                <c:pt idx="55">
                  <c:v>-0.36249999999999988</c:v>
                </c:pt>
                <c:pt idx="56">
                  <c:v>-0.35999999999999988</c:v>
                </c:pt>
                <c:pt idx="57">
                  <c:v>-0.35749999999999987</c:v>
                </c:pt>
                <c:pt idx="58">
                  <c:v>-0.35499999999999987</c:v>
                </c:pt>
                <c:pt idx="59">
                  <c:v>-0.35249999999999987</c:v>
                </c:pt>
                <c:pt idx="60">
                  <c:v>-0.34999999999999987</c:v>
                </c:pt>
                <c:pt idx="61">
                  <c:v>-0.34749999999999986</c:v>
                </c:pt>
                <c:pt idx="62">
                  <c:v>-0.34499999999999986</c:v>
                </c:pt>
                <c:pt idx="63">
                  <c:v>-0.34249999999999986</c:v>
                </c:pt>
                <c:pt idx="64">
                  <c:v>-0.33999999999999986</c:v>
                </c:pt>
                <c:pt idx="65">
                  <c:v>-0.33749999999999986</c:v>
                </c:pt>
                <c:pt idx="66">
                  <c:v>-0.33499999999999985</c:v>
                </c:pt>
                <c:pt idx="67">
                  <c:v>-0.33249999999999985</c:v>
                </c:pt>
                <c:pt idx="68">
                  <c:v>-0.32999999999999985</c:v>
                </c:pt>
                <c:pt idx="69">
                  <c:v>-0.32749999999999985</c:v>
                </c:pt>
                <c:pt idx="70">
                  <c:v>-0.32499999999999984</c:v>
                </c:pt>
                <c:pt idx="71">
                  <c:v>-0.32249999999999984</c:v>
                </c:pt>
                <c:pt idx="72">
                  <c:v>-0.31999999999999984</c:v>
                </c:pt>
                <c:pt idx="73">
                  <c:v>-0.31749999999999984</c:v>
                </c:pt>
                <c:pt idx="74">
                  <c:v>-0.31499999999999984</c:v>
                </c:pt>
                <c:pt idx="75">
                  <c:v>-0.31249999999999983</c:v>
                </c:pt>
                <c:pt idx="76">
                  <c:v>-0.30999999999999983</c:v>
                </c:pt>
                <c:pt idx="77">
                  <c:v>-0.30749999999999983</c:v>
                </c:pt>
                <c:pt idx="78">
                  <c:v>-0.30499999999999983</c:v>
                </c:pt>
                <c:pt idx="79">
                  <c:v>-0.30249999999999982</c:v>
                </c:pt>
                <c:pt idx="80">
                  <c:v>-0.29999999999999982</c:v>
                </c:pt>
                <c:pt idx="81">
                  <c:v>-0.29749999999999982</c:v>
                </c:pt>
                <c:pt idx="82">
                  <c:v>-0.29499999999999982</c:v>
                </c:pt>
                <c:pt idx="83">
                  <c:v>-0.29249999999999982</c:v>
                </c:pt>
                <c:pt idx="84">
                  <c:v>-0.28999999999999981</c:v>
                </c:pt>
                <c:pt idx="85">
                  <c:v>-0.28749999999999981</c:v>
                </c:pt>
                <c:pt idx="86">
                  <c:v>-0.28499999999999981</c:v>
                </c:pt>
                <c:pt idx="87">
                  <c:v>-0.28249999999999981</c:v>
                </c:pt>
                <c:pt idx="88">
                  <c:v>-0.2799999999999998</c:v>
                </c:pt>
                <c:pt idx="89">
                  <c:v>-0.2774999999999998</c:v>
                </c:pt>
                <c:pt idx="90">
                  <c:v>-0.2749999999999998</c:v>
                </c:pt>
                <c:pt idx="91">
                  <c:v>-0.2724999999999998</c:v>
                </c:pt>
                <c:pt idx="92">
                  <c:v>-0.2699999999999998</c:v>
                </c:pt>
                <c:pt idx="93">
                  <c:v>-0.26749999999999979</c:v>
                </c:pt>
                <c:pt idx="94">
                  <c:v>-0.26499999999999979</c:v>
                </c:pt>
                <c:pt idx="95">
                  <c:v>-0.26249999999999979</c:v>
                </c:pt>
                <c:pt idx="96">
                  <c:v>-0.25999999999999979</c:v>
                </c:pt>
                <c:pt idx="97">
                  <c:v>-0.25749999999999978</c:v>
                </c:pt>
                <c:pt idx="98">
                  <c:v>-0.25499999999999978</c:v>
                </c:pt>
                <c:pt idx="99">
                  <c:v>-0.25249999999999978</c:v>
                </c:pt>
                <c:pt idx="100">
                  <c:v>-0.24999999999999978</c:v>
                </c:pt>
                <c:pt idx="101">
                  <c:v>-0.24749999999999978</c:v>
                </c:pt>
                <c:pt idx="102">
                  <c:v>-0.24499999999999977</c:v>
                </c:pt>
                <c:pt idx="103">
                  <c:v>-0.24249999999999977</c:v>
                </c:pt>
                <c:pt idx="104">
                  <c:v>-0.23999999999999977</c:v>
                </c:pt>
                <c:pt idx="105">
                  <c:v>-0.23749999999999977</c:v>
                </c:pt>
                <c:pt idx="106">
                  <c:v>-0.23499999999999976</c:v>
                </c:pt>
                <c:pt idx="107">
                  <c:v>-0.23249999999999976</c:v>
                </c:pt>
                <c:pt idx="108">
                  <c:v>-0.22999999999999976</c:v>
                </c:pt>
                <c:pt idx="109">
                  <c:v>-0.22749999999999976</c:v>
                </c:pt>
                <c:pt idx="110">
                  <c:v>-0.22499999999999976</c:v>
                </c:pt>
                <c:pt idx="111">
                  <c:v>-0.22249999999999975</c:v>
                </c:pt>
                <c:pt idx="112">
                  <c:v>-0.21999999999999975</c:v>
                </c:pt>
                <c:pt idx="113">
                  <c:v>-0.21749999999999975</c:v>
                </c:pt>
                <c:pt idx="114">
                  <c:v>-0.21499999999999975</c:v>
                </c:pt>
                <c:pt idx="115">
                  <c:v>-0.21249999999999974</c:v>
                </c:pt>
                <c:pt idx="116">
                  <c:v>-0.20999999999999974</c:v>
                </c:pt>
                <c:pt idx="117">
                  <c:v>-0.20749999999999974</c:v>
                </c:pt>
                <c:pt idx="118">
                  <c:v>-0.20499999999999974</c:v>
                </c:pt>
                <c:pt idx="119">
                  <c:v>-0.20249999999999974</c:v>
                </c:pt>
                <c:pt idx="120">
                  <c:v>-0.19999999999999973</c:v>
                </c:pt>
                <c:pt idx="121">
                  <c:v>-0.19749999999999973</c:v>
                </c:pt>
                <c:pt idx="122">
                  <c:v>-0.19499999999999973</c:v>
                </c:pt>
                <c:pt idx="123">
                  <c:v>-0.19249999999999973</c:v>
                </c:pt>
                <c:pt idx="124">
                  <c:v>-0.18999999999999972</c:v>
                </c:pt>
                <c:pt idx="125">
                  <c:v>-0.18749999999999972</c:v>
                </c:pt>
                <c:pt idx="126">
                  <c:v>-0.18499999999999972</c:v>
                </c:pt>
                <c:pt idx="127">
                  <c:v>-0.18249999999999972</c:v>
                </c:pt>
                <c:pt idx="128">
                  <c:v>-0.17999999999999972</c:v>
                </c:pt>
                <c:pt idx="129">
                  <c:v>-0.17749999999999971</c:v>
                </c:pt>
                <c:pt idx="130">
                  <c:v>-0.17499999999999971</c:v>
                </c:pt>
                <c:pt idx="131">
                  <c:v>-0.17249999999999971</c:v>
                </c:pt>
                <c:pt idx="132">
                  <c:v>-0.16999999999999971</c:v>
                </c:pt>
                <c:pt idx="133">
                  <c:v>-0.1674999999999997</c:v>
                </c:pt>
                <c:pt idx="134">
                  <c:v>-0.1649999999999997</c:v>
                </c:pt>
                <c:pt idx="135">
                  <c:v>-0.1624999999999997</c:v>
                </c:pt>
                <c:pt idx="136">
                  <c:v>-0.1599999999999997</c:v>
                </c:pt>
                <c:pt idx="137">
                  <c:v>-0.1574999999999997</c:v>
                </c:pt>
                <c:pt idx="138">
                  <c:v>-0.15499999999999969</c:v>
                </c:pt>
                <c:pt idx="139">
                  <c:v>-0.15249999999999969</c:v>
                </c:pt>
                <c:pt idx="140">
                  <c:v>-0.14999999999999969</c:v>
                </c:pt>
                <c:pt idx="141">
                  <c:v>-0.14749999999999969</c:v>
                </c:pt>
                <c:pt idx="142">
                  <c:v>-0.14499999999999968</c:v>
                </c:pt>
                <c:pt idx="143">
                  <c:v>-0.14249999999999968</c:v>
                </c:pt>
                <c:pt idx="144">
                  <c:v>-0.13999999999999968</c:v>
                </c:pt>
                <c:pt idx="145">
                  <c:v>-0.13749999999999968</c:v>
                </c:pt>
                <c:pt idx="146">
                  <c:v>-0.13499999999999968</c:v>
                </c:pt>
                <c:pt idx="147">
                  <c:v>-0.13249999999999967</c:v>
                </c:pt>
                <c:pt idx="148">
                  <c:v>-0.12999999999999967</c:v>
                </c:pt>
                <c:pt idx="149">
                  <c:v>-0.12749999999999967</c:v>
                </c:pt>
                <c:pt idx="150">
                  <c:v>-0.12499999999999967</c:v>
                </c:pt>
                <c:pt idx="151">
                  <c:v>-0.12249999999999966</c:v>
                </c:pt>
                <c:pt idx="152">
                  <c:v>-0.11999999999999966</c:v>
                </c:pt>
                <c:pt idx="153">
                  <c:v>-0.11749999999999966</c:v>
                </c:pt>
                <c:pt idx="154">
                  <c:v>-0.11499999999999966</c:v>
                </c:pt>
                <c:pt idx="155">
                  <c:v>-0.11249999999999966</c:v>
                </c:pt>
                <c:pt idx="156">
                  <c:v>-0.10999999999999965</c:v>
                </c:pt>
                <c:pt idx="157">
                  <c:v>-0.10749999999999965</c:v>
                </c:pt>
                <c:pt idx="158">
                  <c:v>-0.10499999999999965</c:v>
                </c:pt>
                <c:pt idx="159">
                  <c:v>-0.10249999999999965</c:v>
                </c:pt>
                <c:pt idx="160">
                  <c:v>-9.9999999999999645E-2</c:v>
                </c:pt>
                <c:pt idx="161">
                  <c:v>-9.7499999999999643E-2</c:v>
                </c:pt>
                <c:pt idx="162">
                  <c:v>-9.499999999999964E-2</c:v>
                </c:pt>
                <c:pt idx="163">
                  <c:v>-9.2499999999999638E-2</c:v>
                </c:pt>
                <c:pt idx="164">
                  <c:v>-8.9999999999999636E-2</c:v>
                </c:pt>
                <c:pt idx="165">
                  <c:v>-8.7499999999999634E-2</c:v>
                </c:pt>
                <c:pt idx="166">
                  <c:v>-8.4999999999999631E-2</c:v>
                </c:pt>
                <c:pt idx="167">
                  <c:v>-8.2499999999999629E-2</c:v>
                </c:pt>
                <c:pt idx="168">
                  <c:v>-7.9999999999999627E-2</c:v>
                </c:pt>
                <c:pt idx="169">
                  <c:v>-7.7499999999999625E-2</c:v>
                </c:pt>
                <c:pt idx="170">
                  <c:v>-7.4999999999999623E-2</c:v>
                </c:pt>
                <c:pt idx="171">
                  <c:v>-7.249999999999962E-2</c:v>
                </c:pt>
                <c:pt idx="172">
                  <c:v>-6.9999999999999618E-2</c:v>
                </c:pt>
                <c:pt idx="173">
                  <c:v>-6.7499999999999616E-2</c:v>
                </c:pt>
                <c:pt idx="174">
                  <c:v>-6.4999999999999614E-2</c:v>
                </c:pt>
                <c:pt idx="175">
                  <c:v>-6.2499999999999611E-2</c:v>
                </c:pt>
                <c:pt idx="176">
                  <c:v>-5.9999999999999609E-2</c:v>
                </c:pt>
                <c:pt idx="177">
                  <c:v>-5.7499999999999607E-2</c:v>
                </c:pt>
                <c:pt idx="178">
                  <c:v>-5.4999999999999605E-2</c:v>
                </c:pt>
                <c:pt idx="179">
                  <c:v>-5.2499999999999603E-2</c:v>
                </c:pt>
                <c:pt idx="180">
                  <c:v>-4.99999999999996E-2</c:v>
                </c:pt>
                <c:pt idx="181">
                  <c:v>-4.7499999999999598E-2</c:v>
                </c:pt>
                <c:pt idx="182">
                  <c:v>-4.4999999999999596E-2</c:v>
                </c:pt>
                <c:pt idx="183">
                  <c:v>-4.2499999999999594E-2</c:v>
                </c:pt>
                <c:pt idx="184">
                  <c:v>-3.9999999999999591E-2</c:v>
                </c:pt>
                <c:pt idx="185">
                  <c:v>-3.7499999999999589E-2</c:v>
                </c:pt>
                <c:pt idx="186">
                  <c:v>-3.4999999999999587E-2</c:v>
                </c:pt>
                <c:pt idx="187">
                  <c:v>-3.2499999999999585E-2</c:v>
                </c:pt>
                <c:pt idx="188">
                  <c:v>-2.9999999999999586E-2</c:v>
                </c:pt>
                <c:pt idx="189">
                  <c:v>-2.7499999999999587E-2</c:v>
                </c:pt>
                <c:pt idx="190">
                  <c:v>-2.4999999999999589E-2</c:v>
                </c:pt>
                <c:pt idx="191">
                  <c:v>-2.249999999999959E-2</c:v>
                </c:pt>
                <c:pt idx="192">
                  <c:v>-1.9999999999999591E-2</c:v>
                </c:pt>
                <c:pt idx="193">
                  <c:v>-1.7499999999999592E-2</c:v>
                </c:pt>
                <c:pt idx="194">
                  <c:v>-1.4999999999999592E-2</c:v>
                </c:pt>
                <c:pt idx="195">
                  <c:v>-1.2499999999999591E-2</c:v>
                </c:pt>
                <c:pt idx="196">
                  <c:v>-9.9999999999995908E-3</c:v>
                </c:pt>
                <c:pt idx="197">
                  <c:v>-7.4999999999995903E-3</c:v>
                </c:pt>
                <c:pt idx="198">
                  <c:v>-4.9999999999995898E-3</c:v>
                </c:pt>
                <c:pt idx="199">
                  <c:v>-2.4999999999995898E-3</c:v>
                </c:pt>
                <c:pt idx="200">
                  <c:v>4.1026210206851488E-16</c:v>
                </c:pt>
              </c:numCache>
            </c:numRef>
          </c:xVal>
          <c:yVal>
            <c:numRef>
              <c:f>Input!$I$2:$I$202</c:f>
              <c:numCache>
                <c:formatCode>General</c:formatCode>
                <c:ptCount val="201"/>
                <c:pt idx="0">
                  <c:v>0.52881319968404605</c:v>
                </c:pt>
                <c:pt idx="1">
                  <c:v>0.52039742644438003</c:v>
                </c:pt>
                <c:pt idx="2">
                  <c:v>0.51145082360138205</c:v>
                </c:pt>
                <c:pt idx="3">
                  <c:v>0.50198251710648201</c:v>
                </c:pt>
                <c:pt idx="4">
                  <c:v>0.492002165073127</c:v>
                </c:pt>
                <c:pt idx="5">
                  <c:v>0.48151994792504699</c:v>
                </c:pt>
                <c:pt idx="6">
                  <c:v>0.47054655801176098</c:v>
                </c:pt>
                <c:pt idx="7">
                  <c:v>0.45909318870187299</c:v>
                </c:pt>
                <c:pt idx="8">
                  <c:v>0.44717152296531598</c:v>
                </c:pt>
                <c:pt idx="9">
                  <c:v>0.434793721456185</c:v>
                </c:pt>
                <c:pt idx="10">
                  <c:v>0.421972410108298</c:v>
                </c:pt>
                <c:pt idx="11">
                  <c:v>0.40872066725615502</c:v>
                </c:pt>
                <c:pt idx="12">
                  <c:v>0.39505201029443499</c:v>
                </c:pt>
                <c:pt idx="13">
                  <c:v>0.38098038188961397</c:v>
                </c:pt>
                <c:pt idx="14">
                  <c:v>0.36652013575780301</c:v>
                </c:pt>
                <c:pt idx="15">
                  <c:v>0.35168602202329102</c:v>
                </c:pt>
                <c:pt idx="16">
                  <c:v>0.33649317217272301</c:v>
                </c:pt>
                <c:pt idx="17">
                  <c:v>0.32095708362028702</c:v>
                </c:pt>
                <c:pt idx="18">
                  <c:v>0.30509360389962598</c:v>
                </c:pt>
                <c:pt idx="19">
                  <c:v>0.28891891449861901</c:v>
                </c:pt>
                <c:pt idx="20">
                  <c:v>0.27244951435350501</c:v>
                </c:pt>
                <c:pt idx="21">
                  <c:v>0.25570220301920599</c:v>
                </c:pt>
                <c:pt idx="22">
                  <c:v>0.23869406353299399</c:v>
                </c:pt>
                <c:pt idx="23">
                  <c:v>0.22144244498900001</c:v>
                </c:pt>
                <c:pt idx="24">
                  <c:v>0.20396494484132999</c:v>
                </c:pt>
                <c:pt idx="25">
                  <c:v>0.186279390953841</c:v>
                </c:pt>
                <c:pt idx="26">
                  <c:v>0.16840382341489199</c:v>
                </c:pt>
                <c:pt idx="27">
                  <c:v>0.15035647613561401</c:v>
                </c:pt>
                <c:pt idx="28">
                  <c:v>0.13215575825046899</c:v>
                </c:pt>
                <c:pt idx="29">
                  <c:v>0.11382023533907799</c:v>
                </c:pt>
                <c:pt idx="30">
                  <c:v>9.53686104884649E-2</c:v>
                </c:pt>
                <c:pt idx="31">
                  <c:v>7.68197052150386E-2</c:v>
                </c:pt>
                <c:pt idx="32">
                  <c:v>5.81924402657647E-2</c:v>
                </c:pt>
                <c:pt idx="33">
                  <c:v>3.9505816318131097E-2</c:v>
                </c:pt>
                <c:pt idx="34">
                  <c:v>2.07788945985647E-2</c:v>
                </c:pt>
                <c:pt idx="35">
                  <c:v>2.0307774390957399E-3</c:v>
                </c:pt>
                <c:pt idx="36">
                  <c:v>-1.6719411207908898E-2</c:v>
                </c:pt>
                <c:pt idx="37">
                  <c:v>-3.5452545277068898E-2</c:v>
                </c:pt>
                <c:pt idx="38">
                  <c:v>-5.4149516099467401E-2</c:v>
                </c:pt>
                <c:pt idx="39">
                  <c:v>-7.2791251894382805E-2</c:v>
                </c:pt>
                <c:pt idx="40">
                  <c:v>-9.1358737223393993E-2</c:v>
                </c:pt>
                <c:pt idx="41">
                  <c:v>-0.10983303238701</c:v>
                </c:pt>
                <c:pt idx="42">
                  <c:v>-0.12819529274405</c:v>
                </c:pt>
                <c:pt idx="43">
                  <c:v>-0.14642678793405001</c:v>
                </c:pt>
                <c:pt idx="44">
                  <c:v>-0.16450892098310399</c:v>
                </c:pt>
                <c:pt idx="45">
                  <c:v>-0.18242324727364501</c:v>
                </c:pt>
                <c:pt idx="46">
                  <c:v>-0.20015149335881299</c:v>
                </c:pt>
                <c:pt idx="47">
                  <c:v>-0.21767557560221901</c:v>
                </c:pt>
                <c:pt idx="48">
                  <c:v>-0.23497761862409899</c:v>
                </c:pt>
                <c:pt idx="49">
                  <c:v>-0.25203997353503099</c:v>
                </c:pt>
                <c:pt idx="50">
                  <c:v>-0.26884523593862902</c:v>
                </c:pt>
                <c:pt idx="51">
                  <c:v>-0.28537626368482999</c:v>
                </c:pt>
                <c:pt idx="52">
                  <c:v>-0.30161619435569198</c:v>
                </c:pt>
                <c:pt idx="53">
                  <c:v>-0.31754846246584101</c:v>
                </c:pt>
                <c:pt idx="54">
                  <c:v>-0.33315681636004002</c:v>
                </c:pt>
                <c:pt idx="55">
                  <c:v>-0.34842533479063098</c:v>
                </c:pt>
                <c:pt idx="56">
                  <c:v>-0.36333844315795399</c:v>
                </c:pt>
                <c:pt idx="57">
                  <c:v>-0.37788092939715701</c:v>
                </c:pt>
                <c:pt idx="58">
                  <c:v>-0.39203795949521603</c:v>
                </c:pt>
                <c:pt idx="59">
                  <c:v>-0.405795092622317</c:v>
                </c:pt>
                <c:pt idx="60">
                  <c:v>-0.41913829586217199</c:v>
                </c:pt>
                <c:pt idx="61">
                  <c:v>-0.432053958526253</c:v>
                </c:pt>
                <c:pt idx="62">
                  <c:v>-0.44452890603732198</c:v>
                </c:pt>
                <c:pt idx="63">
                  <c:v>-0.45655041336811703</c:v>
                </c:pt>
                <c:pt idx="64">
                  <c:v>-0.46810621802147001</c:v>
                </c:pt>
                <c:pt idx="65">
                  <c:v>-0.47918453253862497</c:v>
                </c:pt>
                <c:pt idx="66">
                  <c:v>-0.48977405652299899</c:v>
                </c:pt>
                <c:pt idx="67">
                  <c:v>-0.49986398816710598</c:v>
                </c:pt>
                <c:pt idx="68">
                  <c:v>-0.50944403527090798</c:v>
                </c:pt>
                <c:pt idx="69">
                  <c:v>-0.51850442574033595</c:v>
                </c:pt>
                <c:pt idx="70">
                  <c:v>-0.52703591755528401</c:v>
                </c:pt>
                <c:pt idx="71">
                  <c:v>-0.53502980819689605</c:v>
                </c:pt>
                <c:pt idx="72">
                  <c:v>-0.54247794352454304</c:v>
                </c:pt>
                <c:pt idx="73">
                  <c:v>-0.54937272609342502</c:v>
                </c:pt>
                <c:pt idx="74">
                  <c:v>-0.55570712290431801</c:v>
                </c:pt>
                <c:pt idx="75">
                  <c:v>-0.56147467257756201</c:v>
                </c:pt>
                <c:pt idx="76">
                  <c:v>-0.56666949194396898</c:v>
                </c:pt>
                <c:pt idx="77">
                  <c:v>-0.57128628204592602</c:v>
                </c:pt>
                <c:pt idx="78">
                  <c:v>-0.57532033354258405</c:v>
                </c:pt>
                <c:pt idx="79">
                  <c:v>-0.57876753151360205</c:v>
                </c:pt>
                <c:pt idx="80">
                  <c:v>-0.58162435965655701</c:v>
                </c:pt>
                <c:pt idx="81">
                  <c:v>-0.58388790387373601</c:v>
                </c:pt>
                <c:pt idx="82">
                  <c:v>-0.58555585524465203</c:v>
                </c:pt>
                <c:pt idx="83">
                  <c:v>-0.58662651238125296</c:v>
                </c:pt>
                <c:pt idx="84">
                  <c:v>-0.58709878316341102</c:v>
                </c:pt>
                <c:pt idx="85">
                  <c:v>-0.58697218585294197</c:v>
                </c:pt>
                <c:pt idx="86">
                  <c:v>-0.58624684958499595</c:v>
                </c:pt>
                <c:pt idx="87">
                  <c:v>-0.58492351423633504</c:v>
                </c:pt>
                <c:pt idx="88">
                  <c:v>-0.58300352967062696</c:v>
                </c:pt>
                <c:pt idx="89">
                  <c:v>-0.58048885436151898</c:v>
                </c:pt>
                <c:pt idx="90">
                  <c:v>-0.57738205339490101</c:v>
                </c:pt>
                <c:pt idx="91">
                  <c:v>-0.57368629585240605</c:v>
                </c:pt>
                <c:pt idx="92">
                  <c:v>-0.56940535157879102</c:v>
                </c:pt>
                <c:pt idx="93">
                  <c:v>-0.56454358733652499</c:v>
                </c:pt>
                <c:pt idx="94">
                  <c:v>-0.55910596235148602</c:v>
                </c:pt>
                <c:pt idx="95">
                  <c:v>-0.553098023254321</c:v>
                </c:pt>
                <c:pt idx="96">
                  <c:v>-0.546525898422622</c:v>
                </c:pt>
                <c:pt idx="97">
                  <c:v>-0.53939629172970105</c:v>
                </c:pt>
                <c:pt idx="98">
                  <c:v>-0.53171647570631797</c:v>
                </c:pt>
                <c:pt idx="99">
                  <c:v>-0.52349428412237098</c:v>
                </c:pt>
                <c:pt idx="100">
                  <c:v>-0.514738103996079</c:v>
                </c:pt>
                <c:pt idx="101">
                  <c:v>-0.50545686703883497</c:v>
                </c:pt>
                <c:pt idx="102">
                  <c:v>-0.49566004054444801</c:v>
                </c:pt>
                <c:pt idx="103">
                  <c:v>-0.48535761773205599</c:v>
                </c:pt>
                <c:pt idx="104">
                  <c:v>-0.47456010755258099</c:v>
                </c:pt>
                <c:pt idx="105">
                  <c:v>-0.46327852396911101</c:v>
                </c:pt>
                <c:pt idx="106">
                  <c:v>-0.45152437472214302</c:v>
                </c:pt>
                <c:pt idx="107">
                  <c:v>-0.43930964959114999</c:v>
                </c:pt>
                <c:pt idx="108">
                  <c:v>-0.42664680816445399</c:v>
                </c:pt>
                <c:pt idx="109">
                  <c:v>-0.413548767129858</c:v>
                </c:pt>
                <c:pt idx="110">
                  <c:v>-0.40002888709902801</c:v>
                </c:pt>
                <c:pt idx="111">
                  <c:v>-0.386100958979047</c:v>
                </c:pt>
                <c:pt idx="112">
                  <c:v>-0.37177918990504499</c:v>
                </c:pt>
                <c:pt idx="113">
                  <c:v>-0.35707818874826203</c:v>
                </c:pt>
                <c:pt idx="114">
                  <c:v>-0.34201295121431802</c:v>
                </c:pt>
                <c:pt idx="115">
                  <c:v>-0.32659884454689803</c:v>
                </c:pt>
                <c:pt idx="116">
                  <c:v>-0.31085159185244199</c:v>
                </c:pt>
                <c:pt idx="117">
                  <c:v>-0.29478725606185002</c:v>
                </c:pt>
                <c:pt idx="118">
                  <c:v>-0.27842222354554302</c:v>
                </c:pt>
                <c:pt idx="119">
                  <c:v>-0.261773187398601</c:v>
                </c:pt>
                <c:pt idx="120">
                  <c:v>-0.24485713041302901</c:v>
                </c:pt>
                <c:pt idx="121">
                  <c:v>-0.22769130775452201</c:v>
                </c:pt>
                <c:pt idx="122">
                  <c:v>-0.210293229361386</c:v>
                </c:pt>
                <c:pt idx="123">
                  <c:v>-0.19268064208359201</c:v>
                </c:pt>
                <c:pt idx="124">
                  <c:v>-0.17487151158016201</c:v>
                </c:pt>
                <c:pt idx="125">
                  <c:v>-0.156884003993354</c:v>
                </c:pt>
                <c:pt idx="126">
                  <c:v>-0.13873646741835899</c:v>
                </c:pt>
                <c:pt idx="127">
                  <c:v>-0.120447413187386</c:v>
                </c:pt>
                <c:pt idx="128">
                  <c:v>-0.102035496987243</c:v>
                </c:pt>
                <c:pt idx="129">
                  <c:v>-8.3519499829662405E-2</c:v>
                </c:pt>
                <c:pt idx="130">
                  <c:v>-6.4918308893804594E-2</c:v>
                </c:pt>
                <c:pt idx="131">
                  <c:v>-4.6250898260445997E-2</c:v>
                </c:pt>
                <c:pt idx="132">
                  <c:v>-2.7536309557539999E-2</c:v>
                </c:pt>
                <c:pt idx="133">
                  <c:v>-8.7936325368659397E-3</c:v>
                </c:pt>
                <c:pt idx="134">
                  <c:v>9.9580143984047097E-3</c:v>
                </c:pt>
                <c:pt idx="135">
                  <c:v>2.8699503695369201E-2</c:v>
                </c:pt>
                <c:pt idx="136">
                  <c:v>4.74117181623901E-2</c:v>
                </c:pt>
                <c:pt idx="137">
                  <c:v>6.6075570469518397E-2</c:v>
                </c:pt>
                <c:pt idx="138">
                  <c:v>8.4672022618460199E-2</c:v>
                </c:pt>
                <c:pt idx="139">
                  <c:v>0.103182105362221</c:v>
                </c:pt>
                <c:pt idx="140">
                  <c:v>0.121586937554619</c:v>
                </c:pt>
                <c:pt idx="141">
                  <c:v>0.13986774540993899</c:v>
                </c:pt>
                <c:pt idx="142">
                  <c:v>0.15800588165306001</c:v>
                </c:pt>
                <c:pt idx="143">
                  <c:v>0.17598284454054999</c:v>
                </c:pt>
                <c:pt idx="144">
                  <c:v>0.19378029673330199</c:v>
                </c:pt>
                <c:pt idx="145">
                  <c:v>0.21138008400147701</c:v>
                </c:pt>
                <c:pt idx="146">
                  <c:v>0.22876425374266099</c:v>
                </c:pt>
                <c:pt idx="147">
                  <c:v>0.245915073294354</c:v>
                </c:pt>
                <c:pt idx="148">
                  <c:v>0.26281504802211803</c:v>
                </c:pt>
                <c:pt idx="149">
                  <c:v>0.27944693916490998</c:v>
                </c:pt>
                <c:pt idx="150">
                  <c:v>0.29579378141942603</c:v>
                </c:pt>
                <c:pt idx="151">
                  <c:v>0.31183890024550098</c:v>
                </c:pt>
                <c:pt idx="152">
                  <c:v>0.32756592887491398</c:v>
                </c:pt>
                <c:pt idx="153">
                  <c:v>0.34295882500625202</c:v>
                </c:pt>
                <c:pt idx="154">
                  <c:v>0.35800188716880599</c:v>
                </c:pt>
                <c:pt idx="155">
                  <c:v>0.37267977073880698</c:v>
                </c:pt>
                <c:pt idx="156">
                  <c:v>0.38697750359164801</c:v>
                </c:pt>
                <c:pt idx="157">
                  <c:v>0.40088050137415299</c:v>
                </c:pt>
                <c:pt idx="158">
                  <c:v>0.41437458238129699</c:v>
                </c:pt>
                <c:pt idx="159">
                  <c:v>0.42744598202220402</c:v>
                </c:pt>
                <c:pt idx="160">
                  <c:v>0.44008136686066801</c:v>
                </c:pt>
                <c:pt idx="161">
                  <c:v>0.45226784821588401</c:v>
                </c:pt>
                <c:pt idx="162">
                  <c:v>0.463992995309498</c:v>
                </c:pt>
                <c:pt idx="163">
                  <c:v>0.47524484794558203</c:v>
                </c:pt>
                <c:pt idx="164">
                  <c:v>0.48601192871059101</c:v>
                </c:pt>
                <c:pt idx="165">
                  <c:v>0.49628325468085699</c:v>
                </c:pt>
                <c:pt idx="166">
                  <c:v>0.50604834862568304</c:v>
                </c:pt>
                <c:pt idx="167">
                  <c:v>0.51529724969460799</c:v>
                </c:pt>
                <c:pt idx="168">
                  <c:v>0.52402052357793805</c:v>
                </c:pt>
                <c:pt idx="169">
                  <c:v>0.53220927213017699</c:v>
                </c:pt>
                <c:pt idx="170">
                  <c:v>0.53985514244655697</c:v>
                </c:pt>
                <c:pt idx="171">
                  <c:v>0.546950335383381</c:v>
                </c:pt>
                <c:pt idx="172">
                  <c:v>0.55348761351352205</c:v>
                </c:pt>
                <c:pt idx="173">
                  <c:v>0.55946030850892603</c:v>
                </c:pt>
                <c:pt idx="174">
                  <c:v>0.56486232794262603</c:v>
                </c:pt>
                <c:pt idx="175">
                  <c:v>0.56968816150329504</c:v>
                </c:pt>
                <c:pt idx="176">
                  <c:v>0.57393288661602404</c:v>
                </c:pt>
                <c:pt idx="177">
                  <c:v>0.57759217346357306</c:v>
                </c:pt>
                <c:pt idx="178">
                  <c:v>0.58066228940299103</c:v>
                </c:pt>
                <c:pt idx="179">
                  <c:v>0.58314010277308304</c:v>
                </c:pt>
                <c:pt idx="180">
                  <c:v>0.58502308608885201</c:v>
                </c:pt>
                <c:pt idx="181">
                  <c:v>0.58630931861964797</c:v>
                </c:pt>
                <c:pt idx="182">
                  <c:v>0.58699748834840704</c:v>
                </c:pt>
                <c:pt idx="183">
                  <c:v>0.587086893309965</c:v>
                </c:pt>
                <c:pt idx="184">
                  <c:v>0.58657744230709896</c:v>
                </c:pt>
                <c:pt idx="185">
                  <c:v>0.58546965500355097</c:v>
                </c:pt>
                <c:pt idx="186">
                  <c:v>0.583764661393947</c:v>
                </c:pt>
                <c:pt idx="187">
                  <c:v>0.58146420065114801</c:v>
                </c:pt>
                <c:pt idx="188">
                  <c:v>0.57857061935221399</c:v>
                </c:pt>
                <c:pt idx="189">
                  <c:v>0.57508686908479001</c:v>
                </c:pt>
                <c:pt idx="190">
                  <c:v>0.57101650343634203</c:v>
                </c:pt>
                <c:pt idx="191">
                  <c:v>0.56636367436933599</c:v>
                </c:pt>
                <c:pt idx="192">
                  <c:v>0.56113312798604698</c:v>
                </c:pt>
                <c:pt idx="193">
                  <c:v>0.55533019968730402</c:v>
                </c:pt>
                <c:pt idx="194">
                  <c:v>0.54896080873014197</c:v>
                </c:pt>
                <c:pt idx="195">
                  <c:v>0.54203145218988003</c:v>
                </c:pt>
                <c:pt idx="196">
                  <c:v>0.53454919833280101</c:v>
                </c:pt>
                <c:pt idx="197">
                  <c:v>0.52652167940619399</c:v>
                </c:pt>
                <c:pt idx="198">
                  <c:v>0.51795708385310502</c:v>
                </c:pt>
                <c:pt idx="199">
                  <c:v>0.508864147959744</c:v>
                </c:pt>
                <c:pt idx="200">
                  <c:v>0.499252146944065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CE-48FB-A2F0-6689D07D5F79}"/>
            </c:ext>
          </c:extLst>
        </c:ser>
        <c:ser>
          <c:idx val="9"/>
          <c:order val="2"/>
          <c:tx>
            <c:v>Input(Tot)</c:v>
          </c:tx>
          <c:spPr>
            <a:ln w="38100" cap="rnd">
              <a:solidFill>
                <a:srgbClr val="FF0000"/>
              </a:solidFill>
              <a:prstDash val="solid"/>
              <a:round/>
              <a:headEnd type="none" w="lg" len="lg"/>
              <a:tailEnd type="none"/>
            </a:ln>
            <a:effectLst/>
          </c:spPr>
          <c:marker>
            <c:symbol val="none"/>
          </c:marker>
          <c:xVal>
            <c:numRef>
              <c:f>Input!$A$2:$A$202</c:f>
              <c:numCache>
                <c:formatCode>0.0000</c:formatCode>
                <c:ptCount val="201"/>
                <c:pt idx="0">
                  <c:v>-0.5</c:v>
                </c:pt>
                <c:pt idx="1">
                  <c:v>-0.4975</c:v>
                </c:pt>
                <c:pt idx="2">
                  <c:v>-0.495</c:v>
                </c:pt>
                <c:pt idx="3">
                  <c:v>-0.49249999999999999</c:v>
                </c:pt>
                <c:pt idx="4">
                  <c:v>-0.49</c:v>
                </c:pt>
                <c:pt idx="5">
                  <c:v>-0.48749999999999999</c:v>
                </c:pt>
                <c:pt idx="6">
                  <c:v>-0.48499999999999999</c:v>
                </c:pt>
                <c:pt idx="7">
                  <c:v>-0.48249999999999998</c:v>
                </c:pt>
                <c:pt idx="8">
                  <c:v>-0.48</c:v>
                </c:pt>
                <c:pt idx="9">
                  <c:v>-0.47749999999999998</c:v>
                </c:pt>
                <c:pt idx="10">
                  <c:v>-0.47499999999999998</c:v>
                </c:pt>
                <c:pt idx="11">
                  <c:v>-0.47249999999999998</c:v>
                </c:pt>
                <c:pt idx="12">
                  <c:v>-0.47</c:v>
                </c:pt>
                <c:pt idx="13">
                  <c:v>-0.46749999999999997</c:v>
                </c:pt>
                <c:pt idx="14">
                  <c:v>-0.46499999999999997</c:v>
                </c:pt>
                <c:pt idx="15">
                  <c:v>-0.46249999999999997</c:v>
                </c:pt>
                <c:pt idx="16">
                  <c:v>-0.45999999999999996</c:v>
                </c:pt>
                <c:pt idx="17">
                  <c:v>-0.45749999999999996</c:v>
                </c:pt>
                <c:pt idx="18">
                  <c:v>-0.45499999999999996</c:v>
                </c:pt>
                <c:pt idx="19">
                  <c:v>-0.45249999999999996</c:v>
                </c:pt>
                <c:pt idx="20">
                  <c:v>-0.44999999999999996</c:v>
                </c:pt>
                <c:pt idx="21">
                  <c:v>-0.44749999999999995</c:v>
                </c:pt>
                <c:pt idx="22">
                  <c:v>-0.44499999999999995</c:v>
                </c:pt>
                <c:pt idx="23">
                  <c:v>-0.44249999999999995</c:v>
                </c:pt>
                <c:pt idx="24">
                  <c:v>-0.43999999999999995</c:v>
                </c:pt>
                <c:pt idx="25">
                  <c:v>-0.43749999999999994</c:v>
                </c:pt>
                <c:pt idx="26">
                  <c:v>-0.43499999999999994</c:v>
                </c:pt>
                <c:pt idx="27">
                  <c:v>-0.43249999999999994</c:v>
                </c:pt>
                <c:pt idx="28">
                  <c:v>-0.42999999999999994</c:v>
                </c:pt>
                <c:pt idx="29">
                  <c:v>-0.42749999999999994</c:v>
                </c:pt>
                <c:pt idx="30">
                  <c:v>-0.42499999999999993</c:v>
                </c:pt>
                <c:pt idx="31">
                  <c:v>-0.42249999999999993</c:v>
                </c:pt>
                <c:pt idx="32">
                  <c:v>-0.41999999999999993</c:v>
                </c:pt>
                <c:pt idx="33">
                  <c:v>-0.41749999999999993</c:v>
                </c:pt>
                <c:pt idx="34">
                  <c:v>-0.41499999999999992</c:v>
                </c:pt>
                <c:pt idx="35">
                  <c:v>-0.41249999999999992</c:v>
                </c:pt>
                <c:pt idx="36">
                  <c:v>-0.40999999999999992</c:v>
                </c:pt>
                <c:pt idx="37">
                  <c:v>-0.40749999999999992</c:v>
                </c:pt>
                <c:pt idx="38">
                  <c:v>-0.40499999999999992</c:v>
                </c:pt>
                <c:pt idx="39">
                  <c:v>-0.40249999999999991</c:v>
                </c:pt>
                <c:pt idx="40">
                  <c:v>-0.39999999999999991</c:v>
                </c:pt>
                <c:pt idx="41">
                  <c:v>-0.39749999999999991</c:v>
                </c:pt>
                <c:pt idx="42">
                  <c:v>-0.39499999999999991</c:v>
                </c:pt>
                <c:pt idx="43">
                  <c:v>-0.3924999999999999</c:v>
                </c:pt>
                <c:pt idx="44">
                  <c:v>-0.3899999999999999</c:v>
                </c:pt>
                <c:pt idx="45">
                  <c:v>-0.3874999999999999</c:v>
                </c:pt>
                <c:pt idx="46">
                  <c:v>-0.3849999999999999</c:v>
                </c:pt>
                <c:pt idx="47">
                  <c:v>-0.3824999999999999</c:v>
                </c:pt>
                <c:pt idx="48">
                  <c:v>-0.37999999999999989</c:v>
                </c:pt>
                <c:pt idx="49">
                  <c:v>-0.37749999999999989</c:v>
                </c:pt>
                <c:pt idx="50">
                  <c:v>-0.37499999999999989</c:v>
                </c:pt>
                <c:pt idx="51">
                  <c:v>-0.37249999999999989</c:v>
                </c:pt>
                <c:pt idx="52">
                  <c:v>-0.36999999999999988</c:v>
                </c:pt>
                <c:pt idx="53">
                  <c:v>-0.36749999999999988</c:v>
                </c:pt>
                <c:pt idx="54">
                  <c:v>-0.36499999999999988</c:v>
                </c:pt>
                <c:pt idx="55">
                  <c:v>-0.36249999999999988</c:v>
                </c:pt>
                <c:pt idx="56">
                  <c:v>-0.35999999999999988</c:v>
                </c:pt>
                <c:pt idx="57">
                  <c:v>-0.35749999999999987</c:v>
                </c:pt>
                <c:pt idx="58">
                  <c:v>-0.35499999999999987</c:v>
                </c:pt>
                <c:pt idx="59">
                  <c:v>-0.35249999999999987</c:v>
                </c:pt>
                <c:pt idx="60">
                  <c:v>-0.34999999999999987</c:v>
                </c:pt>
                <c:pt idx="61">
                  <c:v>-0.34749999999999986</c:v>
                </c:pt>
                <c:pt idx="62">
                  <c:v>-0.34499999999999986</c:v>
                </c:pt>
                <c:pt idx="63">
                  <c:v>-0.34249999999999986</c:v>
                </c:pt>
                <c:pt idx="64">
                  <c:v>-0.33999999999999986</c:v>
                </c:pt>
                <c:pt idx="65">
                  <c:v>-0.33749999999999986</c:v>
                </c:pt>
                <c:pt idx="66">
                  <c:v>-0.33499999999999985</c:v>
                </c:pt>
                <c:pt idx="67">
                  <c:v>-0.33249999999999985</c:v>
                </c:pt>
                <c:pt idx="68">
                  <c:v>-0.32999999999999985</c:v>
                </c:pt>
                <c:pt idx="69">
                  <c:v>-0.32749999999999985</c:v>
                </c:pt>
                <c:pt idx="70">
                  <c:v>-0.32499999999999984</c:v>
                </c:pt>
                <c:pt idx="71">
                  <c:v>-0.32249999999999984</c:v>
                </c:pt>
                <c:pt idx="72">
                  <c:v>-0.31999999999999984</c:v>
                </c:pt>
                <c:pt idx="73">
                  <c:v>-0.31749999999999984</c:v>
                </c:pt>
                <c:pt idx="74">
                  <c:v>-0.31499999999999984</c:v>
                </c:pt>
                <c:pt idx="75">
                  <c:v>-0.31249999999999983</c:v>
                </c:pt>
                <c:pt idx="76">
                  <c:v>-0.30999999999999983</c:v>
                </c:pt>
                <c:pt idx="77">
                  <c:v>-0.30749999999999983</c:v>
                </c:pt>
                <c:pt idx="78">
                  <c:v>-0.30499999999999983</c:v>
                </c:pt>
                <c:pt idx="79">
                  <c:v>-0.30249999999999982</c:v>
                </c:pt>
                <c:pt idx="80">
                  <c:v>-0.29999999999999982</c:v>
                </c:pt>
                <c:pt idx="81">
                  <c:v>-0.29749999999999982</c:v>
                </c:pt>
                <c:pt idx="82">
                  <c:v>-0.29499999999999982</c:v>
                </c:pt>
                <c:pt idx="83">
                  <c:v>-0.29249999999999982</c:v>
                </c:pt>
                <c:pt idx="84">
                  <c:v>-0.28999999999999981</c:v>
                </c:pt>
                <c:pt idx="85">
                  <c:v>-0.28749999999999981</c:v>
                </c:pt>
                <c:pt idx="86">
                  <c:v>-0.28499999999999981</c:v>
                </c:pt>
                <c:pt idx="87">
                  <c:v>-0.28249999999999981</c:v>
                </c:pt>
                <c:pt idx="88">
                  <c:v>-0.2799999999999998</c:v>
                </c:pt>
                <c:pt idx="89">
                  <c:v>-0.2774999999999998</c:v>
                </c:pt>
                <c:pt idx="90">
                  <c:v>-0.2749999999999998</c:v>
                </c:pt>
                <c:pt idx="91">
                  <c:v>-0.2724999999999998</c:v>
                </c:pt>
                <c:pt idx="92">
                  <c:v>-0.2699999999999998</c:v>
                </c:pt>
                <c:pt idx="93">
                  <c:v>-0.26749999999999979</c:v>
                </c:pt>
                <c:pt idx="94">
                  <c:v>-0.26499999999999979</c:v>
                </c:pt>
                <c:pt idx="95">
                  <c:v>-0.26249999999999979</c:v>
                </c:pt>
                <c:pt idx="96">
                  <c:v>-0.25999999999999979</c:v>
                </c:pt>
                <c:pt idx="97">
                  <c:v>-0.25749999999999978</c:v>
                </c:pt>
                <c:pt idx="98">
                  <c:v>-0.25499999999999978</c:v>
                </c:pt>
                <c:pt idx="99">
                  <c:v>-0.25249999999999978</c:v>
                </c:pt>
                <c:pt idx="100">
                  <c:v>-0.24999999999999978</c:v>
                </c:pt>
                <c:pt idx="101">
                  <c:v>-0.24749999999999978</c:v>
                </c:pt>
                <c:pt idx="102">
                  <c:v>-0.24499999999999977</c:v>
                </c:pt>
                <c:pt idx="103">
                  <c:v>-0.24249999999999977</c:v>
                </c:pt>
                <c:pt idx="104">
                  <c:v>-0.23999999999999977</c:v>
                </c:pt>
                <c:pt idx="105">
                  <c:v>-0.23749999999999977</c:v>
                </c:pt>
                <c:pt idx="106">
                  <c:v>-0.23499999999999976</c:v>
                </c:pt>
                <c:pt idx="107">
                  <c:v>-0.23249999999999976</c:v>
                </c:pt>
                <c:pt idx="108">
                  <c:v>-0.22999999999999976</c:v>
                </c:pt>
                <c:pt idx="109">
                  <c:v>-0.22749999999999976</c:v>
                </c:pt>
                <c:pt idx="110">
                  <c:v>-0.22499999999999976</c:v>
                </c:pt>
                <c:pt idx="111">
                  <c:v>-0.22249999999999975</c:v>
                </c:pt>
                <c:pt idx="112">
                  <c:v>-0.21999999999999975</c:v>
                </c:pt>
                <c:pt idx="113">
                  <c:v>-0.21749999999999975</c:v>
                </c:pt>
                <c:pt idx="114">
                  <c:v>-0.21499999999999975</c:v>
                </c:pt>
                <c:pt idx="115">
                  <c:v>-0.21249999999999974</c:v>
                </c:pt>
                <c:pt idx="116">
                  <c:v>-0.20999999999999974</c:v>
                </c:pt>
                <c:pt idx="117">
                  <c:v>-0.20749999999999974</c:v>
                </c:pt>
                <c:pt idx="118">
                  <c:v>-0.20499999999999974</c:v>
                </c:pt>
                <c:pt idx="119">
                  <c:v>-0.20249999999999974</c:v>
                </c:pt>
                <c:pt idx="120">
                  <c:v>-0.19999999999999973</c:v>
                </c:pt>
                <c:pt idx="121">
                  <c:v>-0.19749999999999973</c:v>
                </c:pt>
                <c:pt idx="122">
                  <c:v>-0.19499999999999973</c:v>
                </c:pt>
                <c:pt idx="123">
                  <c:v>-0.19249999999999973</c:v>
                </c:pt>
                <c:pt idx="124">
                  <c:v>-0.18999999999999972</c:v>
                </c:pt>
                <c:pt idx="125">
                  <c:v>-0.18749999999999972</c:v>
                </c:pt>
                <c:pt idx="126">
                  <c:v>-0.18499999999999972</c:v>
                </c:pt>
                <c:pt idx="127">
                  <c:v>-0.18249999999999972</c:v>
                </c:pt>
                <c:pt idx="128">
                  <c:v>-0.17999999999999972</c:v>
                </c:pt>
                <c:pt idx="129">
                  <c:v>-0.17749999999999971</c:v>
                </c:pt>
                <c:pt idx="130">
                  <c:v>-0.17499999999999971</c:v>
                </c:pt>
                <c:pt idx="131">
                  <c:v>-0.17249999999999971</c:v>
                </c:pt>
                <c:pt idx="132">
                  <c:v>-0.16999999999999971</c:v>
                </c:pt>
                <c:pt idx="133">
                  <c:v>-0.1674999999999997</c:v>
                </c:pt>
                <c:pt idx="134">
                  <c:v>-0.1649999999999997</c:v>
                </c:pt>
                <c:pt idx="135">
                  <c:v>-0.1624999999999997</c:v>
                </c:pt>
                <c:pt idx="136">
                  <c:v>-0.1599999999999997</c:v>
                </c:pt>
                <c:pt idx="137">
                  <c:v>-0.1574999999999997</c:v>
                </c:pt>
                <c:pt idx="138">
                  <c:v>-0.15499999999999969</c:v>
                </c:pt>
                <c:pt idx="139">
                  <c:v>-0.15249999999999969</c:v>
                </c:pt>
                <c:pt idx="140">
                  <c:v>-0.14999999999999969</c:v>
                </c:pt>
                <c:pt idx="141">
                  <c:v>-0.14749999999999969</c:v>
                </c:pt>
                <c:pt idx="142">
                  <c:v>-0.14499999999999968</c:v>
                </c:pt>
                <c:pt idx="143">
                  <c:v>-0.14249999999999968</c:v>
                </c:pt>
                <c:pt idx="144">
                  <c:v>-0.13999999999999968</c:v>
                </c:pt>
                <c:pt idx="145">
                  <c:v>-0.13749999999999968</c:v>
                </c:pt>
                <c:pt idx="146">
                  <c:v>-0.13499999999999968</c:v>
                </c:pt>
                <c:pt idx="147">
                  <c:v>-0.13249999999999967</c:v>
                </c:pt>
                <c:pt idx="148">
                  <c:v>-0.12999999999999967</c:v>
                </c:pt>
                <c:pt idx="149">
                  <c:v>-0.12749999999999967</c:v>
                </c:pt>
                <c:pt idx="150">
                  <c:v>-0.12499999999999967</c:v>
                </c:pt>
                <c:pt idx="151">
                  <c:v>-0.12249999999999966</c:v>
                </c:pt>
                <c:pt idx="152">
                  <c:v>-0.11999999999999966</c:v>
                </c:pt>
                <c:pt idx="153">
                  <c:v>-0.11749999999999966</c:v>
                </c:pt>
                <c:pt idx="154">
                  <c:v>-0.11499999999999966</c:v>
                </c:pt>
                <c:pt idx="155">
                  <c:v>-0.11249999999999966</c:v>
                </c:pt>
                <c:pt idx="156">
                  <c:v>-0.10999999999999965</c:v>
                </c:pt>
                <c:pt idx="157">
                  <c:v>-0.10749999999999965</c:v>
                </c:pt>
                <c:pt idx="158">
                  <c:v>-0.10499999999999965</c:v>
                </c:pt>
                <c:pt idx="159">
                  <c:v>-0.10249999999999965</c:v>
                </c:pt>
                <c:pt idx="160">
                  <c:v>-9.9999999999999645E-2</c:v>
                </c:pt>
                <c:pt idx="161">
                  <c:v>-9.7499999999999643E-2</c:v>
                </c:pt>
                <c:pt idx="162">
                  <c:v>-9.499999999999964E-2</c:v>
                </c:pt>
                <c:pt idx="163">
                  <c:v>-9.2499999999999638E-2</c:v>
                </c:pt>
                <c:pt idx="164">
                  <c:v>-8.9999999999999636E-2</c:v>
                </c:pt>
                <c:pt idx="165">
                  <c:v>-8.7499999999999634E-2</c:v>
                </c:pt>
                <c:pt idx="166">
                  <c:v>-8.4999999999999631E-2</c:v>
                </c:pt>
                <c:pt idx="167">
                  <c:v>-8.2499999999999629E-2</c:v>
                </c:pt>
                <c:pt idx="168">
                  <c:v>-7.9999999999999627E-2</c:v>
                </c:pt>
                <c:pt idx="169">
                  <c:v>-7.7499999999999625E-2</c:v>
                </c:pt>
                <c:pt idx="170">
                  <c:v>-7.4999999999999623E-2</c:v>
                </c:pt>
                <c:pt idx="171">
                  <c:v>-7.249999999999962E-2</c:v>
                </c:pt>
                <c:pt idx="172">
                  <c:v>-6.9999999999999618E-2</c:v>
                </c:pt>
                <c:pt idx="173">
                  <c:v>-6.7499999999999616E-2</c:v>
                </c:pt>
                <c:pt idx="174">
                  <c:v>-6.4999999999999614E-2</c:v>
                </c:pt>
                <c:pt idx="175">
                  <c:v>-6.2499999999999611E-2</c:v>
                </c:pt>
                <c:pt idx="176">
                  <c:v>-5.9999999999999609E-2</c:v>
                </c:pt>
                <c:pt idx="177">
                  <c:v>-5.7499999999999607E-2</c:v>
                </c:pt>
                <c:pt idx="178">
                  <c:v>-5.4999999999999605E-2</c:v>
                </c:pt>
                <c:pt idx="179">
                  <c:v>-5.2499999999999603E-2</c:v>
                </c:pt>
                <c:pt idx="180">
                  <c:v>-4.99999999999996E-2</c:v>
                </c:pt>
                <c:pt idx="181">
                  <c:v>-4.7499999999999598E-2</c:v>
                </c:pt>
                <c:pt idx="182">
                  <c:v>-4.4999999999999596E-2</c:v>
                </c:pt>
                <c:pt idx="183">
                  <c:v>-4.2499999999999594E-2</c:v>
                </c:pt>
                <c:pt idx="184">
                  <c:v>-3.9999999999999591E-2</c:v>
                </c:pt>
                <c:pt idx="185">
                  <c:v>-3.7499999999999589E-2</c:v>
                </c:pt>
                <c:pt idx="186">
                  <c:v>-3.4999999999999587E-2</c:v>
                </c:pt>
                <c:pt idx="187">
                  <c:v>-3.2499999999999585E-2</c:v>
                </c:pt>
                <c:pt idx="188">
                  <c:v>-2.9999999999999586E-2</c:v>
                </c:pt>
                <c:pt idx="189">
                  <c:v>-2.7499999999999587E-2</c:v>
                </c:pt>
                <c:pt idx="190">
                  <c:v>-2.4999999999999589E-2</c:v>
                </c:pt>
                <c:pt idx="191">
                  <c:v>-2.249999999999959E-2</c:v>
                </c:pt>
                <c:pt idx="192">
                  <c:v>-1.9999999999999591E-2</c:v>
                </c:pt>
                <c:pt idx="193">
                  <c:v>-1.7499999999999592E-2</c:v>
                </c:pt>
                <c:pt idx="194">
                  <c:v>-1.4999999999999592E-2</c:v>
                </c:pt>
                <c:pt idx="195">
                  <c:v>-1.2499999999999591E-2</c:v>
                </c:pt>
                <c:pt idx="196">
                  <c:v>-9.9999999999995908E-3</c:v>
                </c:pt>
                <c:pt idx="197">
                  <c:v>-7.4999999999995903E-3</c:v>
                </c:pt>
                <c:pt idx="198">
                  <c:v>-4.9999999999995898E-3</c:v>
                </c:pt>
                <c:pt idx="199">
                  <c:v>-2.4999999999995898E-3</c:v>
                </c:pt>
                <c:pt idx="200">
                  <c:v>4.1026210206851488E-16</c:v>
                </c:pt>
              </c:numCache>
            </c:numRef>
          </c:xVal>
          <c:yVal>
            <c:numRef>
              <c:f>Input!$K$2:$K$202</c:f>
              <c:numCache>
                <c:formatCode>General</c:formatCode>
                <c:ptCount val="201"/>
                <c:pt idx="0">
                  <c:v>1.4672580005717659</c:v>
                </c:pt>
                <c:pt idx="1">
                  <c:v>1.4473326286090591</c:v>
                </c:pt>
                <c:pt idx="2">
                  <c:v>1.4259309099811062</c:v>
                </c:pt>
                <c:pt idx="3">
                  <c:v>1.403074675437316</c:v>
                </c:pt>
                <c:pt idx="4">
                  <c:v>1.3787872394010527</c:v>
                </c:pt>
                <c:pt idx="5">
                  <c:v>1.3530933761878299</c:v>
                </c:pt>
                <c:pt idx="6">
                  <c:v>1.3260192947343681</c:v>
                </c:pt>
                <c:pt idx="7">
                  <c:v>1.2975926118642489</c:v>
                </c:pt>
                <c:pt idx="8">
                  <c:v>1.2678423241174701</c:v>
                </c:pt>
                <c:pt idx="9">
                  <c:v>1.236798778172632</c:v>
                </c:pt>
                <c:pt idx="10">
                  <c:v>1.2044936398919055</c:v>
                </c:pt>
                <c:pt idx="11">
                  <c:v>1.1709598620203787</c:v>
                </c:pt>
                <c:pt idx="12">
                  <c:v>1.1362316505727297</c:v>
                </c:pt>
                <c:pt idx="13">
                  <c:v>1.1003444299414884</c:v>
                </c:pt>
                <c:pt idx="14">
                  <c:v>1.0633348067625144</c:v>
                </c:pt>
                <c:pt idx="15">
                  <c:v>1.0252405325745255</c:v>
                </c:pt>
                <c:pt idx="16">
                  <c:v>0.9861004653107619</c:v>
                </c:pt>
                <c:pt idx="17">
                  <c:v>0.94595452966209392</c:v>
                </c:pt>
                <c:pt idx="18">
                  <c:v>0.90484367635197338</c:v>
                </c:pt>
                <c:pt idx="19">
                  <c:v>0.86280984036479302</c:v>
                </c:pt>
                <c:pt idx="20">
                  <c:v>0.81989589817024466</c:v>
                </c:pt>
                <c:pt idx="21">
                  <c:v>0.77614562398733022</c:v>
                </c:pt>
                <c:pt idx="22">
                  <c:v>0.73160364513261544</c:v>
                </c:pt>
                <c:pt idx="23">
                  <c:v>0.68631539649829165</c:v>
                </c:pt>
                <c:pt idx="24">
                  <c:v>0.64032707420646984</c:v>
                </c:pt>
                <c:pt idx="25">
                  <c:v>0.59368558848698427</c:v>
                </c:pt>
                <c:pt idx="26">
                  <c:v>0.54643851582677583</c:v>
                </c:pt>
                <c:pt idx="27">
                  <c:v>0.49863405043966058</c:v>
                </c:pt>
                <c:pt idx="28">
                  <c:v>0.45032095510598497</c:v>
                </c:pt>
                <c:pt idx="29">
                  <c:v>0.40154851143232195</c:v>
                </c:pt>
                <c:pt idx="30">
                  <c:v>0.35236646958193724</c:v>
                </c:pt>
                <c:pt idx="31">
                  <c:v>0.30282499752730818</c:v>
                </c:pt>
                <c:pt idx="32">
                  <c:v>0.25297462987645108</c:v>
                </c:pt>
                <c:pt idx="33">
                  <c:v>0.20286621632527632</c:v>
                </c:pt>
                <c:pt idx="34">
                  <c:v>0.15255086978852367</c:v>
                </c:pt>
                <c:pt idx="35">
                  <c:v>0.10207991426221233</c:v>
                </c:pt>
                <c:pt idx="36">
                  <c:v>5.1504832470776613E-2</c:v>
                </c:pt>
                <c:pt idx="37">
                  <c:v>8.7721335228892194E-4</c:v>
                </c:pt>
                <c:pt idx="38">
                  <c:v>-4.9751300564658839E-2</c:v>
                </c:pt>
                <c:pt idx="39">
                  <c:v>-0.10032906583873855</c:v>
                </c:pt>
                <c:pt idx="40">
                  <c:v>-0.15080449079460137</c:v>
                </c:pt>
                <c:pt idx="41">
                  <c:v>-0.20112608814878585</c:v>
                </c:pt>
                <c:pt idx="42">
                  <c:v>-0.25124252752914866</c:v>
                </c:pt>
                <c:pt idx="43">
                  <c:v>-0.30110268783422967</c:v>
                </c:pt>
                <c:pt idx="44">
                  <c:v>-0.35065570937915658</c:v>
                </c:pt>
                <c:pt idx="45">
                  <c:v>-0.39985104577489339</c:v>
                </c:pt>
                <c:pt idx="46">
                  <c:v>-0.44863851548790989</c:v>
                </c:pt>
                <c:pt idx="47">
                  <c:v>-0.4969683530276795</c:v>
                </c:pt>
                <c:pt idx="48">
                  <c:v>-0.54479125970979969</c:v>
                </c:pt>
                <c:pt idx="49">
                  <c:v>-0.59205845394294254</c:v>
                </c:pt>
                <c:pt idx="50">
                  <c:v>-0.638721720988354</c:v>
                </c:pt>
                <c:pt idx="51">
                  <c:v>-0.68473346214112518</c:v>
                </c:pt>
                <c:pt idx="52">
                  <c:v>-0.73004674328309349</c:v>
                </c:pt>
                <c:pt idx="53">
                  <c:v>-0.7746153427578244</c:v>
                </c:pt>
                <c:pt idx="54">
                  <c:v>-0.81839379851885541</c:v>
                </c:pt>
                <c:pt idx="55">
                  <c:v>-0.8613374545030974</c:v>
                </c:pt>
                <c:pt idx="56">
                  <c:v>-0.90340250618210272</c:v>
                </c:pt>
                <c:pt idx="57">
                  <c:v>-0.94454604524471719</c:v>
                </c:pt>
                <c:pt idx="58">
                  <c:v>-0.98472610336556077</c:v>
                </c:pt>
                <c:pt idx="59">
                  <c:v>-1.0239016950146711</c:v>
                </c:pt>
                <c:pt idx="60">
                  <c:v>-1.0620328592646504</c:v>
                </c:pt>
                <c:pt idx="61">
                  <c:v>-1.0990807005526768</c:v>
                </c:pt>
                <c:pt idx="62">
                  <c:v>-1.1350074283557841</c:v>
                </c:pt>
                <c:pt idx="63">
                  <c:v>-1.1697763957389578</c:v>
                </c:pt>
                <c:pt idx="64">
                  <c:v>-1.2033521367367142</c:v>
                </c:pt>
                <c:pt idx="65">
                  <c:v>-1.235700402530034</c:v>
                </c:pt>
                <c:pt idx="66">
                  <c:v>-1.2667881963817591</c:v>
                </c:pt>
                <c:pt idx="67">
                  <c:v>-1.2965838072947924</c:v>
                </c:pt>
                <c:pt idx="68">
                  <c:v>-1.3250568423587956</c:v>
                </c:pt>
                <c:pt idx="69">
                  <c:v>-1.3521782577523722</c:v>
                </c:pt>
                <c:pt idx="70">
                  <c:v>-1.3779203883691189</c:v>
                </c:pt>
                <c:pt idx="71">
                  <c:v>-1.4022569760373187</c:v>
                </c:pt>
                <c:pt idx="72">
                  <c:v>-1.4251631963045019</c:v>
                </c:pt>
                <c:pt idx="73">
                  <c:v>-1.4466156837595419</c:v>
                </c:pt>
                <c:pt idx="74">
                  <c:v>-1.4665925558664612</c:v>
                </c:pt>
                <c:pt idx="75">
                  <c:v>-1.4850734352856403</c:v>
                </c:pt>
                <c:pt idx="76">
                  <c:v>-1.5020394706596498</c:v>
                </c:pt>
                <c:pt idx="77">
                  <c:v>-1.5174733558425122</c:v>
                </c:pt>
                <c:pt idx="78">
                  <c:v>-1.5313593475527796</c:v>
                </c:pt>
                <c:pt idx="79">
                  <c:v>-1.5436832814324122</c:v>
                </c:pt>
                <c:pt idx="80">
                  <c:v>-1.5544325864950825</c:v>
                </c:pt>
                <c:pt idx="81">
                  <c:v>-1.5635962979491662</c:v>
                </c:pt>
                <c:pt idx="82">
                  <c:v>-1.5711650683823406</c:v>
                </c:pt>
                <c:pt idx="83">
                  <c:v>-1.5771311772963834</c:v>
                </c:pt>
                <c:pt idx="84">
                  <c:v>-1.5814885389824338</c:v>
                </c:pt>
                <c:pt idx="85">
                  <c:v>-1.5842327087287063</c:v>
                </c:pt>
                <c:pt idx="86">
                  <c:v>-1.5853608873542973</c:v>
                </c:pt>
                <c:pt idx="87">
                  <c:v>-1.5848719240644829</c:v>
                </c:pt>
                <c:pt idx="88">
                  <c:v>-1.5827663176245843</c:v>
                </c:pt>
                <c:pt idx="89">
                  <c:v>-1.5790462158512026</c:v>
                </c:pt>
                <c:pt idx="90">
                  <c:v>-1.5737154134213434</c:v>
                </c:pt>
                <c:pt idx="91">
                  <c:v>-1.566779348001675</c:v>
                </c:pt>
                <c:pt idx="92">
                  <c:v>-1.5582450947018498</c:v>
                </c:pt>
                <c:pt idx="93">
                  <c:v>-1.5481213588575671</c:v>
                </c:pt>
                <c:pt idx="94">
                  <c:v>-1.5364184671507222</c:v>
                </c:pt>
                <c:pt idx="95">
                  <c:v>-1.5231483570757129</c:v>
                </c:pt>
                <c:pt idx="96">
                  <c:v>-1.5083245647626371</c:v>
                </c:pt>
                <c:pt idx="97">
                  <c:v>-1.4919622111698136</c:v>
                </c:pt>
                <c:pt idx="98">
                  <c:v>-1.4740779866596931</c:v>
                </c:pt>
                <c:pt idx="99">
                  <c:v>-1.4546901339739211</c:v>
                </c:pt>
                <c:pt idx="100">
                  <c:v>-1.433818429624885</c:v>
                </c:pt>
                <c:pt idx="101">
                  <c:v>-1.411484163722752</c:v>
                </c:pt>
                <c:pt idx="102">
                  <c:v>-1.3877101182585707</c:v>
                </c:pt>
                <c:pt idx="103">
                  <c:v>-1.3625205438655708</c:v>
                </c:pt>
                <c:pt idx="104">
                  <c:v>-1.3359411350823944</c:v>
                </c:pt>
                <c:pt idx="105">
                  <c:v>-1.3079990041434695</c:v>
                </c:pt>
                <c:pt idx="106">
                  <c:v>-1.2787226533232674</c:v>
                </c:pt>
                <c:pt idx="107">
                  <c:v>-1.2481419458626544</c:v>
                </c:pt>
                <c:pt idx="108">
                  <c:v>-1.2162880755070016</c:v>
                </c:pt>
                <c:pt idx="109">
                  <c:v>-1.1831935346871036</c:v>
                </c:pt>
                <c:pt idx="110">
                  <c:v>-1.1488920813753931</c:v>
                </c:pt>
                <c:pt idx="111">
                  <c:v>-1.113418704651236</c:v>
                </c:pt>
                <c:pt idx="112">
                  <c:v>-1.076809589010439</c:v>
                </c:pt>
                <c:pt idx="113">
                  <c:v>-1.039102077455381</c:v>
                </c:pt>
                <c:pt idx="114">
                  <c:v>-1.0003346334034124</c:v>
                </c:pt>
                <c:pt idx="115">
                  <c:v>-0.96054680145237969</c:v>
                </c:pt>
                <c:pt idx="116">
                  <c:v>-0.91977916704328977</c:v>
                </c:pt>
                <c:pt idx="117">
                  <c:v>-0.87807331506127606</c:v>
                </c:pt>
                <c:pt idx="118">
                  <c:v>-0.83547178741707728</c:v>
                </c:pt>
                <c:pt idx="119">
                  <c:v>-0.79201803965230733</c:v>
                </c:pt>
                <c:pt idx="120">
                  <c:v>-0.74775639661277959</c:v>
                </c:pt>
                <c:pt idx="121">
                  <c:v>-0.70273200723510354</c:v>
                </c:pt>
                <c:pt idx="122">
                  <c:v>-0.65699079849266195</c:v>
                </c:pt>
                <c:pt idx="123">
                  <c:v>-0.61057942854796465</c:v>
                </c:pt>
                <c:pt idx="124">
                  <c:v>-0.56354523915915089</c:v>
                </c:pt>
                <c:pt idx="125">
                  <c:v>-0.51593620738918489</c:v>
                </c:pt>
                <c:pt idx="126">
                  <c:v>-0.46780089666702596</c:v>
                </c:pt>
                <c:pt idx="127">
                  <c:v>-0.41918840725066658</c:v>
                </c:pt>
                <c:pt idx="128">
                  <c:v>-0.37014832614258453</c:v>
                </c:pt>
                <c:pt idx="129">
                  <c:v>-0.32073067650868636</c:v>
                </c:pt>
                <c:pt idx="130">
                  <c:v>-0.27098586665235946</c:v>
                </c:pt>
                <c:pt idx="131">
                  <c:v>-0.22096463859564541</c:v>
                </c:pt>
                <c:pt idx="132">
                  <c:v>-0.17071801632002298</c:v>
                </c:pt>
                <c:pt idx="133">
                  <c:v>-0.12029725371956475</c:v>
                </c:pt>
                <c:pt idx="134">
                  <c:v>-6.9753782319583332E-2</c:v>
                </c:pt>
                <c:pt idx="135">
                  <c:v>-1.9139158814080605E-2</c:v>
                </c:pt>
                <c:pt idx="136">
                  <c:v>3.1494987524482584E-2</c:v>
                </c:pt>
                <c:pt idx="137">
                  <c:v>8.2097007509445652E-2</c:v>
                </c:pt>
                <c:pt idx="138">
                  <c:v>0.13261528472452483</c:v>
                </c:pt>
                <c:pt idx="139">
                  <c:v>0.18299828817496053</c:v>
                </c:pt>
                <c:pt idx="140">
                  <c:v>0.23319462485152934</c:v>
                </c:pt>
                <c:pt idx="141">
                  <c:v>0.28315309215381201</c:v>
                </c:pt>
                <c:pt idx="142">
                  <c:v>0.3328227301192217</c:v>
                </c:pt>
                <c:pt idx="143">
                  <c:v>0.38215287340454457</c:v>
                </c:pt>
                <c:pt idx="144">
                  <c:v>0.43109320296694476</c:v>
                </c:pt>
                <c:pt idx="145">
                  <c:v>0.47959379739173436</c:v>
                </c:pt>
                <c:pt idx="146">
                  <c:v>0.52760518381453803</c:v>
                </c:pt>
                <c:pt idx="147">
                  <c:v>0.57507838838591652</c:v>
                </c:pt>
                <c:pt idx="148">
                  <c:v>0.62196498622697982</c:v>
                </c:pt>
                <c:pt idx="149">
                  <c:v>0.66821715082500988</c:v>
                </c:pt>
                <c:pt idx="150">
                  <c:v>0.71378770281873494</c:v>
                </c:pt>
                <c:pt idx="151">
                  <c:v>0.75863015812347556</c:v>
                </c:pt>
                <c:pt idx="152">
                  <c:v>0.80269877534707301</c:v>
                </c:pt>
                <c:pt idx="153">
                  <c:v>0.84594860244823744</c:v>
                </c:pt>
                <c:pt idx="154">
                  <c:v>0.88833552258972359</c:v>
                </c:pt>
                <c:pt idx="155">
                  <c:v>0.92981629913956476</c:v>
                </c:pt>
                <c:pt idx="156">
                  <c:v>0.97034861977444131</c:v>
                </c:pt>
                <c:pt idx="157">
                  <c:v>1.0098911396402246</c:v>
                </c:pt>
                <c:pt idx="158">
                  <c:v>1.0484035235256552</c:v>
                </c:pt>
                <c:pt idx="159">
                  <c:v>1.0858464870061337</c:v>
                </c:pt>
                <c:pt idx="160">
                  <c:v>1.1221818365156606</c:v>
                </c:pt>
                <c:pt idx="161">
                  <c:v>1.1573725083060575</c:v>
                </c:pt>
                <c:pt idx="162">
                  <c:v>1.1913826062537107</c:v>
                </c:pt>
                <c:pt idx="163">
                  <c:v>1.2241774384752919</c:v>
                </c:pt>
                <c:pt idx="164">
                  <c:v>1.2557235527150929</c:v>
                </c:pt>
                <c:pt idx="165">
                  <c:v>1.2859887704678834</c:v>
                </c:pt>
                <c:pt idx="166">
                  <c:v>1.3149422198024849</c:v>
                </c:pt>
                <c:pt idx="167">
                  <c:v>1.3425543668525779</c:v>
                </c:pt>
                <c:pt idx="168">
                  <c:v>1.3687970459426229</c:v>
                </c:pt>
                <c:pt idx="169">
                  <c:v>1.3936434883181543</c:v>
                </c:pt>
                <c:pt idx="170">
                  <c:v>1.4170683494511658</c:v>
                </c:pt>
                <c:pt idx="171">
                  <c:v>1.439047734892698</c:v>
                </c:pt>
                <c:pt idx="172">
                  <c:v>1.4595592246462998</c:v>
                </c:pt>
                <c:pt idx="173">
                  <c:v>1.4785818960374582</c:v>
                </c:pt>
                <c:pt idx="174">
                  <c:v>1.496096345055709</c:v>
                </c:pt>
                <c:pt idx="175">
                  <c:v>1.5120847061476257</c:v>
                </c:pt>
                <c:pt idx="176">
                  <c:v>1.5265306704405193</c:v>
                </c:pt>
                <c:pt idx="177">
                  <c:v>1.5394195023782424</c:v>
                </c:pt>
                <c:pt idx="178">
                  <c:v>1.5507380547521485</c:v>
                </c:pt>
                <c:pt idx="179">
                  <c:v>1.5604747821118532</c:v>
                </c:pt>
                <c:pt idx="180">
                  <c:v>1.5686197525421344</c:v>
                </c:pt>
                <c:pt idx="181">
                  <c:v>1.5751646577939429</c:v>
                </c:pt>
                <c:pt idx="182">
                  <c:v>1.5801028217592092</c:v>
                </c:pt>
                <c:pt idx="183">
                  <c:v>1.5834292072807792</c:v>
                </c:pt>
                <c:pt idx="184">
                  <c:v>1.5851404212905535</c:v>
                </c:pt>
                <c:pt idx="185">
                  <c:v>1.5852347182705726</c:v>
                </c:pt>
                <c:pt idx="186">
                  <c:v>1.5837120020335274</c:v>
                </c:pt>
                <c:pt idx="187">
                  <c:v>1.5805738258208724</c:v>
                </c:pt>
                <c:pt idx="188">
                  <c:v>1.5758233907184489</c:v>
                </c:pt>
                <c:pt idx="189">
                  <c:v>1.5694655423912318</c:v>
                </c:pt>
                <c:pt idx="190">
                  <c:v>1.5615067661405186</c:v>
                </c:pt>
                <c:pt idx="191">
                  <c:v>1.5519551802886236</c:v>
                </c:pt>
                <c:pt idx="192">
                  <c:v>1.5408205278978164</c:v>
                </c:pt>
                <c:pt idx="193">
                  <c:v>1.5281141668319334</c:v>
                </c:pt>
                <c:pt idx="194">
                  <c:v>1.5138490581708377</c:v>
                </c:pt>
                <c:pt idx="195">
                  <c:v>1.4980397529895111</c:v>
                </c:pt>
                <c:pt idx="196">
                  <c:v>1.4807023775152772</c:v>
                </c:pt>
                <c:pt idx="197">
                  <c:v>1.4618546166783042</c:v>
                </c:pt>
                <c:pt idx="198">
                  <c:v>1.4415156960721489</c:v>
                </c:pt>
                <c:pt idx="199">
                  <c:v>1.4197063623427573</c:v>
                </c:pt>
                <c:pt idx="200">
                  <c:v>1.3964488620259192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CE-48FB-A2F0-6689D07D5F79}"/>
            </c:ext>
          </c:extLst>
        </c:ser>
        <c:ser>
          <c:idx val="10"/>
          <c:order val="3"/>
          <c:tx>
            <c:v>Stub(→)</c:v>
          </c:tx>
          <c:spPr>
            <a:ln w="22225" cap="rnd">
              <a:solidFill>
                <a:schemeClr val="accent6">
                  <a:lumMod val="75000"/>
                </a:schemeClr>
              </a:solidFill>
              <a:round/>
              <a:tailEnd type="stealth" w="lg" len="lg"/>
            </a:ln>
            <a:effectLst/>
          </c:spPr>
          <c:marker>
            <c:symbol val="none"/>
          </c:marker>
          <c:xVal>
            <c:numRef>
              <c:f>Stub!$A$2:$A$202</c:f>
              <c:numCache>
                <c:formatCode>General</c:formatCode>
                <c:ptCount val="201"/>
                <c:pt idx="0">
                  <c:v>0</c:v>
                </c:pt>
                <c:pt idx="1">
                  <c:v>1.7894999999999999E-4</c:v>
                </c:pt>
                <c:pt idx="2">
                  <c:v>3.5789999999999997E-4</c:v>
                </c:pt>
                <c:pt idx="3">
                  <c:v>5.3684999999999996E-4</c:v>
                </c:pt>
                <c:pt idx="4">
                  <c:v>7.1579999999999994E-4</c:v>
                </c:pt>
                <c:pt idx="5">
                  <c:v>8.9474999999999993E-4</c:v>
                </c:pt>
                <c:pt idx="6">
                  <c:v>1.0736999999999999E-3</c:v>
                </c:pt>
                <c:pt idx="7">
                  <c:v>1.2526499999999999E-3</c:v>
                </c:pt>
                <c:pt idx="8">
                  <c:v>1.4315999999999999E-3</c:v>
                </c:pt>
                <c:pt idx="9">
                  <c:v>1.6105499999999999E-3</c:v>
                </c:pt>
                <c:pt idx="10">
                  <c:v>1.7894999999999999E-3</c:v>
                </c:pt>
                <c:pt idx="11">
                  <c:v>1.9684500000000001E-3</c:v>
                </c:pt>
                <c:pt idx="12">
                  <c:v>2.1473999999999998E-3</c:v>
                </c:pt>
                <c:pt idx="13">
                  <c:v>2.3263499999999996E-3</c:v>
                </c:pt>
                <c:pt idx="14">
                  <c:v>2.5052999999999994E-3</c:v>
                </c:pt>
                <c:pt idx="15">
                  <c:v>2.6842499999999991E-3</c:v>
                </c:pt>
                <c:pt idx="16">
                  <c:v>2.8631999999999989E-3</c:v>
                </c:pt>
                <c:pt idx="17">
                  <c:v>3.0421499999999987E-3</c:v>
                </c:pt>
                <c:pt idx="18">
                  <c:v>3.2210999999999984E-3</c:v>
                </c:pt>
                <c:pt idx="19">
                  <c:v>3.4000499999999982E-3</c:v>
                </c:pt>
                <c:pt idx="20">
                  <c:v>3.578999999999998E-3</c:v>
                </c:pt>
                <c:pt idx="21">
                  <c:v>3.7579499999999978E-3</c:v>
                </c:pt>
                <c:pt idx="22">
                  <c:v>3.9368999999999975E-3</c:v>
                </c:pt>
                <c:pt idx="23">
                  <c:v>4.1158499999999973E-3</c:v>
                </c:pt>
                <c:pt idx="24">
                  <c:v>4.2947999999999971E-3</c:v>
                </c:pt>
                <c:pt idx="25">
                  <c:v>4.4737499999999968E-3</c:v>
                </c:pt>
                <c:pt idx="26">
                  <c:v>4.6526999999999966E-3</c:v>
                </c:pt>
                <c:pt idx="27">
                  <c:v>4.8316499999999964E-3</c:v>
                </c:pt>
                <c:pt idx="28">
                  <c:v>5.0105999999999961E-3</c:v>
                </c:pt>
                <c:pt idx="29">
                  <c:v>5.1895499999999959E-3</c:v>
                </c:pt>
                <c:pt idx="30">
                  <c:v>5.3684999999999957E-3</c:v>
                </c:pt>
                <c:pt idx="31">
                  <c:v>5.5474499999999954E-3</c:v>
                </c:pt>
                <c:pt idx="32">
                  <c:v>5.7263999999999952E-3</c:v>
                </c:pt>
                <c:pt idx="33">
                  <c:v>5.905349999999995E-3</c:v>
                </c:pt>
                <c:pt idx="34">
                  <c:v>6.0842999999999947E-3</c:v>
                </c:pt>
                <c:pt idx="35">
                  <c:v>6.2632499999999945E-3</c:v>
                </c:pt>
                <c:pt idx="36">
                  <c:v>6.4421999999999943E-3</c:v>
                </c:pt>
                <c:pt idx="37">
                  <c:v>6.6211499999999941E-3</c:v>
                </c:pt>
                <c:pt idx="38">
                  <c:v>6.8000999999999938E-3</c:v>
                </c:pt>
                <c:pt idx="39">
                  <c:v>6.9790499999999936E-3</c:v>
                </c:pt>
                <c:pt idx="40">
                  <c:v>7.1579999999999934E-3</c:v>
                </c:pt>
                <c:pt idx="41">
                  <c:v>7.3369499999999931E-3</c:v>
                </c:pt>
                <c:pt idx="42">
                  <c:v>7.5158999999999929E-3</c:v>
                </c:pt>
                <c:pt idx="43">
                  <c:v>7.6948499999999927E-3</c:v>
                </c:pt>
                <c:pt idx="44">
                  <c:v>7.8737999999999933E-3</c:v>
                </c:pt>
                <c:pt idx="45">
                  <c:v>8.0527499999999939E-3</c:v>
                </c:pt>
                <c:pt idx="46">
                  <c:v>8.2316999999999946E-3</c:v>
                </c:pt>
                <c:pt idx="47">
                  <c:v>8.4106499999999952E-3</c:v>
                </c:pt>
                <c:pt idx="48">
                  <c:v>8.5895999999999958E-3</c:v>
                </c:pt>
                <c:pt idx="49">
                  <c:v>8.7685499999999965E-3</c:v>
                </c:pt>
                <c:pt idx="50">
                  <c:v>8.9474999999999971E-3</c:v>
                </c:pt>
                <c:pt idx="51">
                  <c:v>9.1264499999999978E-3</c:v>
                </c:pt>
                <c:pt idx="52">
                  <c:v>9.3053999999999984E-3</c:v>
                </c:pt>
                <c:pt idx="53">
                  <c:v>9.484349999999999E-3</c:v>
                </c:pt>
                <c:pt idx="54">
                  <c:v>9.6632999999999997E-3</c:v>
                </c:pt>
                <c:pt idx="55">
                  <c:v>9.8422500000000003E-3</c:v>
                </c:pt>
                <c:pt idx="56">
                  <c:v>1.0021200000000001E-2</c:v>
                </c:pt>
                <c:pt idx="57">
                  <c:v>1.0200150000000002E-2</c:v>
                </c:pt>
                <c:pt idx="58">
                  <c:v>1.0379100000000002E-2</c:v>
                </c:pt>
                <c:pt idx="59">
                  <c:v>1.0558050000000003E-2</c:v>
                </c:pt>
                <c:pt idx="60">
                  <c:v>1.0737000000000003E-2</c:v>
                </c:pt>
                <c:pt idx="61">
                  <c:v>1.0915950000000004E-2</c:v>
                </c:pt>
                <c:pt idx="62">
                  <c:v>1.1094900000000005E-2</c:v>
                </c:pt>
                <c:pt idx="63">
                  <c:v>1.1273850000000005E-2</c:v>
                </c:pt>
                <c:pt idx="64">
                  <c:v>1.1452800000000006E-2</c:v>
                </c:pt>
                <c:pt idx="65">
                  <c:v>1.1631750000000007E-2</c:v>
                </c:pt>
                <c:pt idx="66">
                  <c:v>1.1810700000000007E-2</c:v>
                </c:pt>
                <c:pt idx="67">
                  <c:v>1.1989650000000008E-2</c:v>
                </c:pt>
                <c:pt idx="68">
                  <c:v>1.2168600000000009E-2</c:v>
                </c:pt>
                <c:pt idx="69">
                  <c:v>1.2347550000000009E-2</c:v>
                </c:pt>
                <c:pt idx="70">
                  <c:v>1.252650000000001E-2</c:v>
                </c:pt>
                <c:pt idx="71">
                  <c:v>1.270545000000001E-2</c:v>
                </c:pt>
                <c:pt idx="72">
                  <c:v>1.2884400000000011E-2</c:v>
                </c:pt>
                <c:pt idx="73">
                  <c:v>1.3063350000000012E-2</c:v>
                </c:pt>
                <c:pt idx="74">
                  <c:v>1.3242300000000012E-2</c:v>
                </c:pt>
                <c:pt idx="75">
                  <c:v>1.3421250000000013E-2</c:v>
                </c:pt>
                <c:pt idx="76">
                  <c:v>1.3600200000000014E-2</c:v>
                </c:pt>
                <c:pt idx="77">
                  <c:v>1.3779150000000014E-2</c:v>
                </c:pt>
                <c:pt idx="78">
                  <c:v>1.3958100000000015E-2</c:v>
                </c:pt>
                <c:pt idx="79">
                  <c:v>1.4137050000000016E-2</c:v>
                </c:pt>
                <c:pt idx="80">
                  <c:v>1.4316000000000016E-2</c:v>
                </c:pt>
                <c:pt idx="81">
                  <c:v>1.4494950000000017E-2</c:v>
                </c:pt>
                <c:pt idx="82">
                  <c:v>1.4673900000000017E-2</c:v>
                </c:pt>
                <c:pt idx="83">
                  <c:v>1.4852850000000018E-2</c:v>
                </c:pt>
                <c:pt idx="84">
                  <c:v>1.5031800000000019E-2</c:v>
                </c:pt>
                <c:pt idx="85">
                  <c:v>1.5210750000000019E-2</c:v>
                </c:pt>
                <c:pt idx="86">
                  <c:v>1.538970000000002E-2</c:v>
                </c:pt>
                <c:pt idx="87">
                  <c:v>1.5568650000000021E-2</c:v>
                </c:pt>
                <c:pt idx="88">
                  <c:v>1.5747600000000021E-2</c:v>
                </c:pt>
                <c:pt idx="89">
                  <c:v>1.5926550000000022E-2</c:v>
                </c:pt>
                <c:pt idx="90">
                  <c:v>1.6105500000000023E-2</c:v>
                </c:pt>
                <c:pt idx="91">
                  <c:v>1.6284450000000023E-2</c:v>
                </c:pt>
                <c:pt idx="92">
                  <c:v>1.6463400000000024E-2</c:v>
                </c:pt>
                <c:pt idx="93">
                  <c:v>1.6642350000000024E-2</c:v>
                </c:pt>
                <c:pt idx="94">
                  <c:v>1.6821300000000025E-2</c:v>
                </c:pt>
                <c:pt idx="95">
                  <c:v>1.7000250000000026E-2</c:v>
                </c:pt>
                <c:pt idx="96">
                  <c:v>1.7179200000000026E-2</c:v>
                </c:pt>
                <c:pt idx="97">
                  <c:v>1.7358150000000027E-2</c:v>
                </c:pt>
                <c:pt idx="98">
                  <c:v>1.7537100000000028E-2</c:v>
                </c:pt>
                <c:pt idx="99">
                  <c:v>1.7716050000000028E-2</c:v>
                </c:pt>
                <c:pt idx="100">
                  <c:v>1.7895000000000029E-2</c:v>
                </c:pt>
                <c:pt idx="101">
                  <c:v>1.807395000000003E-2</c:v>
                </c:pt>
                <c:pt idx="102">
                  <c:v>1.825290000000003E-2</c:v>
                </c:pt>
                <c:pt idx="103">
                  <c:v>1.8431850000000031E-2</c:v>
                </c:pt>
                <c:pt idx="104">
                  <c:v>1.8610800000000031E-2</c:v>
                </c:pt>
                <c:pt idx="105">
                  <c:v>1.8789750000000032E-2</c:v>
                </c:pt>
                <c:pt idx="106">
                  <c:v>1.8968700000000033E-2</c:v>
                </c:pt>
                <c:pt idx="107">
                  <c:v>1.9147650000000033E-2</c:v>
                </c:pt>
                <c:pt idx="108">
                  <c:v>1.9326600000000034E-2</c:v>
                </c:pt>
                <c:pt idx="109">
                  <c:v>1.9505550000000035E-2</c:v>
                </c:pt>
                <c:pt idx="110">
                  <c:v>1.9684500000000035E-2</c:v>
                </c:pt>
                <c:pt idx="111">
                  <c:v>1.9863450000000036E-2</c:v>
                </c:pt>
                <c:pt idx="112">
                  <c:v>2.0042400000000037E-2</c:v>
                </c:pt>
                <c:pt idx="113">
                  <c:v>2.0221350000000037E-2</c:v>
                </c:pt>
                <c:pt idx="114">
                  <c:v>2.0400300000000038E-2</c:v>
                </c:pt>
                <c:pt idx="115">
                  <c:v>2.0579250000000038E-2</c:v>
                </c:pt>
                <c:pt idx="116">
                  <c:v>2.0758200000000039E-2</c:v>
                </c:pt>
                <c:pt idx="117">
                  <c:v>2.093715000000004E-2</c:v>
                </c:pt>
                <c:pt idx="118">
                  <c:v>2.111610000000004E-2</c:v>
                </c:pt>
                <c:pt idx="119">
                  <c:v>2.1295050000000041E-2</c:v>
                </c:pt>
                <c:pt idx="120">
                  <c:v>2.1474000000000042E-2</c:v>
                </c:pt>
                <c:pt idx="121">
                  <c:v>2.1652950000000042E-2</c:v>
                </c:pt>
                <c:pt idx="122">
                  <c:v>2.1831900000000043E-2</c:v>
                </c:pt>
                <c:pt idx="123">
                  <c:v>2.2010850000000044E-2</c:v>
                </c:pt>
                <c:pt idx="124">
                  <c:v>2.2189800000000044E-2</c:v>
                </c:pt>
                <c:pt idx="125">
                  <c:v>2.2368750000000045E-2</c:v>
                </c:pt>
                <c:pt idx="126">
                  <c:v>2.2547700000000045E-2</c:v>
                </c:pt>
                <c:pt idx="127">
                  <c:v>2.2726650000000046E-2</c:v>
                </c:pt>
                <c:pt idx="128">
                  <c:v>2.2905600000000047E-2</c:v>
                </c:pt>
                <c:pt idx="129">
                  <c:v>2.3084550000000047E-2</c:v>
                </c:pt>
                <c:pt idx="130">
                  <c:v>2.3263500000000048E-2</c:v>
                </c:pt>
                <c:pt idx="131">
                  <c:v>2.3442450000000049E-2</c:v>
                </c:pt>
                <c:pt idx="132">
                  <c:v>2.3621400000000049E-2</c:v>
                </c:pt>
                <c:pt idx="133">
                  <c:v>2.380035000000005E-2</c:v>
                </c:pt>
                <c:pt idx="134">
                  <c:v>2.3979300000000051E-2</c:v>
                </c:pt>
                <c:pt idx="135">
                  <c:v>2.4158250000000051E-2</c:v>
                </c:pt>
                <c:pt idx="136">
                  <c:v>2.4337200000000052E-2</c:v>
                </c:pt>
                <c:pt idx="137">
                  <c:v>2.4516150000000052E-2</c:v>
                </c:pt>
                <c:pt idx="138">
                  <c:v>2.4695100000000053E-2</c:v>
                </c:pt>
                <c:pt idx="139">
                  <c:v>2.4874050000000054E-2</c:v>
                </c:pt>
                <c:pt idx="140">
                  <c:v>2.5053000000000054E-2</c:v>
                </c:pt>
                <c:pt idx="141">
                  <c:v>2.5231950000000055E-2</c:v>
                </c:pt>
                <c:pt idx="142">
                  <c:v>2.5410900000000056E-2</c:v>
                </c:pt>
                <c:pt idx="143">
                  <c:v>2.5589850000000056E-2</c:v>
                </c:pt>
                <c:pt idx="144">
                  <c:v>2.5768800000000057E-2</c:v>
                </c:pt>
                <c:pt idx="145">
                  <c:v>2.5947750000000058E-2</c:v>
                </c:pt>
                <c:pt idx="146">
                  <c:v>2.6126700000000058E-2</c:v>
                </c:pt>
                <c:pt idx="147">
                  <c:v>2.6305650000000059E-2</c:v>
                </c:pt>
                <c:pt idx="148">
                  <c:v>2.6484600000000059E-2</c:v>
                </c:pt>
                <c:pt idx="149">
                  <c:v>2.666355000000006E-2</c:v>
                </c:pt>
                <c:pt idx="150">
                  <c:v>2.6842500000000061E-2</c:v>
                </c:pt>
                <c:pt idx="151">
                  <c:v>2.7021450000000061E-2</c:v>
                </c:pt>
                <c:pt idx="152">
                  <c:v>2.7200400000000062E-2</c:v>
                </c:pt>
                <c:pt idx="153">
                  <c:v>2.7379350000000063E-2</c:v>
                </c:pt>
                <c:pt idx="154">
                  <c:v>2.7558300000000063E-2</c:v>
                </c:pt>
                <c:pt idx="155">
                  <c:v>2.7737250000000064E-2</c:v>
                </c:pt>
                <c:pt idx="156">
                  <c:v>2.7916200000000065E-2</c:v>
                </c:pt>
                <c:pt idx="157">
                  <c:v>2.8095150000000065E-2</c:v>
                </c:pt>
                <c:pt idx="158">
                  <c:v>2.8274100000000066E-2</c:v>
                </c:pt>
                <c:pt idx="159">
                  <c:v>2.8453050000000066E-2</c:v>
                </c:pt>
                <c:pt idx="160">
                  <c:v>2.8632000000000067E-2</c:v>
                </c:pt>
                <c:pt idx="161">
                  <c:v>2.8810950000000068E-2</c:v>
                </c:pt>
                <c:pt idx="162">
                  <c:v>2.8989900000000068E-2</c:v>
                </c:pt>
                <c:pt idx="163">
                  <c:v>2.9168850000000069E-2</c:v>
                </c:pt>
                <c:pt idx="164">
                  <c:v>2.934780000000007E-2</c:v>
                </c:pt>
                <c:pt idx="165">
                  <c:v>2.952675000000007E-2</c:v>
                </c:pt>
                <c:pt idx="166">
                  <c:v>2.9705700000000071E-2</c:v>
                </c:pt>
                <c:pt idx="167">
                  <c:v>2.9884650000000072E-2</c:v>
                </c:pt>
                <c:pt idx="168">
                  <c:v>3.0063600000000072E-2</c:v>
                </c:pt>
                <c:pt idx="169">
                  <c:v>3.0242550000000073E-2</c:v>
                </c:pt>
                <c:pt idx="170">
                  <c:v>3.0421500000000073E-2</c:v>
                </c:pt>
                <c:pt idx="171">
                  <c:v>3.0600450000000074E-2</c:v>
                </c:pt>
                <c:pt idx="172">
                  <c:v>3.0779400000000075E-2</c:v>
                </c:pt>
                <c:pt idx="173">
                  <c:v>3.0958350000000075E-2</c:v>
                </c:pt>
                <c:pt idx="174">
                  <c:v>3.1137300000000076E-2</c:v>
                </c:pt>
                <c:pt idx="175">
                  <c:v>3.1316250000000073E-2</c:v>
                </c:pt>
                <c:pt idx="176">
                  <c:v>3.149520000000007E-2</c:v>
                </c:pt>
                <c:pt idx="177">
                  <c:v>3.1674150000000068E-2</c:v>
                </c:pt>
                <c:pt idx="178">
                  <c:v>3.1853100000000065E-2</c:v>
                </c:pt>
                <c:pt idx="179">
                  <c:v>3.2032050000000062E-2</c:v>
                </c:pt>
                <c:pt idx="180">
                  <c:v>3.2211000000000059E-2</c:v>
                </c:pt>
                <c:pt idx="181">
                  <c:v>3.2389950000000056E-2</c:v>
                </c:pt>
                <c:pt idx="182">
                  <c:v>3.2568900000000053E-2</c:v>
                </c:pt>
                <c:pt idx="183">
                  <c:v>3.2747850000000051E-2</c:v>
                </c:pt>
                <c:pt idx="184">
                  <c:v>3.2926800000000048E-2</c:v>
                </c:pt>
                <c:pt idx="185">
                  <c:v>3.3105750000000045E-2</c:v>
                </c:pt>
                <c:pt idx="186">
                  <c:v>3.3284700000000042E-2</c:v>
                </c:pt>
                <c:pt idx="187">
                  <c:v>3.3463650000000039E-2</c:v>
                </c:pt>
                <c:pt idx="188">
                  <c:v>3.3642600000000036E-2</c:v>
                </c:pt>
                <c:pt idx="189">
                  <c:v>3.3821550000000034E-2</c:v>
                </c:pt>
                <c:pt idx="190">
                  <c:v>3.4000500000000031E-2</c:v>
                </c:pt>
                <c:pt idx="191">
                  <c:v>3.4179450000000028E-2</c:v>
                </c:pt>
                <c:pt idx="192">
                  <c:v>3.4358400000000025E-2</c:v>
                </c:pt>
                <c:pt idx="193">
                  <c:v>3.4537350000000022E-2</c:v>
                </c:pt>
                <c:pt idx="194">
                  <c:v>3.4716300000000019E-2</c:v>
                </c:pt>
                <c:pt idx="195">
                  <c:v>3.4895250000000017E-2</c:v>
                </c:pt>
                <c:pt idx="196">
                  <c:v>3.5074200000000014E-2</c:v>
                </c:pt>
                <c:pt idx="197">
                  <c:v>3.5253150000000011E-2</c:v>
                </c:pt>
                <c:pt idx="198">
                  <c:v>3.5432100000000008E-2</c:v>
                </c:pt>
                <c:pt idx="199">
                  <c:v>3.5611050000000005E-2</c:v>
                </c:pt>
                <c:pt idx="200">
                  <c:v>3.5790000000000002E-2</c:v>
                </c:pt>
              </c:numCache>
            </c:numRef>
          </c:xVal>
          <c:yVal>
            <c:numRef>
              <c:f>Stub!$G$2:$G$202</c:f>
              <c:numCache>
                <c:formatCode>General</c:formatCode>
                <c:ptCount val="201"/>
                <c:pt idx="0">
                  <c:v>0.56341123956622696</c:v>
                </c:pt>
                <c:pt idx="1">
                  <c:v>0.56001376054806096</c:v>
                </c:pt>
                <c:pt idx="2">
                  <c:v>0.55661335442145299</c:v>
                </c:pt>
                <c:pt idx="3">
                  <c:v>0.55321003895981802</c:v>
                </c:pt>
                <c:pt idx="4">
                  <c:v>0.54980383195178295</c:v>
                </c:pt>
                <c:pt idx="5">
                  <c:v>0.54639475120108205</c:v>
                </c:pt>
                <c:pt idx="6">
                  <c:v>0.54298281452646902</c:v>
                </c:pt>
                <c:pt idx="7">
                  <c:v>0.53956803976163203</c:v>
                </c:pt>
                <c:pt idx="8">
                  <c:v>0.536150444755089</c:v>
                </c:pt>
                <c:pt idx="9">
                  <c:v>0.53273004737009799</c:v>
                </c:pt>
                <c:pt idx="10">
                  <c:v>0.52930686548456696</c:v>
                </c:pt>
                <c:pt idx="11">
                  <c:v>0.52588091699095896</c:v>
                </c:pt>
                <c:pt idx="12">
                  <c:v>0.52245221979619405</c:v>
                </c:pt>
                <c:pt idx="13">
                  <c:v>0.51902079182156202</c:v>
                </c:pt>
                <c:pt idx="14">
                  <c:v>0.51558665100262402</c:v>
                </c:pt>
                <c:pt idx="15">
                  <c:v>0.51214981528912495</c:v>
                </c:pt>
                <c:pt idx="16">
                  <c:v>0.50871030264489103</c:v>
                </c:pt>
                <c:pt idx="17">
                  <c:v>0.50526813104774304</c:v>
                </c:pt>
                <c:pt idx="18">
                  <c:v>0.50182331848939599</c:v>
                </c:pt>
                <c:pt idx="19">
                  <c:v>0.498375882975375</c:v>
                </c:pt>
                <c:pt idx="20">
                  <c:v>0.49492584252491001</c:v>
                </c:pt>
                <c:pt idx="21">
                  <c:v>0.49147321517084702</c:v>
                </c:pt>
                <c:pt idx="22">
                  <c:v>0.48801801895955699</c:v>
                </c:pt>
                <c:pt idx="23">
                  <c:v>0.48456027195083501</c:v>
                </c:pt>
                <c:pt idx="24">
                  <c:v>0.48109999221780703</c:v>
                </c:pt>
                <c:pt idx="25">
                  <c:v>0.47763719784684</c:v>
                </c:pt>
                <c:pt idx="26">
                  <c:v>0.47417190693744599</c:v>
                </c:pt>
                <c:pt idx="27">
                  <c:v>0.47070413760218299</c:v>
                </c:pt>
                <c:pt idx="28">
                  <c:v>0.467233907966563</c:v>
                </c:pt>
                <c:pt idx="29">
                  <c:v>0.46376123616895998</c:v>
                </c:pt>
                <c:pt idx="30">
                  <c:v>0.46028614036051302</c:v>
                </c:pt>
                <c:pt idx="31">
                  <c:v>0.45680863870502803</c:v>
                </c:pt>
                <c:pt idx="32">
                  <c:v>0.45332874937888701</c:v>
                </c:pt>
                <c:pt idx="33">
                  <c:v>0.44984649057095499</c:v>
                </c:pt>
                <c:pt idx="34">
                  <c:v>0.44636188048247699</c:v>
                </c:pt>
                <c:pt idx="35">
                  <c:v>0.44287493732699401</c:v>
                </c:pt>
                <c:pt idx="36">
                  <c:v>0.43938567933023598</c:v>
                </c:pt>
                <c:pt idx="37">
                  <c:v>0.43589412473003297</c:v>
                </c:pt>
                <c:pt idx="38">
                  <c:v>0.43240029177622402</c:v>
                </c:pt>
                <c:pt idx="39">
                  <c:v>0.42890419873054902</c:v>
                </c:pt>
                <c:pt idx="40">
                  <c:v>0.42540586386656798</c:v>
                </c:pt>
                <c:pt idx="41">
                  <c:v>0.42190530546955501</c:v>
                </c:pt>
                <c:pt idx="42">
                  <c:v>0.41840254183640502</c:v>
                </c:pt>
                <c:pt idx="43">
                  <c:v>0.41489759127554499</c:v>
                </c:pt>
                <c:pt idx="44">
                  <c:v>0.411390472106828</c:v>
                </c:pt>
                <c:pt idx="45">
                  <c:v>0.40788120266143901</c:v>
                </c:pt>
                <c:pt idx="46">
                  <c:v>0.40436980128181299</c:v>
                </c:pt>
                <c:pt idx="47">
                  <c:v>0.40085628632151499</c:v>
                </c:pt>
                <c:pt idx="48">
                  <c:v>0.39734067614516899</c:v>
                </c:pt>
                <c:pt idx="49">
                  <c:v>0.39382298912834202</c:v>
                </c:pt>
                <c:pt idx="50">
                  <c:v>0.390303243657461</c:v>
                </c:pt>
                <c:pt idx="51">
                  <c:v>0.38678145812971099</c:v>
                </c:pt>
                <c:pt idx="52">
                  <c:v>0.38325765095294001</c:v>
                </c:pt>
                <c:pt idx="53">
                  <c:v>0.37973184054556203</c:v>
                </c:pt>
                <c:pt idx="54">
                  <c:v>0.37620404533646301</c:v>
                </c:pt>
                <c:pt idx="55">
                  <c:v>0.37267428376490203</c:v>
                </c:pt>
                <c:pt idx="56">
                  <c:v>0.36914257428041702</c:v>
                </c:pt>
                <c:pt idx="57">
                  <c:v>0.36560893534272698</c:v>
                </c:pt>
                <c:pt idx="58">
                  <c:v>0.36207338542163597</c:v>
                </c:pt>
                <c:pt idx="59">
                  <c:v>0.35853594299693697</c:v>
                </c:pt>
                <c:pt idx="60">
                  <c:v>0.35499662655831299</c:v>
                </c:pt>
                <c:pt idx="61">
                  <c:v>0.35145545460524302</c:v>
                </c:pt>
                <c:pt idx="62">
                  <c:v>0.34791244564690699</c:v>
                </c:pt>
                <c:pt idx="63">
                  <c:v>0.344367618202082</c:v>
                </c:pt>
                <c:pt idx="64">
                  <c:v>0.34082099079905498</c:v>
                </c:pt>
                <c:pt idx="65">
                  <c:v>0.33727258197551802</c:v>
                </c:pt>
                <c:pt idx="66">
                  <c:v>0.33372241027847399</c:v>
                </c:pt>
                <c:pt idx="67">
                  <c:v>0.33017049426414202</c:v>
                </c:pt>
                <c:pt idx="68">
                  <c:v>0.32661685249785799</c:v>
                </c:pt>
                <c:pt idx="69">
                  <c:v>0.323061503553976</c:v>
                </c:pt>
                <c:pt idx="70">
                  <c:v>0.31950446601577698</c:v>
                </c:pt>
                <c:pt idx="71">
                  <c:v>0.31594575847536399</c:v>
                </c:pt>
                <c:pt idx="72">
                  <c:v>0.31238539953357303</c:v>
                </c:pt>
                <c:pt idx="73">
                  <c:v>0.308823407799866</c:v>
                </c:pt>
                <c:pt idx="74">
                  <c:v>0.30525980189224799</c:v>
                </c:pt>
                <c:pt idx="75">
                  <c:v>0.30169460043715202</c:v>
                </c:pt>
                <c:pt idx="76">
                  <c:v>0.29812782206935301</c:v>
                </c:pt>
                <c:pt idx="77">
                  <c:v>0.29455948543187299</c:v>
                </c:pt>
                <c:pt idx="78">
                  <c:v>0.29098960917587602</c:v>
                </c:pt>
                <c:pt idx="79">
                  <c:v>0.28741821196057099</c:v>
                </c:pt>
                <c:pt idx="80">
                  <c:v>0.283845312453119</c:v>
                </c:pt>
                <c:pt idx="81">
                  <c:v>0.28027092932853398</c:v>
                </c:pt>
                <c:pt idx="82">
                  <c:v>0.27669508126958298</c:v>
                </c:pt>
                <c:pt idx="83">
                  <c:v>0.27311778696669298</c:v>
                </c:pt>
                <c:pt idx="84">
                  <c:v>0.26953906511784398</c:v>
                </c:pt>
                <c:pt idx="85">
                  <c:v>0.26595893442848501</c:v>
                </c:pt>
                <c:pt idx="86">
                  <c:v>0.26237741361142403</c:v>
                </c:pt>
                <c:pt idx="87">
                  <c:v>0.25879452138673498</c:v>
                </c:pt>
                <c:pt idx="88">
                  <c:v>0.255210276481665</c:v>
                </c:pt>
                <c:pt idx="89">
                  <c:v>0.25162469763052597</c:v>
                </c:pt>
                <c:pt idx="90">
                  <c:v>0.24803780357460301</c:v>
                </c:pt>
                <c:pt idx="91">
                  <c:v>0.24444961306205701</c:v>
                </c:pt>
                <c:pt idx="92">
                  <c:v>0.240860144847827</c:v>
                </c:pt>
                <c:pt idx="93">
                  <c:v>0.237269417693525</c:v>
                </c:pt>
                <c:pt idx="94">
                  <c:v>0.23367745036734899</c:v>
                </c:pt>
                <c:pt idx="95">
                  <c:v>0.230084261643976</c:v>
                </c:pt>
                <c:pt idx="96">
                  <c:v>0.22648987030446599</c:v>
                </c:pt>
                <c:pt idx="97">
                  <c:v>0.22289429513617001</c:v>
                </c:pt>
                <c:pt idx="98">
                  <c:v>0.21929755493262201</c:v>
                </c:pt>
                <c:pt idx="99">
                  <c:v>0.21569966849344599</c:v>
                </c:pt>
                <c:pt idx="100">
                  <c:v>0.21210065462425901</c:v>
                </c:pt>
                <c:pt idx="101">
                  <c:v>0.208500532136568</c:v>
                </c:pt>
                <c:pt idx="102">
                  <c:v>0.20489931984768101</c:v>
                </c:pt>
                <c:pt idx="103">
                  <c:v>0.201297036580594</c:v>
                </c:pt>
                <c:pt idx="104">
                  <c:v>0.197693701163905</c:v>
                </c:pt>
                <c:pt idx="105">
                  <c:v>0.194089332431711</c:v>
                </c:pt>
                <c:pt idx="106">
                  <c:v>0.190483949223511</c:v>
                </c:pt>
                <c:pt idx="107">
                  <c:v>0.18687757038410699</c:v>
                </c:pt>
                <c:pt idx="108">
                  <c:v>0.1832702147635</c:v>
                </c:pt>
                <c:pt idx="109">
                  <c:v>0.17966190121680201</c:v>
                </c:pt>
                <c:pt idx="110">
                  <c:v>0.17605264860413</c:v>
                </c:pt>
                <c:pt idx="111">
                  <c:v>0.17244247579051</c:v>
                </c:pt>
                <c:pt idx="112">
                  <c:v>0.16883140164577601</c:v>
                </c:pt>
                <c:pt idx="113">
                  <c:v>0.165219445044474</c:v>
                </c:pt>
                <c:pt idx="114">
                  <c:v>0.16160662486576299</c:v>
                </c:pt>
                <c:pt idx="115">
                  <c:v>0.157992959993317</c:v>
                </c:pt>
                <c:pt idx="116">
                  <c:v>0.15437846931521901</c:v>
                </c:pt>
                <c:pt idx="117">
                  <c:v>0.15076317172387901</c:v>
                </c:pt>
                <c:pt idx="118">
                  <c:v>0.14714708611591601</c:v>
                </c:pt>
                <c:pt idx="119">
                  <c:v>0.143530231392069</c:v>
                </c:pt>
                <c:pt idx="120">
                  <c:v>0.13991262645709901</c:v>
                </c:pt>
                <c:pt idx="121">
                  <c:v>0.13629429021969</c:v>
                </c:pt>
                <c:pt idx="122">
                  <c:v>0.13267524159234301</c:v>
                </c:pt>
                <c:pt idx="123">
                  <c:v>0.129055499491287</c:v>
                </c:pt>
                <c:pt idx="124">
                  <c:v>0.125435082836375</c:v>
                </c:pt>
                <c:pt idx="125">
                  <c:v>0.12181401055098599</c:v>
                </c:pt>
                <c:pt idx="126">
                  <c:v>0.118192301561921</c:v>
                </c:pt>
                <c:pt idx="127">
                  <c:v>0.11456997479931701</c:v>
                </c:pt>
                <c:pt idx="128">
                  <c:v>0.110947049196534</c:v>
                </c:pt>
                <c:pt idx="129">
                  <c:v>0.107323543690064</c:v>
                </c:pt>
                <c:pt idx="130">
                  <c:v>0.103699477219432</c:v>
                </c:pt>
                <c:pt idx="131">
                  <c:v>0.100074868727092</c:v>
                </c:pt>
                <c:pt idx="132">
                  <c:v>9.6449737158328899E-2</c:v>
                </c:pt>
                <c:pt idx="133">
                  <c:v>9.2824101461170802E-2</c:v>
                </c:pt>
                <c:pt idx="134">
                  <c:v>8.9197980586271403E-2</c:v>
                </c:pt>
                <c:pt idx="135">
                  <c:v>8.55713934868257E-2</c:v>
                </c:pt>
                <c:pt idx="136">
                  <c:v>8.1944359118462304E-2</c:v>
                </c:pt>
                <c:pt idx="137">
                  <c:v>7.8316896439150005E-2</c:v>
                </c:pt>
                <c:pt idx="138">
                  <c:v>7.4689024409094806E-2</c:v>
                </c:pt>
                <c:pt idx="139">
                  <c:v>7.1060761990644997E-2</c:v>
                </c:pt>
                <c:pt idx="140">
                  <c:v>6.7432128148183806E-2</c:v>
                </c:pt>
                <c:pt idx="141">
                  <c:v>6.3803141848042699E-2</c:v>
                </c:pt>
                <c:pt idx="142">
                  <c:v>6.0173822058390503E-2</c:v>
                </c:pt>
                <c:pt idx="143">
                  <c:v>5.6544187749141203E-2</c:v>
                </c:pt>
                <c:pt idx="144">
                  <c:v>5.2914257891851002E-2</c:v>
                </c:pt>
                <c:pt idx="145">
                  <c:v>4.9284051459624001E-2</c:v>
                </c:pt>
                <c:pt idx="146">
                  <c:v>4.56535874270056E-2</c:v>
                </c:pt>
                <c:pt idx="147">
                  <c:v>4.2022884769894402E-2</c:v>
                </c:pt>
                <c:pt idx="148">
                  <c:v>3.8391962465426401E-2</c:v>
                </c:pt>
                <c:pt idx="149">
                  <c:v>3.4760839491895498E-2</c:v>
                </c:pt>
                <c:pt idx="150">
                  <c:v>3.11295348286377E-2</c:v>
                </c:pt>
                <c:pt idx="151">
                  <c:v>2.7498067455942601E-2</c:v>
                </c:pt>
                <c:pt idx="152">
                  <c:v>2.3866456354948801E-2</c:v>
                </c:pt>
                <c:pt idx="153">
                  <c:v>2.0234720507545899E-2</c:v>
                </c:pt>
                <c:pt idx="154">
                  <c:v>1.6602878896273699E-2</c:v>
                </c:pt>
                <c:pt idx="155">
                  <c:v>1.2970950504229301E-2</c:v>
                </c:pt>
                <c:pt idx="156">
                  <c:v>9.3389543149605698E-3</c:v>
                </c:pt>
                <c:pt idx="157">
                  <c:v>5.7069093123701701E-3</c:v>
                </c:pt>
                <c:pt idx="158">
                  <c:v>2.07483448061441E-3</c:v>
                </c:pt>
                <c:pt idx="159">
                  <c:v>-1.55725119599137E-3</c:v>
                </c:pt>
                <c:pt idx="160">
                  <c:v>-5.1893287330764303E-3</c:v>
                </c:pt>
                <c:pt idx="161">
                  <c:v>-8.8213791463138697E-3</c:v>
                </c:pt>
                <c:pt idx="162">
                  <c:v>-1.24533834515193E-2</c:v>
                </c:pt>
                <c:pt idx="163">
                  <c:v>-1.6085322664743398E-2</c:v>
                </c:pt>
                <c:pt idx="164">
                  <c:v>-1.97171778023854E-2</c:v>
                </c:pt>
                <c:pt idx="165">
                  <c:v>-2.33489298812792E-2</c:v>
                </c:pt>
                <c:pt idx="166">
                  <c:v>-2.6980559918796301E-2</c:v>
                </c:pt>
                <c:pt idx="167">
                  <c:v>-3.0612048932948301E-2</c:v>
                </c:pt>
                <c:pt idx="168">
                  <c:v>-3.4243377942485602E-2</c:v>
                </c:pt>
                <c:pt idx="169">
                  <c:v>-3.7874527966990097E-2</c:v>
                </c:pt>
                <c:pt idx="170">
                  <c:v>-4.15054800269836E-2</c:v>
                </c:pt>
                <c:pt idx="171">
                  <c:v>-4.5136215144020303E-2</c:v>
                </c:pt>
                <c:pt idx="172">
                  <c:v>-4.8766714340788699E-2</c:v>
                </c:pt>
                <c:pt idx="173">
                  <c:v>-5.2396958641212202E-2</c:v>
                </c:pt>
                <c:pt idx="174">
                  <c:v>-5.6026929070543102E-2</c:v>
                </c:pt>
                <c:pt idx="175">
                  <c:v>-5.9656606655469797E-2</c:v>
                </c:pt>
                <c:pt idx="176">
                  <c:v>-6.3285972424205306E-2</c:v>
                </c:pt>
                <c:pt idx="177">
                  <c:v>-6.6915007406597199E-2</c:v>
                </c:pt>
                <c:pt idx="178">
                  <c:v>-7.0543692634222097E-2</c:v>
                </c:pt>
                <c:pt idx="179">
                  <c:v>-7.4172009140482498E-2</c:v>
                </c:pt>
                <c:pt idx="180">
                  <c:v>-7.7799937960707499E-2</c:v>
                </c:pt>
                <c:pt idx="181">
                  <c:v>-8.14274601322552E-2</c:v>
                </c:pt>
                <c:pt idx="182">
                  <c:v>-8.5054556694607403E-2</c:v>
                </c:pt>
                <c:pt idx="183">
                  <c:v>-8.8681208689471394E-2</c:v>
                </c:pt>
                <c:pt idx="184">
                  <c:v>-9.2307397160878199E-2</c:v>
                </c:pt>
                <c:pt idx="185">
                  <c:v>-9.5933103155281405E-2</c:v>
                </c:pt>
                <c:pt idx="186">
                  <c:v>-9.9558307721655304E-2</c:v>
                </c:pt>
                <c:pt idx="187">
                  <c:v>-0.10318299191159699</c:v>
                </c:pt>
                <c:pt idx="188">
                  <c:v>-0.106807136779422</c:v>
                </c:pt>
                <c:pt idx="189">
                  <c:v>-0.11043072338226501</c:v>
                </c:pt>
                <c:pt idx="190">
                  <c:v>-0.11405373278017999</c:v>
                </c:pt>
                <c:pt idx="191">
                  <c:v>-0.117676146036236</c:v>
                </c:pt>
                <c:pt idx="192">
                  <c:v>-0.121297944216621</c:v>
                </c:pt>
                <c:pt idx="193">
                  <c:v>-0.124919108390734</c:v>
                </c:pt>
                <c:pt idx="194">
                  <c:v>-0.12853961963128899</c:v>
                </c:pt>
                <c:pt idx="195">
                  <c:v>-0.132159459014416</c:v>
                </c:pt>
                <c:pt idx="196">
                  <c:v>-0.13577860761975</c:v>
                </c:pt>
                <c:pt idx="197">
                  <c:v>-0.13939704653054599</c:v>
                </c:pt>
                <c:pt idx="198">
                  <c:v>-0.14301475683376</c:v>
                </c:pt>
                <c:pt idx="199">
                  <c:v>-0.146631719620159</c:v>
                </c:pt>
                <c:pt idx="200">
                  <c:v>-0.150247915984421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CE-48FB-A2F0-6689D07D5F79}"/>
            </c:ext>
          </c:extLst>
        </c:ser>
        <c:ser>
          <c:idx val="11"/>
          <c:order val="4"/>
          <c:tx>
            <c:v>Stub(←)</c:v>
          </c:tx>
          <c:spPr>
            <a:ln w="22225" cap="rnd">
              <a:solidFill>
                <a:schemeClr val="accent6">
                  <a:lumMod val="75000"/>
                </a:schemeClr>
              </a:solidFill>
              <a:prstDash val="sysDash"/>
              <a:round/>
              <a:headEnd type="stealth" w="lg" len="lg"/>
            </a:ln>
            <a:effectLst/>
          </c:spPr>
          <c:marker>
            <c:symbol val="none"/>
          </c:marker>
          <c:xVal>
            <c:numRef>
              <c:f>Stub!$A$2:$A$202</c:f>
              <c:numCache>
                <c:formatCode>General</c:formatCode>
                <c:ptCount val="201"/>
                <c:pt idx="0">
                  <c:v>0</c:v>
                </c:pt>
                <c:pt idx="1">
                  <c:v>1.7894999999999999E-4</c:v>
                </c:pt>
                <c:pt idx="2">
                  <c:v>3.5789999999999997E-4</c:v>
                </c:pt>
                <c:pt idx="3">
                  <c:v>5.3684999999999996E-4</c:v>
                </c:pt>
                <c:pt idx="4">
                  <c:v>7.1579999999999994E-4</c:v>
                </c:pt>
                <c:pt idx="5">
                  <c:v>8.9474999999999993E-4</c:v>
                </c:pt>
                <c:pt idx="6">
                  <c:v>1.0736999999999999E-3</c:v>
                </c:pt>
                <c:pt idx="7">
                  <c:v>1.2526499999999999E-3</c:v>
                </c:pt>
                <c:pt idx="8">
                  <c:v>1.4315999999999999E-3</c:v>
                </c:pt>
                <c:pt idx="9">
                  <c:v>1.6105499999999999E-3</c:v>
                </c:pt>
                <c:pt idx="10">
                  <c:v>1.7894999999999999E-3</c:v>
                </c:pt>
                <c:pt idx="11">
                  <c:v>1.9684500000000001E-3</c:v>
                </c:pt>
                <c:pt idx="12">
                  <c:v>2.1473999999999998E-3</c:v>
                </c:pt>
                <c:pt idx="13">
                  <c:v>2.3263499999999996E-3</c:v>
                </c:pt>
                <c:pt idx="14">
                  <c:v>2.5052999999999994E-3</c:v>
                </c:pt>
                <c:pt idx="15">
                  <c:v>2.6842499999999991E-3</c:v>
                </c:pt>
                <c:pt idx="16">
                  <c:v>2.8631999999999989E-3</c:v>
                </c:pt>
                <c:pt idx="17">
                  <c:v>3.0421499999999987E-3</c:v>
                </c:pt>
                <c:pt idx="18">
                  <c:v>3.2210999999999984E-3</c:v>
                </c:pt>
                <c:pt idx="19">
                  <c:v>3.4000499999999982E-3</c:v>
                </c:pt>
                <c:pt idx="20">
                  <c:v>3.578999999999998E-3</c:v>
                </c:pt>
                <c:pt idx="21">
                  <c:v>3.7579499999999978E-3</c:v>
                </c:pt>
                <c:pt idx="22">
                  <c:v>3.9368999999999975E-3</c:v>
                </c:pt>
                <c:pt idx="23">
                  <c:v>4.1158499999999973E-3</c:v>
                </c:pt>
                <c:pt idx="24">
                  <c:v>4.2947999999999971E-3</c:v>
                </c:pt>
                <c:pt idx="25">
                  <c:v>4.4737499999999968E-3</c:v>
                </c:pt>
                <c:pt idx="26">
                  <c:v>4.6526999999999966E-3</c:v>
                </c:pt>
                <c:pt idx="27">
                  <c:v>4.8316499999999964E-3</c:v>
                </c:pt>
                <c:pt idx="28">
                  <c:v>5.0105999999999961E-3</c:v>
                </c:pt>
                <c:pt idx="29">
                  <c:v>5.1895499999999959E-3</c:v>
                </c:pt>
                <c:pt idx="30">
                  <c:v>5.3684999999999957E-3</c:v>
                </c:pt>
                <c:pt idx="31">
                  <c:v>5.5474499999999954E-3</c:v>
                </c:pt>
                <c:pt idx="32">
                  <c:v>5.7263999999999952E-3</c:v>
                </c:pt>
                <c:pt idx="33">
                  <c:v>5.905349999999995E-3</c:v>
                </c:pt>
                <c:pt idx="34">
                  <c:v>6.0842999999999947E-3</c:v>
                </c:pt>
                <c:pt idx="35">
                  <c:v>6.2632499999999945E-3</c:v>
                </c:pt>
                <c:pt idx="36">
                  <c:v>6.4421999999999943E-3</c:v>
                </c:pt>
                <c:pt idx="37">
                  <c:v>6.6211499999999941E-3</c:v>
                </c:pt>
                <c:pt idx="38">
                  <c:v>6.8000999999999938E-3</c:v>
                </c:pt>
                <c:pt idx="39">
                  <c:v>6.9790499999999936E-3</c:v>
                </c:pt>
                <c:pt idx="40">
                  <c:v>7.1579999999999934E-3</c:v>
                </c:pt>
                <c:pt idx="41">
                  <c:v>7.3369499999999931E-3</c:v>
                </c:pt>
                <c:pt idx="42">
                  <c:v>7.5158999999999929E-3</c:v>
                </c:pt>
                <c:pt idx="43">
                  <c:v>7.6948499999999927E-3</c:v>
                </c:pt>
                <c:pt idx="44">
                  <c:v>7.8737999999999933E-3</c:v>
                </c:pt>
                <c:pt idx="45">
                  <c:v>8.0527499999999939E-3</c:v>
                </c:pt>
                <c:pt idx="46">
                  <c:v>8.2316999999999946E-3</c:v>
                </c:pt>
                <c:pt idx="47">
                  <c:v>8.4106499999999952E-3</c:v>
                </c:pt>
                <c:pt idx="48">
                  <c:v>8.5895999999999958E-3</c:v>
                </c:pt>
                <c:pt idx="49">
                  <c:v>8.7685499999999965E-3</c:v>
                </c:pt>
                <c:pt idx="50">
                  <c:v>8.9474999999999971E-3</c:v>
                </c:pt>
                <c:pt idx="51">
                  <c:v>9.1264499999999978E-3</c:v>
                </c:pt>
                <c:pt idx="52">
                  <c:v>9.3053999999999984E-3</c:v>
                </c:pt>
                <c:pt idx="53">
                  <c:v>9.484349999999999E-3</c:v>
                </c:pt>
                <c:pt idx="54">
                  <c:v>9.6632999999999997E-3</c:v>
                </c:pt>
                <c:pt idx="55">
                  <c:v>9.8422500000000003E-3</c:v>
                </c:pt>
                <c:pt idx="56">
                  <c:v>1.0021200000000001E-2</c:v>
                </c:pt>
                <c:pt idx="57">
                  <c:v>1.0200150000000002E-2</c:v>
                </c:pt>
                <c:pt idx="58">
                  <c:v>1.0379100000000002E-2</c:v>
                </c:pt>
                <c:pt idx="59">
                  <c:v>1.0558050000000003E-2</c:v>
                </c:pt>
                <c:pt idx="60">
                  <c:v>1.0737000000000003E-2</c:v>
                </c:pt>
                <c:pt idx="61">
                  <c:v>1.0915950000000004E-2</c:v>
                </c:pt>
                <c:pt idx="62">
                  <c:v>1.1094900000000005E-2</c:v>
                </c:pt>
                <c:pt idx="63">
                  <c:v>1.1273850000000005E-2</c:v>
                </c:pt>
                <c:pt idx="64">
                  <c:v>1.1452800000000006E-2</c:v>
                </c:pt>
                <c:pt idx="65">
                  <c:v>1.1631750000000007E-2</c:v>
                </c:pt>
                <c:pt idx="66">
                  <c:v>1.1810700000000007E-2</c:v>
                </c:pt>
                <c:pt idx="67">
                  <c:v>1.1989650000000008E-2</c:v>
                </c:pt>
                <c:pt idx="68">
                  <c:v>1.2168600000000009E-2</c:v>
                </c:pt>
                <c:pt idx="69">
                  <c:v>1.2347550000000009E-2</c:v>
                </c:pt>
                <c:pt idx="70">
                  <c:v>1.252650000000001E-2</c:v>
                </c:pt>
                <c:pt idx="71">
                  <c:v>1.270545000000001E-2</c:v>
                </c:pt>
                <c:pt idx="72">
                  <c:v>1.2884400000000011E-2</c:v>
                </c:pt>
                <c:pt idx="73">
                  <c:v>1.3063350000000012E-2</c:v>
                </c:pt>
                <c:pt idx="74">
                  <c:v>1.3242300000000012E-2</c:v>
                </c:pt>
                <c:pt idx="75">
                  <c:v>1.3421250000000013E-2</c:v>
                </c:pt>
                <c:pt idx="76">
                  <c:v>1.3600200000000014E-2</c:v>
                </c:pt>
                <c:pt idx="77">
                  <c:v>1.3779150000000014E-2</c:v>
                </c:pt>
                <c:pt idx="78">
                  <c:v>1.3958100000000015E-2</c:v>
                </c:pt>
                <c:pt idx="79">
                  <c:v>1.4137050000000016E-2</c:v>
                </c:pt>
                <c:pt idx="80">
                  <c:v>1.4316000000000016E-2</c:v>
                </c:pt>
                <c:pt idx="81">
                  <c:v>1.4494950000000017E-2</c:v>
                </c:pt>
                <c:pt idx="82">
                  <c:v>1.4673900000000017E-2</c:v>
                </c:pt>
                <c:pt idx="83">
                  <c:v>1.4852850000000018E-2</c:v>
                </c:pt>
                <c:pt idx="84">
                  <c:v>1.5031800000000019E-2</c:v>
                </c:pt>
                <c:pt idx="85">
                  <c:v>1.5210750000000019E-2</c:v>
                </c:pt>
                <c:pt idx="86">
                  <c:v>1.538970000000002E-2</c:v>
                </c:pt>
                <c:pt idx="87">
                  <c:v>1.5568650000000021E-2</c:v>
                </c:pt>
                <c:pt idx="88">
                  <c:v>1.5747600000000021E-2</c:v>
                </c:pt>
                <c:pt idx="89">
                  <c:v>1.5926550000000022E-2</c:v>
                </c:pt>
                <c:pt idx="90">
                  <c:v>1.6105500000000023E-2</c:v>
                </c:pt>
                <c:pt idx="91">
                  <c:v>1.6284450000000023E-2</c:v>
                </c:pt>
                <c:pt idx="92">
                  <c:v>1.6463400000000024E-2</c:v>
                </c:pt>
                <c:pt idx="93">
                  <c:v>1.6642350000000024E-2</c:v>
                </c:pt>
                <c:pt idx="94">
                  <c:v>1.6821300000000025E-2</c:v>
                </c:pt>
                <c:pt idx="95">
                  <c:v>1.7000250000000026E-2</c:v>
                </c:pt>
                <c:pt idx="96">
                  <c:v>1.7179200000000026E-2</c:v>
                </c:pt>
                <c:pt idx="97">
                  <c:v>1.7358150000000027E-2</c:v>
                </c:pt>
                <c:pt idx="98">
                  <c:v>1.7537100000000028E-2</c:v>
                </c:pt>
                <c:pt idx="99">
                  <c:v>1.7716050000000028E-2</c:v>
                </c:pt>
                <c:pt idx="100">
                  <c:v>1.7895000000000029E-2</c:v>
                </c:pt>
                <c:pt idx="101">
                  <c:v>1.807395000000003E-2</c:v>
                </c:pt>
                <c:pt idx="102">
                  <c:v>1.825290000000003E-2</c:v>
                </c:pt>
                <c:pt idx="103">
                  <c:v>1.8431850000000031E-2</c:v>
                </c:pt>
                <c:pt idx="104">
                  <c:v>1.8610800000000031E-2</c:v>
                </c:pt>
                <c:pt idx="105">
                  <c:v>1.8789750000000032E-2</c:v>
                </c:pt>
                <c:pt idx="106">
                  <c:v>1.8968700000000033E-2</c:v>
                </c:pt>
                <c:pt idx="107">
                  <c:v>1.9147650000000033E-2</c:v>
                </c:pt>
                <c:pt idx="108">
                  <c:v>1.9326600000000034E-2</c:v>
                </c:pt>
                <c:pt idx="109">
                  <c:v>1.9505550000000035E-2</c:v>
                </c:pt>
                <c:pt idx="110">
                  <c:v>1.9684500000000035E-2</c:v>
                </c:pt>
                <c:pt idx="111">
                  <c:v>1.9863450000000036E-2</c:v>
                </c:pt>
                <c:pt idx="112">
                  <c:v>2.0042400000000037E-2</c:v>
                </c:pt>
                <c:pt idx="113">
                  <c:v>2.0221350000000037E-2</c:v>
                </c:pt>
                <c:pt idx="114">
                  <c:v>2.0400300000000038E-2</c:v>
                </c:pt>
                <c:pt idx="115">
                  <c:v>2.0579250000000038E-2</c:v>
                </c:pt>
                <c:pt idx="116">
                  <c:v>2.0758200000000039E-2</c:v>
                </c:pt>
                <c:pt idx="117">
                  <c:v>2.093715000000004E-2</c:v>
                </c:pt>
                <c:pt idx="118">
                  <c:v>2.111610000000004E-2</c:v>
                </c:pt>
                <c:pt idx="119">
                  <c:v>2.1295050000000041E-2</c:v>
                </c:pt>
                <c:pt idx="120">
                  <c:v>2.1474000000000042E-2</c:v>
                </c:pt>
                <c:pt idx="121">
                  <c:v>2.1652950000000042E-2</c:v>
                </c:pt>
                <c:pt idx="122">
                  <c:v>2.1831900000000043E-2</c:v>
                </c:pt>
                <c:pt idx="123">
                  <c:v>2.2010850000000044E-2</c:v>
                </c:pt>
                <c:pt idx="124">
                  <c:v>2.2189800000000044E-2</c:v>
                </c:pt>
                <c:pt idx="125">
                  <c:v>2.2368750000000045E-2</c:v>
                </c:pt>
                <c:pt idx="126">
                  <c:v>2.2547700000000045E-2</c:v>
                </c:pt>
                <c:pt idx="127">
                  <c:v>2.2726650000000046E-2</c:v>
                </c:pt>
                <c:pt idx="128">
                  <c:v>2.2905600000000047E-2</c:v>
                </c:pt>
                <c:pt idx="129">
                  <c:v>2.3084550000000047E-2</c:v>
                </c:pt>
                <c:pt idx="130">
                  <c:v>2.3263500000000048E-2</c:v>
                </c:pt>
                <c:pt idx="131">
                  <c:v>2.3442450000000049E-2</c:v>
                </c:pt>
                <c:pt idx="132">
                  <c:v>2.3621400000000049E-2</c:v>
                </c:pt>
                <c:pt idx="133">
                  <c:v>2.380035000000005E-2</c:v>
                </c:pt>
                <c:pt idx="134">
                  <c:v>2.3979300000000051E-2</c:v>
                </c:pt>
                <c:pt idx="135">
                  <c:v>2.4158250000000051E-2</c:v>
                </c:pt>
                <c:pt idx="136">
                  <c:v>2.4337200000000052E-2</c:v>
                </c:pt>
                <c:pt idx="137">
                  <c:v>2.4516150000000052E-2</c:v>
                </c:pt>
                <c:pt idx="138">
                  <c:v>2.4695100000000053E-2</c:v>
                </c:pt>
                <c:pt idx="139">
                  <c:v>2.4874050000000054E-2</c:v>
                </c:pt>
                <c:pt idx="140">
                  <c:v>2.5053000000000054E-2</c:v>
                </c:pt>
                <c:pt idx="141">
                  <c:v>2.5231950000000055E-2</c:v>
                </c:pt>
                <c:pt idx="142">
                  <c:v>2.5410900000000056E-2</c:v>
                </c:pt>
                <c:pt idx="143">
                  <c:v>2.5589850000000056E-2</c:v>
                </c:pt>
                <c:pt idx="144">
                  <c:v>2.5768800000000057E-2</c:v>
                </c:pt>
                <c:pt idx="145">
                  <c:v>2.5947750000000058E-2</c:v>
                </c:pt>
                <c:pt idx="146">
                  <c:v>2.6126700000000058E-2</c:v>
                </c:pt>
                <c:pt idx="147">
                  <c:v>2.6305650000000059E-2</c:v>
                </c:pt>
                <c:pt idx="148">
                  <c:v>2.6484600000000059E-2</c:v>
                </c:pt>
                <c:pt idx="149">
                  <c:v>2.666355000000006E-2</c:v>
                </c:pt>
                <c:pt idx="150">
                  <c:v>2.6842500000000061E-2</c:v>
                </c:pt>
                <c:pt idx="151">
                  <c:v>2.7021450000000061E-2</c:v>
                </c:pt>
                <c:pt idx="152">
                  <c:v>2.7200400000000062E-2</c:v>
                </c:pt>
                <c:pt idx="153">
                  <c:v>2.7379350000000063E-2</c:v>
                </c:pt>
                <c:pt idx="154">
                  <c:v>2.7558300000000063E-2</c:v>
                </c:pt>
                <c:pt idx="155">
                  <c:v>2.7737250000000064E-2</c:v>
                </c:pt>
                <c:pt idx="156">
                  <c:v>2.7916200000000065E-2</c:v>
                </c:pt>
                <c:pt idx="157">
                  <c:v>2.8095150000000065E-2</c:v>
                </c:pt>
                <c:pt idx="158">
                  <c:v>2.8274100000000066E-2</c:v>
                </c:pt>
                <c:pt idx="159">
                  <c:v>2.8453050000000066E-2</c:v>
                </c:pt>
                <c:pt idx="160">
                  <c:v>2.8632000000000067E-2</c:v>
                </c:pt>
                <c:pt idx="161">
                  <c:v>2.8810950000000068E-2</c:v>
                </c:pt>
                <c:pt idx="162">
                  <c:v>2.8989900000000068E-2</c:v>
                </c:pt>
                <c:pt idx="163">
                  <c:v>2.9168850000000069E-2</c:v>
                </c:pt>
                <c:pt idx="164">
                  <c:v>2.934780000000007E-2</c:v>
                </c:pt>
                <c:pt idx="165">
                  <c:v>2.952675000000007E-2</c:v>
                </c:pt>
                <c:pt idx="166">
                  <c:v>2.9705700000000071E-2</c:v>
                </c:pt>
                <c:pt idx="167">
                  <c:v>2.9884650000000072E-2</c:v>
                </c:pt>
                <c:pt idx="168">
                  <c:v>3.0063600000000072E-2</c:v>
                </c:pt>
                <c:pt idx="169">
                  <c:v>3.0242550000000073E-2</c:v>
                </c:pt>
                <c:pt idx="170">
                  <c:v>3.0421500000000073E-2</c:v>
                </c:pt>
                <c:pt idx="171">
                  <c:v>3.0600450000000074E-2</c:v>
                </c:pt>
                <c:pt idx="172">
                  <c:v>3.0779400000000075E-2</c:v>
                </c:pt>
                <c:pt idx="173">
                  <c:v>3.0958350000000075E-2</c:v>
                </c:pt>
                <c:pt idx="174">
                  <c:v>3.1137300000000076E-2</c:v>
                </c:pt>
                <c:pt idx="175">
                  <c:v>3.1316250000000073E-2</c:v>
                </c:pt>
                <c:pt idx="176">
                  <c:v>3.149520000000007E-2</c:v>
                </c:pt>
                <c:pt idx="177">
                  <c:v>3.1674150000000068E-2</c:v>
                </c:pt>
                <c:pt idx="178">
                  <c:v>3.1853100000000065E-2</c:v>
                </c:pt>
                <c:pt idx="179">
                  <c:v>3.2032050000000062E-2</c:v>
                </c:pt>
                <c:pt idx="180">
                  <c:v>3.2211000000000059E-2</c:v>
                </c:pt>
                <c:pt idx="181">
                  <c:v>3.2389950000000056E-2</c:v>
                </c:pt>
                <c:pt idx="182">
                  <c:v>3.2568900000000053E-2</c:v>
                </c:pt>
                <c:pt idx="183">
                  <c:v>3.2747850000000051E-2</c:v>
                </c:pt>
                <c:pt idx="184">
                  <c:v>3.2926800000000048E-2</c:v>
                </c:pt>
                <c:pt idx="185">
                  <c:v>3.3105750000000045E-2</c:v>
                </c:pt>
                <c:pt idx="186">
                  <c:v>3.3284700000000042E-2</c:v>
                </c:pt>
                <c:pt idx="187">
                  <c:v>3.3463650000000039E-2</c:v>
                </c:pt>
                <c:pt idx="188">
                  <c:v>3.3642600000000036E-2</c:v>
                </c:pt>
                <c:pt idx="189">
                  <c:v>3.3821550000000034E-2</c:v>
                </c:pt>
                <c:pt idx="190">
                  <c:v>3.4000500000000031E-2</c:v>
                </c:pt>
                <c:pt idx="191">
                  <c:v>3.4179450000000028E-2</c:v>
                </c:pt>
                <c:pt idx="192">
                  <c:v>3.4358400000000025E-2</c:v>
                </c:pt>
                <c:pt idx="193">
                  <c:v>3.4537350000000022E-2</c:v>
                </c:pt>
                <c:pt idx="194">
                  <c:v>3.4716300000000019E-2</c:v>
                </c:pt>
                <c:pt idx="195">
                  <c:v>3.4895250000000017E-2</c:v>
                </c:pt>
                <c:pt idx="196">
                  <c:v>3.5074200000000014E-2</c:v>
                </c:pt>
                <c:pt idx="197">
                  <c:v>3.5253150000000011E-2</c:v>
                </c:pt>
                <c:pt idx="198">
                  <c:v>3.5432100000000008E-2</c:v>
                </c:pt>
                <c:pt idx="199">
                  <c:v>3.5611050000000005E-2</c:v>
                </c:pt>
                <c:pt idx="200">
                  <c:v>3.5790000000000002E-2</c:v>
                </c:pt>
              </c:numCache>
            </c:numRef>
          </c:xVal>
          <c:yVal>
            <c:numRef>
              <c:f>Stub!$M$2:$M$202</c:f>
              <c:numCache>
                <c:formatCode>General</c:formatCode>
                <c:ptCount val="201"/>
                <c:pt idx="0">
                  <c:v>0.83303762245972102</c:v>
                </c:pt>
                <c:pt idx="1">
                  <c:v>0.82994273584871803</c:v>
                </c:pt>
                <c:pt idx="2">
                  <c:v>0.82684351125076005</c:v>
                </c:pt>
                <c:pt idx="3">
                  <c:v>0.82373996486503198</c:v>
                </c:pt>
                <c:pt idx="4">
                  <c:v>0.82063211291330795</c:v>
                </c:pt>
                <c:pt idx="5">
                  <c:v>0.817519971639868</c:v>
                </c:pt>
                <c:pt idx="6">
                  <c:v>0.81440355731140801</c:v>
                </c:pt>
                <c:pt idx="7">
                  <c:v>0.81128288621696398</c:v>
                </c:pt>
                <c:pt idx="8">
                  <c:v>0.80815797466781802</c:v>
                </c:pt>
                <c:pt idx="9">
                  <c:v>0.80502883899741595</c:v>
                </c:pt>
                <c:pt idx="10">
                  <c:v>0.80189549556128403</c:v>
                </c:pt>
                <c:pt idx="11">
                  <c:v>0.79875796073694105</c:v>
                </c:pt>
                <c:pt idx="12">
                  <c:v>0.79561625092381305</c:v>
                </c:pt>
                <c:pt idx="13">
                  <c:v>0.79247038254315005</c:v>
                </c:pt>
                <c:pt idx="14">
                  <c:v>0.78932037203793703</c:v>
                </c:pt>
                <c:pt idx="15">
                  <c:v>0.78616623587280998</c:v>
                </c:pt>
                <c:pt idx="16">
                  <c:v>0.78300799053396697</c:v>
                </c:pt>
                <c:pt idx="17">
                  <c:v>0.779845652529084</c:v>
                </c:pt>
                <c:pt idx="18">
                  <c:v>0.77667923838723396</c:v>
                </c:pt>
                <c:pt idx="19">
                  <c:v>0.77350876465879104</c:v>
                </c:pt>
                <c:pt idx="20">
                  <c:v>0.77033424791534599</c:v>
                </c:pt>
                <c:pt idx="21">
                  <c:v>0.76715570474962802</c:v>
                </c:pt>
                <c:pt idx="22">
                  <c:v>0.76397315177540404</c:v>
                </c:pt>
                <c:pt idx="23">
                  <c:v>0.76078660562740896</c:v>
                </c:pt>
                <c:pt idx="24">
                  <c:v>0.75759608296124203</c:v>
                </c:pt>
                <c:pt idx="25">
                  <c:v>0.75440160045328797</c:v>
                </c:pt>
                <c:pt idx="26">
                  <c:v>0.75120317480063403</c:v>
                </c:pt>
                <c:pt idx="27">
                  <c:v>0.74800082272097301</c:v>
                </c:pt>
                <c:pt idx="28">
                  <c:v>0.74479456095251995</c:v>
                </c:pt>
                <c:pt idx="29">
                  <c:v>0.74158440625392896</c:v>
                </c:pt>
                <c:pt idx="30">
                  <c:v>0.73837037540420103</c:v>
                </c:pt>
                <c:pt idx="31">
                  <c:v>0.73515248520259302</c:v>
                </c:pt>
                <c:pt idx="32">
                  <c:v>0.73193075246854</c:v>
                </c:pt>
                <c:pt idx="33">
                  <c:v>0.72870519404155998</c:v>
                </c:pt>
                <c:pt idx="34">
                  <c:v>0.72547582678116196</c:v>
                </c:pt>
                <c:pt idx="35">
                  <c:v>0.72224266756677002</c:v>
                </c:pt>
                <c:pt idx="36">
                  <c:v>0.71900573329762396</c:v>
                </c:pt>
                <c:pt idx="37">
                  <c:v>0.71576504089269699</c:v>
                </c:pt>
                <c:pt idx="38">
                  <c:v>0.71252060729060696</c:v>
                </c:pt>
                <c:pt idx="39">
                  <c:v>0.70927244944952195</c:v>
                </c:pt>
                <c:pt idx="40">
                  <c:v>0.70602058434707904</c:v>
                </c:pt>
                <c:pt idx="41">
                  <c:v>0.70276502898029503</c:v>
                </c:pt>
                <c:pt idx="42">
                  <c:v>0.69950580036547105</c:v>
                </c:pt>
                <c:pt idx="43">
                  <c:v>0.69624291553810802</c:v>
                </c:pt>
                <c:pt idx="44">
                  <c:v>0.69297639155281898</c:v>
                </c:pt>
                <c:pt idx="45">
                  <c:v>0.689706245483238</c:v>
                </c:pt>
                <c:pt idx="46">
                  <c:v>0.68643249442193299</c:v>
                </c:pt>
                <c:pt idx="47">
                  <c:v>0.68315515548031003</c:v>
                </c:pt>
                <c:pt idx="48">
                  <c:v>0.67987424578853195</c:v>
                </c:pt>
                <c:pt idx="49">
                  <c:v>0.67658978249542401</c:v>
                </c:pt>
                <c:pt idx="50">
                  <c:v>0.67330178276838903</c:v>
                </c:pt>
                <c:pt idx="51">
                  <c:v>0.67001026379330797</c:v>
                </c:pt>
                <c:pt idx="52">
                  <c:v>0.66671524277446204</c:v>
                </c:pt>
                <c:pt idx="53">
                  <c:v>0.66341673693443304</c:v>
                </c:pt>
                <c:pt idx="54">
                  <c:v>0.66011476351402198</c:v>
                </c:pt>
                <c:pt idx="55">
                  <c:v>0.65680933977214895</c:v>
                </c:pt>
                <c:pt idx="56">
                  <c:v>0.65350048298577301</c:v>
                </c:pt>
                <c:pt idx="57">
                  <c:v>0.65018821044979302</c:v>
                </c:pt>
                <c:pt idx="58">
                  <c:v>0.64687253947696699</c:v>
                </c:pt>
                <c:pt idx="59">
                  <c:v>0.64355348739781004</c:v>
                </c:pt>
                <c:pt idx="60">
                  <c:v>0.64023107156051395</c:v>
                </c:pt>
                <c:pt idx="61">
                  <c:v>0.63690530933084999</c:v>
                </c:pt>
                <c:pt idx="62">
                  <c:v>0.63357621809208298</c:v>
                </c:pt>
                <c:pt idx="63">
                  <c:v>0.63024381524487605</c:v>
                </c:pt>
                <c:pt idx="64">
                  <c:v>0.62690811820720005</c:v>
                </c:pt>
                <c:pt idx="65">
                  <c:v>0.62356914441424904</c:v>
                </c:pt>
                <c:pt idx="66">
                  <c:v>0.62022691131834096</c:v>
                </c:pt>
                <c:pt idx="67">
                  <c:v>0.61688143638882698</c:v>
                </c:pt>
                <c:pt idx="68">
                  <c:v>0.61353273711200995</c:v>
                </c:pt>
                <c:pt idx="69">
                  <c:v>0.61018083099103904</c:v>
                </c:pt>
                <c:pt idx="70">
                  <c:v>0.60682573554582797</c:v>
                </c:pt>
                <c:pt idx="71">
                  <c:v>0.60346746831296105</c:v>
                </c:pt>
                <c:pt idx="72">
                  <c:v>0.60010604684559998</c:v>
                </c:pt>
                <c:pt idx="73">
                  <c:v>0.59674148871339605</c:v>
                </c:pt>
                <c:pt idx="74">
                  <c:v>0.59337381150238999</c:v>
                </c:pt>
                <c:pt idx="75">
                  <c:v>0.59000303281493005</c:v>
                </c:pt>
                <c:pt idx="76">
                  <c:v>0.58662917026957395</c:v>
                </c:pt>
                <c:pt idx="77">
                  <c:v>0.58325224150099597</c:v>
                </c:pt>
                <c:pt idx="78">
                  <c:v>0.57987226415990301</c:v>
                </c:pt>
                <c:pt idx="79">
                  <c:v>0.57648925591292999</c:v>
                </c:pt>
                <c:pt idx="80">
                  <c:v>0.57310323444255795</c:v>
                </c:pt>
                <c:pt idx="81">
                  <c:v>0.569714217447016</c:v>
                </c:pt>
                <c:pt idx="82">
                  <c:v>0.56632222264019205</c:v>
                </c:pt>
                <c:pt idx="83">
                  <c:v>0.56292726775153601</c:v>
                </c:pt>
                <c:pt idx="84">
                  <c:v>0.55952937052596996</c:v>
                </c:pt>
                <c:pt idx="85">
                  <c:v>0.55612854872379702</c:v>
                </c:pt>
                <c:pt idx="86">
                  <c:v>0.55272482012060598</c:v>
                </c:pt>
                <c:pt idx="87">
                  <c:v>0.549318202507179</c:v>
                </c:pt>
                <c:pt idx="88">
                  <c:v>0.54590871368939897</c:v>
                </c:pt>
                <c:pt idx="89">
                  <c:v>0.54249637148815399</c:v>
                </c:pt>
                <c:pt idx="90">
                  <c:v>0.53908119373925001</c:v>
                </c:pt>
                <c:pt idx="91">
                  <c:v>0.53566319829331099</c:v>
                </c:pt>
                <c:pt idx="92">
                  <c:v>0.53224240301568904</c:v>
                </c:pt>
                <c:pt idx="93">
                  <c:v>0.52881882578637096</c:v>
                </c:pt>
                <c:pt idx="94">
                  <c:v>0.52539248449988696</c:v>
                </c:pt>
                <c:pt idx="95">
                  <c:v>0.521963397065209</c:v>
                </c:pt>
                <c:pt idx="96">
                  <c:v>0.51853158140566802</c:v>
                </c:pt>
                <c:pt idx="97">
                  <c:v>0.51509705545885298</c:v>
                </c:pt>
                <c:pt idx="98">
                  <c:v>0.51165983717651797</c:v>
                </c:pt>
                <c:pt idx="99">
                  <c:v>0.50821994452449004</c:v>
                </c:pt>
                <c:pt idx="100">
                  <c:v>0.50477739548257605</c:v>
                </c:pt>
                <c:pt idx="101">
                  <c:v>0.50133220804446899</c:v>
                </c:pt>
                <c:pt idx="102">
                  <c:v>0.49788440021764502</c:v>
                </c:pt>
                <c:pt idx="103">
                  <c:v>0.49443399002328497</c:v>
                </c:pt>
                <c:pt idx="104">
                  <c:v>0.49098099549616703</c:v>
                </c:pt>
                <c:pt idx="105">
                  <c:v>0.48752543468458098</c:v>
                </c:pt>
                <c:pt idx="106">
                  <c:v>0.48406732565022498</c:v>
                </c:pt>
                <c:pt idx="107">
                  <c:v>0.48060668646812299</c:v>
                </c:pt>
                <c:pt idx="108">
                  <c:v>0.47714353522651898</c:v>
                </c:pt>
                <c:pt idx="109">
                  <c:v>0.47367789002678701</c:v>
                </c:pt>
                <c:pt idx="110">
                  <c:v>0.470209768983337</c:v>
                </c:pt>
                <c:pt idx="111">
                  <c:v>0.466739190223522</c:v>
                </c:pt>
                <c:pt idx="112">
                  <c:v>0.46326617188754199</c:v>
                </c:pt>
                <c:pt idx="113">
                  <c:v>0.45979073212834198</c:v>
                </c:pt>
                <c:pt idx="114">
                  <c:v>0.45631288911153101</c:v>
                </c:pt>
                <c:pt idx="115">
                  <c:v>0.45283266101527397</c:v>
                </c:pt>
                <c:pt idx="116">
                  <c:v>0.449350066030203</c:v>
                </c:pt>
                <c:pt idx="117">
                  <c:v>0.44586512235932702</c:v>
                </c:pt>
                <c:pt idx="118">
                  <c:v>0.44237784821792298</c:v>
                </c:pt>
                <c:pt idx="119">
                  <c:v>0.43888826183345597</c:v>
                </c:pt>
                <c:pt idx="120">
                  <c:v>0.43539638144547299</c:v>
                </c:pt>
                <c:pt idx="121">
                  <c:v>0.43190222530550998</c:v>
                </c:pt>
                <c:pt idx="122">
                  <c:v>0.42840581167700298</c:v>
                </c:pt>
                <c:pt idx="123">
                  <c:v>0.42490715883518398</c:v>
                </c:pt>
                <c:pt idx="124">
                  <c:v>0.42140628506699002</c:v>
                </c:pt>
                <c:pt idx="125">
                  <c:v>0.41790320867096598</c:v>
                </c:pt>
                <c:pt idx="126">
                  <c:v>0.414397947957171</c:v>
                </c:pt>
                <c:pt idx="127">
                  <c:v>0.41089052124707698</c:v>
                </c:pt>
                <c:pt idx="128">
                  <c:v>0.40738094687348397</c:v>
                </c:pt>
                <c:pt idx="129">
                  <c:v>0.40386924318041301</c:v>
                </c:pt>
                <c:pt idx="130">
                  <c:v>0.40035542852301598</c:v>
                </c:pt>
                <c:pt idx="131">
                  <c:v>0.39683952126747701</c:v>
                </c:pt>
                <c:pt idx="132">
                  <c:v>0.39332153979092099</c:v>
                </c:pt>
                <c:pt idx="133">
                  <c:v>0.38980150248131001</c:v>
                </c:pt>
                <c:pt idx="134">
                  <c:v>0.38627942773735702</c:v>
                </c:pt>
                <c:pt idx="135">
                  <c:v>0.38275533396842099</c:v>
                </c:pt>
                <c:pt idx="136">
                  <c:v>0.37922923959441401</c:v>
                </c:pt>
                <c:pt idx="137">
                  <c:v>0.375701163045707</c:v>
                </c:pt>
                <c:pt idx="138">
                  <c:v>0.37217112276302899</c:v>
                </c:pt>
                <c:pt idx="139">
                  <c:v>0.36863913719737501</c:v>
                </c:pt>
                <c:pt idx="140">
                  <c:v>0.36510522480990398</c:v>
                </c:pt>
                <c:pt idx="141">
                  <c:v>0.36156940407185401</c:v>
                </c:pt>
                <c:pt idx="142">
                  <c:v>0.35803169346443098</c:v>
                </c:pt>
                <c:pt idx="143">
                  <c:v>0.35449211147871901</c:v>
                </c:pt>
                <c:pt idx="144">
                  <c:v>0.35095067661558799</c:v>
                </c:pt>
                <c:pt idx="145">
                  <c:v>0.34740740738558801</c:v>
                </c:pt>
                <c:pt idx="146">
                  <c:v>0.34386232230886099</c:v>
                </c:pt>
                <c:pt idx="147">
                  <c:v>0.34031543991503599</c:v>
                </c:pt>
                <c:pt idx="148">
                  <c:v>0.33676677874314198</c:v>
                </c:pt>
                <c:pt idx="149">
                  <c:v>0.33321635734149802</c:v>
                </c:pt>
                <c:pt idx="150">
                  <c:v>0.32966419426763099</c:v>
                </c:pt>
                <c:pt idx="151">
                  <c:v>0.32611030808816399</c:v>
                </c:pt>
                <c:pt idx="152">
                  <c:v>0.32255471737873298</c:v>
                </c:pt>
                <c:pt idx="153">
                  <c:v>0.31899744072387898</c:v>
                </c:pt>
                <c:pt idx="154">
                  <c:v>0.315438496716959</c:v>
                </c:pt>
                <c:pt idx="155">
                  <c:v>0.31187790396004</c:v>
                </c:pt>
                <c:pt idx="156">
                  <c:v>0.30831568106381202</c:v>
                </c:pt>
                <c:pt idx="157">
                  <c:v>0.30475184664748101</c:v>
                </c:pt>
                <c:pt idx="158">
                  <c:v>0.30118641933868001</c:v>
                </c:pt>
                <c:pt idx="159">
                  <c:v>0.29761941777336398</c:v>
                </c:pt>
                <c:pt idx="160">
                  <c:v>0.294050860595721</c:v>
                </c:pt>
                <c:pt idx="161">
                  <c:v>0.29048076645806398</c:v>
                </c:pt>
                <c:pt idx="162">
                  <c:v>0.28690915402074602</c:v>
                </c:pt>
                <c:pt idx="163">
                  <c:v>0.28333604195205198</c:v>
                </c:pt>
                <c:pt idx="164">
                  <c:v>0.27976144892810501</c:v>
                </c:pt>
                <c:pt idx="165">
                  <c:v>0.276185393632771</c:v>
                </c:pt>
                <c:pt idx="166">
                  <c:v>0.27260789475755698</c:v>
                </c:pt>
                <c:pt idx="167">
                  <c:v>0.26902897100151602</c:v>
                </c:pt>
                <c:pt idx="168">
                  <c:v>0.26544864107115101</c:v>
                </c:pt>
                <c:pt idx="169">
                  <c:v>0.26186692368031</c:v>
                </c:pt>
                <c:pt idx="170">
                  <c:v>0.25828383755009798</c:v>
                </c:pt>
                <c:pt idx="171">
                  <c:v>0.25469940140877201</c:v>
                </c:pt>
                <c:pt idx="172">
                  <c:v>0.25111363399164399</c:v>
                </c:pt>
                <c:pt idx="173">
                  <c:v>0.247526554040987</c:v>
                </c:pt>
                <c:pt idx="174">
                  <c:v>0.24393818030593101</c:v>
                </c:pt>
                <c:pt idx="175">
                  <c:v>0.24034853154237401</c:v>
                </c:pt>
                <c:pt idx="176">
                  <c:v>0.23675762651287199</c:v>
                </c:pt>
                <c:pt idx="177">
                  <c:v>0.23316548398655201</c:v>
                </c:pt>
                <c:pt idx="178">
                  <c:v>0.22957212273900701</c:v>
                </c:pt>
                <c:pt idx="179">
                  <c:v>0.2259775615522</c:v>
                </c:pt>
                <c:pt idx="180">
                  <c:v>0.22238181921436601</c:v>
                </c:pt>
                <c:pt idx="181">
                  <c:v>0.218784914519917</c:v>
                </c:pt>
                <c:pt idx="182">
                  <c:v>0.215186866269333</c:v>
                </c:pt>
                <c:pt idx="183">
                  <c:v>0.21158769326908</c:v>
                </c:pt>
                <c:pt idx="184">
                  <c:v>0.20798741433149801</c:v>
                </c:pt>
                <c:pt idx="185">
                  <c:v>0.20438604827470599</c:v>
                </c:pt>
                <c:pt idx="186">
                  <c:v>0.20078361392251001</c:v>
                </c:pt>
                <c:pt idx="187">
                  <c:v>0.197180130104296</c:v>
                </c:pt>
                <c:pt idx="188">
                  <c:v>0.193575615654937</c:v>
                </c:pt>
                <c:pt idx="189">
                  <c:v>0.18997008941469201</c:v>
                </c:pt>
                <c:pt idx="190">
                  <c:v>0.18636357022910999</c:v>
                </c:pt>
                <c:pt idx="191">
                  <c:v>0.18275607694892901</c:v>
                </c:pt>
                <c:pt idx="192">
                  <c:v>0.179147628429979</c:v>
                </c:pt>
                <c:pt idx="193">
                  <c:v>0.17553824353308201</c:v>
                </c:pt>
                <c:pt idx="194">
                  <c:v>0.17192794112395501</c:v>
                </c:pt>
                <c:pt idx="195">
                  <c:v>0.16831674007310901</c:v>
                </c:pt>
                <c:pt idx="196">
                  <c:v>0.164704659255756</c:v>
                </c:pt>
                <c:pt idx="197">
                  <c:v>0.16109171755170201</c:v>
                </c:pt>
                <c:pt idx="198">
                  <c:v>0.15747793384525699</c:v>
                </c:pt>
                <c:pt idx="199">
                  <c:v>0.15386332702512701</c:v>
                </c:pt>
                <c:pt idx="200">
                  <c:v>0.15024791598432499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ACE-48FB-A2F0-6689D07D5F79}"/>
            </c:ext>
          </c:extLst>
        </c:ser>
        <c:ser>
          <c:idx val="12"/>
          <c:order val="5"/>
          <c:tx>
            <c:v>  </c:v>
          </c:tx>
          <c:spPr>
            <a:ln w="63500" cap="rnd" cmpd="tri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63500" cap="rnd" cmpd="tri">
                <a:solidFill>
                  <a:schemeClr val="accent6">
                    <a:lumMod val="75000"/>
                  </a:schemeClr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ACE-48FB-A2F0-6689D07D5F79}"/>
              </c:ext>
            </c:extLst>
          </c:dPt>
          <c:xVal>
            <c:numRef>
              <c:f>(Stub!$Q$2,Stub!$Q$3)</c:f>
              <c:numCache>
                <c:formatCode>General</c:formatCode>
                <c:ptCount val="2"/>
                <c:pt idx="0">
                  <c:v>3.5789999999999995E-2</c:v>
                </c:pt>
                <c:pt idx="1">
                  <c:v>3.5789999999999995E-2</c:v>
                </c:pt>
              </c:numCache>
            </c:numRef>
          </c:xVal>
          <c:yVal>
            <c:numRef>
              <c:f>(Stub!$R$2,Stub!$R$3)</c:f>
              <c:numCache>
                <c:formatCode>General</c:formatCode>
                <c:ptCount val="2"/>
                <c:pt idx="0">
                  <c:v>2.5</c:v>
                </c:pt>
                <c:pt idx="1">
                  <c:v>-2.5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ACE-48FB-A2F0-6689D07D5F79}"/>
            </c:ext>
          </c:extLst>
        </c:ser>
        <c:ser>
          <c:idx val="13"/>
          <c:order val="6"/>
          <c:tx>
            <c:v>Stub(Tot)</c:v>
          </c:tx>
          <c:spPr>
            <a:ln w="381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Stub!$A$2:$A$201</c:f>
              <c:numCache>
                <c:formatCode>General</c:formatCode>
                <c:ptCount val="200"/>
                <c:pt idx="0">
                  <c:v>0</c:v>
                </c:pt>
                <c:pt idx="1">
                  <c:v>1.7894999999999999E-4</c:v>
                </c:pt>
                <c:pt idx="2">
                  <c:v>3.5789999999999997E-4</c:v>
                </c:pt>
                <c:pt idx="3">
                  <c:v>5.3684999999999996E-4</c:v>
                </c:pt>
                <c:pt idx="4">
                  <c:v>7.1579999999999994E-4</c:v>
                </c:pt>
                <c:pt idx="5">
                  <c:v>8.9474999999999993E-4</c:v>
                </c:pt>
                <c:pt idx="6">
                  <c:v>1.0736999999999999E-3</c:v>
                </c:pt>
                <c:pt idx="7">
                  <c:v>1.2526499999999999E-3</c:v>
                </c:pt>
                <c:pt idx="8">
                  <c:v>1.4315999999999999E-3</c:v>
                </c:pt>
                <c:pt idx="9">
                  <c:v>1.6105499999999999E-3</c:v>
                </c:pt>
                <c:pt idx="10">
                  <c:v>1.7894999999999999E-3</c:v>
                </c:pt>
                <c:pt idx="11">
                  <c:v>1.9684500000000001E-3</c:v>
                </c:pt>
                <c:pt idx="12">
                  <c:v>2.1473999999999998E-3</c:v>
                </c:pt>
                <c:pt idx="13">
                  <c:v>2.3263499999999996E-3</c:v>
                </c:pt>
                <c:pt idx="14">
                  <c:v>2.5052999999999994E-3</c:v>
                </c:pt>
                <c:pt idx="15">
                  <c:v>2.6842499999999991E-3</c:v>
                </c:pt>
                <c:pt idx="16">
                  <c:v>2.8631999999999989E-3</c:v>
                </c:pt>
                <c:pt idx="17">
                  <c:v>3.0421499999999987E-3</c:v>
                </c:pt>
                <c:pt idx="18">
                  <c:v>3.2210999999999984E-3</c:v>
                </c:pt>
                <c:pt idx="19">
                  <c:v>3.4000499999999982E-3</c:v>
                </c:pt>
                <c:pt idx="20">
                  <c:v>3.578999999999998E-3</c:v>
                </c:pt>
                <c:pt idx="21">
                  <c:v>3.7579499999999978E-3</c:v>
                </c:pt>
                <c:pt idx="22">
                  <c:v>3.9368999999999975E-3</c:v>
                </c:pt>
                <c:pt idx="23">
                  <c:v>4.1158499999999973E-3</c:v>
                </c:pt>
                <c:pt idx="24">
                  <c:v>4.2947999999999971E-3</c:v>
                </c:pt>
                <c:pt idx="25">
                  <c:v>4.4737499999999968E-3</c:v>
                </c:pt>
                <c:pt idx="26">
                  <c:v>4.6526999999999966E-3</c:v>
                </c:pt>
                <c:pt idx="27">
                  <c:v>4.8316499999999964E-3</c:v>
                </c:pt>
                <c:pt idx="28">
                  <c:v>5.0105999999999961E-3</c:v>
                </c:pt>
                <c:pt idx="29">
                  <c:v>5.1895499999999959E-3</c:v>
                </c:pt>
                <c:pt idx="30">
                  <c:v>5.3684999999999957E-3</c:v>
                </c:pt>
                <c:pt idx="31">
                  <c:v>5.5474499999999954E-3</c:v>
                </c:pt>
                <c:pt idx="32">
                  <c:v>5.7263999999999952E-3</c:v>
                </c:pt>
                <c:pt idx="33">
                  <c:v>5.905349999999995E-3</c:v>
                </c:pt>
                <c:pt idx="34">
                  <c:v>6.0842999999999947E-3</c:v>
                </c:pt>
                <c:pt idx="35">
                  <c:v>6.2632499999999945E-3</c:v>
                </c:pt>
                <c:pt idx="36">
                  <c:v>6.4421999999999943E-3</c:v>
                </c:pt>
                <c:pt idx="37">
                  <c:v>6.6211499999999941E-3</c:v>
                </c:pt>
                <c:pt idx="38">
                  <c:v>6.8000999999999938E-3</c:v>
                </c:pt>
                <c:pt idx="39">
                  <c:v>6.9790499999999936E-3</c:v>
                </c:pt>
                <c:pt idx="40">
                  <c:v>7.1579999999999934E-3</c:v>
                </c:pt>
                <c:pt idx="41">
                  <c:v>7.3369499999999931E-3</c:v>
                </c:pt>
                <c:pt idx="42">
                  <c:v>7.5158999999999929E-3</c:v>
                </c:pt>
                <c:pt idx="43">
                  <c:v>7.6948499999999927E-3</c:v>
                </c:pt>
                <c:pt idx="44">
                  <c:v>7.8737999999999933E-3</c:v>
                </c:pt>
                <c:pt idx="45">
                  <c:v>8.0527499999999939E-3</c:v>
                </c:pt>
                <c:pt idx="46">
                  <c:v>8.2316999999999946E-3</c:v>
                </c:pt>
                <c:pt idx="47">
                  <c:v>8.4106499999999952E-3</c:v>
                </c:pt>
                <c:pt idx="48">
                  <c:v>8.5895999999999958E-3</c:v>
                </c:pt>
                <c:pt idx="49">
                  <c:v>8.7685499999999965E-3</c:v>
                </c:pt>
                <c:pt idx="50">
                  <c:v>8.9474999999999971E-3</c:v>
                </c:pt>
                <c:pt idx="51">
                  <c:v>9.1264499999999978E-3</c:v>
                </c:pt>
                <c:pt idx="52">
                  <c:v>9.3053999999999984E-3</c:v>
                </c:pt>
                <c:pt idx="53">
                  <c:v>9.484349999999999E-3</c:v>
                </c:pt>
                <c:pt idx="54">
                  <c:v>9.6632999999999997E-3</c:v>
                </c:pt>
                <c:pt idx="55">
                  <c:v>9.8422500000000003E-3</c:v>
                </c:pt>
                <c:pt idx="56">
                  <c:v>1.0021200000000001E-2</c:v>
                </c:pt>
                <c:pt idx="57">
                  <c:v>1.0200150000000002E-2</c:v>
                </c:pt>
                <c:pt idx="58">
                  <c:v>1.0379100000000002E-2</c:v>
                </c:pt>
                <c:pt idx="59">
                  <c:v>1.0558050000000003E-2</c:v>
                </c:pt>
                <c:pt idx="60">
                  <c:v>1.0737000000000003E-2</c:v>
                </c:pt>
                <c:pt idx="61">
                  <c:v>1.0915950000000004E-2</c:v>
                </c:pt>
                <c:pt idx="62">
                  <c:v>1.1094900000000005E-2</c:v>
                </c:pt>
                <c:pt idx="63">
                  <c:v>1.1273850000000005E-2</c:v>
                </c:pt>
                <c:pt idx="64">
                  <c:v>1.1452800000000006E-2</c:v>
                </c:pt>
                <c:pt idx="65">
                  <c:v>1.1631750000000007E-2</c:v>
                </c:pt>
                <c:pt idx="66">
                  <c:v>1.1810700000000007E-2</c:v>
                </c:pt>
                <c:pt idx="67">
                  <c:v>1.1989650000000008E-2</c:v>
                </c:pt>
                <c:pt idx="68">
                  <c:v>1.2168600000000009E-2</c:v>
                </c:pt>
                <c:pt idx="69">
                  <c:v>1.2347550000000009E-2</c:v>
                </c:pt>
                <c:pt idx="70">
                  <c:v>1.252650000000001E-2</c:v>
                </c:pt>
                <c:pt idx="71">
                  <c:v>1.270545000000001E-2</c:v>
                </c:pt>
                <c:pt idx="72">
                  <c:v>1.2884400000000011E-2</c:v>
                </c:pt>
                <c:pt idx="73">
                  <c:v>1.3063350000000012E-2</c:v>
                </c:pt>
                <c:pt idx="74">
                  <c:v>1.3242300000000012E-2</c:v>
                </c:pt>
                <c:pt idx="75">
                  <c:v>1.3421250000000013E-2</c:v>
                </c:pt>
                <c:pt idx="76">
                  <c:v>1.3600200000000014E-2</c:v>
                </c:pt>
                <c:pt idx="77">
                  <c:v>1.3779150000000014E-2</c:v>
                </c:pt>
                <c:pt idx="78">
                  <c:v>1.3958100000000015E-2</c:v>
                </c:pt>
                <c:pt idx="79">
                  <c:v>1.4137050000000016E-2</c:v>
                </c:pt>
                <c:pt idx="80">
                  <c:v>1.4316000000000016E-2</c:v>
                </c:pt>
                <c:pt idx="81">
                  <c:v>1.4494950000000017E-2</c:v>
                </c:pt>
                <c:pt idx="82">
                  <c:v>1.4673900000000017E-2</c:v>
                </c:pt>
                <c:pt idx="83">
                  <c:v>1.4852850000000018E-2</c:v>
                </c:pt>
                <c:pt idx="84">
                  <c:v>1.5031800000000019E-2</c:v>
                </c:pt>
                <c:pt idx="85">
                  <c:v>1.5210750000000019E-2</c:v>
                </c:pt>
                <c:pt idx="86">
                  <c:v>1.538970000000002E-2</c:v>
                </c:pt>
                <c:pt idx="87">
                  <c:v>1.5568650000000021E-2</c:v>
                </c:pt>
                <c:pt idx="88">
                  <c:v>1.5747600000000021E-2</c:v>
                </c:pt>
                <c:pt idx="89">
                  <c:v>1.5926550000000022E-2</c:v>
                </c:pt>
                <c:pt idx="90">
                  <c:v>1.6105500000000023E-2</c:v>
                </c:pt>
                <c:pt idx="91">
                  <c:v>1.6284450000000023E-2</c:v>
                </c:pt>
                <c:pt idx="92">
                  <c:v>1.6463400000000024E-2</c:v>
                </c:pt>
                <c:pt idx="93">
                  <c:v>1.6642350000000024E-2</c:v>
                </c:pt>
                <c:pt idx="94">
                  <c:v>1.6821300000000025E-2</c:v>
                </c:pt>
                <c:pt idx="95">
                  <c:v>1.7000250000000026E-2</c:v>
                </c:pt>
                <c:pt idx="96">
                  <c:v>1.7179200000000026E-2</c:v>
                </c:pt>
                <c:pt idx="97">
                  <c:v>1.7358150000000027E-2</c:v>
                </c:pt>
                <c:pt idx="98">
                  <c:v>1.7537100000000028E-2</c:v>
                </c:pt>
                <c:pt idx="99">
                  <c:v>1.7716050000000028E-2</c:v>
                </c:pt>
                <c:pt idx="100">
                  <c:v>1.7895000000000029E-2</c:v>
                </c:pt>
                <c:pt idx="101">
                  <c:v>1.807395000000003E-2</c:v>
                </c:pt>
                <c:pt idx="102">
                  <c:v>1.825290000000003E-2</c:v>
                </c:pt>
                <c:pt idx="103">
                  <c:v>1.8431850000000031E-2</c:v>
                </c:pt>
                <c:pt idx="104">
                  <c:v>1.8610800000000031E-2</c:v>
                </c:pt>
                <c:pt idx="105">
                  <c:v>1.8789750000000032E-2</c:v>
                </c:pt>
                <c:pt idx="106">
                  <c:v>1.8968700000000033E-2</c:v>
                </c:pt>
                <c:pt idx="107">
                  <c:v>1.9147650000000033E-2</c:v>
                </c:pt>
                <c:pt idx="108">
                  <c:v>1.9326600000000034E-2</c:v>
                </c:pt>
                <c:pt idx="109">
                  <c:v>1.9505550000000035E-2</c:v>
                </c:pt>
                <c:pt idx="110">
                  <c:v>1.9684500000000035E-2</c:v>
                </c:pt>
                <c:pt idx="111">
                  <c:v>1.9863450000000036E-2</c:v>
                </c:pt>
                <c:pt idx="112">
                  <c:v>2.0042400000000037E-2</c:v>
                </c:pt>
                <c:pt idx="113">
                  <c:v>2.0221350000000037E-2</c:v>
                </c:pt>
                <c:pt idx="114">
                  <c:v>2.0400300000000038E-2</c:v>
                </c:pt>
                <c:pt idx="115">
                  <c:v>2.0579250000000038E-2</c:v>
                </c:pt>
                <c:pt idx="116">
                  <c:v>2.0758200000000039E-2</c:v>
                </c:pt>
                <c:pt idx="117">
                  <c:v>2.093715000000004E-2</c:v>
                </c:pt>
                <c:pt idx="118">
                  <c:v>2.111610000000004E-2</c:v>
                </c:pt>
                <c:pt idx="119">
                  <c:v>2.1295050000000041E-2</c:v>
                </c:pt>
                <c:pt idx="120">
                  <c:v>2.1474000000000042E-2</c:v>
                </c:pt>
                <c:pt idx="121">
                  <c:v>2.1652950000000042E-2</c:v>
                </c:pt>
                <c:pt idx="122">
                  <c:v>2.1831900000000043E-2</c:v>
                </c:pt>
                <c:pt idx="123">
                  <c:v>2.2010850000000044E-2</c:v>
                </c:pt>
                <c:pt idx="124">
                  <c:v>2.2189800000000044E-2</c:v>
                </c:pt>
                <c:pt idx="125">
                  <c:v>2.2368750000000045E-2</c:v>
                </c:pt>
                <c:pt idx="126">
                  <c:v>2.2547700000000045E-2</c:v>
                </c:pt>
                <c:pt idx="127">
                  <c:v>2.2726650000000046E-2</c:v>
                </c:pt>
                <c:pt idx="128">
                  <c:v>2.2905600000000047E-2</c:v>
                </c:pt>
                <c:pt idx="129">
                  <c:v>2.3084550000000047E-2</c:v>
                </c:pt>
                <c:pt idx="130">
                  <c:v>2.3263500000000048E-2</c:v>
                </c:pt>
                <c:pt idx="131">
                  <c:v>2.3442450000000049E-2</c:v>
                </c:pt>
                <c:pt idx="132">
                  <c:v>2.3621400000000049E-2</c:v>
                </c:pt>
                <c:pt idx="133">
                  <c:v>2.380035000000005E-2</c:v>
                </c:pt>
                <c:pt idx="134">
                  <c:v>2.3979300000000051E-2</c:v>
                </c:pt>
                <c:pt idx="135">
                  <c:v>2.4158250000000051E-2</c:v>
                </c:pt>
                <c:pt idx="136">
                  <c:v>2.4337200000000052E-2</c:v>
                </c:pt>
                <c:pt idx="137">
                  <c:v>2.4516150000000052E-2</c:v>
                </c:pt>
                <c:pt idx="138">
                  <c:v>2.4695100000000053E-2</c:v>
                </c:pt>
                <c:pt idx="139">
                  <c:v>2.4874050000000054E-2</c:v>
                </c:pt>
                <c:pt idx="140">
                  <c:v>2.5053000000000054E-2</c:v>
                </c:pt>
                <c:pt idx="141">
                  <c:v>2.5231950000000055E-2</c:v>
                </c:pt>
                <c:pt idx="142">
                  <c:v>2.5410900000000056E-2</c:v>
                </c:pt>
                <c:pt idx="143">
                  <c:v>2.5589850000000056E-2</c:v>
                </c:pt>
                <c:pt idx="144">
                  <c:v>2.5768800000000057E-2</c:v>
                </c:pt>
                <c:pt idx="145">
                  <c:v>2.5947750000000058E-2</c:v>
                </c:pt>
                <c:pt idx="146">
                  <c:v>2.6126700000000058E-2</c:v>
                </c:pt>
                <c:pt idx="147">
                  <c:v>2.6305650000000059E-2</c:v>
                </c:pt>
                <c:pt idx="148">
                  <c:v>2.6484600000000059E-2</c:v>
                </c:pt>
                <c:pt idx="149">
                  <c:v>2.666355000000006E-2</c:v>
                </c:pt>
                <c:pt idx="150">
                  <c:v>2.6842500000000061E-2</c:v>
                </c:pt>
                <c:pt idx="151">
                  <c:v>2.7021450000000061E-2</c:v>
                </c:pt>
                <c:pt idx="152">
                  <c:v>2.7200400000000062E-2</c:v>
                </c:pt>
                <c:pt idx="153">
                  <c:v>2.7379350000000063E-2</c:v>
                </c:pt>
                <c:pt idx="154">
                  <c:v>2.7558300000000063E-2</c:v>
                </c:pt>
                <c:pt idx="155">
                  <c:v>2.7737250000000064E-2</c:v>
                </c:pt>
                <c:pt idx="156">
                  <c:v>2.7916200000000065E-2</c:v>
                </c:pt>
                <c:pt idx="157">
                  <c:v>2.8095150000000065E-2</c:v>
                </c:pt>
                <c:pt idx="158">
                  <c:v>2.8274100000000066E-2</c:v>
                </c:pt>
                <c:pt idx="159">
                  <c:v>2.8453050000000066E-2</c:v>
                </c:pt>
                <c:pt idx="160">
                  <c:v>2.8632000000000067E-2</c:v>
                </c:pt>
                <c:pt idx="161">
                  <c:v>2.8810950000000068E-2</c:v>
                </c:pt>
                <c:pt idx="162">
                  <c:v>2.8989900000000068E-2</c:v>
                </c:pt>
                <c:pt idx="163">
                  <c:v>2.9168850000000069E-2</c:v>
                </c:pt>
                <c:pt idx="164">
                  <c:v>2.934780000000007E-2</c:v>
                </c:pt>
                <c:pt idx="165">
                  <c:v>2.952675000000007E-2</c:v>
                </c:pt>
                <c:pt idx="166">
                  <c:v>2.9705700000000071E-2</c:v>
                </c:pt>
                <c:pt idx="167">
                  <c:v>2.9884650000000072E-2</c:v>
                </c:pt>
                <c:pt idx="168">
                  <c:v>3.0063600000000072E-2</c:v>
                </c:pt>
                <c:pt idx="169">
                  <c:v>3.0242550000000073E-2</c:v>
                </c:pt>
                <c:pt idx="170">
                  <c:v>3.0421500000000073E-2</c:v>
                </c:pt>
                <c:pt idx="171">
                  <c:v>3.0600450000000074E-2</c:v>
                </c:pt>
                <c:pt idx="172">
                  <c:v>3.0779400000000075E-2</c:v>
                </c:pt>
                <c:pt idx="173">
                  <c:v>3.0958350000000075E-2</c:v>
                </c:pt>
                <c:pt idx="174">
                  <c:v>3.1137300000000076E-2</c:v>
                </c:pt>
                <c:pt idx="175">
                  <c:v>3.1316250000000073E-2</c:v>
                </c:pt>
                <c:pt idx="176">
                  <c:v>3.149520000000007E-2</c:v>
                </c:pt>
                <c:pt idx="177">
                  <c:v>3.1674150000000068E-2</c:v>
                </c:pt>
                <c:pt idx="178">
                  <c:v>3.1853100000000065E-2</c:v>
                </c:pt>
                <c:pt idx="179">
                  <c:v>3.2032050000000062E-2</c:v>
                </c:pt>
                <c:pt idx="180">
                  <c:v>3.2211000000000059E-2</c:v>
                </c:pt>
                <c:pt idx="181">
                  <c:v>3.2389950000000056E-2</c:v>
                </c:pt>
                <c:pt idx="182">
                  <c:v>3.2568900000000053E-2</c:v>
                </c:pt>
                <c:pt idx="183">
                  <c:v>3.2747850000000051E-2</c:v>
                </c:pt>
                <c:pt idx="184">
                  <c:v>3.2926800000000048E-2</c:v>
                </c:pt>
                <c:pt idx="185">
                  <c:v>3.3105750000000045E-2</c:v>
                </c:pt>
                <c:pt idx="186">
                  <c:v>3.3284700000000042E-2</c:v>
                </c:pt>
                <c:pt idx="187">
                  <c:v>3.3463650000000039E-2</c:v>
                </c:pt>
                <c:pt idx="188">
                  <c:v>3.3642600000000036E-2</c:v>
                </c:pt>
                <c:pt idx="189">
                  <c:v>3.3821550000000034E-2</c:v>
                </c:pt>
                <c:pt idx="190">
                  <c:v>3.4000500000000031E-2</c:v>
                </c:pt>
                <c:pt idx="191">
                  <c:v>3.4179450000000028E-2</c:v>
                </c:pt>
                <c:pt idx="192">
                  <c:v>3.4358400000000025E-2</c:v>
                </c:pt>
                <c:pt idx="193">
                  <c:v>3.4537350000000022E-2</c:v>
                </c:pt>
                <c:pt idx="194">
                  <c:v>3.4716300000000019E-2</c:v>
                </c:pt>
                <c:pt idx="195">
                  <c:v>3.4895250000000017E-2</c:v>
                </c:pt>
                <c:pt idx="196">
                  <c:v>3.5074200000000014E-2</c:v>
                </c:pt>
                <c:pt idx="197">
                  <c:v>3.5253150000000011E-2</c:v>
                </c:pt>
                <c:pt idx="198">
                  <c:v>3.5432100000000008E-2</c:v>
                </c:pt>
                <c:pt idx="199">
                  <c:v>3.5611050000000005E-2</c:v>
                </c:pt>
              </c:numCache>
            </c:numRef>
          </c:xVal>
          <c:yVal>
            <c:numRef>
              <c:f>Stub!$N$2:$N$201</c:f>
              <c:numCache>
                <c:formatCode>General</c:formatCode>
                <c:ptCount val="200"/>
                <c:pt idx="0">
                  <c:v>1.3964488620259479</c:v>
                </c:pt>
                <c:pt idx="1">
                  <c:v>1.389956496396779</c:v>
                </c:pt>
                <c:pt idx="2">
                  <c:v>1.383456865672213</c:v>
                </c:pt>
                <c:pt idx="3">
                  <c:v>1.3769500038248501</c:v>
                </c:pt>
                <c:pt idx="4">
                  <c:v>1.3704359448650909</c:v>
                </c:pt>
                <c:pt idx="5">
                  <c:v>1.3639147228409501</c:v>
                </c:pt>
                <c:pt idx="6">
                  <c:v>1.3573863718378769</c:v>
                </c:pt>
                <c:pt idx="7">
                  <c:v>1.3508509259785959</c:v>
                </c:pt>
                <c:pt idx="8">
                  <c:v>1.3443084194229069</c:v>
                </c:pt>
                <c:pt idx="9">
                  <c:v>1.3377588863675141</c:v>
                </c:pt>
                <c:pt idx="10">
                  <c:v>1.331202361045851</c:v>
                </c:pt>
                <c:pt idx="11">
                  <c:v>1.3246388777278999</c:v>
                </c:pt>
                <c:pt idx="12">
                  <c:v>1.3180684707200072</c:v>
                </c:pt>
                <c:pt idx="13">
                  <c:v>1.3114911743647122</c:v>
                </c:pt>
                <c:pt idx="14">
                  <c:v>1.3049070230405611</c:v>
                </c:pt>
                <c:pt idx="15">
                  <c:v>1.2983160511619349</c:v>
                </c:pt>
                <c:pt idx="16">
                  <c:v>1.291718293178858</c:v>
                </c:pt>
                <c:pt idx="17">
                  <c:v>1.2851137835768269</c:v>
                </c:pt>
                <c:pt idx="18">
                  <c:v>1.2785025568766299</c:v>
                </c:pt>
                <c:pt idx="19">
                  <c:v>1.2718846476341661</c:v>
                </c:pt>
                <c:pt idx="20">
                  <c:v>1.265260090440256</c:v>
                </c:pt>
                <c:pt idx="21">
                  <c:v>1.258628919920475</c:v>
                </c:pt>
                <c:pt idx="22">
                  <c:v>1.2519911707349611</c:v>
                </c:pt>
                <c:pt idx="23">
                  <c:v>1.2453468775782439</c:v>
                </c:pt>
                <c:pt idx="24">
                  <c:v>1.238696075179049</c:v>
                </c:pt>
                <c:pt idx="25">
                  <c:v>1.232038798300128</c:v>
                </c:pt>
                <c:pt idx="26">
                  <c:v>1.22537508173808</c:v>
                </c:pt>
                <c:pt idx="27">
                  <c:v>1.2187049603231559</c:v>
                </c:pt>
                <c:pt idx="28">
                  <c:v>1.212028468919083</c:v>
                </c:pt>
                <c:pt idx="29">
                  <c:v>1.205345642422889</c:v>
                </c:pt>
                <c:pt idx="30">
                  <c:v>1.198656515764714</c:v>
                </c:pt>
                <c:pt idx="31">
                  <c:v>1.1919611239076211</c:v>
                </c:pt>
                <c:pt idx="32">
                  <c:v>1.185259501847427</c:v>
                </c:pt>
                <c:pt idx="33">
                  <c:v>1.178551684612515</c:v>
                </c:pt>
                <c:pt idx="34">
                  <c:v>1.171837707263639</c:v>
                </c:pt>
                <c:pt idx="35">
                  <c:v>1.1651176048937639</c:v>
                </c:pt>
                <c:pt idx="36">
                  <c:v>1.1583914126278598</c:v>
                </c:pt>
                <c:pt idx="37">
                  <c:v>1.15165916562273</c:v>
                </c:pt>
                <c:pt idx="38">
                  <c:v>1.1449208990668309</c:v>
                </c:pt>
                <c:pt idx="39">
                  <c:v>1.138176648180071</c:v>
                </c:pt>
                <c:pt idx="40">
                  <c:v>1.1314264482136469</c:v>
                </c:pt>
                <c:pt idx="41">
                  <c:v>1.1246703344498501</c:v>
                </c:pt>
                <c:pt idx="42">
                  <c:v>1.1179083422018761</c:v>
                </c:pt>
                <c:pt idx="43">
                  <c:v>1.1111405068136531</c:v>
                </c:pt>
                <c:pt idx="44">
                  <c:v>1.1043668636596471</c:v>
                </c:pt>
                <c:pt idx="45">
                  <c:v>1.097587448144677</c:v>
                </c:pt>
                <c:pt idx="46">
                  <c:v>1.090802295703746</c:v>
                </c:pt>
                <c:pt idx="47">
                  <c:v>1.084011441801825</c:v>
                </c:pt>
                <c:pt idx="48">
                  <c:v>1.0772149219337011</c:v>
                </c:pt>
                <c:pt idx="49">
                  <c:v>1.0704127716237659</c:v>
                </c:pt>
                <c:pt idx="50">
                  <c:v>1.0636050264258501</c:v>
                </c:pt>
                <c:pt idx="51">
                  <c:v>1.056791721923019</c:v>
                </c:pt>
                <c:pt idx="52">
                  <c:v>1.049972893727402</c:v>
                </c:pt>
                <c:pt idx="53">
                  <c:v>1.0431485774799951</c:v>
                </c:pt>
                <c:pt idx="54">
                  <c:v>1.0363188088504849</c:v>
                </c:pt>
                <c:pt idx="55">
                  <c:v>1.029483623537051</c:v>
                </c:pt>
                <c:pt idx="56">
                  <c:v>1.02264305726619</c:v>
                </c:pt>
                <c:pt idx="57">
                  <c:v>1.0157971457925199</c:v>
                </c:pt>
                <c:pt idx="58">
                  <c:v>1.008945924898603</c:v>
                </c:pt>
                <c:pt idx="59">
                  <c:v>1.002089430394747</c:v>
                </c:pt>
                <c:pt idx="60">
                  <c:v>0.99522769811882694</c:v>
                </c:pt>
                <c:pt idx="61">
                  <c:v>0.98836076393609296</c:v>
                </c:pt>
                <c:pt idx="62">
                  <c:v>0.98148866373898991</c:v>
                </c:pt>
                <c:pt idx="63">
                  <c:v>0.974611433446958</c:v>
                </c:pt>
                <c:pt idx="64">
                  <c:v>0.96772910900625497</c:v>
                </c:pt>
                <c:pt idx="65">
                  <c:v>0.96084172638976706</c:v>
                </c:pt>
                <c:pt idx="66">
                  <c:v>0.95394932159681489</c:v>
                </c:pt>
                <c:pt idx="67">
                  <c:v>0.947051930652969</c:v>
                </c:pt>
                <c:pt idx="68">
                  <c:v>0.94014958960986794</c:v>
                </c:pt>
                <c:pt idx="69">
                  <c:v>0.93324233454501504</c:v>
                </c:pt>
                <c:pt idx="70">
                  <c:v>0.92633020156160495</c:v>
                </c:pt>
                <c:pt idx="71">
                  <c:v>0.91941322678832504</c:v>
                </c:pt>
                <c:pt idx="72">
                  <c:v>0.91249144637917301</c:v>
                </c:pt>
                <c:pt idx="73">
                  <c:v>0.90556489651326211</c:v>
                </c:pt>
                <c:pt idx="74">
                  <c:v>0.89863361339463799</c:v>
                </c:pt>
                <c:pt idx="75">
                  <c:v>0.89169763325208207</c:v>
                </c:pt>
                <c:pt idx="76">
                  <c:v>0.88475699233892691</c:v>
                </c:pt>
                <c:pt idx="77">
                  <c:v>0.87781172693286891</c:v>
                </c:pt>
                <c:pt idx="78">
                  <c:v>0.87086187333577902</c:v>
                </c:pt>
                <c:pt idx="79">
                  <c:v>0.86390746787350103</c:v>
                </c:pt>
                <c:pt idx="80">
                  <c:v>0.85694854689567701</c:v>
                </c:pt>
                <c:pt idx="81">
                  <c:v>0.84998514677554993</c:v>
                </c:pt>
                <c:pt idx="82">
                  <c:v>0.84301730390977503</c:v>
                </c:pt>
                <c:pt idx="83">
                  <c:v>0.83604505471822899</c:v>
                </c:pt>
                <c:pt idx="84">
                  <c:v>0.82906843564381394</c:v>
                </c:pt>
                <c:pt idx="85">
                  <c:v>0.82208748315228197</c:v>
                </c:pt>
                <c:pt idx="86">
                  <c:v>0.81510223373202995</c:v>
                </c:pt>
                <c:pt idx="87">
                  <c:v>0.80811272389391398</c:v>
                </c:pt>
                <c:pt idx="88">
                  <c:v>0.80111899017106403</c:v>
                </c:pt>
                <c:pt idx="89">
                  <c:v>0.79412106911867997</c:v>
                </c:pt>
                <c:pt idx="90">
                  <c:v>0.78711899731385304</c:v>
                </c:pt>
                <c:pt idx="91">
                  <c:v>0.78011281135536803</c:v>
                </c:pt>
                <c:pt idx="92">
                  <c:v>0.77310254786351607</c:v>
                </c:pt>
                <c:pt idx="93">
                  <c:v>0.7660882434798959</c:v>
                </c:pt>
                <c:pt idx="94">
                  <c:v>0.75906993486723595</c:v>
                </c:pt>
                <c:pt idx="95">
                  <c:v>0.752047658709185</c:v>
                </c:pt>
                <c:pt idx="96">
                  <c:v>0.74502145171013401</c:v>
                </c:pt>
                <c:pt idx="97">
                  <c:v>0.73799135059502297</c:v>
                </c:pt>
                <c:pt idx="98">
                  <c:v>0.73095739210914001</c:v>
                </c:pt>
                <c:pt idx="99">
                  <c:v>0.72391961301793606</c:v>
                </c:pt>
                <c:pt idx="100">
                  <c:v>0.71687805010683503</c:v>
                </c:pt>
                <c:pt idx="101">
                  <c:v>0.70983274018103693</c:v>
                </c:pt>
                <c:pt idx="102">
                  <c:v>0.70278372006532597</c:v>
                </c:pt>
                <c:pt idx="103">
                  <c:v>0.69573102660387898</c:v>
                </c:pt>
                <c:pt idx="104">
                  <c:v>0.68867469666007208</c:v>
                </c:pt>
                <c:pt idx="105">
                  <c:v>0.68161476711629199</c:v>
                </c:pt>
                <c:pt idx="106">
                  <c:v>0.67455127487373601</c:v>
                </c:pt>
                <c:pt idx="107">
                  <c:v>0.66748425685223001</c:v>
                </c:pt>
                <c:pt idx="108">
                  <c:v>0.66041374999001901</c:v>
                </c:pt>
                <c:pt idx="109">
                  <c:v>0.65333979124358899</c:v>
                </c:pt>
                <c:pt idx="110">
                  <c:v>0.64626241758746694</c:v>
                </c:pt>
                <c:pt idx="111">
                  <c:v>0.63918166601403203</c:v>
                </c:pt>
                <c:pt idx="112">
                  <c:v>0.63209757353331797</c:v>
                </c:pt>
                <c:pt idx="113">
                  <c:v>0.62501017717281604</c:v>
                </c:pt>
                <c:pt idx="114">
                  <c:v>0.61791951397729394</c:v>
                </c:pt>
                <c:pt idx="115">
                  <c:v>0.61082562100859095</c:v>
                </c:pt>
                <c:pt idx="116">
                  <c:v>0.60372853534542203</c:v>
                </c:pt>
                <c:pt idx="117">
                  <c:v>0.59662829408320606</c:v>
                </c:pt>
                <c:pt idx="118">
                  <c:v>0.58952493433383901</c:v>
                </c:pt>
                <c:pt idx="119">
                  <c:v>0.58241849322552497</c:v>
                </c:pt>
                <c:pt idx="120">
                  <c:v>0.575309007902572</c:v>
                </c:pt>
                <c:pt idx="121">
                  <c:v>0.56819651552520001</c:v>
                </c:pt>
                <c:pt idx="122">
                  <c:v>0.56108105326934599</c:v>
                </c:pt>
                <c:pt idx="123">
                  <c:v>0.55396265832647096</c:v>
                </c:pt>
                <c:pt idx="124">
                  <c:v>0.54684136790336502</c:v>
                </c:pt>
                <c:pt idx="125">
                  <c:v>0.53971721922195193</c:v>
                </c:pt>
                <c:pt idx="126">
                  <c:v>0.53259024951909195</c:v>
                </c:pt>
                <c:pt idx="127">
                  <c:v>0.525460496046394</c:v>
                </c:pt>
                <c:pt idx="128">
                  <c:v>0.518327996070018</c:v>
                </c:pt>
                <c:pt idx="129">
                  <c:v>0.51119278687047698</c:v>
                </c:pt>
                <c:pt idx="130">
                  <c:v>0.50405490574244793</c:v>
                </c:pt>
                <c:pt idx="131">
                  <c:v>0.49691438999456899</c:v>
                </c:pt>
                <c:pt idx="132">
                  <c:v>0.48977127694924988</c:v>
                </c:pt>
                <c:pt idx="133">
                  <c:v>0.48262560394248083</c:v>
                </c:pt>
                <c:pt idx="134">
                  <c:v>0.47547740832362839</c:v>
                </c:pt>
                <c:pt idx="135">
                  <c:v>0.46832672745524667</c:v>
                </c:pt>
                <c:pt idx="136">
                  <c:v>0.46117359871287633</c:v>
                </c:pt>
                <c:pt idx="137">
                  <c:v>0.45401805948485702</c:v>
                </c:pt>
                <c:pt idx="138">
                  <c:v>0.4468601471721238</c:v>
                </c:pt>
                <c:pt idx="139">
                  <c:v>0.43969989918801999</c:v>
                </c:pt>
                <c:pt idx="140">
                  <c:v>0.43253735295808782</c:v>
                </c:pt>
                <c:pt idx="141">
                  <c:v>0.42537254591989671</c:v>
                </c:pt>
                <c:pt idx="142">
                  <c:v>0.41820551552282148</c:v>
                </c:pt>
                <c:pt idx="143">
                  <c:v>0.41103629922786022</c:v>
                </c:pt>
                <c:pt idx="144">
                  <c:v>0.40386493450743899</c:v>
                </c:pt>
                <c:pt idx="145">
                  <c:v>0.39669145884521201</c:v>
                </c:pt>
                <c:pt idx="146">
                  <c:v>0.38951590973586658</c:v>
                </c:pt>
                <c:pt idx="147">
                  <c:v>0.3823383246849304</c:v>
                </c:pt>
                <c:pt idx="148">
                  <c:v>0.3751587412085684</c:v>
                </c:pt>
                <c:pt idx="149">
                  <c:v>0.36797719683339353</c:v>
                </c:pt>
                <c:pt idx="150">
                  <c:v>0.36079372909626872</c:v>
                </c:pt>
                <c:pt idx="151">
                  <c:v>0.35360837554410657</c:v>
                </c:pt>
                <c:pt idx="152">
                  <c:v>0.34642117373368175</c:v>
                </c:pt>
                <c:pt idx="153">
                  <c:v>0.33923216123142486</c:v>
                </c:pt>
                <c:pt idx="154">
                  <c:v>0.33204137561323271</c:v>
                </c:pt>
                <c:pt idx="155">
                  <c:v>0.32484885446426931</c:v>
                </c:pt>
                <c:pt idx="156">
                  <c:v>0.31765463537877259</c:v>
                </c:pt>
                <c:pt idx="157">
                  <c:v>0.31045875595985117</c:v>
                </c:pt>
                <c:pt idx="158">
                  <c:v>0.30326125381929442</c:v>
                </c:pt>
                <c:pt idx="159">
                  <c:v>0.29606216657737261</c:v>
                </c:pt>
                <c:pt idx="160">
                  <c:v>0.28886153186264457</c:v>
                </c:pt>
                <c:pt idx="161">
                  <c:v>0.28165938731175011</c:v>
                </c:pt>
                <c:pt idx="162">
                  <c:v>0.27445577056922671</c:v>
                </c:pt>
                <c:pt idx="163">
                  <c:v>0.26725071928730859</c:v>
                </c:pt>
                <c:pt idx="164">
                  <c:v>0.26004427112571959</c:v>
                </c:pt>
                <c:pt idx="165">
                  <c:v>0.25283646375149182</c:v>
                </c:pt>
                <c:pt idx="166">
                  <c:v>0.24562733483876067</c:v>
                </c:pt>
                <c:pt idx="167">
                  <c:v>0.23841692206856771</c:v>
                </c:pt>
                <c:pt idx="168">
                  <c:v>0.23120526312866541</c:v>
                </c:pt>
                <c:pt idx="169">
                  <c:v>0.22399239571331991</c:v>
                </c:pt>
                <c:pt idx="170">
                  <c:v>0.21677835752311439</c:v>
                </c:pt>
                <c:pt idx="171">
                  <c:v>0.20956318626475171</c:v>
                </c:pt>
                <c:pt idx="172">
                  <c:v>0.2023469196508553</c:v>
                </c:pt>
                <c:pt idx="173">
                  <c:v>0.19512959539977481</c:v>
                </c:pt>
                <c:pt idx="174">
                  <c:v>0.1879112512353879</c:v>
                </c:pt>
                <c:pt idx="175">
                  <c:v>0.18069192488690422</c:v>
                </c:pt>
                <c:pt idx="176">
                  <c:v>0.17347165408866669</c:v>
                </c:pt>
                <c:pt idx="177">
                  <c:v>0.16625047657995481</c:v>
                </c:pt>
                <c:pt idx="178">
                  <c:v>0.1590284301047849</c:v>
                </c:pt>
                <c:pt idx="179">
                  <c:v>0.1518055524117175</c:v>
                </c:pt>
                <c:pt idx="180">
                  <c:v>0.14458188125365851</c:v>
                </c:pt>
                <c:pt idx="181">
                  <c:v>0.13735745438766178</c:v>
                </c:pt>
                <c:pt idx="182">
                  <c:v>0.1301323095747256</c:v>
                </c:pt>
                <c:pt idx="183">
                  <c:v>0.12290648457960861</c:v>
                </c:pt>
                <c:pt idx="184">
                  <c:v>0.11568001717061981</c:v>
                </c:pt>
                <c:pt idx="185">
                  <c:v>0.10845294511942459</c:v>
                </c:pt>
                <c:pt idx="186">
                  <c:v>0.10122530620085471</c:v>
                </c:pt>
                <c:pt idx="187">
                  <c:v>9.3997138192699004E-2</c:v>
                </c:pt>
                <c:pt idx="188">
                  <c:v>8.6768478875515004E-2</c:v>
                </c:pt>
                <c:pt idx="189">
                  <c:v>7.9539366032427006E-2</c:v>
                </c:pt>
                <c:pt idx="190">
                  <c:v>7.2309837448929992E-2</c:v>
                </c:pt>
                <c:pt idx="191">
                  <c:v>6.5079930912693013E-2</c:v>
                </c:pt>
                <c:pt idx="192">
                  <c:v>5.7849684213357996E-2</c:v>
                </c:pt>
                <c:pt idx="193">
                  <c:v>5.0619135142348004E-2</c:v>
                </c:pt>
                <c:pt idx="194">
                  <c:v>4.3388321492666027E-2</c:v>
                </c:pt>
                <c:pt idx="195">
                  <c:v>3.6157281058693008E-2</c:v>
                </c:pt>
                <c:pt idx="196">
                  <c:v>2.8926051636006006E-2</c:v>
                </c:pt>
                <c:pt idx="197">
                  <c:v>2.169467102115602E-2</c:v>
                </c:pt>
                <c:pt idx="198">
                  <c:v>1.4463177011496992E-2</c:v>
                </c:pt>
                <c:pt idx="199">
                  <c:v>7.2316074049680046E-3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ACE-48FB-A2F0-6689D07D5F79}"/>
            </c:ext>
          </c:extLst>
        </c:ser>
        <c:ser>
          <c:idx val="7"/>
          <c:order val="7"/>
          <c:spPr>
            <a:ln w="66675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xVal>
            <c:numRef>
              <c:f>(Line!$W$1,Line!$W$2)</c:f>
              <c:numCache>
                <c:formatCode>General</c:formatCode>
                <c:ptCount val="2"/>
                <c:pt idx="1">
                  <c:v>1.4214303786831324</c:v>
                </c:pt>
              </c:numCache>
            </c:numRef>
          </c:xVal>
          <c:yVal>
            <c:numRef>
              <c:f>(Line!$X$2,Line!$X$2)</c:f>
              <c:numCache>
                <c:formatCode>General</c:formatCode>
                <c:ptCount val="2"/>
                <c:pt idx="0">
                  <c:v>69.65288440152689</c:v>
                </c:pt>
                <c:pt idx="1">
                  <c:v>69.65288440152689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1ACE-48FB-A2F0-6689D07D5F79}"/>
            </c:ext>
          </c:extLst>
        </c:ser>
        <c:ser>
          <c:idx val="1"/>
          <c:order val="8"/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('Waves(time)'!$N$40,'Waves(time)'!$N$41)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('Waves(time)'!$O$40,'Waves(time)'!$O$41)</c:f>
              <c:numCache>
                <c:formatCode>General</c:formatCode>
                <c:ptCount val="2"/>
                <c:pt idx="0">
                  <c:v>3</c:v>
                </c:pt>
                <c:pt idx="1">
                  <c:v>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1ACE-48FB-A2F0-6689D07D5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59408"/>
        <c:axId val="386258232"/>
      </c:scatterChart>
      <c:valAx>
        <c:axId val="386259408"/>
        <c:scaling>
          <c:orientation val="minMax"/>
          <c:max val="0.15000000000000002"/>
          <c:min val="-0.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6258232"/>
        <c:crosses val="max"/>
        <c:crossBetween val="midCat"/>
      </c:valAx>
      <c:valAx>
        <c:axId val="386258232"/>
        <c:scaling>
          <c:orientation val="minMax"/>
          <c:max val="3"/>
          <c:min val="-3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386259408"/>
        <c:crosses val="autoZero"/>
        <c:crossBetween val="midCat"/>
      </c:valAx>
      <c:spPr>
        <a:noFill/>
        <a:ln w="15875"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r"/>
      <c:legendEntry>
        <c:idx val="5"/>
        <c:delete val="1"/>
      </c:legendEntry>
      <c:legendEntry>
        <c:idx val="7"/>
        <c:delete val="1"/>
      </c:legendEntry>
      <c:legendEntry>
        <c:idx val="8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bg1">
          <a:lumMod val="85000"/>
        </a:schemeClr>
      </a:solidFill>
      <a:round/>
    </a:ln>
    <a:effectLst>
      <a:outerShdw blurRad="50800" dist="101600" dir="2700000" algn="t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200">
                <a:solidFill>
                  <a:sysClr val="windowText" lastClr="000000"/>
                </a:solidFill>
              </a:rPr>
              <a:t>INPUT,</a:t>
            </a:r>
            <a:r>
              <a:rPr lang="en-GB" sz="1200" baseline="0">
                <a:solidFill>
                  <a:sysClr val="windowText" lastClr="000000"/>
                </a:solidFill>
              </a:rPr>
              <a:t> LINE AND STUB</a:t>
            </a:r>
            <a:endParaRPr lang="en-GB" sz="120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spc="120" normalizeH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0679129489639358E-2"/>
          <c:y val="0.16515355072141405"/>
          <c:w val="0.77092296884993239"/>
          <c:h val="0.78211575248009257"/>
        </c:manualLayout>
      </c:layout>
      <c:scatterChart>
        <c:scatterStyle val="smoothMarker"/>
        <c:varyColors val="0"/>
        <c:ser>
          <c:idx val="5"/>
          <c:order val="0"/>
          <c:tx>
            <c:v>"  "</c:v>
          </c:tx>
          <c:spPr>
            <a:ln w="63500" cap="rnd" cmpd="tri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63500" cap="rnd" cmpd="tri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98-41AA-86B1-D03FD9872EC4}"/>
              </c:ext>
            </c:extLst>
          </c:dPt>
          <c:xVal>
            <c:numRef>
              <c:f>(Stub!$Q$2,Stub!$Q$3)</c:f>
              <c:numCache>
                <c:formatCode>General</c:formatCode>
                <c:ptCount val="2"/>
                <c:pt idx="0">
                  <c:v>3.5789999999999995E-2</c:v>
                </c:pt>
                <c:pt idx="1">
                  <c:v>3.5789999999999995E-2</c:v>
                </c:pt>
              </c:numCache>
            </c:numRef>
          </c:xVal>
          <c:yVal>
            <c:numRef>
              <c:f>(Stub!$R$2,Stub!$R$3)</c:f>
              <c:numCache>
                <c:formatCode>General</c:formatCode>
                <c:ptCount val="2"/>
                <c:pt idx="0">
                  <c:v>2.5</c:v>
                </c:pt>
                <c:pt idx="1">
                  <c:v>-2.5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898-41AA-86B1-D03FD9872EC4}"/>
            </c:ext>
          </c:extLst>
        </c:ser>
        <c:ser>
          <c:idx val="8"/>
          <c:order val="1"/>
          <c:tx>
            <c:v>Lineend</c:v>
          </c:tx>
          <c:spPr>
            <a:ln w="63500" cap="rnd" cmpd="tri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(Line!$P$2,Line!$P$3)</c:f>
              <c:numCache>
                <c:formatCode>General</c:formatCode>
                <c:ptCount val="2"/>
                <c:pt idx="0">
                  <c:v>8.5199999999999998E-2</c:v>
                </c:pt>
                <c:pt idx="1">
                  <c:v>8.5199999999999998E-2</c:v>
                </c:pt>
              </c:numCache>
            </c:numRef>
          </c:xVal>
          <c:yVal>
            <c:numRef>
              <c:f>(Line!$Q$2,Line!$Q$3)</c:f>
              <c:numCache>
                <c:formatCode>General</c:formatCode>
                <c:ptCount val="2"/>
                <c:pt idx="0">
                  <c:v>2.5</c:v>
                </c:pt>
                <c:pt idx="1">
                  <c:v>-2.5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898-41AA-86B1-D03FD9872EC4}"/>
            </c:ext>
          </c:extLst>
        </c:ser>
        <c:ser>
          <c:idx val="9"/>
          <c:order val="2"/>
          <c:tx>
            <c:v>Input(→)</c:v>
          </c:tx>
          <c:spPr>
            <a:ln w="22225" cap="rnd">
              <a:solidFill>
                <a:srgbClr val="FF0000"/>
              </a:solidFill>
              <a:round/>
              <a:tailEnd type="stealth" w="lg" len="lg"/>
            </a:ln>
            <a:effectLst/>
          </c:spPr>
          <c:marker>
            <c:symbol val="none"/>
          </c:marker>
          <c:xVal>
            <c:numRef>
              <c:f>Input!$A$2:$A$202</c:f>
              <c:numCache>
                <c:formatCode>0.0000</c:formatCode>
                <c:ptCount val="201"/>
                <c:pt idx="0">
                  <c:v>-0.5</c:v>
                </c:pt>
                <c:pt idx="1">
                  <c:v>-0.4975</c:v>
                </c:pt>
                <c:pt idx="2">
                  <c:v>-0.495</c:v>
                </c:pt>
                <c:pt idx="3">
                  <c:v>-0.49249999999999999</c:v>
                </c:pt>
                <c:pt idx="4">
                  <c:v>-0.49</c:v>
                </c:pt>
                <c:pt idx="5">
                  <c:v>-0.48749999999999999</c:v>
                </c:pt>
                <c:pt idx="6">
                  <c:v>-0.48499999999999999</c:v>
                </c:pt>
                <c:pt idx="7">
                  <c:v>-0.48249999999999998</c:v>
                </c:pt>
                <c:pt idx="8">
                  <c:v>-0.48</c:v>
                </c:pt>
                <c:pt idx="9">
                  <c:v>-0.47749999999999998</c:v>
                </c:pt>
                <c:pt idx="10">
                  <c:v>-0.47499999999999998</c:v>
                </c:pt>
                <c:pt idx="11">
                  <c:v>-0.47249999999999998</c:v>
                </c:pt>
                <c:pt idx="12">
                  <c:v>-0.47</c:v>
                </c:pt>
                <c:pt idx="13">
                  <c:v>-0.46749999999999997</c:v>
                </c:pt>
                <c:pt idx="14">
                  <c:v>-0.46499999999999997</c:v>
                </c:pt>
                <c:pt idx="15">
                  <c:v>-0.46249999999999997</c:v>
                </c:pt>
                <c:pt idx="16">
                  <c:v>-0.45999999999999996</c:v>
                </c:pt>
                <c:pt idx="17">
                  <c:v>-0.45749999999999996</c:v>
                </c:pt>
                <c:pt idx="18">
                  <c:v>-0.45499999999999996</c:v>
                </c:pt>
                <c:pt idx="19">
                  <c:v>-0.45249999999999996</c:v>
                </c:pt>
                <c:pt idx="20">
                  <c:v>-0.44999999999999996</c:v>
                </c:pt>
                <c:pt idx="21">
                  <c:v>-0.44749999999999995</c:v>
                </c:pt>
                <c:pt idx="22">
                  <c:v>-0.44499999999999995</c:v>
                </c:pt>
                <c:pt idx="23">
                  <c:v>-0.44249999999999995</c:v>
                </c:pt>
                <c:pt idx="24">
                  <c:v>-0.43999999999999995</c:v>
                </c:pt>
                <c:pt idx="25">
                  <c:v>-0.43749999999999994</c:v>
                </c:pt>
                <c:pt idx="26">
                  <c:v>-0.43499999999999994</c:v>
                </c:pt>
                <c:pt idx="27">
                  <c:v>-0.43249999999999994</c:v>
                </c:pt>
                <c:pt idx="28">
                  <c:v>-0.42999999999999994</c:v>
                </c:pt>
                <c:pt idx="29">
                  <c:v>-0.42749999999999994</c:v>
                </c:pt>
                <c:pt idx="30">
                  <c:v>-0.42499999999999993</c:v>
                </c:pt>
                <c:pt idx="31">
                  <c:v>-0.42249999999999993</c:v>
                </c:pt>
                <c:pt idx="32">
                  <c:v>-0.41999999999999993</c:v>
                </c:pt>
                <c:pt idx="33">
                  <c:v>-0.41749999999999993</c:v>
                </c:pt>
                <c:pt idx="34">
                  <c:v>-0.41499999999999992</c:v>
                </c:pt>
                <c:pt idx="35">
                  <c:v>-0.41249999999999992</c:v>
                </c:pt>
                <c:pt idx="36">
                  <c:v>-0.40999999999999992</c:v>
                </c:pt>
                <c:pt idx="37">
                  <c:v>-0.40749999999999992</c:v>
                </c:pt>
                <c:pt idx="38">
                  <c:v>-0.40499999999999992</c:v>
                </c:pt>
                <c:pt idx="39">
                  <c:v>-0.40249999999999991</c:v>
                </c:pt>
                <c:pt idx="40">
                  <c:v>-0.39999999999999991</c:v>
                </c:pt>
                <c:pt idx="41">
                  <c:v>-0.39749999999999991</c:v>
                </c:pt>
                <c:pt idx="42">
                  <c:v>-0.39499999999999991</c:v>
                </c:pt>
                <c:pt idx="43">
                  <c:v>-0.3924999999999999</c:v>
                </c:pt>
                <c:pt idx="44">
                  <c:v>-0.3899999999999999</c:v>
                </c:pt>
                <c:pt idx="45">
                  <c:v>-0.3874999999999999</c:v>
                </c:pt>
                <c:pt idx="46">
                  <c:v>-0.3849999999999999</c:v>
                </c:pt>
                <c:pt idx="47">
                  <c:v>-0.3824999999999999</c:v>
                </c:pt>
                <c:pt idx="48">
                  <c:v>-0.37999999999999989</c:v>
                </c:pt>
                <c:pt idx="49">
                  <c:v>-0.37749999999999989</c:v>
                </c:pt>
                <c:pt idx="50">
                  <c:v>-0.37499999999999989</c:v>
                </c:pt>
                <c:pt idx="51">
                  <c:v>-0.37249999999999989</c:v>
                </c:pt>
                <c:pt idx="52">
                  <c:v>-0.36999999999999988</c:v>
                </c:pt>
                <c:pt idx="53">
                  <c:v>-0.36749999999999988</c:v>
                </c:pt>
                <c:pt idx="54">
                  <c:v>-0.36499999999999988</c:v>
                </c:pt>
                <c:pt idx="55">
                  <c:v>-0.36249999999999988</c:v>
                </c:pt>
                <c:pt idx="56">
                  <c:v>-0.35999999999999988</c:v>
                </c:pt>
                <c:pt idx="57">
                  <c:v>-0.35749999999999987</c:v>
                </c:pt>
                <c:pt idx="58">
                  <c:v>-0.35499999999999987</c:v>
                </c:pt>
                <c:pt idx="59">
                  <c:v>-0.35249999999999987</c:v>
                </c:pt>
                <c:pt idx="60">
                  <c:v>-0.34999999999999987</c:v>
                </c:pt>
                <c:pt idx="61">
                  <c:v>-0.34749999999999986</c:v>
                </c:pt>
                <c:pt idx="62">
                  <c:v>-0.34499999999999986</c:v>
                </c:pt>
                <c:pt idx="63">
                  <c:v>-0.34249999999999986</c:v>
                </c:pt>
                <c:pt idx="64">
                  <c:v>-0.33999999999999986</c:v>
                </c:pt>
                <c:pt idx="65">
                  <c:v>-0.33749999999999986</c:v>
                </c:pt>
                <c:pt idx="66">
                  <c:v>-0.33499999999999985</c:v>
                </c:pt>
                <c:pt idx="67">
                  <c:v>-0.33249999999999985</c:v>
                </c:pt>
                <c:pt idx="68">
                  <c:v>-0.32999999999999985</c:v>
                </c:pt>
                <c:pt idx="69">
                  <c:v>-0.32749999999999985</c:v>
                </c:pt>
                <c:pt idx="70">
                  <c:v>-0.32499999999999984</c:v>
                </c:pt>
                <c:pt idx="71">
                  <c:v>-0.32249999999999984</c:v>
                </c:pt>
                <c:pt idx="72">
                  <c:v>-0.31999999999999984</c:v>
                </c:pt>
                <c:pt idx="73">
                  <c:v>-0.31749999999999984</c:v>
                </c:pt>
                <c:pt idx="74">
                  <c:v>-0.31499999999999984</c:v>
                </c:pt>
                <c:pt idx="75">
                  <c:v>-0.31249999999999983</c:v>
                </c:pt>
                <c:pt idx="76">
                  <c:v>-0.30999999999999983</c:v>
                </c:pt>
                <c:pt idx="77">
                  <c:v>-0.30749999999999983</c:v>
                </c:pt>
                <c:pt idx="78">
                  <c:v>-0.30499999999999983</c:v>
                </c:pt>
                <c:pt idx="79">
                  <c:v>-0.30249999999999982</c:v>
                </c:pt>
                <c:pt idx="80">
                  <c:v>-0.29999999999999982</c:v>
                </c:pt>
                <c:pt idx="81">
                  <c:v>-0.29749999999999982</c:v>
                </c:pt>
                <c:pt idx="82">
                  <c:v>-0.29499999999999982</c:v>
                </c:pt>
                <c:pt idx="83">
                  <c:v>-0.29249999999999982</c:v>
                </c:pt>
                <c:pt idx="84">
                  <c:v>-0.28999999999999981</c:v>
                </c:pt>
                <c:pt idx="85">
                  <c:v>-0.28749999999999981</c:v>
                </c:pt>
                <c:pt idx="86">
                  <c:v>-0.28499999999999981</c:v>
                </c:pt>
                <c:pt idx="87">
                  <c:v>-0.28249999999999981</c:v>
                </c:pt>
                <c:pt idx="88">
                  <c:v>-0.2799999999999998</c:v>
                </c:pt>
                <c:pt idx="89">
                  <c:v>-0.2774999999999998</c:v>
                </c:pt>
                <c:pt idx="90">
                  <c:v>-0.2749999999999998</c:v>
                </c:pt>
                <c:pt idx="91">
                  <c:v>-0.2724999999999998</c:v>
                </c:pt>
                <c:pt idx="92">
                  <c:v>-0.2699999999999998</c:v>
                </c:pt>
                <c:pt idx="93">
                  <c:v>-0.26749999999999979</c:v>
                </c:pt>
                <c:pt idx="94">
                  <c:v>-0.26499999999999979</c:v>
                </c:pt>
                <c:pt idx="95">
                  <c:v>-0.26249999999999979</c:v>
                </c:pt>
                <c:pt idx="96">
                  <c:v>-0.25999999999999979</c:v>
                </c:pt>
                <c:pt idx="97">
                  <c:v>-0.25749999999999978</c:v>
                </c:pt>
                <c:pt idx="98">
                  <c:v>-0.25499999999999978</c:v>
                </c:pt>
                <c:pt idx="99">
                  <c:v>-0.25249999999999978</c:v>
                </c:pt>
                <c:pt idx="100">
                  <c:v>-0.24999999999999978</c:v>
                </c:pt>
                <c:pt idx="101">
                  <c:v>-0.24749999999999978</c:v>
                </c:pt>
                <c:pt idx="102">
                  <c:v>-0.24499999999999977</c:v>
                </c:pt>
                <c:pt idx="103">
                  <c:v>-0.24249999999999977</c:v>
                </c:pt>
                <c:pt idx="104">
                  <c:v>-0.23999999999999977</c:v>
                </c:pt>
                <c:pt idx="105">
                  <c:v>-0.23749999999999977</c:v>
                </c:pt>
                <c:pt idx="106">
                  <c:v>-0.23499999999999976</c:v>
                </c:pt>
                <c:pt idx="107">
                  <c:v>-0.23249999999999976</c:v>
                </c:pt>
                <c:pt idx="108">
                  <c:v>-0.22999999999999976</c:v>
                </c:pt>
                <c:pt idx="109">
                  <c:v>-0.22749999999999976</c:v>
                </c:pt>
                <c:pt idx="110">
                  <c:v>-0.22499999999999976</c:v>
                </c:pt>
                <c:pt idx="111">
                  <c:v>-0.22249999999999975</c:v>
                </c:pt>
                <c:pt idx="112">
                  <c:v>-0.21999999999999975</c:v>
                </c:pt>
                <c:pt idx="113">
                  <c:v>-0.21749999999999975</c:v>
                </c:pt>
                <c:pt idx="114">
                  <c:v>-0.21499999999999975</c:v>
                </c:pt>
                <c:pt idx="115">
                  <c:v>-0.21249999999999974</c:v>
                </c:pt>
                <c:pt idx="116">
                  <c:v>-0.20999999999999974</c:v>
                </c:pt>
                <c:pt idx="117">
                  <c:v>-0.20749999999999974</c:v>
                </c:pt>
                <c:pt idx="118">
                  <c:v>-0.20499999999999974</c:v>
                </c:pt>
                <c:pt idx="119">
                  <c:v>-0.20249999999999974</c:v>
                </c:pt>
                <c:pt idx="120">
                  <c:v>-0.19999999999999973</c:v>
                </c:pt>
                <c:pt idx="121">
                  <c:v>-0.19749999999999973</c:v>
                </c:pt>
                <c:pt idx="122">
                  <c:v>-0.19499999999999973</c:v>
                </c:pt>
                <c:pt idx="123">
                  <c:v>-0.19249999999999973</c:v>
                </c:pt>
                <c:pt idx="124">
                  <c:v>-0.18999999999999972</c:v>
                </c:pt>
                <c:pt idx="125">
                  <c:v>-0.18749999999999972</c:v>
                </c:pt>
                <c:pt idx="126">
                  <c:v>-0.18499999999999972</c:v>
                </c:pt>
                <c:pt idx="127">
                  <c:v>-0.18249999999999972</c:v>
                </c:pt>
                <c:pt idx="128">
                  <c:v>-0.17999999999999972</c:v>
                </c:pt>
                <c:pt idx="129">
                  <c:v>-0.17749999999999971</c:v>
                </c:pt>
                <c:pt idx="130">
                  <c:v>-0.17499999999999971</c:v>
                </c:pt>
                <c:pt idx="131">
                  <c:v>-0.17249999999999971</c:v>
                </c:pt>
                <c:pt idx="132">
                  <c:v>-0.16999999999999971</c:v>
                </c:pt>
                <c:pt idx="133">
                  <c:v>-0.1674999999999997</c:v>
                </c:pt>
                <c:pt idx="134">
                  <c:v>-0.1649999999999997</c:v>
                </c:pt>
                <c:pt idx="135">
                  <c:v>-0.1624999999999997</c:v>
                </c:pt>
                <c:pt idx="136">
                  <c:v>-0.1599999999999997</c:v>
                </c:pt>
                <c:pt idx="137">
                  <c:v>-0.1574999999999997</c:v>
                </c:pt>
                <c:pt idx="138">
                  <c:v>-0.15499999999999969</c:v>
                </c:pt>
                <c:pt idx="139">
                  <c:v>-0.15249999999999969</c:v>
                </c:pt>
                <c:pt idx="140">
                  <c:v>-0.14999999999999969</c:v>
                </c:pt>
                <c:pt idx="141">
                  <c:v>-0.14749999999999969</c:v>
                </c:pt>
                <c:pt idx="142">
                  <c:v>-0.14499999999999968</c:v>
                </c:pt>
                <c:pt idx="143">
                  <c:v>-0.14249999999999968</c:v>
                </c:pt>
                <c:pt idx="144">
                  <c:v>-0.13999999999999968</c:v>
                </c:pt>
                <c:pt idx="145">
                  <c:v>-0.13749999999999968</c:v>
                </c:pt>
                <c:pt idx="146">
                  <c:v>-0.13499999999999968</c:v>
                </c:pt>
                <c:pt idx="147">
                  <c:v>-0.13249999999999967</c:v>
                </c:pt>
                <c:pt idx="148">
                  <c:v>-0.12999999999999967</c:v>
                </c:pt>
                <c:pt idx="149">
                  <c:v>-0.12749999999999967</c:v>
                </c:pt>
                <c:pt idx="150">
                  <c:v>-0.12499999999999967</c:v>
                </c:pt>
                <c:pt idx="151">
                  <c:v>-0.12249999999999966</c:v>
                </c:pt>
                <c:pt idx="152">
                  <c:v>-0.11999999999999966</c:v>
                </c:pt>
                <c:pt idx="153">
                  <c:v>-0.11749999999999966</c:v>
                </c:pt>
                <c:pt idx="154">
                  <c:v>-0.11499999999999966</c:v>
                </c:pt>
                <c:pt idx="155">
                  <c:v>-0.11249999999999966</c:v>
                </c:pt>
                <c:pt idx="156">
                  <c:v>-0.10999999999999965</c:v>
                </c:pt>
                <c:pt idx="157">
                  <c:v>-0.10749999999999965</c:v>
                </c:pt>
                <c:pt idx="158">
                  <c:v>-0.10499999999999965</c:v>
                </c:pt>
                <c:pt idx="159">
                  <c:v>-0.10249999999999965</c:v>
                </c:pt>
                <c:pt idx="160">
                  <c:v>-9.9999999999999645E-2</c:v>
                </c:pt>
                <c:pt idx="161">
                  <c:v>-9.7499999999999643E-2</c:v>
                </c:pt>
                <c:pt idx="162">
                  <c:v>-9.499999999999964E-2</c:v>
                </c:pt>
                <c:pt idx="163">
                  <c:v>-9.2499999999999638E-2</c:v>
                </c:pt>
                <c:pt idx="164">
                  <c:v>-8.9999999999999636E-2</c:v>
                </c:pt>
                <c:pt idx="165">
                  <c:v>-8.7499999999999634E-2</c:v>
                </c:pt>
                <c:pt idx="166">
                  <c:v>-8.4999999999999631E-2</c:v>
                </c:pt>
                <c:pt idx="167">
                  <c:v>-8.2499999999999629E-2</c:v>
                </c:pt>
                <c:pt idx="168">
                  <c:v>-7.9999999999999627E-2</c:v>
                </c:pt>
                <c:pt idx="169">
                  <c:v>-7.7499999999999625E-2</c:v>
                </c:pt>
                <c:pt idx="170">
                  <c:v>-7.4999999999999623E-2</c:v>
                </c:pt>
                <c:pt idx="171">
                  <c:v>-7.249999999999962E-2</c:v>
                </c:pt>
                <c:pt idx="172">
                  <c:v>-6.9999999999999618E-2</c:v>
                </c:pt>
                <c:pt idx="173">
                  <c:v>-6.7499999999999616E-2</c:v>
                </c:pt>
                <c:pt idx="174">
                  <c:v>-6.4999999999999614E-2</c:v>
                </c:pt>
                <c:pt idx="175">
                  <c:v>-6.2499999999999611E-2</c:v>
                </c:pt>
                <c:pt idx="176">
                  <c:v>-5.9999999999999609E-2</c:v>
                </c:pt>
                <c:pt idx="177">
                  <c:v>-5.7499999999999607E-2</c:v>
                </c:pt>
                <c:pt idx="178">
                  <c:v>-5.4999999999999605E-2</c:v>
                </c:pt>
                <c:pt idx="179">
                  <c:v>-5.2499999999999603E-2</c:v>
                </c:pt>
                <c:pt idx="180">
                  <c:v>-4.99999999999996E-2</c:v>
                </c:pt>
                <c:pt idx="181">
                  <c:v>-4.7499999999999598E-2</c:v>
                </c:pt>
                <c:pt idx="182">
                  <c:v>-4.4999999999999596E-2</c:v>
                </c:pt>
                <c:pt idx="183">
                  <c:v>-4.2499999999999594E-2</c:v>
                </c:pt>
                <c:pt idx="184">
                  <c:v>-3.9999999999999591E-2</c:v>
                </c:pt>
                <c:pt idx="185">
                  <c:v>-3.7499999999999589E-2</c:v>
                </c:pt>
                <c:pt idx="186">
                  <c:v>-3.4999999999999587E-2</c:v>
                </c:pt>
                <c:pt idx="187">
                  <c:v>-3.2499999999999585E-2</c:v>
                </c:pt>
                <c:pt idx="188">
                  <c:v>-2.9999999999999586E-2</c:v>
                </c:pt>
                <c:pt idx="189">
                  <c:v>-2.7499999999999587E-2</c:v>
                </c:pt>
                <c:pt idx="190">
                  <c:v>-2.4999999999999589E-2</c:v>
                </c:pt>
                <c:pt idx="191">
                  <c:v>-2.249999999999959E-2</c:v>
                </c:pt>
                <c:pt idx="192">
                  <c:v>-1.9999999999999591E-2</c:v>
                </c:pt>
                <c:pt idx="193">
                  <c:v>-1.7499999999999592E-2</c:v>
                </c:pt>
                <c:pt idx="194">
                  <c:v>-1.4999999999999592E-2</c:v>
                </c:pt>
                <c:pt idx="195">
                  <c:v>-1.2499999999999591E-2</c:v>
                </c:pt>
                <c:pt idx="196">
                  <c:v>-9.9999999999995908E-3</c:v>
                </c:pt>
                <c:pt idx="197">
                  <c:v>-7.4999999999995903E-3</c:v>
                </c:pt>
                <c:pt idx="198">
                  <c:v>-4.9999999999995898E-3</c:v>
                </c:pt>
                <c:pt idx="199">
                  <c:v>-2.4999999999995898E-3</c:v>
                </c:pt>
                <c:pt idx="200">
                  <c:v>4.1026210206851488E-16</c:v>
                </c:pt>
              </c:numCache>
            </c:numRef>
          </c:xVal>
          <c:yVal>
            <c:numRef>
              <c:f>Input!$C$2:$C$202</c:f>
              <c:numCache>
                <c:formatCode>General</c:formatCode>
                <c:ptCount val="201"/>
                <c:pt idx="0">
                  <c:v>0.93844480088771998</c:v>
                </c:pt>
                <c:pt idx="1">
                  <c:v>0.92693520216467906</c:v>
                </c:pt>
                <c:pt idx="2">
                  <c:v>0.91448008637972422</c:v>
                </c:pt>
                <c:pt idx="3">
                  <c:v>0.901092158330834</c:v>
                </c:pt>
                <c:pt idx="4">
                  <c:v>0.88678507432792564</c:v>
                </c:pt>
                <c:pt idx="5">
                  <c:v>0.87157342826278295</c:v>
                </c:pt>
                <c:pt idx="6">
                  <c:v>0.85547273672260715</c:v>
                </c:pt>
                <c:pt idx="7">
                  <c:v>0.8384994231623758</c:v>
                </c:pt>
                <c:pt idx="8">
                  <c:v>0.82067080115215407</c:v>
                </c:pt>
                <c:pt idx="9">
                  <c:v>0.80200505671644695</c:v>
                </c:pt>
                <c:pt idx="10">
                  <c:v>0.78252122978360739</c:v>
                </c:pt>
                <c:pt idx="11">
                  <c:v>0.76223919476422375</c:v>
                </c:pt>
                <c:pt idx="12">
                  <c:v>0.74117964027829475</c:v>
                </c:pt>
                <c:pt idx="13">
                  <c:v>0.71936404805187448</c:v>
                </c:pt>
                <c:pt idx="14">
                  <c:v>0.69681467100471139</c:v>
                </c:pt>
                <c:pt idx="15">
                  <c:v>0.67355451055123439</c:v>
                </c:pt>
                <c:pt idx="16">
                  <c:v>0.64960729313803889</c:v>
                </c:pt>
                <c:pt idx="17">
                  <c:v>0.62499744604180696</c:v>
                </c:pt>
                <c:pt idx="18">
                  <c:v>0.59975007245234735</c:v>
                </c:pt>
                <c:pt idx="19">
                  <c:v>0.57389092586617396</c:v>
                </c:pt>
                <c:pt idx="20">
                  <c:v>0.5474463838167396</c:v>
                </c:pt>
                <c:pt idx="21">
                  <c:v>0.52044342096812424</c:v>
                </c:pt>
                <c:pt idx="22">
                  <c:v>0.49290958159962145</c:v>
                </c:pt>
                <c:pt idx="23">
                  <c:v>0.46487295150929164</c:v>
                </c:pt>
                <c:pt idx="24">
                  <c:v>0.43636212936513985</c:v>
                </c:pt>
                <c:pt idx="25">
                  <c:v>0.40740619753314328</c:v>
                </c:pt>
                <c:pt idx="26">
                  <c:v>0.37803469241188387</c:v>
                </c:pt>
                <c:pt idx="27">
                  <c:v>0.3482775743040466</c:v>
                </c:pt>
                <c:pt idx="28">
                  <c:v>0.31816519685551597</c:v>
                </c:pt>
                <c:pt idx="29">
                  <c:v>0.28772827609324397</c:v>
                </c:pt>
                <c:pt idx="30">
                  <c:v>0.25699785909347234</c:v>
                </c:pt>
                <c:pt idx="31">
                  <c:v>0.2260052923122696</c:v>
                </c:pt>
                <c:pt idx="32">
                  <c:v>0.19478218961068638</c:v>
                </c:pt>
                <c:pt idx="33">
                  <c:v>0.16336040000714522</c:v>
                </c:pt>
                <c:pt idx="34">
                  <c:v>0.13177197518995898</c:v>
                </c:pt>
                <c:pt idx="35">
                  <c:v>0.10004913682311659</c:v>
                </c:pt>
                <c:pt idx="36">
                  <c:v>6.8224243678685514E-2</c:v>
                </c:pt>
                <c:pt idx="37">
                  <c:v>3.632975862935782E-2</c:v>
                </c:pt>
                <c:pt idx="38">
                  <c:v>4.3982155348085651E-3</c:v>
                </c:pt>
                <c:pt idx="39">
                  <c:v>-2.7537813944355737E-2</c:v>
                </c:pt>
                <c:pt idx="40">
                  <c:v>-5.9445753571207384E-2</c:v>
                </c:pt>
                <c:pt idx="41">
                  <c:v>-9.1293055761775849E-2</c:v>
                </c:pt>
                <c:pt idx="42">
                  <c:v>-0.12304723478509869</c:v>
                </c:pt>
                <c:pt idx="43">
                  <c:v>-0.15467589990017969</c:v>
                </c:pt>
                <c:pt idx="44">
                  <c:v>-0.18614678839605256</c:v>
                </c:pt>
                <c:pt idx="45">
                  <c:v>-0.21742779850124838</c:v>
                </c:pt>
                <c:pt idx="46">
                  <c:v>-0.24848702212909687</c:v>
                </c:pt>
                <c:pt idx="47">
                  <c:v>-0.27929277742546049</c:v>
                </c:pt>
                <c:pt idx="48">
                  <c:v>-0.3098136410857007</c:v>
                </c:pt>
                <c:pt idx="49">
                  <c:v>-0.34001848040791149</c:v>
                </c:pt>
                <c:pt idx="50">
                  <c:v>-0.36987648504972503</c:v>
                </c:pt>
                <c:pt idx="51">
                  <c:v>-0.39935719845629519</c:v>
                </c:pt>
                <c:pt idx="52">
                  <c:v>-0.42843054892740151</c:v>
                </c:pt>
                <c:pt idx="53">
                  <c:v>-0.45706688029198339</c:v>
                </c:pt>
                <c:pt idx="54">
                  <c:v>-0.48523698215881544</c:v>
                </c:pt>
                <c:pt idx="55">
                  <c:v>-0.51291211971246642</c:v>
                </c:pt>
                <c:pt idx="56">
                  <c:v>-0.54006406302414867</c:v>
                </c:pt>
                <c:pt idx="57">
                  <c:v>-0.56666511584756019</c:v>
                </c:pt>
                <c:pt idx="58">
                  <c:v>-0.59268814387034474</c:v>
                </c:pt>
                <c:pt idx="59">
                  <c:v>-0.61810660239235415</c:v>
                </c:pt>
                <c:pt idx="60">
                  <c:v>-0.64289456340247841</c:v>
                </c:pt>
                <c:pt idx="61">
                  <c:v>-0.66702674202642376</c:v>
                </c:pt>
                <c:pt idx="62">
                  <c:v>-0.69047852231846196</c:v>
                </c:pt>
                <c:pt idx="63">
                  <c:v>-0.71322598237084078</c:v>
                </c:pt>
                <c:pt idx="64">
                  <c:v>-0.73524591871524403</c:v>
                </c:pt>
                <c:pt idx="65">
                  <c:v>-0.75651586999140896</c:v>
                </c:pt>
                <c:pt idx="66">
                  <c:v>-0.77701413985876011</c:v>
                </c:pt>
                <c:pt idx="67">
                  <c:v>-0.7967198191276863</c:v>
                </c:pt>
                <c:pt idx="68">
                  <c:v>-0.81561280708788775</c:v>
                </c:pt>
                <c:pt idx="69">
                  <c:v>-0.83367383201203638</c:v>
                </c:pt>
                <c:pt idx="70">
                  <c:v>-0.85088447081383489</c:v>
                </c:pt>
                <c:pt idx="71">
                  <c:v>-0.86722716784042264</c:v>
                </c:pt>
                <c:pt idx="72">
                  <c:v>-0.88268525277995891</c:v>
                </c:pt>
                <c:pt idx="73">
                  <c:v>-0.89724295766611684</c:v>
                </c:pt>
                <c:pt idx="74">
                  <c:v>-0.9108854329621433</c:v>
                </c:pt>
                <c:pt idx="75">
                  <c:v>-0.92359876270807817</c:v>
                </c:pt>
                <c:pt idx="76">
                  <c:v>-0.93536997871568084</c:v>
                </c:pt>
                <c:pt idx="77">
                  <c:v>-0.94618707379658606</c:v>
                </c:pt>
                <c:pt idx="78">
                  <c:v>-0.95603901401019542</c:v>
                </c:pt>
                <c:pt idx="79">
                  <c:v>-0.96491574991881013</c:v>
                </c:pt>
                <c:pt idx="80">
                  <c:v>-0.97280822683852552</c:v>
                </c:pt>
                <c:pt idx="81">
                  <c:v>-0.9797083940754302</c:v>
                </c:pt>
                <c:pt idx="82">
                  <c:v>-0.98560921313768857</c:v>
                </c:pt>
                <c:pt idx="83">
                  <c:v>-0.99050466491513034</c:v>
                </c:pt>
                <c:pt idx="84">
                  <c:v>-0.99438975581902278</c:v>
                </c:pt>
                <c:pt idx="85">
                  <c:v>-0.99726052287576428</c:v>
                </c:pt>
                <c:pt idx="86">
                  <c:v>-0.9991140377693013</c:v>
                </c:pt>
                <c:pt idx="87">
                  <c:v>-0.99994840982814781</c:v>
                </c:pt>
                <c:pt idx="88">
                  <c:v>-0.99976278795395734</c:v>
                </c:pt>
                <c:pt idx="89">
                  <c:v>-0.99855736148968377</c:v>
                </c:pt>
                <c:pt idx="90">
                  <c:v>-0.99633336002644224</c:v>
                </c:pt>
                <c:pt idx="91">
                  <c:v>-0.99309305214926891</c:v>
                </c:pt>
                <c:pt idx="92">
                  <c:v>-0.98883974312305889</c:v>
                </c:pt>
                <c:pt idx="93">
                  <c:v>-0.98357777152104209</c:v>
                </c:pt>
                <c:pt idx="94">
                  <c:v>-0.97731250479923615</c:v>
                </c:pt>
                <c:pt idx="95">
                  <c:v>-0.97005033382139205</c:v>
                </c:pt>
                <c:pt idx="96">
                  <c:v>-0.9617986663400151</c:v>
                </c:pt>
                <c:pt idx="97">
                  <c:v>-0.95256591944011249</c:v>
                </c:pt>
                <c:pt idx="98">
                  <c:v>-0.94236151095337517</c:v>
                </c:pt>
                <c:pt idx="99">
                  <c:v>-0.93119584985155024</c:v>
                </c:pt>
                <c:pt idx="100">
                  <c:v>-0.91908032562880604</c:v>
                </c:pt>
                <c:pt idx="101">
                  <c:v>-0.90602729668391713</c:v>
                </c:pt>
                <c:pt idx="102">
                  <c:v>-0.8920500777141227</c:v>
                </c:pt>
                <c:pt idx="103">
                  <c:v>-0.87716292613351488</c:v>
                </c:pt>
                <c:pt idx="104">
                  <c:v>-0.86138102752981349</c:v>
                </c:pt>
                <c:pt idx="105">
                  <c:v>-0.84472048017435841</c:v>
                </c:pt>
                <c:pt idx="106">
                  <c:v>-0.82719827860112438</c:v>
                </c:pt>
                <c:pt idx="107">
                  <c:v>-0.80883229627150444</c:v>
                </c:pt>
                <c:pt idx="108">
                  <c:v>-0.78964126734254747</c:v>
                </c:pt>
                <c:pt idx="109">
                  <c:v>-0.76964476755724553</c:v>
                </c:pt>
                <c:pt idx="110">
                  <c:v>-0.74886319427636516</c:v>
                </c:pt>
                <c:pt idx="111">
                  <c:v>-0.7273177456721891</c:v>
                </c:pt>
                <c:pt idx="112">
                  <c:v>-0.705030399105394</c:v>
                </c:pt>
                <c:pt idx="113">
                  <c:v>-0.68202388870711905</c:v>
                </c:pt>
                <c:pt idx="114">
                  <c:v>-0.65832168218909437</c:v>
                </c:pt>
                <c:pt idx="115">
                  <c:v>-0.63394795690548167</c:v>
                </c:pt>
                <c:pt idx="116">
                  <c:v>-0.60892757519084784</c:v>
                </c:pt>
                <c:pt idx="117">
                  <c:v>-0.58328605899942598</c:v>
                </c:pt>
                <c:pt idx="118">
                  <c:v>-0.55704956387153426</c:v>
                </c:pt>
                <c:pt idx="119">
                  <c:v>-0.53024485225370632</c:v>
                </c:pt>
                <c:pt idx="120">
                  <c:v>-0.50289926619975056</c:v>
                </c:pt>
                <c:pt idx="121">
                  <c:v>-0.47504069948058159</c:v>
                </c:pt>
                <c:pt idx="122">
                  <c:v>-0.4466975691312759</c:v>
                </c:pt>
                <c:pt idx="123">
                  <c:v>-0.41789878646437262</c:v>
                </c:pt>
                <c:pt idx="124">
                  <c:v>-0.38867372757898888</c:v>
                </c:pt>
                <c:pt idx="125">
                  <c:v>-0.35905220339583083</c:v>
                </c:pt>
                <c:pt idx="126">
                  <c:v>-0.32906442924866697</c:v>
                </c:pt>
                <c:pt idx="127">
                  <c:v>-0.29874099406328058</c:v>
                </c:pt>
                <c:pt idx="128">
                  <c:v>-0.26811282915534151</c:v>
                </c:pt>
                <c:pt idx="129">
                  <c:v>-0.23721117667902397</c:v>
                </c:pt>
                <c:pt idx="130">
                  <c:v>-0.20606755775855487</c:v>
                </c:pt>
                <c:pt idx="131">
                  <c:v>-0.1747137403351994</c:v>
                </c:pt>
                <c:pt idx="132">
                  <c:v>-0.14318170676248299</c:v>
                </c:pt>
                <c:pt idx="133">
                  <c:v>-0.11150362118269881</c:v>
                </c:pt>
                <c:pt idx="134">
                  <c:v>-7.9711796717988045E-2</c:v>
                </c:pt>
                <c:pt idx="135">
                  <c:v>-4.7838662509449806E-2</c:v>
                </c:pt>
                <c:pt idx="136">
                  <c:v>-1.5916730637907512E-2</c:v>
                </c:pt>
                <c:pt idx="137">
                  <c:v>1.6021437039927262E-2</c:v>
                </c:pt>
                <c:pt idx="138">
                  <c:v>4.7943262106064637E-2</c:v>
                </c:pt>
                <c:pt idx="139">
                  <c:v>7.9816182812739528E-2</c:v>
                </c:pt>
                <c:pt idx="140">
                  <c:v>0.11160768729691034</c:v>
                </c:pt>
                <c:pt idx="141">
                  <c:v>0.14328534674387303</c:v>
                </c:pt>
                <c:pt idx="142">
                  <c:v>0.17481684846616172</c:v>
                </c:pt>
                <c:pt idx="143">
                  <c:v>0.20617002886399458</c:v>
                </c:pt>
                <c:pt idx="144">
                  <c:v>0.23731290623364273</c:v>
                </c:pt>
                <c:pt idx="145">
                  <c:v>0.26821371339025735</c:v>
                </c:pt>
                <c:pt idx="146">
                  <c:v>0.29884093007187706</c:v>
                </c:pt>
                <c:pt idx="147">
                  <c:v>0.32916331509156249</c:v>
                </c:pt>
                <c:pt idx="148">
                  <c:v>0.35914993820486185</c:v>
                </c:pt>
                <c:pt idx="149">
                  <c:v>0.38877021166009984</c:v>
                </c:pt>
                <c:pt idx="150">
                  <c:v>0.41799392139930885</c:v>
                </c:pt>
                <c:pt idx="151">
                  <c:v>0.44679125787797452</c:v>
                </c:pt>
                <c:pt idx="152">
                  <c:v>0.47513284647215903</c:v>
                </c:pt>
                <c:pt idx="153">
                  <c:v>0.50298977744198536</c:v>
                </c:pt>
                <c:pt idx="154">
                  <c:v>0.5303336354209176</c:v>
                </c:pt>
                <c:pt idx="155">
                  <c:v>0.55713652840075778</c:v>
                </c:pt>
                <c:pt idx="156">
                  <c:v>0.58337111618279325</c:v>
                </c:pt>
                <c:pt idx="157">
                  <c:v>0.6090106382660716</c:v>
                </c:pt>
                <c:pt idx="158">
                  <c:v>0.63402894114435826</c:v>
                </c:pt>
                <c:pt idx="159">
                  <c:v>0.65840050498392966</c:v>
                </c:pt>
                <c:pt idx="160">
                  <c:v>0.6821004696549926</c:v>
                </c:pt>
                <c:pt idx="161">
                  <c:v>0.70510466009017347</c:v>
                </c:pt>
                <c:pt idx="162">
                  <c:v>0.72738961094421284</c:v>
                </c:pt>
                <c:pt idx="163">
                  <c:v>0.74893259052970984</c:v>
                </c:pt>
                <c:pt idx="164">
                  <c:v>0.76971162400450188</c:v>
                </c:pt>
                <c:pt idx="165">
                  <c:v>0.78970551578702652</c:v>
                </c:pt>
                <c:pt idx="166">
                  <c:v>0.80889387117680178</c:v>
                </c:pt>
                <c:pt idx="167">
                  <c:v>0.8272571171579699</c:v>
                </c:pt>
                <c:pt idx="168">
                  <c:v>0.8447765223646847</c:v>
                </c:pt>
                <c:pt idx="169">
                  <c:v>0.86143421618797733</c:v>
                </c:pt>
                <c:pt idx="170">
                  <c:v>0.8772132070046087</c:v>
                </c:pt>
                <c:pt idx="171">
                  <c:v>0.89209739950931699</c:v>
                </c:pt>
                <c:pt idx="172">
                  <c:v>0.90607161113277779</c:v>
                </c:pt>
                <c:pt idx="173">
                  <c:v>0.91912158752853201</c:v>
                </c:pt>
                <c:pt idx="174">
                  <c:v>0.93123401711308285</c:v>
                </c:pt>
                <c:pt idx="175">
                  <c:v>0.94239654464433065</c:v>
                </c:pt>
                <c:pt idx="176">
                  <c:v>0.95259778382449523</c:v>
                </c:pt>
                <c:pt idx="177">
                  <c:v>0.96182732891466938</c:v>
                </c:pt>
                <c:pt idx="178">
                  <c:v>0.9700757653491574</c:v>
                </c:pt>
                <c:pt idx="179">
                  <c:v>0.97733467933877027</c:v>
                </c:pt>
                <c:pt idx="180">
                  <c:v>0.98359666645328236</c:v>
                </c:pt>
                <c:pt idx="181">
                  <c:v>0.9888553391742948</c:v>
                </c:pt>
                <c:pt idx="182">
                  <c:v>0.99310533341080209</c:v>
                </c:pt>
                <c:pt idx="183">
                  <c:v>0.99634231397081419</c:v>
                </c:pt>
                <c:pt idx="184">
                  <c:v>0.99856297898345447</c:v>
                </c:pt>
                <c:pt idx="185">
                  <c:v>0.99976506326702153</c:v>
                </c:pt>
                <c:pt idx="186">
                  <c:v>0.99994734063958035</c:v>
                </c:pt>
                <c:pt idx="187">
                  <c:v>0.99910962516972446</c:v>
                </c:pt>
                <c:pt idx="188">
                  <c:v>0.99725277136623502</c:v>
                </c:pt>
                <c:pt idx="189">
                  <c:v>0.99437867330644181</c:v>
                </c:pt>
                <c:pt idx="190">
                  <c:v>0.99049026270417651</c:v>
                </c:pt>
                <c:pt idx="191">
                  <c:v>0.98559150591928768</c:v>
                </c:pt>
                <c:pt idx="192">
                  <c:v>0.97968739991176945</c:v>
                </c:pt>
                <c:pt idx="193">
                  <c:v>0.97278396714462934</c:v>
                </c:pt>
                <c:pt idx="194">
                  <c:v>0.96488824944069573</c:v>
                </c:pt>
                <c:pt idx="195">
                  <c:v>0.95600830079963095</c:v>
                </c:pt>
                <c:pt idx="196">
                  <c:v>0.94615317918247632</c:v>
                </c:pt>
                <c:pt idx="197">
                  <c:v>0.93533293727211031</c:v>
                </c:pt>
                <c:pt idx="198">
                  <c:v>0.9235586122190439</c:v>
                </c:pt>
                <c:pt idx="199">
                  <c:v>0.91084221438301338</c:v>
                </c:pt>
                <c:pt idx="200">
                  <c:v>0.89719671508185417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898-41AA-86B1-D03FD9872EC4}"/>
            </c:ext>
          </c:extLst>
        </c:ser>
        <c:ser>
          <c:idx val="10"/>
          <c:order val="3"/>
          <c:tx>
            <c:v>Input(←)</c:v>
          </c:tx>
          <c:spPr>
            <a:ln w="22225" cap="rnd">
              <a:solidFill>
                <a:srgbClr val="FF0000"/>
              </a:solidFill>
              <a:prstDash val="sysDash"/>
              <a:round/>
              <a:headEnd type="stealth" w="lg" len="lg"/>
            </a:ln>
            <a:effectLst/>
          </c:spPr>
          <c:marker>
            <c:symbol val="none"/>
          </c:marker>
          <c:xVal>
            <c:numRef>
              <c:f>Input!$A$2:$A$202</c:f>
              <c:numCache>
                <c:formatCode>0.0000</c:formatCode>
                <c:ptCount val="201"/>
                <c:pt idx="0">
                  <c:v>-0.5</c:v>
                </c:pt>
                <c:pt idx="1">
                  <c:v>-0.4975</c:v>
                </c:pt>
                <c:pt idx="2">
                  <c:v>-0.495</c:v>
                </c:pt>
                <c:pt idx="3">
                  <c:v>-0.49249999999999999</c:v>
                </c:pt>
                <c:pt idx="4">
                  <c:v>-0.49</c:v>
                </c:pt>
                <c:pt idx="5">
                  <c:v>-0.48749999999999999</c:v>
                </c:pt>
                <c:pt idx="6">
                  <c:v>-0.48499999999999999</c:v>
                </c:pt>
                <c:pt idx="7">
                  <c:v>-0.48249999999999998</c:v>
                </c:pt>
                <c:pt idx="8">
                  <c:v>-0.48</c:v>
                </c:pt>
                <c:pt idx="9">
                  <c:v>-0.47749999999999998</c:v>
                </c:pt>
                <c:pt idx="10">
                  <c:v>-0.47499999999999998</c:v>
                </c:pt>
                <c:pt idx="11">
                  <c:v>-0.47249999999999998</c:v>
                </c:pt>
                <c:pt idx="12">
                  <c:v>-0.47</c:v>
                </c:pt>
                <c:pt idx="13">
                  <c:v>-0.46749999999999997</c:v>
                </c:pt>
                <c:pt idx="14">
                  <c:v>-0.46499999999999997</c:v>
                </c:pt>
                <c:pt idx="15">
                  <c:v>-0.46249999999999997</c:v>
                </c:pt>
                <c:pt idx="16">
                  <c:v>-0.45999999999999996</c:v>
                </c:pt>
                <c:pt idx="17">
                  <c:v>-0.45749999999999996</c:v>
                </c:pt>
                <c:pt idx="18">
                  <c:v>-0.45499999999999996</c:v>
                </c:pt>
                <c:pt idx="19">
                  <c:v>-0.45249999999999996</c:v>
                </c:pt>
                <c:pt idx="20">
                  <c:v>-0.44999999999999996</c:v>
                </c:pt>
                <c:pt idx="21">
                  <c:v>-0.44749999999999995</c:v>
                </c:pt>
                <c:pt idx="22">
                  <c:v>-0.44499999999999995</c:v>
                </c:pt>
                <c:pt idx="23">
                  <c:v>-0.44249999999999995</c:v>
                </c:pt>
                <c:pt idx="24">
                  <c:v>-0.43999999999999995</c:v>
                </c:pt>
                <c:pt idx="25">
                  <c:v>-0.43749999999999994</c:v>
                </c:pt>
                <c:pt idx="26">
                  <c:v>-0.43499999999999994</c:v>
                </c:pt>
                <c:pt idx="27">
                  <c:v>-0.43249999999999994</c:v>
                </c:pt>
                <c:pt idx="28">
                  <c:v>-0.42999999999999994</c:v>
                </c:pt>
                <c:pt idx="29">
                  <c:v>-0.42749999999999994</c:v>
                </c:pt>
                <c:pt idx="30">
                  <c:v>-0.42499999999999993</c:v>
                </c:pt>
                <c:pt idx="31">
                  <c:v>-0.42249999999999993</c:v>
                </c:pt>
                <c:pt idx="32">
                  <c:v>-0.41999999999999993</c:v>
                </c:pt>
                <c:pt idx="33">
                  <c:v>-0.41749999999999993</c:v>
                </c:pt>
                <c:pt idx="34">
                  <c:v>-0.41499999999999992</c:v>
                </c:pt>
                <c:pt idx="35">
                  <c:v>-0.41249999999999992</c:v>
                </c:pt>
                <c:pt idx="36">
                  <c:v>-0.40999999999999992</c:v>
                </c:pt>
                <c:pt idx="37">
                  <c:v>-0.40749999999999992</c:v>
                </c:pt>
                <c:pt idx="38">
                  <c:v>-0.40499999999999992</c:v>
                </c:pt>
                <c:pt idx="39">
                  <c:v>-0.40249999999999991</c:v>
                </c:pt>
                <c:pt idx="40">
                  <c:v>-0.39999999999999991</c:v>
                </c:pt>
                <c:pt idx="41">
                  <c:v>-0.39749999999999991</c:v>
                </c:pt>
                <c:pt idx="42">
                  <c:v>-0.39499999999999991</c:v>
                </c:pt>
                <c:pt idx="43">
                  <c:v>-0.3924999999999999</c:v>
                </c:pt>
                <c:pt idx="44">
                  <c:v>-0.3899999999999999</c:v>
                </c:pt>
                <c:pt idx="45">
                  <c:v>-0.3874999999999999</c:v>
                </c:pt>
                <c:pt idx="46">
                  <c:v>-0.3849999999999999</c:v>
                </c:pt>
                <c:pt idx="47">
                  <c:v>-0.3824999999999999</c:v>
                </c:pt>
                <c:pt idx="48">
                  <c:v>-0.37999999999999989</c:v>
                </c:pt>
                <c:pt idx="49">
                  <c:v>-0.37749999999999989</c:v>
                </c:pt>
                <c:pt idx="50">
                  <c:v>-0.37499999999999989</c:v>
                </c:pt>
                <c:pt idx="51">
                  <c:v>-0.37249999999999989</c:v>
                </c:pt>
                <c:pt idx="52">
                  <c:v>-0.36999999999999988</c:v>
                </c:pt>
                <c:pt idx="53">
                  <c:v>-0.36749999999999988</c:v>
                </c:pt>
                <c:pt idx="54">
                  <c:v>-0.36499999999999988</c:v>
                </c:pt>
                <c:pt idx="55">
                  <c:v>-0.36249999999999988</c:v>
                </c:pt>
                <c:pt idx="56">
                  <c:v>-0.35999999999999988</c:v>
                </c:pt>
                <c:pt idx="57">
                  <c:v>-0.35749999999999987</c:v>
                </c:pt>
                <c:pt idx="58">
                  <c:v>-0.35499999999999987</c:v>
                </c:pt>
                <c:pt idx="59">
                  <c:v>-0.35249999999999987</c:v>
                </c:pt>
                <c:pt idx="60">
                  <c:v>-0.34999999999999987</c:v>
                </c:pt>
                <c:pt idx="61">
                  <c:v>-0.34749999999999986</c:v>
                </c:pt>
                <c:pt idx="62">
                  <c:v>-0.34499999999999986</c:v>
                </c:pt>
                <c:pt idx="63">
                  <c:v>-0.34249999999999986</c:v>
                </c:pt>
                <c:pt idx="64">
                  <c:v>-0.33999999999999986</c:v>
                </c:pt>
                <c:pt idx="65">
                  <c:v>-0.33749999999999986</c:v>
                </c:pt>
                <c:pt idx="66">
                  <c:v>-0.33499999999999985</c:v>
                </c:pt>
                <c:pt idx="67">
                  <c:v>-0.33249999999999985</c:v>
                </c:pt>
                <c:pt idx="68">
                  <c:v>-0.32999999999999985</c:v>
                </c:pt>
                <c:pt idx="69">
                  <c:v>-0.32749999999999985</c:v>
                </c:pt>
                <c:pt idx="70">
                  <c:v>-0.32499999999999984</c:v>
                </c:pt>
                <c:pt idx="71">
                  <c:v>-0.32249999999999984</c:v>
                </c:pt>
                <c:pt idx="72">
                  <c:v>-0.31999999999999984</c:v>
                </c:pt>
                <c:pt idx="73">
                  <c:v>-0.31749999999999984</c:v>
                </c:pt>
                <c:pt idx="74">
                  <c:v>-0.31499999999999984</c:v>
                </c:pt>
                <c:pt idx="75">
                  <c:v>-0.31249999999999983</c:v>
                </c:pt>
                <c:pt idx="76">
                  <c:v>-0.30999999999999983</c:v>
                </c:pt>
                <c:pt idx="77">
                  <c:v>-0.30749999999999983</c:v>
                </c:pt>
                <c:pt idx="78">
                  <c:v>-0.30499999999999983</c:v>
                </c:pt>
                <c:pt idx="79">
                  <c:v>-0.30249999999999982</c:v>
                </c:pt>
                <c:pt idx="80">
                  <c:v>-0.29999999999999982</c:v>
                </c:pt>
                <c:pt idx="81">
                  <c:v>-0.29749999999999982</c:v>
                </c:pt>
                <c:pt idx="82">
                  <c:v>-0.29499999999999982</c:v>
                </c:pt>
                <c:pt idx="83">
                  <c:v>-0.29249999999999982</c:v>
                </c:pt>
                <c:pt idx="84">
                  <c:v>-0.28999999999999981</c:v>
                </c:pt>
                <c:pt idx="85">
                  <c:v>-0.28749999999999981</c:v>
                </c:pt>
                <c:pt idx="86">
                  <c:v>-0.28499999999999981</c:v>
                </c:pt>
                <c:pt idx="87">
                  <c:v>-0.28249999999999981</c:v>
                </c:pt>
                <c:pt idx="88">
                  <c:v>-0.2799999999999998</c:v>
                </c:pt>
                <c:pt idx="89">
                  <c:v>-0.2774999999999998</c:v>
                </c:pt>
                <c:pt idx="90">
                  <c:v>-0.2749999999999998</c:v>
                </c:pt>
                <c:pt idx="91">
                  <c:v>-0.2724999999999998</c:v>
                </c:pt>
                <c:pt idx="92">
                  <c:v>-0.2699999999999998</c:v>
                </c:pt>
                <c:pt idx="93">
                  <c:v>-0.26749999999999979</c:v>
                </c:pt>
                <c:pt idx="94">
                  <c:v>-0.26499999999999979</c:v>
                </c:pt>
                <c:pt idx="95">
                  <c:v>-0.26249999999999979</c:v>
                </c:pt>
                <c:pt idx="96">
                  <c:v>-0.25999999999999979</c:v>
                </c:pt>
                <c:pt idx="97">
                  <c:v>-0.25749999999999978</c:v>
                </c:pt>
                <c:pt idx="98">
                  <c:v>-0.25499999999999978</c:v>
                </c:pt>
                <c:pt idx="99">
                  <c:v>-0.25249999999999978</c:v>
                </c:pt>
                <c:pt idx="100">
                  <c:v>-0.24999999999999978</c:v>
                </c:pt>
                <c:pt idx="101">
                  <c:v>-0.24749999999999978</c:v>
                </c:pt>
                <c:pt idx="102">
                  <c:v>-0.24499999999999977</c:v>
                </c:pt>
                <c:pt idx="103">
                  <c:v>-0.24249999999999977</c:v>
                </c:pt>
                <c:pt idx="104">
                  <c:v>-0.23999999999999977</c:v>
                </c:pt>
                <c:pt idx="105">
                  <c:v>-0.23749999999999977</c:v>
                </c:pt>
                <c:pt idx="106">
                  <c:v>-0.23499999999999976</c:v>
                </c:pt>
                <c:pt idx="107">
                  <c:v>-0.23249999999999976</c:v>
                </c:pt>
                <c:pt idx="108">
                  <c:v>-0.22999999999999976</c:v>
                </c:pt>
                <c:pt idx="109">
                  <c:v>-0.22749999999999976</c:v>
                </c:pt>
                <c:pt idx="110">
                  <c:v>-0.22499999999999976</c:v>
                </c:pt>
                <c:pt idx="111">
                  <c:v>-0.22249999999999975</c:v>
                </c:pt>
                <c:pt idx="112">
                  <c:v>-0.21999999999999975</c:v>
                </c:pt>
                <c:pt idx="113">
                  <c:v>-0.21749999999999975</c:v>
                </c:pt>
                <c:pt idx="114">
                  <c:v>-0.21499999999999975</c:v>
                </c:pt>
                <c:pt idx="115">
                  <c:v>-0.21249999999999974</c:v>
                </c:pt>
                <c:pt idx="116">
                  <c:v>-0.20999999999999974</c:v>
                </c:pt>
                <c:pt idx="117">
                  <c:v>-0.20749999999999974</c:v>
                </c:pt>
                <c:pt idx="118">
                  <c:v>-0.20499999999999974</c:v>
                </c:pt>
                <c:pt idx="119">
                  <c:v>-0.20249999999999974</c:v>
                </c:pt>
                <c:pt idx="120">
                  <c:v>-0.19999999999999973</c:v>
                </c:pt>
                <c:pt idx="121">
                  <c:v>-0.19749999999999973</c:v>
                </c:pt>
                <c:pt idx="122">
                  <c:v>-0.19499999999999973</c:v>
                </c:pt>
                <c:pt idx="123">
                  <c:v>-0.19249999999999973</c:v>
                </c:pt>
                <c:pt idx="124">
                  <c:v>-0.18999999999999972</c:v>
                </c:pt>
                <c:pt idx="125">
                  <c:v>-0.18749999999999972</c:v>
                </c:pt>
                <c:pt idx="126">
                  <c:v>-0.18499999999999972</c:v>
                </c:pt>
                <c:pt idx="127">
                  <c:v>-0.18249999999999972</c:v>
                </c:pt>
                <c:pt idx="128">
                  <c:v>-0.17999999999999972</c:v>
                </c:pt>
                <c:pt idx="129">
                  <c:v>-0.17749999999999971</c:v>
                </c:pt>
                <c:pt idx="130">
                  <c:v>-0.17499999999999971</c:v>
                </c:pt>
                <c:pt idx="131">
                  <c:v>-0.17249999999999971</c:v>
                </c:pt>
                <c:pt idx="132">
                  <c:v>-0.16999999999999971</c:v>
                </c:pt>
                <c:pt idx="133">
                  <c:v>-0.1674999999999997</c:v>
                </c:pt>
                <c:pt idx="134">
                  <c:v>-0.1649999999999997</c:v>
                </c:pt>
                <c:pt idx="135">
                  <c:v>-0.1624999999999997</c:v>
                </c:pt>
                <c:pt idx="136">
                  <c:v>-0.1599999999999997</c:v>
                </c:pt>
                <c:pt idx="137">
                  <c:v>-0.1574999999999997</c:v>
                </c:pt>
                <c:pt idx="138">
                  <c:v>-0.15499999999999969</c:v>
                </c:pt>
                <c:pt idx="139">
                  <c:v>-0.15249999999999969</c:v>
                </c:pt>
                <c:pt idx="140">
                  <c:v>-0.14999999999999969</c:v>
                </c:pt>
                <c:pt idx="141">
                  <c:v>-0.14749999999999969</c:v>
                </c:pt>
                <c:pt idx="142">
                  <c:v>-0.14499999999999968</c:v>
                </c:pt>
                <c:pt idx="143">
                  <c:v>-0.14249999999999968</c:v>
                </c:pt>
                <c:pt idx="144">
                  <c:v>-0.13999999999999968</c:v>
                </c:pt>
                <c:pt idx="145">
                  <c:v>-0.13749999999999968</c:v>
                </c:pt>
                <c:pt idx="146">
                  <c:v>-0.13499999999999968</c:v>
                </c:pt>
                <c:pt idx="147">
                  <c:v>-0.13249999999999967</c:v>
                </c:pt>
                <c:pt idx="148">
                  <c:v>-0.12999999999999967</c:v>
                </c:pt>
                <c:pt idx="149">
                  <c:v>-0.12749999999999967</c:v>
                </c:pt>
                <c:pt idx="150">
                  <c:v>-0.12499999999999967</c:v>
                </c:pt>
                <c:pt idx="151">
                  <c:v>-0.12249999999999966</c:v>
                </c:pt>
                <c:pt idx="152">
                  <c:v>-0.11999999999999966</c:v>
                </c:pt>
                <c:pt idx="153">
                  <c:v>-0.11749999999999966</c:v>
                </c:pt>
                <c:pt idx="154">
                  <c:v>-0.11499999999999966</c:v>
                </c:pt>
                <c:pt idx="155">
                  <c:v>-0.11249999999999966</c:v>
                </c:pt>
                <c:pt idx="156">
                  <c:v>-0.10999999999999965</c:v>
                </c:pt>
                <c:pt idx="157">
                  <c:v>-0.10749999999999965</c:v>
                </c:pt>
                <c:pt idx="158">
                  <c:v>-0.10499999999999965</c:v>
                </c:pt>
                <c:pt idx="159">
                  <c:v>-0.10249999999999965</c:v>
                </c:pt>
                <c:pt idx="160">
                  <c:v>-9.9999999999999645E-2</c:v>
                </c:pt>
                <c:pt idx="161">
                  <c:v>-9.7499999999999643E-2</c:v>
                </c:pt>
                <c:pt idx="162">
                  <c:v>-9.499999999999964E-2</c:v>
                </c:pt>
                <c:pt idx="163">
                  <c:v>-9.2499999999999638E-2</c:v>
                </c:pt>
                <c:pt idx="164">
                  <c:v>-8.9999999999999636E-2</c:v>
                </c:pt>
                <c:pt idx="165">
                  <c:v>-8.7499999999999634E-2</c:v>
                </c:pt>
                <c:pt idx="166">
                  <c:v>-8.4999999999999631E-2</c:v>
                </c:pt>
                <c:pt idx="167">
                  <c:v>-8.2499999999999629E-2</c:v>
                </c:pt>
                <c:pt idx="168">
                  <c:v>-7.9999999999999627E-2</c:v>
                </c:pt>
                <c:pt idx="169">
                  <c:v>-7.7499999999999625E-2</c:v>
                </c:pt>
                <c:pt idx="170">
                  <c:v>-7.4999999999999623E-2</c:v>
                </c:pt>
                <c:pt idx="171">
                  <c:v>-7.249999999999962E-2</c:v>
                </c:pt>
                <c:pt idx="172">
                  <c:v>-6.9999999999999618E-2</c:v>
                </c:pt>
                <c:pt idx="173">
                  <c:v>-6.7499999999999616E-2</c:v>
                </c:pt>
                <c:pt idx="174">
                  <c:v>-6.4999999999999614E-2</c:v>
                </c:pt>
                <c:pt idx="175">
                  <c:v>-6.2499999999999611E-2</c:v>
                </c:pt>
                <c:pt idx="176">
                  <c:v>-5.9999999999999609E-2</c:v>
                </c:pt>
                <c:pt idx="177">
                  <c:v>-5.7499999999999607E-2</c:v>
                </c:pt>
                <c:pt idx="178">
                  <c:v>-5.4999999999999605E-2</c:v>
                </c:pt>
                <c:pt idx="179">
                  <c:v>-5.2499999999999603E-2</c:v>
                </c:pt>
                <c:pt idx="180">
                  <c:v>-4.99999999999996E-2</c:v>
                </c:pt>
                <c:pt idx="181">
                  <c:v>-4.7499999999999598E-2</c:v>
                </c:pt>
                <c:pt idx="182">
                  <c:v>-4.4999999999999596E-2</c:v>
                </c:pt>
                <c:pt idx="183">
                  <c:v>-4.2499999999999594E-2</c:v>
                </c:pt>
                <c:pt idx="184">
                  <c:v>-3.9999999999999591E-2</c:v>
                </c:pt>
                <c:pt idx="185">
                  <c:v>-3.7499999999999589E-2</c:v>
                </c:pt>
                <c:pt idx="186">
                  <c:v>-3.4999999999999587E-2</c:v>
                </c:pt>
                <c:pt idx="187">
                  <c:v>-3.2499999999999585E-2</c:v>
                </c:pt>
                <c:pt idx="188">
                  <c:v>-2.9999999999999586E-2</c:v>
                </c:pt>
                <c:pt idx="189">
                  <c:v>-2.7499999999999587E-2</c:v>
                </c:pt>
                <c:pt idx="190">
                  <c:v>-2.4999999999999589E-2</c:v>
                </c:pt>
                <c:pt idx="191">
                  <c:v>-2.249999999999959E-2</c:v>
                </c:pt>
                <c:pt idx="192">
                  <c:v>-1.9999999999999591E-2</c:v>
                </c:pt>
                <c:pt idx="193">
                  <c:v>-1.7499999999999592E-2</c:v>
                </c:pt>
                <c:pt idx="194">
                  <c:v>-1.4999999999999592E-2</c:v>
                </c:pt>
                <c:pt idx="195">
                  <c:v>-1.2499999999999591E-2</c:v>
                </c:pt>
                <c:pt idx="196">
                  <c:v>-9.9999999999995908E-3</c:v>
                </c:pt>
                <c:pt idx="197">
                  <c:v>-7.4999999999995903E-3</c:v>
                </c:pt>
                <c:pt idx="198">
                  <c:v>-4.9999999999995898E-3</c:v>
                </c:pt>
                <c:pt idx="199">
                  <c:v>-2.4999999999995898E-3</c:v>
                </c:pt>
                <c:pt idx="200">
                  <c:v>4.1026210206851488E-16</c:v>
                </c:pt>
              </c:numCache>
            </c:numRef>
          </c:xVal>
          <c:yVal>
            <c:numRef>
              <c:f>Input!$I$2:$I$202</c:f>
              <c:numCache>
                <c:formatCode>General</c:formatCode>
                <c:ptCount val="201"/>
                <c:pt idx="0">
                  <c:v>0.52881319968404605</c:v>
                </c:pt>
                <c:pt idx="1">
                  <c:v>0.52039742644438003</c:v>
                </c:pt>
                <c:pt idx="2">
                  <c:v>0.51145082360138205</c:v>
                </c:pt>
                <c:pt idx="3">
                  <c:v>0.50198251710648201</c:v>
                </c:pt>
                <c:pt idx="4">
                  <c:v>0.492002165073127</c:v>
                </c:pt>
                <c:pt idx="5">
                  <c:v>0.48151994792504699</c:v>
                </c:pt>
                <c:pt idx="6">
                  <c:v>0.47054655801176098</c:v>
                </c:pt>
                <c:pt idx="7">
                  <c:v>0.45909318870187299</c:v>
                </c:pt>
                <c:pt idx="8">
                  <c:v>0.44717152296531598</c:v>
                </c:pt>
                <c:pt idx="9">
                  <c:v>0.434793721456185</c:v>
                </c:pt>
                <c:pt idx="10">
                  <c:v>0.421972410108298</c:v>
                </c:pt>
                <c:pt idx="11">
                  <c:v>0.40872066725615502</c:v>
                </c:pt>
                <c:pt idx="12">
                  <c:v>0.39505201029443499</c:v>
                </c:pt>
                <c:pt idx="13">
                  <c:v>0.38098038188961397</c:v>
                </c:pt>
                <c:pt idx="14">
                  <c:v>0.36652013575780301</c:v>
                </c:pt>
                <c:pt idx="15">
                  <c:v>0.35168602202329102</c:v>
                </c:pt>
                <c:pt idx="16">
                  <c:v>0.33649317217272301</c:v>
                </c:pt>
                <c:pt idx="17">
                  <c:v>0.32095708362028702</c:v>
                </c:pt>
                <c:pt idx="18">
                  <c:v>0.30509360389962598</c:v>
                </c:pt>
                <c:pt idx="19">
                  <c:v>0.28891891449861901</c:v>
                </c:pt>
                <c:pt idx="20">
                  <c:v>0.27244951435350501</c:v>
                </c:pt>
                <c:pt idx="21">
                  <c:v>0.25570220301920599</c:v>
                </c:pt>
                <c:pt idx="22">
                  <c:v>0.23869406353299399</c:v>
                </c:pt>
                <c:pt idx="23">
                  <c:v>0.22144244498900001</c:v>
                </c:pt>
                <c:pt idx="24">
                  <c:v>0.20396494484132999</c:v>
                </c:pt>
                <c:pt idx="25">
                  <c:v>0.186279390953841</c:v>
                </c:pt>
                <c:pt idx="26">
                  <c:v>0.16840382341489199</c:v>
                </c:pt>
                <c:pt idx="27">
                  <c:v>0.15035647613561401</c:v>
                </c:pt>
                <c:pt idx="28">
                  <c:v>0.13215575825046899</c:v>
                </c:pt>
                <c:pt idx="29">
                  <c:v>0.11382023533907799</c:v>
                </c:pt>
                <c:pt idx="30">
                  <c:v>9.53686104884649E-2</c:v>
                </c:pt>
                <c:pt idx="31">
                  <c:v>7.68197052150386E-2</c:v>
                </c:pt>
                <c:pt idx="32">
                  <c:v>5.81924402657647E-2</c:v>
                </c:pt>
                <c:pt idx="33">
                  <c:v>3.9505816318131097E-2</c:v>
                </c:pt>
                <c:pt idx="34">
                  <c:v>2.07788945985647E-2</c:v>
                </c:pt>
                <c:pt idx="35">
                  <c:v>2.0307774390957399E-3</c:v>
                </c:pt>
                <c:pt idx="36">
                  <c:v>-1.6719411207908898E-2</c:v>
                </c:pt>
                <c:pt idx="37">
                  <c:v>-3.5452545277068898E-2</c:v>
                </c:pt>
                <c:pt idx="38">
                  <c:v>-5.4149516099467401E-2</c:v>
                </c:pt>
                <c:pt idx="39">
                  <c:v>-7.2791251894382805E-2</c:v>
                </c:pt>
                <c:pt idx="40">
                  <c:v>-9.1358737223393993E-2</c:v>
                </c:pt>
                <c:pt idx="41">
                  <c:v>-0.10983303238701</c:v>
                </c:pt>
                <c:pt idx="42">
                  <c:v>-0.12819529274405</c:v>
                </c:pt>
                <c:pt idx="43">
                  <c:v>-0.14642678793405001</c:v>
                </c:pt>
                <c:pt idx="44">
                  <c:v>-0.16450892098310399</c:v>
                </c:pt>
                <c:pt idx="45">
                  <c:v>-0.18242324727364501</c:v>
                </c:pt>
                <c:pt idx="46">
                  <c:v>-0.20015149335881299</c:v>
                </c:pt>
                <c:pt idx="47">
                  <c:v>-0.21767557560221901</c:v>
                </c:pt>
                <c:pt idx="48">
                  <c:v>-0.23497761862409899</c:v>
                </c:pt>
                <c:pt idx="49">
                  <c:v>-0.25203997353503099</c:v>
                </c:pt>
                <c:pt idx="50">
                  <c:v>-0.26884523593862902</c:v>
                </c:pt>
                <c:pt idx="51">
                  <c:v>-0.28537626368482999</c:v>
                </c:pt>
                <c:pt idx="52">
                  <c:v>-0.30161619435569198</c:v>
                </c:pt>
                <c:pt idx="53">
                  <c:v>-0.31754846246584101</c:v>
                </c:pt>
                <c:pt idx="54">
                  <c:v>-0.33315681636004002</c:v>
                </c:pt>
                <c:pt idx="55">
                  <c:v>-0.34842533479063098</c:v>
                </c:pt>
                <c:pt idx="56">
                  <c:v>-0.36333844315795399</c:v>
                </c:pt>
                <c:pt idx="57">
                  <c:v>-0.37788092939715701</c:v>
                </c:pt>
                <c:pt idx="58">
                  <c:v>-0.39203795949521603</c:v>
                </c:pt>
                <c:pt idx="59">
                  <c:v>-0.405795092622317</c:v>
                </c:pt>
                <c:pt idx="60">
                  <c:v>-0.41913829586217199</c:v>
                </c:pt>
                <c:pt idx="61">
                  <c:v>-0.432053958526253</c:v>
                </c:pt>
                <c:pt idx="62">
                  <c:v>-0.44452890603732198</c:v>
                </c:pt>
                <c:pt idx="63">
                  <c:v>-0.45655041336811703</c:v>
                </c:pt>
                <c:pt idx="64">
                  <c:v>-0.46810621802147001</c:v>
                </c:pt>
                <c:pt idx="65">
                  <c:v>-0.47918453253862497</c:v>
                </c:pt>
                <c:pt idx="66">
                  <c:v>-0.48977405652299899</c:v>
                </c:pt>
                <c:pt idx="67">
                  <c:v>-0.49986398816710598</c:v>
                </c:pt>
                <c:pt idx="68">
                  <c:v>-0.50944403527090798</c:v>
                </c:pt>
                <c:pt idx="69">
                  <c:v>-0.51850442574033595</c:v>
                </c:pt>
                <c:pt idx="70">
                  <c:v>-0.52703591755528401</c:v>
                </c:pt>
                <c:pt idx="71">
                  <c:v>-0.53502980819689605</c:v>
                </c:pt>
                <c:pt idx="72">
                  <c:v>-0.54247794352454304</c:v>
                </c:pt>
                <c:pt idx="73">
                  <c:v>-0.54937272609342502</c:v>
                </c:pt>
                <c:pt idx="74">
                  <c:v>-0.55570712290431801</c:v>
                </c:pt>
                <c:pt idx="75">
                  <c:v>-0.56147467257756201</c:v>
                </c:pt>
                <c:pt idx="76">
                  <c:v>-0.56666949194396898</c:v>
                </c:pt>
                <c:pt idx="77">
                  <c:v>-0.57128628204592602</c:v>
                </c:pt>
                <c:pt idx="78">
                  <c:v>-0.57532033354258405</c:v>
                </c:pt>
                <c:pt idx="79">
                  <c:v>-0.57876753151360205</c:v>
                </c:pt>
                <c:pt idx="80">
                  <c:v>-0.58162435965655701</c:v>
                </c:pt>
                <c:pt idx="81">
                  <c:v>-0.58388790387373601</c:v>
                </c:pt>
                <c:pt idx="82">
                  <c:v>-0.58555585524465203</c:v>
                </c:pt>
                <c:pt idx="83">
                  <c:v>-0.58662651238125296</c:v>
                </c:pt>
                <c:pt idx="84">
                  <c:v>-0.58709878316341102</c:v>
                </c:pt>
                <c:pt idx="85">
                  <c:v>-0.58697218585294197</c:v>
                </c:pt>
                <c:pt idx="86">
                  <c:v>-0.58624684958499595</c:v>
                </c:pt>
                <c:pt idx="87">
                  <c:v>-0.58492351423633504</c:v>
                </c:pt>
                <c:pt idx="88">
                  <c:v>-0.58300352967062696</c:v>
                </c:pt>
                <c:pt idx="89">
                  <c:v>-0.58048885436151898</c:v>
                </c:pt>
                <c:pt idx="90">
                  <c:v>-0.57738205339490101</c:v>
                </c:pt>
                <c:pt idx="91">
                  <c:v>-0.57368629585240605</c:v>
                </c:pt>
                <c:pt idx="92">
                  <c:v>-0.56940535157879102</c:v>
                </c:pt>
                <c:pt idx="93">
                  <c:v>-0.56454358733652499</c:v>
                </c:pt>
                <c:pt idx="94">
                  <c:v>-0.55910596235148602</c:v>
                </c:pt>
                <c:pt idx="95">
                  <c:v>-0.553098023254321</c:v>
                </c:pt>
                <c:pt idx="96">
                  <c:v>-0.546525898422622</c:v>
                </c:pt>
                <c:pt idx="97">
                  <c:v>-0.53939629172970105</c:v>
                </c:pt>
                <c:pt idx="98">
                  <c:v>-0.53171647570631797</c:v>
                </c:pt>
                <c:pt idx="99">
                  <c:v>-0.52349428412237098</c:v>
                </c:pt>
                <c:pt idx="100">
                  <c:v>-0.514738103996079</c:v>
                </c:pt>
                <c:pt idx="101">
                  <c:v>-0.50545686703883497</c:v>
                </c:pt>
                <c:pt idx="102">
                  <c:v>-0.49566004054444801</c:v>
                </c:pt>
                <c:pt idx="103">
                  <c:v>-0.48535761773205599</c:v>
                </c:pt>
                <c:pt idx="104">
                  <c:v>-0.47456010755258099</c:v>
                </c:pt>
                <c:pt idx="105">
                  <c:v>-0.46327852396911101</c:v>
                </c:pt>
                <c:pt idx="106">
                  <c:v>-0.45152437472214302</c:v>
                </c:pt>
                <c:pt idx="107">
                  <c:v>-0.43930964959114999</c:v>
                </c:pt>
                <c:pt idx="108">
                  <c:v>-0.42664680816445399</c:v>
                </c:pt>
                <c:pt idx="109">
                  <c:v>-0.413548767129858</c:v>
                </c:pt>
                <c:pt idx="110">
                  <c:v>-0.40002888709902801</c:v>
                </c:pt>
                <c:pt idx="111">
                  <c:v>-0.386100958979047</c:v>
                </c:pt>
                <c:pt idx="112">
                  <c:v>-0.37177918990504499</c:v>
                </c:pt>
                <c:pt idx="113">
                  <c:v>-0.35707818874826203</c:v>
                </c:pt>
                <c:pt idx="114">
                  <c:v>-0.34201295121431802</c:v>
                </c:pt>
                <c:pt idx="115">
                  <c:v>-0.32659884454689803</c:v>
                </c:pt>
                <c:pt idx="116">
                  <c:v>-0.31085159185244199</c:v>
                </c:pt>
                <c:pt idx="117">
                  <c:v>-0.29478725606185002</c:v>
                </c:pt>
                <c:pt idx="118">
                  <c:v>-0.27842222354554302</c:v>
                </c:pt>
                <c:pt idx="119">
                  <c:v>-0.261773187398601</c:v>
                </c:pt>
                <c:pt idx="120">
                  <c:v>-0.24485713041302901</c:v>
                </c:pt>
                <c:pt idx="121">
                  <c:v>-0.22769130775452201</c:v>
                </c:pt>
                <c:pt idx="122">
                  <c:v>-0.210293229361386</c:v>
                </c:pt>
                <c:pt idx="123">
                  <c:v>-0.19268064208359201</c:v>
                </c:pt>
                <c:pt idx="124">
                  <c:v>-0.17487151158016201</c:v>
                </c:pt>
                <c:pt idx="125">
                  <c:v>-0.156884003993354</c:v>
                </c:pt>
                <c:pt idx="126">
                  <c:v>-0.13873646741835899</c:v>
                </c:pt>
                <c:pt idx="127">
                  <c:v>-0.120447413187386</c:v>
                </c:pt>
                <c:pt idx="128">
                  <c:v>-0.102035496987243</c:v>
                </c:pt>
                <c:pt idx="129">
                  <c:v>-8.3519499829662405E-2</c:v>
                </c:pt>
                <c:pt idx="130">
                  <c:v>-6.4918308893804594E-2</c:v>
                </c:pt>
                <c:pt idx="131">
                  <c:v>-4.6250898260445997E-2</c:v>
                </c:pt>
                <c:pt idx="132">
                  <c:v>-2.7536309557539999E-2</c:v>
                </c:pt>
                <c:pt idx="133">
                  <c:v>-8.7936325368659397E-3</c:v>
                </c:pt>
                <c:pt idx="134">
                  <c:v>9.9580143984047097E-3</c:v>
                </c:pt>
                <c:pt idx="135">
                  <c:v>2.8699503695369201E-2</c:v>
                </c:pt>
                <c:pt idx="136">
                  <c:v>4.74117181623901E-2</c:v>
                </c:pt>
                <c:pt idx="137">
                  <c:v>6.6075570469518397E-2</c:v>
                </c:pt>
                <c:pt idx="138">
                  <c:v>8.4672022618460199E-2</c:v>
                </c:pt>
                <c:pt idx="139">
                  <c:v>0.103182105362221</c:v>
                </c:pt>
                <c:pt idx="140">
                  <c:v>0.121586937554619</c:v>
                </c:pt>
                <c:pt idx="141">
                  <c:v>0.13986774540993899</c:v>
                </c:pt>
                <c:pt idx="142">
                  <c:v>0.15800588165306001</c:v>
                </c:pt>
                <c:pt idx="143">
                  <c:v>0.17598284454054999</c:v>
                </c:pt>
                <c:pt idx="144">
                  <c:v>0.19378029673330199</c:v>
                </c:pt>
                <c:pt idx="145">
                  <c:v>0.21138008400147701</c:v>
                </c:pt>
                <c:pt idx="146">
                  <c:v>0.22876425374266099</c:v>
                </c:pt>
                <c:pt idx="147">
                  <c:v>0.245915073294354</c:v>
                </c:pt>
                <c:pt idx="148">
                  <c:v>0.26281504802211803</c:v>
                </c:pt>
                <c:pt idx="149">
                  <c:v>0.27944693916490998</c:v>
                </c:pt>
                <c:pt idx="150">
                  <c:v>0.29579378141942603</c:v>
                </c:pt>
                <c:pt idx="151">
                  <c:v>0.31183890024550098</c:v>
                </c:pt>
                <c:pt idx="152">
                  <c:v>0.32756592887491398</c:v>
                </c:pt>
                <c:pt idx="153">
                  <c:v>0.34295882500625202</c:v>
                </c:pt>
                <c:pt idx="154">
                  <c:v>0.35800188716880599</c:v>
                </c:pt>
                <c:pt idx="155">
                  <c:v>0.37267977073880698</c:v>
                </c:pt>
                <c:pt idx="156">
                  <c:v>0.38697750359164801</c:v>
                </c:pt>
                <c:pt idx="157">
                  <c:v>0.40088050137415299</c:v>
                </c:pt>
                <c:pt idx="158">
                  <c:v>0.41437458238129699</c:v>
                </c:pt>
                <c:pt idx="159">
                  <c:v>0.42744598202220402</c:v>
                </c:pt>
                <c:pt idx="160">
                  <c:v>0.44008136686066801</c:v>
                </c:pt>
                <c:pt idx="161">
                  <c:v>0.45226784821588401</c:v>
                </c:pt>
                <c:pt idx="162">
                  <c:v>0.463992995309498</c:v>
                </c:pt>
                <c:pt idx="163">
                  <c:v>0.47524484794558203</c:v>
                </c:pt>
                <c:pt idx="164">
                  <c:v>0.48601192871059101</c:v>
                </c:pt>
                <c:pt idx="165">
                  <c:v>0.49628325468085699</c:v>
                </c:pt>
                <c:pt idx="166">
                  <c:v>0.50604834862568304</c:v>
                </c:pt>
                <c:pt idx="167">
                  <c:v>0.51529724969460799</c:v>
                </c:pt>
                <c:pt idx="168">
                  <c:v>0.52402052357793805</c:v>
                </c:pt>
                <c:pt idx="169">
                  <c:v>0.53220927213017699</c:v>
                </c:pt>
                <c:pt idx="170">
                  <c:v>0.53985514244655697</c:v>
                </c:pt>
                <c:pt idx="171">
                  <c:v>0.546950335383381</c:v>
                </c:pt>
                <c:pt idx="172">
                  <c:v>0.55348761351352205</c:v>
                </c:pt>
                <c:pt idx="173">
                  <c:v>0.55946030850892603</c:v>
                </c:pt>
                <c:pt idx="174">
                  <c:v>0.56486232794262603</c:v>
                </c:pt>
                <c:pt idx="175">
                  <c:v>0.56968816150329504</c:v>
                </c:pt>
                <c:pt idx="176">
                  <c:v>0.57393288661602404</c:v>
                </c:pt>
                <c:pt idx="177">
                  <c:v>0.57759217346357306</c:v>
                </c:pt>
                <c:pt idx="178">
                  <c:v>0.58066228940299103</c:v>
                </c:pt>
                <c:pt idx="179">
                  <c:v>0.58314010277308304</c:v>
                </c:pt>
                <c:pt idx="180">
                  <c:v>0.58502308608885201</c:v>
                </c:pt>
                <c:pt idx="181">
                  <c:v>0.58630931861964797</c:v>
                </c:pt>
                <c:pt idx="182">
                  <c:v>0.58699748834840704</c:v>
                </c:pt>
                <c:pt idx="183">
                  <c:v>0.587086893309965</c:v>
                </c:pt>
                <c:pt idx="184">
                  <c:v>0.58657744230709896</c:v>
                </c:pt>
                <c:pt idx="185">
                  <c:v>0.58546965500355097</c:v>
                </c:pt>
                <c:pt idx="186">
                  <c:v>0.583764661393947</c:v>
                </c:pt>
                <c:pt idx="187">
                  <c:v>0.58146420065114801</c:v>
                </c:pt>
                <c:pt idx="188">
                  <c:v>0.57857061935221399</c:v>
                </c:pt>
                <c:pt idx="189">
                  <c:v>0.57508686908479001</c:v>
                </c:pt>
                <c:pt idx="190">
                  <c:v>0.57101650343634203</c:v>
                </c:pt>
                <c:pt idx="191">
                  <c:v>0.56636367436933599</c:v>
                </c:pt>
                <c:pt idx="192">
                  <c:v>0.56113312798604698</c:v>
                </c:pt>
                <c:pt idx="193">
                  <c:v>0.55533019968730402</c:v>
                </c:pt>
                <c:pt idx="194">
                  <c:v>0.54896080873014197</c:v>
                </c:pt>
                <c:pt idx="195">
                  <c:v>0.54203145218988003</c:v>
                </c:pt>
                <c:pt idx="196">
                  <c:v>0.53454919833280101</c:v>
                </c:pt>
                <c:pt idx="197">
                  <c:v>0.52652167940619399</c:v>
                </c:pt>
                <c:pt idx="198">
                  <c:v>0.51795708385310502</c:v>
                </c:pt>
                <c:pt idx="199">
                  <c:v>0.508864147959744</c:v>
                </c:pt>
                <c:pt idx="200">
                  <c:v>0.499252146944065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898-41AA-86B1-D03FD9872EC4}"/>
            </c:ext>
          </c:extLst>
        </c:ser>
        <c:ser>
          <c:idx val="12"/>
          <c:order val="4"/>
          <c:tx>
            <c:v>Line(→)</c:v>
          </c:tx>
          <c:spPr>
            <a:ln w="22225" cap="rnd">
              <a:solidFill>
                <a:srgbClr val="0070C0"/>
              </a:solidFill>
              <a:round/>
              <a:tailEnd type="stealth" w="lg" len="lg"/>
            </a:ln>
            <a:effectLst/>
          </c:spPr>
          <c:marker>
            <c:symbol val="none"/>
          </c:marker>
          <c:xVal>
            <c:numRef>
              <c:f>Line!$A$2:$A$202</c:f>
              <c:numCache>
                <c:formatCode>General</c:formatCode>
                <c:ptCount val="201"/>
                <c:pt idx="0">
                  <c:v>0</c:v>
                </c:pt>
                <c:pt idx="1">
                  <c:v>4.26E-4</c:v>
                </c:pt>
                <c:pt idx="2">
                  <c:v>8.52E-4</c:v>
                </c:pt>
                <c:pt idx="3">
                  <c:v>1.2780000000000001E-3</c:v>
                </c:pt>
                <c:pt idx="4">
                  <c:v>1.704E-3</c:v>
                </c:pt>
                <c:pt idx="5">
                  <c:v>2.1299999999999999E-3</c:v>
                </c:pt>
                <c:pt idx="6">
                  <c:v>2.5560000000000001E-3</c:v>
                </c:pt>
                <c:pt idx="7">
                  <c:v>2.9820000000000003E-3</c:v>
                </c:pt>
                <c:pt idx="8">
                  <c:v>3.4080000000000004E-3</c:v>
                </c:pt>
                <c:pt idx="9">
                  <c:v>3.8340000000000006E-3</c:v>
                </c:pt>
                <c:pt idx="10">
                  <c:v>4.2600000000000008E-3</c:v>
                </c:pt>
                <c:pt idx="11">
                  <c:v>4.6860000000000009E-3</c:v>
                </c:pt>
                <c:pt idx="12">
                  <c:v>5.1120000000000011E-3</c:v>
                </c:pt>
                <c:pt idx="13">
                  <c:v>5.5380000000000013E-3</c:v>
                </c:pt>
                <c:pt idx="14">
                  <c:v>5.9640000000000014E-3</c:v>
                </c:pt>
                <c:pt idx="15">
                  <c:v>6.3900000000000016E-3</c:v>
                </c:pt>
                <c:pt idx="16">
                  <c:v>6.8160000000000017E-3</c:v>
                </c:pt>
                <c:pt idx="17">
                  <c:v>7.2420000000000019E-3</c:v>
                </c:pt>
                <c:pt idx="18">
                  <c:v>7.6680000000000021E-3</c:v>
                </c:pt>
                <c:pt idx="19">
                  <c:v>8.0940000000000022E-3</c:v>
                </c:pt>
                <c:pt idx="20">
                  <c:v>8.5200000000000015E-3</c:v>
                </c:pt>
                <c:pt idx="21">
                  <c:v>8.9460000000000008E-3</c:v>
                </c:pt>
                <c:pt idx="22">
                  <c:v>9.3720000000000001E-3</c:v>
                </c:pt>
                <c:pt idx="23">
                  <c:v>9.7979999999999994E-3</c:v>
                </c:pt>
                <c:pt idx="24">
                  <c:v>1.0223999999999999E-2</c:v>
                </c:pt>
                <c:pt idx="25">
                  <c:v>1.0649999999999998E-2</c:v>
                </c:pt>
                <c:pt idx="26">
                  <c:v>1.1075999999999997E-2</c:v>
                </c:pt>
                <c:pt idx="27">
                  <c:v>1.1501999999999997E-2</c:v>
                </c:pt>
                <c:pt idx="28">
                  <c:v>1.1927999999999996E-2</c:v>
                </c:pt>
                <c:pt idx="29">
                  <c:v>1.2353999999999995E-2</c:v>
                </c:pt>
                <c:pt idx="30">
                  <c:v>1.2779999999999994E-2</c:v>
                </c:pt>
                <c:pt idx="31">
                  <c:v>1.3205999999999994E-2</c:v>
                </c:pt>
                <c:pt idx="32">
                  <c:v>1.3631999999999993E-2</c:v>
                </c:pt>
                <c:pt idx="33">
                  <c:v>1.4057999999999992E-2</c:v>
                </c:pt>
                <c:pt idx="34">
                  <c:v>1.4483999999999992E-2</c:v>
                </c:pt>
                <c:pt idx="35">
                  <c:v>1.4909999999999991E-2</c:v>
                </c:pt>
                <c:pt idx="36">
                  <c:v>1.533599999999999E-2</c:v>
                </c:pt>
                <c:pt idx="37">
                  <c:v>1.5761999999999991E-2</c:v>
                </c:pt>
                <c:pt idx="38">
                  <c:v>1.6187999999999991E-2</c:v>
                </c:pt>
                <c:pt idx="39">
                  <c:v>1.661399999999999E-2</c:v>
                </c:pt>
                <c:pt idx="40">
                  <c:v>1.7039999999999989E-2</c:v>
                </c:pt>
                <c:pt idx="41">
                  <c:v>1.7465999999999988E-2</c:v>
                </c:pt>
                <c:pt idx="42">
                  <c:v>1.7891999999999988E-2</c:v>
                </c:pt>
                <c:pt idx="43">
                  <c:v>1.8317999999999987E-2</c:v>
                </c:pt>
                <c:pt idx="44">
                  <c:v>1.8743999999999986E-2</c:v>
                </c:pt>
                <c:pt idx="45">
                  <c:v>1.9169999999999986E-2</c:v>
                </c:pt>
                <c:pt idx="46">
                  <c:v>1.9595999999999985E-2</c:v>
                </c:pt>
                <c:pt idx="47">
                  <c:v>2.0021999999999984E-2</c:v>
                </c:pt>
                <c:pt idx="48">
                  <c:v>2.0447999999999984E-2</c:v>
                </c:pt>
                <c:pt idx="49">
                  <c:v>2.0873999999999983E-2</c:v>
                </c:pt>
                <c:pt idx="50">
                  <c:v>2.1299999999999982E-2</c:v>
                </c:pt>
                <c:pt idx="51">
                  <c:v>2.1725999999999981E-2</c:v>
                </c:pt>
                <c:pt idx="52">
                  <c:v>2.2151999999999981E-2</c:v>
                </c:pt>
                <c:pt idx="53">
                  <c:v>2.257799999999998E-2</c:v>
                </c:pt>
                <c:pt idx="54">
                  <c:v>2.3003999999999979E-2</c:v>
                </c:pt>
                <c:pt idx="55">
                  <c:v>2.3429999999999979E-2</c:v>
                </c:pt>
                <c:pt idx="56">
                  <c:v>2.3855999999999978E-2</c:v>
                </c:pt>
                <c:pt idx="57">
                  <c:v>2.4281999999999977E-2</c:v>
                </c:pt>
                <c:pt idx="58">
                  <c:v>2.4707999999999977E-2</c:v>
                </c:pt>
                <c:pt idx="59">
                  <c:v>2.5133999999999976E-2</c:v>
                </c:pt>
                <c:pt idx="60">
                  <c:v>2.5559999999999975E-2</c:v>
                </c:pt>
                <c:pt idx="61">
                  <c:v>2.5985999999999974E-2</c:v>
                </c:pt>
                <c:pt idx="62">
                  <c:v>2.6411999999999974E-2</c:v>
                </c:pt>
                <c:pt idx="63">
                  <c:v>2.6837999999999973E-2</c:v>
                </c:pt>
                <c:pt idx="64">
                  <c:v>2.7263999999999972E-2</c:v>
                </c:pt>
                <c:pt idx="65">
                  <c:v>2.7689999999999972E-2</c:v>
                </c:pt>
                <c:pt idx="66">
                  <c:v>2.8115999999999971E-2</c:v>
                </c:pt>
                <c:pt idx="67">
                  <c:v>2.854199999999997E-2</c:v>
                </c:pt>
                <c:pt idx="68">
                  <c:v>2.8967999999999969E-2</c:v>
                </c:pt>
                <c:pt idx="69">
                  <c:v>2.9393999999999969E-2</c:v>
                </c:pt>
                <c:pt idx="70">
                  <c:v>2.9819999999999968E-2</c:v>
                </c:pt>
                <c:pt idx="71">
                  <c:v>3.0245999999999967E-2</c:v>
                </c:pt>
                <c:pt idx="72">
                  <c:v>3.0671999999999967E-2</c:v>
                </c:pt>
                <c:pt idx="73">
                  <c:v>3.1097999999999966E-2</c:v>
                </c:pt>
                <c:pt idx="74">
                  <c:v>3.1523999999999969E-2</c:v>
                </c:pt>
                <c:pt idx="75">
                  <c:v>3.1949999999999971E-2</c:v>
                </c:pt>
                <c:pt idx="76">
                  <c:v>3.2375999999999974E-2</c:v>
                </c:pt>
                <c:pt idx="77">
                  <c:v>3.2801999999999977E-2</c:v>
                </c:pt>
                <c:pt idx="78">
                  <c:v>3.322799999999998E-2</c:v>
                </c:pt>
                <c:pt idx="79">
                  <c:v>3.3653999999999983E-2</c:v>
                </c:pt>
                <c:pt idx="80">
                  <c:v>3.4079999999999985E-2</c:v>
                </c:pt>
                <c:pt idx="81">
                  <c:v>3.4505999999999988E-2</c:v>
                </c:pt>
                <c:pt idx="82">
                  <c:v>3.4931999999999991E-2</c:v>
                </c:pt>
                <c:pt idx="83">
                  <c:v>3.5357999999999994E-2</c:v>
                </c:pt>
                <c:pt idx="84">
                  <c:v>3.5783999999999996E-2</c:v>
                </c:pt>
                <c:pt idx="85">
                  <c:v>3.6209999999999999E-2</c:v>
                </c:pt>
                <c:pt idx="86">
                  <c:v>3.6636000000000002E-2</c:v>
                </c:pt>
                <c:pt idx="87">
                  <c:v>3.7062000000000005E-2</c:v>
                </c:pt>
                <c:pt idx="88">
                  <c:v>3.7488000000000007E-2</c:v>
                </c:pt>
                <c:pt idx="89">
                  <c:v>3.791400000000001E-2</c:v>
                </c:pt>
                <c:pt idx="90">
                  <c:v>3.8340000000000013E-2</c:v>
                </c:pt>
                <c:pt idx="91">
                  <c:v>3.8766000000000016E-2</c:v>
                </c:pt>
                <c:pt idx="92">
                  <c:v>3.9192000000000018E-2</c:v>
                </c:pt>
                <c:pt idx="93">
                  <c:v>3.9618000000000021E-2</c:v>
                </c:pt>
                <c:pt idx="94">
                  <c:v>4.0044000000000024E-2</c:v>
                </c:pt>
                <c:pt idx="95">
                  <c:v>4.0470000000000027E-2</c:v>
                </c:pt>
                <c:pt idx="96">
                  <c:v>4.089600000000003E-2</c:v>
                </c:pt>
                <c:pt idx="97">
                  <c:v>4.1322000000000032E-2</c:v>
                </c:pt>
                <c:pt idx="98">
                  <c:v>4.1748000000000035E-2</c:v>
                </c:pt>
                <c:pt idx="99">
                  <c:v>4.2174000000000038E-2</c:v>
                </c:pt>
                <c:pt idx="100">
                  <c:v>4.2600000000000041E-2</c:v>
                </c:pt>
                <c:pt idx="101">
                  <c:v>4.3026000000000043E-2</c:v>
                </c:pt>
                <c:pt idx="102">
                  <c:v>4.3452000000000046E-2</c:v>
                </c:pt>
                <c:pt idx="103">
                  <c:v>4.3878000000000049E-2</c:v>
                </c:pt>
                <c:pt idx="104">
                  <c:v>4.4304000000000052E-2</c:v>
                </c:pt>
                <c:pt idx="105">
                  <c:v>4.4730000000000054E-2</c:v>
                </c:pt>
                <c:pt idx="106">
                  <c:v>4.5156000000000057E-2</c:v>
                </c:pt>
                <c:pt idx="107">
                  <c:v>4.558200000000006E-2</c:v>
                </c:pt>
                <c:pt idx="108">
                  <c:v>4.6008000000000063E-2</c:v>
                </c:pt>
                <c:pt idx="109">
                  <c:v>4.6434000000000066E-2</c:v>
                </c:pt>
                <c:pt idx="110">
                  <c:v>4.6860000000000068E-2</c:v>
                </c:pt>
                <c:pt idx="111">
                  <c:v>4.7286000000000071E-2</c:v>
                </c:pt>
                <c:pt idx="112">
                  <c:v>4.7712000000000074E-2</c:v>
                </c:pt>
                <c:pt idx="113">
                  <c:v>4.8138000000000077E-2</c:v>
                </c:pt>
                <c:pt idx="114">
                  <c:v>4.8564000000000079E-2</c:v>
                </c:pt>
                <c:pt idx="115">
                  <c:v>4.8990000000000082E-2</c:v>
                </c:pt>
                <c:pt idx="116">
                  <c:v>4.9416000000000085E-2</c:v>
                </c:pt>
                <c:pt idx="117">
                  <c:v>4.9842000000000088E-2</c:v>
                </c:pt>
                <c:pt idx="118">
                  <c:v>5.026800000000009E-2</c:v>
                </c:pt>
                <c:pt idx="119">
                  <c:v>5.0694000000000093E-2</c:v>
                </c:pt>
                <c:pt idx="120">
                  <c:v>5.1120000000000096E-2</c:v>
                </c:pt>
                <c:pt idx="121">
                  <c:v>5.1546000000000099E-2</c:v>
                </c:pt>
                <c:pt idx="122">
                  <c:v>5.1972000000000101E-2</c:v>
                </c:pt>
                <c:pt idx="123">
                  <c:v>5.2398000000000104E-2</c:v>
                </c:pt>
                <c:pt idx="124">
                  <c:v>5.2824000000000107E-2</c:v>
                </c:pt>
                <c:pt idx="125">
                  <c:v>5.325000000000011E-2</c:v>
                </c:pt>
                <c:pt idx="126">
                  <c:v>5.3676000000000113E-2</c:v>
                </c:pt>
                <c:pt idx="127">
                  <c:v>5.4102000000000115E-2</c:v>
                </c:pt>
                <c:pt idx="128">
                  <c:v>5.4528000000000118E-2</c:v>
                </c:pt>
                <c:pt idx="129">
                  <c:v>5.4954000000000121E-2</c:v>
                </c:pt>
                <c:pt idx="130">
                  <c:v>5.5380000000000124E-2</c:v>
                </c:pt>
                <c:pt idx="131">
                  <c:v>5.5806000000000126E-2</c:v>
                </c:pt>
                <c:pt idx="132">
                  <c:v>5.6232000000000129E-2</c:v>
                </c:pt>
                <c:pt idx="133">
                  <c:v>5.6658000000000132E-2</c:v>
                </c:pt>
                <c:pt idx="134">
                  <c:v>5.7084000000000135E-2</c:v>
                </c:pt>
                <c:pt idx="135">
                  <c:v>5.7510000000000137E-2</c:v>
                </c:pt>
                <c:pt idx="136">
                  <c:v>5.793600000000014E-2</c:v>
                </c:pt>
                <c:pt idx="137">
                  <c:v>5.8362000000000143E-2</c:v>
                </c:pt>
                <c:pt idx="138">
                  <c:v>5.8788000000000146E-2</c:v>
                </c:pt>
                <c:pt idx="139">
                  <c:v>5.9214000000000148E-2</c:v>
                </c:pt>
                <c:pt idx="140">
                  <c:v>5.9640000000000151E-2</c:v>
                </c:pt>
                <c:pt idx="141">
                  <c:v>6.0066000000000154E-2</c:v>
                </c:pt>
                <c:pt idx="142">
                  <c:v>6.0492000000000157E-2</c:v>
                </c:pt>
                <c:pt idx="143">
                  <c:v>6.091800000000016E-2</c:v>
                </c:pt>
                <c:pt idx="144">
                  <c:v>6.1344000000000162E-2</c:v>
                </c:pt>
                <c:pt idx="145">
                  <c:v>6.1770000000000165E-2</c:v>
                </c:pt>
                <c:pt idx="146">
                  <c:v>6.2196000000000168E-2</c:v>
                </c:pt>
                <c:pt idx="147">
                  <c:v>6.2622000000000164E-2</c:v>
                </c:pt>
                <c:pt idx="148">
                  <c:v>6.3048000000000159E-2</c:v>
                </c:pt>
                <c:pt idx="149">
                  <c:v>6.3474000000000155E-2</c:v>
                </c:pt>
                <c:pt idx="150">
                  <c:v>6.3900000000000151E-2</c:v>
                </c:pt>
                <c:pt idx="151">
                  <c:v>6.4326000000000147E-2</c:v>
                </c:pt>
                <c:pt idx="152">
                  <c:v>6.4752000000000143E-2</c:v>
                </c:pt>
                <c:pt idx="153">
                  <c:v>6.5178000000000139E-2</c:v>
                </c:pt>
                <c:pt idx="154">
                  <c:v>6.5604000000000134E-2</c:v>
                </c:pt>
                <c:pt idx="155">
                  <c:v>6.603000000000013E-2</c:v>
                </c:pt>
                <c:pt idx="156">
                  <c:v>6.6456000000000126E-2</c:v>
                </c:pt>
                <c:pt idx="157">
                  <c:v>6.6882000000000122E-2</c:v>
                </c:pt>
                <c:pt idx="158">
                  <c:v>6.7308000000000118E-2</c:v>
                </c:pt>
                <c:pt idx="159">
                  <c:v>6.7734000000000114E-2</c:v>
                </c:pt>
                <c:pt idx="160">
                  <c:v>6.8160000000000109E-2</c:v>
                </c:pt>
                <c:pt idx="161">
                  <c:v>6.8586000000000105E-2</c:v>
                </c:pt>
                <c:pt idx="162">
                  <c:v>6.9012000000000101E-2</c:v>
                </c:pt>
                <c:pt idx="163">
                  <c:v>6.9438000000000097E-2</c:v>
                </c:pt>
                <c:pt idx="164">
                  <c:v>6.9864000000000093E-2</c:v>
                </c:pt>
                <c:pt idx="165">
                  <c:v>7.0290000000000089E-2</c:v>
                </c:pt>
                <c:pt idx="166">
                  <c:v>7.0716000000000084E-2</c:v>
                </c:pt>
                <c:pt idx="167">
                  <c:v>7.114200000000008E-2</c:v>
                </c:pt>
                <c:pt idx="168">
                  <c:v>7.1568000000000076E-2</c:v>
                </c:pt>
                <c:pt idx="169">
                  <c:v>7.1994000000000072E-2</c:v>
                </c:pt>
                <c:pt idx="170">
                  <c:v>7.2420000000000068E-2</c:v>
                </c:pt>
                <c:pt idx="171">
                  <c:v>7.2846000000000063E-2</c:v>
                </c:pt>
                <c:pt idx="172">
                  <c:v>7.3272000000000059E-2</c:v>
                </c:pt>
                <c:pt idx="173">
                  <c:v>7.3698000000000055E-2</c:v>
                </c:pt>
                <c:pt idx="174">
                  <c:v>7.4124000000000051E-2</c:v>
                </c:pt>
                <c:pt idx="175">
                  <c:v>7.4550000000000047E-2</c:v>
                </c:pt>
                <c:pt idx="176">
                  <c:v>7.4976000000000043E-2</c:v>
                </c:pt>
                <c:pt idx="177">
                  <c:v>7.5402000000000038E-2</c:v>
                </c:pt>
                <c:pt idx="178">
                  <c:v>7.5828000000000034E-2</c:v>
                </c:pt>
                <c:pt idx="179">
                  <c:v>7.625400000000003E-2</c:v>
                </c:pt>
                <c:pt idx="180">
                  <c:v>7.6680000000000026E-2</c:v>
                </c:pt>
                <c:pt idx="181">
                  <c:v>7.7106000000000022E-2</c:v>
                </c:pt>
                <c:pt idx="182">
                  <c:v>7.7532000000000018E-2</c:v>
                </c:pt>
                <c:pt idx="183">
                  <c:v>7.7958000000000013E-2</c:v>
                </c:pt>
                <c:pt idx="184">
                  <c:v>7.8384000000000009E-2</c:v>
                </c:pt>
                <c:pt idx="185">
                  <c:v>7.8810000000000005E-2</c:v>
                </c:pt>
                <c:pt idx="186">
                  <c:v>7.9236000000000001E-2</c:v>
                </c:pt>
                <c:pt idx="187">
                  <c:v>7.9661999999999997E-2</c:v>
                </c:pt>
                <c:pt idx="188">
                  <c:v>8.0087999999999993E-2</c:v>
                </c:pt>
                <c:pt idx="189">
                  <c:v>8.0513999999999988E-2</c:v>
                </c:pt>
                <c:pt idx="190">
                  <c:v>8.0939999999999984E-2</c:v>
                </c:pt>
                <c:pt idx="191">
                  <c:v>8.136599999999998E-2</c:v>
                </c:pt>
                <c:pt idx="192">
                  <c:v>8.1791999999999976E-2</c:v>
                </c:pt>
                <c:pt idx="193">
                  <c:v>8.2217999999999972E-2</c:v>
                </c:pt>
                <c:pt idx="194">
                  <c:v>8.2643999999999967E-2</c:v>
                </c:pt>
                <c:pt idx="195">
                  <c:v>8.3069999999999963E-2</c:v>
                </c:pt>
                <c:pt idx="196">
                  <c:v>8.3495999999999959E-2</c:v>
                </c:pt>
                <c:pt idx="197">
                  <c:v>8.3921999999999955E-2</c:v>
                </c:pt>
                <c:pt idx="198">
                  <c:v>8.4347999999999951E-2</c:v>
                </c:pt>
                <c:pt idx="199">
                  <c:v>8.4773999999999947E-2</c:v>
                </c:pt>
                <c:pt idx="200">
                  <c:v>8.5199999999999942E-2</c:v>
                </c:pt>
              </c:numCache>
            </c:numRef>
          </c:xVal>
          <c:yVal>
            <c:numRef>
              <c:f>Line!$G$2:$G$202</c:f>
              <c:numCache>
                <c:formatCode>General</c:formatCode>
                <c:ptCount val="201"/>
                <c:pt idx="0">
                  <c:v>1.0320099065286299</c:v>
                </c:pt>
                <c:pt idx="1">
                  <c:v>1.03731439435586</c:v>
                </c:pt>
                <c:pt idx="2">
                  <c:v>1.04258815622543</c:v>
                </c:pt>
                <c:pt idx="3">
                  <c:v>1.0478310359248999</c:v>
                </c:pt>
                <c:pt idx="4">
                  <c:v>1.0530428781566299</c:v>
                </c:pt>
                <c:pt idx="5">
                  <c:v>1.0582235285423101</c:v>
                </c:pt>
                <c:pt idx="6">
                  <c:v>1.0633728336275401</c:v>
                </c:pt>
                <c:pt idx="7">
                  <c:v>1.0684906408863999</c:v>
                </c:pt>
                <c:pt idx="8">
                  <c:v>1.0735767987259801</c:v>
                </c:pt>
                <c:pt idx="9">
                  <c:v>1.07863115649081</c:v>
                </c:pt>
                <c:pt idx="10">
                  <c:v>1.0836535644673699</c:v>
                </c:pt>
                <c:pt idx="11">
                  <c:v>1.08864387388854</c:v>
                </c:pt>
                <c:pt idx="12">
                  <c:v>1.0936019369379599</c:v>
                </c:pt>
                <c:pt idx="13">
                  <c:v>1.0985276067544101</c:v>
                </c:pt>
                <c:pt idx="14">
                  <c:v>1.1034207374362199</c:v>
                </c:pt>
                <c:pt idx="15">
                  <c:v>1.10828118404553</c:v>
                </c:pt>
                <c:pt idx="16">
                  <c:v>1.1131088026125999</c:v>
                </c:pt>
                <c:pt idx="17">
                  <c:v>1.11790345014009</c:v>
                </c:pt>
                <c:pt idx="18">
                  <c:v>1.12266498460728</c:v>
                </c:pt>
                <c:pt idx="19">
                  <c:v>1.1273932649742799</c:v>
                </c:pt>
                <c:pt idx="20">
                  <c:v>1.13208815118622</c:v>
                </c:pt>
                <c:pt idx="21">
                  <c:v>1.1367495041773601</c:v>
                </c:pt>
                <c:pt idx="22">
                  <c:v>1.1413771858752599</c:v>
                </c:pt>
                <c:pt idx="23">
                  <c:v>1.14597105920486</c:v>
                </c:pt>
                <c:pt idx="24">
                  <c:v>1.1505309880924799</c:v>
                </c:pt>
                <c:pt idx="25">
                  <c:v>1.1550568374699499</c:v>
                </c:pt>
                <c:pt idx="26">
                  <c:v>1.15954847327852</c:v>
                </c:pt>
                <c:pt idx="27">
                  <c:v>1.1640057624728899</c:v>
                </c:pt>
                <c:pt idx="28">
                  <c:v>1.16842857302512</c:v>
                </c:pt>
                <c:pt idx="29">
                  <c:v>1.17281677392856</c:v>
                </c:pt>
                <c:pt idx="30">
                  <c:v>1.1771702352017099</c:v>
                </c:pt>
                <c:pt idx="31">
                  <c:v>1.1814888278920801</c:v>
                </c:pt>
                <c:pt idx="32">
                  <c:v>1.18577242408003</c:v>
                </c:pt>
                <c:pt idx="33">
                  <c:v>1.1900208968825301</c:v>
                </c:pt>
                <c:pt idx="34">
                  <c:v>1.19423412045692</c:v>
                </c:pt>
                <c:pt idx="35">
                  <c:v>1.1984119700046501</c:v>
                </c:pt>
                <c:pt idx="36">
                  <c:v>1.2025543217749799</c:v>
                </c:pt>
                <c:pt idx="37">
                  <c:v>1.2066610530686399</c:v>
                </c:pt>
                <c:pt idx="38">
                  <c:v>1.21073204224144</c:v>
                </c:pt>
                <c:pt idx="39">
                  <c:v>1.21476716870793</c:v>
                </c:pt>
                <c:pt idx="40">
                  <c:v>1.21876631294492</c:v>
                </c:pt>
                <c:pt idx="41">
                  <c:v>1.2227293564950199</c:v>
                </c:pt>
                <c:pt idx="42">
                  <c:v>1.2266561819702</c:v>
                </c:pt>
                <c:pt idx="43">
                  <c:v>1.2305466730552299</c:v>
                </c:pt>
                <c:pt idx="44">
                  <c:v>1.23440071451109</c:v>
                </c:pt>
                <c:pt idx="45">
                  <c:v>1.2382181921784801</c:v>
                </c:pt>
                <c:pt idx="46">
                  <c:v>1.24199899298109</c:v>
                </c:pt>
                <c:pt idx="47">
                  <c:v>1.2457430049290501</c:v>
                </c:pt>
                <c:pt idx="48">
                  <c:v>1.2494501171221799</c:v>
                </c:pt>
                <c:pt idx="49">
                  <c:v>1.25312021975328</c:v>
                </c:pt>
                <c:pt idx="50">
                  <c:v>1.25675320411143</c:v>
                </c:pt>
                <c:pt idx="51">
                  <c:v>1.2603489625851501</c:v>
                </c:pt>
                <c:pt idx="52">
                  <c:v>1.26390738866564</c:v>
                </c:pt>
                <c:pt idx="53">
                  <c:v>1.2674283769499</c:v>
                </c:pt>
                <c:pt idx="54">
                  <c:v>1.2709118231438601</c:v>
                </c:pt>
                <c:pt idx="55">
                  <c:v>1.2743576240654699</c:v>
                </c:pt>
                <c:pt idx="56">
                  <c:v>1.2777656776477699</c:v>
                </c:pt>
                <c:pt idx="57">
                  <c:v>1.28113588294189</c:v>
                </c:pt>
                <c:pt idx="58">
                  <c:v>1.2844681401200599</c:v>
                </c:pt>
                <c:pt idx="59">
                  <c:v>1.28776235047856</c:v>
                </c:pt>
                <c:pt idx="60">
                  <c:v>1.29101841644064</c:v>
                </c:pt>
                <c:pt idx="61">
                  <c:v>1.29423624155941</c:v>
                </c:pt>
                <c:pt idx="62">
                  <c:v>1.2974157305206999</c:v>
                </c:pt>
                <c:pt idx="63">
                  <c:v>1.30055678914589</c:v>
                </c:pt>
                <c:pt idx="64">
                  <c:v>1.3036593243946799</c:v>
                </c:pt>
                <c:pt idx="65">
                  <c:v>1.30672324436788</c:v>
                </c:pt>
                <c:pt idx="66">
                  <c:v>1.30974845831008</c:v>
                </c:pt>
                <c:pt idx="67">
                  <c:v>1.3127348766124001</c:v>
                </c:pt>
                <c:pt idx="68">
                  <c:v>1.31568241081508</c:v>
                </c:pt>
                <c:pt idx="69">
                  <c:v>1.31859097361018</c:v>
                </c:pt>
                <c:pt idx="70">
                  <c:v>1.32146047884408</c:v>
                </c:pt>
                <c:pt idx="71">
                  <c:v>1.32429084152007</c:v>
                </c:pt>
                <c:pt idx="72">
                  <c:v>1.3270819778009</c:v>
                </c:pt>
                <c:pt idx="73">
                  <c:v>1.3298338050112199</c:v>
                </c:pt>
                <c:pt idx="74">
                  <c:v>1.33254624164002</c:v>
                </c:pt>
                <c:pt idx="75">
                  <c:v>1.33521920734309</c:v>
                </c:pt>
                <c:pt idx="76">
                  <c:v>1.33785262294537</c:v>
                </c:pt>
                <c:pt idx="77">
                  <c:v>1.3404464104433</c:v>
                </c:pt>
                <c:pt idx="78">
                  <c:v>1.34300049300713</c:v>
                </c:pt>
                <c:pt idx="79">
                  <c:v>1.3455147949832</c:v>
                </c:pt>
                <c:pt idx="80">
                  <c:v>1.3479892418961701</c:v>
                </c:pt>
                <c:pt idx="81">
                  <c:v>1.3504237604512399</c:v>
                </c:pt>
                <c:pt idx="82">
                  <c:v>1.3528182785363201</c:v>
                </c:pt>
                <c:pt idx="83">
                  <c:v>1.3551727252241601</c:v>
                </c:pt>
                <c:pt idx="84">
                  <c:v>1.35748703077444</c:v>
                </c:pt>
                <c:pt idx="85">
                  <c:v>1.35976112663585</c:v>
                </c:pt>
                <c:pt idx="86">
                  <c:v>1.3619949454481399</c:v>
                </c:pt>
                <c:pt idx="87">
                  <c:v>1.36418842104407</c:v>
                </c:pt>
                <c:pt idx="88">
                  <c:v>1.3663414884514</c:v>
                </c:pt>
                <c:pt idx="89">
                  <c:v>1.36845408389481</c:v>
                </c:pt>
                <c:pt idx="90">
                  <c:v>1.3705261447977899</c:v>
                </c:pt>
                <c:pt idx="91">
                  <c:v>1.37255760978449</c:v>
                </c:pt>
                <c:pt idx="92">
                  <c:v>1.37454841868153</c:v>
                </c:pt>
                <c:pt idx="93">
                  <c:v>1.3764985125197899</c:v>
                </c:pt>
                <c:pt idx="94">
                  <c:v>1.37840783353618</c:v>
                </c:pt>
                <c:pt idx="95">
                  <c:v>1.3802763251753001</c:v>
                </c:pt>
                <c:pt idx="96">
                  <c:v>1.3821039320911701</c:v>
                </c:pt>
                <c:pt idx="97">
                  <c:v>1.38389060014882</c:v>
                </c:pt>
                <c:pt idx="98">
                  <c:v>1.38563627642593</c:v>
                </c:pt>
                <c:pt idx="99">
                  <c:v>1.38734090921438</c:v>
                </c:pt>
                <c:pt idx="100">
                  <c:v>1.3890044480218</c:v>
                </c:pt>
                <c:pt idx="101">
                  <c:v>1.39062684357302</c:v>
                </c:pt>
                <c:pt idx="102">
                  <c:v>1.3922080478115899</c:v>
                </c:pt>
                <c:pt idx="103">
                  <c:v>1.39374801390117</c:v>
                </c:pt>
                <c:pt idx="104">
                  <c:v>1.3952466962269101</c:v>
                </c:pt>
                <c:pt idx="105">
                  <c:v>1.39670405039683</c:v>
                </c:pt>
                <c:pt idx="106">
                  <c:v>1.3981200332430901</c:v>
                </c:pt>
                <c:pt idx="107">
                  <c:v>1.3994946028233399</c:v>
                </c:pt>
                <c:pt idx="108">
                  <c:v>1.40082771842188</c:v>
                </c:pt>
                <c:pt idx="109">
                  <c:v>1.40211934055091</c:v>
                </c:pt>
                <c:pt idx="110">
                  <c:v>1.40336943095172</c:v>
                </c:pt>
                <c:pt idx="111">
                  <c:v>1.40457795259579</c:v>
                </c:pt>
                <c:pt idx="112">
                  <c:v>1.4057448696858601</c:v>
                </c:pt>
                <c:pt idx="113">
                  <c:v>1.40687014765708</c:v>
                </c:pt>
                <c:pt idx="114">
                  <c:v>1.40795375317793</c:v>
                </c:pt>
                <c:pt idx="115">
                  <c:v>1.40899565415129</c:v>
                </c:pt>
                <c:pt idx="116">
                  <c:v>1.4099958197153399</c:v>
                </c:pt>
                <c:pt idx="117">
                  <c:v>1.41095422024449</c:v>
                </c:pt>
                <c:pt idx="118">
                  <c:v>1.41187082735028</c:v>
                </c:pt>
                <c:pt idx="119">
                  <c:v>1.4127456138821799</c:v>
                </c:pt>
                <c:pt idx="120">
                  <c:v>1.41357855392841</c:v>
                </c:pt>
                <c:pt idx="121">
                  <c:v>1.41436962281672</c:v>
                </c:pt>
                <c:pt idx="122">
                  <c:v>1.41511879711512</c:v>
                </c:pt>
                <c:pt idx="123">
                  <c:v>1.4158260546325501</c:v>
                </c:pt>
                <c:pt idx="124">
                  <c:v>1.41649137441957</c:v>
                </c:pt>
                <c:pt idx="125">
                  <c:v>1.4171147367689401</c:v>
                </c:pt>
                <c:pt idx="126">
                  <c:v>1.4176961232162599</c:v>
                </c:pt>
                <c:pt idx="127">
                  <c:v>1.4182355165404601</c:v>
                </c:pt>
                <c:pt idx="128">
                  <c:v>1.4187329007643501</c:v>
                </c:pt>
                <c:pt idx="129">
                  <c:v>1.4191882611550599</c:v>
                </c:pt>
                <c:pt idx="130">
                  <c:v>1.41960158422452</c:v>
                </c:pt>
                <c:pt idx="131">
                  <c:v>1.4199728577298001</c:v>
                </c:pt>
                <c:pt idx="132">
                  <c:v>1.4203020706735401</c:v>
                </c:pt>
                <c:pt idx="133">
                  <c:v>1.4205892133042299</c:v>
                </c:pt>
                <c:pt idx="134">
                  <c:v>1.4208342771165099</c:v>
                </c:pt>
                <c:pt idx="135">
                  <c:v>1.4210372548514101</c:v>
                </c:pt>
                <c:pt idx="136">
                  <c:v>1.4211981404966101</c:v>
                </c:pt>
                <c:pt idx="137">
                  <c:v>1.42131692928655</c:v>
                </c:pt>
                <c:pt idx="138">
                  <c:v>1.4213936177026401</c:v>
                </c:pt>
                <c:pt idx="139">
                  <c:v>1.4214282034733099</c:v>
                </c:pt>
                <c:pt idx="140">
                  <c:v>1.4214206855741001</c:v>
                </c:pt>
                <c:pt idx="141">
                  <c:v>1.42137106422771</c:v>
                </c:pt>
                <c:pt idx="142">
                  <c:v>1.4212793409039499</c:v>
                </c:pt>
                <c:pt idx="143">
                  <c:v>1.4211455183197299</c:v>
                </c:pt>
                <c:pt idx="144">
                  <c:v>1.42096960043896</c:v>
                </c:pt>
                <c:pt idx="145">
                  <c:v>1.4207515924724401</c:v>
                </c:pt>
                <c:pt idx="146">
                  <c:v>1.4204915008777399</c:v>
                </c:pt>
                <c:pt idx="147">
                  <c:v>1.4201893333589299</c:v>
                </c:pt>
                <c:pt idx="148">
                  <c:v>1.41984509886642</c:v>
                </c:pt>
                <c:pt idx="149">
                  <c:v>1.4194588075966701</c:v>
                </c:pt>
                <c:pt idx="150">
                  <c:v>1.4190304709918999</c:v>
                </c:pt>
                <c:pt idx="151">
                  <c:v>1.41856010173972</c:v>
                </c:pt>
                <c:pt idx="152">
                  <c:v>1.41804771377279</c:v>
                </c:pt>
                <c:pt idx="153">
                  <c:v>1.4174933222683801</c:v>
                </c:pt>
                <c:pt idx="154">
                  <c:v>1.4168969436479699</c:v>
                </c:pt>
                <c:pt idx="155">
                  <c:v>1.41625859557667</c:v>
                </c:pt>
                <c:pt idx="156">
                  <c:v>1.4155782969628099</c:v>
                </c:pt>
                <c:pt idx="157">
                  <c:v>1.4148560679572799</c:v>
                </c:pt>
                <c:pt idx="158">
                  <c:v>1.4140919299529999</c:v>
                </c:pt>
                <c:pt idx="159">
                  <c:v>1.4132859055842599</c:v>
                </c:pt>
                <c:pt idx="160">
                  <c:v>1.4124380187260399</c:v>
                </c:pt>
                <c:pt idx="161">
                  <c:v>1.41154829449333</c:v>
                </c:pt>
                <c:pt idx="162">
                  <c:v>1.41061675924038</c:v>
                </c:pt>
                <c:pt idx="163">
                  <c:v>1.4096434405598799</c:v>
                </c:pt>
                <c:pt idx="164">
                  <c:v>1.40862836728219</c:v>
                </c:pt>
                <c:pt idx="165">
                  <c:v>1.4075715694744899</c:v>
                </c:pt>
                <c:pt idx="166">
                  <c:v>1.40647307843983</c:v>
                </c:pt>
                <c:pt idx="167">
                  <c:v>1.40533292671627</c:v>
                </c:pt>
                <c:pt idx="168">
                  <c:v>1.4041511480758899</c:v>
                </c:pt>
                <c:pt idx="169">
                  <c:v>1.4029277775237501</c:v>
                </c:pt>
                <c:pt idx="170">
                  <c:v>1.40166285129694</c:v>
                </c:pt>
                <c:pt idx="171">
                  <c:v>1.40035640686342</c:v>
                </c:pt>
                <c:pt idx="172">
                  <c:v>1.3990084829209799</c:v>
                </c:pt>
                <c:pt idx="173">
                  <c:v>1.3976191193960299</c:v>
                </c:pt>
                <c:pt idx="174">
                  <c:v>1.3961883574424701</c:v>
                </c:pt>
                <c:pt idx="175">
                  <c:v>1.39471623944043</c:v>
                </c:pt>
                <c:pt idx="176">
                  <c:v>1.3932028089950601</c:v>
                </c:pt>
                <c:pt idx="177">
                  <c:v>1.3916481109351899</c:v>
                </c:pt>
                <c:pt idx="178">
                  <c:v>1.3900521913120401</c:v>
                </c:pt>
                <c:pt idx="179">
                  <c:v>1.38841509739782</c:v>
                </c:pt>
                <c:pt idx="180">
                  <c:v>1.38673687768439</c:v>
                </c:pt>
                <c:pt idx="181">
                  <c:v>1.3850175818817401</c:v>
                </c:pt>
                <c:pt idx="182">
                  <c:v>1.3832572609165801</c:v>
                </c:pt>
                <c:pt idx="183">
                  <c:v>1.3814559669308299</c:v>
                </c:pt>
                <c:pt idx="184">
                  <c:v>1.3796137532800199</c:v>
                </c:pt>
                <c:pt idx="185">
                  <c:v>1.3777306745317901</c:v>
                </c:pt>
                <c:pt idx="186">
                  <c:v>1.3758067864642101</c:v>
                </c:pt>
                <c:pt idx="187">
                  <c:v>1.3738421460641399</c:v>
                </c:pt>
                <c:pt idx="188">
                  <c:v>1.3718368115255799</c:v>
                </c:pt>
                <c:pt idx="189">
                  <c:v>1.3697908422478899</c:v>
                </c:pt>
                <c:pt idx="190">
                  <c:v>1.36770429883408</c:v>
                </c:pt>
                <c:pt idx="191">
                  <c:v>1.3655772430889801</c:v>
                </c:pt>
                <c:pt idx="192">
                  <c:v>1.3634097380174299</c:v>
                </c:pt>
                <c:pt idx="193">
                  <c:v>1.3612018478223999</c:v>
                </c:pt>
                <c:pt idx="194">
                  <c:v>1.3589536379031</c:v>
                </c:pt>
                <c:pt idx="195">
                  <c:v>1.3566651748530401</c:v>
                </c:pt>
                <c:pt idx="196">
                  <c:v>1.35433652645806</c:v>
                </c:pt>
                <c:pt idx="197">
                  <c:v>1.35196776169428</c:v>
                </c:pt>
                <c:pt idx="198">
                  <c:v>1.3495589507261601</c:v>
                </c:pt>
                <c:pt idx="199">
                  <c:v>1.34711016490429</c:v>
                </c:pt>
                <c:pt idx="200">
                  <c:v>1.34462147676338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898-41AA-86B1-D03FD9872EC4}"/>
            </c:ext>
          </c:extLst>
        </c:ser>
        <c:ser>
          <c:idx val="13"/>
          <c:order val="5"/>
          <c:tx>
            <c:v>Line(←)</c:v>
          </c:tx>
          <c:spPr>
            <a:ln w="22225" cap="rnd">
              <a:solidFill>
                <a:srgbClr val="0070C0"/>
              </a:solidFill>
              <a:prstDash val="sysDash"/>
              <a:round/>
              <a:headEnd type="stealth" w="lg" len="lg"/>
            </a:ln>
            <a:effectLst/>
          </c:spPr>
          <c:marker>
            <c:symbol val="none"/>
          </c:marker>
          <c:xVal>
            <c:numRef>
              <c:f>Line!$A$2:$A$202</c:f>
              <c:numCache>
                <c:formatCode>General</c:formatCode>
                <c:ptCount val="201"/>
                <c:pt idx="0">
                  <c:v>0</c:v>
                </c:pt>
                <c:pt idx="1">
                  <c:v>4.26E-4</c:v>
                </c:pt>
                <c:pt idx="2">
                  <c:v>8.52E-4</c:v>
                </c:pt>
                <c:pt idx="3">
                  <c:v>1.2780000000000001E-3</c:v>
                </c:pt>
                <c:pt idx="4">
                  <c:v>1.704E-3</c:v>
                </c:pt>
                <c:pt idx="5">
                  <c:v>2.1299999999999999E-3</c:v>
                </c:pt>
                <c:pt idx="6">
                  <c:v>2.5560000000000001E-3</c:v>
                </c:pt>
                <c:pt idx="7">
                  <c:v>2.9820000000000003E-3</c:v>
                </c:pt>
                <c:pt idx="8">
                  <c:v>3.4080000000000004E-3</c:v>
                </c:pt>
                <c:pt idx="9">
                  <c:v>3.8340000000000006E-3</c:v>
                </c:pt>
                <c:pt idx="10">
                  <c:v>4.2600000000000008E-3</c:v>
                </c:pt>
                <c:pt idx="11">
                  <c:v>4.6860000000000009E-3</c:v>
                </c:pt>
                <c:pt idx="12">
                  <c:v>5.1120000000000011E-3</c:v>
                </c:pt>
                <c:pt idx="13">
                  <c:v>5.5380000000000013E-3</c:v>
                </c:pt>
                <c:pt idx="14">
                  <c:v>5.9640000000000014E-3</c:v>
                </c:pt>
                <c:pt idx="15">
                  <c:v>6.3900000000000016E-3</c:v>
                </c:pt>
                <c:pt idx="16">
                  <c:v>6.8160000000000017E-3</c:v>
                </c:pt>
                <c:pt idx="17">
                  <c:v>7.2420000000000019E-3</c:v>
                </c:pt>
                <c:pt idx="18">
                  <c:v>7.6680000000000021E-3</c:v>
                </c:pt>
                <c:pt idx="19">
                  <c:v>8.0940000000000022E-3</c:v>
                </c:pt>
                <c:pt idx="20">
                  <c:v>8.5200000000000015E-3</c:v>
                </c:pt>
                <c:pt idx="21">
                  <c:v>8.9460000000000008E-3</c:v>
                </c:pt>
                <c:pt idx="22">
                  <c:v>9.3720000000000001E-3</c:v>
                </c:pt>
                <c:pt idx="23">
                  <c:v>9.7979999999999994E-3</c:v>
                </c:pt>
                <c:pt idx="24">
                  <c:v>1.0223999999999999E-2</c:v>
                </c:pt>
                <c:pt idx="25">
                  <c:v>1.0649999999999998E-2</c:v>
                </c:pt>
                <c:pt idx="26">
                  <c:v>1.1075999999999997E-2</c:v>
                </c:pt>
                <c:pt idx="27">
                  <c:v>1.1501999999999997E-2</c:v>
                </c:pt>
                <c:pt idx="28">
                  <c:v>1.1927999999999996E-2</c:v>
                </c:pt>
                <c:pt idx="29">
                  <c:v>1.2353999999999995E-2</c:v>
                </c:pt>
                <c:pt idx="30">
                  <c:v>1.2779999999999994E-2</c:v>
                </c:pt>
                <c:pt idx="31">
                  <c:v>1.3205999999999994E-2</c:v>
                </c:pt>
                <c:pt idx="32">
                  <c:v>1.3631999999999993E-2</c:v>
                </c:pt>
                <c:pt idx="33">
                  <c:v>1.4057999999999992E-2</c:v>
                </c:pt>
                <c:pt idx="34">
                  <c:v>1.4483999999999992E-2</c:v>
                </c:pt>
                <c:pt idx="35">
                  <c:v>1.4909999999999991E-2</c:v>
                </c:pt>
                <c:pt idx="36">
                  <c:v>1.533599999999999E-2</c:v>
                </c:pt>
                <c:pt idx="37">
                  <c:v>1.5761999999999991E-2</c:v>
                </c:pt>
                <c:pt idx="38">
                  <c:v>1.6187999999999991E-2</c:v>
                </c:pt>
                <c:pt idx="39">
                  <c:v>1.661399999999999E-2</c:v>
                </c:pt>
                <c:pt idx="40">
                  <c:v>1.7039999999999989E-2</c:v>
                </c:pt>
                <c:pt idx="41">
                  <c:v>1.7465999999999988E-2</c:v>
                </c:pt>
                <c:pt idx="42">
                  <c:v>1.7891999999999988E-2</c:v>
                </c:pt>
                <c:pt idx="43">
                  <c:v>1.8317999999999987E-2</c:v>
                </c:pt>
                <c:pt idx="44">
                  <c:v>1.8743999999999986E-2</c:v>
                </c:pt>
                <c:pt idx="45">
                  <c:v>1.9169999999999986E-2</c:v>
                </c:pt>
                <c:pt idx="46">
                  <c:v>1.9595999999999985E-2</c:v>
                </c:pt>
                <c:pt idx="47">
                  <c:v>2.0021999999999984E-2</c:v>
                </c:pt>
                <c:pt idx="48">
                  <c:v>2.0447999999999984E-2</c:v>
                </c:pt>
                <c:pt idx="49">
                  <c:v>2.0873999999999983E-2</c:v>
                </c:pt>
                <c:pt idx="50">
                  <c:v>2.1299999999999982E-2</c:v>
                </c:pt>
                <c:pt idx="51">
                  <c:v>2.1725999999999981E-2</c:v>
                </c:pt>
                <c:pt idx="52">
                  <c:v>2.2151999999999981E-2</c:v>
                </c:pt>
                <c:pt idx="53">
                  <c:v>2.257799999999998E-2</c:v>
                </c:pt>
                <c:pt idx="54">
                  <c:v>2.3003999999999979E-2</c:v>
                </c:pt>
                <c:pt idx="55">
                  <c:v>2.3429999999999979E-2</c:v>
                </c:pt>
                <c:pt idx="56">
                  <c:v>2.3855999999999978E-2</c:v>
                </c:pt>
                <c:pt idx="57">
                  <c:v>2.4281999999999977E-2</c:v>
                </c:pt>
                <c:pt idx="58">
                  <c:v>2.4707999999999977E-2</c:v>
                </c:pt>
                <c:pt idx="59">
                  <c:v>2.5133999999999976E-2</c:v>
                </c:pt>
                <c:pt idx="60">
                  <c:v>2.5559999999999975E-2</c:v>
                </c:pt>
                <c:pt idx="61">
                  <c:v>2.5985999999999974E-2</c:v>
                </c:pt>
                <c:pt idx="62">
                  <c:v>2.6411999999999974E-2</c:v>
                </c:pt>
                <c:pt idx="63">
                  <c:v>2.6837999999999973E-2</c:v>
                </c:pt>
                <c:pt idx="64">
                  <c:v>2.7263999999999972E-2</c:v>
                </c:pt>
                <c:pt idx="65">
                  <c:v>2.7689999999999972E-2</c:v>
                </c:pt>
                <c:pt idx="66">
                  <c:v>2.8115999999999971E-2</c:v>
                </c:pt>
                <c:pt idx="67">
                  <c:v>2.854199999999997E-2</c:v>
                </c:pt>
                <c:pt idx="68">
                  <c:v>2.8967999999999969E-2</c:v>
                </c:pt>
                <c:pt idx="69">
                  <c:v>2.9393999999999969E-2</c:v>
                </c:pt>
                <c:pt idx="70">
                  <c:v>2.9819999999999968E-2</c:v>
                </c:pt>
                <c:pt idx="71">
                  <c:v>3.0245999999999967E-2</c:v>
                </c:pt>
                <c:pt idx="72">
                  <c:v>3.0671999999999967E-2</c:v>
                </c:pt>
                <c:pt idx="73">
                  <c:v>3.1097999999999966E-2</c:v>
                </c:pt>
                <c:pt idx="74">
                  <c:v>3.1523999999999969E-2</c:v>
                </c:pt>
                <c:pt idx="75">
                  <c:v>3.1949999999999971E-2</c:v>
                </c:pt>
                <c:pt idx="76">
                  <c:v>3.2375999999999974E-2</c:v>
                </c:pt>
                <c:pt idx="77">
                  <c:v>3.2801999999999977E-2</c:v>
                </c:pt>
                <c:pt idx="78">
                  <c:v>3.322799999999998E-2</c:v>
                </c:pt>
                <c:pt idx="79">
                  <c:v>3.3653999999999983E-2</c:v>
                </c:pt>
                <c:pt idx="80">
                  <c:v>3.4079999999999985E-2</c:v>
                </c:pt>
                <c:pt idx="81">
                  <c:v>3.4505999999999988E-2</c:v>
                </c:pt>
                <c:pt idx="82">
                  <c:v>3.4931999999999991E-2</c:v>
                </c:pt>
                <c:pt idx="83">
                  <c:v>3.5357999999999994E-2</c:v>
                </c:pt>
                <c:pt idx="84">
                  <c:v>3.5783999999999996E-2</c:v>
                </c:pt>
                <c:pt idx="85">
                  <c:v>3.6209999999999999E-2</c:v>
                </c:pt>
                <c:pt idx="86">
                  <c:v>3.6636000000000002E-2</c:v>
                </c:pt>
                <c:pt idx="87">
                  <c:v>3.7062000000000005E-2</c:v>
                </c:pt>
                <c:pt idx="88">
                  <c:v>3.7488000000000007E-2</c:v>
                </c:pt>
                <c:pt idx="89">
                  <c:v>3.791400000000001E-2</c:v>
                </c:pt>
                <c:pt idx="90">
                  <c:v>3.8340000000000013E-2</c:v>
                </c:pt>
                <c:pt idx="91">
                  <c:v>3.8766000000000016E-2</c:v>
                </c:pt>
                <c:pt idx="92">
                  <c:v>3.9192000000000018E-2</c:v>
                </c:pt>
                <c:pt idx="93">
                  <c:v>3.9618000000000021E-2</c:v>
                </c:pt>
                <c:pt idx="94">
                  <c:v>4.0044000000000024E-2</c:v>
                </c:pt>
                <c:pt idx="95">
                  <c:v>4.0470000000000027E-2</c:v>
                </c:pt>
                <c:pt idx="96">
                  <c:v>4.089600000000003E-2</c:v>
                </c:pt>
                <c:pt idx="97">
                  <c:v>4.1322000000000032E-2</c:v>
                </c:pt>
                <c:pt idx="98">
                  <c:v>4.1748000000000035E-2</c:v>
                </c:pt>
                <c:pt idx="99">
                  <c:v>4.2174000000000038E-2</c:v>
                </c:pt>
                <c:pt idx="100">
                  <c:v>4.2600000000000041E-2</c:v>
                </c:pt>
                <c:pt idx="101">
                  <c:v>4.3026000000000043E-2</c:v>
                </c:pt>
                <c:pt idx="102">
                  <c:v>4.3452000000000046E-2</c:v>
                </c:pt>
                <c:pt idx="103">
                  <c:v>4.3878000000000049E-2</c:v>
                </c:pt>
                <c:pt idx="104">
                  <c:v>4.4304000000000052E-2</c:v>
                </c:pt>
                <c:pt idx="105">
                  <c:v>4.4730000000000054E-2</c:v>
                </c:pt>
                <c:pt idx="106">
                  <c:v>4.5156000000000057E-2</c:v>
                </c:pt>
                <c:pt idx="107">
                  <c:v>4.558200000000006E-2</c:v>
                </c:pt>
                <c:pt idx="108">
                  <c:v>4.6008000000000063E-2</c:v>
                </c:pt>
                <c:pt idx="109">
                  <c:v>4.6434000000000066E-2</c:v>
                </c:pt>
                <c:pt idx="110">
                  <c:v>4.6860000000000068E-2</c:v>
                </c:pt>
                <c:pt idx="111">
                  <c:v>4.7286000000000071E-2</c:v>
                </c:pt>
                <c:pt idx="112">
                  <c:v>4.7712000000000074E-2</c:v>
                </c:pt>
                <c:pt idx="113">
                  <c:v>4.8138000000000077E-2</c:v>
                </c:pt>
                <c:pt idx="114">
                  <c:v>4.8564000000000079E-2</c:v>
                </c:pt>
                <c:pt idx="115">
                  <c:v>4.8990000000000082E-2</c:v>
                </c:pt>
                <c:pt idx="116">
                  <c:v>4.9416000000000085E-2</c:v>
                </c:pt>
                <c:pt idx="117">
                  <c:v>4.9842000000000088E-2</c:v>
                </c:pt>
                <c:pt idx="118">
                  <c:v>5.026800000000009E-2</c:v>
                </c:pt>
                <c:pt idx="119">
                  <c:v>5.0694000000000093E-2</c:v>
                </c:pt>
                <c:pt idx="120">
                  <c:v>5.1120000000000096E-2</c:v>
                </c:pt>
                <c:pt idx="121">
                  <c:v>5.1546000000000099E-2</c:v>
                </c:pt>
                <c:pt idx="122">
                  <c:v>5.1972000000000101E-2</c:v>
                </c:pt>
                <c:pt idx="123">
                  <c:v>5.2398000000000104E-2</c:v>
                </c:pt>
                <c:pt idx="124">
                  <c:v>5.2824000000000107E-2</c:v>
                </c:pt>
                <c:pt idx="125">
                  <c:v>5.325000000000011E-2</c:v>
                </c:pt>
                <c:pt idx="126">
                  <c:v>5.3676000000000113E-2</c:v>
                </c:pt>
                <c:pt idx="127">
                  <c:v>5.4102000000000115E-2</c:v>
                </c:pt>
                <c:pt idx="128">
                  <c:v>5.4528000000000118E-2</c:v>
                </c:pt>
                <c:pt idx="129">
                  <c:v>5.4954000000000121E-2</c:v>
                </c:pt>
                <c:pt idx="130">
                  <c:v>5.5380000000000124E-2</c:v>
                </c:pt>
                <c:pt idx="131">
                  <c:v>5.5806000000000126E-2</c:v>
                </c:pt>
                <c:pt idx="132">
                  <c:v>5.6232000000000129E-2</c:v>
                </c:pt>
                <c:pt idx="133">
                  <c:v>5.6658000000000132E-2</c:v>
                </c:pt>
                <c:pt idx="134">
                  <c:v>5.7084000000000135E-2</c:v>
                </c:pt>
                <c:pt idx="135">
                  <c:v>5.7510000000000137E-2</c:v>
                </c:pt>
                <c:pt idx="136">
                  <c:v>5.793600000000014E-2</c:v>
                </c:pt>
                <c:pt idx="137">
                  <c:v>5.8362000000000143E-2</c:v>
                </c:pt>
                <c:pt idx="138">
                  <c:v>5.8788000000000146E-2</c:v>
                </c:pt>
                <c:pt idx="139">
                  <c:v>5.9214000000000148E-2</c:v>
                </c:pt>
                <c:pt idx="140">
                  <c:v>5.9640000000000151E-2</c:v>
                </c:pt>
                <c:pt idx="141">
                  <c:v>6.0066000000000154E-2</c:v>
                </c:pt>
                <c:pt idx="142">
                  <c:v>6.0492000000000157E-2</c:v>
                </c:pt>
                <c:pt idx="143">
                  <c:v>6.091800000000016E-2</c:v>
                </c:pt>
                <c:pt idx="144">
                  <c:v>6.1344000000000162E-2</c:v>
                </c:pt>
                <c:pt idx="145">
                  <c:v>6.1770000000000165E-2</c:v>
                </c:pt>
                <c:pt idx="146">
                  <c:v>6.2196000000000168E-2</c:v>
                </c:pt>
                <c:pt idx="147">
                  <c:v>6.2622000000000164E-2</c:v>
                </c:pt>
                <c:pt idx="148">
                  <c:v>6.3048000000000159E-2</c:v>
                </c:pt>
                <c:pt idx="149">
                  <c:v>6.3474000000000155E-2</c:v>
                </c:pt>
                <c:pt idx="150">
                  <c:v>6.3900000000000151E-2</c:v>
                </c:pt>
                <c:pt idx="151">
                  <c:v>6.4326000000000147E-2</c:v>
                </c:pt>
                <c:pt idx="152">
                  <c:v>6.4752000000000143E-2</c:v>
                </c:pt>
                <c:pt idx="153">
                  <c:v>6.5178000000000139E-2</c:v>
                </c:pt>
                <c:pt idx="154">
                  <c:v>6.5604000000000134E-2</c:v>
                </c:pt>
                <c:pt idx="155">
                  <c:v>6.603000000000013E-2</c:v>
                </c:pt>
                <c:pt idx="156">
                  <c:v>6.6456000000000126E-2</c:v>
                </c:pt>
                <c:pt idx="157">
                  <c:v>6.6882000000000122E-2</c:v>
                </c:pt>
                <c:pt idx="158">
                  <c:v>6.7308000000000118E-2</c:v>
                </c:pt>
                <c:pt idx="159">
                  <c:v>6.7734000000000114E-2</c:v>
                </c:pt>
                <c:pt idx="160">
                  <c:v>6.8160000000000109E-2</c:v>
                </c:pt>
                <c:pt idx="161">
                  <c:v>6.8586000000000105E-2</c:v>
                </c:pt>
                <c:pt idx="162">
                  <c:v>6.9012000000000101E-2</c:v>
                </c:pt>
                <c:pt idx="163">
                  <c:v>6.9438000000000097E-2</c:v>
                </c:pt>
                <c:pt idx="164">
                  <c:v>6.9864000000000093E-2</c:v>
                </c:pt>
                <c:pt idx="165">
                  <c:v>7.0290000000000089E-2</c:v>
                </c:pt>
                <c:pt idx="166">
                  <c:v>7.0716000000000084E-2</c:v>
                </c:pt>
                <c:pt idx="167">
                  <c:v>7.114200000000008E-2</c:v>
                </c:pt>
                <c:pt idx="168">
                  <c:v>7.1568000000000076E-2</c:v>
                </c:pt>
                <c:pt idx="169">
                  <c:v>7.1994000000000072E-2</c:v>
                </c:pt>
                <c:pt idx="170">
                  <c:v>7.2420000000000068E-2</c:v>
                </c:pt>
                <c:pt idx="171">
                  <c:v>7.2846000000000063E-2</c:v>
                </c:pt>
                <c:pt idx="172">
                  <c:v>7.3272000000000059E-2</c:v>
                </c:pt>
                <c:pt idx="173">
                  <c:v>7.3698000000000055E-2</c:v>
                </c:pt>
                <c:pt idx="174">
                  <c:v>7.4124000000000051E-2</c:v>
                </c:pt>
                <c:pt idx="175">
                  <c:v>7.4550000000000047E-2</c:v>
                </c:pt>
                <c:pt idx="176">
                  <c:v>7.4976000000000043E-2</c:v>
                </c:pt>
                <c:pt idx="177">
                  <c:v>7.5402000000000038E-2</c:v>
                </c:pt>
                <c:pt idx="178">
                  <c:v>7.5828000000000034E-2</c:v>
                </c:pt>
                <c:pt idx="179">
                  <c:v>7.625400000000003E-2</c:v>
                </c:pt>
                <c:pt idx="180">
                  <c:v>7.6680000000000026E-2</c:v>
                </c:pt>
                <c:pt idx="181">
                  <c:v>7.7106000000000022E-2</c:v>
                </c:pt>
                <c:pt idx="182">
                  <c:v>7.7532000000000018E-2</c:v>
                </c:pt>
                <c:pt idx="183">
                  <c:v>7.7958000000000013E-2</c:v>
                </c:pt>
                <c:pt idx="184">
                  <c:v>7.8384000000000009E-2</c:v>
                </c:pt>
                <c:pt idx="185">
                  <c:v>7.8810000000000005E-2</c:v>
                </c:pt>
                <c:pt idx="186">
                  <c:v>7.9236000000000001E-2</c:v>
                </c:pt>
                <c:pt idx="187">
                  <c:v>7.9661999999999997E-2</c:v>
                </c:pt>
                <c:pt idx="188">
                  <c:v>8.0087999999999993E-2</c:v>
                </c:pt>
                <c:pt idx="189">
                  <c:v>8.0513999999999988E-2</c:v>
                </c:pt>
                <c:pt idx="190">
                  <c:v>8.0939999999999984E-2</c:v>
                </c:pt>
                <c:pt idx="191">
                  <c:v>8.136599999999998E-2</c:v>
                </c:pt>
                <c:pt idx="192">
                  <c:v>8.1791999999999976E-2</c:v>
                </c:pt>
                <c:pt idx="193">
                  <c:v>8.2217999999999972E-2</c:v>
                </c:pt>
                <c:pt idx="194">
                  <c:v>8.2643999999999967E-2</c:v>
                </c:pt>
                <c:pt idx="195">
                  <c:v>8.3069999999999963E-2</c:v>
                </c:pt>
                <c:pt idx="196">
                  <c:v>8.3495999999999959E-2</c:v>
                </c:pt>
                <c:pt idx="197">
                  <c:v>8.3921999999999955E-2</c:v>
                </c:pt>
                <c:pt idx="198">
                  <c:v>8.4347999999999951E-2</c:v>
                </c:pt>
                <c:pt idx="199">
                  <c:v>8.4773999999999947E-2</c:v>
                </c:pt>
                <c:pt idx="200">
                  <c:v>8.5199999999999942E-2</c:v>
                </c:pt>
              </c:numCache>
            </c:numRef>
          </c:xVal>
          <c:yVal>
            <c:numRef>
              <c:f>Line!$M$2:$M$202</c:f>
              <c:numCache>
                <c:formatCode>General</c:formatCode>
                <c:ptCount val="201"/>
                <c:pt idx="0">
                  <c:v>0.36443895549731598</c:v>
                </c:pt>
                <c:pt idx="1">
                  <c:v>0.37047534212637001</c:v>
                </c:pt>
                <c:pt idx="2">
                  <c:v>0.37650075502389002</c:v>
                </c:pt>
                <c:pt idx="3">
                  <c:v>0.38251501571304702</c:v>
                </c:pt>
                <c:pt idx="4">
                  <c:v>0.38851794604735201</c:v>
                </c:pt>
                <c:pt idx="5">
                  <c:v>0.39450936821592703</c:v>
                </c:pt>
                <c:pt idx="6">
                  <c:v>0.40048910474876998</c:v>
                </c:pt>
                <c:pt idx="7">
                  <c:v>0.406456978522023</c:v>
                </c:pt>
                <c:pt idx="8">
                  <c:v>0.41241281276320801</c:v>
                </c:pt>
                <c:pt idx="9">
                  <c:v>0.41835643105645998</c:v>
                </c:pt>
                <c:pt idx="10">
                  <c:v>0.42428765734776902</c:v>
                </c:pt>
                <c:pt idx="11">
                  <c:v>0.430206315950175</c:v>
                </c:pt>
                <c:pt idx="12">
                  <c:v>0.43611223154898898</c:v>
                </c:pt>
                <c:pt idx="13">
                  <c:v>0.44200522920697499</c:v>
                </c:pt>
                <c:pt idx="14">
                  <c:v>0.44788513436953398</c:v>
                </c:pt>
                <c:pt idx="15">
                  <c:v>0.453751772869877</c:v>
                </c:pt>
                <c:pt idx="16">
                  <c:v>0.45960497093418401</c:v>
                </c:pt>
                <c:pt idx="17">
                  <c:v>0.46544455518674799</c:v>
                </c:pt>
                <c:pt idx="18">
                  <c:v>0.47127035265511502</c:v>
                </c:pt>
                <c:pt idx="19">
                  <c:v>0.47708219077519898</c:v>
                </c:pt>
                <c:pt idx="20">
                  <c:v>0.48287989739640302</c:v>
                </c:pt>
                <c:pt idx="21">
                  <c:v>0.48866330078671999</c:v>
                </c:pt>
                <c:pt idx="22">
                  <c:v>0.49443222963780398</c:v>
                </c:pt>
                <c:pt idx="23">
                  <c:v>0.50018651307006301</c:v>
                </c:pt>
                <c:pt idx="24">
                  <c:v>0.505925980637705</c:v>
                </c:pt>
                <c:pt idx="25">
                  <c:v>0.51165046233380296</c:v>
                </c:pt>
                <c:pt idx="26">
                  <c:v>0.51735978859531595</c:v>
                </c:pt>
                <c:pt idx="27">
                  <c:v>0.52305379030811705</c:v>
                </c:pt>
                <c:pt idx="28">
                  <c:v>0.52873229881200201</c:v>
                </c:pt>
                <c:pt idx="29">
                  <c:v>0.53439514590569104</c:v>
                </c:pt>
                <c:pt idx="30">
                  <c:v>0.54004216385180104</c:v>
                </c:pt>
                <c:pt idx="31">
                  <c:v>0.54567318538182197</c:v>
                </c:pt>
                <c:pt idx="32">
                  <c:v>0.55128804370106699</c:v>
                </c:pt>
                <c:pt idx="33">
                  <c:v>0.55688657249361395</c:v>
                </c:pt>
                <c:pt idx="34">
                  <c:v>0.56246860592723402</c:v>
                </c:pt>
                <c:pt idx="35">
                  <c:v>0.56803397865830296</c:v>
                </c:pt>
                <c:pt idx="36">
                  <c:v>0.573582525836694</c:v>
                </c:pt>
                <c:pt idx="37">
                  <c:v>0.57911408311066603</c:v>
                </c:pt>
                <c:pt idx="38">
                  <c:v>0.58462848663173494</c:v>
                </c:pt>
                <c:pt idx="39">
                  <c:v>0.59012557305951796</c:v>
                </c:pt>
                <c:pt idx="40">
                  <c:v>0.59560517956657699</c:v>
                </c:pt>
                <c:pt idx="41">
                  <c:v>0.60106714384324</c:v>
                </c:pt>
                <c:pt idx="42">
                  <c:v>0.60651130410241405</c:v>
                </c:pt>
                <c:pt idx="43">
                  <c:v>0.61193749908436901</c:v>
                </c:pt>
                <c:pt idx="44">
                  <c:v>0.61734556806151797</c:v>
                </c:pt>
                <c:pt idx="45">
                  <c:v>0.62273535084318499</c:v>
                </c:pt>
                <c:pt idx="46">
                  <c:v>0.62810668778033696</c:v>
                </c:pt>
                <c:pt idx="47">
                  <c:v>0.63345941977032205</c:v>
                </c:pt>
                <c:pt idx="48">
                  <c:v>0.63879338826157905</c:v>
                </c:pt>
                <c:pt idx="49">
                  <c:v>0.64410843525833394</c:v>
                </c:pt>
                <c:pt idx="50">
                  <c:v>0.64940440332528004</c:v>
                </c:pt>
                <c:pt idx="51">
                  <c:v>0.65468113559224494</c:v>
                </c:pt>
                <c:pt idx="52">
                  <c:v>0.65993847575883002</c:v>
                </c:pt>
                <c:pt idx="53">
                  <c:v>0.66517626809904395</c:v>
                </c:pt>
                <c:pt idx="54">
                  <c:v>0.67039435746591602</c:v>
                </c:pt>
                <c:pt idx="55">
                  <c:v>0.675592589296093</c:v>
                </c:pt>
                <c:pt idx="56">
                  <c:v>0.68077080961441105</c:v>
                </c:pt>
                <c:pt idx="57">
                  <c:v>0.68592886503846695</c:v>
                </c:pt>
                <c:pt idx="58">
                  <c:v>0.69106660278314702</c:v>
                </c:pt>
                <c:pt idx="59">
                  <c:v>0.69618387066517096</c:v>
                </c:pt>
                <c:pt idx="60">
                  <c:v>0.70128051710758299</c:v>
                </c:pt>
                <c:pt idx="61">
                  <c:v>0.70635639114424598</c:v>
                </c:pt>
                <c:pt idx="62">
                  <c:v>0.71141134242432702</c:v>
                </c:pt>
                <c:pt idx="63">
                  <c:v>0.71644522121672605</c:v>
                </c:pt>
                <c:pt idx="64">
                  <c:v>0.72145787841453402</c:v>
                </c:pt>
                <c:pt idx="65">
                  <c:v>0.72644916553943295</c:v>
                </c:pt>
                <c:pt idx="66">
                  <c:v>0.73141893474610897</c:v>
                </c:pt>
                <c:pt idx="67">
                  <c:v>0.73636703882661503</c:v>
                </c:pt>
                <c:pt idx="68">
                  <c:v>0.74129333121474605</c:v>
                </c:pt>
                <c:pt idx="69">
                  <c:v>0.74619766599037096</c:v>
                </c:pt>
                <c:pt idx="70">
                  <c:v>0.75107989788376095</c:v>
                </c:pt>
                <c:pt idx="71">
                  <c:v>0.75593988227988496</c:v>
                </c:pt>
                <c:pt idx="72">
                  <c:v>0.760777475222702</c:v>
                </c:pt>
                <c:pt idx="73">
                  <c:v>0.76559253341942102</c:v>
                </c:pt>
                <c:pt idx="74">
                  <c:v>0.77038491424473998</c:v>
                </c:pt>
                <c:pt idx="75">
                  <c:v>0.775154475745086</c:v>
                </c:pt>
                <c:pt idx="76">
                  <c:v>0.77990107664280095</c:v>
                </c:pt>
                <c:pt idx="77">
                  <c:v>0.78462457634034</c:v>
                </c:pt>
                <c:pt idx="78">
                  <c:v>0.78932483492442895</c:v>
                </c:pt>
                <c:pt idx="79">
                  <c:v>0.79400171317021495</c:v>
                </c:pt>
                <c:pt idx="80">
                  <c:v>0.79865507254538304</c:v>
                </c:pt>
                <c:pt idx="81">
                  <c:v>0.803284775214264</c:v>
                </c:pt>
                <c:pt idx="82">
                  <c:v>0.80789068404191899</c:v>
                </c:pt>
                <c:pt idx="83">
                  <c:v>0.81247266259819295</c:v>
                </c:pt>
                <c:pt idx="84">
                  <c:v>0.81703057516177002</c:v>
                </c:pt>
                <c:pt idx="85">
                  <c:v>0.82156428672417703</c:v>
                </c:pt>
                <c:pt idx="86">
                  <c:v>0.82607366299379803</c:v>
                </c:pt>
                <c:pt idx="87">
                  <c:v>0.83055857039984005</c:v>
                </c:pt>
                <c:pt idx="88">
                  <c:v>0.83501887609629599</c:v>
                </c:pt>
                <c:pt idx="89">
                  <c:v>0.83945444796587998</c:v>
                </c:pt>
                <c:pt idx="90">
                  <c:v>0.84386515462393596</c:v>
                </c:pt>
                <c:pt idx="91">
                  <c:v>0.84825086542233297</c:v>
                </c:pt>
                <c:pt idx="92">
                  <c:v>0.85261145045333897</c:v>
                </c:pt>
                <c:pt idx="93">
                  <c:v>0.85694678055345597</c:v>
                </c:pt>
                <c:pt idx="94">
                  <c:v>0.86125672730726099</c:v>
                </c:pt>
                <c:pt idx="95">
                  <c:v>0.86554116305119999</c:v>
                </c:pt>
                <c:pt idx="96">
                  <c:v>0.86979996087737399</c:v>
                </c:pt>
                <c:pt idx="97">
                  <c:v>0.874032994637293</c:v>
                </c:pt>
                <c:pt idx="98">
                  <c:v>0.87824013894562203</c:v>
                </c:pt>
                <c:pt idx="99">
                  <c:v>0.88242126918388497</c:v>
                </c:pt>
                <c:pt idx="100">
                  <c:v>0.88657626150415803</c:v>
                </c:pt>
                <c:pt idx="101">
                  <c:v>0.89070499283275095</c:v>
                </c:pt>
                <c:pt idx="102">
                  <c:v>0.89480734087382696</c:v>
                </c:pt>
                <c:pt idx="103">
                  <c:v>0.89888318411305201</c:v>
                </c:pt>
                <c:pt idx="104">
                  <c:v>0.90293240182117596</c:v>
                </c:pt>
                <c:pt idx="105">
                  <c:v>0.90695487405761799</c:v>
                </c:pt>
                <c:pt idx="106">
                  <c:v>0.91095048167401604</c:v>
                </c:pt>
                <c:pt idx="107">
                  <c:v>0.91491910631775497</c:v>
                </c:pt>
                <c:pt idx="108">
                  <c:v>0.91886063043547395</c:v>
                </c:pt>
                <c:pt idx="109">
                  <c:v>0.92277493727655102</c:v>
                </c:pt>
                <c:pt idx="110">
                  <c:v>0.92666191089655203</c:v>
                </c:pt>
                <c:pt idx="111">
                  <c:v>0.93052143616067795</c:v>
                </c:pt>
                <c:pt idx="112">
                  <c:v>0.93435339874716605</c:v>
                </c:pt>
                <c:pt idx="113">
                  <c:v>0.93815768515067799</c:v>
                </c:pt>
                <c:pt idx="114">
                  <c:v>0.94193418268566598</c:v>
                </c:pt>
                <c:pt idx="115">
                  <c:v>0.94568277948970403</c:v>
                </c:pt>
                <c:pt idx="116">
                  <c:v>0.94940336452680296</c:v>
                </c:pt>
                <c:pt idx="117">
                  <c:v>0.95309582759070799</c:v>
                </c:pt>
                <c:pt idx="118">
                  <c:v>0.956760059308153</c:v>
                </c:pt>
                <c:pt idx="119">
                  <c:v>0.96039595114210496</c:v>
                </c:pt>
                <c:pt idx="120">
                  <c:v>0.96400339539496704</c:v>
                </c:pt>
                <c:pt idx="121">
                  <c:v>0.96758228521179701</c:v>
                </c:pt>
                <c:pt idx="122">
                  <c:v>0.97113251458344096</c:v>
                </c:pt>
                <c:pt idx="123">
                  <c:v>0.97465397834968204</c:v>
                </c:pt>
                <c:pt idx="124">
                  <c:v>0.97814657220238599</c:v>
                </c:pt>
                <c:pt idx="125">
                  <c:v>0.98161019268854</c:v>
                </c:pt>
                <c:pt idx="126">
                  <c:v>0.98504473721334995</c:v>
                </c:pt>
                <c:pt idx="127">
                  <c:v>0.98845010404327505</c:v>
                </c:pt>
                <c:pt idx="128">
                  <c:v>0.99182619230902402</c:v>
                </c:pt>
                <c:pt idx="129">
                  <c:v>0.99517290200858199</c:v>
                </c:pt>
                <c:pt idx="130">
                  <c:v>0.99849013401011799</c:v>
                </c:pt>
                <c:pt idx="131">
                  <c:v>1.00177779005497</c:v>
                </c:pt>
                <c:pt idx="132">
                  <c:v>1.0050357727605399</c:v>
                </c:pt>
                <c:pt idx="133">
                  <c:v>1.0082639856231499</c:v>
                </c:pt>
                <c:pt idx="134">
                  <c:v>1.01146233302094</c:v>
                </c:pt>
                <c:pt idx="135">
                  <c:v>1.0146307202167</c:v>
                </c:pt>
                <c:pt idx="136">
                  <c:v>1.0177690533606401</c:v>
                </c:pt>
                <c:pt idx="137">
                  <c:v>1.0208772394932</c:v>
                </c:pt>
                <c:pt idx="138">
                  <c:v>1.0239551865477901</c:v>
                </c:pt>
                <c:pt idx="139">
                  <c:v>1.0270028033535199</c:v>
                </c:pt>
                <c:pt idx="140">
                  <c:v>1.03001999963792</c:v>
                </c:pt>
                <c:pt idx="141">
                  <c:v>1.0330066860295699</c:v>
                </c:pt>
                <c:pt idx="142">
                  <c:v>1.0359627740608099</c:v>
                </c:pt>
                <c:pt idx="143">
                  <c:v>1.03888817617028</c:v>
                </c:pt>
                <c:pt idx="144">
                  <c:v>1.04178280570559</c:v>
                </c:pt>
                <c:pt idx="145">
                  <c:v>1.0446465769258499</c:v>
                </c:pt>
                <c:pt idx="146">
                  <c:v>1.04747940500421</c:v>
                </c:pt>
                <c:pt idx="147">
                  <c:v>1.0502812060303499</c:v>
                </c:pt>
                <c:pt idx="148">
                  <c:v>1.05305189701306</c:v>
                </c:pt>
                <c:pt idx="149">
                  <c:v>1.05579139588256</c:v>
                </c:pt>
                <c:pt idx="150">
                  <c:v>1.05849962149303</c:v>
                </c:pt>
                <c:pt idx="151">
                  <c:v>1.0611764936250101</c:v>
                </c:pt>
                <c:pt idx="152">
                  <c:v>1.0638219329876999</c:v>
                </c:pt>
                <c:pt idx="153">
                  <c:v>1.06643586122141</c:v>
                </c:pt>
                <c:pt idx="154">
                  <c:v>1.0690182008997899</c:v>
                </c:pt>
                <c:pt idx="155">
                  <c:v>1.0715688755321999</c:v>
                </c:pt>
                <c:pt idx="156">
                  <c:v>1.0740878095659001</c:v>
                </c:pt>
                <c:pt idx="157">
                  <c:v>1.0765749283883801</c:v>
                </c:pt>
                <c:pt idx="158">
                  <c:v>1.0790301583294599</c:v>
                </c:pt>
                <c:pt idx="159">
                  <c:v>1.08145342666359</c:v>
                </c:pt>
                <c:pt idx="160">
                  <c:v>1.08384466161189</c:v>
                </c:pt>
                <c:pt idx="161">
                  <c:v>1.0862037923443599</c:v>
                </c:pt>
                <c:pt idx="162">
                  <c:v>1.08853074898195</c:v>
                </c:pt>
                <c:pt idx="163">
                  <c:v>1.09082546259862</c:v>
                </c:pt>
                <c:pt idx="164">
                  <c:v>1.09308786522339</c:v>
                </c:pt>
                <c:pt idx="165">
                  <c:v>1.0953178898423701</c:v>
                </c:pt>
                <c:pt idx="166">
                  <c:v>1.09751547040069</c:v>
                </c:pt>
                <c:pt idx="167">
                  <c:v>1.0996805418045299</c:v>
                </c:pt>
                <c:pt idx="168">
                  <c:v>1.1018130399230099</c:v>
                </c:pt>
                <c:pt idx="169">
                  <c:v>1.1039129015900799</c:v>
                </c:pt>
                <c:pt idx="170">
                  <c:v>1.1059800646064</c:v>
                </c:pt>
                <c:pt idx="171">
                  <c:v>1.10801446774122</c:v>
                </c:pt>
                <c:pt idx="172">
                  <c:v>1.1100160507341199</c:v>
                </c:pt>
                <c:pt idx="173">
                  <c:v>1.11198475429685</c:v>
                </c:pt>
                <c:pt idx="174">
                  <c:v>1.1139205201150699</c:v>
                </c:pt>
                <c:pt idx="175">
                  <c:v>1.11582329085009</c:v>
                </c:pt>
                <c:pt idx="176">
                  <c:v>1.11769301014054</c:v>
                </c:pt>
                <c:pt idx="177">
                  <c:v>1.1195296226040701</c:v>
                </c:pt>
                <c:pt idx="178">
                  <c:v>1.12133307383896</c:v>
                </c:pt>
                <c:pt idx="179">
                  <c:v>1.1231033104257699</c:v>
                </c:pt>
                <c:pt idx="180">
                  <c:v>1.1248402799288799</c:v>
                </c:pt>
                <c:pt idx="181">
                  <c:v>1.12654393089807</c:v>
                </c:pt>
                <c:pt idx="182">
                  <c:v>1.1282142128700501</c:v>
                </c:pt>
                <c:pt idx="183">
                  <c:v>1.1298510763699099</c:v>
                </c:pt>
                <c:pt idx="184">
                  <c:v>1.1314544729126801</c:v>
                </c:pt>
                <c:pt idx="185">
                  <c:v>1.13302435500462</c:v>
                </c:pt>
                <c:pt idx="186">
                  <c:v>1.1345606761447899</c:v>
                </c:pt>
                <c:pt idx="187">
                  <c:v>1.1360633908263</c:v>
                </c:pt>
                <c:pt idx="188">
                  <c:v>1.1375324545377199</c:v>
                </c:pt>
                <c:pt idx="189">
                  <c:v>1.1389678237643599</c:v>
                </c:pt>
                <c:pt idx="190">
                  <c:v>1.14036945598966</c:v>
                </c:pt>
                <c:pt idx="191">
                  <c:v>1.14173730969627</c:v>
                </c:pt>
                <c:pt idx="192">
                  <c:v>1.14307134436747</c:v>
                </c:pt>
                <c:pt idx="193">
                  <c:v>1.1443715204882099</c:v>
                </c:pt>
                <c:pt idx="194">
                  <c:v>1.14563779954643</c:v>
                </c:pt>
                <c:pt idx="195">
                  <c:v>1.1468701440340401</c:v>
                </c:pt>
                <c:pt idx="196">
                  <c:v>1.1480685174481999</c:v>
                </c:pt>
                <c:pt idx="197">
                  <c:v>1.1492328842922399</c:v>
                </c:pt>
                <c:pt idx="198">
                  <c:v>1.1503632100768499</c:v>
                </c:pt>
                <c:pt idx="199">
                  <c:v>1.1514594613209901</c:v>
                </c:pt>
                <c:pt idx="200">
                  <c:v>1.1525216055529699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898-41AA-86B1-D03FD9872EC4}"/>
            </c:ext>
          </c:extLst>
        </c:ser>
        <c:ser>
          <c:idx val="11"/>
          <c:order val="6"/>
          <c:tx>
            <c:v>Input(Tot)</c:v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Input!$A$2:$A$202</c:f>
              <c:numCache>
                <c:formatCode>0.0000</c:formatCode>
                <c:ptCount val="201"/>
                <c:pt idx="0">
                  <c:v>-0.5</c:v>
                </c:pt>
                <c:pt idx="1">
                  <c:v>-0.4975</c:v>
                </c:pt>
                <c:pt idx="2">
                  <c:v>-0.495</c:v>
                </c:pt>
                <c:pt idx="3">
                  <c:v>-0.49249999999999999</c:v>
                </c:pt>
                <c:pt idx="4">
                  <c:v>-0.49</c:v>
                </c:pt>
                <c:pt idx="5">
                  <c:v>-0.48749999999999999</c:v>
                </c:pt>
                <c:pt idx="6">
                  <c:v>-0.48499999999999999</c:v>
                </c:pt>
                <c:pt idx="7">
                  <c:v>-0.48249999999999998</c:v>
                </c:pt>
                <c:pt idx="8">
                  <c:v>-0.48</c:v>
                </c:pt>
                <c:pt idx="9">
                  <c:v>-0.47749999999999998</c:v>
                </c:pt>
                <c:pt idx="10">
                  <c:v>-0.47499999999999998</c:v>
                </c:pt>
                <c:pt idx="11">
                  <c:v>-0.47249999999999998</c:v>
                </c:pt>
                <c:pt idx="12">
                  <c:v>-0.47</c:v>
                </c:pt>
                <c:pt idx="13">
                  <c:v>-0.46749999999999997</c:v>
                </c:pt>
                <c:pt idx="14">
                  <c:v>-0.46499999999999997</c:v>
                </c:pt>
                <c:pt idx="15">
                  <c:v>-0.46249999999999997</c:v>
                </c:pt>
                <c:pt idx="16">
                  <c:v>-0.45999999999999996</c:v>
                </c:pt>
                <c:pt idx="17">
                  <c:v>-0.45749999999999996</c:v>
                </c:pt>
                <c:pt idx="18">
                  <c:v>-0.45499999999999996</c:v>
                </c:pt>
                <c:pt idx="19">
                  <c:v>-0.45249999999999996</c:v>
                </c:pt>
                <c:pt idx="20">
                  <c:v>-0.44999999999999996</c:v>
                </c:pt>
                <c:pt idx="21">
                  <c:v>-0.44749999999999995</c:v>
                </c:pt>
                <c:pt idx="22">
                  <c:v>-0.44499999999999995</c:v>
                </c:pt>
                <c:pt idx="23">
                  <c:v>-0.44249999999999995</c:v>
                </c:pt>
                <c:pt idx="24">
                  <c:v>-0.43999999999999995</c:v>
                </c:pt>
                <c:pt idx="25">
                  <c:v>-0.43749999999999994</c:v>
                </c:pt>
                <c:pt idx="26">
                  <c:v>-0.43499999999999994</c:v>
                </c:pt>
                <c:pt idx="27">
                  <c:v>-0.43249999999999994</c:v>
                </c:pt>
                <c:pt idx="28">
                  <c:v>-0.42999999999999994</c:v>
                </c:pt>
                <c:pt idx="29">
                  <c:v>-0.42749999999999994</c:v>
                </c:pt>
                <c:pt idx="30">
                  <c:v>-0.42499999999999993</c:v>
                </c:pt>
                <c:pt idx="31">
                  <c:v>-0.42249999999999993</c:v>
                </c:pt>
                <c:pt idx="32">
                  <c:v>-0.41999999999999993</c:v>
                </c:pt>
                <c:pt idx="33">
                  <c:v>-0.41749999999999993</c:v>
                </c:pt>
                <c:pt idx="34">
                  <c:v>-0.41499999999999992</c:v>
                </c:pt>
                <c:pt idx="35">
                  <c:v>-0.41249999999999992</c:v>
                </c:pt>
                <c:pt idx="36">
                  <c:v>-0.40999999999999992</c:v>
                </c:pt>
                <c:pt idx="37">
                  <c:v>-0.40749999999999992</c:v>
                </c:pt>
                <c:pt idx="38">
                  <c:v>-0.40499999999999992</c:v>
                </c:pt>
                <c:pt idx="39">
                  <c:v>-0.40249999999999991</c:v>
                </c:pt>
                <c:pt idx="40">
                  <c:v>-0.39999999999999991</c:v>
                </c:pt>
                <c:pt idx="41">
                  <c:v>-0.39749999999999991</c:v>
                </c:pt>
                <c:pt idx="42">
                  <c:v>-0.39499999999999991</c:v>
                </c:pt>
                <c:pt idx="43">
                  <c:v>-0.3924999999999999</c:v>
                </c:pt>
                <c:pt idx="44">
                  <c:v>-0.3899999999999999</c:v>
                </c:pt>
                <c:pt idx="45">
                  <c:v>-0.3874999999999999</c:v>
                </c:pt>
                <c:pt idx="46">
                  <c:v>-0.3849999999999999</c:v>
                </c:pt>
                <c:pt idx="47">
                  <c:v>-0.3824999999999999</c:v>
                </c:pt>
                <c:pt idx="48">
                  <c:v>-0.37999999999999989</c:v>
                </c:pt>
                <c:pt idx="49">
                  <c:v>-0.37749999999999989</c:v>
                </c:pt>
                <c:pt idx="50">
                  <c:v>-0.37499999999999989</c:v>
                </c:pt>
                <c:pt idx="51">
                  <c:v>-0.37249999999999989</c:v>
                </c:pt>
                <c:pt idx="52">
                  <c:v>-0.36999999999999988</c:v>
                </c:pt>
                <c:pt idx="53">
                  <c:v>-0.36749999999999988</c:v>
                </c:pt>
                <c:pt idx="54">
                  <c:v>-0.36499999999999988</c:v>
                </c:pt>
                <c:pt idx="55">
                  <c:v>-0.36249999999999988</c:v>
                </c:pt>
                <c:pt idx="56">
                  <c:v>-0.35999999999999988</c:v>
                </c:pt>
                <c:pt idx="57">
                  <c:v>-0.35749999999999987</c:v>
                </c:pt>
                <c:pt idx="58">
                  <c:v>-0.35499999999999987</c:v>
                </c:pt>
                <c:pt idx="59">
                  <c:v>-0.35249999999999987</c:v>
                </c:pt>
                <c:pt idx="60">
                  <c:v>-0.34999999999999987</c:v>
                </c:pt>
                <c:pt idx="61">
                  <c:v>-0.34749999999999986</c:v>
                </c:pt>
                <c:pt idx="62">
                  <c:v>-0.34499999999999986</c:v>
                </c:pt>
                <c:pt idx="63">
                  <c:v>-0.34249999999999986</c:v>
                </c:pt>
                <c:pt idx="64">
                  <c:v>-0.33999999999999986</c:v>
                </c:pt>
                <c:pt idx="65">
                  <c:v>-0.33749999999999986</c:v>
                </c:pt>
                <c:pt idx="66">
                  <c:v>-0.33499999999999985</c:v>
                </c:pt>
                <c:pt idx="67">
                  <c:v>-0.33249999999999985</c:v>
                </c:pt>
                <c:pt idx="68">
                  <c:v>-0.32999999999999985</c:v>
                </c:pt>
                <c:pt idx="69">
                  <c:v>-0.32749999999999985</c:v>
                </c:pt>
                <c:pt idx="70">
                  <c:v>-0.32499999999999984</c:v>
                </c:pt>
                <c:pt idx="71">
                  <c:v>-0.32249999999999984</c:v>
                </c:pt>
                <c:pt idx="72">
                  <c:v>-0.31999999999999984</c:v>
                </c:pt>
                <c:pt idx="73">
                  <c:v>-0.31749999999999984</c:v>
                </c:pt>
                <c:pt idx="74">
                  <c:v>-0.31499999999999984</c:v>
                </c:pt>
                <c:pt idx="75">
                  <c:v>-0.31249999999999983</c:v>
                </c:pt>
                <c:pt idx="76">
                  <c:v>-0.30999999999999983</c:v>
                </c:pt>
                <c:pt idx="77">
                  <c:v>-0.30749999999999983</c:v>
                </c:pt>
                <c:pt idx="78">
                  <c:v>-0.30499999999999983</c:v>
                </c:pt>
                <c:pt idx="79">
                  <c:v>-0.30249999999999982</c:v>
                </c:pt>
                <c:pt idx="80">
                  <c:v>-0.29999999999999982</c:v>
                </c:pt>
                <c:pt idx="81">
                  <c:v>-0.29749999999999982</c:v>
                </c:pt>
                <c:pt idx="82">
                  <c:v>-0.29499999999999982</c:v>
                </c:pt>
                <c:pt idx="83">
                  <c:v>-0.29249999999999982</c:v>
                </c:pt>
                <c:pt idx="84">
                  <c:v>-0.28999999999999981</c:v>
                </c:pt>
                <c:pt idx="85">
                  <c:v>-0.28749999999999981</c:v>
                </c:pt>
                <c:pt idx="86">
                  <c:v>-0.28499999999999981</c:v>
                </c:pt>
                <c:pt idx="87">
                  <c:v>-0.28249999999999981</c:v>
                </c:pt>
                <c:pt idx="88">
                  <c:v>-0.2799999999999998</c:v>
                </c:pt>
                <c:pt idx="89">
                  <c:v>-0.2774999999999998</c:v>
                </c:pt>
                <c:pt idx="90">
                  <c:v>-0.2749999999999998</c:v>
                </c:pt>
                <c:pt idx="91">
                  <c:v>-0.2724999999999998</c:v>
                </c:pt>
                <c:pt idx="92">
                  <c:v>-0.2699999999999998</c:v>
                </c:pt>
                <c:pt idx="93">
                  <c:v>-0.26749999999999979</c:v>
                </c:pt>
                <c:pt idx="94">
                  <c:v>-0.26499999999999979</c:v>
                </c:pt>
                <c:pt idx="95">
                  <c:v>-0.26249999999999979</c:v>
                </c:pt>
                <c:pt idx="96">
                  <c:v>-0.25999999999999979</c:v>
                </c:pt>
                <c:pt idx="97">
                  <c:v>-0.25749999999999978</c:v>
                </c:pt>
                <c:pt idx="98">
                  <c:v>-0.25499999999999978</c:v>
                </c:pt>
                <c:pt idx="99">
                  <c:v>-0.25249999999999978</c:v>
                </c:pt>
                <c:pt idx="100">
                  <c:v>-0.24999999999999978</c:v>
                </c:pt>
                <c:pt idx="101">
                  <c:v>-0.24749999999999978</c:v>
                </c:pt>
                <c:pt idx="102">
                  <c:v>-0.24499999999999977</c:v>
                </c:pt>
                <c:pt idx="103">
                  <c:v>-0.24249999999999977</c:v>
                </c:pt>
                <c:pt idx="104">
                  <c:v>-0.23999999999999977</c:v>
                </c:pt>
                <c:pt idx="105">
                  <c:v>-0.23749999999999977</c:v>
                </c:pt>
                <c:pt idx="106">
                  <c:v>-0.23499999999999976</c:v>
                </c:pt>
                <c:pt idx="107">
                  <c:v>-0.23249999999999976</c:v>
                </c:pt>
                <c:pt idx="108">
                  <c:v>-0.22999999999999976</c:v>
                </c:pt>
                <c:pt idx="109">
                  <c:v>-0.22749999999999976</c:v>
                </c:pt>
                <c:pt idx="110">
                  <c:v>-0.22499999999999976</c:v>
                </c:pt>
                <c:pt idx="111">
                  <c:v>-0.22249999999999975</c:v>
                </c:pt>
                <c:pt idx="112">
                  <c:v>-0.21999999999999975</c:v>
                </c:pt>
                <c:pt idx="113">
                  <c:v>-0.21749999999999975</c:v>
                </c:pt>
                <c:pt idx="114">
                  <c:v>-0.21499999999999975</c:v>
                </c:pt>
                <c:pt idx="115">
                  <c:v>-0.21249999999999974</c:v>
                </c:pt>
                <c:pt idx="116">
                  <c:v>-0.20999999999999974</c:v>
                </c:pt>
                <c:pt idx="117">
                  <c:v>-0.20749999999999974</c:v>
                </c:pt>
                <c:pt idx="118">
                  <c:v>-0.20499999999999974</c:v>
                </c:pt>
                <c:pt idx="119">
                  <c:v>-0.20249999999999974</c:v>
                </c:pt>
                <c:pt idx="120">
                  <c:v>-0.19999999999999973</c:v>
                </c:pt>
                <c:pt idx="121">
                  <c:v>-0.19749999999999973</c:v>
                </c:pt>
                <c:pt idx="122">
                  <c:v>-0.19499999999999973</c:v>
                </c:pt>
                <c:pt idx="123">
                  <c:v>-0.19249999999999973</c:v>
                </c:pt>
                <c:pt idx="124">
                  <c:v>-0.18999999999999972</c:v>
                </c:pt>
                <c:pt idx="125">
                  <c:v>-0.18749999999999972</c:v>
                </c:pt>
                <c:pt idx="126">
                  <c:v>-0.18499999999999972</c:v>
                </c:pt>
                <c:pt idx="127">
                  <c:v>-0.18249999999999972</c:v>
                </c:pt>
                <c:pt idx="128">
                  <c:v>-0.17999999999999972</c:v>
                </c:pt>
                <c:pt idx="129">
                  <c:v>-0.17749999999999971</c:v>
                </c:pt>
                <c:pt idx="130">
                  <c:v>-0.17499999999999971</c:v>
                </c:pt>
                <c:pt idx="131">
                  <c:v>-0.17249999999999971</c:v>
                </c:pt>
                <c:pt idx="132">
                  <c:v>-0.16999999999999971</c:v>
                </c:pt>
                <c:pt idx="133">
                  <c:v>-0.1674999999999997</c:v>
                </c:pt>
                <c:pt idx="134">
                  <c:v>-0.1649999999999997</c:v>
                </c:pt>
                <c:pt idx="135">
                  <c:v>-0.1624999999999997</c:v>
                </c:pt>
                <c:pt idx="136">
                  <c:v>-0.1599999999999997</c:v>
                </c:pt>
                <c:pt idx="137">
                  <c:v>-0.1574999999999997</c:v>
                </c:pt>
                <c:pt idx="138">
                  <c:v>-0.15499999999999969</c:v>
                </c:pt>
                <c:pt idx="139">
                  <c:v>-0.15249999999999969</c:v>
                </c:pt>
                <c:pt idx="140">
                  <c:v>-0.14999999999999969</c:v>
                </c:pt>
                <c:pt idx="141">
                  <c:v>-0.14749999999999969</c:v>
                </c:pt>
                <c:pt idx="142">
                  <c:v>-0.14499999999999968</c:v>
                </c:pt>
                <c:pt idx="143">
                  <c:v>-0.14249999999999968</c:v>
                </c:pt>
                <c:pt idx="144">
                  <c:v>-0.13999999999999968</c:v>
                </c:pt>
                <c:pt idx="145">
                  <c:v>-0.13749999999999968</c:v>
                </c:pt>
                <c:pt idx="146">
                  <c:v>-0.13499999999999968</c:v>
                </c:pt>
                <c:pt idx="147">
                  <c:v>-0.13249999999999967</c:v>
                </c:pt>
                <c:pt idx="148">
                  <c:v>-0.12999999999999967</c:v>
                </c:pt>
                <c:pt idx="149">
                  <c:v>-0.12749999999999967</c:v>
                </c:pt>
                <c:pt idx="150">
                  <c:v>-0.12499999999999967</c:v>
                </c:pt>
                <c:pt idx="151">
                  <c:v>-0.12249999999999966</c:v>
                </c:pt>
                <c:pt idx="152">
                  <c:v>-0.11999999999999966</c:v>
                </c:pt>
                <c:pt idx="153">
                  <c:v>-0.11749999999999966</c:v>
                </c:pt>
                <c:pt idx="154">
                  <c:v>-0.11499999999999966</c:v>
                </c:pt>
                <c:pt idx="155">
                  <c:v>-0.11249999999999966</c:v>
                </c:pt>
                <c:pt idx="156">
                  <c:v>-0.10999999999999965</c:v>
                </c:pt>
                <c:pt idx="157">
                  <c:v>-0.10749999999999965</c:v>
                </c:pt>
                <c:pt idx="158">
                  <c:v>-0.10499999999999965</c:v>
                </c:pt>
                <c:pt idx="159">
                  <c:v>-0.10249999999999965</c:v>
                </c:pt>
                <c:pt idx="160">
                  <c:v>-9.9999999999999645E-2</c:v>
                </c:pt>
                <c:pt idx="161">
                  <c:v>-9.7499999999999643E-2</c:v>
                </c:pt>
                <c:pt idx="162">
                  <c:v>-9.499999999999964E-2</c:v>
                </c:pt>
                <c:pt idx="163">
                  <c:v>-9.2499999999999638E-2</c:v>
                </c:pt>
                <c:pt idx="164">
                  <c:v>-8.9999999999999636E-2</c:v>
                </c:pt>
                <c:pt idx="165">
                  <c:v>-8.7499999999999634E-2</c:v>
                </c:pt>
                <c:pt idx="166">
                  <c:v>-8.4999999999999631E-2</c:v>
                </c:pt>
                <c:pt idx="167">
                  <c:v>-8.2499999999999629E-2</c:v>
                </c:pt>
                <c:pt idx="168">
                  <c:v>-7.9999999999999627E-2</c:v>
                </c:pt>
                <c:pt idx="169">
                  <c:v>-7.7499999999999625E-2</c:v>
                </c:pt>
                <c:pt idx="170">
                  <c:v>-7.4999999999999623E-2</c:v>
                </c:pt>
                <c:pt idx="171">
                  <c:v>-7.249999999999962E-2</c:v>
                </c:pt>
                <c:pt idx="172">
                  <c:v>-6.9999999999999618E-2</c:v>
                </c:pt>
                <c:pt idx="173">
                  <c:v>-6.7499999999999616E-2</c:v>
                </c:pt>
                <c:pt idx="174">
                  <c:v>-6.4999999999999614E-2</c:v>
                </c:pt>
                <c:pt idx="175">
                  <c:v>-6.2499999999999611E-2</c:v>
                </c:pt>
                <c:pt idx="176">
                  <c:v>-5.9999999999999609E-2</c:v>
                </c:pt>
                <c:pt idx="177">
                  <c:v>-5.7499999999999607E-2</c:v>
                </c:pt>
                <c:pt idx="178">
                  <c:v>-5.4999999999999605E-2</c:v>
                </c:pt>
                <c:pt idx="179">
                  <c:v>-5.2499999999999603E-2</c:v>
                </c:pt>
                <c:pt idx="180">
                  <c:v>-4.99999999999996E-2</c:v>
                </c:pt>
                <c:pt idx="181">
                  <c:v>-4.7499999999999598E-2</c:v>
                </c:pt>
                <c:pt idx="182">
                  <c:v>-4.4999999999999596E-2</c:v>
                </c:pt>
                <c:pt idx="183">
                  <c:v>-4.2499999999999594E-2</c:v>
                </c:pt>
                <c:pt idx="184">
                  <c:v>-3.9999999999999591E-2</c:v>
                </c:pt>
                <c:pt idx="185">
                  <c:v>-3.7499999999999589E-2</c:v>
                </c:pt>
                <c:pt idx="186">
                  <c:v>-3.4999999999999587E-2</c:v>
                </c:pt>
                <c:pt idx="187">
                  <c:v>-3.2499999999999585E-2</c:v>
                </c:pt>
                <c:pt idx="188">
                  <c:v>-2.9999999999999586E-2</c:v>
                </c:pt>
                <c:pt idx="189">
                  <c:v>-2.7499999999999587E-2</c:v>
                </c:pt>
                <c:pt idx="190">
                  <c:v>-2.4999999999999589E-2</c:v>
                </c:pt>
                <c:pt idx="191">
                  <c:v>-2.249999999999959E-2</c:v>
                </c:pt>
                <c:pt idx="192">
                  <c:v>-1.9999999999999591E-2</c:v>
                </c:pt>
                <c:pt idx="193">
                  <c:v>-1.7499999999999592E-2</c:v>
                </c:pt>
                <c:pt idx="194">
                  <c:v>-1.4999999999999592E-2</c:v>
                </c:pt>
                <c:pt idx="195">
                  <c:v>-1.2499999999999591E-2</c:v>
                </c:pt>
                <c:pt idx="196">
                  <c:v>-9.9999999999995908E-3</c:v>
                </c:pt>
                <c:pt idx="197">
                  <c:v>-7.4999999999995903E-3</c:v>
                </c:pt>
                <c:pt idx="198">
                  <c:v>-4.9999999999995898E-3</c:v>
                </c:pt>
                <c:pt idx="199">
                  <c:v>-2.4999999999995898E-3</c:v>
                </c:pt>
                <c:pt idx="200">
                  <c:v>4.1026210206851488E-16</c:v>
                </c:pt>
              </c:numCache>
            </c:numRef>
          </c:xVal>
          <c:yVal>
            <c:numRef>
              <c:f>Input!$K$2:$K$202</c:f>
              <c:numCache>
                <c:formatCode>General</c:formatCode>
                <c:ptCount val="201"/>
                <c:pt idx="0">
                  <c:v>1.4672580005717659</c:v>
                </c:pt>
                <c:pt idx="1">
                  <c:v>1.4473326286090591</c:v>
                </c:pt>
                <c:pt idx="2">
                  <c:v>1.4259309099811062</c:v>
                </c:pt>
                <c:pt idx="3">
                  <c:v>1.403074675437316</c:v>
                </c:pt>
                <c:pt idx="4">
                  <c:v>1.3787872394010527</c:v>
                </c:pt>
                <c:pt idx="5">
                  <c:v>1.3530933761878299</c:v>
                </c:pt>
                <c:pt idx="6">
                  <c:v>1.3260192947343681</c:v>
                </c:pt>
                <c:pt idx="7">
                  <c:v>1.2975926118642489</c:v>
                </c:pt>
                <c:pt idx="8">
                  <c:v>1.2678423241174701</c:v>
                </c:pt>
                <c:pt idx="9">
                  <c:v>1.236798778172632</c:v>
                </c:pt>
                <c:pt idx="10">
                  <c:v>1.2044936398919055</c:v>
                </c:pt>
                <c:pt idx="11">
                  <c:v>1.1709598620203787</c:v>
                </c:pt>
                <c:pt idx="12">
                  <c:v>1.1362316505727297</c:v>
                </c:pt>
                <c:pt idx="13">
                  <c:v>1.1003444299414884</c:v>
                </c:pt>
                <c:pt idx="14">
                  <c:v>1.0633348067625144</c:v>
                </c:pt>
                <c:pt idx="15">
                  <c:v>1.0252405325745255</c:v>
                </c:pt>
                <c:pt idx="16">
                  <c:v>0.9861004653107619</c:v>
                </c:pt>
                <c:pt idx="17">
                  <c:v>0.94595452966209392</c:v>
                </c:pt>
                <c:pt idx="18">
                  <c:v>0.90484367635197338</c:v>
                </c:pt>
                <c:pt idx="19">
                  <c:v>0.86280984036479302</c:v>
                </c:pt>
                <c:pt idx="20">
                  <c:v>0.81989589817024466</c:v>
                </c:pt>
                <c:pt idx="21">
                  <c:v>0.77614562398733022</c:v>
                </c:pt>
                <c:pt idx="22">
                  <c:v>0.73160364513261544</c:v>
                </c:pt>
                <c:pt idx="23">
                  <c:v>0.68631539649829165</c:v>
                </c:pt>
                <c:pt idx="24">
                  <c:v>0.64032707420646984</c:v>
                </c:pt>
                <c:pt idx="25">
                  <c:v>0.59368558848698427</c:v>
                </c:pt>
                <c:pt idx="26">
                  <c:v>0.54643851582677583</c:v>
                </c:pt>
                <c:pt idx="27">
                  <c:v>0.49863405043966058</c:v>
                </c:pt>
                <c:pt idx="28">
                  <c:v>0.45032095510598497</c:v>
                </c:pt>
                <c:pt idx="29">
                  <c:v>0.40154851143232195</c:v>
                </c:pt>
                <c:pt idx="30">
                  <c:v>0.35236646958193724</c:v>
                </c:pt>
                <c:pt idx="31">
                  <c:v>0.30282499752730818</c:v>
                </c:pt>
                <c:pt idx="32">
                  <c:v>0.25297462987645108</c:v>
                </c:pt>
                <c:pt idx="33">
                  <c:v>0.20286621632527632</c:v>
                </c:pt>
                <c:pt idx="34">
                  <c:v>0.15255086978852367</c:v>
                </c:pt>
                <c:pt idx="35">
                  <c:v>0.10207991426221233</c:v>
                </c:pt>
                <c:pt idx="36">
                  <c:v>5.1504832470776613E-2</c:v>
                </c:pt>
                <c:pt idx="37">
                  <c:v>8.7721335228892194E-4</c:v>
                </c:pt>
                <c:pt idx="38">
                  <c:v>-4.9751300564658839E-2</c:v>
                </c:pt>
                <c:pt idx="39">
                  <c:v>-0.10032906583873855</c:v>
                </c:pt>
                <c:pt idx="40">
                  <c:v>-0.15080449079460137</c:v>
                </c:pt>
                <c:pt idx="41">
                  <c:v>-0.20112608814878585</c:v>
                </c:pt>
                <c:pt idx="42">
                  <c:v>-0.25124252752914866</c:v>
                </c:pt>
                <c:pt idx="43">
                  <c:v>-0.30110268783422967</c:v>
                </c:pt>
                <c:pt idx="44">
                  <c:v>-0.35065570937915658</c:v>
                </c:pt>
                <c:pt idx="45">
                  <c:v>-0.39985104577489339</c:v>
                </c:pt>
                <c:pt idx="46">
                  <c:v>-0.44863851548790989</c:v>
                </c:pt>
                <c:pt idx="47">
                  <c:v>-0.4969683530276795</c:v>
                </c:pt>
                <c:pt idx="48">
                  <c:v>-0.54479125970979969</c:v>
                </c:pt>
                <c:pt idx="49">
                  <c:v>-0.59205845394294254</c:v>
                </c:pt>
                <c:pt idx="50">
                  <c:v>-0.638721720988354</c:v>
                </c:pt>
                <c:pt idx="51">
                  <c:v>-0.68473346214112518</c:v>
                </c:pt>
                <c:pt idx="52">
                  <c:v>-0.73004674328309349</c:v>
                </c:pt>
                <c:pt idx="53">
                  <c:v>-0.7746153427578244</c:v>
                </c:pt>
                <c:pt idx="54">
                  <c:v>-0.81839379851885541</c:v>
                </c:pt>
                <c:pt idx="55">
                  <c:v>-0.8613374545030974</c:v>
                </c:pt>
                <c:pt idx="56">
                  <c:v>-0.90340250618210272</c:v>
                </c:pt>
                <c:pt idx="57">
                  <c:v>-0.94454604524471719</c:v>
                </c:pt>
                <c:pt idx="58">
                  <c:v>-0.98472610336556077</c:v>
                </c:pt>
                <c:pt idx="59">
                  <c:v>-1.0239016950146711</c:v>
                </c:pt>
                <c:pt idx="60">
                  <c:v>-1.0620328592646504</c:v>
                </c:pt>
                <c:pt idx="61">
                  <c:v>-1.0990807005526768</c:v>
                </c:pt>
                <c:pt idx="62">
                  <c:v>-1.1350074283557841</c:v>
                </c:pt>
                <c:pt idx="63">
                  <c:v>-1.1697763957389578</c:v>
                </c:pt>
                <c:pt idx="64">
                  <c:v>-1.2033521367367142</c:v>
                </c:pt>
                <c:pt idx="65">
                  <c:v>-1.235700402530034</c:v>
                </c:pt>
                <c:pt idx="66">
                  <c:v>-1.2667881963817591</c:v>
                </c:pt>
                <c:pt idx="67">
                  <c:v>-1.2965838072947924</c:v>
                </c:pt>
                <c:pt idx="68">
                  <c:v>-1.3250568423587956</c:v>
                </c:pt>
                <c:pt idx="69">
                  <c:v>-1.3521782577523722</c:v>
                </c:pt>
                <c:pt idx="70">
                  <c:v>-1.3779203883691189</c:v>
                </c:pt>
                <c:pt idx="71">
                  <c:v>-1.4022569760373187</c:v>
                </c:pt>
                <c:pt idx="72">
                  <c:v>-1.4251631963045019</c:v>
                </c:pt>
                <c:pt idx="73">
                  <c:v>-1.4466156837595419</c:v>
                </c:pt>
                <c:pt idx="74">
                  <c:v>-1.4665925558664612</c:v>
                </c:pt>
                <c:pt idx="75">
                  <c:v>-1.4850734352856403</c:v>
                </c:pt>
                <c:pt idx="76">
                  <c:v>-1.5020394706596498</c:v>
                </c:pt>
                <c:pt idx="77">
                  <c:v>-1.5174733558425122</c:v>
                </c:pt>
                <c:pt idx="78">
                  <c:v>-1.5313593475527796</c:v>
                </c:pt>
                <c:pt idx="79">
                  <c:v>-1.5436832814324122</c:v>
                </c:pt>
                <c:pt idx="80">
                  <c:v>-1.5544325864950825</c:v>
                </c:pt>
                <c:pt idx="81">
                  <c:v>-1.5635962979491662</c:v>
                </c:pt>
                <c:pt idx="82">
                  <c:v>-1.5711650683823406</c:v>
                </c:pt>
                <c:pt idx="83">
                  <c:v>-1.5771311772963834</c:v>
                </c:pt>
                <c:pt idx="84">
                  <c:v>-1.5814885389824338</c:v>
                </c:pt>
                <c:pt idx="85">
                  <c:v>-1.5842327087287063</c:v>
                </c:pt>
                <c:pt idx="86">
                  <c:v>-1.5853608873542973</c:v>
                </c:pt>
                <c:pt idx="87">
                  <c:v>-1.5848719240644829</c:v>
                </c:pt>
                <c:pt idx="88">
                  <c:v>-1.5827663176245843</c:v>
                </c:pt>
                <c:pt idx="89">
                  <c:v>-1.5790462158512026</c:v>
                </c:pt>
                <c:pt idx="90">
                  <c:v>-1.5737154134213434</c:v>
                </c:pt>
                <c:pt idx="91">
                  <c:v>-1.566779348001675</c:v>
                </c:pt>
                <c:pt idx="92">
                  <c:v>-1.5582450947018498</c:v>
                </c:pt>
                <c:pt idx="93">
                  <c:v>-1.5481213588575671</c:v>
                </c:pt>
                <c:pt idx="94">
                  <c:v>-1.5364184671507222</c:v>
                </c:pt>
                <c:pt idx="95">
                  <c:v>-1.5231483570757129</c:v>
                </c:pt>
                <c:pt idx="96">
                  <c:v>-1.5083245647626371</c:v>
                </c:pt>
                <c:pt idx="97">
                  <c:v>-1.4919622111698136</c:v>
                </c:pt>
                <c:pt idx="98">
                  <c:v>-1.4740779866596931</c:v>
                </c:pt>
                <c:pt idx="99">
                  <c:v>-1.4546901339739211</c:v>
                </c:pt>
                <c:pt idx="100">
                  <c:v>-1.433818429624885</c:v>
                </c:pt>
                <c:pt idx="101">
                  <c:v>-1.411484163722752</c:v>
                </c:pt>
                <c:pt idx="102">
                  <c:v>-1.3877101182585707</c:v>
                </c:pt>
                <c:pt idx="103">
                  <c:v>-1.3625205438655708</c:v>
                </c:pt>
                <c:pt idx="104">
                  <c:v>-1.3359411350823944</c:v>
                </c:pt>
                <c:pt idx="105">
                  <c:v>-1.3079990041434695</c:v>
                </c:pt>
                <c:pt idx="106">
                  <c:v>-1.2787226533232674</c:v>
                </c:pt>
                <c:pt idx="107">
                  <c:v>-1.2481419458626544</c:v>
                </c:pt>
                <c:pt idx="108">
                  <c:v>-1.2162880755070016</c:v>
                </c:pt>
                <c:pt idx="109">
                  <c:v>-1.1831935346871036</c:v>
                </c:pt>
                <c:pt idx="110">
                  <c:v>-1.1488920813753931</c:v>
                </c:pt>
                <c:pt idx="111">
                  <c:v>-1.113418704651236</c:v>
                </c:pt>
                <c:pt idx="112">
                  <c:v>-1.076809589010439</c:v>
                </c:pt>
                <c:pt idx="113">
                  <c:v>-1.039102077455381</c:v>
                </c:pt>
                <c:pt idx="114">
                  <c:v>-1.0003346334034124</c:v>
                </c:pt>
                <c:pt idx="115">
                  <c:v>-0.96054680145237969</c:v>
                </c:pt>
                <c:pt idx="116">
                  <c:v>-0.91977916704328977</c:v>
                </c:pt>
                <c:pt idx="117">
                  <c:v>-0.87807331506127606</c:v>
                </c:pt>
                <c:pt idx="118">
                  <c:v>-0.83547178741707728</c:v>
                </c:pt>
                <c:pt idx="119">
                  <c:v>-0.79201803965230733</c:v>
                </c:pt>
                <c:pt idx="120">
                  <c:v>-0.74775639661277959</c:v>
                </c:pt>
                <c:pt idx="121">
                  <c:v>-0.70273200723510354</c:v>
                </c:pt>
                <c:pt idx="122">
                  <c:v>-0.65699079849266195</c:v>
                </c:pt>
                <c:pt idx="123">
                  <c:v>-0.61057942854796465</c:v>
                </c:pt>
                <c:pt idx="124">
                  <c:v>-0.56354523915915089</c:v>
                </c:pt>
                <c:pt idx="125">
                  <c:v>-0.51593620738918489</c:v>
                </c:pt>
                <c:pt idx="126">
                  <c:v>-0.46780089666702596</c:v>
                </c:pt>
                <c:pt idx="127">
                  <c:v>-0.41918840725066658</c:v>
                </c:pt>
                <c:pt idx="128">
                  <c:v>-0.37014832614258453</c:v>
                </c:pt>
                <c:pt idx="129">
                  <c:v>-0.32073067650868636</c:v>
                </c:pt>
                <c:pt idx="130">
                  <c:v>-0.27098586665235946</c:v>
                </c:pt>
                <c:pt idx="131">
                  <c:v>-0.22096463859564541</c:v>
                </c:pt>
                <c:pt idx="132">
                  <c:v>-0.17071801632002298</c:v>
                </c:pt>
                <c:pt idx="133">
                  <c:v>-0.12029725371956475</c:v>
                </c:pt>
                <c:pt idx="134">
                  <c:v>-6.9753782319583332E-2</c:v>
                </c:pt>
                <c:pt idx="135">
                  <c:v>-1.9139158814080605E-2</c:v>
                </c:pt>
                <c:pt idx="136">
                  <c:v>3.1494987524482584E-2</c:v>
                </c:pt>
                <c:pt idx="137">
                  <c:v>8.2097007509445652E-2</c:v>
                </c:pt>
                <c:pt idx="138">
                  <c:v>0.13261528472452483</c:v>
                </c:pt>
                <c:pt idx="139">
                  <c:v>0.18299828817496053</c:v>
                </c:pt>
                <c:pt idx="140">
                  <c:v>0.23319462485152934</c:v>
                </c:pt>
                <c:pt idx="141">
                  <c:v>0.28315309215381201</c:v>
                </c:pt>
                <c:pt idx="142">
                  <c:v>0.3328227301192217</c:v>
                </c:pt>
                <c:pt idx="143">
                  <c:v>0.38215287340454457</c:v>
                </c:pt>
                <c:pt idx="144">
                  <c:v>0.43109320296694476</c:v>
                </c:pt>
                <c:pt idx="145">
                  <c:v>0.47959379739173436</c:v>
                </c:pt>
                <c:pt idx="146">
                  <c:v>0.52760518381453803</c:v>
                </c:pt>
                <c:pt idx="147">
                  <c:v>0.57507838838591652</c:v>
                </c:pt>
                <c:pt idx="148">
                  <c:v>0.62196498622697982</c:v>
                </c:pt>
                <c:pt idx="149">
                  <c:v>0.66821715082500988</c:v>
                </c:pt>
                <c:pt idx="150">
                  <c:v>0.71378770281873494</c:v>
                </c:pt>
                <c:pt idx="151">
                  <c:v>0.75863015812347556</c:v>
                </c:pt>
                <c:pt idx="152">
                  <c:v>0.80269877534707301</c:v>
                </c:pt>
                <c:pt idx="153">
                  <c:v>0.84594860244823744</c:v>
                </c:pt>
                <c:pt idx="154">
                  <c:v>0.88833552258972359</c:v>
                </c:pt>
                <c:pt idx="155">
                  <c:v>0.92981629913956476</c:v>
                </c:pt>
                <c:pt idx="156">
                  <c:v>0.97034861977444131</c:v>
                </c:pt>
                <c:pt idx="157">
                  <c:v>1.0098911396402246</c:v>
                </c:pt>
                <c:pt idx="158">
                  <c:v>1.0484035235256552</c:v>
                </c:pt>
                <c:pt idx="159">
                  <c:v>1.0858464870061337</c:v>
                </c:pt>
                <c:pt idx="160">
                  <c:v>1.1221818365156606</c:v>
                </c:pt>
                <c:pt idx="161">
                  <c:v>1.1573725083060575</c:v>
                </c:pt>
                <c:pt idx="162">
                  <c:v>1.1913826062537107</c:v>
                </c:pt>
                <c:pt idx="163">
                  <c:v>1.2241774384752919</c:v>
                </c:pt>
                <c:pt idx="164">
                  <c:v>1.2557235527150929</c:v>
                </c:pt>
                <c:pt idx="165">
                  <c:v>1.2859887704678834</c:v>
                </c:pt>
                <c:pt idx="166">
                  <c:v>1.3149422198024849</c:v>
                </c:pt>
                <c:pt idx="167">
                  <c:v>1.3425543668525779</c:v>
                </c:pt>
                <c:pt idx="168">
                  <c:v>1.3687970459426229</c:v>
                </c:pt>
                <c:pt idx="169">
                  <c:v>1.3936434883181543</c:v>
                </c:pt>
                <c:pt idx="170">
                  <c:v>1.4170683494511658</c:v>
                </c:pt>
                <c:pt idx="171">
                  <c:v>1.439047734892698</c:v>
                </c:pt>
                <c:pt idx="172">
                  <c:v>1.4595592246462998</c:v>
                </c:pt>
                <c:pt idx="173">
                  <c:v>1.4785818960374582</c:v>
                </c:pt>
                <c:pt idx="174">
                  <c:v>1.496096345055709</c:v>
                </c:pt>
                <c:pt idx="175">
                  <c:v>1.5120847061476257</c:v>
                </c:pt>
                <c:pt idx="176">
                  <c:v>1.5265306704405193</c:v>
                </c:pt>
                <c:pt idx="177">
                  <c:v>1.5394195023782424</c:v>
                </c:pt>
                <c:pt idx="178">
                  <c:v>1.5507380547521485</c:v>
                </c:pt>
                <c:pt idx="179">
                  <c:v>1.5604747821118532</c:v>
                </c:pt>
                <c:pt idx="180">
                  <c:v>1.5686197525421344</c:v>
                </c:pt>
                <c:pt idx="181">
                  <c:v>1.5751646577939429</c:v>
                </c:pt>
                <c:pt idx="182">
                  <c:v>1.5801028217592092</c:v>
                </c:pt>
                <c:pt idx="183">
                  <c:v>1.5834292072807792</c:v>
                </c:pt>
                <c:pt idx="184">
                  <c:v>1.5851404212905535</c:v>
                </c:pt>
                <c:pt idx="185">
                  <c:v>1.5852347182705726</c:v>
                </c:pt>
                <c:pt idx="186">
                  <c:v>1.5837120020335274</c:v>
                </c:pt>
                <c:pt idx="187">
                  <c:v>1.5805738258208724</c:v>
                </c:pt>
                <c:pt idx="188">
                  <c:v>1.5758233907184489</c:v>
                </c:pt>
                <c:pt idx="189">
                  <c:v>1.5694655423912318</c:v>
                </c:pt>
                <c:pt idx="190">
                  <c:v>1.5615067661405186</c:v>
                </c:pt>
                <c:pt idx="191">
                  <c:v>1.5519551802886236</c:v>
                </c:pt>
                <c:pt idx="192">
                  <c:v>1.5408205278978164</c:v>
                </c:pt>
                <c:pt idx="193">
                  <c:v>1.5281141668319334</c:v>
                </c:pt>
                <c:pt idx="194">
                  <c:v>1.5138490581708377</c:v>
                </c:pt>
                <c:pt idx="195">
                  <c:v>1.4980397529895111</c:v>
                </c:pt>
                <c:pt idx="196">
                  <c:v>1.4807023775152772</c:v>
                </c:pt>
                <c:pt idx="197">
                  <c:v>1.4618546166783042</c:v>
                </c:pt>
                <c:pt idx="198">
                  <c:v>1.4415156960721489</c:v>
                </c:pt>
                <c:pt idx="199">
                  <c:v>1.4197063623427573</c:v>
                </c:pt>
                <c:pt idx="200">
                  <c:v>1.3964488620259192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898-41AA-86B1-D03FD9872EC4}"/>
            </c:ext>
          </c:extLst>
        </c:ser>
        <c:ser>
          <c:idx val="16"/>
          <c:order val="7"/>
          <c:tx>
            <c:v>Line(Tot)</c:v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Line!$A$2:$A$202</c:f>
              <c:numCache>
                <c:formatCode>General</c:formatCode>
                <c:ptCount val="201"/>
                <c:pt idx="0">
                  <c:v>0</c:v>
                </c:pt>
                <c:pt idx="1">
                  <c:v>4.26E-4</c:v>
                </c:pt>
                <c:pt idx="2">
                  <c:v>8.52E-4</c:v>
                </c:pt>
                <c:pt idx="3">
                  <c:v>1.2780000000000001E-3</c:v>
                </c:pt>
                <c:pt idx="4">
                  <c:v>1.704E-3</c:v>
                </c:pt>
                <c:pt idx="5">
                  <c:v>2.1299999999999999E-3</c:v>
                </c:pt>
                <c:pt idx="6">
                  <c:v>2.5560000000000001E-3</c:v>
                </c:pt>
                <c:pt idx="7">
                  <c:v>2.9820000000000003E-3</c:v>
                </c:pt>
                <c:pt idx="8">
                  <c:v>3.4080000000000004E-3</c:v>
                </c:pt>
                <c:pt idx="9">
                  <c:v>3.8340000000000006E-3</c:v>
                </c:pt>
                <c:pt idx="10">
                  <c:v>4.2600000000000008E-3</c:v>
                </c:pt>
                <c:pt idx="11">
                  <c:v>4.6860000000000009E-3</c:v>
                </c:pt>
                <c:pt idx="12">
                  <c:v>5.1120000000000011E-3</c:v>
                </c:pt>
                <c:pt idx="13">
                  <c:v>5.5380000000000013E-3</c:v>
                </c:pt>
                <c:pt idx="14">
                  <c:v>5.9640000000000014E-3</c:v>
                </c:pt>
                <c:pt idx="15">
                  <c:v>6.3900000000000016E-3</c:v>
                </c:pt>
                <c:pt idx="16">
                  <c:v>6.8160000000000017E-3</c:v>
                </c:pt>
                <c:pt idx="17">
                  <c:v>7.2420000000000019E-3</c:v>
                </c:pt>
                <c:pt idx="18">
                  <c:v>7.6680000000000021E-3</c:v>
                </c:pt>
                <c:pt idx="19">
                  <c:v>8.0940000000000022E-3</c:v>
                </c:pt>
                <c:pt idx="20">
                  <c:v>8.5200000000000015E-3</c:v>
                </c:pt>
                <c:pt idx="21">
                  <c:v>8.9460000000000008E-3</c:v>
                </c:pt>
                <c:pt idx="22">
                  <c:v>9.3720000000000001E-3</c:v>
                </c:pt>
                <c:pt idx="23">
                  <c:v>9.7979999999999994E-3</c:v>
                </c:pt>
                <c:pt idx="24">
                  <c:v>1.0223999999999999E-2</c:v>
                </c:pt>
                <c:pt idx="25">
                  <c:v>1.0649999999999998E-2</c:v>
                </c:pt>
                <c:pt idx="26">
                  <c:v>1.1075999999999997E-2</c:v>
                </c:pt>
                <c:pt idx="27">
                  <c:v>1.1501999999999997E-2</c:v>
                </c:pt>
                <c:pt idx="28">
                  <c:v>1.1927999999999996E-2</c:v>
                </c:pt>
                <c:pt idx="29">
                  <c:v>1.2353999999999995E-2</c:v>
                </c:pt>
                <c:pt idx="30">
                  <c:v>1.2779999999999994E-2</c:v>
                </c:pt>
                <c:pt idx="31">
                  <c:v>1.3205999999999994E-2</c:v>
                </c:pt>
                <c:pt idx="32">
                  <c:v>1.3631999999999993E-2</c:v>
                </c:pt>
                <c:pt idx="33">
                  <c:v>1.4057999999999992E-2</c:v>
                </c:pt>
                <c:pt idx="34">
                  <c:v>1.4483999999999992E-2</c:v>
                </c:pt>
                <c:pt idx="35">
                  <c:v>1.4909999999999991E-2</c:v>
                </c:pt>
                <c:pt idx="36">
                  <c:v>1.533599999999999E-2</c:v>
                </c:pt>
                <c:pt idx="37">
                  <c:v>1.5761999999999991E-2</c:v>
                </c:pt>
                <c:pt idx="38">
                  <c:v>1.6187999999999991E-2</c:v>
                </c:pt>
                <c:pt idx="39">
                  <c:v>1.661399999999999E-2</c:v>
                </c:pt>
                <c:pt idx="40">
                  <c:v>1.7039999999999989E-2</c:v>
                </c:pt>
                <c:pt idx="41">
                  <c:v>1.7465999999999988E-2</c:v>
                </c:pt>
                <c:pt idx="42">
                  <c:v>1.7891999999999988E-2</c:v>
                </c:pt>
                <c:pt idx="43">
                  <c:v>1.8317999999999987E-2</c:v>
                </c:pt>
                <c:pt idx="44">
                  <c:v>1.8743999999999986E-2</c:v>
                </c:pt>
                <c:pt idx="45">
                  <c:v>1.9169999999999986E-2</c:v>
                </c:pt>
                <c:pt idx="46">
                  <c:v>1.9595999999999985E-2</c:v>
                </c:pt>
                <c:pt idx="47">
                  <c:v>2.0021999999999984E-2</c:v>
                </c:pt>
                <c:pt idx="48">
                  <c:v>2.0447999999999984E-2</c:v>
                </c:pt>
                <c:pt idx="49">
                  <c:v>2.0873999999999983E-2</c:v>
                </c:pt>
                <c:pt idx="50">
                  <c:v>2.1299999999999982E-2</c:v>
                </c:pt>
                <c:pt idx="51">
                  <c:v>2.1725999999999981E-2</c:v>
                </c:pt>
                <c:pt idx="52">
                  <c:v>2.2151999999999981E-2</c:v>
                </c:pt>
                <c:pt idx="53">
                  <c:v>2.257799999999998E-2</c:v>
                </c:pt>
                <c:pt idx="54">
                  <c:v>2.3003999999999979E-2</c:v>
                </c:pt>
                <c:pt idx="55">
                  <c:v>2.3429999999999979E-2</c:v>
                </c:pt>
                <c:pt idx="56">
                  <c:v>2.3855999999999978E-2</c:v>
                </c:pt>
                <c:pt idx="57">
                  <c:v>2.4281999999999977E-2</c:v>
                </c:pt>
                <c:pt idx="58">
                  <c:v>2.4707999999999977E-2</c:v>
                </c:pt>
                <c:pt idx="59">
                  <c:v>2.5133999999999976E-2</c:v>
                </c:pt>
                <c:pt idx="60">
                  <c:v>2.5559999999999975E-2</c:v>
                </c:pt>
                <c:pt idx="61">
                  <c:v>2.5985999999999974E-2</c:v>
                </c:pt>
                <c:pt idx="62">
                  <c:v>2.6411999999999974E-2</c:v>
                </c:pt>
                <c:pt idx="63">
                  <c:v>2.6837999999999973E-2</c:v>
                </c:pt>
                <c:pt idx="64">
                  <c:v>2.7263999999999972E-2</c:v>
                </c:pt>
                <c:pt idx="65">
                  <c:v>2.7689999999999972E-2</c:v>
                </c:pt>
                <c:pt idx="66">
                  <c:v>2.8115999999999971E-2</c:v>
                </c:pt>
                <c:pt idx="67">
                  <c:v>2.854199999999997E-2</c:v>
                </c:pt>
                <c:pt idx="68">
                  <c:v>2.8967999999999969E-2</c:v>
                </c:pt>
                <c:pt idx="69">
                  <c:v>2.9393999999999969E-2</c:v>
                </c:pt>
                <c:pt idx="70">
                  <c:v>2.9819999999999968E-2</c:v>
                </c:pt>
                <c:pt idx="71">
                  <c:v>3.0245999999999967E-2</c:v>
                </c:pt>
                <c:pt idx="72">
                  <c:v>3.0671999999999967E-2</c:v>
                </c:pt>
                <c:pt idx="73">
                  <c:v>3.1097999999999966E-2</c:v>
                </c:pt>
                <c:pt idx="74">
                  <c:v>3.1523999999999969E-2</c:v>
                </c:pt>
                <c:pt idx="75">
                  <c:v>3.1949999999999971E-2</c:v>
                </c:pt>
                <c:pt idx="76">
                  <c:v>3.2375999999999974E-2</c:v>
                </c:pt>
                <c:pt idx="77">
                  <c:v>3.2801999999999977E-2</c:v>
                </c:pt>
                <c:pt idx="78">
                  <c:v>3.322799999999998E-2</c:v>
                </c:pt>
                <c:pt idx="79">
                  <c:v>3.3653999999999983E-2</c:v>
                </c:pt>
                <c:pt idx="80">
                  <c:v>3.4079999999999985E-2</c:v>
                </c:pt>
                <c:pt idx="81">
                  <c:v>3.4505999999999988E-2</c:v>
                </c:pt>
                <c:pt idx="82">
                  <c:v>3.4931999999999991E-2</c:v>
                </c:pt>
                <c:pt idx="83">
                  <c:v>3.5357999999999994E-2</c:v>
                </c:pt>
                <c:pt idx="84">
                  <c:v>3.5783999999999996E-2</c:v>
                </c:pt>
                <c:pt idx="85">
                  <c:v>3.6209999999999999E-2</c:v>
                </c:pt>
                <c:pt idx="86">
                  <c:v>3.6636000000000002E-2</c:v>
                </c:pt>
                <c:pt idx="87">
                  <c:v>3.7062000000000005E-2</c:v>
                </c:pt>
                <c:pt idx="88">
                  <c:v>3.7488000000000007E-2</c:v>
                </c:pt>
                <c:pt idx="89">
                  <c:v>3.791400000000001E-2</c:v>
                </c:pt>
                <c:pt idx="90">
                  <c:v>3.8340000000000013E-2</c:v>
                </c:pt>
                <c:pt idx="91">
                  <c:v>3.8766000000000016E-2</c:v>
                </c:pt>
                <c:pt idx="92">
                  <c:v>3.9192000000000018E-2</c:v>
                </c:pt>
                <c:pt idx="93">
                  <c:v>3.9618000000000021E-2</c:v>
                </c:pt>
                <c:pt idx="94">
                  <c:v>4.0044000000000024E-2</c:v>
                </c:pt>
                <c:pt idx="95">
                  <c:v>4.0470000000000027E-2</c:v>
                </c:pt>
                <c:pt idx="96">
                  <c:v>4.089600000000003E-2</c:v>
                </c:pt>
                <c:pt idx="97">
                  <c:v>4.1322000000000032E-2</c:v>
                </c:pt>
                <c:pt idx="98">
                  <c:v>4.1748000000000035E-2</c:v>
                </c:pt>
                <c:pt idx="99">
                  <c:v>4.2174000000000038E-2</c:v>
                </c:pt>
                <c:pt idx="100">
                  <c:v>4.2600000000000041E-2</c:v>
                </c:pt>
                <c:pt idx="101">
                  <c:v>4.3026000000000043E-2</c:v>
                </c:pt>
                <c:pt idx="102">
                  <c:v>4.3452000000000046E-2</c:v>
                </c:pt>
                <c:pt idx="103">
                  <c:v>4.3878000000000049E-2</c:v>
                </c:pt>
                <c:pt idx="104">
                  <c:v>4.4304000000000052E-2</c:v>
                </c:pt>
                <c:pt idx="105">
                  <c:v>4.4730000000000054E-2</c:v>
                </c:pt>
                <c:pt idx="106">
                  <c:v>4.5156000000000057E-2</c:v>
                </c:pt>
                <c:pt idx="107">
                  <c:v>4.558200000000006E-2</c:v>
                </c:pt>
                <c:pt idx="108">
                  <c:v>4.6008000000000063E-2</c:v>
                </c:pt>
                <c:pt idx="109">
                  <c:v>4.6434000000000066E-2</c:v>
                </c:pt>
                <c:pt idx="110">
                  <c:v>4.6860000000000068E-2</c:v>
                </c:pt>
                <c:pt idx="111">
                  <c:v>4.7286000000000071E-2</c:v>
                </c:pt>
                <c:pt idx="112">
                  <c:v>4.7712000000000074E-2</c:v>
                </c:pt>
                <c:pt idx="113">
                  <c:v>4.8138000000000077E-2</c:v>
                </c:pt>
                <c:pt idx="114">
                  <c:v>4.8564000000000079E-2</c:v>
                </c:pt>
                <c:pt idx="115">
                  <c:v>4.8990000000000082E-2</c:v>
                </c:pt>
                <c:pt idx="116">
                  <c:v>4.9416000000000085E-2</c:v>
                </c:pt>
                <c:pt idx="117">
                  <c:v>4.9842000000000088E-2</c:v>
                </c:pt>
                <c:pt idx="118">
                  <c:v>5.026800000000009E-2</c:v>
                </c:pt>
                <c:pt idx="119">
                  <c:v>5.0694000000000093E-2</c:v>
                </c:pt>
                <c:pt idx="120">
                  <c:v>5.1120000000000096E-2</c:v>
                </c:pt>
                <c:pt idx="121">
                  <c:v>5.1546000000000099E-2</c:v>
                </c:pt>
                <c:pt idx="122">
                  <c:v>5.1972000000000101E-2</c:v>
                </c:pt>
                <c:pt idx="123">
                  <c:v>5.2398000000000104E-2</c:v>
                </c:pt>
                <c:pt idx="124">
                  <c:v>5.2824000000000107E-2</c:v>
                </c:pt>
                <c:pt idx="125">
                  <c:v>5.325000000000011E-2</c:v>
                </c:pt>
                <c:pt idx="126">
                  <c:v>5.3676000000000113E-2</c:v>
                </c:pt>
                <c:pt idx="127">
                  <c:v>5.4102000000000115E-2</c:v>
                </c:pt>
                <c:pt idx="128">
                  <c:v>5.4528000000000118E-2</c:v>
                </c:pt>
                <c:pt idx="129">
                  <c:v>5.4954000000000121E-2</c:v>
                </c:pt>
                <c:pt idx="130">
                  <c:v>5.5380000000000124E-2</c:v>
                </c:pt>
                <c:pt idx="131">
                  <c:v>5.5806000000000126E-2</c:v>
                </c:pt>
                <c:pt idx="132">
                  <c:v>5.6232000000000129E-2</c:v>
                </c:pt>
                <c:pt idx="133">
                  <c:v>5.6658000000000132E-2</c:v>
                </c:pt>
                <c:pt idx="134">
                  <c:v>5.7084000000000135E-2</c:v>
                </c:pt>
                <c:pt idx="135">
                  <c:v>5.7510000000000137E-2</c:v>
                </c:pt>
                <c:pt idx="136">
                  <c:v>5.793600000000014E-2</c:v>
                </c:pt>
                <c:pt idx="137">
                  <c:v>5.8362000000000143E-2</c:v>
                </c:pt>
                <c:pt idx="138">
                  <c:v>5.8788000000000146E-2</c:v>
                </c:pt>
                <c:pt idx="139">
                  <c:v>5.9214000000000148E-2</c:v>
                </c:pt>
                <c:pt idx="140">
                  <c:v>5.9640000000000151E-2</c:v>
                </c:pt>
                <c:pt idx="141">
                  <c:v>6.0066000000000154E-2</c:v>
                </c:pt>
                <c:pt idx="142">
                  <c:v>6.0492000000000157E-2</c:v>
                </c:pt>
                <c:pt idx="143">
                  <c:v>6.091800000000016E-2</c:v>
                </c:pt>
                <c:pt idx="144">
                  <c:v>6.1344000000000162E-2</c:v>
                </c:pt>
                <c:pt idx="145">
                  <c:v>6.1770000000000165E-2</c:v>
                </c:pt>
                <c:pt idx="146">
                  <c:v>6.2196000000000168E-2</c:v>
                </c:pt>
                <c:pt idx="147">
                  <c:v>6.2622000000000164E-2</c:v>
                </c:pt>
                <c:pt idx="148">
                  <c:v>6.3048000000000159E-2</c:v>
                </c:pt>
                <c:pt idx="149">
                  <c:v>6.3474000000000155E-2</c:v>
                </c:pt>
                <c:pt idx="150">
                  <c:v>6.3900000000000151E-2</c:v>
                </c:pt>
                <c:pt idx="151">
                  <c:v>6.4326000000000147E-2</c:v>
                </c:pt>
                <c:pt idx="152">
                  <c:v>6.4752000000000143E-2</c:v>
                </c:pt>
                <c:pt idx="153">
                  <c:v>6.5178000000000139E-2</c:v>
                </c:pt>
                <c:pt idx="154">
                  <c:v>6.5604000000000134E-2</c:v>
                </c:pt>
                <c:pt idx="155">
                  <c:v>6.603000000000013E-2</c:v>
                </c:pt>
                <c:pt idx="156">
                  <c:v>6.6456000000000126E-2</c:v>
                </c:pt>
                <c:pt idx="157">
                  <c:v>6.6882000000000122E-2</c:v>
                </c:pt>
                <c:pt idx="158">
                  <c:v>6.7308000000000118E-2</c:v>
                </c:pt>
                <c:pt idx="159">
                  <c:v>6.7734000000000114E-2</c:v>
                </c:pt>
                <c:pt idx="160">
                  <c:v>6.8160000000000109E-2</c:v>
                </c:pt>
                <c:pt idx="161">
                  <c:v>6.8586000000000105E-2</c:v>
                </c:pt>
                <c:pt idx="162">
                  <c:v>6.9012000000000101E-2</c:v>
                </c:pt>
                <c:pt idx="163">
                  <c:v>6.9438000000000097E-2</c:v>
                </c:pt>
                <c:pt idx="164">
                  <c:v>6.9864000000000093E-2</c:v>
                </c:pt>
                <c:pt idx="165">
                  <c:v>7.0290000000000089E-2</c:v>
                </c:pt>
                <c:pt idx="166">
                  <c:v>7.0716000000000084E-2</c:v>
                </c:pt>
                <c:pt idx="167">
                  <c:v>7.114200000000008E-2</c:v>
                </c:pt>
                <c:pt idx="168">
                  <c:v>7.1568000000000076E-2</c:v>
                </c:pt>
                <c:pt idx="169">
                  <c:v>7.1994000000000072E-2</c:v>
                </c:pt>
                <c:pt idx="170">
                  <c:v>7.2420000000000068E-2</c:v>
                </c:pt>
                <c:pt idx="171">
                  <c:v>7.2846000000000063E-2</c:v>
                </c:pt>
                <c:pt idx="172">
                  <c:v>7.3272000000000059E-2</c:v>
                </c:pt>
                <c:pt idx="173">
                  <c:v>7.3698000000000055E-2</c:v>
                </c:pt>
                <c:pt idx="174">
                  <c:v>7.4124000000000051E-2</c:v>
                </c:pt>
                <c:pt idx="175">
                  <c:v>7.4550000000000047E-2</c:v>
                </c:pt>
                <c:pt idx="176">
                  <c:v>7.4976000000000043E-2</c:v>
                </c:pt>
                <c:pt idx="177">
                  <c:v>7.5402000000000038E-2</c:v>
                </c:pt>
                <c:pt idx="178">
                  <c:v>7.5828000000000034E-2</c:v>
                </c:pt>
                <c:pt idx="179">
                  <c:v>7.625400000000003E-2</c:v>
                </c:pt>
                <c:pt idx="180">
                  <c:v>7.6680000000000026E-2</c:v>
                </c:pt>
                <c:pt idx="181">
                  <c:v>7.7106000000000022E-2</c:v>
                </c:pt>
                <c:pt idx="182">
                  <c:v>7.7532000000000018E-2</c:v>
                </c:pt>
                <c:pt idx="183">
                  <c:v>7.7958000000000013E-2</c:v>
                </c:pt>
                <c:pt idx="184">
                  <c:v>7.8384000000000009E-2</c:v>
                </c:pt>
                <c:pt idx="185">
                  <c:v>7.8810000000000005E-2</c:v>
                </c:pt>
                <c:pt idx="186">
                  <c:v>7.9236000000000001E-2</c:v>
                </c:pt>
                <c:pt idx="187">
                  <c:v>7.9661999999999997E-2</c:v>
                </c:pt>
                <c:pt idx="188">
                  <c:v>8.0087999999999993E-2</c:v>
                </c:pt>
                <c:pt idx="189">
                  <c:v>8.0513999999999988E-2</c:v>
                </c:pt>
                <c:pt idx="190">
                  <c:v>8.0939999999999984E-2</c:v>
                </c:pt>
                <c:pt idx="191">
                  <c:v>8.136599999999998E-2</c:v>
                </c:pt>
                <c:pt idx="192">
                  <c:v>8.1791999999999976E-2</c:v>
                </c:pt>
                <c:pt idx="193">
                  <c:v>8.2217999999999972E-2</c:v>
                </c:pt>
                <c:pt idx="194">
                  <c:v>8.2643999999999967E-2</c:v>
                </c:pt>
                <c:pt idx="195">
                  <c:v>8.3069999999999963E-2</c:v>
                </c:pt>
                <c:pt idx="196">
                  <c:v>8.3495999999999959E-2</c:v>
                </c:pt>
                <c:pt idx="197">
                  <c:v>8.3921999999999955E-2</c:v>
                </c:pt>
                <c:pt idx="198">
                  <c:v>8.4347999999999951E-2</c:v>
                </c:pt>
                <c:pt idx="199">
                  <c:v>8.4773999999999947E-2</c:v>
                </c:pt>
                <c:pt idx="200">
                  <c:v>8.5199999999999942E-2</c:v>
                </c:pt>
              </c:numCache>
            </c:numRef>
          </c:xVal>
          <c:yVal>
            <c:numRef>
              <c:f>Line!$N$2:$N$202</c:f>
              <c:numCache>
                <c:formatCode>General</c:formatCode>
                <c:ptCount val="201"/>
                <c:pt idx="0">
                  <c:v>1.3964488620259459</c:v>
                </c:pt>
                <c:pt idx="1">
                  <c:v>1.40778973648223</c:v>
                </c:pt>
                <c:pt idx="2">
                  <c:v>1.4190889112493199</c:v>
                </c:pt>
                <c:pt idx="3">
                  <c:v>1.4303460516379469</c:v>
                </c:pt>
                <c:pt idx="4">
                  <c:v>1.4415608242039819</c:v>
                </c:pt>
                <c:pt idx="5">
                  <c:v>1.4527328967582371</c:v>
                </c:pt>
                <c:pt idx="6">
                  <c:v>1.4638619383763101</c:v>
                </c:pt>
                <c:pt idx="7">
                  <c:v>1.474947619408423</c:v>
                </c:pt>
                <c:pt idx="8">
                  <c:v>1.4859896114891882</c:v>
                </c:pt>
                <c:pt idx="9">
                  <c:v>1.49698758754727</c:v>
                </c:pt>
                <c:pt idx="10">
                  <c:v>1.5079412218151389</c:v>
                </c:pt>
                <c:pt idx="11">
                  <c:v>1.518850189838715</c:v>
                </c:pt>
                <c:pt idx="12">
                  <c:v>1.5297141684869489</c:v>
                </c:pt>
                <c:pt idx="13">
                  <c:v>1.540532835961385</c:v>
                </c:pt>
                <c:pt idx="14">
                  <c:v>1.551305871805754</c:v>
                </c:pt>
                <c:pt idx="15">
                  <c:v>1.562032956915407</c:v>
                </c:pt>
                <c:pt idx="16">
                  <c:v>1.572713773546784</c:v>
                </c:pt>
                <c:pt idx="17">
                  <c:v>1.5833480053268381</c:v>
                </c:pt>
                <c:pt idx="18">
                  <c:v>1.593935337262395</c:v>
                </c:pt>
                <c:pt idx="19">
                  <c:v>1.6044754557494789</c:v>
                </c:pt>
                <c:pt idx="20">
                  <c:v>1.614968048582623</c:v>
                </c:pt>
                <c:pt idx="21">
                  <c:v>1.6254128049640801</c:v>
                </c:pt>
                <c:pt idx="22">
                  <c:v>1.635809415513064</c:v>
                </c:pt>
                <c:pt idx="23">
                  <c:v>1.6461575722749231</c:v>
                </c:pt>
                <c:pt idx="24">
                  <c:v>1.6564569687301849</c:v>
                </c:pt>
                <c:pt idx="25">
                  <c:v>1.6667072998037529</c:v>
                </c:pt>
                <c:pt idx="26">
                  <c:v>1.676908261873836</c:v>
                </c:pt>
                <c:pt idx="27">
                  <c:v>1.6870595527810068</c:v>
                </c:pt>
                <c:pt idx="28">
                  <c:v>1.6971608718371221</c:v>
                </c:pt>
                <c:pt idx="29">
                  <c:v>1.707211919834251</c:v>
                </c:pt>
                <c:pt idx="30">
                  <c:v>1.7172123990535111</c:v>
                </c:pt>
                <c:pt idx="31">
                  <c:v>1.7271620132739021</c:v>
                </c:pt>
                <c:pt idx="32">
                  <c:v>1.737060467781097</c:v>
                </c:pt>
                <c:pt idx="33">
                  <c:v>1.7469074693761439</c:v>
                </c:pt>
                <c:pt idx="34">
                  <c:v>1.7567027263841539</c:v>
                </c:pt>
                <c:pt idx="35">
                  <c:v>1.7664459486629531</c:v>
                </c:pt>
                <c:pt idx="36">
                  <c:v>1.7761368476116739</c:v>
                </c:pt>
                <c:pt idx="37">
                  <c:v>1.7857751361793059</c:v>
                </c:pt>
                <c:pt idx="38">
                  <c:v>1.7953605288731751</c:v>
                </c:pt>
                <c:pt idx="39">
                  <c:v>1.8048927417674481</c:v>
                </c:pt>
                <c:pt idx="40">
                  <c:v>1.8143714925114969</c:v>
                </c:pt>
                <c:pt idx="41">
                  <c:v>1.8237965003382599</c:v>
                </c:pt>
                <c:pt idx="42">
                  <c:v>1.8331674860726141</c:v>
                </c:pt>
                <c:pt idx="43">
                  <c:v>1.8424841721395988</c:v>
                </c:pt>
                <c:pt idx="44">
                  <c:v>1.8517462825726079</c:v>
                </c:pt>
                <c:pt idx="45">
                  <c:v>1.860953543021665</c:v>
                </c:pt>
                <c:pt idx="46">
                  <c:v>1.8701056807614269</c:v>
                </c:pt>
                <c:pt idx="47">
                  <c:v>1.8792024246993722</c:v>
                </c:pt>
                <c:pt idx="48">
                  <c:v>1.888243505383759</c:v>
                </c:pt>
                <c:pt idx="49">
                  <c:v>1.897228655011614</c:v>
                </c:pt>
                <c:pt idx="50">
                  <c:v>1.9061576074367101</c:v>
                </c:pt>
                <c:pt idx="51">
                  <c:v>1.9150300981773949</c:v>
                </c:pt>
                <c:pt idx="52">
                  <c:v>1.92384586442447</c:v>
                </c:pt>
                <c:pt idx="53">
                  <c:v>1.932604645048944</c:v>
                </c:pt>
                <c:pt idx="54">
                  <c:v>1.941306180609776</c:v>
                </c:pt>
                <c:pt idx="55">
                  <c:v>1.9499502133615629</c:v>
                </c:pt>
                <c:pt idx="56">
                  <c:v>1.9585364872621809</c:v>
                </c:pt>
                <c:pt idx="57">
                  <c:v>1.9670647479803569</c:v>
                </c:pt>
                <c:pt idx="58">
                  <c:v>1.9755347429032071</c:v>
                </c:pt>
                <c:pt idx="59">
                  <c:v>1.9839462211437309</c:v>
                </c:pt>
                <c:pt idx="60">
                  <c:v>1.9922989335482231</c:v>
                </c:pt>
                <c:pt idx="61">
                  <c:v>2.0005926327036558</c:v>
                </c:pt>
                <c:pt idx="62">
                  <c:v>2.008827072945027</c:v>
                </c:pt>
                <c:pt idx="63">
                  <c:v>2.0170020103626163</c:v>
                </c:pt>
                <c:pt idx="64">
                  <c:v>2.0251172028092137</c:v>
                </c:pt>
                <c:pt idx="65">
                  <c:v>2.033172409907313</c:v>
                </c:pt>
                <c:pt idx="66">
                  <c:v>2.0411673930561891</c:v>
                </c:pt>
                <c:pt idx="67">
                  <c:v>2.0491019154390151</c:v>
                </c:pt>
                <c:pt idx="68">
                  <c:v>2.056975742029826</c:v>
                </c:pt>
                <c:pt idx="69">
                  <c:v>2.0647886396005508</c:v>
                </c:pt>
                <c:pt idx="70">
                  <c:v>2.072540376727841</c:v>
                </c:pt>
                <c:pt idx="71">
                  <c:v>2.0802307237999549</c:v>
                </c:pt>
                <c:pt idx="72">
                  <c:v>2.0878594530236021</c:v>
                </c:pt>
                <c:pt idx="73">
                  <c:v>2.0954263384306411</c:v>
                </c:pt>
                <c:pt idx="74">
                  <c:v>2.1029311558847601</c:v>
                </c:pt>
                <c:pt idx="75">
                  <c:v>2.1103736830881759</c:v>
                </c:pt>
                <c:pt idx="76">
                  <c:v>2.1177536995881709</c:v>
                </c:pt>
                <c:pt idx="77">
                  <c:v>2.1250709867836401</c:v>
                </c:pt>
                <c:pt idx="78">
                  <c:v>2.132325327931559</c:v>
                </c:pt>
                <c:pt idx="79">
                  <c:v>2.1395165081534149</c:v>
                </c:pt>
                <c:pt idx="80">
                  <c:v>2.146644314441553</c:v>
                </c:pt>
                <c:pt idx="81">
                  <c:v>2.1537085356655039</c:v>
                </c:pt>
                <c:pt idx="82">
                  <c:v>2.160708962578239</c:v>
                </c:pt>
                <c:pt idx="83">
                  <c:v>2.1676453878223532</c:v>
                </c:pt>
                <c:pt idx="84">
                  <c:v>2.1745176059362099</c:v>
                </c:pt>
                <c:pt idx="85">
                  <c:v>2.1813254133600273</c:v>
                </c:pt>
                <c:pt idx="86">
                  <c:v>2.1880686084419381</c:v>
                </c:pt>
                <c:pt idx="87">
                  <c:v>2.1947469914439099</c:v>
                </c:pt>
                <c:pt idx="88">
                  <c:v>2.2013603645476962</c:v>
                </c:pt>
                <c:pt idx="89">
                  <c:v>2.2079085318606899</c:v>
                </c:pt>
                <c:pt idx="90">
                  <c:v>2.2143912994217256</c:v>
                </c:pt>
                <c:pt idx="91">
                  <c:v>2.2208084752068231</c:v>
                </c:pt>
                <c:pt idx="92">
                  <c:v>2.2271598691348689</c:v>
                </c:pt>
                <c:pt idx="93">
                  <c:v>2.2334452930732458</c:v>
                </c:pt>
                <c:pt idx="94">
                  <c:v>2.2396645608434409</c:v>
                </c:pt>
                <c:pt idx="95">
                  <c:v>2.2458174882264998</c:v>
                </c:pt>
                <c:pt idx="96">
                  <c:v>2.251903892968544</c:v>
                </c:pt>
                <c:pt idx="97">
                  <c:v>2.2579235947861132</c:v>
                </c:pt>
                <c:pt idx="98">
                  <c:v>2.263876415371552</c:v>
                </c:pt>
                <c:pt idx="99">
                  <c:v>2.2697621783982651</c:v>
                </c:pt>
                <c:pt idx="100">
                  <c:v>2.2755807095259581</c:v>
                </c:pt>
                <c:pt idx="101">
                  <c:v>2.2813318364057711</c:v>
                </c:pt>
                <c:pt idx="102">
                  <c:v>2.287015388685417</c:v>
                </c:pt>
                <c:pt idx="103">
                  <c:v>2.292631198014222</c:v>
                </c:pt>
                <c:pt idx="104">
                  <c:v>2.2981790980480863</c:v>
                </c:pt>
                <c:pt idx="105">
                  <c:v>2.3036589244544481</c:v>
                </c:pt>
                <c:pt idx="106">
                  <c:v>2.309070514917106</c:v>
                </c:pt>
                <c:pt idx="107">
                  <c:v>2.3144137091410948</c:v>
                </c:pt>
                <c:pt idx="108">
                  <c:v>2.3196883488573539</c:v>
                </c:pt>
                <c:pt idx="109">
                  <c:v>2.3248942778274611</c:v>
                </c:pt>
                <c:pt idx="110">
                  <c:v>2.3300313418482719</c:v>
                </c:pt>
                <c:pt idx="111">
                  <c:v>2.3350993887564679</c:v>
                </c:pt>
                <c:pt idx="112">
                  <c:v>2.3400982684330263</c:v>
                </c:pt>
                <c:pt idx="113">
                  <c:v>2.3450278328077578</c:v>
                </c:pt>
                <c:pt idx="114">
                  <c:v>2.3498879358635962</c:v>
                </c:pt>
                <c:pt idx="115">
                  <c:v>2.3546784336409941</c:v>
                </c:pt>
                <c:pt idx="116">
                  <c:v>2.3593991842421431</c:v>
                </c:pt>
                <c:pt idx="117">
                  <c:v>2.3640500478351978</c:v>
                </c:pt>
                <c:pt idx="118">
                  <c:v>2.3686308866584329</c:v>
                </c:pt>
                <c:pt idx="119">
                  <c:v>2.3731415650242846</c:v>
                </c:pt>
                <c:pt idx="120">
                  <c:v>2.377581949323377</c:v>
                </c:pt>
                <c:pt idx="121">
                  <c:v>2.3819519080285172</c:v>
                </c:pt>
                <c:pt idx="122">
                  <c:v>2.3862513116985609</c:v>
                </c:pt>
                <c:pt idx="123">
                  <c:v>2.3904800329822322</c:v>
                </c:pt>
                <c:pt idx="124">
                  <c:v>2.3946379466219558</c:v>
                </c:pt>
                <c:pt idx="125">
                  <c:v>2.3987249294574799</c:v>
                </c:pt>
                <c:pt idx="126">
                  <c:v>2.4027408604296099</c:v>
                </c:pt>
                <c:pt idx="127">
                  <c:v>2.406685620583735</c:v>
                </c:pt>
                <c:pt idx="128">
                  <c:v>2.410559093073374</c:v>
                </c:pt>
                <c:pt idx="129">
                  <c:v>2.4143611631636421</c:v>
                </c:pt>
                <c:pt idx="130">
                  <c:v>2.418091718234638</c:v>
                </c:pt>
                <c:pt idx="131">
                  <c:v>2.4217506477847701</c:v>
                </c:pt>
                <c:pt idx="132">
                  <c:v>2.4253378434340798</c:v>
                </c:pt>
                <c:pt idx="133">
                  <c:v>2.4288531989273796</c:v>
                </c:pt>
                <c:pt idx="134">
                  <c:v>2.4322966101374499</c:v>
                </c:pt>
                <c:pt idx="135">
                  <c:v>2.4356679750681103</c:v>
                </c:pt>
                <c:pt idx="136">
                  <c:v>2.4389671938572501</c:v>
                </c:pt>
                <c:pt idx="137">
                  <c:v>2.4421941687797499</c:v>
                </c:pt>
                <c:pt idx="138">
                  <c:v>2.4453488042504299</c:v>
                </c:pt>
                <c:pt idx="139">
                  <c:v>2.44843100682683</c:v>
                </c:pt>
                <c:pt idx="140">
                  <c:v>2.4514406852120203</c:v>
                </c:pt>
                <c:pt idx="141">
                  <c:v>2.4543777502572799</c:v>
                </c:pt>
                <c:pt idx="142">
                  <c:v>2.4572421149647599</c:v>
                </c:pt>
                <c:pt idx="143">
                  <c:v>2.4600336944900096</c:v>
                </c:pt>
                <c:pt idx="144">
                  <c:v>2.46275240614455</c:v>
                </c:pt>
                <c:pt idx="145">
                  <c:v>2.46539816939829</c:v>
                </c:pt>
                <c:pt idx="146">
                  <c:v>2.4679709058819501</c:v>
                </c:pt>
                <c:pt idx="147">
                  <c:v>2.4704705393892796</c:v>
                </c:pt>
                <c:pt idx="148">
                  <c:v>2.4728969958794798</c:v>
                </c:pt>
                <c:pt idx="149">
                  <c:v>2.4752502034792299</c:v>
                </c:pt>
                <c:pt idx="150">
                  <c:v>2.4775300924849297</c:v>
                </c:pt>
                <c:pt idx="151">
                  <c:v>2.4797365953647299</c:v>
                </c:pt>
                <c:pt idx="152">
                  <c:v>2.4818696467604902</c:v>
                </c:pt>
                <c:pt idx="153">
                  <c:v>2.4839291834897903</c:v>
                </c:pt>
                <c:pt idx="154">
                  <c:v>2.4859151445477599</c:v>
                </c:pt>
                <c:pt idx="155">
                  <c:v>2.4878274711088699</c:v>
                </c:pt>
                <c:pt idx="156">
                  <c:v>2.48966610652871</c:v>
                </c:pt>
                <c:pt idx="157">
                  <c:v>2.49143099634566</c:v>
                </c:pt>
                <c:pt idx="158">
                  <c:v>2.4931220882824601</c:v>
                </c:pt>
                <c:pt idx="159">
                  <c:v>2.4947393322478497</c:v>
                </c:pt>
                <c:pt idx="160">
                  <c:v>2.4962826803379299</c:v>
                </c:pt>
                <c:pt idx="161">
                  <c:v>2.4977520868376901</c:v>
                </c:pt>
                <c:pt idx="162">
                  <c:v>2.4991475082223298</c:v>
                </c:pt>
                <c:pt idx="163">
                  <c:v>2.5004689031584997</c:v>
                </c:pt>
                <c:pt idx="164">
                  <c:v>2.5017162325055802</c:v>
                </c:pt>
                <c:pt idx="165">
                  <c:v>2.5028894593168598</c:v>
                </c:pt>
                <c:pt idx="166">
                  <c:v>2.5039885488405202</c:v>
                </c:pt>
                <c:pt idx="167">
                  <c:v>2.5050134685207999</c:v>
                </c:pt>
                <c:pt idx="168">
                  <c:v>2.5059641879988996</c:v>
                </c:pt>
                <c:pt idx="169">
                  <c:v>2.50684067911383</c:v>
                </c:pt>
                <c:pt idx="170">
                  <c:v>2.50764291590334</c:v>
                </c:pt>
                <c:pt idx="171">
                  <c:v>2.50837087460464</c:v>
                </c:pt>
                <c:pt idx="172">
                  <c:v>2.5090245336550998</c:v>
                </c:pt>
                <c:pt idx="173">
                  <c:v>2.5096038736928801</c:v>
                </c:pt>
                <c:pt idx="174">
                  <c:v>2.5101088775575402</c:v>
                </c:pt>
                <c:pt idx="175">
                  <c:v>2.51053953029052</c:v>
                </c:pt>
                <c:pt idx="176">
                  <c:v>2.5108958191355999</c:v>
                </c:pt>
                <c:pt idx="177">
                  <c:v>2.51117773353926</c:v>
                </c:pt>
                <c:pt idx="178">
                  <c:v>2.511385265151</c:v>
                </c:pt>
                <c:pt idx="179">
                  <c:v>2.5115184078235897</c:v>
                </c:pt>
                <c:pt idx="180">
                  <c:v>2.5115771576132699</c:v>
                </c:pt>
                <c:pt idx="181">
                  <c:v>2.5115615127798101</c:v>
                </c:pt>
                <c:pt idx="182">
                  <c:v>2.5114714737866302</c:v>
                </c:pt>
                <c:pt idx="183">
                  <c:v>2.5113070433007398</c:v>
                </c:pt>
                <c:pt idx="184">
                  <c:v>2.5110682261927</c:v>
                </c:pt>
                <c:pt idx="185">
                  <c:v>2.5107550295364103</c:v>
                </c:pt>
                <c:pt idx="186">
                  <c:v>2.510367462609</c:v>
                </c:pt>
                <c:pt idx="187">
                  <c:v>2.5099055368904399</c:v>
                </c:pt>
                <c:pt idx="188">
                  <c:v>2.5093692660632998</c:v>
                </c:pt>
                <c:pt idx="189">
                  <c:v>2.5087586660122501</c:v>
                </c:pt>
                <c:pt idx="190">
                  <c:v>2.50807375482374</c:v>
                </c:pt>
                <c:pt idx="191">
                  <c:v>2.5073145527852501</c:v>
                </c:pt>
                <c:pt idx="192">
                  <c:v>2.5064810823848998</c:v>
                </c:pt>
                <c:pt idx="193">
                  <c:v>2.5055733683106096</c:v>
                </c:pt>
                <c:pt idx="194">
                  <c:v>2.5045914374495299</c:v>
                </c:pt>
                <c:pt idx="195">
                  <c:v>2.5035353188870801</c:v>
                </c:pt>
                <c:pt idx="196">
                  <c:v>2.50240504390626</c:v>
                </c:pt>
                <c:pt idx="197">
                  <c:v>2.5012006459865201</c:v>
                </c:pt>
                <c:pt idx="198">
                  <c:v>2.4999221608030098</c:v>
                </c:pt>
                <c:pt idx="199">
                  <c:v>2.4985696262252803</c:v>
                </c:pt>
                <c:pt idx="200">
                  <c:v>2.4971430823163496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1898-41AA-86B1-D03FD9872EC4}"/>
            </c:ext>
          </c:extLst>
        </c:ser>
        <c:ser>
          <c:idx val="17"/>
          <c:order val="8"/>
          <c:tx>
            <c:v>Stub(→)</c:v>
          </c:tx>
          <c:spPr>
            <a:ln w="22225" cap="rnd">
              <a:solidFill>
                <a:schemeClr val="accent6">
                  <a:lumMod val="75000"/>
                </a:schemeClr>
              </a:solidFill>
              <a:round/>
              <a:tailEnd type="stealth" w="lg" len="lg"/>
            </a:ln>
            <a:effectLst/>
          </c:spPr>
          <c:marker>
            <c:symbol val="none"/>
          </c:marker>
          <c:xVal>
            <c:numRef>
              <c:f>Stub!$A$2:$A$202</c:f>
              <c:numCache>
                <c:formatCode>General</c:formatCode>
                <c:ptCount val="201"/>
                <c:pt idx="0">
                  <c:v>0</c:v>
                </c:pt>
                <c:pt idx="1">
                  <c:v>1.7894999999999999E-4</c:v>
                </c:pt>
                <c:pt idx="2">
                  <c:v>3.5789999999999997E-4</c:v>
                </c:pt>
                <c:pt idx="3">
                  <c:v>5.3684999999999996E-4</c:v>
                </c:pt>
                <c:pt idx="4">
                  <c:v>7.1579999999999994E-4</c:v>
                </c:pt>
                <c:pt idx="5">
                  <c:v>8.9474999999999993E-4</c:v>
                </c:pt>
                <c:pt idx="6">
                  <c:v>1.0736999999999999E-3</c:v>
                </c:pt>
                <c:pt idx="7">
                  <c:v>1.2526499999999999E-3</c:v>
                </c:pt>
                <c:pt idx="8">
                  <c:v>1.4315999999999999E-3</c:v>
                </c:pt>
                <c:pt idx="9">
                  <c:v>1.6105499999999999E-3</c:v>
                </c:pt>
                <c:pt idx="10">
                  <c:v>1.7894999999999999E-3</c:v>
                </c:pt>
                <c:pt idx="11">
                  <c:v>1.9684500000000001E-3</c:v>
                </c:pt>
                <c:pt idx="12">
                  <c:v>2.1473999999999998E-3</c:v>
                </c:pt>
                <c:pt idx="13">
                  <c:v>2.3263499999999996E-3</c:v>
                </c:pt>
                <c:pt idx="14">
                  <c:v>2.5052999999999994E-3</c:v>
                </c:pt>
                <c:pt idx="15">
                  <c:v>2.6842499999999991E-3</c:v>
                </c:pt>
                <c:pt idx="16">
                  <c:v>2.8631999999999989E-3</c:v>
                </c:pt>
                <c:pt idx="17">
                  <c:v>3.0421499999999987E-3</c:v>
                </c:pt>
                <c:pt idx="18">
                  <c:v>3.2210999999999984E-3</c:v>
                </c:pt>
                <c:pt idx="19">
                  <c:v>3.4000499999999982E-3</c:v>
                </c:pt>
                <c:pt idx="20">
                  <c:v>3.578999999999998E-3</c:v>
                </c:pt>
                <c:pt idx="21">
                  <c:v>3.7579499999999978E-3</c:v>
                </c:pt>
                <c:pt idx="22">
                  <c:v>3.9368999999999975E-3</c:v>
                </c:pt>
                <c:pt idx="23">
                  <c:v>4.1158499999999973E-3</c:v>
                </c:pt>
                <c:pt idx="24">
                  <c:v>4.2947999999999971E-3</c:v>
                </c:pt>
                <c:pt idx="25">
                  <c:v>4.4737499999999968E-3</c:v>
                </c:pt>
                <c:pt idx="26">
                  <c:v>4.6526999999999966E-3</c:v>
                </c:pt>
                <c:pt idx="27">
                  <c:v>4.8316499999999964E-3</c:v>
                </c:pt>
                <c:pt idx="28">
                  <c:v>5.0105999999999961E-3</c:v>
                </c:pt>
                <c:pt idx="29">
                  <c:v>5.1895499999999959E-3</c:v>
                </c:pt>
                <c:pt idx="30">
                  <c:v>5.3684999999999957E-3</c:v>
                </c:pt>
                <c:pt idx="31">
                  <c:v>5.5474499999999954E-3</c:v>
                </c:pt>
                <c:pt idx="32">
                  <c:v>5.7263999999999952E-3</c:v>
                </c:pt>
                <c:pt idx="33">
                  <c:v>5.905349999999995E-3</c:v>
                </c:pt>
                <c:pt idx="34">
                  <c:v>6.0842999999999947E-3</c:v>
                </c:pt>
                <c:pt idx="35">
                  <c:v>6.2632499999999945E-3</c:v>
                </c:pt>
                <c:pt idx="36">
                  <c:v>6.4421999999999943E-3</c:v>
                </c:pt>
                <c:pt idx="37">
                  <c:v>6.6211499999999941E-3</c:v>
                </c:pt>
                <c:pt idx="38">
                  <c:v>6.8000999999999938E-3</c:v>
                </c:pt>
                <c:pt idx="39">
                  <c:v>6.9790499999999936E-3</c:v>
                </c:pt>
                <c:pt idx="40">
                  <c:v>7.1579999999999934E-3</c:v>
                </c:pt>
                <c:pt idx="41">
                  <c:v>7.3369499999999931E-3</c:v>
                </c:pt>
                <c:pt idx="42">
                  <c:v>7.5158999999999929E-3</c:v>
                </c:pt>
                <c:pt idx="43">
                  <c:v>7.6948499999999927E-3</c:v>
                </c:pt>
                <c:pt idx="44">
                  <c:v>7.8737999999999933E-3</c:v>
                </c:pt>
                <c:pt idx="45">
                  <c:v>8.0527499999999939E-3</c:v>
                </c:pt>
                <c:pt idx="46">
                  <c:v>8.2316999999999946E-3</c:v>
                </c:pt>
                <c:pt idx="47">
                  <c:v>8.4106499999999952E-3</c:v>
                </c:pt>
                <c:pt idx="48">
                  <c:v>8.5895999999999958E-3</c:v>
                </c:pt>
                <c:pt idx="49">
                  <c:v>8.7685499999999965E-3</c:v>
                </c:pt>
                <c:pt idx="50">
                  <c:v>8.9474999999999971E-3</c:v>
                </c:pt>
                <c:pt idx="51">
                  <c:v>9.1264499999999978E-3</c:v>
                </c:pt>
                <c:pt idx="52">
                  <c:v>9.3053999999999984E-3</c:v>
                </c:pt>
                <c:pt idx="53">
                  <c:v>9.484349999999999E-3</c:v>
                </c:pt>
                <c:pt idx="54">
                  <c:v>9.6632999999999997E-3</c:v>
                </c:pt>
                <c:pt idx="55">
                  <c:v>9.8422500000000003E-3</c:v>
                </c:pt>
                <c:pt idx="56">
                  <c:v>1.0021200000000001E-2</c:v>
                </c:pt>
                <c:pt idx="57">
                  <c:v>1.0200150000000002E-2</c:v>
                </c:pt>
                <c:pt idx="58">
                  <c:v>1.0379100000000002E-2</c:v>
                </c:pt>
                <c:pt idx="59">
                  <c:v>1.0558050000000003E-2</c:v>
                </c:pt>
                <c:pt idx="60">
                  <c:v>1.0737000000000003E-2</c:v>
                </c:pt>
                <c:pt idx="61">
                  <c:v>1.0915950000000004E-2</c:v>
                </c:pt>
                <c:pt idx="62">
                  <c:v>1.1094900000000005E-2</c:v>
                </c:pt>
                <c:pt idx="63">
                  <c:v>1.1273850000000005E-2</c:v>
                </c:pt>
                <c:pt idx="64">
                  <c:v>1.1452800000000006E-2</c:v>
                </c:pt>
                <c:pt idx="65">
                  <c:v>1.1631750000000007E-2</c:v>
                </c:pt>
                <c:pt idx="66">
                  <c:v>1.1810700000000007E-2</c:v>
                </c:pt>
                <c:pt idx="67">
                  <c:v>1.1989650000000008E-2</c:v>
                </c:pt>
                <c:pt idx="68">
                  <c:v>1.2168600000000009E-2</c:v>
                </c:pt>
                <c:pt idx="69">
                  <c:v>1.2347550000000009E-2</c:v>
                </c:pt>
                <c:pt idx="70">
                  <c:v>1.252650000000001E-2</c:v>
                </c:pt>
                <c:pt idx="71">
                  <c:v>1.270545000000001E-2</c:v>
                </c:pt>
                <c:pt idx="72">
                  <c:v>1.2884400000000011E-2</c:v>
                </c:pt>
                <c:pt idx="73">
                  <c:v>1.3063350000000012E-2</c:v>
                </c:pt>
                <c:pt idx="74">
                  <c:v>1.3242300000000012E-2</c:v>
                </c:pt>
                <c:pt idx="75">
                  <c:v>1.3421250000000013E-2</c:v>
                </c:pt>
                <c:pt idx="76">
                  <c:v>1.3600200000000014E-2</c:v>
                </c:pt>
                <c:pt idx="77">
                  <c:v>1.3779150000000014E-2</c:v>
                </c:pt>
                <c:pt idx="78">
                  <c:v>1.3958100000000015E-2</c:v>
                </c:pt>
                <c:pt idx="79">
                  <c:v>1.4137050000000016E-2</c:v>
                </c:pt>
                <c:pt idx="80">
                  <c:v>1.4316000000000016E-2</c:v>
                </c:pt>
                <c:pt idx="81">
                  <c:v>1.4494950000000017E-2</c:v>
                </c:pt>
                <c:pt idx="82">
                  <c:v>1.4673900000000017E-2</c:v>
                </c:pt>
                <c:pt idx="83">
                  <c:v>1.4852850000000018E-2</c:v>
                </c:pt>
                <c:pt idx="84">
                  <c:v>1.5031800000000019E-2</c:v>
                </c:pt>
                <c:pt idx="85">
                  <c:v>1.5210750000000019E-2</c:v>
                </c:pt>
                <c:pt idx="86">
                  <c:v>1.538970000000002E-2</c:v>
                </c:pt>
                <c:pt idx="87">
                  <c:v>1.5568650000000021E-2</c:v>
                </c:pt>
                <c:pt idx="88">
                  <c:v>1.5747600000000021E-2</c:v>
                </c:pt>
                <c:pt idx="89">
                  <c:v>1.5926550000000022E-2</c:v>
                </c:pt>
                <c:pt idx="90">
                  <c:v>1.6105500000000023E-2</c:v>
                </c:pt>
                <c:pt idx="91">
                  <c:v>1.6284450000000023E-2</c:v>
                </c:pt>
                <c:pt idx="92">
                  <c:v>1.6463400000000024E-2</c:v>
                </c:pt>
                <c:pt idx="93">
                  <c:v>1.6642350000000024E-2</c:v>
                </c:pt>
                <c:pt idx="94">
                  <c:v>1.6821300000000025E-2</c:v>
                </c:pt>
                <c:pt idx="95">
                  <c:v>1.7000250000000026E-2</c:v>
                </c:pt>
                <c:pt idx="96">
                  <c:v>1.7179200000000026E-2</c:v>
                </c:pt>
                <c:pt idx="97">
                  <c:v>1.7358150000000027E-2</c:v>
                </c:pt>
                <c:pt idx="98">
                  <c:v>1.7537100000000028E-2</c:v>
                </c:pt>
                <c:pt idx="99">
                  <c:v>1.7716050000000028E-2</c:v>
                </c:pt>
                <c:pt idx="100">
                  <c:v>1.7895000000000029E-2</c:v>
                </c:pt>
                <c:pt idx="101">
                  <c:v>1.807395000000003E-2</c:v>
                </c:pt>
                <c:pt idx="102">
                  <c:v>1.825290000000003E-2</c:v>
                </c:pt>
                <c:pt idx="103">
                  <c:v>1.8431850000000031E-2</c:v>
                </c:pt>
                <c:pt idx="104">
                  <c:v>1.8610800000000031E-2</c:v>
                </c:pt>
                <c:pt idx="105">
                  <c:v>1.8789750000000032E-2</c:v>
                </c:pt>
                <c:pt idx="106">
                  <c:v>1.8968700000000033E-2</c:v>
                </c:pt>
                <c:pt idx="107">
                  <c:v>1.9147650000000033E-2</c:v>
                </c:pt>
                <c:pt idx="108">
                  <c:v>1.9326600000000034E-2</c:v>
                </c:pt>
                <c:pt idx="109">
                  <c:v>1.9505550000000035E-2</c:v>
                </c:pt>
                <c:pt idx="110">
                  <c:v>1.9684500000000035E-2</c:v>
                </c:pt>
                <c:pt idx="111">
                  <c:v>1.9863450000000036E-2</c:v>
                </c:pt>
                <c:pt idx="112">
                  <c:v>2.0042400000000037E-2</c:v>
                </c:pt>
                <c:pt idx="113">
                  <c:v>2.0221350000000037E-2</c:v>
                </c:pt>
                <c:pt idx="114">
                  <c:v>2.0400300000000038E-2</c:v>
                </c:pt>
                <c:pt idx="115">
                  <c:v>2.0579250000000038E-2</c:v>
                </c:pt>
                <c:pt idx="116">
                  <c:v>2.0758200000000039E-2</c:v>
                </c:pt>
                <c:pt idx="117">
                  <c:v>2.093715000000004E-2</c:v>
                </c:pt>
                <c:pt idx="118">
                  <c:v>2.111610000000004E-2</c:v>
                </c:pt>
                <c:pt idx="119">
                  <c:v>2.1295050000000041E-2</c:v>
                </c:pt>
                <c:pt idx="120">
                  <c:v>2.1474000000000042E-2</c:v>
                </c:pt>
                <c:pt idx="121">
                  <c:v>2.1652950000000042E-2</c:v>
                </c:pt>
                <c:pt idx="122">
                  <c:v>2.1831900000000043E-2</c:v>
                </c:pt>
                <c:pt idx="123">
                  <c:v>2.2010850000000044E-2</c:v>
                </c:pt>
                <c:pt idx="124">
                  <c:v>2.2189800000000044E-2</c:v>
                </c:pt>
                <c:pt idx="125">
                  <c:v>2.2368750000000045E-2</c:v>
                </c:pt>
                <c:pt idx="126">
                  <c:v>2.2547700000000045E-2</c:v>
                </c:pt>
                <c:pt idx="127">
                  <c:v>2.2726650000000046E-2</c:v>
                </c:pt>
                <c:pt idx="128">
                  <c:v>2.2905600000000047E-2</c:v>
                </c:pt>
                <c:pt idx="129">
                  <c:v>2.3084550000000047E-2</c:v>
                </c:pt>
                <c:pt idx="130">
                  <c:v>2.3263500000000048E-2</c:v>
                </c:pt>
                <c:pt idx="131">
                  <c:v>2.3442450000000049E-2</c:v>
                </c:pt>
                <c:pt idx="132">
                  <c:v>2.3621400000000049E-2</c:v>
                </c:pt>
                <c:pt idx="133">
                  <c:v>2.380035000000005E-2</c:v>
                </c:pt>
                <c:pt idx="134">
                  <c:v>2.3979300000000051E-2</c:v>
                </c:pt>
                <c:pt idx="135">
                  <c:v>2.4158250000000051E-2</c:v>
                </c:pt>
                <c:pt idx="136">
                  <c:v>2.4337200000000052E-2</c:v>
                </c:pt>
                <c:pt idx="137">
                  <c:v>2.4516150000000052E-2</c:v>
                </c:pt>
                <c:pt idx="138">
                  <c:v>2.4695100000000053E-2</c:v>
                </c:pt>
                <c:pt idx="139">
                  <c:v>2.4874050000000054E-2</c:v>
                </c:pt>
                <c:pt idx="140">
                  <c:v>2.5053000000000054E-2</c:v>
                </c:pt>
                <c:pt idx="141">
                  <c:v>2.5231950000000055E-2</c:v>
                </c:pt>
                <c:pt idx="142">
                  <c:v>2.5410900000000056E-2</c:v>
                </c:pt>
                <c:pt idx="143">
                  <c:v>2.5589850000000056E-2</c:v>
                </c:pt>
                <c:pt idx="144">
                  <c:v>2.5768800000000057E-2</c:v>
                </c:pt>
                <c:pt idx="145">
                  <c:v>2.5947750000000058E-2</c:v>
                </c:pt>
                <c:pt idx="146">
                  <c:v>2.6126700000000058E-2</c:v>
                </c:pt>
                <c:pt idx="147">
                  <c:v>2.6305650000000059E-2</c:v>
                </c:pt>
                <c:pt idx="148">
                  <c:v>2.6484600000000059E-2</c:v>
                </c:pt>
                <c:pt idx="149">
                  <c:v>2.666355000000006E-2</c:v>
                </c:pt>
                <c:pt idx="150">
                  <c:v>2.6842500000000061E-2</c:v>
                </c:pt>
                <c:pt idx="151">
                  <c:v>2.7021450000000061E-2</c:v>
                </c:pt>
                <c:pt idx="152">
                  <c:v>2.7200400000000062E-2</c:v>
                </c:pt>
                <c:pt idx="153">
                  <c:v>2.7379350000000063E-2</c:v>
                </c:pt>
                <c:pt idx="154">
                  <c:v>2.7558300000000063E-2</c:v>
                </c:pt>
                <c:pt idx="155">
                  <c:v>2.7737250000000064E-2</c:v>
                </c:pt>
                <c:pt idx="156">
                  <c:v>2.7916200000000065E-2</c:v>
                </c:pt>
                <c:pt idx="157">
                  <c:v>2.8095150000000065E-2</c:v>
                </c:pt>
                <c:pt idx="158">
                  <c:v>2.8274100000000066E-2</c:v>
                </c:pt>
                <c:pt idx="159">
                  <c:v>2.8453050000000066E-2</c:v>
                </c:pt>
                <c:pt idx="160">
                  <c:v>2.8632000000000067E-2</c:v>
                </c:pt>
                <c:pt idx="161">
                  <c:v>2.8810950000000068E-2</c:v>
                </c:pt>
                <c:pt idx="162">
                  <c:v>2.8989900000000068E-2</c:v>
                </c:pt>
                <c:pt idx="163">
                  <c:v>2.9168850000000069E-2</c:v>
                </c:pt>
                <c:pt idx="164">
                  <c:v>2.934780000000007E-2</c:v>
                </c:pt>
                <c:pt idx="165">
                  <c:v>2.952675000000007E-2</c:v>
                </c:pt>
                <c:pt idx="166">
                  <c:v>2.9705700000000071E-2</c:v>
                </c:pt>
                <c:pt idx="167">
                  <c:v>2.9884650000000072E-2</c:v>
                </c:pt>
                <c:pt idx="168">
                  <c:v>3.0063600000000072E-2</c:v>
                </c:pt>
                <c:pt idx="169">
                  <c:v>3.0242550000000073E-2</c:v>
                </c:pt>
                <c:pt idx="170">
                  <c:v>3.0421500000000073E-2</c:v>
                </c:pt>
                <c:pt idx="171">
                  <c:v>3.0600450000000074E-2</c:v>
                </c:pt>
                <c:pt idx="172">
                  <c:v>3.0779400000000075E-2</c:v>
                </c:pt>
                <c:pt idx="173">
                  <c:v>3.0958350000000075E-2</c:v>
                </c:pt>
                <c:pt idx="174">
                  <c:v>3.1137300000000076E-2</c:v>
                </c:pt>
                <c:pt idx="175">
                  <c:v>3.1316250000000073E-2</c:v>
                </c:pt>
                <c:pt idx="176">
                  <c:v>3.149520000000007E-2</c:v>
                </c:pt>
                <c:pt idx="177">
                  <c:v>3.1674150000000068E-2</c:v>
                </c:pt>
                <c:pt idx="178">
                  <c:v>3.1853100000000065E-2</c:v>
                </c:pt>
                <c:pt idx="179">
                  <c:v>3.2032050000000062E-2</c:v>
                </c:pt>
                <c:pt idx="180">
                  <c:v>3.2211000000000059E-2</c:v>
                </c:pt>
                <c:pt idx="181">
                  <c:v>3.2389950000000056E-2</c:v>
                </c:pt>
                <c:pt idx="182">
                  <c:v>3.2568900000000053E-2</c:v>
                </c:pt>
                <c:pt idx="183">
                  <c:v>3.2747850000000051E-2</c:v>
                </c:pt>
                <c:pt idx="184">
                  <c:v>3.2926800000000048E-2</c:v>
                </c:pt>
                <c:pt idx="185">
                  <c:v>3.3105750000000045E-2</c:v>
                </c:pt>
                <c:pt idx="186">
                  <c:v>3.3284700000000042E-2</c:v>
                </c:pt>
                <c:pt idx="187">
                  <c:v>3.3463650000000039E-2</c:v>
                </c:pt>
                <c:pt idx="188">
                  <c:v>3.3642600000000036E-2</c:v>
                </c:pt>
                <c:pt idx="189">
                  <c:v>3.3821550000000034E-2</c:v>
                </c:pt>
                <c:pt idx="190">
                  <c:v>3.4000500000000031E-2</c:v>
                </c:pt>
                <c:pt idx="191">
                  <c:v>3.4179450000000028E-2</c:v>
                </c:pt>
                <c:pt idx="192">
                  <c:v>3.4358400000000025E-2</c:v>
                </c:pt>
                <c:pt idx="193">
                  <c:v>3.4537350000000022E-2</c:v>
                </c:pt>
                <c:pt idx="194">
                  <c:v>3.4716300000000019E-2</c:v>
                </c:pt>
                <c:pt idx="195">
                  <c:v>3.4895250000000017E-2</c:v>
                </c:pt>
                <c:pt idx="196">
                  <c:v>3.5074200000000014E-2</c:v>
                </c:pt>
                <c:pt idx="197">
                  <c:v>3.5253150000000011E-2</c:v>
                </c:pt>
                <c:pt idx="198">
                  <c:v>3.5432100000000008E-2</c:v>
                </c:pt>
                <c:pt idx="199">
                  <c:v>3.5611050000000005E-2</c:v>
                </c:pt>
                <c:pt idx="200">
                  <c:v>3.5790000000000002E-2</c:v>
                </c:pt>
              </c:numCache>
            </c:numRef>
          </c:xVal>
          <c:yVal>
            <c:numRef>
              <c:f>Stub!$G$2:$G$202</c:f>
              <c:numCache>
                <c:formatCode>General</c:formatCode>
                <c:ptCount val="201"/>
                <c:pt idx="0">
                  <c:v>0.56341123956622696</c:v>
                </c:pt>
                <c:pt idx="1">
                  <c:v>0.56001376054806096</c:v>
                </c:pt>
                <c:pt idx="2">
                  <c:v>0.55661335442145299</c:v>
                </c:pt>
                <c:pt idx="3">
                  <c:v>0.55321003895981802</c:v>
                </c:pt>
                <c:pt idx="4">
                  <c:v>0.54980383195178295</c:v>
                </c:pt>
                <c:pt idx="5">
                  <c:v>0.54639475120108205</c:v>
                </c:pt>
                <c:pt idx="6">
                  <c:v>0.54298281452646902</c:v>
                </c:pt>
                <c:pt idx="7">
                  <c:v>0.53956803976163203</c:v>
                </c:pt>
                <c:pt idx="8">
                  <c:v>0.536150444755089</c:v>
                </c:pt>
                <c:pt idx="9">
                  <c:v>0.53273004737009799</c:v>
                </c:pt>
                <c:pt idx="10">
                  <c:v>0.52930686548456696</c:v>
                </c:pt>
                <c:pt idx="11">
                  <c:v>0.52588091699095896</c:v>
                </c:pt>
                <c:pt idx="12">
                  <c:v>0.52245221979619405</c:v>
                </c:pt>
                <c:pt idx="13">
                  <c:v>0.51902079182156202</c:v>
                </c:pt>
                <c:pt idx="14">
                  <c:v>0.51558665100262402</c:v>
                </c:pt>
                <c:pt idx="15">
                  <c:v>0.51214981528912495</c:v>
                </c:pt>
                <c:pt idx="16">
                  <c:v>0.50871030264489103</c:v>
                </c:pt>
                <c:pt idx="17">
                  <c:v>0.50526813104774304</c:v>
                </c:pt>
                <c:pt idx="18">
                  <c:v>0.50182331848939599</c:v>
                </c:pt>
                <c:pt idx="19">
                  <c:v>0.498375882975375</c:v>
                </c:pt>
                <c:pt idx="20">
                  <c:v>0.49492584252491001</c:v>
                </c:pt>
                <c:pt idx="21">
                  <c:v>0.49147321517084702</c:v>
                </c:pt>
                <c:pt idx="22">
                  <c:v>0.48801801895955699</c:v>
                </c:pt>
                <c:pt idx="23">
                  <c:v>0.48456027195083501</c:v>
                </c:pt>
                <c:pt idx="24">
                  <c:v>0.48109999221780703</c:v>
                </c:pt>
                <c:pt idx="25">
                  <c:v>0.47763719784684</c:v>
                </c:pt>
                <c:pt idx="26">
                  <c:v>0.47417190693744599</c:v>
                </c:pt>
                <c:pt idx="27">
                  <c:v>0.47070413760218299</c:v>
                </c:pt>
                <c:pt idx="28">
                  <c:v>0.467233907966563</c:v>
                </c:pt>
                <c:pt idx="29">
                  <c:v>0.46376123616895998</c:v>
                </c:pt>
                <c:pt idx="30">
                  <c:v>0.46028614036051302</c:v>
                </c:pt>
                <c:pt idx="31">
                  <c:v>0.45680863870502803</c:v>
                </c:pt>
                <c:pt idx="32">
                  <c:v>0.45332874937888701</c:v>
                </c:pt>
                <c:pt idx="33">
                  <c:v>0.44984649057095499</c:v>
                </c:pt>
                <c:pt idx="34">
                  <c:v>0.44636188048247699</c:v>
                </c:pt>
                <c:pt idx="35">
                  <c:v>0.44287493732699401</c:v>
                </c:pt>
                <c:pt idx="36">
                  <c:v>0.43938567933023598</c:v>
                </c:pt>
                <c:pt idx="37">
                  <c:v>0.43589412473003297</c:v>
                </c:pt>
                <c:pt idx="38">
                  <c:v>0.43240029177622402</c:v>
                </c:pt>
                <c:pt idx="39">
                  <c:v>0.42890419873054902</c:v>
                </c:pt>
                <c:pt idx="40">
                  <c:v>0.42540586386656798</c:v>
                </c:pt>
                <c:pt idx="41">
                  <c:v>0.42190530546955501</c:v>
                </c:pt>
                <c:pt idx="42">
                  <c:v>0.41840254183640502</c:v>
                </c:pt>
                <c:pt idx="43">
                  <c:v>0.41489759127554499</c:v>
                </c:pt>
                <c:pt idx="44">
                  <c:v>0.411390472106828</c:v>
                </c:pt>
                <c:pt idx="45">
                  <c:v>0.40788120266143901</c:v>
                </c:pt>
                <c:pt idx="46">
                  <c:v>0.40436980128181299</c:v>
                </c:pt>
                <c:pt idx="47">
                  <c:v>0.40085628632151499</c:v>
                </c:pt>
                <c:pt idx="48">
                  <c:v>0.39734067614516899</c:v>
                </c:pt>
                <c:pt idx="49">
                  <c:v>0.39382298912834202</c:v>
                </c:pt>
                <c:pt idx="50">
                  <c:v>0.390303243657461</c:v>
                </c:pt>
                <c:pt idx="51">
                  <c:v>0.38678145812971099</c:v>
                </c:pt>
                <c:pt idx="52">
                  <c:v>0.38325765095294001</c:v>
                </c:pt>
                <c:pt idx="53">
                  <c:v>0.37973184054556203</c:v>
                </c:pt>
                <c:pt idx="54">
                  <c:v>0.37620404533646301</c:v>
                </c:pt>
                <c:pt idx="55">
                  <c:v>0.37267428376490203</c:v>
                </c:pt>
                <c:pt idx="56">
                  <c:v>0.36914257428041702</c:v>
                </c:pt>
                <c:pt idx="57">
                  <c:v>0.36560893534272698</c:v>
                </c:pt>
                <c:pt idx="58">
                  <c:v>0.36207338542163597</c:v>
                </c:pt>
                <c:pt idx="59">
                  <c:v>0.35853594299693697</c:v>
                </c:pt>
                <c:pt idx="60">
                  <c:v>0.35499662655831299</c:v>
                </c:pt>
                <c:pt idx="61">
                  <c:v>0.35145545460524302</c:v>
                </c:pt>
                <c:pt idx="62">
                  <c:v>0.34791244564690699</c:v>
                </c:pt>
                <c:pt idx="63">
                  <c:v>0.344367618202082</c:v>
                </c:pt>
                <c:pt idx="64">
                  <c:v>0.34082099079905498</c:v>
                </c:pt>
                <c:pt idx="65">
                  <c:v>0.33727258197551802</c:v>
                </c:pt>
                <c:pt idx="66">
                  <c:v>0.33372241027847399</c:v>
                </c:pt>
                <c:pt idx="67">
                  <c:v>0.33017049426414202</c:v>
                </c:pt>
                <c:pt idx="68">
                  <c:v>0.32661685249785799</c:v>
                </c:pt>
                <c:pt idx="69">
                  <c:v>0.323061503553976</c:v>
                </c:pt>
                <c:pt idx="70">
                  <c:v>0.31950446601577698</c:v>
                </c:pt>
                <c:pt idx="71">
                  <c:v>0.31594575847536399</c:v>
                </c:pt>
                <c:pt idx="72">
                  <c:v>0.31238539953357303</c:v>
                </c:pt>
                <c:pt idx="73">
                  <c:v>0.308823407799866</c:v>
                </c:pt>
                <c:pt idx="74">
                  <c:v>0.30525980189224799</c:v>
                </c:pt>
                <c:pt idx="75">
                  <c:v>0.30169460043715202</c:v>
                </c:pt>
                <c:pt idx="76">
                  <c:v>0.29812782206935301</c:v>
                </c:pt>
                <c:pt idx="77">
                  <c:v>0.29455948543187299</c:v>
                </c:pt>
                <c:pt idx="78">
                  <c:v>0.29098960917587602</c:v>
                </c:pt>
                <c:pt idx="79">
                  <c:v>0.28741821196057099</c:v>
                </c:pt>
                <c:pt idx="80">
                  <c:v>0.283845312453119</c:v>
                </c:pt>
                <c:pt idx="81">
                  <c:v>0.28027092932853398</c:v>
                </c:pt>
                <c:pt idx="82">
                  <c:v>0.27669508126958298</c:v>
                </c:pt>
                <c:pt idx="83">
                  <c:v>0.27311778696669298</c:v>
                </c:pt>
                <c:pt idx="84">
                  <c:v>0.26953906511784398</c:v>
                </c:pt>
                <c:pt idx="85">
                  <c:v>0.26595893442848501</c:v>
                </c:pt>
                <c:pt idx="86">
                  <c:v>0.26237741361142403</c:v>
                </c:pt>
                <c:pt idx="87">
                  <c:v>0.25879452138673498</c:v>
                </c:pt>
                <c:pt idx="88">
                  <c:v>0.255210276481665</c:v>
                </c:pt>
                <c:pt idx="89">
                  <c:v>0.25162469763052597</c:v>
                </c:pt>
                <c:pt idx="90">
                  <c:v>0.24803780357460301</c:v>
                </c:pt>
                <c:pt idx="91">
                  <c:v>0.24444961306205701</c:v>
                </c:pt>
                <c:pt idx="92">
                  <c:v>0.240860144847827</c:v>
                </c:pt>
                <c:pt idx="93">
                  <c:v>0.237269417693525</c:v>
                </c:pt>
                <c:pt idx="94">
                  <c:v>0.23367745036734899</c:v>
                </c:pt>
                <c:pt idx="95">
                  <c:v>0.230084261643976</c:v>
                </c:pt>
                <c:pt idx="96">
                  <c:v>0.22648987030446599</c:v>
                </c:pt>
                <c:pt idx="97">
                  <c:v>0.22289429513617001</c:v>
                </c:pt>
                <c:pt idx="98">
                  <c:v>0.21929755493262201</c:v>
                </c:pt>
                <c:pt idx="99">
                  <c:v>0.21569966849344599</c:v>
                </c:pt>
                <c:pt idx="100">
                  <c:v>0.21210065462425901</c:v>
                </c:pt>
                <c:pt idx="101">
                  <c:v>0.208500532136568</c:v>
                </c:pt>
                <c:pt idx="102">
                  <c:v>0.20489931984768101</c:v>
                </c:pt>
                <c:pt idx="103">
                  <c:v>0.201297036580594</c:v>
                </c:pt>
                <c:pt idx="104">
                  <c:v>0.197693701163905</c:v>
                </c:pt>
                <c:pt idx="105">
                  <c:v>0.194089332431711</c:v>
                </c:pt>
                <c:pt idx="106">
                  <c:v>0.190483949223511</c:v>
                </c:pt>
                <c:pt idx="107">
                  <c:v>0.18687757038410699</c:v>
                </c:pt>
                <c:pt idx="108">
                  <c:v>0.1832702147635</c:v>
                </c:pt>
                <c:pt idx="109">
                  <c:v>0.17966190121680201</c:v>
                </c:pt>
                <c:pt idx="110">
                  <c:v>0.17605264860413</c:v>
                </c:pt>
                <c:pt idx="111">
                  <c:v>0.17244247579051</c:v>
                </c:pt>
                <c:pt idx="112">
                  <c:v>0.16883140164577601</c:v>
                </c:pt>
                <c:pt idx="113">
                  <c:v>0.165219445044474</c:v>
                </c:pt>
                <c:pt idx="114">
                  <c:v>0.16160662486576299</c:v>
                </c:pt>
                <c:pt idx="115">
                  <c:v>0.157992959993317</c:v>
                </c:pt>
                <c:pt idx="116">
                  <c:v>0.15437846931521901</c:v>
                </c:pt>
                <c:pt idx="117">
                  <c:v>0.15076317172387901</c:v>
                </c:pt>
                <c:pt idx="118">
                  <c:v>0.14714708611591601</c:v>
                </c:pt>
                <c:pt idx="119">
                  <c:v>0.143530231392069</c:v>
                </c:pt>
                <c:pt idx="120">
                  <c:v>0.13991262645709901</c:v>
                </c:pt>
                <c:pt idx="121">
                  <c:v>0.13629429021969</c:v>
                </c:pt>
                <c:pt idx="122">
                  <c:v>0.13267524159234301</c:v>
                </c:pt>
                <c:pt idx="123">
                  <c:v>0.129055499491287</c:v>
                </c:pt>
                <c:pt idx="124">
                  <c:v>0.125435082836375</c:v>
                </c:pt>
                <c:pt idx="125">
                  <c:v>0.12181401055098599</c:v>
                </c:pt>
                <c:pt idx="126">
                  <c:v>0.118192301561921</c:v>
                </c:pt>
                <c:pt idx="127">
                  <c:v>0.11456997479931701</c:v>
                </c:pt>
                <c:pt idx="128">
                  <c:v>0.110947049196534</c:v>
                </c:pt>
                <c:pt idx="129">
                  <c:v>0.107323543690064</c:v>
                </c:pt>
                <c:pt idx="130">
                  <c:v>0.103699477219432</c:v>
                </c:pt>
                <c:pt idx="131">
                  <c:v>0.100074868727092</c:v>
                </c:pt>
                <c:pt idx="132">
                  <c:v>9.6449737158328899E-2</c:v>
                </c:pt>
                <c:pt idx="133">
                  <c:v>9.2824101461170802E-2</c:v>
                </c:pt>
                <c:pt idx="134">
                  <c:v>8.9197980586271403E-2</c:v>
                </c:pt>
                <c:pt idx="135">
                  <c:v>8.55713934868257E-2</c:v>
                </c:pt>
                <c:pt idx="136">
                  <c:v>8.1944359118462304E-2</c:v>
                </c:pt>
                <c:pt idx="137">
                  <c:v>7.8316896439150005E-2</c:v>
                </c:pt>
                <c:pt idx="138">
                  <c:v>7.4689024409094806E-2</c:v>
                </c:pt>
                <c:pt idx="139">
                  <c:v>7.1060761990644997E-2</c:v>
                </c:pt>
                <c:pt idx="140">
                  <c:v>6.7432128148183806E-2</c:v>
                </c:pt>
                <c:pt idx="141">
                  <c:v>6.3803141848042699E-2</c:v>
                </c:pt>
                <c:pt idx="142">
                  <c:v>6.0173822058390503E-2</c:v>
                </c:pt>
                <c:pt idx="143">
                  <c:v>5.6544187749141203E-2</c:v>
                </c:pt>
                <c:pt idx="144">
                  <c:v>5.2914257891851002E-2</c:v>
                </c:pt>
                <c:pt idx="145">
                  <c:v>4.9284051459624001E-2</c:v>
                </c:pt>
                <c:pt idx="146">
                  <c:v>4.56535874270056E-2</c:v>
                </c:pt>
                <c:pt idx="147">
                  <c:v>4.2022884769894402E-2</c:v>
                </c:pt>
                <c:pt idx="148">
                  <c:v>3.8391962465426401E-2</c:v>
                </c:pt>
                <c:pt idx="149">
                  <c:v>3.4760839491895498E-2</c:v>
                </c:pt>
                <c:pt idx="150">
                  <c:v>3.11295348286377E-2</c:v>
                </c:pt>
                <c:pt idx="151">
                  <c:v>2.7498067455942601E-2</c:v>
                </c:pt>
                <c:pt idx="152">
                  <c:v>2.3866456354948801E-2</c:v>
                </c:pt>
                <c:pt idx="153">
                  <c:v>2.0234720507545899E-2</c:v>
                </c:pt>
                <c:pt idx="154">
                  <c:v>1.6602878896273699E-2</c:v>
                </c:pt>
                <c:pt idx="155">
                  <c:v>1.2970950504229301E-2</c:v>
                </c:pt>
                <c:pt idx="156">
                  <c:v>9.3389543149605698E-3</c:v>
                </c:pt>
                <c:pt idx="157">
                  <c:v>5.7069093123701701E-3</c:v>
                </c:pt>
                <c:pt idx="158">
                  <c:v>2.07483448061441E-3</c:v>
                </c:pt>
                <c:pt idx="159">
                  <c:v>-1.55725119599137E-3</c:v>
                </c:pt>
                <c:pt idx="160">
                  <c:v>-5.1893287330764303E-3</c:v>
                </c:pt>
                <c:pt idx="161">
                  <c:v>-8.8213791463138697E-3</c:v>
                </c:pt>
                <c:pt idx="162">
                  <c:v>-1.24533834515193E-2</c:v>
                </c:pt>
                <c:pt idx="163">
                  <c:v>-1.6085322664743398E-2</c:v>
                </c:pt>
                <c:pt idx="164">
                  <c:v>-1.97171778023854E-2</c:v>
                </c:pt>
                <c:pt idx="165">
                  <c:v>-2.33489298812792E-2</c:v>
                </c:pt>
                <c:pt idx="166">
                  <c:v>-2.6980559918796301E-2</c:v>
                </c:pt>
                <c:pt idx="167">
                  <c:v>-3.0612048932948301E-2</c:v>
                </c:pt>
                <c:pt idx="168">
                  <c:v>-3.4243377942485602E-2</c:v>
                </c:pt>
                <c:pt idx="169">
                  <c:v>-3.7874527966990097E-2</c:v>
                </c:pt>
                <c:pt idx="170">
                  <c:v>-4.15054800269836E-2</c:v>
                </c:pt>
                <c:pt idx="171">
                  <c:v>-4.5136215144020303E-2</c:v>
                </c:pt>
                <c:pt idx="172">
                  <c:v>-4.8766714340788699E-2</c:v>
                </c:pt>
                <c:pt idx="173">
                  <c:v>-5.2396958641212202E-2</c:v>
                </c:pt>
                <c:pt idx="174">
                  <c:v>-5.6026929070543102E-2</c:v>
                </c:pt>
                <c:pt idx="175">
                  <c:v>-5.9656606655469797E-2</c:v>
                </c:pt>
                <c:pt idx="176">
                  <c:v>-6.3285972424205306E-2</c:v>
                </c:pt>
                <c:pt idx="177">
                  <c:v>-6.6915007406597199E-2</c:v>
                </c:pt>
                <c:pt idx="178">
                  <c:v>-7.0543692634222097E-2</c:v>
                </c:pt>
                <c:pt idx="179">
                  <c:v>-7.4172009140482498E-2</c:v>
                </c:pt>
                <c:pt idx="180">
                  <c:v>-7.7799937960707499E-2</c:v>
                </c:pt>
                <c:pt idx="181">
                  <c:v>-8.14274601322552E-2</c:v>
                </c:pt>
                <c:pt idx="182">
                  <c:v>-8.5054556694607403E-2</c:v>
                </c:pt>
                <c:pt idx="183">
                  <c:v>-8.8681208689471394E-2</c:v>
                </c:pt>
                <c:pt idx="184">
                  <c:v>-9.2307397160878199E-2</c:v>
                </c:pt>
                <c:pt idx="185">
                  <c:v>-9.5933103155281405E-2</c:v>
                </c:pt>
                <c:pt idx="186">
                  <c:v>-9.9558307721655304E-2</c:v>
                </c:pt>
                <c:pt idx="187">
                  <c:v>-0.10318299191159699</c:v>
                </c:pt>
                <c:pt idx="188">
                  <c:v>-0.106807136779422</c:v>
                </c:pt>
                <c:pt idx="189">
                  <c:v>-0.11043072338226501</c:v>
                </c:pt>
                <c:pt idx="190">
                  <c:v>-0.11405373278017999</c:v>
                </c:pt>
                <c:pt idx="191">
                  <c:v>-0.117676146036236</c:v>
                </c:pt>
                <c:pt idx="192">
                  <c:v>-0.121297944216621</c:v>
                </c:pt>
                <c:pt idx="193">
                  <c:v>-0.124919108390734</c:v>
                </c:pt>
                <c:pt idx="194">
                  <c:v>-0.12853961963128899</c:v>
                </c:pt>
                <c:pt idx="195">
                  <c:v>-0.132159459014416</c:v>
                </c:pt>
                <c:pt idx="196">
                  <c:v>-0.13577860761975</c:v>
                </c:pt>
                <c:pt idx="197">
                  <c:v>-0.13939704653054599</c:v>
                </c:pt>
                <c:pt idx="198">
                  <c:v>-0.14301475683376</c:v>
                </c:pt>
                <c:pt idx="199">
                  <c:v>-0.146631719620159</c:v>
                </c:pt>
                <c:pt idx="200">
                  <c:v>-0.150247915984421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1898-41AA-86B1-D03FD9872EC4}"/>
            </c:ext>
          </c:extLst>
        </c:ser>
        <c:ser>
          <c:idx val="18"/>
          <c:order val="9"/>
          <c:tx>
            <c:v>Stub(←)</c:v>
          </c:tx>
          <c:spPr>
            <a:ln w="22225" cap="rnd">
              <a:solidFill>
                <a:schemeClr val="accent6">
                  <a:lumMod val="75000"/>
                </a:schemeClr>
              </a:solidFill>
              <a:prstDash val="sysDash"/>
              <a:round/>
              <a:headEnd type="stealth" w="lg" len="lg"/>
            </a:ln>
            <a:effectLst/>
          </c:spPr>
          <c:marker>
            <c:symbol val="none"/>
          </c:marker>
          <c:xVal>
            <c:numRef>
              <c:f>Stub!$A$2:$A$202</c:f>
              <c:numCache>
                <c:formatCode>General</c:formatCode>
                <c:ptCount val="201"/>
                <c:pt idx="0">
                  <c:v>0</c:v>
                </c:pt>
                <c:pt idx="1">
                  <c:v>1.7894999999999999E-4</c:v>
                </c:pt>
                <c:pt idx="2">
                  <c:v>3.5789999999999997E-4</c:v>
                </c:pt>
                <c:pt idx="3">
                  <c:v>5.3684999999999996E-4</c:v>
                </c:pt>
                <c:pt idx="4">
                  <c:v>7.1579999999999994E-4</c:v>
                </c:pt>
                <c:pt idx="5">
                  <c:v>8.9474999999999993E-4</c:v>
                </c:pt>
                <c:pt idx="6">
                  <c:v>1.0736999999999999E-3</c:v>
                </c:pt>
                <c:pt idx="7">
                  <c:v>1.2526499999999999E-3</c:v>
                </c:pt>
                <c:pt idx="8">
                  <c:v>1.4315999999999999E-3</c:v>
                </c:pt>
                <c:pt idx="9">
                  <c:v>1.6105499999999999E-3</c:v>
                </c:pt>
                <c:pt idx="10">
                  <c:v>1.7894999999999999E-3</c:v>
                </c:pt>
                <c:pt idx="11">
                  <c:v>1.9684500000000001E-3</c:v>
                </c:pt>
                <c:pt idx="12">
                  <c:v>2.1473999999999998E-3</c:v>
                </c:pt>
                <c:pt idx="13">
                  <c:v>2.3263499999999996E-3</c:v>
                </c:pt>
                <c:pt idx="14">
                  <c:v>2.5052999999999994E-3</c:v>
                </c:pt>
                <c:pt idx="15">
                  <c:v>2.6842499999999991E-3</c:v>
                </c:pt>
                <c:pt idx="16">
                  <c:v>2.8631999999999989E-3</c:v>
                </c:pt>
                <c:pt idx="17">
                  <c:v>3.0421499999999987E-3</c:v>
                </c:pt>
                <c:pt idx="18">
                  <c:v>3.2210999999999984E-3</c:v>
                </c:pt>
                <c:pt idx="19">
                  <c:v>3.4000499999999982E-3</c:v>
                </c:pt>
                <c:pt idx="20">
                  <c:v>3.578999999999998E-3</c:v>
                </c:pt>
                <c:pt idx="21">
                  <c:v>3.7579499999999978E-3</c:v>
                </c:pt>
                <c:pt idx="22">
                  <c:v>3.9368999999999975E-3</c:v>
                </c:pt>
                <c:pt idx="23">
                  <c:v>4.1158499999999973E-3</c:v>
                </c:pt>
                <c:pt idx="24">
                  <c:v>4.2947999999999971E-3</c:v>
                </c:pt>
                <c:pt idx="25">
                  <c:v>4.4737499999999968E-3</c:v>
                </c:pt>
                <c:pt idx="26">
                  <c:v>4.6526999999999966E-3</c:v>
                </c:pt>
                <c:pt idx="27">
                  <c:v>4.8316499999999964E-3</c:v>
                </c:pt>
                <c:pt idx="28">
                  <c:v>5.0105999999999961E-3</c:v>
                </c:pt>
                <c:pt idx="29">
                  <c:v>5.1895499999999959E-3</c:v>
                </c:pt>
                <c:pt idx="30">
                  <c:v>5.3684999999999957E-3</c:v>
                </c:pt>
                <c:pt idx="31">
                  <c:v>5.5474499999999954E-3</c:v>
                </c:pt>
                <c:pt idx="32">
                  <c:v>5.7263999999999952E-3</c:v>
                </c:pt>
                <c:pt idx="33">
                  <c:v>5.905349999999995E-3</c:v>
                </c:pt>
                <c:pt idx="34">
                  <c:v>6.0842999999999947E-3</c:v>
                </c:pt>
                <c:pt idx="35">
                  <c:v>6.2632499999999945E-3</c:v>
                </c:pt>
                <c:pt idx="36">
                  <c:v>6.4421999999999943E-3</c:v>
                </c:pt>
                <c:pt idx="37">
                  <c:v>6.6211499999999941E-3</c:v>
                </c:pt>
                <c:pt idx="38">
                  <c:v>6.8000999999999938E-3</c:v>
                </c:pt>
                <c:pt idx="39">
                  <c:v>6.9790499999999936E-3</c:v>
                </c:pt>
                <c:pt idx="40">
                  <c:v>7.1579999999999934E-3</c:v>
                </c:pt>
                <c:pt idx="41">
                  <c:v>7.3369499999999931E-3</c:v>
                </c:pt>
                <c:pt idx="42">
                  <c:v>7.5158999999999929E-3</c:v>
                </c:pt>
                <c:pt idx="43">
                  <c:v>7.6948499999999927E-3</c:v>
                </c:pt>
                <c:pt idx="44">
                  <c:v>7.8737999999999933E-3</c:v>
                </c:pt>
                <c:pt idx="45">
                  <c:v>8.0527499999999939E-3</c:v>
                </c:pt>
                <c:pt idx="46">
                  <c:v>8.2316999999999946E-3</c:v>
                </c:pt>
                <c:pt idx="47">
                  <c:v>8.4106499999999952E-3</c:v>
                </c:pt>
                <c:pt idx="48">
                  <c:v>8.5895999999999958E-3</c:v>
                </c:pt>
                <c:pt idx="49">
                  <c:v>8.7685499999999965E-3</c:v>
                </c:pt>
                <c:pt idx="50">
                  <c:v>8.9474999999999971E-3</c:v>
                </c:pt>
                <c:pt idx="51">
                  <c:v>9.1264499999999978E-3</c:v>
                </c:pt>
                <c:pt idx="52">
                  <c:v>9.3053999999999984E-3</c:v>
                </c:pt>
                <c:pt idx="53">
                  <c:v>9.484349999999999E-3</c:v>
                </c:pt>
                <c:pt idx="54">
                  <c:v>9.6632999999999997E-3</c:v>
                </c:pt>
                <c:pt idx="55">
                  <c:v>9.8422500000000003E-3</c:v>
                </c:pt>
                <c:pt idx="56">
                  <c:v>1.0021200000000001E-2</c:v>
                </c:pt>
                <c:pt idx="57">
                  <c:v>1.0200150000000002E-2</c:v>
                </c:pt>
                <c:pt idx="58">
                  <c:v>1.0379100000000002E-2</c:v>
                </c:pt>
                <c:pt idx="59">
                  <c:v>1.0558050000000003E-2</c:v>
                </c:pt>
                <c:pt idx="60">
                  <c:v>1.0737000000000003E-2</c:v>
                </c:pt>
                <c:pt idx="61">
                  <c:v>1.0915950000000004E-2</c:v>
                </c:pt>
                <c:pt idx="62">
                  <c:v>1.1094900000000005E-2</c:v>
                </c:pt>
                <c:pt idx="63">
                  <c:v>1.1273850000000005E-2</c:v>
                </c:pt>
                <c:pt idx="64">
                  <c:v>1.1452800000000006E-2</c:v>
                </c:pt>
                <c:pt idx="65">
                  <c:v>1.1631750000000007E-2</c:v>
                </c:pt>
                <c:pt idx="66">
                  <c:v>1.1810700000000007E-2</c:v>
                </c:pt>
                <c:pt idx="67">
                  <c:v>1.1989650000000008E-2</c:v>
                </c:pt>
                <c:pt idx="68">
                  <c:v>1.2168600000000009E-2</c:v>
                </c:pt>
                <c:pt idx="69">
                  <c:v>1.2347550000000009E-2</c:v>
                </c:pt>
                <c:pt idx="70">
                  <c:v>1.252650000000001E-2</c:v>
                </c:pt>
                <c:pt idx="71">
                  <c:v>1.270545000000001E-2</c:v>
                </c:pt>
                <c:pt idx="72">
                  <c:v>1.2884400000000011E-2</c:v>
                </c:pt>
                <c:pt idx="73">
                  <c:v>1.3063350000000012E-2</c:v>
                </c:pt>
                <c:pt idx="74">
                  <c:v>1.3242300000000012E-2</c:v>
                </c:pt>
                <c:pt idx="75">
                  <c:v>1.3421250000000013E-2</c:v>
                </c:pt>
                <c:pt idx="76">
                  <c:v>1.3600200000000014E-2</c:v>
                </c:pt>
                <c:pt idx="77">
                  <c:v>1.3779150000000014E-2</c:v>
                </c:pt>
                <c:pt idx="78">
                  <c:v>1.3958100000000015E-2</c:v>
                </c:pt>
                <c:pt idx="79">
                  <c:v>1.4137050000000016E-2</c:v>
                </c:pt>
                <c:pt idx="80">
                  <c:v>1.4316000000000016E-2</c:v>
                </c:pt>
                <c:pt idx="81">
                  <c:v>1.4494950000000017E-2</c:v>
                </c:pt>
                <c:pt idx="82">
                  <c:v>1.4673900000000017E-2</c:v>
                </c:pt>
                <c:pt idx="83">
                  <c:v>1.4852850000000018E-2</c:v>
                </c:pt>
                <c:pt idx="84">
                  <c:v>1.5031800000000019E-2</c:v>
                </c:pt>
                <c:pt idx="85">
                  <c:v>1.5210750000000019E-2</c:v>
                </c:pt>
                <c:pt idx="86">
                  <c:v>1.538970000000002E-2</c:v>
                </c:pt>
                <c:pt idx="87">
                  <c:v>1.5568650000000021E-2</c:v>
                </c:pt>
                <c:pt idx="88">
                  <c:v>1.5747600000000021E-2</c:v>
                </c:pt>
                <c:pt idx="89">
                  <c:v>1.5926550000000022E-2</c:v>
                </c:pt>
                <c:pt idx="90">
                  <c:v>1.6105500000000023E-2</c:v>
                </c:pt>
                <c:pt idx="91">
                  <c:v>1.6284450000000023E-2</c:v>
                </c:pt>
                <c:pt idx="92">
                  <c:v>1.6463400000000024E-2</c:v>
                </c:pt>
                <c:pt idx="93">
                  <c:v>1.6642350000000024E-2</c:v>
                </c:pt>
                <c:pt idx="94">
                  <c:v>1.6821300000000025E-2</c:v>
                </c:pt>
                <c:pt idx="95">
                  <c:v>1.7000250000000026E-2</c:v>
                </c:pt>
                <c:pt idx="96">
                  <c:v>1.7179200000000026E-2</c:v>
                </c:pt>
                <c:pt idx="97">
                  <c:v>1.7358150000000027E-2</c:v>
                </c:pt>
                <c:pt idx="98">
                  <c:v>1.7537100000000028E-2</c:v>
                </c:pt>
                <c:pt idx="99">
                  <c:v>1.7716050000000028E-2</c:v>
                </c:pt>
                <c:pt idx="100">
                  <c:v>1.7895000000000029E-2</c:v>
                </c:pt>
                <c:pt idx="101">
                  <c:v>1.807395000000003E-2</c:v>
                </c:pt>
                <c:pt idx="102">
                  <c:v>1.825290000000003E-2</c:v>
                </c:pt>
                <c:pt idx="103">
                  <c:v>1.8431850000000031E-2</c:v>
                </c:pt>
                <c:pt idx="104">
                  <c:v>1.8610800000000031E-2</c:v>
                </c:pt>
                <c:pt idx="105">
                  <c:v>1.8789750000000032E-2</c:v>
                </c:pt>
                <c:pt idx="106">
                  <c:v>1.8968700000000033E-2</c:v>
                </c:pt>
                <c:pt idx="107">
                  <c:v>1.9147650000000033E-2</c:v>
                </c:pt>
                <c:pt idx="108">
                  <c:v>1.9326600000000034E-2</c:v>
                </c:pt>
                <c:pt idx="109">
                  <c:v>1.9505550000000035E-2</c:v>
                </c:pt>
                <c:pt idx="110">
                  <c:v>1.9684500000000035E-2</c:v>
                </c:pt>
                <c:pt idx="111">
                  <c:v>1.9863450000000036E-2</c:v>
                </c:pt>
                <c:pt idx="112">
                  <c:v>2.0042400000000037E-2</c:v>
                </c:pt>
                <c:pt idx="113">
                  <c:v>2.0221350000000037E-2</c:v>
                </c:pt>
                <c:pt idx="114">
                  <c:v>2.0400300000000038E-2</c:v>
                </c:pt>
                <c:pt idx="115">
                  <c:v>2.0579250000000038E-2</c:v>
                </c:pt>
                <c:pt idx="116">
                  <c:v>2.0758200000000039E-2</c:v>
                </c:pt>
                <c:pt idx="117">
                  <c:v>2.093715000000004E-2</c:v>
                </c:pt>
                <c:pt idx="118">
                  <c:v>2.111610000000004E-2</c:v>
                </c:pt>
                <c:pt idx="119">
                  <c:v>2.1295050000000041E-2</c:v>
                </c:pt>
                <c:pt idx="120">
                  <c:v>2.1474000000000042E-2</c:v>
                </c:pt>
                <c:pt idx="121">
                  <c:v>2.1652950000000042E-2</c:v>
                </c:pt>
                <c:pt idx="122">
                  <c:v>2.1831900000000043E-2</c:v>
                </c:pt>
                <c:pt idx="123">
                  <c:v>2.2010850000000044E-2</c:v>
                </c:pt>
                <c:pt idx="124">
                  <c:v>2.2189800000000044E-2</c:v>
                </c:pt>
                <c:pt idx="125">
                  <c:v>2.2368750000000045E-2</c:v>
                </c:pt>
                <c:pt idx="126">
                  <c:v>2.2547700000000045E-2</c:v>
                </c:pt>
                <c:pt idx="127">
                  <c:v>2.2726650000000046E-2</c:v>
                </c:pt>
                <c:pt idx="128">
                  <c:v>2.2905600000000047E-2</c:v>
                </c:pt>
                <c:pt idx="129">
                  <c:v>2.3084550000000047E-2</c:v>
                </c:pt>
                <c:pt idx="130">
                  <c:v>2.3263500000000048E-2</c:v>
                </c:pt>
                <c:pt idx="131">
                  <c:v>2.3442450000000049E-2</c:v>
                </c:pt>
                <c:pt idx="132">
                  <c:v>2.3621400000000049E-2</c:v>
                </c:pt>
                <c:pt idx="133">
                  <c:v>2.380035000000005E-2</c:v>
                </c:pt>
                <c:pt idx="134">
                  <c:v>2.3979300000000051E-2</c:v>
                </c:pt>
                <c:pt idx="135">
                  <c:v>2.4158250000000051E-2</c:v>
                </c:pt>
                <c:pt idx="136">
                  <c:v>2.4337200000000052E-2</c:v>
                </c:pt>
                <c:pt idx="137">
                  <c:v>2.4516150000000052E-2</c:v>
                </c:pt>
                <c:pt idx="138">
                  <c:v>2.4695100000000053E-2</c:v>
                </c:pt>
                <c:pt idx="139">
                  <c:v>2.4874050000000054E-2</c:v>
                </c:pt>
                <c:pt idx="140">
                  <c:v>2.5053000000000054E-2</c:v>
                </c:pt>
                <c:pt idx="141">
                  <c:v>2.5231950000000055E-2</c:v>
                </c:pt>
                <c:pt idx="142">
                  <c:v>2.5410900000000056E-2</c:v>
                </c:pt>
                <c:pt idx="143">
                  <c:v>2.5589850000000056E-2</c:v>
                </c:pt>
                <c:pt idx="144">
                  <c:v>2.5768800000000057E-2</c:v>
                </c:pt>
                <c:pt idx="145">
                  <c:v>2.5947750000000058E-2</c:v>
                </c:pt>
                <c:pt idx="146">
                  <c:v>2.6126700000000058E-2</c:v>
                </c:pt>
                <c:pt idx="147">
                  <c:v>2.6305650000000059E-2</c:v>
                </c:pt>
                <c:pt idx="148">
                  <c:v>2.6484600000000059E-2</c:v>
                </c:pt>
                <c:pt idx="149">
                  <c:v>2.666355000000006E-2</c:v>
                </c:pt>
                <c:pt idx="150">
                  <c:v>2.6842500000000061E-2</c:v>
                </c:pt>
                <c:pt idx="151">
                  <c:v>2.7021450000000061E-2</c:v>
                </c:pt>
                <c:pt idx="152">
                  <c:v>2.7200400000000062E-2</c:v>
                </c:pt>
                <c:pt idx="153">
                  <c:v>2.7379350000000063E-2</c:v>
                </c:pt>
                <c:pt idx="154">
                  <c:v>2.7558300000000063E-2</c:v>
                </c:pt>
                <c:pt idx="155">
                  <c:v>2.7737250000000064E-2</c:v>
                </c:pt>
                <c:pt idx="156">
                  <c:v>2.7916200000000065E-2</c:v>
                </c:pt>
                <c:pt idx="157">
                  <c:v>2.8095150000000065E-2</c:v>
                </c:pt>
                <c:pt idx="158">
                  <c:v>2.8274100000000066E-2</c:v>
                </c:pt>
                <c:pt idx="159">
                  <c:v>2.8453050000000066E-2</c:v>
                </c:pt>
                <c:pt idx="160">
                  <c:v>2.8632000000000067E-2</c:v>
                </c:pt>
                <c:pt idx="161">
                  <c:v>2.8810950000000068E-2</c:v>
                </c:pt>
                <c:pt idx="162">
                  <c:v>2.8989900000000068E-2</c:v>
                </c:pt>
                <c:pt idx="163">
                  <c:v>2.9168850000000069E-2</c:v>
                </c:pt>
                <c:pt idx="164">
                  <c:v>2.934780000000007E-2</c:v>
                </c:pt>
                <c:pt idx="165">
                  <c:v>2.952675000000007E-2</c:v>
                </c:pt>
                <c:pt idx="166">
                  <c:v>2.9705700000000071E-2</c:v>
                </c:pt>
                <c:pt idx="167">
                  <c:v>2.9884650000000072E-2</c:v>
                </c:pt>
                <c:pt idx="168">
                  <c:v>3.0063600000000072E-2</c:v>
                </c:pt>
                <c:pt idx="169">
                  <c:v>3.0242550000000073E-2</c:v>
                </c:pt>
                <c:pt idx="170">
                  <c:v>3.0421500000000073E-2</c:v>
                </c:pt>
                <c:pt idx="171">
                  <c:v>3.0600450000000074E-2</c:v>
                </c:pt>
                <c:pt idx="172">
                  <c:v>3.0779400000000075E-2</c:v>
                </c:pt>
                <c:pt idx="173">
                  <c:v>3.0958350000000075E-2</c:v>
                </c:pt>
                <c:pt idx="174">
                  <c:v>3.1137300000000076E-2</c:v>
                </c:pt>
                <c:pt idx="175">
                  <c:v>3.1316250000000073E-2</c:v>
                </c:pt>
                <c:pt idx="176">
                  <c:v>3.149520000000007E-2</c:v>
                </c:pt>
                <c:pt idx="177">
                  <c:v>3.1674150000000068E-2</c:v>
                </c:pt>
                <c:pt idx="178">
                  <c:v>3.1853100000000065E-2</c:v>
                </c:pt>
                <c:pt idx="179">
                  <c:v>3.2032050000000062E-2</c:v>
                </c:pt>
                <c:pt idx="180">
                  <c:v>3.2211000000000059E-2</c:v>
                </c:pt>
                <c:pt idx="181">
                  <c:v>3.2389950000000056E-2</c:v>
                </c:pt>
                <c:pt idx="182">
                  <c:v>3.2568900000000053E-2</c:v>
                </c:pt>
                <c:pt idx="183">
                  <c:v>3.2747850000000051E-2</c:v>
                </c:pt>
                <c:pt idx="184">
                  <c:v>3.2926800000000048E-2</c:v>
                </c:pt>
                <c:pt idx="185">
                  <c:v>3.3105750000000045E-2</c:v>
                </c:pt>
                <c:pt idx="186">
                  <c:v>3.3284700000000042E-2</c:v>
                </c:pt>
                <c:pt idx="187">
                  <c:v>3.3463650000000039E-2</c:v>
                </c:pt>
                <c:pt idx="188">
                  <c:v>3.3642600000000036E-2</c:v>
                </c:pt>
                <c:pt idx="189">
                  <c:v>3.3821550000000034E-2</c:v>
                </c:pt>
                <c:pt idx="190">
                  <c:v>3.4000500000000031E-2</c:v>
                </c:pt>
                <c:pt idx="191">
                  <c:v>3.4179450000000028E-2</c:v>
                </c:pt>
                <c:pt idx="192">
                  <c:v>3.4358400000000025E-2</c:v>
                </c:pt>
                <c:pt idx="193">
                  <c:v>3.4537350000000022E-2</c:v>
                </c:pt>
                <c:pt idx="194">
                  <c:v>3.4716300000000019E-2</c:v>
                </c:pt>
                <c:pt idx="195">
                  <c:v>3.4895250000000017E-2</c:v>
                </c:pt>
                <c:pt idx="196">
                  <c:v>3.5074200000000014E-2</c:v>
                </c:pt>
                <c:pt idx="197">
                  <c:v>3.5253150000000011E-2</c:v>
                </c:pt>
                <c:pt idx="198">
                  <c:v>3.5432100000000008E-2</c:v>
                </c:pt>
                <c:pt idx="199">
                  <c:v>3.5611050000000005E-2</c:v>
                </c:pt>
                <c:pt idx="200">
                  <c:v>3.5790000000000002E-2</c:v>
                </c:pt>
              </c:numCache>
            </c:numRef>
          </c:xVal>
          <c:yVal>
            <c:numRef>
              <c:f>Stub!$M$2:$M$202</c:f>
              <c:numCache>
                <c:formatCode>General</c:formatCode>
                <c:ptCount val="201"/>
                <c:pt idx="0">
                  <c:v>0.83303762245972102</c:v>
                </c:pt>
                <c:pt idx="1">
                  <c:v>0.82994273584871803</c:v>
                </c:pt>
                <c:pt idx="2">
                  <c:v>0.82684351125076005</c:v>
                </c:pt>
                <c:pt idx="3">
                  <c:v>0.82373996486503198</c:v>
                </c:pt>
                <c:pt idx="4">
                  <c:v>0.82063211291330795</c:v>
                </c:pt>
                <c:pt idx="5">
                  <c:v>0.817519971639868</c:v>
                </c:pt>
                <c:pt idx="6">
                  <c:v>0.81440355731140801</c:v>
                </c:pt>
                <c:pt idx="7">
                  <c:v>0.81128288621696398</c:v>
                </c:pt>
                <c:pt idx="8">
                  <c:v>0.80815797466781802</c:v>
                </c:pt>
                <c:pt idx="9">
                  <c:v>0.80502883899741595</c:v>
                </c:pt>
                <c:pt idx="10">
                  <c:v>0.80189549556128403</c:v>
                </c:pt>
                <c:pt idx="11">
                  <c:v>0.79875796073694105</c:v>
                </c:pt>
                <c:pt idx="12">
                  <c:v>0.79561625092381305</c:v>
                </c:pt>
                <c:pt idx="13">
                  <c:v>0.79247038254315005</c:v>
                </c:pt>
                <c:pt idx="14">
                  <c:v>0.78932037203793703</c:v>
                </c:pt>
                <c:pt idx="15">
                  <c:v>0.78616623587280998</c:v>
                </c:pt>
                <c:pt idx="16">
                  <c:v>0.78300799053396697</c:v>
                </c:pt>
                <c:pt idx="17">
                  <c:v>0.779845652529084</c:v>
                </c:pt>
                <c:pt idx="18">
                  <c:v>0.77667923838723396</c:v>
                </c:pt>
                <c:pt idx="19">
                  <c:v>0.77350876465879104</c:v>
                </c:pt>
                <c:pt idx="20">
                  <c:v>0.77033424791534599</c:v>
                </c:pt>
                <c:pt idx="21">
                  <c:v>0.76715570474962802</c:v>
                </c:pt>
                <c:pt idx="22">
                  <c:v>0.76397315177540404</c:v>
                </c:pt>
                <c:pt idx="23">
                  <c:v>0.76078660562740896</c:v>
                </c:pt>
                <c:pt idx="24">
                  <c:v>0.75759608296124203</c:v>
                </c:pt>
                <c:pt idx="25">
                  <c:v>0.75440160045328797</c:v>
                </c:pt>
                <c:pt idx="26">
                  <c:v>0.75120317480063403</c:v>
                </c:pt>
                <c:pt idx="27">
                  <c:v>0.74800082272097301</c:v>
                </c:pt>
                <c:pt idx="28">
                  <c:v>0.74479456095251995</c:v>
                </c:pt>
                <c:pt idx="29">
                  <c:v>0.74158440625392896</c:v>
                </c:pt>
                <c:pt idx="30">
                  <c:v>0.73837037540420103</c:v>
                </c:pt>
                <c:pt idx="31">
                  <c:v>0.73515248520259302</c:v>
                </c:pt>
                <c:pt idx="32">
                  <c:v>0.73193075246854</c:v>
                </c:pt>
                <c:pt idx="33">
                  <c:v>0.72870519404155998</c:v>
                </c:pt>
                <c:pt idx="34">
                  <c:v>0.72547582678116196</c:v>
                </c:pt>
                <c:pt idx="35">
                  <c:v>0.72224266756677002</c:v>
                </c:pt>
                <c:pt idx="36">
                  <c:v>0.71900573329762396</c:v>
                </c:pt>
                <c:pt idx="37">
                  <c:v>0.71576504089269699</c:v>
                </c:pt>
                <c:pt idx="38">
                  <c:v>0.71252060729060696</c:v>
                </c:pt>
                <c:pt idx="39">
                  <c:v>0.70927244944952195</c:v>
                </c:pt>
                <c:pt idx="40">
                  <c:v>0.70602058434707904</c:v>
                </c:pt>
                <c:pt idx="41">
                  <c:v>0.70276502898029503</c:v>
                </c:pt>
                <c:pt idx="42">
                  <c:v>0.69950580036547105</c:v>
                </c:pt>
                <c:pt idx="43">
                  <c:v>0.69624291553810802</c:v>
                </c:pt>
                <c:pt idx="44">
                  <c:v>0.69297639155281898</c:v>
                </c:pt>
                <c:pt idx="45">
                  <c:v>0.689706245483238</c:v>
                </c:pt>
                <c:pt idx="46">
                  <c:v>0.68643249442193299</c:v>
                </c:pt>
                <c:pt idx="47">
                  <c:v>0.68315515548031003</c:v>
                </c:pt>
                <c:pt idx="48">
                  <c:v>0.67987424578853195</c:v>
                </c:pt>
                <c:pt idx="49">
                  <c:v>0.67658978249542401</c:v>
                </c:pt>
                <c:pt idx="50">
                  <c:v>0.67330178276838903</c:v>
                </c:pt>
                <c:pt idx="51">
                  <c:v>0.67001026379330797</c:v>
                </c:pt>
                <c:pt idx="52">
                  <c:v>0.66671524277446204</c:v>
                </c:pt>
                <c:pt idx="53">
                  <c:v>0.66341673693443304</c:v>
                </c:pt>
                <c:pt idx="54">
                  <c:v>0.66011476351402198</c:v>
                </c:pt>
                <c:pt idx="55">
                  <c:v>0.65680933977214895</c:v>
                </c:pt>
                <c:pt idx="56">
                  <c:v>0.65350048298577301</c:v>
                </c:pt>
                <c:pt idx="57">
                  <c:v>0.65018821044979302</c:v>
                </c:pt>
                <c:pt idx="58">
                  <c:v>0.64687253947696699</c:v>
                </c:pt>
                <c:pt idx="59">
                  <c:v>0.64355348739781004</c:v>
                </c:pt>
                <c:pt idx="60">
                  <c:v>0.64023107156051395</c:v>
                </c:pt>
                <c:pt idx="61">
                  <c:v>0.63690530933084999</c:v>
                </c:pt>
                <c:pt idx="62">
                  <c:v>0.63357621809208298</c:v>
                </c:pt>
                <c:pt idx="63">
                  <c:v>0.63024381524487605</c:v>
                </c:pt>
                <c:pt idx="64">
                  <c:v>0.62690811820720005</c:v>
                </c:pt>
                <c:pt idx="65">
                  <c:v>0.62356914441424904</c:v>
                </c:pt>
                <c:pt idx="66">
                  <c:v>0.62022691131834096</c:v>
                </c:pt>
                <c:pt idx="67">
                  <c:v>0.61688143638882698</c:v>
                </c:pt>
                <c:pt idx="68">
                  <c:v>0.61353273711200995</c:v>
                </c:pt>
                <c:pt idx="69">
                  <c:v>0.61018083099103904</c:v>
                </c:pt>
                <c:pt idx="70">
                  <c:v>0.60682573554582797</c:v>
                </c:pt>
                <c:pt idx="71">
                  <c:v>0.60346746831296105</c:v>
                </c:pt>
                <c:pt idx="72">
                  <c:v>0.60010604684559998</c:v>
                </c:pt>
                <c:pt idx="73">
                  <c:v>0.59674148871339605</c:v>
                </c:pt>
                <c:pt idx="74">
                  <c:v>0.59337381150238999</c:v>
                </c:pt>
                <c:pt idx="75">
                  <c:v>0.59000303281493005</c:v>
                </c:pt>
                <c:pt idx="76">
                  <c:v>0.58662917026957395</c:v>
                </c:pt>
                <c:pt idx="77">
                  <c:v>0.58325224150099597</c:v>
                </c:pt>
                <c:pt idx="78">
                  <c:v>0.57987226415990301</c:v>
                </c:pt>
                <c:pt idx="79">
                  <c:v>0.57648925591292999</c:v>
                </c:pt>
                <c:pt idx="80">
                  <c:v>0.57310323444255795</c:v>
                </c:pt>
                <c:pt idx="81">
                  <c:v>0.569714217447016</c:v>
                </c:pt>
                <c:pt idx="82">
                  <c:v>0.56632222264019205</c:v>
                </c:pt>
                <c:pt idx="83">
                  <c:v>0.56292726775153601</c:v>
                </c:pt>
                <c:pt idx="84">
                  <c:v>0.55952937052596996</c:v>
                </c:pt>
                <c:pt idx="85">
                  <c:v>0.55612854872379702</c:v>
                </c:pt>
                <c:pt idx="86">
                  <c:v>0.55272482012060598</c:v>
                </c:pt>
                <c:pt idx="87">
                  <c:v>0.549318202507179</c:v>
                </c:pt>
                <c:pt idx="88">
                  <c:v>0.54590871368939897</c:v>
                </c:pt>
                <c:pt idx="89">
                  <c:v>0.54249637148815399</c:v>
                </c:pt>
                <c:pt idx="90">
                  <c:v>0.53908119373925001</c:v>
                </c:pt>
                <c:pt idx="91">
                  <c:v>0.53566319829331099</c:v>
                </c:pt>
                <c:pt idx="92">
                  <c:v>0.53224240301568904</c:v>
                </c:pt>
                <c:pt idx="93">
                  <c:v>0.52881882578637096</c:v>
                </c:pt>
                <c:pt idx="94">
                  <c:v>0.52539248449988696</c:v>
                </c:pt>
                <c:pt idx="95">
                  <c:v>0.521963397065209</c:v>
                </c:pt>
                <c:pt idx="96">
                  <c:v>0.51853158140566802</c:v>
                </c:pt>
                <c:pt idx="97">
                  <c:v>0.51509705545885298</c:v>
                </c:pt>
                <c:pt idx="98">
                  <c:v>0.51165983717651797</c:v>
                </c:pt>
                <c:pt idx="99">
                  <c:v>0.50821994452449004</c:v>
                </c:pt>
                <c:pt idx="100">
                  <c:v>0.50477739548257605</c:v>
                </c:pt>
                <c:pt idx="101">
                  <c:v>0.50133220804446899</c:v>
                </c:pt>
                <c:pt idx="102">
                  <c:v>0.49788440021764502</c:v>
                </c:pt>
                <c:pt idx="103">
                  <c:v>0.49443399002328497</c:v>
                </c:pt>
                <c:pt idx="104">
                  <c:v>0.49098099549616703</c:v>
                </c:pt>
                <c:pt idx="105">
                  <c:v>0.48752543468458098</c:v>
                </c:pt>
                <c:pt idx="106">
                  <c:v>0.48406732565022498</c:v>
                </c:pt>
                <c:pt idx="107">
                  <c:v>0.48060668646812299</c:v>
                </c:pt>
                <c:pt idx="108">
                  <c:v>0.47714353522651898</c:v>
                </c:pt>
                <c:pt idx="109">
                  <c:v>0.47367789002678701</c:v>
                </c:pt>
                <c:pt idx="110">
                  <c:v>0.470209768983337</c:v>
                </c:pt>
                <c:pt idx="111">
                  <c:v>0.466739190223522</c:v>
                </c:pt>
                <c:pt idx="112">
                  <c:v>0.46326617188754199</c:v>
                </c:pt>
                <c:pt idx="113">
                  <c:v>0.45979073212834198</c:v>
                </c:pt>
                <c:pt idx="114">
                  <c:v>0.45631288911153101</c:v>
                </c:pt>
                <c:pt idx="115">
                  <c:v>0.45283266101527397</c:v>
                </c:pt>
                <c:pt idx="116">
                  <c:v>0.449350066030203</c:v>
                </c:pt>
                <c:pt idx="117">
                  <c:v>0.44586512235932702</c:v>
                </c:pt>
                <c:pt idx="118">
                  <c:v>0.44237784821792298</c:v>
                </c:pt>
                <c:pt idx="119">
                  <c:v>0.43888826183345597</c:v>
                </c:pt>
                <c:pt idx="120">
                  <c:v>0.43539638144547299</c:v>
                </c:pt>
                <c:pt idx="121">
                  <c:v>0.43190222530550998</c:v>
                </c:pt>
                <c:pt idx="122">
                  <c:v>0.42840581167700298</c:v>
                </c:pt>
                <c:pt idx="123">
                  <c:v>0.42490715883518398</c:v>
                </c:pt>
                <c:pt idx="124">
                  <c:v>0.42140628506699002</c:v>
                </c:pt>
                <c:pt idx="125">
                  <c:v>0.41790320867096598</c:v>
                </c:pt>
                <c:pt idx="126">
                  <c:v>0.414397947957171</c:v>
                </c:pt>
                <c:pt idx="127">
                  <c:v>0.41089052124707698</c:v>
                </c:pt>
                <c:pt idx="128">
                  <c:v>0.40738094687348397</c:v>
                </c:pt>
                <c:pt idx="129">
                  <c:v>0.40386924318041301</c:v>
                </c:pt>
                <c:pt idx="130">
                  <c:v>0.40035542852301598</c:v>
                </c:pt>
                <c:pt idx="131">
                  <c:v>0.39683952126747701</c:v>
                </c:pt>
                <c:pt idx="132">
                  <c:v>0.39332153979092099</c:v>
                </c:pt>
                <c:pt idx="133">
                  <c:v>0.38980150248131001</c:v>
                </c:pt>
                <c:pt idx="134">
                  <c:v>0.38627942773735702</c:v>
                </c:pt>
                <c:pt idx="135">
                  <c:v>0.38275533396842099</c:v>
                </c:pt>
                <c:pt idx="136">
                  <c:v>0.37922923959441401</c:v>
                </c:pt>
                <c:pt idx="137">
                  <c:v>0.375701163045707</c:v>
                </c:pt>
                <c:pt idx="138">
                  <c:v>0.37217112276302899</c:v>
                </c:pt>
                <c:pt idx="139">
                  <c:v>0.36863913719737501</c:v>
                </c:pt>
                <c:pt idx="140">
                  <c:v>0.36510522480990398</c:v>
                </c:pt>
                <c:pt idx="141">
                  <c:v>0.36156940407185401</c:v>
                </c:pt>
                <c:pt idx="142">
                  <c:v>0.35803169346443098</c:v>
                </c:pt>
                <c:pt idx="143">
                  <c:v>0.35449211147871901</c:v>
                </c:pt>
                <c:pt idx="144">
                  <c:v>0.35095067661558799</c:v>
                </c:pt>
                <c:pt idx="145">
                  <c:v>0.34740740738558801</c:v>
                </c:pt>
                <c:pt idx="146">
                  <c:v>0.34386232230886099</c:v>
                </c:pt>
                <c:pt idx="147">
                  <c:v>0.34031543991503599</c:v>
                </c:pt>
                <c:pt idx="148">
                  <c:v>0.33676677874314198</c:v>
                </c:pt>
                <c:pt idx="149">
                  <c:v>0.33321635734149802</c:v>
                </c:pt>
                <c:pt idx="150">
                  <c:v>0.32966419426763099</c:v>
                </c:pt>
                <c:pt idx="151">
                  <c:v>0.32611030808816399</c:v>
                </c:pt>
                <c:pt idx="152">
                  <c:v>0.32255471737873298</c:v>
                </c:pt>
                <c:pt idx="153">
                  <c:v>0.31899744072387898</c:v>
                </c:pt>
                <c:pt idx="154">
                  <c:v>0.315438496716959</c:v>
                </c:pt>
                <c:pt idx="155">
                  <c:v>0.31187790396004</c:v>
                </c:pt>
                <c:pt idx="156">
                  <c:v>0.30831568106381202</c:v>
                </c:pt>
                <c:pt idx="157">
                  <c:v>0.30475184664748101</c:v>
                </c:pt>
                <c:pt idx="158">
                  <c:v>0.30118641933868001</c:v>
                </c:pt>
                <c:pt idx="159">
                  <c:v>0.29761941777336398</c:v>
                </c:pt>
                <c:pt idx="160">
                  <c:v>0.294050860595721</c:v>
                </c:pt>
                <c:pt idx="161">
                  <c:v>0.29048076645806398</c:v>
                </c:pt>
                <c:pt idx="162">
                  <c:v>0.28690915402074602</c:v>
                </c:pt>
                <c:pt idx="163">
                  <c:v>0.28333604195205198</c:v>
                </c:pt>
                <c:pt idx="164">
                  <c:v>0.27976144892810501</c:v>
                </c:pt>
                <c:pt idx="165">
                  <c:v>0.276185393632771</c:v>
                </c:pt>
                <c:pt idx="166">
                  <c:v>0.27260789475755698</c:v>
                </c:pt>
                <c:pt idx="167">
                  <c:v>0.26902897100151602</c:v>
                </c:pt>
                <c:pt idx="168">
                  <c:v>0.26544864107115101</c:v>
                </c:pt>
                <c:pt idx="169">
                  <c:v>0.26186692368031</c:v>
                </c:pt>
                <c:pt idx="170">
                  <c:v>0.25828383755009798</c:v>
                </c:pt>
                <c:pt idx="171">
                  <c:v>0.25469940140877201</c:v>
                </c:pt>
                <c:pt idx="172">
                  <c:v>0.25111363399164399</c:v>
                </c:pt>
                <c:pt idx="173">
                  <c:v>0.247526554040987</c:v>
                </c:pt>
                <c:pt idx="174">
                  <c:v>0.24393818030593101</c:v>
                </c:pt>
                <c:pt idx="175">
                  <c:v>0.24034853154237401</c:v>
                </c:pt>
                <c:pt idx="176">
                  <c:v>0.23675762651287199</c:v>
                </c:pt>
                <c:pt idx="177">
                  <c:v>0.23316548398655201</c:v>
                </c:pt>
                <c:pt idx="178">
                  <c:v>0.22957212273900701</c:v>
                </c:pt>
                <c:pt idx="179">
                  <c:v>0.2259775615522</c:v>
                </c:pt>
                <c:pt idx="180">
                  <c:v>0.22238181921436601</c:v>
                </c:pt>
                <c:pt idx="181">
                  <c:v>0.218784914519917</c:v>
                </c:pt>
                <c:pt idx="182">
                  <c:v>0.215186866269333</c:v>
                </c:pt>
                <c:pt idx="183">
                  <c:v>0.21158769326908</c:v>
                </c:pt>
                <c:pt idx="184">
                  <c:v>0.20798741433149801</c:v>
                </c:pt>
                <c:pt idx="185">
                  <c:v>0.20438604827470599</c:v>
                </c:pt>
                <c:pt idx="186">
                  <c:v>0.20078361392251001</c:v>
                </c:pt>
                <c:pt idx="187">
                  <c:v>0.197180130104296</c:v>
                </c:pt>
                <c:pt idx="188">
                  <c:v>0.193575615654937</c:v>
                </c:pt>
                <c:pt idx="189">
                  <c:v>0.18997008941469201</c:v>
                </c:pt>
                <c:pt idx="190">
                  <c:v>0.18636357022910999</c:v>
                </c:pt>
                <c:pt idx="191">
                  <c:v>0.18275607694892901</c:v>
                </c:pt>
                <c:pt idx="192">
                  <c:v>0.179147628429979</c:v>
                </c:pt>
                <c:pt idx="193">
                  <c:v>0.17553824353308201</c:v>
                </c:pt>
                <c:pt idx="194">
                  <c:v>0.17192794112395501</c:v>
                </c:pt>
                <c:pt idx="195">
                  <c:v>0.16831674007310901</c:v>
                </c:pt>
                <c:pt idx="196">
                  <c:v>0.164704659255756</c:v>
                </c:pt>
                <c:pt idx="197">
                  <c:v>0.16109171755170201</c:v>
                </c:pt>
                <c:pt idx="198">
                  <c:v>0.15747793384525699</c:v>
                </c:pt>
                <c:pt idx="199">
                  <c:v>0.15386332702512701</c:v>
                </c:pt>
                <c:pt idx="200">
                  <c:v>0.15024791598432499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1898-41AA-86B1-D03FD9872EC4}"/>
            </c:ext>
          </c:extLst>
        </c:ser>
        <c:ser>
          <c:idx val="19"/>
          <c:order val="10"/>
          <c:tx>
            <c:v>Stub(Tot)</c:v>
          </c:tx>
          <c:spPr>
            <a:ln w="381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Stub!$A$2:$A$202</c:f>
              <c:numCache>
                <c:formatCode>General</c:formatCode>
                <c:ptCount val="201"/>
                <c:pt idx="0">
                  <c:v>0</c:v>
                </c:pt>
                <c:pt idx="1">
                  <c:v>1.7894999999999999E-4</c:v>
                </c:pt>
                <c:pt idx="2">
                  <c:v>3.5789999999999997E-4</c:v>
                </c:pt>
                <c:pt idx="3">
                  <c:v>5.3684999999999996E-4</c:v>
                </c:pt>
                <c:pt idx="4">
                  <c:v>7.1579999999999994E-4</c:v>
                </c:pt>
                <c:pt idx="5">
                  <c:v>8.9474999999999993E-4</c:v>
                </c:pt>
                <c:pt idx="6">
                  <c:v>1.0736999999999999E-3</c:v>
                </c:pt>
                <c:pt idx="7">
                  <c:v>1.2526499999999999E-3</c:v>
                </c:pt>
                <c:pt idx="8">
                  <c:v>1.4315999999999999E-3</c:v>
                </c:pt>
                <c:pt idx="9">
                  <c:v>1.6105499999999999E-3</c:v>
                </c:pt>
                <c:pt idx="10">
                  <c:v>1.7894999999999999E-3</c:v>
                </c:pt>
                <c:pt idx="11">
                  <c:v>1.9684500000000001E-3</c:v>
                </c:pt>
                <c:pt idx="12">
                  <c:v>2.1473999999999998E-3</c:v>
                </c:pt>
                <c:pt idx="13">
                  <c:v>2.3263499999999996E-3</c:v>
                </c:pt>
                <c:pt idx="14">
                  <c:v>2.5052999999999994E-3</c:v>
                </c:pt>
                <c:pt idx="15">
                  <c:v>2.6842499999999991E-3</c:v>
                </c:pt>
                <c:pt idx="16">
                  <c:v>2.8631999999999989E-3</c:v>
                </c:pt>
                <c:pt idx="17">
                  <c:v>3.0421499999999987E-3</c:v>
                </c:pt>
                <c:pt idx="18">
                  <c:v>3.2210999999999984E-3</c:v>
                </c:pt>
                <c:pt idx="19">
                  <c:v>3.4000499999999982E-3</c:v>
                </c:pt>
                <c:pt idx="20">
                  <c:v>3.578999999999998E-3</c:v>
                </c:pt>
                <c:pt idx="21">
                  <c:v>3.7579499999999978E-3</c:v>
                </c:pt>
                <c:pt idx="22">
                  <c:v>3.9368999999999975E-3</c:v>
                </c:pt>
                <c:pt idx="23">
                  <c:v>4.1158499999999973E-3</c:v>
                </c:pt>
                <c:pt idx="24">
                  <c:v>4.2947999999999971E-3</c:v>
                </c:pt>
                <c:pt idx="25">
                  <c:v>4.4737499999999968E-3</c:v>
                </c:pt>
                <c:pt idx="26">
                  <c:v>4.6526999999999966E-3</c:v>
                </c:pt>
                <c:pt idx="27">
                  <c:v>4.8316499999999964E-3</c:v>
                </c:pt>
                <c:pt idx="28">
                  <c:v>5.0105999999999961E-3</c:v>
                </c:pt>
                <c:pt idx="29">
                  <c:v>5.1895499999999959E-3</c:v>
                </c:pt>
                <c:pt idx="30">
                  <c:v>5.3684999999999957E-3</c:v>
                </c:pt>
                <c:pt idx="31">
                  <c:v>5.5474499999999954E-3</c:v>
                </c:pt>
                <c:pt idx="32">
                  <c:v>5.7263999999999952E-3</c:v>
                </c:pt>
                <c:pt idx="33">
                  <c:v>5.905349999999995E-3</c:v>
                </c:pt>
                <c:pt idx="34">
                  <c:v>6.0842999999999947E-3</c:v>
                </c:pt>
                <c:pt idx="35">
                  <c:v>6.2632499999999945E-3</c:v>
                </c:pt>
                <c:pt idx="36">
                  <c:v>6.4421999999999943E-3</c:v>
                </c:pt>
                <c:pt idx="37">
                  <c:v>6.6211499999999941E-3</c:v>
                </c:pt>
                <c:pt idx="38">
                  <c:v>6.8000999999999938E-3</c:v>
                </c:pt>
                <c:pt idx="39">
                  <c:v>6.9790499999999936E-3</c:v>
                </c:pt>
                <c:pt idx="40">
                  <c:v>7.1579999999999934E-3</c:v>
                </c:pt>
                <c:pt idx="41">
                  <c:v>7.3369499999999931E-3</c:v>
                </c:pt>
                <c:pt idx="42">
                  <c:v>7.5158999999999929E-3</c:v>
                </c:pt>
                <c:pt idx="43">
                  <c:v>7.6948499999999927E-3</c:v>
                </c:pt>
                <c:pt idx="44">
                  <c:v>7.8737999999999933E-3</c:v>
                </c:pt>
                <c:pt idx="45">
                  <c:v>8.0527499999999939E-3</c:v>
                </c:pt>
                <c:pt idx="46">
                  <c:v>8.2316999999999946E-3</c:v>
                </c:pt>
                <c:pt idx="47">
                  <c:v>8.4106499999999952E-3</c:v>
                </c:pt>
                <c:pt idx="48">
                  <c:v>8.5895999999999958E-3</c:v>
                </c:pt>
                <c:pt idx="49">
                  <c:v>8.7685499999999965E-3</c:v>
                </c:pt>
                <c:pt idx="50">
                  <c:v>8.9474999999999971E-3</c:v>
                </c:pt>
                <c:pt idx="51">
                  <c:v>9.1264499999999978E-3</c:v>
                </c:pt>
                <c:pt idx="52">
                  <c:v>9.3053999999999984E-3</c:v>
                </c:pt>
                <c:pt idx="53">
                  <c:v>9.484349999999999E-3</c:v>
                </c:pt>
                <c:pt idx="54">
                  <c:v>9.6632999999999997E-3</c:v>
                </c:pt>
                <c:pt idx="55">
                  <c:v>9.8422500000000003E-3</c:v>
                </c:pt>
                <c:pt idx="56">
                  <c:v>1.0021200000000001E-2</c:v>
                </c:pt>
                <c:pt idx="57">
                  <c:v>1.0200150000000002E-2</c:v>
                </c:pt>
                <c:pt idx="58">
                  <c:v>1.0379100000000002E-2</c:v>
                </c:pt>
                <c:pt idx="59">
                  <c:v>1.0558050000000003E-2</c:v>
                </c:pt>
                <c:pt idx="60">
                  <c:v>1.0737000000000003E-2</c:v>
                </c:pt>
                <c:pt idx="61">
                  <c:v>1.0915950000000004E-2</c:v>
                </c:pt>
                <c:pt idx="62">
                  <c:v>1.1094900000000005E-2</c:v>
                </c:pt>
                <c:pt idx="63">
                  <c:v>1.1273850000000005E-2</c:v>
                </c:pt>
                <c:pt idx="64">
                  <c:v>1.1452800000000006E-2</c:v>
                </c:pt>
                <c:pt idx="65">
                  <c:v>1.1631750000000007E-2</c:v>
                </c:pt>
                <c:pt idx="66">
                  <c:v>1.1810700000000007E-2</c:v>
                </c:pt>
                <c:pt idx="67">
                  <c:v>1.1989650000000008E-2</c:v>
                </c:pt>
                <c:pt idx="68">
                  <c:v>1.2168600000000009E-2</c:v>
                </c:pt>
                <c:pt idx="69">
                  <c:v>1.2347550000000009E-2</c:v>
                </c:pt>
                <c:pt idx="70">
                  <c:v>1.252650000000001E-2</c:v>
                </c:pt>
                <c:pt idx="71">
                  <c:v>1.270545000000001E-2</c:v>
                </c:pt>
                <c:pt idx="72">
                  <c:v>1.2884400000000011E-2</c:v>
                </c:pt>
                <c:pt idx="73">
                  <c:v>1.3063350000000012E-2</c:v>
                </c:pt>
                <c:pt idx="74">
                  <c:v>1.3242300000000012E-2</c:v>
                </c:pt>
                <c:pt idx="75">
                  <c:v>1.3421250000000013E-2</c:v>
                </c:pt>
                <c:pt idx="76">
                  <c:v>1.3600200000000014E-2</c:v>
                </c:pt>
                <c:pt idx="77">
                  <c:v>1.3779150000000014E-2</c:v>
                </c:pt>
                <c:pt idx="78">
                  <c:v>1.3958100000000015E-2</c:v>
                </c:pt>
                <c:pt idx="79">
                  <c:v>1.4137050000000016E-2</c:v>
                </c:pt>
                <c:pt idx="80">
                  <c:v>1.4316000000000016E-2</c:v>
                </c:pt>
                <c:pt idx="81">
                  <c:v>1.4494950000000017E-2</c:v>
                </c:pt>
                <c:pt idx="82">
                  <c:v>1.4673900000000017E-2</c:v>
                </c:pt>
                <c:pt idx="83">
                  <c:v>1.4852850000000018E-2</c:v>
                </c:pt>
                <c:pt idx="84">
                  <c:v>1.5031800000000019E-2</c:v>
                </c:pt>
                <c:pt idx="85">
                  <c:v>1.5210750000000019E-2</c:v>
                </c:pt>
                <c:pt idx="86">
                  <c:v>1.538970000000002E-2</c:v>
                </c:pt>
                <c:pt idx="87">
                  <c:v>1.5568650000000021E-2</c:v>
                </c:pt>
                <c:pt idx="88">
                  <c:v>1.5747600000000021E-2</c:v>
                </c:pt>
                <c:pt idx="89">
                  <c:v>1.5926550000000022E-2</c:v>
                </c:pt>
                <c:pt idx="90">
                  <c:v>1.6105500000000023E-2</c:v>
                </c:pt>
                <c:pt idx="91">
                  <c:v>1.6284450000000023E-2</c:v>
                </c:pt>
                <c:pt idx="92">
                  <c:v>1.6463400000000024E-2</c:v>
                </c:pt>
                <c:pt idx="93">
                  <c:v>1.6642350000000024E-2</c:v>
                </c:pt>
                <c:pt idx="94">
                  <c:v>1.6821300000000025E-2</c:v>
                </c:pt>
                <c:pt idx="95">
                  <c:v>1.7000250000000026E-2</c:v>
                </c:pt>
                <c:pt idx="96">
                  <c:v>1.7179200000000026E-2</c:v>
                </c:pt>
                <c:pt idx="97">
                  <c:v>1.7358150000000027E-2</c:v>
                </c:pt>
                <c:pt idx="98">
                  <c:v>1.7537100000000028E-2</c:v>
                </c:pt>
                <c:pt idx="99">
                  <c:v>1.7716050000000028E-2</c:v>
                </c:pt>
                <c:pt idx="100">
                  <c:v>1.7895000000000029E-2</c:v>
                </c:pt>
                <c:pt idx="101">
                  <c:v>1.807395000000003E-2</c:v>
                </c:pt>
                <c:pt idx="102">
                  <c:v>1.825290000000003E-2</c:v>
                </c:pt>
                <c:pt idx="103">
                  <c:v>1.8431850000000031E-2</c:v>
                </c:pt>
                <c:pt idx="104">
                  <c:v>1.8610800000000031E-2</c:v>
                </c:pt>
                <c:pt idx="105">
                  <c:v>1.8789750000000032E-2</c:v>
                </c:pt>
                <c:pt idx="106">
                  <c:v>1.8968700000000033E-2</c:v>
                </c:pt>
                <c:pt idx="107">
                  <c:v>1.9147650000000033E-2</c:v>
                </c:pt>
                <c:pt idx="108">
                  <c:v>1.9326600000000034E-2</c:v>
                </c:pt>
                <c:pt idx="109">
                  <c:v>1.9505550000000035E-2</c:v>
                </c:pt>
                <c:pt idx="110">
                  <c:v>1.9684500000000035E-2</c:v>
                </c:pt>
                <c:pt idx="111">
                  <c:v>1.9863450000000036E-2</c:v>
                </c:pt>
                <c:pt idx="112">
                  <c:v>2.0042400000000037E-2</c:v>
                </c:pt>
                <c:pt idx="113">
                  <c:v>2.0221350000000037E-2</c:v>
                </c:pt>
                <c:pt idx="114">
                  <c:v>2.0400300000000038E-2</c:v>
                </c:pt>
                <c:pt idx="115">
                  <c:v>2.0579250000000038E-2</c:v>
                </c:pt>
                <c:pt idx="116">
                  <c:v>2.0758200000000039E-2</c:v>
                </c:pt>
                <c:pt idx="117">
                  <c:v>2.093715000000004E-2</c:v>
                </c:pt>
                <c:pt idx="118">
                  <c:v>2.111610000000004E-2</c:v>
                </c:pt>
                <c:pt idx="119">
                  <c:v>2.1295050000000041E-2</c:v>
                </c:pt>
                <c:pt idx="120">
                  <c:v>2.1474000000000042E-2</c:v>
                </c:pt>
                <c:pt idx="121">
                  <c:v>2.1652950000000042E-2</c:v>
                </c:pt>
                <c:pt idx="122">
                  <c:v>2.1831900000000043E-2</c:v>
                </c:pt>
                <c:pt idx="123">
                  <c:v>2.2010850000000044E-2</c:v>
                </c:pt>
                <c:pt idx="124">
                  <c:v>2.2189800000000044E-2</c:v>
                </c:pt>
                <c:pt idx="125">
                  <c:v>2.2368750000000045E-2</c:v>
                </c:pt>
                <c:pt idx="126">
                  <c:v>2.2547700000000045E-2</c:v>
                </c:pt>
                <c:pt idx="127">
                  <c:v>2.2726650000000046E-2</c:v>
                </c:pt>
                <c:pt idx="128">
                  <c:v>2.2905600000000047E-2</c:v>
                </c:pt>
                <c:pt idx="129">
                  <c:v>2.3084550000000047E-2</c:v>
                </c:pt>
                <c:pt idx="130">
                  <c:v>2.3263500000000048E-2</c:v>
                </c:pt>
                <c:pt idx="131">
                  <c:v>2.3442450000000049E-2</c:v>
                </c:pt>
                <c:pt idx="132">
                  <c:v>2.3621400000000049E-2</c:v>
                </c:pt>
                <c:pt idx="133">
                  <c:v>2.380035000000005E-2</c:v>
                </c:pt>
                <c:pt idx="134">
                  <c:v>2.3979300000000051E-2</c:v>
                </c:pt>
                <c:pt idx="135">
                  <c:v>2.4158250000000051E-2</c:v>
                </c:pt>
                <c:pt idx="136">
                  <c:v>2.4337200000000052E-2</c:v>
                </c:pt>
                <c:pt idx="137">
                  <c:v>2.4516150000000052E-2</c:v>
                </c:pt>
                <c:pt idx="138">
                  <c:v>2.4695100000000053E-2</c:v>
                </c:pt>
                <c:pt idx="139">
                  <c:v>2.4874050000000054E-2</c:v>
                </c:pt>
                <c:pt idx="140">
                  <c:v>2.5053000000000054E-2</c:v>
                </c:pt>
                <c:pt idx="141">
                  <c:v>2.5231950000000055E-2</c:v>
                </c:pt>
                <c:pt idx="142">
                  <c:v>2.5410900000000056E-2</c:v>
                </c:pt>
                <c:pt idx="143">
                  <c:v>2.5589850000000056E-2</c:v>
                </c:pt>
                <c:pt idx="144">
                  <c:v>2.5768800000000057E-2</c:v>
                </c:pt>
                <c:pt idx="145">
                  <c:v>2.5947750000000058E-2</c:v>
                </c:pt>
                <c:pt idx="146">
                  <c:v>2.6126700000000058E-2</c:v>
                </c:pt>
                <c:pt idx="147">
                  <c:v>2.6305650000000059E-2</c:v>
                </c:pt>
                <c:pt idx="148">
                  <c:v>2.6484600000000059E-2</c:v>
                </c:pt>
                <c:pt idx="149">
                  <c:v>2.666355000000006E-2</c:v>
                </c:pt>
                <c:pt idx="150">
                  <c:v>2.6842500000000061E-2</c:v>
                </c:pt>
                <c:pt idx="151">
                  <c:v>2.7021450000000061E-2</c:v>
                </c:pt>
                <c:pt idx="152">
                  <c:v>2.7200400000000062E-2</c:v>
                </c:pt>
                <c:pt idx="153">
                  <c:v>2.7379350000000063E-2</c:v>
                </c:pt>
                <c:pt idx="154">
                  <c:v>2.7558300000000063E-2</c:v>
                </c:pt>
                <c:pt idx="155">
                  <c:v>2.7737250000000064E-2</c:v>
                </c:pt>
                <c:pt idx="156">
                  <c:v>2.7916200000000065E-2</c:v>
                </c:pt>
                <c:pt idx="157">
                  <c:v>2.8095150000000065E-2</c:v>
                </c:pt>
                <c:pt idx="158">
                  <c:v>2.8274100000000066E-2</c:v>
                </c:pt>
                <c:pt idx="159">
                  <c:v>2.8453050000000066E-2</c:v>
                </c:pt>
                <c:pt idx="160">
                  <c:v>2.8632000000000067E-2</c:v>
                </c:pt>
                <c:pt idx="161">
                  <c:v>2.8810950000000068E-2</c:v>
                </c:pt>
                <c:pt idx="162">
                  <c:v>2.8989900000000068E-2</c:v>
                </c:pt>
                <c:pt idx="163">
                  <c:v>2.9168850000000069E-2</c:v>
                </c:pt>
                <c:pt idx="164">
                  <c:v>2.934780000000007E-2</c:v>
                </c:pt>
                <c:pt idx="165">
                  <c:v>2.952675000000007E-2</c:v>
                </c:pt>
                <c:pt idx="166">
                  <c:v>2.9705700000000071E-2</c:v>
                </c:pt>
                <c:pt idx="167">
                  <c:v>2.9884650000000072E-2</c:v>
                </c:pt>
                <c:pt idx="168">
                  <c:v>3.0063600000000072E-2</c:v>
                </c:pt>
                <c:pt idx="169">
                  <c:v>3.0242550000000073E-2</c:v>
                </c:pt>
                <c:pt idx="170">
                  <c:v>3.0421500000000073E-2</c:v>
                </c:pt>
                <c:pt idx="171">
                  <c:v>3.0600450000000074E-2</c:v>
                </c:pt>
                <c:pt idx="172">
                  <c:v>3.0779400000000075E-2</c:v>
                </c:pt>
                <c:pt idx="173">
                  <c:v>3.0958350000000075E-2</c:v>
                </c:pt>
                <c:pt idx="174">
                  <c:v>3.1137300000000076E-2</c:v>
                </c:pt>
                <c:pt idx="175">
                  <c:v>3.1316250000000073E-2</c:v>
                </c:pt>
                <c:pt idx="176">
                  <c:v>3.149520000000007E-2</c:v>
                </c:pt>
                <c:pt idx="177">
                  <c:v>3.1674150000000068E-2</c:v>
                </c:pt>
                <c:pt idx="178">
                  <c:v>3.1853100000000065E-2</c:v>
                </c:pt>
                <c:pt idx="179">
                  <c:v>3.2032050000000062E-2</c:v>
                </c:pt>
                <c:pt idx="180">
                  <c:v>3.2211000000000059E-2</c:v>
                </c:pt>
                <c:pt idx="181">
                  <c:v>3.2389950000000056E-2</c:v>
                </c:pt>
                <c:pt idx="182">
                  <c:v>3.2568900000000053E-2</c:v>
                </c:pt>
                <c:pt idx="183">
                  <c:v>3.2747850000000051E-2</c:v>
                </c:pt>
                <c:pt idx="184">
                  <c:v>3.2926800000000048E-2</c:v>
                </c:pt>
                <c:pt idx="185">
                  <c:v>3.3105750000000045E-2</c:v>
                </c:pt>
                <c:pt idx="186">
                  <c:v>3.3284700000000042E-2</c:v>
                </c:pt>
                <c:pt idx="187">
                  <c:v>3.3463650000000039E-2</c:v>
                </c:pt>
                <c:pt idx="188">
                  <c:v>3.3642600000000036E-2</c:v>
                </c:pt>
                <c:pt idx="189">
                  <c:v>3.3821550000000034E-2</c:v>
                </c:pt>
                <c:pt idx="190">
                  <c:v>3.4000500000000031E-2</c:v>
                </c:pt>
                <c:pt idx="191">
                  <c:v>3.4179450000000028E-2</c:v>
                </c:pt>
                <c:pt idx="192">
                  <c:v>3.4358400000000025E-2</c:v>
                </c:pt>
                <c:pt idx="193">
                  <c:v>3.4537350000000022E-2</c:v>
                </c:pt>
                <c:pt idx="194">
                  <c:v>3.4716300000000019E-2</c:v>
                </c:pt>
                <c:pt idx="195">
                  <c:v>3.4895250000000017E-2</c:v>
                </c:pt>
                <c:pt idx="196">
                  <c:v>3.5074200000000014E-2</c:v>
                </c:pt>
                <c:pt idx="197">
                  <c:v>3.5253150000000011E-2</c:v>
                </c:pt>
                <c:pt idx="198">
                  <c:v>3.5432100000000008E-2</c:v>
                </c:pt>
                <c:pt idx="199">
                  <c:v>3.5611050000000005E-2</c:v>
                </c:pt>
                <c:pt idx="200">
                  <c:v>3.5790000000000002E-2</c:v>
                </c:pt>
              </c:numCache>
            </c:numRef>
          </c:xVal>
          <c:yVal>
            <c:numRef>
              <c:f>Stub!$N$2:$N$202</c:f>
              <c:numCache>
                <c:formatCode>General</c:formatCode>
                <c:ptCount val="201"/>
                <c:pt idx="0">
                  <c:v>1.3964488620259479</c:v>
                </c:pt>
                <c:pt idx="1">
                  <c:v>1.389956496396779</c:v>
                </c:pt>
                <c:pt idx="2">
                  <c:v>1.383456865672213</c:v>
                </c:pt>
                <c:pt idx="3">
                  <c:v>1.3769500038248501</c:v>
                </c:pt>
                <c:pt idx="4">
                  <c:v>1.3704359448650909</c:v>
                </c:pt>
                <c:pt idx="5">
                  <c:v>1.3639147228409501</c:v>
                </c:pt>
                <c:pt idx="6">
                  <c:v>1.3573863718378769</c:v>
                </c:pt>
                <c:pt idx="7">
                  <c:v>1.3508509259785959</c:v>
                </c:pt>
                <c:pt idx="8">
                  <c:v>1.3443084194229069</c:v>
                </c:pt>
                <c:pt idx="9">
                  <c:v>1.3377588863675141</c:v>
                </c:pt>
                <c:pt idx="10">
                  <c:v>1.331202361045851</c:v>
                </c:pt>
                <c:pt idx="11">
                  <c:v>1.3246388777278999</c:v>
                </c:pt>
                <c:pt idx="12">
                  <c:v>1.3180684707200072</c:v>
                </c:pt>
                <c:pt idx="13">
                  <c:v>1.3114911743647122</c:v>
                </c:pt>
                <c:pt idx="14">
                  <c:v>1.3049070230405611</c:v>
                </c:pt>
                <c:pt idx="15">
                  <c:v>1.2983160511619349</c:v>
                </c:pt>
                <c:pt idx="16">
                  <c:v>1.291718293178858</c:v>
                </c:pt>
                <c:pt idx="17">
                  <c:v>1.2851137835768269</c:v>
                </c:pt>
                <c:pt idx="18">
                  <c:v>1.2785025568766299</c:v>
                </c:pt>
                <c:pt idx="19">
                  <c:v>1.2718846476341661</c:v>
                </c:pt>
                <c:pt idx="20">
                  <c:v>1.265260090440256</c:v>
                </c:pt>
                <c:pt idx="21">
                  <c:v>1.258628919920475</c:v>
                </c:pt>
                <c:pt idx="22">
                  <c:v>1.2519911707349611</c:v>
                </c:pt>
                <c:pt idx="23">
                  <c:v>1.2453468775782439</c:v>
                </c:pt>
                <c:pt idx="24">
                  <c:v>1.238696075179049</c:v>
                </c:pt>
                <c:pt idx="25">
                  <c:v>1.232038798300128</c:v>
                </c:pt>
                <c:pt idx="26">
                  <c:v>1.22537508173808</c:v>
                </c:pt>
                <c:pt idx="27">
                  <c:v>1.2187049603231559</c:v>
                </c:pt>
                <c:pt idx="28">
                  <c:v>1.212028468919083</c:v>
                </c:pt>
                <c:pt idx="29">
                  <c:v>1.205345642422889</c:v>
                </c:pt>
                <c:pt idx="30">
                  <c:v>1.198656515764714</c:v>
                </c:pt>
                <c:pt idx="31">
                  <c:v>1.1919611239076211</c:v>
                </c:pt>
                <c:pt idx="32">
                  <c:v>1.185259501847427</c:v>
                </c:pt>
                <c:pt idx="33">
                  <c:v>1.178551684612515</c:v>
                </c:pt>
                <c:pt idx="34">
                  <c:v>1.171837707263639</c:v>
                </c:pt>
                <c:pt idx="35">
                  <c:v>1.1651176048937639</c:v>
                </c:pt>
                <c:pt idx="36">
                  <c:v>1.1583914126278598</c:v>
                </c:pt>
                <c:pt idx="37">
                  <c:v>1.15165916562273</c:v>
                </c:pt>
                <c:pt idx="38">
                  <c:v>1.1449208990668309</c:v>
                </c:pt>
                <c:pt idx="39">
                  <c:v>1.138176648180071</c:v>
                </c:pt>
                <c:pt idx="40">
                  <c:v>1.1314264482136469</c:v>
                </c:pt>
                <c:pt idx="41">
                  <c:v>1.1246703344498501</c:v>
                </c:pt>
                <c:pt idx="42">
                  <c:v>1.1179083422018761</c:v>
                </c:pt>
                <c:pt idx="43">
                  <c:v>1.1111405068136531</c:v>
                </c:pt>
                <c:pt idx="44">
                  <c:v>1.1043668636596471</c:v>
                </c:pt>
                <c:pt idx="45">
                  <c:v>1.097587448144677</c:v>
                </c:pt>
                <c:pt idx="46">
                  <c:v>1.090802295703746</c:v>
                </c:pt>
                <c:pt idx="47">
                  <c:v>1.084011441801825</c:v>
                </c:pt>
                <c:pt idx="48">
                  <c:v>1.0772149219337011</c:v>
                </c:pt>
                <c:pt idx="49">
                  <c:v>1.0704127716237659</c:v>
                </c:pt>
                <c:pt idx="50">
                  <c:v>1.0636050264258501</c:v>
                </c:pt>
                <c:pt idx="51">
                  <c:v>1.056791721923019</c:v>
                </c:pt>
                <c:pt idx="52">
                  <c:v>1.049972893727402</c:v>
                </c:pt>
                <c:pt idx="53">
                  <c:v>1.0431485774799951</c:v>
                </c:pt>
                <c:pt idx="54">
                  <c:v>1.0363188088504849</c:v>
                </c:pt>
                <c:pt idx="55">
                  <c:v>1.029483623537051</c:v>
                </c:pt>
                <c:pt idx="56">
                  <c:v>1.02264305726619</c:v>
                </c:pt>
                <c:pt idx="57">
                  <c:v>1.0157971457925199</c:v>
                </c:pt>
                <c:pt idx="58">
                  <c:v>1.008945924898603</c:v>
                </c:pt>
                <c:pt idx="59">
                  <c:v>1.002089430394747</c:v>
                </c:pt>
                <c:pt idx="60">
                  <c:v>0.99522769811882694</c:v>
                </c:pt>
                <c:pt idx="61">
                  <c:v>0.98836076393609296</c:v>
                </c:pt>
                <c:pt idx="62">
                  <c:v>0.98148866373898991</c:v>
                </c:pt>
                <c:pt idx="63">
                  <c:v>0.974611433446958</c:v>
                </c:pt>
                <c:pt idx="64">
                  <c:v>0.96772910900625497</c:v>
                </c:pt>
                <c:pt idx="65">
                  <c:v>0.96084172638976706</c:v>
                </c:pt>
                <c:pt idx="66">
                  <c:v>0.95394932159681489</c:v>
                </c:pt>
                <c:pt idx="67">
                  <c:v>0.947051930652969</c:v>
                </c:pt>
                <c:pt idx="68">
                  <c:v>0.94014958960986794</c:v>
                </c:pt>
                <c:pt idx="69">
                  <c:v>0.93324233454501504</c:v>
                </c:pt>
                <c:pt idx="70">
                  <c:v>0.92633020156160495</c:v>
                </c:pt>
                <c:pt idx="71">
                  <c:v>0.91941322678832504</c:v>
                </c:pt>
                <c:pt idx="72">
                  <c:v>0.91249144637917301</c:v>
                </c:pt>
                <c:pt idx="73">
                  <c:v>0.90556489651326211</c:v>
                </c:pt>
                <c:pt idx="74">
                  <c:v>0.89863361339463799</c:v>
                </c:pt>
                <c:pt idx="75">
                  <c:v>0.89169763325208207</c:v>
                </c:pt>
                <c:pt idx="76">
                  <c:v>0.88475699233892691</c:v>
                </c:pt>
                <c:pt idx="77">
                  <c:v>0.87781172693286891</c:v>
                </c:pt>
                <c:pt idx="78">
                  <c:v>0.87086187333577902</c:v>
                </c:pt>
                <c:pt idx="79">
                  <c:v>0.86390746787350103</c:v>
                </c:pt>
                <c:pt idx="80">
                  <c:v>0.85694854689567701</c:v>
                </c:pt>
                <c:pt idx="81">
                  <c:v>0.84998514677554993</c:v>
                </c:pt>
                <c:pt idx="82">
                  <c:v>0.84301730390977503</c:v>
                </c:pt>
                <c:pt idx="83">
                  <c:v>0.83604505471822899</c:v>
                </c:pt>
                <c:pt idx="84">
                  <c:v>0.82906843564381394</c:v>
                </c:pt>
                <c:pt idx="85">
                  <c:v>0.82208748315228197</c:v>
                </c:pt>
                <c:pt idx="86">
                  <c:v>0.81510223373202995</c:v>
                </c:pt>
                <c:pt idx="87">
                  <c:v>0.80811272389391398</c:v>
                </c:pt>
                <c:pt idx="88">
                  <c:v>0.80111899017106403</c:v>
                </c:pt>
                <c:pt idx="89">
                  <c:v>0.79412106911867997</c:v>
                </c:pt>
                <c:pt idx="90">
                  <c:v>0.78711899731385304</c:v>
                </c:pt>
                <c:pt idx="91">
                  <c:v>0.78011281135536803</c:v>
                </c:pt>
                <c:pt idx="92">
                  <c:v>0.77310254786351607</c:v>
                </c:pt>
                <c:pt idx="93">
                  <c:v>0.7660882434798959</c:v>
                </c:pt>
                <c:pt idx="94">
                  <c:v>0.75906993486723595</c:v>
                </c:pt>
                <c:pt idx="95">
                  <c:v>0.752047658709185</c:v>
                </c:pt>
                <c:pt idx="96">
                  <c:v>0.74502145171013401</c:v>
                </c:pt>
                <c:pt idx="97">
                  <c:v>0.73799135059502297</c:v>
                </c:pt>
                <c:pt idx="98">
                  <c:v>0.73095739210914001</c:v>
                </c:pt>
                <c:pt idx="99">
                  <c:v>0.72391961301793606</c:v>
                </c:pt>
                <c:pt idx="100">
                  <c:v>0.71687805010683503</c:v>
                </c:pt>
                <c:pt idx="101">
                  <c:v>0.70983274018103693</c:v>
                </c:pt>
                <c:pt idx="102">
                  <c:v>0.70278372006532597</c:v>
                </c:pt>
                <c:pt idx="103">
                  <c:v>0.69573102660387898</c:v>
                </c:pt>
                <c:pt idx="104">
                  <c:v>0.68867469666007208</c:v>
                </c:pt>
                <c:pt idx="105">
                  <c:v>0.68161476711629199</c:v>
                </c:pt>
                <c:pt idx="106">
                  <c:v>0.67455127487373601</c:v>
                </c:pt>
                <c:pt idx="107">
                  <c:v>0.66748425685223001</c:v>
                </c:pt>
                <c:pt idx="108">
                  <c:v>0.66041374999001901</c:v>
                </c:pt>
                <c:pt idx="109">
                  <c:v>0.65333979124358899</c:v>
                </c:pt>
                <c:pt idx="110">
                  <c:v>0.64626241758746694</c:v>
                </c:pt>
                <c:pt idx="111">
                  <c:v>0.63918166601403203</c:v>
                </c:pt>
                <c:pt idx="112">
                  <c:v>0.63209757353331797</c:v>
                </c:pt>
                <c:pt idx="113">
                  <c:v>0.62501017717281604</c:v>
                </c:pt>
                <c:pt idx="114">
                  <c:v>0.61791951397729394</c:v>
                </c:pt>
                <c:pt idx="115">
                  <c:v>0.61082562100859095</c:v>
                </c:pt>
                <c:pt idx="116">
                  <c:v>0.60372853534542203</c:v>
                </c:pt>
                <c:pt idx="117">
                  <c:v>0.59662829408320606</c:v>
                </c:pt>
                <c:pt idx="118">
                  <c:v>0.58952493433383901</c:v>
                </c:pt>
                <c:pt idx="119">
                  <c:v>0.58241849322552497</c:v>
                </c:pt>
                <c:pt idx="120">
                  <c:v>0.575309007902572</c:v>
                </c:pt>
                <c:pt idx="121">
                  <c:v>0.56819651552520001</c:v>
                </c:pt>
                <c:pt idx="122">
                  <c:v>0.56108105326934599</c:v>
                </c:pt>
                <c:pt idx="123">
                  <c:v>0.55396265832647096</c:v>
                </c:pt>
                <c:pt idx="124">
                  <c:v>0.54684136790336502</c:v>
                </c:pt>
                <c:pt idx="125">
                  <c:v>0.53971721922195193</c:v>
                </c:pt>
                <c:pt idx="126">
                  <c:v>0.53259024951909195</c:v>
                </c:pt>
                <c:pt idx="127">
                  <c:v>0.525460496046394</c:v>
                </c:pt>
                <c:pt idx="128">
                  <c:v>0.518327996070018</c:v>
                </c:pt>
                <c:pt idx="129">
                  <c:v>0.51119278687047698</c:v>
                </c:pt>
                <c:pt idx="130">
                  <c:v>0.50405490574244793</c:v>
                </c:pt>
                <c:pt idx="131">
                  <c:v>0.49691438999456899</c:v>
                </c:pt>
                <c:pt idx="132">
                  <c:v>0.48977127694924988</c:v>
                </c:pt>
                <c:pt idx="133">
                  <c:v>0.48262560394248083</c:v>
                </c:pt>
                <c:pt idx="134">
                  <c:v>0.47547740832362839</c:v>
                </c:pt>
                <c:pt idx="135">
                  <c:v>0.46832672745524667</c:v>
                </c:pt>
                <c:pt idx="136">
                  <c:v>0.46117359871287633</c:v>
                </c:pt>
                <c:pt idx="137">
                  <c:v>0.45401805948485702</c:v>
                </c:pt>
                <c:pt idx="138">
                  <c:v>0.4468601471721238</c:v>
                </c:pt>
                <c:pt idx="139">
                  <c:v>0.43969989918801999</c:v>
                </c:pt>
                <c:pt idx="140">
                  <c:v>0.43253735295808782</c:v>
                </c:pt>
                <c:pt idx="141">
                  <c:v>0.42537254591989671</c:v>
                </c:pt>
                <c:pt idx="142">
                  <c:v>0.41820551552282148</c:v>
                </c:pt>
                <c:pt idx="143">
                  <c:v>0.41103629922786022</c:v>
                </c:pt>
                <c:pt idx="144">
                  <c:v>0.40386493450743899</c:v>
                </c:pt>
                <c:pt idx="145">
                  <c:v>0.39669145884521201</c:v>
                </c:pt>
                <c:pt idx="146">
                  <c:v>0.38951590973586658</c:v>
                </c:pt>
                <c:pt idx="147">
                  <c:v>0.3823383246849304</c:v>
                </c:pt>
                <c:pt idx="148">
                  <c:v>0.3751587412085684</c:v>
                </c:pt>
                <c:pt idx="149">
                  <c:v>0.36797719683339353</c:v>
                </c:pt>
                <c:pt idx="150">
                  <c:v>0.36079372909626872</c:v>
                </c:pt>
                <c:pt idx="151">
                  <c:v>0.35360837554410657</c:v>
                </c:pt>
                <c:pt idx="152">
                  <c:v>0.34642117373368175</c:v>
                </c:pt>
                <c:pt idx="153">
                  <c:v>0.33923216123142486</c:v>
                </c:pt>
                <c:pt idx="154">
                  <c:v>0.33204137561323271</c:v>
                </c:pt>
                <c:pt idx="155">
                  <c:v>0.32484885446426931</c:v>
                </c:pt>
                <c:pt idx="156">
                  <c:v>0.31765463537877259</c:v>
                </c:pt>
                <c:pt idx="157">
                  <c:v>0.31045875595985117</c:v>
                </c:pt>
                <c:pt idx="158">
                  <c:v>0.30326125381929442</c:v>
                </c:pt>
                <c:pt idx="159">
                  <c:v>0.29606216657737261</c:v>
                </c:pt>
                <c:pt idx="160">
                  <c:v>0.28886153186264457</c:v>
                </c:pt>
                <c:pt idx="161">
                  <c:v>0.28165938731175011</c:v>
                </c:pt>
                <c:pt idx="162">
                  <c:v>0.27445577056922671</c:v>
                </c:pt>
                <c:pt idx="163">
                  <c:v>0.26725071928730859</c:v>
                </c:pt>
                <c:pt idx="164">
                  <c:v>0.26004427112571959</c:v>
                </c:pt>
                <c:pt idx="165">
                  <c:v>0.25283646375149182</c:v>
                </c:pt>
                <c:pt idx="166">
                  <c:v>0.24562733483876067</c:v>
                </c:pt>
                <c:pt idx="167">
                  <c:v>0.23841692206856771</c:v>
                </c:pt>
                <c:pt idx="168">
                  <c:v>0.23120526312866541</c:v>
                </c:pt>
                <c:pt idx="169">
                  <c:v>0.22399239571331991</c:v>
                </c:pt>
                <c:pt idx="170">
                  <c:v>0.21677835752311439</c:v>
                </c:pt>
                <c:pt idx="171">
                  <c:v>0.20956318626475171</c:v>
                </c:pt>
                <c:pt idx="172">
                  <c:v>0.2023469196508553</c:v>
                </c:pt>
                <c:pt idx="173">
                  <c:v>0.19512959539977481</c:v>
                </c:pt>
                <c:pt idx="174">
                  <c:v>0.1879112512353879</c:v>
                </c:pt>
                <c:pt idx="175">
                  <c:v>0.18069192488690422</c:v>
                </c:pt>
                <c:pt idx="176">
                  <c:v>0.17347165408866669</c:v>
                </c:pt>
                <c:pt idx="177">
                  <c:v>0.16625047657995481</c:v>
                </c:pt>
                <c:pt idx="178">
                  <c:v>0.1590284301047849</c:v>
                </c:pt>
                <c:pt idx="179">
                  <c:v>0.1518055524117175</c:v>
                </c:pt>
                <c:pt idx="180">
                  <c:v>0.14458188125365851</c:v>
                </c:pt>
                <c:pt idx="181">
                  <c:v>0.13735745438766178</c:v>
                </c:pt>
                <c:pt idx="182">
                  <c:v>0.1301323095747256</c:v>
                </c:pt>
                <c:pt idx="183">
                  <c:v>0.12290648457960861</c:v>
                </c:pt>
                <c:pt idx="184">
                  <c:v>0.11568001717061981</c:v>
                </c:pt>
                <c:pt idx="185">
                  <c:v>0.10845294511942459</c:v>
                </c:pt>
                <c:pt idx="186">
                  <c:v>0.10122530620085471</c:v>
                </c:pt>
                <c:pt idx="187">
                  <c:v>9.3997138192699004E-2</c:v>
                </c:pt>
                <c:pt idx="188">
                  <c:v>8.6768478875515004E-2</c:v>
                </c:pt>
                <c:pt idx="189">
                  <c:v>7.9539366032427006E-2</c:v>
                </c:pt>
                <c:pt idx="190">
                  <c:v>7.2309837448929992E-2</c:v>
                </c:pt>
                <c:pt idx="191">
                  <c:v>6.5079930912693013E-2</c:v>
                </c:pt>
                <c:pt idx="192">
                  <c:v>5.7849684213357996E-2</c:v>
                </c:pt>
                <c:pt idx="193">
                  <c:v>5.0619135142348004E-2</c:v>
                </c:pt>
                <c:pt idx="194">
                  <c:v>4.3388321492666027E-2</c:v>
                </c:pt>
                <c:pt idx="195">
                  <c:v>3.6157281058693008E-2</c:v>
                </c:pt>
                <c:pt idx="196">
                  <c:v>2.8926051636006006E-2</c:v>
                </c:pt>
                <c:pt idx="197">
                  <c:v>2.169467102115602E-2</c:v>
                </c:pt>
                <c:pt idx="198">
                  <c:v>1.4463177011496992E-2</c:v>
                </c:pt>
                <c:pt idx="199">
                  <c:v>7.2316074049680046E-3</c:v>
                </c:pt>
                <c:pt idx="200">
                  <c:v>-9.6006536054460412E-14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1898-41AA-86B1-D03FD9872EC4}"/>
            </c:ext>
          </c:extLst>
        </c:ser>
        <c:ser>
          <c:idx val="6"/>
          <c:order val="11"/>
          <c:tx>
            <c:v>Lineend</c:v>
          </c:tx>
          <c:spPr>
            <a:ln w="63500" cap="rnd" cmpd="tri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(Line!$P$2,Line!$P$3)</c:f>
              <c:numCache>
                <c:formatCode>General</c:formatCode>
                <c:ptCount val="2"/>
                <c:pt idx="0">
                  <c:v>8.5199999999999998E-2</c:v>
                </c:pt>
                <c:pt idx="1">
                  <c:v>8.5199999999999998E-2</c:v>
                </c:pt>
              </c:numCache>
            </c:numRef>
          </c:xVal>
          <c:yVal>
            <c:numRef>
              <c:f>(Line!$Q$2,Line!$Q$3)</c:f>
              <c:numCache>
                <c:formatCode>General</c:formatCode>
                <c:ptCount val="2"/>
                <c:pt idx="0">
                  <c:v>2.5</c:v>
                </c:pt>
                <c:pt idx="1">
                  <c:v>-2.5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1898-41AA-86B1-D03FD9872EC4}"/>
            </c:ext>
          </c:extLst>
        </c:ser>
        <c:ser>
          <c:idx val="7"/>
          <c:order val="12"/>
          <c:spPr>
            <a:ln w="66675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xVal>
            <c:numRef>
              <c:f>(Line!$W$1,Line!$W$2)</c:f>
              <c:numCache>
                <c:formatCode>General</c:formatCode>
                <c:ptCount val="2"/>
                <c:pt idx="1">
                  <c:v>1.4214303786831324</c:v>
                </c:pt>
              </c:numCache>
            </c:numRef>
          </c:xVal>
          <c:yVal>
            <c:numRef>
              <c:f>(Line!$X$2,Line!$X$2)</c:f>
              <c:numCache>
                <c:formatCode>General</c:formatCode>
                <c:ptCount val="2"/>
                <c:pt idx="0">
                  <c:v>69.65288440152689</c:v>
                </c:pt>
                <c:pt idx="1">
                  <c:v>69.65288440152689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1898-41AA-86B1-D03FD9872EC4}"/>
            </c:ext>
          </c:extLst>
        </c:ser>
        <c:ser>
          <c:idx val="1"/>
          <c:order val="13"/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('Waves(time)'!$N$40,'Waves(time)'!$N$41)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('Waves(time)'!$O$40,'Waves(time)'!$O$41)</c:f>
              <c:numCache>
                <c:formatCode>General</c:formatCode>
                <c:ptCount val="2"/>
                <c:pt idx="0">
                  <c:v>3</c:v>
                </c:pt>
                <c:pt idx="1">
                  <c:v>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1898-41AA-86B1-D03FD9872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258624"/>
        <c:axId val="475608312"/>
      </c:scatterChart>
      <c:valAx>
        <c:axId val="386258624"/>
        <c:scaling>
          <c:orientation val="minMax"/>
          <c:max val="0.15000000000000002"/>
          <c:min val="-0.2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608312"/>
        <c:crosses val="max"/>
        <c:crossBetween val="midCat"/>
      </c:valAx>
      <c:valAx>
        <c:axId val="475608312"/>
        <c:scaling>
          <c:orientation val="minMax"/>
          <c:max val="3"/>
          <c:min val="-3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386258624"/>
        <c:crosses val="autoZero"/>
        <c:crossBetween val="midCat"/>
      </c:valAx>
      <c:spPr>
        <a:noFill/>
        <a:ln w="15875"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bg1">
          <a:lumMod val="85000"/>
        </a:schemeClr>
      </a:solidFill>
      <a:round/>
    </a:ln>
    <a:effectLst>
      <a:outerShdw blurRad="50800" dist="101600" dir="2700000" algn="t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600" b="1" i="0" baseline="0">
                <a:solidFill>
                  <a:schemeClr val="tx1"/>
                </a:solidFill>
                <a:effectLst/>
              </a:rPr>
              <a:t>(f) Variation of stub admittance</a:t>
            </a:r>
            <a:endParaRPr lang="en-GB" sz="1600">
              <a:solidFill>
                <a:schemeClr val="tx1"/>
              </a:solidFill>
              <a:effectLst/>
            </a:endParaRPr>
          </a:p>
        </c:rich>
      </c:tx>
      <c:layout>
        <c:manualLayout>
          <c:xMode val="edge"/>
          <c:yMode val="edge"/>
          <c:x val="0.18051044083526682"/>
          <c:y val="2.27531285551763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673389724196314E-2"/>
          <c:y val="0.20022753128555176"/>
          <c:w val="0.78800851254480286"/>
          <c:h val="0.61235978608475994"/>
        </c:manualLayout>
      </c:layout>
      <c:scatterChart>
        <c:scatterStyle val="smoothMarker"/>
        <c:varyColors val="0"/>
        <c:ser>
          <c:idx val="1"/>
          <c:order val="0"/>
          <c:tx>
            <c:v>Im(Astub)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PlotAlstub!$A$32:$A$5000</c:f>
              <c:numCache>
                <c:formatCode>General</c:formatCode>
                <c:ptCount val="4969"/>
                <c:pt idx="0" formatCode="0.00&quot;m&quot;">
                  <c:v>0</c:v>
                </c:pt>
                <c:pt idx="1">
                  <c:v>1E-4</c:v>
                </c:pt>
                <c:pt idx="2">
                  <c:v>2.0000000000000001E-4</c:v>
                </c:pt>
                <c:pt idx="3">
                  <c:v>3.0000000000000003E-4</c:v>
                </c:pt>
                <c:pt idx="4">
                  <c:v>4.0000000000000002E-4</c:v>
                </c:pt>
                <c:pt idx="5">
                  <c:v>5.0000000000000001E-4</c:v>
                </c:pt>
                <c:pt idx="6">
                  <c:v>6.0000000000000006E-4</c:v>
                </c:pt>
                <c:pt idx="7">
                  <c:v>7.000000000000001E-4</c:v>
                </c:pt>
                <c:pt idx="8">
                  <c:v>8.0000000000000015E-4</c:v>
                </c:pt>
                <c:pt idx="9">
                  <c:v>9.0000000000000019E-4</c:v>
                </c:pt>
                <c:pt idx="10">
                  <c:v>1.0000000000000002E-3</c:v>
                </c:pt>
                <c:pt idx="11">
                  <c:v>1.1000000000000003E-3</c:v>
                </c:pt>
                <c:pt idx="12">
                  <c:v>1.2000000000000003E-3</c:v>
                </c:pt>
                <c:pt idx="13">
                  <c:v>1.3000000000000004E-3</c:v>
                </c:pt>
                <c:pt idx="14">
                  <c:v>1.4000000000000004E-3</c:v>
                </c:pt>
                <c:pt idx="15">
                  <c:v>1.5000000000000005E-3</c:v>
                </c:pt>
                <c:pt idx="16">
                  <c:v>1.6000000000000005E-3</c:v>
                </c:pt>
                <c:pt idx="17">
                  <c:v>1.7000000000000006E-3</c:v>
                </c:pt>
                <c:pt idx="18">
                  <c:v>1.8000000000000006E-3</c:v>
                </c:pt>
                <c:pt idx="19">
                  <c:v>1.9000000000000006E-3</c:v>
                </c:pt>
                <c:pt idx="20">
                  <c:v>2.0000000000000005E-3</c:v>
                </c:pt>
                <c:pt idx="21">
                  <c:v>2.1000000000000003E-3</c:v>
                </c:pt>
                <c:pt idx="22">
                  <c:v>2.2000000000000001E-3</c:v>
                </c:pt>
                <c:pt idx="23">
                  <c:v>2.3E-3</c:v>
                </c:pt>
                <c:pt idx="24">
                  <c:v>2.3999999999999998E-3</c:v>
                </c:pt>
                <c:pt idx="25">
                  <c:v>2.4999999999999996E-3</c:v>
                </c:pt>
                <c:pt idx="26">
                  <c:v>2.5999999999999994E-3</c:v>
                </c:pt>
                <c:pt idx="27">
                  <c:v>2.6999999999999993E-3</c:v>
                </c:pt>
                <c:pt idx="28">
                  <c:v>2.7999999999999991E-3</c:v>
                </c:pt>
                <c:pt idx="29">
                  <c:v>2.8999999999999989E-3</c:v>
                </c:pt>
                <c:pt idx="30">
                  <c:v>2.9999999999999988E-3</c:v>
                </c:pt>
                <c:pt idx="31">
                  <c:v>3.0999999999999986E-3</c:v>
                </c:pt>
                <c:pt idx="32">
                  <c:v>3.1999999999999984E-3</c:v>
                </c:pt>
                <c:pt idx="33">
                  <c:v>3.2999999999999982E-3</c:v>
                </c:pt>
                <c:pt idx="34">
                  <c:v>3.3999999999999981E-3</c:v>
                </c:pt>
                <c:pt idx="35">
                  <c:v>3.4999999999999979E-3</c:v>
                </c:pt>
                <c:pt idx="36">
                  <c:v>3.5999999999999977E-3</c:v>
                </c:pt>
                <c:pt idx="37">
                  <c:v>3.6999999999999976E-3</c:v>
                </c:pt>
                <c:pt idx="38">
                  <c:v>3.7999999999999974E-3</c:v>
                </c:pt>
                <c:pt idx="39">
                  <c:v>3.8999999999999972E-3</c:v>
                </c:pt>
                <c:pt idx="40">
                  <c:v>3.9999999999999975E-3</c:v>
                </c:pt>
                <c:pt idx="41">
                  <c:v>4.0999999999999977E-3</c:v>
                </c:pt>
                <c:pt idx="42">
                  <c:v>4.199999999999998E-3</c:v>
                </c:pt>
                <c:pt idx="43">
                  <c:v>4.2999999999999983E-3</c:v>
                </c:pt>
                <c:pt idx="44">
                  <c:v>4.3999999999999985E-3</c:v>
                </c:pt>
                <c:pt idx="45">
                  <c:v>4.4999999999999988E-3</c:v>
                </c:pt>
                <c:pt idx="46">
                  <c:v>4.5999999999999991E-3</c:v>
                </c:pt>
                <c:pt idx="47">
                  <c:v>4.6999999999999993E-3</c:v>
                </c:pt>
                <c:pt idx="48">
                  <c:v>4.7999999999999996E-3</c:v>
                </c:pt>
                <c:pt idx="49">
                  <c:v>4.8999999999999998E-3</c:v>
                </c:pt>
                <c:pt idx="50">
                  <c:v>5.0000000000000001E-3</c:v>
                </c:pt>
                <c:pt idx="51">
                  <c:v>5.1000000000000004E-3</c:v>
                </c:pt>
                <c:pt idx="52">
                  <c:v>5.2000000000000006E-3</c:v>
                </c:pt>
                <c:pt idx="53">
                  <c:v>5.3000000000000009E-3</c:v>
                </c:pt>
                <c:pt idx="54">
                  <c:v>5.4000000000000012E-3</c:v>
                </c:pt>
                <c:pt idx="55">
                  <c:v>5.5000000000000014E-3</c:v>
                </c:pt>
                <c:pt idx="56">
                  <c:v>5.6000000000000017E-3</c:v>
                </c:pt>
                <c:pt idx="57">
                  <c:v>5.7000000000000019E-3</c:v>
                </c:pt>
                <c:pt idx="58">
                  <c:v>5.8000000000000022E-3</c:v>
                </c:pt>
                <c:pt idx="59">
                  <c:v>5.9000000000000025E-3</c:v>
                </c:pt>
                <c:pt idx="60">
                  <c:v>6.0000000000000027E-3</c:v>
                </c:pt>
                <c:pt idx="61">
                  <c:v>6.100000000000003E-3</c:v>
                </c:pt>
                <c:pt idx="62">
                  <c:v>6.2000000000000033E-3</c:v>
                </c:pt>
                <c:pt idx="63">
                  <c:v>6.3000000000000035E-3</c:v>
                </c:pt>
                <c:pt idx="64">
                  <c:v>6.4000000000000038E-3</c:v>
                </c:pt>
                <c:pt idx="65">
                  <c:v>6.500000000000004E-3</c:v>
                </c:pt>
                <c:pt idx="66">
                  <c:v>6.6000000000000043E-3</c:v>
                </c:pt>
                <c:pt idx="67">
                  <c:v>6.7000000000000046E-3</c:v>
                </c:pt>
                <c:pt idx="68">
                  <c:v>6.8000000000000048E-3</c:v>
                </c:pt>
                <c:pt idx="69">
                  <c:v>6.9000000000000051E-3</c:v>
                </c:pt>
                <c:pt idx="70">
                  <c:v>7.0000000000000053E-3</c:v>
                </c:pt>
                <c:pt idx="71">
                  <c:v>7.1000000000000056E-3</c:v>
                </c:pt>
                <c:pt idx="72">
                  <c:v>7.2000000000000059E-3</c:v>
                </c:pt>
                <c:pt idx="73">
                  <c:v>7.3000000000000061E-3</c:v>
                </c:pt>
                <c:pt idx="74">
                  <c:v>7.4000000000000064E-3</c:v>
                </c:pt>
                <c:pt idx="75">
                  <c:v>7.5000000000000067E-3</c:v>
                </c:pt>
                <c:pt idx="76">
                  <c:v>7.6000000000000069E-3</c:v>
                </c:pt>
                <c:pt idx="77">
                  <c:v>7.7000000000000072E-3</c:v>
                </c:pt>
                <c:pt idx="78">
                  <c:v>7.8000000000000074E-3</c:v>
                </c:pt>
                <c:pt idx="79">
                  <c:v>7.9000000000000077E-3</c:v>
                </c:pt>
                <c:pt idx="80">
                  <c:v>8.0000000000000071E-3</c:v>
                </c:pt>
                <c:pt idx="81">
                  <c:v>8.1000000000000065E-3</c:v>
                </c:pt>
                <c:pt idx="82">
                  <c:v>8.2000000000000059E-3</c:v>
                </c:pt>
                <c:pt idx="83">
                  <c:v>8.3000000000000053E-3</c:v>
                </c:pt>
                <c:pt idx="84">
                  <c:v>8.4000000000000047E-3</c:v>
                </c:pt>
                <c:pt idx="85">
                  <c:v>8.5000000000000041E-3</c:v>
                </c:pt>
                <c:pt idx="86">
                  <c:v>8.6000000000000035E-3</c:v>
                </c:pt>
                <c:pt idx="87">
                  <c:v>8.7000000000000029E-3</c:v>
                </c:pt>
                <c:pt idx="88">
                  <c:v>8.8000000000000023E-3</c:v>
                </c:pt>
                <c:pt idx="89">
                  <c:v>8.9000000000000017E-3</c:v>
                </c:pt>
                <c:pt idx="90">
                  <c:v>9.0000000000000011E-3</c:v>
                </c:pt>
                <c:pt idx="91">
                  <c:v>9.1000000000000004E-3</c:v>
                </c:pt>
                <c:pt idx="92">
                  <c:v>9.1999999999999998E-3</c:v>
                </c:pt>
                <c:pt idx="93">
                  <c:v>9.2999999999999992E-3</c:v>
                </c:pt>
                <c:pt idx="94">
                  <c:v>9.3999999999999986E-3</c:v>
                </c:pt>
                <c:pt idx="95">
                  <c:v>9.499999999999998E-3</c:v>
                </c:pt>
                <c:pt idx="96">
                  <c:v>9.5999999999999974E-3</c:v>
                </c:pt>
                <c:pt idx="97">
                  <c:v>9.6999999999999968E-3</c:v>
                </c:pt>
                <c:pt idx="98">
                  <c:v>9.7999999999999962E-3</c:v>
                </c:pt>
                <c:pt idx="99">
                  <c:v>9.8999999999999956E-3</c:v>
                </c:pt>
                <c:pt idx="100">
                  <c:v>9.999999999999995E-3</c:v>
                </c:pt>
                <c:pt idx="101">
                  <c:v>1.0099999999999994E-2</c:v>
                </c:pt>
                <c:pt idx="102">
                  <c:v>1.0199999999999994E-2</c:v>
                </c:pt>
                <c:pt idx="103">
                  <c:v>1.0299999999999993E-2</c:v>
                </c:pt>
                <c:pt idx="104">
                  <c:v>1.0399999999999993E-2</c:v>
                </c:pt>
                <c:pt idx="105">
                  <c:v>1.0499999999999992E-2</c:v>
                </c:pt>
                <c:pt idx="106">
                  <c:v>1.0599999999999991E-2</c:v>
                </c:pt>
                <c:pt idx="107">
                  <c:v>1.0699999999999991E-2</c:v>
                </c:pt>
                <c:pt idx="108">
                  <c:v>1.079999999999999E-2</c:v>
                </c:pt>
                <c:pt idx="109">
                  <c:v>1.089999999999999E-2</c:v>
                </c:pt>
                <c:pt idx="110">
                  <c:v>1.0999999999999989E-2</c:v>
                </c:pt>
                <c:pt idx="111">
                  <c:v>1.1099999999999988E-2</c:v>
                </c:pt>
                <c:pt idx="112">
                  <c:v>1.1199999999999988E-2</c:v>
                </c:pt>
                <c:pt idx="113">
                  <c:v>1.1299999999999987E-2</c:v>
                </c:pt>
                <c:pt idx="114">
                  <c:v>1.1399999999999987E-2</c:v>
                </c:pt>
                <c:pt idx="115">
                  <c:v>1.1499999999999986E-2</c:v>
                </c:pt>
                <c:pt idx="116">
                  <c:v>1.1599999999999985E-2</c:v>
                </c:pt>
                <c:pt idx="117">
                  <c:v>1.1699999999999985E-2</c:v>
                </c:pt>
                <c:pt idx="118">
                  <c:v>1.1799999999999984E-2</c:v>
                </c:pt>
                <c:pt idx="119">
                  <c:v>1.1899999999999984E-2</c:v>
                </c:pt>
                <c:pt idx="120">
                  <c:v>1.1999999999999983E-2</c:v>
                </c:pt>
                <c:pt idx="121">
                  <c:v>1.2099999999999982E-2</c:v>
                </c:pt>
                <c:pt idx="122">
                  <c:v>1.2199999999999982E-2</c:v>
                </c:pt>
                <c:pt idx="123">
                  <c:v>1.2299999999999981E-2</c:v>
                </c:pt>
                <c:pt idx="124">
                  <c:v>1.239999999999998E-2</c:v>
                </c:pt>
                <c:pt idx="125">
                  <c:v>1.249999999999998E-2</c:v>
                </c:pt>
                <c:pt idx="126">
                  <c:v>1.2599999999999979E-2</c:v>
                </c:pt>
                <c:pt idx="127">
                  <c:v>1.2699999999999979E-2</c:v>
                </c:pt>
                <c:pt idx="128">
                  <c:v>1.2799999999999978E-2</c:v>
                </c:pt>
                <c:pt idx="129">
                  <c:v>1.2899999999999977E-2</c:v>
                </c:pt>
                <c:pt idx="130">
                  <c:v>1.2999999999999977E-2</c:v>
                </c:pt>
                <c:pt idx="131">
                  <c:v>1.3099999999999976E-2</c:v>
                </c:pt>
                <c:pt idx="132">
                  <c:v>1.3199999999999976E-2</c:v>
                </c:pt>
                <c:pt idx="133">
                  <c:v>1.3299999999999975E-2</c:v>
                </c:pt>
                <c:pt idx="134">
                  <c:v>1.3399999999999974E-2</c:v>
                </c:pt>
                <c:pt idx="135">
                  <c:v>1.3499999999999974E-2</c:v>
                </c:pt>
                <c:pt idx="136">
                  <c:v>1.3599999999999973E-2</c:v>
                </c:pt>
                <c:pt idx="137">
                  <c:v>1.3699999999999973E-2</c:v>
                </c:pt>
                <c:pt idx="138">
                  <c:v>1.3799999999999972E-2</c:v>
                </c:pt>
                <c:pt idx="139">
                  <c:v>1.3899999999999971E-2</c:v>
                </c:pt>
                <c:pt idx="140">
                  <c:v>1.3999999999999971E-2</c:v>
                </c:pt>
                <c:pt idx="141">
                  <c:v>1.409999999999997E-2</c:v>
                </c:pt>
                <c:pt idx="142">
                  <c:v>1.419999999999997E-2</c:v>
                </c:pt>
                <c:pt idx="143">
                  <c:v>1.4299999999999969E-2</c:v>
                </c:pt>
                <c:pt idx="144">
                  <c:v>1.4399999999999968E-2</c:v>
                </c:pt>
                <c:pt idx="145">
                  <c:v>1.4499999999999968E-2</c:v>
                </c:pt>
                <c:pt idx="146">
                  <c:v>1.4599999999999967E-2</c:v>
                </c:pt>
                <c:pt idx="147">
                  <c:v>1.4699999999999967E-2</c:v>
                </c:pt>
                <c:pt idx="148">
                  <c:v>1.4799999999999966E-2</c:v>
                </c:pt>
                <c:pt idx="149">
                  <c:v>1.4899999999999965E-2</c:v>
                </c:pt>
                <c:pt idx="150">
                  <c:v>1.4999999999999965E-2</c:v>
                </c:pt>
                <c:pt idx="151">
                  <c:v>1.5099999999999964E-2</c:v>
                </c:pt>
                <c:pt idx="152">
                  <c:v>1.5199999999999964E-2</c:v>
                </c:pt>
                <c:pt idx="153">
                  <c:v>1.5299999999999963E-2</c:v>
                </c:pt>
                <c:pt idx="154">
                  <c:v>1.5399999999999962E-2</c:v>
                </c:pt>
                <c:pt idx="155">
                  <c:v>1.5499999999999962E-2</c:v>
                </c:pt>
                <c:pt idx="156">
                  <c:v>1.5599999999999961E-2</c:v>
                </c:pt>
                <c:pt idx="157">
                  <c:v>1.5699999999999961E-2</c:v>
                </c:pt>
                <c:pt idx="158">
                  <c:v>1.579999999999996E-2</c:v>
                </c:pt>
                <c:pt idx="159">
                  <c:v>1.5899999999999959E-2</c:v>
                </c:pt>
                <c:pt idx="160">
                  <c:v>1.5999999999999959E-2</c:v>
                </c:pt>
                <c:pt idx="161">
                  <c:v>1.6099999999999958E-2</c:v>
                </c:pt>
                <c:pt idx="162">
                  <c:v>1.6199999999999957E-2</c:v>
                </c:pt>
                <c:pt idx="163">
                  <c:v>1.6299999999999957E-2</c:v>
                </c:pt>
                <c:pt idx="164">
                  <c:v>1.6399999999999956E-2</c:v>
                </c:pt>
                <c:pt idx="165">
                  <c:v>1.6499999999999956E-2</c:v>
                </c:pt>
                <c:pt idx="166">
                  <c:v>1.6599999999999955E-2</c:v>
                </c:pt>
                <c:pt idx="167">
                  <c:v>1.6699999999999954E-2</c:v>
                </c:pt>
                <c:pt idx="168">
                  <c:v>1.6799999999999954E-2</c:v>
                </c:pt>
                <c:pt idx="169">
                  <c:v>1.6899999999999953E-2</c:v>
                </c:pt>
                <c:pt idx="170">
                  <c:v>1.6999999999999953E-2</c:v>
                </c:pt>
                <c:pt idx="171">
                  <c:v>1.7099999999999952E-2</c:v>
                </c:pt>
                <c:pt idx="172">
                  <c:v>1.7199999999999951E-2</c:v>
                </c:pt>
                <c:pt idx="173">
                  <c:v>1.7299999999999951E-2</c:v>
                </c:pt>
                <c:pt idx="174">
                  <c:v>1.739999999999995E-2</c:v>
                </c:pt>
                <c:pt idx="175">
                  <c:v>1.749999999999995E-2</c:v>
                </c:pt>
                <c:pt idx="176">
                  <c:v>1.7599999999999949E-2</c:v>
                </c:pt>
                <c:pt idx="177">
                  <c:v>1.7699999999999948E-2</c:v>
                </c:pt>
                <c:pt idx="178">
                  <c:v>1.7799999999999948E-2</c:v>
                </c:pt>
                <c:pt idx="179">
                  <c:v>1.7899999999999947E-2</c:v>
                </c:pt>
                <c:pt idx="180">
                  <c:v>1.7999999999999947E-2</c:v>
                </c:pt>
                <c:pt idx="181">
                  <c:v>1.8099999999999946E-2</c:v>
                </c:pt>
                <c:pt idx="182">
                  <c:v>1.8199999999999945E-2</c:v>
                </c:pt>
                <c:pt idx="183">
                  <c:v>1.8299999999999945E-2</c:v>
                </c:pt>
                <c:pt idx="184">
                  <c:v>1.8399999999999944E-2</c:v>
                </c:pt>
                <c:pt idx="185">
                  <c:v>1.8499999999999944E-2</c:v>
                </c:pt>
                <c:pt idx="186">
                  <c:v>1.8599999999999943E-2</c:v>
                </c:pt>
                <c:pt idx="187">
                  <c:v>1.8699999999999942E-2</c:v>
                </c:pt>
                <c:pt idx="188">
                  <c:v>1.8799999999999942E-2</c:v>
                </c:pt>
                <c:pt idx="189">
                  <c:v>1.8899999999999941E-2</c:v>
                </c:pt>
                <c:pt idx="190">
                  <c:v>1.8999999999999941E-2</c:v>
                </c:pt>
                <c:pt idx="191">
                  <c:v>1.909999999999994E-2</c:v>
                </c:pt>
                <c:pt idx="192">
                  <c:v>1.9199999999999939E-2</c:v>
                </c:pt>
                <c:pt idx="193">
                  <c:v>1.9299999999999939E-2</c:v>
                </c:pt>
                <c:pt idx="194">
                  <c:v>1.9399999999999938E-2</c:v>
                </c:pt>
                <c:pt idx="195">
                  <c:v>1.9499999999999938E-2</c:v>
                </c:pt>
                <c:pt idx="196">
                  <c:v>1.9599999999999937E-2</c:v>
                </c:pt>
                <c:pt idx="197">
                  <c:v>1.9699999999999936E-2</c:v>
                </c:pt>
                <c:pt idx="198">
                  <c:v>1.9799999999999936E-2</c:v>
                </c:pt>
                <c:pt idx="199">
                  <c:v>1.9899999999999935E-2</c:v>
                </c:pt>
                <c:pt idx="200">
                  <c:v>1.9999999999999934E-2</c:v>
                </c:pt>
                <c:pt idx="201">
                  <c:v>2.0099999999999934E-2</c:v>
                </c:pt>
                <c:pt idx="202">
                  <c:v>2.0199999999999933E-2</c:v>
                </c:pt>
                <c:pt idx="203">
                  <c:v>2.0299999999999933E-2</c:v>
                </c:pt>
                <c:pt idx="204">
                  <c:v>2.0399999999999932E-2</c:v>
                </c:pt>
                <c:pt idx="205">
                  <c:v>2.0499999999999931E-2</c:v>
                </c:pt>
                <c:pt idx="206">
                  <c:v>2.0599999999999931E-2</c:v>
                </c:pt>
                <c:pt idx="207">
                  <c:v>2.069999999999993E-2</c:v>
                </c:pt>
                <c:pt idx="208">
                  <c:v>2.079999999999993E-2</c:v>
                </c:pt>
                <c:pt idx="209">
                  <c:v>2.0899999999999929E-2</c:v>
                </c:pt>
                <c:pt idx="210">
                  <c:v>2.0999999999999928E-2</c:v>
                </c:pt>
                <c:pt idx="211">
                  <c:v>2.1099999999999928E-2</c:v>
                </c:pt>
                <c:pt idx="212">
                  <c:v>2.1199999999999927E-2</c:v>
                </c:pt>
                <c:pt idx="213">
                  <c:v>2.1299999999999927E-2</c:v>
                </c:pt>
                <c:pt idx="214">
                  <c:v>2.1399999999999926E-2</c:v>
                </c:pt>
                <c:pt idx="215">
                  <c:v>2.1499999999999925E-2</c:v>
                </c:pt>
                <c:pt idx="216">
                  <c:v>2.1599999999999925E-2</c:v>
                </c:pt>
                <c:pt idx="217">
                  <c:v>2.1699999999999924E-2</c:v>
                </c:pt>
                <c:pt idx="218">
                  <c:v>2.1799999999999924E-2</c:v>
                </c:pt>
                <c:pt idx="219">
                  <c:v>2.1899999999999923E-2</c:v>
                </c:pt>
                <c:pt idx="220">
                  <c:v>2.1999999999999922E-2</c:v>
                </c:pt>
                <c:pt idx="221">
                  <c:v>2.2099999999999922E-2</c:v>
                </c:pt>
                <c:pt idx="222">
                  <c:v>2.2199999999999921E-2</c:v>
                </c:pt>
                <c:pt idx="223">
                  <c:v>2.2299999999999921E-2</c:v>
                </c:pt>
                <c:pt idx="224">
                  <c:v>2.239999999999992E-2</c:v>
                </c:pt>
                <c:pt idx="225">
                  <c:v>2.2499999999999919E-2</c:v>
                </c:pt>
                <c:pt idx="226">
                  <c:v>2.2599999999999919E-2</c:v>
                </c:pt>
                <c:pt idx="227">
                  <c:v>2.2699999999999918E-2</c:v>
                </c:pt>
                <c:pt idx="228">
                  <c:v>2.2799999999999918E-2</c:v>
                </c:pt>
                <c:pt idx="229">
                  <c:v>2.2899999999999917E-2</c:v>
                </c:pt>
                <c:pt idx="230">
                  <c:v>2.2999999999999916E-2</c:v>
                </c:pt>
                <c:pt idx="231">
                  <c:v>2.3099999999999916E-2</c:v>
                </c:pt>
                <c:pt idx="232">
                  <c:v>2.3199999999999915E-2</c:v>
                </c:pt>
                <c:pt idx="233">
                  <c:v>2.3299999999999915E-2</c:v>
                </c:pt>
                <c:pt idx="234">
                  <c:v>2.3399999999999914E-2</c:v>
                </c:pt>
                <c:pt idx="235">
                  <c:v>2.3499999999999913E-2</c:v>
                </c:pt>
                <c:pt idx="236">
                  <c:v>2.3599999999999913E-2</c:v>
                </c:pt>
                <c:pt idx="237">
                  <c:v>2.3699999999999912E-2</c:v>
                </c:pt>
                <c:pt idx="238">
                  <c:v>2.3799999999999912E-2</c:v>
                </c:pt>
                <c:pt idx="239">
                  <c:v>2.3899999999999911E-2</c:v>
                </c:pt>
                <c:pt idx="240">
                  <c:v>2.399999999999991E-2</c:v>
                </c:pt>
                <c:pt idx="241">
                  <c:v>2.409999999999991E-2</c:v>
                </c:pt>
                <c:pt idx="242">
                  <c:v>2.4199999999999909E-2</c:v>
                </c:pt>
                <c:pt idx="243">
                  <c:v>2.4299999999999908E-2</c:v>
                </c:pt>
                <c:pt idx="244">
                  <c:v>2.4399999999999908E-2</c:v>
                </c:pt>
                <c:pt idx="245">
                  <c:v>2.4499999999999907E-2</c:v>
                </c:pt>
                <c:pt idx="246">
                  <c:v>2.4599999999999907E-2</c:v>
                </c:pt>
                <c:pt idx="247">
                  <c:v>2.4699999999999906E-2</c:v>
                </c:pt>
                <c:pt idx="248">
                  <c:v>2.4799999999999905E-2</c:v>
                </c:pt>
                <c:pt idx="249">
                  <c:v>2.4899999999999905E-2</c:v>
                </c:pt>
                <c:pt idx="250">
                  <c:v>2.4999999999999904E-2</c:v>
                </c:pt>
                <c:pt idx="251">
                  <c:v>2.5099999999999904E-2</c:v>
                </c:pt>
                <c:pt idx="252">
                  <c:v>2.5199999999999903E-2</c:v>
                </c:pt>
                <c:pt idx="253">
                  <c:v>2.5299999999999902E-2</c:v>
                </c:pt>
                <c:pt idx="254">
                  <c:v>2.5399999999999902E-2</c:v>
                </c:pt>
                <c:pt idx="255">
                  <c:v>2.5499999999999901E-2</c:v>
                </c:pt>
                <c:pt idx="256">
                  <c:v>2.5599999999999901E-2</c:v>
                </c:pt>
                <c:pt idx="257">
                  <c:v>2.56999999999999E-2</c:v>
                </c:pt>
                <c:pt idx="258">
                  <c:v>2.5799999999999899E-2</c:v>
                </c:pt>
                <c:pt idx="259">
                  <c:v>2.5899999999999899E-2</c:v>
                </c:pt>
                <c:pt idx="260">
                  <c:v>2.5999999999999898E-2</c:v>
                </c:pt>
                <c:pt idx="261">
                  <c:v>2.6099999999999898E-2</c:v>
                </c:pt>
                <c:pt idx="262">
                  <c:v>2.6199999999999897E-2</c:v>
                </c:pt>
                <c:pt idx="263">
                  <c:v>2.6299999999999896E-2</c:v>
                </c:pt>
                <c:pt idx="264">
                  <c:v>2.6399999999999896E-2</c:v>
                </c:pt>
                <c:pt idx="265">
                  <c:v>2.6499999999999895E-2</c:v>
                </c:pt>
                <c:pt idx="266">
                  <c:v>2.6599999999999895E-2</c:v>
                </c:pt>
                <c:pt idx="267">
                  <c:v>2.6699999999999894E-2</c:v>
                </c:pt>
                <c:pt idx="268">
                  <c:v>2.6799999999999893E-2</c:v>
                </c:pt>
                <c:pt idx="269">
                  <c:v>2.6899999999999893E-2</c:v>
                </c:pt>
                <c:pt idx="270">
                  <c:v>2.6999999999999892E-2</c:v>
                </c:pt>
                <c:pt idx="271">
                  <c:v>2.7099999999999892E-2</c:v>
                </c:pt>
                <c:pt idx="272">
                  <c:v>2.7199999999999891E-2</c:v>
                </c:pt>
                <c:pt idx="273">
                  <c:v>2.729999999999989E-2</c:v>
                </c:pt>
                <c:pt idx="274">
                  <c:v>2.739999999999989E-2</c:v>
                </c:pt>
                <c:pt idx="275">
                  <c:v>2.7499999999999889E-2</c:v>
                </c:pt>
                <c:pt idx="276">
                  <c:v>2.7599999999999889E-2</c:v>
                </c:pt>
                <c:pt idx="277">
                  <c:v>2.7699999999999888E-2</c:v>
                </c:pt>
                <c:pt idx="278">
                  <c:v>2.7799999999999887E-2</c:v>
                </c:pt>
                <c:pt idx="279">
                  <c:v>2.7899999999999887E-2</c:v>
                </c:pt>
                <c:pt idx="280">
                  <c:v>2.7999999999999886E-2</c:v>
                </c:pt>
                <c:pt idx="281">
                  <c:v>2.8099999999999885E-2</c:v>
                </c:pt>
                <c:pt idx="282">
                  <c:v>2.8199999999999885E-2</c:v>
                </c:pt>
                <c:pt idx="283">
                  <c:v>2.8299999999999884E-2</c:v>
                </c:pt>
                <c:pt idx="284">
                  <c:v>2.8399999999999884E-2</c:v>
                </c:pt>
                <c:pt idx="285">
                  <c:v>2.8499999999999883E-2</c:v>
                </c:pt>
                <c:pt idx="286">
                  <c:v>2.8599999999999882E-2</c:v>
                </c:pt>
                <c:pt idx="287">
                  <c:v>2.8699999999999882E-2</c:v>
                </c:pt>
                <c:pt idx="288">
                  <c:v>2.8799999999999881E-2</c:v>
                </c:pt>
                <c:pt idx="289">
                  <c:v>2.8899999999999881E-2</c:v>
                </c:pt>
                <c:pt idx="290">
                  <c:v>2.899999999999988E-2</c:v>
                </c:pt>
                <c:pt idx="291">
                  <c:v>2.9099999999999879E-2</c:v>
                </c:pt>
                <c:pt idx="292">
                  <c:v>2.9199999999999879E-2</c:v>
                </c:pt>
                <c:pt idx="293">
                  <c:v>2.9299999999999878E-2</c:v>
                </c:pt>
                <c:pt idx="294">
                  <c:v>2.9399999999999878E-2</c:v>
                </c:pt>
                <c:pt idx="295">
                  <c:v>2.9499999999999877E-2</c:v>
                </c:pt>
                <c:pt idx="296">
                  <c:v>2.9599999999999876E-2</c:v>
                </c:pt>
                <c:pt idx="297">
                  <c:v>2.9699999999999876E-2</c:v>
                </c:pt>
                <c:pt idx="298">
                  <c:v>2.9799999999999875E-2</c:v>
                </c:pt>
                <c:pt idx="299">
                  <c:v>2.9899999999999875E-2</c:v>
                </c:pt>
                <c:pt idx="300">
                  <c:v>2.9999999999999874E-2</c:v>
                </c:pt>
                <c:pt idx="301">
                  <c:v>3.0099999999999873E-2</c:v>
                </c:pt>
                <c:pt idx="302">
                  <c:v>3.0199999999999873E-2</c:v>
                </c:pt>
                <c:pt idx="303">
                  <c:v>3.0299999999999872E-2</c:v>
                </c:pt>
                <c:pt idx="304">
                  <c:v>3.0399999999999872E-2</c:v>
                </c:pt>
                <c:pt idx="305">
                  <c:v>3.0499999999999871E-2</c:v>
                </c:pt>
                <c:pt idx="306">
                  <c:v>3.059999999999987E-2</c:v>
                </c:pt>
                <c:pt idx="307">
                  <c:v>3.069999999999987E-2</c:v>
                </c:pt>
                <c:pt idx="308">
                  <c:v>3.0799999999999869E-2</c:v>
                </c:pt>
                <c:pt idx="309">
                  <c:v>3.0899999999999869E-2</c:v>
                </c:pt>
                <c:pt idx="310">
                  <c:v>3.0999999999999868E-2</c:v>
                </c:pt>
                <c:pt idx="311">
                  <c:v>3.1099999999999867E-2</c:v>
                </c:pt>
                <c:pt idx="312">
                  <c:v>3.1199999999999867E-2</c:v>
                </c:pt>
                <c:pt idx="313">
                  <c:v>3.129999999999987E-2</c:v>
                </c:pt>
                <c:pt idx="314">
                  <c:v>3.1399999999999872E-2</c:v>
                </c:pt>
                <c:pt idx="315">
                  <c:v>3.1499999999999875E-2</c:v>
                </c:pt>
                <c:pt idx="316">
                  <c:v>3.1599999999999878E-2</c:v>
                </c:pt>
                <c:pt idx="317">
                  <c:v>3.1699999999999881E-2</c:v>
                </c:pt>
                <c:pt idx="318">
                  <c:v>3.1799999999999884E-2</c:v>
                </c:pt>
                <c:pt idx="319">
                  <c:v>3.1899999999999887E-2</c:v>
                </c:pt>
                <c:pt idx="320">
                  <c:v>3.199999999999989E-2</c:v>
                </c:pt>
                <c:pt idx="321">
                  <c:v>3.2099999999999893E-2</c:v>
                </c:pt>
                <c:pt idx="322">
                  <c:v>3.2199999999999895E-2</c:v>
                </c:pt>
                <c:pt idx="323">
                  <c:v>3.2299999999999898E-2</c:v>
                </c:pt>
                <c:pt idx="324">
                  <c:v>3.2399999999999901E-2</c:v>
                </c:pt>
                <c:pt idx="325">
                  <c:v>3.2499999999999904E-2</c:v>
                </c:pt>
                <c:pt idx="326">
                  <c:v>3.2599999999999907E-2</c:v>
                </c:pt>
                <c:pt idx="327">
                  <c:v>3.269999999999991E-2</c:v>
                </c:pt>
                <c:pt idx="328">
                  <c:v>3.2799999999999913E-2</c:v>
                </c:pt>
                <c:pt idx="329">
                  <c:v>3.2899999999999915E-2</c:v>
                </c:pt>
                <c:pt idx="330">
                  <c:v>3.2999999999999918E-2</c:v>
                </c:pt>
                <c:pt idx="331">
                  <c:v>3.3099999999999921E-2</c:v>
                </c:pt>
                <c:pt idx="332">
                  <c:v>3.3199999999999924E-2</c:v>
                </c:pt>
                <c:pt idx="333">
                  <c:v>3.3299999999999927E-2</c:v>
                </c:pt>
                <c:pt idx="334">
                  <c:v>3.339999999999993E-2</c:v>
                </c:pt>
                <c:pt idx="335">
                  <c:v>3.3499999999999933E-2</c:v>
                </c:pt>
                <c:pt idx="336">
                  <c:v>3.3599999999999935E-2</c:v>
                </c:pt>
                <c:pt idx="337">
                  <c:v>3.3699999999999938E-2</c:v>
                </c:pt>
                <c:pt idx="338">
                  <c:v>3.3799999999999941E-2</c:v>
                </c:pt>
                <c:pt idx="339">
                  <c:v>3.3899999999999944E-2</c:v>
                </c:pt>
                <c:pt idx="340">
                  <c:v>3.3999999999999947E-2</c:v>
                </c:pt>
                <c:pt idx="341">
                  <c:v>3.409999999999995E-2</c:v>
                </c:pt>
                <c:pt idx="342">
                  <c:v>3.4199999999999953E-2</c:v>
                </c:pt>
                <c:pt idx="343">
                  <c:v>3.4299999999999956E-2</c:v>
                </c:pt>
                <c:pt idx="344">
                  <c:v>3.4399999999999958E-2</c:v>
                </c:pt>
                <c:pt idx="345">
                  <c:v>3.4499999999999961E-2</c:v>
                </c:pt>
                <c:pt idx="346">
                  <c:v>3.4599999999999964E-2</c:v>
                </c:pt>
                <c:pt idx="347">
                  <c:v>3.4699999999999967E-2</c:v>
                </c:pt>
                <c:pt idx="348">
                  <c:v>3.479999999999997E-2</c:v>
                </c:pt>
                <c:pt idx="349">
                  <c:v>3.4899999999999973E-2</c:v>
                </c:pt>
                <c:pt idx="350">
                  <c:v>3.4999999999999976E-2</c:v>
                </c:pt>
                <c:pt idx="351">
                  <c:v>3.5099999999999978E-2</c:v>
                </c:pt>
                <c:pt idx="352">
                  <c:v>3.5199999999999981E-2</c:v>
                </c:pt>
                <c:pt idx="353">
                  <c:v>3.5299999999999984E-2</c:v>
                </c:pt>
                <c:pt idx="354">
                  <c:v>3.5399999999999987E-2</c:v>
                </c:pt>
                <c:pt idx="355">
                  <c:v>3.549999999999999E-2</c:v>
                </c:pt>
                <c:pt idx="356">
                  <c:v>3.5599999999999993E-2</c:v>
                </c:pt>
                <c:pt idx="357">
                  <c:v>3.5699999999999996E-2</c:v>
                </c:pt>
                <c:pt idx="358">
                  <c:v>3.5799999999999998E-2</c:v>
                </c:pt>
                <c:pt idx="359">
                  <c:v>3.5900000000000001E-2</c:v>
                </c:pt>
                <c:pt idx="360">
                  <c:v>3.6000000000000004E-2</c:v>
                </c:pt>
                <c:pt idx="361">
                  <c:v>3.6100000000000007E-2</c:v>
                </c:pt>
                <c:pt idx="362">
                  <c:v>3.620000000000001E-2</c:v>
                </c:pt>
                <c:pt idx="363">
                  <c:v>3.6300000000000013E-2</c:v>
                </c:pt>
                <c:pt idx="364">
                  <c:v>3.6400000000000016E-2</c:v>
                </c:pt>
                <c:pt idx="365">
                  <c:v>3.6500000000000019E-2</c:v>
                </c:pt>
                <c:pt idx="366">
                  <c:v>3.6600000000000021E-2</c:v>
                </c:pt>
                <c:pt idx="367">
                  <c:v>3.6700000000000024E-2</c:v>
                </c:pt>
                <c:pt idx="368">
                  <c:v>3.6800000000000027E-2</c:v>
                </c:pt>
                <c:pt idx="369">
                  <c:v>3.690000000000003E-2</c:v>
                </c:pt>
                <c:pt idx="370">
                  <c:v>3.7000000000000033E-2</c:v>
                </c:pt>
                <c:pt idx="371">
                  <c:v>3.7100000000000036E-2</c:v>
                </c:pt>
                <c:pt idx="372">
                  <c:v>3.7200000000000039E-2</c:v>
                </c:pt>
                <c:pt idx="373">
                  <c:v>3.7300000000000041E-2</c:v>
                </c:pt>
                <c:pt idx="374">
                  <c:v>3.7400000000000044E-2</c:v>
                </c:pt>
                <c:pt idx="375">
                  <c:v>3.7500000000000047E-2</c:v>
                </c:pt>
                <c:pt idx="376">
                  <c:v>3.760000000000005E-2</c:v>
                </c:pt>
                <c:pt idx="377">
                  <c:v>3.7700000000000053E-2</c:v>
                </c:pt>
                <c:pt idx="378">
                  <c:v>3.7800000000000056E-2</c:v>
                </c:pt>
                <c:pt idx="379">
                  <c:v>3.7900000000000059E-2</c:v>
                </c:pt>
                <c:pt idx="380">
                  <c:v>3.8000000000000062E-2</c:v>
                </c:pt>
                <c:pt idx="381">
                  <c:v>3.8100000000000064E-2</c:v>
                </c:pt>
                <c:pt idx="382">
                  <c:v>3.8200000000000067E-2</c:v>
                </c:pt>
                <c:pt idx="383">
                  <c:v>3.830000000000007E-2</c:v>
                </c:pt>
                <c:pt idx="384">
                  <c:v>3.8400000000000073E-2</c:v>
                </c:pt>
                <c:pt idx="385">
                  <c:v>3.8500000000000076E-2</c:v>
                </c:pt>
                <c:pt idx="386">
                  <c:v>3.8600000000000079E-2</c:v>
                </c:pt>
                <c:pt idx="387">
                  <c:v>3.8700000000000082E-2</c:v>
                </c:pt>
                <c:pt idx="388">
                  <c:v>3.8800000000000084E-2</c:v>
                </c:pt>
                <c:pt idx="389">
                  <c:v>3.8900000000000087E-2</c:v>
                </c:pt>
                <c:pt idx="390">
                  <c:v>3.900000000000009E-2</c:v>
                </c:pt>
                <c:pt idx="391">
                  <c:v>3.9100000000000093E-2</c:v>
                </c:pt>
                <c:pt idx="392">
                  <c:v>3.9200000000000096E-2</c:v>
                </c:pt>
                <c:pt idx="393">
                  <c:v>3.9300000000000099E-2</c:v>
                </c:pt>
                <c:pt idx="394">
                  <c:v>3.9400000000000102E-2</c:v>
                </c:pt>
                <c:pt idx="395">
                  <c:v>3.9500000000000104E-2</c:v>
                </c:pt>
                <c:pt idx="396">
                  <c:v>3.9600000000000107E-2</c:v>
                </c:pt>
                <c:pt idx="397">
                  <c:v>3.970000000000011E-2</c:v>
                </c:pt>
                <c:pt idx="398">
                  <c:v>3.9800000000000113E-2</c:v>
                </c:pt>
                <c:pt idx="399">
                  <c:v>3.9900000000000116E-2</c:v>
                </c:pt>
                <c:pt idx="400">
                  <c:v>4.0000000000000119E-2</c:v>
                </c:pt>
                <c:pt idx="401">
                  <c:v>4.0100000000000122E-2</c:v>
                </c:pt>
                <c:pt idx="402">
                  <c:v>4.0200000000000125E-2</c:v>
                </c:pt>
                <c:pt idx="403">
                  <c:v>4.0300000000000127E-2</c:v>
                </c:pt>
                <c:pt idx="404">
                  <c:v>4.040000000000013E-2</c:v>
                </c:pt>
                <c:pt idx="405">
                  <c:v>4.0500000000000133E-2</c:v>
                </c:pt>
                <c:pt idx="406">
                  <c:v>4.0600000000000136E-2</c:v>
                </c:pt>
                <c:pt idx="407">
                  <c:v>4.0700000000000139E-2</c:v>
                </c:pt>
                <c:pt idx="408">
                  <c:v>4.0800000000000142E-2</c:v>
                </c:pt>
                <c:pt idx="409">
                  <c:v>4.0900000000000145E-2</c:v>
                </c:pt>
                <c:pt idx="410">
                  <c:v>4.1000000000000147E-2</c:v>
                </c:pt>
                <c:pt idx="411">
                  <c:v>4.110000000000015E-2</c:v>
                </c:pt>
                <c:pt idx="412">
                  <c:v>4.1200000000000153E-2</c:v>
                </c:pt>
                <c:pt idx="413">
                  <c:v>4.1300000000000156E-2</c:v>
                </c:pt>
                <c:pt idx="414">
                  <c:v>4.1400000000000159E-2</c:v>
                </c:pt>
                <c:pt idx="415">
                  <c:v>4.1500000000000162E-2</c:v>
                </c:pt>
                <c:pt idx="416">
                  <c:v>4.1600000000000165E-2</c:v>
                </c:pt>
                <c:pt idx="417">
                  <c:v>4.1700000000000167E-2</c:v>
                </c:pt>
                <c:pt idx="418">
                  <c:v>4.180000000000017E-2</c:v>
                </c:pt>
                <c:pt idx="419">
                  <c:v>4.1900000000000173E-2</c:v>
                </c:pt>
                <c:pt idx="420">
                  <c:v>4.2000000000000176E-2</c:v>
                </c:pt>
                <c:pt idx="421">
                  <c:v>4.2100000000000179E-2</c:v>
                </c:pt>
                <c:pt idx="422">
                  <c:v>4.2200000000000182E-2</c:v>
                </c:pt>
                <c:pt idx="423">
                  <c:v>4.2300000000000185E-2</c:v>
                </c:pt>
                <c:pt idx="424">
                  <c:v>4.2400000000000188E-2</c:v>
                </c:pt>
                <c:pt idx="425">
                  <c:v>4.250000000000019E-2</c:v>
                </c:pt>
                <c:pt idx="426">
                  <c:v>4.2600000000000193E-2</c:v>
                </c:pt>
                <c:pt idx="427">
                  <c:v>4.2700000000000196E-2</c:v>
                </c:pt>
                <c:pt idx="428">
                  <c:v>4.2800000000000199E-2</c:v>
                </c:pt>
                <c:pt idx="429">
                  <c:v>4.2900000000000202E-2</c:v>
                </c:pt>
                <c:pt idx="430">
                  <c:v>4.3000000000000205E-2</c:v>
                </c:pt>
                <c:pt idx="431">
                  <c:v>4.3100000000000208E-2</c:v>
                </c:pt>
                <c:pt idx="432">
                  <c:v>4.320000000000021E-2</c:v>
                </c:pt>
                <c:pt idx="433">
                  <c:v>4.3300000000000213E-2</c:v>
                </c:pt>
                <c:pt idx="434">
                  <c:v>4.3400000000000216E-2</c:v>
                </c:pt>
                <c:pt idx="435">
                  <c:v>4.3500000000000219E-2</c:v>
                </c:pt>
                <c:pt idx="436">
                  <c:v>4.3600000000000222E-2</c:v>
                </c:pt>
                <c:pt idx="437">
                  <c:v>4.3700000000000225E-2</c:v>
                </c:pt>
                <c:pt idx="438">
                  <c:v>4.3800000000000228E-2</c:v>
                </c:pt>
                <c:pt idx="439">
                  <c:v>4.3900000000000231E-2</c:v>
                </c:pt>
                <c:pt idx="440">
                  <c:v>4.4000000000000233E-2</c:v>
                </c:pt>
                <c:pt idx="441">
                  <c:v>4.4100000000000236E-2</c:v>
                </c:pt>
                <c:pt idx="442">
                  <c:v>4.4200000000000239E-2</c:v>
                </c:pt>
                <c:pt idx="443">
                  <c:v>4.4300000000000242E-2</c:v>
                </c:pt>
                <c:pt idx="444">
                  <c:v>4.4400000000000245E-2</c:v>
                </c:pt>
                <c:pt idx="445">
                  <c:v>4.4500000000000248E-2</c:v>
                </c:pt>
                <c:pt idx="446">
                  <c:v>4.4600000000000251E-2</c:v>
                </c:pt>
                <c:pt idx="447">
                  <c:v>4.4700000000000253E-2</c:v>
                </c:pt>
                <c:pt idx="448">
                  <c:v>4.4800000000000256E-2</c:v>
                </c:pt>
                <c:pt idx="449">
                  <c:v>4.4900000000000259E-2</c:v>
                </c:pt>
                <c:pt idx="450">
                  <c:v>4.5000000000000262E-2</c:v>
                </c:pt>
                <c:pt idx="451">
                  <c:v>4.5100000000000265E-2</c:v>
                </c:pt>
                <c:pt idx="452">
                  <c:v>4.5200000000000268E-2</c:v>
                </c:pt>
                <c:pt idx="453">
                  <c:v>4.5300000000000271E-2</c:v>
                </c:pt>
                <c:pt idx="454">
                  <c:v>4.5400000000000273E-2</c:v>
                </c:pt>
                <c:pt idx="455">
                  <c:v>4.5500000000000276E-2</c:v>
                </c:pt>
                <c:pt idx="456">
                  <c:v>4.5600000000000279E-2</c:v>
                </c:pt>
                <c:pt idx="457">
                  <c:v>4.5700000000000282E-2</c:v>
                </c:pt>
                <c:pt idx="458">
                  <c:v>4.5800000000000285E-2</c:v>
                </c:pt>
                <c:pt idx="459">
                  <c:v>4.5900000000000288E-2</c:v>
                </c:pt>
                <c:pt idx="460">
                  <c:v>4.6000000000000291E-2</c:v>
                </c:pt>
                <c:pt idx="461">
                  <c:v>4.6100000000000294E-2</c:v>
                </c:pt>
                <c:pt idx="462">
                  <c:v>4.6200000000000296E-2</c:v>
                </c:pt>
                <c:pt idx="463">
                  <c:v>4.6300000000000299E-2</c:v>
                </c:pt>
                <c:pt idx="464">
                  <c:v>4.6400000000000302E-2</c:v>
                </c:pt>
                <c:pt idx="465">
                  <c:v>4.6500000000000305E-2</c:v>
                </c:pt>
                <c:pt idx="466">
                  <c:v>4.6600000000000308E-2</c:v>
                </c:pt>
                <c:pt idx="467">
                  <c:v>4.6700000000000311E-2</c:v>
                </c:pt>
                <c:pt idx="468">
                  <c:v>4.6800000000000314E-2</c:v>
                </c:pt>
                <c:pt idx="469">
                  <c:v>4.6900000000000316E-2</c:v>
                </c:pt>
                <c:pt idx="470">
                  <c:v>4.7000000000000319E-2</c:v>
                </c:pt>
                <c:pt idx="471">
                  <c:v>4.7100000000000322E-2</c:v>
                </c:pt>
                <c:pt idx="472">
                  <c:v>4.7200000000000325E-2</c:v>
                </c:pt>
                <c:pt idx="473">
                  <c:v>4.7300000000000328E-2</c:v>
                </c:pt>
                <c:pt idx="474">
                  <c:v>4.7400000000000331E-2</c:v>
                </c:pt>
                <c:pt idx="475">
                  <c:v>4.7500000000000334E-2</c:v>
                </c:pt>
                <c:pt idx="476">
                  <c:v>4.7600000000000336E-2</c:v>
                </c:pt>
                <c:pt idx="477">
                  <c:v>4.7700000000000339E-2</c:v>
                </c:pt>
                <c:pt idx="478">
                  <c:v>4.7800000000000342E-2</c:v>
                </c:pt>
                <c:pt idx="479">
                  <c:v>4.7900000000000345E-2</c:v>
                </c:pt>
                <c:pt idx="480">
                  <c:v>4.8000000000000348E-2</c:v>
                </c:pt>
                <c:pt idx="481">
                  <c:v>4.8100000000000351E-2</c:v>
                </c:pt>
                <c:pt idx="482">
                  <c:v>4.8200000000000354E-2</c:v>
                </c:pt>
                <c:pt idx="483">
                  <c:v>4.8300000000000357E-2</c:v>
                </c:pt>
                <c:pt idx="484">
                  <c:v>4.8400000000000359E-2</c:v>
                </c:pt>
                <c:pt idx="485">
                  <c:v>4.8500000000000362E-2</c:v>
                </c:pt>
                <c:pt idx="486">
                  <c:v>4.8600000000000365E-2</c:v>
                </c:pt>
                <c:pt idx="487">
                  <c:v>4.8700000000000368E-2</c:v>
                </c:pt>
                <c:pt idx="488">
                  <c:v>4.8800000000000371E-2</c:v>
                </c:pt>
                <c:pt idx="489">
                  <c:v>4.8900000000000374E-2</c:v>
                </c:pt>
                <c:pt idx="490">
                  <c:v>4.9000000000000377E-2</c:v>
                </c:pt>
                <c:pt idx="491">
                  <c:v>4.9100000000000379E-2</c:v>
                </c:pt>
                <c:pt idx="492">
                  <c:v>4.9200000000000382E-2</c:v>
                </c:pt>
                <c:pt idx="493">
                  <c:v>4.9300000000000385E-2</c:v>
                </c:pt>
                <c:pt idx="494">
                  <c:v>4.9400000000000388E-2</c:v>
                </c:pt>
                <c:pt idx="495">
                  <c:v>4.9500000000000391E-2</c:v>
                </c:pt>
                <c:pt idx="496">
                  <c:v>4.9600000000000394E-2</c:v>
                </c:pt>
                <c:pt idx="497">
                  <c:v>4.9700000000000397E-2</c:v>
                </c:pt>
                <c:pt idx="498">
                  <c:v>4.98000000000004E-2</c:v>
                </c:pt>
                <c:pt idx="499">
                  <c:v>4.9900000000000402E-2</c:v>
                </c:pt>
                <c:pt idx="500">
                  <c:v>5.0000000000000405E-2</c:v>
                </c:pt>
                <c:pt idx="501">
                  <c:v>5.0100000000000408E-2</c:v>
                </c:pt>
                <c:pt idx="502">
                  <c:v>5.0200000000000411E-2</c:v>
                </c:pt>
                <c:pt idx="503">
                  <c:v>5.0300000000000414E-2</c:v>
                </c:pt>
                <c:pt idx="504">
                  <c:v>5.0400000000000417E-2</c:v>
                </c:pt>
                <c:pt idx="505">
                  <c:v>5.050000000000042E-2</c:v>
                </c:pt>
                <c:pt idx="506">
                  <c:v>5.0600000000000422E-2</c:v>
                </c:pt>
                <c:pt idx="507">
                  <c:v>5.0700000000000425E-2</c:v>
                </c:pt>
                <c:pt idx="508">
                  <c:v>5.0800000000000428E-2</c:v>
                </c:pt>
                <c:pt idx="509">
                  <c:v>5.0900000000000431E-2</c:v>
                </c:pt>
                <c:pt idx="510">
                  <c:v>5.1000000000000434E-2</c:v>
                </c:pt>
                <c:pt idx="511">
                  <c:v>5.1100000000000437E-2</c:v>
                </c:pt>
                <c:pt idx="512">
                  <c:v>5.120000000000044E-2</c:v>
                </c:pt>
                <c:pt idx="513">
                  <c:v>5.1300000000000442E-2</c:v>
                </c:pt>
                <c:pt idx="514">
                  <c:v>5.1400000000000445E-2</c:v>
                </c:pt>
                <c:pt idx="515">
                  <c:v>5.1500000000000448E-2</c:v>
                </c:pt>
                <c:pt idx="516">
                  <c:v>5.1600000000000451E-2</c:v>
                </c:pt>
                <c:pt idx="517">
                  <c:v>5.1700000000000454E-2</c:v>
                </c:pt>
                <c:pt idx="518">
                  <c:v>5.1800000000000457E-2</c:v>
                </c:pt>
                <c:pt idx="519">
                  <c:v>5.190000000000046E-2</c:v>
                </c:pt>
                <c:pt idx="520">
                  <c:v>5.2000000000000463E-2</c:v>
                </c:pt>
                <c:pt idx="521">
                  <c:v>5.2100000000000465E-2</c:v>
                </c:pt>
                <c:pt idx="522">
                  <c:v>5.2200000000000468E-2</c:v>
                </c:pt>
                <c:pt idx="523">
                  <c:v>5.2300000000000471E-2</c:v>
                </c:pt>
                <c:pt idx="524">
                  <c:v>5.2400000000000474E-2</c:v>
                </c:pt>
                <c:pt idx="525">
                  <c:v>5.2500000000000477E-2</c:v>
                </c:pt>
                <c:pt idx="526">
                  <c:v>5.260000000000048E-2</c:v>
                </c:pt>
                <c:pt idx="527">
                  <c:v>5.2700000000000483E-2</c:v>
                </c:pt>
                <c:pt idx="528">
                  <c:v>5.2800000000000485E-2</c:v>
                </c:pt>
                <c:pt idx="529">
                  <c:v>5.2900000000000488E-2</c:v>
                </c:pt>
                <c:pt idx="530">
                  <c:v>5.3000000000000491E-2</c:v>
                </c:pt>
                <c:pt idx="531">
                  <c:v>5.3100000000000494E-2</c:v>
                </c:pt>
                <c:pt idx="532">
                  <c:v>5.3200000000000497E-2</c:v>
                </c:pt>
                <c:pt idx="533">
                  <c:v>5.33000000000005E-2</c:v>
                </c:pt>
                <c:pt idx="534">
                  <c:v>5.3400000000000503E-2</c:v>
                </c:pt>
                <c:pt idx="535">
                  <c:v>5.3500000000000505E-2</c:v>
                </c:pt>
                <c:pt idx="536">
                  <c:v>5.3600000000000508E-2</c:v>
                </c:pt>
                <c:pt idx="537">
                  <c:v>5.3700000000000511E-2</c:v>
                </c:pt>
                <c:pt idx="538">
                  <c:v>5.3800000000000514E-2</c:v>
                </c:pt>
                <c:pt idx="539">
                  <c:v>5.3900000000000517E-2</c:v>
                </c:pt>
                <c:pt idx="540">
                  <c:v>5.400000000000052E-2</c:v>
                </c:pt>
                <c:pt idx="541">
                  <c:v>5.4100000000000523E-2</c:v>
                </c:pt>
                <c:pt idx="542">
                  <c:v>5.4200000000000526E-2</c:v>
                </c:pt>
                <c:pt idx="543">
                  <c:v>5.4300000000000528E-2</c:v>
                </c:pt>
                <c:pt idx="544">
                  <c:v>5.4400000000000531E-2</c:v>
                </c:pt>
                <c:pt idx="545">
                  <c:v>5.4500000000000534E-2</c:v>
                </c:pt>
                <c:pt idx="546">
                  <c:v>5.4600000000000537E-2</c:v>
                </c:pt>
                <c:pt idx="547">
                  <c:v>5.470000000000054E-2</c:v>
                </c:pt>
                <c:pt idx="548">
                  <c:v>5.4800000000000543E-2</c:v>
                </c:pt>
                <c:pt idx="549">
                  <c:v>5.4900000000000546E-2</c:v>
                </c:pt>
                <c:pt idx="550">
                  <c:v>5.5000000000000548E-2</c:v>
                </c:pt>
                <c:pt idx="551">
                  <c:v>5.5100000000000551E-2</c:v>
                </c:pt>
                <c:pt idx="552">
                  <c:v>5.5200000000000554E-2</c:v>
                </c:pt>
                <c:pt idx="553">
                  <c:v>5.5300000000000557E-2</c:v>
                </c:pt>
                <c:pt idx="554">
                  <c:v>5.540000000000056E-2</c:v>
                </c:pt>
                <c:pt idx="555">
                  <c:v>5.5500000000000563E-2</c:v>
                </c:pt>
                <c:pt idx="556">
                  <c:v>5.5600000000000566E-2</c:v>
                </c:pt>
                <c:pt idx="557">
                  <c:v>5.5700000000000569E-2</c:v>
                </c:pt>
                <c:pt idx="558">
                  <c:v>5.5800000000000571E-2</c:v>
                </c:pt>
                <c:pt idx="559">
                  <c:v>5.5900000000000574E-2</c:v>
                </c:pt>
                <c:pt idx="560">
                  <c:v>5.6000000000000577E-2</c:v>
                </c:pt>
                <c:pt idx="561">
                  <c:v>5.610000000000058E-2</c:v>
                </c:pt>
                <c:pt idx="562">
                  <c:v>5.6200000000000583E-2</c:v>
                </c:pt>
                <c:pt idx="563">
                  <c:v>5.6300000000000586E-2</c:v>
                </c:pt>
                <c:pt idx="564">
                  <c:v>5.6400000000000589E-2</c:v>
                </c:pt>
                <c:pt idx="565">
                  <c:v>5.6500000000000591E-2</c:v>
                </c:pt>
                <c:pt idx="566">
                  <c:v>5.6600000000000594E-2</c:v>
                </c:pt>
                <c:pt idx="567">
                  <c:v>5.6700000000000597E-2</c:v>
                </c:pt>
                <c:pt idx="568">
                  <c:v>5.68000000000006E-2</c:v>
                </c:pt>
                <c:pt idx="569">
                  <c:v>5.6900000000000603E-2</c:v>
                </c:pt>
                <c:pt idx="570">
                  <c:v>5.7000000000000606E-2</c:v>
                </c:pt>
                <c:pt idx="571">
                  <c:v>5.7100000000000609E-2</c:v>
                </c:pt>
                <c:pt idx="572">
                  <c:v>5.7200000000000611E-2</c:v>
                </c:pt>
                <c:pt idx="573">
                  <c:v>5.7300000000000614E-2</c:v>
                </c:pt>
                <c:pt idx="574">
                  <c:v>5.7400000000000617E-2</c:v>
                </c:pt>
                <c:pt idx="575">
                  <c:v>5.750000000000062E-2</c:v>
                </c:pt>
                <c:pt idx="576">
                  <c:v>5.7600000000000623E-2</c:v>
                </c:pt>
                <c:pt idx="577">
                  <c:v>5.7700000000000626E-2</c:v>
                </c:pt>
                <c:pt idx="578">
                  <c:v>5.7800000000000629E-2</c:v>
                </c:pt>
                <c:pt idx="579">
                  <c:v>5.7900000000000632E-2</c:v>
                </c:pt>
                <c:pt idx="580">
                  <c:v>5.8000000000000634E-2</c:v>
                </c:pt>
                <c:pt idx="581">
                  <c:v>5.8100000000000637E-2</c:v>
                </c:pt>
                <c:pt idx="582">
                  <c:v>5.820000000000064E-2</c:v>
                </c:pt>
                <c:pt idx="583">
                  <c:v>5.8300000000000643E-2</c:v>
                </c:pt>
                <c:pt idx="584">
                  <c:v>5.8400000000000646E-2</c:v>
                </c:pt>
                <c:pt idx="585">
                  <c:v>5.8500000000000649E-2</c:v>
                </c:pt>
                <c:pt idx="586">
                  <c:v>5.8600000000000652E-2</c:v>
                </c:pt>
                <c:pt idx="587">
                  <c:v>5.8700000000000654E-2</c:v>
                </c:pt>
                <c:pt idx="588">
                  <c:v>5.8800000000000657E-2</c:v>
                </c:pt>
                <c:pt idx="589">
                  <c:v>5.890000000000066E-2</c:v>
                </c:pt>
                <c:pt idx="590">
                  <c:v>5.9000000000000663E-2</c:v>
                </c:pt>
                <c:pt idx="591">
                  <c:v>5.9100000000000666E-2</c:v>
                </c:pt>
                <c:pt idx="592">
                  <c:v>5.9200000000000669E-2</c:v>
                </c:pt>
                <c:pt idx="593">
                  <c:v>5.9300000000000672E-2</c:v>
                </c:pt>
                <c:pt idx="594">
                  <c:v>5.9400000000000674E-2</c:v>
                </c:pt>
                <c:pt idx="595">
                  <c:v>5.9500000000000677E-2</c:v>
                </c:pt>
                <c:pt idx="596">
                  <c:v>5.960000000000068E-2</c:v>
                </c:pt>
                <c:pt idx="597">
                  <c:v>5.9700000000000683E-2</c:v>
                </c:pt>
                <c:pt idx="598">
                  <c:v>5.9800000000000686E-2</c:v>
                </c:pt>
                <c:pt idx="599">
                  <c:v>5.9900000000000689E-2</c:v>
                </c:pt>
                <c:pt idx="600">
                  <c:v>6.0000000000000692E-2</c:v>
                </c:pt>
                <c:pt idx="601">
                  <c:v>6.0100000000000695E-2</c:v>
                </c:pt>
                <c:pt idx="602">
                  <c:v>6.0200000000000697E-2</c:v>
                </c:pt>
                <c:pt idx="603">
                  <c:v>6.03000000000007E-2</c:v>
                </c:pt>
                <c:pt idx="604">
                  <c:v>6.0400000000000703E-2</c:v>
                </c:pt>
                <c:pt idx="605">
                  <c:v>6.0500000000000706E-2</c:v>
                </c:pt>
                <c:pt idx="606">
                  <c:v>6.0600000000000709E-2</c:v>
                </c:pt>
                <c:pt idx="607">
                  <c:v>6.0700000000000712E-2</c:v>
                </c:pt>
                <c:pt idx="608">
                  <c:v>6.0800000000000715E-2</c:v>
                </c:pt>
                <c:pt idx="609">
                  <c:v>6.0900000000000717E-2</c:v>
                </c:pt>
                <c:pt idx="610">
                  <c:v>6.100000000000072E-2</c:v>
                </c:pt>
                <c:pt idx="611">
                  <c:v>6.1100000000000723E-2</c:v>
                </c:pt>
                <c:pt idx="612">
                  <c:v>6.1200000000000726E-2</c:v>
                </c:pt>
                <c:pt idx="613">
                  <c:v>6.1300000000000729E-2</c:v>
                </c:pt>
                <c:pt idx="614">
                  <c:v>6.1400000000000732E-2</c:v>
                </c:pt>
                <c:pt idx="615">
                  <c:v>6.1500000000000735E-2</c:v>
                </c:pt>
                <c:pt idx="616">
                  <c:v>6.1600000000000737E-2</c:v>
                </c:pt>
                <c:pt idx="617">
                  <c:v>6.170000000000074E-2</c:v>
                </c:pt>
                <c:pt idx="618">
                  <c:v>6.1800000000000743E-2</c:v>
                </c:pt>
                <c:pt idx="619">
                  <c:v>6.1900000000000746E-2</c:v>
                </c:pt>
                <c:pt idx="620">
                  <c:v>6.2000000000000749E-2</c:v>
                </c:pt>
                <c:pt idx="621">
                  <c:v>6.2100000000000752E-2</c:v>
                </c:pt>
                <c:pt idx="622">
                  <c:v>6.2200000000000755E-2</c:v>
                </c:pt>
                <c:pt idx="623">
                  <c:v>6.2300000000000758E-2</c:v>
                </c:pt>
                <c:pt idx="624">
                  <c:v>6.240000000000076E-2</c:v>
                </c:pt>
                <c:pt idx="625">
                  <c:v>6.2500000000000763E-2</c:v>
                </c:pt>
                <c:pt idx="626">
                  <c:v>6.2600000000000766E-2</c:v>
                </c:pt>
                <c:pt idx="627">
                  <c:v>6.2700000000000769E-2</c:v>
                </c:pt>
                <c:pt idx="628">
                  <c:v>6.2800000000000772E-2</c:v>
                </c:pt>
                <c:pt idx="629">
                  <c:v>6.2900000000000775E-2</c:v>
                </c:pt>
                <c:pt idx="630">
                  <c:v>6.3000000000000778E-2</c:v>
                </c:pt>
                <c:pt idx="631">
                  <c:v>6.310000000000078E-2</c:v>
                </c:pt>
                <c:pt idx="632">
                  <c:v>6.3200000000000783E-2</c:v>
                </c:pt>
                <c:pt idx="633">
                  <c:v>6.3300000000000786E-2</c:v>
                </c:pt>
                <c:pt idx="634">
                  <c:v>6.3400000000000789E-2</c:v>
                </c:pt>
                <c:pt idx="635">
                  <c:v>6.3500000000000792E-2</c:v>
                </c:pt>
                <c:pt idx="636">
                  <c:v>6.3600000000000795E-2</c:v>
                </c:pt>
                <c:pt idx="637">
                  <c:v>6.3700000000000798E-2</c:v>
                </c:pt>
                <c:pt idx="638">
                  <c:v>6.3800000000000801E-2</c:v>
                </c:pt>
                <c:pt idx="639">
                  <c:v>6.3900000000000803E-2</c:v>
                </c:pt>
                <c:pt idx="640">
                  <c:v>6.4000000000000806E-2</c:v>
                </c:pt>
                <c:pt idx="641">
                  <c:v>6.4100000000000809E-2</c:v>
                </c:pt>
                <c:pt idx="642">
                  <c:v>6.4200000000000812E-2</c:v>
                </c:pt>
                <c:pt idx="643">
                  <c:v>6.4300000000000815E-2</c:v>
                </c:pt>
                <c:pt idx="644">
                  <c:v>6.4400000000000818E-2</c:v>
                </c:pt>
                <c:pt idx="645">
                  <c:v>6.4500000000000821E-2</c:v>
                </c:pt>
                <c:pt idx="646">
                  <c:v>6.4600000000000823E-2</c:v>
                </c:pt>
                <c:pt idx="647">
                  <c:v>6.4700000000000826E-2</c:v>
                </c:pt>
                <c:pt idx="648">
                  <c:v>6.4800000000000829E-2</c:v>
                </c:pt>
                <c:pt idx="649">
                  <c:v>6.4900000000000832E-2</c:v>
                </c:pt>
                <c:pt idx="650">
                  <c:v>6.5000000000000835E-2</c:v>
                </c:pt>
                <c:pt idx="651">
                  <c:v>6.5100000000000838E-2</c:v>
                </c:pt>
                <c:pt idx="652">
                  <c:v>6.5200000000000841E-2</c:v>
                </c:pt>
                <c:pt idx="653">
                  <c:v>6.5300000000000843E-2</c:v>
                </c:pt>
                <c:pt idx="654">
                  <c:v>6.5400000000000846E-2</c:v>
                </c:pt>
                <c:pt idx="655">
                  <c:v>6.5500000000000849E-2</c:v>
                </c:pt>
                <c:pt idx="656">
                  <c:v>6.5600000000000852E-2</c:v>
                </c:pt>
                <c:pt idx="657">
                  <c:v>6.5700000000000855E-2</c:v>
                </c:pt>
                <c:pt idx="658">
                  <c:v>6.5800000000000858E-2</c:v>
                </c:pt>
                <c:pt idx="659">
                  <c:v>6.5900000000000861E-2</c:v>
                </c:pt>
                <c:pt idx="660">
                  <c:v>6.6000000000000864E-2</c:v>
                </c:pt>
                <c:pt idx="661">
                  <c:v>6.6100000000000866E-2</c:v>
                </c:pt>
                <c:pt idx="662">
                  <c:v>6.6200000000000869E-2</c:v>
                </c:pt>
                <c:pt idx="663">
                  <c:v>6.6300000000000872E-2</c:v>
                </c:pt>
                <c:pt idx="664">
                  <c:v>6.6400000000000875E-2</c:v>
                </c:pt>
                <c:pt idx="665">
                  <c:v>6.6500000000000878E-2</c:v>
                </c:pt>
                <c:pt idx="666">
                  <c:v>6.6600000000000881E-2</c:v>
                </c:pt>
                <c:pt idx="667">
                  <c:v>6.6700000000000884E-2</c:v>
                </c:pt>
                <c:pt idx="668">
                  <c:v>6.6800000000000886E-2</c:v>
                </c:pt>
                <c:pt idx="669">
                  <c:v>6.6900000000000889E-2</c:v>
                </c:pt>
                <c:pt idx="670">
                  <c:v>6.7000000000000892E-2</c:v>
                </c:pt>
                <c:pt idx="671">
                  <c:v>6.7100000000000895E-2</c:v>
                </c:pt>
                <c:pt idx="672">
                  <c:v>6.7200000000000898E-2</c:v>
                </c:pt>
                <c:pt idx="673">
                  <c:v>6.7300000000000901E-2</c:v>
                </c:pt>
                <c:pt idx="674">
                  <c:v>6.7400000000000904E-2</c:v>
                </c:pt>
                <c:pt idx="675">
                  <c:v>6.7500000000000906E-2</c:v>
                </c:pt>
                <c:pt idx="676">
                  <c:v>6.7600000000000909E-2</c:v>
                </c:pt>
                <c:pt idx="677">
                  <c:v>6.7700000000000912E-2</c:v>
                </c:pt>
                <c:pt idx="678">
                  <c:v>6.7800000000000915E-2</c:v>
                </c:pt>
                <c:pt idx="679">
                  <c:v>6.7900000000000918E-2</c:v>
                </c:pt>
                <c:pt idx="680">
                  <c:v>6.8000000000000921E-2</c:v>
                </c:pt>
                <c:pt idx="681">
                  <c:v>6.8100000000000924E-2</c:v>
                </c:pt>
                <c:pt idx="682">
                  <c:v>6.8200000000000927E-2</c:v>
                </c:pt>
                <c:pt idx="683">
                  <c:v>6.8300000000000929E-2</c:v>
                </c:pt>
                <c:pt idx="684">
                  <c:v>6.8400000000000932E-2</c:v>
                </c:pt>
                <c:pt idx="685">
                  <c:v>6.8500000000000935E-2</c:v>
                </c:pt>
                <c:pt idx="686">
                  <c:v>6.8600000000000938E-2</c:v>
                </c:pt>
                <c:pt idx="687">
                  <c:v>6.8700000000000941E-2</c:v>
                </c:pt>
                <c:pt idx="688">
                  <c:v>6.8800000000000944E-2</c:v>
                </c:pt>
                <c:pt idx="689">
                  <c:v>6.8900000000000947E-2</c:v>
                </c:pt>
                <c:pt idx="690">
                  <c:v>6.9000000000000949E-2</c:v>
                </c:pt>
                <c:pt idx="691">
                  <c:v>6.9100000000000952E-2</c:v>
                </c:pt>
                <c:pt idx="692">
                  <c:v>6.9200000000000955E-2</c:v>
                </c:pt>
                <c:pt idx="693">
                  <c:v>6.9300000000000958E-2</c:v>
                </c:pt>
                <c:pt idx="694">
                  <c:v>6.9400000000000961E-2</c:v>
                </c:pt>
                <c:pt idx="695">
                  <c:v>6.9500000000000964E-2</c:v>
                </c:pt>
                <c:pt idx="696">
                  <c:v>6.9600000000000967E-2</c:v>
                </c:pt>
                <c:pt idx="697">
                  <c:v>6.970000000000097E-2</c:v>
                </c:pt>
                <c:pt idx="698">
                  <c:v>6.9800000000000972E-2</c:v>
                </c:pt>
                <c:pt idx="699">
                  <c:v>6.9900000000000975E-2</c:v>
                </c:pt>
                <c:pt idx="700">
                  <c:v>7.0000000000000978E-2</c:v>
                </c:pt>
                <c:pt idx="701">
                  <c:v>7.0100000000000981E-2</c:v>
                </c:pt>
                <c:pt idx="702">
                  <c:v>7.0200000000000984E-2</c:v>
                </c:pt>
                <c:pt idx="703">
                  <c:v>7.0300000000000987E-2</c:v>
                </c:pt>
                <c:pt idx="704">
                  <c:v>7.040000000000099E-2</c:v>
                </c:pt>
                <c:pt idx="705">
                  <c:v>7.0500000000000992E-2</c:v>
                </c:pt>
                <c:pt idx="706">
                  <c:v>7.0600000000000995E-2</c:v>
                </c:pt>
                <c:pt idx="707">
                  <c:v>7.0700000000000998E-2</c:v>
                </c:pt>
                <c:pt idx="708">
                  <c:v>7.0800000000001001E-2</c:v>
                </c:pt>
                <c:pt idx="709">
                  <c:v>7.0900000000001004E-2</c:v>
                </c:pt>
                <c:pt idx="710">
                  <c:v>7.1000000000001007E-2</c:v>
                </c:pt>
                <c:pt idx="711">
                  <c:v>7.110000000000101E-2</c:v>
                </c:pt>
                <c:pt idx="712">
                  <c:v>7.1200000000001012E-2</c:v>
                </c:pt>
                <c:pt idx="713">
                  <c:v>7.1300000000001015E-2</c:v>
                </c:pt>
                <c:pt idx="714">
                  <c:v>7.1400000000001018E-2</c:v>
                </c:pt>
                <c:pt idx="715">
                  <c:v>7.1500000000001021E-2</c:v>
                </c:pt>
                <c:pt idx="716">
                  <c:v>7.1600000000001024E-2</c:v>
                </c:pt>
                <c:pt idx="717">
                  <c:v>7.1700000000001027E-2</c:v>
                </c:pt>
                <c:pt idx="718">
                  <c:v>7.180000000000103E-2</c:v>
                </c:pt>
                <c:pt idx="719">
                  <c:v>7.1900000000001033E-2</c:v>
                </c:pt>
                <c:pt idx="720">
                  <c:v>7.2000000000001035E-2</c:v>
                </c:pt>
                <c:pt idx="721">
                  <c:v>7.2100000000001038E-2</c:v>
                </c:pt>
                <c:pt idx="722">
                  <c:v>7.2200000000001041E-2</c:v>
                </c:pt>
                <c:pt idx="723">
                  <c:v>7.2300000000001044E-2</c:v>
                </c:pt>
                <c:pt idx="724">
                  <c:v>7.2400000000001047E-2</c:v>
                </c:pt>
                <c:pt idx="725">
                  <c:v>7.250000000000105E-2</c:v>
                </c:pt>
                <c:pt idx="726">
                  <c:v>7.2600000000001053E-2</c:v>
                </c:pt>
                <c:pt idx="727">
                  <c:v>7.2700000000001055E-2</c:v>
                </c:pt>
                <c:pt idx="728">
                  <c:v>7.2800000000001058E-2</c:v>
                </c:pt>
                <c:pt idx="729">
                  <c:v>7.2900000000001061E-2</c:v>
                </c:pt>
                <c:pt idx="730">
                  <c:v>7.3000000000001064E-2</c:v>
                </c:pt>
                <c:pt idx="731">
                  <c:v>7.3100000000001067E-2</c:v>
                </c:pt>
                <c:pt idx="732">
                  <c:v>7.320000000000107E-2</c:v>
                </c:pt>
                <c:pt idx="733">
                  <c:v>7.3300000000001073E-2</c:v>
                </c:pt>
                <c:pt idx="734">
                  <c:v>7.3400000000001075E-2</c:v>
                </c:pt>
                <c:pt idx="735">
                  <c:v>7.3500000000001078E-2</c:v>
                </c:pt>
                <c:pt idx="736">
                  <c:v>7.3600000000001081E-2</c:v>
                </c:pt>
                <c:pt idx="737">
                  <c:v>7.3700000000001084E-2</c:v>
                </c:pt>
                <c:pt idx="738">
                  <c:v>7.3800000000001087E-2</c:v>
                </c:pt>
                <c:pt idx="739">
                  <c:v>7.390000000000109E-2</c:v>
                </c:pt>
                <c:pt idx="740">
                  <c:v>7.4000000000001093E-2</c:v>
                </c:pt>
                <c:pt idx="741">
                  <c:v>7.4100000000001096E-2</c:v>
                </c:pt>
                <c:pt idx="742">
                  <c:v>7.4200000000001098E-2</c:v>
                </c:pt>
                <c:pt idx="743">
                  <c:v>7.4300000000001101E-2</c:v>
                </c:pt>
                <c:pt idx="744">
                  <c:v>7.4400000000001104E-2</c:v>
                </c:pt>
                <c:pt idx="745">
                  <c:v>7.4500000000001107E-2</c:v>
                </c:pt>
                <c:pt idx="746">
                  <c:v>7.460000000000111E-2</c:v>
                </c:pt>
                <c:pt idx="747">
                  <c:v>7.4700000000001113E-2</c:v>
                </c:pt>
                <c:pt idx="748">
                  <c:v>7.4800000000001116E-2</c:v>
                </c:pt>
                <c:pt idx="749">
                  <c:v>7.4900000000001118E-2</c:v>
                </c:pt>
                <c:pt idx="750">
                  <c:v>7.5000000000001121E-2</c:v>
                </c:pt>
                <c:pt idx="751">
                  <c:v>7.5100000000001124E-2</c:v>
                </c:pt>
                <c:pt idx="752">
                  <c:v>7.5200000000001127E-2</c:v>
                </c:pt>
                <c:pt idx="753">
                  <c:v>7.530000000000113E-2</c:v>
                </c:pt>
                <c:pt idx="754">
                  <c:v>7.5400000000001133E-2</c:v>
                </c:pt>
                <c:pt idx="755">
                  <c:v>7.5500000000001136E-2</c:v>
                </c:pt>
                <c:pt idx="756">
                  <c:v>7.5600000000001139E-2</c:v>
                </c:pt>
                <c:pt idx="757">
                  <c:v>7.5700000000001141E-2</c:v>
                </c:pt>
                <c:pt idx="758">
                  <c:v>7.5800000000001144E-2</c:v>
                </c:pt>
                <c:pt idx="759">
                  <c:v>7.5900000000001147E-2</c:v>
                </c:pt>
                <c:pt idx="760">
                  <c:v>7.600000000000115E-2</c:v>
                </c:pt>
                <c:pt idx="761">
                  <c:v>7.6100000000001153E-2</c:v>
                </c:pt>
                <c:pt idx="762">
                  <c:v>7.6200000000001156E-2</c:v>
                </c:pt>
                <c:pt idx="763">
                  <c:v>7.6300000000001159E-2</c:v>
                </c:pt>
                <c:pt idx="764">
                  <c:v>7.6400000000001161E-2</c:v>
                </c:pt>
                <c:pt idx="765">
                  <c:v>7.6500000000001164E-2</c:v>
                </c:pt>
                <c:pt idx="766">
                  <c:v>7.6600000000001167E-2</c:v>
                </c:pt>
                <c:pt idx="767">
                  <c:v>7.670000000000117E-2</c:v>
                </c:pt>
                <c:pt idx="768">
                  <c:v>7.6800000000001173E-2</c:v>
                </c:pt>
                <c:pt idx="769">
                  <c:v>7.6900000000001176E-2</c:v>
                </c:pt>
                <c:pt idx="770">
                  <c:v>7.7000000000001179E-2</c:v>
                </c:pt>
                <c:pt idx="771">
                  <c:v>7.7100000000001181E-2</c:v>
                </c:pt>
                <c:pt idx="772">
                  <c:v>7.7200000000001184E-2</c:v>
                </c:pt>
                <c:pt idx="773">
                  <c:v>7.7300000000001187E-2</c:v>
                </c:pt>
                <c:pt idx="774">
                  <c:v>7.740000000000119E-2</c:v>
                </c:pt>
                <c:pt idx="775">
                  <c:v>7.7500000000001193E-2</c:v>
                </c:pt>
                <c:pt idx="776">
                  <c:v>7.7600000000001196E-2</c:v>
                </c:pt>
                <c:pt idx="777">
                  <c:v>7.7700000000001199E-2</c:v>
                </c:pt>
                <c:pt idx="778">
                  <c:v>7.7800000000001202E-2</c:v>
                </c:pt>
                <c:pt idx="779">
                  <c:v>7.7900000000001204E-2</c:v>
                </c:pt>
                <c:pt idx="780">
                  <c:v>7.8000000000001207E-2</c:v>
                </c:pt>
                <c:pt idx="781">
                  <c:v>7.810000000000121E-2</c:v>
                </c:pt>
                <c:pt idx="782">
                  <c:v>7.8200000000001213E-2</c:v>
                </c:pt>
                <c:pt idx="783">
                  <c:v>7.8300000000001216E-2</c:v>
                </c:pt>
                <c:pt idx="784">
                  <c:v>7.8400000000001219E-2</c:v>
                </c:pt>
                <c:pt idx="785">
                  <c:v>7.8500000000001222E-2</c:v>
                </c:pt>
                <c:pt idx="786">
                  <c:v>7.8600000000001224E-2</c:v>
                </c:pt>
                <c:pt idx="787">
                  <c:v>7.8700000000001227E-2</c:v>
                </c:pt>
                <c:pt idx="788">
                  <c:v>7.880000000000123E-2</c:v>
                </c:pt>
                <c:pt idx="789">
                  <c:v>7.8900000000001233E-2</c:v>
                </c:pt>
                <c:pt idx="790">
                  <c:v>7.9000000000001236E-2</c:v>
                </c:pt>
                <c:pt idx="791">
                  <c:v>7.9100000000001239E-2</c:v>
                </c:pt>
                <c:pt idx="792">
                  <c:v>7.9200000000001242E-2</c:v>
                </c:pt>
                <c:pt idx="793">
                  <c:v>7.9300000000001244E-2</c:v>
                </c:pt>
                <c:pt idx="794">
                  <c:v>7.9400000000001247E-2</c:v>
                </c:pt>
                <c:pt idx="795">
                  <c:v>7.950000000000125E-2</c:v>
                </c:pt>
                <c:pt idx="796">
                  <c:v>7.9600000000001253E-2</c:v>
                </c:pt>
                <c:pt idx="797">
                  <c:v>7.9700000000001256E-2</c:v>
                </c:pt>
                <c:pt idx="798">
                  <c:v>7.9800000000001259E-2</c:v>
                </c:pt>
                <c:pt idx="799">
                  <c:v>7.9900000000001262E-2</c:v>
                </c:pt>
                <c:pt idx="800">
                  <c:v>8.0000000000001265E-2</c:v>
                </c:pt>
                <c:pt idx="801">
                  <c:v>8.0100000000001267E-2</c:v>
                </c:pt>
                <c:pt idx="802">
                  <c:v>8.020000000000127E-2</c:v>
                </c:pt>
                <c:pt idx="803">
                  <c:v>8.0300000000001273E-2</c:v>
                </c:pt>
                <c:pt idx="804">
                  <c:v>8.0400000000001276E-2</c:v>
                </c:pt>
                <c:pt idx="805">
                  <c:v>8.0500000000001279E-2</c:v>
                </c:pt>
                <c:pt idx="806">
                  <c:v>8.0600000000001282E-2</c:v>
                </c:pt>
                <c:pt idx="807">
                  <c:v>8.0700000000001285E-2</c:v>
                </c:pt>
                <c:pt idx="808">
                  <c:v>8.0800000000001287E-2</c:v>
                </c:pt>
                <c:pt idx="809">
                  <c:v>8.090000000000129E-2</c:v>
                </c:pt>
                <c:pt idx="810">
                  <c:v>8.1000000000001293E-2</c:v>
                </c:pt>
                <c:pt idx="811">
                  <c:v>8.1100000000001296E-2</c:v>
                </c:pt>
                <c:pt idx="812">
                  <c:v>8.1200000000001299E-2</c:v>
                </c:pt>
                <c:pt idx="813">
                  <c:v>8.1300000000001302E-2</c:v>
                </c:pt>
                <c:pt idx="814">
                  <c:v>8.1400000000001305E-2</c:v>
                </c:pt>
                <c:pt idx="815">
                  <c:v>8.1500000000001308E-2</c:v>
                </c:pt>
                <c:pt idx="816">
                  <c:v>8.160000000000131E-2</c:v>
                </c:pt>
                <c:pt idx="817">
                  <c:v>8.1700000000001313E-2</c:v>
                </c:pt>
                <c:pt idx="818">
                  <c:v>8.1800000000001316E-2</c:v>
                </c:pt>
                <c:pt idx="819">
                  <c:v>8.1900000000001319E-2</c:v>
                </c:pt>
                <c:pt idx="820">
                  <c:v>8.2000000000001322E-2</c:v>
                </c:pt>
                <c:pt idx="821">
                  <c:v>8.2100000000001325E-2</c:v>
                </c:pt>
                <c:pt idx="822">
                  <c:v>8.2200000000001328E-2</c:v>
                </c:pt>
                <c:pt idx="823">
                  <c:v>8.230000000000133E-2</c:v>
                </c:pt>
                <c:pt idx="824">
                  <c:v>8.2400000000001333E-2</c:v>
                </c:pt>
                <c:pt idx="825">
                  <c:v>8.2500000000001336E-2</c:v>
                </c:pt>
                <c:pt idx="826">
                  <c:v>8.2600000000001339E-2</c:v>
                </c:pt>
                <c:pt idx="827">
                  <c:v>8.2700000000001342E-2</c:v>
                </c:pt>
                <c:pt idx="828">
                  <c:v>8.2800000000001345E-2</c:v>
                </c:pt>
                <c:pt idx="829">
                  <c:v>8.2900000000001348E-2</c:v>
                </c:pt>
                <c:pt idx="830">
                  <c:v>8.300000000000135E-2</c:v>
                </c:pt>
                <c:pt idx="831">
                  <c:v>8.3100000000001353E-2</c:v>
                </c:pt>
                <c:pt idx="832">
                  <c:v>8.3200000000001356E-2</c:v>
                </c:pt>
                <c:pt idx="833">
                  <c:v>8.3300000000001359E-2</c:v>
                </c:pt>
                <c:pt idx="834">
                  <c:v>8.3400000000001362E-2</c:v>
                </c:pt>
                <c:pt idx="835">
                  <c:v>8.3500000000001365E-2</c:v>
                </c:pt>
                <c:pt idx="836">
                  <c:v>8.3600000000001368E-2</c:v>
                </c:pt>
                <c:pt idx="837">
                  <c:v>8.3700000000001371E-2</c:v>
                </c:pt>
                <c:pt idx="838">
                  <c:v>8.3800000000001373E-2</c:v>
                </c:pt>
                <c:pt idx="839">
                  <c:v>8.3900000000001376E-2</c:v>
                </c:pt>
                <c:pt idx="840">
                  <c:v>8.4000000000001379E-2</c:v>
                </c:pt>
                <c:pt idx="841">
                  <c:v>8.4100000000001382E-2</c:v>
                </c:pt>
                <c:pt idx="842">
                  <c:v>8.4200000000001385E-2</c:v>
                </c:pt>
                <c:pt idx="843">
                  <c:v>8.4300000000001388E-2</c:v>
                </c:pt>
                <c:pt idx="844">
                  <c:v>8.4400000000001391E-2</c:v>
                </c:pt>
                <c:pt idx="845">
                  <c:v>8.4500000000001393E-2</c:v>
                </c:pt>
                <c:pt idx="846">
                  <c:v>8.4600000000001396E-2</c:v>
                </c:pt>
                <c:pt idx="847">
                  <c:v>8.4700000000001399E-2</c:v>
                </c:pt>
                <c:pt idx="848">
                  <c:v>8.4800000000001402E-2</c:v>
                </c:pt>
                <c:pt idx="849">
                  <c:v>8.4900000000001405E-2</c:v>
                </c:pt>
                <c:pt idx="850">
                  <c:v>8.5000000000001408E-2</c:v>
                </c:pt>
                <c:pt idx="851">
                  <c:v>8.5100000000001411E-2</c:v>
                </c:pt>
                <c:pt idx="852">
                  <c:v>8.5200000000001413E-2</c:v>
                </c:pt>
                <c:pt idx="853">
                  <c:v>8.5300000000001416E-2</c:v>
                </c:pt>
                <c:pt idx="854">
                  <c:v>8.5400000000001419E-2</c:v>
                </c:pt>
                <c:pt idx="855">
                  <c:v>8.5500000000001422E-2</c:v>
                </c:pt>
                <c:pt idx="856">
                  <c:v>8.5600000000001425E-2</c:v>
                </c:pt>
                <c:pt idx="857">
                  <c:v>8.5700000000001428E-2</c:v>
                </c:pt>
                <c:pt idx="858">
                  <c:v>8.5800000000001431E-2</c:v>
                </c:pt>
                <c:pt idx="859">
                  <c:v>8.5900000000001434E-2</c:v>
                </c:pt>
                <c:pt idx="860">
                  <c:v>8.6000000000001436E-2</c:v>
                </c:pt>
                <c:pt idx="861">
                  <c:v>8.6100000000001439E-2</c:v>
                </c:pt>
                <c:pt idx="862">
                  <c:v>8.6200000000001442E-2</c:v>
                </c:pt>
                <c:pt idx="863">
                  <c:v>8.6300000000001445E-2</c:v>
                </c:pt>
                <c:pt idx="864">
                  <c:v>8.6400000000001448E-2</c:v>
                </c:pt>
                <c:pt idx="865">
                  <c:v>8.6500000000001451E-2</c:v>
                </c:pt>
                <c:pt idx="866">
                  <c:v>8.6600000000001454E-2</c:v>
                </c:pt>
                <c:pt idx="867">
                  <c:v>8.6700000000001456E-2</c:v>
                </c:pt>
                <c:pt idx="868">
                  <c:v>8.6800000000001459E-2</c:v>
                </c:pt>
                <c:pt idx="869">
                  <c:v>8.6900000000001462E-2</c:v>
                </c:pt>
                <c:pt idx="870">
                  <c:v>8.7000000000001465E-2</c:v>
                </c:pt>
                <c:pt idx="871">
                  <c:v>8.7100000000001468E-2</c:v>
                </c:pt>
                <c:pt idx="872">
                  <c:v>8.7200000000001471E-2</c:v>
                </c:pt>
                <c:pt idx="873">
                  <c:v>8.7300000000001474E-2</c:v>
                </c:pt>
                <c:pt idx="874">
                  <c:v>8.7400000000001477E-2</c:v>
                </c:pt>
                <c:pt idx="875">
                  <c:v>8.7500000000001479E-2</c:v>
                </c:pt>
                <c:pt idx="876">
                  <c:v>8.7600000000001482E-2</c:v>
                </c:pt>
                <c:pt idx="877">
                  <c:v>8.7700000000001485E-2</c:v>
                </c:pt>
                <c:pt idx="878">
                  <c:v>8.7800000000001488E-2</c:v>
                </c:pt>
                <c:pt idx="879">
                  <c:v>8.7900000000001491E-2</c:v>
                </c:pt>
                <c:pt idx="880">
                  <c:v>8.8000000000001494E-2</c:v>
                </c:pt>
                <c:pt idx="881">
                  <c:v>8.8100000000001497E-2</c:v>
                </c:pt>
                <c:pt idx="882">
                  <c:v>8.8200000000001499E-2</c:v>
                </c:pt>
                <c:pt idx="883">
                  <c:v>8.8300000000001502E-2</c:v>
                </c:pt>
                <c:pt idx="884">
                  <c:v>8.8400000000001505E-2</c:v>
                </c:pt>
                <c:pt idx="885">
                  <c:v>8.8500000000001508E-2</c:v>
                </c:pt>
                <c:pt idx="886">
                  <c:v>8.8600000000001511E-2</c:v>
                </c:pt>
                <c:pt idx="887">
                  <c:v>8.8700000000001514E-2</c:v>
                </c:pt>
                <c:pt idx="888">
                  <c:v>8.8800000000001517E-2</c:v>
                </c:pt>
                <c:pt idx="889">
                  <c:v>8.8900000000001519E-2</c:v>
                </c:pt>
                <c:pt idx="890">
                  <c:v>8.9000000000001522E-2</c:v>
                </c:pt>
                <c:pt idx="891">
                  <c:v>8.9100000000001525E-2</c:v>
                </c:pt>
                <c:pt idx="892">
                  <c:v>8.9200000000001528E-2</c:v>
                </c:pt>
                <c:pt idx="893">
                  <c:v>8.9300000000001531E-2</c:v>
                </c:pt>
                <c:pt idx="894">
                  <c:v>8.9400000000001534E-2</c:v>
                </c:pt>
                <c:pt idx="895">
                  <c:v>8.9500000000001537E-2</c:v>
                </c:pt>
                <c:pt idx="896">
                  <c:v>8.960000000000154E-2</c:v>
                </c:pt>
                <c:pt idx="897">
                  <c:v>8.9700000000001542E-2</c:v>
                </c:pt>
                <c:pt idx="898">
                  <c:v>8.9800000000001545E-2</c:v>
                </c:pt>
                <c:pt idx="899">
                  <c:v>8.9900000000001548E-2</c:v>
                </c:pt>
                <c:pt idx="900">
                  <c:v>9.0000000000001551E-2</c:v>
                </c:pt>
                <c:pt idx="901">
                  <c:v>9.0100000000001554E-2</c:v>
                </c:pt>
                <c:pt idx="902">
                  <c:v>9.0200000000001557E-2</c:v>
                </c:pt>
                <c:pt idx="903">
                  <c:v>9.030000000000156E-2</c:v>
                </c:pt>
                <c:pt idx="904">
                  <c:v>9.0400000000001562E-2</c:v>
                </c:pt>
                <c:pt idx="905">
                  <c:v>9.0500000000001565E-2</c:v>
                </c:pt>
                <c:pt idx="906">
                  <c:v>9.0600000000001568E-2</c:v>
                </c:pt>
                <c:pt idx="907">
                  <c:v>9.0700000000001571E-2</c:v>
                </c:pt>
                <c:pt idx="908">
                  <c:v>9.0800000000001574E-2</c:v>
                </c:pt>
                <c:pt idx="909">
                  <c:v>9.0900000000001577E-2</c:v>
                </c:pt>
                <c:pt idx="910">
                  <c:v>9.100000000000158E-2</c:v>
                </c:pt>
                <c:pt idx="911">
                  <c:v>9.1100000000001582E-2</c:v>
                </c:pt>
                <c:pt idx="912">
                  <c:v>9.1200000000001585E-2</c:v>
                </c:pt>
                <c:pt idx="913">
                  <c:v>9.1300000000001588E-2</c:v>
                </c:pt>
                <c:pt idx="914">
                  <c:v>9.1400000000001591E-2</c:v>
                </c:pt>
                <c:pt idx="915">
                  <c:v>9.1500000000001594E-2</c:v>
                </c:pt>
                <c:pt idx="916">
                  <c:v>9.1600000000001597E-2</c:v>
                </c:pt>
                <c:pt idx="917">
                  <c:v>9.17000000000016E-2</c:v>
                </c:pt>
                <c:pt idx="918">
                  <c:v>9.1800000000001603E-2</c:v>
                </c:pt>
                <c:pt idx="919">
                  <c:v>9.1900000000001605E-2</c:v>
                </c:pt>
                <c:pt idx="920">
                  <c:v>9.2000000000001608E-2</c:v>
                </c:pt>
                <c:pt idx="921">
                  <c:v>9.2100000000001611E-2</c:v>
                </c:pt>
                <c:pt idx="922">
                  <c:v>9.2200000000001614E-2</c:v>
                </c:pt>
                <c:pt idx="923">
                  <c:v>9.2300000000001617E-2</c:v>
                </c:pt>
                <c:pt idx="924">
                  <c:v>9.240000000000162E-2</c:v>
                </c:pt>
                <c:pt idx="925">
                  <c:v>9.2500000000001623E-2</c:v>
                </c:pt>
                <c:pt idx="926">
                  <c:v>9.2600000000001625E-2</c:v>
                </c:pt>
                <c:pt idx="927">
                  <c:v>9.2700000000001628E-2</c:v>
                </c:pt>
                <c:pt idx="928">
                  <c:v>9.2800000000001631E-2</c:v>
                </c:pt>
                <c:pt idx="929">
                  <c:v>9.2900000000001634E-2</c:v>
                </c:pt>
                <c:pt idx="930">
                  <c:v>9.3000000000001637E-2</c:v>
                </c:pt>
                <c:pt idx="931">
                  <c:v>9.310000000000164E-2</c:v>
                </c:pt>
                <c:pt idx="932">
                  <c:v>9.3200000000001643E-2</c:v>
                </c:pt>
                <c:pt idx="933">
                  <c:v>9.3300000000001646E-2</c:v>
                </c:pt>
                <c:pt idx="934">
                  <c:v>9.3400000000001648E-2</c:v>
                </c:pt>
                <c:pt idx="935">
                  <c:v>9.3500000000001651E-2</c:v>
                </c:pt>
                <c:pt idx="936">
                  <c:v>9.3600000000001654E-2</c:v>
                </c:pt>
                <c:pt idx="937">
                  <c:v>9.3700000000001657E-2</c:v>
                </c:pt>
                <c:pt idx="938">
                  <c:v>9.380000000000166E-2</c:v>
                </c:pt>
                <c:pt idx="939">
                  <c:v>9.3900000000001663E-2</c:v>
                </c:pt>
                <c:pt idx="940">
                  <c:v>9.4000000000001666E-2</c:v>
                </c:pt>
                <c:pt idx="941">
                  <c:v>9.4100000000001668E-2</c:v>
                </c:pt>
                <c:pt idx="942">
                  <c:v>9.4200000000001671E-2</c:v>
                </c:pt>
                <c:pt idx="943">
                  <c:v>9.4300000000001674E-2</c:v>
                </c:pt>
                <c:pt idx="944">
                  <c:v>9.4400000000001677E-2</c:v>
                </c:pt>
                <c:pt idx="945">
                  <c:v>9.450000000000168E-2</c:v>
                </c:pt>
                <c:pt idx="946">
                  <c:v>9.4600000000001683E-2</c:v>
                </c:pt>
                <c:pt idx="947">
                  <c:v>9.4700000000001686E-2</c:v>
                </c:pt>
                <c:pt idx="948">
                  <c:v>9.4800000000001688E-2</c:v>
                </c:pt>
                <c:pt idx="949">
                  <c:v>9.4900000000001691E-2</c:v>
                </c:pt>
                <c:pt idx="950">
                  <c:v>9.5000000000001694E-2</c:v>
                </c:pt>
                <c:pt idx="951">
                  <c:v>9.5100000000001697E-2</c:v>
                </c:pt>
                <c:pt idx="952">
                  <c:v>9.52000000000017E-2</c:v>
                </c:pt>
                <c:pt idx="953">
                  <c:v>9.5300000000001703E-2</c:v>
                </c:pt>
                <c:pt idx="954">
                  <c:v>9.5400000000001706E-2</c:v>
                </c:pt>
                <c:pt idx="955">
                  <c:v>9.5500000000001709E-2</c:v>
                </c:pt>
                <c:pt idx="956">
                  <c:v>9.5600000000001711E-2</c:v>
                </c:pt>
                <c:pt idx="957">
                  <c:v>9.5700000000001714E-2</c:v>
                </c:pt>
                <c:pt idx="958">
                  <c:v>9.5800000000001717E-2</c:v>
                </c:pt>
                <c:pt idx="959">
                  <c:v>9.590000000000172E-2</c:v>
                </c:pt>
                <c:pt idx="960">
                  <c:v>9.6000000000001723E-2</c:v>
                </c:pt>
                <c:pt idx="961">
                  <c:v>9.6100000000001726E-2</c:v>
                </c:pt>
                <c:pt idx="962">
                  <c:v>9.6200000000001729E-2</c:v>
                </c:pt>
                <c:pt idx="963">
                  <c:v>9.6300000000001731E-2</c:v>
                </c:pt>
                <c:pt idx="964">
                  <c:v>9.6400000000001734E-2</c:v>
                </c:pt>
                <c:pt idx="965">
                  <c:v>9.6500000000001737E-2</c:v>
                </c:pt>
                <c:pt idx="966">
                  <c:v>9.660000000000174E-2</c:v>
                </c:pt>
                <c:pt idx="967">
                  <c:v>9.6700000000001743E-2</c:v>
                </c:pt>
                <c:pt idx="968">
                  <c:v>9.6800000000001746E-2</c:v>
                </c:pt>
                <c:pt idx="969">
                  <c:v>9.6900000000001749E-2</c:v>
                </c:pt>
                <c:pt idx="970">
                  <c:v>9.7000000000001751E-2</c:v>
                </c:pt>
                <c:pt idx="971">
                  <c:v>9.7100000000001754E-2</c:v>
                </c:pt>
                <c:pt idx="972">
                  <c:v>9.7200000000001757E-2</c:v>
                </c:pt>
                <c:pt idx="973">
                  <c:v>9.730000000000176E-2</c:v>
                </c:pt>
                <c:pt idx="974">
                  <c:v>9.7400000000001763E-2</c:v>
                </c:pt>
                <c:pt idx="975">
                  <c:v>9.7500000000001766E-2</c:v>
                </c:pt>
                <c:pt idx="976">
                  <c:v>9.7600000000001769E-2</c:v>
                </c:pt>
                <c:pt idx="977">
                  <c:v>9.7700000000001772E-2</c:v>
                </c:pt>
                <c:pt idx="978">
                  <c:v>9.7800000000001774E-2</c:v>
                </c:pt>
                <c:pt idx="979">
                  <c:v>9.7900000000001777E-2</c:v>
                </c:pt>
                <c:pt idx="980">
                  <c:v>9.800000000000178E-2</c:v>
                </c:pt>
                <c:pt idx="981">
                  <c:v>9.8100000000001783E-2</c:v>
                </c:pt>
                <c:pt idx="982">
                  <c:v>9.8200000000001786E-2</c:v>
                </c:pt>
                <c:pt idx="983">
                  <c:v>9.8300000000001789E-2</c:v>
                </c:pt>
                <c:pt idx="984">
                  <c:v>9.8400000000001792E-2</c:v>
                </c:pt>
                <c:pt idx="985">
                  <c:v>9.8500000000001794E-2</c:v>
                </c:pt>
                <c:pt idx="986">
                  <c:v>9.8600000000001797E-2</c:v>
                </c:pt>
                <c:pt idx="987">
                  <c:v>9.87000000000018E-2</c:v>
                </c:pt>
                <c:pt idx="988">
                  <c:v>9.8800000000001803E-2</c:v>
                </c:pt>
                <c:pt idx="989">
                  <c:v>9.8900000000001806E-2</c:v>
                </c:pt>
                <c:pt idx="990">
                  <c:v>9.9000000000001809E-2</c:v>
                </c:pt>
                <c:pt idx="991">
                  <c:v>9.9100000000001812E-2</c:v>
                </c:pt>
                <c:pt idx="992">
                  <c:v>9.9200000000001815E-2</c:v>
                </c:pt>
                <c:pt idx="993">
                  <c:v>9.9300000000001817E-2</c:v>
                </c:pt>
                <c:pt idx="994">
                  <c:v>9.940000000000182E-2</c:v>
                </c:pt>
                <c:pt idx="995">
                  <c:v>9.9500000000001823E-2</c:v>
                </c:pt>
                <c:pt idx="996">
                  <c:v>9.9600000000001826E-2</c:v>
                </c:pt>
                <c:pt idx="997">
                  <c:v>9.9700000000001829E-2</c:v>
                </c:pt>
                <c:pt idx="998">
                  <c:v>9.9800000000001832E-2</c:v>
                </c:pt>
                <c:pt idx="999">
                  <c:v>9.9900000000001835E-2</c:v>
                </c:pt>
                <c:pt idx="1000">
                  <c:v>0.10000000000000184</c:v>
                </c:pt>
                <c:pt idx="1001">
                  <c:v>0.10010000000000184</c:v>
                </c:pt>
                <c:pt idx="1002">
                  <c:v>0.10020000000000184</c:v>
                </c:pt>
                <c:pt idx="1003">
                  <c:v>0.10030000000000185</c:v>
                </c:pt>
                <c:pt idx="1004">
                  <c:v>0.10040000000000185</c:v>
                </c:pt>
                <c:pt idx="1005">
                  <c:v>0.10050000000000185</c:v>
                </c:pt>
                <c:pt idx="1006">
                  <c:v>0.10060000000000185</c:v>
                </c:pt>
                <c:pt idx="1007">
                  <c:v>0.10070000000000186</c:v>
                </c:pt>
                <c:pt idx="1008">
                  <c:v>0.10080000000000186</c:v>
                </c:pt>
                <c:pt idx="1009">
                  <c:v>0.10090000000000186</c:v>
                </c:pt>
                <c:pt idx="1010">
                  <c:v>0.10100000000000187</c:v>
                </c:pt>
                <c:pt idx="1011">
                  <c:v>0.10110000000000187</c:v>
                </c:pt>
                <c:pt idx="1012">
                  <c:v>0.10120000000000187</c:v>
                </c:pt>
                <c:pt idx="1013">
                  <c:v>0.10130000000000187</c:v>
                </c:pt>
                <c:pt idx="1014">
                  <c:v>0.10140000000000188</c:v>
                </c:pt>
                <c:pt idx="1015">
                  <c:v>0.10150000000000188</c:v>
                </c:pt>
                <c:pt idx="1016">
                  <c:v>0.10160000000000188</c:v>
                </c:pt>
                <c:pt idx="1017">
                  <c:v>0.10170000000000189</c:v>
                </c:pt>
                <c:pt idx="1018">
                  <c:v>0.10180000000000189</c:v>
                </c:pt>
                <c:pt idx="1019">
                  <c:v>0.10190000000000189</c:v>
                </c:pt>
                <c:pt idx="1020">
                  <c:v>0.10200000000000189</c:v>
                </c:pt>
                <c:pt idx="1021">
                  <c:v>0.1021000000000019</c:v>
                </c:pt>
                <c:pt idx="1022">
                  <c:v>0.1022000000000019</c:v>
                </c:pt>
                <c:pt idx="1023">
                  <c:v>0.1023000000000019</c:v>
                </c:pt>
                <c:pt idx="1024">
                  <c:v>0.10240000000000191</c:v>
                </c:pt>
                <c:pt idx="1025">
                  <c:v>0.10250000000000191</c:v>
                </c:pt>
                <c:pt idx="1026">
                  <c:v>0.10260000000000191</c:v>
                </c:pt>
                <c:pt idx="1027">
                  <c:v>0.10270000000000191</c:v>
                </c:pt>
                <c:pt idx="1028">
                  <c:v>0.10280000000000192</c:v>
                </c:pt>
                <c:pt idx="1029">
                  <c:v>0.10290000000000192</c:v>
                </c:pt>
                <c:pt idx="1030">
                  <c:v>0.10300000000000192</c:v>
                </c:pt>
                <c:pt idx="1031">
                  <c:v>0.10310000000000193</c:v>
                </c:pt>
                <c:pt idx="1032">
                  <c:v>0.10320000000000193</c:v>
                </c:pt>
                <c:pt idx="1033">
                  <c:v>0.10330000000000193</c:v>
                </c:pt>
                <c:pt idx="1034">
                  <c:v>0.10340000000000193</c:v>
                </c:pt>
                <c:pt idx="1035">
                  <c:v>0.10350000000000194</c:v>
                </c:pt>
                <c:pt idx="1036">
                  <c:v>0.10360000000000194</c:v>
                </c:pt>
                <c:pt idx="1037">
                  <c:v>0.10370000000000194</c:v>
                </c:pt>
                <c:pt idx="1038">
                  <c:v>0.10380000000000195</c:v>
                </c:pt>
                <c:pt idx="1039">
                  <c:v>0.10390000000000195</c:v>
                </c:pt>
                <c:pt idx="1040">
                  <c:v>0.10400000000000195</c:v>
                </c:pt>
                <c:pt idx="1041">
                  <c:v>0.10410000000000195</c:v>
                </c:pt>
                <c:pt idx="1042">
                  <c:v>0.10420000000000196</c:v>
                </c:pt>
                <c:pt idx="1043">
                  <c:v>0.10430000000000196</c:v>
                </c:pt>
                <c:pt idx="1044">
                  <c:v>0.10440000000000196</c:v>
                </c:pt>
                <c:pt idx="1045">
                  <c:v>0.10450000000000197</c:v>
                </c:pt>
                <c:pt idx="1046">
                  <c:v>0.10460000000000197</c:v>
                </c:pt>
                <c:pt idx="1047">
                  <c:v>0.10470000000000197</c:v>
                </c:pt>
                <c:pt idx="1048">
                  <c:v>0.10480000000000197</c:v>
                </c:pt>
                <c:pt idx="1049">
                  <c:v>0.10490000000000198</c:v>
                </c:pt>
                <c:pt idx="1050">
                  <c:v>0.10500000000000198</c:v>
                </c:pt>
                <c:pt idx="1051">
                  <c:v>0.10510000000000198</c:v>
                </c:pt>
                <c:pt idx="1052">
                  <c:v>0.10520000000000199</c:v>
                </c:pt>
                <c:pt idx="1053">
                  <c:v>0.10530000000000199</c:v>
                </c:pt>
                <c:pt idx="1054">
                  <c:v>0.10540000000000199</c:v>
                </c:pt>
                <c:pt idx="1055">
                  <c:v>0.10550000000000199</c:v>
                </c:pt>
                <c:pt idx="1056">
                  <c:v>0.105600000000002</c:v>
                </c:pt>
                <c:pt idx="1057">
                  <c:v>0.105700000000002</c:v>
                </c:pt>
                <c:pt idx="1058">
                  <c:v>0.105800000000002</c:v>
                </c:pt>
                <c:pt idx="1059">
                  <c:v>0.10590000000000201</c:v>
                </c:pt>
                <c:pt idx="1060">
                  <c:v>0.10600000000000201</c:v>
                </c:pt>
                <c:pt idx="1061">
                  <c:v>0.10610000000000201</c:v>
                </c:pt>
                <c:pt idx="1062">
                  <c:v>0.10620000000000202</c:v>
                </c:pt>
                <c:pt idx="1063">
                  <c:v>0.10630000000000202</c:v>
                </c:pt>
                <c:pt idx="1064">
                  <c:v>0.10640000000000202</c:v>
                </c:pt>
                <c:pt idx="1065">
                  <c:v>0.10650000000000202</c:v>
                </c:pt>
                <c:pt idx="1066">
                  <c:v>0.10660000000000203</c:v>
                </c:pt>
                <c:pt idx="1067">
                  <c:v>0.10670000000000203</c:v>
                </c:pt>
                <c:pt idx="1068">
                  <c:v>0.10680000000000203</c:v>
                </c:pt>
                <c:pt idx="1069">
                  <c:v>0.10690000000000204</c:v>
                </c:pt>
                <c:pt idx="1070">
                  <c:v>0.10700000000000204</c:v>
                </c:pt>
                <c:pt idx="1071">
                  <c:v>0.10710000000000204</c:v>
                </c:pt>
                <c:pt idx="1072">
                  <c:v>0.10720000000000204</c:v>
                </c:pt>
                <c:pt idx="1073">
                  <c:v>0.10730000000000205</c:v>
                </c:pt>
                <c:pt idx="1074">
                  <c:v>0.10740000000000205</c:v>
                </c:pt>
                <c:pt idx="1075">
                  <c:v>0.10750000000000205</c:v>
                </c:pt>
                <c:pt idx="1076">
                  <c:v>0.10760000000000206</c:v>
                </c:pt>
                <c:pt idx="1077">
                  <c:v>0.10770000000000206</c:v>
                </c:pt>
                <c:pt idx="1078">
                  <c:v>0.10780000000000206</c:v>
                </c:pt>
                <c:pt idx="1079">
                  <c:v>0.10790000000000206</c:v>
                </c:pt>
                <c:pt idx="1080">
                  <c:v>0.10800000000000207</c:v>
                </c:pt>
                <c:pt idx="1081">
                  <c:v>0.10810000000000207</c:v>
                </c:pt>
                <c:pt idx="1082">
                  <c:v>0.10820000000000207</c:v>
                </c:pt>
                <c:pt idx="1083">
                  <c:v>0.10830000000000208</c:v>
                </c:pt>
                <c:pt idx="1084">
                  <c:v>0.10840000000000208</c:v>
                </c:pt>
                <c:pt idx="1085">
                  <c:v>0.10850000000000208</c:v>
                </c:pt>
                <c:pt idx="1086">
                  <c:v>0.10860000000000208</c:v>
                </c:pt>
                <c:pt idx="1087">
                  <c:v>0.10870000000000209</c:v>
                </c:pt>
                <c:pt idx="1088">
                  <c:v>0.10880000000000209</c:v>
                </c:pt>
                <c:pt idx="1089">
                  <c:v>0.10890000000000209</c:v>
                </c:pt>
                <c:pt idx="1090">
                  <c:v>0.1090000000000021</c:v>
                </c:pt>
                <c:pt idx="1091">
                  <c:v>0.1091000000000021</c:v>
                </c:pt>
                <c:pt idx="1092">
                  <c:v>0.1092000000000021</c:v>
                </c:pt>
                <c:pt idx="1093">
                  <c:v>0.1093000000000021</c:v>
                </c:pt>
                <c:pt idx="1094">
                  <c:v>0.10940000000000211</c:v>
                </c:pt>
                <c:pt idx="1095">
                  <c:v>0.10950000000000211</c:v>
                </c:pt>
                <c:pt idx="1096">
                  <c:v>0.10960000000000211</c:v>
                </c:pt>
                <c:pt idx="1097">
                  <c:v>0.10970000000000212</c:v>
                </c:pt>
                <c:pt idx="1098">
                  <c:v>0.10980000000000212</c:v>
                </c:pt>
                <c:pt idx="1099">
                  <c:v>0.10990000000000212</c:v>
                </c:pt>
                <c:pt idx="1100">
                  <c:v>0.11000000000000212</c:v>
                </c:pt>
                <c:pt idx="1101">
                  <c:v>0.11010000000000213</c:v>
                </c:pt>
                <c:pt idx="1102">
                  <c:v>0.11020000000000213</c:v>
                </c:pt>
                <c:pt idx="1103">
                  <c:v>0.11030000000000213</c:v>
                </c:pt>
                <c:pt idx="1104">
                  <c:v>0.11040000000000214</c:v>
                </c:pt>
                <c:pt idx="1105">
                  <c:v>0.11050000000000214</c:v>
                </c:pt>
                <c:pt idx="1106">
                  <c:v>0.11060000000000214</c:v>
                </c:pt>
                <c:pt idx="1107">
                  <c:v>0.11070000000000214</c:v>
                </c:pt>
                <c:pt idx="1108">
                  <c:v>0.11080000000000215</c:v>
                </c:pt>
                <c:pt idx="1109">
                  <c:v>0.11090000000000215</c:v>
                </c:pt>
                <c:pt idx="1110">
                  <c:v>0.11100000000000215</c:v>
                </c:pt>
                <c:pt idx="1111">
                  <c:v>0.11110000000000216</c:v>
                </c:pt>
                <c:pt idx="1112">
                  <c:v>0.11120000000000216</c:v>
                </c:pt>
                <c:pt idx="1113">
                  <c:v>0.11130000000000216</c:v>
                </c:pt>
                <c:pt idx="1114">
                  <c:v>0.11140000000000216</c:v>
                </c:pt>
                <c:pt idx="1115">
                  <c:v>0.11150000000000217</c:v>
                </c:pt>
                <c:pt idx="1116">
                  <c:v>0.11160000000000217</c:v>
                </c:pt>
                <c:pt idx="1117">
                  <c:v>0.11170000000000217</c:v>
                </c:pt>
                <c:pt idx="1118">
                  <c:v>0.11180000000000218</c:v>
                </c:pt>
                <c:pt idx="1119">
                  <c:v>0.11190000000000218</c:v>
                </c:pt>
                <c:pt idx="1120">
                  <c:v>0.11200000000000218</c:v>
                </c:pt>
                <c:pt idx="1121">
                  <c:v>0.11210000000000218</c:v>
                </c:pt>
                <c:pt idx="1122">
                  <c:v>0.11220000000000219</c:v>
                </c:pt>
                <c:pt idx="1123">
                  <c:v>0.11230000000000219</c:v>
                </c:pt>
                <c:pt idx="1124">
                  <c:v>0.11240000000000219</c:v>
                </c:pt>
                <c:pt idx="1125">
                  <c:v>0.1125000000000022</c:v>
                </c:pt>
                <c:pt idx="1126">
                  <c:v>0.1126000000000022</c:v>
                </c:pt>
                <c:pt idx="1127">
                  <c:v>0.1127000000000022</c:v>
                </c:pt>
                <c:pt idx="1128">
                  <c:v>0.1128000000000022</c:v>
                </c:pt>
                <c:pt idx="1129">
                  <c:v>0.11290000000000221</c:v>
                </c:pt>
                <c:pt idx="1130">
                  <c:v>0.11300000000000221</c:v>
                </c:pt>
                <c:pt idx="1131">
                  <c:v>0.11310000000000221</c:v>
                </c:pt>
                <c:pt idx="1132">
                  <c:v>0.11320000000000222</c:v>
                </c:pt>
                <c:pt idx="1133">
                  <c:v>0.11330000000000222</c:v>
                </c:pt>
                <c:pt idx="1134">
                  <c:v>0.11340000000000222</c:v>
                </c:pt>
                <c:pt idx="1135">
                  <c:v>0.11350000000000222</c:v>
                </c:pt>
                <c:pt idx="1136">
                  <c:v>0.11360000000000223</c:v>
                </c:pt>
                <c:pt idx="1137">
                  <c:v>0.11370000000000223</c:v>
                </c:pt>
                <c:pt idx="1138">
                  <c:v>0.11380000000000223</c:v>
                </c:pt>
                <c:pt idx="1139">
                  <c:v>0.11390000000000224</c:v>
                </c:pt>
                <c:pt idx="1140">
                  <c:v>0.11400000000000224</c:v>
                </c:pt>
                <c:pt idx="1141">
                  <c:v>0.11410000000000224</c:v>
                </c:pt>
                <c:pt idx="1142">
                  <c:v>0.11420000000000224</c:v>
                </c:pt>
                <c:pt idx="1143">
                  <c:v>0.11430000000000225</c:v>
                </c:pt>
                <c:pt idx="1144">
                  <c:v>0.11440000000000225</c:v>
                </c:pt>
                <c:pt idx="1145">
                  <c:v>0.11450000000000225</c:v>
                </c:pt>
                <c:pt idx="1146">
                  <c:v>0.11460000000000226</c:v>
                </c:pt>
                <c:pt idx="1147">
                  <c:v>0.11470000000000226</c:v>
                </c:pt>
                <c:pt idx="1148">
                  <c:v>0.11480000000000226</c:v>
                </c:pt>
                <c:pt idx="1149">
                  <c:v>0.11490000000000226</c:v>
                </c:pt>
                <c:pt idx="1150">
                  <c:v>0.11500000000000227</c:v>
                </c:pt>
                <c:pt idx="1151">
                  <c:v>0.11510000000000227</c:v>
                </c:pt>
                <c:pt idx="1152">
                  <c:v>0.11520000000000227</c:v>
                </c:pt>
                <c:pt idx="1153">
                  <c:v>0.11530000000000228</c:v>
                </c:pt>
                <c:pt idx="1154">
                  <c:v>0.11540000000000228</c:v>
                </c:pt>
                <c:pt idx="1155">
                  <c:v>0.11550000000000228</c:v>
                </c:pt>
                <c:pt idx="1156">
                  <c:v>0.11560000000000228</c:v>
                </c:pt>
                <c:pt idx="1157">
                  <c:v>0.11570000000000229</c:v>
                </c:pt>
                <c:pt idx="1158">
                  <c:v>0.11580000000000229</c:v>
                </c:pt>
                <c:pt idx="1159">
                  <c:v>0.11590000000000229</c:v>
                </c:pt>
                <c:pt idx="1160">
                  <c:v>0.1160000000000023</c:v>
                </c:pt>
                <c:pt idx="1161">
                  <c:v>0.1161000000000023</c:v>
                </c:pt>
                <c:pt idx="1162">
                  <c:v>0.1162000000000023</c:v>
                </c:pt>
                <c:pt idx="1163">
                  <c:v>0.1163000000000023</c:v>
                </c:pt>
                <c:pt idx="1164">
                  <c:v>0.11640000000000231</c:v>
                </c:pt>
                <c:pt idx="1165">
                  <c:v>0.11650000000000231</c:v>
                </c:pt>
                <c:pt idx="1166">
                  <c:v>0.11660000000000231</c:v>
                </c:pt>
                <c:pt idx="1167">
                  <c:v>0.11670000000000232</c:v>
                </c:pt>
                <c:pt idx="1168">
                  <c:v>0.11680000000000232</c:v>
                </c:pt>
                <c:pt idx="1169">
                  <c:v>0.11690000000000232</c:v>
                </c:pt>
                <c:pt idx="1170">
                  <c:v>0.11700000000000232</c:v>
                </c:pt>
                <c:pt idx="1171">
                  <c:v>0.11710000000000233</c:v>
                </c:pt>
                <c:pt idx="1172">
                  <c:v>0.11720000000000233</c:v>
                </c:pt>
                <c:pt idx="1173">
                  <c:v>0.11730000000000233</c:v>
                </c:pt>
                <c:pt idx="1174">
                  <c:v>0.11740000000000234</c:v>
                </c:pt>
                <c:pt idx="1175">
                  <c:v>0.11750000000000234</c:v>
                </c:pt>
                <c:pt idx="1176">
                  <c:v>0.11760000000000234</c:v>
                </c:pt>
                <c:pt idx="1177">
                  <c:v>0.11770000000000234</c:v>
                </c:pt>
                <c:pt idx="1178">
                  <c:v>0.11780000000000235</c:v>
                </c:pt>
                <c:pt idx="1179">
                  <c:v>0.11790000000000235</c:v>
                </c:pt>
                <c:pt idx="1180">
                  <c:v>0.11800000000000235</c:v>
                </c:pt>
                <c:pt idx="1181">
                  <c:v>0.11810000000000236</c:v>
                </c:pt>
                <c:pt idx="1182">
                  <c:v>0.11820000000000236</c:v>
                </c:pt>
                <c:pt idx="1183">
                  <c:v>0.11830000000000236</c:v>
                </c:pt>
                <c:pt idx="1184">
                  <c:v>0.11840000000000236</c:v>
                </c:pt>
                <c:pt idx="1185">
                  <c:v>0.11850000000000237</c:v>
                </c:pt>
                <c:pt idx="1186">
                  <c:v>0.11860000000000237</c:v>
                </c:pt>
                <c:pt idx="1187">
                  <c:v>0.11870000000000237</c:v>
                </c:pt>
                <c:pt idx="1188">
                  <c:v>0.11880000000000238</c:v>
                </c:pt>
                <c:pt idx="1189">
                  <c:v>0.11890000000000238</c:v>
                </c:pt>
                <c:pt idx="1190">
                  <c:v>0.11900000000000238</c:v>
                </c:pt>
                <c:pt idx="1191">
                  <c:v>0.11910000000000238</c:v>
                </c:pt>
                <c:pt idx="1192">
                  <c:v>0.11920000000000239</c:v>
                </c:pt>
                <c:pt idx="1193">
                  <c:v>0.11930000000000239</c:v>
                </c:pt>
                <c:pt idx="1194">
                  <c:v>0.11940000000000239</c:v>
                </c:pt>
                <c:pt idx="1195">
                  <c:v>0.1195000000000024</c:v>
                </c:pt>
                <c:pt idx="1196">
                  <c:v>0.1196000000000024</c:v>
                </c:pt>
                <c:pt idx="1197">
                  <c:v>0.1197000000000024</c:v>
                </c:pt>
                <c:pt idx="1198">
                  <c:v>0.1198000000000024</c:v>
                </c:pt>
                <c:pt idx="1199">
                  <c:v>0.11990000000000241</c:v>
                </c:pt>
                <c:pt idx="1200">
                  <c:v>0.12000000000000241</c:v>
                </c:pt>
                <c:pt idx="1201">
                  <c:v>0.12010000000000241</c:v>
                </c:pt>
                <c:pt idx="1202">
                  <c:v>0.12020000000000242</c:v>
                </c:pt>
                <c:pt idx="1203">
                  <c:v>0.12030000000000242</c:v>
                </c:pt>
                <c:pt idx="1204">
                  <c:v>0.12040000000000242</c:v>
                </c:pt>
                <c:pt idx="1205">
                  <c:v>0.12050000000000242</c:v>
                </c:pt>
                <c:pt idx="1206">
                  <c:v>0.12060000000000243</c:v>
                </c:pt>
                <c:pt idx="1207">
                  <c:v>0.12070000000000243</c:v>
                </c:pt>
                <c:pt idx="1208">
                  <c:v>0.12080000000000243</c:v>
                </c:pt>
                <c:pt idx="1209">
                  <c:v>0.12090000000000244</c:v>
                </c:pt>
                <c:pt idx="1210">
                  <c:v>0.12100000000000244</c:v>
                </c:pt>
                <c:pt idx="1211">
                  <c:v>0.12110000000000244</c:v>
                </c:pt>
                <c:pt idx="1212">
                  <c:v>0.12120000000000244</c:v>
                </c:pt>
                <c:pt idx="1213">
                  <c:v>0.12130000000000245</c:v>
                </c:pt>
                <c:pt idx="1214">
                  <c:v>0.12140000000000245</c:v>
                </c:pt>
                <c:pt idx="1215">
                  <c:v>0.12150000000000245</c:v>
                </c:pt>
                <c:pt idx="1216">
                  <c:v>0.12160000000000246</c:v>
                </c:pt>
                <c:pt idx="1217">
                  <c:v>0.12170000000000246</c:v>
                </c:pt>
                <c:pt idx="1218">
                  <c:v>0.12180000000000246</c:v>
                </c:pt>
                <c:pt idx="1219">
                  <c:v>0.12190000000000246</c:v>
                </c:pt>
                <c:pt idx="1220">
                  <c:v>0.12200000000000247</c:v>
                </c:pt>
                <c:pt idx="1221">
                  <c:v>0.12210000000000247</c:v>
                </c:pt>
                <c:pt idx="1222">
                  <c:v>0.12220000000000247</c:v>
                </c:pt>
                <c:pt idx="1223">
                  <c:v>0.12230000000000248</c:v>
                </c:pt>
                <c:pt idx="1224">
                  <c:v>0.12240000000000248</c:v>
                </c:pt>
                <c:pt idx="1225">
                  <c:v>0.12250000000000248</c:v>
                </c:pt>
                <c:pt idx="1226">
                  <c:v>0.12260000000000248</c:v>
                </c:pt>
                <c:pt idx="1227">
                  <c:v>0.12270000000000249</c:v>
                </c:pt>
                <c:pt idx="1228">
                  <c:v>0.12280000000000249</c:v>
                </c:pt>
                <c:pt idx="1229">
                  <c:v>0.12290000000000249</c:v>
                </c:pt>
                <c:pt idx="1230">
                  <c:v>0.1230000000000025</c:v>
                </c:pt>
                <c:pt idx="1231">
                  <c:v>0.1231000000000025</c:v>
                </c:pt>
                <c:pt idx="1232">
                  <c:v>0.1232000000000025</c:v>
                </c:pt>
                <c:pt idx="1233">
                  <c:v>0.1233000000000025</c:v>
                </c:pt>
                <c:pt idx="1234">
                  <c:v>0.12340000000000251</c:v>
                </c:pt>
                <c:pt idx="1235">
                  <c:v>0.12350000000000251</c:v>
                </c:pt>
                <c:pt idx="1236">
                  <c:v>0.12360000000000251</c:v>
                </c:pt>
                <c:pt idx="1237">
                  <c:v>0.12370000000000252</c:v>
                </c:pt>
                <c:pt idx="1238">
                  <c:v>0.12380000000000252</c:v>
                </c:pt>
                <c:pt idx="1239">
                  <c:v>0.12390000000000252</c:v>
                </c:pt>
                <c:pt idx="1240">
                  <c:v>0.12400000000000252</c:v>
                </c:pt>
                <c:pt idx="1241">
                  <c:v>0.12410000000000253</c:v>
                </c:pt>
                <c:pt idx="1242">
                  <c:v>0.12420000000000253</c:v>
                </c:pt>
                <c:pt idx="1243">
                  <c:v>0.12430000000000253</c:v>
                </c:pt>
                <c:pt idx="1244">
                  <c:v>0.12440000000000254</c:v>
                </c:pt>
                <c:pt idx="1245">
                  <c:v>0.12450000000000254</c:v>
                </c:pt>
                <c:pt idx="1246">
                  <c:v>0.12460000000000254</c:v>
                </c:pt>
                <c:pt idx="1247">
                  <c:v>0.12470000000000254</c:v>
                </c:pt>
                <c:pt idx="1248">
                  <c:v>0.12480000000000255</c:v>
                </c:pt>
                <c:pt idx="1249">
                  <c:v>0.12490000000000255</c:v>
                </c:pt>
                <c:pt idx="1250">
                  <c:v>0.12500000000000255</c:v>
                </c:pt>
                <c:pt idx="1251">
                  <c:v>0.12510000000000254</c:v>
                </c:pt>
                <c:pt idx="1252">
                  <c:v>0.12520000000000253</c:v>
                </c:pt>
                <c:pt idx="1253">
                  <c:v>0.12530000000000252</c:v>
                </c:pt>
                <c:pt idx="1254">
                  <c:v>0.12540000000000251</c:v>
                </c:pt>
                <c:pt idx="1255">
                  <c:v>0.1255000000000025</c:v>
                </c:pt>
                <c:pt idx="1256">
                  <c:v>0.12560000000000249</c:v>
                </c:pt>
                <c:pt idx="1257">
                  <c:v>0.12570000000000248</c:v>
                </c:pt>
                <c:pt idx="1258">
                  <c:v>0.12580000000000247</c:v>
                </c:pt>
                <c:pt idx="1259">
                  <c:v>0.12590000000000245</c:v>
                </c:pt>
                <c:pt idx="1260">
                  <c:v>0.12600000000000244</c:v>
                </c:pt>
                <c:pt idx="1261">
                  <c:v>0.12610000000000243</c:v>
                </c:pt>
                <c:pt idx="1262">
                  <c:v>0.12620000000000242</c:v>
                </c:pt>
                <c:pt idx="1263">
                  <c:v>0.12630000000000241</c:v>
                </c:pt>
                <c:pt idx="1264">
                  <c:v>0.1264000000000024</c:v>
                </c:pt>
                <c:pt idx="1265">
                  <c:v>0.12650000000000239</c:v>
                </c:pt>
                <c:pt idx="1266">
                  <c:v>0.12660000000000238</c:v>
                </c:pt>
                <c:pt idx="1267">
                  <c:v>0.12670000000000237</c:v>
                </c:pt>
                <c:pt idx="1268">
                  <c:v>0.12680000000000236</c:v>
                </c:pt>
                <c:pt idx="1269">
                  <c:v>0.12690000000000234</c:v>
                </c:pt>
                <c:pt idx="1270">
                  <c:v>0.12700000000000233</c:v>
                </c:pt>
                <c:pt idx="1271">
                  <c:v>0.12710000000000232</c:v>
                </c:pt>
                <c:pt idx="1272">
                  <c:v>0.12720000000000231</c:v>
                </c:pt>
                <c:pt idx="1273">
                  <c:v>0.1273000000000023</c:v>
                </c:pt>
                <c:pt idx="1274">
                  <c:v>0.12740000000000229</c:v>
                </c:pt>
                <c:pt idx="1275">
                  <c:v>0.12750000000000228</c:v>
                </c:pt>
                <c:pt idx="1276">
                  <c:v>0.12760000000000227</c:v>
                </c:pt>
                <c:pt idx="1277">
                  <c:v>0.12770000000000226</c:v>
                </c:pt>
                <c:pt idx="1278">
                  <c:v>0.12780000000000225</c:v>
                </c:pt>
                <c:pt idx="1279">
                  <c:v>0.12790000000000223</c:v>
                </c:pt>
                <c:pt idx="1280">
                  <c:v>0.12800000000000222</c:v>
                </c:pt>
                <c:pt idx="1281">
                  <c:v>0.12810000000000221</c:v>
                </c:pt>
                <c:pt idx="1282">
                  <c:v>0.1282000000000022</c:v>
                </c:pt>
                <c:pt idx="1283">
                  <c:v>0.12830000000000219</c:v>
                </c:pt>
                <c:pt idx="1284">
                  <c:v>0.12840000000000218</c:v>
                </c:pt>
                <c:pt idx="1285">
                  <c:v>0.12850000000000217</c:v>
                </c:pt>
                <c:pt idx="1286">
                  <c:v>0.12860000000000216</c:v>
                </c:pt>
                <c:pt idx="1287">
                  <c:v>0.12870000000000215</c:v>
                </c:pt>
                <c:pt idx="1288">
                  <c:v>0.12880000000000214</c:v>
                </c:pt>
                <c:pt idx="1289">
                  <c:v>0.12890000000000212</c:v>
                </c:pt>
                <c:pt idx="1290">
                  <c:v>0.12900000000000211</c:v>
                </c:pt>
                <c:pt idx="1291">
                  <c:v>0.1291000000000021</c:v>
                </c:pt>
                <c:pt idx="1292">
                  <c:v>0.12920000000000209</c:v>
                </c:pt>
                <c:pt idx="1293">
                  <c:v>0.12930000000000208</c:v>
                </c:pt>
                <c:pt idx="1294">
                  <c:v>0.12940000000000207</c:v>
                </c:pt>
                <c:pt idx="1295">
                  <c:v>0.12950000000000206</c:v>
                </c:pt>
                <c:pt idx="1296">
                  <c:v>0.12960000000000205</c:v>
                </c:pt>
                <c:pt idx="1297">
                  <c:v>0.12970000000000204</c:v>
                </c:pt>
                <c:pt idx="1298">
                  <c:v>0.12980000000000202</c:v>
                </c:pt>
                <c:pt idx="1299">
                  <c:v>0.12990000000000201</c:v>
                </c:pt>
                <c:pt idx="1300">
                  <c:v>0.130000000000002</c:v>
                </c:pt>
                <c:pt idx="1301">
                  <c:v>0.13010000000000199</c:v>
                </c:pt>
                <c:pt idx="1302">
                  <c:v>0.13020000000000198</c:v>
                </c:pt>
                <c:pt idx="1303">
                  <c:v>0.13030000000000197</c:v>
                </c:pt>
                <c:pt idx="1304">
                  <c:v>0.13040000000000196</c:v>
                </c:pt>
                <c:pt idx="1305">
                  <c:v>0.13050000000000195</c:v>
                </c:pt>
                <c:pt idx="1306">
                  <c:v>0.13060000000000194</c:v>
                </c:pt>
                <c:pt idx="1307">
                  <c:v>0.13070000000000193</c:v>
                </c:pt>
                <c:pt idx="1308">
                  <c:v>0.13080000000000191</c:v>
                </c:pt>
                <c:pt idx="1309">
                  <c:v>0.1309000000000019</c:v>
                </c:pt>
                <c:pt idx="1310">
                  <c:v>0.13100000000000189</c:v>
                </c:pt>
                <c:pt idx="1311">
                  <c:v>0.13110000000000188</c:v>
                </c:pt>
                <c:pt idx="1312">
                  <c:v>0.13120000000000187</c:v>
                </c:pt>
                <c:pt idx="1313">
                  <c:v>0.13130000000000186</c:v>
                </c:pt>
                <c:pt idx="1314">
                  <c:v>0.13140000000000185</c:v>
                </c:pt>
                <c:pt idx="1315">
                  <c:v>0.13150000000000184</c:v>
                </c:pt>
                <c:pt idx="1316">
                  <c:v>0.13160000000000183</c:v>
                </c:pt>
                <c:pt idx="1317">
                  <c:v>0.13170000000000182</c:v>
                </c:pt>
                <c:pt idx="1318">
                  <c:v>0.1318000000000018</c:v>
                </c:pt>
                <c:pt idx="1319">
                  <c:v>0.13190000000000179</c:v>
                </c:pt>
                <c:pt idx="1320">
                  <c:v>0.13200000000000178</c:v>
                </c:pt>
                <c:pt idx="1321">
                  <c:v>0.13210000000000177</c:v>
                </c:pt>
                <c:pt idx="1322">
                  <c:v>0.13220000000000176</c:v>
                </c:pt>
                <c:pt idx="1323">
                  <c:v>0.13230000000000175</c:v>
                </c:pt>
                <c:pt idx="1324">
                  <c:v>0.13240000000000174</c:v>
                </c:pt>
                <c:pt idx="1325">
                  <c:v>0.13250000000000173</c:v>
                </c:pt>
                <c:pt idx="1326">
                  <c:v>0.13260000000000172</c:v>
                </c:pt>
                <c:pt idx="1327">
                  <c:v>0.13270000000000171</c:v>
                </c:pt>
                <c:pt idx="1328">
                  <c:v>0.13280000000000169</c:v>
                </c:pt>
                <c:pt idx="1329">
                  <c:v>0.13290000000000168</c:v>
                </c:pt>
                <c:pt idx="1330">
                  <c:v>0.13300000000000167</c:v>
                </c:pt>
                <c:pt idx="1331">
                  <c:v>0.13310000000000166</c:v>
                </c:pt>
                <c:pt idx="1332">
                  <c:v>0.13320000000000165</c:v>
                </c:pt>
                <c:pt idx="1333">
                  <c:v>0.13330000000000164</c:v>
                </c:pt>
                <c:pt idx="1334">
                  <c:v>0.13340000000000163</c:v>
                </c:pt>
                <c:pt idx="1335">
                  <c:v>0.13350000000000162</c:v>
                </c:pt>
                <c:pt idx="1336">
                  <c:v>0.13360000000000161</c:v>
                </c:pt>
                <c:pt idx="1337">
                  <c:v>0.1337000000000016</c:v>
                </c:pt>
                <c:pt idx="1338">
                  <c:v>0.13380000000000158</c:v>
                </c:pt>
                <c:pt idx="1339">
                  <c:v>0.13390000000000157</c:v>
                </c:pt>
                <c:pt idx="1340">
                  <c:v>0.13400000000000156</c:v>
                </c:pt>
                <c:pt idx="1341">
                  <c:v>0.13410000000000155</c:v>
                </c:pt>
                <c:pt idx="1342">
                  <c:v>0.13420000000000154</c:v>
                </c:pt>
                <c:pt idx="1343">
                  <c:v>0.13430000000000153</c:v>
                </c:pt>
                <c:pt idx="1344">
                  <c:v>0.13440000000000152</c:v>
                </c:pt>
                <c:pt idx="1345">
                  <c:v>0.13450000000000151</c:v>
                </c:pt>
                <c:pt idx="1346">
                  <c:v>0.1346000000000015</c:v>
                </c:pt>
                <c:pt idx="1347">
                  <c:v>0.13470000000000149</c:v>
                </c:pt>
                <c:pt idx="1348">
                  <c:v>0.13480000000000147</c:v>
                </c:pt>
                <c:pt idx="1349">
                  <c:v>0.13490000000000146</c:v>
                </c:pt>
                <c:pt idx="1350">
                  <c:v>0.13500000000000145</c:v>
                </c:pt>
                <c:pt idx="1351">
                  <c:v>0.13510000000000144</c:v>
                </c:pt>
                <c:pt idx="1352">
                  <c:v>0.13520000000000143</c:v>
                </c:pt>
                <c:pt idx="1353">
                  <c:v>0.13530000000000142</c:v>
                </c:pt>
                <c:pt idx="1354">
                  <c:v>0.13540000000000141</c:v>
                </c:pt>
                <c:pt idx="1355">
                  <c:v>0.1355000000000014</c:v>
                </c:pt>
                <c:pt idx="1356">
                  <c:v>0.13560000000000139</c:v>
                </c:pt>
                <c:pt idx="1357">
                  <c:v>0.13570000000000138</c:v>
                </c:pt>
                <c:pt idx="1358">
                  <c:v>0.13580000000000136</c:v>
                </c:pt>
                <c:pt idx="1359">
                  <c:v>0.13590000000000135</c:v>
                </c:pt>
                <c:pt idx="1360">
                  <c:v>0.13600000000000134</c:v>
                </c:pt>
                <c:pt idx="1361">
                  <c:v>0.13610000000000133</c:v>
                </c:pt>
                <c:pt idx="1362">
                  <c:v>0.13620000000000132</c:v>
                </c:pt>
                <c:pt idx="1363">
                  <c:v>0.13630000000000131</c:v>
                </c:pt>
                <c:pt idx="1364">
                  <c:v>0.1364000000000013</c:v>
                </c:pt>
                <c:pt idx="1365">
                  <c:v>0.13650000000000129</c:v>
                </c:pt>
                <c:pt idx="1366">
                  <c:v>0.13660000000000128</c:v>
                </c:pt>
                <c:pt idx="1367">
                  <c:v>0.13670000000000126</c:v>
                </c:pt>
                <c:pt idx="1368">
                  <c:v>0.13680000000000125</c:v>
                </c:pt>
                <c:pt idx="1369">
                  <c:v>0.13690000000000124</c:v>
                </c:pt>
                <c:pt idx="1370">
                  <c:v>0.13700000000000123</c:v>
                </c:pt>
                <c:pt idx="1371">
                  <c:v>0.13710000000000122</c:v>
                </c:pt>
                <c:pt idx="1372">
                  <c:v>0.13720000000000121</c:v>
                </c:pt>
                <c:pt idx="1373">
                  <c:v>0.1373000000000012</c:v>
                </c:pt>
                <c:pt idx="1374">
                  <c:v>0.13740000000000119</c:v>
                </c:pt>
                <c:pt idx="1375">
                  <c:v>0.13750000000000118</c:v>
                </c:pt>
                <c:pt idx="1376">
                  <c:v>0.13760000000000117</c:v>
                </c:pt>
                <c:pt idx="1377">
                  <c:v>0.13770000000000115</c:v>
                </c:pt>
                <c:pt idx="1378">
                  <c:v>0.13780000000000114</c:v>
                </c:pt>
                <c:pt idx="1379">
                  <c:v>0.13790000000000113</c:v>
                </c:pt>
                <c:pt idx="1380">
                  <c:v>0.13800000000000112</c:v>
                </c:pt>
                <c:pt idx="1381">
                  <c:v>0.13810000000000111</c:v>
                </c:pt>
                <c:pt idx="1382">
                  <c:v>0.1382000000000011</c:v>
                </c:pt>
                <c:pt idx="1383">
                  <c:v>0.13830000000000109</c:v>
                </c:pt>
                <c:pt idx="1384">
                  <c:v>0.13840000000000108</c:v>
                </c:pt>
                <c:pt idx="1385">
                  <c:v>0.13850000000000107</c:v>
                </c:pt>
                <c:pt idx="1386">
                  <c:v>0.13860000000000106</c:v>
                </c:pt>
                <c:pt idx="1387">
                  <c:v>0.13870000000000104</c:v>
                </c:pt>
                <c:pt idx="1388">
                  <c:v>0.13880000000000103</c:v>
                </c:pt>
                <c:pt idx="1389">
                  <c:v>0.13890000000000102</c:v>
                </c:pt>
                <c:pt idx="1390">
                  <c:v>0.13900000000000101</c:v>
                </c:pt>
                <c:pt idx="1391">
                  <c:v>0.139100000000001</c:v>
                </c:pt>
                <c:pt idx="1392">
                  <c:v>0.13920000000000099</c:v>
                </c:pt>
                <c:pt idx="1393">
                  <c:v>0.13930000000000098</c:v>
                </c:pt>
                <c:pt idx="1394">
                  <c:v>0.13940000000000097</c:v>
                </c:pt>
                <c:pt idx="1395">
                  <c:v>0.13950000000000096</c:v>
                </c:pt>
                <c:pt idx="1396">
                  <c:v>0.13960000000000095</c:v>
                </c:pt>
                <c:pt idx="1397">
                  <c:v>0.13970000000000093</c:v>
                </c:pt>
                <c:pt idx="1398">
                  <c:v>0.13980000000000092</c:v>
                </c:pt>
                <c:pt idx="1399">
                  <c:v>0.13990000000000091</c:v>
                </c:pt>
                <c:pt idx="1400">
                  <c:v>0.1400000000000009</c:v>
                </c:pt>
                <c:pt idx="1401">
                  <c:v>0.14010000000000089</c:v>
                </c:pt>
                <c:pt idx="1402">
                  <c:v>0.14020000000000088</c:v>
                </c:pt>
                <c:pt idx="1403">
                  <c:v>0.14030000000000087</c:v>
                </c:pt>
                <c:pt idx="1404">
                  <c:v>0.14040000000000086</c:v>
                </c:pt>
                <c:pt idx="1405">
                  <c:v>0.14050000000000085</c:v>
                </c:pt>
                <c:pt idx="1406">
                  <c:v>0.14060000000000084</c:v>
                </c:pt>
                <c:pt idx="1407">
                  <c:v>0.14070000000000082</c:v>
                </c:pt>
                <c:pt idx="1408">
                  <c:v>0.14080000000000081</c:v>
                </c:pt>
                <c:pt idx="1409">
                  <c:v>0.1409000000000008</c:v>
                </c:pt>
                <c:pt idx="1410">
                  <c:v>0.14100000000000079</c:v>
                </c:pt>
                <c:pt idx="1411">
                  <c:v>0.14110000000000078</c:v>
                </c:pt>
                <c:pt idx="1412">
                  <c:v>0.14120000000000077</c:v>
                </c:pt>
                <c:pt idx="1413">
                  <c:v>0.14130000000000076</c:v>
                </c:pt>
                <c:pt idx="1414">
                  <c:v>0.14140000000000075</c:v>
                </c:pt>
                <c:pt idx="1415">
                  <c:v>0.14150000000000074</c:v>
                </c:pt>
                <c:pt idx="1416">
                  <c:v>0.14160000000000073</c:v>
                </c:pt>
                <c:pt idx="1417">
                  <c:v>0.14170000000000071</c:v>
                </c:pt>
                <c:pt idx="1418">
                  <c:v>0.1418000000000007</c:v>
                </c:pt>
                <c:pt idx="1419">
                  <c:v>0.14190000000000069</c:v>
                </c:pt>
                <c:pt idx="1420">
                  <c:v>0.14200000000000068</c:v>
                </c:pt>
                <c:pt idx="1421">
                  <c:v>0.14210000000000067</c:v>
                </c:pt>
                <c:pt idx="1422">
                  <c:v>0.14220000000000066</c:v>
                </c:pt>
                <c:pt idx="1423">
                  <c:v>0.14230000000000065</c:v>
                </c:pt>
                <c:pt idx="1424">
                  <c:v>0.14240000000000064</c:v>
                </c:pt>
                <c:pt idx="1425">
                  <c:v>0.14250000000000063</c:v>
                </c:pt>
                <c:pt idx="1426">
                  <c:v>0.14260000000000062</c:v>
                </c:pt>
                <c:pt idx="1427">
                  <c:v>0.1427000000000006</c:v>
                </c:pt>
                <c:pt idx="1428">
                  <c:v>0.14280000000000059</c:v>
                </c:pt>
                <c:pt idx="1429">
                  <c:v>0.14290000000000058</c:v>
                </c:pt>
                <c:pt idx="1430">
                  <c:v>0.14300000000000057</c:v>
                </c:pt>
                <c:pt idx="1431">
                  <c:v>0.14310000000000056</c:v>
                </c:pt>
                <c:pt idx="1432">
                  <c:v>0.14320000000000055</c:v>
                </c:pt>
                <c:pt idx="1433">
                  <c:v>0.14330000000000054</c:v>
                </c:pt>
                <c:pt idx="1434">
                  <c:v>0.14340000000000053</c:v>
                </c:pt>
                <c:pt idx="1435">
                  <c:v>0.14350000000000052</c:v>
                </c:pt>
                <c:pt idx="1436">
                  <c:v>0.14360000000000051</c:v>
                </c:pt>
                <c:pt idx="1437">
                  <c:v>0.14370000000000049</c:v>
                </c:pt>
                <c:pt idx="1438">
                  <c:v>0.14380000000000048</c:v>
                </c:pt>
                <c:pt idx="1439">
                  <c:v>0.14390000000000047</c:v>
                </c:pt>
                <c:pt idx="1440">
                  <c:v>0.14400000000000046</c:v>
                </c:pt>
                <c:pt idx="1441">
                  <c:v>0.14410000000000045</c:v>
                </c:pt>
                <c:pt idx="1442">
                  <c:v>0.14420000000000044</c:v>
                </c:pt>
                <c:pt idx="1443">
                  <c:v>0.14430000000000043</c:v>
                </c:pt>
                <c:pt idx="1444">
                  <c:v>0.14440000000000042</c:v>
                </c:pt>
                <c:pt idx="1445">
                  <c:v>0.14450000000000041</c:v>
                </c:pt>
                <c:pt idx="1446">
                  <c:v>0.14460000000000039</c:v>
                </c:pt>
                <c:pt idx="1447">
                  <c:v>0.14470000000000038</c:v>
                </c:pt>
                <c:pt idx="1448">
                  <c:v>0.14480000000000037</c:v>
                </c:pt>
                <c:pt idx="1449">
                  <c:v>0.14490000000000036</c:v>
                </c:pt>
                <c:pt idx="1450">
                  <c:v>0.14500000000000035</c:v>
                </c:pt>
                <c:pt idx="1451">
                  <c:v>0.14510000000000034</c:v>
                </c:pt>
                <c:pt idx="1452">
                  <c:v>0.14520000000000033</c:v>
                </c:pt>
                <c:pt idx="1453">
                  <c:v>0.14530000000000032</c:v>
                </c:pt>
                <c:pt idx="1454">
                  <c:v>0.14540000000000031</c:v>
                </c:pt>
                <c:pt idx="1455">
                  <c:v>0.1455000000000003</c:v>
                </c:pt>
                <c:pt idx="1456">
                  <c:v>0.14560000000000028</c:v>
                </c:pt>
                <c:pt idx="1457">
                  <c:v>0.14570000000000027</c:v>
                </c:pt>
                <c:pt idx="1458">
                  <c:v>0.14580000000000026</c:v>
                </c:pt>
                <c:pt idx="1459">
                  <c:v>0.14590000000000025</c:v>
                </c:pt>
                <c:pt idx="1460">
                  <c:v>0.14600000000000024</c:v>
                </c:pt>
                <c:pt idx="1461">
                  <c:v>0.14610000000000023</c:v>
                </c:pt>
                <c:pt idx="1462">
                  <c:v>0.14620000000000022</c:v>
                </c:pt>
                <c:pt idx="1463">
                  <c:v>0.14630000000000021</c:v>
                </c:pt>
                <c:pt idx="1464">
                  <c:v>0.1464000000000002</c:v>
                </c:pt>
                <c:pt idx="1465">
                  <c:v>0.14650000000000019</c:v>
                </c:pt>
                <c:pt idx="1466">
                  <c:v>0.14660000000000017</c:v>
                </c:pt>
                <c:pt idx="1467">
                  <c:v>0.14670000000000016</c:v>
                </c:pt>
                <c:pt idx="1468">
                  <c:v>0.14680000000000015</c:v>
                </c:pt>
                <c:pt idx="1469">
                  <c:v>0.14690000000000014</c:v>
                </c:pt>
                <c:pt idx="1470">
                  <c:v>0.14700000000000013</c:v>
                </c:pt>
                <c:pt idx="1471">
                  <c:v>0.14710000000000012</c:v>
                </c:pt>
                <c:pt idx="1472">
                  <c:v>0.14720000000000011</c:v>
                </c:pt>
                <c:pt idx="1473">
                  <c:v>0.1473000000000001</c:v>
                </c:pt>
                <c:pt idx="1474">
                  <c:v>0.14740000000000009</c:v>
                </c:pt>
                <c:pt idx="1475">
                  <c:v>0.14750000000000008</c:v>
                </c:pt>
                <c:pt idx="1476">
                  <c:v>0.14760000000000006</c:v>
                </c:pt>
                <c:pt idx="1477">
                  <c:v>0.14770000000000005</c:v>
                </c:pt>
                <c:pt idx="1478">
                  <c:v>0.14780000000000004</c:v>
                </c:pt>
                <c:pt idx="1479">
                  <c:v>0.14790000000000003</c:v>
                </c:pt>
                <c:pt idx="1480">
                  <c:v>0.14800000000000002</c:v>
                </c:pt>
                <c:pt idx="1481">
                  <c:v>0.14810000000000001</c:v>
                </c:pt>
                <c:pt idx="1482">
                  <c:v>0.1482</c:v>
                </c:pt>
                <c:pt idx="1483">
                  <c:v>0.14829999999999999</c:v>
                </c:pt>
                <c:pt idx="1484">
                  <c:v>0.14839999999999998</c:v>
                </c:pt>
                <c:pt idx="1485">
                  <c:v>0.14849999999999997</c:v>
                </c:pt>
                <c:pt idx="1486">
                  <c:v>0.14859999999999995</c:v>
                </c:pt>
                <c:pt idx="1487">
                  <c:v>0.14869999999999994</c:v>
                </c:pt>
                <c:pt idx="1488">
                  <c:v>0.14879999999999993</c:v>
                </c:pt>
                <c:pt idx="1489">
                  <c:v>0.14889999999999992</c:v>
                </c:pt>
                <c:pt idx="1490">
                  <c:v>0.14899999999999991</c:v>
                </c:pt>
                <c:pt idx="1491">
                  <c:v>0.1490999999999999</c:v>
                </c:pt>
                <c:pt idx="1492">
                  <c:v>0.14919999999999989</c:v>
                </c:pt>
                <c:pt idx="1493">
                  <c:v>0.14929999999999988</c:v>
                </c:pt>
                <c:pt idx="1494">
                  <c:v>0.14939999999999987</c:v>
                </c:pt>
                <c:pt idx="1495">
                  <c:v>0.14949999999999986</c:v>
                </c:pt>
                <c:pt idx="1496">
                  <c:v>0.14959999999999984</c:v>
                </c:pt>
                <c:pt idx="1497">
                  <c:v>0.14969999999999983</c:v>
                </c:pt>
                <c:pt idx="1498">
                  <c:v>0.14979999999999982</c:v>
                </c:pt>
                <c:pt idx="1499">
                  <c:v>0.14989999999999981</c:v>
                </c:pt>
                <c:pt idx="1500">
                  <c:v>0.1499999999999998</c:v>
                </c:pt>
                <c:pt idx="1501">
                  <c:v>0.15009999999999979</c:v>
                </c:pt>
                <c:pt idx="1502">
                  <c:v>0.15019999999999978</c:v>
                </c:pt>
                <c:pt idx="1503">
                  <c:v>0.15029999999999977</c:v>
                </c:pt>
                <c:pt idx="1504">
                  <c:v>0.15039999999999976</c:v>
                </c:pt>
                <c:pt idx="1505">
                  <c:v>0.15049999999999975</c:v>
                </c:pt>
                <c:pt idx="1506">
                  <c:v>0.15059999999999973</c:v>
                </c:pt>
                <c:pt idx="1507">
                  <c:v>0.15069999999999972</c:v>
                </c:pt>
                <c:pt idx="1508">
                  <c:v>0.15079999999999971</c:v>
                </c:pt>
                <c:pt idx="1509">
                  <c:v>0.1508999999999997</c:v>
                </c:pt>
                <c:pt idx="1510">
                  <c:v>0.15099999999999969</c:v>
                </c:pt>
                <c:pt idx="1511">
                  <c:v>0.15109999999999968</c:v>
                </c:pt>
                <c:pt idx="1512">
                  <c:v>0.15119999999999967</c:v>
                </c:pt>
                <c:pt idx="1513">
                  <c:v>0.15129999999999966</c:v>
                </c:pt>
                <c:pt idx="1514">
                  <c:v>0.15139999999999965</c:v>
                </c:pt>
                <c:pt idx="1515">
                  <c:v>0.15149999999999963</c:v>
                </c:pt>
                <c:pt idx="1516">
                  <c:v>0.15159999999999962</c:v>
                </c:pt>
                <c:pt idx="1517">
                  <c:v>0.15169999999999961</c:v>
                </c:pt>
                <c:pt idx="1518">
                  <c:v>0.1517999999999996</c:v>
                </c:pt>
                <c:pt idx="1519">
                  <c:v>0.15189999999999959</c:v>
                </c:pt>
                <c:pt idx="1520">
                  <c:v>0.15199999999999958</c:v>
                </c:pt>
                <c:pt idx="1521">
                  <c:v>0.15209999999999957</c:v>
                </c:pt>
                <c:pt idx="1522">
                  <c:v>0.15219999999999956</c:v>
                </c:pt>
                <c:pt idx="1523">
                  <c:v>0.15229999999999955</c:v>
                </c:pt>
                <c:pt idx="1524">
                  <c:v>0.15239999999999954</c:v>
                </c:pt>
                <c:pt idx="1525">
                  <c:v>0.15249999999999952</c:v>
                </c:pt>
                <c:pt idx="1526">
                  <c:v>0.15259999999999951</c:v>
                </c:pt>
                <c:pt idx="1527">
                  <c:v>0.1526999999999995</c:v>
                </c:pt>
                <c:pt idx="1528">
                  <c:v>0.15279999999999949</c:v>
                </c:pt>
                <c:pt idx="1529">
                  <c:v>0.15289999999999948</c:v>
                </c:pt>
                <c:pt idx="1530">
                  <c:v>0.15299999999999947</c:v>
                </c:pt>
                <c:pt idx="1531">
                  <c:v>0.15309999999999946</c:v>
                </c:pt>
                <c:pt idx="1532">
                  <c:v>0.15319999999999945</c:v>
                </c:pt>
                <c:pt idx="1533">
                  <c:v>0.15329999999999944</c:v>
                </c:pt>
                <c:pt idx="1534">
                  <c:v>0.15339999999999943</c:v>
                </c:pt>
                <c:pt idx="1535">
                  <c:v>0.15349999999999941</c:v>
                </c:pt>
                <c:pt idx="1536">
                  <c:v>0.1535999999999994</c:v>
                </c:pt>
                <c:pt idx="1537">
                  <c:v>0.15369999999999939</c:v>
                </c:pt>
                <c:pt idx="1538">
                  <c:v>0.15379999999999938</c:v>
                </c:pt>
                <c:pt idx="1539">
                  <c:v>0.15389999999999937</c:v>
                </c:pt>
                <c:pt idx="1540">
                  <c:v>0.15399999999999936</c:v>
                </c:pt>
                <c:pt idx="1541">
                  <c:v>0.15409999999999935</c:v>
                </c:pt>
                <c:pt idx="1542">
                  <c:v>0.15419999999999934</c:v>
                </c:pt>
                <c:pt idx="1543">
                  <c:v>0.15429999999999933</c:v>
                </c:pt>
                <c:pt idx="1544">
                  <c:v>0.15439999999999932</c:v>
                </c:pt>
                <c:pt idx="1545">
                  <c:v>0.1544999999999993</c:v>
                </c:pt>
                <c:pt idx="1546">
                  <c:v>0.15459999999999929</c:v>
                </c:pt>
                <c:pt idx="1547">
                  <c:v>0.15469999999999928</c:v>
                </c:pt>
                <c:pt idx="1548">
                  <c:v>0.15479999999999927</c:v>
                </c:pt>
                <c:pt idx="1549">
                  <c:v>0.15489999999999926</c:v>
                </c:pt>
                <c:pt idx="1550">
                  <c:v>0.15499999999999925</c:v>
                </c:pt>
                <c:pt idx="1551">
                  <c:v>0.15509999999999924</c:v>
                </c:pt>
                <c:pt idx="1552">
                  <c:v>0.15519999999999923</c:v>
                </c:pt>
                <c:pt idx="1553">
                  <c:v>0.15529999999999922</c:v>
                </c:pt>
                <c:pt idx="1554">
                  <c:v>0.15539999999999921</c:v>
                </c:pt>
                <c:pt idx="1555">
                  <c:v>0.15549999999999919</c:v>
                </c:pt>
                <c:pt idx="1556">
                  <c:v>0.15559999999999918</c:v>
                </c:pt>
                <c:pt idx="1557">
                  <c:v>0.15569999999999917</c:v>
                </c:pt>
                <c:pt idx="1558">
                  <c:v>0.15579999999999916</c:v>
                </c:pt>
                <c:pt idx="1559">
                  <c:v>0.15589999999999915</c:v>
                </c:pt>
                <c:pt idx="1560">
                  <c:v>0.15599999999999914</c:v>
                </c:pt>
                <c:pt idx="1561">
                  <c:v>0.15609999999999913</c:v>
                </c:pt>
                <c:pt idx="1562">
                  <c:v>0.15619999999999912</c:v>
                </c:pt>
                <c:pt idx="1563">
                  <c:v>0.15629999999999911</c:v>
                </c:pt>
                <c:pt idx="1564">
                  <c:v>0.1563999999999991</c:v>
                </c:pt>
                <c:pt idx="1565">
                  <c:v>0.15649999999999908</c:v>
                </c:pt>
                <c:pt idx="1566">
                  <c:v>0.15659999999999907</c:v>
                </c:pt>
                <c:pt idx="1567">
                  <c:v>0.15669999999999906</c:v>
                </c:pt>
                <c:pt idx="1568">
                  <c:v>0.15679999999999905</c:v>
                </c:pt>
                <c:pt idx="1569">
                  <c:v>0.15689999999999904</c:v>
                </c:pt>
                <c:pt idx="1570">
                  <c:v>0.15699999999999903</c:v>
                </c:pt>
                <c:pt idx="1571">
                  <c:v>0.15709999999999902</c:v>
                </c:pt>
                <c:pt idx="1572">
                  <c:v>0.15719999999999901</c:v>
                </c:pt>
                <c:pt idx="1573">
                  <c:v>0.157299999999999</c:v>
                </c:pt>
                <c:pt idx="1574">
                  <c:v>0.15739999999999899</c:v>
                </c:pt>
                <c:pt idx="1575">
                  <c:v>0.15749999999999897</c:v>
                </c:pt>
                <c:pt idx="1576">
                  <c:v>0.15759999999999896</c:v>
                </c:pt>
                <c:pt idx="1577">
                  <c:v>0.15769999999999895</c:v>
                </c:pt>
                <c:pt idx="1578">
                  <c:v>0.15779999999999894</c:v>
                </c:pt>
                <c:pt idx="1579">
                  <c:v>0.15789999999999893</c:v>
                </c:pt>
                <c:pt idx="1580">
                  <c:v>0.15799999999999892</c:v>
                </c:pt>
                <c:pt idx="1581">
                  <c:v>0.15809999999999891</c:v>
                </c:pt>
                <c:pt idx="1582">
                  <c:v>0.1581999999999989</c:v>
                </c:pt>
                <c:pt idx="1583">
                  <c:v>0.15829999999999889</c:v>
                </c:pt>
                <c:pt idx="1584">
                  <c:v>0.15839999999999888</c:v>
                </c:pt>
                <c:pt idx="1585">
                  <c:v>0.15849999999999886</c:v>
                </c:pt>
                <c:pt idx="1586">
                  <c:v>0.15859999999999885</c:v>
                </c:pt>
                <c:pt idx="1587">
                  <c:v>0.15869999999999884</c:v>
                </c:pt>
                <c:pt idx="1588">
                  <c:v>0.15879999999999883</c:v>
                </c:pt>
                <c:pt idx="1589">
                  <c:v>0.15889999999999882</c:v>
                </c:pt>
                <c:pt idx="1590">
                  <c:v>0.15899999999999881</c:v>
                </c:pt>
                <c:pt idx="1591">
                  <c:v>0.1590999999999988</c:v>
                </c:pt>
                <c:pt idx="1592">
                  <c:v>0.15919999999999879</c:v>
                </c:pt>
                <c:pt idx="1593">
                  <c:v>0.15929999999999878</c:v>
                </c:pt>
                <c:pt idx="1594">
                  <c:v>0.15939999999999876</c:v>
                </c:pt>
                <c:pt idx="1595">
                  <c:v>0.15949999999999875</c:v>
                </c:pt>
                <c:pt idx="1596">
                  <c:v>0.15959999999999874</c:v>
                </c:pt>
                <c:pt idx="1597">
                  <c:v>0.15969999999999873</c:v>
                </c:pt>
                <c:pt idx="1598">
                  <c:v>0.15979999999999872</c:v>
                </c:pt>
                <c:pt idx="1599">
                  <c:v>0.15989999999999871</c:v>
                </c:pt>
                <c:pt idx="1600">
                  <c:v>0.1599999999999987</c:v>
                </c:pt>
                <c:pt idx="1601">
                  <c:v>0.16009999999999869</c:v>
                </c:pt>
                <c:pt idx="1602">
                  <c:v>0.16019999999999868</c:v>
                </c:pt>
                <c:pt idx="1603">
                  <c:v>0.16029999999999867</c:v>
                </c:pt>
                <c:pt idx="1604">
                  <c:v>0.16039999999999865</c:v>
                </c:pt>
                <c:pt idx="1605">
                  <c:v>0.16049999999999864</c:v>
                </c:pt>
                <c:pt idx="1606">
                  <c:v>0.16059999999999863</c:v>
                </c:pt>
                <c:pt idx="1607">
                  <c:v>0.16069999999999862</c:v>
                </c:pt>
                <c:pt idx="1608">
                  <c:v>0.16079999999999861</c:v>
                </c:pt>
                <c:pt idx="1609">
                  <c:v>0.1608999999999986</c:v>
                </c:pt>
                <c:pt idx="1610">
                  <c:v>0.16099999999999859</c:v>
                </c:pt>
                <c:pt idx="1611">
                  <c:v>0.16109999999999858</c:v>
                </c:pt>
                <c:pt idx="1612">
                  <c:v>0.16119999999999857</c:v>
                </c:pt>
                <c:pt idx="1613">
                  <c:v>0.16129999999999856</c:v>
                </c:pt>
                <c:pt idx="1614">
                  <c:v>0.16139999999999854</c:v>
                </c:pt>
                <c:pt idx="1615">
                  <c:v>0.16149999999999853</c:v>
                </c:pt>
                <c:pt idx="1616">
                  <c:v>0.16159999999999852</c:v>
                </c:pt>
                <c:pt idx="1617">
                  <c:v>0.16169999999999851</c:v>
                </c:pt>
                <c:pt idx="1618">
                  <c:v>0.1617999999999985</c:v>
                </c:pt>
                <c:pt idx="1619">
                  <c:v>0.16189999999999849</c:v>
                </c:pt>
                <c:pt idx="1620">
                  <c:v>0.16199999999999848</c:v>
                </c:pt>
                <c:pt idx="1621">
                  <c:v>0.16209999999999847</c:v>
                </c:pt>
                <c:pt idx="1622">
                  <c:v>0.16219999999999846</c:v>
                </c:pt>
                <c:pt idx="1623">
                  <c:v>0.16229999999999845</c:v>
                </c:pt>
                <c:pt idx="1624">
                  <c:v>0.16239999999999843</c:v>
                </c:pt>
                <c:pt idx="1625">
                  <c:v>0.16249999999999842</c:v>
                </c:pt>
                <c:pt idx="1626">
                  <c:v>0.16259999999999841</c:v>
                </c:pt>
                <c:pt idx="1627">
                  <c:v>0.1626999999999984</c:v>
                </c:pt>
                <c:pt idx="1628">
                  <c:v>0.16279999999999839</c:v>
                </c:pt>
                <c:pt idx="1629">
                  <c:v>0.16289999999999838</c:v>
                </c:pt>
                <c:pt idx="1630">
                  <c:v>0.16299999999999837</c:v>
                </c:pt>
                <c:pt idx="1631">
                  <c:v>0.16309999999999836</c:v>
                </c:pt>
                <c:pt idx="1632">
                  <c:v>0.16319999999999835</c:v>
                </c:pt>
                <c:pt idx="1633">
                  <c:v>0.16329999999999834</c:v>
                </c:pt>
                <c:pt idx="1634">
                  <c:v>0.16339999999999832</c:v>
                </c:pt>
                <c:pt idx="1635">
                  <c:v>0.16349999999999831</c:v>
                </c:pt>
                <c:pt idx="1636">
                  <c:v>0.1635999999999983</c:v>
                </c:pt>
                <c:pt idx="1637">
                  <c:v>0.16369999999999829</c:v>
                </c:pt>
                <c:pt idx="1638">
                  <c:v>0.16379999999999828</c:v>
                </c:pt>
                <c:pt idx="1639">
                  <c:v>0.16389999999999827</c:v>
                </c:pt>
                <c:pt idx="1640">
                  <c:v>0.16399999999999826</c:v>
                </c:pt>
                <c:pt idx="1641">
                  <c:v>0.16409999999999825</c:v>
                </c:pt>
                <c:pt idx="1642">
                  <c:v>0.16419999999999824</c:v>
                </c:pt>
                <c:pt idx="1643">
                  <c:v>0.16429999999999823</c:v>
                </c:pt>
                <c:pt idx="1644">
                  <c:v>0.16439999999999821</c:v>
                </c:pt>
                <c:pt idx="1645">
                  <c:v>0.1644999999999982</c:v>
                </c:pt>
                <c:pt idx="1646">
                  <c:v>0.16459999999999819</c:v>
                </c:pt>
                <c:pt idx="1647">
                  <c:v>0.16469999999999818</c:v>
                </c:pt>
                <c:pt idx="1648">
                  <c:v>0.16479999999999817</c:v>
                </c:pt>
                <c:pt idx="1649">
                  <c:v>0.16489999999999816</c:v>
                </c:pt>
                <c:pt idx="1650">
                  <c:v>0.16499999999999815</c:v>
                </c:pt>
                <c:pt idx="1651">
                  <c:v>0.16509999999999814</c:v>
                </c:pt>
                <c:pt idx="1652">
                  <c:v>0.16519999999999813</c:v>
                </c:pt>
                <c:pt idx="1653">
                  <c:v>0.16529999999999812</c:v>
                </c:pt>
                <c:pt idx="1654">
                  <c:v>0.1653999999999981</c:v>
                </c:pt>
                <c:pt idx="1655">
                  <c:v>0.16549999999999809</c:v>
                </c:pt>
                <c:pt idx="1656">
                  <c:v>0.16559999999999808</c:v>
                </c:pt>
                <c:pt idx="1657">
                  <c:v>0.16569999999999807</c:v>
                </c:pt>
                <c:pt idx="1658">
                  <c:v>0.16579999999999806</c:v>
                </c:pt>
                <c:pt idx="1659">
                  <c:v>0.16589999999999805</c:v>
                </c:pt>
                <c:pt idx="1660">
                  <c:v>0.16599999999999804</c:v>
                </c:pt>
                <c:pt idx="1661">
                  <c:v>0.16609999999999803</c:v>
                </c:pt>
                <c:pt idx="1662">
                  <c:v>0.16619999999999802</c:v>
                </c:pt>
                <c:pt idx="1663">
                  <c:v>0.166299999999998</c:v>
                </c:pt>
                <c:pt idx="1664">
                  <c:v>0.16639999999999799</c:v>
                </c:pt>
                <c:pt idx="1665">
                  <c:v>0.16649999999999798</c:v>
                </c:pt>
                <c:pt idx="1666">
                  <c:v>0.16659999999999797</c:v>
                </c:pt>
                <c:pt idx="1667">
                  <c:v>0.16669999999999796</c:v>
                </c:pt>
                <c:pt idx="1668">
                  <c:v>0.16679999999999795</c:v>
                </c:pt>
                <c:pt idx="1669">
                  <c:v>0.16689999999999794</c:v>
                </c:pt>
                <c:pt idx="1670">
                  <c:v>0.16699999999999793</c:v>
                </c:pt>
                <c:pt idx="1671">
                  <c:v>0.16709999999999792</c:v>
                </c:pt>
                <c:pt idx="1672">
                  <c:v>0.16719999999999791</c:v>
                </c:pt>
                <c:pt idx="1673">
                  <c:v>0.16729999999999789</c:v>
                </c:pt>
                <c:pt idx="1674">
                  <c:v>0.16739999999999788</c:v>
                </c:pt>
                <c:pt idx="1675">
                  <c:v>0.16749999999999787</c:v>
                </c:pt>
                <c:pt idx="1676">
                  <c:v>0.16759999999999786</c:v>
                </c:pt>
                <c:pt idx="1677">
                  <c:v>0.16769999999999785</c:v>
                </c:pt>
                <c:pt idx="1678">
                  <c:v>0.16779999999999784</c:v>
                </c:pt>
                <c:pt idx="1679">
                  <c:v>0.16789999999999783</c:v>
                </c:pt>
                <c:pt idx="1680">
                  <c:v>0.16799999999999782</c:v>
                </c:pt>
                <c:pt idx="1681">
                  <c:v>0.16809999999999781</c:v>
                </c:pt>
                <c:pt idx="1682">
                  <c:v>0.1681999999999978</c:v>
                </c:pt>
                <c:pt idx="1683">
                  <c:v>0.16829999999999778</c:v>
                </c:pt>
                <c:pt idx="1684">
                  <c:v>0.16839999999999777</c:v>
                </c:pt>
                <c:pt idx="1685">
                  <c:v>0.16849999999999776</c:v>
                </c:pt>
                <c:pt idx="1686">
                  <c:v>0.16859999999999775</c:v>
                </c:pt>
                <c:pt idx="1687">
                  <c:v>0.16869999999999774</c:v>
                </c:pt>
                <c:pt idx="1688">
                  <c:v>0.16879999999999773</c:v>
                </c:pt>
                <c:pt idx="1689">
                  <c:v>0.16889999999999772</c:v>
                </c:pt>
                <c:pt idx="1690">
                  <c:v>0.16899999999999771</c:v>
                </c:pt>
                <c:pt idx="1691">
                  <c:v>0.1690999999999977</c:v>
                </c:pt>
                <c:pt idx="1692">
                  <c:v>0.16919999999999769</c:v>
                </c:pt>
                <c:pt idx="1693">
                  <c:v>0.16929999999999767</c:v>
                </c:pt>
                <c:pt idx="1694">
                  <c:v>0.16939999999999766</c:v>
                </c:pt>
                <c:pt idx="1695">
                  <c:v>0.16949999999999765</c:v>
                </c:pt>
                <c:pt idx="1696">
                  <c:v>0.16959999999999764</c:v>
                </c:pt>
                <c:pt idx="1697">
                  <c:v>0.16969999999999763</c:v>
                </c:pt>
                <c:pt idx="1698">
                  <c:v>0.16979999999999762</c:v>
                </c:pt>
                <c:pt idx="1699">
                  <c:v>0.16989999999999761</c:v>
                </c:pt>
                <c:pt idx="1700">
                  <c:v>0.1699999999999976</c:v>
                </c:pt>
                <c:pt idx="1701">
                  <c:v>0.17009999999999759</c:v>
                </c:pt>
                <c:pt idx="1702">
                  <c:v>0.17019999999999758</c:v>
                </c:pt>
                <c:pt idx="1703">
                  <c:v>0.17029999999999756</c:v>
                </c:pt>
                <c:pt idx="1704">
                  <c:v>0.17039999999999755</c:v>
                </c:pt>
                <c:pt idx="1705">
                  <c:v>0.17049999999999754</c:v>
                </c:pt>
                <c:pt idx="1706">
                  <c:v>0.17059999999999753</c:v>
                </c:pt>
                <c:pt idx="1707">
                  <c:v>0.17069999999999752</c:v>
                </c:pt>
                <c:pt idx="1708">
                  <c:v>0.17079999999999751</c:v>
                </c:pt>
                <c:pt idx="1709">
                  <c:v>0.1708999999999975</c:v>
                </c:pt>
                <c:pt idx="1710">
                  <c:v>0.17099999999999749</c:v>
                </c:pt>
                <c:pt idx="1711">
                  <c:v>0.17109999999999748</c:v>
                </c:pt>
                <c:pt idx="1712">
                  <c:v>0.17119999999999747</c:v>
                </c:pt>
                <c:pt idx="1713">
                  <c:v>0.17129999999999745</c:v>
                </c:pt>
                <c:pt idx="1714">
                  <c:v>0.17139999999999744</c:v>
                </c:pt>
                <c:pt idx="1715">
                  <c:v>0.17149999999999743</c:v>
                </c:pt>
                <c:pt idx="1716">
                  <c:v>0.17159999999999742</c:v>
                </c:pt>
                <c:pt idx="1717">
                  <c:v>0.17169999999999741</c:v>
                </c:pt>
                <c:pt idx="1718">
                  <c:v>0.1717999999999974</c:v>
                </c:pt>
                <c:pt idx="1719">
                  <c:v>0.17189999999999739</c:v>
                </c:pt>
                <c:pt idx="1720">
                  <c:v>0.17199999999999738</c:v>
                </c:pt>
                <c:pt idx="1721">
                  <c:v>0.17209999999999737</c:v>
                </c:pt>
                <c:pt idx="1722">
                  <c:v>0.17219999999999736</c:v>
                </c:pt>
                <c:pt idx="1723">
                  <c:v>0.17229999999999734</c:v>
                </c:pt>
                <c:pt idx="1724">
                  <c:v>0.17239999999999733</c:v>
                </c:pt>
                <c:pt idx="1725">
                  <c:v>0.17249999999999732</c:v>
                </c:pt>
                <c:pt idx="1726">
                  <c:v>0.17259999999999731</c:v>
                </c:pt>
                <c:pt idx="1727">
                  <c:v>0.1726999999999973</c:v>
                </c:pt>
                <c:pt idx="1728">
                  <c:v>0.17279999999999729</c:v>
                </c:pt>
                <c:pt idx="1729">
                  <c:v>0.17289999999999728</c:v>
                </c:pt>
                <c:pt idx="1730">
                  <c:v>0.17299999999999727</c:v>
                </c:pt>
                <c:pt idx="1731">
                  <c:v>0.17309999999999726</c:v>
                </c:pt>
                <c:pt idx="1732">
                  <c:v>0.17319999999999725</c:v>
                </c:pt>
                <c:pt idx="1733">
                  <c:v>0.17329999999999723</c:v>
                </c:pt>
                <c:pt idx="1734">
                  <c:v>0.17339999999999722</c:v>
                </c:pt>
                <c:pt idx="1735">
                  <c:v>0.17349999999999721</c:v>
                </c:pt>
                <c:pt idx="1736">
                  <c:v>0.1735999999999972</c:v>
                </c:pt>
                <c:pt idx="1737">
                  <c:v>0.17369999999999719</c:v>
                </c:pt>
                <c:pt idx="1738">
                  <c:v>0.17379999999999718</c:v>
                </c:pt>
                <c:pt idx="1739">
                  <c:v>0.17389999999999717</c:v>
                </c:pt>
                <c:pt idx="1740">
                  <c:v>0.17399999999999716</c:v>
                </c:pt>
                <c:pt idx="1741">
                  <c:v>0.17409999999999715</c:v>
                </c:pt>
                <c:pt idx="1742">
                  <c:v>0.17419999999999713</c:v>
                </c:pt>
                <c:pt idx="1743">
                  <c:v>0.17429999999999712</c:v>
                </c:pt>
                <c:pt idx="1744">
                  <c:v>0.17439999999999711</c:v>
                </c:pt>
                <c:pt idx="1745">
                  <c:v>0.1744999999999971</c:v>
                </c:pt>
                <c:pt idx="1746">
                  <c:v>0.17459999999999709</c:v>
                </c:pt>
                <c:pt idx="1747">
                  <c:v>0.17469999999999708</c:v>
                </c:pt>
                <c:pt idx="1748">
                  <c:v>0.17479999999999707</c:v>
                </c:pt>
                <c:pt idx="1749">
                  <c:v>0.17489999999999706</c:v>
                </c:pt>
                <c:pt idx="1750">
                  <c:v>0.17499999999999705</c:v>
                </c:pt>
                <c:pt idx="1751">
                  <c:v>0.17509999999999704</c:v>
                </c:pt>
                <c:pt idx="1752">
                  <c:v>0.17519999999999702</c:v>
                </c:pt>
                <c:pt idx="1753">
                  <c:v>0.17529999999999701</c:v>
                </c:pt>
                <c:pt idx="1754">
                  <c:v>0.175399999999997</c:v>
                </c:pt>
                <c:pt idx="1755">
                  <c:v>0.17549999999999699</c:v>
                </c:pt>
                <c:pt idx="1756">
                  <c:v>0.17559999999999698</c:v>
                </c:pt>
                <c:pt idx="1757">
                  <c:v>0.17569999999999697</c:v>
                </c:pt>
                <c:pt idx="1758">
                  <c:v>0.17579999999999696</c:v>
                </c:pt>
                <c:pt idx="1759">
                  <c:v>0.17589999999999695</c:v>
                </c:pt>
                <c:pt idx="1760">
                  <c:v>0.17599999999999694</c:v>
                </c:pt>
                <c:pt idx="1761">
                  <c:v>0.17609999999999693</c:v>
                </c:pt>
                <c:pt idx="1762">
                  <c:v>0.17619999999999691</c:v>
                </c:pt>
                <c:pt idx="1763">
                  <c:v>0.1762999999999969</c:v>
                </c:pt>
                <c:pt idx="1764">
                  <c:v>0.17639999999999689</c:v>
                </c:pt>
                <c:pt idx="1765">
                  <c:v>0.17649999999999688</c:v>
                </c:pt>
                <c:pt idx="1766">
                  <c:v>0.17659999999999687</c:v>
                </c:pt>
                <c:pt idx="1767">
                  <c:v>0.17669999999999686</c:v>
                </c:pt>
                <c:pt idx="1768">
                  <c:v>0.17679999999999685</c:v>
                </c:pt>
                <c:pt idx="1769">
                  <c:v>0.17689999999999684</c:v>
                </c:pt>
                <c:pt idx="1770">
                  <c:v>0.17699999999999683</c:v>
                </c:pt>
                <c:pt idx="1771">
                  <c:v>0.17709999999999682</c:v>
                </c:pt>
                <c:pt idx="1772">
                  <c:v>0.1771999999999968</c:v>
                </c:pt>
                <c:pt idx="1773">
                  <c:v>0.17729999999999679</c:v>
                </c:pt>
                <c:pt idx="1774">
                  <c:v>0.17739999999999678</c:v>
                </c:pt>
                <c:pt idx="1775">
                  <c:v>0.17749999999999677</c:v>
                </c:pt>
                <c:pt idx="1776">
                  <c:v>0.17759999999999676</c:v>
                </c:pt>
                <c:pt idx="1777">
                  <c:v>0.17769999999999675</c:v>
                </c:pt>
                <c:pt idx="1778">
                  <c:v>0.17779999999999674</c:v>
                </c:pt>
                <c:pt idx="1779">
                  <c:v>0.17789999999999673</c:v>
                </c:pt>
                <c:pt idx="1780">
                  <c:v>0.17799999999999672</c:v>
                </c:pt>
                <c:pt idx="1781">
                  <c:v>0.17809999999999671</c:v>
                </c:pt>
                <c:pt idx="1782">
                  <c:v>0.17819999999999669</c:v>
                </c:pt>
                <c:pt idx="1783">
                  <c:v>0.17829999999999668</c:v>
                </c:pt>
                <c:pt idx="1784">
                  <c:v>0.17839999999999667</c:v>
                </c:pt>
                <c:pt idx="1785">
                  <c:v>0.17849999999999666</c:v>
                </c:pt>
                <c:pt idx="1786">
                  <c:v>0.17859999999999665</c:v>
                </c:pt>
                <c:pt idx="1787">
                  <c:v>0.17869999999999664</c:v>
                </c:pt>
                <c:pt idx="1788">
                  <c:v>0.17879999999999663</c:v>
                </c:pt>
                <c:pt idx="1789">
                  <c:v>0.17889999999999662</c:v>
                </c:pt>
                <c:pt idx="1790">
                  <c:v>0.17899999999999661</c:v>
                </c:pt>
                <c:pt idx="1791">
                  <c:v>0.1790999999999966</c:v>
                </c:pt>
                <c:pt idx="1792">
                  <c:v>0.17919999999999658</c:v>
                </c:pt>
                <c:pt idx="1793">
                  <c:v>0.17929999999999657</c:v>
                </c:pt>
                <c:pt idx="1794">
                  <c:v>0.17939999999999656</c:v>
                </c:pt>
                <c:pt idx="1795">
                  <c:v>0.17949999999999655</c:v>
                </c:pt>
                <c:pt idx="1796">
                  <c:v>0.17959999999999654</c:v>
                </c:pt>
                <c:pt idx="1797">
                  <c:v>0.17969999999999653</c:v>
                </c:pt>
                <c:pt idx="1798">
                  <c:v>0.17979999999999652</c:v>
                </c:pt>
                <c:pt idx="1799">
                  <c:v>0.17989999999999651</c:v>
                </c:pt>
                <c:pt idx="1800">
                  <c:v>0.1799999999999965</c:v>
                </c:pt>
                <c:pt idx="1801">
                  <c:v>0.18009999999999649</c:v>
                </c:pt>
                <c:pt idx="1802">
                  <c:v>0.18019999999999647</c:v>
                </c:pt>
                <c:pt idx="1803">
                  <c:v>0.18029999999999646</c:v>
                </c:pt>
                <c:pt idx="1804">
                  <c:v>0.18039999999999645</c:v>
                </c:pt>
                <c:pt idx="1805">
                  <c:v>0.18049999999999644</c:v>
                </c:pt>
                <c:pt idx="1806">
                  <c:v>0.18059999999999643</c:v>
                </c:pt>
                <c:pt idx="1807">
                  <c:v>0.18069999999999642</c:v>
                </c:pt>
                <c:pt idx="1808">
                  <c:v>0.18079999999999641</c:v>
                </c:pt>
                <c:pt idx="1809">
                  <c:v>0.1808999999999964</c:v>
                </c:pt>
                <c:pt idx="1810">
                  <c:v>0.18099999999999639</c:v>
                </c:pt>
                <c:pt idx="1811">
                  <c:v>0.18109999999999637</c:v>
                </c:pt>
                <c:pt idx="1812">
                  <c:v>0.18119999999999636</c:v>
                </c:pt>
                <c:pt idx="1813">
                  <c:v>0.18129999999999635</c:v>
                </c:pt>
                <c:pt idx="1814">
                  <c:v>0.18139999999999634</c:v>
                </c:pt>
                <c:pt idx="1815">
                  <c:v>0.18149999999999633</c:v>
                </c:pt>
                <c:pt idx="1816">
                  <c:v>0.18159999999999632</c:v>
                </c:pt>
                <c:pt idx="1817">
                  <c:v>0.18169999999999631</c:v>
                </c:pt>
                <c:pt idx="1818">
                  <c:v>0.1817999999999963</c:v>
                </c:pt>
                <c:pt idx="1819">
                  <c:v>0.18189999999999629</c:v>
                </c:pt>
                <c:pt idx="1820">
                  <c:v>0.18199999999999628</c:v>
                </c:pt>
                <c:pt idx="1821">
                  <c:v>0.18209999999999626</c:v>
                </c:pt>
                <c:pt idx="1822">
                  <c:v>0.18219999999999625</c:v>
                </c:pt>
                <c:pt idx="1823">
                  <c:v>0.18229999999999624</c:v>
                </c:pt>
                <c:pt idx="1824">
                  <c:v>0.18239999999999623</c:v>
                </c:pt>
                <c:pt idx="1825">
                  <c:v>0.18249999999999622</c:v>
                </c:pt>
                <c:pt idx="1826">
                  <c:v>0.18259999999999621</c:v>
                </c:pt>
                <c:pt idx="1827">
                  <c:v>0.1826999999999962</c:v>
                </c:pt>
                <c:pt idx="1828">
                  <c:v>0.18279999999999619</c:v>
                </c:pt>
                <c:pt idx="1829">
                  <c:v>0.18289999999999618</c:v>
                </c:pt>
                <c:pt idx="1830">
                  <c:v>0.18299999999999617</c:v>
                </c:pt>
                <c:pt idx="1831">
                  <c:v>0.18309999999999615</c:v>
                </c:pt>
                <c:pt idx="1832">
                  <c:v>0.18319999999999614</c:v>
                </c:pt>
                <c:pt idx="1833">
                  <c:v>0.18329999999999613</c:v>
                </c:pt>
                <c:pt idx="1834">
                  <c:v>0.18339999999999612</c:v>
                </c:pt>
                <c:pt idx="1835">
                  <c:v>0.18349999999999611</c:v>
                </c:pt>
                <c:pt idx="1836">
                  <c:v>0.1835999999999961</c:v>
                </c:pt>
                <c:pt idx="1837">
                  <c:v>0.18369999999999609</c:v>
                </c:pt>
                <c:pt idx="1838">
                  <c:v>0.18379999999999608</c:v>
                </c:pt>
                <c:pt idx="1839">
                  <c:v>0.18389999999999607</c:v>
                </c:pt>
                <c:pt idx="1840">
                  <c:v>0.18399999999999606</c:v>
                </c:pt>
                <c:pt idx="1841">
                  <c:v>0.18409999999999604</c:v>
                </c:pt>
                <c:pt idx="1842">
                  <c:v>0.18419999999999603</c:v>
                </c:pt>
                <c:pt idx="1843">
                  <c:v>0.18429999999999602</c:v>
                </c:pt>
                <c:pt idx="1844">
                  <c:v>0.18439999999999601</c:v>
                </c:pt>
                <c:pt idx="1845">
                  <c:v>0.184499999999996</c:v>
                </c:pt>
                <c:pt idx="1846">
                  <c:v>0.18459999999999599</c:v>
                </c:pt>
                <c:pt idx="1847">
                  <c:v>0.18469999999999598</c:v>
                </c:pt>
                <c:pt idx="1848">
                  <c:v>0.18479999999999597</c:v>
                </c:pt>
                <c:pt idx="1849">
                  <c:v>0.18489999999999596</c:v>
                </c:pt>
                <c:pt idx="1850">
                  <c:v>0.18499999999999595</c:v>
                </c:pt>
                <c:pt idx="1851">
                  <c:v>0.18509999999999593</c:v>
                </c:pt>
                <c:pt idx="1852">
                  <c:v>0.18519999999999592</c:v>
                </c:pt>
                <c:pt idx="1853">
                  <c:v>0.18529999999999591</c:v>
                </c:pt>
                <c:pt idx="1854">
                  <c:v>0.1853999999999959</c:v>
                </c:pt>
                <c:pt idx="1855">
                  <c:v>0.18549999999999589</c:v>
                </c:pt>
                <c:pt idx="1856">
                  <c:v>0.18559999999999588</c:v>
                </c:pt>
                <c:pt idx="1857">
                  <c:v>0.18569999999999587</c:v>
                </c:pt>
                <c:pt idx="1858">
                  <c:v>0.18579999999999586</c:v>
                </c:pt>
                <c:pt idx="1859">
                  <c:v>0.18589999999999585</c:v>
                </c:pt>
                <c:pt idx="1860">
                  <c:v>0.18599999999999584</c:v>
                </c:pt>
                <c:pt idx="1861">
                  <c:v>0.18609999999999582</c:v>
                </c:pt>
                <c:pt idx="1862">
                  <c:v>0.18619999999999581</c:v>
                </c:pt>
                <c:pt idx="1863">
                  <c:v>0.1862999999999958</c:v>
                </c:pt>
                <c:pt idx="1864">
                  <c:v>0.18639999999999579</c:v>
                </c:pt>
                <c:pt idx="1865">
                  <c:v>0.18649999999999578</c:v>
                </c:pt>
                <c:pt idx="1866">
                  <c:v>0.18659999999999577</c:v>
                </c:pt>
                <c:pt idx="1867">
                  <c:v>0.18669999999999576</c:v>
                </c:pt>
                <c:pt idx="1868">
                  <c:v>0.18679999999999575</c:v>
                </c:pt>
                <c:pt idx="1869">
                  <c:v>0.18689999999999574</c:v>
                </c:pt>
                <c:pt idx="1870">
                  <c:v>0.18699999999999573</c:v>
                </c:pt>
                <c:pt idx="1871">
                  <c:v>0.18709999999999571</c:v>
                </c:pt>
                <c:pt idx="1872">
                  <c:v>0.1871999999999957</c:v>
                </c:pt>
                <c:pt idx="1873">
                  <c:v>0.18729999999999569</c:v>
                </c:pt>
                <c:pt idx="1874">
                  <c:v>0.18739999999999568</c:v>
                </c:pt>
                <c:pt idx="1875">
                  <c:v>0.18749999999999567</c:v>
                </c:pt>
                <c:pt idx="1876">
                  <c:v>0.18759999999999566</c:v>
                </c:pt>
                <c:pt idx="1877">
                  <c:v>0.18769999999999565</c:v>
                </c:pt>
                <c:pt idx="1878">
                  <c:v>0.18779999999999564</c:v>
                </c:pt>
                <c:pt idx="1879">
                  <c:v>0.18789999999999563</c:v>
                </c:pt>
                <c:pt idx="1880">
                  <c:v>0.18799999999999562</c:v>
                </c:pt>
                <c:pt idx="1881">
                  <c:v>0.1880999999999956</c:v>
                </c:pt>
                <c:pt idx="1882">
                  <c:v>0.18819999999999559</c:v>
                </c:pt>
                <c:pt idx="1883">
                  <c:v>0.18829999999999558</c:v>
                </c:pt>
                <c:pt idx="1884">
                  <c:v>0.18839999999999557</c:v>
                </c:pt>
                <c:pt idx="1885">
                  <c:v>0.18849999999999556</c:v>
                </c:pt>
                <c:pt idx="1886">
                  <c:v>0.18859999999999555</c:v>
                </c:pt>
                <c:pt idx="1887">
                  <c:v>0.18869999999999554</c:v>
                </c:pt>
                <c:pt idx="1888">
                  <c:v>0.18879999999999553</c:v>
                </c:pt>
                <c:pt idx="1889">
                  <c:v>0.18889999999999552</c:v>
                </c:pt>
                <c:pt idx="1890">
                  <c:v>0.1889999999999955</c:v>
                </c:pt>
                <c:pt idx="1891">
                  <c:v>0.18909999999999549</c:v>
                </c:pt>
                <c:pt idx="1892">
                  <c:v>0.18919999999999548</c:v>
                </c:pt>
                <c:pt idx="1893">
                  <c:v>0.18929999999999547</c:v>
                </c:pt>
                <c:pt idx="1894">
                  <c:v>0.18939999999999546</c:v>
                </c:pt>
                <c:pt idx="1895">
                  <c:v>0.18949999999999545</c:v>
                </c:pt>
                <c:pt idx="1896">
                  <c:v>0.18959999999999544</c:v>
                </c:pt>
                <c:pt idx="1897">
                  <c:v>0.18969999999999543</c:v>
                </c:pt>
                <c:pt idx="1898">
                  <c:v>0.18979999999999542</c:v>
                </c:pt>
                <c:pt idx="1899">
                  <c:v>0.18989999999999541</c:v>
                </c:pt>
                <c:pt idx="1900">
                  <c:v>0.18999999999999539</c:v>
                </c:pt>
                <c:pt idx="1901">
                  <c:v>0.19009999999999538</c:v>
                </c:pt>
                <c:pt idx="1902">
                  <c:v>0.19019999999999537</c:v>
                </c:pt>
                <c:pt idx="1903">
                  <c:v>0.19029999999999536</c:v>
                </c:pt>
                <c:pt idx="1904">
                  <c:v>0.19039999999999535</c:v>
                </c:pt>
                <c:pt idx="1905">
                  <c:v>0.19049999999999534</c:v>
                </c:pt>
                <c:pt idx="1906">
                  <c:v>0.19059999999999533</c:v>
                </c:pt>
                <c:pt idx="1907">
                  <c:v>0.19069999999999532</c:v>
                </c:pt>
                <c:pt idx="1908">
                  <c:v>0.19079999999999531</c:v>
                </c:pt>
                <c:pt idx="1909">
                  <c:v>0.1908999999999953</c:v>
                </c:pt>
                <c:pt idx="1910">
                  <c:v>0.19099999999999528</c:v>
                </c:pt>
                <c:pt idx="1911">
                  <c:v>0.19109999999999527</c:v>
                </c:pt>
                <c:pt idx="1912">
                  <c:v>0.19119999999999526</c:v>
                </c:pt>
                <c:pt idx="1913">
                  <c:v>0.19129999999999525</c:v>
                </c:pt>
                <c:pt idx="1914">
                  <c:v>0.19139999999999524</c:v>
                </c:pt>
                <c:pt idx="1915">
                  <c:v>0.19149999999999523</c:v>
                </c:pt>
                <c:pt idx="1916">
                  <c:v>0.19159999999999522</c:v>
                </c:pt>
                <c:pt idx="1917">
                  <c:v>0.19169999999999521</c:v>
                </c:pt>
                <c:pt idx="1918">
                  <c:v>0.1917999999999952</c:v>
                </c:pt>
                <c:pt idx="1919">
                  <c:v>0.19189999999999519</c:v>
                </c:pt>
                <c:pt idx="1920">
                  <c:v>0.19199999999999517</c:v>
                </c:pt>
                <c:pt idx="1921">
                  <c:v>0.19209999999999516</c:v>
                </c:pt>
                <c:pt idx="1922">
                  <c:v>0.19219999999999515</c:v>
                </c:pt>
                <c:pt idx="1923">
                  <c:v>0.19229999999999514</c:v>
                </c:pt>
                <c:pt idx="1924">
                  <c:v>0.19239999999999513</c:v>
                </c:pt>
                <c:pt idx="1925">
                  <c:v>0.19249999999999512</c:v>
                </c:pt>
                <c:pt idx="1926">
                  <c:v>0.19259999999999511</c:v>
                </c:pt>
                <c:pt idx="1927">
                  <c:v>0.1926999999999951</c:v>
                </c:pt>
                <c:pt idx="1928">
                  <c:v>0.19279999999999509</c:v>
                </c:pt>
                <c:pt idx="1929">
                  <c:v>0.19289999999999508</c:v>
                </c:pt>
                <c:pt idx="1930">
                  <c:v>0.19299999999999506</c:v>
                </c:pt>
                <c:pt idx="1931">
                  <c:v>0.19309999999999505</c:v>
                </c:pt>
                <c:pt idx="1932">
                  <c:v>0.19319999999999504</c:v>
                </c:pt>
                <c:pt idx="1933">
                  <c:v>0.19329999999999503</c:v>
                </c:pt>
                <c:pt idx="1934">
                  <c:v>0.19339999999999502</c:v>
                </c:pt>
                <c:pt idx="1935">
                  <c:v>0.19349999999999501</c:v>
                </c:pt>
                <c:pt idx="1936">
                  <c:v>0.193599999999995</c:v>
                </c:pt>
                <c:pt idx="1937">
                  <c:v>0.19369999999999499</c:v>
                </c:pt>
                <c:pt idx="1938">
                  <c:v>0.19379999999999498</c:v>
                </c:pt>
                <c:pt idx="1939">
                  <c:v>0.19389999999999497</c:v>
                </c:pt>
                <c:pt idx="1940">
                  <c:v>0.19399999999999495</c:v>
                </c:pt>
                <c:pt idx="1941">
                  <c:v>0.19409999999999494</c:v>
                </c:pt>
                <c:pt idx="1942">
                  <c:v>0.19419999999999493</c:v>
                </c:pt>
                <c:pt idx="1943">
                  <c:v>0.19429999999999492</c:v>
                </c:pt>
                <c:pt idx="1944">
                  <c:v>0.19439999999999491</c:v>
                </c:pt>
                <c:pt idx="1945">
                  <c:v>0.1944999999999949</c:v>
                </c:pt>
                <c:pt idx="1946">
                  <c:v>0.19459999999999489</c:v>
                </c:pt>
                <c:pt idx="1947">
                  <c:v>0.19469999999999488</c:v>
                </c:pt>
                <c:pt idx="1948">
                  <c:v>0.19479999999999487</c:v>
                </c:pt>
                <c:pt idx="1949">
                  <c:v>0.19489999999999486</c:v>
                </c:pt>
                <c:pt idx="1950">
                  <c:v>0.19499999999999484</c:v>
                </c:pt>
                <c:pt idx="1951">
                  <c:v>0.19509999999999483</c:v>
                </c:pt>
                <c:pt idx="1952">
                  <c:v>0.19519999999999482</c:v>
                </c:pt>
                <c:pt idx="1953">
                  <c:v>0.19529999999999481</c:v>
                </c:pt>
                <c:pt idx="1954">
                  <c:v>0.1953999999999948</c:v>
                </c:pt>
                <c:pt idx="1955">
                  <c:v>0.19549999999999479</c:v>
                </c:pt>
                <c:pt idx="1956">
                  <c:v>0.19559999999999478</c:v>
                </c:pt>
                <c:pt idx="1957">
                  <c:v>0.19569999999999477</c:v>
                </c:pt>
                <c:pt idx="1958">
                  <c:v>0.19579999999999476</c:v>
                </c:pt>
                <c:pt idx="1959">
                  <c:v>0.19589999999999475</c:v>
                </c:pt>
                <c:pt idx="1960">
                  <c:v>0.19599999999999473</c:v>
                </c:pt>
                <c:pt idx="1961">
                  <c:v>0.19609999999999472</c:v>
                </c:pt>
                <c:pt idx="1962">
                  <c:v>0.19619999999999471</c:v>
                </c:pt>
                <c:pt idx="1963">
                  <c:v>0.1962999999999947</c:v>
                </c:pt>
                <c:pt idx="1964">
                  <c:v>0.19639999999999469</c:v>
                </c:pt>
                <c:pt idx="1965">
                  <c:v>0.19649999999999468</c:v>
                </c:pt>
                <c:pt idx="1966">
                  <c:v>0.19659999999999467</c:v>
                </c:pt>
                <c:pt idx="1967">
                  <c:v>0.19669999999999466</c:v>
                </c:pt>
                <c:pt idx="1968">
                  <c:v>0.19679999999999465</c:v>
                </c:pt>
                <c:pt idx="1969">
                  <c:v>0.19689999999999463</c:v>
                </c:pt>
                <c:pt idx="1970">
                  <c:v>0.19699999999999462</c:v>
                </c:pt>
                <c:pt idx="1971">
                  <c:v>0.19709999999999461</c:v>
                </c:pt>
                <c:pt idx="1972">
                  <c:v>0.1971999999999946</c:v>
                </c:pt>
                <c:pt idx="1973">
                  <c:v>0.19729999999999459</c:v>
                </c:pt>
                <c:pt idx="1974">
                  <c:v>0.19739999999999458</c:v>
                </c:pt>
                <c:pt idx="1975">
                  <c:v>0.19749999999999457</c:v>
                </c:pt>
                <c:pt idx="1976">
                  <c:v>0.19759999999999456</c:v>
                </c:pt>
                <c:pt idx="1977">
                  <c:v>0.19769999999999455</c:v>
                </c:pt>
                <c:pt idx="1978">
                  <c:v>0.19779999999999454</c:v>
                </c:pt>
                <c:pt idx="1979">
                  <c:v>0.19789999999999452</c:v>
                </c:pt>
                <c:pt idx="1980">
                  <c:v>0.19799999999999451</c:v>
                </c:pt>
                <c:pt idx="1981">
                  <c:v>0.1980999999999945</c:v>
                </c:pt>
                <c:pt idx="1982">
                  <c:v>0.19819999999999449</c:v>
                </c:pt>
                <c:pt idx="1983">
                  <c:v>0.19829999999999448</c:v>
                </c:pt>
                <c:pt idx="1984">
                  <c:v>0.19839999999999447</c:v>
                </c:pt>
                <c:pt idx="1985">
                  <c:v>0.19849999999999446</c:v>
                </c:pt>
                <c:pt idx="1986">
                  <c:v>0.19859999999999445</c:v>
                </c:pt>
                <c:pt idx="1987">
                  <c:v>0.19869999999999444</c:v>
                </c:pt>
                <c:pt idx="1988">
                  <c:v>0.19879999999999443</c:v>
                </c:pt>
                <c:pt idx="1989">
                  <c:v>0.19889999999999441</c:v>
                </c:pt>
                <c:pt idx="1990">
                  <c:v>0.1989999999999944</c:v>
                </c:pt>
                <c:pt idx="1991">
                  <c:v>0.19909999999999439</c:v>
                </c:pt>
                <c:pt idx="1992">
                  <c:v>0.19919999999999438</c:v>
                </c:pt>
                <c:pt idx="1993">
                  <c:v>0.19929999999999437</c:v>
                </c:pt>
                <c:pt idx="1994">
                  <c:v>0.19939999999999436</c:v>
                </c:pt>
                <c:pt idx="1995">
                  <c:v>0.19949999999999435</c:v>
                </c:pt>
                <c:pt idx="1996">
                  <c:v>0.19959999999999434</c:v>
                </c:pt>
                <c:pt idx="1997">
                  <c:v>0.19969999999999433</c:v>
                </c:pt>
                <c:pt idx="1998">
                  <c:v>0.19979999999999432</c:v>
                </c:pt>
                <c:pt idx="1999">
                  <c:v>0.1998999999999943</c:v>
                </c:pt>
                <c:pt idx="2000">
                  <c:v>0.19999999999999429</c:v>
                </c:pt>
                <c:pt idx="2001">
                  <c:v>0.20009999999999428</c:v>
                </c:pt>
                <c:pt idx="2002">
                  <c:v>0.20019999999999427</c:v>
                </c:pt>
                <c:pt idx="2003">
                  <c:v>0.20029999999999426</c:v>
                </c:pt>
                <c:pt idx="2004">
                  <c:v>0.20039999999999425</c:v>
                </c:pt>
                <c:pt idx="2005">
                  <c:v>0.20049999999999424</c:v>
                </c:pt>
                <c:pt idx="2006">
                  <c:v>0.20059999999999423</c:v>
                </c:pt>
                <c:pt idx="2007">
                  <c:v>0.20069999999999422</c:v>
                </c:pt>
                <c:pt idx="2008">
                  <c:v>0.20079999999999421</c:v>
                </c:pt>
                <c:pt idx="2009">
                  <c:v>0.20089999999999419</c:v>
                </c:pt>
                <c:pt idx="2010">
                  <c:v>0.20099999999999418</c:v>
                </c:pt>
                <c:pt idx="2011">
                  <c:v>0.20109999999999417</c:v>
                </c:pt>
                <c:pt idx="2012">
                  <c:v>0.20119999999999416</c:v>
                </c:pt>
                <c:pt idx="2013">
                  <c:v>0.20129999999999415</c:v>
                </c:pt>
                <c:pt idx="2014">
                  <c:v>0.20139999999999414</c:v>
                </c:pt>
                <c:pt idx="2015">
                  <c:v>0.20149999999999413</c:v>
                </c:pt>
                <c:pt idx="2016">
                  <c:v>0.20159999999999412</c:v>
                </c:pt>
                <c:pt idx="2017">
                  <c:v>0.20169999999999411</c:v>
                </c:pt>
                <c:pt idx="2018">
                  <c:v>0.2017999999999941</c:v>
                </c:pt>
                <c:pt idx="2019">
                  <c:v>0.20189999999999408</c:v>
                </c:pt>
                <c:pt idx="2020">
                  <c:v>0.20199999999999407</c:v>
                </c:pt>
                <c:pt idx="2021">
                  <c:v>0.20209999999999406</c:v>
                </c:pt>
                <c:pt idx="2022">
                  <c:v>0.20219999999999405</c:v>
                </c:pt>
                <c:pt idx="2023">
                  <c:v>0.20229999999999404</c:v>
                </c:pt>
                <c:pt idx="2024">
                  <c:v>0.20239999999999403</c:v>
                </c:pt>
                <c:pt idx="2025">
                  <c:v>0.20249999999999402</c:v>
                </c:pt>
                <c:pt idx="2026">
                  <c:v>0.20259999999999401</c:v>
                </c:pt>
                <c:pt idx="2027">
                  <c:v>0.202699999999994</c:v>
                </c:pt>
                <c:pt idx="2028">
                  <c:v>0.20279999999999399</c:v>
                </c:pt>
                <c:pt idx="2029">
                  <c:v>0.20289999999999397</c:v>
                </c:pt>
                <c:pt idx="2030">
                  <c:v>0.20299999999999396</c:v>
                </c:pt>
                <c:pt idx="2031">
                  <c:v>0.20309999999999395</c:v>
                </c:pt>
                <c:pt idx="2032">
                  <c:v>0.20319999999999394</c:v>
                </c:pt>
                <c:pt idx="2033">
                  <c:v>0.20329999999999393</c:v>
                </c:pt>
                <c:pt idx="2034">
                  <c:v>0.20339999999999392</c:v>
                </c:pt>
                <c:pt idx="2035">
                  <c:v>0.20349999999999391</c:v>
                </c:pt>
                <c:pt idx="2036">
                  <c:v>0.2035999999999939</c:v>
                </c:pt>
                <c:pt idx="2037">
                  <c:v>0.20369999999999389</c:v>
                </c:pt>
                <c:pt idx="2038">
                  <c:v>0.20379999999999387</c:v>
                </c:pt>
                <c:pt idx="2039">
                  <c:v>0.20389999999999386</c:v>
                </c:pt>
                <c:pt idx="2040">
                  <c:v>0.20399999999999385</c:v>
                </c:pt>
                <c:pt idx="2041">
                  <c:v>0.20409999999999384</c:v>
                </c:pt>
                <c:pt idx="2042">
                  <c:v>0.20419999999999383</c:v>
                </c:pt>
                <c:pt idx="2043">
                  <c:v>0.20429999999999382</c:v>
                </c:pt>
                <c:pt idx="2044">
                  <c:v>0.20439999999999381</c:v>
                </c:pt>
                <c:pt idx="2045">
                  <c:v>0.2044999999999938</c:v>
                </c:pt>
                <c:pt idx="2046">
                  <c:v>0.20459999999999379</c:v>
                </c:pt>
                <c:pt idx="2047">
                  <c:v>0.20469999999999378</c:v>
                </c:pt>
                <c:pt idx="2048">
                  <c:v>0.20479999999999376</c:v>
                </c:pt>
                <c:pt idx="2049">
                  <c:v>0.20489999999999375</c:v>
                </c:pt>
                <c:pt idx="2050">
                  <c:v>0.20499999999999374</c:v>
                </c:pt>
                <c:pt idx="2051">
                  <c:v>0.20509999999999373</c:v>
                </c:pt>
                <c:pt idx="2052">
                  <c:v>0.20519999999999372</c:v>
                </c:pt>
                <c:pt idx="2053">
                  <c:v>0.20529999999999371</c:v>
                </c:pt>
                <c:pt idx="2054">
                  <c:v>0.2053999999999937</c:v>
                </c:pt>
                <c:pt idx="2055">
                  <c:v>0.20549999999999369</c:v>
                </c:pt>
                <c:pt idx="2056">
                  <c:v>0.20559999999999368</c:v>
                </c:pt>
                <c:pt idx="2057">
                  <c:v>0.20569999999999367</c:v>
                </c:pt>
                <c:pt idx="2058">
                  <c:v>0.20579999999999365</c:v>
                </c:pt>
                <c:pt idx="2059">
                  <c:v>0.20589999999999364</c:v>
                </c:pt>
                <c:pt idx="2060">
                  <c:v>0.20599999999999363</c:v>
                </c:pt>
                <c:pt idx="2061">
                  <c:v>0.20609999999999362</c:v>
                </c:pt>
                <c:pt idx="2062">
                  <c:v>0.20619999999999361</c:v>
                </c:pt>
                <c:pt idx="2063">
                  <c:v>0.2062999999999936</c:v>
                </c:pt>
                <c:pt idx="2064">
                  <c:v>0.20639999999999359</c:v>
                </c:pt>
                <c:pt idx="2065">
                  <c:v>0.20649999999999358</c:v>
                </c:pt>
                <c:pt idx="2066">
                  <c:v>0.20659999999999357</c:v>
                </c:pt>
                <c:pt idx="2067">
                  <c:v>0.20669999999999356</c:v>
                </c:pt>
                <c:pt idx="2068">
                  <c:v>0.20679999999999354</c:v>
                </c:pt>
                <c:pt idx="2069">
                  <c:v>0.20689999999999353</c:v>
                </c:pt>
                <c:pt idx="2070">
                  <c:v>0.20699999999999352</c:v>
                </c:pt>
                <c:pt idx="2071">
                  <c:v>0.20709999999999351</c:v>
                </c:pt>
                <c:pt idx="2072">
                  <c:v>0.2071999999999935</c:v>
                </c:pt>
                <c:pt idx="2073">
                  <c:v>0.20729999999999349</c:v>
                </c:pt>
                <c:pt idx="2074">
                  <c:v>0.20739999999999348</c:v>
                </c:pt>
                <c:pt idx="2075">
                  <c:v>0.20749999999999347</c:v>
                </c:pt>
                <c:pt idx="2076">
                  <c:v>0.20759999999999346</c:v>
                </c:pt>
                <c:pt idx="2077">
                  <c:v>0.20769999999999345</c:v>
                </c:pt>
                <c:pt idx="2078">
                  <c:v>0.20779999999999343</c:v>
                </c:pt>
                <c:pt idx="2079">
                  <c:v>0.20789999999999342</c:v>
                </c:pt>
                <c:pt idx="2080">
                  <c:v>0.20799999999999341</c:v>
                </c:pt>
                <c:pt idx="2081">
                  <c:v>0.2080999999999934</c:v>
                </c:pt>
                <c:pt idx="2082">
                  <c:v>0.20819999999999339</c:v>
                </c:pt>
                <c:pt idx="2083">
                  <c:v>0.20829999999999338</c:v>
                </c:pt>
                <c:pt idx="2084">
                  <c:v>0.20839999999999337</c:v>
                </c:pt>
                <c:pt idx="2085">
                  <c:v>0.20849999999999336</c:v>
                </c:pt>
                <c:pt idx="2086">
                  <c:v>0.20859999999999335</c:v>
                </c:pt>
                <c:pt idx="2087">
                  <c:v>0.20869999999999334</c:v>
                </c:pt>
                <c:pt idx="2088">
                  <c:v>0.20879999999999332</c:v>
                </c:pt>
                <c:pt idx="2089">
                  <c:v>0.20889999999999331</c:v>
                </c:pt>
                <c:pt idx="2090">
                  <c:v>0.2089999999999933</c:v>
                </c:pt>
                <c:pt idx="2091">
                  <c:v>0.20909999999999329</c:v>
                </c:pt>
                <c:pt idx="2092">
                  <c:v>0.20919999999999328</c:v>
                </c:pt>
                <c:pt idx="2093">
                  <c:v>0.20929999999999327</c:v>
                </c:pt>
                <c:pt idx="2094">
                  <c:v>0.20939999999999326</c:v>
                </c:pt>
                <c:pt idx="2095">
                  <c:v>0.20949999999999325</c:v>
                </c:pt>
                <c:pt idx="2096">
                  <c:v>0.20959999999999324</c:v>
                </c:pt>
                <c:pt idx="2097">
                  <c:v>0.20969999999999323</c:v>
                </c:pt>
                <c:pt idx="2098">
                  <c:v>0.20979999999999321</c:v>
                </c:pt>
                <c:pt idx="2099">
                  <c:v>0.2098999999999932</c:v>
                </c:pt>
                <c:pt idx="2100">
                  <c:v>0.20999999999999319</c:v>
                </c:pt>
                <c:pt idx="2101">
                  <c:v>0.21009999999999318</c:v>
                </c:pt>
                <c:pt idx="2102">
                  <c:v>0.21019999999999317</c:v>
                </c:pt>
                <c:pt idx="2103">
                  <c:v>0.21029999999999316</c:v>
                </c:pt>
                <c:pt idx="2104">
                  <c:v>0.21039999999999315</c:v>
                </c:pt>
                <c:pt idx="2105">
                  <c:v>0.21049999999999314</c:v>
                </c:pt>
                <c:pt idx="2106">
                  <c:v>0.21059999999999313</c:v>
                </c:pt>
                <c:pt idx="2107">
                  <c:v>0.21069999999999312</c:v>
                </c:pt>
                <c:pt idx="2108">
                  <c:v>0.2107999999999931</c:v>
                </c:pt>
                <c:pt idx="2109">
                  <c:v>0.21089999999999309</c:v>
                </c:pt>
                <c:pt idx="2110">
                  <c:v>0.21099999999999308</c:v>
                </c:pt>
                <c:pt idx="2111">
                  <c:v>0.21109999999999307</c:v>
                </c:pt>
                <c:pt idx="2112">
                  <c:v>0.21119999999999306</c:v>
                </c:pt>
                <c:pt idx="2113">
                  <c:v>0.21129999999999305</c:v>
                </c:pt>
                <c:pt idx="2114">
                  <c:v>0.21139999999999304</c:v>
                </c:pt>
                <c:pt idx="2115">
                  <c:v>0.21149999999999303</c:v>
                </c:pt>
                <c:pt idx="2116">
                  <c:v>0.21159999999999302</c:v>
                </c:pt>
                <c:pt idx="2117">
                  <c:v>0.211699999999993</c:v>
                </c:pt>
                <c:pt idx="2118">
                  <c:v>0.21179999999999299</c:v>
                </c:pt>
                <c:pt idx="2119">
                  <c:v>0.21189999999999298</c:v>
                </c:pt>
                <c:pt idx="2120">
                  <c:v>0.21199999999999297</c:v>
                </c:pt>
                <c:pt idx="2121">
                  <c:v>0.21209999999999296</c:v>
                </c:pt>
                <c:pt idx="2122">
                  <c:v>0.21219999999999295</c:v>
                </c:pt>
                <c:pt idx="2123">
                  <c:v>0.21229999999999294</c:v>
                </c:pt>
                <c:pt idx="2124">
                  <c:v>0.21239999999999293</c:v>
                </c:pt>
                <c:pt idx="2125">
                  <c:v>0.21249999999999292</c:v>
                </c:pt>
                <c:pt idx="2126">
                  <c:v>0.21259999999999291</c:v>
                </c:pt>
                <c:pt idx="2127">
                  <c:v>0.21269999999999289</c:v>
                </c:pt>
                <c:pt idx="2128">
                  <c:v>0.21279999999999288</c:v>
                </c:pt>
                <c:pt idx="2129">
                  <c:v>0.21289999999999287</c:v>
                </c:pt>
                <c:pt idx="2130">
                  <c:v>0.21299999999999286</c:v>
                </c:pt>
                <c:pt idx="2131">
                  <c:v>0.21309999999999285</c:v>
                </c:pt>
                <c:pt idx="2132">
                  <c:v>0.21319999999999284</c:v>
                </c:pt>
                <c:pt idx="2133">
                  <c:v>0.21329999999999283</c:v>
                </c:pt>
                <c:pt idx="2134">
                  <c:v>0.21339999999999282</c:v>
                </c:pt>
                <c:pt idx="2135">
                  <c:v>0.21349999999999281</c:v>
                </c:pt>
                <c:pt idx="2136">
                  <c:v>0.2135999999999928</c:v>
                </c:pt>
                <c:pt idx="2137">
                  <c:v>0.21369999999999278</c:v>
                </c:pt>
                <c:pt idx="2138">
                  <c:v>0.21379999999999277</c:v>
                </c:pt>
                <c:pt idx="2139">
                  <c:v>0.21389999999999276</c:v>
                </c:pt>
                <c:pt idx="2140">
                  <c:v>0.21399999999999275</c:v>
                </c:pt>
                <c:pt idx="2141">
                  <c:v>0.21409999999999274</c:v>
                </c:pt>
                <c:pt idx="2142">
                  <c:v>0.21419999999999273</c:v>
                </c:pt>
                <c:pt idx="2143">
                  <c:v>0.21429999999999272</c:v>
                </c:pt>
                <c:pt idx="2144">
                  <c:v>0.21439999999999271</c:v>
                </c:pt>
                <c:pt idx="2145">
                  <c:v>0.2144999999999927</c:v>
                </c:pt>
                <c:pt idx="2146">
                  <c:v>0.21459999999999269</c:v>
                </c:pt>
                <c:pt idx="2147">
                  <c:v>0.21469999999999267</c:v>
                </c:pt>
                <c:pt idx="2148">
                  <c:v>0.21479999999999266</c:v>
                </c:pt>
                <c:pt idx="2149">
                  <c:v>0.21489999999999265</c:v>
                </c:pt>
                <c:pt idx="2150">
                  <c:v>0.21499999999999264</c:v>
                </c:pt>
                <c:pt idx="2151">
                  <c:v>0.21509999999999263</c:v>
                </c:pt>
                <c:pt idx="2152">
                  <c:v>0.21519999999999262</c:v>
                </c:pt>
                <c:pt idx="2153">
                  <c:v>0.21529999999999261</c:v>
                </c:pt>
                <c:pt idx="2154">
                  <c:v>0.2153999999999926</c:v>
                </c:pt>
                <c:pt idx="2155">
                  <c:v>0.21549999999999259</c:v>
                </c:pt>
                <c:pt idx="2156">
                  <c:v>0.21559999999999258</c:v>
                </c:pt>
                <c:pt idx="2157">
                  <c:v>0.21569999999999256</c:v>
                </c:pt>
                <c:pt idx="2158">
                  <c:v>0.21579999999999255</c:v>
                </c:pt>
                <c:pt idx="2159">
                  <c:v>0.21589999999999254</c:v>
                </c:pt>
                <c:pt idx="2160">
                  <c:v>0.21599999999999253</c:v>
                </c:pt>
                <c:pt idx="2161">
                  <c:v>0.21609999999999252</c:v>
                </c:pt>
                <c:pt idx="2162">
                  <c:v>0.21619999999999251</c:v>
                </c:pt>
                <c:pt idx="2163">
                  <c:v>0.2162999999999925</c:v>
                </c:pt>
                <c:pt idx="2164">
                  <c:v>0.21639999999999249</c:v>
                </c:pt>
                <c:pt idx="2165">
                  <c:v>0.21649999999999248</c:v>
                </c:pt>
                <c:pt idx="2166">
                  <c:v>0.21659999999999247</c:v>
                </c:pt>
                <c:pt idx="2167">
                  <c:v>0.21669999999999245</c:v>
                </c:pt>
                <c:pt idx="2168">
                  <c:v>0.21679999999999244</c:v>
                </c:pt>
                <c:pt idx="2169">
                  <c:v>0.21689999999999243</c:v>
                </c:pt>
                <c:pt idx="2170">
                  <c:v>0.21699999999999242</c:v>
                </c:pt>
                <c:pt idx="2171">
                  <c:v>0.21709999999999241</c:v>
                </c:pt>
                <c:pt idx="2172">
                  <c:v>0.2171999999999924</c:v>
                </c:pt>
                <c:pt idx="2173">
                  <c:v>0.21729999999999239</c:v>
                </c:pt>
                <c:pt idx="2174">
                  <c:v>0.21739999999999238</c:v>
                </c:pt>
                <c:pt idx="2175">
                  <c:v>0.21749999999999237</c:v>
                </c:pt>
                <c:pt idx="2176">
                  <c:v>0.21759999999999236</c:v>
                </c:pt>
                <c:pt idx="2177">
                  <c:v>0.21769999999999234</c:v>
                </c:pt>
                <c:pt idx="2178">
                  <c:v>0.21779999999999233</c:v>
                </c:pt>
                <c:pt idx="2179">
                  <c:v>0.21789999999999232</c:v>
                </c:pt>
                <c:pt idx="2180">
                  <c:v>0.21799999999999231</c:v>
                </c:pt>
                <c:pt idx="2181">
                  <c:v>0.2180999999999923</c:v>
                </c:pt>
                <c:pt idx="2182">
                  <c:v>0.21819999999999229</c:v>
                </c:pt>
                <c:pt idx="2183">
                  <c:v>0.21829999999999228</c:v>
                </c:pt>
                <c:pt idx="2184">
                  <c:v>0.21839999999999227</c:v>
                </c:pt>
                <c:pt idx="2185">
                  <c:v>0.21849999999999226</c:v>
                </c:pt>
                <c:pt idx="2186">
                  <c:v>0.21859999999999224</c:v>
                </c:pt>
                <c:pt idx="2187">
                  <c:v>0.21869999999999223</c:v>
                </c:pt>
                <c:pt idx="2188">
                  <c:v>0.21879999999999222</c:v>
                </c:pt>
                <c:pt idx="2189">
                  <c:v>0.21889999999999221</c:v>
                </c:pt>
                <c:pt idx="2190">
                  <c:v>0.2189999999999922</c:v>
                </c:pt>
                <c:pt idx="2191">
                  <c:v>0.21909999999999219</c:v>
                </c:pt>
                <c:pt idx="2192">
                  <c:v>0.21919999999999218</c:v>
                </c:pt>
                <c:pt idx="2193">
                  <c:v>0.21929999999999217</c:v>
                </c:pt>
                <c:pt idx="2194">
                  <c:v>0.21939999999999216</c:v>
                </c:pt>
                <c:pt idx="2195">
                  <c:v>0.21949999999999215</c:v>
                </c:pt>
                <c:pt idx="2196">
                  <c:v>0.21959999999999213</c:v>
                </c:pt>
                <c:pt idx="2197">
                  <c:v>0.21969999999999212</c:v>
                </c:pt>
                <c:pt idx="2198">
                  <c:v>0.21979999999999211</c:v>
                </c:pt>
                <c:pt idx="2199">
                  <c:v>0.2198999999999921</c:v>
                </c:pt>
                <c:pt idx="2200">
                  <c:v>0.21999999999999209</c:v>
                </c:pt>
                <c:pt idx="2201">
                  <c:v>0.22009999999999208</c:v>
                </c:pt>
                <c:pt idx="2202">
                  <c:v>0.22019999999999207</c:v>
                </c:pt>
                <c:pt idx="2203">
                  <c:v>0.22029999999999206</c:v>
                </c:pt>
                <c:pt idx="2204">
                  <c:v>0.22039999999999205</c:v>
                </c:pt>
                <c:pt idx="2205">
                  <c:v>0.22049999999999204</c:v>
                </c:pt>
                <c:pt idx="2206">
                  <c:v>0.22059999999999202</c:v>
                </c:pt>
                <c:pt idx="2207">
                  <c:v>0.22069999999999201</c:v>
                </c:pt>
                <c:pt idx="2208">
                  <c:v>0.220799999999992</c:v>
                </c:pt>
                <c:pt idx="2209">
                  <c:v>0.22089999999999199</c:v>
                </c:pt>
                <c:pt idx="2210">
                  <c:v>0.22099999999999198</c:v>
                </c:pt>
                <c:pt idx="2211">
                  <c:v>0.22109999999999197</c:v>
                </c:pt>
                <c:pt idx="2212">
                  <c:v>0.22119999999999196</c:v>
                </c:pt>
                <c:pt idx="2213">
                  <c:v>0.22129999999999195</c:v>
                </c:pt>
                <c:pt idx="2214">
                  <c:v>0.22139999999999194</c:v>
                </c:pt>
                <c:pt idx="2215">
                  <c:v>0.22149999999999193</c:v>
                </c:pt>
                <c:pt idx="2216">
                  <c:v>0.22159999999999191</c:v>
                </c:pt>
                <c:pt idx="2217">
                  <c:v>0.2216999999999919</c:v>
                </c:pt>
                <c:pt idx="2218">
                  <c:v>0.22179999999999189</c:v>
                </c:pt>
                <c:pt idx="2219">
                  <c:v>0.22189999999999188</c:v>
                </c:pt>
                <c:pt idx="2220">
                  <c:v>0.22199999999999187</c:v>
                </c:pt>
                <c:pt idx="2221">
                  <c:v>0.22209999999999186</c:v>
                </c:pt>
                <c:pt idx="2222">
                  <c:v>0.22219999999999185</c:v>
                </c:pt>
                <c:pt idx="2223">
                  <c:v>0.22229999999999184</c:v>
                </c:pt>
                <c:pt idx="2224">
                  <c:v>0.22239999999999183</c:v>
                </c:pt>
                <c:pt idx="2225">
                  <c:v>0.22249999999999182</c:v>
                </c:pt>
                <c:pt idx="2226">
                  <c:v>0.2225999999999918</c:v>
                </c:pt>
                <c:pt idx="2227">
                  <c:v>0.22269999999999179</c:v>
                </c:pt>
                <c:pt idx="2228">
                  <c:v>0.22279999999999178</c:v>
                </c:pt>
                <c:pt idx="2229">
                  <c:v>0.22289999999999177</c:v>
                </c:pt>
                <c:pt idx="2230">
                  <c:v>0.22299999999999176</c:v>
                </c:pt>
                <c:pt idx="2231">
                  <c:v>0.22309999999999175</c:v>
                </c:pt>
                <c:pt idx="2232">
                  <c:v>0.22319999999999174</c:v>
                </c:pt>
                <c:pt idx="2233">
                  <c:v>0.22329999999999173</c:v>
                </c:pt>
                <c:pt idx="2234">
                  <c:v>0.22339999999999172</c:v>
                </c:pt>
                <c:pt idx="2235">
                  <c:v>0.22349999999999171</c:v>
                </c:pt>
                <c:pt idx="2236">
                  <c:v>0.22359999999999169</c:v>
                </c:pt>
                <c:pt idx="2237">
                  <c:v>0.22369999999999168</c:v>
                </c:pt>
                <c:pt idx="2238">
                  <c:v>0.22379999999999167</c:v>
                </c:pt>
                <c:pt idx="2239">
                  <c:v>0.22389999999999166</c:v>
                </c:pt>
                <c:pt idx="2240">
                  <c:v>0.22399999999999165</c:v>
                </c:pt>
                <c:pt idx="2241">
                  <c:v>0.22409999999999164</c:v>
                </c:pt>
                <c:pt idx="2242">
                  <c:v>0.22419999999999163</c:v>
                </c:pt>
                <c:pt idx="2243">
                  <c:v>0.22429999999999162</c:v>
                </c:pt>
                <c:pt idx="2244">
                  <c:v>0.22439999999999161</c:v>
                </c:pt>
                <c:pt idx="2245">
                  <c:v>0.2244999999999916</c:v>
                </c:pt>
                <c:pt idx="2246">
                  <c:v>0.22459999999999158</c:v>
                </c:pt>
                <c:pt idx="2247">
                  <c:v>0.22469999999999157</c:v>
                </c:pt>
                <c:pt idx="2248">
                  <c:v>0.22479999999999156</c:v>
                </c:pt>
                <c:pt idx="2249">
                  <c:v>0.22489999999999155</c:v>
                </c:pt>
                <c:pt idx="2250">
                  <c:v>0.22499999999999154</c:v>
                </c:pt>
                <c:pt idx="2251">
                  <c:v>0.22509999999999153</c:v>
                </c:pt>
                <c:pt idx="2252">
                  <c:v>0.22519999999999152</c:v>
                </c:pt>
                <c:pt idx="2253">
                  <c:v>0.22529999999999151</c:v>
                </c:pt>
                <c:pt idx="2254">
                  <c:v>0.2253999999999915</c:v>
                </c:pt>
                <c:pt idx="2255">
                  <c:v>0.22549999999999149</c:v>
                </c:pt>
                <c:pt idx="2256">
                  <c:v>0.22559999999999147</c:v>
                </c:pt>
                <c:pt idx="2257">
                  <c:v>0.22569999999999146</c:v>
                </c:pt>
                <c:pt idx="2258">
                  <c:v>0.22579999999999145</c:v>
                </c:pt>
                <c:pt idx="2259">
                  <c:v>0.22589999999999144</c:v>
                </c:pt>
                <c:pt idx="2260">
                  <c:v>0.22599999999999143</c:v>
                </c:pt>
                <c:pt idx="2261">
                  <c:v>0.22609999999999142</c:v>
                </c:pt>
                <c:pt idx="2262">
                  <c:v>0.22619999999999141</c:v>
                </c:pt>
                <c:pt idx="2263">
                  <c:v>0.2262999999999914</c:v>
                </c:pt>
                <c:pt idx="2264">
                  <c:v>0.22639999999999139</c:v>
                </c:pt>
                <c:pt idx="2265">
                  <c:v>0.22649999999999137</c:v>
                </c:pt>
                <c:pt idx="2266">
                  <c:v>0.22659999999999136</c:v>
                </c:pt>
                <c:pt idx="2267">
                  <c:v>0.22669999999999135</c:v>
                </c:pt>
                <c:pt idx="2268">
                  <c:v>0.22679999999999134</c:v>
                </c:pt>
                <c:pt idx="2269">
                  <c:v>0.22689999999999133</c:v>
                </c:pt>
                <c:pt idx="2270">
                  <c:v>0.22699999999999132</c:v>
                </c:pt>
                <c:pt idx="2271">
                  <c:v>0.22709999999999131</c:v>
                </c:pt>
                <c:pt idx="2272">
                  <c:v>0.2271999999999913</c:v>
                </c:pt>
                <c:pt idx="2273">
                  <c:v>0.22729999999999129</c:v>
                </c:pt>
                <c:pt idx="2274">
                  <c:v>0.22739999999999128</c:v>
                </c:pt>
                <c:pt idx="2275">
                  <c:v>0.22749999999999126</c:v>
                </c:pt>
                <c:pt idx="2276">
                  <c:v>0.22759999999999125</c:v>
                </c:pt>
                <c:pt idx="2277">
                  <c:v>0.22769999999999124</c:v>
                </c:pt>
                <c:pt idx="2278">
                  <c:v>0.22779999999999123</c:v>
                </c:pt>
                <c:pt idx="2279">
                  <c:v>0.22789999999999122</c:v>
                </c:pt>
                <c:pt idx="2280">
                  <c:v>0.22799999999999121</c:v>
                </c:pt>
                <c:pt idx="2281">
                  <c:v>0.2280999999999912</c:v>
                </c:pt>
                <c:pt idx="2282">
                  <c:v>0.22819999999999119</c:v>
                </c:pt>
                <c:pt idx="2283">
                  <c:v>0.22829999999999118</c:v>
                </c:pt>
                <c:pt idx="2284">
                  <c:v>0.22839999999999117</c:v>
                </c:pt>
                <c:pt idx="2285">
                  <c:v>0.22849999999999115</c:v>
                </c:pt>
                <c:pt idx="2286">
                  <c:v>0.22859999999999114</c:v>
                </c:pt>
                <c:pt idx="2287">
                  <c:v>0.22869999999999113</c:v>
                </c:pt>
                <c:pt idx="2288">
                  <c:v>0.22879999999999112</c:v>
                </c:pt>
                <c:pt idx="2289">
                  <c:v>0.22889999999999111</c:v>
                </c:pt>
                <c:pt idx="2290">
                  <c:v>0.2289999999999911</c:v>
                </c:pt>
                <c:pt idx="2291">
                  <c:v>0.22909999999999109</c:v>
                </c:pt>
                <c:pt idx="2292">
                  <c:v>0.22919999999999108</c:v>
                </c:pt>
                <c:pt idx="2293">
                  <c:v>0.22929999999999107</c:v>
                </c:pt>
                <c:pt idx="2294">
                  <c:v>0.22939999999999106</c:v>
                </c:pt>
                <c:pt idx="2295">
                  <c:v>0.22949999999999104</c:v>
                </c:pt>
                <c:pt idx="2296">
                  <c:v>0.22959999999999103</c:v>
                </c:pt>
                <c:pt idx="2297">
                  <c:v>0.22969999999999102</c:v>
                </c:pt>
                <c:pt idx="2298">
                  <c:v>0.22979999999999101</c:v>
                </c:pt>
                <c:pt idx="2299">
                  <c:v>0.229899999999991</c:v>
                </c:pt>
                <c:pt idx="2300">
                  <c:v>0.22999999999999099</c:v>
                </c:pt>
                <c:pt idx="2301">
                  <c:v>0.23009999999999098</c:v>
                </c:pt>
                <c:pt idx="2302">
                  <c:v>0.23019999999999097</c:v>
                </c:pt>
                <c:pt idx="2303">
                  <c:v>0.23029999999999096</c:v>
                </c:pt>
                <c:pt idx="2304">
                  <c:v>0.23039999999999095</c:v>
                </c:pt>
                <c:pt idx="2305">
                  <c:v>0.23049999999999093</c:v>
                </c:pt>
                <c:pt idx="2306">
                  <c:v>0.23059999999999092</c:v>
                </c:pt>
                <c:pt idx="2307">
                  <c:v>0.23069999999999091</c:v>
                </c:pt>
                <c:pt idx="2308">
                  <c:v>0.2307999999999909</c:v>
                </c:pt>
                <c:pt idx="2309">
                  <c:v>0.23089999999999089</c:v>
                </c:pt>
                <c:pt idx="2310">
                  <c:v>0.23099999999999088</c:v>
                </c:pt>
                <c:pt idx="2311">
                  <c:v>0.23109999999999087</c:v>
                </c:pt>
                <c:pt idx="2312">
                  <c:v>0.23119999999999086</c:v>
                </c:pt>
                <c:pt idx="2313">
                  <c:v>0.23129999999999085</c:v>
                </c:pt>
                <c:pt idx="2314">
                  <c:v>0.23139999999999084</c:v>
                </c:pt>
                <c:pt idx="2315">
                  <c:v>0.23149999999999082</c:v>
                </c:pt>
                <c:pt idx="2316">
                  <c:v>0.23159999999999081</c:v>
                </c:pt>
                <c:pt idx="2317">
                  <c:v>0.2316999999999908</c:v>
                </c:pt>
                <c:pt idx="2318">
                  <c:v>0.23179999999999079</c:v>
                </c:pt>
                <c:pt idx="2319">
                  <c:v>0.23189999999999078</c:v>
                </c:pt>
                <c:pt idx="2320">
                  <c:v>0.23199999999999077</c:v>
                </c:pt>
                <c:pt idx="2321">
                  <c:v>0.23209999999999076</c:v>
                </c:pt>
                <c:pt idx="2322">
                  <c:v>0.23219999999999075</c:v>
                </c:pt>
                <c:pt idx="2323">
                  <c:v>0.23229999999999074</c:v>
                </c:pt>
                <c:pt idx="2324">
                  <c:v>0.23239999999999073</c:v>
                </c:pt>
                <c:pt idx="2325">
                  <c:v>0.23249999999999071</c:v>
                </c:pt>
                <c:pt idx="2326">
                  <c:v>0.2325999999999907</c:v>
                </c:pt>
                <c:pt idx="2327">
                  <c:v>0.23269999999999069</c:v>
                </c:pt>
                <c:pt idx="2328">
                  <c:v>0.23279999999999068</c:v>
                </c:pt>
                <c:pt idx="2329">
                  <c:v>0.23289999999999067</c:v>
                </c:pt>
                <c:pt idx="2330">
                  <c:v>0.23299999999999066</c:v>
                </c:pt>
                <c:pt idx="2331">
                  <c:v>0.23309999999999065</c:v>
                </c:pt>
                <c:pt idx="2332">
                  <c:v>0.23319999999999064</c:v>
                </c:pt>
                <c:pt idx="2333">
                  <c:v>0.23329999999999063</c:v>
                </c:pt>
                <c:pt idx="2334">
                  <c:v>0.23339999999999061</c:v>
                </c:pt>
                <c:pt idx="2335">
                  <c:v>0.2334999999999906</c:v>
                </c:pt>
                <c:pt idx="2336">
                  <c:v>0.23359999999999059</c:v>
                </c:pt>
                <c:pt idx="2337">
                  <c:v>0.23369999999999058</c:v>
                </c:pt>
                <c:pt idx="2338">
                  <c:v>0.23379999999999057</c:v>
                </c:pt>
                <c:pt idx="2339">
                  <c:v>0.23389999999999056</c:v>
                </c:pt>
                <c:pt idx="2340">
                  <c:v>0.23399999999999055</c:v>
                </c:pt>
                <c:pt idx="2341">
                  <c:v>0.23409999999999054</c:v>
                </c:pt>
                <c:pt idx="2342">
                  <c:v>0.23419999999999053</c:v>
                </c:pt>
                <c:pt idx="2343">
                  <c:v>0.23429999999999052</c:v>
                </c:pt>
                <c:pt idx="2344">
                  <c:v>0.2343999999999905</c:v>
                </c:pt>
                <c:pt idx="2345">
                  <c:v>0.23449999999999049</c:v>
                </c:pt>
                <c:pt idx="2346">
                  <c:v>0.23459999999999048</c:v>
                </c:pt>
                <c:pt idx="2347">
                  <c:v>0.23469999999999047</c:v>
                </c:pt>
                <c:pt idx="2348">
                  <c:v>0.23479999999999046</c:v>
                </c:pt>
                <c:pt idx="2349">
                  <c:v>0.23489999999999045</c:v>
                </c:pt>
                <c:pt idx="2350">
                  <c:v>0.23499999999999044</c:v>
                </c:pt>
                <c:pt idx="2351">
                  <c:v>0.23509999999999043</c:v>
                </c:pt>
                <c:pt idx="2352">
                  <c:v>0.23519999999999042</c:v>
                </c:pt>
                <c:pt idx="2353">
                  <c:v>0.23529999999999041</c:v>
                </c:pt>
                <c:pt idx="2354">
                  <c:v>0.23539999999999039</c:v>
                </c:pt>
                <c:pt idx="2355">
                  <c:v>0.23549999999999038</c:v>
                </c:pt>
                <c:pt idx="2356">
                  <c:v>0.23559999999999037</c:v>
                </c:pt>
                <c:pt idx="2357">
                  <c:v>0.23569999999999036</c:v>
                </c:pt>
                <c:pt idx="2358">
                  <c:v>0.23579999999999035</c:v>
                </c:pt>
                <c:pt idx="2359">
                  <c:v>0.23589999999999034</c:v>
                </c:pt>
                <c:pt idx="2360">
                  <c:v>0.23599999999999033</c:v>
                </c:pt>
                <c:pt idx="2361">
                  <c:v>0.23609999999999032</c:v>
                </c:pt>
                <c:pt idx="2362">
                  <c:v>0.23619999999999031</c:v>
                </c:pt>
                <c:pt idx="2363">
                  <c:v>0.2362999999999903</c:v>
                </c:pt>
                <c:pt idx="2364">
                  <c:v>0.23639999999999028</c:v>
                </c:pt>
                <c:pt idx="2365">
                  <c:v>0.23649999999999027</c:v>
                </c:pt>
                <c:pt idx="2366">
                  <c:v>0.23659999999999026</c:v>
                </c:pt>
                <c:pt idx="2367">
                  <c:v>0.23669999999999025</c:v>
                </c:pt>
                <c:pt idx="2368">
                  <c:v>0.23679999999999024</c:v>
                </c:pt>
                <c:pt idx="2369">
                  <c:v>0.23689999999999023</c:v>
                </c:pt>
                <c:pt idx="2370">
                  <c:v>0.23699999999999022</c:v>
                </c:pt>
                <c:pt idx="2371">
                  <c:v>0.23709999999999021</c:v>
                </c:pt>
                <c:pt idx="2372">
                  <c:v>0.2371999999999902</c:v>
                </c:pt>
                <c:pt idx="2373">
                  <c:v>0.23729999999999019</c:v>
                </c:pt>
                <c:pt idx="2374">
                  <c:v>0.23739999999999017</c:v>
                </c:pt>
                <c:pt idx="2375">
                  <c:v>0.23749999999999016</c:v>
                </c:pt>
                <c:pt idx="2376">
                  <c:v>0.23759999999999015</c:v>
                </c:pt>
                <c:pt idx="2377">
                  <c:v>0.23769999999999014</c:v>
                </c:pt>
                <c:pt idx="2378">
                  <c:v>0.23779999999999013</c:v>
                </c:pt>
                <c:pt idx="2379">
                  <c:v>0.23789999999999012</c:v>
                </c:pt>
                <c:pt idx="2380">
                  <c:v>0.23799999999999011</c:v>
                </c:pt>
                <c:pt idx="2381">
                  <c:v>0.2380999999999901</c:v>
                </c:pt>
                <c:pt idx="2382">
                  <c:v>0.23819999999999009</c:v>
                </c:pt>
                <c:pt idx="2383">
                  <c:v>0.23829999999999008</c:v>
                </c:pt>
                <c:pt idx="2384">
                  <c:v>0.23839999999999006</c:v>
                </c:pt>
                <c:pt idx="2385">
                  <c:v>0.23849999999999005</c:v>
                </c:pt>
                <c:pt idx="2386">
                  <c:v>0.23859999999999004</c:v>
                </c:pt>
                <c:pt idx="2387">
                  <c:v>0.23869999999999003</c:v>
                </c:pt>
                <c:pt idx="2388">
                  <c:v>0.23879999999999002</c:v>
                </c:pt>
                <c:pt idx="2389">
                  <c:v>0.23889999999999001</c:v>
                </c:pt>
                <c:pt idx="2390">
                  <c:v>0.23899999999999</c:v>
                </c:pt>
                <c:pt idx="2391">
                  <c:v>0.23909999999998999</c:v>
                </c:pt>
                <c:pt idx="2392">
                  <c:v>0.23919999999998998</c:v>
                </c:pt>
                <c:pt idx="2393">
                  <c:v>0.23929999999998997</c:v>
                </c:pt>
                <c:pt idx="2394">
                  <c:v>0.23939999999998995</c:v>
                </c:pt>
                <c:pt idx="2395">
                  <c:v>0.23949999999998994</c:v>
                </c:pt>
                <c:pt idx="2396">
                  <c:v>0.23959999999998993</c:v>
                </c:pt>
                <c:pt idx="2397">
                  <c:v>0.23969999999998992</c:v>
                </c:pt>
                <c:pt idx="2398">
                  <c:v>0.23979999999998991</c:v>
                </c:pt>
                <c:pt idx="2399">
                  <c:v>0.2398999999999899</c:v>
                </c:pt>
                <c:pt idx="2400">
                  <c:v>0.23999999999998989</c:v>
                </c:pt>
                <c:pt idx="2401">
                  <c:v>0.24009999999998988</c:v>
                </c:pt>
                <c:pt idx="2402">
                  <c:v>0.24019999999998987</c:v>
                </c:pt>
                <c:pt idx="2403">
                  <c:v>0.24029999999998986</c:v>
                </c:pt>
                <c:pt idx="2404">
                  <c:v>0.24039999999998984</c:v>
                </c:pt>
                <c:pt idx="2405">
                  <c:v>0.24049999999998983</c:v>
                </c:pt>
                <c:pt idx="2406">
                  <c:v>0.24059999999998982</c:v>
                </c:pt>
                <c:pt idx="2407">
                  <c:v>0.24069999999998981</c:v>
                </c:pt>
                <c:pt idx="2408">
                  <c:v>0.2407999999999898</c:v>
                </c:pt>
                <c:pt idx="2409">
                  <c:v>0.24089999999998979</c:v>
                </c:pt>
                <c:pt idx="2410">
                  <c:v>0.24099999999998978</c:v>
                </c:pt>
                <c:pt idx="2411">
                  <c:v>0.24109999999998977</c:v>
                </c:pt>
                <c:pt idx="2412">
                  <c:v>0.24119999999998976</c:v>
                </c:pt>
                <c:pt idx="2413">
                  <c:v>0.24129999999998974</c:v>
                </c:pt>
                <c:pt idx="2414">
                  <c:v>0.24139999999998973</c:v>
                </c:pt>
                <c:pt idx="2415">
                  <c:v>0.24149999999998972</c:v>
                </c:pt>
                <c:pt idx="2416">
                  <c:v>0.24159999999998971</c:v>
                </c:pt>
                <c:pt idx="2417">
                  <c:v>0.2416999999999897</c:v>
                </c:pt>
                <c:pt idx="2418">
                  <c:v>0.24179999999998969</c:v>
                </c:pt>
                <c:pt idx="2419">
                  <c:v>0.24189999999998968</c:v>
                </c:pt>
                <c:pt idx="2420">
                  <c:v>0.24199999999998967</c:v>
                </c:pt>
                <c:pt idx="2421">
                  <c:v>0.24209999999998966</c:v>
                </c:pt>
                <c:pt idx="2422">
                  <c:v>0.24219999999998965</c:v>
                </c:pt>
                <c:pt idx="2423">
                  <c:v>0.24229999999998963</c:v>
                </c:pt>
                <c:pt idx="2424">
                  <c:v>0.24239999999998962</c:v>
                </c:pt>
                <c:pt idx="2425">
                  <c:v>0.24249999999998961</c:v>
                </c:pt>
                <c:pt idx="2426">
                  <c:v>0.2425999999999896</c:v>
                </c:pt>
                <c:pt idx="2427">
                  <c:v>0.24269999999998959</c:v>
                </c:pt>
                <c:pt idx="2428">
                  <c:v>0.24279999999998958</c:v>
                </c:pt>
                <c:pt idx="2429">
                  <c:v>0.24289999999998957</c:v>
                </c:pt>
                <c:pt idx="2430">
                  <c:v>0.24299999999998956</c:v>
                </c:pt>
                <c:pt idx="2431">
                  <c:v>0.24309999999998955</c:v>
                </c:pt>
                <c:pt idx="2432">
                  <c:v>0.24319999999998954</c:v>
                </c:pt>
                <c:pt idx="2433">
                  <c:v>0.24329999999998952</c:v>
                </c:pt>
                <c:pt idx="2434">
                  <c:v>0.24339999999998951</c:v>
                </c:pt>
                <c:pt idx="2435">
                  <c:v>0.2434999999999895</c:v>
                </c:pt>
                <c:pt idx="2436">
                  <c:v>0.24359999999998949</c:v>
                </c:pt>
                <c:pt idx="2437">
                  <c:v>0.24369999999998948</c:v>
                </c:pt>
                <c:pt idx="2438">
                  <c:v>0.24379999999998947</c:v>
                </c:pt>
                <c:pt idx="2439">
                  <c:v>0.24389999999998946</c:v>
                </c:pt>
                <c:pt idx="2440">
                  <c:v>0.24399999999998945</c:v>
                </c:pt>
                <c:pt idx="2441">
                  <c:v>0.24409999999998944</c:v>
                </c:pt>
                <c:pt idx="2442">
                  <c:v>0.24419999999998943</c:v>
                </c:pt>
                <c:pt idx="2443">
                  <c:v>0.24429999999998941</c:v>
                </c:pt>
                <c:pt idx="2444">
                  <c:v>0.2443999999999894</c:v>
                </c:pt>
                <c:pt idx="2445">
                  <c:v>0.24449999999998939</c:v>
                </c:pt>
                <c:pt idx="2446">
                  <c:v>0.24459999999998938</c:v>
                </c:pt>
                <c:pt idx="2447">
                  <c:v>0.24469999999998937</c:v>
                </c:pt>
                <c:pt idx="2448">
                  <c:v>0.24479999999998936</c:v>
                </c:pt>
                <c:pt idx="2449">
                  <c:v>0.24489999999998935</c:v>
                </c:pt>
                <c:pt idx="2450">
                  <c:v>0.24499999999998934</c:v>
                </c:pt>
                <c:pt idx="2451">
                  <c:v>0.24509999999998933</c:v>
                </c:pt>
                <c:pt idx="2452">
                  <c:v>0.24519999999998932</c:v>
                </c:pt>
                <c:pt idx="2453">
                  <c:v>0.2452999999999893</c:v>
                </c:pt>
                <c:pt idx="2454">
                  <c:v>0.24539999999998929</c:v>
                </c:pt>
                <c:pt idx="2455">
                  <c:v>0.24549999999998928</c:v>
                </c:pt>
                <c:pt idx="2456">
                  <c:v>0.24559999999998927</c:v>
                </c:pt>
                <c:pt idx="2457">
                  <c:v>0.24569999999998926</c:v>
                </c:pt>
                <c:pt idx="2458">
                  <c:v>0.24579999999998925</c:v>
                </c:pt>
                <c:pt idx="2459">
                  <c:v>0.24589999999998924</c:v>
                </c:pt>
                <c:pt idx="2460">
                  <c:v>0.24599999999998923</c:v>
                </c:pt>
                <c:pt idx="2461">
                  <c:v>0.24609999999998922</c:v>
                </c:pt>
                <c:pt idx="2462">
                  <c:v>0.24619999999998921</c:v>
                </c:pt>
                <c:pt idx="2463">
                  <c:v>0.24629999999998919</c:v>
                </c:pt>
                <c:pt idx="2464">
                  <c:v>0.24639999999998918</c:v>
                </c:pt>
                <c:pt idx="2465">
                  <c:v>0.24649999999998917</c:v>
                </c:pt>
                <c:pt idx="2466">
                  <c:v>0.24659999999998916</c:v>
                </c:pt>
                <c:pt idx="2467">
                  <c:v>0.24669999999998915</c:v>
                </c:pt>
                <c:pt idx="2468">
                  <c:v>0.24679999999998914</c:v>
                </c:pt>
                <c:pt idx="2469">
                  <c:v>0.24689999999998913</c:v>
                </c:pt>
                <c:pt idx="2470">
                  <c:v>0.24699999999998912</c:v>
                </c:pt>
                <c:pt idx="2471">
                  <c:v>0.24709999999998911</c:v>
                </c:pt>
                <c:pt idx="2472">
                  <c:v>0.2471999999999891</c:v>
                </c:pt>
                <c:pt idx="2473">
                  <c:v>0.24729999999998908</c:v>
                </c:pt>
                <c:pt idx="2474">
                  <c:v>0.24739999999998907</c:v>
                </c:pt>
                <c:pt idx="2475">
                  <c:v>0.24749999999998906</c:v>
                </c:pt>
                <c:pt idx="2476">
                  <c:v>0.24759999999998905</c:v>
                </c:pt>
                <c:pt idx="2477">
                  <c:v>0.24769999999998904</c:v>
                </c:pt>
                <c:pt idx="2478">
                  <c:v>0.24779999999998903</c:v>
                </c:pt>
                <c:pt idx="2479">
                  <c:v>0.24789999999998902</c:v>
                </c:pt>
                <c:pt idx="2480">
                  <c:v>0.24799999999998901</c:v>
                </c:pt>
                <c:pt idx="2481">
                  <c:v>0.248099999999989</c:v>
                </c:pt>
                <c:pt idx="2482">
                  <c:v>0.24819999999998898</c:v>
                </c:pt>
                <c:pt idx="2483">
                  <c:v>0.24829999999998897</c:v>
                </c:pt>
                <c:pt idx="2484">
                  <c:v>0.24839999999998896</c:v>
                </c:pt>
                <c:pt idx="2485">
                  <c:v>0.24849999999998895</c:v>
                </c:pt>
                <c:pt idx="2486">
                  <c:v>0.24859999999998894</c:v>
                </c:pt>
                <c:pt idx="2487">
                  <c:v>0.24869999999998893</c:v>
                </c:pt>
                <c:pt idx="2488">
                  <c:v>0.24879999999998892</c:v>
                </c:pt>
                <c:pt idx="2489">
                  <c:v>0.24889999999998891</c:v>
                </c:pt>
                <c:pt idx="2490">
                  <c:v>0.2489999999999889</c:v>
                </c:pt>
                <c:pt idx="2491">
                  <c:v>0.24909999999998889</c:v>
                </c:pt>
                <c:pt idx="2492">
                  <c:v>0.24919999999998887</c:v>
                </c:pt>
                <c:pt idx="2493">
                  <c:v>0.24929999999998886</c:v>
                </c:pt>
                <c:pt idx="2494">
                  <c:v>0.24939999999998885</c:v>
                </c:pt>
                <c:pt idx="2495">
                  <c:v>0.24949999999998884</c:v>
                </c:pt>
                <c:pt idx="2496">
                  <c:v>0.24959999999998883</c:v>
                </c:pt>
                <c:pt idx="2497">
                  <c:v>0.24969999999998882</c:v>
                </c:pt>
                <c:pt idx="2498">
                  <c:v>0.24979999999998881</c:v>
                </c:pt>
                <c:pt idx="2499">
                  <c:v>0.2498999999999888</c:v>
                </c:pt>
                <c:pt idx="2500">
                  <c:v>0.24999999999998879</c:v>
                </c:pt>
                <c:pt idx="2501">
                  <c:v>0.25009999999998878</c:v>
                </c:pt>
                <c:pt idx="2502">
                  <c:v>0.25019999999998876</c:v>
                </c:pt>
                <c:pt idx="2503">
                  <c:v>0.25029999999998875</c:v>
                </c:pt>
                <c:pt idx="2504">
                  <c:v>0.25039999999998874</c:v>
                </c:pt>
                <c:pt idx="2505">
                  <c:v>0.25049999999998873</c:v>
                </c:pt>
                <c:pt idx="2506">
                  <c:v>0.25059999999998872</c:v>
                </c:pt>
                <c:pt idx="2507">
                  <c:v>0.25069999999998871</c:v>
                </c:pt>
                <c:pt idx="2508">
                  <c:v>0.2507999999999887</c:v>
                </c:pt>
                <c:pt idx="2509">
                  <c:v>0.25089999999998869</c:v>
                </c:pt>
                <c:pt idx="2510">
                  <c:v>0.25099999999998868</c:v>
                </c:pt>
                <c:pt idx="2511">
                  <c:v>0.25109999999998867</c:v>
                </c:pt>
                <c:pt idx="2512">
                  <c:v>0.25119999999998865</c:v>
                </c:pt>
                <c:pt idx="2513">
                  <c:v>0.25129999999998864</c:v>
                </c:pt>
                <c:pt idx="2514">
                  <c:v>0.25139999999998863</c:v>
                </c:pt>
                <c:pt idx="2515">
                  <c:v>0.25149999999998862</c:v>
                </c:pt>
                <c:pt idx="2516">
                  <c:v>0.25159999999998861</c:v>
                </c:pt>
                <c:pt idx="2517">
                  <c:v>0.2516999999999886</c:v>
                </c:pt>
                <c:pt idx="2518">
                  <c:v>0.25179999999998859</c:v>
                </c:pt>
                <c:pt idx="2519">
                  <c:v>0.25189999999998858</c:v>
                </c:pt>
                <c:pt idx="2520">
                  <c:v>0.25199999999998857</c:v>
                </c:pt>
                <c:pt idx="2521">
                  <c:v>0.25209999999998856</c:v>
                </c:pt>
                <c:pt idx="2522">
                  <c:v>0.25219999999998854</c:v>
                </c:pt>
                <c:pt idx="2523">
                  <c:v>0.25229999999998853</c:v>
                </c:pt>
                <c:pt idx="2524">
                  <c:v>0.25239999999998852</c:v>
                </c:pt>
                <c:pt idx="2525">
                  <c:v>0.25249999999998851</c:v>
                </c:pt>
                <c:pt idx="2526">
                  <c:v>0.2525999999999885</c:v>
                </c:pt>
                <c:pt idx="2527">
                  <c:v>0.25269999999998849</c:v>
                </c:pt>
                <c:pt idx="2528">
                  <c:v>0.25279999999998848</c:v>
                </c:pt>
                <c:pt idx="2529">
                  <c:v>0.25289999999998847</c:v>
                </c:pt>
                <c:pt idx="2530">
                  <c:v>0.25299999999998846</c:v>
                </c:pt>
                <c:pt idx="2531">
                  <c:v>0.25309999999998845</c:v>
                </c:pt>
                <c:pt idx="2532">
                  <c:v>0.25319999999998843</c:v>
                </c:pt>
                <c:pt idx="2533">
                  <c:v>0.25329999999998842</c:v>
                </c:pt>
                <c:pt idx="2534">
                  <c:v>0.25339999999998841</c:v>
                </c:pt>
                <c:pt idx="2535">
                  <c:v>0.2534999999999884</c:v>
                </c:pt>
                <c:pt idx="2536">
                  <c:v>0.25359999999998839</c:v>
                </c:pt>
                <c:pt idx="2537">
                  <c:v>0.25369999999998838</c:v>
                </c:pt>
                <c:pt idx="2538">
                  <c:v>0.25379999999998837</c:v>
                </c:pt>
                <c:pt idx="2539">
                  <c:v>0.25389999999998836</c:v>
                </c:pt>
                <c:pt idx="2540">
                  <c:v>0.25399999999998835</c:v>
                </c:pt>
                <c:pt idx="2541">
                  <c:v>0.25409999999998834</c:v>
                </c:pt>
                <c:pt idx="2542">
                  <c:v>0.25419999999998832</c:v>
                </c:pt>
                <c:pt idx="2543">
                  <c:v>0.25429999999998831</c:v>
                </c:pt>
                <c:pt idx="2544">
                  <c:v>0.2543999999999883</c:v>
                </c:pt>
                <c:pt idx="2545">
                  <c:v>0.25449999999998829</c:v>
                </c:pt>
                <c:pt idx="2546">
                  <c:v>0.25459999999998828</c:v>
                </c:pt>
                <c:pt idx="2547">
                  <c:v>0.25469999999998827</c:v>
                </c:pt>
                <c:pt idx="2548">
                  <c:v>0.25479999999998826</c:v>
                </c:pt>
                <c:pt idx="2549">
                  <c:v>0.25489999999998825</c:v>
                </c:pt>
                <c:pt idx="2550">
                  <c:v>0.25499999999998824</c:v>
                </c:pt>
                <c:pt idx="2551">
                  <c:v>0.25509999999998823</c:v>
                </c:pt>
                <c:pt idx="2552">
                  <c:v>0.25519999999998821</c:v>
                </c:pt>
                <c:pt idx="2553">
                  <c:v>0.2552999999999882</c:v>
                </c:pt>
                <c:pt idx="2554">
                  <c:v>0.25539999999998819</c:v>
                </c:pt>
                <c:pt idx="2555">
                  <c:v>0.25549999999998818</c:v>
                </c:pt>
                <c:pt idx="2556">
                  <c:v>0.25559999999998817</c:v>
                </c:pt>
                <c:pt idx="2557">
                  <c:v>0.25569999999998816</c:v>
                </c:pt>
                <c:pt idx="2558">
                  <c:v>0.25579999999998815</c:v>
                </c:pt>
                <c:pt idx="2559">
                  <c:v>0.25589999999998814</c:v>
                </c:pt>
                <c:pt idx="2560">
                  <c:v>0.25599999999998813</c:v>
                </c:pt>
                <c:pt idx="2561">
                  <c:v>0.25609999999998811</c:v>
                </c:pt>
                <c:pt idx="2562">
                  <c:v>0.2561999999999881</c:v>
                </c:pt>
                <c:pt idx="2563">
                  <c:v>0.25629999999998809</c:v>
                </c:pt>
                <c:pt idx="2564">
                  <c:v>0.25639999999998808</c:v>
                </c:pt>
                <c:pt idx="2565">
                  <c:v>0.25649999999998807</c:v>
                </c:pt>
                <c:pt idx="2566">
                  <c:v>0.25659999999998806</c:v>
                </c:pt>
                <c:pt idx="2567">
                  <c:v>0.25669999999998805</c:v>
                </c:pt>
                <c:pt idx="2568">
                  <c:v>0.25679999999998804</c:v>
                </c:pt>
                <c:pt idx="2569">
                  <c:v>0.25689999999998803</c:v>
                </c:pt>
                <c:pt idx="2570">
                  <c:v>0.25699999999998802</c:v>
                </c:pt>
                <c:pt idx="2571">
                  <c:v>0.257099999999988</c:v>
                </c:pt>
                <c:pt idx="2572">
                  <c:v>0.25719999999998799</c:v>
                </c:pt>
                <c:pt idx="2573">
                  <c:v>0.25729999999998798</c:v>
                </c:pt>
                <c:pt idx="2574">
                  <c:v>0.25739999999998797</c:v>
                </c:pt>
                <c:pt idx="2575">
                  <c:v>0.25749999999998796</c:v>
                </c:pt>
                <c:pt idx="2576">
                  <c:v>0.25759999999998795</c:v>
                </c:pt>
                <c:pt idx="2577">
                  <c:v>0.25769999999998794</c:v>
                </c:pt>
                <c:pt idx="2578">
                  <c:v>0.25779999999998793</c:v>
                </c:pt>
                <c:pt idx="2579">
                  <c:v>0.25789999999998792</c:v>
                </c:pt>
                <c:pt idx="2580">
                  <c:v>0.25799999999998791</c:v>
                </c:pt>
                <c:pt idx="2581">
                  <c:v>0.25809999999998789</c:v>
                </c:pt>
                <c:pt idx="2582">
                  <c:v>0.25819999999998788</c:v>
                </c:pt>
                <c:pt idx="2583">
                  <c:v>0.25829999999998787</c:v>
                </c:pt>
                <c:pt idx="2584">
                  <c:v>0.25839999999998786</c:v>
                </c:pt>
                <c:pt idx="2585">
                  <c:v>0.25849999999998785</c:v>
                </c:pt>
                <c:pt idx="2586">
                  <c:v>0.25859999999998784</c:v>
                </c:pt>
                <c:pt idx="2587">
                  <c:v>0.25869999999998783</c:v>
                </c:pt>
                <c:pt idx="2588">
                  <c:v>0.25879999999998782</c:v>
                </c:pt>
                <c:pt idx="2589">
                  <c:v>0.25889999999998781</c:v>
                </c:pt>
                <c:pt idx="2590">
                  <c:v>0.2589999999999878</c:v>
                </c:pt>
                <c:pt idx="2591">
                  <c:v>0.25909999999998778</c:v>
                </c:pt>
                <c:pt idx="2592">
                  <c:v>0.25919999999998777</c:v>
                </c:pt>
                <c:pt idx="2593">
                  <c:v>0.25929999999998776</c:v>
                </c:pt>
                <c:pt idx="2594">
                  <c:v>0.25939999999998775</c:v>
                </c:pt>
                <c:pt idx="2595">
                  <c:v>0.25949999999998774</c:v>
                </c:pt>
                <c:pt idx="2596">
                  <c:v>0.25959999999998773</c:v>
                </c:pt>
                <c:pt idx="2597">
                  <c:v>0.25969999999998772</c:v>
                </c:pt>
                <c:pt idx="2598">
                  <c:v>0.25979999999998771</c:v>
                </c:pt>
                <c:pt idx="2599">
                  <c:v>0.2598999999999877</c:v>
                </c:pt>
                <c:pt idx="2600">
                  <c:v>0.25999999999998769</c:v>
                </c:pt>
                <c:pt idx="2601">
                  <c:v>0.26009999999998767</c:v>
                </c:pt>
                <c:pt idx="2602">
                  <c:v>0.26019999999998766</c:v>
                </c:pt>
                <c:pt idx="2603">
                  <c:v>0.26029999999998765</c:v>
                </c:pt>
                <c:pt idx="2604">
                  <c:v>0.26039999999998764</c:v>
                </c:pt>
                <c:pt idx="2605">
                  <c:v>0.26049999999998763</c:v>
                </c:pt>
                <c:pt idx="2606">
                  <c:v>0.26059999999998762</c:v>
                </c:pt>
                <c:pt idx="2607">
                  <c:v>0.26069999999998761</c:v>
                </c:pt>
                <c:pt idx="2608">
                  <c:v>0.2607999999999876</c:v>
                </c:pt>
                <c:pt idx="2609">
                  <c:v>0.26089999999998759</c:v>
                </c:pt>
                <c:pt idx="2610">
                  <c:v>0.26099999999998758</c:v>
                </c:pt>
                <c:pt idx="2611">
                  <c:v>0.26109999999998756</c:v>
                </c:pt>
                <c:pt idx="2612">
                  <c:v>0.26119999999998755</c:v>
                </c:pt>
                <c:pt idx="2613">
                  <c:v>0.26129999999998754</c:v>
                </c:pt>
                <c:pt idx="2614">
                  <c:v>0.26139999999998753</c:v>
                </c:pt>
                <c:pt idx="2615">
                  <c:v>0.26149999999998752</c:v>
                </c:pt>
                <c:pt idx="2616">
                  <c:v>0.26159999999998751</c:v>
                </c:pt>
                <c:pt idx="2617">
                  <c:v>0.2616999999999875</c:v>
                </c:pt>
                <c:pt idx="2618">
                  <c:v>0.26179999999998749</c:v>
                </c:pt>
                <c:pt idx="2619">
                  <c:v>0.26189999999998748</c:v>
                </c:pt>
                <c:pt idx="2620">
                  <c:v>0.26199999999998747</c:v>
                </c:pt>
                <c:pt idx="2621">
                  <c:v>0.26209999999998745</c:v>
                </c:pt>
                <c:pt idx="2622">
                  <c:v>0.26219999999998744</c:v>
                </c:pt>
                <c:pt idx="2623">
                  <c:v>0.26229999999998743</c:v>
                </c:pt>
                <c:pt idx="2624">
                  <c:v>0.26239999999998742</c:v>
                </c:pt>
                <c:pt idx="2625">
                  <c:v>0.26249999999998741</c:v>
                </c:pt>
                <c:pt idx="2626">
                  <c:v>0.2625999999999874</c:v>
                </c:pt>
                <c:pt idx="2627">
                  <c:v>0.26269999999998739</c:v>
                </c:pt>
                <c:pt idx="2628">
                  <c:v>0.26279999999998738</c:v>
                </c:pt>
                <c:pt idx="2629">
                  <c:v>0.26289999999998737</c:v>
                </c:pt>
                <c:pt idx="2630">
                  <c:v>0.26299999999998736</c:v>
                </c:pt>
                <c:pt idx="2631">
                  <c:v>0.26309999999998734</c:v>
                </c:pt>
                <c:pt idx="2632">
                  <c:v>0.26319999999998733</c:v>
                </c:pt>
                <c:pt idx="2633">
                  <c:v>0.26329999999998732</c:v>
                </c:pt>
                <c:pt idx="2634">
                  <c:v>0.26339999999998731</c:v>
                </c:pt>
                <c:pt idx="2635">
                  <c:v>0.2634999999999873</c:v>
                </c:pt>
                <c:pt idx="2636">
                  <c:v>0.26359999999998729</c:v>
                </c:pt>
                <c:pt idx="2637">
                  <c:v>0.26369999999998728</c:v>
                </c:pt>
                <c:pt idx="2638">
                  <c:v>0.26379999999998727</c:v>
                </c:pt>
                <c:pt idx="2639">
                  <c:v>0.26389999999998726</c:v>
                </c:pt>
                <c:pt idx="2640">
                  <c:v>0.26399999999998724</c:v>
                </c:pt>
                <c:pt idx="2641">
                  <c:v>0.26409999999998723</c:v>
                </c:pt>
                <c:pt idx="2642">
                  <c:v>0.26419999999998722</c:v>
                </c:pt>
                <c:pt idx="2643">
                  <c:v>0.26429999999998721</c:v>
                </c:pt>
                <c:pt idx="2644">
                  <c:v>0.2643999999999872</c:v>
                </c:pt>
                <c:pt idx="2645">
                  <c:v>0.26449999999998719</c:v>
                </c:pt>
                <c:pt idx="2646">
                  <c:v>0.26459999999998718</c:v>
                </c:pt>
                <c:pt idx="2647">
                  <c:v>0.26469999999998717</c:v>
                </c:pt>
                <c:pt idx="2648">
                  <c:v>0.26479999999998716</c:v>
                </c:pt>
                <c:pt idx="2649">
                  <c:v>0.26489999999998715</c:v>
                </c:pt>
                <c:pt idx="2650">
                  <c:v>0.26499999999998713</c:v>
                </c:pt>
                <c:pt idx="2651">
                  <c:v>0.26509999999998712</c:v>
                </c:pt>
                <c:pt idx="2652">
                  <c:v>0.26519999999998711</c:v>
                </c:pt>
                <c:pt idx="2653">
                  <c:v>0.2652999999999871</c:v>
                </c:pt>
                <c:pt idx="2654">
                  <c:v>0.26539999999998709</c:v>
                </c:pt>
                <c:pt idx="2655">
                  <c:v>0.26549999999998708</c:v>
                </c:pt>
                <c:pt idx="2656">
                  <c:v>0.26559999999998707</c:v>
                </c:pt>
                <c:pt idx="2657">
                  <c:v>0.26569999999998706</c:v>
                </c:pt>
                <c:pt idx="2658">
                  <c:v>0.26579999999998705</c:v>
                </c:pt>
                <c:pt idx="2659">
                  <c:v>0.26589999999998704</c:v>
                </c:pt>
                <c:pt idx="2660">
                  <c:v>0.26599999999998702</c:v>
                </c:pt>
                <c:pt idx="2661">
                  <c:v>0.26609999999998701</c:v>
                </c:pt>
                <c:pt idx="2662">
                  <c:v>0.266199999999987</c:v>
                </c:pt>
                <c:pt idx="2663">
                  <c:v>0.26629999999998699</c:v>
                </c:pt>
                <c:pt idx="2664">
                  <c:v>0.26639999999998698</c:v>
                </c:pt>
                <c:pt idx="2665">
                  <c:v>0.26649999999998697</c:v>
                </c:pt>
                <c:pt idx="2666">
                  <c:v>0.26659999999998696</c:v>
                </c:pt>
                <c:pt idx="2667">
                  <c:v>0.26669999999998695</c:v>
                </c:pt>
                <c:pt idx="2668">
                  <c:v>0.26679999999998694</c:v>
                </c:pt>
                <c:pt idx="2669">
                  <c:v>0.26689999999998693</c:v>
                </c:pt>
                <c:pt idx="2670">
                  <c:v>0.26699999999998691</c:v>
                </c:pt>
                <c:pt idx="2671">
                  <c:v>0.2670999999999869</c:v>
                </c:pt>
                <c:pt idx="2672">
                  <c:v>0.26719999999998689</c:v>
                </c:pt>
                <c:pt idx="2673">
                  <c:v>0.26729999999998688</c:v>
                </c:pt>
                <c:pt idx="2674">
                  <c:v>0.26739999999998687</c:v>
                </c:pt>
                <c:pt idx="2675">
                  <c:v>0.26749999999998686</c:v>
                </c:pt>
                <c:pt idx="2676">
                  <c:v>0.26759999999998685</c:v>
                </c:pt>
                <c:pt idx="2677">
                  <c:v>0.26769999999998684</c:v>
                </c:pt>
                <c:pt idx="2678">
                  <c:v>0.26779999999998683</c:v>
                </c:pt>
                <c:pt idx="2679">
                  <c:v>0.26789999999998682</c:v>
                </c:pt>
                <c:pt idx="2680">
                  <c:v>0.2679999999999868</c:v>
                </c:pt>
                <c:pt idx="2681">
                  <c:v>0.26809999999998679</c:v>
                </c:pt>
                <c:pt idx="2682">
                  <c:v>0.26819999999998678</c:v>
                </c:pt>
                <c:pt idx="2683">
                  <c:v>0.26829999999998677</c:v>
                </c:pt>
                <c:pt idx="2684">
                  <c:v>0.26839999999998676</c:v>
                </c:pt>
                <c:pt idx="2685">
                  <c:v>0.26849999999998675</c:v>
                </c:pt>
                <c:pt idx="2686">
                  <c:v>0.26859999999998674</c:v>
                </c:pt>
                <c:pt idx="2687">
                  <c:v>0.26869999999998673</c:v>
                </c:pt>
                <c:pt idx="2688">
                  <c:v>0.26879999999998672</c:v>
                </c:pt>
                <c:pt idx="2689">
                  <c:v>0.26889999999998671</c:v>
                </c:pt>
                <c:pt idx="2690">
                  <c:v>0.26899999999998669</c:v>
                </c:pt>
                <c:pt idx="2691">
                  <c:v>0.26909999999998668</c:v>
                </c:pt>
                <c:pt idx="2692">
                  <c:v>0.26919999999998667</c:v>
                </c:pt>
                <c:pt idx="2693">
                  <c:v>0.26929999999998666</c:v>
                </c:pt>
                <c:pt idx="2694">
                  <c:v>0.26939999999998665</c:v>
                </c:pt>
                <c:pt idx="2695">
                  <c:v>0.26949999999998664</c:v>
                </c:pt>
                <c:pt idx="2696">
                  <c:v>0.26959999999998663</c:v>
                </c:pt>
                <c:pt idx="2697">
                  <c:v>0.26969999999998662</c:v>
                </c:pt>
                <c:pt idx="2698">
                  <c:v>0.26979999999998661</c:v>
                </c:pt>
                <c:pt idx="2699">
                  <c:v>0.2698999999999866</c:v>
                </c:pt>
                <c:pt idx="2700">
                  <c:v>0.26999999999998658</c:v>
                </c:pt>
                <c:pt idx="2701">
                  <c:v>0.27009999999998657</c:v>
                </c:pt>
                <c:pt idx="2702">
                  <c:v>0.27019999999998656</c:v>
                </c:pt>
                <c:pt idx="2703">
                  <c:v>0.27029999999998655</c:v>
                </c:pt>
                <c:pt idx="2704">
                  <c:v>0.27039999999998654</c:v>
                </c:pt>
                <c:pt idx="2705">
                  <c:v>0.27049999999998653</c:v>
                </c:pt>
                <c:pt idx="2706">
                  <c:v>0.27059999999998652</c:v>
                </c:pt>
                <c:pt idx="2707">
                  <c:v>0.27069999999998651</c:v>
                </c:pt>
                <c:pt idx="2708">
                  <c:v>0.2707999999999865</c:v>
                </c:pt>
                <c:pt idx="2709">
                  <c:v>0.27089999999998648</c:v>
                </c:pt>
                <c:pt idx="2710">
                  <c:v>0.27099999999998647</c:v>
                </c:pt>
                <c:pt idx="2711">
                  <c:v>0.27109999999998646</c:v>
                </c:pt>
                <c:pt idx="2712">
                  <c:v>0.27119999999998645</c:v>
                </c:pt>
                <c:pt idx="2713">
                  <c:v>0.27129999999998644</c:v>
                </c:pt>
                <c:pt idx="2714">
                  <c:v>0.27139999999998643</c:v>
                </c:pt>
                <c:pt idx="2715">
                  <c:v>0.27149999999998642</c:v>
                </c:pt>
                <c:pt idx="2716">
                  <c:v>0.27159999999998641</c:v>
                </c:pt>
                <c:pt idx="2717">
                  <c:v>0.2716999999999864</c:v>
                </c:pt>
                <c:pt idx="2718">
                  <c:v>0.27179999999998639</c:v>
                </c:pt>
                <c:pt idx="2719">
                  <c:v>0.27189999999998637</c:v>
                </c:pt>
                <c:pt idx="2720">
                  <c:v>0.27199999999998636</c:v>
                </c:pt>
                <c:pt idx="2721">
                  <c:v>0.27209999999998635</c:v>
                </c:pt>
                <c:pt idx="2722">
                  <c:v>0.27219999999998634</c:v>
                </c:pt>
                <c:pt idx="2723">
                  <c:v>0.27229999999998633</c:v>
                </c:pt>
                <c:pt idx="2724">
                  <c:v>0.27239999999998632</c:v>
                </c:pt>
                <c:pt idx="2725">
                  <c:v>0.27249999999998631</c:v>
                </c:pt>
                <c:pt idx="2726">
                  <c:v>0.2725999999999863</c:v>
                </c:pt>
                <c:pt idx="2727">
                  <c:v>0.27269999999998629</c:v>
                </c:pt>
                <c:pt idx="2728">
                  <c:v>0.27279999999998628</c:v>
                </c:pt>
                <c:pt idx="2729">
                  <c:v>0.27289999999998626</c:v>
                </c:pt>
                <c:pt idx="2730">
                  <c:v>0.27299999999998625</c:v>
                </c:pt>
                <c:pt idx="2731">
                  <c:v>0.27309999999998624</c:v>
                </c:pt>
                <c:pt idx="2732">
                  <c:v>0.27319999999998623</c:v>
                </c:pt>
                <c:pt idx="2733">
                  <c:v>0.27329999999998622</c:v>
                </c:pt>
                <c:pt idx="2734">
                  <c:v>0.27339999999998621</c:v>
                </c:pt>
                <c:pt idx="2735">
                  <c:v>0.2734999999999862</c:v>
                </c:pt>
                <c:pt idx="2736">
                  <c:v>0.27359999999998619</c:v>
                </c:pt>
                <c:pt idx="2737">
                  <c:v>0.27369999999998618</c:v>
                </c:pt>
                <c:pt idx="2738">
                  <c:v>0.27379999999998617</c:v>
                </c:pt>
                <c:pt idx="2739">
                  <c:v>0.27389999999998615</c:v>
                </c:pt>
                <c:pt idx="2740">
                  <c:v>0.27399999999998614</c:v>
                </c:pt>
                <c:pt idx="2741">
                  <c:v>0.27409999999998613</c:v>
                </c:pt>
                <c:pt idx="2742">
                  <c:v>0.27419999999998612</c:v>
                </c:pt>
                <c:pt idx="2743">
                  <c:v>0.27429999999998611</c:v>
                </c:pt>
                <c:pt idx="2744">
                  <c:v>0.2743999999999861</c:v>
                </c:pt>
                <c:pt idx="2745">
                  <c:v>0.27449999999998609</c:v>
                </c:pt>
                <c:pt idx="2746">
                  <c:v>0.27459999999998608</c:v>
                </c:pt>
                <c:pt idx="2747">
                  <c:v>0.27469999999998607</c:v>
                </c:pt>
                <c:pt idx="2748">
                  <c:v>0.27479999999998606</c:v>
                </c:pt>
                <c:pt idx="2749">
                  <c:v>0.27489999999998604</c:v>
                </c:pt>
                <c:pt idx="2750">
                  <c:v>0.27499999999998603</c:v>
                </c:pt>
                <c:pt idx="2751">
                  <c:v>0.27509999999998602</c:v>
                </c:pt>
                <c:pt idx="2752">
                  <c:v>0.27519999999998601</c:v>
                </c:pt>
                <c:pt idx="2753">
                  <c:v>0.275299999999986</c:v>
                </c:pt>
                <c:pt idx="2754">
                  <c:v>0.27539999999998599</c:v>
                </c:pt>
                <c:pt idx="2755">
                  <c:v>0.27549999999998598</c:v>
                </c:pt>
                <c:pt idx="2756">
                  <c:v>0.27559999999998597</c:v>
                </c:pt>
                <c:pt idx="2757">
                  <c:v>0.27569999999998596</c:v>
                </c:pt>
                <c:pt idx="2758">
                  <c:v>0.27579999999998595</c:v>
                </c:pt>
                <c:pt idx="2759">
                  <c:v>0.27589999999998593</c:v>
                </c:pt>
                <c:pt idx="2760">
                  <c:v>0.27599999999998592</c:v>
                </c:pt>
                <c:pt idx="2761">
                  <c:v>0.27609999999998591</c:v>
                </c:pt>
                <c:pt idx="2762">
                  <c:v>0.2761999999999859</c:v>
                </c:pt>
                <c:pt idx="2763">
                  <c:v>0.27629999999998589</c:v>
                </c:pt>
                <c:pt idx="2764">
                  <c:v>0.27639999999998588</c:v>
                </c:pt>
                <c:pt idx="2765">
                  <c:v>0.27649999999998587</c:v>
                </c:pt>
                <c:pt idx="2766">
                  <c:v>0.27659999999998586</c:v>
                </c:pt>
                <c:pt idx="2767">
                  <c:v>0.27669999999998585</c:v>
                </c:pt>
                <c:pt idx="2768">
                  <c:v>0.27679999999998584</c:v>
                </c:pt>
                <c:pt idx="2769">
                  <c:v>0.27689999999998582</c:v>
                </c:pt>
                <c:pt idx="2770">
                  <c:v>0.27699999999998581</c:v>
                </c:pt>
                <c:pt idx="2771">
                  <c:v>0.2770999999999858</c:v>
                </c:pt>
                <c:pt idx="2772">
                  <c:v>0.27719999999998579</c:v>
                </c:pt>
                <c:pt idx="2773">
                  <c:v>0.27729999999998578</c:v>
                </c:pt>
                <c:pt idx="2774">
                  <c:v>0.27739999999998577</c:v>
                </c:pt>
                <c:pt idx="2775">
                  <c:v>0.27749999999998576</c:v>
                </c:pt>
                <c:pt idx="2776">
                  <c:v>0.27759999999998575</c:v>
                </c:pt>
                <c:pt idx="2777">
                  <c:v>0.27769999999998574</c:v>
                </c:pt>
                <c:pt idx="2778">
                  <c:v>0.27779999999998573</c:v>
                </c:pt>
                <c:pt idx="2779">
                  <c:v>0.27789999999998571</c:v>
                </c:pt>
                <c:pt idx="2780">
                  <c:v>0.2779999999999857</c:v>
                </c:pt>
                <c:pt idx="2781">
                  <c:v>0.27809999999998569</c:v>
                </c:pt>
                <c:pt idx="2782">
                  <c:v>0.27819999999998568</c:v>
                </c:pt>
                <c:pt idx="2783">
                  <c:v>0.27829999999998567</c:v>
                </c:pt>
                <c:pt idx="2784">
                  <c:v>0.27839999999998566</c:v>
                </c:pt>
                <c:pt idx="2785">
                  <c:v>0.27849999999998565</c:v>
                </c:pt>
                <c:pt idx="2786">
                  <c:v>0.27859999999998564</c:v>
                </c:pt>
                <c:pt idx="2787">
                  <c:v>0.27869999999998563</c:v>
                </c:pt>
                <c:pt idx="2788">
                  <c:v>0.27879999999998561</c:v>
                </c:pt>
                <c:pt idx="2789">
                  <c:v>0.2788999999999856</c:v>
                </c:pt>
                <c:pt idx="2790">
                  <c:v>0.27899999999998559</c:v>
                </c:pt>
                <c:pt idx="2791">
                  <c:v>0.27909999999998558</c:v>
                </c:pt>
                <c:pt idx="2792">
                  <c:v>0.27919999999998557</c:v>
                </c:pt>
                <c:pt idx="2793">
                  <c:v>0.27929999999998556</c:v>
                </c:pt>
                <c:pt idx="2794">
                  <c:v>0.27939999999998555</c:v>
                </c:pt>
                <c:pt idx="2795">
                  <c:v>0.27949999999998554</c:v>
                </c:pt>
                <c:pt idx="2796">
                  <c:v>0.27959999999998553</c:v>
                </c:pt>
                <c:pt idx="2797">
                  <c:v>0.27969999999998552</c:v>
                </c:pt>
                <c:pt idx="2798">
                  <c:v>0.2797999999999855</c:v>
                </c:pt>
                <c:pt idx="2799">
                  <c:v>0.27989999999998549</c:v>
                </c:pt>
                <c:pt idx="2800">
                  <c:v>0.27999999999998548</c:v>
                </c:pt>
                <c:pt idx="2801">
                  <c:v>0.28009999999998547</c:v>
                </c:pt>
                <c:pt idx="2802">
                  <c:v>0.28019999999998546</c:v>
                </c:pt>
                <c:pt idx="2803">
                  <c:v>0.28029999999998545</c:v>
                </c:pt>
                <c:pt idx="2804">
                  <c:v>0.28039999999998544</c:v>
                </c:pt>
                <c:pt idx="2805">
                  <c:v>0.28049999999998543</c:v>
                </c:pt>
                <c:pt idx="2806">
                  <c:v>0.28059999999998542</c:v>
                </c:pt>
                <c:pt idx="2807">
                  <c:v>0.28069999999998541</c:v>
                </c:pt>
                <c:pt idx="2808">
                  <c:v>0.28079999999998539</c:v>
                </c:pt>
                <c:pt idx="2809">
                  <c:v>0.28089999999998538</c:v>
                </c:pt>
                <c:pt idx="2810">
                  <c:v>0.28099999999998537</c:v>
                </c:pt>
                <c:pt idx="2811">
                  <c:v>0.28109999999998536</c:v>
                </c:pt>
                <c:pt idx="2812">
                  <c:v>0.28119999999998535</c:v>
                </c:pt>
                <c:pt idx="2813">
                  <c:v>0.28129999999998534</c:v>
                </c:pt>
                <c:pt idx="2814">
                  <c:v>0.28139999999998533</c:v>
                </c:pt>
                <c:pt idx="2815">
                  <c:v>0.28149999999998532</c:v>
                </c:pt>
                <c:pt idx="2816">
                  <c:v>0.28159999999998531</c:v>
                </c:pt>
                <c:pt idx="2817">
                  <c:v>0.2816999999999853</c:v>
                </c:pt>
                <c:pt idx="2818">
                  <c:v>0.28179999999998528</c:v>
                </c:pt>
                <c:pt idx="2819">
                  <c:v>0.28189999999998527</c:v>
                </c:pt>
                <c:pt idx="2820">
                  <c:v>0.28199999999998526</c:v>
                </c:pt>
                <c:pt idx="2821">
                  <c:v>0.28209999999998525</c:v>
                </c:pt>
                <c:pt idx="2822">
                  <c:v>0.28219999999998524</c:v>
                </c:pt>
                <c:pt idx="2823">
                  <c:v>0.28229999999998523</c:v>
                </c:pt>
                <c:pt idx="2824">
                  <c:v>0.28239999999998522</c:v>
                </c:pt>
                <c:pt idx="2825">
                  <c:v>0.28249999999998521</c:v>
                </c:pt>
                <c:pt idx="2826">
                  <c:v>0.2825999999999852</c:v>
                </c:pt>
                <c:pt idx="2827">
                  <c:v>0.28269999999998519</c:v>
                </c:pt>
                <c:pt idx="2828">
                  <c:v>0.28279999999998517</c:v>
                </c:pt>
                <c:pt idx="2829">
                  <c:v>0.28289999999998516</c:v>
                </c:pt>
                <c:pt idx="2830">
                  <c:v>0.28299999999998515</c:v>
                </c:pt>
                <c:pt idx="2831">
                  <c:v>0.28309999999998514</c:v>
                </c:pt>
                <c:pt idx="2832">
                  <c:v>0.28319999999998513</c:v>
                </c:pt>
                <c:pt idx="2833">
                  <c:v>0.28329999999998512</c:v>
                </c:pt>
                <c:pt idx="2834">
                  <c:v>0.28339999999998511</c:v>
                </c:pt>
                <c:pt idx="2835">
                  <c:v>0.2834999999999851</c:v>
                </c:pt>
                <c:pt idx="2836">
                  <c:v>0.28359999999998509</c:v>
                </c:pt>
                <c:pt idx="2837">
                  <c:v>0.28369999999998508</c:v>
                </c:pt>
                <c:pt idx="2838">
                  <c:v>0.28379999999998506</c:v>
                </c:pt>
                <c:pt idx="2839">
                  <c:v>0.28389999999998505</c:v>
                </c:pt>
                <c:pt idx="2840">
                  <c:v>0.28399999999998504</c:v>
                </c:pt>
                <c:pt idx="2841">
                  <c:v>0.28409999999998503</c:v>
                </c:pt>
                <c:pt idx="2842">
                  <c:v>0.28419999999998502</c:v>
                </c:pt>
                <c:pt idx="2843">
                  <c:v>0.28429999999998501</c:v>
                </c:pt>
                <c:pt idx="2844">
                  <c:v>0.284399999999985</c:v>
                </c:pt>
                <c:pt idx="2845">
                  <c:v>0.28449999999998499</c:v>
                </c:pt>
                <c:pt idx="2846">
                  <c:v>0.28459999999998498</c:v>
                </c:pt>
                <c:pt idx="2847">
                  <c:v>0.28469999999998497</c:v>
                </c:pt>
                <c:pt idx="2848">
                  <c:v>0.28479999999998495</c:v>
                </c:pt>
                <c:pt idx="2849">
                  <c:v>0.28489999999998494</c:v>
                </c:pt>
                <c:pt idx="2850">
                  <c:v>0.28499999999998493</c:v>
                </c:pt>
                <c:pt idx="2851">
                  <c:v>0.28509999999998492</c:v>
                </c:pt>
                <c:pt idx="2852">
                  <c:v>0.28519999999998491</c:v>
                </c:pt>
                <c:pt idx="2853">
                  <c:v>0.2852999999999849</c:v>
                </c:pt>
                <c:pt idx="2854">
                  <c:v>0.28539999999998489</c:v>
                </c:pt>
                <c:pt idx="2855">
                  <c:v>0.28549999999998488</c:v>
                </c:pt>
                <c:pt idx="2856">
                  <c:v>0.28559999999998487</c:v>
                </c:pt>
                <c:pt idx="2857">
                  <c:v>0.28569999999998485</c:v>
                </c:pt>
                <c:pt idx="2858">
                  <c:v>0.28579999999998484</c:v>
                </c:pt>
                <c:pt idx="2859">
                  <c:v>0.28589999999998483</c:v>
                </c:pt>
                <c:pt idx="2860">
                  <c:v>0.28599999999998482</c:v>
                </c:pt>
                <c:pt idx="2861">
                  <c:v>0.28609999999998481</c:v>
                </c:pt>
                <c:pt idx="2862">
                  <c:v>0.2861999999999848</c:v>
                </c:pt>
                <c:pt idx="2863">
                  <c:v>0.28629999999998479</c:v>
                </c:pt>
                <c:pt idx="2864">
                  <c:v>0.28639999999998478</c:v>
                </c:pt>
                <c:pt idx="2865">
                  <c:v>0.28649999999998477</c:v>
                </c:pt>
                <c:pt idx="2866">
                  <c:v>0.28659999999998476</c:v>
                </c:pt>
                <c:pt idx="2867">
                  <c:v>0.28669999999998474</c:v>
                </c:pt>
                <c:pt idx="2868">
                  <c:v>0.28679999999998473</c:v>
                </c:pt>
                <c:pt idx="2869">
                  <c:v>0.28689999999998472</c:v>
                </c:pt>
                <c:pt idx="2870">
                  <c:v>0.28699999999998471</c:v>
                </c:pt>
                <c:pt idx="2871">
                  <c:v>0.2870999999999847</c:v>
                </c:pt>
                <c:pt idx="2872">
                  <c:v>0.28719999999998469</c:v>
                </c:pt>
                <c:pt idx="2873">
                  <c:v>0.28729999999998468</c:v>
                </c:pt>
                <c:pt idx="2874">
                  <c:v>0.28739999999998467</c:v>
                </c:pt>
                <c:pt idx="2875">
                  <c:v>0.28749999999998466</c:v>
                </c:pt>
                <c:pt idx="2876">
                  <c:v>0.28759999999998465</c:v>
                </c:pt>
                <c:pt idx="2877">
                  <c:v>0.28769999999998463</c:v>
                </c:pt>
                <c:pt idx="2878">
                  <c:v>0.28779999999998462</c:v>
                </c:pt>
                <c:pt idx="2879">
                  <c:v>0.28789999999998461</c:v>
                </c:pt>
                <c:pt idx="2880">
                  <c:v>0.2879999999999846</c:v>
                </c:pt>
                <c:pt idx="2881">
                  <c:v>0.28809999999998459</c:v>
                </c:pt>
                <c:pt idx="2882">
                  <c:v>0.28819999999998458</c:v>
                </c:pt>
                <c:pt idx="2883">
                  <c:v>0.28829999999998457</c:v>
                </c:pt>
                <c:pt idx="2884">
                  <c:v>0.28839999999998456</c:v>
                </c:pt>
                <c:pt idx="2885">
                  <c:v>0.28849999999998455</c:v>
                </c:pt>
                <c:pt idx="2886">
                  <c:v>0.28859999999998454</c:v>
                </c:pt>
                <c:pt idx="2887">
                  <c:v>0.28869999999998452</c:v>
                </c:pt>
                <c:pt idx="2888">
                  <c:v>0.28879999999998451</c:v>
                </c:pt>
                <c:pt idx="2889">
                  <c:v>0.2888999999999845</c:v>
                </c:pt>
                <c:pt idx="2890">
                  <c:v>0.28899999999998449</c:v>
                </c:pt>
                <c:pt idx="2891">
                  <c:v>0.28909999999998448</c:v>
                </c:pt>
                <c:pt idx="2892">
                  <c:v>0.28919999999998447</c:v>
                </c:pt>
                <c:pt idx="2893">
                  <c:v>0.28929999999998446</c:v>
                </c:pt>
                <c:pt idx="2894">
                  <c:v>0.28939999999998445</c:v>
                </c:pt>
                <c:pt idx="2895">
                  <c:v>0.28949999999998444</c:v>
                </c:pt>
                <c:pt idx="2896">
                  <c:v>0.28959999999998443</c:v>
                </c:pt>
                <c:pt idx="2897">
                  <c:v>0.28969999999998441</c:v>
                </c:pt>
                <c:pt idx="2898">
                  <c:v>0.2897999999999844</c:v>
                </c:pt>
                <c:pt idx="2899">
                  <c:v>0.28989999999998439</c:v>
                </c:pt>
                <c:pt idx="2900">
                  <c:v>0.28999999999998438</c:v>
                </c:pt>
                <c:pt idx="2901">
                  <c:v>0.29009999999998437</c:v>
                </c:pt>
                <c:pt idx="2902">
                  <c:v>0.29019999999998436</c:v>
                </c:pt>
                <c:pt idx="2903">
                  <c:v>0.29029999999998435</c:v>
                </c:pt>
                <c:pt idx="2904">
                  <c:v>0.29039999999998434</c:v>
                </c:pt>
                <c:pt idx="2905">
                  <c:v>0.29049999999998433</c:v>
                </c:pt>
                <c:pt idx="2906">
                  <c:v>0.29059999999998432</c:v>
                </c:pt>
                <c:pt idx="2907">
                  <c:v>0.2906999999999843</c:v>
                </c:pt>
                <c:pt idx="2908">
                  <c:v>0.29079999999998429</c:v>
                </c:pt>
                <c:pt idx="2909">
                  <c:v>0.29089999999998428</c:v>
                </c:pt>
                <c:pt idx="2910">
                  <c:v>0.29099999999998427</c:v>
                </c:pt>
                <c:pt idx="2911">
                  <c:v>0.29109999999998426</c:v>
                </c:pt>
                <c:pt idx="2912">
                  <c:v>0.29119999999998425</c:v>
                </c:pt>
                <c:pt idx="2913">
                  <c:v>0.29129999999998424</c:v>
                </c:pt>
                <c:pt idx="2914">
                  <c:v>0.29139999999998423</c:v>
                </c:pt>
                <c:pt idx="2915">
                  <c:v>0.29149999999998422</c:v>
                </c:pt>
                <c:pt idx="2916">
                  <c:v>0.29159999999998421</c:v>
                </c:pt>
                <c:pt idx="2917">
                  <c:v>0.29169999999998419</c:v>
                </c:pt>
                <c:pt idx="2918">
                  <c:v>0.29179999999998418</c:v>
                </c:pt>
                <c:pt idx="2919">
                  <c:v>0.29189999999998417</c:v>
                </c:pt>
                <c:pt idx="2920">
                  <c:v>0.29199999999998416</c:v>
                </c:pt>
                <c:pt idx="2921">
                  <c:v>0.29209999999998415</c:v>
                </c:pt>
                <c:pt idx="2922">
                  <c:v>0.29219999999998414</c:v>
                </c:pt>
                <c:pt idx="2923">
                  <c:v>0.29229999999998413</c:v>
                </c:pt>
                <c:pt idx="2924">
                  <c:v>0.29239999999998412</c:v>
                </c:pt>
                <c:pt idx="2925">
                  <c:v>0.29249999999998411</c:v>
                </c:pt>
                <c:pt idx="2926">
                  <c:v>0.2925999999999841</c:v>
                </c:pt>
                <c:pt idx="2927">
                  <c:v>0.29269999999998408</c:v>
                </c:pt>
                <c:pt idx="2928">
                  <c:v>0.29279999999998407</c:v>
                </c:pt>
                <c:pt idx="2929">
                  <c:v>0.29289999999998406</c:v>
                </c:pt>
                <c:pt idx="2930">
                  <c:v>0.29299999999998405</c:v>
                </c:pt>
                <c:pt idx="2931">
                  <c:v>0.29309999999998404</c:v>
                </c:pt>
                <c:pt idx="2932">
                  <c:v>0.29319999999998403</c:v>
                </c:pt>
                <c:pt idx="2933">
                  <c:v>0.29329999999998402</c:v>
                </c:pt>
                <c:pt idx="2934">
                  <c:v>0.29339999999998401</c:v>
                </c:pt>
                <c:pt idx="2935">
                  <c:v>0.293499999999984</c:v>
                </c:pt>
                <c:pt idx="2936">
                  <c:v>0.29359999999998398</c:v>
                </c:pt>
                <c:pt idx="2937">
                  <c:v>0.29369999999998397</c:v>
                </c:pt>
                <c:pt idx="2938">
                  <c:v>0.29379999999998396</c:v>
                </c:pt>
                <c:pt idx="2939">
                  <c:v>0.29389999999998395</c:v>
                </c:pt>
                <c:pt idx="2940">
                  <c:v>0.29399999999998394</c:v>
                </c:pt>
                <c:pt idx="2941">
                  <c:v>0.29409999999998393</c:v>
                </c:pt>
                <c:pt idx="2942">
                  <c:v>0.29419999999998392</c:v>
                </c:pt>
                <c:pt idx="2943">
                  <c:v>0.29429999999998391</c:v>
                </c:pt>
                <c:pt idx="2944">
                  <c:v>0.2943999999999839</c:v>
                </c:pt>
                <c:pt idx="2945">
                  <c:v>0.29449999999998389</c:v>
                </c:pt>
                <c:pt idx="2946">
                  <c:v>0.29459999999998387</c:v>
                </c:pt>
                <c:pt idx="2947">
                  <c:v>0.29469999999998386</c:v>
                </c:pt>
                <c:pt idx="2948">
                  <c:v>0.29479999999998385</c:v>
                </c:pt>
                <c:pt idx="2949">
                  <c:v>0.29489999999998384</c:v>
                </c:pt>
                <c:pt idx="2950">
                  <c:v>0.29499999999998383</c:v>
                </c:pt>
                <c:pt idx="2951">
                  <c:v>0.29509999999998382</c:v>
                </c:pt>
                <c:pt idx="2952">
                  <c:v>0.29519999999998381</c:v>
                </c:pt>
                <c:pt idx="2953">
                  <c:v>0.2952999999999838</c:v>
                </c:pt>
                <c:pt idx="2954">
                  <c:v>0.29539999999998379</c:v>
                </c:pt>
                <c:pt idx="2955">
                  <c:v>0.29549999999998378</c:v>
                </c:pt>
                <c:pt idx="2956">
                  <c:v>0.29559999999998376</c:v>
                </c:pt>
                <c:pt idx="2957">
                  <c:v>0.29569999999998375</c:v>
                </c:pt>
                <c:pt idx="2958">
                  <c:v>0.29579999999998374</c:v>
                </c:pt>
                <c:pt idx="2959">
                  <c:v>0.29589999999998373</c:v>
                </c:pt>
                <c:pt idx="2960">
                  <c:v>0.29599999999998372</c:v>
                </c:pt>
                <c:pt idx="2961">
                  <c:v>0.29609999999998371</c:v>
                </c:pt>
                <c:pt idx="2962">
                  <c:v>0.2961999999999837</c:v>
                </c:pt>
                <c:pt idx="2963">
                  <c:v>0.29629999999998369</c:v>
                </c:pt>
                <c:pt idx="2964">
                  <c:v>0.29639999999998368</c:v>
                </c:pt>
                <c:pt idx="2965">
                  <c:v>0.29649999999998367</c:v>
                </c:pt>
                <c:pt idx="2966">
                  <c:v>0.29659999999998365</c:v>
                </c:pt>
                <c:pt idx="2967">
                  <c:v>0.29669999999998364</c:v>
                </c:pt>
                <c:pt idx="2968">
                  <c:v>0.29679999999998363</c:v>
                </c:pt>
                <c:pt idx="2969">
                  <c:v>0.29689999999998362</c:v>
                </c:pt>
                <c:pt idx="2970">
                  <c:v>0.29699999999998361</c:v>
                </c:pt>
                <c:pt idx="2971">
                  <c:v>0.2970999999999836</c:v>
                </c:pt>
                <c:pt idx="2972">
                  <c:v>0.29719999999998359</c:v>
                </c:pt>
                <c:pt idx="2973">
                  <c:v>0.29729999999998358</c:v>
                </c:pt>
                <c:pt idx="2974">
                  <c:v>0.29739999999998357</c:v>
                </c:pt>
                <c:pt idx="2975">
                  <c:v>0.29749999999998356</c:v>
                </c:pt>
                <c:pt idx="2976">
                  <c:v>0.29759999999998354</c:v>
                </c:pt>
                <c:pt idx="2977">
                  <c:v>0.29769999999998353</c:v>
                </c:pt>
                <c:pt idx="2978">
                  <c:v>0.29779999999998352</c:v>
                </c:pt>
                <c:pt idx="2979">
                  <c:v>0.29789999999998351</c:v>
                </c:pt>
                <c:pt idx="2980">
                  <c:v>0.2979999999999835</c:v>
                </c:pt>
                <c:pt idx="2981">
                  <c:v>0.29809999999998349</c:v>
                </c:pt>
                <c:pt idx="2982">
                  <c:v>0.29819999999998348</c:v>
                </c:pt>
                <c:pt idx="2983">
                  <c:v>0.29829999999998347</c:v>
                </c:pt>
                <c:pt idx="2984">
                  <c:v>0.29839999999998346</c:v>
                </c:pt>
                <c:pt idx="2985">
                  <c:v>0.29849999999998345</c:v>
                </c:pt>
                <c:pt idx="2986">
                  <c:v>0.29859999999998343</c:v>
                </c:pt>
                <c:pt idx="2987">
                  <c:v>0.29869999999998342</c:v>
                </c:pt>
                <c:pt idx="2988">
                  <c:v>0.29879999999998341</c:v>
                </c:pt>
                <c:pt idx="2989">
                  <c:v>0.2988999999999834</c:v>
                </c:pt>
                <c:pt idx="2990">
                  <c:v>0.29899999999998339</c:v>
                </c:pt>
                <c:pt idx="2991">
                  <c:v>0.29909999999998338</c:v>
                </c:pt>
                <c:pt idx="2992">
                  <c:v>0.29919999999998337</c:v>
                </c:pt>
                <c:pt idx="2993">
                  <c:v>0.29929999999998336</c:v>
                </c:pt>
                <c:pt idx="2994">
                  <c:v>0.29939999999998335</c:v>
                </c:pt>
                <c:pt idx="2995">
                  <c:v>0.29949999999998334</c:v>
                </c:pt>
                <c:pt idx="2996">
                  <c:v>0.29959999999998332</c:v>
                </c:pt>
                <c:pt idx="2997">
                  <c:v>0.29969999999998331</c:v>
                </c:pt>
                <c:pt idx="2998">
                  <c:v>0.2997999999999833</c:v>
                </c:pt>
                <c:pt idx="2999">
                  <c:v>0.29989999999998329</c:v>
                </c:pt>
                <c:pt idx="3000">
                  <c:v>0.29999999999998328</c:v>
                </c:pt>
                <c:pt idx="3001">
                  <c:v>0.30009999999998327</c:v>
                </c:pt>
                <c:pt idx="3002">
                  <c:v>0.30019999999998326</c:v>
                </c:pt>
                <c:pt idx="3003">
                  <c:v>0.30029999999998325</c:v>
                </c:pt>
                <c:pt idx="3004">
                  <c:v>0.30039999999998324</c:v>
                </c:pt>
                <c:pt idx="3005">
                  <c:v>0.30049999999998322</c:v>
                </c:pt>
                <c:pt idx="3006">
                  <c:v>0.30059999999998321</c:v>
                </c:pt>
                <c:pt idx="3007">
                  <c:v>0.3006999999999832</c:v>
                </c:pt>
                <c:pt idx="3008">
                  <c:v>0.30079999999998319</c:v>
                </c:pt>
                <c:pt idx="3009">
                  <c:v>0.30089999999998318</c:v>
                </c:pt>
                <c:pt idx="3010">
                  <c:v>0.30099999999998317</c:v>
                </c:pt>
                <c:pt idx="3011">
                  <c:v>0.30109999999998316</c:v>
                </c:pt>
                <c:pt idx="3012">
                  <c:v>0.30119999999998315</c:v>
                </c:pt>
                <c:pt idx="3013">
                  <c:v>0.30129999999998314</c:v>
                </c:pt>
                <c:pt idx="3014">
                  <c:v>0.30139999999998313</c:v>
                </c:pt>
                <c:pt idx="3015">
                  <c:v>0.30149999999998311</c:v>
                </c:pt>
                <c:pt idx="3016">
                  <c:v>0.3015999999999831</c:v>
                </c:pt>
                <c:pt idx="3017">
                  <c:v>0.30169999999998309</c:v>
                </c:pt>
                <c:pt idx="3018">
                  <c:v>0.30179999999998308</c:v>
                </c:pt>
                <c:pt idx="3019">
                  <c:v>0.30189999999998307</c:v>
                </c:pt>
                <c:pt idx="3020">
                  <c:v>0.30199999999998306</c:v>
                </c:pt>
                <c:pt idx="3021">
                  <c:v>0.30209999999998305</c:v>
                </c:pt>
                <c:pt idx="3022">
                  <c:v>0.30219999999998304</c:v>
                </c:pt>
                <c:pt idx="3023">
                  <c:v>0.30229999999998303</c:v>
                </c:pt>
                <c:pt idx="3024">
                  <c:v>0.30239999999998302</c:v>
                </c:pt>
                <c:pt idx="3025">
                  <c:v>0.302499999999983</c:v>
                </c:pt>
                <c:pt idx="3026">
                  <c:v>0.30259999999998299</c:v>
                </c:pt>
                <c:pt idx="3027">
                  <c:v>0.30269999999998298</c:v>
                </c:pt>
                <c:pt idx="3028">
                  <c:v>0.30279999999998297</c:v>
                </c:pt>
                <c:pt idx="3029">
                  <c:v>0.30289999999998296</c:v>
                </c:pt>
                <c:pt idx="3030">
                  <c:v>0.30299999999998295</c:v>
                </c:pt>
                <c:pt idx="3031">
                  <c:v>0.30309999999998294</c:v>
                </c:pt>
                <c:pt idx="3032">
                  <c:v>0.30319999999998293</c:v>
                </c:pt>
                <c:pt idx="3033">
                  <c:v>0.30329999999998292</c:v>
                </c:pt>
                <c:pt idx="3034">
                  <c:v>0.30339999999998291</c:v>
                </c:pt>
                <c:pt idx="3035">
                  <c:v>0.30349999999998289</c:v>
                </c:pt>
                <c:pt idx="3036">
                  <c:v>0.30359999999998288</c:v>
                </c:pt>
                <c:pt idx="3037">
                  <c:v>0.30369999999998287</c:v>
                </c:pt>
                <c:pt idx="3038">
                  <c:v>0.30379999999998286</c:v>
                </c:pt>
                <c:pt idx="3039">
                  <c:v>0.30389999999998285</c:v>
                </c:pt>
                <c:pt idx="3040">
                  <c:v>0.30399999999998284</c:v>
                </c:pt>
                <c:pt idx="3041">
                  <c:v>0.30409999999998283</c:v>
                </c:pt>
                <c:pt idx="3042">
                  <c:v>0.30419999999998282</c:v>
                </c:pt>
                <c:pt idx="3043">
                  <c:v>0.30429999999998281</c:v>
                </c:pt>
                <c:pt idx="3044">
                  <c:v>0.3043999999999828</c:v>
                </c:pt>
                <c:pt idx="3045">
                  <c:v>0.30449999999998278</c:v>
                </c:pt>
                <c:pt idx="3046">
                  <c:v>0.30459999999998277</c:v>
                </c:pt>
                <c:pt idx="3047">
                  <c:v>0.30469999999998276</c:v>
                </c:pt>
                <c:pt idx="3048">
                  <c:v>0.30479999999998275</c:v>
                </c:pt>
                <c:pt idx="3049">
                  <c:v>0.30489999999998274</c:v>
                </c:pt>
                <c:pt idx="3050">
                  <c:v>0.30499999999998273</c:v>
                </c:pt>
                <c:pt idx="3051">
                  <c:v>0.30509999999998272</c:v>
                </c:pt>
                <c:pt idx="3052">
                  <c:v>0.30519999999998271</c:v>
                </c:pt>
                <c:pt idx="3053">
                  <c:v>0.3052999999999827</c:v>
                </c:pt>
                <c:pt idx="3054">
                  <c:v>0.30539999999998269</c:v>
                </c:pt>
                <c:pt idx="3055">
                  <c:v>0.30549999999998267</c:v>
                </c:pt>
                <c:pt idx="3056">
                  <c:v>0.30559999999998266</c:v>
                </c:pt>
                <c:pt idx="3057">
                  <c:v>0.30569999999998265</c:v>
                </c:pt>
                <c:pt idx="3058">
                  <c:v>0.30579999999998264</c:v>
                </c:pt>
                <c:pt idx="3059">
                  <c:v>0.30589999999998263</c:v>
                </c:pt>
                <c:pt idx="3060">
                  <c:v>0.30599999999998262</c:v>
                </c:pt>
                <c:pt idx="3061">
                  <c:v>0.30609999999998261</c:v>
                </c:pt>
                <c:pt idx="3062">
                  <c:v>0.3061999999999826</c:v>
                </c:pt>
                <c:pt idx="3063">
                  <c:v>0.30629999999998259</c:v>
                </c:pt>
                <c:pt idx="3064">
                  <c:v>0.30639999999998258</c:v>
                </c:pt>
                <c:pt idx="3065">
                  <c:v>0.30649999999998256</c:v>
                </c:pt>
                <c:pt idx="3066">
                  <c:v>0.30659999999998255</c:v>
                </c:pt>
                <c:pt idx="3067">
                  <c:v>0.30669999999998254</c:v>
                </c:pt>
                <c:pt idx="3068">
                  <c:v>0.30679999999998253</c:v>
                </c:pt>
                <c:pt idx="3069">
                  <c:v>0.30689999999998252</c:v>
                </c:pt>
                <c:pt idx="3070">
                  <c:v>0.30699999999998251</c:v>
                </c:pt>
                <c:pt idx="3071">
                  <c:v>0.3070999999999825</c:v>
                </c:pt>
                <c:pt idx="3072">
                  <c:v>0.30719999999998249</c:v>
                </c:pt>
                <c:pt idx="3073">
                  <c:v>0.30729999999998248</c:v>
                </c:pt>
                <c:pt idx="3074">
                  <c:v>0.30739999999998247</c:v>
                </c:pt>
                <c:pt idx="3075">
                  <c:v>0.30749999999998245</c:v>
                </c:pt>
                <c:pt idx="3076">
                  <c:v>0.30759999999998244</c:v>
                </c:pt>
                <c:pt idx="3077">
                  <c:v>0.30769999999998243</c:v>
                </c:pt>
                <c:pt idx="3078">
                  <c:v>0.30779999999998242</c:v>
                </c:pt>
                <c:pt idx="3079">
                  <c:v>0.30789999999998241</c:v>
                </c:pt>
                <c:pt idx="3080">
                  <c:v>0.3079999999999824</c:v>
                </c:pt>
                <c:pt idx="3081">
                  <c:v>0.30809999999998239</c:v>
                </c:pt>
                <c:pt idx="3082">
                  <c:v>0.30819999999998238</c:v>
                </c:pt>
                <c:pt idx="3083">
                  <c:v>0.30829999999998237</c:v>
                </c:pt>
                <c:pt idx="3084">
                  <c:v>0.30839999999998235</c:v>
                </c:pt>
                <c:pt idx="3085">
                  <c:v>0.30849999999998234</c:v>
                </c:pt>
                <c:pt idx="3086">
                  <c:v>0.30859999999998233</c:v>
                </c:pt>
                <c:pt idx="3087">
                  <c:v>0.30869999999998232</c:v>
                </c:pt>
                <c:pt idx="3088">
                  <c:v>0.30879999999998231</c:v>
                </c:pt>
                <c:pt idx="3089">
                  <c:v>0.3088999999999823</c:v>
                </c:pt>
                <c:pt idx="3090">
                  <c:v>0.30899999999998229</c:v>
                </c:pt>
                <c:pt idx="3091">
                  <c:v>0.30909999999998228</c:v>
                </c:pt>
                <c:pt idx="3092">
                  <c:v>0.30919999999998227</c:v>
                </c:pt>
                <c:pt idx="3093">
                  <c:v>0.30929999999998226</c:v>
                </c:pt>
                <c:pt idx="3094">
                  <c:v>0.30939999999998224</c:v>
                </c:pt>
                <c:pt idx="3095">
                  <c:v>0.30949999999998223</c:v>
                </c:pt>
                <c:pt idx="3096">
                  <c:v>0.30959999999998222</c:v>
                </c:pt>
                <c:pt idx="3097">
                  <c:v>0.30969999999998221</c:v>
                </c:pt>
                <c:pt idx="3098">
                  <c:v>0.3097999999999822</c:v>
                </c:pt>
                <c:pt idx="3099">
                  <c:v>0.30989999999998219</c:v>
                </c:pt>
                <c:pt idx="3100">
                  <c:v>0.30999999999998218</c:v>
                </c:pt>
                <c:pt idx="3101">
                  <c:v>0.31009999999998217</c:v>
                </c:pt>
                <c:pt idx="3102">
                  <c:v>0.31019999999998216</c:v>
                </c:pt>
                <c:pt idx="3103">
                  <c:v>0.31029999999998215</c:v>
                </c:pt>
                <c:pt idx="3104">
                  <c:v>0.31039999999998213</c:v>
                </c:pt>
                <c:pt idx="3105">
                  <c:v>0.31049999999998212</c:v>
                </c:pt>
                <c:pt idx="3106">
                  <c:v>0.31059999999998211</c:v>
                </c:pt>
                <c:pt idx="3107">
                  <c:v>0.3106999999999821</c:v>
                </c:pt>
                <c:pt idx="3108">
                  <c:v>0.31079999999998209</c:v>
                </c:pt>
                <c:pt idx="3109">
                  <c:v>0.31089999999998208</c:v>
                </c:pt>
                <c:pt idx="3110">
                  <c:v>0.31099999999998207</c:v>
                </c:pt>
                <c:pt idx="3111">
                  <c:v>0.31109999999998206</c:v>
                </c:pt>
                <c:pt idx="3112">
                  <c:v>0.31119999999998205</c:v>
                </c:pt>
                <c:pt idx="3113">
                  <c:v>0.31129999999998204</c:v>
                </c:pt>
                <c:pt idx="3114">
                  <c:v>0.31139999999998202</c:v>
                </c:pt>
                <c:pt idx="3115">
                  <c:v>0.31149999999998201</c:v>
                </c:pt>
                <c:pt idx="3116">
                  <c:v>0.311599999999982</c:v>
                </c:pt>
                <c:pt idx="3117">
                  <c:v>0.31169999999998199</c:v>
                </c:pt>
                <c:pt idx="3118">
                  <c:v>0.31179999999998198</c:v>
                </c:pt>
                <c:pt idx="3119">
                  <c:v>0.31189999999998197</c:v>
                </c:pt>
                <c:pt idx="3120">
                  <c:v>0.31199999999998196</c:v>
                </c:pt>
                <c:pt idx="3121">
                  <c:v>0.31209999999998195</c:v>
                </c:pt>
                <c:pt idx="3122">
                  <c:v>0.31219999999998194</c:v>
                </c:pt>
                <c:pt idx="3123">
                  <c:v>0.31229999999998193</c:v>
                </c:pt>
                <c:pt idx="3124">
                  <c:v>0.31239999999998191</c:v>
                </c:pt>
                <c:pt idx="3125">
                  <c:v>0.3124999999999819</c:v>
                </c:pt>
                <c:pt idx="3126">
                  <c:v>0.31259999999998189</c:v>
                </c:pt>
                <c:pt idx="3127">
                  <c:v>0.31269999999998188</c:v>
                </c:pt>
                <c:pt idx="3128">
                  <c:v>0.31279999999998187</c:v>
                </c:pt>
                <c:pt idx="3129">
                  <c:v>0.31289999999998186</c:v>
                </c:pt>
                <c:pt idx="3130">
                  <c:v>0.31299999999998185</c:v>
                </c:pt>
                <c:pt idx="3131">
                  <c:v>0.31309999999998184</c:v>
                </c:pt>
                <c:pt idx="3132">
                  <c:v>0.31319999999998183</c:v>
                </c:pt>
                <c:pt idx="3133">
                  <c:v>0.31329999999998182</c:v>
                </c:pt>
                <c:pt idx="3134">
                  <c:v>0.3133999999999818</c:v>
                </c:pt>
                <c:pt idx="3135">
                  <c:v>0.31349999999998179</c:v>
                </c:pt>
                <c:pt idx="3136">
                  <c:v>0.31359999999998178</c:v>
                </c:pt>
                <c:pt idx="3137">
                  <c:v>0.31369999999998177</c:v>
                </c:pt>
                <c:pt idx="3138">
                  <c:v>0.31379999999998176</c:v>
                </c:pt>
                <c:pt idx="3139">
                  <c:v>0.31389999999998175</c:v>
                </c:pt>
                <c:pt idx="3140">
                  <c:v>0.31399999999998174</c:v>
                </c:pt>
                <c:pt idx="3141">
                  <c:v>0.31409999999998173</c:v>
                </c:pt>
                <c:pt idx="3142">
                  <c:v>0.31419999999998172</c:v>
                </c:pt>
                <c:pt idx="3143">
                  <c:v>0.31429999999998171</c:v>
                </c:pt>
                <c:pt idx="3144">
                  <c:v>0.31439999999998169</c:v>
                </c:pt>
                <c:pt idx="3145">
                  <c:v>0.31449999999998168</c:v>
                </c:pt>
                <c:pt idx="3146">
                  <c:v>0.31459999999998167</c:v>
                </c:pt>
                <c:pt idx="3147">
                  <c:v>0.31469999999998166</c:v>
                </c:pt>
                <c:pt idx="3148">
                  <c:v>0.31479999999998165</c:v>
                </c:pt>
                <c:pt idx="3149">
                  <c:v>0.31489999999998164</c:v>
                </c:pt>
                <c:pt idx="3150">
                  <c:v>0.31499999999998163</c:v>
                </c:pt>
                <c:pt idx="3151">
                  <c:v>0.31509999999998162</c:v>
                </c:pt>
                <c:pt idx="3152">
                  <c:v>0.31519999999998161</c:v>
                </c:pt>
                <c:pt idx="3153">
                  <c:v>0.31529999999998159</c:v>
                </c:pt>
                <c:pt idx="3154">
                  <c:v>0.31539999999998158</c:v>
                </c:pt>
                <c:pt idx="3155">
                  <c:v>0.31549999999998157</c:v>
                </c:pt>
                <c:pt idx="3156">
                  <c:v>0.31559999999998156</c:v>
                </c:pt>
                <c:pt idx="3157">
                  <c:v>0.31569999999998155</c:v>
                </c:pt>
                <c:pt idx="3158">
                  <c:v>0.31579999999998154</c:v>
                </c:pt>
                <c:pt idx="3159">
                  <c:v>0.31589999999998153</c:v>
                </c:pt>
                <c:pt idx="3160">
                  <c:v>0.31599999999998152</c:v>
                </c:pt>
                <c:pt idx="3161">
                  <c:v>0.31609999999998151</c:v>
                </c:pt>
                <c:pt idx="3162">
                  <c:v>0.3161999999999815</c:v>
                </c:pt>
                <c:pt idx="3163">
                  <c:v>0.31629999999998148</c:v>
                </c:pt>
                <c:pt idx="3164">
                  <c:v>0.31639999999998147</c:v>
                </c:pt>
                <c:pt idx="3165">
                  <c:v>0.31649999999998146</c:v>
                </c:pt>
                <c:pt idx="3166">
                  <c:v>0.31659999999998145</c:v>
                </c:pt>
                <c:pt idx="3167">
                  <c:v>0.31669999999998144</c:v>
                </c:pt>
                <c:pt idx="3168">
                  <c:v>0.31679999999998143</c:v>
                </c:pt>
                <c:pt idx="3169">
                  <c:v>0.31689999999998142</c:v>
                </c:pt>
                <c:pt idx="3170">
                  <c:v>0.31699999999998141</c:v>
                </c:pt>
                <c:pt idx="3171">
                  <c:v>0.3170999999999814</c:v>
                </c:pt>
                <c:pt idx="3172">
                  <c:v>0.31719999999998139</c:v>
                </c:pt>
                <c:pt idx="3173">
                  <c:v>0.31729999999998137</c:v>
                </c:pt>
                <c:pt idx="3174">
                  <c:v>0.31739999999998136</c:v>
                </c:pt>
                <c:pt idx="3175">
                  <c:v>0.31749999999998135</c:v>
                </c:pt>
                <c:pt idx="3176">
                  <c:v>0.31759999999998134</c:v>
                </c:pt>
                <c:pt idx="3177">
                  <c:v>0.31769999999998133</c:v>
                </c:pt>
                <c:pt idx="3178">
                  <c:v>0.31779999999998132</c:v>
                </c:pt>
                <c:pt idx="3179">
                  <c:v>0.31789999999998131</c:v>
                </c:pt>
                <c:pt idx="3180">
                  <c:v>0.3179999999999813</c:v>
                </c:pt>
                <c:pt idx="3181">
                  <c:v>0.31809999999998129</c:v>
                </c:pt>
                <c:pt idx="3182">
                  <c:v>0.31819999999998128</c:v>
                </c:pt>
                <c:pt idx="3183">
                  <c:v>0.31829999999998126</c:v>
                </c:pt>
                <c:pt idx="3184">
                  <c:v>0.31839999999998125</c:v>
                </c:pt>
                <c:pt idx="3185">
                  <c:v>0.31849999999998124</c:v>
                </c:pt>
                <c:pt idx="3186">
                  <c:v>0.31859999999998123</c:v>
                </c:pt>
                <c:pt idx="3187">
                  <c:v>0.31869999999998122</c:v>
                </c:pt>
                <c:pt idx="3188">
                  <c:v>0.31879999999998121</c:v>
                </c:pt>
                <c:pt idx="3189">
                  <c:v>0.3188999999999812</c:v>
                </c:pt>
                <c:pt idx="3190">
                  <c:v>0.31899999999998119</c:v>
                </c:pt>
                <c:pt idx="3191">
                  <c:v>0.31909999999998118</c:v>
                </c:pt>
                <c:pt idx="3192">
                  <c:v>0.31919999999998117</c:v>
                </c:pt>
                <c:pt idx="3193">
                  <c:v>0.31929999999998115</c:v>
                </c:pt>
                <c:pt idx="3194">
                  <c:v>0.31939999999998114</c:v>
                </c:pt>
                <c:pt idx="3195">
                  <c:v>0.31949999999998113</c:v>
                </c:pt>
                <c:pt idx="3196">
                  <c:v>0.31959999999998112</c:v>
                </c:pt>
                <c:pt idx="3197">
                  <c:v>0.31969999999998111</c:v>
                </c:pt>
                <c:pt idx="3198">
                  <c:v>0.3197999999999811</c:v>
                </c:pt>
                <c:pt idx="3199">
                  <c:v>0.31989999999998109</c:v>
                </c:pt>
                <c:pt idx="3200">
                  <c:v>0.31999999999998108</c:v>
                </c:pt>
                <c:pt idx="3201">
                  <c:v>0.32009999999998107</c:v>
                </c:pt>
                <c:pt idx="3202">
                  <c:v>0.32019999999998106</c:v>
                </c:pt>
                <c:pt idx="3203">
                  <c:v>0.32029999999998104</c:v>
                </c:pt>
                <c:pt idx="3204">
                  <c:v>0.32039999999998103</c:v>
                </c:pt>
                <c:pt idx="3205">
                  <c:v>0.32049999999998102</c:v>
                </c:pt>
                <c:pt idx="3206">
                  <c:v>0.32059999999998101</c:v>
                </c:pt>
                <c:pt idx="3207">
                  <c:v>0.320699999999981</c:v>
                </c:pt>
                <c:pt idx="3208">
                  <c:v>0.32079999999998099</c:v>
                </c:pt>
                <c:pt idx="3209">
                  <c:v>0.32089999999998098</c:v>
                </c:pt>
                <c:pt idx="3210">
                  <c:v>0.32099999999998097</c:v>
                </c:pt>
                <c:pt idx="3211">
                  <c:v>0.32109999999998096</c:v>
                </c:pt>
                <c:pt idx="3212">
                  <c:v>0.32119999999998095</c:v>
                </c:pt>
                <c:pt idx="3213">
                  <c:v>0.32129999999998093</c:v>
                </c:pt>
                <c:pt idx="3214">
                  <c:v>0.32139999999998092</c:v>
                </c:pt>
                <c:pt idx="3215">
                  <c:v>0.32149999999998091</c:v>
                </c:pt>
                <c:pt idx="3216">
                  <c:v>0.3215999999999809</c:v>
                </c:pt>
                <c:pt idx="3217">
                  <c:v>0.32169999999998089</c:v>
                </c:pt>
                <c:pt idx="3218">
                  <c:v>0.32179999999998088</c:v>
                </c:pt>
                <c:pt idx="3219">
                  <c:v>0.32189999999998087</c:v>
                </c:pt>
                <c:pt idx="3220">
                  <c:v>0.32199999999998086</c:v>
                </c:pt>
                <c:pt idx="3221">
                  <c:v>0.32209999999998085</c:v>
                </c:pt>
                <c:pt idx="3222">
                  <c:v>0.32219999999998084</c:v>
                </c:pt>
                <c:pt idx="3223">
                  <c:v>0.32229999999998082</c:v>
                </c:pt>
                <c:pt idx="3224">
                  <c:v>0.32239999999998081</c:v>
                </c:pt>
                <c:pt idx="3225">
                  <c:v>0.3224999999999808</c:v>
                </c:pt>
                <c:pt idx="3226">
                  <c:v>0.32259999999998079</c:v>
                </c:pt>
                <c:pt idx="3227">
                  <c:v>0.32269999999998078</c:v>
                </c:pt>
                <c:pt idx="3228">
                  <c:v>0.32279999999998077</c:v>
                </c:pt>
                <c:pt idx="3229">
                  <c:v>0.32289999999998076</c:v>
                </c:pt>
                <c:pt idx="3230">
                  <c:v>0.32299999999998075</c:v>
                </c:pt>
                <c:pt idx="3231">
                  <c:v>0.32309999999998074</c:v>
                </c:pt>
                <c:pt idx="3232">
                  <c:v>0.32319999999998072</c:v>
                </c:pt>
                <c:pt idx="3233">
                  <c:v>0.32329999999998071</c:v>
                </c:pt>
                <c:pt idx="3234">
                  <c:v>0.3233999999999807</c:v>
                </c:pt>
                <c:pt idx="3235">
                  <c:v>0.32349999999998069</c:v>
                </c:pt>
                <c:pt idx="3236">
                  <c:v>0.32359999999998068</c:v>
                </c:pt>
                <c:pt idx="3237">
                  <c:v>0.32369999999998067</c:v>
                </c:pt>
                <c:pt idx="3238">
                  <c:v>0.32379999999998066</c:v>
                </c:pt>
                <c:pt idx="3239">
                  <c:v>0.32389999999998065</c:v>
                </c:pt>
                <c:pt idx="3240">
                  <c:v>0.32399999999998064</c:v>
                </c:pt>
                <c:pt idx="3241">
                  <c:v>0.32409999999998063</c:v>
                </c:pt>
                <c:pt idx="3242">
                  <c:v>0.32419999999998061</c:v>
                </c:pt>
                <c:pt idx="3243">
                  <c:v>0.3242999999999806</c:v>
                </c:pt>
                <c:pt idx="3244">
                  <c:v>0.32439999999998059</c:v>
                </c:pt>
                <c:pt idx="3245">
                  <c:v>0.32449999999998058</c:v>
                </c:pt>
                <c:pt idx="3246">
                  <c:v>0.32459999999998057</c:v>
                </c:pt>
                <c:pt idx="3247">
                  <c:v>0.32469999999998056</c:v>
                </c:pt>
                <c:pt idx="3248">
                  <c:v>0.32479999999998055</c:v>
                </c:pt>
                <c:pt idx="3249">
                  <c:v>0.32489999999998054</c:v>
                </c:pt>
                <c:pt idx="3250">
                  <c:v>0.32499999999998053</c:v>
                </c:pt>
                <c:pt idx="3251">
                  <c:v>0.32509999999998052</c:v>
                </c:pt>
                <c:pt idx="3252">
                  <c:v>0.3251999999999805</c:v>
                </c:pt>
                <c:pt idx="3253">
                  <c:v>0.32529999999998049</c:v>
                </c:pt>
                <c:pt idx="3254">
                  <c:v>0.32539999999998048</c:v>
                </c:pt>
                <c:pt idx="3255">
                  <c:v>0.32549999999998047</c:v>
                </c:pt>
                <c:pt idx="3256">
                  <c:v>0.32559999999998046</c:v>
                </c:pt>
                <c:pt idx="3257">
                  <c:v>0.32569999999998045</c:v>
                </c:pt>
                <c:pt idx="3258">
                  <c:v>0.32579999999998044</c:v>
                </c:pt>
                <c:pt idx="3259">
                  <c:v>0.32589999999998043</c:v>
                </c:pt>
                <c:pt idx="3260">
                  <c:v>0.32599999999998042</c:v>
                </c:pt>
                <c:pt idx="3261">
                  <c:v>0.32609999999998041</c:v>
                </c:pt>
                <c:pt idx="3262">
                  <c:v>0.32619999999998039</c:v>
                </c:pt>
                <c:pt idx="3263">
                  <c:v>0.32629999999998038</c:v>
                </c:pt>
                <c:pt idx="3264">
                  <c:v>0.32639999999998037</c:v>
                </c:pt>
                <c:pt idx="3265">
                  <c:v>0.32649999999998036</c:v>
                </c:pt>
                <c:pt idx="3266">
                  <c:v>0.32659999999998035</c:v>
                </c:pt>
                <c:pt idx="3267">
                  <c:v>0.32669999999998034</c:v>
                </c:pt>
                <c:pt idx="3268">
                  <c:v>0.32679999999998033</c:v>
                </c:pt>
                <c:pt idx="3269">
                  <c:v>0.32689999999998032</c:v>
                </c:pt>
                <c:pt idx="3270">
                  <c:v>0.32699999999998031</c:v>
                </c:pt>
                <c:pt idx="3271">
                  <c:v>0.3270999999999803</c:v>
                </c:pt>
                <c:pt idx="3272">
                  <c:v>0.32719999999998028</c:v>
                </c:pt>
                <c:pt idx="3273">
                  <c:v>0.32729999999998027</c:v>
                </c:pt>
                <c:pt idx="3274">
                  <c:v>0.32739999999998026</c:v>
                </c:pt>
                <c:pt idx="3275">
                  <c:v>0.32749999999998025</c:v>
                </c:pt>
                <c:pt idx="3276">
                  <c:v>0.32759999999998024</c:v>
                </c:pt>
                <c:pt idx="3277">
                  <c:v>0.32769999999998023</c:v>
                </c:pt>
                <c:pt idx="3278">
                  <c:v>0.32779999999998022</c:v>
                </c:pt>
                <c:pt idx="3279">
                  <c:v>0.32789999999998021</c:v>
                </c:pt>
                <c:pt idx="3280">
                  <c:v>0.3279999999999802</c:v>
                </c:pt>
                <c:pt idx="3281">
                  <c:v>0.32809999999998019</c:v>
                </c:pt>
                <c:pt idx="3282">
                  <c:v>0.32819999999998017</c:v>
                </c:pt>
                <c:pt idx="3283">
                  <c:v>0.32829999999998016</c:v>
                </c:pt>
                <c:pt idx="3284">
                  <c:v>0.32839999999998015</c:v>
                </c:pt>
                <c:pt idx="3285">
                  <c:v>0.32849999999998014</c:v>
                </c:pt>
                <c:pt idx="3286">
                  <c:v>0.32859999999998013</c:v>
                </c:pt>
                <c:pt idx="3287">
                  <c:v>0.32869999999998012</c:v>
                </c:pt>
                <c:pt idx="3288">
                  <c:v>0.32879999999998011</c:v>
                </c:pt>
                <c:pt idx="3289">
                  <c:v>0.3288999999999801</c:v>
                </c:pt>
                <c:pt idx="3290">
                  <c:v>0.32899999999998009</c:v>
                </c:pt>
                <c:pt idx="3291">
                  <c:v>0.32909999999998008</c:v>
                </c:pt>
                <c:pt idx="3292">
                  <c:v>0.32919999999998006</c:v>
                </c:pt>
                <c:pt idx="3293">
                  <c:v>0.32929999999998005</c:v>
                </c:pt>
                <c:pt idx="3294">
                  <c:v>0.32939999999998004</c:v>
                </c:pt>
                <c:pt idx="3295">
                  <c:v>0.32949999999998003</c:v>
                </c:pt>
                <c:pt idx="3296">
                  <c:v>0.32959999999998002</c:v>
                </c:pt>
                <c:pt idx="3297">
                  <c:v>0.32969999999998001</c:v>
                </c:pt>
                <c:pt idx="3298">
                  <c:v>0.32979999999998</c:v>
                </c:pt>
                <c:pt idx="3299">
                  <c:v>0.32989999999997999</c:v>
                </c:pt>
                <c:pt idx="3300">
                  <c:v>0.32999999999997998</c:v>
                </c:pt>
                <c:pt idx="3301">
                  <c:v>0.33009999999997997</c:v>
                </c:pt>
                <c:pt idx="3302">
                  <c:v>0.33019999999997995</c:v>
                </c:pt>
                <c:pt idx="3303">
                  <c:v>0.33029999999997994</c:v>
                </c:pt>
                <c:pt idx="3304">
                  <c:v>0.33039999999997993</c:v>
                </c:pt>
                <c:pt idx="3305">
                  <c:v>0.33049999999997992</c:v>
                </c:pt>
                <c:pt idx="3306">
                  <c:v>0.33059999999997991</c:v>
                </c:pt>
                <c:pt idx="3307">
                  <c:v>0.3306999999999799</c:v>
                </c:pt>
                <c:pt idx="3308">
                  <c:v>0.33079999999997989</c:v>
                </c:pt>
                <c:pt idx="3309">
                  <c:v>0.33089999999997988</c:v>
                </c:pt>
                <c:pt idx="3310">
                  <c:v>0.33099999999997987</c:v>
                </c:pt>
                <c:pt idx="3311">
                  <c:v>0.33109999999997985</c:v>
                </c:pt>
                <c:pt idx="3312">
                  <c:v>0.33119999999997984</c:v>
                </c:pt>
                <c:pt idx="3313">
                  <c:v>0.33129999999997983</c:v>
                </c:pt>
                <c:pt idx="3314">
                  <c:v>0.33139999999997982</c:v>
                </c:pt>
                <c:pt idx="3315">
                  <c:v>0.33149999999997981</c:v>
                </c:pt>
                <c:pt idx="3316">
                  <c:v>0.3315999999999798</c:v>
                </c:pt>
                <c:pt idx="3317">
                  <c:v>0.33169999999997979</c:v>
                </c:pt>
                <c:pt idx="3318">
                  <c:v>0.33179999999997978</c:v>
                </c:pt>
                <c:pt idx="3319">
                  <c:v>0.33189999999997977</c:v>
                </c:pt>
                <c:pt idx="3320">
                  <c:v>0.33199999999997976</c:v>
                </c:pt>
                <c:pt idx="3321">
                  <c:v>0.33209999999997974</c:v>
                </c:pt>
                <c:pt idx="3322">
                  <c:v>0.33219999999997973</c:v>
                </c:pt>
                <c:pt idx="3323">
                  <c:v>0.33229999999997972</c:v>
                </c:pt>
                <c:pt idx="3324">
                  <c:v>0.33239999999997971</c:v>
                </c:pt>
                <c:pt idx="3325">
                  <c:v>0.3324999999999797</c:v>
                </c:pt>
                <c:pt idx="3326">
                  <c:v>0.33259999999997969</c:v>
                </c:pt>
                <c:pt idx="3327">
                  <c:v>0.33269999999997968</c:v>
                </c:pt>
                <c:pt idx="3328">
                  <c:v>0.33279999999997967</c:v>
                </c:pt>
                <c:pt idx="3329">
                  <c:v>0.33289999999997966</c:v>
                </c:pt>
                <c:pt idx="3330">
                  <c:v>0.33299999999997965</c:v>
                </c:pt>
                <c:pt idx="3331">
                  <c:v>0.33309999999997963</c:v>
                </c:pt>
                <c:pt idx="3332">
                  <c:v>0.33319999999997962</c:v>
                </c:pt>
                <c:pt idx="3333">
                  <c:v>0.33329999999997961</c:v>
                </c:pt>
                <c:pt idx="3334">
                  <c:v>0.3333999999999796</c:v>
                </c:pt>
                <c:pt idx="3335">
                  <c:v>0.33349999999997959</c:v>
                </c:pt>
                <c:pt idx="3336">
                  <c:v>0.33359999999997958</c:v>
                </c:pt>
                <c:pt idx="3337">
                  <c:v>0.33369999999997957</c:v>
                </c:pt>
                <c:pt idx="3338">
                  <c:v>0.33379999999997956</c:v>
                </c:pt>
                <c:pt idx="3339">
                  <c:v>0.33389999999997955</c:v>
                </c:pt>
                <c:pt idx="3340">
                  <c:v>0.33399999999997954</c:v>
                </c:pt>
                <c:pt idx="3341">
                  <c:v>0.33409999999997952</c:v>
                </c:pt>
                <c:pt idx="3342">
                  <c:v>0.33419999999997951</c:v>
                </c:pt>
                <c:pt idx="3343">
                  <c:v>0.3342999999999795</c:v>
                </c:pt>
                <c:pt idx="3344">
                  <c:v>0.33439999999997949</c:v>
                </c:pt>
                <c:pt idx="3345">
                  <c:v>0.33449999999997948</c:v>
                </c:pt>
                <c:pt idx="3346">
                  <c:v>0.33459999999997947</c:v>
                </c:pt>
                <c:pt idx="3347">
                  <c:v>0.33469999999997946</c:v>
                </c:pt>
                <c:pt idx="3348">
                  <c:v>0.33479999999997945</c:v>
                </c:pt>
                <c:pt idx="3349">
                  <c:v>0.33489999999997944</c:v>
                </c:pt>
                <c:pt idx="3350">
                  <c:v>0.33499999999997943</c:v>
                </c:pt>
                <c:pt idx="3351">
                  <c:v>0.33509999999997941</c:v>
                </c:pt>
                <c:pt idx="3352">
                  <c:v>0.3351999999999794</c:v>
                </c:pt>
                <c:pt idx="3353">
                  <c:v>0.33529999999997939</c:v>
                </c:pt>
                <c:pt idx="3354">
                  <c:v>0.33539999999997938</c:v>
                </c:pt>
                <c:pt idx="3355">
                  <c:v>0.33549999999997937</c:v>
                </c:pt>
                <c:pt idx="3356">
                  <c:v>0.33559999999997936</c:v>
                </c:pt>
                <c:pt idx="3357">
                  <c:v>0.33569999999997935</c:v>
                </c:pt>
                <c:pt idx="3358">
                  <c:v>0.33579999999997934</c:v>
                </c:pt>
                <c:pt idx="3359">
                  <c:v>0.33589999999997933</c:v>
                </c:pt>
                <c:pt idx="3360">
                  <c:v>0.33599999999997932</c:v>
                </c:pt>
                <c:pt idx="3361">
                  <c:v>0.3360999999999793</c:v>
                </c:pt>
                <c:pt idx="3362">
                  <c:v>0.33619999999997929</c:v>
                </c:pt>
                <c:pt idx="3363">
                  <c:v>0.33629999999997928</c:v>
                </c:pt>
                <c:pt idx="3364">
                  <c:v>0.33639999999997927</c:v>
                </c:pt>
                <c:pt idx="3365">
                  <c:v>0.33649999999997926</c:v>
                </c:pt>
                <c:pt idx="3366">
                  <c:v>0.33659999999997925</c:v>
                </c:pt>
                <c:pt idx="3367">
                  <c:v>0.33669999999997924</c:v>
                </c:pt>
                <c:pt idx="3368">
                  <c:v>0.33679999999997923</c:v>
                </c:pt>
                <c:pt idx="3369">
                  <c:v>0.33689999999997922</c:v>
                </c:pt>
                <c:pt idx="3370">
                  <c:v>0.33699999999997921</c:v>
                </c:pt>
                <c:pt idx="3371">
                  <c:v>0.33709999999997919</c:v>
                </c:pt>
                <c:pt idx="3372">
                  <c:v>0.33719999999997918</c:v>
                </c:pt>
                <c:pt idx="3373">
                  <c:v>0.33729999999997917</c:v>
                </c:pt>
                <c:pt idx="3374">
                  <c:v>0.33739999999997916</c:v>
                </c:pt>
                <c:pt idx="3375">
                  <c:v>0.33749999999997915</c:v>
                </c:pt>
                <c:pt idx="3376">
                  <c:v>0.33759999999997914</c:v>
                </c:pt>
                <c:pt idx="3377">
                  <c:v>0.33769999999997913</c:v>
                </c:pt>
                <c:pt idx="3378">
                  <c:v>0.33779999999997912</c:v>
                </c:pt>
                <c:pt idx="3379">
                  <c:v>0.33789999999997911</c:v>
                </c:pt>
                <c:pt idx="3380">
                  <c:v>0.33799999999997909</c:v>
                </c:pt>
                <c:pt idx="3381">
                  <c:v>0.33809999999997908</c:v>
                </c:pt>
                <c:pt idx="3382">
                  <c:v>0.33819999999997907</c:v>
                </c:pt>
                <c:pt idx="3383">
                  <c:v>0.33829999999997906</c:v>
                </c:pt>
                <c:pt idx="3384">
                  <c:v>0.33839999999997905</c:v>
                </c:pt>
                <c:pt idx="3385">
                  <c:v>0.33849999999997904</c:v>
                </c:pt>
                <c:pt idx="3386">
                  <c:v>0.33859999999997903</c:v>
                </c:pt>
                <c:pt idx="3387">
                  <c:v>0.33869999999997902</c:v>
                </c:pt>
                <c:pt idx="3388">
                  <c:v>0.33879999999997901</c:v>
                </c:pt>
                <c:pt idx="3389">
                  <c:v>0.338899999999979</c:v>
                </c:pt>
                <c:pt idx="3390">
                  <c:v>0.33899999999997898</c:v>
                </c:pt>
                <c:pt idx="3391">
                  <c:v>0.33909999999997897</c:v>
                </c:pt>
                <c:pt idx="3392">
                  <c:v>0.33919999999997896</c:v>
                </c:pt>
                <c:pt idx="3393">
                  <c:v>0.33929999999997895</c:v>
                </c:pt>
                <c:pt idx="3394">
                  <c:v>0.33939999999997894</c:v>
                </c:pt>
                <c:pt idx="3395">
                  <c:v>0.33949999999997893</c:v>
                </c:pt>
                <c:pt idx="3396">
                  <c:v>0.33959999999997892</c:v>
                </c:pt>
                <c:pt idx="3397">
                  <c:v>0.33969999999997891</c:v>
                </c:pt>
                <c:pt idx="3398">
                  <c:v>0.3397999999999789</c:v>
                </c:pt>
                <c:pt idx="3399">
                  <c:v>0.33989999999997889</c:v>
                </c:pt>
                <c:pt idx="3400">
                  <c:v>0.33999999999997887</c:v>
                </c:pt>
                <c:pt idx="3401">
                  <c:v>0.34009999999997886</c:v>
                </c:pt>
                <c:pt idx="3402">
                  <c:v>0.34019999999997885</c:v>
                </c:pt>
                <c:pt idx="3403">
                  <c:v>0.34029999999997884</c:v>
                </c:pt>
                <c:pt idx="3404">
                  <c:v>0.34039999999997883</c:v>
                </c:pt>
                <c:pt idx="3405">
                  <c:v>0.34049999999997882</c:v>
                </c:pt>
                <c:pt idx="3406">
                  <c:v>0.34059999999997881</c:v>
                </c:pt>
                <c:pt idx="3407">
                  <c:v>0.3406999999999788</c:v>
                </c:pt>
                <c:pt idx="3408">
                  <c:v>0.34079999999997879</c:v>
                </c:pt>
                <c:pt idx="3409">
                  <c:v>0.34089999999997878</c:v>
                </c:pt>
                <c:pt idx="3410">
                  <c:v>0.34099999999997876</c:v>
                </c:pt>
                <c:pt idx="3411">
                  <c:v>0.34109999999997875</c:v>
                </c:pt>
                <c:pt idx="3412">
                  <c:v>0.34119999999997874</c:v>
                </c:pt>
                <c:pt idx="3413">
                  <c:v>0.34129999999997873</c:v>
                </c:pt>
                <c:pt idx="3414">
                  <c:v>0.34139999999997872</c:v>
                </c:pt>
                <c:pt idx="3415">
                  <c:v>0.34149999999997871</c:v>
                </c:pt>
                <c:pt idx="3416">
                  <c:v>0.3415999999999787</c:v>
                </c:pt>
                <c:pt idx="3417">
                  <c:v>0.34169999999997869</c:v>
                </c:pt>
                <c:pt idx="3418">
                  <c:v>0.34179999999997868</c:v>
                </c:pt>
                <c:pt idx="3419">
                  <c:v>0.34189999999997867</c:v>
                </c:pt>
                <c:pt idx="3420">
                  <c:v>0.34199999999997865</c:v>
                </c:pt>
                <c:pt idx="3421">
                  <c:v>0.34209999999997864</c:v>
                </c:pt>
                <c:pt idx="3422">
                  <c:v>0.34219999999997863</c:v>
                </c:pt>
                <c:pt idx="3423">
                  <c:v>0.34229999999997862</c:v>
                </c:pt>
                <c:pt idx="3424">
                  <c:v>0.34239999999997861</c:v>
                </c:pt>
                <c:pt idx="3425">
                  <c:v>0.3424999999999786</c:v>
                </c:pt>
                <c:pt idx="3426">
                  <c:v>0.34259999999997859</c:v>
                </c:pt>
                <c:pt idx="3427">
                  <c:v>0.34269999999997858</c:v>
                </c:pt>
                <c:pt idx="3428">
                  <c:v>0.34279999999997857</c:v>
                </c:pt>
                <c:pt idx="3429">
                  <c:v>0.34289999999997856</c:v>
                </c:pt>
                <c:pt idx="3430">
                  <c:v>0.34299999999997854</c:v>
                </c:pt>
                <c:pt idx="3431">
                  <c:v>0.34309999999997853</c:v>
                </c:pt>
                <c:pt idx="3432">
                  <c:v>0.34319999999997852</c:v>
                </c:pt>
                <c:pt idx="3433">
                  <c:v>0.34329999999997851</c:v>
                </c:pt>
                <c:pt idx="3434">
                  <c:v>0.3433999999999785</c:v>
                </c:pt>
                <c:pt idx="3435">
                  <c:v>0.34349999999997849</c:v>
                </c:pt>
                <c:pt idx="3436">
                  <c:v>0.34359999999997848</c:v>
                </c:pt>
                <c:pt idx="3437">
                  <c:v>0.34369999999997847</c:v>
                </c:pt>
                <c:pt idx="3438">
                  <c:v>0.34379999999997846</c:v>
                </c:pt>
                <c:pt idx="3439">
                  <c:v>0.34389999999997845</c:v>
                </c:pt>
                <c:pt idx="3440">
                  <c:v>0.34399999999997843</c:v>
                </c:pt>
                <c:pt idx="3441">
                  <c:v>0.34409999999997842</c:v>
                </c:pt>
                <c:pt idx="3442">
                  <c:v>0.34419999999997841</c:v>
                </c:pt>
                <c:pt idx="3443">
                  <c:v>0.3442999999999784</c:v>
                </c:pt>
                <c:pt idx="3444">
                  <c:v>0.34439999999997839</c:v>
                </c:pt>
                <c:pt idx="3445">
                  <c:v>0.34449999999997838</c:v>
                </c:pt>
                <c:pt idx="3446">
                  <c:v>0.34459999999997837</c:v>
                </c:pt>
                <c:pt idx="3447">
                  <c:v>0.34469999999997836</c:v>
                </c:pt>
                <c:pt idx="3448">
                  <c:v>0.34479999999997835</c:v>
                </c:pt>
                <c:pt idx="3449">
                  <c:v>0.34489999999997834</c:v>
                </c:pt>
                <c:pt idx="3450">
                  <c:v>0.34499999999997832</c:v>
                </c:pt>
                <c:pt idx="3451">
                  <c:v>0.34509999999997831</c:v>
                </c:pt>
                <c:pt idx="3452">
                  <c:v>0.3451999999999783</c:v>
                </c:pt>
                <c:pt idx="3453">
                  <c:v>0.34529999999997829</c:v>
                </c:pt>
                <c:pt idx="3454">
                  <c:v>0.34539999999997828</c:v>
                </c:pt>
                <c:pt idx="3455">
                  <c:v>0.34549999999997827</c:v>
                </c:pt>
                <c:pt idx="3456">
                  <c:v>0.34559999999997826</c:v>
                </c:pt>
                <c:pt idx="3457">
                  <c:v>0.34569999999997825</c:v>
                </c:pt>
                <c:pt idx="3458">
                  <c:v>0.34579999999997824</c:v>
                </c:pt>
                <c:pt idx="3459">
                  <c:v>0.34589999999997822</c:v>
                </c:pt>
                <c:pt idx="3460">
                  <c:v>0.34599999999997821</c:v>
                </c:pt>
                <c:pt idx="3461">
                  <c:v>0.3460999999999782</c:v>
                </c:pt>
                <c:pt idx="3462">
                  <c:v>0.34619999999997819</c:v>
                </c:pt>
                <c:pt idx="3463">
                  <c:v>0.34629999999997818</c:v>
                </c:pt>
                <c:pt idx="3464">
                  <c:v>0.34639999999997817</c:v>
                </c:pt>
                <c:pt idx="3465">
                  <c:v>0.34649999999997816</c:v>
                </c:pt>
                <c:pt idx="3466">
                  <c:v>0.34659999999997815</c:v>
                </c:pt>
                <c:pt idx="3467">
                  <c:v>0.34669999999997814</c:v>
                </c:pt>
                <c:pt idx="3468">
                  <c:v>0.34679999999997813</c:v>
                </c:pt>
                <c:pt idx="3469">
                  <c:v>0.34689999999997811</c:v>
                </c:pt>
                <c:pt idx="3470">
                  <c:v>0.3469999999999781</c:v>
                </c:pt>
                <c:pt idx="3471">
                  <c:v>0.34709999999997809</c:v>
                </c:pt>
                <c:pt idx="3472">
                  <c:v>0.34719999999997808</c:v>
                </c:pt>
                <c:pt idx="3473">
                  <c:v>0.34729999999997807</c:v>
                </c:pt>
                <c:pt idx="3474">
                  <c:v>0.34739999999997806</c:v>
                </c:pt>
                <c:pt idx="3475">
                  <c:v>0.34749999999997805</c:v>
                </c:pt>
                <c:pt idx="3476">
                  <c:v>0.34759999999997804</c:v>
                </c:pt>
                <c:pt idx="3477">
                  <c:v>0.34769999999997803</c:v>
                </c:pt>
                <c:pt idx="3478">
                  <c:v>0.34779999999997802</c:v>
                </c:pt>
                <c:pt idx="3479">
                  <c:v>0.347899999999978</c:v>
                </c:pt>
                <c:pt idx="3480">
                  <c:v>0.34799999999997799</c:v>
                </c:pt>
                <c:pt idx="3481">
                  <c:v>0.34809999999997798</c:v>
                </c:pt>
                <c:pt idx="3482">
                  <c:v>0.34819999999997797</c:v>
                </c:pt>
                <c:pt idx="3483">
                  <c:v>0.34829999999997796</c:v>
                </c:pt>
                <c:pt idx="3484">
                  <c:v>0.34839999999997795</c:v>
                </c:pt>
                <c:pt idx="3485">
                  <c:v>0.34849999999997794</c:v>
                </c:pt>
                <c:pt idx="3486">
                  <c:v>0.34859999999997793</c:v>
                </c:pt>
                <c:pt idx="3487">
                  <c:v>0.34869999999997792</c:v>
                </c:pt>
                <c:pt idx="3488">
                  <c:v>0.34879999999997791</c:v>
                </c:pt>
                <c:pt idx="3489">
                  <c:v>0.34889999999997789</c:v>
                </c:pt>
                <c:pt idx="3490">
                  <c:v>0.34899999999997788</c:v>
                </c:pt>
                <c:pt idx="3491">
                  <c:v>0.34909999999997787</c:v>
                </c:pt>
                <c:pt idx="3492">
                  <c:v>0.34919999999997786</c:v>
                </c:pt>
                <c:pt idx="3493">
                  <c:v>0.34929999999997785</c:v>
                </c:pt>
                <c:pt idx="3494">
                  <c:v>0.34939999999997784</c:v>
                </c:pt>
                <c:pt idx="3495">
                  <c:v>0.34949999999997783</c:v>
                </c:pt>
                <c:pt idx="3496">
                  <c:v>0.34959999999997782</c:v>
                </c:pt>
                <c:pt idx="3497">
                  <c:v>0.34969999999997781</c:v>
                </c:pt>
                <c:pt idx="3498">
                  <c:v>0.3497999999999778</c:v>
                </c:pt>
                <c:pt idx="3499">
                  <c:v>0.34989999999997778</c:v>
                </c:pt>
                <c:pt idx="3500">
                  <c:v>0.34999999999997777</c:v>
                </c:pt>
                <c:pt idx="3501">
                  <c:v>0.35009999999997776</c:v>
                </c:pt>
                <c:pt idx="3502">
                  <c:v>0.35019999999997775</c:v>
                </c:pt>
                <c:pt idx="3503">
                  <c:v>0.35029999999997774</c:v>
                </c:pt>
                <c:pt idx="3504">
                  <c:v>0.35039999999997773</c:v>
                </c:pt>
                <c:pt idx="3505">
                  <c:v>0.35049999999997772</c:v>
                </c:pt>
                <c:pt idx="3506">
                  <c:v>0.35059999999997771</c:v>
                </c:pt>
                <c:pt idx="3507">
                  <c:v>0.3506999999999777</c:v>
                </c:pt>
                <c:pt idx="3508">
                  <c:v>0.35079999999997769</c:v>
                </c:pt>
                <c:pt idx="3509">
                  <c:v>0.35089999999997767</c:v>
                </c:pt>
                <c:pt idx="3510">
                  <c:v>0.35099999999997766</c:v>
                </c:pt>
                <c:pt idx="3511">
                  <c:v>0.35109999999997765</c:v>
                </c:pt>
                <c:pt idx="3512">
                  <c:v>0.35119999999997764</c:v>
                </c:pt>
                <c:pt idx="3513">
                  <c:v>0.35129999999997763</c:v>
                </c:pt>
                <c:pt idx="3514">
                  <c:v>0.35139999999997762</c:v>
                </c:pt>
                <c:pt idx="3515">
                  <c:v>0.35149999999997761</c:v>
                </c:pt>
                <c:pt idx="3516">
                  <c:v>0.3515999999999776</c:v>
                </c:pt>
                <c:pt idx="3517">
                  <c:v>0.35169999999997759</c:v>
                </c:pt>
                <c:pt idx="3518">
                  <c:v>0.35179999999997758</c:v>
                </c:pt>
                <c:pt idx="3519">
                  <c:v>0.35189999999997756</c:v>
                </c:pt>
                <c:pt idx="3520">
                  <c:v>0.35199999999997755</c:v>
                </c:pt>
                <c:pt idx="3521">
                  <c:v>0.35209999999997754</c:v>
                </c:pt>
                <c:pt idx="3522">
                  <c:v>0.35219999999997753</c:v>
                </c:pt>
                <c:pt idx="3523">
                  <c:v>0.35229999999997752</c:v>
                </c:pt>
                <c:pt idx="3524">
                  <c:v>0.35239999999997751</c:v>
                </c:pt>
                <c:pt idx="3525">
                  <c:v>0.3524999999999775</c:v>
                </c:pt>
                <c:pt idx="3526">
                  <c:v>0.35259999999997749</c:v>
                </c:pt>
                <c:pt idx="3527">
                  <c:v>0.35269999999997748</c:v>
                </c:pt>
                <c:pt idx="3528">
                  <c:v>0.35279999999997746</c:v>
                </c:pt>
                <c:pt idx="3529">
                  <c:v>0.35289999999997745</c:v>
                </c:pt>
                <c:pt idx="3530">
                  <c:v>0.35299999999997744</c:v>
                </c:pt>
                <c:pt idx="3531">
                  <c:v>0.35309999999997743</c:v>
                </c:pt>
                <c:pt idx="3532">
                  <c:v>0.35319999999997742</c:v>
                </c:pt>
                <c:pt idx="3533">
                  <c:v>0.35329999999997741</c:v>
                </c:pt>
                <c:pt idx="3534">
                  <c:v>0.3533999999999774</c:v>
                </c:pt>
                <c:pt idx="3535">
                  <c:v>0.35349999999997739</c:v>
                </c:pt>
                <c:pt idx="3536">
                  <c:v>0.35359999999997738</c:v>
                </c:pt>
                <c:pt idx="3537">
                  <c:v>0.35369999999997737</c:v>
                </c:pt>
                <c:pt idx="3538">
                  <c:v>0.35379999999997735</c:v>
                </c:pt>
                <c:pt idx="3539">
                  <c:v>0.35389999999997734</c:v>
                </c:pt>
                <c:pt idx="3540">
                  <c:v>0.35399999999997733</c:v>
                </c:pt>
                <c:pt idx="3541">
                  <c:v>0.35409999999997732</c:v>
                </c:pt>
                <c:pt idx="3542">
                  <c:v>0.35419999999997731</c:v>
                </c:pt>
                <c:pt idx="3543">
                  <c:v>0.3542999999999773</c:v>
                </c:pt>
                <c:pt idx="3544">
                  <c:v>0.35439999999997729</c:v>
                </c:pt>
                <c:pt idx="3545">
                  <c:v>0.35449999999997728</c:v>
                </c:pt>
                <c:pt idx="3546">
                  <c:v>0.35459999999997727</c:v>
                </c:pt>
                <c:pt idx="3547">
                  <c:v>0.35469999999997726</c:v>
                </c:pt>
                <c:pt idx="3548">
                  <c:v>0.35479999999997724</c:v>
                </c:pt>
                <c:pt idx="3549">
                  <c:v>0.35489999999997723</c:v>
                </c:pt>
                <c:pt idx="3550">
                  <c:v>0.35499999999997722</c:v>
                </c:pt>
                <c:pt idx="3551">
                  <c:v>0.35509999999997721</c:v>
                </c:pt>
                <c:pt idx="3552">
                  <c:v>0.3551999999999772</c:v>
                </c:pt>
                <c:pt idx="3553">
                  <c:v>0.35529999999997719</c:v>
                </c:pt>
                <c:pt idx="3554">
                  <c:v>0.35539999999997718</c:v>
                </c:pt>
                <c:pt idx="3555">
                  <c:v>0.35549999999997717</c:v>
                </c:pt>
                <c:pt idx="3556">
                  <c:v>0.35559999999997716</c:v>
                </c:pt>
                <c:pt idx="3557">
                  <c:v>0.35569999999997715</c:v>
                </c:pt>
                <c:pt idx="3558">
                  <c:v>0.35579999999997713</c:v>
                </c:pt>
                <c:pt idx="3559">
                  <c:v>0.35589999999997712</c:v>
                </c:pt>
                <c:pt idx="3560">
                  <c:v>0.35599999999997711</c:v>
                </c:pt>
                <c:pt idx="3561">
                  <c:v>0.3560999999999771</c:v>
                </c:pt>
                <c:pt idx="3562">
                  <c:v>0.35619999999997709</c:v>
                </c:pt>
                <c:pt idx="3563">
                  <c:v>0.35629999999997708</c:v>
                </c:pt>
                <c:pt idx="3564">
                  <c:v>0.35639999999997707</c:v>
                </c:pt>
                <c:pt idx="3565">
                  <c:v>0.35649999999997706</c:v>
                </c:pt>
                <c:pt idx="3566">
                  <c:v>0.35659999999997705</c:v>
                </c:pt>
                <c:pt idx="3567">
                  <c:v>0.35669999999997704</c:v>
                </c:pt>
                <c:pt idx="3568">
                  <c:v>0.35679999999997702</c:v>
                </c:pt>
                <c:pt idx="3569">
                  <c:v>0.35689999999997701</c:v>
                </c:pt>
                <c:pt idx="3570">
                  <c:v>0.356999999999977</c:v>
                </c:pt>
                <c:pt idx="3571">
                  <c:v>0.35709999999997699</c:v>
                </c:pt>
                <c:pt idx="3572">
                  <c:v>0.35719999999997698</c:v>
                </c:pt>
                <c:pt idx="3573">
                  <c:v>0.35729999999997697</c:v>
                </c:pt>
                <c:pt idx="3574">
                  <c:v>0.35739999999997696</c:v>
                </c:pt>
                <c:pt idx="3575">
                  <c:v>0.35749999999997695</c:v>
                </c:pt>
                <c:pt idx="3576">
                  <c:v>0.35759999999997694</c:v>
                </c:pt>
                <c:pt idx="3577">
                  <c:v>0.35769999999997693</c:v>
                </c:pt>
                <c:pt idx="3578">
                  <c:v>0.35779999999997691</c:v>
                </c:pt>
                <c:pt idx="3579">
                  <c:v>0.3578999999999769</c:v>
                </c:pt>
                <c:pt idx="3580">
                  <c:v>0.35799999999997689</c:v>
                </c:pt>
                <c:pt idx="3581">
                  <c:v>0.35809999999997688</c:v>
                </c:pt>
                <c:pt idx="3582">
                  <c:v>0.35819999999997687</c:v>
                </c:pt>
                <c:pt idx="3583">
                  <c:v>0.35829999999997686</c:v>
                </c:pt>
                <c:pt idx="3584">
                  <c:v>0.35839999999997685</c:v>
                </c:pt>
                <c:pt idx="3585">
                  <c:v>0.35849999999997684</c:v>
                </c:pt>
                <c:pt idx="3586">
                  <c:v>0.35859999999997683</c:v>
                </c:pt>
                <c:pt idx="3587">
                  <c:v>0.35869999999997682</c:v>
                </c:pt>
                <c:pt idx="3588">
                  <c:v>0.3587999999999768</c:v>
                </c:pt>
                <c:pt idx="3589">
                  <c:v>0.35889999999997679</c:v>
                </c:pt>
                <c:pt idx="3590">
                  <c:v>0.35899999999997678</c:v>
                </c:pt>
                <c:pt idx="3591">
                  <c:v>0.35909999999997677</c:v>
                </c:pt>
                <c:pt idx="3592">
                  <c:v>0.35919999999997676</c:v>
                </c:pt>
                <c:pt idx="3593">
                  <c:v>0.35929999999997675</c:v>
                </c:pt>
                <c:pt idx="3594">
                  <c:v>0.35939999999997674</c:v>
                </c:pt>
                <c:pt idx="3595">
                  <c:v>0.35949999999997673</c:v>
                </c:pt>
                <c:pt idx="3596">
                  <c:v>0.35959999999997672</c:v>
                </c:pt>
                <c:pt idx="3597">
                  <c:v>0.35969999999997671</c:v>
                </c:pt>
                <c:pt idx="3598">
                  <c:v>0.35979999999997669</c:v>
                </c:pt>
                <c:pt idx="3599">
                  <c:v>0.35989999999997668</c:v>
                </c:pt>
                <c:pt idx="3600">
                  <c:v>0.35999999999997667</c:v>
                </c:pt>
                <c:pt idx="3601">
                  <c:v>0.36009999999997666</c:v>
                </c:pt>
                <c:pt idx="3602">
                  <c:v>0.36019999999997665</c:v>
                </c:pt>
                <c:pt idx="3603">
                  <c:v>0.36029999999997664</c:v>
                </c:pt>
                <c:pt idx="3604">
                  <c:v>0.36039999999997663</c:v>
                </c:pt>
                <c:pt idx="3605">
                  <c:v>0.36049999999997662</c:v>
                </c:pt>
                <c:pt idx="3606">
                  <c:v>0.36059999999997661</c:v>
                </c:pt>
                <c:pt idx="3607">
                  <c:v>0.36069999999997659</c:v>
                </c:pt>
                <c:pt idx="3608">
                  <c:v>0.36079999999997658</c:v>
                </c:pt>
                <c:pt idx="3609">
                  <c:v>0.36089999999997657</c:v>
                </c:pt>
                <c:pt idx="3610">
                  <c:v>0.36099999999997656</c:v>
                </c:pt>
                <c:pt idx="3611">
                  <c:v>0.36109999999997655</c:v>
                </c:pt>
                <c:pt idx="3612">
                  <c:v>0.36119999999997654</c:v>
                </c:pt>
                <c:pt idx="3613">
                  <c:v>0.36129999999997653</c:v>
                </c:pt>
                <c:pt idx="3614">
                  <c:v>0.36139999999997652</c:v>
                </c:pt>
                <c:pt idx="3615">
                  <c:v>0.36149999999997651</c:v>
                </c:pt>
                <c:pt idx="3616">
                  <c:v>0.3615999999999765</c:v>
                </c:pt>
                <c:pt idx="3617">
                  <c:v>0.36169999999997648</c:v>
                </c:pt>
                <c:pt idx="3618">
                  <c:v>0.36179999999997647</c:v>
                </c:pt>
                <c:pt idx="3619">
                  <c:v>0.36189999999997646</c:v>
                </c:pt>
                <c:pt idx="3620">
                  <c:v>0.36199999999997645</c:v>
                </c:pt>
                <c:pt idx="3621">
                  <c:v>0.36209999999997644</c:v>
                </c:pt>
                <c:pt idx="3622">
                  <c:v>0.36219999999997643</c:v>
                </c:pt>
                <c:pt idx="3623">
                  <c:v>0.36229999999997642</c:v>
                </c:pt>
                <c:pt idx="3624">
                  <c:v>0.36239999999997641</c:v>
                </c:pt>
                <c:pt idx="3625">
                  <c:v>0.3624999999999764</c:v>
                </c:pt>
                <c:pt idx="3626">
                  <c:v>0.36259999999997639</c:v>
                </c:pt>
                <c:pt idx="3627">
                  <c:v>0.36269999999997637</c:v>
                </c:pt>
                <c:pt idx="3628">
                  <c:v>0.36279999999997636</c:v>
                </c:pt>
                <c:pt idx="3629">
                  <c:v>0.36289999999997635</c:v>
                </c:pt>
                <c:pt idx="3630">
                  <c:v>0.36299999999997634</c:v>
                </c:pt>
                <c:pt idx="3631">
                  <c:v>0.36309999999997633</c:v>
                </c:pt>
                <c:pt idx="3632">
                  <c:v>0.36319999999997632</c:v>
                </c:pt>
                <c:pt idx="3633">
                  <c:v>0.36329999999997631</c:v>
                </c:pt>
                <c:pt idx="3634">
                  <c:v>0.3633999999999763</c:v>
                </c:pt>
                <c:pt idx="3635">
                  <c:v>0.36349999999997629</c:v>
                </c:pt>
                <c:pt idx="3636">
                  <c:v>0.36359999999997628</c:v>
                </c:pt>
                <c:pt idx="3637">
                  <c:v>0.36369999999997626</c:v>
                </c:pt>
                <c:pt idx="3638">
                  <c:v>0.36379999999997625</c:v>
                </c:pt>
                <c:pt idx="3639">
                  <c:v>0.36389999999997624</c:v>
                </c:pt>
                <c:pt idx="3640">
                  <c:v>0.36399999999997623</c:v>
                </c:pt>
                <c:pt idx="3641">
                  <c:v>0.36409999999997622</c:v>
                </c:pt>
                <c:pt idx="3642">
                  <c:v>0.36419999999997621</c:v>
                </c:pt>
                <c:pt idx="3643">
                  <c:v>0.3642999999999762</c:v>
                </c:pt>
                <c:pt idx="3644">
                  <c:v>0.36439999999997619</c:v>
                </c:pt>
                <c:pt idx="3645">
                  <c:v>0.36449999999997618</c:v>
                </c:pt>
                <c:pt idx="3646">
                  <c:v>0.36459999999997617</c:v>
                </c:pt>
                <c:pt idx="3647">
                  <c:v>0.36469999999997615</c:v>
                </c:pt>
                <c:pt idx="3648">
                  <c:v>0.36479999999997614</c:v>
                </c:pt>
                <c:pt idx="3649">
                  <c:v>0.36489999999997613</c:v>
                </c:pt>
                <c:pt idx="3650">
                  <c:v>0.36499999999997612</c:v>
                </c:pt>
                <c:pt idx="3651">
                  <c:v>0.36509999999997611</c:v>
                </c:pt>
                <c:pt idx="3652">
                  <c:v>0.3651999999999761</c:v>
                </c:pt>
                <c:pt idx="3653">
                  <c:v>0.36529999999997609</c:v>
                </c:pt>
                <c:pt idx="3654">
                  <c:v>0.36539999999997608</c:v>
                </c:pt>
                <c:pt idx="3655">
                  <c:v>0.36549999999997607</c:v>
                </c:pt>
                <c:pt idx="3656">
                  <c:v>0.36559999999997606</c:v>
                </c:pt>
                <c:pt idx="3657">
                  <c:v>0.36569999999997604</c:v>
                </c:pt>
                <c:pt idx="3658">
                  <c:v>0.36579999999997603</c:v>
                </c:pt>
                <c:pt idx="3659">
                  <c:v>0.36589999999997602</c:v>
                </c:pt>
                <c:pt idx="3660">
                  <c:v>0.36599999999997601</c:v>
                </c:pt>
                <c:pt idx="3661">
                  <c:v>0.366099999999976</c:v>
                </c:pt>
                <c:pt idx="3662">
                  <c:v>0.36619999999997599</c:v>
                </c:pt>
                <c:pt idx="3663">
                  <c:v>0.36629999999997598</c:v>
                </c:pt>
                <c:pt idx="3664">
                  <c:v>0.36639999999997597</c:v>
                </c:pt>
                <c:pt idx="3665">
                  <c:v>0.36649999999997596</c:v>
                </c:pt>
                <c:pt idx="3666">
                  <c:v>0.36659999999997595</c:v>
                </c:pt>
                <c:pt idx="3667">
                  <c:v>0.36669999999997593</c:v>
                </c:pt>
                <c:pt idx="3668">
                  <c:v>0.36679999999997592</c:v>
                </c:pt>
                <c:pt idx="3669">
                  <c:v>0.36689999999997591</c:v>
                </c:pt>
                <c:pt idx="3670">
                  <c:v>0.3669999999999759</c:v>
                </c:pt>
                <c:pt idx="3671">
                  <c:v>0.36709999999997589</c:v>
                </c:pt>
                <c:pt idx="3672">
                  <c:v>0.36719999999997588</c:v>
                </c:pt>
                <c:pt idx="3673">
                  <c:v>0.36729999999997587</c:v>
                </c:pt>
                <c:pt idx="3674">
                  <c:v>0.36739999999997586</c:v>
                </c:pt>
                <c:pt idx="3675">
                  <c:v>0.36749999999997585</c:v>
                </c:pt>
                <c:pt idx="3676">
                  <c:v>0.36759999999997583</c:v>
                </c:pt>
                <c:pt idx="3677">
                  <c:v>0.36769999999997582</c:v>
                </c:pt>
                <c:pt idx="3678">
                  <c:v>0.36779999999997581</c:v>
                </c:pt>
                <c:pt idx="3679">
                  <c:v>0.3678999999999758</c:v>
                </c:pt>
                <c:pt idx="3680">
                  <c:v>0.36799999999997579</c:v>
                </c:pt>
                <c:pt idx="3681">
                  <c:v>0.36809999999997578</c:v>
                </c:pt>
                <c:pt idx="3682">
                  <c:v>0.36819999999997577</c:v>
                </c:pt>
                <c:pt idx="3683">
                  <c:v>0.36829999999997576</c:v>
                </c:pt>
                <c:pt idx="3684">
                  <c:v>0.36839999999997575</c:v>
                </c:pt>
                <c:pt idx="3685">
                  <c:v>0.36849999999997574</c:v>
                </c:pt>
                <c:pt idx="3686">
                  <c:v>0.36859999999997572</c:v>
                </c:pt>
                <c:pt idx="3687">
                  <c:v>0.36869999999997571</c:v>
                </c:pt>
                <c:pt idx="3688">
                  <c:v>0.3687999999999757</c:v>
                </c:pt>
                <c:pt idx="3689">
                  <c:v>0.36889999999997569</c:v>
                </c:pt>
                <c:pt idx="3690">
                  <c:v>0.36899999999997568</c:v>
                </c:pt>
                <c:pt idx="3691">
                  <c:v>0.36909999999997567</c:v>
                </c:pt>
                <c:pt idx="3692">
                  <c:v>0.36919999999997566</c:v>
                </c:pt>
                <c:pt idx="3693">
                  <c:v>0.36929999999997565</c:v>
                </c:pt>
                <c:pt idx="3694">
                  <c:v>0.36939999999997564</c:v>
                </c:pt>
                <c:pt idx="3695">
                  <c:v>0.36949999999997563</c:v>
                </c:pt>
                <c:pt idx="3696">
                  <c:v>0.36959999999997561</c:v>
                </c:pt>
                <c:pt idx="3697">
                  <c:v>0.3696999999999756</c:v>
                </c:pt>
                <c:pt idx="3698">
                  <c:v>0.36979999999997559</c:v>
                </c:pt>
                <c:pt idx="3699">
                  <c:v>0.36989999999997558</c:v>
                </c:pt>
                <c:pt idx="3700">
                  <c:v>0.36999999999997557</c:v>
                </c:pt>
                <c:pt idx="3701">
                  <c:v>0.37009999999997556</c:v>
                </c:pt>
                <c:pt idx="3702">
                  <c:v>0.37019999999997555</c:v>
                </c:pt>
                <c:pt idx="3703">
                  <c:v>0.37029999999997554</c:v>
                </c:pt>
                <c:pt idx="3704">
                  <c:v>0.37039999999997553</c:v>
                </c:pt>
                <c:pt idx="3705">
                  <c:v>0.37049999999997552</c:v>
                </c:pt>
                <c:pt idx="3706">
                  <c:v>0.3705999999999755</c:v>
                </c:pt>
                <c:pt idx="3707">
                  <c:v>0.37069999999997549</c:v>
                </c:pt>
                <c:pt idx="3708">
                  <c:v>0.37079999999997548</c:v>
                </c:pt>
                <c:pt idx="3709">
                  <c:v>0.37089999999997547</c:v>
                </c:pt>
                <c:pt idx="3710">
                  <c:v>0.37099999999997546</c:v>
                </c:pt>
                <c:pt idx="3711">
                  <c:v>0.37109999999997545</c:v>
                </c:pt>
                <c:pt idx="3712">
                  <c:v>0.37119999999997544</c:v>
                </c:pt>
                <c:pt idx="3713">
                  <c:v>0.37129999999997543</c:v>
                </c:pt>
                <c:pt idx="3714">
                  <c:v>0.37139999999997542</c:v>
                </c:pt>
                <c:pt idx="3715">
                  <c:v>0.37149999999997541</c:v>
                </c:pt>
                <c:pt idx="3716">
                  <c:v>0.37159999999997539</c:v>
                </c:pt>
                <c:pt idx="3717">
                  <c:v>0.37169999999997538</c:v>
                </c:pt>
                <c:pt idx="3718">
                  <c:v>0.37179999999997537</c:v>
                </c:pt>
                <c:pt idx="3719">
                  <c:v>0.37189999999997536</c:v>
                </c:pt>
                <c:pt idx="3720">
                  <c:v>0.37199999999997535</c:v>
                </c:pt>
                <c:pt idx="3721">
                  <c:v>0.37209999999997534</c:v>
                </c:pt>
                <c:pt idx="3722">
                  <c:v>0.37219999999997533</c:v>
                </c:pt>
                <c:pt idx="3723">
                  <c:v>0.37229999999997532</c:v>
                </c:pt>
                <c:pt idx="3724">
                  <c:v>0.37239999999997531</c:v>
                </c:pt>
                <c:pt idx="3725">
                  <c:v>0.3724999999999753</c:v>
                </c:pt>
                <c:pt idx="3726">
                  <c:v>0.37259999999997528</c:v>
                </c:pt>
                <c:pt idx="3727">
                  <c:v>0.37269999999997527</c:v>
                </c:pt>
                <c:pt idx="3728">
                  <c:v>0.37279999999997526</c:v>
                </c:pt>
                <c:pt idx="3729">
                  <c:v>0.37289999999997525</c:v>
                </c:pt>
                <c:pt idx="3730">
                  <c:v>0.37299999999997524</c:v>
                </c:pt>
                <c:pt idx="3731">
                  <c:v>0.37309999999997523</c:v>
                </c:pt>
                <c:pt idx="3732">
                  <c:v>0.37319999999997522</c:v>
                </c:pt>
                <c:pt idx="3733">
                  <c:v>0.37329999999997521</c:v>
                </c:pt>
                <c:pt idx="3734">
                  <c:v>0.3733999999999752</c:v>
                </c:pt>
                <c:pt idx="3735">
                  <c:v>0.37349999999997519</c:v>
                </c:pt>
                <c:pt idx="3736">
                  <c:v>0.37359999999997517</c:v>
                </c:pt>
                <c:pt idx="3737">
                  <c:v>0.37369999999997516</c:v>
                </c:pt>
                <c:pt idx="3738">
                  <c:v>0.37379999999997515</c:v>
                </c:pt>
                <c:pt idx="3739">
                  <c:v>0.37389999999997514</c:v>
                </c:pt>
                <c:pt idx="3740">
                  <c:v>0.37399999999997513</c:v>
                </c:pt>
                <c:pt idx="3741">
                  <c:v>0.37409999999997512</c:v>
                </c:pt>
                <c:pt idx="3742">
                  <c:v>0.37419999999997511</c:v>
                </c:pt>
                <c:pt idx="3743">
                  <c:v>0.3742999999999751</c:v>
                </c:pt>
                <c:pt idx="3744">
                  <c:v>0.37439999999997509</c:v>
                </c:pt>
                <c:pt idx="3745">
                  <c:v>0.37449999999997508</c:v>
                </c:pt>
                <c:pt idx="3746">
                  <c:v>0.37459999999997506</c:v>
                </c:pt>
                <c:pt idx="3747">
                  <c:v>0.37469999999997505</c:v>
                </c:pt>
                <c:pt idx="3748">
                  <c:v>0.37479999999997504</c:v>
                </c:pt>
                <c:pt idx="3749">
                  <c:v>0.37489999999997503</c:v>
                </c:pt>
                <c:pt idx="3750">
                  <c:v>0.37499999999997502</c:v>
                </c:pt>
                <c:pt idx="3751">
                  <c:v>0.37509999999997501</c:v>
                </c:pt>
                <c:pt idx="3752">
                  <c:v>0.375199999999975</c:v>
                </c:pt>
                <c:pt idx="3753">
                  <c:v>0.37529999999997499</c:v>
                </c:pt>
                <c:pt idx="3754">
                  <c:v>0.37539999999997498</c:v>
                </c:pt>
                <c:pt idx="3755">
                  <c:v>0.37549999999997496</c:v>
                </c:pt>
                <c:pt idx="3756">
                  <c:v>0.37559999999997495</c:v>
                </c:pt>
                <c:pt idx="3757">
                  <c:v>0.37569999999997494</c:v>
                </c:pt>
                <c:pt idx="3758">
                  <c:v>0.37579999999997493</c:v>
                </c:pt>
                <c:pt idx="3759">
                  <c:v>0.37589999999997492</c:v>
                </c:pt>
                <c:pt idx="3760">
                  <c:v>0.37599999999997491</c:v>
                </c:pt>
                <c:pt idx="3761">
                  <c:v>0.3760999999999749</c:v>
                </c:pt>
                <c:pt idx="3762">
                  <c:v>0.37619999999997489</c:v>
                </c:pt>
                <c:pt idx="3763">
                  <c:v>0.37629999999997488</c:v>
                </c:pt>
                <c:pt idx="3764">
                  <c:v>0.37639999999997487</c:v>
                </c:pt>
                <c:pt idx="3765">
                  <c:v>0.37649999999997485</c:v>
                </c:pt>
                <c:pt idx="3766">
                  <c:v>0.37659999999997484</c:v>
                </c:pt>
                <c:pt idx="3767">
                  <c:v>0.37669999999997483</c:v>
                </c:pt>
                <c:pt idx="3768">
                  <c:v>0.37679999999997482</c:v>
                </c:pt>
                <c:pt idx="3769">
                  <c:v>0.37689999999997481</c:v>
                </c:pt>
                <c:pt idx="3770">
                  <c:v>0.3769999999999748</c:v>
                </c:pt>
                <c:pt idx="3771">
                  <c:v>0.37709999999997479</c:v>
                </c:pt>
                <c:pt idx="3772">
                  <c:v>0.37719999999997478</c:v>
                </c:pt>
                <c:pt idx="3773">
                  <c:v>0.37729999999997477</c:v>
                </c:pt>
                <c:pt idx="3774">
                  <c:v>0.37739999999997476</c:v>
                </c:pt>
                <c:pt idx="3775">
                  <c:v>0.37749999999997474</c:v>
                </c:pt>
                <c:pt idx="3776">
                  <c:v>0.37759999999997473</c:v>
                </c:pt>
                <c:pt idx="3777">
                  <c:v>0.37769999999997472</c:v>
                </c:pt>
                <c:pt idx="3778">
                  <c:v>0.37779999999997471</c:v>
                </c:pt>
                <c:pt idx="3779">
                  <c:v>0.3778999999999747</c:v>
                </c:pt>
                <c:pt idx="3780">
                  <c:v>0.37799999999997469</c:v>
                </c:pt>
                <c:pt idx="3781">
                  <c:v>0.37809999999997468</c:v>
                </c:pt>
                <c:pt idx="3782">
                  <c:v>0.37819999999997467</c:v>
                </c:pt>
                <c:pt idx="3783">
                  <c:v>0.37829999999997466</c:v>
                </c:pt>
                <c:pt idx="3784">
                  <c:v>0.37839999999997465</c:v>
                </c:pt>
                <c:pt idx="3785">
                  <c:v>0.37849999999997463</c:v>
                </c:pt>
                <c:pt idx="3786">
                  <c:v>0.37859999999997462</c:v>
                </c:pt>
                <c:pt idx="3787">
                  <c:v>0.37869999999997461</c:v>
                </c:pt>
                <c:pt idx="3788">
                  <c:v>0.3787999999999746</c:v>
                </c:pt>
                <c:pt idx="3789">
                  <c:v>0.37889999999997459</c:v>
                </c:pt>
                <c:pt idx="3790">
                  <c:v>0.37899999999997458</c:v>
                </c:pt>
                <c:pt idx="3791">
                  <c:v>0.37909999999997457</c:v>
                </c:pt>
                <c:pt idx="3792">
                  <c:v>0.37919999999997456</c:v>
                </c:pt>
                <c:pt idx="3793">
                  <c:v>0.37929999999997455</c:v>
                </c:pt>
                <c:pt idx="3794">
                  <c:v>0.37939999999997454</c:v>
                </c:pt>
                <c:pt idx="3795">
                  <c:v>0.37949999999997452</c:v>
                </c:pt>
                <c:pt idx="3796">
                  <c:v>0.37959999999997451</c:v>
                </c:pt>
                <c:pt idx="3797">
                  <c:v>0.3796999999999745</c:v>
                </c:pt>
                <c:pt idx="3798">
                  <c:v>0.37979999999997449</c:v>
                </c:pt>
                <c:pt idx="3799">
                  <c:v>0.37989999999997448</c:v>
                </c:pt>
                <c:pt idx="3800">
                  <c:v>0.37999999999997447</c:v>
                </c:pt>
                <c:pt idx="3801">
                  <c:v>0.38009999999997446</c:v>
                </c:pt>
                <c:pt idx="3802">
                  <c:v>0.38019999999997445</c:v>
                </c:pt>
                <c:pt idx="3803">
                  <c:v>0.38029999999997444</c:v>
                </c:pt>
                <c:pt idx="3804">
                  <c:v>0.38039999999997443</c:v>
                </c:pt>
                <c:pt idx="3805">
                  <c:v>0.38049999999997441</c:v>
                </c:pt>
                <c:pt idx="3806">
                  <c:v>0.3805999999999744</c:v>
                </c:pt>
                <c:pt idx="3807">
                  <c:v>0.38069999999997439</c:v>
                </c:pt>
                <c:pt idx="3808">
                  <c:v>0.38079999999997438</c:v>
                </c:pt>
                <c:pt idx="3809">
                  <c:v>0.38089999999997437</c:v>
                </c:pt>
                <c:pt idx="3810">
                  <c:v>0.38099999999997436</c:v>
                </c:pt>
                <c:pt idx="3811">
                  <c:v>0.38109999999997435</c:v>
                </c:pt>
                <c:pt idx="3812">
                  <c:v>0.38119999999997434</c:v>
                </c:pt>
                <c:pt idx="3813">
                  <c:v>0.38129999999997433</c:v>
                </c:pt>
                <c:pt idx="3814">
                  <c:v>0.38139999999997432</c:v>
                </c:pt>
                <c:pt idx="3815">
                  <c:v>0.3814999999999743</c:v>
                </c:pt>
                <c:pt idx="3816">
                  <c:v>0.38159999999997429</c:v>
                </c:pt>
                <c:pt idx="3817">
                  <c:v>0.38169999999997428</c:v>
                </c:pt>
                <c:pt idx="3818">
                  <c:v>0.38179999999997427</c:v>
                </c:pt>
                <c:pt idx="3819">
                  <c:v>0.38189999999997426</c:v>
                </c:pt>
                <c:pt idx="3820">
                  <c:v>0.38199999999997425</c:v>
                </c:pt>
                <c:pt idx="3821">
                  <c:v>0.38209999999997424</c:v>
                </c:pt>
                <c:pt idx="3822">
                  <c:v>0.38219999999997423</c:v>
                </c:pt>
                <c:pt idx="3823">
                  <c:v>0.38229999999997422</c:v>
                </c:pt>
                <c:pt idx="3824">
                  <c:v>0.3823999999999742</c:v>
                </c:pt>
                <c:pt idx="3825">
                  <c:v>0.38249999999997419</c:v>
                </c:pt>
                <c:pt idx="3826">
                  <c:v>0.38259999999997418</c:v>
                </c:pt>
                <c:pt idx="3827">
                  <c:v>0.38269999999997417</c:v>
                </c:pt>
                <c:pt idx="3828">
                  <c:v>0.38279999999997416</c:v>
                </c:pt>
                <c:pt idx="3829">
                  <c:v>0.38289999999997415</c:v>
                </c:pt>
                <c:pt idx="3830">
                  <c:v>0.38299999999997414</c:v>
                </c:pt>
                <c:pt idx="3831">
                  <c:v>0.38309999999997413</c:v>
                </c:pt>
                <c:pt idx="3832">
                  <c:v>0.38319999999997412</c:v>
                </c:pt>
                <c:pt idx="3833">
                  <c:v>0.38329999999997411</c:v>
                </c:pt>
                <c:pt idx="3834">
                  <c:v>0.38339999999997409</c:v>
                </c:pt>
                <c:pt idx="3835">
                  <c:v>0.38349999999997408</c:v>
                </c:pt>
                <c:pt idx="3836">
                  <c:v>0.38359999999997407</c:v>
                </c:pt>
                <c:pt idx="3837">
                  <c:v>0.38369999999997406</c:v>
                </c:pt>
                <c:pt idx="3838">
                  <c:v>0.38379999999997405</c:v>
                </c:pt>
                <c:pt idx="3839">
                  <c:v>0.38389999999997404</c:v>
                </c:pt>
                <c:pt idx="3840">
                  <c:v>0.38399999999997403</c:v>
                </c:pt>
                <c:pt idx="3841">
                  <c:v>0.38409999999997402</c:v>
                </c:pt>
                <c:pt idx="3842">
                  <c:v>0.38419999999997401</c:v>
                </c:pt>
                <c:pt idx="3843">
                  <c:v>0.384299999999974</c:v>
                </c:pt>
                <c:pt idx="3844">
                  <c:v>0.38439999999997398</c:v>
                </c:pt>
                <c:pt idx="3845">
                  <c:v>0.38449999999997397</c:v>
                </c:pt>
                <c:pt idx="3846">
                  <c:v>0.38459999999997396</c:v>
                </c:pt>
                <c:pt idx="3847">
                  <c:v>0.38469999999997395</c:v>
                </c:pt>
                <c:pt idx="3848">
                  <c:v>0.38479999999997394</c:v>
                </c:pt>
                <c:pt idx="3849">
                  <c:v>0.38489999999997393</c:v>
                </c:pt>
                <c:pt idx="3850">
                  <c:v>0.38499999999997392</c:v>
                </c:pt>
                <c:pt idx="3851">
                  <c:v>0.38509999999997391</c:v>
                </c:pt>
                <c:pt idx="3852">
                  <c:v>0.3851999999999739</c:v>
                </c:pt>
                <c:pt idx="3853">
                  <c:v>0.38529999999997389</c:v>
                </c:pt>
                <c:pt idx="3854">
                  <c:v>0.38539999999997387</c:v>
                </c:pt>
                <c:pt idx="3855">
                  <c:v>0.38549999999997386</c:v>
                </c:pt>
                <c:pt idx="3856">
                  <c:v>0.38559999999997385</c:v>
                </c:pt>
                <c:pt idx="3857">
                  <c:v>0.38569999999997384</c:v>
                </c:pt>
                <c:pt idx="3858">
                  <c:v>0.38579999999997383</c:v>
                </c:pt>
                <c:pt idx="3859">
                  <c:v>0.38589999999997382</c:v>
                </c:pt>
                <c:pt idx="3860">
                  <c:v>0.38599999999997381</c:v>
                </c:pt>
                <c:pt idx="3861">
                  <c:v>0.3860999999999738</c:v>
                </c:pt>
                <c:pt idx="3862">
                  <c:v>0.38619999999997379</c:v>
                </c:pt>
                <c:pt idx="3863">
                  <c:v>0.38629999999997378</c:v>
                </c:pt>
                <c:pt idx="3864">
                  <c:v>0.38639999999997376</c:v>
                </c:pt>
                <c:pt idx="3865">
                  <c:v>0.38649999999997375</c:v>
                </c:pt>
                <c:pt idx="3866">
                  <c:v>0.38659999999997374</c:v>
                </c:pt>
                <c:pt idx="3867">
                  <c:v>0.38669999999997373</c:v>
                </c:pt>
                <c:pt idx="3868">
                  <c:v>0.38679999999997372</c:v>
                </c:pt>
                <c:pt idx="3869">
                  <c:v>0.38689999999997371</c:v>
                </c:pt>
                <c:pt idx="3870">
                  <c:v>0.3869999999999737</c:v>
                </c:pt>
                <c:pt idx="3871">
                  <c:v>0.38709999999997369</c:v>
                </c:pt>
                <c:pt idx="3872">
                  <c:v>0.38719999999997368</c:v>
                </c:pt>
                <c:pt idx="3873">
                  <c:v>0.38729999999997367</c:v>
                </c:pt>
                <c:pt idx="3874">
                  <c:v>0.38739999999997365</c:v>
                </c:pt>
                <c:pt idx="3875">
                  <c:v>0.38749999999997364</c:v>
                </c:pt>
                <c:pt idx="3876">
                  <c:v>0.38759999999997363</c:v>
                </c:pt>
                <c:pt idx="3877">
                  <c:v>0.38769999999997362</c:v>
                </c:pt>
                <c:pt idx="3878">
                  <c:v>0.38779999999997361</c:v>
                </c:pt>
                <c:pt idx="3879">
                  <c:v>0.3878999999999736</c:v>
                </c:pt>
                <c:pt idx="3880">
                  <c:v>0.38799999999997359</c:v>
                </c:pt>
                <c:pt idx="3881">
                  <c:v>0.38809999999997358</c:v>
                </c:pt>
                <c:pt idx="3882">
                  <c:v>0.38819999999997357</c:v>
                </c:pt>
                <c:pt idx="3883">
                  <c:v>0.38829999999997356</c:v>
                </c:pt>
                <c:pt idx="3884">
                  <c:v>0.38839999999997354</c:v>
                </c:pt>
                <c:pt idx="3885">
                  <c:v>0.38849999999997353</c:v>
                </c:pt>
                <c:pt idx="3886">
                  <c:v>0.38859999999997352</c:v>
                </c:pt>
                <c:pt idx="3887">
                  <c:v>0.38869999999997351</c:v>
                </c:pt>
                <c:pt idx="3888">
                  <c:v>0.3887999999999735</c:v>
                </c:pt>
                <c:pt idx="3889">
                  <c:v>0.38889999999997349</c:v>
                </c:pt>
                <c:pt idx="3890">
                  <c:v>0.38899999999997348</c:v>
                </c:pt>
                <c:pt idx="3891">
                  <c:v>0.38909999999997347</c:v>
                </c:pt>
                <c:pt idx="3892">
                  <c:v>0.38919999999997346</c:v>
                </c:pt>
                <c:pt idx="3893">
                  <c:v>0.38929999999997345</c:v>
                </c:pt>
                <c:pt idx="3894">
                  <c:v>0.38939999999997343</c:v>
                </c:pt>
                <c:pt idx="3895">
                  <c:v>0.38949999999997342</c:v>
                </c:pt>
                <c:pt idx="3896">
                  <c:v>0.38959999999997341</c:v>
                </c:pt>
                <c:pt idx="3897">
                  <c:v>0.3896999999999734</c:v>
                </c:pt>
                <c:pt idx="3898">
                  <c:v>0.38979999999997339</c:v>
                </c:pt>
                <c:pt idx="3899">
                  <c:v>0.38989999999997338</c:v>
                </c:pt>
                <c:pt idx="3900">
                  <c:v>0.38999999999997337</c:v>
                </c:pt>
                <c:pt idx="3901">
                  <c:v>0.39009999999997336</c:v>
                </c:pt>
                <c:pt idx="3902">
                  <c:v>0.39019999999997335</c:v>
                </c:pt>
                <c:pt idx="3903">
                  <c:v>0.39029999999997333</c:v>
                </c:pt>
                <c:pt idx="3904">
                  <c:v>0.39039999999997332</c:v>
                </c:pt>
                <c:pt idx="3905">
                  <c:v>0.39049999999997331</c:v>
                </c:pt>
                <c:pt idx="3906">
                  <c:v>0.3905999999999733</c:v>
                </c:pt>
                <c:pt idx="3907">
                  <c:v>0.39069999999997329</c:v>
                </c:pt>
                <c:pt idx="3908">
                  <c:v>0.39079999999997328</c:v>
                </c:pt>
                <c:pt idx="3909">
                  <c:v>0.39089999999997327</c:v>
                </c:pt>
                <c:pt idx="3910">
                  <c:v>0.39099999999997326</c:v>
                </c:pt>
                <c:pt idx="3911">
                  <c:v>0.39109999999997325</c:v>
                </c:pt>
                <c:pt idx="3912">
                  <c:v>0.39119999999997324</c:v>
                </c:pt>
                <c:pt idx="3913">
                  <c:v>0.39129999999997322</c:v>
                </c:pt>
                <c:pt idx="3914">
                  <c:v>0.39139999999997321</c:v>
                </c:pt>
                <c:pt idx="3915">
                  <c:v>0.3914999999999732</c:v>
                </c:pt>
                <c:pt idx="3916">
                  <c:v>0.39159999999997319</c:v>
                </c:pt>
                <c:pt idx="3917">
                  <c:v>0.39169999999997318</c:v>
                </c:pt>
                <c:pt idx="3918">
                  <c:v>0.39179999999997317</c:v>
                </c:pt>
                <c:pt idx="3919">
                  <c:v>0.39189999999997316</c:v>
                </c:pt>
                <c:pt idx="3920">
                  <c:v>0.39199999999997315</c:v>
                </c:pt>
                <c:pt idx="3921">
                  <c:v>0.39209999999997314</c:v>
                </c:pt>
                <c:pt idx="3922">
                  <c:v>0.39219999999997313</c:v>
                </c:pt>
                <c:pt idx="3923">
                  <c:v>0.39229999999997311</c:v>
                </c:pt>
                <c:pt idx="3924">
                  <c:v>0.3923999999999731</c:v>
                </c:pt>
                <c:pt idx="3925">
                  <c:v>0.39249999999997309</c:v>
                </c:pt>
                <c:pt idx="3926">
                  <c:v>0.39259999999997308</c:v>
                </c:pt>
                <c:pt idx="3927">
                  <c:v>0.39269999999997307</c:v>
                </c:pt>
                <c:pt idx="3928">
                  <c:v>0.39279999999997306</c:v>
                </c:pt>
                <c:pt idx="3929">
                  <c:v>0.39289999999997305</c:v>
                </c:pt>
                <c:pt idx="3930">
                  <c:v>0.39299999999997304</c:v>
                </c:pt>
                <c:pt idx="3931">
                  <c:v>0.39309999999997303</c:v>
                </c:pt>
                <c:pt idx="3932">
                  <c:v>0.39319999999997302</c:v>
                </c:pt>
                <c:pt idx="3933">
                  <c:v>0.393299999999973</c:v>
                </c:pt>
                <c:pt idx="3934">
                  <c:v>0.39339999999997299</c:v>
                </c:pt>
                <c:pt idx="3935">
                  <c:v>0.39349999999997298</c:v>
                </c:pt>
                <c:pt idx="3936">
                  <c:v>0.39359999999997297</c:v>
                </c:pt>
                <c:pt idx="3937">
                  <c:v>0.39369999999997296</c:v>
                </c:pt>
                <c:pt idx="3938">
                  <c:v>0.39379999999997295</c:v>
                </c:pt>
                <c:pt idx="3939">
                  <c:v>0.39389999999997294</c:v>
                </c:pt>
                <c:pt idx="3940">
                  <c:v>0.39399999999997293</c:v>
                </c:pt>
                <c:pt idx="3941">
                  <c:v>0.39409999999997292</c:v>
                </c:pt>
                <c:pt idx="3942">
                  <c:v>0.39419999999997291</c:v>
                </c:pt>
                <c:pt idx="3943">
                  <c:v>0.39429999999997289</c:v>
                </c:pt>
                <c:pt idx="3944">
                  <c:v>0.39439999999997288</c:v>
                </c:pt>
                <c:pt idx="3945">
                  <c:v>0.39449999999997287</c:v>
                </c:pt>
                <c:pt idx="3946">
                  <c:v>0.39459999999997286</c:v>
                </c:pt>
                <c:pt idx="3947">
                  <c:v>0.39469999999997285</c:v>
                </c:pt>
                <c:pt idx="3948">
                  <c:v>0.39479999999997284</c:v>
                </c:pt>
                <c:pt idx="3949">
                  <c:v>0.39489999999997283</c:v>
                </c:pt>
                <c:pt idx="3950">
                  <c:v>0.39499999999997282</c:v>
                </c:pt>
                <c:pt idx="3951">
                  <c:v>0.39509999999997281</c:v>
                </c:pt>
                <c:pt idx="3952">
                  <c:v>0.3951999999999728</c:v>
                </c:pt>
                <c:pt idx="3953">
                  <c:v>0.39529999999997278</c:v>
                </c:pt>
                <c:pt idx="3954">
                  <c:v>0.39539999999997277</c:v>
                </c:pt>
                <c:pt idx="3955">
                  <c:v>0.39549999999997276</c:v>
                </c:pt>
                <c:pt idx="3956">
                  <c:v>0.39559999999997275</c:v>
                </c:pt>
                <c:pt idx="3957">
                  <c:v>0.39569999999997274</c:v>
                </c:pt>
                <c:pt idx="3958">
                  <c:v>0.39579999999997273</c:v>
                </c:pt>
                <c:pt idx="3959">
                  <c:v>0.39589999999997272</c:v>
                </c:pt>
                <c:pt idx="3960">
                  <c:v>0.39599999999997271</c:v>
                </c:pt>
                <c:pt idx="3961">
                  <c:v>0.3960999999999727</c:v>
                </c:pt>
                <c:pt idx="3962">
                  <c:v>0.39619999999997269</c:v>
                </c:pt>
                <c:pt idx="3963">
                  <c:v>0.39629999999997267</c:v>
                </c:pt>
                <c:pt idx="3964">
                  <c:v>0.39639999999997266</c:v>
                </c:pt>
                <c:pt idx="3965">
                  <c:v>0.39649999999997265</c:v>
                </c:pt>
                <c:pt idx="3966">
                  <c:v>0.39659999999997264</c:v>
                </c:pt>
                <c:pt idx="3967">
                  <c:v>0.39669999999997263</c:v>
                </c:pt>
                <c:pt idx="3968">
                  <c:v>0.39679999999997262</c:v>
                </c:pt>
                <c:pt idx="3969">
                  <c:v>0.39689999999997261</c:v>
                </c:pt>
                <c:pt idx="3970">
                  <c:v>0.3969999999999726</c:v>
                </c:pt>
                <c:pt idx="3971">
                  <c:v>0.39709999999997259</c:v>
                </c:pt>
                <c:pt idx="3972">
                  <c:v>0.39719999999997258</c:v>
                </c:pt>
                <c:pt idx="3973">
                  <c:v>0.39729999999997256</c:v>
                </c:pt>
                <c:pt idx="3974">
                  <c:v>0.39739999999997255</c:v>
                </c:pt>
                <c:pt idx="3975">
                  <c:v>0.39749999999997254</c:v>
                </c:pt>
                <c:pt idx="3976">
                  <c:v>0.39759999999997253</c:v>
                </c:pt>
                <c:pt idx="3977">
                  <c:v>0.39769999999997252</c:v>
                </c:pt>
                <c:pt idx="3978">
                  <c:v>0.39779999999997251</c:v>
                </c:pt>
                <c:pt idx="3979">
                  <c:v>0.3978999999999725</c:v>
                </c:pt>
                <c:pt idx="3980">
                  <c:v>0.39799999999997249</c:v>
                </c:pt>
                <c:pt idx="3981">
                  <c:v>0.39809999999997248</c:v>
                </c:pt>
                <c:pt idx="3982">
                  <c:v>0.39819999999997246</c:v>
                </c:pt>
                <c:pt idx="3983">
                  <c:v>0.39829999999997245</c:v>
                </c:pt>
                <c:pt idx="3984">
                  <c:v>0.39839999999997244</c:v>
                </c:pt>
                <c:pt idx="3985">
                  <c:v>0.39849999999997243</c:v>
                </c:pt>
                <c:pt idx="3986">
                  <c:v>0.39859999999997242</c:v>
                </c:pt>
                <c:pt idx="3987">
                  <c:v>0.39869999999997241</c:v>
                </c:pt>
                <c:pt idx="3988">
                  <c:v>0.3987999999999724</c:v>
                </c:pt>
                <c:pt idx="3989">
                  <c:v>0.39889999999997239</c:v>
                </c:pt>
                <c:pt idx="3990">
                  <c:v>0.39899999999997238</c:v>
                </c:pt>
                <c:pt idx="3991">
                  <c:v>0.39909999999997237</c:v>
                </c:pt>
                <c:pt idx="3992">
                  <c:v>0.39919999999997235</c:v>
                </c:pt>
                <c:pt idx="3993">
                  <c:v>0.39929999999997234</c:v>
                </c:pt>
                <c:pt idx="3994">
                  <c:v>0.39939999999997233</c:v>
                </c:pt>
                <c:pt idx="3995">
                  <c:v>0.39949999999997232</c:v>
                </c:pt>
                <c:pt idx="3996">
                  <c:v>0.39959999999997231</c:v>
                </c:pt>
                <c:pt idx="3997">
                  <c:v>0.3996999999999723</c:v>
                </c:pt>
                <c:pt idx="3998">
                  <c:v>0.39979999999997229</c:v>
                </c:pt>
                <c:pt idx="3999">
                  <c:v>0.39989999999997228</c:v>
                </c:pt>
                <c:pt idx="4000">
                  <c:v>0.39999999999997227</c:v>
                </c:pt>
                <c:pt idx="4001">
                  <c:v>0.40009999999997226</c:v>
                </c:pt>
                <c:pt idx="4002">
                  <c:v>0.40019999999997224</c:v>
                </c:pt>
                <c:pt idx="4003">
                  <c:v>0.40029999999997223</c:v>
                </c:pt>
                <c:pt idx="4004">
                  <c:v>0.40039999999997222</c:v>
                </c:pt>
                <c:pt idx="4005">
                  <c:v>0.40049999999997221</c:v>
                </c:pt>
                <c:pt idx="4006">
                  <c:v>0.4005999999999722</c:v>
                </c:pt>
                <c:pt idx="4007">
                  <c:v>0.40069999999997219</c:v>
                </c:pt>
                <c:pt idx="4008">
                  <c:v>0.40079999999997218</c:v>
                </c:pt>
                <c:pt idx="4009">
                  <c:v>0.40089999999997217</c:v>
                </c:pt>
                <c:pt idx="4010">
                  <c:v>0.40099999999997216</c:v>
                </c:pt>
                <c:pt idx="4011">
                  <c:v>0.40109999999997215</c:v>
                </c:pt>
                <c:pt idx="4012">
                  <c:v>0.40119999999997213</c:v>
                </c:pt>
                <c:pt idx="4013">
                  <c:v>0.40129999999997212</c:v>
                </c:pt>
                <c:pt idx="4014">
                  <c:v>0.40139999999997211</c:v>
                </c:pt>
                <c:pt idx="4015">
                  <c:v>0.4014999999999721</c:v>
                </c:pt>
                <c:pt idx="4016">
                  <c:v>0.40159999999997209</c:v>
                </c:pt>
                <c:pt idx="4017">
                  <c:v>0.40169999999997208</c:v>
                </c:pt>
                <c:pt idx="4018">
                  <c:v>0.40179999999997207</c:v>
                </c:pt>
                <c:pt idx="4019">
                  <c:v>0.40189999999997206</c:v>
                </c:pt>
                <c:pt idx="4020">
                  <c:v>0.40199999999997205</c:v>
                </c:pt>
                <c:pt idx="4021">
                  <c:v>0.40209999999997204</c:v>
                </c:pt>
                <c:pt idx="4022">
                  <c:v>0.40219999999997202</c:v>
                </c:pt>
                <c:pt idx="4023">
                  <c:v>0.40229999999997201</c:v>
                </c:pt>
                <c:pt idx="4024">
                  <c:v>0.402399999999972</c:v>
                </c:pt>
                <c:pt idx="4025">
                  <c:v>0.40249999999997199</c:v>
                </c:pt>
                <c:pt idx="4026">
                  <c:v>0.40259999999997198</c:v>
                </c:pt>
                <c:pt idx="4027">
                  <c:v>0.40269999999997197</c:v>
                </c:pt>
                <c:pt idx="4028">
                  <c:v>0.40279999999997196</c:v>
                </c:pt>
                <c:pt idx="4029">
                  <c:v>0.40289999999997195</c:v>
                </c:pt>
                <c:pt idx="4030">
                  <c:v>0.40299999999997194</c:v>
                </c:pt>
                <c:pt idx="4031">
                  <c:v>0.40309999999997193</c:v>
                </c:pt>
                <c:pt idx="4032">
                  <c:v>0.40319999999997191</c:v>
                </c:pt>
                <c:pt idx="4033">
                  <c:v>0.4032999999999719</c:v>
                </c:pt>
                <c:pt idx="4034">
                  <c:v>0.40339999999997189</c:v>
                </c:pt>
                <c:pt idx="4035">
                  <c:v>0.40349999999997188</c:v>
                </c:pt>
                <c:pt idx="4036">
                  <c:v>0.40359999999997187</c:v>
                </c:pt>
                <c:pt idx="4037">
                  <c:v>0.40369999999997186</c:v>
                </c:pt>
                <c:pt idx="4038">
                  <c:v>0.40379999999997185</c:v>
                </c:pt>
                <c:pt idx="4039">
                  <c:v>0.40389999999997184</c:v>
                </c:pt>
                <c:pt idx="4040">
                  <c:v>0.40399999999997183</c:v>
                </c:pt>
                <c:pt idx="4041">
                  <c:v>0.40409999999997182</c:v>
                </c:pt>
                <c:pt idx="4042">
                  <c:v>0.4041999999999718</c:v>
                </c:pt>
                <c:pt idx="4043">
                  <c:v>0.40429999999997179</c:v>
                </c:pt>
                <c:pt idx="4044">
                  <c:v>0.40439999999997178</c:v>
                </c:pt>
                <c:pt idx="4045">
                  <c:v>0.40449999999997177</c:v>
                </c:pt>
                <c:pt idx="4046">
                  <c:v>0.40459999999997176</c:v>
                </c:pt>
                <c:pt idx="4047">
                  <c:v>0.40469999999997175</c:v>
                </c:pt>
                <c:pt idx="4048">
                  <c:v>0.40479999999997174</c:v>
                </c:pt>
                <c:pt idx="4049">
                  <c:v>0.40489999999997173</c:v>
                </c:pt>
                <c:pt idx="4050">
                  <c:v>0.40499999999997172</c:v>
                </c:pt>
                <c:pt idx="4051">
                  <c:v>0.4050999999999717</c:v>
                </c:pt>
                <c:pt idx="4052">
                  <c:v>0.40519999999997169</c:v>
                </c:pt>
                <c:pt idx="4053">
                  <c:v>0.40529999999997168</c:v>
                </c:pt>
                <c:pt idx="4054">
                  <c:v>0.40539999999997167</c:v>
                </c:pt>
                <c:pt idx="4055">
                  <c:v>0.40549999999997166</c:v>
                </c:pt>
                <c:pt idx="4056">
                  <c:v>0.40559999999997165</c:v>
                </c:pt>
                <c:pt idx="4057">
                  <c:v>0.40569999999997164</c:v>
                </c:pt>
                <c:pt idx="4058">
                  <c:v>0.40579999999997163</c:v>
                </c:pt>
                <c:pt idx="4059">
                  <c:v>0.40589999999997162</c:v>
                </c:pt>
                <c:pt idx="4060">
                  <c:v>0.40599999999997161</c:v>
                </c:pt>
                <c:pt idx="4061">
                  <c:v>0.40609999999997159</c:v>
                </c:pt>
                <c:pt idx="4062">
                  <c:v>0.40619999999997158</c:v>
                </c:pt>
                <c:pt idx="4063">
                  <c:v>0.40629999999997157</c:v>
                </c:pt>
                <c:pt idx="4064">
                  <c:v>0.40639999999997156</c:v>
                </c:pt>
                <c:pt idx="4065">
                  <c:v>0.40649999999997155</c:v>
                </c:pt>
                <c:pt idx="4066">
                  <c:v>0.40659999999997154</c:v>
                </c:pt>
                <c:pt idx="4067">
                  <c:v>0.40669999999997153</c:v>
                </c:pt>
                <c:pt idx="4068">
                  <c:v>0.40679999999997152</c:v>
                </c:pt>
                <c:pt idx="4069">
                  <c:v>0.40689999999997151</c:v>
                </c:pt>
                <c:pt idx="4070">
                  <c:v>0.4069999999999715</c:v>
                </c:pt>
                <c:pt idx="4071">
                  <c:v>0.40709999999997148</c:v>
                </c:pt>
                <c:pt idx="4072">
                  <c:v>0.40719999999997147</c:v>
                </c:pt>
                <c:pt idx="4073">
                  <c:v>0.40729999999997146</c:v>
                </c:pt>
                <c:pt idx="4074">
                  <c:v>0.40739999999997145</c:v>
                </c:pt>
                <c:pt idx="4075">
                  <c:v>0.40749999999997144</c:v>
                </c:pt>
                <c:pt idx="4076">
                  <c:v>0.40759999999997143</c:v>
                </c:pt>
                <c:pt idx="4077">
                  <c:v>0.40769999999997142</c:v>
                </c:pt>
                <c:pt idx="4078">
                  <c:v>0.40779999999997141</c:v>
                </c:pt>
                <c:pt idx="4079">
                  <c:v>0.4078999999999714</c:v>
                </c:pt>
                <c:pt idx="4080">
                  <c:v>0.40799999999997139</c:v>
                </c:pt>
                <c:pt idx="4081">
                  <c:v>0.40809999999997137</c:v>
                </c:pt>
                <c:pt idx="4082">
                  <c:v>0.40819999999997136</c:v>
                </c:pt>
                <c:pt idx="4083">
                  <c:v>0.40829999999997135</c:v>
                </c:pt>
                <c:pt idx="4084">
                  <c:v>0.40839999999997134</c:v>
                </c:pt>
                <c:pt idx="4085">
                  <c:v>0.40849999999997133</c:v>
                </c:pt>
                <c:pt idx="4086">
                  <c:v>0.40859999999997132</c:v>
                </c:pt>
                <c:pt idx="4087">
                  <c:v>0.40869999999997131</c:v>
                </c:pt>
                <c:pt idx="4088">
                  <c:v>0.4087999999999713</c:v>
                </c:pt>
                <c:pt idx="4089">
                  <c:v>0.40889999999997129</c:v>
                </c:pt>
                <c:pt idx="4090">
                  <c:v>0.40899999999997128</c:v>
                </c:pt>
                <c:pt idx="4091">
                  <c:v>0.40909999999997126</c:v>
                </c:pt>
                <c:pt idx="4092">
                  <c:v>0.40919999999997125</c:v>
                </c:pt>
                <c:pt idx="4093">
                  <c:v>0.40929999999997124</c:v>
                </c:pt>
                <c:pt idx="4094">
                  <c:v>0.40939999999997123</c:v>
                </c:pt>
                <c:pt idx="4095">
                  <c:v>0.40949999999997122</c:v>
                </c:pt>
                <c:pt idx="4096">
                  <c:v>0.40959999999997121</c:v>
                </c:pt>
                <c:pt idx="4097">
                  <c:v>0.4096999999999712</c:v>
                </c:pt>
                <c:pt idx="4098">
                  <c:v>0.40979999999997119</c:v>
                </c:pt>
                <c:pt idx="4099">
                  <c:v>0.40989999999997118</c:v>
                </c:pt>
                <c:pt idx="4100">
                  <c:v>0.40999999999997117</c:v>
                </c:pt>
                <c:pt idx="4101">
                  <c:v>0.41009999999997115</c:v>
                </c:pt>
                <c:pt idx="4102">
                  <c:v>0.41019999999997114</c:v>
                </c:pt>
                <c:pt idx="4103">
                  <c:v>0.41029999999997113</c:v>
                </c:pt>
                <c:pt idx="4104">
                  <c:v>0.41039999999997112</c:v>
                </c:pt>
                <c:pt idx="4105">
                  <c:v>0.41049999999997111</c:v>
                </c:pt>
                <c:pt idx="4106">
                  <c:v>0.4105999999999711</c:v>
                </c:pt>
                <c:pt idx="4107">
                  <c:v>0.41069999999997109</c:v>
                </c:pt>
                <c:pt idx="4108">
                  <c:v>0.41079999999997108</c:v>
                </c:pt>
                <c:pt idx="4109">
                  <c:v>0.41089999999997107</c:v>
                </c:pt>
                <c:pt idx="4110">
                  <c:v>0.41099999999997106</c:v>
                </c:pt>
                <c:pt idx="4111">
                  <c:v>0.41109999999997104</c:v>
                </c:pt>
                <c:pt idx="4112">
                  <c:v>0.41119999999997103</c:v>
                </c:pt>
                <c:pt idx="4113">
                  <c:v>0.41129999999997102</c:v>
                </c:pt>
                <c:pt idx="4114">
                  <c:v>0.41139999999997101</c:v>
                </c:pt>
                <c:pt idx="4115">
                  <c:v>0.411499999999971</c:v>
                </c:pt>
                <c:pt idx="4116">
                  <c:v>0.41159999999997099</c:v>
                </c:pt>
                <c:pt idx="4117">
                  <c:v>0.41169999999997098</c:v>
                </c:pt>
                <c:pt idx="4118">
                  <c:v>0.41179999999997097</c:v>
                </c:pt>
                <c:pt idx="4119">
                  <c:v>0.41189999999997096</c:v>
                </c:pt>
                <c:pt idx="4120">
                  <c:v>0.41199999999997095</c:v>
                </c:pt>
                <c:pt idx="4121">
                  <c:v>0.41209999999997093</c:v>
                </c:pt>
                <c:pt idx="4122">
                  <c:v>0.41219999999997092</c:v>
                </c:pt>
                <c:pt idx="4123">
                  <c:v>0.41229999999997091</c:v>
                </c:pt>
                <c:pt idx="4124">
                  <c:v>0.4123999999999709</c:v>
                </c:pt>
                <c:pt idx="4125">
                  <c:v>0.41249999999997089</c:v>
                </c:pt>
                <c:pt idx="4126">
                  <c:v>0.41259999999997088</c:v>
                </c:pt>
                <c:pt idx="4127">
                  <c:v>0.41269999999997087</c:v>
                </c:pt>
                <c:pt idx="4128">
                  <c:v>0.41279999999997086</c:v>
                </c:pt>
                <c:pt idx="4129">
                  <c:v>0.41289999999997085</c:v>
                </c:pt>
                <c:pt idx="4130">
                  <c:v>0.41299999999997083</c:v>
                </c:pt>
                <c:pt idx="4131">
                  <c:v>0.41309999999997082</c:v>
                </c:pt>
                <c:pt idx="4132">
                  <c:v>0.41319999999997081</c:v>
                </c:pt>
                <c:pt idx="4133">
                  <c:v>0.4132999999999708</c:v>
                </c:pt>
                <c:pt idx="4134">
                  <c:v>0.41339999999997079</c:v>
                </c:pt>
                <c:pt idx="4135">
                  <c:v>0.41349999999997078</c:v>
                </c:pt>
                <c:pt idx="4136">
                  <c:v>0.41359999999997077</c:v>
                </c:pt>
                <c:pt idx="4137">
                  <c:v>0.41369999999997076</c:v>
                </c:pt>
                <c:pt idx="4138">
                  <c:v>0.41379999999997075</c:v>
                </c:pt>
                <c:pt idx="4139">
                  <c:v>0.41389999999997074</c:v>
                </c:pt>
                <c:pt idx="4140">
                  <c:v>0.41399999999997072</c:v>
                </c:pt>
                <c:pt idx="4141">
                  <c:v>0.41409999999997071</c:v>
                </c:pt>
                <c:pt idx="4142">
                  <c:v>0.4141999999999707</c:v>
                </c:pt>
                <c:pt idx="4143">
                  <c:v>0.41429999999997069</c:v>
                </c:pt>
                <c:pt idx="4144">
                  <c:v>0.41439999999997068</c:v>
                </c:pt>
                <c:pt idx="4145">
                  <c:v>0.41449999999997067</c:v>
                </c:pt>
                <c:pt idx="4146">
                  <c:v>0.41459999999997066</c:v>
                </c:pt>
                <c:pt idx="4147">
                  <c:v>0.41469999999997065</c:v>
                </c:pt>
                <c:pt idx="4148">
                  <c:v>0.41479999999997064</c:v>
                </c:pt>
                <c:pt idx="4149">
                  <c:v>0.41489999999997063</c:v>
                </c:pt>
                <c:pt idx="4150">
                  <c:v>0.41499999999997061</c:v>
                </c:pt>
                <c:pt idx="4151">
                  <c:v>0.4150999999999706</c:v>
                </c:pt>
                <c:pt idx="4152">
                  <c:v>0.41519999999997059</c:v>
                </c:pt>
                <c:pt idx="4153">
                  <c:v>0.41529999999997058</c:v>
                </c:pt>
                <c:pt idx="4154">
                  <c:v>0.41539999999997057</c:v>
                </c:pt>
                <c:pt idx="4155">
                  <c:v>0.41549999999997056</c:v>
                </c:pt>
                <c:pt idx="4156">
                  <c:v>0.41559999999997055</c:v>
                </c:pt>
                <c:pt idx="4157">
                  <c:v>0.41569999999997054</c:v>
                </c:pt>
                <c:pt idx="4158">
                  <c:v>0.41579999999997053</c:v>
                </c:pt>
                <c:pt idx="4159">
                  <c:v>0.41589999999997052</c:v>
                </c:pt>
                <c:pt idx="4160">
                  <c:v>0.4159999999999705</c:v>
                </c:pt>
                <c:pt idx="4161">
                  <c:v>0.41609999999997049</c:v>
                </c:pt>
                <c:pt idx="4162">
                  <c:v>0.41619999999997048</c:v>
                </c:pt>
                <c:pt idx="4163">
                  <c:v>0.41629999999997047</c:v>
                </c:pt>
                <c:pt idx="4164">
                  <c:v>0.41639999999997046</c:v>
                </c:pt>
                <c:pt idx="4165">
                  <c:v>0.41649999999997045</c:v>
                </c:pt>
                <c:pt idx="4166">
                  <c:v>0.41659999999997044</c:v>
                </c:pt>
                <c:pt idx="4167">
                  <c:v>0.41669999999997043</c:v>
                </c:pt>
                <c:pt idx="4168">
                  <c:v>0.41679999999997042</c:v>
                </c:pt>
                <c:pt idx="4169">
                  <c:v>0.41689999999997041</c:v>
                </c:pt>
                <c:pt idx="4170">
                  <c:v>0.41699999999997039</c:v>
                </c:pt>
                <c:pt idx="4171">
                  <c:v>0.41709999999997038</c:v>
                </c:pt>
                <c:pt idx="4172">
                  <c:v>0.41719999999997037</c:v>
                </c:pt>
                <c:pt idx="4173">
                  <c:v>0.41729999999997036</c:v>
                </c:pt>
                <c:pt idx="4174">
                  <c:v>0.41739999999997035</c:v>
                </c:pt>
                <c:pt idx="4175">
                  <c:v>0.41749999999997034</c:v>
                </c:pt>
                <c:pt idx="4176">
                  <c:v>0.41759999999997033</c:v>
                </c:pt>
                <c:pt idx="4177">
                  <c:v>0.41769999999997032</c:v>
                </c:pt>
                <c:pt idx="4178">
                  <c:v>0.41779999999997031</c:v>
                </c:pt>
                <c:pt idx="4179">
                  <c:v>0.4178999999999703</c:v>
                </c:pt>
                <c:pt idx="4180">
                  <c:v>0.41799999999997028</c:v>
                </c:pt>
                <c:pt idx="4181">
                  <c:v>0.41809999999997027</c:v>
                </c:pt>
                <c:pt idx="4182">
                  <c:v>0.41819999999997026</c:v>
                </c:pt>
                <c:pt idx="4183">
                  <c:v>0.41829999999997025</c:v>
                </c:pt>
                <c:pt idx="4184">
                  <c:v>0.41839999999997024</c:v>
                </c:pt>
                <c:pt idx="4185">
                  <c:v>0.41849999999997023</c:v>
                </c:pt>
                <c:pt idx="4186">
                  <c:v>0.41859999999997022</c:v>
                </c:pt>
                <c:pt idx="4187">
                  <c:v>0.41869999999997021</c:v>
                </c:pt>
                <c:pt idx="4188">
                  <c:v>0.4187999999999702</c:v>
                </c:pt>
                <c:pt idx="4189">
                  <c:v>0.41889999999997019</c:v>
                </c:pt>
                <c:pt idx="4190">
                  <c:v>0.41899999999997017</c:v>
                </c:pt>
                <c:pt idx="4191">
                  <c:v>0.41909999999997016</c:v>
                </c:pt>
                <c:pt idx="4192">
                  <c:v>0.41919999999997015</c:v>
                </c:pt>
                <c:pt idx="4193">
                  <c:v>0.41929999999997014</c:v>
                </c:pt>
                <c:pt idx="4194">
                  <c:v>0.41939999999997013</c:v>
                </c:pt>
                <c:pt idx="4195">
                  <c:v>0.41949999999997012</c:v>
                </c:pt>
                <c:pt idx="4196">
                  <c:v>0.41959999999997011</c:v>
                </c:pt>
                <c:pt idx="4197">
                  <c:v>0.4196999999999701</c:v>
                </c:pt>
                <c:pt idx="4198">
                  <c:v>0.41979999999997009</c:v>
                </c:pt>
                <c:pt idx="4199">
                  <c:v>0.41989999999997007</c:v>
                </c:pt>
                <c:pt idx="4200">
                  <c:v>0.41999999999997006</c:v>
                </c:pt>
                <c:pt idx="4201">
                  <c:v>0.42009999999997005</c:v>
                </c:pt>
                <c:pt idx="4202">
                  <c:v>0.42019999999997004</c:v>
                </c:pt>
                <c:pt idx="4203">
                  <c:v>0.42029999999997003</c:v>
                </c:pt>
                <c:pt idx="4204">
                  <c:v>0.42039999999997002</c:v>
                </c:pt>
                <c:pt idx="4205">
                  <c:v>0.42049999999997001</c:v>
                </c:pt>
                <c:pt idx="4206">
                  <c:v>0.42059999999997</c:v>
                </c:pt>
                <c:pt idx="4207">
                  <c:v>0.42069999999996999</c:v>
                </c:pt>
                <c:pt idx="4208">
                  <c:v>0.42079999999996998</c:v>
                </c:pt>
                <c:pt idx="4209">
                  <c:v>0.42089999999996996</c:v>
                </c:pt>
                <c:pt idx="4210">
                  <c:v>0.42099999999996995</c:v>
                </c:pt>
                <c:pt idx="4211">
                  <c:v>0.42109999999996994</c:v>
                </c:pt>
                <c:pt idx="4212">
                  <c:v>0.42119999999996993</c:v>
                </c:pt>
                <c:pt idx="4213">
                  <c:v>0.42129999999996992</c:v>
                </c:pt>
                <c:pt idx="4214">
                  <c:v>0.42139999999996991</c:v>
                </c:pt>
                <c:pt idx="4215">
                  <c:v>0.4214999999999699</c:v>
                </c:pt>
                <c:pt idx="4216">
                  <c:v>0.42159999999996989</c:v>
                </c:pt>
                <c:pt idx="4217">
                  <c:v>0.42169999999996988</c:v>
                </c:pt>
                <c:pt idx="4218">
                  <c:v>0.42179999999996987</c:v>
                </c:pt>
                <c:pt idx="4219">
                  <c:v>0.42189999999996985</c:v>
                </c:pt>
                <c:pt idx="4220">
                  <c:v>0.42199999999996984</c:v>
                </c:pt>
                <c:pt idx="4221">
                  <c:v>0.42209999999996983</c:v>
                </c:pt>
                <c:pt idx="4222">
                  <c:v>0.42219999999996982</c:v>
                </c:pt>
                <c:pt idx="4223">
                  <c:v>0.42229999999996981</c:v>
                </c:pt>
                <c:pt idx="4224">
                  <c:v>0.4223999999999698</c:v>
                </c:pt>
                <c:pt idx="4225">
                  <c:v>0.42249999999996979</c:v>
                </c:pt>
                <c:pt idx="4226">
                  <c:v>0.42259999999996978</c:v>
                </c:pt>
                <c:pt idx="4227">
                  <c:v>0.42269999999996977</c:v>
                </c:pt>
                <c:pt idx="4228">
                  <c:v>0.42279999999996976</c:v>
                </c:pt>
                <c:pt idx="4229">
                  <c:v>0.42289999999996974</c:v>
                </c:pt>
                <c:pt idx="4230">
                  <c:v>0.42299999999996973</c:v>
                </c:pt>
                <c:pt idx="4231">
                  <c:v>0.42309999999996972</c:v>
                </c:pt>
                <c:pt idx="4232">
                  <c:v>0.42319999999996971</c:v>
                </c:pt>
                <c:pt idx="4233">
                  <c:v>0.4232999999999697</c:v>
                </c:pt>
                <c:pt idx="4234">
                  <c:v>0.42339999999996969</c:v>
                </c:pt>
                <c:pt idx="4235">
                  <c:v>0.42349999999996968</c:v>
                </c:pt>
                <c:pt idx="4236">
                  <c:v>0.42359999999996967</c:v>
                </c:pt>
                <c:pt idx="4237">
                  <c:v>0.42369999999996966</c:v>
                </c:pt>
                <c:pt idx="4238">
                  <c:v>0.42379999999996965</c:v>
                </c:pt>
                <c:pt idx="4239">
                  <c:v>0.42389999999996963</c:v>
                </c:pt>
                <c:pt idx="4240">
                  <c:v>0.42399999999996962</c:v>
                </c:pt>
                <c:pt idx="4241">
                  <c:v>0.42409999999996961</c:v>
                </c:pt>
                <c:pt idx="4242">
                  <c:v>0.4241999999999696</c:v>
                </c:pt>
                <c:pt idx="4243">
                  <c:v>0.42429999999996959</c:v>
                </c:pt>
                <c:pt idx="4244">
                  <c:v>0.42439999999996958</c:v>
                </c:pt>
                <c:pt idx="4245">
                  <c:v>0.42449999999996957</c:v>
                </c:pt>
                <c:pt idx="4246">
                  <c:v>0.42459999999996956</c:v>
                </c:pt>
                <c:pt idx="4247">
                  <c:v>0.42469999999996955</c:v>
                </c:pt>
                <c:pt idx="4248">
                  <c:v>0.42479999999996954</c:v>
                </c:pt>
                <c:pt idx="4249">
                  <c:v>0.42489999999996952</c:v>
                </c:pt>
                <c:pt idx="4250">
                  <c:v>0.42499999999996951</c:v>
                </c:pt>
                <c:pt idx="4251">
                  <c:v>0.4250999999999695</c:v>
                </c:pt>
                <c:pt idx="4252">
                  <c:v>0.42519999999996949</c:v>
                </c:pt>
                <c:pt idx="4253">
                  <c:v>0.42529999999996948</c:v>
                </c:pt>
                <c:pt idx="4254">
                  <c:v>0.42539999999996947</c:v>
                </c:pt>
                <c:pt idx="4255">
                  <c:v>0.42549999999996946</c:v>
                </c:pt>
                <c:pt idx="4256">
                  <c:v>0.42559999999996945</c:v>
                </c:pt>
                <c:pt idx="4257">
                  <c:v>0.42569999999996944</c:v>
                </c:pt>
                <c:pt idx="4258">
                  <c:v>0.42579999999996943</c:v>
                </c:pt>
                <c:pt idx="4259">
                  <c:v>0.42589999999996941</c:v>
                </c:pt>
                <c:pt idx="4260">
                  <c:v>0.4259999999999694</c:v>
                </c:pt>
                <c:pt idx="4261">
                  <c:v>0.42609999999996939</c:v>
                </c:pt>
                <c:pt idx="4262">
                  <c:v>0.42619999999996938</c:v>
                </c:pt>
                <c:pt idx="4263">
                  <c:v>0.42629999999996937</c:v>
                </c:pt>
                <c:pt idx="4264">
                  <c:v>0.42639999999996936</c:v>
                </c:pt>
                <c:pt idx="4265">
                  <c:v>0.42649999999996935</c:v>
                </c:pt>
                <c:pt idx="4266">
                  <c:v>0.42659999999996934</c:v>
                </c:pt>
                <c:pt idx="4267">
                  <c:v>0.42669999999996933</c:v>
                </c:pt>
                <c:pt idx="4268">
                  <c:v>0.42679999999996932</c:v>
                </c:pt>
                <c:pt idx="4269">
                  <c:v>0.4268999999999693</c:v>
                </c:pt>
                <c:pt idx="4270">
                  <c:v>0.42699999999996929</c:v>
                </c:pt>
                <c:pt idx="4271">
                  <c:v>0.42709999999996928</c:v>
                </c:pt>
                <c:pt idx="4272">
                  <c:v>0.42719999999996927</c:v>
                </c:pt>
                <c:pt idx="4273">
                  <c:v>0.42729999999996926</c:v>
                </c:pt>
                <c:pt idx="4274">
                  <c:v>0.42739999999996925</c:v>
                </c:pt>
                <c:pt idx="4275">
                  <c:v>0.42749999999996924</c:v>
                </c:pt>
                <c:pt idx="4276">
                  <c:v>0.42759999999996923</c:v>
                </c:pt>
                <c:pt idx="4277">
                  <c:v>0.42769999999996922</c:v>
                </c:pt>
                <c:pt idx="4278">
                  <c:v>0.4277999999999692</c:v>
                </c:pt>
                <c:pt idx="4279">
                  <c:v>0.42789999999996919</c:v>
                </c:pt>
                <c:pt idx="4280">
                  <c:v>0.42799999999996918</c:v>
                </c:pt>
                <c:pt idx="4281">
                  <c:v>0.42809999999996917</c:v>
                </c:pt>
                <c:pt idx="4282">
                  <c:v>0.42819999999996916</c:v>
                </c:pt>
                <c:pt idx="4283">
                  <c:v>0.42829999999996915</c:v>
                </c:pt>
                <c:pt idx="4284">
                  <c:v>0.42839999999996914</c:v>
                </c:pt>
                <c:pt idx="4285">
                  <c:v>0.42849999999996913</c:v>
                </c:pt>
                <c:pt idx="4286">
                  <c:v>0.42859999999996912</c:v>
                </c:pt>
                <c:pt idx="4287">
                  <c:v>0.42869999999996911</c:v>
                </c:pt>
                <c:pt idx="4288">
                  <c:v>0.42879999999996909</c:v>
                </c:pt>
                <c:pt idx="4289">
                  <c:v>0.42889999999996908</c:v>
                </c:pt>
                <c:pt idx="4290">
                  <c:v>0.42899999999996907</c:v>
                </c:pt>
                <c:pt idx="4291">
                  <c:v>0.42909999999996906</c:v>
                </c:pt>
                <c:pt idx="4292">
                  <c:v>0.42919999999996905</c:v>
                </c:pt>
                <c:pt idx="4293">
                  <c:v>0.42929999999996904</c:v>
                </c:pt>
                <c:pt idx="4294">
                  <c:v>0.42939999999996903</c:v>
                </c:pt>
                <c:pt idx="4295">
                  <c:v>0.42949999999996902</c:v>
                </c:pt>
                <c:pt idx="4296">
                  <c:v>0.42959999999996901</c:v>
                </c:pt>
                <c:pt idx="4297">
                  <c:v>0.429699999999969</c:v>
                </c:pt>
                <c:pt idx="4298">
                  <c:v>0.42979999999996898</c:v>
                </c:pt>
                <c:pt idx="4299">
                  <c:v>0.42989999999996897</c:v>
                </c:pt>
                <c:pt idx="4300">
                  <c:v>0.42999999999996896</c:v>
                </c:pt>
                <c:pt idx="4301">
                  <c:v>0.43009999999996895</c:v>
                </c:pt>
                <c:pt idx="4302">
                  <c:v>0.43019999999996894</c:v>
                </c:pt>
                <c:pt idx="4303">
                  <c:v>0.43029999999996893</c:v>
                </c:pt>
                <c:pt idx="4304">
                  <c:v>0.43039999999996892</c:v>
                </c:pt>
                <c:pt idx="4305">
                  <c:v>0.43049999999996891</c:v>
                </c:pt>
                <c:pt idx="4306">
                  <c:v>0.4305999999999689</c:v>
                </c:pt>
                <c:pt idx="4307">
                  <c:v>0.43069999999996889</c:v>
                </c:pt>
                <c:pt idx="4308">
                  <c:v>0.43079999999996887</c:v>
                </c:pt>
                <c:pt idx="4309">
                  <c:v>0.43089999999996886</c:v>
                </c:pt>
                <c:pt idx="4310">
                  <c:v>0.43099999999996885</c:v>
                </c:pt>
                <c:pt idx="4311">
                  <c:v>0.43109999999996884</c:v>
                </c:pt>
                <c:pt idx="4312">
                  <c:v>0.43119999999996883</c:v>
                </c:pt>
                <c:pt idx="4313">
                  <c:v>0.43129999999996882</c:v>
                </c:pt>
                <c:pt idx="4314">
                  <c:v>0.43139999999996881</c:v>
                </c:pt>
                <c:pt idx="4315">
                  <c:v>0.4314999999999688</c:v>
                </c:pt>
                <c:pt idx="4316">
                  <c:v>0.43159999999996879</c:v>
                </c:pt>
                <c:pt idx="4317">
                  <c:v>0.43169999999996878</c:v>
                </c:pt>
                <c:pt idx="4318">
                  <c:v>0.43179999999996876</c:v>
                </c:pt>
                <c:pt idx="4319">
                  <c:v>0.43189999999996875</c:v>
                </c:pt>
                <c:pt idx="4320">
                  <c:v>0.43199999999996874</c:v>
                </c:pt>
                <c:pt idx="4321">
                  <c:v>0.43209999999996873</c:v>
                </c:pt>
                <c:pt idx="4322">
                  <c:v>0.43219999999996872</c:v>
                </c:pt>
                <c:pt idx="4323">
                  <c:v>0.43229999999996871</c:v>
                </c:pt>
                <c:pt idx="4324">
                  <c:v>0.4323999999999687</c:v>
                </c:pt>
                <c:pt idx="4325">
                  <c:v>0.43249999999996869</c:v>
                </c:pt>
                <c:pt idx="4326">
                  <c:v>0.43259999999996868</c:v>
                </c:pt>
                <c:pt idx="4327">
                  <c:v>0.43269999999996867</c:v>
                </c:pt>
                <c:pt idx="4328">
                  <c:v>0.43279999999996865</c:v>
                </c:pt>
                <c:pt idx="4329">
                  <c:v>0.43289999999996864</c:v>
                </c:pt>
                <c:pt idx="4330">
                  <c:v>0.43299999999996863</c:v>
                </c:pt>
                <c:pt idx="4331">
                  <c:v>0.43309999999996862</c:v>
                </c:pt>
                <c:pt idx="4332">
                  <c:v>0.43319999999996861</c:v>
                </c:pt>
                <c:pt idx="4333">
                  <c:v>0.4332999999999686</c:v>
                </c:pt>
                <c:pt idx="4334">
                  <c:v>0.43339999999996859</c:v>
                </c:pt>
                <c:pt idx="4335">
                  <c:v>0.43349999999996858</c:v>
                </c:pt>
                <c:pt idx="4336">
                  <c:v>0.43359999999996857</c:v>
                </c:pt>
                <c:pt idx="4337">
                  <c:v>0.43369999999996856</c:v>
                </c:pt>
                <c:pt idx="4338">
                  <c:v>0.43379999999996854</c:v>
                </c:pt>
                <c:pt idx="4339">
                  <c:v>0.43389999999996853</c:v>
                </c:pt>
                <c:pt idx="4340">
                  <c:v>0.43399999999996852</c:v>
                </c:pt>
                <c:pt idx="4341">
                  <c:v>0.43409999999996851</c:v>
                </c:pt>
                <c:pt idx="4342">
                  <c:v>0.4341999999999685</c:v>
                </c:pt>
                <c:pt idx="4343">
                  <c:v>0.43429999999996849</c:v>
                </c:pt>
                <c:pt idx="4344">
                  <c:v>0.43439999999996848</c:v>
                </c:pt>
                <c:pt idx="4345">
                  <c:v>0.43449999999996847</c:v>
                </c:pt>
                <c:pt idx="4346">
                  <c:v>0.43459999999996846</c:v>
                </c:pt>
                <c:pt idx="4347">
                  <c:v>0.43469999999996844</c:v>
                </c:pt>
                <c:pt idx="4348">
                  <c:v>0.43479999999996843</c:v>
                </c:pt>
                <c:pt idx="4349">
                  <c:v>0.43489999999996842</c:v>
                </c:pt>
                <c:pt idx="4350">
                  <c:v>0.43499999999996841</c:v>
                </c:pt>
                <c:pt idx="4351">
                  <c:v>0.4350999999999684</c:v>
                </c:pt>
                <c:pt idx="4352">
                  <c:v>0.43519999999996839</c:v>
                </c:pt>
                <c:pt idx="4353">
                  <c:v>0.43529999999996838</c:v>
                </c:pt>
                <c:pt idx="4354">
                  <c:v>0.43539999999996837</c:v>
                </c:pt>
                <c:pt idx="4355">
                  <c:v>0.43549999999996836</c:v>
                </c:pt>
                <c:pt idx="4356">
                  <c:v>0.43559999999996835</c:v>
                </c:pt>
                <c:pt idx="4357">
                  <c:v>0.43569999999996833</c:v>
                </c:pt>
                <c:pt idx="4358">
                  <c:v>0.43579999999996832</c:v>
                </c:pt>
                <c:pt idx="4359">
                  <c:v>0.43589999999996831</c:v>
                </c:pt>
                <c:pt idx="4360">
                  <c:v>0.4359999999999683</c:v>
                </c:pt>
                <c:pt idx="4361">
                  <c:v>0.43609999999996829</c:v>
                </c:pt>
                <c:pt idx="4362">
                  <c:v>0.43619999999996828</c:v>
                </c:pt>
                <c:pt idx="4363">
                  <c:v>0.43629999999996827</c:v>
                </c:pt>
                <c:pt idx="4364">
                  <c:v>0.43639999999996826</c:v>
                </c:pt>
                <c:pt idx="4365">
                  <c:v>0.43649999999996825</c:v>
                </c:pt>
                <c:pt idx="4366">
                  <c:v>0.43659999999996824</c:v>
                </c:pt>
                <c:pt idx="4367">
                  <c:v>0.43669999999996822</c:v>
                </c:pt>
                <c:pt idx="4368">
                  <c:v>0.43679999999996821</c:v>
                </c:pt>
                <c:pt idx="4369">
                  <c:v>0.4368999999999682</c:v>
                </c:pt>
                <c:pt idx="4370">
                  <c:v>0.43699999999996819</c:v>
                </c:pt>
                <c:pt idx="4371">
                  <c:v>0.43709999999996818</c:v>
                </c:pt>
                <c:pt idx="4372">
                  <c:v>0.43719999999996817</c:v>
                </c:pt>
                <c:pt idx="4373">
                  <c:v>0.43729999999996816</c:v>
                </c:pt>
                <c:pt idx="4374">
                  <c:v>0.43739999999996815</c:v>
                </c:pt>
                <c:pt idx="4375">
                  <c:v>0.43749999999996814</c:v>
                </c:pt>
                <c:pt idx="4376">
                  <c:v>0.43759999999996813</c:v>
                </c:pt>
                <c:pt idx="4377">
                  <c:v>0.43769999999996811</c:v>
                </c:pt>
                <c:pt idx="4378">
                  <c:v>0.4377999999999681</c:v>
                </c:pt>
                <c:pt idx="4379">
                  <c:v>0.43789999999996809</c:v>
                </c:pt>
                <c:pt idx="4380">
                  <c:v>0.43799999999996808</c:v>
                </c:pt>
                <c:pt idx="4381">
                  <c:v>0.43809999999996807</c:v>
                </c:pt>
                <c:pt idx="4382">
                  <c:v>0.43819999999996806</c:v>
                </c:pt>
                <c:pt idx="4383">
                  <c:v>0.43829999999996805</c:v>
                </c:pt>
                <c:pt idx="4384">
                  <c:v>0.43839999999996804</c:v>
                </c:pt>
                <c:pt idx="4385">
                  <c:v>0.43849999999996803</c:v>
                </c:pt>
                <c:pt idx="4386">
                  <c:v>0.43859999999996802</c:v>
                </c:pt>
                <c:pt idx="4387">
                  <c:v>0.438699999999968</c:v>
                </c:pt>
                <c:pt idx="4388">
                  <c:v>0.43879999999996799</c:v>
                </c:pt>
                <c:pt idx="4389">
                  <c:v>0.43889999999996798</c:v>
                </c:pt>
                <c:pt idx="4390">
                  <c:v>0.43899999999996797</c:v>
                </c:pt>
                <c:pt idx="4391">
                  <c:v>0.43909999999996796</c:v>
                </c:pt>
                <c:pt idx="4392">
                  <c:v>0.43919999999996795</c:v>
                </c:pt>
                <c:pt idx="4393">
                  <c:v>0.43929999999996794</c:v>
                </c:pt>
                <c:pt idx="4394">
                  <c:v>0.43939999999996793</c:v>
                </c:pt>
                <c:pt idx="4395">
                  <c:v>0.43949999999996792</c:v>
                </c:pt>
                <c:pt idx="4396">
                  <c:v>0.43959999999996791</c:v>
                </c:pt>
                <c:pt idx="4397">
                  <c:v>0.43969999999996789</c:v>
                </c:pt>
                <c:pt idx="4398">
                  <c:v>0.43979999999996788</c:v>
                </c:pt>
                <c:pt idx="4399">
                  <c:v>0.43989999999996787</c:v>
                </c:pt>
                <c:pt idx="4400">
                  <c:v>0.43999999999996786</c:v>
                </c:pt>
                <c:pt idx="4401">
                  <c:v>0.44009999999996785</c:v>
                </c:pt>
                <c:pt idx="4402">
                  <c:v>0.44019999999996784</c:v>
                </c:pt>
                <c:pt idx="4403">
                  <c:v>0.44029999999996783</c:v>
                </c:pt>
                <c:pt idx="4404">
                  <c:v>0.44039999999996782</c:v>
                </c:pt>
                <c:pt idx="4405">
                  <c:v>0.44049999999996781</c:v>
                </c:pt>
                <c:pt idx="4406">
                  <c:v>0.4405999999999678</c:v>
                </c:pt>
                <c:pt idx="4407">
                  <c:v>0.44069999999996778</c:v>
                </c:pt>
                <c:pt idx="4408">
                  <c:v>0.44079999999996777</c:v>
                </c:pt>
                <c:pt idx="4409">
                  <c:v>0.44089999999996776</c:v>
                </c:pt>
                <c:pt idx="4410">
                  <c:v>0.44099999999996775</c:v>
                </c:pt>
                <c:pt idx="4411">
                  <c:v>0.44109999999996774</c:v>
                </c:pt>
                <c:pt idx="4412">
                  <c:v>0.44119999999996773</c:v>
                </c:pt>
                <c:pt idx="4413">
                  <c:v>0.44129999999996772</c:v>
                </c:pt>
                <c:pt idx="4414">
                  <c:v>0.44139999999996771</c:v>
                </c:pt>
                <c:pt idx="4415">
                  <c:v>0.4414999999999677</c:v>
                </c:pt>
                <c:pt idx="4416">
                  <c:v>0.44159999999996769</c:v>
                </c:pt>
                <c:pt idx="4417">
                  <c:v>0.44169999999996767</c:v>
                </c:pt>
                <c:pt idx="4418">
                  <c:v>0.44179999999996766</c:v>
                </c:pt>
                <c:pt idx="4419">
                  <c:v>0.44189999999996765</c:v>
                </c:pt>
                <c:pt idx="4420">
                  <c:v>0.44199999999996764</c:v>
                </c:pt>
                <c:pt idx="4421">
                  <c:v>0.44209999999996763</c:v>
                </c:pt>
                <c:pt idx="4422">
                  <c:v>0.44219999999996762</c:v>
                </c:pt>
                <c:pt idx="4423">
                  <c:v>0.44229999999996761</c:v>
                </c:pt>
                <c:pt idx="4424">
                  <c:v>0.4423999999999676</c:v>
                </c:pt>
                <c:pt idx="4425">
                  <c:v>0.44249999999996759</c:v>
                </c:pt>
                <c:pt idx="4426">
                  <c:v>0.44259999999996757</c:v>
                </c:pt>
                <c:pt idx="4427">
                  <c:v>0.44269999999996756</c:v>
                </c:pt>
                <c:pt idx="4428">
                  <c:v>0.44279999999996755</c:v>
                </c:pt>
                <c:pt idx="4429">
                  <c:v>0.44289999999996754</c:v>
                </c:pt>
                <c:pt idx="4430">
                  <c:v>0.44299999999996753</c:v>
                </c:pt>
                <c:pt idx="4431">
                  <c:v>0.44309999999996752</c:v>
                </c:pt>
                <c:pt idx="4432">
                  <c:v>0.44319999999996751</c:v>
                </c:pt>
                <c:pt idx="4433">
                  <c:v>0.4432999999999675</c:v>
                </c:pt>
                <c:pt idx="4434">
                  <c:v>0.44339999999996749</c:v>
                </c:pt>
                <c:pt idx="4435">
                  <c:v>0.44349999999996748</c:v>
                </c:pt>
                <c:pt idx="4436">
                  <c:v>0.44359999999996746</c:v>
                </c:pt>
                <c:pt idx="4437">
                  <c:v>0.44369999999996745</c:v>
                </c:pt>
                <c:pt idx="4438">
                  <c:v>0.44379999999996744</c:v>
                </c:pt>
                <c:pt idx="4439">
                  <c:v>0.44389999999996743</c:v>
                </c:pt>
                <c:pt idx="4440">
                  <c:v>0.44399999999996742</c:v>
                </c:pt>
                <c:pt idx="4441">
                  <c:v>0.44409999999996741</c:v>
                </c:pt>
                <c:pt idx="4442">
                  <c:v>0.4441999999999674</c:v>
                </c:pt>
                <c:pt idx="4443">
                  <c:v>0.44429999999996739</c:v>
                </c:pt>
                <c:pt idx="4444">
                  <c:v>0.44439999999996738</c:v>
                </c:pt>
                <c:pt idx="4445">
                  <c:v>0.44449999999996737</c:v>
                </c:pt>
                <c:pt idx="4446">
                  <c:v>0.44459999999996735</c:v>
                </c:pt>
                <c:pt idx="4447">
                  <c:v>0.44469999999996734</c:v>
                </c:pt>
                <c:pt idx="4448">
                  <c:v>0.44479999999996733</c:v>
                </c:pt>
                <c:pt idx="4449">
                  <c:v>0.44489999999996732</c:v>
                </c:pt>
                <c:pt idx="4450">
                  <c:v>0.44499999999996731</c:v>
                </c:pt>
                <c:pt idx="4451">
                  <c:v>0.4450999999999673</c:v>
                </c:pt>
                <c:pt idx="4452">
                  <c:v>0.44519999999996729</c:v>
                </c:pt>
                <c:pt idx="4453">
                  <c:v>0.44529999999996728</c:v>
                </c:pt>
                <c:pt idx="4454">
                  <c:v>0.44539999999996727</c:v>
                </c:pt>
                <c:pt idx="4455">
                  <c:v>0.44549999999996726</c:v>
                </c:pt>
                <c:pt idx="4456">
                  <c:v>0.44559999999996724</c:v>
                </c:pt>
                <c:pt idx="4457">
                  <c:v>0.44569999999996723</c:v>
                </c:pt>
                <c:pt idx="4458">
                  <c:v>0.44579999999996722</c:v>
                </c:pt>
                <c:pt idx="4459">
                  <c:v>0.44589999999996721</c:v>
                </c:pt>
                <c:pt idx="4460">
                  <c:v>0.4459999999999672</c:v>
                </c:pt>
                <c:pt idx="4461">
                  <c:v>0.44609999999996719</c:v>
                </c:pt>
                <c:pt idx="4462">
                  <c:v>0.44619999999996718</c:v>
                </c:pt>
                <c:pt idx="4463">
                  <c:v>0.44629999999996717</c:v>
                </c:pt>
                <c:pt idx="4464">
                  <c:v>0.44639999999996716</c:v>
                </c:pt>
                <c:pt idx="4465">
                  <c:v>0.44649999999996715</c:v>
                </c:pt>
                <c:pt idx="4466">
                  <c:v>0.44659999999996713</c:v>
                </c:pt>
                <c:pt idx="4467">
                  <c:v>0.44669999999996712</c:v>
                </c:pt>
                <c:pt idx="4468">
                  <c:v>0.44679999999996711</c:v>
                </c:pt>
                <c:pt idx="4469">
                  <c:v>0.4468999999999671</c:v>
                </c:pt>
                <c:pt idx="4470">
                  <c:v>0.44699999999996709</c:v>
                </c:pt>
                <c:pt idx="4471">
                  <c:v>0.44709999999996708</c:v>
                </c:pt>
                <c:pt idx="4472">
                  <c:v>0.44719999999996707</c:v>
                </c:pt>
                <c:pt idx="4473">
                  <c:v>0.44729999999996706</c:v>
                </c:pt>
                <c:pt idx="4474">
                  <c:v>0.44739999999996705</c:v>
                </c:pt>
                <c:pt idx="4475">
                  <c:v>0.44749999999996704</c:v>
                </c:pt>
                <c:pt idx="4476">
                  <c:v>0.44759999999996702</c:v>
                </c:pt>
                <c:pt idx="4477">
                  <c:v>0.44769999999996701</c:v>
                </c:pt>
                <c:pt idx="4478">
                  <c:v>0.447799999999967</c:v>
                </c:pt>
                <c:pt idx="4479">
                  <c:v>0.44789999999996699</c:v>
                </c:pt>
                <c:pt idx="4480">
                  <c:v>0.44799999999996698</c:v>
                </c:pt>
                <c:pt idx="4481">
                  <c:v>0.44809999999996697</c:v>
                </c:pt>
                <c:pt idx="4482">
                  <c:v>0.44819999999996696</c:v>
                </c:pt>
                <c:pt idx="4483">
                  <c:v>0.44829999999996695</c:v>
                </c:pt>
                <c:pt idx="4484">
                  <c:v>0.44839999999996694</c:v>
                </c:pt>
                <c:pt idx="4485">
                  <c:v>0.44849999999996693</c:v>
                </c:pt>
                <c:pt idx="4486">
                  <c:v>0.44859999999996691</c:v>
                </c:pt>
                <c:pt idx="4487">
                  <c:v>0.4486999999999669</c:v>
                </c:pt>
                <c:pt idx="4488">
                  <c:v>0.44879999999996689</c:v>
                </c:pt>
                <c:pt idx="4489">
                  <c:v>0.44889999999996688</c:v>
                </c:pt>
                <c:pt idx="4490">
                  <c:v>0.44899999999996687</c:v>
                </c:pt>
                <c:pt idx="4491">
                  <c:v>0.44909999999996686</c:v>
                </c:pt>
                <c:pt idx="4492">
                  <c:v>0.44919999999996685</c:v>
                </c:pt>
                <c:pt idx="4493">
                  <c:v>0.44929999999996684</c:v>
                </c:pt>
                <c:pt idx="4494">
                  <c:v>0.44939999999996683</c:v>
                </c:pt>
                <c:pt idx="4495">
                  <c:v>0.44949999999996681</c:v>
                </c:pt>
                <c:pt idx="4496">
                  <c:v>0.4495999999999668</c:v>
                </c:pt>
                <c:pt idx="4497">
                  <c:v>0.44969999999996679</c:v>
                </c:pt>
                <c:pt idx="4498">
                  <c:v>0.44979999999996678</c:v>
                </c:pt>
                <c:pt idx="4499">
                  <c:v>0.44989999999996677</c:v>
                </c:pt>
                <c:pt idx="4500">
                  <c:v>0.44999999999996676</c:v>
                </c:pt>
                <c:pt idx="4501">
                  <c:v>0.45009999999996675</c:v>
                </c:pt>
                <c:pt idx="4502">
                  <c:v>0.45019999999996674</c:v>
                </c:pt>
                <c:pt idx="4503">
                  <c:v>0.45029999999996673</c:v>
                </c:pt>
                <c:pt idx="4504">
                  <c:v>0.45039999999996672</c:v>
                </c:pt>
                <c:pt idx="4505">
                  <c:v>0.4504999999999667</c:v>
                </c:pt>
                <c:pt idx="4506">
                  <c:v>0.45059999999996669</c:v>
                </c:pt>
                <c:pt idx="4507">
                  <c:v>0.45069999999996668</c:v>
                </c:pt>
                <c:pt idx="4508">
                  <c:v>0.45079999999996667</c:v>
                </c:pt>
                <c:pt idx="4509">
                  <c:v>0.45089999999996666</c:v>
                </c:pt>
                <c:pt idx="4510">
                  <c:v>0.45099999999996665</c:v>
                </c:pt>
                <c:pt idx="4511">
                  <c:v>0.45109999999996664</c:v>
                </c:pt>
                <c:pt idx="4512">
                  <c:v>0.45119999999996663</c:v>
                </c:pt>
                <c:pt idx="4513">
                  <c:v>0.45129999999996662</c:v>
                </c:pt>
                <c:pt idx="4514">
                  <c:v>0.45139999999996661</c:v>
                </c:pt>
                <c:pt idx="4515">
                  <c:v>0.45149999999996659</c:v>
                </c:pt>
                <c:pt idx="4516">
                  <c:v>0.45159999999996658</c:v>
                </c:pt>
                <c:pt idx="4517">
                  <c:v>0.45169999999996657</c:v>
                </c:pt>
                <c:pt idx="4518">
                  <c:v>0.45179999999996656</c:v>
                </c:pt>
                <c:pt idx="4519">
                  <c:v>0.45189999999996655</c:v>
                </c:pt>
                <c:pt idx="4520">
                  <c:v>0.45199999999996654</c:v>
                </c:pt>
                <c:pt idx="4521">
                  <c:v>0.45209999999996653</c:v>
                </c:pt>
                <c:pt idx="4522">
                  <c:v>0.45219999999996652</c:v>
                </c:pt>
                <c:pt idx="4523">
                  <c:v>0.45229999999996651</c:v>
                </c:pt>
                <c:pt idx="4524">
                  <c:v>0.4523999999999665</c:v>
                </c:pt>
                <c:pt idx="4525">
                  <c:v>0.45249999999996648</c:v>
                </c:pt>
                <c:pt idx="4526">
                  <c:v>0.45259999999996647</c:v>
                </c:pt>
                <c:pt idx="4527">
                  <c:v>0.45269999999996646</c:v>
                </c:pt>
                <c:pt idx="4528">
                  <c:v>0.45279999999996645</c:v>
                </c:pt>
                <c:pt idx="4529">
                  <c:v>0.45289999999996644</c:v>
                </c:pt>
                <c:pt idx="4530">
                  <c:v>0.45299999999996643</c:v>
                </c:pt>
                <c:pt idx="4531">
                  <c:v>0.45309999999996642</c:v>
                </c:pt>
                <c:pt idx="4532">
                  <c:v>0.45319999999996641</c:v>
                </c:pt>
                <c:pt idx="4533">
                  <c:v>0.4532999999999664</c:v>
                </c:pt>
                <c:pt idx="4534">
                  <c:v>0.45339999999996639</c:v>
                </c:pt>
                <c:pt idx="4535">
                  <c:v>0.45349999999996637</c:v>
                </c:pt>
                <c:pt idx="4536">
                  <c:v>0.45359999999996636</c:v>
                </c:pt>
                <c:pt idx="4537">
                  <c:v>0.45369999999996635</c:v>
                </c:pt>
                <c:pt idx="4538">
                  <c:v>0.45379999999996634</c:v>
                </c:pt>
                <c:pt idx="4539">
                  <c:v>0.45389999999996633</c:v>
                </c:pt>
                <c:pt idx="4540">
                  <c:v>0.45399999999996632</c:v>
                </c:pt>
                <c:pt idx="4541">
                  <c:v>0.45409999999996631</c:v>
                </c:pt>
                <c:pt idx="4542">
                  <c:v>0.4541999999999663</c:v>
                </c:pt>
                <c:pt idx="4543">
                  <c:v>0.45429999999996629</c:v>
                </c:pt>
                <c:pt idx="4544">
                  <c:v>0.45439999999996628</c:v>
                </c:pt>
                <c:pt idx="4545">
                  <c:v>0.45449999999996626</c:v>
                </c:pt>
                <c:pt idx="4546">
                  <c:v>0.45459999999996625</c:v>
                </c:pt>
                <c:pt idx="4547">
                  <c:v>0.45469999999996624</c:v>
                </c:pt>
                <c:pt idx="4548">
                  <c:v>0.45479999999996623</c:v>
                </c:pt>
                <c:pt idx="4549">
                  <c:v>0.45489999999996622</c:v>
                </c:pt>
                <c:pt idx="4550">
                  <c:v>0.45499999999996621</c:v>
                </c:pt>
                <c:pt idx="4551">
                  <c:v>0.4550999999999662</c:v>
                </c:pt>
                <c:pt idx="4552">
                  <c:v>0.45519999999996619</c:v>
                </c:pt>
                <c:pt idx="4553">
                  <c:v>0.45529999999996618</c:v>
                </c:pt>
                <c:pt idx="4554">
                  <c:v>0.45539999999996617</c:v>
                </c:pt>
                <c:pt idx="4555">
                  <c:v>0.45549999999996615</c:v>
                </c:pt>
                <c:pt idx="4556">
                  <c:v>0.45559999999996614</c:v>
                </c:pt>
                <c:pt idx="4557">
                  <c:v>0.45569999999996613</c:v>
                </c:pt>
                <c:pt idx="4558">
                  <c:v>0.45579999999996612</c:v>
                </c:pt>
                <c:pt idx="4559">
                  <c:v>0.45589999999996611</c:v>
                </c:pt>
                <c:pt idx="4560">
                  <c:v>0.4559999999999661</c:v>
                </c:pt>
                <c:pt idx="4561">
                  <c:v>0.45609999999996609</c:v>
                </c:pt>
                <c:pt idx="4562">
                  <c:v>0.45619999999996608</c:v>
                </c:pt>
                <c:pt idx="4563">
                  <c:v>0.45629999999996607</c:v>
                </c:pt>
                <c:pt idx="4564">
                  <c:v>0.45639999999996606</c:v>
                </c:pt>
                <c:pt idx="4565">
                  <c:v>0.45649999999996604</c:v>
                </c:pt>
                <c:pt idx="4566">
                  <c:v>0.45659999999996603</c:v>
                </c:pt>
                <c:pt idx="4567">
                  <c:v>0.45669999999996602</c:v>
                </c:pt>
                <c:pt idx="4568">
                  <c:v>0.45679999999996601</c:v>
                </c:pt>
                <c:pt idx="4569">
                  <c:v>0.456899999999966</c:v>
                </c:pt>
                <c:pt idx="4570">
                  <c:v>0.45699999999996599</c:v>
                </c:pt>
                <c:pt idx="4571">
                  <c:v>0.45709999999996598</c:v>
                </c:pt>
                <c:pt idx="4572">
                  <c:v>0.45719999999996597</c:v>
                </c:pt>
                <c:pt idx="4573">
                  <c:v>0.45729999999996596</c:v>
                </c:pt>
                <c:pt idx="4574">
                  <c:v>0.45739999999996594</c:v>
                </c:pt>
                <c:pt idx="4575">
                  <c:v>0.45749999999996593</c:v>
                </c:pt>
                <c:pt idx="4576">
                  <c:v>0.45759999999996592</c:v>
                </c:pt>
                <c:pt idx="4577">
                  <c:v>0.45769999999996591</c:v>
                </c:pt>
                <c:pt idx="4578">
                  <c:v>0.4577999999999659</c:v>
                </c:pt>
                <c:pt idx="4579">
                  <c:v>0.45789999999996589</c:v>
                </c:pt>
                <c:pt idx="4580">
                  <c:v>0.45799999999996588</c:v>
                </c:pt>
                <c:pt idx="4581">
                  <c:v>0.45809999999996587</c:v>
                </c:pt>
                <c:pt idx="4582">
                  <c:v>0.45819999999996586</c:v>
                </c:pt>
                <c:pt idx="4583">
                  <c:v>0.45829999999996585</c:v>
                </c:pt>
                <c:pt idx="4584">
                  <c:v>0.45839999999996583</c:v>
                </c:pt>
                <c:pt idx="4585">
                  <c:v>0.45849999999996582</c:v>
                </c:pt>
                <c:pt idx="4586">
                  <c:v>0.45859999999996581</c:v>
                </c:pt>
                <c:pt idx="4587">
                  <c:v>0.4586999999999658</c:v>
                </c:pt>
                <c:pt idx="4588">
                  <c:v>0.45879999999996579</c:v>
                </c:pt>
                <c:pt idx="4589">
                  <c:v>0.45889999999996578</c:v>
                </c:pt>
                <c:pt idx="4590">
                  <c:v>0.45899999999996577</c:v>
                </c:pt>
                <c:pt idx="4591">
                  <c:v>0.45909999999996576</c:v>
                </c:pt>
                <c:pt idx="4592">
                  <c:v>0.45919999999996575</c:v>
                </c:pt>
                <c:pt idx="4593">
                  <c:v>0.45929999999996574</c:v>
                </c:pt>
                <c:pt idx="4594">
                  <c:v>0.45939999999996572</c:v>
                </c:pt>
                <c:pt idx="4595">
                  <c:v>0.45949999999996571</c:v>
                </c:pt>
                <c:pt idx="4596">
                  <c:v>0.4595999999999657</c:v>
                </c:pt>
                <c:pt idx="4597">
                  <c:v>0.45969999999996569</c:v>
                </c:pt>
                <c:pt idx="4598">
                  <c:v>0.45979999999996568</c:v>
                </c:pt>
                <c:pt idx="4599">
                  <c:v>0.45989999999996567</c:v>
                </c:pt>
                <c:pt idx="4600">
                  <c:v>0.45999999999996566</c:v>
                </c:pt>
                <c:pt idx="4601">
                  <c:v>0.46009999999996565</c:v>
                </c:pt>
                <c:pt idx="4602">
                  <c:v>0.46019999999996564</c:v>
                </c:pt>
                <c:pt idx="4603">
                  <c:v>0.46029999999996563</c:v>
                </c:pt>
                <c:pt idx="4604">
                  <c:v>0.46039999999996561</c:v>
                </c:pt>
                <c:pt idx="4605">
                  <c:v>0.4604999999999656</c:v>
                </c:pt>
                <c:pt idx="4606">
                  <c:v>0.46059999999996559</c:v>
                </c:pt>
                <c:pt idx="4607">
                  <c:v>0.46069999999996558</c:v>
                </c:pt>
                <c:pt idx="4608">
                  <c:v>0.46079999999996557</c:v>
                </c:pt>
                <c:pt idx="4609">
                  <c:v>0.46089999999996556</c:v>
                </c:pt>
                <c:pt idx="4610">
                  <c:v>0.46099999999996555</c:v>
                </c:pt>
                <c:pt idx="4611">
                  <c:v>0.46109999999996554</c:v>
                </c:pt>
                <c:pt idx="4612">
                  <c:v>0.46119999999996553</c:v>
                </c:pt>
                <c:pt idx="4613">
                  <c:v>0.46129999999996552</c:v>
                </c:pt>
                <c:pt idx="4614">
                  <c:v>0.4613999999999655</c:v>
                </c:pt>
                <c:pt idx="4615">
                  <c:v>0.46149999999996549</c:v>
                </c:pt>
                <c:pt idx="4616">
                  <c:v>0.46159999999996548</c:v>
                </c:pt>
                <c:pt idx="4617">
                  <c:v>0.46169999999996547</c:v>
                </c:pt>
                <c:pt idx="4618">
                  <c:v>0.46179999999996546</c:v>
                </c:pt>
                <c:pt idx="4619">
                  <c:v>0.46189999999996545</c:v>
                </c:pt>
                <c:pt idx="4620">
                  <c:v>0.46199999999996544</c:v>
                </c:pt>
                <c:pt idx="4621">
                  <c:v>0.46209999999996543</c:v>
                </c:pt>
                <c:pt idx="4622">
                  <c:v>0.46219999999996542</c:v>
                </c:pt>
                <c:pt idx="4623">
                  <c:v>0.46229999999996541</c:v>
                </c:pt>
                <c:pt idx="4624">
                  <c:v>0.46239999999996539</c:v>
                </c:pt>
                <c:pt idx="4625">
                  <c:v>0.46249999999996538</c:v>
                </c:pt>
                <c:pt idx="4626">
                  <c:v>0.46259999999996537</c:v>
                </c:pt>
                <c:pt idx="4627">
                  <c:v>0.46269999999996536</c:v>
                </c:pt>
                <c:pt idx="4628">
                  <c:v>0.46279999999996535</c:v>
                </c:pt>
                <c:pt idx="4629">
                  <c:v>0.46289999999996534</c:v>
                </c:pt>
                <c:pt idx="4630">
                  <c:v>0.46299999999996533</c:v>
                </c:pt>
                <c:pt idx="4631">
                  <c:v>0.46309999999996532</c:v>
                </c:pt>
                <c:pt idx="4632">
                  <c:v>0.46319999999996531</c:v>
                </c:pt>
                <c:pt idx="4633">
                  <c:v>0.4632999999999653</c:v>
                </c:pt>
                <c:pt idx="4634">
                  <c:v>0.46339999999996528</c:v>
                </c:pt>
                <c:pt idx="4635">
                  <c:v>0.46349999999996527</c:v>
                </c:pt>
                <c:pt idx="4636">
                  <c:v>0.46359999999996526</c:v>
                </c:pt>
                <c:pt idx="4637">
                  <c:v>0.46369999999996525</c:v>
                </c:pt>
                <c:pt idx="4638">
                  <c:v>0.46379999999996524</c:v>
                </c:pt>
                <c:pt idx="4639">
                  <c:v>0.46389999999996523</c:v>
                </c:pt>
                <c:pt idx="4640">
                  <c:v>0.46399999999996522</c:v>
                </c:pt>
                <c:pt idx="4641">
                  <c:v>0.46409999999996521</c:v>
                </c:pt>
                <c:pt idx="4642">
                  <c:v>0.4641999999999652</c:v>
                </c:pt>
                <c:pt idx="4643">
                  <c:v>0.46429999999996519</c:v>
                </c:pt>
                <c:pt idx="4644">
                  <c:v>0.46439999999996517</c:v>
                </c:pt>
                <c:pt idx="4645">
                  <c:v>0.46449999999996516</c:v>
                </c:pt>
                <c:pt idx="4646">
                  <c:v>0.46459999999996515</c:v>
                </c:pt>
                <c:pt idx="4647">
                  <c:v>0.46469999999996514</c:v>
                </c:pt>
                <c:pt idx="4648">
                  <c:v>0.46479999999996513</c:v>
                </c:pt>
                <c:pt idx="4649">
                  <c:v>0.46489999999996512</c:v>
                </c:pt>
                <c:pt idx="4650">
                  <c:v>0.46499999999996511</c:v>
                </c:pt>
                <c:pt idx="4651">
                  <c:v>0.4650999999999651</c:v>
                </c:pt>
                <c:pt idx="4652">
                  <c:v>0.46519999999996509</c:v>
                </c:pt>
                <c:pt idx="4653">
                  <c:v>0.46529999999996507</c:v>
                </c:pt>
                <c:pt idx="4654">
                  <c:v>0.46539999999996506</c:v>
                </c:pt>
                <c:pt idx="4655">
                  <c:v>0.46549999999996505</c:v>
                </c:pt>
                <c:pt idx="4656">
                  <c:v>0.46559999999996504</c:v>
                </c:pt>
                <c:pt idx="4657">
                  <c:v>0.46569999999996503</c:v>
                </c:pt>
                <c:pt idx="4658">
                  <c:v>0.46579999999996502</c:v>
                </c:pt>
                <c:pt idx="4659">
                  <c:v>0.46589999999996501</c:v>
                </c:pt>
                <c:pt idx="4660">
                  <c:v>0.465999999999965</c:v>
                </c:pt>
                <c:pt idx="4661">
                  <c:v>0.46609999999996499</c:v>
                </c:pt>
                <c:pt idx="4662">
                  <c:v>0.46619999999996498</c:v>
                </c:pt>
                <c:pt idx="4663">
                  <c:v>0.46629999999996496</c:v>
                </c:pt>
                <c:pt idx="4664">
                  <c:v>0.46639999999996495</c:v>
                </c:pt>
                <c:pt idx="4665">
                  <c:v>0.46649999999996494</c:v>
                </c:pt>
                <c:pt idx="4666">
                  <c:v>0.46659999999996493</c:v>
                </c:pt>
                <c:pt idx="4667">
                  <c:v>0.46669999999996492</c:v>
                </c:pt>
                <c:pt idx="4668">
                  <c:v>0.46679999999996491</c:v>
                </c:pt>
                <c:pt idx="4669">
                  <c:v>0.4668999999999649</c:v>
                </c:pt>
                <c:pt idx="4670">
                  <c:v>0.46699999999996489</c:v>
                </c:pt>
                <c:pt idx="4671">
                  <c:v>0.46709999999996488</c:v>
                </c:pt>
                <c:pt idx="4672">
                  <c:v>0.46719999999996487</c:v>
                </c:pt>
                <c:pt idx="4673">
                  <c:v>0.46729999999996485</c:v>
                </c:pt>
                <c:pt idx="4674">
                  <c:v>0.46739999999996484</c:v>
                </c:pt>
                <c:pt idx="4675">
                  <c:v>0.46749999999996483</c:v>
                </c:pt>
                <c:pt idx="4676">
                  <c:v>0.46759999999996482</c:v>
                </c:pt>
                <c:pt idx="4677">
                  <c:v>0.46769999999996481</c:v>
                </c:pt>
                <c:pt idx="4678">
                  <c:v>0.4677999999999648</c:v>
                </c:pt>
                <c:pt idx="4679">
                  <c:v>0.46789999999996479</c:v>
                </c:pt>
                <c:pt idx="4680">
                  <c:v>0.46799999999996478</c:v>
                </c:pt>
                <c:pt idx="4681">
                  <c:v>0.46809999999996477</c:v>
                </c:pt>
                <c:pt idx="4682">
                  <c:v>0.46819999999996476</c:v>
                </c:pt>
                <c:pt idx="4683">
                  <c:v>0.46829999999996474</c:v>
                </c:pt>
                <c:pt idx="4684">
                  <c:v>0.46839999999996473</c:v>
                </c:pt>
                <c:pt idx="4685">
                  <c:v>0.46849999999996472</c:v>
                </c:pt>
                <c:pt idx="4686">
                  <c:v>0.46859999999996471</c:v>
                </c:pt>
                <c:pt idx="4687">
                  <c:v>0.4686999999999647</c:v>
                </c:pt>
                <c:pt idx="4688">
                  <c:v>0.46879999999996469</c:v>
                </c:pt>
                <c:pt idx="4689">
                  <c:v>0.46889999999996468</c:v>
                </c:pt>
                <c:pt idx="4690">
                  <c:v>0.46899999999996467</c:v>
                </c:pt>
                <c:pt idx="4691">
                  <c:v>0.46909999999996466</c:v>
                </c:pt>
                <c:pt idx="4692">
                  <c:v>0.46919999999996465</c:v>
                </c:pt>
                <c:pt idx="4693">
                  <c:v>0.46929999999996463</c:v>
                </c:pt>
                <c:pt idx="4694">
                  <c:v>0.46939999999996462</c:v>
                </c:pt>
                <c:pt idx="4695">
                  <c:v>0.46949999999996461</c:v>
                </c:pt>
                <c:pt idx="4696">
                  <c:v>0.4695999999999646</c:v>
                </c:pt>
                <c:pt idx="4697">
                  <c:v>0.46969999999996459</c:v>
                </c:pt>
                <c:pt idx="4698">
                  <c:v>0.46979999999996458</c:v>
                </c:pt>
                <c:pt idx="4699">
                  <c:v>0.46989999999996457</c:v>
                </c:pt>
                <c:pt idx="4700">
                  <c:v>0.46999999999996456</c:v>
                </c:pt>
                <c:pt idx="4701">
                  <c:v>0.47009999999996455</c:v>
                </c:pt>
                <c:pt idx="4702">
                  <c:v>0.47019999999996454</c:v>
                </c:pt>
                <c:pt idx="4703">
                  <c:v>0.47029999999996452</c:v>
                </c:pt>
                <c:pt idx="4704">
                  <c:v>0.47039999999996451</c:v>
                </c:pt>
                <c:pt idx="4705">
                  <c:v>0.4704999999999645</c:v>
                </c:pt>
                <c:pt idx="4706">
                  <c:v>0.47059999999996449</c:v>
                </c:pt>
                <c:pt idx="4707">
                  <c:v>0.47069999999996448</c:v>
                </c:pt>
                <c:pt idx="4708">
                  <c:v>0.47079999999996447</c:v>
                </c:pt>
                <c:pt idx="4709">
                  <c:v>0.47089999999996446</c:v>
                </c:pt>
                <c:pt idx="4710">
                  <c:v>0.47099999999996445</c:v>
                </c:pt>
                <c:pt idx="4711">
                  <c:v>0.47109999999996444</c:v>
                </c:pt>
                <c:pt idx="4712">
                  <c:v>0.47119999999996443</c:v>
                </c:pt>
                <c:pt idx="4713">
                  <c:v>0.47129999999996441</c:v>
                </c:pt>
                <c:pt idx="4714">
                  <c:v>0.4713999999999644</c:v>
                </c:pt>
                <c:pt idx="4715">
                  <c:v>0.47149999999996439</c:v>
                </c:pt>
                <c:pt idx="4716">
                  <c:v>0.47159999999996438</c:v>
                </c:pt>
                <c:pt idx="4717">
                  <c:v>0.47169999999996437</c:v>
                </c:pt>
                <c:pt idx="4718">
                  <c:v>0.47179999999996436</c:v>
                </c:pt>
                <c:pt idx="4719">
                  <c:v>0.47189999999996435</c:v>
                </c:pt>
                <c:pt idx="4720">
                  <c:v>0.47199999999996434</c:v>
                </c:pt>
                <c:pt idx="4721">
                  <c:v>0.47209999999996433</c:v>
                </c:pt>
                <c:pt idx="4722">
                  <c:v>0.47219999999996431</c:v>
                </c:pt>
                <c:pt idx="4723">
                  <c:v>0.4722999999999643</c:v>
                </c:pt>
                <c:pt idx="4724">
                  <c:v>0.47239999999996429</c:v>
                </c:pt>
                <c:pt idx="4725">
                  <c:v>0.47249999999996428</c:v>
                </c:pt>
                <c:pt idx="4726">
                  <c:v>0.47259999999996427</c:v>
                </c:pt>
                <c:pt idx="4727">
                  <c:v>0.47269999999996426</c:v>
                </c:pt>
                <c:pt idx="4728">
                  <c:v>0.47279999999996425</c:v>
                </c:pt>
                <c:pt idx="4729">
                  <c:v>0.47289999999996424</c:v>
                </c:pt>
                <c:pt idx="4730">
                  <c:v>0.47299999999996423</c:v>
                </c:pt>
                <c:pt idx="4731">
                  <c:v>0.47309999999996422</c:v>
                </c:pt>
                <c:pt idx="4732">
                  <c:v>0.4731999999999642</c:v>
                </c:pt>
                <c:pt idx="4733">
                  <c:v>0.47329999999996419</c:v>
                </c:pt>
                <c:pt idx="4734">
                  <c:v>0.47339999999996418</c:v>
                </c:pt>
                <c:pt idx="4735">
                  <c:v>0.47349999999996417</c:v>
                </c:pt>
                <c:pt idx="4736">
                  <c:v>0.47359999999996416</c:v>
                </c:pt>
                <c:pt idx="4737">
                  <c:v>0.47369999999996415</c:v>
                </c:pt>
                <c:pt idx="4738">
                  <c:v>0.47379999999996414</c:v>
                </c:pt>
                <c:pt idx="4739">
                  <c:v>0.47389999999996413</c:v>
                </c:pt>
                <c:pt idx="4740">
                  <c:v>0.47399999999996412</c:v>
                </c:pt>
                <c:pt idx="4741">
                  <c:v>0.47409999999996411</c:v>
                </c:pt>
                <c:pt idx="4742">
                  <c:v>0.47419999999996409</c:v>
                </c:pt>
                <c:pt idx="4743">
                  <c:v>0.47429999999996408</c:v>
                </c:pt>
                <c:pt idx="4744">
                  <c:v>0.47439999999996407</c:v>
                </c:pt>
                <c:pt idx="4745">
                  <c:v>0.47449999999996406</c:v>
                </c:pt>
                <c:pt idx="4746">
                  <c:v>0.47459999999996405</c:v>
                </c:pt>
                <c:pt idx="4747">
                  <c:v>0.47469999999996404</c:v>
                </c:pt>
                <c:pt idx="4748">
                  <c:v>0.47479999999996403</c:v>
                </c:pt>
                <c:pt idx="4749">
                  <c:v>0.47489999999996402</c:v>
                </c:pt>
                <c:pt idx="4750">
                  <c:v>0.47499999999996401</c:v>
                </c:pt>
                <c:pt idx="4751">
                  <c:v>0.475099999999964</c:v>
                </c:pt>
                <c:pt idx="4752">
                  <c:v>0.47519999999996398</c:v>
                </c:pt>
                <c:pt idx="4753">
                  <c:v>0.47529999999996397</c:v>
                </c:pt>
                <c:pt idx="4754">
                  <c:v>0.47539999999996396</c:v>
                </c:pt>
                <c:pt idx="4755">
                  <c:v>0.47549999999996395</c:v>
                </c:pt>
                <c:pt idx="4756">
                  <c:v>0.47559999999996394</c:v>
                </c:pt>
                <c:pt idx="4757">
                  <c:v>0.47569999999996393</c:v>
                </c:pt>
                <c:pt idx="4758">
                  <c:v>0.47579999999996392</c:v>
                </c:pt>
                <c:pt idx="4759">
                  <c:v>0.47589999999996391</c:v>
                </c:pt>
                <c:pt idx="4760">
                  <c:v>0.4759999999999639</c:v>
                </c:pt>
                <c:pt idx="4761">
                  <c:v>0.47609999999996389</c:v>
                </c:pt>
                <c:pt idx="4762">
                  <c:v>0.47619999999996387</c:v>
                </c:pt>
                <c:pt idx="4763">
                  <c:v>0.47629999999996386</c:v>
                </c:pt>
                <c:pt idx="4764">
                  <c:v>0.47639999999996385</c:v>
                </c:pt>
                <c:pt idx="4765">
                  <c:v>0.47649999999996384</c:v>
                </c:pt>
                <c:pt idx="4766">
                  <c:v>0.47659999999996383</c:v>
                </c:pt>
                <c:pt idx="4767">
                  <c:v>0.47669999999996382</c:v>
                </c:pt>
                <c:pt idx="4768">
                  <c:v>0.47679999999996381</c:v>
                </c:pt>
                <c:pt idx="4769">
                  <c:v>0.4768999999999638</c:v>
                </c:pt>
                <c:pt idx="4770">
                  <c:v>0.47699999999996379</c:v>
                </c:pt>
                <c:pt idx="4771">
                  <c:v>0.47709999999996378</c:v>
                </c:pt>
                <c:pt idx="4772">
                  <c:v>0.47719999999996376</c:v>
                </c:pt>
                <c:pt idx="4773">
                  <c:v>0.47729999999996375</c:v>
                </c:pt>
                <c:pt idx="4774">
                  <c:v>0.47739999999996374</c:v>
                </c:pt>
                <c:pt idx="4775">
                  <c:v>0.47749999999996373</c:v>
                </c:pt>
                <c:pt idx="4776">
                  <c:v>0.47759999999996372</c:v>
                </c:pt>
                <c:pt idx="4777">
                  <c:v>0.47769999999996371</c:v>
                </c:pt>
                <c:pt idx="4778">
                  <c:v>0.4777999999999637</c:v>
                </c:pt>
                <c:pt idx="4779">
                  <c:v>0.47789999999996369</c:v>
                </c:pt>
                <c:pt idx="4780">
                  <c:v>0.47799999999996368</c:v>
                </c:pt>
                <c:pt idx="4781">
                  <c:v>0.47809999999996367</c:v>
                </c:pt>
                <c:pt idx="4782">
                  <c:v>0.47819999999996365</c:v>
                </c:pt>
                <c:pt idx="4783">
                  <c:v>0.47829999999996364</c:v>
                </c:pt>
                <c:pt idx="4784">
                  <c:v>0.47839999999996363</c:v>
                </c:pt>
                <c:pt idx="4785">
                  <c:v>0.47849999999996362</c:v>
                </c:pt>
                <c:pt idx="4786">
                  <c:v>0.47859999999996361</c:v>
                </c:pt>
                <c:pt idx="4787">
                  <c:v>0.4786999999999636</c:v>
                </c:pt>
                <c:pt idx="4788">
                  <c:v>0.47879999999996359</c:v>
                </c:pt>
                <c:pt idx="4789">
                  <c:v>0.47889999999996358</c:v>
                </c:pt>
                <c:pt idx="4790">
                  <c:v>0.47899999999996357</c:v>
                </c:pt>
                <c:pt idx="4791">
                  <c:v>0.47909999999996356</c:v>
                </c:pt>
                <c:pt idx="4792">
                  <c:v>0.47919999999996354</c:v>
                </c:pt>
                <c:pt idx="4793">
                  <c:v>0.47929999999996353</c:v>
                </c:pt>
                <c:pt idx="4794">
                  <c:v>0.47939999999996352</c:v>
                </c:pt>
                <c:pt idx="4795">
                  <c:v>0.47949999999996351</c:v>
                </c:pt>
                <c:pt idx="4796">
                  <c:v>0.4795999999999635</c:v>
                </c:pt>
                <c:pt idx="4797">
                  <c:v>0.47969999999996349</c:v>
                </c:pt>
                <c:pt idx="4798">
                  <c:v>0.47979999999996348</c:v>
                </c:pt>
                <c:pt idx="4799">
                  <c:v>0.47989999999996347</c:v>
                </c:pt>
                <c:pt idx="4800">
                  <c:v>0.47999999999996346</c:v>
                </c:pt>
                <c:pt idx="4801">
                  <c:v>0.48009999999996344</c:v>
                </c:pt>
                <c:pt idx="4802">
                  <c:v>0.48019999999996343</c:v>
                </c:pt>
                <c:pt idx="4803">
                  <c:v>0.48029999999996342</c:v>
                </c:pt>
                <c:pt idx="4804">
                  <c:v>0.48039999999996341</c:v>
                </c:pt>
                <c:pt idx="4805">
                  <c:v>0.4804999999999634</c:v>
                </c:pt>
                <c:pt idx="4806">
                  <c:v>0.48059999999996339</c:v>
                </c:pt>
                <c:pt idx="4807">
                  <c:v>0.48069999999996338</c:v>
                </c:pt>
                <c:pt idx="4808">
                  <c:v>0.48079999999996337</c:v>
                </c:pt>
                <c:pt idx="4809">
                  <c:v>0.48089999999996336</c:v>
                </c:pt>
                <c:pt idx="4810">
                  <c:v>0.48099999999996335</c:v>
                </c:pt>
                <c:pt idx="4811">
                  <c:v>0.48109999999996333</c:v>
                </c:pt>
                <c:pt idx="4812">
                  <c:v>0.48119999999996332</c:v>
                </c:pt>
                <c:pt idx="4813">
                  <c:v>0.48129999999996331</c:v>
                </c:pt>
                <c:pt idx="4814">
                  <c:v>0.4813999999999633</c:v>
                </c:pt>
                <c:pt idx="4815">
                  <c:v>0.48149999999996329</c:v>
                </c:pt>
                <c:pt idx="4816">
                  <c:v>0.48159999999996328</c:v>
                </c:pt>
                <c:pt idx="4817">
                  <c:v>0.48169999999996327</c:v>
                </c:pt>
                <c:pt idx="4818">
                  <c:v>0.48179999999996326</c:v>
                </c:pt>
                <c:pt idx="4819">
                  <c:v>0.48189999999996325</c:v>
                </c:pt>
                <c:pt idx="4820">
                  <c:v>0.48199999999996324</c:v>
                </c:pt>
                <c:pt idx="4821">
                  <c:v>0.48209999999996322</c:v>
                </c:pt>
                <c:pt idx="4822">
                  <c:v>0.48219999999996321</c:v>
                </c:pt>
                <c:pt idx="4823">
                  <c:v>0.4822999999999632</c:v>
                </c:pt>
                <c:pt idx="4824">
                  <c:v>0.48239999999996319</c:v>
                </c:pt>
                <c:pt idx="4825">
                  <c:v>0.48249999999996318</c:v>
                </c:pt>
                <c:pt idx="4826">
                  <c:v>0.48259999999996317</c:v>
                </c:pt>
                <c:pt idx="4827">
                  <c:v>0.48269999999996316</c:v>
                </c:pt>
                <c:pt idx="4828">
                  <c:v>0.48279999999996315</c:v>
                </c:pt>
                <c:pt idx="4829">
                  <c:v>0.48289999999996314</c:v>
                </c:pt>
                <c:pt idx="4830">
                  <c:v>0.48299999999996313</c:v>
                </c:pt>
                <c:pt idx="4831">
                  <c:v>0.48309999999996311</c:v>
                </c:pt>
                <c:pt idx="4832">
                  <c:v>0.4831999999999631</c:v>
                </c:pt>
                <c:pt idx="4833">
                  <c:v>0.48329999999996309</c:v>
                </c:pt>
                <c:pt idx="4834">
                  <c:v>0.48339999999996308</c:v>
                </c:pt>
                <c:pt idx="4835">
                  <c:v>0.48349999999996307</c:v>
                </c:pt>
                <c:pt idx="4836">
                  <c:v>0.48359999999996306</c:v>
                </c:pt>
                <c:pt idx="4837">
                  <c:v>0.48369999999996305</c:v>
                </c:pt>
                <c:pt idx="4838">
                  <c:v>0.48379999999996304</c:v>
                </c:pt>
                <c:pt idx="4839">
                  <c:v>0.48389999999996303</c:v>
                </c:pt>
                <c:pt idx="4840">
                  <c:v>0.48399999999996302</c:v>
                </c:pt>
                <c:pt idx="4841">
                  <c:v>0.484099999999963</c:v>
                </c:pt>
                <c:pt idx="4842">
                  <c:v>0.48419999999996299</c:v>
                </c:pt>
                <c:pt idx="4843">
                  <c:v>0.48429999999996298</c:v>
                </c:pt>
                <c:pt idx="4844">
                  <c:v>0.48439999999996297</c:v>
                </c:pt>
                <c:pt idx="4845">
                  <c:v>0.48449999999996296</c:v>
                </c:pt>
                <c:pt idx="4846">
                  <c:v>0.48459999999996295</c:v>
                </c:pt>
                <c:pt idx="4847">
                  <c:v>0.48469999999996294</c:v>
                </c:pt>
                <c:pt idx="4848">
                  <c:v>0.48479999999996293</c:v>
                </c:pt>
                <c:pt idx="4849">
                  <c:v>0.48489999999996292</c:v>
                </c:pt>
                <c:pt idx="4850">
                  <c:v>0.48499999999996291</c:v>
                </c:pt>
                <c:pt idx="4851">
                  <c:v>0.48509999999996289</c:v>
                </c:pt>
                <c:pt idx="4852">
                  <c:v>0.48519999999996288</c:v>
                </c:pt>
                <c:pt idx="4853">
                  <c:v>0.48529999999996287</c:v>
                </c:pt>
                <c:pt idx="4854">
                  <c:v>0.48539999999996286</c:v>
                </c:pt>
                <c:pt idx="4855">
                  <c:v>0.48549999999996285</c:v>
                </c:pt>
                <c:pt idx="4856">
                  <c:v>0.48559999999996284</c:v>
                </c:pt>
                <c:pt idx="4857">
                  <c:v>0.48569999999996283</c:v>
                </c:pt>
                <c:pt idx="4858">
                  <c:v>0.48579999999996282</c:v>
                </c:pt>
                <c:pt idx="4859">
                  <c:v>0.48589999999996281</c:v>
                </c:pt>
                <c:pt idx="4860">
                  <c:v>0.4859999999999628</c:v>
                </c:pt>
                <c:pt idx="4861">
                  <c:v>0.48609999999996278</c:v>
                </c:pt>
                <c:pt idx="4862">
                  <c:v>0.48619999999996277</c:v>
                </c:pt>
                <c:pt idx="4863">
                  <c:v>0.48629999999996276</c:v>
                </c:pt>
                <c:pt idx="4864">
                  <c:v>0.48639999999996275</c:v>
                </c:pt>
                <c:pt idx="4865">
                  <c:v>0.48649999999996274</c:v>
                </c:pt>
                <c:pt idx="4866">
                  <c:v>0.48659999999996273</c:v>
                </c:pt>
                <c:pt idx="4867">
                  <c:v>0.48669999999996272</c:v>
                </c:pt>
                <c:pt idx="4868">
                  <c:v>0.48679999999996271</c:v>
                </c:pt>
                <c:pt idx="4869">
                  <c:v>0.4868999999999627</c:v>
                </c:pt>
                <c:pt idx="4870">
                  <c:v>0.48699999999996268</c:v>
                </c:pt>
                <c:pt idx="4871">
                  <c:v>0.48709999999996267</c:v>
                </c:pt>
                <c:pt idx="4872">
                  <c:v>0.48719999999996266</c:v>
                </c:pt>
                <c:pt idx="4873">
                  <c:v>0.48729999999996265</c:v>
                </c:pt>
                <c:pt idx="4874">
                  <c:v>0.48739999999996264</c:v>
                </c:pt>
                <c:pt idx="4875">
                  <c:v>0.48749999999996263</c:v>
                </c:pt>
                <c:pt idx="4876">
                  <c:v>0.48759999999996262</c:v>
                </c:pt>
                <c:pt idx="4877">
                  <c:v>0.48769999999996261</c:v>
                </c:pt>
                <c:pt idx="4878">
                  <c:v>0.4877999999999626</c:v>
                </c:pt>
                <c:pt idx="4879">
                  <c:v>0.48789999999996259</c:v>
                </c:pt>
                <c:pt idx="4880">
                  <c:v>0.48799999999996257</c:v>
                </c:pt>
                <c:pt idx="4881">
                  <c:v>0.48809999999996256</c:v>
                </c:pt>
                <c:pt idx="4882">
                  <c:v>0.48819999999996255</c:v>
                </c:pt>
                <c:pt idx="4883">
                  <c:v>0.48829999999996254</c:v>
                </c:pt>
                <c:pt idx="4884">
                  <c:v>0.48839999999996253</c:v>
                </c:pt>
                <c:pt idx="4885">
                  <c:v>0.48849999999996252</c:v>
                </c:pt>
                <c:pt idx="4886">
                  <c:v>0.48859999999996251</c:v>
                </c:pt>
                <c:pt idx="4887">
                  <c:v>0.4886999999999625</c:v>
                </c:pt>
                <c:pt idx="4888">
                  <c:v>0.48879999999996249</c:v>
                </c:pt>
                <c:pt idx="4889">
                  <c:v>0.48889999999996248</c:v>
                </c:pt>
                <c:pt idx="4890">
                  <c:v>0.48899999999996246</c:v>
                </c:pt>
                <c:pt idx="4891">
                  <c:v>0.48909999999996245</c:v>
                </c:pt>
                <c:pt idx="4892">
                  <c:v>0.48919999999996244</c:v>
                </c:pt>
                <c:pt idx="4893">
                  <c:v>0.48929999999996243</c:v>
                </c:pt>
                <c:pt idx="4894">
                  <c:v>0.48939999999996242</c:v>
                </c:pt>
                <c:pt idx="4895">
                  <c:v>0.48949999999996241</c:v>
                </c:pt>
                <c:pt idx="4896">
                  <c:v>0.4895999999999624</c:v>
                </c:pt>
                <c:pt idx="4897">
                  <c:v>0.48969999999996239</c:v>
                </c:pt>
                <c:pt idx="4898">
                  <c:v>0.48979999999996238</c:v>
                </c:pt>
                <c:pt idx="4899">
                  <c:v>0.48989999999996237</c:v>
                </c:pt>
                <c:pt idx="4900">
                  <c:v>0.48999999999996235</c:v>
                </c:pt>
                <c:pt idx="4901">
                  <c:v>0.49009999999996234</c:v>
                </c:pt>
                <c:pt idx="4902">
                  <c:v>0.49019999999996233</c:v>
                </c:pt>
                <c:pt idx="4903">
                  <c:v>0.49029999999996232</c:v>
                </c:pt>
                <c:pt idx="4904">
                  <c:v>0.49039999999996231</c:v>
                </c:pt>
                <c:pt idx="4905">
                  <c:v>0.4904999999999623</c:v>
                </c:pt>
                <c:pt idx="4906">
                  <c:v>0.49059999999996229</c:v>
                </c:pt>
                <c:pt idx="4907">
                  <c:v>0.49069999999996228</c:v>
                </c:pt>
                <c:pt idx="4908">
                  <c:v>0.49079999999996227</c:v>
                </c:pt>
                <c:pt idx="4909">
                  <c:v>0.49089999999996226</c:v>
                </c:pt>
                <c:pt idx="4910">
                  <c:v>0.49099999999996224</c:v>
                </c:pt>
                <c:pt idx="4911">
                  <c:v>0.49109999999996223</c:v>
                </c:pt>
                <c:pt idx="4912">
                  <c:v>0.49119999999996222</c:v>
                </c:pt>
                <c:pt idx="4913">
                  <c:v>0.49129999999996221</c:v>
                </c:pt>
                <c:pt idx="4914">
                  <c:v>0.4913999999999622</c:v>
                </c:pt>
                <c:pt idx="4915">
                  <c:v>0.49149999999996219</c:v>
                </c:pt>
                <c:pt idx="4916">
                  <c:v>0.49159999999996218</c:v>
                </c:pt>
                <c:pt idx="4917">
                  <c:v>0.49169999999996217</c:v>
                </c:pt>
                <c:pt idx="4918">
                  <c:v>0.49179999999996216</c:v>
                </c:pt>
                <c:pt idx="4919">
                  <c:v>0.49189999999996215</c:v>
                </c:pt>
                <c:pt idx="4920">
                  <c:v>0.49199999999996213</c:v>
                </c:pt>
                <c:pt idx="4921">
                  <c:v>0.49209999999996212</c:v>
                </c:pt>
                <c:pt idx="4922">
                  <c:v>0.49219999999996211</c:v>
                </c:pt>
                <c:pt idx="4923">
                  <c:v>0.4922999999999621</c:v>
                </c:pt>
                <c:pt idx="4924">
                  <c:v>0.49239999999996209</c:v>
                </c:pt>
                <c:pt idx="4925">
                  <c:v>0.49249999999996208</c:v>
                </c:pt>
                <c:pt idx="4926">
                  <c:v>0.49259999999996207</c:v>
                </c:pt>
                <c:pt idx="4927">
                  <c:v>0.49269999999996206</c:v>
                </c:pt>
                <c:pt idx="4928">
                  <c:v>0.49279999999996205</c:v>
                </c:pt>
                <c:pt idx="4929">
                  <c:v>0.49289999999996204</c:v>
                </c:pt>
                <c:pt idx="4930">
                  <c:v>0.49299999999996202</c:v>
                </c:pt>
                <c:pt idx="4931">
                  <c:v>0.49309999999996201</c:v>
                </c:pt>
                <c:pt idx="4932">
                  <c:v>0.493199999999962</c:v>
                </c:pt>
                <c:pt idx="4933">
                  <c:v>0.49329999999996199</c:v>
                </c:pt>
                <c:pt idx="4934">
                  <c:v>0.49339999999996198</c:v>
                </c:pt>
                <c:pt idx="4935">
                  <c:v>0.49349999999996197</c:v>
                </c:pt>
                <c:pt idx="4936">
                  <c:v>0.49359999999996196</c:v>
                </c:pt>
                <c:pt idx="4937">
                  <c:v>0.49369999999996195</c:v>
                </c:pt>
                <c:pt idx="4938">
                  <c:v>0.49379999999996194</c:v>
                </c:pt>
                <c:pt idx="4939">
                  <c:v>0.49389999999996193</c:v>
                </c:pt>
                <c:pt idx="4940">
                  <c:v>0.49399999999996191</c:v>
                </c:pt>
                <c:pt idx="4941">
                  <c:v>0.4940999999999619</c:v>
                </c:pt>
                <c:pt idx="4942">
                  <c:v>0.49419999999996189</c:v>
                </c:pt>
                <c:pt idx="4943">
                  <c:v>0.49429999999996188</c:v>
                </c:pt>
                <c:pt idx="4944">
                  <c:v>0.49439999999996187</c:v>
                </c:pt>
                <c:pt idx="4945">
                  <c:v>0.49449999999996186</c:v>
                </c:pt>
                <c:pt idx="4946">
                  <c:v>0.49459999999996185</c:v>
                </c:pt>
                <c:pt idx="4947">
                  <c:v>0.49469999999996184</c:v>
                </c:pt>
                <c:pt idx="4948">
                  <c:v>0.49479999999996183</c:v>
                </c:pt>
                <c:pt idx="4949">
                  <c:v>0.49489999999996181</c:v>
                </c:pt>
                <c:pt idx="4950">
                  <c:v>0.4949999999999618</c:v>
                </c:pt>
                <c:pt idx="4951">
                  <c:v>0.49509999999996179</c:v>
                </c:pt>
                <c:pt idx="4952">
                  <c:v>0.49519999999996178</c:v>
                </c:pt>
                <c:pt idx="4953">
                  <c:v>0.49529999999996177</c:v>
                </c:pt>
                <c:pt idx="4954">
                  <c:v>0.49539999999996176</c:v>
                </c:pt>
                <c:pt idx="4955">
                  <c:v>0.49549999999996175</c:v>
                </c:pt>
                <c:pt idx="4956">
                  <c:v>0.49559999999996174</c:v>
                </c:pt>
                <c:pt idx="4957">
                  <c:v>0.49569999999996173</c:v>
                </c:pt>
                <c:pt idx="4958">
                  <c:v>0.49579999999996172</c:v>
                </c:pt>
                <c:pt idx="4959">
                  <c:v>0.4958999999999617</c:v>
                </c:pt>
                <c:pt idx="4960">
                  <c:v>0.49599999999996169</c:v>
                </c:pt>
                <c:pt idx="4961">
                  <c:v>0.49609999999996168</c:v>
                </c:pt>
                <c:pt idx="4962">
                  <c:v>0.49619999999996167</c:v>
                </c:pt>
                <c:pt idx="4963">
                  <c:v>0.49629999999996166</c:v>
                </c:pt>
                <c:pt idx="4964">
                  <c:v>0.49639999999996165</c:v>
                </c:pt>
                <c:pt idx="4965">
                  <c:v>0.49649999999996164</c:v>
                </c:pt>
                <c:pt idx="4966">
                  <c:v>0.49659999999996163</c:v>
                </c:pt>
                <c:pt idx="4967">
                  <c:v>0.49669999999996162</c:v>
                </c:pt>
                <c:pt idx="4968">
                  <c:v>0.49679999999996161</c:v>
                </c:pt>
              </c:numCache>
            </c:numRef>
          </c:xVal>
          <c:yVal>
            <c:numRef>
              <c:f>PlotAlstub!$J$32:$J$5000</c:f>
              <c:numCache>
                <c:formatCode>General</c:formatCode>
                <c:ptCount val="4969"/>
                <c:pt idx="0">
                  <c:v>0</c:v>
                </c:pt>
                <c:pt idx="1">
                  <c:v>-11</c:v>
                </c:pt>
                <c:pt idx="2">
                  <c:v>-11</c:v>
                </c:pt>
                <c:pt idx="3">
                  <c:v>-11</c:v>
                </c:pt>
                <c:pt idx="4">
                  <c:v>-11</c:v>
                </c:pt>
                <c:pt idx="5">
                  <c:v>-11</c:v>
                </c:pt>
                <c:pt idx="6">
                  <c:v>-11</c:v>
                </c:pt>
                <c:pt idx="7">
                  <c:v>-11</c:v>
                </c:pt>
                <c:pt idx="8">
                  <c:v>-11</c:v>
                </c:pt>
                <c:pt idx="9">
                  <c:v>-11</c:v>
                </c:pt>
                <c:pt idx="10">
                  <c:v>-11</c:v>
                </c:pt>
                <c:pt idx="11">
                  <c:v>-11</c:v>
                </c:pt>
                <c:pt idx="12">
                  <c:v>-11</c:v>
                </c:pt>
                <c:pt idx="13">
                  <c:v>-11</c:v>
                </c:pt>
                <c:pt idx="14">
                  <c:v>-11</c:v>
                </c:pt>
                <c:pt idx="15">
                  <c:v>-11</c:v>
                </c:pt>
                <c:pt idx="16">
                  <c:v>-11</c:v>
                </c:pt>
                <c:pt idx="17">
                  <c:v>-11</c:v>
                </c:pt>
                <c:pt idx="18">
                  <c:v>-11</c:v>
                </c:pt>
                <c:pt idx="19">
                  <c:v>-11</c:v>
                </c:pt>
                <c:pt idx="20">
                  <c:v>-11</c:v>
                </c:pt>
                <c:pt idx="21">
                  <c:v>-11</c:v>
                </c:pt>
                <c:pt idx="22">
                  <c:v>-11</c:v>
                </c:pt>
                <c:pt idx="23">
                  <c:v>-11</c:v>
                </c:pt>
                <c:pt idx="24">
                  <c:v>-11</c:v>
                </c:pt>
                <c:pt idx="25">
                  <c:v>-11</c:v>
                </c:pt>
                <c:pt idx="26">
                  <c:v>-11</c:v>
                </c:pt>
                <c:pt idx="27">
                  <c:v>-11</c:v>
                </c:pt>
                <c:pt idx="28">
                  <c:v>-11</c:v>
                </c:pt>
                <c:pt idx="29">
                  <c:v>-11</c:v>
                </c:pt>
                <c:pt idx="30">
                  <c:v>-11</c:v>
                </c:pt>
                <c:pt idx="31">
                  <c:v>-11</c:v>
                </c:pt>
                <c:pt idx="32">
                  <c:v>-11</c:v>
                </c:pt>
                <c:pt idx="33">
                  <c:v>-11</c:v>
                </c:pt>
                <c:pt idx="34">
                  <c:v>-11</c:v>
                </c:pt>
                <c:pt idx="35">
                  <c:v>-11</c:v>
                </c:pt>
                <c:pt idx="36">
                  <c:v>-11</c:v>
                </c:pt>
                <c:pt idx="37">
                  <c:v>-11</c:v>
                </c:pt>
                <c:pt idx="38">
                  <c:v>-11</c:v>
                </c:pt>
                <c:pt idx="39">
                  <c:v>-11</c:v>
                </c:pt>
                <c:pt idx="40">
                  <c:v>-11</c:v>
                </c:pt>
                <c:pt idx="41">
                  <c:v>-11</c:v>
                </c:pt>
                <c:pt idx="42">
                  <c:v>-11</c:v>
                </c:pt>
                <c:pt idx="43">
                  <c:v>-11</c:v>
                </c:pt>
                <c:pt idx="44">
                  <c:v>-11</c:v>
                </c:pt>
                <c:pt idx="45">
                  <c:v>-11</c:v>
                </c:pt>
                <c:pt idx="46">
                  <c:v>-11</c:v>
                </c:pt>
                <c:pt idx="47">
                  <c:v>-11</c:v>
                </c:pt>
                <c:pt idx="48">
                  <c:v>-11</c:v>
                </c:pt>
                <c:pt idx="49">
                  <c:v>-11</c:v>
                </c:pt>
                <c:pt idx="50">
                  <c:v>-11</c:v>
                </c:pt>
                <c:pt idx="51">
                  <c:v>-11</c:v>
                </c:pt>
                <c:pt idx="52">
                  <c:v>-11</c:v>
                </c:pt>
                <c:pt idx="53">
                  <c:v>-11</c:v>
                </c:pt>
                <c:pt idx="54">
                  <c:v>-11</c:v>
                </c:pt>
                <c:pt idx="55">
                  <c:v>-11</c:v>
                </c:pt>
                <c:pt idx="56">
                  <c:v>-11</c:v>
                </c:pt>
                <c:pt idx="57">
                  <c:v>-11</c:v>
                </c:pt>
                <c:pt idx="58">
                  <c:v>-11</c:v>
                </c:pt>
                <c:pt idx="59">
                  <c:v>-11</c:v>
                </c:pt>
                <c:pt idx="60">
                  <c:v>-11</c:v>
                </c:pt>
                <c:pt idx="61">
                  <c:v>-11</c:v>
                </c:pt>
                <c:pt idx="62">
                  <c:v>-11</c:v>
                </c:pt>
                <c:pt idx="63">
                  <c:v>-11</c:v>
                </c:pt>
                <c:pt idx="64">
                  <c:v>-11</c:v>
                </c:pt>
                <c:pt idx="65">
                  <c:v>-11</c:v>
                </c:pt>
                <c:pt idx="66">
                  <c:v>-11</c:v>
                </c:pt>
                <c:pt idx="67">
                  <c:v>-11</c:v>
                </c:pt>
                <c:pt idx="68">
                  <c:v>-11</c:v>
                </c:pt>
                <c:pt idx="69">
                  <c:v>-11</c:v>
                </c:pt>
                <c:pt idx="70">
                  <c:v>-11</c:v>
                </c:pt>
                <c:pt idx="71">
                  <c:v>-10.9941026460193</c:v>
                </c:pt>
                <c:pt idx="72">
                  <c:v>-10.8405600277994</c:v>
                </c:pt>
                <c:pt idx="73">
                  <c:v>-10.6912123496774</c:v>
                </c:pt>
                <c:pt idx="74">
                  <c:v>-10.545889545420399</c:v>
                </c:pt>
                <c:pt idx="75">
                  <c:v>-10.4044306189791</c:v>
                </c:pt>
                <c:pt idx="76">
                  <c:v>-10.266683047765801</c:v>
                </c:pt>
                <c:pt idx="77">
                  <c:v>-10.1325022324298</c:v>
                </c:pt>
                <c:pt idx="78">
                  <c:v>-10.0017509889568</c:v>
                </c:pt>
                <c:pt idx="79">
                  <c:v>-9.8742990793446204</c:v>
                </c:pt>
                <c:pt idx="80">
                  <c:v>-9.7500227774767296</c:v>
                </c:pt>
                <c:pt idx="81">
                  <c:v>-9.6288044671547492</c:v>
                </c:pt>
                <c:pt idx="82">
                  <c:v>-9.5105322695417502</c:v>
                </c:pt>
                <c:pt idx="83">
                  <c:v>-9.3950996975385301</c:v>
                </c:pt>
                <c:pt idx="84">
                  <c:v>-9.28240533484664</c:v>
                </c:pt>
                <c:pt idx="85">
                  <c:v>-9.1723525376860504</c:v>
                </c:pt>
                <c:pt idx="86">
                  <c:v>-9.0648491573231809</c:v>
                </c:pt>
                <c:pt idx="87">
                  <c:v>-8.9598072817346193</c:v>
                </c:pt>
                <c:pt idx="88">
                  <c:v>-8.8571429948853897</c:v>
                </c:pt>
                <c:pt idx="89">
                  <c:v>-8.7567761522349308</c:v>
                </c:pt>
                <c:pt idx="90">
                  <c:v>-8.6586301712095608</c:v>
                </c:pt>
                <c:pt idx="91">
                  <c:v>-8.5626318354903095</c:v>
                </c:pt>
                <c:pt idx="92">
                  <c:v>-8.4687111120639607</c:v>
                </c:pt>
                <c:pt idx="93">
                  <c:v>-8.3768009800777694</c:v>
                </c:pt>
                <c:pt idx="94">
                  <c:v>-8.2868372706181095</c:v>
                </c:pt>
                <c:pt idx="95">
                  <c:v>-8.1987585166084003</c:v>
                </c:pt>
                <c:pt idx="96">
                  <c:v>-8.1125058120884308</c:v>
                </c:pt>
                <c:pt idx="97">
                  <c:v>-8.0280226801980099</c:v>
                </c:pt>
                <c:pt idx="98">
                  <c:v>-7.9452549492433704</c:v>
                </c:pt>
                <c:pt idx="99">
                  <c:v>-7.8641506362745703</c:v>
                </c:pt>
                <c:pt idx="100">
                  <c:v>-7.7846598376482197</c:v>
                </c:pt>
                <c:pt idx="101">
                  <c:v>-7.7067346260916203</c:v>
                </c:pt>
                <c:pt idx="102">
                  <c:v>-7.6303289538218602</c:v>
                </c:pt>
                <c:pt idx="103">
                  <c:v>-7.5553985613083503</c:v>
                </c:pt>
                <c:pt idx="104">
                  <c:v>-7.4819008912990999</c:v>
                </c:pt>
                <c:pt idx="105">
                  <c:v>-7.4097950077600201</c:v>
                </c:pt>
                <c:pt idx="106">
                  <c:v>-7.3390415194022101</c:v>
                </c:pt>
                <c:pt idx="107">
                  <c:v>-7.2696025074976802</c:v>
                </c:pt>
                <c:pt idx="108">
                  <c:v>-7.2014414577051298</c:v>
                </c:pt>
                <c:pt idx="109">
                  <c:v>-7.1345231956488</c:v>
                </c:pt>
                <c:pt idx="110">
                  <c:v>-7.0688138260105102</c:v>
                </c:pt>
                <c:pt idx="111">
                  <c:v>-7.00428067491488</c:v>
                </c:pt>
                <c:pt idx="112">
                  <c:v>-6.9408922354002804</c:v>
                </c:pt>
                <c:pt idx="113">
                  <c:v>-6.8786181157857698</c:v>
                </c:pt>
                <c:pt idx="114">
                  <c:v>-6.8174289907550696</c:v>
                </c:pt>
                <c:pt idx="115">
                  <c:v>-6.7572965549928998</c:v>
                </c:pt>
                <c:pt idx="116">
                  <c:v>-6.6981934792195297</c:v>
                </c:pt>
                <c:pt idx="117">
                  <c:v>-6.6400933684797803</c:v>
                </c:pt>
                <c:pt idx="118">
                  <c:v>-6.5829707225529104</c:v>
                </c:pt>
                <c:pt idx="119">
                  <c:v>-6.5268008983588297</c:v>
                </c:pt>
                <c:pt idx="120">
                  <c:v>-6.4715600742439596</c:v>
                </c:pt>
                <c:pt idx="121">
                  <c:v>-6.4172252160378198</c:v>
                </c:pt>
                <c:pt idx="122">
                  <c:v>-6.3637740447792801</c:v>
                </c:pt>
                <c:pt idx="123">
                  <c:v>-6.3111850060167898</c:v>
                </c:pt>
                <c:pt idx="124">
                  <c:v>-6.2594372405945498</c:v>
                </c:pt>
                <c:pt idx="125">
                  <c:v>-6.2085105568404897</c:v>
                </c:pt>
                <c:pt idx="126">
                  <c:v>-6.1583854040787704</c:v>
                </c:pt>
                <c:pt idx="127">
                  <c:v>-6.10904284739392</c:v>
                </c:pt>
                <c:pt idx="128">
                  <c:v>-6.06046454357746</c:v>
                </c:pt>
                <c:pt idx="129">
                  <c:v>-6.0126327181936396</c:v>
                </c:pt>
                <c:pt idx="130">
                  <c:v>-5.9655301437035897</c:v>
                </c:pt>
                <c:pt idx="131">
                  <c:v>-5.9191401185912698</c:v>
                </c:pt>
                <c:pt idx="132">
                  <c:v>-5.8734464474385</c:v>
                </c:pt>
                <c:pt idx="133">
                  <c:v>-5.8284334218985796</c:v>
                </c:pt>
                <c:pt idx="134">
                  <c:v>-5.7840858025220596</c:v>
                </c:pt>
                <c:pt idx="135">
                  <c:v>-5.7403888013901598</c:v>
                </c:pt>
                <c:pt idx="136">
                  <c:v>-5.6973280655143999</c:v>
                </c:pt>
                <c:pt idx="137">
                  <c:v>-5.6548896609630503</c:v>
                </c:pt>
                <c:pt idx="138">
                  <c:v>-5.6130600576782301</c:v>
                </c:pt>
                <c:pt idx="139">
                  <c:v>-5.5718261149477604</c:v>
                </c:pt>
                <c:pt idx="140">
                  <c:v>-5.5311750675001301</c:v>
                </c:pt>
                <c:pt idx="141">
                  <c:v>-5.4910945121909096</c:v>
                </c:pt>
                <c:pt idx="142">
                  <c:v>-5.4515723952519002</c:v>
                </c:pt>
                <c:pt idx="143">
                  <c:v>-5.4125970000750003</c:v>
                </c:pt>
                <c:pt idx="144">
                  <c:v>-5.3741569355054297</c:v>
                </c:pt>
                <c:pt idx="145">
                  <c:v>-5.3362411246190504</c:v>
                </c:pt>
                <c:pt idx="146">
                  <c:v>-5.2988387939611803</c:v>
                </c:pt>
                <c:pt idx="147">
                  <c:v>-5.2619394632244099</c:v>
                </c:pt>
                <c:pt idx="148">
                  <c:v>-5.2255329353448898</c:v>
                </c:pt>
                <c:pt idx="149">
                  <c:v>-5.1896092869977304</c:v>
                </c:pt>
                <c:pt idx="150">
                  <c:v>-5.1541588594721803</c:v>
                </c:pt>
                <c:pt idx="151">
                  <c:v>-5.1191722499096404</c:v>
                </c:pt>
                <c:pt idx="152">
                  <c:v>-5.0846403028874398</c:v>
                </c:pt>
                <c:pt idx="153">
                  <c:v>-5.0505541023326996</c:v>
                </c:pt>
                <c:pt idx="154">
                  <c:v>-5.0169049637512702</c:v>
                </c:pt>
                <c:pt idx="155">
                  <c:v>-4.9836844267573097</c:v>
                </c:pt>
                <c:pt idx="156">
                  <c:v>-4.95088424789052</c:v>
                </c:pt>
                <c:pt idx="157">
                  <c:v>-4.9184963937075299</c:v>
                </c:pt>
                <c:pt idx="158">
                  <c:v>-4.8865130341358602</c:v>
                </c:pt>
                <c:pt idx="159">
                  <c:v>-4.8549265360785396</c:v>
                </c:pt>
                <c:pt idx="160">
                  <c:v>-4.8237294572587004</c:v>
                </c:pt>
                <c:pt idx="161">
                  <c:v>-4.7929145402934399</c:v>
                </c:pt>
                <c:pt idx="162">
                  <c:v>-4.7624747069871898</c:v>
                </c:pt>
                <c:pt idx="163">
                  <c:v>-4.7324030528351901</c:v>
                </c:pt>
                <c:pt idx="164">
                  <c:v>-4.7026928417280303</c:v>
                </c:pt>
                <c:pt idx="165">
                  <c:v>-4.6733375008488203</c:v>
                </c:pt>
                <c:pt idx="166">
                  <c:v>-4.6443306157545203</c:v>
                </c:pt>
                <c:pt idx="167">
                  <c:v>-4.6156659256345396</c:v>
                </c:pt>
                <c:pt idx="168">
                  <c:v>-4.58733731873801</c:v>
                </c:pt>
                <c:pt idx="169">
                  <c:v>-4.55933882796396</c:v>
                </c:pt>
                <c:pt idx="170">
                  <c:v>-4.5316646266067</c:v>
                </c:pt>
                <c:pt idx="171">
                  <c:v>-4.5043090242509498</c:v>
                </c:pt>
                <c:pt idx="172">
                  <c:v>-4.4772664628096397</c:v>
                </c:pt>
                <c:pt idx="173">
                  <c:v>-4.4505315126995901</c:v>
                </c:pt>
                <c:pt idx="174">
                  <c:v>-4.4240988691487102</c:v>
                </c:pt>
                <c:pt idx="175">
                  <c:v>-4.3979633486300802</c:v>
                </c:pt>
                <c:pt idx="176">
                  <c:v>-4.3721198854174004</c:v>
                </c:pt>
                <c:pt idx="177">
                  <c:v>-4.34656352825737</c:v>
                </c:pt>
                <c:pt idx="178">
                  <c:v>-4.32128943715405</c:v>
                </c:pt>
                <c:pt idx="179">
                  <c:v>-4.29629288026117</c:v>
                </c:pt>
                <c:pt idx="180">
                  <c:v>-4.2715692308779802</c:v>
                </c:pt>
                <c:pt idx="181">
                  <c:v>-4.2471139645446003</c:v>
                </c:pt>
                <c:pt idx="182">
                  <c:v>-4.22292265623327</c:v>
                </c:pt>
                <c:pt idx="183">
                  <c:v>-4.1989909776315901</c:v>
                </c:pt>
                <c:pt idx="184">
                  <c:v>-4.1753146945143804</c:v>
                </c:pt>
                <c:pt idx="185">
                  <c:v>-4.1518896642008096</c:v>
                </c:pt>
                <c:pt idx="186">
                  <c:v>-4.12871183309346</c:v>
                </c:pt>
                <c:pt idx="187">
                  <c:v>-4.10577723429647</c:v>
                </c:pt>
                <c:pt idx="188">
                  <c:v>-4.0830819853095797</c:v>
                </c:pt>
                <c:pt idx="189">
                  <c:v>-4.0606222857954899</c:v>
                </c:pt>
                <c:pt idx="190">
                  <c:v>-4.0383944154176801</c:v>
                </c:pt>
                <c:pt idx="191">
                  <c:v>-4.0163947317460398</c:v>
                </c:pt>
                <c:pt idx="192">
                  <c:v>-3.99461966822822</c:v>
                </c:pt>
                <c:pt idx="193">
                  <c:v>-3.9730657322237302</c:v>
                </c:pt>
                <c:pt idx="194">
                  <c:v>-3.9517295030990498</c:v>
                </c:pt>
                <c:pt idx="195">
                  <c:v>-3.9306076303813202</c:v>
                </c:pt>
                <c:pt idx="196">
                  <c:v>-3.90969683196843</c:v>
                </c:pt>
                <c:pt idx="197">
                  <c:v>-3.8889938923938199</c:v>
                </c:pt>
                <c:pt idx="198">
                  <c:v>-3.86849566114374</c:v>
                </c:pt>
                <c:pt idx="199">
                  <c:v>-3.84819905102517</c:v>
                </c:pt>
                <c:pt idx="200">
                  <c:v>-3.82810103658292</c:v>
                </c:pt>
                <c:pt idx="201">
                  <c:v>-3.8081986525638198</c:v>
                </c:pt>
                <c:pt idx="202">
                  <c:v>-3.7884889924264602</c:v>
                </c:pt>
                <c:pt idx="203">
                  <c:v>-3.76896920689527</c:v>
                </c:pt>
                <c:pt idx="204">
                  <c:v>-3.7496365025567902</c:v>
                </c:pt>
                <c:pt idx="205">
                  <c:v>-3.7304881404971999</c:v>
                </c:pt>
                <c:pt idx="206">
                  <c:v>-3.7115214349796299</c:v>
                </c:pt>
                <c:pt idx="207">
                  <c:v>-3.6927337521595001</c:v>
                </c:pt>
                <c:pt idx="208">
                  <c:v>-3.6741225088372</c:v>
                </c:pt>
                <c:pt idx="209">
                  <c:v>-3.6556851712465401</c:v>
                </c:pt>
                <c:pt idx="210">
                  <c:v>-3.63741925387763</c:v>
                </c:pt>
                <c:pt idx="211">
                  <c:v>-3.61932231833346</c:v>
                </c:pt>
                <c:pt idx="212">
                  <c:v>-3.60139197221869</c:v>
                </c:pt>
                <c:pt idx="213">
                  <c:v>-3.5836258680598001</c:v>
                </c:pt>
                <c:pt idx="214">
                  <c:v>-3.56602170225556</c:v>
                </c:pt>
                <c:pt idx="215">
                  <c:v>-3.5485772140566798</c:v>
                </c:pt>
                <c:pt idx="216">
                  <c:v>-3.53129018457384</c:v>
                </c:pt>
                <c:pt idx="217">
                  <c:v>-3.5141584358132398</c:v>
                </c:pt>
                <c:pt idx="218">
                  <c:v>-3.4971798297386298</c:v>
                </c:pt>
                <c:pt idx="219">
                  <c:v>-3.48035226735893</c:v>
                </c:pt>
                <c:pt idx="220">
                  <c:v>-3.4636736878409402</c:v>
                </c:pt>
                <c:pt idx="221">
                  <c:v>-3.4471420676459301</c:v>
                </c:pt>
                <c:pt idx="222">
                  <c:v>-3.4307554196898402</c:v>
                </c:pt>
                <c:pt idx="223">
                  <c:v>-3.41451179252569</c:v>
                </c:pt>
                <c:pt idx="224">
                  <c:v>-3.3984092695482899</c:v>
                </c:pt>
                <c:pt idx="225">
                  <c:v>-3.3824459682198098</c:v>
                </c:pt>
                <c:pt idx="226">
                  <c:v>-3.36662003931625</c:v>
                </c:pt>
                <c:pt idx="227">
                  <c:v>-3.35092966619347</c:v>
                </c:pt>
                <c:pt idx="228">
                  <c:v>-3.3353730640728698</c:v>
                </c:pt>
                <c:pt idx="229">
                  <c:v>-3.3199484793454701</c:v>
                </c:pt>
                <c:pt idx="230">
                  <c:v>-3.30465418889449</c:v>
                </c:pt>
                <c:pt idx="231">
                  <c:v>-3.2894884994351701</c:v>
                </c:pt>
                <c:pt idx="232">
                  <c:v>-3.27444974687194</c:v>
                </c:pt>
                <c:pt idx="233">
                  <c:v>-3.2595362956719902</c:v>
                </c:pt>
                <c:pt idx="234">
                  <c:v>-3.24474653825499</c:v>
                </c:pt>
                <c:pt idx="235">
                  <c:v>-3.2300788943982601</c:v>
                </c:pt>
                <c:pt idx="236">
                  <c:v>-3.2155318106572799</c:v>
                </c:pt>
                <c:pt idx="237">
                  <c:v>-3.20110375980064</c:v>
                </c:pt>
                <c:pt idx="238">
                  <c:v>-3.1867932402593899</c:v>
                </c:pt>
                <c:pt idx="239">
                  <c:v>-3.1725987755901799</c:v>
                </c:pt>
                <c:pt idx="240">
                  <c:v>-3.1585189139517098</c:v>
                </c:pt>
                <c:pt idx="241">
                  <c:v>-3.1445522275944402</c:v>
                </c:pt>
                <c:pt idx="242">
                  <c:v>-3.13069731236273</c:v>
                </c:pt>
                <c:pt idx="243">
                  <c:v>-3.1169527872093701</c:v>
                </c:pt>
                <c:pt idx="244">
                  <c:v>-3.1033172937220801</c:v>
                </c:pt>
                <c:pt idx="245">
                  <c:v>-3.0897894956615399</c:v>
                </c:pt>
                <c:pt idx="246">
                  <c:v>-3.0763680785107401</c:v>
                </c:pt>
                <c:pt idx="247">
                  <c:v>-3.06305174903521</c:v>
                </c:pt>
                <c:pt idx="248">
                  <c:v>-3.0498392348539198</c:v>
                </c:pt>
                <c:pt idx="249">
                  <c:v>-3.0367292840206699</c:v>
                </c:pt>
                <c:pt idx="250">
                  <c:v>-3.0237206646151602</c:v>
                </c:pt>
                <c:pt idx="251">
                  <c:v>-3.01081216434426</c:v>
                </c:pt>
                <c:pt idx="252">
                  <c:v>-2.9980025901524598</c:v>
                </c:pt>
                <c:pt idx="253">
                  <c:v>-2.98529076784176</c:v>
                </c:pt>
                <c:pt idx="254">
                  <c:v>-2.9726755417003701</c:v>
                </c:pt>
                <c:pt idx="255">
                  <c:v>-2.96015577414025</c:v>
                </c:pt>
                <c:pt idx="256">
                  <c:v>-2.9477303453432002</c:v>
                </c:pt>
                <c:pt idx="257">
                  <c:v>-2.9353981529150199</c:v>
                </c:pt>
                <c:pt idx="258">
                  <c:v>-2.9231581115479499</c:v>
                </c:pt>
                <c:pt idx="259">
                  <c:v>-2.9110091526907</c:v>
                </c:pt>
                <c:pt idx="260">
                  <c:v>-2.8989502242262701</c:v>
                </c:pt>
                <c:pt idx="261">
                  <c:v>-2.8869802901571</c:v>
                </c:pt>
                <c:pt idx="262">
                  <c:v>-2.87509833029744</c:v>
                </c:pt>
                <c:pt idx="263">
                  <c:v>-2.8633033399727399</c:v>
                </c:pt>
                <c:pt idx="264">
                  <c:v>-2.8515943297258501</c:v>
                </c:pt>
                <c:pt idx="265">
                  <c:v>-2.8399703250299102</c:v>
                </c:pt>
                <c:pt idx="266">
                  <c:v>-2.8284303660077201</c:v>
                </c:pt>
                <c:pt idx="267">
                  <c:v>-2.81697350715738</c:v>
                </c:pt>
                <c:pt idx="268">
                  <c:v>-2.80559881708407</c:v>
                </c:pt>
                <c:pt idx="269">
                  <c:v>-2.79430537823787</c:v>
                </c:pt>
                <c:pt idx="270">
                  <c:v>-2.7830922866573</c:v>
                </c:pt>
                <c:pt idx="271">
                  <c:v>-2.7719586517186898</c:v>
                </c:pt>
                <c:pt idx="272">
                  <c:v>-2.7609035958909298</c:v>
                </c:pt>
                <c:pt idx="273">
                  <c:v>-2.7499262544957199</c:v>
                </c:pt>
                <c:pt idx="274">
                  <c:v>-2.7390257754729901</c:v>
                </c:pt>
                <c:pt idx="275">
                  <c:v>-2.72820131915145</c:v>
                </c:pt>
                <c:pt idx="276">
                  <c:v>-2.7174520580242501</c:v>
                </c:pt>
                <c:pt idx="277">
                  <c:v>-2.7067771765292701</c:v>
                </c:pt>
                <c:pt idx="278">
                  <c:v>-2.6961758708343702</c:v>
                </c:pt>
                <c:pt idx="279">
                  <c:v>-2.6856473486271399</c:v>
                </c:pt>
                <c:pt idx="280">
                  <c:v>-2.6751908289092001</c:v>
                </c:pt>
                <c:pt idx="281">
                  <c:v>-2.6648055417948302</c:v>
                </c:pt>
                <c:pt idx="282">
                  <c:v>-2.6544907283139998</c:v>
                </c:pt>
                <c:pt idx="283">
                  <c:v>-2.6442456402194501</c:v>
                </c:pt>
                <c:pt idx="284">
                  <c:v>-2.6340695397979399</c:v>
                </c:pt>
                <c:pt idx="285">
                  <c:v>-2.62396169968541</c:v>
                </c:pt>
                <c:pt idx="286">
                  <c:v>-2.61392140268608</c:v>
                </c:pt>
                <c:pt idx="287">
                  <c:v>-2.6039479415952398</c:v>
                </c:pt>
                <c:pt idx="288">
                  <c:v>-2.59404061902586</c:v>
                </c:pt>
                <c:pt idx="289">
                  <c:v>-2.5841987472386498</c:v>
                </c:pt>
                <c:pt idx="290">
                  <c:v>-2.5744216479757802</c:v>
                </c:pt>
                <c:pt idx="291">
                  <c:v>-2.5647086522979201</c:v>
                </c:pt>
                <c:pt idx="292">
                  <c:v>-2.5550591004247201</c:v>
                </c:pt>
                <c:pt idx="293">
                  <c:v>-2.5454723415784302</c:v>
                </c:pt>
                <c:pt idx="294">
                  <c:v>-2.53594773383087</c:v>
                </c:pt>
                <c:pt idx="295">
                  <c:v>-2.5264846439533799</c:v>
                </c:pt>
                <c:pt idx="296">
                  <c:v>-2.5170824472698401</c:v>
                </c:pt>
                <c:pt idx="297">
                  <c:v>-2.5077405275128002</c:v>
                </c:pt>
                <c:pt idx="298">
                  <c:v>-2.4984582766822498</c:v>
                </c:pt>
                <c:pt idx="299">
                  <c:v>-2.4892350949074298</c:v>
                </c:pt>
                <c:pt idx="300">
                  <c:v>-2.4800703903113401</c:v>
                </c:pt>
                <c:pt idx="301">
                  <c:v>-2.4709635788779298</c:v>
                </c:pt>
                <c:pt idx="302">
                  <c:v>-2.46191408432193</c:v>
                </c:pt>
                <c:pt idx="303">
                  <c:v>-2.4529213379613299</c:v>
                </c:pt>
                <c:pt idx="304">
                  <c:v>-2.4439847785922701</c:v>
                </c:pt>
                <c:pt idx="305">
                  <c:v>-2.4351038523664501</c:v>
                </c:pt>
                <c:pt idx="306">
                  <c:v>-2.42627801267095</c:v>
                </c:pt>
                <c:pt idx="307">
                  <c:v>-2.4175067200103602</c:v>
                </c:pt>
                <c:pt idx="308">
                  <c:v>-2.4087894418912899</c:v>
                </c:pt>
                <c:pt idx="309">
                  <c:v>-2.4001256527089501</c:v>
                </c:pt>
                <c:pt idx="310">
                  <c:v>-2.3915148336361698</c:v>
                </c:pt>
                <c:pt idx="311">
                  <c:v>-2.3829564725143202</c:v>
                </c:pt>
                <c:pt idx="312">
                  <c:v>-2.3744500637465098</c:v>
                </c:pt>
                <c:pt idx="313">
                  <c:v>-2.3659951081927302</c:v>
                </c:pt>
                <c:pt idx="314">
                  <c:v>-2.3575911130670102</c:v>
                </c:pt>
                <c:pt idx="315">
                  <c:v>-2.34923759183661</c:v>
                </c:pt>
                <c:pt idx="316">
                  <c:v>-2.3409340641230201</c:v>
                </c:pt>
                <c:pt idx="317">
                  <c:v>-2.3326800556049299</c:v>
                </c:pt>
                <c:pt idx="318">
                  <c:v>-2.3244750979229298</c:v>
                </c:pt>
                <c:pt idx="319">
                  <c:v>-2.3163187285860798</c:v>
                </c:pt>
                <c:pt idx="320">
                  <c:v>-2.3082104908802501</c:v>
                </c:pt>
                <c:pt idx="321">
                  <c:v>-2.3001499337780902</c:v>
                </c:pt>
                <c:pt idx="322">
                  <c:v>-2.2921366118506898</c:v>
                </c:pt>
                <c:pt idx="323">
                  <c:v>-2.2841700851810098</c:v>
                </c:pt>
                <c:pt idx="324">
                  <c:v>-2.2762499192786798</c:v>
                </c:pt>
                <c:pt idx="325">
                  <c:v>-2.2683756849966499</c:v>
                </c:pt>
                <c:pt idx="326">
                  <c:v>-2.2605469584491198</c:v>
                </c:pt>
                <c:pt idx="327">
                  <c:v>-2.25276332093113</c:v>
                </c:pt>
                <c:pt idx="328">
                  <c:v>-2.2450243588396002</c:v>
                </c:pt>
                <c:pt idx="329">
                  <c:v>-2.23732966359574</c:v>
                </c:pt>
                <c:pt idx="330">
                  <c:v>-2.22967883156895</c:v>
                </c:pt>
                <c:pt idx="331">
                  <c:v>-2.2220714640020298</c:v>
                </c:pt>
                <c:pt idx="332">
                  <c:v>-2.21450716693789</c:v>
                </c:pt>
                <c:pt idx="333">
                  <c:v>-2.20698555114729</c:v>
                </c:pt>
                <c:pt idx="334">
                  <c:v>-2.1995062320582099</c:v>
                </c:pt>
                <c:pt idx="335">
                  <c:v>-2.19206882968628</c:v>
                </c:pt>
                <c:pt idx="336">
                  <c:v>-2.1846729685664998</c:v>
                </c:pt>
                <c:pt idx="337">
                  <c:v>-2.1773182776861599</c:v>
                </c:pt>
                <c:pt idx="338">
                  <c:v>-2.17000439041905</c:v>
                </c:pt>
                <c:pt idx="339">
                  <c:v>-2.1627309444606602</c:v>
                </c:pt>
                <c:pt idx="340">
                  <c:v>-2.1554975817646702</c:v>
                </c:pt>
                <c:pt idx="341">
                  <c:v>-2.14830394848051</c:v>
                </c:pt>
                <c:pt idx="342">
                  <c:v>-2.1411496948920199</c:v>
                </c:pt>
                <c:pt idx="343">
                  <c:v>-2.1340344753571099</c:v>
                </c:pt>
                <c:pt idx="344">
                  <c:v>-2.1269579482486298</c:v>
                </c:pt>
                <c:pt idx="345">
                  <c:v>-2.1199197758961099</c:v>
                </c:pt>
                <c:pt idx="346">
                  <c:v>-2.1129196245286299</c:v>
                </c:pt>
                <c:pt idx="347">
                  <c:v>-2.1059571642185402</c:v>
                </c:pt>
                <c:pt idx="348">
                  <c:v>-2.09903206882632</c:v>
                </c:pt>
                <c:pt idx="349">
                  <c:v>-2.0921440159463001</c:v>
                </c:pt>
                <c:pt idx="350">
                  <c:v>-2.0852926868532</c:v>
                </c:pt>
                <c:pt idx="351">
                  <c:v>-2.0784777664498701</c:v>
                </c:pt>
                <c:pt idx="352">
                  <c:v>-2.0716989432155999</c:v>
                </c:pt>
                <c:pt idx="353">
                  <c:v>-2.0649559091555298</c:v>
                </c:pt>
                <c:pt idx="354">
                  <c:v>-2.0582483597508401</c:v>
                </c:pt>
                <c:pt idx="355">
                  <c:v>-2.05157599390976</c:v>
                </c:pt>
                <c:pt idx="356">
                  <c:v>-2.0449385139194298</c:v>
                </c:pt>
                <c:pt idx="357">
                  <c:v>-2.0383356253986298</c:v>
                </c:pt>
                <c:pt idx="358">
                  <c:v>-2.0317670372511301</c:v>
                </c:pt>
                <c:pt idx="359">
                  <c:v>-2.0252324616200701</c:v>
                </c:pt>
                <c:pt idx="360">
                  <c:v>-2.0187316138428399</c:v>
                </c:pt>
                <c:pt idx="361">
                  <c:v>-2.0122642124068899</c:v>
                </c:pt>
                <c:pt idx="362">
                  <c:v>-2.0058299789062302</c:v>
                </c:pt>
                <c:pt idx="363">
                  <c:v>-1.9994286379985799</c:v>
                </c:pt>
                <c:pt idx="364">
                  <c:v>-1.9930599173633401</c:v>
                </c:pt>
                <c:pt idx="365">
                  <c:v>-1.9867235476601599</c:v>
                </c:pt>
                <c:pt idx="366">
                  <c:v>-1.98041926248819</c:v>
                </c:pt>
                <c:pt idx="367">
                  <c:v>-1.9741467983460801</c:v>
                </c:pt>
                <c:pt idx="368">
                  <c:v>-1.96790589459257</c:v>
                </c:pt>
                <c:pt idx="369">
                  <c:v>-1.96169629340769</c:v>
                </c:pt>
                <c:pt idx="370">
                  <c:v>-1.9555177397546599</c:v>
                </c:pt>
                <c:pt idx="371">
                  <c:v>-1.9493699813423799</c:v>
                </c:pt>
                <c:pt idx="372">
                  <c:v>-1.9432527685884899</c:v>
                </c:pt>
                <c:pt idx="373">
                  <c:v>-1.9371658545830801</c:v>
                </c:pt>
                <c:pt idx="374">
                  <c:v>-1.9311089950529501</c:v>
                </c:pt>
                <c:pt idx="375">
                  <c:v>-1.9250819483264301</c:v>
                </c:pt>
                <c:pt idx="376">
                  <c:v>-1.9190844752987899</c:v>
                </c:pt>
                <c:pt idx="377">
                  <c:v>-1.91311633939821</c:v>
                </c:pt>
                <c:pt idx="378">
                  <c:v>-1.9071773065522499</c:v>
                </c:pt>
                <c:pt idx="379">
                  <c:v>-1.90126714515485</c:v>
                </c:pt>
                <c:pt idx="380">
                  <c:v>-1.8953856260339099</c:v>
                </c:pt>
                <c:pt idx="381">
                  <c:v>-1.88953252241933</c:v>
                </c:pt>
                <c:pt idx="382">
                  <c:v>-1.88370760991154</c:v>
                </c:pt>
                <c:pt idx="383">
                  <c:v>-1.87791066645059</c:v>
                </c:pt>
                <c:pt idx="384">
                  <c:v>-1.87214147228561</c:v>
                </c:pt>
                <c:pt idx="385">
                  <c:v>-1.8663998099449099</c:v>
                </c:pt>
                <c:pt idx="386">
                  <c:v>-1.8606854642063899</c:v>
                </c:pt>
                <c:pt idx="387">
                  <c:v>-1.85499822206845</c:v>
                </c:pt>
                <c:pt idx="388">
                  <c:v>-1.84933787272143</c:v>
                </c:pt>
                <c:pt idx="389">
                  <c:v>-1.8437042075193799</c:v>
                </c:pt>
                <c:pt idx="390">
                  <c:v>-1.8380970199523501</c:v>
                </c:pt>
                <c:pt idx="391">
                  <c:v>-1.83251610561903</c:v>
                </c:pt>
                <c:pt idx="392">
                  <c:v>-1.8269612621998801</c:v>
                </c:pt>
                <c:pt idx="393">
                  <c:v>-1.8214322894306401</c:v>
                </c:pt>
                <c:pt idx="394">
                  <c:v>-1.81592898907619</c:v>
                </c:pt>
                <c:pt idx="395">
                  <c:v>-1.81045116490493</c:v>
                </c:pt>
                <c:pt idx="396">
                  <c:v>-1.80499862266343</c:v>
                </c:pt>
                <c:pt idx="397">
                  <c:v>-1.79957117005152</c:v>
                </c:pt>
                <c:pt idx="398">
                  <c:v>-1.79416861669776</c:v>
                </c:pt>
                <c:pt idx="399">
                  <c:v>-1.78879077413523</c:v>
                </c:pt>
                <c:pt idx="400">
                  <c:v>-1.7834374557777499</c:v>
                </c:pt>
                <c:pt idx="401">
                  <c:v>-1.7781084768963999</c:v>
                </c:pt>
                <c:pt idx="402">
                  <c:v>-1.7728036545964401</c:v>
                </c:pt>
                <c:pt idx="403">
                  <c:v>-1.76752280779453</c:v>
                </c:pt>
                <c:pt idx="404">
                  <c:v>-1.7622657571962801</c:v>
                </c:pt>
                <c:pt idx="405">
                  <c:v>-1.7570323252741999</c:v>
                </c:pt>
                <c:pt idx="406">
                  <c:v>-1.75182233624595</c:v>
                </c:pt>
                <c:pt idx="407">
                  <c:v>-1.7466356160527901</c:v>
                </c:pt>
                <c:pt idx="408">
                  <c:v>-1.74147199233859</c:v>
                </c:pt>
                <c:pt idx="409">
                  <c:v>-1.73633129442889</c:v>
                </c:pt>
                <c:pt idx="410">
                  <c:v>-1.7312133533104701</c:v>
                </c:pt>
                <c:pt idx="411">
                  <c:v>-1.72611800161108</c:v>
                </c:pt>
                <c:pt idx="412">
                  <c:v>-1.72104507357954</c:v>
                </c:pt>
                <c:pt idx="413">
                  <c:v>-1.71599440506613</c:v>
                </c:pt>
                <c:pt idx="414">
                  <c:v>-1.7109658335031901</c:v>
                </c:pt>
                <c:pt idx="415">
                  <c:v>-1.70595919788608</c:v>
                </c:pt>
                <c:pt idx="416">
                  <c:v>-1.7009743387544101</c:v>
                </c:pt>
                <c:pt idx="417">
                  <c:v>-1.6960110981734799</c:v>
                </c:pt>
                <c:pt idx="418">
                  <c:v>-1.69106931971603</c:v>
                </c:pt>
                <c:pt idx="419">
                  <c:v>-1.6861488484442799</c:v>
                </c:pt>
                <c:pt idx="420">
                  <c:v>-1.68124953089214</c:v>
                </c:pt>
                <c:pt idx="421">
                  <c:v>-1.6763712150477501</c:v>
                </c:pt>
                <c:pt idx="422">
                  <c:v>-1.67151375033626</c:v>
                </c:pt>
                <c:pt idx="423">
                  <c:v>-1.6666769876028</c:v>
                </c:pt>
                <c:pt idx="424">
                  <c:v>-1.66186077909575</c:v>
                </c:pt>
                <c:pt idx="425">
                  <c:v>-1.65706497845024</c:v>
                </c:pt>
                <c:pt idx="426">
                  <c:v>-1.65228944067183</c:v>
                </c:pt>
                <c:pt idx="427">
                  <c:v>-1.6475340221204799</c:v>
                </c:pt>
                <c:pt idx="428">
                  <c:v>-1.6427985804947101</c:v>
                </c:pt>
                <c:pt idx="429">
                  <c:v>-1.6380829748160199</c:v>
                </c:pt>
                <c:pt idx="430">
                  <c:v>-1.6333870654134499</c:v>
                </c:pt>
                <c:pt idx="431">
                  <c:v>-1.62871071390844</c:v>
                </c:pt>
                <c:pt idx="432">
                  <c:v>-1.62405378319987</c:v>
                </c:pt>
                <c:pt idx="433">
                  <c:v>-1.6194161374492699</c:v>
                </c:pt>
                <c:pt idx="434">
                  <c:v>-1.6147976420663099</c:v>
                </c:pt>
                <c:pt idx="435">
                  <c:v>-1.6101981636943901</c:v>
                </c:pt>
                <c:pt idx="436">
                  <c:v>-1.6056175701965401</c:v>
                </c:pt>
                <c:pt idx="437">
                  <c:v>-1.6010557306414399</c:v>
                </c:pt>
                <c:pt idx="438">
                  <c:v>-1.59651251528962</c:v>
                </c:pt>
                <c:pt idx="439">
                  <c:v>-1.59198779557994</c:v>
                </c:pt>
                <c:pt idx="440">
                  <c:v>-1.58748144411612</c:v>
                </c:pt>
                <c:pt idx="441">
                  <c:v>-1.5829933346535801</c:v>
                </c:pt>
                <c:pt idx="442">
                  <c:v>-1.5785233420864</c:v>
                </c:pt>
                <c:pt idx="443">
                  <c:v>-1.5740713424344299</c:v>
                </c:pt>
                <c:pt idx="444">
                  <c:v>-1.56963721283063</c:v>
                </c:pt>
                <c:pt idx="445">
                  <c:v>-1.5652208315085601</c:v>
                </c:pt>
                <c:pt idx="446">
                  <c:v>-1.5608220777900099</c:v>
                </c:pt>
                <c:pt idx="447">
                  <c:v>-1.55644083207286</c:v>
                </c:pt>
                <c:pt idx="448">
                  <c:v>-1.5520769758190101</c:v>
                </c:pt>
                <c:pt idx="449">
                  <c:v>-1.54773039154257</c:v>
                </c:pt>
                <c:pt idx="450">
                  <c:v>-1.54340096279815</c:v>
                </c:pt>
                <c:pt idx="451">
                  <c:v>-1.5390885741692999</c:v>
                </c:pt>
                <c:pt idx="452">
                  <c:v>-1.53479311125713</c:v>
                </c:pt>
                <c:pt idx="453">
                  <c:v>-1.5305144606691099</c:v>
                </c:pt>
                <c:pt idx="454">
                  <c:v>-1.5262525100078901</c:v>
                </c:pt>
                <c:pt idx="455">
                  <c:v>-1.52200714786046</c:v>
                </c:pt>
                <c:pt idx="456">
                  <c:v>-1.5177782637872601</c:v>
                </c:pt>
                <c:pt idx="457">
                  <c:v>-1.5135657483116201</c:v>
                </c:pt>
                <c:pt idx="458">
                  <c:v>-1.5093694929091299</c:v>
                </c:pt>
                <c:pt idx="459">
                  <c:v>-1.5051893899973201</c:v>
                </c:pt>
                <c:pt idx="460">
                  <c:v>-1.5010253329254599</c:v>
                </c:pt>
                <c:pt idx="461">
                  <c:v>-1.49687721596435</c:v>
                </c:pt>
                <c:pt idx="462">
                  <c:v>-1.4927449342963801</c:v>
                </c:pt>
                <c:pt idx="463">
                  <c:v>-1.4886283840057299</c:v>
                </c:pt>
                <c:pt idx="464">
                  <c:v>-1.48452746206855</c:v>
                </c:pt>
                <c:pt idx="465">
                  <c:v>-1.4804420663434401</c:v>
                </c:pt>
                <c:pt idx="466">
                  <c:v>-1.4763720955619399</c:v>
                </c:pt>
                <c:pt idx="467">
                  <c:v>-1.4723174493191999</c:v>
                </c:pt>
                <c:pt idx="468">
                  <c:v>-1.4682780280646901</c:v>
                </c:pt>
                <c:pt idx="469">
                  <c:v>-1.46425373309317</c:v>
                </c:pt>
                <c:pt idx="470">
                  <c:v>-1.4602444665356</c:v>
                </c:pt>
                <c:pt idx="471">
                  <c:v>-1.45625013135032</c:v>
                </c:pt>
                <c:pt idx="472">
                  <c:v>-1.4522706313142699</c:v>
                </c:pt>
                <c:pt idx="473">
                  <c:v>-1.44830587101431</c:v>
                </c:pt>
                <c:pt idx="474">
                  <c:v>-1.4443557558386599</c:v>
                </c:pt>
                <c:pt idx="475">
                  <c:v>-1.4404201919685</c:v>
                </c:pt>
                <c:pt idx="476">
                  <c:v>-1.4364990863695899</c:v>
                </c:pt>
                <c:pt idx="477">
                  <c:v>-1.43259234678408</c:v>
                </c:pt>
                <c:pt idx="478">
                  <c:v>-1.42869988172233</c:v>
                </c:pt>
                <c:pt idx="479">
                  <c:v>-1.4248216004549099</c:v>
                </c:pt>
                <c:pt idx="480">
                  <c:v>-1.42095741300472</c:v>
                </c:pt>
                <c:pt idx="481">
                  <c:v>-1.4171072301390599</c:v>
                </c:pt>
                <c:pt idx="482">
                  <c:v>-1.413270963362</c:v>
                </c:pt>
                <c:pt idx="483">
                  <c:v>-1.4094485249066899</c:v>
                </c:pt>
                <c:pt idx="484">
                  <c:v>-1.4056398277278299</c:v>
                </c:pt>
                <c:pt idx="485">
                  <c:v>-1.40184478549425</c:v>
                </c:pt>
                <c:pt idx="486">
                  <c:v>-1.3980633125814901</c:v>
                </c:pt>
                <c:pt idx="487">
                  <c:v>-1.3942953240646501</c:v>
                </c:pt>
                <c:pt idx="488">
                  <c:v>-1.39054073571107</c:v>
                </c:pt>
                <c:pt idx="489">
                  <c:v>-1.38679946397339</c:v>
                </c:pt>
                <c:pt idx="490">
                  <c:v>-1.3830714259824299</c:v>
                </c:pt>
                <c:pt idx="491">
                  <c:v>-1.37935653954036</c:v>
                </c:pt>
                <c:pt idx="492">
                  <c:v>-1.3756547231138201</c:v>
                </c:pt>
                <c:pt idx="493">
                  <c:v>-1.3719658958271901</c:v>
                </c:pt>
                <c:pt idx="494">
                  <c:v>-1.3682899774559301</c:v>
                </c:pt>
                <c:pt idx="495">
                  <c:v>-1.3646268884200099</c:v>
                </c:pt>
                <c:pt idx="496">
                  <c:v>-1.36097654977736</c:v>
                </c:pt>
                <c:pt idx="497">
                  <c:v>-1.35733888321749</c:v>
                </c:pt>
                <c:pt idx="498">
                  <c:v>-1.3537138110551099</c:v>
                </c:pt>
                <c:pt idx="499">
                  <c:v>-1.3501012562238801</c:v>
                </c:pt>
                <c:pt idx="500">
                  <c:v>-1.34650114227019</c:v>
                </c:pt>
                <c:pt idx="501">
                  <c:v>-1.34291339334709</c:v>
                </c:pt>
                <c:pt idx="502">
                  <c:v>-1.3393379342081499</c:v>
                </c:pt>
                <c:pt idx="503">
                  <c:v>-1.3357746902015699</c:v>
                </c:pt>
                <c:pt idx="504">
                  <c:v>-1.3322235872642301</c:v>
                </c:pt>
                <c:pt idx="505">
                  <c:v>-1.3286845519158601</c:v>
                </c:pt>
                <c:pt idx="506">
                  <c:v>-1.3251575112532801</c:v>
                </c:pt>
                <c:pt idx="507">
                  <c:v>-1.3216423929446699</c:v>
                </c:pt>
                <c:pt idx="508">
                  <c:v>-1.31813912522401</c:v>
                </c:pt>
                <c:pt idx="509">
                  <c:v>-1.3146476368854201</c:v>
                </c:pt>
                <c:pt idx="510">
                  <c:v>-1.3111678572777601</c:v>
                </c:pt>
                <c:pt idx="511">
                  <c:v>-1.30769971629911</c:v>
                </c:pt>
                <c:pt idx="512">
                  <c:v>-1.3042431443914499</c:v>
                </c:pt>
                <c:pt idx="513">
                  <c:v>-1.3007980725353101</c:v>
                </c:pt>
                <c:pt idx="514">
                  <c:v>-1.2973644322445801</c:v>
                </c:pt>
                <c:pt idx="515">
                  <c:v>-1.29394215556129</c:v>
                </c:pt>
                <c:pt idx="516">
                  <c:v>-1.29053117505045</c:v>
                </c:pt>
                <c:pt idx="517">
                  <c:v>-1.28713142379506</c:v>
                </c:pt>
                <c:pt idx="518">
                  <c:v>-1.2837428353910501</c:v>
                </c:pt>
                <c:pt idx="519">
                  <c:v>-1.2803653439423399</c:v>
                </c:pt>
                <c:pt idx="520">
                  <c:v>-1.2769988840559501</c:v>
                </c:pt>
                <c:pt idx="521">
                  <c:v>-1.2736433908372</c:v>
                </c:pt>
                <c:pt idx="522">
                  <c:v>-1.2702987998848301</c:v>
                </c:pt>
                <c:pt idx="523">
                  <c:v>-1.26696504728641</c:v>
                </c:pt>
                <c:pt idx="524">
                  <c:v>-1.26364206961355</c:v>
                </c:pt>
                <c:pt idx="525">
                  <c:v>-1.2603298039173401</c:v>
                </c:pt>
                <c:pt idx="526">
                  <c:v>-1.2570281877238101</c:v>
                </c:pt>
                <c:pt idx="527">
                  <c:v>-1.25373715902933</c:v>
                </c:pt>
                <c:pt idx="528">
                  <c:v>-1.2504566562962101</c:v>
                </c:pt>
                <c:pt idx="529">
                  <c:v>-1.24718661844832</c:v>
                </c:pt>
                <c:pt idx="530">
                  <c:v>-1.2439269848666401</c:v>
                </c:pt>
                <c:pt idx="531">
                  <c:v>-1.2406776953850001</c:v>
                </c:pt>
                <c:pt idx="532">
                  <c:v>-1.2374386902858201</c:v>
                </c:pt>
                <c:pt idx="533">
                  <c:v>-1.2342099102958799</c:v>
                </c:pt>
                <c:pt idx="534">
                  <c:v>-1.2309912965821499</c:v>
                </c:pt>
                <c:pt idx="535">
                  <c:v>-1.2277827907476699</c:v>
                </c:pt>
                <c:pt idx="536">
                  <c:v>-1.2245843348275001</c:v>
                </c:pt>
                <c:pt idx="537">
                  <c:v>-1.22139587128463</c:v>
                </c:pt>
                <c:pt idx="538">
                  <c:v>-1.2182173430060601</c:v>
                </c:pt>
                <c:pt idx="539">
                  <c:v>-1.21504869329881</c:v>
                </c:pt>
                <c:pt idx="540">
                  <c:v>-1.21188986588605</c:v>
                </c:pt>
                <c:pt idx="541">
                  <c:v>-1.20874080490324</c:v>
                </c:pt>
                <c:pt idx="542">
                  <c:v>-1.2056014548943299</c:v>
                </c:pt>
                <c:pt idx="543">
                  <c:v>-1.20247176080795</c:v>
                </c:pt>
                <c:pt idx="544">
                  <c:v>-1.1993516679937199</c:v>
                </c:pt>
                <c:pt idx="545">
                  <c:v>-1.19624112219858</c:v>
                </c:pt>
                <c:pt idx="546">
                  <c:v>-1.1931400695630801</c:v>
                </c:pt>
                <c:pt idx="547">
                  <c:v>-1.19004845661782</c:v>
                </c:pt>
                <c:pt idx="548">
                  <c:v>-1.18696623027989</c:v>
                </c:pt>
                <c:pt idx="549">
                  <c:v>-1.1838933378493</c:v>
                </c:pt>
                <c:pt idx="550">
                  <c:v>-1.1808297270055499</c:v>
                </c:pt>
                <c:pt idx="551">
                  <c:v>-1.17777534580411</c:v>
                </c:pt>
                <c:pt idx="552">
                  <c:v>-1.1747301426730701</c:v>
                </c:pt>
                <c:pt idx="553">
                  <c:v>-1.1716940664097</c:v>
                </c:pt>
                <c:pt idx="554">
                  <c:v>-1.1686670661771801</c:v>
                </c:pt>
                <c:pt idx="555">
                  <c:v>-1.1656490915012301</c:v>
                </c:pt>
                <c:pt idx="556">
                  <c:v>-1.1626400922669</c:v>
                </c:pt>
                <c:pt idx="557">
                  <c:v>-1.15964001871528</c:v>
                </c:pt>
                <c:pt idx="558">
                  <c:v>-1.1566488214403301</c:v>
                </c:pt>
                <c:pt idx="559">
                  <c:v>-1.15366645138573</c:v>
                </c:pt>
                <c:pt idx="560">
                  <c:v>-1.1506928598417201</c:v>
                </c:pt>
                <c:pt idx="561">
                  <c:v>-1.1477279984420199</c:v>
                </c:pt>
                <c:pt idx="562">
                  <c:v>-1.1447718191607601</c:v>
                </c:pt>
                <c:pt idx="563">
                  <c:v>-1.14182427430945</c:v>
                </c:pt>
                <c:pt idx="564">
                  <c:v>-1.1388853165339901</c:v>
                </c:pt>
                <c:pt idx="565">
                  <c:v>-1.1359548988116701</c:v>
                </c:pt>
                <c:pt idx="566">
                  <c:v>-1.1330329744482699</c:v>
                </c:pt>
                <c:pt idx="567">
                  <c:v>-1.13011949707516</c:v>
                </c:pt>
                <c:pt idx="568">
                  <c:v>-1.1272144206463699</c:v>
                </c:pt>
                <c:pt idx="569">
                  <c:v>-1.1243176994358299</c:v>
                </c:pt>
                <c:pt idx="570">
                  <c:v>-1.1214292880344701</c:v>
                </c:pt>
                <c:pt idx="571">
                  <c:v>-1.11854914134748</c:v>
                </c:pt>
                <c:pt idx="572">
                  <c:v>-1.1156772145915801</c:v>
                </c:pt>
                <c:pt idx="573">
                  <c:v>-1.11281346329223</c:v>
                </c:pt>
                <c:pt idx="574">
                  <c:v>-1.10995784328097</c:v>
                </c:pt>
                <c:pt idx="575">
                  <c:v>-1.10711031069277</c:v>
                </c:pt>
                <c:pt idx="576">
                  <c:v>-1.1042708219633399</c:v>
                </c:pt>
                <c:pt idx="577">
                  <c:v>-1.10143933382652</c:v>
                </c:pt>
                <c:pt idx="578">
                  <c:v>-1.0986158033117599</c:v>
                </c:pt>
                <c:pt idx="579">
                  <c:v>-1.09580018774147</c:v>
                </c:pt>
                <c:pt idx="580">
                  <c:v>-1.09299244472853</c:v>
                </c:pt>
                <c:pt idx="581">
                  <c:v>-1.09019253217379</c:v>
                </c:pt>
                <c:pt idx="582">
                  <c:v>-1.08740040826356</c:v>
                </c:pt>
                <c:pt idx="583">
                  <c:v>-1.08461603146719</c:v>
                </c:pt>
                <c:pt idx="584">
                  <c:v>-1.08183936053458</c:v>
                </c:pt>
                <c:pt idx="585">
                  <c:v>-1.07907035449383</c:v>
                </c:pt>
                <c:pt idx="586">
                  <c:v>-1.0763089726488499</c:v>
                </c:pt>
                <c:pt idx="587">
                  <c:v>-1.07355517457695</c:v>
                </c:pt>
                <c:pt idx="588">
                  <c:v>-1.07080892012659</c:v>
                </c:pt>
                <c:pt idx="589">
                  <c:v>-1.0680701694149899</c:v>
                </c:pt>
                <c:pt idx="590">
                  <c:v>-1.0653388828258901</c:v>
                </c:pt>
                <c:pt idx="591">
                  <c:v>-1.06261502100726</c:v>
                </c:pt>
                <c:pt idx="592">
                  <c:v>-1.0598985448691201</c:v>
                </c:pt>
                <c:pt idx="593">
                  <c:v>-1.05718941558123</c:v>
                </c:pt>
                <c:pt idx="594">
                  <c:v>-1.05448759457094</c:v>
                </c:pt>
                <c:pt idx="595">
                  <c:v>-1.0517930435210501</c:v>
                </c:pt>
                <c:pt idx="596">
                  <c:v>-1.0491057243676001</c:v>
                </c:pt>
                <c:pt idx="597">
                  <c:v>-1.04642559929778</c:v>
                </c:pt>
                <c:pt idx="598">
                  <c:v>-1.04375263074779</c:v>
                </c:pt>
                <c:pt idx="599">
                  <c:v>-1.04108678140078</c:v>
                </c:pt>
                <c:pt idx="600">
                  <c:v>-1.0384280141847699</c:v>
                </c:pt>
                <c:pt idx="601">
                  <c:v>-1.03577629227062</c:v>
                </c:pt>
                <c:pt idx="602">
                  <c:v>-1.03313157906997</c:v>
                </c:pt>
                <c:pt idx="603">
                  <c:v>-1.03049383823326</c:v>
                </c:pt>
                <c:pt idx="604">
                  <c:v>-1.0278630336477601</c:v>
                </c:pt>
                <c:pt idx="605">
                  <c:v>-1.0252391294355401</c:v>
                </c:pt>
                <c:pt idx="606">
                  <c:v>-1.0226220899516201</c:v>
                </c:pt>
                <c:pt idx="607">
                  <c:v>-1.02001187978194</c:v>
                </c:pt>
                <c:pt idx="608">
                  <c:v>-1.0174084637415499</c:v>
                </c:pt>
                <c:pt idx="609">
                  <c:v>-1.01481180687262</c:v>
                </c:pt>
                <c:pt idx="610">
                  <c:v>-1.0122218744426501</c:v>
                </c:pt>
                <c:pt idx="611">
                  <c:v>-1.0096386319426001</c:v>
                </c:pt>
                <c:pt idx="612">
                  <c:v>-1.0070620450850001</c:v>
                </c:pt>
                <c:pt idx="613">
                  <c:v>-1.0044920798022201</c:v>
                </c:pt>
                <c:pt idx="614">
                  <c:v>-1.0019287022446</c:v>
                </c:pt>
                <c:pt idx="615">
                  <c:v>-0.99937187877870304</c:v>
                </c:pt>
                <c:pt idx="616">
                  <c:v>-0.996821575985542</c:v>
                </c:pt>
                <c:pt idx="617">
                  <c:v>-0.99427776065884599</c:v>
                </c:pt>
                <c:pt idx="618">
                  <c:v>-0.99174039980329798</c:v>
                </c:pt>
                <c:pt idx="619">
                  <c:v>-0.98920946063285797</c:v>
                </c:pt>
                <c:pt idx="620">
                  <c:v>-0.98668491056905006</c:v>
                </c:pt>
                <c:pt idx="621">
                  <c:v>-0.98416671723926696</c:v>
                </c:pt>
                <c:pt idx="622">
                  <c:v>-0.98165484847513396</c:v>
                </c:pt>
                <c:pt idx="623">
                  <c:v>-0.97914927231084803</c:v>
                </c:pt>
                <c:pt idx="624">
                  <c:v>-0.97664995698154</c:v>
                </c:pt>
                <c:pt idx="625">
                  <c:v>-0.97415687092166303</c:v>
                </c:pt>
                <c:pt idx="626">
                  <c:v>-0.97166998276339001</c:v>
                </c:pt>
                <c:pt idx="627">
                  <c:v>-0.96918926133503203</c:v>
                </c:pt>
                <c:pt idx="628">
                  <c:v>-0.96671467565946201</c:v>
                </c:pt>
                <c:pt idx="629">
                  <c:v>-0.96424619495256103</c:v>
                </c:pt>
                <c:pt idx="630">
                  <c:v>-0.96178378862167402</c:v>
                </c:pt>
                <c:pt idx="631">
                  <c:v>-0.95932742626409095</c:v>
                </c:pt>
                <c:pt idx="632">
                  <c:v>-0.95687707766551999</c:v>
                </c:pt>
                <c:pt idx="633">
                  <c:v>-0.95443271279861297</c:v>
                </c:pt>
                <c:pt idx="634">
                  <c:v>-0.95199430182145595</c:v>
                </c:pt>
                <c:pt idx="635">
                  <c:v>-0.94956181507611803</c:v>
                </c:pt>
                <c:pt idx="636">
                  <c:v>-0.94713522308718801</c:v>
                </c:pt>
                <c:pt idx="637">
                  <c:v>-0.94471449656032702</c:v>
                </c:pt>
                <c:pt idx="638">
                  <c:v>-0.94229960638085297</c:v>
                </c:pt>
                <c:pt idx="639">
                  <c:v>-0.93989052361232295</c:v>
                </c:pt>
                <c:pt idx="640">
                  <c:v>-0.93748721949511404</c:v>
                </c:pt>
                <c:pt idx="641">
                  <c:v>-0.93508966544505301</c:v>
                </c:pt>
                <c:pt idx="642">
                  <c:v>-0.93269783305204101</c:v>
                </c:pt>
                <c:pt idx="643">
                  <c:v>-0.93031169407867098</c:v>
                </c:pt>
                <c:pt idx="644">
                  <c:v>-0.92793122045889698</c:v>
                </c:pt>
                <c:pt idx="645">
                  <c:v>-0.92555638429669096</c:v>
                </c:pt>
                <c:pt idx="646">
                  <c:v>-0.92318715786470795</c:v>
                </c:pt>
                <c:pt idx="647">
                  <c:v>-0.92082351360298798</c:v>
                </c:pt>
                <c:pt idx="648">
                  <c:v>-0.91846542411764298</c:v>
                </c:pt>
                <c:pt idx="649">
                  <c:v>-0.916112862179571</c:v>
                </c:pt>
                <c:pt idx="650">
                  <c:v>-0.91376580072318203</c:v>
                </c:pt>
                <c:pt idx="651">
                  <c:v>-0.91142421284512198</c:v>
                </c:pt>
                <c:pt idx="652">
                  <c:v>-0.90908807180303397</c:v>
                </c:pt>
                <c:pt idx="653">
                  <c:v>-0.90675735101431199</c:v>
                </c:pt>
                <c:pt idx="654">
                  <c:v>-0.90443202405485601</c:v>
                </c:pt>
                <c:pt idx="655">
                  <c:v>-0.90211206465786697</c:v>
                </c:pt>
                <c:pt idx="656">
                  <c:v>-0.89979744671262796</c:v>
                </c:pt>
                <c:pt idx="657">
                  <c:v>-0.89748814426332502</c:v>
                </c:pt>
                <c:pt idx="658">
                  <c:v>-0.89518413150783005</c:v>
                </c:pt>
                <c:pt idx="659">
                  <c:v>-0.89288538279655405</c:v>
                </c:pt>
                <c:pt idx="660">
                  <c:v>-0.89059187263126305</c:v>
                </c:pt>
                <c:pt idx="661">
                  <c:v>-0.88830357566393103</c:v>
                </c:pt>
                <c:pt idx="662">
                  <c:v>-0.88602046669558798</c:v>
                </c:pt>
                <c:pt idx="663">
                  <c:v>-0.88374252067519998</c:v>
                </c:pt>
                <c:pt idx="664">
                  <c:v>-0.88146971269853103</c:v>
                </c:pt>
                <c:pt idx="665">
                  <c:v>-0.87920201800703801</c:v>
                </c:pt>
                <c:pt idx="666">
                  <c:v>-0.87693941198676595</c:v>
                </c:pt>
                <c:pt idx="667">
                  <c:v>-0.87468187016724297</c:v>
                </c:pt>
                <c:pt idx="668">
                  <c:v>-0.87242936822040995</c:v>
                </c:pt>
                <c:pt idx="669">
                  <c:v>-0.87018188195954504</c:v>
                </c:pt>
                <c:pt idx="670">
                  <c:v>-0.86793938733818499</c:v>
                </c:pt>
                <c:pt idx="671">
                  <c:v>-0.86570186044908803</c:v>
                </c:pt>
                <c:pt idx="672">
                  <c:v>-0.86346927752317404</c:v>
                </c:pt>
                <c:pt idx="673">
                  <c:v>-0.86124161492850004</c:v>
                </c:pt>
                <c:pt idx="674">
                  <c:v>-0.859018849169217</c:v>
                </c:pt>
                <c:pt idx="675">
                  <c:v>-0.85680095688457003</c:v>
                </c:pt>
                <c:pt idx="676">
                  <c:v>-0.854587914847866</c:v>
                </c:pt>
                <c:pt idx="677">
                  <c:v>-0.85237969996549501</c:v>
                </c:pt>
                <c:pt idx="678">
                  <c:v>-0.85017628927593403</c:v>
                </c:pt>
                <c:pt idx="679">
                  <c:v>-0.84797765994874497</c:v>
                </c:pt>
                <c:pt idx="680">
                  <c:v>-0.84578378928362696</c:v>
                </c:pt>
                <c:pt idx="681">
                  <c:v>-0.84359465470943795</c:v>
                </c:pt>
                <c:pt idx="682">
                  <c:v>-0.84141023378323299</c:v>
                </c:pt>
                <c:pt idx="683">
                  <c:v>-0.83923050418932499</c:v>
                </c:pt>
                <c:pt idx="684">
                  <c:v>-0.83705544373833296</c:v>
                </c:pt>
                <c:pt idx="685">
                  <c:v>-0.83488503036626605</c:v>
                </c:pt>
                <c:pt idx="686">
                  <c:v>-0.83271924213357795</c:v>
                </c:pt>
                <c:pt idx="687">
                  <c:v>-0.83055805722426801</c:v>
                </c:pt>
                <c:pt idx="688">
                  <c:v>-0.828401453944965</c:v>
                </c:pt>
                <c:pt idx="689">
                  <c:v>-0.82624941072402902</c:v>
                </c:pt>
                <c:pt idx="690">
                  <c:v>-0.82410190611066103</c:v>
                </c:pt>
                <c:pt idx="691">
                  <c:v>-0.82195891877400595</c:v>
                </c:pt>
                <c:pt idx="692">
                  <c:v>-0.819820427502298</c:v>
                </c:pt>
                <c:pt idx="693">
                  <c:v>-0.81768641120195695</c:v>
                </c:pt>
                <c:pt idx="694">
                  <c:v>-0.81555684889676705</c:v>
                </c:pt>
                <c:pt idx="695">
                  <c:v>-0.81343171972699202</c:v>
                </c:pt>
                <c:pt idx="696">
                  <c:v>-0.81131100294853198</c:v>
                </c:pt>
                <c:pt idx="697">
                  <c:v>-0.80919467793209199</c:v>
                </c:pt>
                <c:pt idx="698">
                  <c:v>-0.80708272416235105</c:v>
                </c:pt>
                <c:pt idx="699">
                  <c:v>-0.80497512123711501</c:v>
                </c:pt>
                <c:pt idx="700">
                  <c:v>-0.80287184886652496</c:v>
                </c:pt>
                <c:pt idx="701">
                  <c:v>-0.80077288687223003</c:v>
                </c:pt>
                <c:pt idx="702">
                  <c:v>-0.79867821518658</c:v>
                </c:pt>
                <c:pt idx="703">
                  <c:v>-0.79658781385183397</c:v>
                </c:pt>
                <c:pt idx="704">
                  <c:v>-0.79450166301936997</c:v>
                </c:pt>
                <c:pt idx="705">
                  <c:v>-0.79241974294889495</c:v>
                </c:pt>
                <c:pt idx="706">
                  <c:v>-0.79034203400766501</c:v>
                </c:pt>
                <c:pt idx="707">
                  <c:v>-0.78826851666972197</c:v>
                </c:pt>
                <c:pt idx="708">
                  <c:v>-0.78619917151512098</c:v>
                </c:pt>
                <c:pt idx="709">
                  <c:v>-0.78413397922917905</c:v>
                </c:pt>
                <c:pt idx="710">
                  <c:v>-0.78207292060171196</c:v>
                </c:pt>
                <c:pt idx="711">
                  <c:v>-0.78001597652629395</c:v>
                </c:pt>
                <c:pt idx="712">
                  <c:v>-0.77796312799952905</c:v>
                </c:pt>
                <c:pt idx="713">
                  <c:v>-0.77591435612029402</c:v>
                </c:pt>
                <c:pt idx="714">
                  <c:v>-0.77386964208903497</c:v>
                </c:pt>
                <c:pt idx="715">
                  <c:v>-0.77182896720702499</c:v>
                </c:pt>
                <c:pt idx="716">
                  <c:v>-0.76979231287566696</c:v>
                </c:pt>
                <c:pt idx="717">
                  <c:v>-0.76775966059576795</c:v>
                </c:pt>
                <c:pt idx="718">
                  <c:v>-0.76573099196685301</c:v>
                </c:pt>
                <c:pt idx="719">
                  <c:v>-0.76370628868644796</c:v>
                </c:pt>
                <c:pt idx="720">
                  <c:v>-0.76168553254940996</c:v>
                </c:pt>
                <c:pt idx="721">
                  <c:v>-0.75966870544721499</c:v>
                </c:pt>
                <c:pt idx="722">
                  <c:v>-0.75765578936730205</c:v>
                </c:pt>
                <c:pt idx="723">
                  <c:v>-0.75564676639238604</c:v>
                </c:pt>
                <c:pt idx="724">
                  <c:v>-0.75364161869977697</c:v>
                </c:pt>
                <c:pt idx="725">
                  <c:v>-0.75164032856075402</c:v>
                </c:pt>
                <c:pt idx="726">
                  <c:v>-0.74964287833985399</c:v>
                </c:pt>
                <c:pt idx="727">
                  <c:v>-0.74764925049426501</c:v>
                </c:pt>
                <c:pt idx="728">
                  <c:v>-0.74565942757315495</c:v>
                </c:pt>
                <c:pt idx="729">
                  <c:v>-0.74367339221703199</c:v>
                </c:pt>
                <c:pt idx="730">
                  <c:v>-0.74169112715711305</c:v>
                </c:pt>
                <c:pt idx="731">
                  <c:v>-0.73971261521468301</c:v>
                </c:pt>
                <c:pt idx="732">
                  <c:v>-0.73773783930047898</c:v>
                </c:pt>
                <c:pt idx="733">
                  <c:v>-0.73576678241406301</c:v>
                </c:pt>
                <c:pt idx="734">
                  <c:v>-0.73379942764319595</c:v>
                </c:pt>
                <c:pt idx="735">
                  <c:v>-0.73183575816324598</c:v>
                </c:pt>
                <c:pt idx="736">
                  <c:v>-0.72987575723656595</c:v>
                </c:pt>
                <c:pt idx="737">
                  <c:v>-0.72791940821189505</c:v>
                </c:pt>
                <c:pt idx="738">
                  <c:v>-0.72596669452376195</c:v>
                </c:pt>
                <c:pt idx="739">
                  <c:v>-0.72401759969190005</c:v>
                </c:pt>
                <c:pt idx="740">
                  <c:v>-0.72207210732064797</c:v>
                </c:pt>
                <c:pt idx="741">
                  <c:v>-0.72013020109837</c:v>
                </c:pt>
                <c:pt idx="742">
                  <c:v>-0.71819186479689001</c:v>
                </c:pt>
                <c:pt idx="743">
                  <c:v>-0.71625708227090101</c:v>
                </c:pt>
                <c:pt idx="744">
                  <c:v>-0.71432583745739997</c:v>
                </c:pt>
                <c:pt idx="745">
                  <c:v>-0.712398114375138</c:v>
                </c:pt>
                <c:pt idx="746">
                  <c:v>-0.71047389712404296</c:v>
                </c:pt>
                <c:pt idx="747">
                  <c:v>-0.70855316988466799</c:v>
                </c:pt>
                <c:pt idx="748">
                  <c:v>-0.70663591691765204</c:v>
                </c:pt>
                <c:pt idx="749">
                  <c:v>-0.70472212256315603</c:v>
                </c:pt>
                <c:pt idx="750">
                  <c:v>-0.702811771240335</c:v>
                </c:pt>
                <c:pt idx="751">
                  <c:v>-0.70090484744679205</c:v>
                </c:pt>
                <c:pt idx="752">
                  <c:v>-0.69900133575804002</c:v>
                </c:pt>
                <c:pt idx="753">
                  <c:v>-0.697101220826993</c:v>
                </c:pt>
                <c:pt idx="754">
                  <c:v>-0.695204487383414</c:v>
                </c:pt>
                <c:pt idx="755">
                  <c:v>-0.69331112023341102</c:v>
                </c:pt>
                <c:pt idx="756">
                  <c:v>-0.69142110425891601</c:v>
                </c:pt>
                <c:pt idx="757">
                  <c:v>-0.68953442441717305</c:v>
                </c:pt>
                <c:pt idx="758">
                  <c:v>-0.68765106574021995</c:v>
                </c:pt>
                <c:pt idx="759">
                  <c:v>-0.68577101333439605</c:v>
                </c:pt>
                <c:pt idx="760">
                  <c:v>-0.68389425237983303</c:v>
                </c:pt>
                <c:pt idx="761">
                  <c:v>-0.68202076812996704</c:v>
                </c:pt>
                <c:pt idx="762">
                  <c:v>-0.68015054591102597</c:v>
                </c:pt>
                <c:pt idx="763">
                  <c:v>-0.67828357112156201</c:v>
                </c:pt>
                <c:pt idx="764">
                  <c:v>-0.67641982923194999</c:v>
                </c:pt>
                <c:pt idx="765">
                  <c:v>-0.67455930578392498</c:v>
                </c:pt>
                <c:pt idx="766">
                  <c:v>-0.67270198639006795</c:v>
                </c:pt>
                <c:pt idx="767">
                  <c:v>-0.67084785673337599</c:v>
                </c:pt>
                <c:pt idx="768">
                  <c:v>-0.66899690256675204</c:v>
                </c:pt>
                <c:pt idx="769">
                  <c:v>-0.66714910971257402</c:v>
                </c:pt>
                <c:pt idx="770">
                  <c:v>-0.66530446406219101</c:v>
                </c:pt>
                <c:pt idx="771">
                  <c:v>-0.66346295157549995</c:v>
                </c:pt>
                <c:pt idx="772">
                  <c:v>-0.66162455828046896</c:v>
                </c:pt>
                <c:pt idx="773">
                  <c:v>-0.65978927027268397</c:v>
                </c:pt>
                <c:pt idx="774">
                  <c:v>-0.65795707371491197</c:v>
                </c:pt>
                <c:pt idx="775">
                  <c:v>-0.65612795483664199</c:v>
                </c:pt>
                <c:pt idx="776">
                  <c:v>-0.65430189993364396</c:v>
                </c:pt>
                <c:pt idx="777">
                  <c:v>-0.652478895367541</c:v>
                </c:pt>
                <c:pt idx="778">
                  <c:v>-0.65065892756536103</c:v>
                </c:pt>
                <c:pt idx="779">
                  <c:v>-0.64884198301910101</c:v>
                </c:pt>
                <c:pt idx="780">
                  <c:v>-0.64702804828531202</c:v>
                </c:pt>
                <c:pt idx="781">
                  <c:v>-0.64521710998466897</c:v>
                </c:pt>
                <c:pt idx="782">
                  <c:v>-0.64340915480153005</c:v>
                </c:pt>
                <c:pt idx="783">
                  <c:v>-0.64160416948354804</c:v>
                </c:pt>
                <c:pt idx="784">
                  <c:v>-0.639802140841218</c:v>
                </c:pt>
                <c:pt idx="785">
                  <c:v>-0.63800305574750205</c:v>
                </c:pt>
                <c:pt idx="786">
                  <c:v>-0.63620690113738099</c:v>
                </c:pt>
                <c:pt idx="787">
                  <c:v>-0.63441366400747701</c:v>
                </c:pt>
                <c:pt idx="788">
                  <c:v>-0.63262333141563198</c:v>
                </c:pt>
                <c:pt idx="789">
                  <c:v>-0.63083589048051703</c:v>
                </c:pt>
                <c:pt idx="790">
                  <c:v>-0.62905132838122002</c:v>
                </c:pt>
                <c:pt idx="791">
                  <c:v>-0.62726963235687005</c:v>
                </c:pt>
                <c:pt idx="792">
                  <c:v>-0.62549078970622995</c:v>
                </c:pt>
                <c:pt idx="793">
                  <c:v>-0.62371478778731004</c:v>
                </c:pt>
                <c:pt idx="794">
                  <c:v>-0.621941614016983</c:v>
                </c:pt>
                <c:pt idx="795">
                  <c:v>-0.62017125587059996</c:v>
                </c:pt>
                <c:pt idx="796">
                  <c:v>-0.618403700881615</c:v>
                </c:pt>
                <c:pt idx="797">
                  <c:v>-0.61663893664119995</c:v>
                </c:pt>
                <c:pt idx="798">
                  <c:v>-0.61487695079786298</c:v>
                </c:pt>
                <c:pt idx="799">
                  <c:v>-0.61311773105710199</c:v>
                </c:pt>
                <c:pt idx="800">
                  <c:v>-0.61136126518099898</c:v>
                </c:pt>
                <c:pt idx="801">
                  <c:v>-0.60960754098788394</c:v>
                </c:pt>
                <c:pt idx="802">
                  <c:v>-0.60785654635195596</c:v>
                </c:pt>
                <c:pt idx="803">
                  <c:v>-0.60610826920292205</c:v>
                </c:pt>
                <c:pt idx="804">
                  <c:v>-0.60436269752563998</c:v>
                </c:pt>
                <c:pt idx="805">
                  <c:v>-0.60261981935976205</c:v>
                </c:pt>
                <c:pt idx="806">
                  <c:v>-0.600879622799388</c:v>
                </c:pt>
                <c:pt idx="807">
                  <c:v>-0.59914209599269797</c:v>
                </c:pt>
                <c:pt idx="808">
                  <c:v>-0.59740722714161698</c:v>
                </c:pt>
                <c:pt idx="809">
                  <c:v>-0.59567500450147004</c:v>
                </c:pt>
                <c:pt idx="810">
                  <c:v>-0.59394541638063003</c:v>
                </c:pt>
                <c:pt idx="811">
                  <c:v>-0.59221845114017502</c:v>
                </c:pt>
                <c:pt idx="812">
                  <c:v>-0.59049409719356605</c:v>
                </c:pt>
                <c:pt idx="813">
                  <c:v>-0.588772343006293</c:v>
                </c:pt>
                <c:pt idx="814">
                  <c:v>-0.58705317709554705</c:v>
                </c:pt>
                <c:pt idx="815">
                  <c:v>-0.58533658802989996</c:v>
                </c:pt>
                <c:pt idx="816">
                  <c:v>-0.583622564428948</c:v>
                </c:pt>
                <c:pt idx="817">
                  <c:v>-0.58191109496302196</c:v>
                </c:pt>
                <c:pt idx="818">
                  <c:v>-0.580202168352832</c:v>
                </c:pt>
                <c:pt idx="819">
                  <c:v>-0.57849577336916402</c:v>
                </c:pt>
                <c:pt idx="820">
                  <c:v>-0.576791898832549</c:v>
                </c:pt>
                <c:pt idx="821">
                  <c:v>-0.57509053361295104</c:v>
                </c:pt>
                <c:pt idx="822">
                  <c:v>-0.57339166662945396</c:v>
                </c:pt>
                <c:pt idx="823">
                  <c:v>-0.57169528684994697</c:v>
                </c:pt>
                <c:pt idx="824">
                  <c:v>-0.57000138329081396</c:v>
                </c:pt>
                <c:pt idx="825">
                  <c:v>-0.56830994501661802</c:v>
                </c:pt>
                <c:pt idx="826">
                  <c:v>-0.56662096113980698</c:v>
                </c:pt>
                <c:pt idx="827">
                  <c:v>-0.56493442082040402</c:v>
                </c:pt>
                <c:pt idx="828">
                  <c:v>-0.56325031326570796</c:v>
                </c:pt>
                <c:pt idx="829">
                  <c:v>-0.56156862772998895</c:v>
                </c:pt>
                <c:pt idx="830">
                  <c:v>-0.559889353514191</c:v>
                </c:pt>
                <c:pt idx="831">
                  <c:v>-0.55821247996564505</c:v>
                </c:pt>
                <c:pt idx="832">
                  <c:v>-0.55653799647776503</c:v>
                </c:pt>
                <c:pt idx="833">
                  <c:v>-0.55486589248976004</c:v>
                </c:pt>
                <c:pt idx="834">
                  <c:v>-0.55319615748634898</c:v>
                </c:pt>
                <c:pt idx="835">
                  <c:v>-0.55152878099746905</c:v>
                </c:pt>
                <c:pt idx="836">
                  <c:v>-0.54986375259799303</c:v>
                </c:pt>
                <c:pt idx="837">
                  <c:v>-0.54820106190744</c:v>
                </c:pt>
                <c:pt idx="838">
                  <c:v>-0.546540698589703</c:v>
                </c:pt>
                <c:pt idx="839">
                  <c:v>-0.54488265235275901</c:v>
                </c:pt>
                <c:pt idx="840">
                  <c:v>-0.54322691294840497</c:v>
                </c:pt>
                <c:pt idx="841">
                  <c:v>-0.541573470171969</c:v>
                </c:pt>
                <c:pt idx="842">
                  <c:v>-0.53992231386204503</c:v>
                </c:pt>
                <c:pt idx="843">
                  <c:v>-0.53827343390021698</c:v>
                </c:pt>
                <c:pt idx="844">
                  <c:v>-0.536626820210794</c:v>
                </c:pt>
                <c:pt idx="845">
                  <c:v>-0.53498246276053096</c:v>
                </c:pt>
                <c:pt idx="846">
                  <c:v>-0.533340351558381</c:v>
                </c:pt>
                <c:pt idx="847">
                  <c:v>-0.53170047665521103</c:v>
                </c:pt>
                <c:pt idx="848">
                  <c:v>-0.53006282814355399</c:v>
                </c:pt>
                <c:pt idx="849">
                  <c:v>-0.52842739615733902</c:v>
                </c:pt>
                <c:pt idx="850">
                  <c:v>-0.52679417087163805</c:v>
                </c:pt>
                <c:pt idx="851">
                  <c:v>-0.52516314250240503</c:v>
                </c:pt>
                <c:pt idx="852">
                  <c:v>-0.52353430130622902</c:v>
                </c:pt>
                <c:pt idx="853">
                  <c:v>-0.52190763758006398</c:v>
                </c:pt>
                <c:pt idx="854">
                  <c:v>-0.52028314166099299</c:v>
                </c:pt>
                <c:pt idx="855">
                  <c:v>-0.51866080392596703</c:v>
                </c:pt>
                <c:pt idx="856">
                  <c:v>-0.51704061479156505</c:v>
                </c:pt>
                <c:pt idx="857">
                  <c:v>-0.51542256471373904</c:v>
                </c:pt>
                <c:pt idx="858">
                  <c:v>-0.51380664418757704</c:v>
                </c:pt>
                <c:pt idx="859">
                  <c:v>-0.51219284374705099</c:v>
                </c:pt>
                <c:pt idx="860">
                  <c:v>-0.51058115396478498</c:v>
                </c:pt>
                <c:pt idx="861">
                  <c:v>-0.508971565451798</c:v>
                </c:pt>
                <c:pt idx="862">
                  <c:v>-0.50736406885728602</c:v>
                </c:pt>
                <c:pt idx="863">
                  <c:v>-0.50575865486837501</c:v>
                </c:pt>
                <c:pt idx="864">
                  <c:v>-0.50415531420987902</c:v>
                </c:pt>
                <c:pt idx="865">
                  <c:v>-0.50255403764408202</c:v>
                </c:pt>
                <c:pt idx="866">
                  <c:v>-0.50095481597048497</c:v>
                </c:pt>
                <c:pt idx="867">
                  <c:v>-0.49935764002559302</c:v>
                </c:pt>
                <c:pt idx="868">
                  <c:v>-0.49776250068268302</c:v>
                </c:pt>
                <c:pt idx="869">
                  <c:v>-0.49616938885156497</c:v>
                </c:pt>
                <c:pt idx="870">
                  <c:v>-0.49457829547836502</c:v>
                </c:pt>
                <c:pt idx="871">
                  <c:v>-0.49298921154530201</c:v>
                </c:pt>
                <c:pt idx="872">
                  <c:v>-0.49140212807045802</c:v>
                </c:pt>
                <c:pt idx="873">
                  <c:v>-0.489817036107561</c:v>
                </c:pt>
                <c:pt idx="874">
                  <c:v>-0.48823392674576199</c:v>
                </c:pt>
                <c:pt idx="875">
                  <c:v>-0.48665279110941401</c:v>
                </c:pt>
                <c:pt idx="876">
                  <c:v>-0.485073620357864</c:v>
                </c:pt>
                <c:pt idx="877">
                  <c:v>-0.483496405685227</c:v>
                </c:pt>
                <c:pt idx="878">
                  <c:v>-0.48192113832017802</c:v>
                </c:pt>
                <c:pt idx="879">
                  <c:v>-0.48034780952572698</c:v>
                </c:pt>
                <c:pt idx="880">
                  <c:v>-0.47877641059902598</c:v>
                </c:pt>
                <c:pt idx="881">
                  <c:v>-0.47720693287114602</c:v>
                </c:pt>
                <c:pt idx="882">
                  <c:v>-0.47563936770686499</c:v>
                </c:pt>
                <c:pt idx="883">
                  <c:v>-0.474073706504471</c:v>
                </c:pt>
                <c:pt idx="884">
                  <c:v>-0.47250994069554902</c:v>
                </c:pt>
                <c:pt idx="885">
                  <c:v>-0.47094806174477599</c:v>
                </c:pt>
                <c:pt idx="886">
                  <c:v>-0.46938806114972298</c:v>
                </c:pt>
                <c:pt idx="887">
                  <c:v>-0.46782993044064097</c:v>
                </c:pt>
                <c:pt idx="888">
                  <c:v>-0.46627366118026697</c:v>
                </c:pt>
                <c:pt idx="889">
                  <c:v>-0.46471924496363498</c:v>
                </c:pt>
                <c:pt idx="890">
                  <c:v>-0.463166673417855</c:v>
                </c:pt>
                <c:pt idx="891">
                  <c:v>-0.46161593820192898</c:v>
                </c:pt>
                <c:pt idx="892">
                  <c:v>-0.46006703100655999</c:v>
                </c:pt>
                <c:pt idx="893">
                  <c:v>-0.45851994355394399</c:v>
                </c:pt>
                <c:pt idx="894">
                  <c:v>-0.45697466759758398</c:v>
                </c:pt>
                <c:pt idx="895">
                  <c:v>-0.45543119492209699</c:v>
                </c:pt>
                <c:pt idx="896">
                  <c:v>-0.45388951734302801</c:v>
                </c:pt>
                <c:pt idx="897">
                  <c:v>-0.45234962670664502</c:v>
                </c:pt>
                <c:pt idx="898">
                  <c:v>-0.45081151488976701</c:v>
                </c:pt>
                <c:pt idx="899">
                  <c:v>-0.449275173799566</c:v>
                </c:pt>
                <c:pt idx="900">
                  <c:v>-0.44774059537338901</c:v>
                </c:pt>
                <c:pt idx="901">
                  <c:v>-0.44620777157856201</c:v>
                </c:pt>
                <c:pt idx="902">
                  <c:v>-0.44467669441221802</c:v>
                </c:pt>
                <c:pt idx="903">
                  <c:v>-0.44314735590110599</c:v>
                </c:pt>
                <c:pt idx="904">
                  <c:v>-0.44161974810141102</c:v>
                </c:pt>
                <c:pt idx="905">
                  <c:v>-0.44009386309857501</c:v>
                </c:pt>
                <c:pt idx="906">
                  <c:v>-0.43856969300711501</c:v>
                </c:pt>
                <c:pt idx="907">
                  <c:v>-0.43704722997045198</c:v>
                </c:pt>
                <c:pt idx="908">
                  <c:v>-0.43552646616072399</c:v>
                </c:pt>
                <c:pt idx="909">
                  <c:v>-0.43400739377861203</c:v>
                </c:pt>
                <c:pt idx="910">
                  <c:v>-0.43249000505317597</c:v>
                </c:pt>
                <c:pt idx="911">
                  <c:v>-0.430974292241662</c:v>
                </c:pt>
                <c:pt idx="912">
                  <c:v>-0.42946024762934698</c:v>
                </c:pt>
                <c:pt idx="913">
                  <c:v>-0.42794786352936098</c:v>
                </c:pt>
                <c:pt idx="914">
                  <c:v>-0.42643713228250602</c:v>
                </c:pt>
                <c:pt idx="915">
                  <c:v>-0.42492804625710401</c:v>
                </c:pt>
                <c:pt idx="916">
                  <c:v>-0.42342059784881803</c:v>
                </c:pt>
                <c:pt idx="917">
                  <c:v>-0.421914779480483</c:v>
                </c:pt>
                <c:pt idx="918">
                  <c:v>-0.420410583601949</c:v>
                </c:pt>
                <c:pt idx="919">
                  <c:v>-0.41890800268990203</c:v>
                </c:pt>
                <c:pt idx="920">
                  <c:v>-0.417407029247712</c:v>
                </c:pt>
                <c:pt idx="921">
                  <c:v>-0.41590765580526001</c:v>
                </c:pt>
                <c:pt idx="922">
                  <c:v>-0.41440987491878201</c:v>
                </c:pt>
                <c:pt idx="923">
                  <c:v>-0.41291367917070698</c:v>
                </c:pt>
                <c:pt idx="924">
                  <c:v>-0.41141906116949101</c:v>
                </c:pt>
                <c:pt idx="925">
                  <c:v>-0.40992601354945801</c:v>
                </c:pt>
                <c:pt idx="926">
                  <c:v>-0.40843452897065202</c:v>
                </c:pt>
                <c:pt idx="927">
                  <c:v>-0.40694460011866701</c:v>
                </c:pt>
                <c:pt idx="928">
                  <c:v>-0.40545621970449103</c:v>
                </c:pt>
                <c:pt idx="929">
                  <c:v>-0.40396938046435799</c:v>
                </c:pt>
                <c:pt idx="930">
                  <c:v>-0.402484075159591</c:v>
                </c:pt>
                <c:pt idx="931">
                  <c:v>-0.40100029657643999</c:v>
                </c:pt>
                <c:pt idx="932">
                  <c:v>-0.39951803752593801</c:v>
                </c:pt>
                <c:pt idx="933">
                  <c:v>-0.39803729084374601</c:v>
                </c:pt>
                <c:pt idx="934">
                  <c:v>-0.396558049389998</c:v>
                </c:pt>
                <c:pt idx="935">
                  <c:v>-0.395080306049158</c:v>
                </c:pt>
                <c:pt idx="936">
                  <c:v>-0.39360405372986401</c:v>
                </c:pt>
                <c:pt idx="937">
                  <c:v>-0.39212928536478497</c:v>
                </c:pt>
                <c:pt idx="938">
                  <c:v>-0.39065599391046502</c:v>
                </c:pt>
                <c:pt idx="939">
                  <c:v>-0.389184172347182</c:v>
                </c:pt>
                <c:pt idx="940">
                  <c:v>-0.38771381367880797</c:v>
                </c:pt>
                <c:pt idx="941">
                  <c:v>-0.38624491093264801</c:v>
                </c:pt>
                <c:pt idx="942">
                  <c:v>-0.384777457159312</c:v>
                </c:pt>
                <c:pt idx="943">
                  <c:v>-0.38331144543256201</c:v>
                </c:pt>
                <c:pt idx="944">
                  <c:v>-0.38184686884916602</c:v>
                </c:pt>
                <c:pt idx="945">
                  <c:v>-0.38038372052877001</c:v>
                </c:pt>
                <c:pt idx="946">
                  <c:v>-0.37892199361374501</c:v>
                </c:pt>
                <c:pt idx="947">
                  <c:v>-0.377461681269053</c:v>
                </c:pt>
                <c:pt idx="948">
                  <c:v>-0.37600277668210302</c:v>
                </c:pt>
                <c:pt idx="949">
                  <c:v>-0.37454527306261298</c:v>
                </c:pt>
                <c:pt idx="950">
                  <c:v>-0.37308916364247802</c:v>
                </c:pt>
                <c:pt idx="951">
                  <c:v>-0.37163444167562798</c:v>
                </c:pt>
                <c:pt idx="952">
                  <c:v>-0.37018110043789099</c:v>
                </c:pt>
                <c:pt idx="953">
                  <c:v>-0.36872913322686002</c:v>
                </c:pt>
                <c:pt idx="954">
                  <c:v>-0.36727853336176097</c:v>
                </c:pt>
                <c:pt idx="955">
                  <c:v>-0.36582929418330801</c:v>
                </c:pt>
                <c:pt idx="956">
                  <c:v>-0.36438140905358701</c:v>
                </c:pt>
                <c:pt idx="957">
                  <c:v>-0.36293487135590502</c:v>
                </c:pt>
                <c:pt idx="958">
                  <c:v>-0.361489674494677</c:v>
                </c:pt>
                <c:pt idx="959">
                  <c:v>-0.36004581189527701</c:v>
                </c:pt>
                <c:pt idx="960">
                  <c:v>-0.35860327700392203</c:v>
                </c:pt>
                <c:pt idx="961">
                  <c:v>-0.35716206328753602</c:v>
                </c:pt>
                <c:pt idx="962">
                  <c:v>-0.35572216423362102</c:v>
                </c:pt>
                <c:pt idx="963">
                  <c:v>-0.354283573350131</c:v>
                </c:pt>
                <c:pt idx="964">
                  <c:v>-0.35284628416534602</c:v>
                </c:pt>
                <c:pt idx="965">
                  <c:v>-0.35141029022773701</c:v>
                </c:pt>
                <c:pt idx="966">
                  <c:v>-0.34997558510585403</c:v>
                </c:pt>
                <c:pt idx="967">
                  <c:v>-0.34854216238819102</c:v>
                </c:pt>
                <c:pt idx="968">
                  <c:v>-0.34711001568306299</c:v>
                </c:pt>
                <c:pt idx="969">
                  <c:v>-0.34567913861848298</c:v>
                </c:pt>
                <c:pt idx="970">
                  <c:v>-0.34424952484203802</c:v>
                </c:pt>
                <c:pt idx="971">
                  <c:v>-0.34282116802077001</c:v>
                </c:pt>
                <c:pt idx="972">
                  <c:v>-0.34139406184105198</c:v>
                </c:pt>
                <c:pt idx="973">
                  <c:v>-0.33996820000846001</c:v>
                </c:pt>
                <c:pt idx="974">
                  <c:v>-0.33854357624766801</c:v>
                </c:pt>
                <c:pt idx="975">
                  <c:v>-0.337120184302315</c:v>
                </c:pt>
                <c:pt idx="976">
                  <c:v>-0.33569801793488602</c:v>
                </c:pt>
                <c:pt idx="977">
                  <c:v>-0.33427707092660702</c:v>
                </c:pt>
                <c:pt idx="978">
                  <c:v>-0.33285733707730703</c:v>
                </c:pt>
                <c:pt idx="979">
                  <c:v>-0.33143881020531801</c:v>
                </c:pt>
                <c:pt idx="980">
                  <c:v>-0.33002148414735299</c:v>
                </c:pt>
                <c:pt idx="981">
                  <c:v>-0.32860535275837999</c:v>
                </c:pt>
                <c:pt idx="982">
                  <c:v>-0.32719040991152598</c:v>
                </c:pt>
                <c:pt idx="983">
                  <c:v>-0.32577664949794399</c:v>
                </c:pt>
                <c:pt idx="984">
                  <c:v>-0.32436406542670998</c:v>
                </c:pt>
                <c:pt idx="985">
                  <c:v>-0.32295265162470199</c:v>
                </c:pt>
                <c:pt idx="986">
                  <c:v>-0.32154240203649498</c:v>
                </c:pt>
                <c:pt idx="987">
                  <c:v>-0.32013331062424299</c:v>
                </c:pt>
                <c:pt idx="988">
                  <c:v>-0.31872537136756601</c:v>
                </c:pt>
                <c:pt idx="989">
                  <c:v>-0.31731857826344301</c:v>
                </c:pt>
                <c:pt idx="990">
                  <c:v>-0.31591292532610299</c:v>
                </c:pt>
                <c:pt idx="991">
                  <c:v>-0.31450840658690699</c:v>
                </c:pt>
                <c:pt idx="992">
                  <c:v>-0.31310501609424402</c:v>
                </c:pt>
                <c:pt idx="993">
                  <c:v>-0.31170274791342301</c:v>
                </c:pt>
                <c:pt idx="994">
                  <c:v>-0.310301596126563</c:v>
                </c:pt>
                <c:pt idx="995">
                  <c:v>-0.30890155483248199</c:v>
                </c:pt>
                <c:pt idx="996">
                  <c:v>-0.30750261814659802</c:v>
                </c:pt>
                <c:pt idx="997">
                  <c:v>-0.306104780200811</c:v>
                </c:pt>
                <c:pt idx="998">
                  <c:v>-0.304708035143409</c:v>
                </c:pt>
                <c:pt idx="999">
                  <c:v>-0.30331237713895298</c:v>
                </c:pt>
                <c:pt idx="1000">
                  <c:v>-0.301917800368175</c:v>
                </c:pt>
                <c:pt idx="1001">
                  <c:v>-0.30052429902787497</c:v>
                </c:pt>
                <c:pt idx="1002">
                  <c:v>-0.29913186733081598</c:v>
                </c:pt>
                <c:pt idx="1003">
                  <c:v>-0.29774049950561998</c:v>
                </c:pt>
                <c:pt idx="1004">
                  <c:v>-0.296350189796666</c:v>
                </c:pt>
                <c:pt idx="1005">
                  <c:v>-0.29496093246398503</c:v>
                </c:pt>
                <c:pt idx="1006">
                  <c:v>-0.29357272178316302</c:v>
                </c:pt>
                <c:pt idx="1007">
                  <c:v>-0.292185552045232</c:v>
                </c:pt>
                <c:pt idx="1008">
                  <c:v>-0.29079941755657801</c:v>
                </c:pt>
                <c:pt idx="1009">
                  <c:v>-0.28941431263883499</c:v>
                </c:pt>
                <c:pt idx="1010">
                  <c:v>-0.288030231628783</c:v>
                </c:pt>
                <c:pt idx="1011">
                  <c:v>-0.28664716887825498</c:v>
                </c:pt>
                <c:pt idx="1012">
                  <c:v>-0.28526511875403698</c:v>
                </c:pt>
                <c:pt idx="1013">
                  <c:v>-0.28388407563775903</c:v>
                </c:pt>
                <c:pt idx="1014">
                  <c:v>-0.28250403392581702</c:v>
                </c:pt>
                <c:pt idx="1015">
                  <c:v>-0.28112498802925101</c:v>
                </c:pt>
                <c:pt idx="1016">
                  <c:v>-0.27974693237367299</c:v>
                </c:pt>
                <c:pt idx="1017">
                  <c:v>-0.27836986139914999</c:v>
                </c:pt>
                <c:pt idx="1018">
                  <c:v>-0.27699376956011801</c:v>
                </c:pt>
                <c:pt idx="1019">
                  <c:v>-0.27561865132528601</c:v>
                </c:pt>
                <c:pt idx="1020">
                  <c:v>-0.27424450117753701</c:v>
                </c:pt>
                <c:pt idx="1021">
                  <c:v>-0.27287131361383798</c:v>
                </c:pt>
                <c:pt idx="1022">
                  <c:v>-0.27149908314514098</c:v>
                </c:pt>
                <c:pt idx="1023">
                  <c:v>-0.27012780429629202</c:v>
                </c:pt>
                <c:pt idx="1024">
                  <c:v>-0.26875747160593899</c:v>
                </c:pt>
                <c:pt idx="1025">
                  <c:v>-0.26738807962643302</c:v>
                </c:pt>
                <c:pt idx="1026">
                  <c:v>-0.26601962292374098</c:v>
                </c:pt>
                <c:pt idx="1027">
                  <c:v>-0.26465209607735402</c:v>
                </c:pt>
                <c:pt idx="1028">
                  <c:v>-0.26328549368019399</c:v>
                </c:pt>
                <c:pt idx="1029">
                  <c:v>-0.26191981033851802</c:v>
                </c:pt>
                <c:pt idx="1030">
                  <c:v>-0.26055504067183799</c:v>
                </c:pt>
                <c:pt idx="1031">
                  <c:v>-0.25919117931281699</c:v>
                </c:pt>
                <c:pt idx="1032">
                  <c:v>-0.25782822090719398</c:v>
                </c:pt>
                <c:pt idx="1033">
                  <c:v>-0.25646616011368101</c:v>
                </c:pt>
                <c:pt idx="1034">
                  <c:v>-0.255104991603881</c:v>
                </c:pt>
                <c:pt idx="1035">
                  <c:v>-0.25374471006219801</c:v>
                </c:pt>
                <c:pt idx="1036">
                  <c:v>-0.25238531018575</c:v>
                </c:pt>
                <c:pt idx="1037">
                  <c:v>-0.25102678668427703</c:v>
                </c:pt>
                <c:pt idx="1038">
                  <c:v>-0.24966913428005699</c:v>
                </c:pt>
                <c:pt idx="1039">
                  <c:v>-0.24831234770781799</c:v>
                </c:pt>
                <c:pt idx="1040">
                  <c:v>-0.24695642171464899</c:v>
                </c:pt>
                <c:pt idx="1041">
                  <c:v>-0.24560135105991901</c:v>
                </c:pt>
                <c:pt idx="1042">
                  <c:v>-0.24424713051518501</c:v>
                </c:pt>
                <c:pt idx="1043">
                  <c:v>-0.24289375486411</c:v>
                </c:pt>
                <c:pt idx="1044">
                  <c:v>-0.24154121890237401</c:v>
                </c:pt>
                <c:pt idx="1045">
                  <c:v>-0.24018951743759601</c:v>
                </c:pt>
                <c:pt idx="1046">
                  <c:v>-0.23883864528924301</c:v>
                </c:pt>
                <c:pt idx="1047">
                  <c:v>-0.23748859728854901</c:v>
                </c:pt>
                <c:pt idx="1048">
                  <c:v>-0.23613936827842699</c:v>
                </c:pt>
                <c:pt idx="1049">
                  <c:v>-0.23479095311339501</c:v>
                </c:pt>
                <c:pt idx="1050">
                  <c:v>-0.23344334665947999</c:v>
                </c:pt>
                <c:pt idx="1051">
                  <c:v>-0.23209654379414801</c:v>
                </c:pt>
                <c:pt idx="1052">
                  <c:v>-0.23075053940621301</c:v>
                </c:pt>
                <c:pt idx="1053">
                  <c:v>-0.229405328395757</c:v>
                </c:pt>
                <c:pt idx="1054">
                  <c:v>-0.22806090567405399</c:v>
                </c:pt>
                <c:pt idx="1055">
                  <c:v>-0.22671726616347501</c:v>
                </c:pt>
                <c:pt idx="1056">
                  <c:v>-0.22537440479742399</c:v>
                </c:pt>
                <c:pt idx="1057">
                  <c:v>-0.22403231652024799</c:v>
                </c:pt>
                <c:pt idx="1058">
                  <c:v>-0.222690996287153</c:v>
                </c:pt>
                <c:pt idx="1059">
                  <c:v>-0.22135043906413299</c:v>
                </c:pt>
                <c:pt idx="1060">
                  <c:v>-0.22001063982788599</c:v>
                </c:pt>
                <c:pt idx="1061">
                  <c:v>-0.21867159356573501</c:v>
                </c:pt>
                <c:pt idx="1062">
                  <c:v>-0.21733329527554801</c:v>
                </c:pt>
                <c:pt idx="1063">
                  <c:v>-0.21599573996566099</c:v>
                </c:pt>
                <c:pt idx="1064">
                  <c:v>-0.21465892265479999</c:v>
                </c:pt>
                <c:pt idx="1065">
                  <c:v>-0.213322838372</c:v>
                </c:pt>
                <c:pt idx="1066">
                  <c:v>-0.21198748215652999</c:v>
                </c:pt>
                <c:pt idx="1067">
                  <c:v>-0.21065284905781501</c:v>
                </c:pt>
                <c:pt idx="1068">
                  <c:v>-0.20931893413535901</c:v>
                </c:pt>
                <c:pt idx="1069">
                  <c:v>-0.20798573245867</c:v>
                </c:pt>
                <c:pt idx="1070">
                  <c:v>-0.20665323910717601</c:v>
                </c:pt>
                <c:pt idx="1071">
                  <c:v>-0.20532144917016101</c:v>
                </c:pt>
                <c:pt idx="1072">
                  <c:v>-0.20399035774667601</c:v>
                </c:pt>
                <c:pt idx="1073">
                  <c:v>-0.202659959945476</c:v>
                </c:pt>
                <c:pt idx="1074">
                  <c:v>-0.20133025088493101</c:v>
                </c:pt>
                <c:pt idx="1075">
                  <c:v>-0.20000122569296699</c:v>
                </c:pt>
                <c:pt idx="1076">
                  <c:v>-0.19867287950697601</c:v>
                </c:pt>
                <c:pt idx="1077">
                  <c:v>-0.197345207473752</c:v>
                </c:pt>
                <c:pt idx="1078">
                  <c:v>-0.19601820474941101</c:v>
                </c:pt>
                <c:pt idx="1079">
                  <c:v>-0.19469186649932099</c:v>
                </c:pt>
                <c:pt idx="1080">
                  <c:v>-0.19336618789802501</c:v>
                </c:pt>
                <c:pt idx="1081">
                  <c:v>-0.19204116412917099</c:v>
                </c:pt>
                <c:pt idx="1082">
                  <c:v>-0.19071679038543399</c:v>
                </c:pt>
                <c:pt idx="1083">
                  <c:v>-0.18939306186845201</c:v>
                </c:pt>
                <c:pt idx="1084">
                  <c:v>-0.18806997378874099</c:v>
                </c:pt>
                <c:pt idx="1085">
                  <c:v>-0.18674752136563499</c:v>
                </c:pt>
                <c:pt idx="1086">
                  <c:v>-0.185425699827207</c:v>
                </c:pt>
                <c:pt idx="1087">
                  <c:v>-0.18410450441019799</c:v>
                </c:pt>
                <c:pt idx="1088">
                  <c:v>-0.182783930359947</c:v>
                </c:pt>
                <c:pt idx="1089">
                  <c:v>-0.18146397293031999</c:v>
                </c:pt>
                <c:pt idx="1090">
                  <c:v>-0.18014462738363601</c:v>
                </c:pt>
                <c:pt idx="1091">
                  <c:v>-0.17882588899060101</c:v>
                </c:pt>
                <c:pt idx="1092">
                  <c:v>-0.177507753030234</c:v>
                </c:pt>
                <c:pt idx="1093">
                  <c:v>-0.17619021478979599</c:v>
                </c:pt>
                <c:pt idx="1094">
                  <c:v>-0.17487326956472499</c:v>
                </c:pt>
                <c:pt idx="1095">
                  <c:v>-0.17355691265856199</c:v>
                </c:pt>
                <c:pt idx="1096">
                  <c:v>-0.17224113938287899</c:v>
                </c:pt>
                <c:pt idx="1097">
                  <c:v>-0.17092594505722</c:v>
                </c:pt>
                <c:pt idx="1098">
                  <c:v>-0.16961132500901699</c:v>
                </c:pt>
                <c:pt idx="1099">
                  <c:v>-0.16829727457353799</c:v>
                </c:pt>
                <c:pt idx="1100">
                  <c:v>-0.16698378909380199</c:v>
                </c:pt>
                <c:pt idx="1101">
                  <c:v>-0.16567086392052399</c:v>
                </c:pt>
                <c:pt idx="1102">
                  <c:v>-0.16435849441203901</c:v>
                </c:pt>
                <c:pt idx="1103">
                  <c:v>-0.163046675934237</c:v>
                </c:pt>
                <c:pt idx="1104">
                  <c:v>-0.16173540386049501</c:v>
                </c:pt>
                <c:pt idx="1105">
                  <c:v>-0.160424673571607</c:v>
                </c:pt>
                <c:pt idx="1106">
                  <c:v>-0.15911448045572299</c:v>
                </c:pt>
                <c:pt idx="1107">
                  <c:v>-0.157804819908276</c:v>
                </c:pt>
                <c:pt idx="1108">
                  <c:v>-0.15649568733191599</c:v>
                </c:pt>
                <c:pt idx="1109">
                  <c:v>-0.155187078136447</c:v>
                </c:pt>
                <c:pt idx="1110">
                  <c:v>-0.15387898773875799</c:v>
                </c:pt>
                <c:pt idx="1111">
                  <c:v>-0.152571411562754</c:v>
                </c:pt>
                <c:pt idx="1112">
                  <c:v>-0.151264345039297</c:v>
                </c:pt>
                <c:pt idx="1113">
                  <c:v>-0.14995778360613299</c:v>
                </c:pt>
                <c:pt idx="1114">
                  <c:v>-0.148651722707833</c:v>
                </c:pt>
                <c:pt idx="1115">
                  <c:v>-0.14734615779572299</c:v>
                </c:pt>
                <c:pt idx="1116">
                  <c:v>-0.14604108432781801</c:v>
                </c:pt>
                <c:pt idx="1117">
                  <c:v>-0.14473649776876199</c:v>
                </c:pt>
                <c:pt idx="1118">
                  <c:v>-0.14343239358975901</c:v>
                </c:pt>
                <c:pt idx="1119">
                  <c:v>-0.14212876726850901</c:v>
                </c:pt>
                <c:pt idx="1120">
                  <c:v>-0.140825614289147</c:v>
                </c:pt>
                <c:pt idx="1121">
                  <c:v>-0.13952293014217401</c:v>
                </c:pt>
                <c:pt idx="1122">
                  <c:v>-0.13822071032439401</c:v>
                </c:pt>
                <c:pt idx="1123">
                  <c:v>-0.13691895033885401</c:v>
                </c:pt>
                <c:pt idx="1124">
                  <c:v>-0.135617645694775</c:v>
                </c:pt>
                <c:pt idx="1125">
                  <c:v>-0.13431679190749299</c:v>
                </c:pt>
                <c:pt idx="1126">
                  <c:v>-0.13301638449839101</c:v>
                </c:pt>
                <c:pt idx="1127">
                  <c:v>-0.13171641899483999</c:v>
                </c:pt>
                <c:pt idx="1128">
                  <c:v>-0.130416890930136</c:v>
                </c:pt>
                <c:pt idx="1129">
                  <c:v>-0.129117795843433</c:v>
                </c:pt>
                <c:pt idx="1130">
                  <c:v>-0.127819129279683</c:v>
                </c:pt>
                <c:pt idx="1131">
                  <c:v>-0.12652088678957499</c:v>
                </c:pt>
                <c:pt idx="1132">
                  <c:v>-0.125223063929471</c:v>
                </c:pt>
                <c:pt idx="1133">
                  <c:v>-0.123925656261343</c:v>
                </c:pt>
                <c:pt idx="1134">
                  <c:v>-0.122628659352714</c:v>
                </c:pt>
                <c:pt idx="1135">
                  <c:v>-0.12133206877659</c:v>
                </c:pt>
                <c:pt idx="1136">
                  <c:v>-0.12003588011140801</c:v>
                </c:pt>
                <c:pt idx="1137">
                  <c:v>-0.118740088940963</c:v>
                </c:pt>
                <c:pt idx="1138">
                  <c:v>-0.11744469085435801</c:v>
                </c:pt>
                <c:pt idx="1139">
                  <c:v>-0.116149681445935</c:v>
                </c:pt>
                <c:pt idx="1140">
                  <c:v>-0.114855056315215</c:v>
                </c:pt>
                <c:pt idx="1141">
                  <c:v>-0.11356081106684</c:v>
                </c:pt>
                <c:pt idx="1142">
                  <c:v>-0.112266941310511</c:v>
                </c:pt>
                <c:pt idx="1143">
                  <c:v>-0.110973442660926</c:v>
                </c:pt>
                <c:pt idx="1144">
                  <c:v>-0.109680310737719</c:v>
                </c:pt>
                <c:pt idx="1145">
                  <c:v>-0.108387541165404</c:v>
                </c:pt>
                <c:pt idx="1146">
                  <c:v>-0.10709512957331099</c:v>
                </c:pt>
                <c:pt idx="1147">
                  <c:v>-0.105803071595525</c:v>
                </c:pt>
                <c:pt idx="1148">
                  <c:v>-0.10451136287083</c:v>
                </c:pt>
                <c:pt idx="1149">
                  <c:v>-0.10321999904264501</c:v>
                </c:pt>
                <c:pt idx="1150">
                  <c:v>-0.101928975758969</c:v>
                </c:pt>
                <c:pt idx="1151">
                  <c:v>-0.100638288672317</c:v>
                </c:pt>
                <c:pt idx="1152">
                  <c:v>-9.9347933439661806E-2</c:v>
                </c:pt>
                <c:pt idx="1153">
                  <c:v>-9.8057905722377103E-2</c:v>
                </c:pt>
                <c:pt idx="1154">
                  <c:v>-9.6768201186175407E-2</c:v>
                </c:pt>
                <c:pt idx="1155">
                  <c:v>-9.5478815501050598E-2</c:v>
                </c:pt>
                <c:pt idx="1156">
                  <c:v>-9.4189744341217796E-2</c:v>
                </c:pt>
                <c:pt idx="1157">
                  <c:v>-9.2900983385056299E-2</c:v>
                </c:pt>
                <c:pt idx="1158">
                  <c:v>-9.1612528315048999E-2</c:v>
                </c:pt>
                <c:pt idx="1159">
                  <c:v>-9.0324374817725095E-2</c:v>
                </c:pt>
                <c:pt idx="1160">
                  <c:v>-8.9036518583601301E-2</c:v>
                </c:pt>
                <c:pt idx="1161">
                  <c:v>-8.7748955307122997E-2</c:v>
                </c:pt>
                <c:pt idx="1162">
                  <c:v>-8.6461680686606396E-2</c:v>
                </c:pt>
                <c:pt idx="1163">
                  <c:v>-8.5174690424181604E-2</c:v>
                </c:pt>
                <c:pt idx="1164">
                  <c:v>-8.3887980225731906E-2</c:v>
                </c:pt>
                <c:pt idx="1165">
                  <c:v>-8.2601545800838103E-2</c:v>
                </c:pt>
                <c:pt idx="1166">
                  <c:v>-8.1315382862720303E-2</c:v>
                </c:pt>
                <c:pt idx="1167">
                  <c:v>-8.0029487128179297E-2</c:v>
                </c:pt>
                <c:pt idx="1168">
                  <c:v>-7.8743854317539899E-2</c:v>
                </c:pt>
                <c:pt idx="1169">
                  <c:v>-7.7458480154593501E-2</c:v>
                </c:pt>
                <c:pt idx="1170">
                  <c:v>-7.6173360366538503E-2</c:v>
                </c:pt>
                <c:pt idx="1171">
                  <c:v>-7.4888490683927098E-2</c:v>
                </c:pt>
                <c:pt idx="1172">
                  <c:v>-7.3603866840603993E-2</c:v>
                </c:pt>
                <c:pt idx="1173">
                  <c:v>-7.2319484573652407E-2</c:v>
                </c:pt>
                <c:pt idx="1174">
                  <c:v>-7.1035339623334304E-2</c:v>
                </c:pt>
                <c:pt idx="1175">
                  <c:v>-6.9751427733035498E-2</c:v>
                </c:pt>
                <c:pt idx="1176">
                  <c:v>-6.8467744649207796E-2</c:v>
                </c:pt>
                <c:pt idx="1177">
                  <c:v>-6.7184286121313094E-2</c:v>
                </c:pt>
                <c:pt idx="1178">
                  <c:v>-6.5901047901765597E-2</c:v>
                </c:pt>
                <c:pt idx="1179">
                  <c:v>-6.4618025745875399E-2</c:v>
                </c:pt>
                <c:pt idx="1180">
                  <c:v>-6.3335215411792795E-2</c:v>
                </c:pt>
                <c:pt idx="1181">
                  <c:v>-6.2052612660451902E-2</c:v>
                </c:pt>
                <c:pt idx="1182">
                  <c:v>-6.0770213255512601E-2</c:v>
                </c:pt>
                <c:pt idx="1183">
                  <c:v>-5.9488012963304797E-2</c:v>
                </c:pt>
                <c:pt idx="1184">
                  <c:v>-5.8206007552774698E-2</c:v>
                </c:pt>
                <c:pt idx="1185">
                  <c:v>-5.69241927954258E-2</c:v>
                </c:pt>
                <c:pt idx="1186">
                  <c:v>-5.5642564465263798E-2</c:v>
                </c:pt>
                <c:pt idx="1187">
                  <c:v>-5.4361118338739897E-2</c:v>
                </c:pt>
                <c:pt idx="1188">
                  <c:v>-5.3079850194696097E-2</c:v>
                </c:pt>
                <c:pt idx="1189">
                  <c:v>-5.17987558143094E-2</c:v>
                </c:pt>
                <c:pt idx="1190">
                  <c:v>-5.0517830981034198E-2</c:v>
                </c:pt>
                <c:pt idx="1191">
                  <c:v>-4.92370714805484E-2</c:v>
                </c:pt>
                <c:pt idx="1192">
                  <c:v>-4.7956473100696603E-2</c:v>
                </c:pt>
                <c:pt idx="1193">
                  <c:v>-4.6676031631435598E-2</c:v>
                </c:pt>
                <c:pt idx="1194">
                  <c:v>-4.5395742864777398E-2</c:v>
                </c:pt>
                <c:pt idx="1195">
                  <c:v>-4.4115602594734703E-2</c:v>
                </c:pt>
                <c:pt idx="1196">
                  <c:v>-4.2835606617265799E-2</c:v>
                </c:pt>
                <c:pt idx="1197">
                  <c:v>-4.1555750730217701E-2</c:v>
                </c:pt>
                <c:pt idx="1198">
                  <c:v>-4.0276030733272503E-2</c:v>
                </c:pt>
                <c:pt idx="1199">
                  <c:v>-3.8996442427890798E-2</c:v>
                </c:pt>
                <c:pt idx="1200">
                  <c:v>-3.77169816172572E-2</c:v>
                </c:pt>
                <c:pt idx="1201">
                  <c:v>-3.6437644106224999E-2</c:v>
                </c:pt>
                <c:pt idx="1202">
                  <c:v>-3.5158425701260501E-2</c:v>
                </c:pt>
                <c:pt idx="1203">
                  <c:v>-3.3879322210389098E-2</c:v>
                </c:pt>
                <c:pt idx="1204">
                  <c:v>-3.2600329443138801E-2</c:v>
                </c:pt>
                <c:pt idx="1205">
                  <c:v>-3.1321443210486098E-2</c:v>
                </c:pt>
                <c:pt idx="1206">
                  <c:v>-3.0042659324801001E-2</c:v>
                </c:pt>
                <c:pt idx="1207">
                  <c:v>-2.8763973599791801E-2</c:v>
                </c:pt>
                <c:pt idx="1208">
                  <c:v>-2.74853818504502E-2</c:v>
                </c:pt>
                <c:pt idx="1209">
                  <c:v>-2.62068798929967E-2</c:v>
                </c:pt>
                <c:pt idx="1210">
                  <c:v>-2.49284635448252E-2</c:v>
                </c:pt>
                <c:pt idx="1211">
                  <c:v>-2.3650128624449099E-2</c:v>
                </c:pt>
                <c:pt idx="1212">
                  <c:v>-2.23718709514459E-2</c:v>
                </c:pt>
                <c:pt idx="1213">
                  <c:v>-2.1093686346402699E-2</c:v>
                </c:pt>
                <c:pt idx="1214">
                  <c:v>-1.9815570630861101E-2</c:v>
                </c:pt>
                <c:pt idx="1215">
                  <c:v>-1.8537519627263199E-2</c:v>
                </c:pt>
                <c:pt idx="1216">
                  <c:v>-1.7259529158896399E-2</c:v>
                </c:pt>
                <c:pt idx="1217">
                  <c:v>-1.5981595049838902E-2</c:v>
                </c:pt>
                <c:pt idx="1218">
                  <c:v>-1.4703713124905499E-2</c:v>
                </c:pt>
                <c:pt idx="1219">
                  <c:v>-1.3425879209592401E-2</c:v>
                </c:pt>
                <c:pt idx="1220">
                  <c:v>-1.2148089130022801E-2</c:v>
                </c:pt>
                <c:pt idx="1221">
                  <c:v>-1.0870338712892599E-2</c:v>
                </c:pt>
                <c:pt idx="1222">
                  <c:v>-9.5926237854157704E-3</c:v>
                </c:pt>
                <c:pt idx="1223">
                  <c:v>-8.31494017526971E-3</c:v>
                </c:pt>
                <c:pt idx="1224">
                  <c:v>-7.0372837105407704E-3</c:v>
                </c:pt>
                <c:pt idx="1225">
                  <c:v>-5.7596502196698499E-3</c:v>
                </c:pt>
                <c:pt idx="1226">
                  <c:v>-4.4820355313978802E-3</c:v>
                </c:pt>
                <c:pt idx="1227">
                  <c:v>-3.2044354747112198E-3</c:v>
                </c:pt>
                <c:pt idx="1228">
                  <c:v>-1.92684587878742E-3</c:v>
                </c:pt>
                <c:pt idx="1229">
                  <c:v>-6.4926257294054001E-4</c:v>
                </c:pt>
                <c:pt idx="1230">
                  <c:v>6.2831861343320397E-4</c:v>
                </c:pt>
                <c:pt idx="1231">
                  <c:v>1.90590185090991E-3</c:v>
                </c:pt>
                <c:pt idx="1232">
                  <c:v>3.18349131009247E-3</c:v>
                </c:pt>
                <c:pt idx="1233">
                  <c:v>4.4610911616650402E-3</c:v>
                </c:pt>
                <c:pt idx="1234">
                  <c:v>5.7387055764474204E-3</c:v>
                </c:pt>
                <c:pt idx="1235">
                  <c:v>7.0163387254493599E-3</c:v>
                </c:pt>
                <c:pt idx="1236">
                  <c:v>8.29399477992597E-3</c:v>
                </c:pt>
                <c:pt idx="1237">
                  <c:v>9.5716779114308499E-3</c:v>
                </c:pt>
                <c:pt idx="1238">
                  <c:v>1.0849392291871301E-2</c:v>
                </c:pt>
                <c:pt idx="1239">
                  <c:v>1.21271420935627E-2</c:v>
                </c:pt>
                <c:pt idx="1240">
                  <c:v>1.34049314892833E-2</c:v>
                </c:pt>
                <c:pt idx="1241">
                  <c:v>1.46827646523281E-2</c:v>
                </c:pt>
                <c:pt idx="1242">
                  <c:v>1.5960645756564099E-2</c:v>
                </c:pt>
                <c:pt idx="1243">
                  <c:v>1.7238578976484099E-2</c:v>
                </c:pt>
                <c:pt idx="1244">
                  <c:v>1.8516568487262099E-2</c:v>
                </c:pt>
                <c:pt idx="1245">
                  <c:v>1.9794618464807401E-2</c:v>
                </c:pt>
                <c:pt idx="1246">
                  <c:v>2.10727330858188E-2</c:v>
                </c:pt>
                <c:pt idx="1247">
                  <c:v>2.2350916527840398E-2</c:v>
                </c:pt>
                <c:pt idx="1248">
                  <c:v>2.3629172969315101E-2</c:v>
                </c:pt>
                <c:pt idx="1249">
                  <c:v>2.4907506589639399E-2</c:v>
                </c:pt>
                <c:pt idx="1250">
                  <c:v>2.6185921569219499E-2</c:v>
                </c:pt>
                <c:pt idx="1251">
                  <c:v>2.7464422089523599E-2</c:v>
                </c:pt>
                <c:pt idx="1252">
                  <c:v>2.8743012333139101E-2</c:v>
                </c:pt>
                <c:pt idx="1253">
                  <c:v>3.0021696483825799E-2</c:v>
                </c:pt>
                <c:pt idx="1254">
                  <c:v>3.1300478726571698E-2</c:v>
                </c:pt>
                <c:pt idx="1255">
                  <c:v>3.2579363247646598E-2</c:v>
                </c:pt>
                <c:pt idx="1256">
                  <c:v>3.3858354234658397E-2</c:v>
                </c:pt>
                <c:pt idx="1257">
                  <c:v>3.5137455876607299E-2</c:v>
                </c:pt>
                <c:pt idx="1258">
                  <c:v>3.6416672363940999E-2</c:v>
                </c:pt>
                <c:pt idx="1259">
                  <c:v>3.7696007888609197E-2</c:v>
                </c:pt>
                <c:pt idx="1260">
                  <c:v>3.8975466644119501E-2</c:v>
                </c:pt>
                <c:pt idx="1261">
                  <c:v>4.0255052825591602E-2</c:v>
                </c:pt>
                <c:pt idx="1262">
                  <c:v>4.1534770629813297E-2</c:v>
                </c:pt>
                <c:pt idx="1263">
                  <c:v>4.2814624255294802E-2</c:v>
                </c:pt>
                <c:pt idx="1264">
                  <c:v>4.40946179023253E-2</c:v>
                </c:pt>
                <c:pt idx="1265">
                  <c:v>4.5374755773026201E-2</c:v>
                </c:pt>
                <c:pt idx="1266">
                  <c:v>4.6655042071409199E-2</c:v>
                </c:pt>
                <c:pt idx="1267">
                  <c:v>4.7935481003427899E-2</c:v>
                </c:pt>
                <c:pt idx="1268">
                  <c:v>4.9216076777037501E-2</c:v>
                </c:pt>
                <c:pt idx="1269">
                  <c:v>5.0496833602247097E-2</c:v>
                </c:pt>
                <c:pt idx="1270">
                  <c:v>5.1777755691177103E-2</c:v>
                </c:pt>
                <c:pt idx="1271">
                  <c:v>5.3058847258114002E-2</c:v>
                </c:pt>
                <c:pt idx="1272">
                  <c:v>5.4340112519565401E-2</c:v>
                </c:pt>
                <c:pt idx="1273">
                  <c:v>5.5621555694317801E-2</c:v>
                </c:pt>
                <c:pt idx="1274">
                  <c:v>5.6903181003489497E-2</c:v>
                </c:pt>
                <c:pt idx="1275">
                  <c:v>5.8184992670590602E-2</c:v>
                </c:pt>
                <c:pt idx="1276">
                  <c:v>5.9466994921573701E-2</c:v>
                </c:pt>
                <c:pt idx="1277">
                  <c:v>6.0749191984893897E-2</c:v>
                </c:pt>
                <c:pt idx="1278">
                  <c:v>6.2031588091564602E-2</c:v>
                </c:pt>
                <c:pt idx="1279">
                  <c:v>6.3314187475210906E-2</c:v>
                </c:pt>
                <c:pt idx="1280">
                  <c:v>6.4596994372127597E-2</c:v>
                </c:pt>
                <c:pt idx="1281">
                  <c:v>6.5880013021337405E-2</c:v>
                </c:pt>
                <c:pt idx="1282">
                  <c:v>6.7163247664643003E-2</c:v>
                </c:pt>
                <c:pt idx="1283">
                  <c:v>6.8446702546687596E-2</c:v>
                </c:pt>
                <c:pt idx="1284">
                  <c:v>6.9730381915009104E-2</c:v>
                </c:pt>
                <c:pt idx="1285">
                  <c:v>7.1014290020097098E-2</c:v>
                </c:pt>
                <c:pt idx="1286">
                  <c:v>7.2298431115448897E-2</c:v>
                </c:pt>
                <c:pt idx="1287">
                  <c:v>7.3582809457629295E-2</c:v>
                </c:pt>
                <c:pt idx="1288">
                  <c:v>7.4867429306322703E-2</c:v>
                </c:pt>
                <c:pt idx="1289">
                  <c:v>7.6152294924395694E-2</c:v>
                </c:pt>
                <c:pt idx="1290">
                  <c:v>7.7437410577948299E-2</c:v>
                </c:pt>
                <c:pt idx="1291">
                  <c:v>7.8722780536375506E-2</c:v>
                </c:pt>
                <c:pt idx="1292">
                  <c:v>8.0008409072421904E-2</c:v>
                </c:pt>
                <c:pt idx="1293">
                  <c:v>8.1294300462240093E-2</c:v>
                </c:pt>
                <c:pt idx="1294">
                  <c:v>8.2580458985448205E-2</c:v>
                </c:pt>
                <c:pt idx="1295">
                  <c:v>8.3866888925187094E-2</c:v>
                </c:pt>
                <c:pt idx="1296">
                  <c:v>8.5153594568177199E-2</c:v>
                </c:pt>
                <c:pt idx="1297">
                  <c:v>8.6440580204778697E-2</c:v>
                </c:pt>
                <c:pt idx="1298">
                  <c:v>8.7727850129046603E-2</c:v>
                </c:pt>
                <c:pt idx="1299">
                  <c:v>8.9015408638788401E-2</c:v>
                </c:pt>
                <c:pt idx="1300">
                  <c:v>9.0303260035625693E-2</c:v>
                </c:pt>
                <c:pt idx="1301">
                  <c:v>9.1591408625048595E-2</c:v>
                </c:pt>
                <c:pt idx="1302">
                  <c:v>9.28798587164755E-2</c:v>
                </c:pt>
                <c:pt idx="1303">
                  <c:v>9.4168614623312094E-2</c:v>
                </c:pt>
                <c:pt idx="1304">
                  <c:v>9.5457680663007097E-2</c:v>
                </c:pt>
                <c:pt idx="1305">
                  <c:v>9.6747061157114803E-2</c:v>
                </c:pt>
                <c:pt idx="1306">
                  <c:v>9.8036760431350595E-2</c:v>
                </c:pt>
                <c:pt idx="1307">
                  <c:v>9.9326782815652201E-2</c:v>
                </c:pt>
                <c:pt idx="1308">
                  <c:v>0.100617132644235</c:v>
                </c:pt>
                <c:pt idx="1309">
                  <c:v>0.101907814255655</c:v>
                </c:pt>
                <c:pt idx="1310">
                  <c:v>0.103198831992865</c:v>
                </c:pt>
                <c:pt idx="1311">
                  <c:v>0.104490190203278</c:v>
                </c:pt>
                <c:pt idx="1312">
                  <c:v>0.10578189323881999</c:v>
                </c:pt>
                <c:pt idx="1313">
                  <c:v>0.10707394545599599</c:v>
                </c:pt>
                <c:pt idx="1314">
                  <c:v>0.108366351215947</c:v>
                </c:pt>
                <c:pt idx="1315">
                  <c:v>0.109659114884509</c:v>
                </c:pt>
                <c:pt idx="1316">
                  <c:v>0.11095224083227299</c:v>
                </c:pt>
                <c:pt idx="1317">
                  <c:v>0.112245733434648</c:v>
                </c:pt>
                <c:pt idx="1318">
                  <c:v>0.11353959707191701</c:v>
                </c:pt>
                <c:pt idx="1319">
                  <c:v>0.11483383612930199</c:v>
                </c:pt>
                <c:pt idx="1320">
                  <c:v>0.11612845499702</c:v>
                </c:pt>
                <c:pt idx="1321">
                  <c:v>0.117423458070344</c:v>
                </c:pt>
                <c:pt idx="1322">
                  <c:v>0.11871884974966999</c:v>
                </c:pt>
                <c:pt idx="1323">
                  <c:v>0.12001463444056901</c:v>
                </c:pt>
                <c:pt idx="1324">
                  <c:v>0.12131081655385401</c:v>
                </c:pt>
                <c:pt idx="1325">
                  <c:v>0.12260740050563999</c:v>
                </c:pt>
                <c:pt idx="1326">
                  <c:v>0.123904390717404</c:v>
                </c:pt>
                <c:pt idx="1327">
                  <c:v>0.125201791616048</c:v>
                </c:pt>
                <c:pt idx="1328">
                  <c:v>0.12649960763396001</c:v>
                </c:pt>
                <c:pt idx="1329">
                  <c:v>0.127797843209076</c:v>
                </c:pt>
                <c:pt idx="1330">
                  <c:v>0.129096502784943</c:v>
                </c:pt>
                <c:pt idx="1331">
                  <c:v>0.13039559081077701</c:v>
                </c:pt>
                <c:pt idx="1332">
                  <c:v>0.13169511174153301</c:v>
                </c:pt>
                <c:pt idx="1333">
                  <c:v>0.13299507003795799</c:v>
                </c:pt>
                <c:pt idx="1334">
                  <c:v>0.13429547016666299</c:v>
                </c:pt>
                <c:pt idx="1335">
                  <c:v>0.13559631660017901</c:v>
                </c:pt>
                <c:pt idx="1336">
                  <c:v>0.13689761381702201</c:v>
                </c:pt>
                <c:pt idx="1337">
                  <c:v>0.138199366301759</c:v>
                </c:pt>
                <c:pt idx="1338">
                  <c:v>0.13950157854506501</c:v>
                </c:pt>
                <c:pt idx="1339">
                  <c:v>0.14080425504379601</c:v>
                </c:pt>
                <c:pt idx="1340">
                  <c:v>0.14210740030103999</c:v>
                </c:pt>
                <c:pt idx="1341">
                  <c:v>0.143411018826196</c:v>
                </c:pt>
                <c:pt idx="1342">
                  <c:v>0.144715115135022</c:v>
                </c:pt>
                <c:pt idx="1343">
                  <c:v>0.14601969374971399</c:v>
                </c:pt>
                <c:pt idx="1344">
                  <c:v>0.14732475919895899</c:v>
                </c:pt>
                <c:pt idx="1345">
                  <c:v>0.148630316018006</c:v>
                </c:pt>
                <c:pt idx="1346">
                  <c:v>0.14993636874872901</c:v>
                </c:pt>
                <c:pt idx="1347">
                  <c:v>0.15124292193969399</c:v>
                </c:pt>
                <c:pt idx="1348">
                  <c:v>0.15254998014621901</c:v>
                </c:pt>
                <c:pt idx="1349">
                  <c:v>0.15385754793044401</c:v>
                </c:pt>
                <c:pt idx="1350">
                  <c:v>0.15516562986139401</c:v>
                </c:pt>
                <c:pt idx="1351">
                  <c:v>0.15647423051505099</c:v>
                </c:pt>
                <c:pt idx="1352">
                  <c:v>0.157783354474407</c:v>
                </c:pt>
                <c:pt idx="1353">
                  <c:v>0.15909300632954401</c:v>
                </c:pt>
                <c:pt idx="1354">
                  <c:v>0.16040319067769401</c:v>
                </c:pt>
                <c:pt idx="1355">
                  <c:v>0.16171391212330399</c:v>
                </c:pt>
                <c:pt idx="1356">
                  <c:v>0.163025175278106</c:v>
                </c:pt>
                <c:pt idx="1357">
                  <c:v>0.164336984761183</c:v>
                </c:pt>
                <c:pt idx="1358">
                  <c:v>0.16564934519903701</c:v>
                </c:pt>
                <c:pt idx="1359">
                  <c:v>0.166962261225654</c:v>
                </c:pt>
                <c:pt idx="1360">
                  <c:v>0.16827573748257399</c:v>
                </c:pt>
                <c:pt idx="1361">
                  <c:v>0.16958977861895899</c:v>
                </c:pt>
                <c:pt idx="1362">
                  <c:v>0.17090438929165999</c:v>
                </c:pt>
                <c:pt idx="1363">
                  <c:v>0.17221957416528499</c:v>
                </c:pt>
                <c:pt idx="1364">
                  <c:v>0.17353533791226999</c:v>
                </c:pt>
                <c:pt idx="1365">
                  <c:v>0.174851685212942</c:v>
                </c:pt>
                <c:pt idx="1366">
                  <c:v>0.176168620755599</c:v>
                </c:pt>
                <c:pt idx="1367">
                  <c:v>0.177486149236565</c:v>
                </c:pt>
                <c:pt idx="1368">
                  <c:v>0.17880427536027099</c:v>
                </c:pt>
                <c:pt idx="1369">
                  <c:v>0.18012300383932101</c:v>
                </c:pt>
                <c:pt idx="1370">
                  <c:v>0.181442339394559</c:v>
                </c:pt>
                <c:pt idx="1371">
                  <c:v>0.182762286755145</c:v>
                </c:pt>
                <c:pt idx="1372">
                  <c:v>0.18408285065861901</c:v>
                </c:pt>
                <c:pt idx="1373">
                  <c:v>0.18540403585097701</c:v>
                </c:pt>
                <c:pt idx="1374">
                  <c:v>0.18672584708674</c:v>
                </c:pt>
                <c:pt idx="1375">
                  <c:v>0.18804828912902499</c:v>
                </c:pt>
                <c:pt idx="1376">
                  <c:v>0.18937136674961499</c:v>
                </c:pt>
                <c:pt idx="1377">
                  <c:v>0.19069508472903701</c:v>
                </c:pt>
                <c:pt idx="1378">
                  <c:v>0.19201944785662201</c:v>
                </c:pt>
                <c:pt idx="1379">
                  <c:v>0.19334446093059399</c:v>
                </c:pt>
                <c:pt idx="1380">
                  <c:v>0.194670128758126</c:v>
                </c:pt>
                <c:pt idx="1381">
                  <c:v>0.19599645615542199</c:v>
                </c:pt>
                <c:pt idx="1382">
                  <c:v>0.197323447947789</c:v>
                </c:pt>
                <c:pt idx="1383">
                  <c:v>0.198651108969708</c:v>
                </c:pt>
                <c:pt idx="1384">
                  <c:v>0.199979444064911</c:v>
                </c:pt>
                <c:pt idx="1385">
                  <c:v>0.20130845808645201</c:v>
                </c:pt>
                <c:pt idx="1386">
                  <c:v>0.202638155896781</c:v>
                </c:pt>
                <c:pt idx="1387">
                  <c:v>0.20396854236782</c:v>
                </c:pt>
                <c:pt idx="1388">
                  <c:v>0.20529962238103799</c:v>
                </c:pt>
                <c:pt idx="1389">
                  <c:v>0.20663140082752601</c:v>
                </c:pt>
                <c:pt idx="1390">
                  <c:v>0.207963882608069</c:v>
                </c:pt>
                <c:pt idx="1391">
                  <c:v>0.209297072633226</c:v>
                </c:pt>
                <c:pt idx="1392">
                  <c:v>0.21063097582340301</c:v>
                </c:pt>
                <c:pt idx="1393">
                  <c:v>0.21196559710893101</c:v>
                </c:pt>
                <c:pt idx="1394">
                  <c:v>0.213300941430143</c:v>
                </c:pt>
                <c:pt idx="1395">
                  <c:v>0.21463701373744601</c:v>
                </c:pt>
                <c:pt idx="1396">
                  <c:v>0.215973818991405</c:v>
                </c:pt>
                <c:pt idx="1397">
                  <c:v>0.21731136216281399</c:v>
                </c:pt>
                <c:pt idx="1398">
                  <c:v>0.21864964823277999</c:v>
                </c:pt>
                <c:pt idx="1399">
                  <c:v>0.21998868219279499</c:v>
                </c:pt>
                <c:pt idx="1400">
                  <c:v>0.22132846904481901</c:v>
                </c:pt>
                <c:pt idx="1401">
                  <c:v>0.22266901380135601</c:v>
                </c:pt>
                <c:pt idx="1402">
                  <c:v>0.22401032148553199</c:v>
                </c:pt>
                <c:pt idx="1403">
                  <c:v>0.22535239713117899</c:v>
                </c:pt>
                <c:pt idx="1404">
                  <c:v>0.22669524578291</c:v>
                </c:pt>
                <c:pt idx="1405">
                  <c:v>0.228038872496202</c:v>
                </c:pt>
                <c:pt idx="1406">
                  <c:v>0.22938328233747199</c:v>
                </c:pt>
                <c:pt idx="1407">
                  <c:v>0.23072848038416399</c:v>
                </c:pt>
                <c:pt idx="1408">
                  <c:v>0.23207447172482401</c:v>
                </c:pt>
                <c:pt idx="1409">
                  <c:v>0.23342126145918499</c:v>
                </c:pt>
                <c:pt idx="1410">
                  <c:v>0.23476885469824599</c:v>
                </c:pt>
                <c:pt idx="1411">
                  <c:v>0.23611725656436</c:v>
                </c:pt>
                <c:pt idx="1412">
                  <c:v>0.23746647219130501</c:v>
                </c:pt>
                <c:pt idx="1413">
                  <c:v>0.23881650672437801</c:v>
                </c:pt>
                <c:pt idx="1414">
                  <c:v>0.240167365320473</c:v>
                </c:pt>
                <c:pt idx="1415">
                  <c:v>0.24151905314816499</c:v>
                </c:pt>
                <c:pt idx="1416">
                  <c:v>0.242871575387792</c:v>
                </c:pt>
                <c:pt idx="1417">
                  <c:v>0.24422493723154201</c:v>
                </c:pt>
                <c:pt idx="1418">
                  <c:v>0.24557914388353699</c:v>
                </c:pt>
                <c:pt idx="1419">
                  <c:v>0.24693420055991799</c:v>
                </c:pt>
                <c:pt idx="1420">
                  <c:v>0.24829011248892499</c:v>
                </c:pt>
                <c:pt idx="1421">
                  <c:v>0.24964688491099399</c:v>
                </c:pt>
                <c:pt idx="1422">
                  <c:v>0.25100452307882998</c:v>
                </c:pt>
                <c:pt idx="1423">
                  <c:v>0.25236303225750401</c:v>
                </c:pt>
                <c:pt idx="1424">
                  <c:v>0.25372241772453102</c:v>
                </c:pt>
                <c:pt idx="1425">
                  <c:v>0.25508268476996698</c:v>
                </c:pt>
                <c:pt idx="1426">
                  <c:v>0.25644383869648302</c:v>
                </c:pt>
                <c:pt idx="1427">
                  <c:v>0.25780588481946998</c:v>
                </c:pt>
                <c:pt idx="1428">
                  <c:v>0.25916882846711398</c:v>
                </c:pt>
                <c:pt idx="1429">
                  <c:v>0.26053267498048599</c:v>
                </c:pt>
                <c:pt idx="1430">
                  <c:v>0.261897429713639</c:v>
                </c:pt>
                <c:pt idx="1431">
                  <c:v>0.26326309803369302</c:v>
                </c:pt>
                <c:pt idx="1432">
                  <c:v>0.26462968532092002</c:v>
                </c:pt>
                <c:pt idx="1433">
                  <c:v>0.265997196968844</c:v>
                </c:pt>
                <c:pt idx="1434">
                  <c:v>0.26736563838432398</c:v>
                </c:pt>
                <c:pt idx="1435">
                  <c:v>0.26873501498765001</c:v>
                </c:pt>
                <c:pt idx="1436">
                  <c:v>0.27010533221263</c:v>
                </c:pt>
                <c:pt idx="1437">
                  <c:v>0.27147659550669101</c:v>
                </c:pt>
                <c:pt idx="1438">
                  <c:v>0.27284881033095698</c:v>
                </c:pt>
                <c:pt idx="1439">
                  <c:v>0.27422198216035698</c:v>
                </c:pt>
                <c:pt idx="1440">
                  <c:v>0.27559611648371102</c:v>
                </c:pt>
                <c:pt idx="1441">
                  <c:v>0.27697121880381897</c:v>
                </c:pt>
                <c:pt idx="1442">
                  <c:v>0.27834729463757002</c:v>
                </c:pt>
                <c:pt idx="1443">
                  <c:v>0.27972434951602099</c:v>
                </c:pt>
                <c:pt idx="1444">
                  <c:v>0.28110238898450002</c:v>
                </c:pt>
                <c:pt idx="1445">
                  <c:v>0.28248141860270298</c:v>
                </c:pt>
                <c:pt idx="1446">
                  <c:v>0.28386144394478302</c:v>
                </c:pt>
                <c:pt idx="1447">
                  <c:v>0.28524247059945701</c:v>
                </c:pt>
                <c:pt idx="1448">
                  <c:v>0.286624504170092</c:v>
                </c:pt>
                <c:pt idx="1449">
                  <c:v>0.28800755027481201</c:v>
                </c:pt>
                <c:pt idx="1450">
                  <c:v>0.28939161454658802</c:v>
                </c:pt>
                <c:pt idx="1451">
                  <c:v>0.29077670263334299</c:v>
                </c:pt>
                <c:pt idx="1452">
                  <c:v>0.29216282019804601</c:v>
                </c:pt>
                <c:pt idx="1453">
                  <c:v>0.29354997291881502</c:v>
                </c:pt>
                <c:pt idx="1454">
                  <c:v>0.294938166489013</c:v>
                </c:pt>
                <c:pt idx="1455">
                  <c:v>0.29632740661735701</c:v>
                </c:pt>
                <c:pt idx="1456">
                  <c:v>0.29771769902800499</c:v>
                </c:pt>
                <c:pt idx="1457">
                  <c:v>0.29910904946067102</c:v>
                </c:pt>
                <c:pt idx="1458">
                  <c:v>0.30050146367072</c:v>
                </c:pt>
                <c:pt idx="1459">
                  <c:v>0.30189494742926898</c:v>
                </c:pt>
                <c:pt idx="1460">
                  <c:v>0.303289506523295</c:v>
                </c:pt>
                <c:pt idx="1461">
                  <c:v>0.30468514675573799</c:v>
                </c:pt>
                <c:pt idx="1462">
                  <c:v>0.306081873945595</c:v>
                </c:pt>
                <c:pt idx="1463">
                  <c:v>0.30747969392804497</c:v>
                </c:pt>
                <c:pt idx="1464">
                  <c:v>0.30887861255453097</c:v>
                </c:pt>
                <c:pt idx="1465">
                  <c:v>0.310278635692882</c:v>
                </c:pt>
                <c:pt idx="1466">
                  <c:v>0.31167976922741097</c:v>
                </c:pt>
                <c:pt idx="1467">
                  <c:v>0.313082019059024</c:v>
                </c:pt>
                <c:pt idx="1468">
                  <c:v>0.31448539110533003</c:v>
                </c:pt>
                <c:pt idx="1469">
                  <c:v>0.31588989130074502</c:v>
                </c:pt>
                <c:pt idx="1470">
                  <c:v>0.31729552559659802</c:v>
                </c:pt>
                <c:pt idx="1471">
                  <c:v>0.31870229996124899</c:v>
                </c:pt>
                <c:pt idx="1472">
                  <c:v>0.32011022038018799</c:v>
                </c:pt>
                <c:pt idx="1473">
                  <c:v>0.32151929285615399</c:v>
                </c:pt>
                <c:pt idx="1474">
                  <c:v>0.32292952340923903</c:v>
                </c:pt>
                <c:pt idx="1475">
                  <c:v>0.32434091807700099</c:v>
                </c:pt>
                <c:pt idx="1476">
                  <c:v>0.32575348291457901</c:v>
                </c:pt>
                <c:pt idx="1477">
                  <c:v>0.32716722399480203</c:v>
                </c:pt>
                <c:pt idx="1478">
                  <c:v>0.328582147408301</c:v>
                </c:pt>
                <c:pt idx="1479">
                  <c:v>0.32999825926362703</c:v>
                </c:pt>
                <c:pt idx="1480">
                  <c:v>0.33141556568736202</c:v>
                </c:pt>
                <c:pt idx="1481">
                  <c:v>0.332834072824234</c:v>
                </c:pt>
                <c:pt idx="1482">
                  <c:v>0.334253786837232</c:v>
                </c:pt>
                <c:pt idx="1483">
                  <c:v>0.33567471390772202</c:v>
                </c:pt>
                <c:pt idx="1484">
                  <c:v>0.33709686023556901</c:v>
                </c:pt>
                <c:pt idx="1485">
                  <c:v>0.33852023203924397</c:v>
                </c:pt>
                <c:pt idx="1486">
                  <c:v>0.33994483555595101</c:v>
                </c:pt>
                <c:pt idx="1487">
                  <c:v>0.34137067704174001</c:v>
                </c:pt>
                <c:pt idx="1488">
                  <c:v>0.34279776277162999</c:v>
                </c:pt>
                <c:pt idx="1489">
                  <c:v>0.34422609903972801</c:v>
                </c:pt>
                <c:pt idx="1490">
                  <c:v>0.345655692159344</c:v>
                </c:pt>
                <c:pt idx="1491">
                  <c:v>0.34708654846312098</c:v>
                </c:pt>
                <c:pt idx="1492">
                  <c:v>0.34851867430315098</c:v>
                </c:pt>
                <c:pt idx="1493">
                  <c:v>0.34995207605109702</c:v>
                </c:pt>
                <c:pt idx="1494">
                  <c:v>0.35138676009832098</c:v>
                </c:pt>
                <c:pt idx="1495">
                  <c:v>0.35282273285600402</c:v>
                </c:pt>
                <c:pt idx="1496">
                  <c:v>0.35426000075527198</c:v>
                </c:pt>
                <c:pt idx="1497">
                  <c:v>0.35569857024731599</c:v>
                </c:pt>
                <c:pt idx="1498">
                  <c:v>0.35713844780352799</c:v>
                </c:pt>
                <c:pt idx="1499">
                  <c:v>0.35857963991562097</c:v>
                </c:pt>
                <c:pt idx="1500">
                  <c:v>0.36002215309575403</c:v>
                </c:pt>
                <c:pt idx="1501">
                  <c:v>0.361465993876664</c:v>
                </c:pt>
                <c:pt idx="1502">
                  <c:v>0.36291116881179802</c:v>
                </c:pt>
                <c:pt idx="1503">
                  <c:v>0.36435768447543498</c:v>
                </c:pt>
                <c:pt idx="1504">
                  <c:v>0.36580554746281901</c:v>
                </c:pt>
                <c:pt idx="1505">
                  <c:v>0.36725476439029198</c:v>
                </c:pt>
                <c:pt idx="1506">
                  <c:v>0.36870534189542198</c:v>
                </c:pt>
                <c:pt idx="1507">
                  <c:v>0.37015728663714198</c:v>
                </c:pt>
                <c:pt idx="1508">
                  <c:v>0.37161060529587298</c:v>
                </c:pt>
                <c:pt idx="1509">
                  <c:v>0.37306530457366599</c:v>
                </c:pt>
                <c:pt idx="1510">
                  <c:v>0.37452139119433497</c:v>
                </c:pt>
                <c:pt idx="1511">
                  <c:v>0.37597887190359103</c:v>
                </c:pt>
                <c:pt idx="1512">
                  <c:v>0.37743775346917702</c:v>
                </c:pt>
                <c:pt idx="1513">
                  <c:v>0.37889804268100902</c:v>
                </c:pt>
                <c:pt idx="1514">
                  <c:v>0.38035974635131098</c:v>
                </c:pt>
                <c:pt idx="1515">
                  <c:v>0.38182287131475301</c:v>
                </c:pt>
                <c:pt idx="1516">
                  <c:v>0.38328742442859098</c:v>
                </c:pt>
                <c:pt idx="1517">
                  <c:v>0.38475341257280898</c:v>
                </c:pt>
                <c:pt idx="1518">
                  <c:v>0.38622084265025902</c:v>
                </c:pt>
                <c:pt idx="1519">
                  <c:v>0.38768972158679899</c:v>
                </c:pt>
                <c:pt idx="1520">
                  <c:v>0.38916005633144302</c:v>
                </c:pt>
                <c:pt idx="1521">
                  <c:v>0.39063185385650001</c:v>
                </c:pt>
                <c:pt idx="1522">
                  <c:v>0.39210512115771701</c:v>
                </c:pt>
                <c:pt idx="1523">
                  <c:v>0.39357986525442101</c:v>
                </c:pt>
                <c:pt idx="1524">
                  <c:v>0.39505609318968299</c:v>
                </c:pt>
                <c:pt idx="1525">
                  <c:v>0.39653381203044002</c:v>
                </c:pt>
                <c:pt idx="1526">
                  <c:v>0.39801302886765599</c:v>
                </c:pt>
                <c:pt idx="1527">
                  <c:v>0.39949375081647598</c:v>
                </c:pt>
                <c:pt idx="1528">
                  <c:v>0.40097598501636</c:v>
                </c:pt>
                <c:pt idx="1529">
                  <c:v>0.40245973863124701</c:v>
                </c:pt>
                <c:pt idx="1530">
                  <c:v>0.40394501884970102</c:v>
                </c:pt>
                <c:pt idx="1531">
                  <c:v>0.40543183288505902</c:v>
                </c:pt>
                <c:pt idx="1532">
                  <c:v>0.40692018797559099</c:v>
                </c:pt>
                <c:pt idx="1533">
                  <c:v>0.40841009138465401</c:v>
                </c:pt>
                <c:pt idx="1534">
                  <c:v>0.40990155040083898</c:v>
                </c:pt>
                <c:pt idx="1535">
                  <c:v>0.41139457233813598</c:v>
                </c:pt>
                <c:pt idx="1536">
                  <c:v>0.41288916453608498</c:v>
                </c:pt>
                <c:pt idx="1537">
                  <c:v>0.41438533435993402</c:v>
                </c:pt>
                <c:pt idx="1538">
                  <c:v>0.41588308920080502</c:v>
                </c:pt>
                <c:pt idx="1539">
                  <c:v>0.417382436475839</c:v>
                </c:pt>
                <c:pt idx="1540">
                  <c:v>0.41888338362837002</c:v>
                </c:pt>
                <c:pt idx="1541">
                  <c:v>0.420385938128086</c:v>
                </c:pt>
                <c:pt idx="1542">
                  <c:v>0.421890107471177</c:v>
                </c:pt>
                <c:pt idx="1543">
                  <c:v>0.42339589918051901</c:v>
                </c:pt>
                <c:pt idx="1544">
                  <c:v>0.42490332080582399</c:v>
                </c:pt>
                <c:pt idx="1545">
                  <c:v>0.42641237992380698</c:v>
                </c:pt>
                <c:pt idx="1546">
                  <c:v>0.427923084138364</c:v>
                </c:pt>
                <c:pt idx="1547">
                  <c:v>0.42943544108072301</c:v>
                </c:pt>
                <c:pt idx="1548">
                  <c:v>0.43094945840962401</c:v>
                </c:pt>
                <c:pt idx="1549">
                  <c:v>0.43246514381148798</c:v>
                </c:pt>
                <c:pt idx="1550">
                  <c:v>0.433982505000578</c:v>
                </c:pt>
                <c:pt idx="1551">
                  <c:v>0.43550154971918498</c:v>
                </c:pt>
                <c:pt idx="1552">
                  <c:v>0.43702228573778801</c:v>
                </c:pt>
                <c:pt idx="1553">
                  <c:v>0.43854472085523999</c:v>
                </c:pt>
                <c:pt idx="1554">
                  <c:v>0.44006886289893099</c:v>
                </c:pt>
                <c:pt idx="1555">
                  <c:v>0.441594719724969</c:v>
                </c:pt>
                <c:pt idx="1556">
                  <c:v>0.44312229921836199</c:v>
                </c:pt>
                <c:pt idx="1557">
                  <c:v>0.44465160929318998</c:v>
                </c:pt>
                <c:pt idx="1558">
                  <c:v>0.44618265789278699</c:v>
                </c:pt>
                <c:pt idx="1559">
                  <c:v>0.44771545298991799</c:v>
                </c:pt>
                <c:pt idx="1560">
                  <c:v>0.44925000258696501</c:v>
                </c:pt>
                <c:pt idx="1561">
                  <c:v>0.45078631471611202</c:v>
                </c:pt>
                <c:pt idx="1562">
                  <c:v>0.45232439743952002</c:v>
                </c:pt>
                <c:pt idx="1563">
                  <c:v>0.45386425884951798</c:v>
                </c:pt>
                <c:pt idx="1564">
                  <c:v>0.45540590706879203</c:v>
                </c:pt>
                <c:pt idx="1565">
                  <c:v>0.45694935025056599</c:v>
                </c:pt>
                <c:pt idx="1566">
                  <c:v>0.45849459657879399</c:v>
                </c:pt>
                <c:pt idx="1567">
                  <c:v>0.46004165426834898</c:v>
                </c:pt>
                <c:pt idx="1568">
                  <c:v>0.46159053156521801</c:v>
                </c:pt>
                <c:pt idx="1569">
                  <c:v>0.463141236746684</c:v>
                </c:pt>
                <c:pt idx="1570">
                  <c:v>0.464693778121537</c:v>
                </c:pt>
                <c:pt idx="1571">
                  <c:v>0.46624816403024599</c:v>
                </c:pt>
                <c:pt idx="1572">
                  <c:v>0.46780440284517499</c:v>
                </c:pt>
                <c:pt idx="1573">
                  <c:v>0.46936250297076898</c:v>
                </c:pt>
                <c:pt idx="1574">
                  <c:v>0.47092247284375699</c:v>
                </c:pt>
                <c:pt idx="1575">
                  <c:v>0.47248432093335302</c:v>
                </c:pt>
                <c:pt idx="1576">
                  <c:v>0.47404805574144798</c:v>
                </c:pt>
                <c:pt idx="1577">
                  <c:v>0.47561368580282798</c:v>
                </c:pt>
                <c:pt idx="1578">
                  <c:v>0.47718121968535798</c:v>
                </c:pt>
                <c:pt idx="1579">
                  <c:v>0.47875066599020999</c:v>
                </c:pt>
                <c:pt idx="1580">
                  <c:v>0.48032203335204798</c:v>
                </c:pt>
                <c:pt idx="1581">
                  <c:v>0.48189533043924998</c:v>
                </c:pt>
                <c:pt idx="1582">
                  <c:v>0.48347056595410798</c:v>
                </c:pt>
                <c:pt idx="1583">
                  <c:v>0.48504774863304501</c:v>
                </c:pt>
                <c:pt idx="1584">
                  <c:v>0.48662688724682401</c:v>
                </c:pt>
                <c:pt idx="1585">
                  <c:v>0.48820799060076497</c:v>
                </c:pt>
                <c:pt idx="1586">
                  <c:v>0.489791067534947</c:v>
                </c:pt>
                <c:pt idx="1587">
                  <c:v>0.49137612692444299</c:v>
                </c:pt>
                <c:pt idx="1588">
                  <c:v>0.49296317767951903</c:v>
                </c:pt>
                <c:pt idx="1589">
                  <c:v>0.49455222874586502</c:v>
                </c:pt>
                <c:pt idx="1590">
                  <c:v>0.49614328910481598</c:v>
                </c:pt>
                <c:pt idx="1591">
                  <c:v>0.497736367773564</c:v>
                </c:pt>
                <c:pt idx="1592">
                  <c:v>0.499331473805388</c:v>
                </c:pt>
                <c:pt idx="1593">
                  <c:v>0.50092861628987895</c:v>
                </c:pt>
                <c:pt idx="1594">
                  <c:v>0.50252780435315803</c:v>
                </c:pt>
                <c:pt idx="1595">
                  <c:v>0.50412904715812601</c:v>
                </c:pt>
                <c:pt idx="1596">
                  <c:v>0.50573235390465698</c:v>
                </c:pt>
                <c:pt idx="1597">
                  <c:v>0.50733773382986902</c:v>
                </c:pt>
                <c:pt idx="1598">
                  <c:v>0.50894519620832301</c:v>
                </c:pt>
                <c:pt idx="1599">
                  <c:v>0.51055475035227904</c:v>
                </c:pt>
                <c:pt idx="1600">
                  <c:v>0.51216640561191695</c:v>
                </c:pt>
                <c:pt idx="1601">
                  <c:v>0.51378017137558396</c:v>
                </c:pt>
                <c:pt idx="1602">
                  <c:v>0.515396057070034</c:v>
                </c:pt>
                <c:pt idx="1603">
                  <c:v>0.51701407216064998</c:v>
                </c:pt>
                <c:pt idx="1604">
                  <c:v>0.51863422615171095</c:v>
                </c:pt>
                <c:pt idx="1605">
                  <c:v>0.52025652858661697</c:v>
                </c:pt>
                <c:pt idx="1606">
                  <c:v>0.52188098904814695</c:v>
                </c:pt>
                <c:pt idx="1607">
                  <c:v>0.52350761715869498</c:v>
                </c:pt>
                <c:pt idx="1608">
                  <c:v>0.52513642258052196</c:v>
                </c:pt>
                <c:pt idx="1609">
                  <c:v>0.52676741501601299</c:v>
                </c:pt>
                <c:pt idx="1610">
                  <c:v>0.52840060420791801</c:v>
                </c:pt>
                <c:pt idx="1611">
                  <c:v>0.53003599993961403</c:v>
                </c:pt>
                <c:pt idx="1612">
                  <c:v>0.53167361203535801</c:v>
                </c:pt>
                <c:pt idx="1613">
                  <c:v>0.53331345036054101</c:v>
                </c:pt>
                <c:pt idx="1614">
                  <c:v>0.53495552482195596</c:v>
                </c:pt>
                <c:pt idx="1615">
                  <c:v>0.53659984536804095</c:v>
                </c:pt>
                <c:pt idx="1616">
                  <c:v>0.53824642198915995</c:v>
                </c:pt>
                <c:pt idx="1617">
                  <c:v>0.53989526471786498</c:v>
                </c:pt>
                <c:pt idx="1618">
                  <c:v>0.54154638362914498</c:v>
                </c:pt>
                <c:pt idx="1619">
                  <c:v>0.54319978884071396</c:v>
                </c:pt>
                <c:pt idx="1620">
                  <c:v>0.54485549051327598</c:v>
                </c:pt>
                <c:pt idx="1621">
                  <c:v>0.54651349885078604</c:v>
                </c:pt>
                <c:pt idx="1622">
                  <c:v>0.54817382410073301</c:v>
                </c:pt>
                <c:pt idx="1623">
                  <c:v>0.54983647655442303</c:v>
                </c:pt>
                <c:pt idx="1624">
                  <c:v>0.55150146654723398</c:v>
                </c:pt>
                <c:pt idx="1625">
                  <c:v>0.55316880445891303</c:v>
                </c:pt>
                <c:pt idx="1626">
                  <c:v>0.55483850071386098</c:v>
                </c:pt>
                <c:pt idx="1627">
                  <c:v>0.55651056578139801</c:v>
                </c:pt>
                <c:pt idx="1628">
                  <c:v>0.55818501017606503</c:v>
                </c:pt>
                <c:pt idx="1629">
                  <c:v>0.55986184445790199</c:v>
                </c:pt>
                <c:pt idx="1630">
                  <c:v>0.56154107923273799</c:v>
                </c:pt>
                <c:pt idx="1631">
                  <c:v>0.56322272515248895</c:v>
                </c:pt>
                <c:pt idx="1632">
                  <c:v>0.56490679291544998</c:v>
                </c:pt>
                <c:pt idx="1633">
                  <c:v>0.56659329326657504</c:v>
                </c:pt>
                <c:pt idx="1634">
                  <c:v>0.56828223699780001</c:v>
                </c:pt>
                <c:pt idx="1635">
                  <c:v>0.56997363494832598</c:v>
                </c:pt>
                <c:pt idx="1636">
                  <c:v>0.57166749800491901</c:v>
                </c:pt>
                <c:pt idx="1637">
                  <c:v>0.57336383710222705</c:v>
                </c:pt>
                <c:pt idx="1638">
                  <c:v>0.57506266322307498</c:v>
                </c:pt>
                <c:pt idx="1639">
                  <c:v>0.57676398739877699</c:v>
                </c:pt>
                <c:pt idx="1640">
                  <c:v>0.57846782070944902</c:v>
                </c:pt>
                <c:pt idx="1641">
                  <c:v>0.58017417428431495</c:v>
                </c:pt>
                <c:pt idx="1642">
                  <c:v>0.58188305930203399</c:v>
                </c:pt>
                <c:pt idx="1643">
                  <c:v>0.58359448699099803</c:v>
                </c:pt>
                <c:pt idx="1644">
                  <c:v>0.585308468629677</c:v>
                </c:pt>
                <c:pt idx="1645">
                  <c:v>0.587025015546916</c:v>
                </c:pt>
                <c:pt idx="1646">
                  <c:v>0.58874413912227397</c:v>
                </c:pt>
                <c:pt idx="1647">
                  <c:v>0.59046585078634795</c:v>
                </c:pt>
                <c:pt idx="1648">
                  <c:v>0.59219016202109798</c:v>
                </c:pt>
                <c:pt idx="1649">
                  <c:v>0.59391708436018098</c:v>
                </c:pt>
                <c:pt idx="1650">
                  <c:v>0.59564662938929103</c:v>
                </c:pt>
                <c:pt idx="1651">
                  <c:v>0.59737880874647897</c:v>
                </c:pt>
                <c:pt idx="1652">
                  <c:v>0.59911363412250396</c:v>
                </c:pt>
                <c:pt idx="1653">
                  <c:v>0.60085111726118001</c:v>
                </c:pt>
                <c:pt idx="1654">
                  <c:v>0.60259126995969403</c:v>
                </c:pt>
                <c:pt idx="1655">
                  <c:v>0.60433410406898203</c:v>
                </c:pt>
                <c:pt idx="1656">
                  <c:v>0.60607963149405997</c:v>
                </c:pt>
                <c:pt idx="1657">
                  <c:v>0.60782786419437895</c:v>
                </c:pt>
                <c:pt idx="1658">
                  <c:v>0.60957881418417903</c:v>
                </c:pt>
                <c:pt idx="1659">
                  <c:v>0.61133249353284302</c:v>
                </c:pt>
                <c:pt idx="1660">
                  <c:v>0.61308891436526303</c:v>
                </c:pt>
                <c:pt idx="1661">
                  <c:v>0.614848088862192</c:v>
                </c:pt>
                <c:pt idx="1662">
                  <c:v>0.61661002926061403</c:v>
                </c:pt>
                <c:pt idx="1663">
                  <c:v>0.61837474785411195</c:v>
                </c:pt>
                <c:pt idx="1664">
                  <c:v>0.620142256993232</c:v>
                </c:pt>
                <c:pt idx="1665">
                  <c:v>0.62191256908586301</c:v>
                </c:pt>
                <c:pt idx="1666">
                  <c:v>0.62368569659759898</c:v>
                </c:pt>
                <c:pt idx="1667">
                  <c:v>0.62546165205213999</c:v>
                </c:pt>
                <c:pt idx="1668">
                  <c:v>0.62724044803164702</c:v>
                </c:pt>
                <c:pt idx="1669">
                  <c:v>0.62902209717713797</c:v>
                </c:pt>
                <c:pt idx="1670">
                  <c:v>0.63080661218887701</c:v>
                </c:pt>
                <c:pt idx="1671">
                  <c:v>0.63259400582676195</c:v>
                </c:pt>
                <c:pt idx="1672">
                  <c:v>0.63438429091071002</c:v>
                </c:pt>
                <c:pt idx="1673">
                  <c:v>0.63617748032105903</c:v>
                </c:pt>
                <c:pt idx="1674">
                  <c:v>0.63797358699896201</c:v>
                </c:pt>
                <c:pt idx="1675">
                  <c:v>0.63977262394680101</c:v>
                </c:pt>
                <c:pt idx="1676">
                  <c:v>0.64157460422856905</c:v>
                </c:pt>
                <c:pt idx="1677">
                  <c:v>0.64337954097029004</c:v>
                </c:pt>
                <c:pt idx="1678">
                  <c:v>0.64518744736044098</c:v>
                </c:pt>
                <c:pt idx="1679">
                  <c:v>0.64699833665034001</c:v>
                </c:pt>
                <c:pt idx="1680">
                  <c:v>0.64881222215457701</c:v>
                </c:pt>
                <c:pt idx="1681">
                  <c:v>0.65062911725143802</c:v>
                </c:pt>
                <c:pt idx="1682">
                  <c:v>0.652449035383318</c:v>
                </c:pt>
                <c:pt idx="1683">
                  <c:v>0.65427199005715297</c:v>
                </c:pt>
                <c:pt idx="1684">
                  <c:v>0.65609799484484799</c:v>
                </c:pt>
                <c:pt idx="1685">
                  <c:v>0.65792706338370799</c:v>
                </c:pt>
                <c:pt idx="1686">
                  <c:v>0.65975920937687804</c:v>
                </c:pt>
                <c:pt idx="1687">
                  <c:v>0.66159444659377298</c:v>
                </c:pt>
                <c:pt idx="1688">
                  <c:v>0.66343278887053903</c:v>
                </c:pt>
                <c:pt idx="1689">
                  <c:v>0.66527425011047803</c:v>
                </c:pt>
                <c:pt idx="1690">
                  <c:v>0.66711884428451096</c:v>
                </c:pt>
                <c:pt idx="1691">
                  <c:v>0.66896658543162701</c:v>
                </c:pt>
                <c:pt idx="1692">
                  <c:v>0.67081748765933602</c:v>
                </c:pt>
                <c:pt idx="1693">
                  <c:v>0.67267156514414095</c:v>
                </c:pt>
                <c:pt idx="1694">
                  <c:v>0.674528832131983</c:v>
                </c:pt>
                <c:pt idx="1695">
                  <c:v>0.67638930293873201</c:v>
                </c:pt>
                <c:pt idx="1696">
                  <c:v>0.67825299195063105</c:v>
                </c:pt>
                <c:pt idx="1697">
                  <c:v>0.68011991362478597</c:v>
                </c:pt>
                <c:pt idx="1698">
                  <c:v>0.68199008248965498</c:v>
                </c:pt>
                <c:pt idx="1699">
                  <c:v>0.68386351314549998</c:v>
                </c:pt>
                <c:pt idx="1700">
                  <c:v>0.685740220264897</c:v>
                </c:pt>
                <c:pt idx="1701">
                  <c:v>0.68762021859321998</c:v>
                </c:pt>
                <c:pt idx="1702">
                  <c:v>0.68950352294913098</c:v>
                </c:pt>
                <c:pt idx="1703">
                  <c:v>0.69139014822508005</c:v>
                </c:pt>
                <c:pt idx="1704">
                  <c:v>0.69328010938779705</c:v>
                </c:pt>
                <c:pt idx="1705">
                  <c:v>0.695173421478816</c:v>
                </c:pt>
                <c:pt idx="1706">
                  <c:v>0.69707009961496003</c:v>
                </c:pt>
                <c:pt idx="1707">
                  <c:v>0.69897015898888404</c:v>
                </c:pt>
                <c:pt idx="1708">
                  <c:v>0.70087361486955901</c:v>
                </c:pt>
                <c:pt idx="1709">
                  <c:v>0.702780482602816</c:v>
                </c:pt>
                <c:pt idx="1710">
                  <c:v>0.70469077761186105</c:v>
                </c:pt>
                <c:pt idx="1711">
                  <c:v>0.70660451539781</c:v>
                </c:pt>
                <c:pt idx="1712">
                  <c:v>0.70852171154021903</c:v>
                </c:pt>
                <c:pt idx="1713">
                  <c:v>0.71044238169762797</c:v>
                </c:pt>
                <c:pt idx="1714">
                  <c:v>0.71236654160809798</c:v>
                </c:pt>
                <c:pt idx="1715">
                  <c:v>0.714294207089746</c:v>
                </c:pt>
                <c:pt idx="1716">
                  <c:v>0.71622539404132202</c:v>
                </c:pt>
                <c:pt idx="1717">
                  <c:v>0.71816011844274397</c:v>
                </c:pt>
                <c:pt idx="1718">
                  <c:v>0.72009839635566297</c:v>
                </c:pt>
                <c:pt idx="1719">
                  <c:v>0.72204024392403898</c:v>
                </c:pt>
                <c:pt idx="1720">
                  <c:v>0.723985677374684</c:v>
                </c:pt>
                <c:pt idx="1721">
                  <c:v>0.72593471301785595</c:v>
                </c:pt>
                <c:pt idx="1722">
                  <c:v>0.72788736724783698</c:v>
                </c:pt>
                <c:pt idx="1723">
                  <c:v>0.72984365654350403</c:v>
                </c:pt>
                <c:pt idx="1724">
                  <c:v>0.73180359746892498</c:v>
                </c:pt>
                <c:pt idx="1725">
                  <c:v>0.73376720667395001</c:v>
                </c:pt>
                <c:pt idx="1726">
                  <c:v>0.73573450089480097</c:v>
                </c:pt>
                <c:pt idx="1727">
                  <c:v>0.73770549695468901</c:v>
                </c:pt>
                <c:pt idx="1728">
                  <c:v>0.73968021176440002</c:v>
                </c:pt>
                <c:pt idx="1729">
                  <c:v>0.74165866232292899</c:v>
                </c:pt>
                <c:pt idx="1730">
                  <c:v>0.74364086571807797</c:v>
                </c:pt>
                <c:pt idx="1731">
                  <c:v>0.74562683912708405</c:v>
                </c:pt>
                <c:pt idx="1732">
                  <c:v>0.74761659981725703</c:v>
                </c:pt>
                <c:pt idx="1733">
                  <c:v>0.74961016514658696</c:v>
                </c:pt>
                <c:pt idx="1734">
                  <c:v>0.75160755256441403</c:v>
                </c:pt>
                <c:pt idx="1735">
                  <c:v>0.75360877961203299</c:v>
                </c:pt>
                <c:pt idx="1736">
                  <c:v>0.75561386392337704</c:v>
                </c:pt>
                <c:pt idx="1737">
                  <c:v>0.75762282322563901</c:v>
                </c:pt>
                <c:pt idx="1738">
                  <c:v>0.75963567533996401</c:v>
                </c:pt>
                <c:pt idx="1739">
                  <c:v>0.76165243818207495</c:v>
                </c:pt>
                <c:pt idx="1740">
                  <c:v>0.76367312976297297</c:v>
                </c:pt>
                <c:pt idx="1741">
                  <c:v>0.76569776818959401</c:v>
                </c:pt>
                <c:pt idx="1742">
                  <c:v>0.76772637166550295</c:v>
                </c:pt>
                <c:pt idx="1743">
                  <c:v>0.76975895849156395</c:v>
                </c:pt>
                <c:pt idx="1744">
                  <c:v>0.77179554706664599</c:v>
                </c:pt>
                <c:pt idx="1745">
                  <c:v>0.77383615588831201</c:v>
                </c:pt>
                <c:pt idx="1746">
                  <c:v>0.77588080355353095</c:v>
                </c:pt>
                <c:pt idx="1747">
                  <c:v>0.77792950875937295</c:v>
                </c:pt>
                <c:pt idx="1748">
                  <c:v>0.779982290303744</c:v>
                </c:pt>
                <c:pt idx="1749">
                  <c:v>0.78203916708608501</c:v>
                </c:pt>
                <c:pt idx="1750">
                  <c:v>0.78410015810812095</c:v>
                </c:pt>
                <c:pt idx="1751">
                  <c:v>0.78616528247457396</c:v>
                </c:pt>
                <c:pt idx="1752">
                  <c:v>0.78823455939392295</c:v>
                </c:pt>
                <c:pt idx="1753">
                  <c:v>0.79030800817913505</c:v>
                </c:pt>
                <c:pt idx="1754">
                  <c:v>0.79238564824842195</c:v>
                </c:pt>
                <c:pt idx="1755">
                  <c:v>0.79446749912600201</c:v>
                </c:pt>
                <c:pt idx="1756">
                  <c:v>0.79655358044285296</c:v>
                </c:pt>
                <c:pt idx="1757">
                  <c:v>0.79864391193750195</c:v>
                </c:pt>
                <c:pt idx="1758">
                  <c:v>0.80073851345679403</c:v>
                </c:pt>
                <c:pt idx="1759">
                  <c:v>0.802837404956668</c:v>
                </c:pt>
                <c:pt idx="1760">
                  <c:v>0.80494060650296995</c:v>
                </c:pt>
                <c:pt idx="1761">
                  <c:v>0.80704813827222799</c:v>
                </c:pt>
                <c:pt idx="1762">
                  <c:v>0.80916002055246705</c:v>
                </c:pt>
                <c:pt idx="1763">
                  <c:v>0.81127627374403199</c:v>
                </c:pt>
                <c:pt idx="1764">
                  <c:v>0.81339691836038597</c:v>
                </c:pt>
                <c:pt idx="1765">
                  <c:v>0.81552197502894597</c:v>
                </c:pt>
                <c:pt idx="1766">
                  <c:v>0.81765146449192305</c:v>
                </c:pt>
                <c:pt idx="1767">
                  <c:v>0.81978540760714802</c:v>
                </c:pt>
                <c:pt idx="1768">
                  <c:v>0.82192382534893105</c:v>
                </c:pt>
                <c:pt idx="1769">
                  <c:v>0.82406673880890802</c:v>
                </c:pt>
                <c:pt idx="1770">
                  <c:v>0.82621416919691204</c:v>
                </c:pt>
                <c:pt idx="1771">
                  <c:v>0.828366137841826</c:v>
                </c:pt>
                <c:pt idx="1772">
                  <c:v>0.83052266619248805</c:v>
                </c:pt>
                <c:pt idx="1773">
                  <c:v>0.83268377581854103</c:v>
                </c:pt>
                <c:pt idx="1774">
                  <c:v>0.83484948841135997</c:v>
                </c:pt>
                <c:pt idx="1775">
                  <c:v>0.83701982578492495</c:v>
                </c:pt>
                <c:pt idx="1776">
                  <c:v>0.839194809876746</c:v>
                </c:pt>
                <c:pt idx="1777">
                  <c:v>0.84137446274877703</c:v>
                </c:pt>
                <c:pt idx="1778">
                  <c:v>0.84355880658832105</c:v>
                </c:pt>
                <c:pt idx="1779">
                  <c:v>0.84574786370899702</c:v>
                </c:pt>
                <c:pt idx="1780">
                  <c:v>0.84794165655165599</c:v>
                </c:pt>
                <c:pt idx="1781">
                  <c:v>0.85014020768532494</c:v>
                </c:pt>
                <c:pt idx="1782">
                  <c:v>0.852343539808189</c:v>
                </c:pt>
                <c:pt idx="1783">
                  <c:v>0.85455167574853497</c:v>
                </c:pt>
                <c:pt idx="1784">
                  <c:v>0.85676463846573503</c:v>
                </c:pt>
                <c:pt idx="1785">
                  <c:v>0.85898245105122495</c:v>
                </c:pt>
                <c:pt idx="1786">
                  <c:v>0.86120513672950405</c:v>
                </c:pt>
                <c:pt idx="1787">
                  <c:v>0.86343271885912598</c:v>
                </c:pt>
                <c:pt idx="1788">
                  <c:v>0.86566522093371201</c:v>
                </c:pt>
                <c:pt idx="1789">
                  <c:v>0.86790266658297399</c:v>
                </c:pt>
                <c:pt idx="1790">
                  <c:v>0.870145079573731</c:v>
                </c:pt>
                <c:pt idx="1791">
                  <c:v>0.87239248381095402</c:v>
                </c:pt>
                <c:pt idx="1792">
                  <c:v>0.87464490333880596</c:v>
                </c:pt>
                <c:pt idx="1793">
                  <c:v>0.87690236234171204</c:v>
                </c:pt>
                <c:pt idx="1794">
                  <c:v>0.87916488514540503</c:v>
                </c:pt>
                <c:pt idx="1795">
                  <c:v>0.88143249621800202</c:v>
                </c:pt>
                <c:pt idx="1796">
                  <c:v>0.88370522017110498</c:v>
                </c:pt>
                <c:pt idx="1797">
                  <c:v>0.88598308176087703</c:v>
                </c:pt>
                <c:pt idx="1798">
                  <c:v>0.88826610588916199</c:v>
                </c:pt>
                <c:pt idx="1799">
                  <c:v>0.89055431760457304</c:v>
                </c:pt>
                <c:pt idx="1800">
                  <c:v>0.89284774210365003</c:v>
                </c:pt>
                <c:pt idx="1801">
                  <c:v>0.89514640473196105</c:v>
                </c:pt>
                <c:pt idx="1802">
                  <c:v>0.89745033098526505</c:v>
                </c:pt>
                <c:pt idx="1803">
                  <c:v>0.89975954651067103</c:v>
                </c:pt>
                <c:pt idx="1804">
                  <c:v>0.90207407710778498</c:v>
                </c:pt>
                <c:pt idx="1805">
                  <c:v>0.90439394872990198</c:v>
                </c:pt>
                <c:pt idx="1806">
                  <c:v>0.90671918748518399</c:v>
                </c:pt>
                <c:pt idx="1807">
                  <c:v>0.90904981963787002</c:v>
                </c:pt>
                <c:pt idx="1808">
                  <c:v>0.91138587160945606</c:v>
                </c:pt>
                <c:pt idx="1809">
                  <c:v>0.91372736997995496</c:v>
                </c:pt>
                <c:pt idx="1810">
                  <c:v>0.91607434148909295</c:v>
                </c:pt>
                <c:pt idx="1811">
                  <c:v>0.91842681303756502</c:v>
                </c:pt>
                <c:pt idx="1812">
                  <c:v>0.92078481168829995</c:v>
                </c:pt>
                <c:pt idx="1813">
                  <c:v>0.923148364667701</c:v>
                </c:pt>
                <c:pt idx="1814">
                  <c:v>0.92551749936695504</c:v>
                </c:pt>
                <c:pt idx="1815">
                  <c:v>0.92789224334328202</c:v>
                </c:pt>
                <c:pt idx="1816">
                  <c:v>0.93027262432127</c:v>
                </c:pt>
                <c:pt idx="1817">
                  <c:v>0.93265867019417803</c:v>
                </c:pt>
                <c:pt idx="1818">
                  <c:v>0.93505040902525605</c:v>
                </c:pt>
                <c:pt idx="1819">
                  <c:v>0.93744786904907995</c:v>
                </c:pt>
                <c:pt idx="1820">
                  <c:v>0.93985107867291195</c:v>
                </c:pt>
                <c:pt idx="1821">
                  <c:v>0.94226006647806804</c:v>
                </c:pt>
                <c:pt idx="1822">
                  <c:v>0.94467486122126998</c:v>
                </c:pt>
                <c:pt idx="1823">
                  <c:v>0.94709549183605701</c:v>
                </c:pt>
                <c:pt idx="1824">
                  <c:v>0.94952198743418703</c:v>
                </c:pt>
                <c:pt idx="1825">
                  <c:v>0.95195437730702803</c:v>
                </c:pt>
                <c:pt idx="1826">
                  <c:v>0.95439269092701995</c:v>
                </c:pt>
                <c:pt idx="1827">
                  <c:v>0.95683695794908696</c:v>
                </c:pt>
                <c:pt idx="1828">
                  <c:v>0.959287208212109</c:v>
                </c:pt>
                <c:pt idx="1829">
                  <c:v>0.96174347174039498</c:v>
                </c:pt>
                <c:pt idx="1830">
                  <c:v>0.96420577874514801</c:v>
                </c:pt>
                <c:pt idx="1831">
                  <c:v>0.96667415962598902</c:v>
                </c:pt>
                <c:pt idx="1832">
                  <c:v>0.96914864497243802</c:v>
                </c:pt>
                <c:pt idx="1833">
                  <c:v>0.97162926556546303</c:v>
                </c:pt>
                <c:pt idx="1834">
                  <c:v>0.974116052379015</c:v>
                </c:pt>
                <c:pt idx="1835">
                  <c:v>0.97660903658158904</c:v>
                </c:pt>
                <c:pt idx="1836">
                  <c:v>0.97910824953777897</c:v>
                </c:pt>
                <c:pt idx="1837">
                  <c:v>0.98161372280987003</c:v>
                </c:pt>
                <c:pt idx="1838">
                  <c:v>0.984125488159458</c:v>
                </c:pt>
                <c:pt idx="1839">
                  <c:v>0.98664357754904097</c:v>
                </c:pt>
                <c:pt idx="1840">
                  <c:v>0.98916802314365404</c:v>
                </c:pt>
                <c:pt idx="1841">
                  <c:v>0.99169885731254404</c:v>
                </c:pt>
                <c:pt idx="1842">
                  <c:v>0.99423611263080303</c:v>
                </c:pt>
                <c:pt idx="1843">
                  <c:v>0.99677982188105096</c:v>
                </c:pt>
                <c:pt idx="1844">
                  <c:v>0.99933001805516097</c:v>
                </c:pt>
                <c:pt idx="1845">
                  <c:v>1.0018867343559299</c:v>
                </c:pt>
                <c:pt idx="1846">
                  <c:v>1.00445000419885</c:v>
                </c:pt>
                <c:pt idx="1847">
                  <c:v>1.0070198612138199</c:v>
                </c:pt>
                <c:pt idx="1848">
                  <c:v>1.00959633924694</c:v>
                </c:pt>
                <c:pt idx="1849">
                  <c:v>1.0121794723622699</c:v>
                </c:pt>
                <c:pt idx="1850">
                  <c:v>1.01476929484364</c:v>
                </c:pt>
                <c:pt idx="1851">
                  <c:v>1.0173658411964499</c:v>
                </c:pt>
                <c:pt idx="1852">
                  <c:v>1.0199691461495299</c:v>
                </c:pt>
                <c:pt idx="1853">
                  <c:v>1.0225792446569799</c:v>
                </c:pt>
                <c:pt idx="1854">
                  <c:v>1.02519617190004</c:v>
                </c:pt>
                <c:pt idx="1855">
                  <c:v>1.02781996328898</c:v>
                </c:pt>
                <c:pt idx="1856">
                  <c:v>1.0304506544649901</c:v>
                </c:pt>
                <c:pt idx="1857">
                  <c:v>1.03308828130215</c:v>
                </c:pt>
                <c:pt idx="1858">
                  <c:v>1.0357328799093399</c:v>
                </c:pt>
                <c:pt idx="1859">
                  <c:v>1.03838448663222</c:v>
                </c:pt>
                <c:pt idx="1860">
                  <c:v>1.0410431380552001</c:v>
                </c:pt>
                <c:pt idx="1861">
                  <c:v>1.0437088710034701</c:v>
                </c:pt>
                <c:pt idx="1862">
                  <c:v>1.04638172254503</c:v>
                </c:pt>
                <c:pt idx="1863">
                  <c:v>1.0490617299926801</c:v>
                </c:pt>
                <c:pt idx="1864">
                  <c:v>1.0517489309061601</c:v>
                </c:pt>
                <c:pt idx="1865">
                  <c:v>1.0544433630941701</c:v>
                </c:pt>
                <c:pt idx="1866">
                  <c:v>1.0571450646165499</c:v>
                </c:pt>
                <c:pt idx="1867">
                  <c:v>1.05985407378632</c:v>
                </c:pt>
                <c:pt idx="1868">
                  <c:v>1.06257042917194</c:v>
                </c:pt>
                <c:pt idx="1869">
                  <c:v>1.0652941695993901</c:v>
                </c:pt>
                <c:pt idx="1870">
                  <c:v>1.0680253341543899</c:v>
                </c:pt>
                <c:pt idx="1871">
                  <c:v>1.0707639621846501</c:v>
                </c:pt>
                <c:pt idx="1872">
                  <c:v>1.07351009330208</c:v>
                </c:pt>
                <c:pt idx="1873">
                  <c:v>1.0762637673850799</c:v>
                </c:pt>
                <c:pt idx="1874">
                  <c:v>1.07902502458075</c:v>
                </c:pt>
                <c:pt idx="1875">
                  <c:v>1.08179390530732</c:v>
                </c:pt>
                <c:pt idx="1876">
                  <c:v>1.08457045025639</c:v>
                </c:pt>
                <c:pt idx="1877">
                  <c:v>1.0873547003953199</c:v>
                </c:pt>
                <c:pt idx="1878">
                  <c:v>1.0901466969696201</c:v>
                </c:pt>
                <c:pt idx="1879">
                  <c:v>1.09294648150532</c:v>
                </c:pt>
                <c:pt idx="1880">
                  <c:v>1.09575409581146</c:v>
                </c:pt>
                <c:pt idx="1881">
                  <c:v>1.0985695819824799</c:v>
                </c:pt>
                <c:pt idx="1882">
                  <c:v>1.10139298240077</c:v>
                </c:pt>
                <c:pt idx="1883">
                  <c:v>1.10422433973912</c:v>
                </c:pt>
                <c:pt idx="1884">
                  <c:v>1.1070636969632901</c:v>
                </c:pt>
                <c:pt idx="1885">
                  <c:v>1.1099110973345401</c:v>
                </c:pt>
                <c:pt idx="1886">
                  <c:v>1.1127665844122501</c:v>
                </c:pt>
                <c:pt idx="1887">
                  <c:v>1.1156302020565301</c:v>
                </c:pt>
                <c:pt idx="1888">
                  <c:v>1.1185019944308301</c:v>
                </c:pt>
                <c:pt idx="1889">
                  <c:v>1.12138200600463</c:v>
                </c:pt>
                <c:pt idx="1890">
                  <c:v>1.12427028155616</c:v>
                </c:pt>
                <c:pt idx="1891">
                  <c:v>1.12716686617508</c:v>
                </c:pt>
                <c:pt idx="1892">
                  <c:v>1.1300718052652801</c:v>
                </c:pt>
                <c:pt idx="1893">
                  <c:v>1.13298514454764</c:v>
                </c:pt>
                <c:pt idx="1894">
                  <c:v>1.13590693006282</c:v>
                </c:pt>
                <c:pt idx="1895">
                  <c:v>1.13883720817418</c:v>
                </c:pt>
                <c:pt idx="1896">
                  <c:v>1.14177602557056</c:v>
                </c:pt>
                <c:pt idx="1897">
                  <c:v>1.1447234292692601</c:v>
                </c:pt>
                <c:pt idx="1898">
                  <c:v>1.1476794666189201</c:v>
                </c:pt>
                <c:pt idx="1899">
                  <c:v>1.15064418530254</c:v>
                </c:pt>
                <c:pt idx="1900">
                  <c:v>1.15361763334041</c:v>
                </c:pt>
                <c:pt idx="1901">
                  <c:v>1.15659985909323</c:v>
                </c:pt>
                <c:pt idx="1902">
                  <c:v>1.15959091126508</c:v>
                </c:pt>
                <c:pt idx="1903">
                  <c:v>1.16259083890661</c:v>
                </c:pt>
                <c:pt idx="1904">
                  <c:v>1.16559969141807</c:v>
                </c:pt>
                <c:pt idx="1905">
                  <c:v>1.16861751855256</c:v>
                </c:pt>
                <c:pt idx="1906">
                  <c:v>1.1716443704191799</c:v>
                </c:pt>
                <c:pt idx="1907">
                  <c:v>1.17468029748628</c:v>
                </c:pt>
                <c:pt idx="1908">
                  <c:v>1.17772535058474</c:v>
                </c:pt>
                <c:pt idx="1909">
                  <c:v>1.18077958091123</c:v>
                </c:pt>
                <c:pt idx="1910">
                  <c:v>1.1838430400316</c:v>
                </c:pt>
                <c:pt idx="1911">
                  <c:v>1.18691577988422</c:v>
                </c:pt>
                <c:pt idx="1912">
                  <c:v>1.1899978527834301</c:v>
                </c:pt>
                <c:pt idx="1913">
                  <c:v>1.1930893114229599</c:v>
                </c:pt>
                <c:pt idx="1914">
                  <c:v>1.1961902088794101</c:v>
                </c:pt>
                <c:pt idx="1915">
                  <c:v>1.19930059861583</c:v>
                </c:pt>
                <c:pt idx="1916">
                  <c:v>1.2024205344852099</c:v>
                </c:pt>
                <c:pt idx="1917">
                  <c:v>1.20555007073417</c:v>
                </c:pt>
                <c:pt idx="1918">
                  <c:v>1.2086892620065199</c:v>
                </c:pt>
                <c:pt idx="1919">
                  <c:v>1.2118381633470401</c:v>
                </c:pt>
                <c:pt idx="1920">
                  <c:v>1.21499683020511</c:v>
                </c:pt>
                <c:pt idx="1921">
                  <c:v>1.2181653184385499</c:v>
                </c:pt>
                <c:pt idx="1922">
                  <c:v>1.2213436843173899</c:v>
                </c:pt>
                <c:pt idx="1923">
                  <c:v>1.22453198452776</c:v>
                </c:pt>
                <c:pt idx="1924">
                  <c:v>1.22773027617575</c:v>
                </c:pt>
                <c:pt idx="1925">
                  <c:v>1.2309386167913701</c:v>
                </c:pt>
                <c:pt idx="1926">
                  <c:v>1.2341570643325299</c:v>
                </c:pt>
                <c:pt idx="1927">
                  <c:v>1.2373856771890599</c:v>
                </c:pt>
                <c:pt idx="1928">
                  <c:v>1.24062451418683</c:v>
                </c:pt>
                <c:pt idx="1929">
                  <c:v>1.24387363459179</c:v>
                </c:pt>
                <c:pt idx="1930">
                  <c:v>1.2471330981142099</c:v>
                </c:pt>
                <c:pt idx="1931">
                  <c:v>1.2504029649128701</c:v>
                </c:pt>
                <c:pt idx="1932">
                  <c:v>1.25368329559933</c:v>
                </c:pt>
                <c:pt idx="1933">
                  <c:v>1.2569741512421899</c:v>
                </c:pt>
                <c:pt idx="1934">
                  <c:v>1.2602755933715599</c:v>
                </c:pt>
                <c:pt idx="1935">
                  <c:v>1.26358768398335</c:v>
                </c:pt>
                <c:pt idx="1936">
                  <c:v>1.26691048554382</c:v>
                </c:pt>
                <c:pt idx="1937">
                  <c:v>1.27024406099406</c:v>
                </c:pt>
                <c:pt idx="1938">
                  <c:v>1.27358847375453</c:v>
                </c:pt>
                <c:pt idx="1939">
                  <c:v>1.2769437877297301</c:v>
                </c:pt>
                <c:pt idx="1940">
                  <c:v>1.28031006731282</c:v>
                </c:pt>
                <c:pt idx="1941">
                  <c:v>1.2836873773903901</c:v>
                </c:pt>
                <c:pt idx="1942">
                  <c:v>1.28707578334721</c:v>
                </c:pt>
                <c:pt idx="1943">
                  <c:v>1.29047535107105</c:v>
                </c:pt>
                <c:pt idx="1944">
                  <c:v>1.2938861469576299</c:v>
                </c:pt>
                <c:pt idx="1945">
                  <c:v>1.2973082379155101</c:v>
                </c:pt>
                <c:pt idx="1946">
                  <c:v>1.30074169137113</c:v>
                </c:pt>
                <c:pt idx="1947">
                  <c:v>1.30418657527384</c:v>
                </c:pt>
                <c:pt idx="1948">
                  <c:v>1.30764295810108</c:v>
                </c:pt>
                <c:pt idx="1949">
                  <c:v>1.3111109088635</c:v>
                </c:pt>
                <c:pt idx="1950">
                  <c:v>1.31459049711027</c:v>
                </c:pt>
                <c:pt idx="1951">
                  <c:v>1.31808179293434</c:v>
                </c:pt>
                <c:pt idx="1952">
                  <c:v>1.3215848669778101</c:v>
                </c:pt>
                <c:pt idx="1953">
                  <c:v>1.32509979043742</c:v>
                </c:pt>
                <c:pt idx="1954">
                  <c:v>1.32862663506997</c:v>
                </c:pt>
                <c:pt idx="1955">
                  <c:v>1.33216547319794</c:v>
                </c:pt>
                <c:pt idx="1956">
                  <c:v>1.33571637771512</c:v>
                </c:pt>
                <c:pt idx="1957">
                  <c:v>1.3392794220922499</c:v>
                </c:pt>
                <c:pt idx="1958">
                  <c:v>1.34285468038286</c:v>
                </c:pt>
                <c:pt idx="1959">
                  <c:v>1.3464422272290599</c:v>
                </c:pt>
                <c:pt idx="1960">
                  <c:v>1.3500421378674601</c:v>
                </c:pt>
                <c:pt idx="1961">
                  <c:v>1.35365448813515</c:v>
                </c:pt>
                <c:pt idx="1962">
                  <c:v>1.35727935447573</c:v>
                </c:pt>
                <c:pt idx="1963">
                  <c:v>1.36091681394544</c:v>
                </c:pt>
                <c:pt idx="1964">
                  <c:v>1.36456694421938</c:v>
                </c:pt>
                <c:pt idx="1965">
                  <c:v>1.3682298235977299</c:v>
                </c:pt>
                <c:pt idx="1966">
                  <c:v>1.37190553101216</c:v>
                </c:pt>
                <c:pt idx="1967">
                  <c:v>1.3755941460321901</c:v>
                </c:pt>
                <c:pt idx="1968">
                  <c:v>1.3792957488717601</c:v>
                </c:pt>
                <c:pt idx="1969">
                  <c:v>1.3830104203957301</c:v>
                </c:pt>
                <c:pt idx="1970">
                  <c:v>1.3867382421266401</c:v>
                </c:pt>
                <c:pt idx="1971">
                  <c:v>1.3904792962513799</c:v>
                </c:pt>
                <c:pt idx="1972">
                  <c:v>1.3942336656280501</c:v>
                </c:pt>
                <c:pt idx="1973">
                  <c:v>1.3980014337928599</c:v>
                </c:pt>
                <c:pt idx="1974">
                  <c:v>1.40178268496715</c:v>
                </c:pt>
                <c:pt idx="1975">
                  <c:v>1.40557750406444</c:v>
                </c:pt>
                <c:pt idx="1976">
                  <c:v>1.40938597669764</c:v>
                </c:pt>
                <c:pt idx="1977">
                  <c:v>1.41320818918629</c:v>
                </c:pt>
                <c:pt idx="1978">
                  <c:v>1.41704422856393</c:v>
                </c:pt>
                <c:pt idx="1979">
                  <c:v>1.4208941825854999</c:v>
                </c:pt>
                <c:pt idx="1980">
                  <c:v>1.42475813973494</c:v>
                </c:pt>
                <c:pt idx="1981">
                  <c:v>1.4286361892327799</c:v>
                </c:pt>
                <c:pt idx="1982">
                  <c:v>1.43252842104389</c:v>
                </c:pt>
                <c:pt idx="1983">
                  <c:v>1.43643492588528</c:v>
                </c:pt>
                <c:pt idx="1984">
                  <c:v>1.44035579523407</c:v>
                </c:pt>
                <c:pt idx="1985">
                  <c:v>1.4442911213354399</c:v>
                </c:pt>
                <c:pt idx="1986">
                  <c:v>1.4482409972108501</c:v>
                </c:pt>
                <c:pt idx="1987">
                  <c:v>1.45220551666619</c:v>
                </c:pt>
                <c:pt idx="1988">
                  <c:v>1.4561847743001699</c:v>
                </c:pt>
                <c:pt idx="1989">
                  <c:v>1.4601788655127099</c:v>
                </c:pt>
                <c:pt idx="1990">
                  <c:v>1.46418788651355</c:v>
                </c:pt>
                <c:pt idx="1991">
                  <c:v>1.4682119343308599</c:v>
                </c:pt>
                <c:pt idx="1992">
                  <c:v>1.4722511068200099</c:v>
                </c:pt>
                <c:pt idx="1993">
                  <c:v>1.4763055026724901</c:v>
                </c:pt>
                <c:pt idx="1994">
                  <c:v>1.48037522142488</c:v>
                </c:pt>
                <c:pt idx="1995">
                  <c:v>1.4844603634679701</c:v>
                </c:pt>
                <c:pt idx="1996">
                  <c:v>1.48856103005598</c:v>
                </c:pt>
                <c:pt idx="1997">
                  <c:v>1.4926773233159201</c:v>
                </c:pt>
                <c:pt idx="1998">
                  <c:v>1.4968093462570999</c:v>
                </c:pt>
                <c:pt idx="1999">
                  <c:v>1.5009572027806499</c:v>
                </c:pt>
                <c:pt idx="2000">
                  <c:v>1.5051209976893001</c:v>
                </c:pt>
                <c:pt idx="2001">
                  <c:v>1.50930083669721</c:v>
                </c:pt>
                <c:pt idx="2002">
                  <c:v>1.51349682643997</c:v>
                </c:pt>
                <c:pt idx="2003">
                  <c:v>1.51770907448466</c:v>
                </c:pt>
                <c:pt idx="2004">
                  <c:v>1.5219376893401599</c:v>
                </c:pt>
                <c:pt idx="2005">
                  <c:v>1.5261827804674699</c:v>
                </c:pt>
                <c:pt idx="2006">
                  <c:v>1.5304444582902601</c:v>
                </c:pt>
                <c:pt idx="2007">
                  <c:v>1.5347228342055199</c:v>
                </c:pt>
                <c:pt idx="2008">
                  <c:v>1.53901802059433</c:v>
                </c:pt>
                <c:pt idx="2009">
                  <c:v>1.54333013083285</c:v>
                </c:pt>
                <c:pt idx="2010">
                  <c:v>1.5476592793033801</c:v>
                </c:pt>
                <c:pt idx="2011">
                  <c:v>1.55200558140559</c:v>
                </c:pt>
                <c:pt idx="2012">
                  <c:v>1.5563691535679101</c:v>
                </c:pt>
                <c:pt idx="2013">
                  <c:v>1.56075011325909</c:v>
                </c:pt>
                <c:pt idx="2014">
                  <c:v>1.56514857899987</c:v>
                </c:pt>
                <c:pt idx="2015">
                  <c:v>1.56956467037484</c:v>
                </c:pt>
                <c:pt idx="2016">
                  <c:v>1.5739985080444601</c:v>
                </c:pt>
                <c:pt idx="2017">
                  <c:v>1.57845021375725</c:v>
                </c:pt>
                <c:pt idx="2018">
                  <c:v>1.5829199103620999</c:v>
                </c:pt>
                <c:pt idx="2019">
                  <c:v>1.58740772182079</c:v>
                </c:pt>
                <c:pt idx="2020">
                  <c:v>1.59191377322071</c:v>
                </c:pt>
                <c:pt idx="2021">
                  <c:v>1.5964381907876599</c:v>
                </c:pt>
                <c:pt idx="2022">
                  <c:v>1.60098110189892</c:v>
                </c:pt>
                <c:pt idx="2023">
                  <c:v>1.6055426350964399</c:v>
                </c:pt>
                <c:pt idx="2024">
                  <c:v>1.61012292010026</c:v>
                </c:pt>
                <c:pt idx="2025">
                  <c:v>1.6147220878220601</c:v>
                </c:pt>
                <c:pt idx="2026">
                  <c:v>1.6193402703789199</c:v>
                </c:pt>
                <c:pt idx="2027">
                  <c:v>1.6239776011073399</c:v>
                </c:pt>
                <c:pt idx="2028">
                  <c:v>1.6286342145773101</c:v>
                </c:pt>
                <c:pt idx="2029">
                  <c:v>1.63331024660671</c:v>
                </c:pt>
                <c:pt idx="2030">
                  <c:v>1.6380058342758701</c:v>
                </c:pt>
                <c:pt idx="2031">
                  <c:v>1.6427211159422599</c:v>
                </c:pt>
                <c:pt idx="2032">
                  <c:v>1.6474562312555401</c:v>
                </c:pt>
                <c:pt idx="2033">
                  <c:v>1.6522113211726499</c:v>
                </c:pt>
                <c:pt idx="2034">
                  <c:v>1.6569865279732701</c:v>
                </c:pt>
                <c:pt idx="2035">
                  <c:v>1.6617819952753601</c:v>
                </c:pt>
                <c:pt idx="2036">
                  <c:v>1.6665978680510101</c:v>
                </c:pt>
                <c:pt idx="2037">
                  <c:v>1.6714342926425301</c:v>
                </c:pt>
                <c:pt idx="2038">
                  <c:v>1.67629141677865</c:v>
                </c:pt>
                <c:pt idx="2039">
                  <c:v>1.6811693895911</c:v>
                </c:pt>
                <c:pt idx="2040">
                  <c:v>1.6860683616313199</c:v>
                </c:pt>
                <c:pt idx="2041">
                  <c:v>1.6909884848874801</c:v>
                </c:pt>
                <c:pt idx="2042">
                  <c:v>1.69592991280167</c:v>
                </c:pt>
                <c:pt idx="2043">
                  <c:v>1.70089280028743</c:v>
                </c:pt>
                <c:pt idx="2044">
                  <c:v>1.7058773037474499</c:v>
                </c:pt>
                <c:pt idx="2045">
                  <c:v>1.7108835810915599</c:v>
                </c:pt>
                <c:pt idx="2046">
                  <c:v>1.715911791755</c:v>
                </c:pt>
                <c:pt idx="2047">
                  <c:v>1.7209620967169399</c:v>
                </c:pt>
                <c:pt idx="2048">
                  <c:v>1.7260346585192501</c:v>
                </c:pt>
                <c:pt idx="2049">
                  <c:v>1.7311296412855901</c:v>
                </c:pt>
                <c:pt idx="2050">
                  <c:v>1.7362472107407101</c:v>
                </c:pt>
                <c:pt idx="2051">
                  <c:v>1.7413875342301099</c:v>
                </c:pt>
                <c:pt idx="2052">
                  <c:v>1.74655078073998</c:v>
                </c:pt>
                <c:pt idx="2053">
                  <c:v>1.75173712091736</c:v>
                </c:pt>
                <c:pt idx="2054">
                  <c:v>1.75694672709067</c:v>
                </c:pt>
                <c:pt idx="2055">
                  <c:v>1.76217977329051</c:v>
                </c:pt>
                <c:pt idx="2056">
                  <c:v>1.76743643527085</c:v>
                </c:pt>
                <c:pt idx="2057">
                  <c:v>1.7727168905303901</c:v>
                </c:pt>
                <c:pt idx="2058">
                  <c:v>1.7780213183343501</c:v>
                </c:pt>
                <c:pt idx="2059">
                  <c:v>1.78334989973659</c:v>
                </c:pt>
                <c:pt idx="2060">
                  <c:v>1.7887028176019499</c:v>
                </c:pt>
                <c:pt idx="2061">
                  <c:v>1.7940802566291101</c:v>
                </c:pt>
                <c:pt idx="2062">
                  <c:v>1.7994824033736201</c:v>
                </c:pt>
                <c:pt idx="2063">
                  <c:v>1.80490944627136</c:v>
                </c:pt>
                <c:pt idx="2064">
                  <c:v>1.8103615756623701</c:v>
                </c:pt>
                <c:pt idx="2065">
                  <c:v>1.81583898381498</c:v>
                </c:pt>
                <c:pt idx="2066">
                  <c:v>1.82134186495043</c:v>
                </c:pt>
                <c:pt idx="2067">
                  <c:v>1.82687041526769</c:v>
                </c:pt>
                <c:pt idx="2068">
                  <c:v>1.83242483296879</c:v>
                </c:pt>
                <c:pt idx="2069">
                  <c:v>1.8380053182845499</c:v>
                </c:pt>
                <c:pt idx="2070">
                  <c:v>1.8436120735006001</c:v>
                </c:pt>
                <c:pt idx="2071">
                  <c:v>1.8492453029839</c:v>
                </c:pt>
                <c:pt idx="2072">
                  <c:v>1.85490521320961</c:v>
                </c:pt>
                <c:pt idx="2073">
                  <c:v>1.8605920127884601</c:v>
                </c:pt>
                <c:pt idx="2074">
                  <c:v>1.8663059124943799</c:v>
                </c:pt>
                <c:pt idx="2075">
                  <c:v>1.8720471252928399</c:v>
                </c:pt>
                <c:pt idx="2076">
                  <c:v>1.8778158663692801</c:v>
                </c:pt>
                <c:pt idx="2077">
                  <c:v>1.8836123531583</c:v>
                </c:pt>
                <c:pt idx="2078">
                  <c:v>1.8894368053731401</c:v>
                </c:pt>
                <c:pt idx="2079">
                  <c:v>1.8952894450356701</c:v>
                </c:pt>
                <c:pt idx="2080">
                  <c:v>1.9011704965068501</c:v>
                </c:pt>
                <c:pt idx="2081">
                  <c:v>1.9070801865176701</c:v>
                </c:pt>
                <c:pt idx="2082">
                  <c:v>1.9130187442005999</c:v>
                </c:pt>
                <c:pt idx="2083">
                  <c:v>1.9189864011215201</c:v>
                </c:pt>
                <c:pt idx="2084">
                  <c:v>1.9249833913121901</c:v>
                </c:pt>
                <c:pt idx="2085">
                  <c:v>1.9310099513032</c:v>
                </c:pt>
                <c:pt idx="2086">
                  <c:v>1.93706632015747</c:v>
                </c:pt>
                <c:pt idx="2087">
                  <c:v>1.9431527395043</c:v>
                </c:pt>
                <c:pt idx="2088">
                  <c:v>1.9492694535739601</c:v>
                </c:pt>
                <c:pt idx="2089">
                  <c:v>1.95541670923287</c:v>
                </c:pt>
                <c:pt idx="2090">
                  <c:v>1.9615947560192799</c:v>
                </c:pt>
                <c:pt idx="2091">
                  <c:v>1.9678038461795699</c:v>
                </c:pt>
                <c:pt idx="2092">
                  <c:v>1.97404423470524</c:v>
                </c:pt>
                <c:pt idx="2093">
                  <c:v>1.9803161793702999</c:v>
                </c:pt>
                <c:pt idx="2094">
                  <c:v>1.98661994076946</c:v>
                </c:pt>
                <c:pt idx="2095">
                  <c:v>1.99295578235689</c:v>
                </c:pt>
                <c:pt idx="2096">
                  <c:v>1.9993239704855399</c:v>
                </c:pt>
                <c:pt idx="2097">
                  <c:v>2.0057247744472599</c:v>
                </c:pt>
                <c:pt idx="2098">
                  <c:v>2.01215846651349</c:v>
                </c:pt>
                <c:pt idx="2099">
                  <c:v>2.0186253219766201</c:v>
                </c:pt>
                <c:pt idx="2100">
                  <c:v>2.0251256191920701</c:v>
                </c:pt>
                <c:pt idx="2101">
                  <c:v>2.0316596396211</c:v>
                </c:pt>
                <c:pt idx="2102">
                  <c:v>2.0382276678743398</c:v>
                </c:pt>
                <c:pt idx="2103">
                  <c:v>2.0448299917559298</c:v>
                </c:pt>
                <c:pt idx="2104">
                  <c:v>2.0514669023086101</c:v>
                </c:pt>
                <c:pt idx="2105">
                  <c:v>2.0581386938594002</c:v>
                </c:pt>
                <c:pt idx="2106">
                  <c:v>2.0648456640661399</c:v>
                </c:pt>
                <c:pt idx="2107">
                  <c:v>2.0715881139648298</c:v>
                </c:pt>
                <c:pt idx="2108">
                  <c:v>2.0783663480177199</c:v>
                </c:pt>
                <c:pt idx="2109">
                  <c:v>2.0851806741622898</c:v>
                </c:pt>
                <c:pt idx="2110">
                  <c:v>2.0920314038610299</c:v>
                </c:pt>
                <c:pt idx="2111">
                  <c:v>2.0989188521520799</c:v>
                </c:pt>
                <c:pt idx="2112">
                  <c:v>2.1058433377007599</c:v>
                </c:pt>
                <c:pt idx="2113">
                  <c:v>2.11280518285204</c:v>
                </c:pt>
                <c:pt idx="2114">
                  <c:v>2.1198047136837701</c:v>
                </c:pt>
                <c:pt idx="2115">
                  <c:v>2.1268422600610299</c:v>
                </c:pt>
                <c:pt idx="2116">
                  <c:v>2.1339181556913198</c:v>
                </c:pt>
                <c:pt idx="2117">
                  <c:v>2.1410327381807299</c:v>
                </c:pt>
                <c:pt idx="2118">
                  <c:v>2.1481863490910502</c:v>
                </c:pt>
                <c:pt idx="2119">
                  <c:v>2.15537933399811</c:v>
                </c:pt>
                <c:pt idx="2120">
                  <c:v>2.1626120425507702</c:v>
                </c:pt>
                <c:pt idx="2121">
                  <c:v>2.1698848285313401</c:v>
                </c:pt>
                <c:pt idx="2122">
                  <c:v>2.1771980499168699</c:v>
                </c:pt>
                <c:pt idx="2123">
                  <c:v>2.1845520689415299</c:v>
                </c:pt>
                <c:pt idx="2124">
                  <c:v>2.1919472521601899</c:v>
                </c:pt>
                <c:pt idx="2125">
                  <c:v>2.1993839705131002</c:v>
                </c:pt>
                <c:pt idx="2126">
                  <c:v>2.2068625993917399</c:v>
                </c:pt>
                <c:pt idx="2127">
                  <c:v>2.21438351870587</c:v>
                </c:pt>
                <c:pt idx="2128">
                  <c:v>2.2219471129517201</c:v>
                </c:pt>
                <c:pt idx="2129">
                  <c:v>2.2295537712816</c:v>
                </c:pt>
                <c:pt idx="2130">
                  <c:v>2.2372038875745401</c:v>
                </c:pt>
                <c:pt idx="2131">
                  <c:v>2.2448978605084799</c:v>
                </c:pt>
                <c:pt idx="2132">
                  <c:v>2.2526360936334902</c:v>
                </c:pt>
                <c:pt idx="2133">
                  <c:v>2.26041899544665</c:v>
                </c:pt>
                <c:pt idx="2134">
                  <c:v>2.2682469794680502</c:v>
                </c:pt>
                <c:pt idx="2135">
                  <c:v>2.2761204643183901</c:v>
                </c:pt>
                <c:pt idx="2136">
                  <c:v>2.28403987379787</c:v>
                </c:pt>
                <c:pt idx="2137">
                  <c:v>2.2920056369666701</c:v>
                </c:pt>
                <c:pt idx="2138">
                  <c:v>2.3000181882268702</c:v>
                </c:pt>
                <c:pt idx="2139">
                  <c:v>2.30807796740587</c:v>
                </c:pt>
                <c:pt idx="2140">
                  <c:v>2.3161854198415202</c:v>
                </c:pt>
                <c:pt idx="2141">
                  <c:v>2.3243409964686901</c:v>
                </c:pt>
                <c:pt idx="2142">
                  <c:v>2.3325451539075899</c:v>
                </c:pt>
                <c:pt idx="2143">
                  <c:v>2.3407983545536801</c:v>
                </c:pt>
                <c:pt idx="2144">
                  <c:v>2.3491010666694399</c:v>
                </c:pt>
                <c:pt idx="2145">
                  <c:v>2.3574537644776798</c:v>
                </c:pt>
                <c:pt idx="2146">
                  <c:v>2.36585692825683</c:v>
                </c:pt>
                <c:pt idx="2147">
                  <c:v>2.37431104443796</c:v>
                </c:pt>
                <c:pt idx="2148">
                  <c:v>2.3828166057037201</c:v>
                </c:pt>
                <c:pt idx="2149">
                  <c:v>2.3913741110890898</c:v>
                </c:pt>
                <c:pt idx="2150">
                  <c:v>2.3999840660843401</c:v>
                </c:pt>
                <c:pt idx="2151">
                  <c:v>2.4086469827396102</c:v>
                </c:pt>
                <c:pt idx="2152">
                  <c:v>2.4173633797719201</c:v>
                </c:pt>
                <c:pt idx="2153">
                  <c:v>2.4261337826740301</c:v>
                </c:pt>
                <c:pt idx="2154">
                  <c:v>2.4349587238255301</c:v>
                </c:pt>
                <c:pt idx="2155">
                  <c:v>2.4438387426060801</c:v>
                </c:pt>
                <c:pt idx="2156">
                  <c:v>2.4527743855109998</c:v>
                </c:pt>
                <c:pt idx="2157">
                  <c:v>2.461766206269</c:v>
                </c:pt>
                <c:pt idx="2158">
                  <c:v>2.4708147659623898</c:v>
                </c:pt>
                <c:pt idx="2159">
                  <c:v>2.47992063314959</c:v>
                </c:pt>
                <c:pt idx="2160">
                  <c:v>2.4890843839901899</c:v>
                </c:pt>
                <c:pt idx="2161">
                  <c:v>2.4983066023724598</c:v>
                </c:pt>
                <c:pt idx="2162">
                  <c:v>2.5075878800434799</c:v>
                </c:pt>
                <c:pt idx="2163">
                  <c:v>2.5169288167418702</c:v>
                </c:pt>
                <c:pt idx="2164">
                  <c:v>2.5263300203332699</c:v>
                </c:pt>
                <c:pt idx="2165">
                  <c:v>2.5357921069484801</c:v>
                </c:pt>
                <c:pt idx="2166">
                  <c:v>2.5453157011246201</c:v>
                </c:pt>
                <c:pt idx="2167">
                  <c:v>2.5549014359489401</c:v>
                </c:pt>
                <c:pt idx="2168">
                  <c:v>2.56454995320584</c:v>
                </c:pt>
                <c:pt idx="2169">
                  <c:v>2.57426190352674</c:v>
                </c:pt>
                <c:pt idx="2170">
                  <c:v>2.5840379465431602</c:v>
                </c:pt>
                <c:pt idx="2171">
                  <c:v>2.5938787510430301</c:v>
                </c:pt>
                <c:pt idx="2172">
                  <c:v>2.6037849951301002</c:v>
                </c:pt>
                <c:pt idx="2173">
                  <c:v>2.6137573663868698</c:v>
                </c:pt>
                <c:pt idx="2174">
                  <c:v>2.6237965620408898</c:v>
                </c:pt>
                <c:pt idx="2175">
                  <c:v>2.6339032891345</c:v>
                </c:pt>
                <c:pt idx="2176">
                  <c:v>2.6440782646983001</c:v>
                </c:pt>
                <c:pt idx="2177">
                  <c:v>2.6543222159281998</c:v>
                </c:pt>
                <c:pt idx="2178">
                  <c:v>2.6646358803662999</c:v>
                </c:pt>
                <c:pt idx="2179">
                  <c:v>2.6750200060856701</c:v>
                </c:pt>
                <c:pt idx="2180">
                  <c:v>2.685475351879</c:v>
                </c:pt>
                <c:pt idx="2181">
                  <c:v>2.6960026874514802</c:v>
                </c:pt>
                <c:pt idx="2182">
                  <c:v>2.7066027936177299</c:v>
                </c:pt>
                <c:pt idx="2183">
                  <c:v>2.7172764625030101</c:v>
                </c:pt>
                <c:pt idx="2184">
                  <c:v>2.7280244977489598</c:v>
                </c:pt>
                <c:pt idx="2185">
                  <c:v>2.7388477147236499</c:v>
                </c:pt>
                <c:pt idx="2186">
                  <c:v>2.7497469407363901</c:v>
                </c:pt>
                <c:pt idx="2187">
                  <c:v>2.7607230152572599</c:v>
                </c:pt>
                <c:pt idx="2188">
                  <c:v>2.7717767901413599</c:v>
                </c:pt>
                <c:pt idx="2189">
                  <c:v>2.78290912985827</c:v>
                </c:pt>
                <c:pt idx="2190">
                  <c:v>2.7941209117265098</c:v>
                </c:pt>
                <c:pt idx="2191">
                  <c:v>2.8054130261531398</c:v>
                </c:pt>
                <c:pt idx="2192">
                  <c:v>2.8167863768789698</c:v>
                </c:pt>
                <c:pt idx="2193">
                  <c:v>2.8282418812291001</c:v>
                </c:pt>
                <c:pt idx="2194">
                  <c:v>2.8397804703693099</c:v>
                </c:pt>
                <c:pt idx="2195">
                  <c:v>2.85140308956808</c:v>
                </c:pt>
                <c:pt idx="2196">
                  <c:v>2.8631106984647601</c:v>
                </c:pt>
                <c:pt idx="2197">
                  <c:v>2.87490427134381</c:v>
                </c:pt>
                <c:pt idx="2198">
                  <c:v>2.8867847974153</c:v>
                </c:pt>
                <c:pt idx="2199">
                  <c:v>2.8987532811019698</c:v>
                </c:pt>
                <c:pt idx="2200">
                  <c:v>2.9108107423329201</c:v>
                </c:pt>
                <c:pt idx="2201">
                  <c:v>2.9229582168439898</c:v>
                </c:pt>
                <c:pt idx="2202">
                  <c:v>2.93519675648546</c:v>
                </c:pt>
                <c:pt idx="2203">
                  <c:v>2.9475274295365699</c:v>
                </c:pt>
                <c:pt idx="2204">
                  <c:v>2.9599513210277801</c:v>
                </c:pt>
                <c:pt idx="2205">
                  <c:v>2.9724695330704902</c:v>
                </c:pt>
                <c:pt idx="2206">
                  <c:v>2.9850831851944899</c:v>
                </c:pt>
                <c:pt idx="2207">
                  <c:v>2.99779341469366</c:v>
                </c:pt>
                <c:pt idx="2208">
                  <c:v>3.0106013769797801</c:v>
                </c:pt>
                <c:pt idx="2209">
                  <c:v>3.0235082459448699</c:v>
                </c:pt>
                <c:pt idx="2210">
                  <c:v>3.03651521433222</c:v>
                </c:pt>
                <c:pt idx="2211">
                  <c:v>3.0496234941165001</c:v>
                </c:pt>
                <c:pt idx="2212">
                  <c:v>3.0628343168930199</c:v>
                </c:pt>
                <c:pt idx="2213">
                  <c:v>3.0761489342764801</c:v>
                </c:pt>
                <c:pt idx="2214">
                  <c:v>3.0895686183095199</c:v>
                </c:pt>
                <c:pt idx="2215">
                  <c:v>3.10309466188134</c:v>
                </c:pt>
                <c:pt idx="2216">
                  <c:v>3.1167283791565201</c:v>
                </c:pt>
                <c:pt idx="2217">
                  <c:v>3.1304711060147201</c:v>
                </c:pt>
                <c:pt idx="2218">
                  <c:v>3.1443242005009902</c:v>
                </c:pt>
                <c:pt idx="2219">
                  <c:v>3.1582890432876898</c:v>
                </c:pt>
                <c:pt idx="2220">
                  <c:v>3.17236703814776</c:v>
                </c:pt>
                <c:pt idx="2221">
                  <c:v>3.1865596124400102</c:v>
                </c:pt>
                <c:pt idx="2222">
                  <c:v>3.2008682176066499</c:v>
                </c:pt>
                <c:pt idx="2223">
                  <c:v>3.2152943296835801</c:v>
                </c:pt>
                <c:pt idx="2224">
                  <c:v>3.2298394498235599</c:v>
                </c:pt>
                <c:pt idx="2225">
                  <c:v>3.2445051048328701</c:v>
                </c:pt>
                <c:pt idx="2226">
                  <c:v>3.2592928477218401</c:v>
                </c:pt>
                <c:pt idx="2227">
                  <c:v>3.2742042582694801</c:v>
                </c:pt>
                <c:pt idx="2228">
                  <c:v>3.28924094360293</c:v>
                </c:pt>
                <c:pt idx="2229">
                  <c:v>3.3044045387918501</c:v>
                </c:pt>
                <c:pt idx="2230">
                  <c:v>3.3196967074585899</c:v>
                </c:pt>
                <c:pt idx="2231">
                  <c:v>3.3351191424042201</c:v>
                </c:pt>
                <c:pt idx="2232">
                  <c:v>3.3506735662512499</c:v>
                </c:pt>
                <c:pt idx="2233">
                  <c:v>3.3663617321033299</c:v>
                </c:pt>
                <c:pt idx="2234">
                  <c:v>3.38218542422256</c:v>
                </c:pt>
                <c:pt idx="2235">
                  <c:v>3.3981464587249302</c:v>
                </c:pt>
                <c:pt idx="2236">
                  <c:v>3.4142466842945498</c:v>
                </c:pt>
                <c:pt idx="2237">
                  <c:v>3.43048798291704</c:v>
                </c:pt>
                <c:pt idx="2238">
                  <c:v>3.44687227063296</c:v>
                </c:pt>
                <c:pt idx="2239">
                  <c:v>3.4634014983117298</c:v>
                </c:pt>
                <c:pt idx="2240">
                  <c:v>3.4800776524467101</c:v>
                </c:pt>
                <c:pt idx="2241">
                  <c:v>3.4969027559722798</c:v>
                </c:pt>
                <c:pt idx="2242">
                  <c:v>3.51387886910334</c:v>
                </c:pt>
                <c:pt idx="2243">
                  <c:v>3.53100809019837</c:v>
                </c:pt>
                <c:pt idx="2244">
                  <c:v>3.54829255664623</c:v>
                </c:pt>
                <c:pt idx="2245">
                  <c:v>3.5657344457782298</c:v>
                </c:pt>
                <c:pt idx="2246">
                  <c:v>3.5833359758054999</c:v>
                </c:pt>
                <c:pt idx="2247">
                  <c:v>3.60109940678322</c:v>
                </c:pt>
                <c:pt idx="2248">
                  <c:v>3.6190270416020001</c:v>
                </c:pt>
                <c:pt idx="2249">
                  <c:v>3.6371212270077198</c:v>
                </c:pt>
                <c:pt idx="2250">
                  <c:v>3.6553843546507001</c:v>
                </c:pt>
                <c:pt idx="2251">
                  <c:v>3.6738188621649601</c:v>
                </c:pt>
                <c:pt idx="2252">
                  <c:v>3.69242723427887</c:v>
                </c:pt>
                <c:pt idx="2253">
                  <c:v>3.7112120039582099</c:v>
                </c:pt>
                <c:pt idx="2254">
                  <c:v>3.7301757535824702</c:v>
                </c:pt>
                <c:pt idx="2255">
                  <c:v>3.74932111615604</c:v>
                </c:pt>
                <c:pt idx="2256">
                  <c:v>3.76865077655488</c:v>
                </c:pt>
                <c:pt idx="2257">
                  <c:v>3.7881674728104802</c:v>
                </c:pt>
                <c:pt idx="2258">
                  <c:v>3.80787399743196</c:v>
                </c:pt>
                <c:pt idx="2259">
                  <c:v>3.8277731987679702</c:v>
                </c:pt>
                <c:pt idx="2260">
                  <c:v>3.8478679824095399</c:v>
                </c:pt>
                <c:pt idx="2261">
                  <c:v>3.8681613126354799</c:v>
                </c:pt>
                <c:pt idx="2262">
                  <c:v>3.8886562139018199</c:v>
                </c:pt>
                <c:pt idx="2263">
                  <c:v>3.90935577237684</c:v>
                </c:pt>
                <c:pt idx="2264">
                  <c:v>3.93026313752322</c:v>
                </c:pt>
                <c:pt idx="2265">
                  <c:v>3.9513815237293399</c:v>
                </c:pt>
                <c:pt idx="2266">
                  <c:v>3.9727142119910002</c:v>
                </c:pt>
                <c:pt idx="2267">
                  <c:v>3.99426455164601</c:v>
                </c:pt>
                <c:pt idx="2268">
                  <c:v>4.01603596216294</c:v>
                </c:pt>
                <c:pt idx="2269">
                  <c:v>4.0380319349866802</c:v>
                </c:pt>
                <c:pt idx="2270">
                  <c:v>4.0602560354422197</c:v>
                </c:pt>
                <c:pt idx="2271">
                  <c:v>4.0827119046995799</c:v>
                </c:pt>
                <c:pt idx="2272">
                  <c:v>4.1054032618014604</c:v>
                </c:pt>
                <c:pt idx="2273">
                  <c:v>4.1283339057564001</c:v>
                </c:pt>
                <c:pt idx="2274">
                  <c:v>4.1515077176999204</c:v>
                </c:pt>
                <c:pt idx="2275">
                  <c:v>4.1749286631259501</c:v>
                </c:pt>
                <c:pt idx="2276">
                  <c:v>4.1986007941915897</c:v>
                </c:pt>
                <c:pt idx="2277">
                  <c:v>4.2225282520976801</c:v>
                </c:pt>
                <c:pt idx="2278">
                  <c:v>4.2467152695483801</c:v>
                </c:pt>
                <c:pt idx="2279">
                  <c:v>4.2711661732927304</c:v>
                </c:pt>
                <c:pt idx="2280">
                  <c:v>4.29588538675136</c:v>
                </c:pt>
                <c:pt idx="2281">
                  <c:v>4.3208774327316801</c:v>
                </c:pt>
                <c:pt idx="2282">
                  <c:v>4.34614693623526</c:v>
                </c:pt>
                <c:pt idx="2283">
                  <c:v>4.3716986273606597</c:v>
                </c:pt>
                <c:pt idx="2284">
                  <c:v>4.39753734430617</c:v>
                </c:pt>
                <c:pt idx="2285">
                  <c:v>4.4236680364755596</c:v>
                </c:pt>
                <c:pt idx="2286">
                  <c:v>4.4500957676920203</c:v>
                </c:pt>
                <c:pt idx="2287">
                  <c:v>4.4768257195238297</c:v>
                </c:pt>
                <c:pt idx="2288">
                  <c:v>4.5038631947270602</c:v>
                </c:pt>
                <c:pt idx="2289">
                  <c:v>4.5312136208093996</c:v>
                </c:pt>
                <c:pt idx="2290">
                  <c:v>4.55888255372078</c:v>
                </c:pt>
                <c:pt idx="2291">
                  <c:v>4.5868756816757097</c:v>
                </c:pt>
                <c:pt idx="2292">
                  <c:v>4.6151988291127797</c:v>
                </c:pt>
                <c:pt idx="2293">
                  <c:v>4.64385796079765</c:v>
                </c:pt>
                <c:pt idx="2294">
                  <c:v>4.6728591860746498</c:v>
                </c:pt>
                <c:pt idx="2295">
                  <c:v>4.7022087632743998</c:v>
                </c:pt>
                <c:pt idx="2296">
                  <c:v>4.7319131042836302</c:v>
                </c:pt>
                <c:pt idx="2297">
                  <c:v>4.7619787792837398</c:v>
                </c:pt>
                <c:pt idx="2298">
                  <c:v>4.7924125216666296</c:v>
                </c:pt>
                <c:pt idx="2299">
                  <c:v>4.8232212331342996</c:v>
                </c:pt>
                <c:pt idx="2300">
                  <c:v>4.8544119889911697</c:v>
                </c:pt>
                <c:pt idx="2301">
                  <c:v>4.8859920436372404</c:v>
                </c:pt>
                <c:pt idx="2302">
                  <c:v>4.9179688362711502</c:v>
                </c:pt>
                <c:pt idx="2303">
                  <c:v>4.9503499968127</c:v>
                </c:pt>
                <c:pt idx="2304">
                  <c:v>4.9831433520543396</c:v>
                </c:pt>
                <c:pt idx="2305">
                  <c:v>5.01635693205262</c:v>
                </c:pt>
                <c:pt idx="2306">
                  <c:v>5.0499989767700599</c:v>
                </c:pt>
                <c:pt idx="2307">
                  <c:v>5.0840779429790297</c:v>
                </c:pt>
                <c:pt idx="2308">
                  <c:v>5.1186025114404803</c:v>
                </c:pt>
                <c:pt idx="2309">
                  <c:v>5.1535815943690499</c:v>
                </c:pt>
                <c:pt idx="2310">
                  <c:v>5.1890243431993799</c:v>
                </c:pt>
                <c:pt idx="2311">
                  <c:v>5.2249401566667304</c:v>
                </c:pt>
                <c:pt idx="2312">
                  <c:v>5.2613386892179301</c:v>
                </c:pt>
                <c:pt idx="2313">
                  <c:v>5.2982298597674298</c:v>
                </c:pt>
                <c:pt idx="2314">
                  <c:v>5.3356238608158497</c:v>
                </c:pt>
                <c:pt idx="2315">
                  <c:v>5.3735311679486397</c:v>
                </c:pt>
                <c:pt idx="2316">
                  <c:v>5.4119625497327304</c:v>
                </c:pt>
                <c:pt idx="2317">
                  <c:v>5.4509290780317903</c:v>
                </c:pt>
                <c:pt idx="2318">
                  <c:v>5.4904421387600699</c:v>
                </c:pt>
                <c:pt idx="2319">
                  <c:v>5.5305134430973704</c:v>
                </c:pt>
                <c:pt idx="2320">
                  <c:v>5.5711550391876399</c:v>
                </c:pt>
                <c:pt idx="2321">
                  <c:v>5.6123793243464801</c:v>
                </c:pt>
                <c:pt idx="2322">
                  <c:v>5.65419905780315</c:v>
                </c:pt>
                <c:pt idx="2323">
                  <c:v>5.6966273740045397</c:v>
                </c:pt>
                <c:pt idx="2324">
                  <c:v>5.7396777965106098</c:v>
                </c:pt>
                <c:pt idx="2325">
                  <c:v>5.7833642525114302</c:v>
                </c:pt>
                <c:pt idx="2326">
                  <c:v>5.8277010879997304</c:v>
                </c:pt>
                <c:pt idx="2327">
                  <c:v>5.8727030836325103</c:v>
                </c:pt>
                <c:pt idx="2328">
                  <c:v>5.9183854713192297</c:v>
                </c:pt>
                <c:pt idx="2329">
                  <c:v>5.9647639515753896</c:v>
                </c:pt>
                <c:pt idx="2330">
                  <c:v>6.01185471168347</c:v>
                </c:pt>
                <c:pt idx="2331">
                  <c:v>6.05967444470466</c:v>
                </c:pt>
                <c:pt idx="2332">
                  <c:v>6.1082403693889598</c:v>
                </c:pt>
                <c:pt idx="2333">
                  <c:v>6.1575702510329204</c:v>
                </c:pt>
                <c:pt idx="2334">
                  <c:v>6.20768242333898</c:v>
                </c:pt>
                <c:pt idx="2335">
                  <c:v>6.2585958113317499</c:v>
                </c:pt>
                <c:pt idx="2336">
                  <c:v>6.3103299553924304</c:v>
                </c:pt>
                <c:pt idx="2337">
                  <c:v>6.3629050364749604</c:v>
                </c:pt>
                <c:pt idx="2338">
                  <c:v>6.4163419025722899</c:v>
                </c:pt>
                <c:pt idx="2339">
                  <c:v>6.4706620965060804</c:v>
                </c:pt>
                <c:pt idx="2340">
                  <c:v>6.5258878851168696</c:v>
                </c:pt>
                <c:pt idx="2341">
                  <c:v>6.5820422899389301</c:v>
                </c:pt>
                <c:pt idx="2342">
                  <c:v>6.63914911944729</c:v>
                </c:pt>
                <c:pt idx="2343">
                  <c:v>6.6972330029731202</c:v>
                </c:pt>
                <c:pt idx="2344">
                  <c:v>6.7563194263877797</c:v>
                </c:pt>
                <c:pt idx="2345">
                  <c:v>6.8164347696651504</c:v>
                </c:pt>
                <c:pt idx="2346">
                  <c:v>6.8776063464378501</c:v>
                </c:pt>
                <c:pt idx="2347">
                  <c:v>6.9398624456724898</c:v>
                </c:pt>
                <c:pt idx="2348">
                  <c:v>7.0032323755968502</c:v>
                </c:pt>
                <c:pt idx="2349">
                  <c:v>7.06774651002348</c:v>
                </c:pt>
                <c:pt idx="2350">
                  <c:v>7.1334363372218998</c:v>
                </c:pt>
                <c:pt idx="2351">
                  <c:v>7.2003345115064601</c:v>
                </c:pt>
                <c:pt idx="2352">
                  <c:v>7.2684749077157003</c:v>
                </c:pt>
                <c:pt idx="2353">
                  <c:v>7.3378926787755896</c:v>
                </c:pt>
                <c:pt idx="2354">
                  <c:v>7.4086243165512498</c:v>
                </c:pt>
                <c:pt idx="2355">
                  <c:v>7.4807077162089097</c:v>
                </c:pt>
                <c:pt idx="2356">
                  <c:v>7.5541822443264497</c:v>
                </c:pt>
                <c:pt idx="2357">
                  <c:v>7.62908881100984</c:v>
                </c:pt>
                <c:pt idx="2358">
                  <c:v>7.7054699462930998</c:v>
                </c:pt>
                <c:pt idx="2359">
                  <c:v>7.7833698811213203</c:v>
                </c:pt>
                <c:pt idx="2360">
                  <c:v>7.8628346332412002</c:v>
                </c:pt>
                <c:pt idx="2361">
                  <c:v>7.9439120983489504</c:v>
                </c:pt>
                <c:pt idx="2362">
                  <c:v>8.0266521468756302</c:v>
                </c:pt>
                <c:pt idx="2363">
                  <c:v>8.1111067268202692</c:v>
                </c:pt>
                <c:pt idx="2364">
                  <c:v>8.1973299730767106</c:v>
                </c:pt>
                <c:pt idx="2365">
                  <c:v>8.2853783237376497</c:v>
                </c:pt>
                <c:pt idx="2366">
                  <c:v>8.3753106439004892</c:v>
                </c:pt>
                <c:pt idx="2367">
                  <c:v>8.4671883575463696</c:v>
                </c:pt>
                <c:pt idx="2368">
                  <c:v>8.5610755881130594</c:v>
                </c:pt>
                <c:pt idx="2369">
                  <c:v>8.6570393084369108</c:v>
                </c:pt>
                <c:pt idx="2370">
                  <c:v>8.7551495008027906</c:v>
                </c:pt>
                <c:pt idx="2371">
                  <c:v>8.8554793279027795</c:v>
                </c:pt>
                <c:pt idx="2372">
                  <c:v>8.9581053155844295</c:v>
                </c:pt>
                <c:pt idx="2373">
                  <c:v>9.0631075483452008</c:v>
                </c:pt>
                <c:pt idx="2374">
                  <c:v>9.1705698786250807</c:v>
                </c:pt>
                <c:pt idx="2375">
                  <c:v>9.2805801510447008</c:v>
                </c:pt>
                <c:pt idx="2376">
                  <c:v>9.3932304428506104</c:v>
                </c:pt>
                <c:pt idx="2377">
                  <c:v>9.5086173219511299</c:v>
                </c:pt>
                <c:pt idx="2378">
                  <c:v>9.6268421240609001</c:v>
                </c:pt>
                <c:pt idx="2379">
                  <c:v>9.7480112506284193</c:v>
                </c:pt>
                <c:pt idx="2380">
                  <c:v>9.8722364893851093</c:v>
                </c:pt>
                <c:pt idx="2381">
                  <c:v>9.9996353595475291</c:v>
                </c:pt>
                <c:pt idx="2382">
                  <c:v>10.130331483912601</c:v>
                </c:pt>
                <c:pt idx="2383">
                  <c:v>10.264454990321999</c:v>
                </c:pt>
                <c:pt idx="2384">
                  <c:v>10.4021429452376</c:v>
                </c:pt>
                <c:pt idx="2385">
                  <c:v>10.5435398224627</c:v>
                </c:pt>
                <c:pt idx="2386">
                  <c:v>10.6887980103808</c:v>
                </c:pt>
                <c:pt idx="2387">
                  <c:v>10.8380783614538</c:v>
                </c:pt>
                <c:pt idx="2388">
                  <c:v>10.9915507881464</c:v>
                </c:pt>
                <c:pt idx="2389">
                  <c:v>11</c:v>
                </c:pt>
                <c:pt idx="2390">
                  <c:v>11</c:v>
                </c:pt>
                <c:pt idx="2391">
                  <c:v>11</c:v>
                </c:pt>
                <c:pt idx="2392">
                  <c:v>11</c:v>
                </c:pt>
                <c:pt idx="2393">
                  <c:v>11</c:v>
                </c:pt>
                <c:pt idx="2394">
                  <c:v>11</c:v>
                </c:pt>
                <c:pt idx="2395">
                  <c:v>11</c:v>
                </c:pt>
                <c:pt idx="2396">
                  <c:v>11</c:v>
                </c:pt>
                <c:pt idx="2397">
                  <c:v>11</c:v>
                </c:pt>
                <c:pt idx="2398">
                  <c:v>11</c:v>
                </c:pt>
                <c:pt idx="2399">
                  <c:v>11</c:v>
                </c:pt>
                <c:pt idx="2400">
                  <c:v>11</c:v>
                </c:pt>
                <c:pt idx="2401">
                  <c:v>11</c:v>
                </c:pt>
                <c:pt idx="2402">
                  <c:v>11</c:v>
                </c:pt>
                <c:pt idx="2403">
                  <c:v>11</c:v>
                </c:pt>
                <c:pt idx="2404">
                  <c:v>11</c:v>
                </c:pt>
                <c:pt idx="2405">
                  <c:v>11</c:v>
                </c:pt>
                <c:pt idx="2406">
                  <c:v>11</c:v>
                </c:pt>
                <c:pt idx="2407">
                  <c:v>11</c:v>
                </c:pt>
                <c:pt idx="2408">
                  <c:v>11</c:v>
                </c:pt>
                <c:pt idx="2409">
                  <c:v>11</c:v>
                </c:pt>
                <c:pt idx="2410">
                  <c:v>11</c:v>
                </c:pt>
                <c:pt idx="2411">
                  <c:v>11</c:v>
                </c:pt>
                <c:pt idx="2412">
                  <c:v>11</c:v>
                </c:pt>
                <c:pt idx="2413">
                  <c:v>11</c:v>
                </c:pt>
                <c:pt idx="2414">
                  <c:v>11</c:v>
                </c:pt>
                <c:pt idx="2415">
                  <c:v>11</c:v>
                </c:pt>
                <c:pt idx="2416">
                  <c:v>11</c:v>
                </c:pt>
                <c:pt idx="2417">
                  <c:v>11</c:v>
                </c:pt>
                <c:pt idx="2418">
                  <c:v>11</c:v>
                </c:pt>
                <c:pt idx="2419">
                  <c:v>11</c:v>
                </c:pt>
                <c:pt idx="2420">
                  <c:v>11</c:v>
                </c:pt>
                <c:pt idx="2421">
                  <c:v>11</c:v>
                </c:pt>
                <c:pt idx="2422">
                  <c:v>11</c:v>
                </c:pt>
                <c:pt idx="2423">
                  <c:v>11</c:v>
                </c:pt>
                <c:pt idx="2424">
                  <c:v>11</c:v>
                </c:pt>
                <c:pt idx="2425">
                  <c:v>11</c:v>
                </c:pt>
                <c:pt idx="2426">
                  <c:v>11</c:v>
                </c:pt>
                <c:pt idx="2427">
                  <c:v>11</c:v>
                </c:pt>
                <c:pt idx="2428">
                  <c:v>11</c:v>
                </c:pt>
                <c:pt idx="2429">
                  <c:v>11</c:v>
                </c:pt>
                <c:pt idx="2430">
                  <c:v>11</c:v>
                </c:pt>
                <c:pt idx="2431">
                  <c:v>11</c:v>
                </c:pt>
                <c:pt idx="2432">
                  <c:v>11</c:v>
                </c:pt>
                <c:pt idx="2433">
                  <c:v>11</c:v>
                </c:pt>
                <c:pt idx="2434">
                  <c:v>11</c:v>
                </c:pt>
                <c:pt idx="2435">
                  <c:v>11</c:v>
                </c:pt>
                <c:pt idx="2436">
                  <c:v>11</c:v>
                </c:pt>
                <c:pt idx="2437">
                  <c:v>11</c:v>
                </c:pt>
                <c:pt idx="2438">
                  <c:v>11</c:v>
                </c:pt>
                <c:pt idx="2439">
                  <c:v>11</c:v>
                </c:pt>
                <c:pt idx="2440">
                  <c:v>11</c:v>
                </c:pt>
                <c:pt idx="2441">
                  <c:v>11</c:v>
                </c:pt>
                <c:pt idx="2442">
                  <c:v>11</c:v>
                </c:pt>
                <c:pt idx="2443">
                  <c:v>11</c:v>
                </c:pt>
                <c:pt idx="2444">
                  <c:v>11</c:v>
                </c:pt>
                <c:pt idx="2445">
                  <c:v>11</c:v>
                </c:pt>
                <c:pt idx="2446">
                  <c:v>11</c:v>
                </c:pt>
                <c:pt idx="2447">
                  <c:v>11</c:v>
                </c:pt>
                <c:pt idx="2448">
                  <c:v>11</c:v>
                </c:pt>
                <c:pt idx="2449">
                  <c:v>11</c:v>
                </c:pt>
                <c:pt idx="2450">
                  <c:v>11</c:v>
                </c:pt>
                <c:pt idx="2451">
                  <c:v>11</c:v>
                </c:pt>
                <c:pt idx="2452">
                  <c:v>11</c:v>
                </c:pt>
                <c:pt idx="2453">
                  <c:v>11</c:v>
                </c:pt>
                <c:pt idx="2454">
                  <c:v>11</c:v>
                </c:pt>
                <c:pt idx="2455">
                  <c:v>11</c:v>
                </c:pt>
                <c:pt idx="2456">
                  <c:v>11</c:v>
                </c:pt>
                <c:pt idx="2457">
                  <c:v>11</c:v>
                </c:pt>
                <c:pt idx="2458">
                  <c:v>11</c:v>
                </c:pt>
                <c:pt idx="2459">
                  <c:v>11</c:v>
                </c:pt>
                <c:pt idx="2460">
                  <c:v>-11</c:v>
                </c:pt>
                <c:pt idx="2461">
                  <c:v>-11</c:v>
                </c:pt>
                <c:pt idx="2462">
                  <c:v>-11</c:v>
                </c:pt>
                <c:pt idx="2463">
                  <c:v>-11</c:v>
                </c:pt>
                <c:pt idx="2464">
                  <c:v>-11</c:v>
                </c:pt>
                <c:pt idx="2465">
                  <c:v>-11</c:v>
                </c:pt>
                <c:pt idx="2466">
                  <c:v>-11</c:v>
                </c:pt>
                <c:pt idx="2467">
                  <c:v>-11</c:v>
                </c:pt>
                <c:pt idx="2468">
                  <c:v>-11</c:v>
                </c:pt>
                <c:pt idx="2469">
                  <c:v>-11</c:v>
                </c:pt>
                <c:pt idx="2470">
                  <c:v>-11</c:v>
                </c:pt>
                <c:pt idx="2471">
                  <c:v>-11</c:v>
                </c:pt>
                <c:pt idx="2472">
                  <c:v>-11</c:v>
                </c:pt>
                <c:pt idx="2473">
                  <c:v>-11</c:v>
                </c:pt>
                <c:pt idx="2474">
                  <c:v>-11</c:v>
                </c:pt>
                <c:pt idx="2475">
                  <c:v>-11</c:v>
                </c:pt>
                <c:pt idx="2476">
                  <c:v>-11</c:v>
                </c:pt>
                <c:pt idx="2477">
                  <c:v>-11</c:v>
                </c:pt>
                <c:pt idx="2478">
                  <c:v>-11</c:v>
                </c:pt>
                <c:pt idx="2479">
                  <c:v>-11</c:v>
                </c:pt>
                <c:pt idx="2480">
                  <c:v>-11</c:v>
                </c:pt>
                <c:pt idx="2481">
                  <c:v>-11</c:v>
                </c:pt>
                <c:pt idx="2482">
                  <c:v>-11</c:v>
                </c:pt>
                <c:pt idx="2483">
                  <c:v>-11</c:v>
                </c:pt>
                <c:pt idx="2484">
                  <c:v>-11</c:v>
                </c:pt>
                <c:pt idx="2485">
                  <c:v>-11</c:v>
                </c:pt>
                <c:pt idx="2486">
                  <c:v>-11</c:v>
                </c:pt>
                <c:pt idx="2487">
                  <c:v>-11</c:v>
                </c:pt>
                <c:pt idx="2488">
                  <c:v>-11</c:v>
                </c:pt>
                <c:pt idx="2489">
                  <c:v>-11</c:v>
                </c:pt>
                <c:pt idx="2490">
                  <c:v>-11</c:v>
                </c:pt>
                <c:pt idx="2491">
                  <c:v>-11</c:v>
                </c:pt>
                <c:pt idx="2492">
                  <c:v>-11</c:v>
                </c:pt>
                <c:pt idx="2493">
                  <c:v>-11</c:v>
                </c:pt>
                <c:pt idx="2494">
                  <c:v>-11</c:v>
                </c:pt>
                <c:pt idx="2495">
                  <c:v>-11</c:v>
                </c:pt>
                <c:pt idx="2496">
                  <c:v>-11</c:v>
                </c:pt>
                <c:pt idx="2497">
                  <c:v>-11</c:v>
                </c:pt>
                <c:pt idx="2498">
                  <c:v>-11</c:v>
                </c:pt>
                <c:pt idx="2499">
                  <c:v>-11</c:v>
                </c:pt>
                <c:pt idx="2500">
                  <c:v>-11</c:v>
                </c:pt>
                <c:pt idx="2501">
                  <c:v>-11</c:v>
                </c:pt>
                <c:pt idx="2502">
                  <c:v>-11</c:v>
                </c:pt>
                <c:pt idx="2503">
                  <c:v>-11</c:v>
                </c:pt>
                <c:pt idx="2504">
                  <c:v>-11</c:v>
                </c:pt>
                <c:pt idx="2505">
                  <c:v>-11</c:v>
                </c:pt>
                <c:pt idx="2506">
                  <c:v>-11</c:v>
                </c:pt>
                <c:pt idx="2507">
                  <c:v>-11</c:v>
                </c:pt>
                <c:pt idx="2508">
                  <c:v>-11</c:v>
                </c:pt>
                <c:pt idx="2509">
                  <c:v>-11</c:v>
                </c:pt>
                <c:pt idx="2510">
                  <c:v>-11</c:v>
                </c:pt>
                <c:pt idx="2511">
                  <c:v>-11</c:v>
                </c:pt>
                <c:pt idx="2512">
                  <c:v>-11</c:v>
                </c:pt>
                <c:pt idx="2513">
                  <c:v>-11</c:v>
                </c:pt>
                <c:pt idx="2514">
                  <c:v>-11</c:v>
                </c:pt>
                <c:pt idx="2515">
                  <c:v>-11</c:v>
                </c:pt>
                <c:pt idx="2516">
                  <c:v>-11</c:v>
                </c:pt>
                <c:pt idx="2517">
                  <c:v>-11</c:v>
                </c:pt>
                <c:pt idx="2518">
                  <c:v>-11</c:v>
                </c:pt>
                <c:pt idx="2519">
                  <c:v>-11</c:v>
                </c:pt>
                <c:pt idx="2520">
                  <c:v>-11</c:v>
                </c:pt>
                <c:pt idx="2521">
                  <c:v>-11</c:v>
                </c:pt>
                <c:pt idx="2522">
                  <c:v>-11</c:v>
                </c:pt>
                <c:pt idx="2523">
                  <c:v>-11</c:v>
                </c:pt>
                <c:pt idx="2524">
                  <c:v>-11</c:v>
                </c:pt>
                <c:pt idx="2525">
                  <c:v>-11</c:v>
                </c:pt>
                <c:pt idx="2526">
                  <c:v>-11</c:v>
                </c:pt>
                <c:pt idx="2527">
                  <c:v>-11</c:v>
                </c:pt>
                <c:pt idx="2528">
                  <c:v>-11</c:v>
                </c:pt>
                <c:pt idx="2529">
                  <c:v>-11</c:v>
                </c:pt>
                <c:pt idx="2530">
                  <c:v>-10.9966556793467</c:v>
                </c:pt>
                <c:pt idx="2531">
                  <c:v>-10.843042821299001</c:v>
                </c:pt>
                <c:pt idx="2532">
                  <c:v>-10.6936277704382</c:v>
                </c:pt>
                <c:pt idx="2533">
                  <c:v>-10.5482403065885</c:v>
                </c:pt>
                <c:pt idx="2534">
                  <c:v>-10.4067192899536</c:v>
                </c:pt>
                <c:pt idx="2535">
                  <c:v>-10.268912063593801</c:v>
                </c:pt>
                <c:pt idx="2536">
                  <c:v>-10.1346739024741</c:v>
                </c:pt>
                <c:pt idx="2537">
                  <c:v>-10.003867504902001</c:v>
                </c:pt>
                <c:pt idx="2538">
                  <c:v>-9.8763625225981606</c:v>
                </c:pt>
                <c:pt idx="2539">
                  <c:v>-9.7520351260187006</c:v>
                </c:pt>
                <c:pt idx="2540">
                  <c:v>-9.6307676018829902</c:v>
                </c:pt>
                <c:pt idx="2541">
                  <c:v>-9.5124479801561197</c:v>
                </c:pt>
                <c:pt idx="2542">
                  <c:v>-9.3969696880016595</c:v>
                </c:pt>
                <c:pt idx="2543">
                  <c:v>-9.2842312284575801</c:v>
                </c:pt>
                <c:pt idx="2544">
                  <c:v>-9.1741358817972394</c:v>
                </c:pt>
                <c:pt idx="2545">
                  <c:v>-9.0665914277307493</c:v>
                </c:pt>
                <c:pt idx="2546">
                  <c:v>-8.9615098867674803</c:v>
                </c:pt>
                <c:pt idx="2547">
                  <c:v>-8.8588072792168209</c:v>
                </c:pt>
                <c:pt idx="2548">
                  <c:v>-8.7584034004390592</c:v>
                </c:pt>
                <c:pt idx="2549">
                  <c:v>-8.6602216110817896</c:v>
                </c:pt>
                <c:pt idx="2550">
                  <c:v>-8.5641886411499506</c:v>
                </c:pt>
                <c:pt idx="2551">
                  <c:v>-8.4702344068558801</c:v>
                </c:pt>
                <c:pt idx="2552">
                  <c:v>-8.3782918392877104</c:v>
                </c:pt>
                <c:pt idx="2553">
                  <c:v>-8.2882967240153498</c:v>
                </c:pt>
                <c:pt idx="2554">
                  <c:v>-8.2001875508290993</c:v>
                </c:pt>
                <c:pt idx="2555">
                  <c:v>-8.1139053728704997</c:v>
                </c:pt>
                <c:pt idx="2556">
                  <c:v>-8.0293936744785395</c:v>
                </c:pt>
                <c:pt idx="2557">
                  <c:v>-7.9465982471282297</c:v>
                </c:pt>
                <c:pt idx="2558">
                  <c:v>-7.8654670728893201</c:v>
                </c:pt>
                <c:pt idx="2559">
                  <c:v>-7.7859502148783903</c:v>
                </c:pt>
                <c:pt idx="2560">
                  <c:v>-7.7079997142204304</c:v>
                </c:pt>
                <c:pt idx="2561">
                  <c:v>-7.6315694930715399</c:v>
                </c:pt>
                <c:pt idx="2562">
                  <c:v>-7.55661526329264</c:v>
                </c:pt>
                <c:pt idx="2563">
                  <c:v>-7.4830944403919801</c:v>
                </c:pt>
                <c:pt idx="2564">
                  <c:v>-7.4109660623868203</c:v>
                </c:pt>
                <c:pt idx="2565">
                  <c:v>-7.3401907132579298</c:v>
                </c:pt>
                <c:pt idx="2566">
                  <c:v>-7.2707304506970996</c:v>
                </c:pt>
                <c:pt idx="2567">
                  <c:v>-7.2025487378697601</c:v>
                </c:pt>
                <c:pt idx="2568">
                  <c:v>-7.1356103789336798</c:v>
                </c:pt>
                <c:pt idx="2569">
                  <c:v>-7.0698814580758098</c:v>
                </c:pt>
                <c:pt idx="2570">
                  <c:v>-7.0053292818449204</c:v>
                </c:pt>
                <c:pt idx="2571">
                  <c:v>-6.9419223245736301</c:v>
                </c:pt>
                <c:pt idx="2572">
                  <c:v>-6.8796301766992096</c:v>
                </c:pt>
                <c:pt idx="2573">
                  <c:v>-6.8184234958045602</c:v>
                </c:pt>
                <c:pt idx="2574">
                  <c:v>-6.7582739602139403</c:v>
                </c:pt>
                <c:pt idx="2575">
                  <c:v>-6.6991542249892397</c:v>
                </c:pt>
                <c:pt idx="2576">
                  <c:v>-6.6410378801832799</c:v>
                </c:pt>
                <c:pt idx="2577">
                  <c:v>-6.5838994112159996</c:v>
                </c:pt>
                <c:pt idx="2578">
                  <c:v>-6.52771416124871</c:v>
                </c:pt>
                <c:pt idx="2579">
                  <c:v>-6.4724582954401804</c:v>
                </c:pt>
                <c:pt idx="2580">
                  <c:v>-6.4181087669749699</c:v>
                </c:pt>
                <c:pt idx="2581">
                  <c:v>-6.3646432847631704</c:v>
                </c:pt>
                <c:pt idx="2582">
                  <c:v>-6.3120402827156203</c:v>
                </c:pt>
                <c:pt idx="2583">
                  <c:v>-6.2602788905060098</c:v>
                </c:pt>
                <c:pt idx="2584">
                  <c:v>-6.2093389057370301</c:v>
                </c:pt>
                <c:pt idx="2585">
                  <c:v>-6.1592007674315097</c:v>
                </c:pt>
                <c:pt idx="2586">
                  <c:v>-6.1098455307766297</c:v>
                </c:pt>
                <c:pt idx="2587">
                  <c:v>-6.0612548430516302</c:v>
                </c:pt>
                <c:pt idx="2588">
                  <c:v>-6.0134109206758204</c:v>
                </c:pt>
                <c:pt idx="2589">
                  <c:v>-5.9662965273158104</c:v>
                </c:pt>
                <c:pt idx="2590">
                  <c:v>-5.9198949529953397</c:v>
                </c:pt>
                <c:pt idx="2591">
                  <c:v>-5.8741899941553797</c:v>
                </c:pt>
                <c:pt idx="2592">
                  <c:v>-5.8291659346131599</c:v>
                </c:pt>
                <c:pt idx="2593">
                  <c:v>-5.7848075273746202</c:v>
                </c:pt>
                <c:pt idx="2594">
                  <c:v>-5.7410999772547404</c:v>
                </c:pt>
                <c:pt idx="2595">
                  <c:v>-5.6980289242648503</c:v>
                </c:pt>
                <c:pt idx="2596">
                  <c:v>-5.6555804277277799</c:v>
                </c:pt>
                <c:pt idx="2597">
                  <c:v>-5.6137409510835798</c:v>
                </c:pt>
                <c:pt idx="2598">
                  <c:v>-5.5724973473511996</c:v>
                </c:pt>
                <c:pt idx="2599">
                  <c:v>-5.5318368452131699</c:v>
                </c:pt>
                <c:pt idx="2600">
                  <c:v>-5.4917470356929199</c:v>
                </c:pt>
                <c:pt idx="2601">
                  <c:v>-5.4522158593946797</c:v>
                </c:pt>
                <c:pt idx="2602">
                  <c:v>-5.4132315942788498</c:v>
                </c:pt>
                <c:pt idx="2603">
                  <c:v>-5.3747828439471501</c:v>
                </c:pt>
                <c:pt idx="2604">
                  <c:v>-5.3368585264121</c:v>
                </c:pt>
                <c:pt idx="2605">
                  <c:v>-5.2994478633285196</c:v>
                </c:pt>
                <c:pt idx="2606">
                  <c:v>-5.2625403696641797</c:v>
                </c:pt>
                <c:pt idx="2607">
                  <c:v>-5.2261258437897098</c:v>
                </c:pt>
                <c:pt idx="2608">
                  <c:v>-5.1901943579672398</c:v>
                </c:pt>
                <c:pt idx="2609">
                  <c:v>-5.1547362492196402</c:v>
                </c:pt>
                <c:pt idx="2610">
                  <c:v>-5.1197421105628402</c:v>
                </c:pt>
                <c:pt idx="2611">
                  <c:v>-5.0852027825839103</c:v>
                </c:pt>
                <c:pt idx="2612">
                  <c:v>-5.05110934534967</c:v>
                </c:pt>
                <c:pt idx="2613">
                  <c:v>-5.0174531106306501</c:v>
                </c:pt>
                <c:pt idx="2614">
                  <c:v>-4.9842256144258004</c:v>
                </c:pt>
                <c:pt idx="2615">
                  <c:v>-4.9514186097750601</c:v>
                </c:pt>
                <c:pt idx="2616">
                  <c:v>-4.9190240598464596</c:v>
                </c:pt>
                <c:pt idx="2617">
                  <c:v>-4.8870341312857999</c:v>
                </c:pt>
                <c:pt idx="2618">
                  <c:v>-4.8554411878172896</c:v>
                </c:pt>
                <c:pt idx="2619">
                  <c:v>-4.8242377840842101</c:v>
                </c:pt>
                <c:pt idx="2620">
                  <c:v>-4.7934166597192602</c:v>
                </c:pt>
                <c:pt idx="2621">
                  <c:v>-4.76297073363419</c:v>
                </c:pt>
                <c:pt idx="2622">
                  <c:v>-4.7328930985201403</c:v>
                </c:pt>
                <c:pt idx="2623">
                  <c:v>-4.7031770155487704</c:v>
                </c:pt>
                <c:pt idx="2624">
                  <c:v>-4.6738159092663203</c:v>
                </c:pt>
                <c:pt idx="2625">
                  <c:v>-4.6448033626722998</c:v>
                </c:pt>
                <c:pt idx="2626">
                  <c:v>-4.6161331124747598</c:v>
                </c:pt>
                <c:pt idx="2627">
                  <c:v>-4.5877990445152799</c:v>
                </c:pt>
                <c:pt idx="2628">
                  <c:v>-4.5597951893562101</c:v>
                </c:pt>
                <c:pt idx="2629">
                  <c:v>-4.53211571802394</c:v>
                </c:pt>
                <c:pt idx="2630">
                  <c:v>-4.50475493790114</c:v>
                </c:pt>
                <c:pt idx="2631">
                  <c:v>-4.4777072887626703</c:v>
                </c:pt>
                <c:pt idx="2632">
                  <c:v>-4.4509673389488</c:v>
                </c:pt>
                <c:pt idx="2633">
                  <c:v>-4.4245297816705103</c:v>
                </c:pt>
                <c:pt idx="2634">
                  <c:v>-4.3983894314413101</c:v>
                </c:pt>
                <c:pt idx="2635">
                  <c:v>-4.3725412206309304</c:v>
                </c:pt>
                <c:pt idx="2636">
                  <c:v>-4.3469801961356103</c:v>
                </c:pt>
                <c:pt idx="2637">
                  <c:v>-4.3217015161609602</c:v>
                </c:pt>
                <c:pt idx="2638">
                  <c:v>-4.2967004471121797</c:v>
                </c:pt>
                <c:pt idx="2639">
                  <c:v>-4.2719723605885296</c:v>
                </c:pt>
                <c:pt idx="2640">
                  <c:v>-4.24751273047697</c:v>
                </c:pt>
                <c:pt idx="2641">
                  <c:v>-4.2233171301418801</c:v>
                </c:pt>
                <c:pt idx="2642">
                  <c:v>-4.1993812297066997</c:v>
                </c:pt>
                <c:pt idx="2643">
                  <c:v>-4.1757007934246699</c:v>
                </c:pt>
                <c:pt idx="2644">
                  <c:v>-4.1522716771342498</c:v>
                </c:pt>
                <c:pt idx="2645">
                  <c:v>-4.1290898257970099</c:v>
                </c:pt>
                <c:pt idx="2646">
                  <c:v>-4.10615127111459</c:v>
                </c:pt>
                <c:pt idx="2647">
                  <c:v>-4.0834521292214196</c:v>
                </c:pt>
                <c:pt idx="2648">
                  <c:v>-4.0609885984508303</c:v>
                </c:pt>
                <c:pt idx="2649">
                  <c:v>-4.03875695717191</c:v>
                </c:pt>
                <c:pt idx="2650">
                  <c:v>-4.0167535616939398</c:v>
                </c:pt>
                <c:pt idx="2651">
                  <c:v>-3.9949748442366499</c:v>
                </c:pt>
                <c:pt idx="2652">
                  <c:v>-3.9734173109634301</c:v>
                </c:pt>
                <c:pt idx="2653">
                  <c:v>-3.9520775400753498</c:v>
                </c:pt>
                <c:pt idx="2654">
                  <c:v>-3.9309521799639402</c:v>
                </c:pt>
                <c:pt idx="2655">
                  <c:v>-3.9100379474204399</c:v>
                </c:pt>
                <c:pt idx="2656">
                  <c:v>-3.88933162589962</c:v>
                </c:pt>
                <c:pt idx="2657">
                  <c:v>-3.8688300638361399</c:v>
                </c:pt>
                <c:pt idx="2658">
                  <c:v>-3.8485301730119099</c:v>
                </c:pt>
                <c:pt idx="2659">
                  <c:v>-3.8284289269721201</c:v>
                </c:pt>
                <c:pt idx="2660">
                  <c:v>-3.8085233594887899</c:v>
                </c:pt>
                <c:pt idx="2661">
                  <c:v>-3.7888105630698901</c:v>
                </c:pt>
                <c:pt idx="2662">
                  <c:v>-3.76928768751239</c:v>
                </c:pt>
                <c:pt idx="2663">
                  <c:v>-3.7499519384982101</c:v>
                </c:pt>
                <c:pt idx="2664">
                  <c:v>-3.73080057623089</c:v>
                </c:pt>
                <c:pt idx="2665">
                  <c:v>-3.7118309141122099</c:v>
                </c:pt>
                <c:pt idx="2666">
                  <c:v>-3.6930403174570499</c:v>
                </c:pt>
                <c:pt idx="2667">
                  <c:v>-3.6744262022454901</c:v>
                </c:pt>
                <c:pt idx="2668">
                  <c:v>-3.6559860339104699</c:v>
                </c:pt>
                <c:pt idx="2669">
                  <c:v>-3.6377173261603302</c:v>
                </c:pt>
                <c:pt idx="2670">
                  <c:v>-3.6196176398348001</c:v>
                </c:pt>
                <c:pt idx="2671">
                  <c:v>-3.6016845817931702</c:v>
                </c:pt>
                <c:pt idx="2672">
                  <c:v>-3.5839158038340702</c:v>
                </c:pt>
                <c:pt idx="2673">
                  <c:v>-3.56630900164533</c:v>
                </c:pt>
                <c:pt idx="2674">
                  <c:v>-3.54886191378323</c:v>
                </c:pt>
                <c:pt idx="2675">
                  <c:v>-3.5315723206801102</c:v>
                </c:pt>
                <c:pt idx="2676">
                  <c:v>-3.5144380436793798</c:v>
                </c:pt>
                <c:pt idx="2677">
                  <c:v>-3.4974569440971499</c:v>
                </c:pt>
                <c:pt idx="2678">
                  <c:v>-3.4806269223094901</c:v>
                </c:pt>
                <c:pt idx="2679">
                  <c:v>-3.4639459168646698</c:v>
                </c:pt>
                <c:pt idx="2680">
                  <c:v>-3.4474119036194502</c:v>
                </c:pt>
                <c:pt idx="2681">
                  <c:v>-3.43102289489876</c:v>
                </c:pt>
                <c:pt idx="2682">
                  <c:v>-3.4147769386779099</c:v>
                </c:pt>
                <c:pt idx="2683">
                  <c:v>-3.39867211778679</c:v>
                </c:pt>
                <c:pt idx="2684">
                  <c:v>-3.3827065491352699</c:v>
                </c:pt>
                <c:pt idx="2685">
                  <c:v>-3.36687838295915</c:v>
                </c:pt>
                <c:pt idx="2686">
                  <c:v>-3.3511858020860301</c:v>
                </c:pt>
                <c:pt idx="2687">
                  <c:v>-3.3356270212205699</c:v>
                </c:pt>
                <c:pt idx="2688">
                  <c:v>-3.3202002862483599</c:v>
                </c:pt>
                <c:pt idx="2689">
                  <c:v>-3.30490387355808</c:v>
                </c:pt>
                <c:pt idx="2690">
                  <c:v>-3.2897360893811598</c:v>
                </c:pt>
                <c:pt idx="2691">
                  <c:v>-3.27469526914861</c:v>
                </c:pt>
                <c:pt idx="2692">
                  <c:v>-3.2597797768643599</c:v>
                </c:pt>
                <c:pt idx="2693">
                  <c:v>-3.24498800449464</c:v>
                </c:pt>
                <c:pt idx="2694">
                  <c:v>-3.2303183713730399</c:v>
                </c:pt>
                <c:pt idx="2695">
                  <c:v>-3.21576932362062</c:v>
                </c:pt>
                <c:pt idx="2696">
                  <c:v>-3.2013393335807399</c:v>
                </c:pt>
                <c:pt idx="2697">
                  <c:v>-3.1870268992681399</c:v>
                </c:pt>
                <c:pt idx="2698">
                  <c:v>-3.1728305438317701</c:v>
                </c:pt>
                <c:pt idx="2699">
                  <c:v>-3.15874881503122</c:v>
                </c:pt>
                <c:pt idx="2700">
                  <c:v>-3.1447802847260302</c:v>
                </c:pt>
                <c:pt idx="2701">
                  <c:v>-3.13092354837773</c:v>
                </c:pt>
                <c:pt idx="2702">
                  <c:v>-3.1171772245641201</c:v>
                </c:pt>
                <c:pt idx="2703">
                  <c:v>-3.1035399545056399</c:v>
                </c:pt>
                <c:pt idx="2704">
                  <c:v>-3.09001040160312</c:v>
                </c:pt>
                <c:pt idx="2705">
                  <c:v>-3.07658725098702</c:v>
                </c:pt>
                <c:pt idx="2706">
                  <c:v>-3.06326920907745</c:v>
                </c:pt>
                <c:pt idx="2707">
                  <c:v>-3.05005500315499</c:v>
                </c:pt>
                <c:pt idx="2708">
                  <c:v>-3.0369433809416799</c:v>
                </c:pt>
                <c:pt idx="2709">
                  <c:v>-3.0239331101922202</c:v>
                </c:pt>
                <c:pt idx="2710">
                  <c:v>-3.0110229782948701</c:v>
                </c:pt>
                <c:pt idx="2711">
                  <c:v>-2.9982117918818698</c:v>
                </c:pt>
                <c:pt idx="2712">
                  <c:v>-2.9854983764490499</c:v>
                </c:pt>
                <c:pt idx="2713">
                  <c:v>-2.9728815759845402</c:v>
                </c:pt>
                <c:pt idx="2714">
                  <c:v>-2.9603602526060602</c:v>
                </c:pt>
                <c:pt idx="2715">
                  <c:v>-2.9479332862069199</c:v>
                </c:pt>
                <c:pt idx="2716">
                  <c:v>-2.93559957411003</c:v>
                </c:pt>
                <c:pt idx="2717">
                  <c:v>-2.9233580307301601</c:v>
                </c:pt>
                <c:pt idx="2718">
                  <c:v>-2.9112075872440002</c:v>
                </c:pt>
                <c:pt idx="2719">
                  <c:v>-2.8991471912676601</c:v>
                </c:pt>
                <c:pt idx="2720">
                  <c:v>-2.88717580654186</c:v>
                </c:pt>
                <c:pt idx="2721">
                  <c:v>-2.87529241262403</c:v>
                </c:pt>
                <c:pt idx="2722">
                  <c:v>-2.86349600458774</c:v>
                </c:pt>
                <c:pt idx="2723">
                  <c:v>-2.8517855927287399</c:v>
                </c:pt>
                <c:pt idx="2724">
                  <c:v>-2.8401602022776902</c:v>
                </c:pt>
                <c:pt idx="2725">
                  <c:v>-2.82861887311942</c:v>
                </c:pt>
                <c:pt idx="2726">
                  <c:v>-2.8171606595185699</c:v>
                </c:pt>
                <c:pt idx="2727">
                  <c:v>-2.8057846298512099</c:v>
                </c:pt>
                <c:pt idx="2728">
                  <c:v>-2.7944898663424902</c:v>
                </c:pt>
                <c:pt idx="2729">
                  <c:v>-2.7832754648102198</c:v>
                </c:pt>
                <c:pt idx="2730">
                  <c:v>-2.7721405344140999</c:v>
                </c:pt>
                <c:pt idx="2731">
                  <c:v>-2.76108419741032</c:v>
                </c:pt>
                <c:pt idx="2732">
                  <c:v>-2.7501055889117798</c:v>
                </c:pt>
                <c:pt idx="2733">
                  <c:v>-2.7392038566533898</c:v>
                </c:pt>
                <c:pt idx="2734">
                  <c:v>-2.7283781607626398</c:v>
                </c:pt>
                <c:pt idx="2735">
                  <c:v>-2.717627673535</c:v>
                </c:pt>
                <c:pt idx="2736">
                  <c:v>-2.7069515792143002</c:v>
                </c:pt>
                <c:pt idx="2737">
                  <c:v>-2.6963490737778302</c:v>
                </c:pt>
                <c:pt idx="2738">
                  <c:v>-2.6858193647259698</c:v>
                </c:pt>
                <c:pt idx="2739">
                  <c:v>-2.6753616708764998</c:v>
                </c:pt>
                <c:pt idx="2740">
                  <c:v>-2.66497522216316</c:v>
                </c:pt>
                <c:pt idx="2741">
                  <c:v>-2.6546592594385201</c:v>
                </c:pt>
                <c:pt idx="2742">
                  <c:v>-2.6444130342810701</c:v>
                </c:pt>
                <c:pt idx="2743">
                  <c:v>-2.63423580880638</c:v>
                </c:pt>
                <c:pt idx="2744">
                  <c:v>-2.6241268554821899</c:v>
                </c:pt>
                <c:pt idx="2745">
                  <c:v>-2.6140854569474898</c:v>
                </c:pt>
                <c:pt idx="2746">
                  <c:v>-2.6041109058351699</c:v>
                </c:pt>
                <c:pt idx="2747">
                  <c:v>-2.5942025045986399</c:v>
                </c:pt>
                <c:pt idx="2748">
                  <c:v>-2.5843595653418099</c:v>
                </c:pt>
                <c:pt idx="2749">
                  <c:v>-2.5745814096527302</c:v>
                </c:pt>
                <c:pt idx="2750">
                  <c:v>-2.56486736844061</c:v>
                </c:pt>
                <c:pt idx="2751">
                  <c:v>-2.5552167817761999</c:v>
                </c:pt>
                <c:pt idx="2752">
                  <c:v>-2.5456289987354399</c:v>
                </c:pt>
                <c:pt idx="2753">
                  <c:v>-2.5361033772462802</c:v>
                </c:pt>
                <c:pt idx="2754">
                  <c:v>-2.52663928393862</c:v>
                </c:pt>
                <c:pt idx="2755">
                  <c:v>-2.5172360939973402</c:v>
                </c:pt>
                <c:pt idx="2756">
                  <c:v>-2.50789319101826</c:v>
                </c:pt>
                <c:pt idx="2757">
                  <c:v>-2.4986099668669701</c:v>
                </c:pt>
                <c:pt idx="2758">
                  <c:v>-2.4893858215405298</c:v>
                </c:pt>
                <c:pt idx="2759">
                  <c:v>-2.4802201630319902</c:v>
                </c:pt>
                <c:pt idx="2760">
                  <c:v>-2.4711124071974901</c:v>
                </c:pt>
                <c:pt idx="2761">
                  <c:v>-2.4620619776260502</c:v>
                </c:pt>
                <c:pt idx="2762">
                  <c:v>-2.4530683055120401</c:v>
                </c:pt>
                <c:pt idx="2763">
                  <c:v>-2.4441308295300002</c:v>
                </c:pt>
                <c:pt idx="2764">
                  <c:v>-2.4352489957120098</c:v>
                </c:pt>
                <c:pt idx="2765">
                  <c:v>-2.4264222573275198</c:v>
                </c:pt>
                <c:pt idx="2766">
                  <c:v>-2.4176500747653602</c:v>
                </c:pt>
                <c:pt idx="2767">
                  <c:v>-2.40893191541827</c:v>
                </c:pt>
                <c:pt idx="2768">
                  <c:v>-2.40026725356944</c:v>
                </c:pt>
                <c:pt idx="2769">
                  <c:v>-2.3916555702814599</c:v>
                </c:pt>
                <c:pt idx="2770">
                  <c:v>-2.3830963532872902</c:v>
                </c:pt>
                <c:pt idx="2771">
                  <c:v>-2.3745890968832701</c:v>
                </c:pt>
                <c:pt idx="2772">
                  <c:v>-2.36613330182439</c:v>
                </c:pt>
                <c:pt idx="2773">
                  <c:v>-2.3577284752213599</c:v>
                </c:pt>
                <c:pt idx="2774">
                  <c:v>-2.3493741304397102</c:v>
                </c:pt>
                <c:pt idx="2775">
                  <c:v>-2.3410697870008299</c:v>
                </c:pt>
                <c:pt idx="2776">
                  <c:v>-2.3328149704848702</c:v>
                </c:pt>
                <c:pt idx="2777">
                  <c:v>-2.32460921243546</c:v>
                </c:pt>
                <c:pt idx="2778">
                  <c:v>-2.3164520502662098</c:v>
                </c:pt>
                <c:pt idx="2779">
                  <c:v>-2.30834302716899</c:v>
                </c:pt>
                <c:pt idx="2780">
                  <c:v>-2.3002816920239599</c:v>
                </c:pt>
                <c:pt idx="2781">
                  <c:v>-2.2922675993111401</c:v>
                </c:pt>
                <c:pt idx="2782">
                  <c:v>-2.2843003090237799</c:v>
                </c:pt>
                <c:pt idx="2783">
                  <c:v>-2.2763793865833</c:v>
                </c:pt>
                <c:pt idx="2784">
                  <c:v>-2.2685044027556498</c:v>
                </c:pt>
                <c:pt idx="2785">
                  <c:v>-2.26067493356947</c:v>
                </c:pt>
                <c:pt idx="2786">
                  <c:v>-2.2528905602355098</c:v>
                </c:pt>
                <c:pt idx="2787">
                  <c:v>-2.2451508690676598</c:v>
                </c:pt>
                <c:pt idx="2788">
                  <c:v>-2.2374554514053799</c:v>
                </c:pt>
                <c:pt idx="2789">
                  <c:v>-2.2298039035375901</c:v>
                </c:pt>
                <c:pt idx="2790">
                  <c:v>-2.2221958266277801</c:v>
                </c:pt>
                <c:pt idx="2791">
                  <c:v>-2.21463082664072</c:v>
                </c:pt>
                <c:pt idx="2792">
                  <c:v>-2.2071085142702902</c:v>
                </c:pt>
                <c:pt idx="2793">
                  <c:v>-2.1996285048686599</c:v>
                </c:pt>
                <c:pt idx="2794">
                  <c:v>-2.1921904183768199</c:v>
                </c:pt>
                <c:pt idx="2795">
                  <c:v>-2.1847938792561998</c:v>
                </c:pt>
                <c:pt idx="2796">
                  <c:v>-2.1774385164216601</c:v>
                </c:pt>
                <c:pt idx="2797">
                  <c:v>-2.1701239631755902</c:v>
                </c:pt>
                <c:pt idx="2798">
                  <c:v>-2.16284985714316</c:v>
                </c:pt>
                <c:pt idx="2799">
                  <c:v>-2.1556158402087502</c:v>
                </c:pt>
                <c:pt idx="2800">
                  <c:v>-2.14842155845351</c:v>
                </c:pt>
                <c:pt idx="2801">
                  <c:v>-2.14126666209396</c:v>
                </c:pt>
                <c:pt idx="2802">
                  <c:v>-2.1341508054217302</c:v>
                </c:pt>
                <c:pt idx="2803">
                  <c:v>-2.1270736467443201</c:v>
                </c:pt>
                <c:pt idx="2804">
                  <c:v>-2.1200348483268701</c:v>
                </c:pt>
                <c:pt idx="2805">
                  <c:v>-2.1130340763349502</c:v>
                </c:pt>
                <c:pt idx="2806">
                  <c:v>-2.1060710007783898</c:v>
                </c:pt>
                <c:pt idx="2807">
                  <c:v>-2.0991452954560099</c:v>
                </c:pt>
                <c:pt idx="2808">
                  <c:v>-2.0922566379013299</c:v>
                </c:pt>
                <c:pt idx="2809">
                  <c:v>-2.0854047093292101</c:v>
                </c:pt>
                <c:pt idx="2810">
                  <c:v>-2.0785891945833899</c:v>
                </c:pt>
                <c:pt idx="2811">
                  <c:v>-2.0718097820849599</c:v>
                </c:pt>
                <c:pt idx="2812">
                  <c:v>-2.0650661637816898</c:v>
                </c:pt>
                <c:pt idx="2813">
                  <c:v>-2.0583580350981299</c:v>
                </c:pt>
                <c:pt idx="2814">
                  <c:v>-2.05168509488675</c:v>
                </c:pt>
                <c:pt idx="2815">
                  <c:v>-2.0450470453796599</c:v>
                </c:pt>
                <c:pt idx="2816">
                  <c:v>-2.0384435921414199</c:v>
                </c:pt>
                <c:pt idx="2817">
                  <c:v>-2.0318744440223102</c:v>
                </c:pt>
                <c:pt idx="2818">
                  <c:v>-2.0253393131127102</c:v>
                </c:pt>
                <c:pt idx="2819">
                  <c:v>-2.01883791469804</c:v>
                </c:pt>
                <c:pt idx="2820">
                  <c:v>-2.0123699672144499</c:v>
                </c:pt>
                <c:pt idx="2821">
                  <c:v>-2.0059351922053499</c:v>
                </c:pt>
                <c:pt idx="2822">
                  <c:v>-1.99953331427861</c:v>
                </c:pt>
                <c:pt idx="2823">
                  <c:v>-1.9931640610643999</c:v>
                </c:pt>
                <c:pt idx="2824">
                  <c:v>-1.9868271631738501</c:v>
                </c:pt>
                <c:pt idx="2825">
                  <c:v>-1.9805223541582599</c:v>
                </c:pt>
                <c:pt idx="2826">
                  <c:v>-1.97424937046907</c:v>
                </c:pt>
                <c:pt idx="2827">
                  <c:v>-1.9680079514184201</c:v>
                </c:pt>
                <c:pt idx="2828">
                  <c:v>-1.9617978391404201</c:v>
                </c:pt>
                <c:pt idx="2829">
                  <c:v>-1.9556187785529699</c:v>
                </c:pt>
                <c:pt idx="2830">
                  <c:v>-1.94947051732024</c:v>
                </c:pt>
                <c:pt idx="2831">
                  <c:v>-1.9433528058157701</c:v>
                </c:pt>
                <c:pt idx="2832">
                  <c:v>-1.93726539708613</c:v>
                </c:pt>
                <c:pt idx="2833">
                  <c:v>-1.93120804681518</c:v>
                </c:pt>
                <c:pt idx="2834">
                  <c:v>-1.92518051328887</c:v>
                </c:pt>
                <c:pt idx="2835">
                  <c:v>-1.9191825573607</c:v>
                </c:pt>
                <c:pt idx="2836">
                  <c:v>-1.91321394241756</c:v>
                </c:pt>
                <c:pt idx="2837">
                  <c:v>-1.9072744343463199</c:v>
                </c:pt>
                <c:pt idx="2838">
                  <c:v>-1.9013638015007499</c:v>
                </c:pt>
                <c:pt idx="2839">
                  <c:v>-1.8954818146691199</c:v>
                </c:pt>
                <c:pt idx="2840">
                  <c:v>-1.8896282470421799</c:v>
                </c:pt>
                <c:pt idx="2841">
                  <c:v>-1.8838028741817801</c:v>
                </c:pt>
                <c:pt idx="2842">
                  <c:v>-1.87800547398982</c:v>
                </c:pt>
                <c:pt idx="2843">
                  <c:v>-1.87223582667787</c:v>
                </c:pt>
                <c:pt idx="2844">
                  <c:v>-1.8664937147370899</c:v>
                </c:pt>
                <c:pt idx="2845">
                  <c:v>-1.8607789229087299</c:v>
                </c:pt>
                <c:pt idx="2846">
                  <c:v>-1.85509123815504</c:v>
                </c:pt>
                <c:pt idx="2847">
                  <c:v>-1.84943044963064</c:v>
                </c:pt>
                <c:pt idx="2848">
                  <c:v>-1.8437963486543401</c:v>
                </c:pt>
                <c:pt idx="2849">
                  <c:v>-1.83818872868139</c:v>
                </c:pt>
                <c:pt idx="2850">
                  <c:v>-1.83260738527614</c:v>
                </c:pt>
                <c:pt idx="2851">
                  <c:v>-1.8270521160851301</c:v>
                </c:pt>
                <c:pt idx="2852">
                  <c:v>-1.82152272081061</c:v>
                </c:pt>
                <c:pt idx="2853">
                  <c:v>-1.8160190011844299</c:v>
                </c:pt>
                <c:pt idx="2854">
                  <c:v>-1.8105407609423301</c:v>
                </c:pt>
                <c:pt idx="2855">
                  <c:v>-1.8050878057986499</c:v>
                </c:pt>
                <c:pt idx="2856">
                  <c:v>-1.79965994342142</c:v>
                </c:pt>
                <c:pt idx="2857">
                  <c:v>-1.79425698340775</c:v>
                </c:pt>
                <c:pt idx="2858">
                  <c:v>-1.7888787372596999</c:v>
                </c:pt>
                <c:pt idx="2859">
                  <c:v>-1.7835250183604601</c:v>
                </c:pt>
                <c:pt idx="2860">
                  <c:v>-1.77819564195085</c:v>
                </c:pt>
                <c:pt idx="2861">
                  <c:v>-1.7728904251062301</c:v>
                </c:pt>
                <c:pt idx="2862">
                  <c:v>-1.76760918671375</c:v>
                </c:pt>
                <c:pt idx="2863">
                  <c:v>-1.76235174744988</c:v>
                </c:pt>
                <c:pt idx="2864">
                  <c:v>-1.7571179297583599</c:v>
                </c:pt>
                <c:pt idx="2865">
                  <c:v>-1.7519075578283601</c:v>
                </c:pt>
                <c:pt idx="2866">
                  <c:v>-1.7467204575731099</c:v>
                </c:pt>
                <c:pt idx="2867">
                  <c:v>-1.7415564566087001</c:v>
                </c:pt>
                <c:pt idx="2868">
                  <c:v>-1.7364153842332899</c:v>
                </c:pt>
                <c:pt idx="2869">
                  <c:v>-1.7312970714065801</c:v>
                </c:pt>
                <c:pt idx="2870">
                  <c:v>-1.7262013507295899</c:v>
                </c:pt>
                <c:pt idx="2871">
                  <c:v>-1.72112805642472</c:v>
                </c:pt>
                <c:pt idx="2872">
                  <c:v>-1.7160770243161501</c:v>
                </c:pt>
                <c:pt idx="2873">
                  <c:v>-1.7110480918104201</c:v>
                </c:pt>
                <c:pt idx="2874">
                  <c:v>-1.7060410978774601</c:v>
                </c:pt>
                <c:pt idx="2875">
                  <c:v>-1.70105588303169</c:v>
                </c:pt>
                <c:pt idx="2876">
                  <c:v>-1.6960922893135499</c:v>
                </c:pt>
                <c:pt idx="2877">
                  <c:v>-1.69115016027122</c:v>
                </c:pt>
                <c:pt idx="2878">
                  <c:v>-1.6862293409426401</c:v>
                </c:pt>
                <c:pt idx="2879">
                  <c:v>-1.68132967783772</c:v>
                </c:pt>
                <c:pt idx="2880">
                  <c:v>-1.6764510189209301</c:v>
                </c:pt>
                <c:pt idx="2881">
                  <c:v>-1.6715932135939799</c:v>
                </c:pt>
                <c:pt idx="2882">
                  <c:v>-1.6667561126788699</c:v>
                </c:pt>
                <c:pt idx="2883">
                  <c:v>-1.66193956840109</c:v>
                </c:pt>
                <c:pt idx="2884">
                  <c:v>-1.6571434343731899</c:v>
                </c:pt>
                <c:pt idx="2885">
                  <c:v>-1.65236756557839</c:v>
                </c:pt>
                <c:pt idx="2886">
                  <c:v>-1.6476118183545501</c:v>
                </c:pt>
                <c:pt idx="2887">
                  <c:v>-1.6428760503784099</c:v>
                </c:pt>
                <c:pt idx="2888">
                  <c:v>-1.6381601206498799</c:v>
                </c:pt>
                <c:pt idx="2889">
                  <c:v>-1.6334638894767</c:v>
                </c:pt>
                <c:pt idx="2890">
                  <c:v>-1.62878721845924</c:v>
                </c:pt>
                <c:pt idx="2891">
                  <c:v>-1.6241299704755701</c:v>
                </c:pt>
                <c:pt idx="2892">
                  <c:v>-1.6194920096666201</c:v>
                </c:pt>
                <c:pt idx="2893">
                  <c:v>-1.61487320142171</c:v>
                </c:pt>
                <c:pt idx="2894">
                  <c:v>-1.61027341236417</c:v>
                </c:pt>
                <c:pt idx="2895">
                  <c:v>-1.60569251033711</c:v>
                </c:pt>
                <c:pt idx="2896">
                  <c:v>-1.60113036438956</c:v>
                </c:pt>
                <c:pt idx="2897">
                  <c:v>-1.5965868447626399</c:v>
                </c:pt>
                <c:pt idx="2898">
                  <c:v>-1.59206182287598</c:v>
                </c:pt>
                <c:pt idx="2899">
                  <c:v>-1.5875551713143301</c:v>
                </c:pt>
                <c:pt idx="2900">
                  <c:v>-1.5830667638143301</c:v>
                </c:pt>
                <c:pt idx="2901">
                  <c:v>-1.5785964752514801</c:v>
                </c:pt>
                <c:pt idx="2902">
                  <c:v>-1.5741441816273101</c:v>
                </c:pt>
                <c:pt idx="2903">
                  <c:v>-1.5697097600566099</c:v>
                </c:pt>
                <c:pt idx="2904">
                  <c:v>-1.5652930887550101</c:v>
                </c:pt>
                <c:pt idx="2905">
                  <c:v>-1.56089404702655</c:v>
                </c:pt>
                <c:pt idx="2906">
                  <c:v>-1.55651251525156</c:v>
                </c:pt>
                <c:pt idx="2907">
                  <c:v>-1.5521483748746101</c:v>
                </c:pt>
                <c:pt idx="2908">
                  <c:v>-1.54780150839265</c:v>
                </c:pt>
                <c:pt idx="2909">
                  <c:v>-1.54347179934332</c:v>
                </c:pt>
                <c:pt idx="2910">
                  <c:v>-1.5391591322934</c:v>
                </c:pt>
                <c:pt idx="2911">
                  <c:v>-1.53486339282741</c:v>
                </c:pt>
                <c:pt idx="2912">
                  <c:v>-1.5305844675364</c:v>
                </c:pt>
                <c:pt idx="2913">
                  <c:v>-1.52632224400682</c:v>
                </c:pt>
                <c:pt idx="2914">
                  <c:v>-1.52207661080958</c:v>
                </c:pt>
                <c:pt idx="2915">
                  <c:v>-1.51784745748928</c:v>
                </c:pt>
                <c:pt idx="2916">
                  <c:v>-1.5136346745535101</c:v>
                </c:pt>
                <c:pt idx="2917">
                  <c:v>-1.50943815346236</c:v>
                </c:pt>
                <c:pt idx="2918">
                  <c:v>-1.5052577866180199</c:v>
                </c:pt>
                <c:pt idx="2919">
                  <c:v>-1.50109346735453</c:v>
                </c:pt>
                <c:pt idx="2920">
                  <c:v>-1.4969450899276699</c:v>
                </c:pt>
                <c:pt idx="2921">
                  <c:v>-1.49281254950499</c:v>
                </c:pt>
                <c:pt idx="2922">
                  <c:v>-1.4886957421559299</c:v>
                </c:pt>
                <c:pt idx="2923">
                  <c:v>-1.4845945648421299</c:v>
                </c:pt>
                <c:pt idx="2924">
                  <c:v>-1.4805089154077999</c:v>
                </c:pt>
                <c:pt idx="2925">
                  <c:v>-1.47643869257022</c:v>
                </c:pt>
                <c:pt idx="2926">
                  <c:v>-1.47238379591046</c:v>
                </c:pt>
                <c:pt idx="2927">
                  <c:v>-1.4683441258640699</c:v>
                </c:pt>
                <c:pt idx="2928">
                  <c:v>-1.46431958371201</c:v>
                </c:pt>
                <c:pt idx="2929">
                  <c:v>-1.46031007157163</c:v>
                </c:pt>
                <c:pt idx="2930">
                  <c:v>-1.4563154923877699</c:v>
                </c:pt>
                <c:pt idx="2931">
                  <c:v>-1.4523357499239999</c:v>
                </c:pt>
                <c:pt idx="2932">
                  <c:v>-1.4483707487539901</c:v>
                </c:pt>
                <c:pt idx="2933">
                  <c:v>-1.4444203942528899</c:v>
                </c:pt>
                <c:pt idx="2934">
                  <c:v>-1.44048459258895</c:v>
                </c:pt>
                <c:pt idx="2935">
                  <c:v>-1.43656325071512</c:v>
                </c:pt>
                <c:pt idx="2936">
                  <c:v>-1.4326562763609001</c:v>
                </c:pt>
                <c:pt idx="2937">
                  <c:v>-1.4287635780241199</c:v>
                </c:pt>
                <c:pt idx="2938">
                  <c:v>-1.4248850649629501</c:v>
                </c:pt>
                <c:pt idx="2939">
                  <c:v>-1.42102064718802</c:v>
                </c:pt>
                <c:pt idx="2940">
                  <c:v>-1.4171702354544899</c:v>
                </c:pt>
                <c:pt idx="2941">
                  <c:v>-1.41333374125442</c:v>
                </c:pt>
                <c:pt idx="2942">
                  <c:v>-1.40951107680905</c:v>
                </c:pt>
                <c:pt idx="2943">
                  <c:v>-1.40570215506134</c:v>
                </c:pt>
                <c:pt idx="2944">
                  <c:v>-1.4019068896684399</c:v>
                </c:pt>
                <c:pt idx="2945">
                  <c:v>-1.39812519499441</c:v>
                </c:pt>
                <c:pt idx="2946">
                  <c:v>-1.3943569861028799</c:v>
                </c:pt>
                <c:pt idx="2947">
                  <c:v>-1.3906021787499501</c:v>
                </c:pt>
                <c:pt idx="2948">
                  <c:v>-1.3868606893770501</c:v>
                </c:pt>
                <c:pt idx="2949">
                  <c:v>-1.38313243510395</c:v>
                </c:pt>
                <c:pt idx="2950">
                  <c:v>-1.37941733372187</c:v>
                </c:pt>
                <c:pt idx="2951">
                  <c:v>-1.3757153036866101</c:v>
                </c:pt>
                <c:pt idx="2952">
                  <c:v>-1.3720262641118299</c:v>
                </c:pt>
                <c:pt idx="2953">
                  <c:v>-1.3683501347623701</c:v>
                </c:pt>
                <c:pt idx="2954">
                  <c:v>-1.36468683604767</c:v>
                </c:pt>
                <c:pt idx="2955">
                  <c:v>-1.3610362890152601</c:v>
                </c:pt>
                <c:pt idx="2956">
                  <c:v>-1.3573984153443399</c:v>
                </c:pt>
                <c:pt idx="2957">
                  <c:v>-1.3537731373394499</c:v>
                </c:pt>
                <c:pt idx="2958">
                  <c:v>-1.35016037792412</c:v>
                </c:pt>
                <c:pt idx="2959">
                  <c:v>-1.3465600606347801</c:v>
                </c:pt>
                <c:pt idx="2960">
                  <c:v>-1.3429721096145499</c:v>
                </c:pt>
                <c:pt idx="2961">
                  <c:v>-1.3393964496072199</c:v>
                </c:pt>
                <c:pt idx="2962">
                  <c:v>-1.3358330059512999</c:v>
                </c:pt>
                <c:pt idx="2963">
                  <c:v>-1.33228170457404</c:v>
                </c:pt>
                <c:pt idx="2964">
                  <c:v>-1.32874247198568</c:v>
                </c:pt>
                <c:pt idx="2965">
                  <c:v>-1.32521523527361</c:v>
                </c:pt>
                <c:pt idx="2966">
                  <c:v>-1.32169992209672</c:v>
                </c:pt>
                <c:pt idx="2967">
                  <c:v>-1.3181964606797301</c:v>
                </c:pt>
                <c:pt idx="2968">
                  <c:v>-1.3147047798076501</c:v>
                </c:pt>
                <c:pt idx="2969">
                  <c:v>-1.31122480882026</c:v>
                </c:pt>
                <c:pt idx="2970">
                  <c:v>-1.3077564776066799</c:v>
                </c:pt>
                <c:pt idx="2971">
                  <c:v>-1.3042997166000401</c:v>
                </c:pt>
                <c:pt idx="2972">
                  <c:v>-1.3008544567720799</c:v>
                </c:pt>
                <c:pt idx="2973">
                  <c:v>-1.29742062962797</c:v>
                </c:pt>
                <c:pt idx="2974">
                  <c:v>-1.29399816720114</c:v>
                </c:pt>
                <c:pt idx="2975">
                  <c:v>-1.2905870020480601</c:v>
                </c:pt>
                <c:pt idx="2976">
                  <c:v>-1.2871870672432699</c:v>
                </c:pt>
                <c:pt idx="2977">
                  <c:v>-1.2837982963743599</c:v>
                </c:pt>
                <c:pt idx="2978">
                  <c:v>-1.28042062353693</c:v>
                </c:pt>
                <c:pt idx="2979">
                  <c:v>-1.27705398332983</c:v>
                </c:pt>
                <c:pt idx="2980">
                  <c:v>-1.2736983108502</c:v>
                </c:pt>
                <c:pt idx="2981">
                  <c:v>-1.2703535416887699</c:v>
                </c:pt>
                <c:pt idx="2982">
                  <c:v>-1.2670196119251</c:v>
                </c:pt>
                <c:pt idx="2983">
                  <c:v>-1.26369645812294</c:v>
                </c:pt>
                <c:pt idx="2984">
                  <c:v>-1.2603840173255401</c:v>
                </c:pt>
                <c:pt idx="2985">
                  <c:v>-1.2570822270511599</c:v>
                </c:pt>
                <c:pt idx="2986">
                  <c:v>-1.25379102528852</c:v>
                </c:pt>
                <c:pt idx="2987">
                  <c:v>-1.2505103504923401</c:v>
                </c:pt>
                <c:pt idx="2988">
                  <c:v>-1.24724014157892</c:v>
                </c:pt>
                <c:pt idx="2989">
                  <c:v>-1.24398033792181</c:v>
                </c:pt>
                <c:pt idx="2990">
                  <c:v>-1.2407308793474401</c:v>
                </c:pt>
                <c:pt idx="2991">
                  <c:v>-1.2374917061309101</c:v>
                </c:pt>
                <c:pt idx="2992">
                  <c:v>-1.2342627589917601</c:v>
                </c:pt>
                <c:pt idx="2993">
                  <c:v>-1.23104397908977</c:v>
                </c:pt>
                <c:pt idx="2994">
                  <c:v>-1.2278353080208599</c:v>
                </c:pt>
                <c:pt idx="2995">
                  <c:v>-1.2246366878130399</c:v>
                </c:pt>
                <c:pt idx="2996">
                  <c:v>-1.2214480609223199</c:v>
                </c:pt>
                <c:pt idx="2997">
                  <c:v>-1.2182693702287899</c:v>
                </c:pt>
                <c:pt idx="2998">
                  <c:v>-1.2151005590325901</c:v>
                </c:pt>
                <c:pt idx="2999">
                  <c:v>-1.21194157105014</c:v>
                </c:pt>
                <c:pt idx="3000">
                  <c:v>-1.2087923504101299</c:v>
                </c:pt>
                <c:pt idx="3001">
                  <c:v>-1.20565284164987</c:v>
                </c:pt>
                <c:pt idx="3002">
                  <c:v>-1.2025229897113801</c:v>
                </c:pt>
                <c:pt idx="3003">
                  <c:v>-1.19940273993774</c:v>
                </c:pt>
                <c:pt idx="3004">
                  <c:v>-1.19629203806939</c:v>
                </c:pt>
                <c:pt idx="3005">
                  <c:v>-1.1931908302404699</c:v>
                </c:pt>
                <c:pt idx="3006">
                  <c:v>-1.19009906297521</c:v>
                </c:pt>
                <c:pt idx="3007">
                  <c:v>-1.1870166831844</c:v>
                </c:pt>
                <c:pt idx="3008">
                  <c:v>-1.18394363816179</c:v>
                </c:pt>
                <c:pt idx="3009">
                  <c:v>-1.18087987558069</c:v>
                </c:pt>
                <c:pt idx="3010">
                  <c:v>-1.17782534349045</c:v>
                </c:pt>
                <c:pt idx="3011">
                  <c:v>-1.17477999031305</c:v>
                </c:pt>
                <c:pt idx="3012">
                  <c:v>-1.1717437648397599</c:v>
                </c:pt>
                <c:pt idx="3013">
                  <c:v>-1.16871661622777</c:v>
                </c:pt>
                <c:pt idx="3014">
                  <c:v>-1.1656984939969</c:v>
                </c:pt>
                <c:pt idx="3015">
                  <c:v>-1.1626893480263201</c:v>
                </c:pt>
                <c:pt idx="3016">
                  <c:v>-1.15968912855132</c:v>
                </c:pt>
                <c:pt idx="3017">
                  <c:v>-1.1566977861601</c:v>
                </c:pt>
                <c:pt idx="3018">
                  <c:v>-1.1537152717906201</c:v>
                </c:pt>
                <c:pt idx="3019">
                  <c:v>-1.15074153672748</c:v>
                </c:pt>
                <c:pt idx="3020">
                  <c:v>-1.1477765325987901</c:v>
                </c:pt>
                <c:pt idx="3021">
                  <c:v>-1.1448202113731201</c:v>
                </c:pt>
                <c:pt idx="3022">
                  <c:v>-1.1418725253564701</c:v>
                </c:pt>
                <c:pt idx="3023">
                  <c:v>-1.1389334271892799</c:v>
                </c:pt>
                <c:pt idx="3024">
                  <c:v>-1.1360028698434499</c:v>
                </c:pt>
                <c:pt idx="3025">
                  <c:v>-1.13308080661939</c:v>
                </c:pt>
                <c:pt idx="3026">
                  <c:v>-1.1301671911431299</c:v>
                </c:pt>
                <c:pt idx="3027">
                  <c:v>-1.12726197736349</c:v>
                </c:pt>
                <c:pt idx="3028">
                  <c:v>-1.12436511954911</c:v>
                </c:pt>
                <c:pt idx="3029">
                  <c:v>-1.12147657228579</c:v>
                </c:pt>
                <c:pt idx="3030">
                  <c:v>-1.11859629047359</c:v>
                </c:pt>
                <c:pt idx="3031">
                  <c:v>-1.1157242293241301</c:v>
                </c:pt>
                <c:pt idx="3032">
                  <c:v>-1.11286034435783</c:v>
                </c:pt>
                <c:pt idx="3033">
                  <c:v>-1.11000459140125</c:v>
                </c:pt>
                <c:pt idx="3034">
                  <c:v>-1.1071569265843899</c:v>
                </c:pt>
                <c:pt idx="3035">
                  <c:v>-1.10431730633805</c:v>
                </c:pt>
                <c:pt idx="3036">
                  <c:v>-1.10148568739123</c:v>
                </c:pt>
                <c:pt idx="3037">
                  <c:v>-1.0986620267685301</c:v>
                </c:pt>
                <c:pt idx="3038">
                  <c:v>-1.09584628178757</c:v>
                </c:pt>
                <c:pt idx="3039">
                  <c:v>-1.09303841005652</c:v>
                </c:pt>
                <c:pt idx="3040">
                  <c:v>-1.0902383694715001</c:v>
                </c:pt>
                <c:pt idx="3041">
                  <c:v>-1.0874461182141899</c:v>
                </c:pt>
                <c:pt idx="3042">
                  <c:v>-1.08466161474928</c:v>
                </c:pt>
                <c:pt idx="3043">
                  <c:v>-1.0818848178221201</c:v>
                </c:pt>
                <c:pt idx="3044">
                  <c:v>-1.0791156864562601</c:v>
                </c:pt>
                <c:pt idx="3045">
                  <c:v>-1.0763541799511001</c:v>
                </c:pt>
                <c:pt idx="3046">
                  <c:v>-1.0736002578795201</c:v>
                </c:pt>
                <c:pt idx="3047">
                  <c:v>-1.0708538800855001</c:v>
                </c:pt>
                <c:pt idx="3048">
                  <c:v>-1.0681150066819101</c:v>
                </c:pt>
                <c:pt idx="3049">
                  <c:v>-1.0653835980481301</c:v>
                </c:pt>
                <c:pt idx="3050">
                  <c:v>-1.06265961482784</c:v>
                </c:pt>
                <c:pt idx="3051">
                  <c:v>-1.05994301792673</c:v>
                </c:pt>
                <c:pt idx="3052">
                  <c:v>-1.0572337685103601</c:v>
                </c:pt>
                <c:pt idx="3053">
                  <c:v>-1.0545318280018601</c:v>
                </c:pt>
                <c:pt idx="3054">
                  <c:v>-1.05183715807987</c:v>
                </c:pt>
                <c:pt idx="3055">
                  <c:v>-1.0491497206762801</c:v>
                </c:pt>
                <c:pt idx="3056">
                  <c:v>-1.0464694779741801</c:v>
                </c:pt>
                <c:pt idx="3057">
                  <c:v>-1.0437963924057301</c:v>
                </c:pt>
                <c:pt idx="3058">
                  <c:v>-1.0411304266500301</c:v>
                </c:pt>
                <c:pt idx="3059">
                  <c:v>-1.0384715436311001</c:v>
                </c:pt>
                <c:pt idx="3060">
                  <c:v>-1.0358197065158401</c:v>
                </c:pt>
                <c:pt idx="3061">
                  <c:v>-1.0331748787119599</c:v>
                </c:pt>
                <c:pt idx="3062">
                  <c:v>-1.0305370238660001</c:v>
                </c:pt>
                <c:pt idx="3063">
                  <c:v>-1.0279061058613601</c:v>
                </c:pt>
                <c:pt idx="3064">
                  <c:v>-1.0252820888162799</c:v>
                </c:pt>
                <c:pt idx="3065">
                  <c:v>-1.02266493708198</c:v>
                </c:pt>
                <c:pt idx="3066">
                  <c:v>-1.02005461524063</c:v>
                </c:pt>
                <c:pt idx="3067">
                  <c:v>-1.0174510881035299</c:v>
                </c:pt>
                <c:pt idx="3068">
                  <c:v>-1.0148543207091401</c:v>
                </c:pt>
                <c:pt idx="3069">
                  <c:v>-1.0122642783213001</c:v>
                </c:pt>
                <c:pt idx="3070">
                  <c:v>-1.0096809264273101</c:v>
                </c:pt>
                <c:pt idx="3071">
                  <c:v>-1.00710423073608</c:v>
                </c:pt>
                <c:pt idx="3072">
                  <c:v>-1.0045341571763899</c:v>
                </c:pt>
                <c:pt idx="3073">
                  <c:v>-1.0019706718950301</c:v>
                </c:pt>
                <c:pt idx="3074">
                  <c:v>-0.99941374125501903</c:v>
                </c:pt>
                <c:pt idx="3075">
                  <c:v>-0.99686333183388598</c:v>
                </c:pt>
                <c:pt idx="3076">
                  <c:v>-0.99431941042187</c:v>
                </c:pt>
                <c:pt idx="3077">
                  <c:v>-0.99178194402022202</c:v>
                </c:pt>
                <c:pt idx="3078">
                  <c:v>-0.989250899839479</c:v>
                </c:pt>
                <c:pt idx="3079">
                  <c:v>-0.98672624529777397</c:v>
                </c:pt>
                <c:pt idx="3080">
                  <c:v>-0.98420794801914402</c:v>
                </c:pt>
                <c:pt idx="3081">
                  <c:v>-0.98169597583187995</c:v>
                </c:pt>
                <c:pt idx="3082">
                  <c:v>-0.97919029676686797</c:v>
                </c:pt>
                <c:pt idx="3083">
                  <c:v>-0.97669087905594898</c:v>
                </c:pt>
                <c:pt idx="3084">
                  <c:v>-0.97419769113033705</c:v>
                </c:pt>
                <c:pt idx="3085">
                  <c:v>-0.97171070161897299</c:v>
                </c:pt>
                <c:pt idx="3086">
                  <c:v>-0.96922987934695704</c:v>
                </c:pt>
                <c:pt idx="3087">
                  <c:v>-0.96675519333399196</c:v>
                </c:pt>
                <c:pt idx="3088">
                  <c:v>-0.96428661279280803</c:v>
                </c:pt>
                <c:pt idx="3089">
                  <c:v>-0.96182410712762201</c:v>
                </c:pt>
                <c:pt idx="3090">
                  <c:v>-0.95936764593261703</c:v>
                </c:pt>
                <c:pt idx="3091">
                  <c:v>-0.95691719899043204</c:v>
                </c:pt>
                <c:pt idx="3092">
                  <c:v>-0.95447273627066398</c:v>
                </c:pt>
                <c:pt idx="3093">
                  <c:v>-0.952034227928369</c:v>
                </c:pt>
                <c:pt idx="3094">
                  <c:v>-0.94960164430261096</c:v>
                </c:pt>
                <c:pt idx="3095">
                  <c:v>-0.947174955915004</c:v>
                </c:pt>
                <c:pt idx="3096">
                  <c:v>-0.94475413346824699</c:v>
                </c:pt>
                <c:pt idx="3097">
                  <c:v>-0.94233914784473105</c:v>
                </c:pt>
                <c:pt idx="3098">
                  <c:v>-0.93992997010509105</c:v>
                </c:pt>
                <c:pt idx="3099">
                  <c:v>-0.93752657148682506</c:v>
                </c:pt>
                <c:pt idx="3100">
                  <c:v>-0.935128923402894</c:v>
                </c:pt>
                <c:pt idx="3101">
                  <c:v>-0.93273699744035299</c:v>
                </c:pt>
                <c:pt idx="3102">
                  <c:v>-0.93035076535897598</c:v>
                </c:pt>
                <c:pt idx="3103">
                  <c:v>-0.92797019908992395</c:v>
                </c:pt>
                <c:pt idx="3104">
                  <c:v>-0.92559527073438697</c:v>
                </c:pt>
                <c:pt idx="3105">
                  <c:v>-0.92322595256226703</c:v>
                </c:pt>
                <c:pt idx="3106">
                  <c:v>-0.92086221701087101</c:v>
                </c:pt>
                <c:pt idx="3107">
                  <c:v>-0.91850403668359504</c:v>
                </c:pt>
                <c:pt idx="3108">
                  <c:v>-0.91615138434864996</c:v>
                </c:pt>
                <c:pt idx="3109">
                  <c:v>-0.91380423293777202</c:v>
                </c:pt>
                <c:pt idx="3110">
                  <c:v>-0.91146255554496602</c:v>
                </c:pt>
                <c:pt idx="3111">
                  <c:v>-0.90912632542523897</c:v>
                </c:pt>
                <c:pt idx="3112">
                  <c:v>-0.90679551599337405</c:v>
                </c:pt>
                <c:pt idx="3113">
                  <c:v>-0.90447010082268398</c:v>
                </c:pt>
                <c:pt idx="3114">
                  <c:v>-0.90215005364380396</c:v>
                </c:pt>
                <c:pt idx="3115">
                  <c:v>-0.89983534834347501</c:v>
                </c:pt>
                <c:pt idx="3116">
                  <c:v>-0.89752595896333198</c:v>
                </c:pt>
                <c:pt idx="3117">
                  <c:v>-0.895221859698758</c:v>
                </c:pt>
                <c:pt idx="3118">
                  <c:v>-0.89292302489766096</c:v>
                </c:pt>
                <c:pt idx="3119">
                  <c:v>-0.89062942905934095</c:v>
                </c:pt>
                <c:pt idx="3120">
                  <c:v>-0.88834104683331006</c:v>
                </c:pt>
                <c:pt idx="3121">
                  <c:v>-0.88605785301817697</c:v>
                </c:pt>
                <c:pt idx="3122">
                  <c:v>-0.88377982256048404</c:v>
                </c:pt>
                <c:pt idx="3123">
                  <c:v>-0.88150693055360096</c:v>
                </c:pt>
                <c:pt idx="3124">
                  <c:v>-0.87923915223660198</c:v>
                </c:pt>
                <c:pt idx="3125">
                  <c:v>-0.876976462993168</c:v>
                </c:pt>
                <c:pt idx="3126">
                  <c:v>-0.87471883835048503</c:v>
                </c:pt>
                <c:pt idx="3127">
                  <c:v>-0.87246625397817601</c:v>
                </c:pt>
                <c:pt idx="3128">
                  <c:v>-0.87021868568719996</c:v>
                </c:pt>
                <c:pt idx="3129">
                  <c:v>-0.86797610942881198</c:v>
                </c:pt>
                <c:pt idx="3130">
                  <c:v>-0.86573850129349195</c:v>
                </c:pt>
                <c:pt idx="3131">
                  <c:v>-0.86350583750990495</c:v>
                </c:pt>
                <c:pt idx="3132">
                  <c:v>-0.86127809444386205</c:v>
                </c:pt>
                <c:pt idx="3133">
                  <c:v>-0.85905524859730398</c:v>
                </c:pt>
                <c:pt idx="3134">
                  <c:v>-0.85683727660724995</c:v>
                </c:pt>
                <c:pt idx="3135">
                  <c:v>-0.85462415524483504</c:v>
                </c:pt>
                <c:pt idx="3136">
                  <c:v>-0.85241586141426995</c:v>
                </c:pt>
                <c:pt idx="3137">
                  <c:v>-0.85021237215187195</c:v>
                </c:pt>
                <c:pt idx="3138">
                  <c:v>-0.848013664625063</c:v>
                </c:pt>
                <c:pt idx="3139">
                  <c:v>-0.84581971613142404</c:v>
                </c:pt>
                <c:pt idx="3140">
                  <c:v>-0.84363050409769202</c:v>
                </c:pt>
                <c:pt idx="3141">
                  <c:v>-0.84144600607883202</c:v>
                </c:pt>
                <c:pt idx="3142">
                  <c:v>-0.83926619975707695</c:v>
                </c:pt>
                <c:pt idx="3143">
                  <c:v>-0.83709106294098701</c:v>
                </c:pt>
                <c:pt idx="3144">
                  <c:v>-0.83492057356451699</c:v>
                </c:pt>
                <c:pt idx="3145">
                  <c:v>-0.83275470968609799</c:v>
                </c:pt>
                <c:pt idx="3146">
                  <c:v>-0.83059344948770397</c:v>
                </c:pt>
                <c:pt idx="3147">
                  <c:v>-0.82843677127396198</c:v>
                </c:pt>
                <c:pt idx="3148">
                  <c:v>-0.82628465347124302</c:v>
                </c:pt>
                <c:pt idx="3149">
                  <c:v>-0.82413707462677199</c:v>
                </c:pt>
                <c:pt idx="3150">
                  <c:v>-0.82199401340774403</c:v>
                </c:pt>
                <c:pt idx="3151">
                  <c:v>-0.81985544860043402</c:v>
                </c:pt>
                <c:pt idx="3152">
                  <c:v>-0.81772135910934496</c:v>
                </c:pt>
                <c:pt idx="3153">
                  <c:v>-0.81559172395633905</c:v>
                </c:pt>
                <c:pt idx="3154">
                  <c:v>-0.81346652227976901</c:v>
                </c:pt>
                <c:pt idx="3155">
                  <c:v>-0.811345733333659</c:v>
                </c:pt>
                <c:pt idx="3156">
                  <c:v>-0.80922933648683304</c:v>
                </c:pt>
                <c:pt idx="3157">
                  <c:v>-0.80711731122210595</c:v>
                </c:pt>
                <c:pt idx="3158">
                  <c:v>-0.80500963713544005</c:v>
                </c:pt>
                <c:pt idx="3159">
                  <c:v>-0.80290629393514001</c:v>
                </c:pt>
                <c:pt idx="3160">
                  <c:v>-0.80080726144102998</c:v>
                </c:pt>
                <c:pt idx="3161">
                  <c:v>-0.79871251958365497</c:v>
                </c:pt>
                <c:pt idx="3162">
                  <c:v>-0.79662204840348105</c:v>
                </c:pt>
                <c:pt idx="3163">
                  <c:v>-0.79453582805010003</c:v>
                </c:pt>
                <c:pt idx="3164">
                  <c:v>-0.79245383878144704</c:v>
                </c:pt>
                <c:pt idx="3165">
                  <c:v>-0.79037606096302404</c:v>
                </c:pt>
                <c:pt idx="3166">
                  <c:v>-0.78830247506713402</c:v>
                </c:pt>
                <c:pt idx="3167">
                  <c:v>-0.78623306167209195</c:v>
                </c:pt>
                <c:pt idx="3168">
                  <c:v>-0.784167801461499</c:v>
                </c:pt>
                <c:pt idx="3169">
                  <c:v>-0.782106675223461</c:v>
                </c:pt>
                <c:pt idx="3170">
                  <c:v>-0.78004966384986796</c:v>
                </c:pt>
                <c:pt idx="3171">
                  <c:v>-0.77799674833562504</c:v>
                </c:pt>
                <c:pt idx="3172">
                  <c:v>-0.77594790977794603</c:v>
                </c:pt>
                <c:pt idx="3173">
                  <c:v>-0.773903129375619</c:v>
                </c:pt>
                <c:pt idx="3174">
                  <c:v>-0.77186238842826904</c:v>
                </c:pt>
                <c:pt idx="3175">
                  <c:v>-0.76982566833565802</c:v>
                </c:pt>
                <c:pt idx="3176">
                  <c:v>-0.76779295059697905</c:v>
                </c:pt>
                <c:pt idx="3177">
                  <c:v>-0.76576421681013895</c:v>
                </c:pt>
                <c:pt idx="3178">
                  <c:v>-0.76373944867106303</c:v>
                </c:pt>
                <c:pt idx="3179">
                  <c:v>-0.76171862797301204</c:v>
                </c:pt>
                <c:pt idx="3180">
                  <c:v>-0.75970173660589502</c:v>
                </c:pt>
                <c:pt idx="3181">
                  <c:v>-0.75768875655557699</c:v>
                </c:pt>
                <c:pt idx="3182">
                  <c:v>-0.755679669903216</c:v>
                </c:pt>
                <c:pt idx="3183">
                  <c:v>-0.75367445882458395</c:v>
                </c:pt>
                <c:pt idx="3184">
                  <c:v>-0.75167310558940903</c:v>
                </c:pt>
                <c:pt idx="3185">
                  <c:v>-0.74967559256072003</c:v>
                </c:pt>
                <c:pt idx="3186">
                  <c:v>-0.74768190219418396</c:v>
                </c:pt>
                <c:pt idx="3187">
                  <c:v>-0.74569201703747301</c:v>
                </c:pt>
                <c:pt idx="3188">
                  <c:v>-0.74370591972959499</c:v>
                </c:pt>
                <c:pt idx="3189">
                  <c:v>-0.74172359300028301</c:v>
                </c:pt>
                <c:pt idx="3190">
                  <c:v>-0.73974501966936002</c:v>
                </c:pt>
                <c:pt idx="3191">
                  <c:v>-0.73777018264609895</c:v>
                </c:pt>
                <c:pt idx="3192">
                  <c:v>-0.73579906492860203</c:v>
                </c:pt>
                <c:pt idx="3193">
                  <c:v>-0.73383164960320502</c:v>
                </c:pt>
                <c:pt idx="3194">
                  <c:v>-0.73186791984382904</c:v>
                </c:pt>
                <c:pt idx="3195">
                  <c:v>-0.72990785891141596</c:v>
                </c:pt>
                <c:pt idx="3196">
                  <c:v>-0.727951450153285</c:v>
                </c:pt>
                <c:pt idx="3197">
                  <c:v>-0.72599867700257703</c:v>
                </c:pt>
                <c:pt idx="3198">
                  <c:v>-0.72404952297761704</c:v>
                </c:pt>
                <c:pt idx="3199">
                  <c:v>-0.72210397168137197</c:v>
                </c:pt>
                <c:pt idx="3200">
                  <c:v>-0.72016200680083298</c:v>
                </c:pt>
                <c:pt idx="3201">
                  <c:v>-0.71822361210645602</c:v>
                </c:pt>
                <c:pt idx="3202">
                  <c:v>-0.71628877145157999</c:v>
                </c:pt>
                <c:pt idx="3203">
                  <c:v>-0.71435746877185802</c:v>
                </c:pt>
                <c:pt idx="3204">
                  <c:v>-0.71242968808471396</c:v>
                </c:pt>
                <c:pt idx="3205">
                  <c:v>-0.71050541348873497</c:v>
                </c:pt>
                <c:pt idx="3206">
                  <c:v>-0.708584629163168</c:v>
                </c:pt>
                <c:pt idx="3207">
                  <c:v>-0.70666731936733795</c:v>
                </c:pt>
                <c:pt idx="3208">
                  <c:v>-0.70475346844011</c:v>
                </c:pt>
                <c:pt idx="3209">
                  <c:v>-0.702843060799346</c:v>
                </c:pt>
                <c:pt idx="3210">
                  <c:v>-0.70093608094136695</c:v>
                </c:pt>
                <c:pt idx="3211">
                  <c:v>-0.69903251344041495</c:v>
                </c:pt>
                <c:pt idx="3212">
                  <c:v>-0.69713234294813797</c:v>
                </c:pt>
                <c:pt idx="3213">
                  <c:v>-0.69523555419304095</c:v>
                </c:pt>
                <c:pt idx="3214">
                  <c:v>-0.69334213197999395</c:v>
                </c:pt>
                <c:pt idx="3215">
                  <c:v>-0.69145206118967995</c:v>
                </c:pt>
                <c:pt idx="3216">
                  <c:v>-0.689565326778113</c:v>
                </c:pt>
                <c:pt idx="3217">
                  <c:v>-0.68768191377611498</c:v>
                </c:pt>
                <c:pt idx="3218">
                  <c:v>-0.68580180728881002</c:v>
                </c:pt>
                <c:pt idx="3219">
                  <c:v>-0.68392499249512395</c:v>
                </c:pt>
                <c:pt idx="3220">
                  <c:v>-0.682051454647288</c:v>
                </c:pt>
                <c:pt idx="3221">
                  <c:v>-0.68018117907034603</c:v>
                </c:pt>
                <c:pt idx="3222">
                  <c:v>-0.67831415116167304</c:v>
                </c:pt>
                <c:pt idx="3223">
                  <c:v>-0.67645035639046802</c:v>
                </c:pt>
                <c:pt idx="3224">
                  <c:v>-0.67458978029729</c:v>
                </c:pt>
                <c:pt idx="3225">
                  <c:v>-0.67273240849357596</c:v>
                </c:pt>
                <c:pt idx="3226">
                  <c:v>-0.67087822666116403</c:v>
                </c:pt>
                <c:pt idx="3227">
                  <c:v>-0.66902722055182395</c:v>
                </c:pt>
                <c:pt idx="3228">
                  <c:v>-0.66717937598678301</c:v>
                </c:pt>
                <c:pt idx="3229">
                  <c:v>-0.66533467885627895</c:v>
                </c:pt>
                <c:pt idx="3230">
                  <c:v>-0.66349311511908404</c:v>
                </c:pt>
                <c:pt idx="3231">
                  <c:v>-0.66165467080204698</c:v>
                </c:pt>
                <c:pt idx="3232">
                  <c:v>-0.65981933199965903</c:v>
                </c:pt>
                <c:pt idx="3233">
                  <c:v>-0.65798708487358104</c:v>
                </c:pt>
                <c:pt idx="3234">
                  <c:v>-0.65615791565221604</c:v>
                </c:pt>
                <c:pt idx="3235">
                  <c:v>-0.65433181063025303</c:v>
                </c:pt>
                <c:pt idx="3236">
                  <c:v>-0.652508756168235</c:v>
                </c:pt>
                <c:pt idx="3237">
                  <c:v>-0.65068873869212196</c:v>
                </c:pt>
                <c:pt idx="3238">
                  <c:v>-0.64887174469285103</c:v>
                </c:pt>
                <c:pt idx="3239">
                  <c:v>-0.64705776072591803</c:v>
                </c:pt>
                <c:pt idx="3240">
                  <c:v>-0.64524677341094605</c:v>
                </c:pt>
                <c:pt idx="3241">
                  <c:v>-0.64343876943126199</c:v>
                </c:pt>
                <c:pt idx="3242">
                  <c:v>-0.64163373553347303</c:v>
                </c:pt>
                <c:pt idx="3243">
                  <c:v>-0.63983165852705703</c:v>
                </c:pt>
                <c:pt idx="3244">
                  <c:v>-0.63803252528394405</c:v>
                </c:pt>
                <c:pt idx="3245">
                  <c:v>-0.63623632273811603</c:v>
                </c:pt>
                <c:pt idx="3246">
                  <c:v>-0.63444303788517697</c:v>
                </c:pt>
                <c:pt idx="3247">
                  <c:v>-0.63265265778197399</c:v>
                </c:pt>
                <c:pt idx="3248">
                  <c:v>-0.63086516954617999</c:v>
                </c:pt>
                <c:pt idx="3249">
                  <c:v>-0.62908056035590099</c:v>
                </c:pt>
                <c:pt idx="3250">
                  <c:v>-0.62729881744928095</c:v>
                </c:pt>
                <c:pt idx="3251">
                  <c:v>-0.62551992812410495</c:v>
                </c:pt>
                <c:pt idx="3252">
                  <c:v>-0.62374387973742396</c:v>
                </c:pt>
                <c:pt idx="3253">
                  <c:v>-0.62197065970513998</c:v>
                </c:pt>
                <c:pt idx="3254">
                  <c:v>-0.62020025550165603</c:v>
                </c:pt>
                <c:pt idx="3255">
                  <c:v>-0.61843265465947395</c:v>
                </c:pt>
                <c:pt idx="3256">
                  <c:v>-0.61666784476881797</c:v>
                </c:pt>
                <c:pt idx="3257">
                  <c:v>-0.61490581347726703</c:v>
                </c:pt>
                <c:pt idx="3258">
                  <c:v>-0.613146548489379</c:v>
                </c:pt>
                <c:pt idx="3259">
                  <c:v>-0.61139003756632004</c:v>
                </c:pt>
                <c:pt idx="3260">
                  <c:v>-0.60963626852550001</c:v>
                </c:pt>
                <c:pt idx="3261">
                  <c:v>-0.60788522924019495</c:v>
                </c:pt>
                <c:pt idx="3262">
                  <c:v>-0.60613690763921602</c:v>
                </c:pt>
                <c:pt idx="3263">
                  <c:v>-0.60439129170651495</c:v>
                </c:pt>
                <c:pt idx="3264">
                  <c:v>-0.60264836948085199</c:v>
                </c:pt>
                <c:pt idx="3265">
                  <c:v>-0.60090812905543101</c:v>
                </c:pt>
                <c:pt idx="3266">
                  <c:v>-0.59917055857755197</c:v>
                </c:pt>
                <c:pt idx="3267">
                  <c:v>-0.59743564624826495</c:v>
                </c:pt>
                <c:pt idx="3268">
                  <c:v>-0.59570338032201797</c:v>
                </c:pt>
                <c:pt idx="3269">
                  <c:v>-0.59397374910631695</c:v>
                </c:pt>
                <c:pt idx="3270">
                  <c:v>-0.59224674096137897</c:v>
                </c:pt>
                <c:pt idx="3271">
                  <c:v>-0.59052234429981099</c:v>
                </c:pt>
                <c:pt idx="3272">
                  <c:v>-0.588800547586252</c:v>
                </c:pt>
                <c:pt idx="3273">
                  <c:v>-0.58708133933704698</c:v>
                </c:pt>
                <c:pt idx="3274">
                  <c:v>-0.58536470811992602</c:v>
                </c:pt>
                <c:pt idx="3275">
                  <c:v>-0.58365064255365895</c:v>
                </c:pt>
                <c:pt idx="3276">
                  <c:v>-0.581939131307741</c:v>
                </c:pt>
                <c:pt idx="3277">
                  <c:v>-0.58023016310206299</c:v>
                </c:pt>
                <c:pt idx="3278">
                  <c:v>-0.57852372670658603</c:v>
                </c:pt>
                <c:pt idx="3279">
                  <c:v>-0.57681981094103496</c:v>
                </c:pt>
                <c:pt idx="3280">
                  <c:v>-0.57511840467456699</c:v>
                </c:pt>
                <c:pt idx="3281">
                  <c:v>-0.57341949682545701</c:v>
                </c:pt>
                <c:pt idx="3282">
                  <c:v>-0.571723076360799</c:v>
                </c:pt>
                <c:pt idx="3283">
                  <c:v>-0.57002913229618501</c:v>
                </c:pt>
                <c:pt idx="3284">
                  <c:v>-0.56833765369539102</c:v>
                </c:pt>
                <c:pt idx="3285">
                  <c:v>-0.566648629670082</c:v>
                </c:pt>
                <c:pt idx="3286">
                  <c:v>-0.564962049379507</c:v>
                </c:pt>
                <c:pt idx="3287">
                  <c:v>-0.56327790203018502</c:v>
                </c:pt>
                <c:pt idx="3288">
                  <c:v>-0.56159617687562202</c:v>
                </c:pt>
                <c:pt idx="3289">
                  <c:v>-0.55991686321600098</c:v>
                </c:pt>
                <c:pt idx="3290">
                  <c:v>-0.55823995039789198</c:v>
                </c:pt>
                <c:pt idx="3291">
                  <c:v>-0.55656542781395901</c:v>
                </c:pt>
                <c:pt idx="3292">
                  <c:v>-0.55489328490266099</c:v>
                </c:pt>
                <c:pt idx="3293">
                  <c:v>-0.55322351114797397</c:v>
                </c:pt>
                <c:pt idx="3294">
                  <c:v>-0.55155609607909495</c:v>
                </c:pt>
                <c:pt idx="3295">
                  <c:v>-0.54989102927016198</c:v>
                </c:pt>
                <c:pt idx="3296">
                  <c:v>-0.54822830033996395</c:v>
                </c:pt>
                <c:pt idx="3297">
                  <c:v>-0.54656789895167301</c:v>
                </c:pt>
                <c:pt idx="3298">
                  <c:v>-0.54490981481254297</c:v>
                </c:pt>
                <c:pt idx="3299">
                  <c:v>-0.54325403767364999</c:v>
                </c:pt>
                <c:pt idx="3300">
                  <c:v>-0.54160055732961998</c:v>
                </c:pt>
                <c:pt idx="3301">
                  <c:v>-0.53994936361833401</c:v>
                </c:pt>
                <c:pt idx="3302">
                  <c:v>-0.53830044642067398</c:v>
                </c:pt>
                <c:pt idx="3303">
                  <c:v>-0.53665379566024995</c:v>
                </c:pt>
                <c:pt idx="3304">
                  <c:v>-0.53500940130312902</c:v>
                </c:pt>
                <c:pt idx="3305">
                  <c:v>-0.53336725335756696</c:v>
                </c:pt>
                <c:pt idx="3306">
                  <c:v>-0.53172734187374604</c:v>
                </c:pt>
                <c:pt idx="3307">
                  <c:v>-0.53008965694352495</c:v>
                </c:pt>
                <c:pt idx="3308">
                  <c:v>-0.52845418870014904</c:v>
                </c:pt>
                <c:pt idx="3309">
                  <c:v>-0.52682092731802299</c:v>
                </c:pt>
                <c:pt idx="3310">
                  <c:v>-0.52518986301243398</c:v>
                </c:pt>
                <c:pt idx="3311">
                  <c:v>-0.52356098603930101</c:v>
                </c:pt>
                <c:pt idx="3312">
                  <c:v>-0.52193428669492004</c:v>
                </c:pt>
                <c:pt idx="3313">
                  <c:v>-0.52030975531571999</c:v>
                </c:pt>
                <c:pt idx="3314">
                  <c:v>-0.51868738227800104</c:v>
                </c:pt>
                <c:pt idx="3315">
                  <c:v>-0.51706715799769098</c:v>
                </c:pt>
                <c:pt idx="3316">
                  <c:v>-0.515449072930102</c:v>
                </c:pt>
                <c:pt idx="3317">
                  <c:v>-0.51383311756968297</c:v>
                </c:pt>
                <c:pt idx="3318">
                  <c:v>-0.512219282449766</c:v>
                </c:pt>
                <c:pt idx="3319">
                  <c:v>-0.51060755814234304</c:v>
                </c:pt>
                <c:pt idx="3320">
                  <c:v>-0.508997935257815</c:v>
                </c:pt>
                <c:pt idx="3321">
                  <c:v>-0.50739040444474304</c:v>
                </c:pt>
                <c:pt idx="3322">
                  <c:v>-0.50578495638964005</c:v>
                </c:pt>
                <c:pt idx="3323">
                  <c:v>-0.50418158181670103</c:v>
                </c:pt>
                <c:pt idx="3324">
                  <c:v>-0.50258027148759599</c:v>
                </c:pt>
                <c:pt idx="3325">
                  <c:v>-0.50098101620122204</c:v>
                </c:pt>
                <c:pt idx="3326">
                  <c:v>-0.49938380679347699</c:v>
                </c:pt>
                <c:pt idx="3327">
                  <c:v>-0.497788634137036</c:v>
                </c:pt>
                <c:pt idx="3328">
                  <c:v>-0.496195489141115</c:v>
                </c:pt>
                <c:pt idx="3329">
                  <c:v>-0.49460436275124298</c:v>
                </c:pt>
                <c:pt idx="3330">
                  <c:v>-0.493015245949051</c:v>
                </c:pt>
                <c:pt idx="3331">
                  <c:v>-0.49142812975203598</c:v>
                </c:pt>
                <c:pt idx="3332">
                  <c:v>-0.48984300521334001</c:v>
                </c:pt>
                <c:pt idx="3333">
                  <c:v>-0.48825986342153599</c:v>
                </c:pt>
                <c:pt idx="3334">
                  <c:v>-0.48667869550040699</c:v>
                </c:pt>
                <c:pt idx="3335">
                  <c:v>-0.48509949260872098</c:v>
                </c:pt>
                <c:pt idx="3336">
                  <c:v>-0.48352224594003002</c:v>
                </c:pt>
                <c:pt idx="3337">
                  <c:v>-0.48194694672243699</c:v>
                </c:pt>
                <c:pt idx="3338">
                  <c:v>-0.48037358621839898</c:v>
                </c:pt>
                <c:pt idx="3339">
                  <c:v>-0.47880215572450502</c:v>
                </c:pt>
                <c:pt idx="3340">
                  <c:v>-0.47723264657127101</c:v>
                </c:pt>
                <c:pt idx="3341">
                  <c:v>-0.47566505012293098</c:v>
                </c:pt>
                <c:pt idx="3342">
                  <c:v>-0.47409935777722101</c:v>
                </c:pt>
                <c:pt idx="3343">
                  <c:v>-0.47253556096517901</c:v>
                </c:pt>
                <c:pt idx="3344">
                  <c:v>-0.47097365115094503</c:v>
                </c:pt>
                <c:pt idx="3345">
                  <c:v>-0.46941361983155</c:v>
                </c:pt>
                <c:pt idx="3346">
                  <c:v>-0.46785545853671201</c:v>
                </c:pt>
                <c:pt idx="3347">
                  <c:v>-0.46629915882863698</c:v>
                </c:pt>
                <c:pt idx="3348">
                  <c:v>-0.46474471230183201</c:v>
                </c:pt>
                <c:pt idx="3349">
                  <c:v>-0.46319211058287901</c:v>
                </c:pt>
                <c:pt idx="3350">
                  <c:v>-0.46164134533026602</c:v>
                </c:pt>
                <c:pt idx="3351">
                  <c:v>-0.46009240823416903</c:v>
                </c:pt>
                <c:pt idx="3352">
                  <c:v>-0.458545291016275</c:v>
                </c:pt>
                <c:pt idx="3353">
                  <c:v>-0.45699998542957498</c:v>
                </c:pt>
                <c:pt idx="3354">
                  <c:v>-0.455456483258178</c:v>
                </c:pt>
                <c:pt idx="3355">
                  <c:v>-0.45391477631711902</c:v>
                </c:pt>
                <c:pt idx="3356">
                  <c:v>-0.45237485645217002</c:v>
                </c:pt>
                <c:pt idx="3357">
                  <c:v>-0.45083671553964499</c:v>
                </c:pt>
                <c:pt idx="3358">
                  <c:v>-0.449300345486224</c:v>
                </c:pt>
                <c:pt idx="3359">
                  <c:v>-0.44776573822875898</c:v>
                </c:pt>
                <c:pt idx="3360">
                  <c:v>-0.44623288573408798</c:v>
                </c:pt>
                <c:pt idx="3361">
                  <c:v>-0.44470177999885402</c:v>
                </c:pt>
                <c:pt idx="3362">
                  <c:v>-0.44317241304932098</c:v>
                </c:pt>
                <c:pt idx="3363">
                  <c:v>-0.44164477694119803</c:v>
                </c:pt>
                <c:pt idx="3364">
                  <c:v>-0.44011886375944398</c:v>
                </c:pt>
                <c:pt idx="3365">
                  <c:v>-0.43859466561810501</c:v>
                </c:pt>
                <c:pt idx="3366">
                  <c:v>-0.43707217466012599</c:v>
                </c:pt>
                <c:pt idx="3367">
                  <c:v>-0.435551383057177</c:v>
                </c:pt>
                <c:pt idx="3368">
                  <c:v>-0.434032283009473</c:v>
                </c:pt>
                <c:pt idx="3369">
                  <c:v>-0.43251486674560802</c:v>
                </c:pt>
                <c:pt idx="3370">
                  <c:v>-0.43099912652237099</c:v>
                </c:pt>
                <c:pt idx="3371">
                  <c:v>-0.42948505462457798</c:v>
                </c:pt>
                <c:pt idx="3372">
                  <c:v>-0.42797264336490498</c:v>
                </c:pt>
                <c:pt idx="3373">
                  <c:v>-0.42646188508370098</c:v>
                </c:pt>
                <c:pt idx="3374">
                  <c:v>-0.42495277214883898</c:v>
                </c:pt>
                <c:pt idx="3375">
                  <c:v>-0.42344529695553401</c:v>
                </c:pt>
                <c:pt idx="3376">
                  <c:v>-0.42193945192617899</c:v>
                </c:pt>
                <c:pt idx="3377">
                  <c:v>-0.42043522951017898</c:v>
                </c:pt>
                <c:pt idx="3378">
                  <c:v>-0.41893262218378402</c:v>
                </c:pt>
                <c:pt idx="3379">
                  <c:v>-0.41743162244992799</c:v>
                </c:pt>
                <c:pt idx="3380">
                  <c:v>-0.41593222283805797</c:v>
                </c:pt>
                <c:pt idx="3381">
                  <c:v>-0.41443441590398</c:v>
                </c:pt>
                <c:pt idx="3382">
                  <c:v>-0.41293819422969302</c:v>
                </c:pt>
                <c:pt idx="3383">
                  <c:v>-0.41144355042323</c:v>
                </c:pt>
                <c:pt idx="3384">
                  <c:v>-0.40995047711849197</c:v>
                </c:pt>
                <c:pt idx="3385">
                  <c:v>-0.40845896697509698</c:v>
                </c:pt>
                <c:pt idx="3386">
                  <c:v>-0.40696901267822899</c:v>
                </c:pt>
                <c:pt idx="3387">
                  <c:v>-0.405480606938458</c:v>
                </c:pt>
                <c:pt idx="3388">
                  <c:v>-0.40399374249160602</c:v>
                </c:pt>
                <c:pt idx="3389">
                  <c:v>-0.40250841209858701</c:v>
                </c:pt>
                <c:pt idx="3390">
                  <c:v>-0.40102460854523903</c:v>
                </c:pt>
                <c:pt idx="3391">
                  <c:v>-0.39954232464219303</c:v>
                </c:pt>
                <c:pt idx="3392">
                  <c:v>-0.39806155322470799</c:v>
                </c:pt>
                <c:pt idx="3393">
                  <c:v>-0.39658228715251898</c:v>
                </c:pt>
                <c:pt idx="3394">
                  <c:v>-0.39510451930968998</c:v>
                </c:pt>
                <c:pt idx="3395">
                  <c:v>-0.393628242604464</c:v>
                </c:pt>
                <c:pt idx="3396">
                  <c:v>-0.392153449969117</c:v>
                </c:pt>
                <c:pt idx="3397">
                  <c:v>-0.39068013435980598</c:v>
                </c:pt>
                <c:pt idx="3398">
                  <c:v>-0.389208288756418</c:v>
                </c:pt>
                <c:pt idx="3399">
                  <c:v>-0.38773790616244203</c:v>
                </c:pt>
                <c:pt idx="3400">
                  <c:v>-0.386268979604797</c:v>
                </c:pt>
                <c:pt idx="3401">
                  <c:v>-0.384801502133713</c:v>
                </c:pt>
                <c:pt idx="3402">
                  <c:v>-0.38333546682257003</c:v>
                </c:pt>
                <c:pt idx="3403">
                  <c:v>-0.38187086676776999</c:v>
                </c:pt>
                <c:pt idx="3404">
                  <c:v>-0.38040769508857702</c:v>
                </c:pt>
                <c:pt idx="3405">
                  <c:v>-0.37894594492699202</c:v>
                </c:pt>
                <c:pt idx="3406">
                  <c:v>-0.37748560944760901</c:v>
                </c:pt>
                <c:pt idx="3407">
                  <c:v>-0.37602668183746901</c:v>
                </c:pt>
                <c:pt idx="3408">
                  <c:v>-0.37456915530592699</c:v>
                </c:pt>
                <c:pt idx="3409">
                  <c:v>-0.373113023084514</c:v>
                </c:pt>
                <c:pt idx="3410">
                  <c:v>-0.37165827842679999</c:v>
                </c:pt>
                <c:pt idx="3411">
                  <c:v>-0.370204914608256</c:v>
                </c:pt>
                <c:pt idx="3412">
                  <c:v>-0.368752924926119</c:v>
                </c:pt>
                <c:pt idx="3413">
                  <c:v>-0.36730230269926001</c:v>
                </c:pt>
                <c:pt idx="3414">
                  <c:v>-0.36585304126804502</c:v>
                </c:pt>
                <c:pt idx="3415">
                  <c:v>-0.36440513399420599</c:v>
                </c:pt>
                <c:pt idx="3416">
                  <c:v>-0.36295857426070799</c:v>
                </c:pt>
                <c:pt idx="3417">
                  <c:v>-0.361513355471617</c:v>
                </c:pt>
                <c:pt idx="3418">
                  <c:v>-0.36006947105197001</c:v>
                </c:pt>
                <c:pt idx="3419">
                  <c:v>-0.358626914447637</c:v>
                </c:pt>
                <c:pt idx="3420">
                  <c:v>-0.35718567912520699</c:v>
                </c:pt>
                <c:pt idx="3421">
                  <c:v>-0.35574575857184598</c:v>
                </c:pt>
                <c:pt idx="3422">
                  <c:v>-0.35430714629517102</c:v>
                </c:pt>
                <c:pt idx="3423">
                  <c:v>-0.35286983582313097</c:v>
                </c:pt>
                <c:pt idx="3424">
                  <c:v>-0.35143382070387003</c:v>
                </c:pt>
                <c:pt idx="3425">
                  <c:v>-0.34999909450560701</c:v>
                </c:pt>
                <c:pt idx="3426">
                  <c:v>-0.34856565081650998</c:v>
                </c:pt>
                <c:pt idx="3427">
                  <c:v>-0.347133483244569</c:v>
                </c:pt>
                <c:pt idx="3428">
                  <c:v>-0.345702585417479</c:v>
                </c:pt>
                <c:pt idx="3429">
                  <c:v>-0.34427295098250299</c:v>
                </c:pt>
                <c:pt idx="3430">
                  <c:v>-0.342844573606368</c:v>
                </c:pt>
                <c:pt idx="3431">
                  <c:v>-0.34141744697512999</c:v>
                </c:pt>
                <c:pt idx="3432">
                  <c:v>-0.33999156479405102</c:v>
                </c:pt>
                <c:pt idx="3433">
                  <c:v>-0.33856692078749201</c:v>
                </c:pt>
                <c:pt idx="3434">
                  <c:v>-0.33714350869878201</c:v>
                </c:pt>
                <c:pt idx="3435">
                  <c:v>-0.33572132229010199</c:v>
                </c:pt>
                <c:pt idx="3436">
                  <c:v>-0.33430035534236502</c:v>
                </c:pt>
                <c:pt idx="3437">
                  <c:v>-0.33288060165510203</c:v>
                </c:pt>
                <c:pt idx="3438">
                  <c:v>-0.33146205504634302</c:v>
                </c:pt>
                <c:pt idx="3439">
                  <c:v>-0.33004470935249403</c:v>
                </c:pt>
                <c:pt idx="3440">
                  <c:v>-0.32862855842823102</c:v>
                </c:pt>
                <c:pt idx="3441">
                  <c:v>-0.32721359614638001</c:v>
                </c:pt>
                <c:pt idx="3442">
                  <c:v>-0.32579981639780098</c:v>
                </c:pt>
                <c:pt idx="3443">
                  <c:v>-0.32438721309127899</c:v>
                </c:pt>
                <c:pt idx="3444">
                  <c:v>-0.32297578015339901</c:v>
                </c:pt>
                <c:pt idx="3445">
                  <c:v>-0.32156551152844698</c:v>
                </c:pt>
                <c:pt idx="3446">
                  <c:v>-0.32015640117828897</c:v>
                </c:pt>
                <c:pt idx="3447">
                  <c:v>-0.31874844308226102</c:v>
                </c:pt>
                <c:pt idx="3448">
                  <c:v>-0.31734163123706</c:v>
                </c:pt>
                <c:pt idx="3449">
                  <c:v>-0.31593595965662802</c:v>
                </c:pt>
                <c:pt idx="3450">
                  <c:v>-0.31453142237205001</c:v>
                </c:pt>
                <c:pt idx="3451">
                  <c:v>-0.31312801343143598</c:v>
                </c:pt>
                <c:pt idx="3452">
                  <c:v>-0.31172572689981798</c:v>
                </c:pt>
                <c:pt idx="3453">
                  <c:v>-0.31032455685903898</c:v>
                </c:pt>
                <c:pt idx="3454">
                  <c:v>-0.30892449740764799</c:v>
                </c:pt>
                <c:pt idx="3455">
                  <c:v>-0.30752554266078802</c:v>
                </c:pt>
                <c:pt idx="3456">
                  <c:v>-0.306127686750093</c:v>
                </c:pt>
                <c:pt idx="3457">
                  <c:v>-0.30473092382357703</c:v>
                </c:pt>
                <c:pt idx="3458">
                  <c:v>-0.30333524804554302</c:v>
                </c:pt>
                <c:pt idx="3459">
                  <c:v>-0.301940653596453</c:v>
                </c:pt>
                <c:pt idx="3460">
                  <c:v>-0.30054713467284699</c:v>
                </c:pt>
                <c:pt idx="3461">
                  <c:v>-0.29915468548722701</c:v>
                </c:pt>
                <c:pt idx="3462">
                  <c:v>-0.297763300267957</c:v>
                </c:pt>
                <c:pt idx="3463">
                  <c:v>-0.29637297325915601</c:v>
                </c:pt>
                <c:pt idx="3464">
                  <c:v>-0.29498369872059899</c:v>
                </c:pt>
                <c:pt idx="3465">
                  <c:v>-0.29359547092761901</c:v>
                </c:pt>
                <c:pt idx="3466">
                  <c:v>-0.29220828417099598</c:v>
                </c:pt>
                <c:pt idx="3467">
                  <c:v>-0.29082213275686503</c:v>
                </c:pt>
                <c:pt idx="3468">
                  <c:v>-0.28943701100660901</c:v>
                </c:pt>
                <c:pt idx="3469">
                  <c:v>-0.28805291325676502</c:v>
                </c:pt>
                <c:pt idx="3470">
                  <c:v>-0.28666983385891498</c:v>
                </c:pt>
                <c:pt idx="3471">
                  <c:v>-0.28528776717960103</c:v>
                </c:pt>
                <c:pt idx="3472">
                  <c:v>-0.28390670760021702</c:v>
                </c:pt>
                <c:pt idx="3473">
                  <c:v>-0.28252664951690998</c:v>
                </c:pt>
                <c:pt idx="3474">
                  <c:v>-0.28114758734048401</c:v>
                </c:pt>
                <c:pt idx="3475">
                  <c:v>-0.27976951549631301</c:v>
                </c:pt>
                <c:pt idx="3476">
                  <c:v>-0.27839242842422601</c:v>
                </c:pt>
                <c:pt idx="3477">
                  <c:v>-0.27701632057842801</c:v>
                </c:pt>
                <c:pt idx="3478">
                  <c:v>-0.275641186427389</c:v>
                </c:pt>
                <c:pt idx="3479">
                  <c:v>-0.274267020453768</c:v>
                </c:pt>
                <c:pt idx="3480">
                  <c:v>-0.272893817154295</c:v>
                </c:pt>
                <c:pt idx="3481">
                  <c:v>-0.27152157103969599</c:v>
                </c:pt>
                <c:pt idx="3482">
                  <c:v>-0.27015027663459001</c:v>
                </c:pt>
                <c:pt idx="3483">
                  <c:v>-0.26877992847740001</c:v>
                </c:pt>
                <c:pt idx="3484">
                  <c:v>-0.26741052112025199</c:v>
                </c:pt>
                <c:pt idx="3485">
                  <c:v>-0.26604204912889301</c:v>
                </c:pt>
                <c:pt idx="3486">
                  <c:v>-0.26467450708259099</c:v>
                </c:pt>
                <c:pt idx="3487">
                  <c:v>-0.26330788957404699</c:v>
                </c:pt>
                <c:pt idx="3488">
                  <c:v>-0.26194219120930401</c:v>
                </c:pt>
                <c:pt idx="3489">
                  <c:v>-0.26057740660765299</c:v>
                </c:pt>
                <c:pt idx="3490">
                  <c:v>-0.25921353040154799</c:v>
                </c:pt>
                <c:pt idx="3491">
                  <c:v>-0.25785055723650702</c:v>
                </c:pt>
                <c:pt idx="3492">
                  <c:v>-0.256488481771035</c:v>
                </c:pt>
                <c:pt idx="3493">
                  <c:v>-0.25512729867652501</c:v>
                </c:pt>
                <c:pt idx="3494">
                  <c:v>-0.25376700263717</c:v>
                </c:pt>
                <c:pt idx="3495">
                  <c:v>-0.25240758834987898</c:v>
                </c:pt>
                <c:pt idx="3496">
                  <c:v>-0.25104905052418902</c:v>
                </c:pt>
                <c:pt idx="3497">
                  <c:v>-0.24969138388217099</c:v>
                </c:pt>
                <c:pt idx="3498">
                  <c:v>-0.248334583158349</c:v>
                </c:pt>
                <c:pt idx="3499">
                  <c:v>-0.24697864309961201</c:v>
                </c:pt>
                <c:pt idx="3500">
                  <c:v>-0.24562355846512801</c:v>
                </c:pt>
                <c:pt idx="3501">
                  <c:v>-0.24426932402625201</c:v>
                </c:pt>
                <c:pt idx="3502">
                  <c:v>-0.242915934566453</c:v>
                </c:pt>
                <c:pt idx="3503">
                  <c:v>-0.24156338488121401</c:v>
                </c:pt>
                <c:pt idx="3504">
                  <c:v>-0.24021166977795699</c:v>
                </c:pt>
                <c:pt idx="3505">
                  <c:v>-0.23886078407595701</c:v>
                </c:pt>
                <c:pt idx="3506">
                  <c:v>-0.237510722606256</c:v>
                </c:pt>
                <c:pt idx="3507">
                  <c:v>-0.23616148021157601</c:v>
                </c:pt>
                <c:pt idx="3508">
                  <c:v>-0.23481305174624101</c:v>
                </c:pt>
                <c:pt idx="3509">
                  <c:v>-0.23346543207609999</c:v>
                </c:pt>
                <c:pt idx="3510">
                  <c:v>-0.23211861607842399</c:v>
                </c:pt>
                <c:pt idx="3511">
                  <c:v>-0.23077259864184399</c:v>
                </c:pt>
                <c:pt idx="3512">
                  <c:v>-0.22942737466625701</c:v>
                </c:pt>
                <c:pt idx="3513">
                  <c:v>-0.22808293906275401</c:v>
                </c:pt>
                <c:pt idx="3514">
                  <c:v>-0.226739286753528</c:v>
                </c:pt>
                <c:pt idx="3515">
                  <c:v>-0.22539641267180099</c:v>
                </c:pt>
                <c:pt idx="3516">
                  <c:v>-0.22405431176173801</c:v>
                </c:pt>
                <c:pt idx="3517">
                  <c:v>-0.222712978978372</c:v>
                </c:pt>
                <c:pt idx="3518">
                  <c:v>-0.221372409287519</c:v>
                </c:pt>
                <c:pt idx="3519">
                  <c:v>-0.22003259766570199</c:v>
                </c:pt>
                <c:pt idx="3520">
                  <c:v>-0.218693539100071</c:v>
                </c:pt>
                <c:pt idx="3521">
                  <c:v>-0.21735522858832201</c:v>
                </c:pt>
                <c:pt idx="3522">
                  <c:v>-0.21601766113861801</c:v>
                </c:pt>
                <c:pt idx="3523">
                  <c:v>-0.21468083176951799</c:v>
                </c:pt>
                <c:pt idx="3524">
                  <c:v>-0.213344735509888</c:v>
                </c:pt>
                <c:pt idx="3525">
                  <c:v>-0.212009367398828</c:v>
                </c:pt>
                <c:pt idx="3526">
                  <c:v>-0.21067472248559899</c:v>
                </c:pt>
                <c:pt idx="3527">
                  <c:v>-0.20934079582954199</c:v>
                </c:pt>
                <c:pt idx="3528">
                  <c:v>-0.20800758249999701</c:v>
                </c:pt>
                <c:pt idx="3529">
                  <c:v>-0.20667507757623399</c:v>
                </c:pt>
                <c:pt idx="3530">
                  <c:v>-0.20534327614737299</c:v>
                </c:pt>
                <c:pt idx="3531">
                  <c:v>-0.204012173312309</c:v>
                </c:pt>
                <c:pt idx="3532">
                  <c:v>-0.20268176417963399</c:v>
                </c:pt>
                <c:pt idx="3533">
                  <c:v>-0.201352043867566</c:v>
                </c:pt>
                <c:pt idx="3534">
                  <c:v>-0.200023007503871</c:v>
                </c:pt>
                <c:pt idx="3535">
                  <c:v>-0.198694650225789</c:v>
                </c:pt>
                <c:pt idx="3536">
                  <c:v>-0.197366967179958</c:v>
                </c:pt>
                <c:pt idx="3537">
                  <c:v>-0.19603995352234399</c:v>
                </c:pt>
                <c:pt idx="3538">
                  <c:v>-0.19471360441816399</c:v>
                </c:pt>
                <c:pt idx="3539">
                  <c:v>-0.193387915041808</c:v>
                </c:pt>
                <c:pt idx="3540">
                  <c:v>-0.192062880576779</c:v>
                </c:pt>
                <c:pt idx="3541">
                  <c:v>-0.19073849621560399</c:v>
                </c:pt>
                <c:pt idx="3542">
                  <c:v>-0.18941475715977199</c:v>
                </c:pt>
                <c:pt idx="3543">
                  <c:v>-0.18809165861965599</c:v>
                </c:pt>
                <c:pt idx="3544">
                  <c:v>-0.18676919581444801</c:v>
                </c:pt>
                <c:pt idx="3545">
                  <c:v>-0.18544736397207501</c:v>
                </c:pt>
                <c:pt idx="3546">
                  <c:v>-0.18412615832913601</c:v>
                </c:pt>
                <c:pt idx="3547">
                  <c:v>-0.18280557413083401</c:v>
                </c:pt>
                <c:pt idx="3548">
                  <c:v>-0.181485606630893</c:v>
                </c:pt>
                <c:pt idx="3549">
                  <c:v>-0.18016625109149301</c:v>
                </c:pt>
                <c:pt idx="3550">
                  <c:v>-0.17884750278320299</c:v>
                </c:pt>
                <c:pt idx="3551">
                  <c:v>-0.17752935698490899</c:v>
                </c:pt>
                <c:pt idx="3552">
                  <c:v>-0.17621180898373701</c:v>
                </c:pt>
                <c:pt idx="3553">
                  <c:v>-0.174894854074989</c:v>
                </c:pt>
                <c:pt idx="3554">
                  <c:v>-0.173578487562075</c:v>
                </c:pt>
                <c:pt idx="3555">
                  <c:v>-0.17226270475643701</c:v>
                </c:pt>
                <c:pt idx="3556">
                  <c:v>-0.17094750097748601</c:v>
                </c:pt>
                <c:pt idx="3557">
                  <c:v>-0.16963287155252901</c:v>
                </c:pt>
                <c:pt idx="3558">
                  <c:v>-0.16831881181670399</c:v>
                </c:pt>
                <c:pt idx="3559">
                  <c:v>-0.16700531711290401</c:v>
                </c:pt>
                <c:pt idx="3560">
                  <c:v>-0.165692382791717</c:v>
                </c:pt>
                <c:pt idx="3561">
                  <c:v>-0.16438000421135601</c:v>
                </c:pt>
                <c:pt idx="3562">
                  <c:v>-0.163068176737586</c:v>
                </c:pt>
                <c:pt idx="3563">
                  <c:v>-0.16175689574366101</c:v>
                </c:pt>
                <c:pt idx="3564">
                  <c:v>-0.16044615661025699</c:v>
                </c:pt>
                <c:pt idx="3565">
                  <c:v>-0.15913595472540201</c:v>
                </c:pt>
                <c:pt idx="3566">
                  <c:v>-0.15782628548440999</c:v>
                </c:pt>
                <c:pt idx="3567">
                  <c:v>-0.156517144289814</c:v>
                </c:pt>
                <c:pt idx="3568">
                  <c:v>-0.15520852655129999</c:v>
                </c:pt>
                <c:pt idx="3569">
                  <c:v>-0.15390042768564199</c:v>
                </c:pt>
                <c:pt idx="3570">
                  <c:v>-0.15259284311663099</c:v>
                </c:pt>
                <c:pt idx="3571">
                  <c:v>-0.151285768275016</c:v>
                </c:pt>
                <c:pt idx="3572">
                  <c:v>-0.14997919859843001</c:v>
                </c:pt>
                <c:pt idx="3573">
                  <c:v>-0.14867312953133199</c:v>
                </c:pt>
                <c:pt idx="3574">
                  <c:v>-0.14736755652493699</c:v>
                </c:pt>
                <c:pt idx="3575">
                  <c:v>-0.146062475037154</c:v>
                </c:pt>
                <c:pt idx="3576">
                  <c:v>-0.14475788053251601</c:v>
                </c:pt>
                <c:pt idx="3577">
                  <c:v>-0.14345376848212099</c:v>
                </c:pt>
                <c:pt idx="3578">
                  <c:v>-0.142150134363564</c:v>
                </c:pt>
                <c:pt idx="3579">
                  <c:v>-0.14084697366087401</c:v>
                </c:pt>
                <c:pt idx="3580">
                  <c:v>-0.13954428186444701</c:v>
                </c:pt>
                <c:pt idx="3581">
                  <c:v>-0.138242054470986</c:v>
                </c:pt>
                <c:pt idx="3582">
                  <c:v>-0.13694028698343599</c:v>
                </c:pt>
                <c:pt idx="3583">
                  <c:v>-0.135638974910916</c:v>
                </c:pt>
                <c:pt idx="3584">
                  <c:v>-0.134338113768663</c:v>
                </c:pt>
                <c:pt idx="3585">
                  <c:v>-0.13303769907796201</c:v>
                </c:pt>
                <c:pt idx="3586">
                  <c:v>-0.13173772636608699</c:v>
                </c:pt>
                <c:pt idx="3587">
                  <c:v>-0.13043819116623501</c:v>
                </c:pt>
                <c:pt idx="3588">
                  <c:v>-0.12913908901746499</c:v>
                </c:pt>
                <c:pt idx="3589">
                  <c:v>-0.12784041546463601</c:v>
                </c:pt>
                <c:pt idx="3590">
                  <c:v>-0.12654216605834401</c:v>
                </c:pt>
                <c:pt idx="3591">
                  <c:v>-0.12524433635485599</c:v>
                </c:pt>
                <c:pt idx="3592">
                  <c:v>-0.123946921916054</c:v>
                </c:pt>
                <c:pt idx="3593">
                  <c:v>-0.122649918309369</c:v>
                </c:pt>
                <c:pt idx="3594">
                  <c:v>-0.121353321107719</c:v>
                </c:pt>
                <c:pt idx="3595">
                  <c:v>-0.120057125889452</c:v>
                </c:pt>
                <c:pt idx="3596">
                  <c:v>-0.11876132823827799</c:v>
                </c:pt>
                <c:pt idx="3597">
                  <c:v>-0.11746592374320999</c:v>
                </c:pt>
                <c:pt idx="3598">
                  <c:v>-0.116170907998505</c:v>
                </c:pt>
                <c:pt idx="3599">
                  <c:v>-0.114876276603601</c:v>
                </c:pt>
                <c:pt idx="3600">
                  <c:v>-0.113582025163058</c:v>
                </c:pt>
                <c:pt idx="3601">
                  <c:v>-0.11228814928649</c:v>
                </c:pt>
                <c:pt idx="3602">
                  <c:v>-0.110994644588517</c:v>
                </c:pt>
                <c:pt idx="3603">
                  <c:v>-0.109701506688693</c:v>
                </c:pt>
                <c:pt idx="3604">
                  <c:v>-0.108408731211451</c:v>
                </c:pt>
                <c:pt idx="3605">
                  <c:v>-0.107116313786041</c:v>
                </c:pt>
                <c:pt idx="3606">
                  <c:v>-0.105824250046475</c:v>
                </c:pt>
                <c:pt idx="3607">
                  <c:v>-0.10453253563145599</c:v>
                </c:pt>
                <c:pt idx="3608">
                  <c:v>-0.10324116618432901</c:v>
                </c:pt>
                <c:pt idx="3609">
                  <c:v>-0.10195013735302</c:v>
                </c:pt>
                <c:pt idx="3610">
                  <c:v>-0.10065944478996799</c:v>
                </c:pt>
                <c:pt idx="3611">
                  <c:v>-9.9369084152075696E-2</c:v>
                </c:pt>
                <c:pt idx="3612">
                  <c:v>-9.8079051100642398E-2</c:v>
                </c:pt>
                <c:pt idx="3613">
                  <c:v>-9.6789341301312198E-2</c:v>
                </c:pt>
                <c:pt idx="3614">
                  <c:v>-9.5499950424008398E-2</c:v>
                </c:pt>
                <c:pt idx="3615">
                  <c:v>-9.4210874142876405E-2</c:v>
                </c:pt>
                <c:pt idx="3616">
                  <c:v>-9.29221081362296E-2</c:v>
                </c:pt>
                <c:pt idx="3617">
                  <c:v>-9.1633648086482805E-2</c:v>
                </c:pt>
                <c:pt idx="3618">
                  <c:v>-9.0345489680099797E-2</c:v>
                </c:pt>
                <c:pt idx="3619">
                  <c:v>-8.9057628607532496E-2</c:v>
                </c:pt>
                <c:pt idx="3620">
                  <c:v>-8.7770060563162194E-2</c:v>
                </c:pt>
                <c:pt idx="3621">
                  <c:v>-8.6482781245242599E-2</c:v>
                </c:pt>
                <c:pt idx="3622">
                  <c:v>-8.51957863558402E-2</c:v>
                </c:pt>
                <c:pt idx="3623">
                  <c:v>-8.3909071600778901E-2</c:v>
                </c:pt>
                <c:pt idx="3624">
                  <c:v>-8.2622632689578895E-2</c:v>
                </c:pt>
                <c:pt idx="3625">
                  <c:v>-8.1336465335400093E-2</c:v>
                </c:pt>
                <c:pt idx="3626">
                  <c:v>-8.0050565254986897E-2</c:v>
                </c:pt>
                <c:pt idx="3627">
                  <c:v>-7.8764928168605794E-2</c:v>
                </c:pt>
                <c:pt idx="3628">
                  <c:v>-7.7479549799991596E-2</c:v>
                </c:pt>
                <c:pt idx="3629">
                  <c:v>-7.6194425876286401E-2</c:v>
                </c:pt>
                <c:pt idx="3630">
                  <c:v>-7.4909552127990497E-2</c:v>
                </c:pt>
                <c:pt idx="3631">
                  <c:v>-7.3624924288893404E-2</c:v>
                </c:pt>
                <c:pt idx="3632">
                  <c:v>-7.2340538096025295E-2</c:v>
                </c:pt>
                <c:pt idx="3633">
                  <c:v>-7.1056389289597496E-2</c:v>
                </c:pt>
                <c:pt idx="3634">
                  <c:v>-6.9772473612945002E-2</c:v>
                </c:pt>
                <c:pt idx="3635">
                  <c:v>-6.8488786812469296E-2</c:v>
                </c:pt>
                <c:pt idx="3636">
                  <c:v>-6.7205324637583094E-2</c:v>
                </c:pt>
                <c:pt idx="3637">
                  <c:v>-6.5922082840653207E-2</c:v>
                </c:pt>
                <c:pt idx="3638">
                  <c:v>-6.4639057176943501E-2</c:v>
                </c:pt>
                <c:pt idx="3639">
                  <c:v>-6.3356243404556506E-2</c:v>
                </c:pt>
                <c:pt idx="3640">
                  <c:v>-6.2073637284381998E-2</c:v>
                </c:pt>
                <c:pt idx="3641">
                  <c:v>-6.0791234580035498E-2</c:v>
                </c:pt>
                <c:pt idx="3642">
                  <c:v>-5.9509031057803502E-2</c:v>
                </c:pt>
                <c:pt idx="3643">
                  <c:v>-5.8227022486591201E-2</c:v>
                </c:pt>
                <c:pt idx="3644">
                  <c:v>-5.6945204637858501E-2</c:v>
                </c:pt>
                <c:pt idx="3645">
                  <c:v>-5.5663573285571602E-2</c:v>
                </c:pt>
                <c:pt idx="3646">
                  <c:v>-5.43821242061414E-2</c:v>
                </c:pt>
                <c:pt idx="3647">
                  <c:v>-5.3100853178372501E-2</c:v>
                </c:pt>
                <c:pt idx="3648">
                  <c:v>-5.1819755983402799E-2</c:v>
                </c:pt>
                <c:pt idx="3649">
                  <c:v>-5.0538828404649599E-2</c:v>
                </c:pt>
                <c:pt idx="3650">
                  <c:v>-4.9258066227756303E-2</c:v>
                </c:pt>
                <c:pt idx="3651">
                  <c:v>-4.79774652405318E-2</c:v>
                </c:pt>
                <c:pt idx="3652">
                  <c:v>-4.6697021232898199E-2</c:v>
                </c:pt>
                <c:pt idx="3653">
                  <c:v>-4.5416729996833598E-2</c:v>
                </c:pt>
                <c:pt idx="3654">
                  <c:v>-4.4136587326320399E-2</c:v>
                </c:pt>
                <c:pt idx="3655">
                  <c:v>-4.2856589017283897E-2</c:v>
                </c:pt>
                <c:pt idx="3656">
                  <c:v>-4.1576730867540601E-2</c:v>
                </c:pt>
                <c:pt idx="3657">
                  <c:v>-4.02970086767441E-2</c:v>
                </c:pt>
                <c:pt idx="3658">
                  <c:v>-3.9017418246325597E-2</c:v>
                </c:pt>
                <c:pt idx="3659">
                  <c:v>-3.7737955379441801E-2</c:v>
                </c:pt>
                <c:pt idx="3660">
                  <c:v>-3.6458615880918102E-2</c:v>
                </c:pt>
                <c:pt idx="3661">
                  <c:v>-3.5179395557197103E-2</c:v>
                </c:pt>
                <c:pt idx="3662">
                  <c:v>-3.3900290216277502E-2</c:v>
                </c:pt>
                <c:pt idx="3663">
                  <c:v>-3.26212956676626E-2</c:v>
                </c:pt>
                <c:pt idx="3664">
                  <c:v>-3.13424077223073E-2</c:v>
                </c:pt>
                <c:pt idx="3665">
                  <c:v>-3.0063622192558499E-2</c:v>
                </c:pt>
                <c:pt idx="3666">
                  <c:v>-2.8784934892102699E-2</c:v>
                </c:pt>
                <c:pt idx="3667">
                  <c:v>-2.75063416359102E-2</c:v>
                </c:pt>
                <c:pt idx="3668">
                  <c:v>-2.6227838240183501E-2</c:v>
                </c:pt>
                <c:pt idx="3669">
                  <c:v>-2.4949420522297198E-2</c:v>
                </c:pt>
                <c:pt idx="3670">
                  <c:v>-2.3671084300745601E-2</c:v>
                </c:pt>
                <c:pt idx="3671">
                  <c:v>-2.23928253950911E-2</c:v>
                </c:pt>
                <c:pt idx="3672">
                  <c:v>-2.1114639625903601E-2</c:v>
                </c:pt>
                <c:pt idx="3673">
                  <c:v>-1.9836522814708799E-2</c:v>
                </c:pt>
                <c:pt idx="3674">
                  <c:v>-1.8558470783936E-2</c:v>
                </c:pt>
                <c:pt idx="3675">
                  <c:v>-1.72804793568587E-2</c:v>
                </c:pt>
                <c:pt idx="3676">
                  <c:v>-1.6002544357542399E-2</c:v>
                </c:pt>
                <c:pt idx="3677">
                  <c:v>-1.47246616107891E-2</c:v>
                </c:pt>
                <c:pt idx="3678">
                  <c:v>-1.34468269420863E-2</c:v>
                </c:pt>
                <c:pt idx="3679">
                  <c:v>-1.2169036177546499E-2</c:v>
                </c:pt>
                <c:pt idx="3680">
                  <c:v>-1.08912851438557E-2</c:v>
                </c:pt>
                <c:pt idx="3681">
                  <c:v>-9.6135696682217008E-3</c:v>
                </c:pt>
                <c:pt idx="3682">
                  <c:v>-8.3358855783136395E-3</c:v>
                </c:pt>
                <c:pt idx="3683">
                  <c:v>-7.0582287022117798E-3</c:v>
                </c:pt>
                <c:pt idx="3684">
                  <c:v>-5.7805948683506596E-3</c:v>
                </c:pt>
                <c:pt idx="3685">
                  <c:v>-4.5029799054685698E-3</c:v>
                </c:pt>
                <c:pt idx="3686">
                  <c:v>-3.2253796425473799E-3</c:v>
                </c:pt>
                <c:pt idx="3687">
                  <c:v>-1.9477899087610401E-3</c:v>
                </c:pt>
                <c:pt idx="3688">
                  <c:v>-6.7020653342358895E-4</c:v>
                </c:pt>
                <c:pt idx="3689">
                  <c:v>6.0737465407052901E-4</c:v>
                </c:pt>
                <c:pt idx="3690">
                  <c:v>1.88495782429745E-3</c:v>
                </c:pt>
                <c:pt idx="3691">
                  <c:v>3.1625471478600601E-3</c:v>
                </c:pt>
                <c:pt idx="3692">
                  <c:v>4.4401467954389602E-3</c:v>
                </c:pt>
                <c:pt idx="3693">
                  <c:v>5.7177609378521801E-3</c:v>
                </c:pt>
                <c:pt idx="3694">
                  <c:v>6.9953937461070996E-3</c:v>
                </c:pt>
                <c:pt idx="3695">
                  <c:v>8.2730493914520992E-3</c:v>
                </c:pt>
                <c:pt idx="3696">
                  <c:v>9.5507320454364109E-3</c:v>
                </c:pt>
                <c:pt idx="3697">
                  <c:v>1.0828445879962199E-2</c:v>
                </c:pt>
                <c:pt idx="3698">
                  <c:v>1.2106195067335899E-2</c:v>
                </c:pt>
                <c:pt idx="3699">
                  <c:v>1.33839837803285E-2</c:v>
                </c:pt>
                <c:pt idx="3700">
                  <c:v>1.46618161922262E-2</c:v>
                </c:pt>
                <c:pt idx="3701">
                  <c:v>1.5939696476886998E-2</c:v>
                </c:pt>
                <c:pt idx="3702">
                  <c:v>1.72176288087913E-2</c:v>
                </c:pt>
                <c:pt idx="3703">
                  <c:v>1.8495617363102401E-2</c:v>
                </c:pt>
                <c:pt idx="3704">
                  <c:v>1.9773666315717701E-2</c:v>
                </c:pt>
                <c:pt idx="3705">
                  <c:v>2.1051779843321398E-2</c:v>
                </c:pt>
                <c:pt idx="3706">
                  <c:v>2.2329962123443702E-2</c:v>
                </c:pt>
                <c:pt idx="3707">
                  <c:v>2.3608217334512401E-2</c:v>
                </c:pt>
                <c:pt idx="3708">
                  <c:v>2.4886549655909199E-2</c:v>
                </c:pt>
                <c:pt idx="3709">
                  <c:v>2.61649632680209E-2</c:v>
                </c:pt>
                <c:pt idx="3710">
                  <c:v>2.74434623522994E-2</c:v>
                </c:pt>
                <c:pt idx="3711">
                  <c:v>2.8722051091313899E-2</c:v>
                </c:pt>
                <c:pt idx="3712">
                  <c:v>3.00007336688029E-2</c:v>
                </c:pt>
                <c:pt idx="3713">
                  <c:v>3.1279514269734299E-2</c:v>
                </c:pt>
                <c:pt idx="3714">
                  <c:v>3.25583970803568E-2</c:v>
                </c:pt>
                <c:pt idx="3715">
                  <c:v>3.3837386288256603E-2</c:v>
                </c:pt>
                <c:pt idx="3716">
                  <c:v>3.5116486082409103E-2</c:v>
                </c:pt>
                <c:pt idx="3717">
                  <c:v>3.6395700653238397E-2</c:v>
                </c:pt>
                <c:pt idx="3718">
                  <c:v>3.7675034192670397E-2</c:v>
                </c:pt>
                <c:pt idx="3719">
                  <c:v>3.8954490894184603E-2</c:v>
                </c:pt>
                <c:pt idx="3720">
                  <c:v>4.0234074952874697E-2</c:v>
                </c:pt>
                <c:pt idx="3721">
                  <c:v>4.1513790565501002E-2</c:v>
                </c:pt>
                <c:pt idx="3722">
                  <c:v>4.2793641930546099E-2</c:v>
                </c:pt>
                <c:pt idx="3723">
                  <c:v>4.4073633248267102E-2</c:v>
                </c:pt>
                <c:pt idx="3724">
                  <c:v>4.5353768720756499E-2</c:v>
                </c:pt>
                <c:pt idx="3725">
                  <c:v>4.6634052551994397E-2</c:v>
                </c:pt>
                <c:pt idx="3726">
                  <c:v>4.79144889479017E-2</c:v>
                </c:pt>
                <c:pt idx="3727">
                  <c:v>4.9195082116400501E-2</c:v>
                </c:pt>
                <c:pt idx="3728">
                  <c:v>5.0475836267466802E-2</c:v>
                </c:pt>
                <c:pt idx="3729">
                  <c:v>5.1756755613184303E-2</c:v>
                </c:pt>
                <c:pt idx="3730">
                  <c:v>5.3037844367804003E-2</c:v>
                </c:pt>
                <c:pt idx="3731">
                  <c:v>5.4319106747797198E-2</c:v>
                </c:pt>
                <c:pt idx="3732">
                  <c:v>5.5600546971912398E-2</c:v>
                </c:pt>
                <c:pt idx="3733">
                  <c:v>5.6882169261229701E-2</c:v>
                </c:pt>
                <c:pt idx="3734">
                  <c:v>5.8163977839217798E-2</c:v>
                </c:pt>
                <c:pt idx="3735">
                  <c:v>5.9445976931791301E-2</c:v>
                </c:pt>
                <c:pt idx="3736">
                  <c:v>6.0728170767361297E-2</c:v>
                </c:pt>
                <c:pt idx="3737">
                  <c:v>6.2010563576900102E-2</c:v>
                </c:pt>
                <c:pt idx="3738">
                  <c:v>6.3293159593988998E-2</c:v>
                </c:pt>
                <c:pt idx="3739">
                  <c:v>6.4575963054881197E-2</c:v>
                </c:pt>
                <c:pt idx="3740">
                  <c:v>6.5858978198549897E-2</c:v>
                </c:pt>
                <c:pt idx="3741">
                  <c:v>6.7142209266754599E-2</c:v>
                </c:pt>
                <c:pt idx="3742">
                  <c:v>6.8425660504092101E-2</c:v>
                </c:pt>
                <c:pt idx="3743">
                  <c:v>6.9709336158049001E-2</c:v>
                </c:pt>
                <c:pt idx="3744">
                  <c:v>7.0993240479068395E-2</c:v>
                </c:pt>
                <c:pt idx="3745">
                  <c:v>7.2277377720598293E-2</c:v>
                </c:pt>
                <c:pt idx="3746">
                  <c:v>7.3561752139152198E-2</c:v>
                </c:pt>
                <c:pt idx="3747">
                  <c:v>7.48463679943632E-2</c:v>
                </c:pt>
                <c:pt idx="3748">
                  <c:v>7.6131229549043306E-2</c:v>
                </c:pt>
                <c:pt idx="3749">
                  <c:v>7.7416341069242001E-2</c:v>
                </c:pt>
                <c:pt idx="3750">
                  <c:v>7.8701706824297002E-2</c:v>
                </c:pt>
                <c:pt idx="3751">
                  <c:v>7.9987331086898997E-2</c:v>
                </c:pt>
                <c:pt idx="3752">
                  <c:v>8.1273218133145503E-2</c:v>
                </c:pt>
                <c:pt idx="3753">
                  <c:v>8.2559372242594797E-2</c:v>
                </c:pt>
                <c:pt idx="3754">
                  <c:v>8.3845797698330699E-2</c:v>
                </c:pt>
                <c:pt idx="3755">
                  <c:v>8.5132498787015107E-2</c:v>
                </c:pt>
                <c:pt idx="3756">
                  <c:v>8.6419479798948096E-2</c:v>
                </c:pt>
                <c:pt idx="3757">
                  <c:v>8.77067450281213E-2</c:v>
                </c:pt>
                <c:pt idx="3758">
                  <c:v>8.8994298772283195E-2</c:v>
                </c:pt>
                <c:pt idx="3759">
                  <c:v>9.0282145332991198E-2</c:v>
                </c:pt>
                <c:pt idx="3760">
                  <c:v>9.1570289015670797E-2</c:v>
                </c:pt>
                <c:pt idx="3761">
                  <c:v>9.2858734129677198E-2</c:v>
                </c:pt>
                <c:pt idx="3762">
                  <c:v>9.4147484988347394E-2</c:v>
                </c:pt>
                <c:pt idx="3763">
                  <c:v>9.5436545909067694E-2</c:v>
                </c:pt>
                <c:pt idx="3764">
                  <c:v>9.6725921213320798E-2</c:v>
                </c:pt>
                <c:pt idx="3765">
                  <c:v>9.8015615226755504E-2</c:v>
                </c:pt>
                <c:pt idx="3766">
                  <c:v>9.9305632279238207E-2</c:v>
                </c:pt>
                <c:pt idx="3767">
                  <c:v>0.100595976704915</c:v>
                </c:pt>
                <c:pt idx="3768">
                  <c:v>0.101886652842269</c:v>
                </c:pt>
                <c:pt idx="3769">
                  <c:v>0.10317766503418201</c:v>
                </c:pt>
                <c:pt idx="3770">
                  <c:v>0.104469017627993</c:v>
                </c:pt>
                <c:pt idx="3771">
                  <c:v>0.10576071497555301</c:v>
                </c:pt>
                <c:pt idx="3772">
                  <c:v>0.107052761433292</c:v>
                </c:pt>
                <c:pt idx="3773">
                  <c:v>0.108345161362274</c:v>
                </c:pt>
                <c:pt idx="3774">
                  <c:v>0.109637919128256</c:v>
                </c:pt>
                <c:pt idx="3775">
                  <c:v>0.110931039101754</c:v>
                </c:pt>
                <c:pt idx="3776">
                  <c:v>0.112224525658095</c:v>
                </c:pt>
                <c:pt idx="3777">
                  <c:v>0.113518383177485</c:v>
                </c:pt>
                <c:pt idx="3778">
                  <c:v>0.114812616045059</c:v>
                </c:pt>
                <c:pt idx="3779">
                  <c:v>0.11610722865095501</c:v>
                </c:pt>
                <c:pt idx="3780">
                  <c:v>0.117402225390364</c:v>
                </c:pt>
                <c:pt idx="3781">
                  <c:v>0.11869761066359399</c:v>
                </c:pt>
                <c:pt idx="3782">
                  <c:v>0.11999338887613301</c:v>
                </c:pt>
                <c:pt idx="3783">
                  <c:v>0.121289564438708</c:v>
                </c:pt>
                <c:pt idx="3784">
                  <c:v>0.122586141767344</c:v>
                </c:pt>
                <c:pt idx="3785">
                  <c:v>0.123883125283432</c:v>
                </c:pt>
                <c:pt idx="3786">
                  <c:v>0.125180519413783</c:v>
                </c:pt>
                <c:pt idx="3787">
                  <c:v>0.12647832859069799</c:v>
                </c:pt>
                <c:pt idx="3788">
                  <c:v>0.127776557252016</c:v>
                </c:pt>
                <c:pt idx="3789">
                  <c:v>0.129075209841194</c:v>
                </c:pt>
                <c:pt idx="3790">
                  <c:v>0.13037429080735799</c:v>
                </c:pt>
                <c:pt idx="3791">
                  <c:v>0.13167380460536199</c:v>
                </c:pt>
                <c:pt idx="3792">
                  <c:v>0.13297375569586301</c:v>
                </c:pt>
                <c:pt idx="3793">
                  <c:v>0.13427414854537301</c:v>
                </c:pt>
                <c:pt idx="3794">
                  <c:v>0.135574987626326</c:v>
                </c:pt>
                <c:pt idx="3795">
                  <c:v>0.13687627741713801</c:v>
                </c:pt>
                <c:pt idx="3796">
                  <c:v>0.138178022402278</c:v>
                </c:pt>
                <c:pt idx="3797">
                  <c:v>0.13948022707232099</c:v>
                </c:pt>
                <c:pt idx="3798">
                  <c:v>0.14078289592401799</c:v>
                </c:pt>
                <c:pt idx="3799">
                  <c:v>0.142086033460358</c:v>
                </c:pt>
                <c:pt idx="3800">
                  <c:v>0.14338964419063199</c:v>
                </c:pt>
                <c:pt idx="3801">
                  <c:v>0.14469373263049801</c:v>
                </c:pt>
                <c:pt idx="3802">
                  <c:v>0.145998303302042</c:v>
                </c:pt>
                <c:pt idx="3803">
                  <c:v>0.14730336073384501</c:v>
                </c:pt>
                <c:pt idx="3804">
                  <c:v>0.14860890946105099</c:v>
                </c:pt>
                <c:pt idx="3805">
                  <c:v>0.14991495402542099</c:v>
                </c:pt>
                <c:pt idx="3806">
                  <c:v>0.15122149897541001</c:v>
                </c:pt>
                <c:pt idx="3807">
                  <c:v>0.15252854886622899</c:v>
                </c:pt>
                <c:pt idx="3808">
                  <c:v>0.15383610825990199</c:v>
                </c:pt>
                <c:pt idx="3809">
                  <c:v>0.155144181725344</c:v>
                </c:pt>
                <c:pt idx="3810">
                  <c:v>0.15645277383841799</c:v>
                </c:pt>
                <c:pt idx="3811">
                  <c:v>0.15776188918200601</c:v>
                </c:pt>
                <c:pt idx="3812">
                  <c:v>0.15907153234606899</c:v>
                </c:pt>
                <c:pt idx="3813">
                  <c:v>0.160381707927721</c:v>
                </c:pt>
                <c:pt idx="3814">
                  <c:v>0.16169242053129401</c:v>
                </c:pt>
                <c:pt idx="3815">
                  <c:v>0.163003674768397</c:v>
                </c:pt>
                <c:pt idx="3816">
                  <c:v>0.16431547525799201</c:v>
                </c:pt>
                <c:pt idx="3817">
                  <c:v>0.16562782662646</c:v>
                </c:pt>
                <c:pt idx="3818">
                  <c:v>0.166940733507664</c:v>
                </c:pt>
                <c:pt idx="3819">
                  <c:v>0.16825420054301801</c:v>
                </c:pt>
                <c:pt idx="3820">
                  <c:v>0.16956823238155999</c:v>
                </c:pt>
                <c:pt idx="3821">
                  <c:v>0.170882833680014</c:v>
                </c:pt>
                <c:pt idx="3822">
                  <c:v>0.17219800910286001</c:v>
                </c:pt>
                <c:pt idx="3823">
                  <c:v>0.17351376332240301</c:v>
                </c:pt>
                <c:pt idx="3824">
                  <c:v>0.174830101018845</c:v>
                </c:pt>
                <c:pt idx="3825">
                  <c:v>0.176147026880348</c:v>
                </c:pt>
                <c:pt idx="3826">
                  <c:v>0.17746454560310701</c:v>
                </c:pt>
                <c:pt idx="3827">
                  <c:v>0.178782661891419</c:v>
                </c:pt>
                <c:pt idx="3828">
                  <c:v>0.18010138045775401</c:v>
                </c:pt>
                <c:pt idx="3829">
                  <c:v>0.18142070602281801</c:v>
                </c:pt>
                <c:pt idx="3830">
                  <c:v>0.182740643315634</c:v>
                </c:pt>
                <c:pt idx="3831">
                  <c:v>0.18406119707360699</c:v>
                </c:pt>
                <c:pt idx="3832">
                  <c:v>0.185382372042592</c:v>
                </c:pt>
                <c:pt idx="3833">
                  <c:v>0.18670417297697001</c:v>
                </c:pt>
                <c:pt idx="3834">
                  <c:v>0.18802660463971499</c:v>
                </c:pt>
                <c:pt idx="3835">
                  <c:v>0.189349671802472</c:v>
                </c:pt>
                <c:pt idx="3836">
                  <c:v>0.190673379245617</c:v>
                </c:pt>
                <c:pt idx="3837">
                  <c:v>0.191997731758343</c:v>
                </c:pt>
                <c:pt idx="3838">
                  <c:v>0.193322734138724</c:v>
                </c:pt>
                <c:pt idx="3839">
                  <c:v>0.19464839119378499</c:v>
                </c:pt>
                <c:pt idx="3840">
                  <c:v>0.195974707739583</c:v>
                </c:pt>
                <c:pt idx="3841">
                  <c:v>0.197301688601275</c:v>
                </c:pt>
                <c:pt idx="3842">
                  <c:v>0.19862933861319099</c:v>
                </c:pt>
                <c:pt idx="3843">
                  <c:v>0.19995766261891201</c:v>
                </c:pt>
                <c:pt idx="3844">
                  <c:v>0.201286665471335</c:v>
                </c:pt>
                <c:pt idx="3845">
                  <c:v>0.20261635203275799</c:v>
                </c:pt>
                <c:pt idx="3846">
                  <c:v>0.203946727174947</c:v>
                </c:pt>
                <c:pt idx="3847">
                  <c:v>0.20527779577921501</c:v>
                </c:pt>
                <c:pt idx="3848">
                  <c:v>0.206609562736491</c:v>
                </c:pt>
                <c:pt idx="3849">
                  <c:v>0.20794203294740399</c:v>
                </c:pt>
                <c:pt idx="3850">
                  <c:v>0.20927521132235</c:v>
                </c:pt>
                <c:pt idx="3851">
                  <c:v>0.21060910278157399</c:v>
                </c:pt>
                <c:pt idx="3852">
                  <c:v>0.211943712255245</c:v>
                </c:pt>
                <c:pt idx="3853">
                  <c:v>0.21327904468352801</c:v>
                </c:pt>
                <c:pt idx="3854">
                  <c:v>0.214615105016665</c:v>
                </c:pt>
                <c:pt idx="3855">
                  <c:v>0.215951898215056</c:v>
                </c:pt>
                <c:pt idx="3856">
                  <c:v>0.21728942924932801</c:v>
                </c:pt>
                <c:pt idx="3857">
                  <c:v>0.21862770310041299</c:v>
                </c:pt>
                <c:pt idx="3858">
                  <c:v>0.21996672475963699</c:v>
                </c:pt>
                <c:pt idx="3859">
                  <c:v>0.22130649922878501</c:v>
                </c:pt>
                <c:pt idx="3860">
                  <c:v>0.222647031520189</c:v>
                </c:pt>
                <c:pt idx="3861">
                  <c:v>0.22398832665679899</c:v>
                </c:pt>
                <c:pt idx="3862">
                  <c:v>0.22533038967227201</c:v>
                </c:pt>
                <c:pt idx="3863">
                  <c:v>0.226673225611043</c:v>
                </c:pt>
                <c:pt idx="3864">
                  <c:v>0.22801683952841001</c:v>
                </c:pt>
                <c:pt idx="3865">
                  <c:v>0.22936123649060999</c:v>
                </c:pt>
                <c:pt idx="3866">
                  <c:v>0.23070642157490701</c:v>
                </c:pt>
                <c:pt idx="3867">
                  <c:v>0.232052399869662</c:v>
                </c:pt>
                <c:pt idx="3868">
                  <c:v>0.23339917647442501</c:v>
                </c:pt>
                <c:pt idx="3869">
                  <c:v>0.234746756500012</c:v>
                </c:pt>
                <c:pt idx="3870">
                  <c:v>0.23609514506858401</c:v>
                </c:pt>
                <c:pt idx="3871">
                  <c:v>0.23744434731373701</c:v>
                </c:pt>
                <c:pt idx="3872">
                  <c:v>0.238794368380574</c:v>
                </c:pt>
                <c:pt idx="3873">
                  <c:v>0.2401452134258</c:v>
                </c:pt>
                <c:pt idx="3874">
                  <c:v>0.241496887617797</c:v>
                </c:pt>
                <c:pt idx="3875">
                  <c:v>0.24284939613671</c:v>
                </c:pt>
                <c:pt idx="3876">
                  <c:v>0.244202744174535</c:v>
                </c:pt>
                <c:pt idx="3877">
                  <c:v>0.24555693693519201</c:v>
                </c:pt>
                <c:pt idx="3878">
                  <c:v>0.24691197963462799</c:v>
                </c:pt>
                <c:pt idx="3879">
                  <c:v>0.248267877500883</c:v>
                </c:pt>
                <c:pt idx="3880">
                  <c:v>0.249624635774193</c:v>
                </c:pt>
                <c:pt idx="3881">
                  <c:v>0.25098225970706001</c:v>
                </c:pt>
                <c:pt idx="3882">
                  <c:v>0.25234075456435201</c:v>
                </c:pt>
                <c:pt idx="3883">
                  <c:v>0.25370012562338101</c:v>
                </c:pt>
                <c:pt idx="3884">
                  <c:v>0.25506037817399202</c:v>
                </c:pt>
                <c:pt idx="3885">
                  <c:v>0.25642151751865599</c:v>
                </c:pt>
                <c:pt idx="3886">
                  <c:v>0.25778354897254901</c:v>
                </c:pt>
                <c:pt idx="3887">
                  <c:v>0.25914647786364597</c:v>
                </c:pt>
                <c:pt idx="3888">
                  <c:v>0.26051030953281101</c:v>
                </c:pt>
                <c:pt idx="3889">
                  <c:v>0.26187504933387901</c:v>
                </c:pt>
                <c:pt idx="3890">
                  <c:v>0.26324070263375698</c:v>
                </c:pt>
                <c:pt idx="3891">
                  <c:v>0.26460727481250002</c:v>
                </c:pt>
                <c:pt idx="3892">
                  <c:v>0.26597477126341301</c:v>
                </c:pt>
                <c:pt idx="3893">
                  <c:v>0.267343197393139</c:v>
                </c:pt>
                <c:pt idx="3894">
                  <c:v>0.26871255862174298</c:v>
                </c:pt>
                <c:pt idx="3895">
                  <c:v>0.27008286038281498</c:v>
                </c:pt>
                <c:pt idx="3896">
                  <c:v>0.27145410812355297</c:v>
                </c:pt>
                <c:pt idx="3897">
                  <c:v>0.27282630730486201</c:v>
                </c:pt>
                <c:pt idx="3898">
                  <c:v>0.27419946340143803</c:v>
                </c:pt>
                <c:pt idx="3899">
                  <c:v>0.27557358190187398</c:v>
                </c:pt>
                <c:pt idx="3900">
                  <c:v>0.27694866830874398</c:v>
                </c:pt>
                <c:pt idx="3901">
                  <c:v>0.27832472813869902</c:v>
                </c:pt>
                <c:pt idx="3902">
                  <c:v>0.27970176692256699</c:v>
                </c:pt>
                <c:pt idx="3903">
                  <c:v>0.28107979020544099</c:v>
                </c:pt>
                <c:pt idx="3904">
                  <c:v>0.28245880354677899</c:v>
                </c:pt>
                <c:pt idx="3905">
                  <c:v>0.28383881252049897</c:v>
                </c:pt>
                <c:pt idx="3906">
                  <c:v>0.28521982271507701</c:v>
                </c:pt>
                <c:pt idx="3907">
                  <c:v>0.28660183973363801</c:v>
                </c:pt>
                <c:pt idx="3908">
                  <c:v>0.28798486919406402</c:v>
                </c:pt>
                <c:pt idx="3909">
                  <c:v>0.28936891672908099</c:v>
                </c:pt>
                <c:pt idx="3910">
                  <c:v>0.29075398798636698</c:v>
                </c:pt>
                <c:pt idx="3911">
                  <c:v>0.29214008862864599</c:v>
                </c:pt>
                <c:pt idx="3912">
                  <c:v>0.29352722433378198</c:v>
                </c:pt>
                <c:pt idx="3913">
                  <c:v>0.29491540079489098</c:v>
                </c:pt>
                <c:pt idx="3914">
                  <c:v>0.29630462372043598</c:v>
                </c:pt>
                <c:pt idx="3915">
                  <c:v>0.29769489883432199</c:v>
                </c:pt>
                <c:pt idx="3916">
                  <c:v>0.29908623187600603</c:v>
                </c:pt>
                <c:pt idx="3917">
                  <c:v>0.30047862860059599</c:v>
                </c:pt>
                <c:pt idx="3918">
                  <c:v>0.301872094778949</c:v>
                </c:pt>
                <c:pt idx="3919">
                  <c:v>0.30326663619778199</c:v>
                </c:pt>
                <c:pt idx="3920">
                  <c:v>0.30466225865977198</c:v>
                </c:pt>
                <c:pt idx="3921">
                  <c:v>0.306058967983657</c:v>
                </c:pt>
                <c:pt idx="3922">
                  <c:v>0.30745677000434002</c:v>
                </c:pt>
                <c:pt idx="3923">
                  <c:v>0.308855670573004</c:v>
                </c:pt>
                <c:pt idx="3924">
                  <c:v>0.31025567555720701</c:v>
                </c:pt>
                <c:pt idx="3925">
                  <c:v>0.31165679084099002</c:v>
                </c:pt>
                <c:pt idx="3926">
                  <c:v>0.313059022324986</c:v>
                </c:pt>
                <c:pt idx="3927">
                  <c:v>0.31446237592653198</c:v>
                </c:pt>
                <c:pt idx="3928">
                  <c:v>0.31586685757976302</c:v>
                </c:pt>
                <c:pt idx="3929">
                  <c:v>0.31727247323573299</c:v>
                </c:pt>
                <c:pt idx="3930">
                  <c:v>0.31867922886251998</c:v>
                </c:pt>
                <c:pt idx="3931">
                  <c:v>0.32008713044533599</c:v>
                </c:pt>
                <c:pt idx="3932">
                  <c:v>0.32149618398663199</c:v>
                </c:pt>
                <c:pt idx="3933">
                  <c:v>0.32290639550621603</c:v>
                </c:pt>
                <c:pt idx="3934">
                  <c:v>0.324317771041359</c:v>
                </c:pt>
                <c:pt idx="3935">
                  <c:v>0.32573031664691299</c:v>
                </c:pt>
                <c:pt idx="3936">
                  <c:v>0.32714403839541201</c:v>
                </c:pt>
                <c:pt idx="3937">
                  <c:v>0.32855894237720001</c:v>
                </c:pt>
                <c:pt idx="3938">
                  <c:v>0.32997503470052802</c:v>
                </c:pt>
                <c:pt idx="3939">
                  <c:v>0.33139232149168302</c:v>
                </c:pt>
                <c:pt idx="3940">
                  <c:v>0.33281080889509401</c:v>
                </c:pt>
                <c:pt idx="3941">
                  <c:v>0.33423050307344998</c:v>
                </c:pt>
                <c:pt idx="3942">
                  <c:v>0.33565141020781802</c:v>
                </c:pt>
                <c:pt idx="3943">
                  <c:v>0.33707353649775501</c:v>
                </c:pt>
                <c:pt idx="3944">
                  <c:v>0.33849688816142598</c:v>
                </c:pt>
                <c:pt idx="3945">
                  <c:v>0.33992147143572898</c:v>
                </c:pt>
                <c:pt idx="3946">
                  <c:v>0.34134729257640301</c:v>
                </c:pt>
                <c:pt idx="3947">
                  <c:v>0.34277435785815602</c:v>
                </c:pt>
                <c:pt idx="3948">
                  <c:v>0.34420267357478002</c:v>
                </c:pt>
                <c:pt idx="3949">
                  <c:v>0.34563224603926801</c:v>
                </c:pt>
                <c:pt idx="3950">
                  <c:v>0.347063081583949</c:v>
                </c:pt>
                <c:pt idx="3951">
                  <c:v>0.34849518656058898</c:v>
                </c:pt>
                <c:pt idx="3952">
                  <c:v>0.34992856734053801</c:v>
                </c:pt>
                <c:pt idx="3953">
                  <c:v>0.35136323031482802</c:v>
                </c:pt>
                <c:pt idx="3954">
                  <c:v>0.35279918189431397</c:v>
                </c:pt>
                <c:pt idx="3955">
                  <c:v>0.35423642850979498</c:v>
                </c:pt>
                <c:pt idx="3956">
                  <c:v>0.35567497661213399</c:v>
                </c:pt>
                <c:pt idx="3957">
                  <c:v>0.35711483267238803</c:v>
                </c:pt>
                <c:pt idx="3958">
                  <c:v>0.35855600318193598</c:v>
                </c:pt>
                <c:pt idx="3959">
                  <c:v>0.35999849465260297</c:v>
                </c:pt>
                <c:pt idx="3960">
                  <c:v>0.36144231361678703</c:v>
                </c:pt>
                <c:pt idx="3961">
                  <c:v>0.36288746662759203</c:v>
                </c:pt>
                <c:pt idx="3962">
                  <c:v>0.36433396025895898</c:v>
                </c:pt>
                <c:pt idx="3963">
                  <c:v>0.36578180110578101</c:v>
                </c:pt>
                <c:pt idx="3964">
                  <c:v>0.36723099578405699</c:v>
                </c:pt>
                <c:pt idx="3965">
                  <c:v>0.36868155093100902</c:v>
                </c:pt>
                <c:pt idx="3966">
                  <c:v>0.370133473205213</c:v>
                </c:pt>
                <c:pt idx="3967">
                  <c:v>0.37158676928673701</c:v>
                </c:pt>
                <c:pt idx="3968">
                  <c:v>0.373041445877282</c:v>
                </c:pt>
                <c:pt idx="3969">
                  <c:v>0.37449750970029799</c:v>
                </c:pt>
                <c:pt idx="3970">
                  <c:v>0.37595496750113799</c:v>
                </c:pt>
                <c:pt idx="3971">
                  <c:v>0.37741382604718599</c:v>
                </c:pt>
                <c:pt idx="3972">
                  <c:v>0.37887409212798701</c:v>
                </c:pt>
                <c:pt idx="3973">
                  <c:v>0.38033577255540302</c:v>
                </c:pt>
                <c:pt idx="3974">
                  <c:v>0.38179887416373198</c:v>
                </c:pt>
                <c:pt idx="3975">
                  <c:v>0.38326340380986201</c:v>
                </c:pt>
                <c:pt idx="3976">
                  <c:v>0.38472936837340199</c:v>
                </c:pt>
                <c:pt idx="3977">
                  <c:v>0.38619677475682401</c:v>
                </c:pt>
                <c:pt idx="3978">
                  <c:v>0.38766562988561398</c:v>
                </c:pt>
                <c:pt idx="3979">
                  <c:v>0.38913594070840302</c:v>
                </c:pt>
                <c:pt idx="3980">
                  <c:v>0.39060771419711399</c:v>
                </c:pt>
                <c:pt idx="3981">
                  <c:v>0.39208095734711101</c:v>
                </c:pt>
                <c:pt idx="3982">
                  <c:v>0.39355567717733497</c:v>
                </c:pt>
                <c:pt idx="3983">
                  <c:v>0.39503188073046303</c:v>
                </c:pt>
                <c:pt idx="3984">
                  <c:v>0.39650957507304102</c:v>
                </c:pt>
                <c:pt idx="3985">
                  <c:v>0.39798876729564098</c:v>
                </c:pt>
                <c:pt idx="3986">
                  <c:v>0.39946946451300602</c:v>
                </c:pt>
                <c:pt idx="3987">
                  <c:v>0.400951673864197</c:v>
                </c:pt>
                <c:pt idx="3988">
                  <c:v>0.40243540251275101</c:v>
                </c:pt>
                <c:pt idx="3989">
                  <c:v>0.403920657646827</c:v>
                </c:pt>
                <c:pt idx="3990">
                  <c:v>0.405407446479357</c:v>
                </c:pt>
                <c:pt idx="3991">
                  <c:v>0.406895776248198</c:v>
                </c:pt>
                <c:pt idx="3992">
                  <c:v>0.40838565421629502</c:v>
                </c:pt>
                <c:pt idx="3993">
                  <c:v>0.40987708767182501</c:v>
                </c:pt>
                <c:pt idx="3994">
                  <c:v>0.411370083928361</c:v>
                </c:pt>
                <c:pt idx="3995">
                  <c:v>0.41286465032502101</c:v>
                </c:pt>
                <c:pt idx="3996">
                  <c:v>0.41436079422663202</c:v>
                </c:pt>
                <c:pt idx="3997">
                  <c:v>0.41585852302388798</c:v>
                </c:pt>
                <c:pt idx="3998">
                  <c:v>0.41735784413350302</c:v>
                </c:pt>
                <c:pt idx="3999">
                  <c:v>0.41885876499838398</c:v>
                </c:pt>
                <c:pt idx="4000">
                  <c:v>0.42036129308778097</c:v>
                </c:pt>
                <c:pt idx="4001">
                  <c:v>0.42186543589745101</c:v>
                </c:pt>
                <c:pt idx="4002">
                  <c:v>0.423371200949828</c:v>
                </c:pt>
                <c:pt idx="4003">
                  <c:v>0.42487859579418702</c:v>
                </c:pt>
                <c:pt idx="4004">
                  <c:v>0.42638762800679703</c:v>
                </c:pt>
                <c:pt idx="4005">
                  <c:v>0.427898305191106</c:v>
                </c:pt>
                <c:pt idx="4006">
                  <c:v>0.429410634977895</c:v>
                </c:pt>
                <c:pt idx="4007">
                  <c:v>0.43092462502544998</c:v>
                </c:pt>
                <c:pt idx="4008">
                  <c:v>0.43244028301973497</c:v>
                </c:pt>
                <c:pt idx="4009">
                  <c:v>0.43395761667455801</c:v>
                </c:pt>
                <c:pt idx="4010">
                  <c:v>0.435476633731749</c:v>
                </c:pt>
                <c:pt idx="4011">
                  <c:v>0.436997341961325</c:v>
                </c:pt>
                <c:pt idx="4012">
                  <c:v>0.43851974916166597</c:v>
                </c:pt>
                <c:pt idx="4013">
                  <c:v>0.44004386315969801</c:v>
                </c:pt>
                <c:pt idx="4014">
                  <c:v>0.44156969181105898</c:v>
                </c:pt>
                <c:pt idx="4015">
                  <c:v>0.44309724300027697</c:v>
                </c:pt>
                <c:pt idx="4016">
                  <c:v>0.44462652464095498</c:v>
                </c:pt>
                <c:pt idx="4017">
                  <c:v>0.44615754467594698</c:v>
                </c:pt>
                <c:pt idx="4018">
                  <c:v>0.44769031107753399</c:v>
                </c:pt>
                <c:pt idx="4019">
                  <c:v>0.44922483184760897</c:v>
                </c:pt>
                <c:pt idx="4020">
                  <c:v>0.45076111501786997</c:v>
                </c:pt>
                <c:pt idx="4021">
                  <c:v>0.45229916864998099</c:v>
                </c:pt>
                <c:pt idx="4022">
                  <c:v>0.453839000835777</c:v>
                </c:pt>
                <c:pt idx="4023">
                  <c:v>0.45538061969744398</c:v>
                </c:pt>
                <c:pt idx="4024">
                  <c:v>0.45692403338770499</c:v>
                </c:pt>
                <c:pt idx="4025">
                  <c:v>0.458469250090009</c:v>
                </c:pt>
                <c:pt idx="4026">
                  <c:v>0.46001627801871797</c:v>
                </c:pt>
                <c:pt idx="4027">
                  <c:v>0.46156512541931</c:v>
                </c:pt>
                <c:pt idx="4028">
                  <c:v>0.463115800568554</c:v>
                </c:pt>
                <c:pt idx="4029">
                  <c:v>0.46466831177471701</c:v>
                </c:pt>
                <c:pt idx="4030">
                  <c:v>0.46622266737775098</c:v>
                </c:pt>
                <c:pt idx="4031">
                  <c:v>0.467778875749498</c:v>
                </c:pt>
                <c:pt idx="4032">
                  <c:v>0.46933694529386999</c:v>
                </c:pt>
                <c:pt idx="4033">
                  <c:v>0.47089688444706901</c:v>
                </c:pt>
                <c:pt idx="4034">
                  <c:v>0.47245870167777099</c:v>
                </c:pt>
                <c:pt idx="4035">
                  <c:v>0.47402240548733598</c:v>
                </c:pt>
                <c:pt idx="4036">
                  <c:v>0.47558800441000099</c:v>
                </c:pt>
                <c:pt idx="4037">
                  <c:v>0.477155507013094</c:v>
                </c:pt>
                <c:pt idx="4038">
                  <c:v>0.47872492189723598</c:v>
                </c:pt>
                <c:pt idx="4039">
                  <c:v>0.480296257696541</c:v>
                </c:pt>
                <c:pt idx="4040">
                  <c:v>0.48186952307883202</c:v>
                </c:pt>
                <c:pt idx="4041">
                  <c:v>0.48344472674584299</c:v>
                </c:pt>
                <c:pt idx="4042">
                  <c:v>0.485021877433439</c:v>
                </c:pt>
                <c:pt idx="4043">
                  <c:v>0.486600983911816</c:v>
                </c:pt>
                <c:pt idx="4044">
                  <c:v>0.48818205498572298</c:v>
                </c:pt>
                <c:pt idx="4045">
                  <c:v>0.48976509949467301</c:v>
                </c:pt>
                <c:pt idx="4046">
                  <c:v>0.491350126313157</c:v>
                </c:pt>
                <c:pt idx="4047">
                  <c:v>0.49293714435086999</c:v>
                </c:pt>
                <c:pt idx="4048">
                  <c:v>0.49452616255291498</c:v>
                </c:pt>
                <c:pt idx="4049">
                  <c:v>0.496117189900041</c:v>
                </c:pt>
                <c:pt idx="4050">
                  <c:v>0.49771023540885201</c:v>
                </c:pt>
                <c:pt idx="4051">
                  <c:v>0.499305308132031</c:v>
                </c:pt>
                <c:pt idx="4052">
                  <c:v>0.50090241715857298</c:v>
                </c:pt>
                <c:pt idx="4053">
                  <c:v>0.502501571614001</c:v>
                </c:pt>
                <c:pt idx="4054">
                  <c:v>0.50410278066060599</c:v>
                </c:pt>
                <c:pt idx="4055">
                  <c:v>0.50570605349765796</c:v>
                </c:pt>
                <c:pt idx="4056">
                  <c:v>0.50731139936166203</c:v>
                </c:pt>
                <c:pt idx="4057">
                  <c:v>0.50891882752656303</c:v>
                </c:pt>
                <c:pt idx="4058">
                  <c:v>0.51052834730399799</c:v>
                </c:pt>
                <c:pt idx="4059">
                  <c:v>0.51213996804352802</c:v>
                </c:pt>
                <c:pt idx="4060">
                  <c:v>0.51375369913287305</c:v>
                </c:pt>
                <c:pt idx="4061">
                  <c:v>0.51536954999814799</c:v>
                </c:pt>
                <c:pt idx="4062">
                  <c:v>0.51698753010411103</c:v>
                </c:pt>
                <c:pt idx="4063">
                  <c:v>0.51860764895439604</c:v>
                </c:pt>
                <c:pt idx="4064">
                  <c:v>0.52022991609175795</c:v>
                </c:pt>
                <c:pt idx="4065">
                  <c:v>0.52185434109833195</c:v>
                </c:pt>
                <c:pt idx="4066">
                  <c:v>0.52348093359585701</c:v>
                </c:pt>
                <c:pt idx="4067">
                  <c:v>0.52510970324594297</c:v>
                </c:pt>
                <c:pt idx="4068">
                  <c:v>0.52674065975031104</c:v>
                </c:pt>
                <c:pt idx="4069">
                  <c:v>0.52837381285104901</c:v>
                </c:pt>
                <c:pt idx="4070">
                  <c:v>0.53000917233086797</c:v>
                </c:pt>
                <c:pt idx="4071">
                  <c:v>0.53164674801334899</c:v>
                </c:pt>
                <c:pt idx="4072">
                  <c:v>0.53328654976320899</c:v>
                </c:pt>
                <c:pt idx="4073">
                  <c:v>0.53492858748655503</c:v>
                </c:pt>
                <c:pt idx="4074">
                  <c:v>0.53657287113114904</c:v>
                </c:pt>
                <c:pt idx="4075">
                  <c:v>0.53821941068666201</c:v>
                </c:pt>
                <c:pt idx="4076">
                  <c:v>0.53986821618494796</c:v>
                </c:pt>
                <c:pt idx="4077">
                  <c:v>0.54151929770030405</c:v>
                </c:pt>
                <c:pt idx="4078">
                  <c:v>0.54317266534974196</c:v>
                </c:pt>
                <c:pt idx="4079">
                  <c:v>0.54482832929324898</c:v>
                </c:pt>
                <c:pt idx="4080">
                  <c:v>0.54648629973408103</c:v>
                </c:pt>
                <c:pt idx="4081">
                  <c:v>0.54814658691900597</c:v>
                </c:pt>
                <c:pt idx="4082">
                  <c:v>0.54980920113860599</c:v>
                </c:pt>
                <c:pt idx="4083">
                  <c:v>0.55147415272753797</c:v>
                </c:pt>
                <c:pt idx="4084">
                  <c:v>0.55314145206482301</c:v>
                </c:pt>
                <c:pt idx="4085">
                  <c:v>0.55481110957412005</c:v>
                </c:pt>
                <c:pt idx="4086">
                  <c:v>0.55648313572401398</c:v>
                </c:pt>
                <c:pt idx="4087">
                  <c:v>0.55815754102830295</c:v>
                </c:pt>
                <c:pt idx="4088">
                  <c:v>0.55983433604627897</c:v>
                </c:pt>
                <c:pt idx="4089">
                  <c:v>0.56151353138301896</c:v>
                </c:pt>
                <c:pt idx="4090">
                  <c:v>0.56319513768967799</c:v>
                </c:pt>
                <c:pt idx="4091">
                  <c:v>0.56487916566378604</c:v>
                </c:pt>
                <c:pt idx="4092">
                  <c:v>0.56656562604953598</c:v>
                </c:pt>
                <c:pt idx="4093">
                  <c:v>0.56825452963809198</c:v>
                </c:pt>
                <c:pt idx="4094">
                  <c:v>0.56994588726786899</c:v>
                </c:pt>
                <c:pt idx="4095">
                  <c:v>0.57163970982485901</c:v>
                </c:pt>
                <c:pt idx="4096">
                  <c:v>0.57333600824291997</c:v>
                </c:pt>
                <c:pt idx="4097">
                  <c:v>0.57503479350408404</c:v>
                </c:pt>
                <c:pt idx="4098">
                  <c:v>0.57673607663886906</c:v>
                </c:pt>
                <c:pt idx="4099">
                  <c:v>0.57843986872658604</c:v>
                </c:pt>
                <c:pt idx="4100">
                  <c:v>0.58014618089565495</c:v>
                </c:pt>
                <c:pt idx="4101">
                  <c:v>0.581855024323918</c:v>
                </c:pt>
                <c:pt idx="4102">
                  <c:v>0.58356641023895395</c:v>
                </c:pt>
                <c:pt idx="4103">
                  <c:v>0.58528034991840605</c:v>
                </c:pt>
                <c:pt idx="4104">
                  <c:v>0.58699685469028795</c:v>
                </c:pt>
                <c:pt idx="4105">
                  <c:v>0.58871593593333005</c:v>
                </c:pt>
                <c:pt idx="4106">
                  <c:v>0.59043760507728804</c:v>
                </c:pt>
                <c:pt idx="4107">
                  <c:v>0.59216187360327699</c:v>
                </c:pt>
                <c:pt idx="4108">
                  <c:v>0.59388875304410804</c:v>
                </c:pt>
                <c:pt idx="4109">
                  <c:v>0.59561825498460996</c:v>
                </c:pt>
                <c:pt idx="4110">
                  <c:v>0.59735039106198196</c:v>
                </c:pt>
                <c:pt idx="4111">
                  <c:v>0.59908517296611197</c:v>
                </c:pt>
                <c:pt idx="4112">
                  <c:v>0.60082261243993895</c:v>
                </c:pt>
                <c:pt idx="4113">
                  <c:v>0.60256272127977795</c:v>
                </c:pt>
                <c:pt idx="4114">
                  <c:v>0.60430551133568</c:v>
                </c:pt>
                <c:pt idx="4115">
                  <c:v>0.60605099451176503</c:v>
                </c:pt>
                <c:pt idx="4116">
                  <c:v>0.60779918276659595</c:v>
                </c:pt>
                <c:pt idx="4117">
                  <c:v>0.60955008811351097</c:v>
                </c:pt>
                <c:pt idx="4118">
                  <c:v>0.61130372262098398</c:v>
                </c:pt>
                <c:pt idx="4119">
                  <c:v>0.61306009841299003</c:v>
                </c:pt>
                <c:pt idx="4120">
                  <c:v>0.61481922766937303</c:v>
                </c:pt>
                <c:pt idx="4121">
                  <c:v>0.61658112262618903</c:v>
                </c:pt>
                <c:pt idx="4122">
                  <c:v>0.61834579557608604</c:v>
                </c:pt>
                <c:pt idx="4123">
                  <c:v>0.62011325886867696</c:v>
                </c:pt>
                <c:pt idx="4124">
                  <c:v>0.62188352491090504</c:v>
                </c:pt>
                <c:pt idx="4125">
                  <c:v>0.62365660616742002</c:v>
                </c:pt>
                <c:pt idx="4126">
                  <c:v>0.62543251516095799</c:v>
                </c:pt>
                <c:pt idx="4127">
                  <c:v>0.62721126447272502</c:v>
                </c:pt>
                <c:pt idx="4128">
                  <c:v>0.62899286674277199</c:v>
                </c:pt>
                <c:pt idx="4129">
                  <c:v>0.63077733467038499</c:v>
                </c:pt>
                <c:pt idx="4130">
                  <c:v>0.63256468101448304</c:v>
                </c:pt>
                <c:pt idx="4131">
                  <c:v>0.63435491859399196</c:v>
                </c:pt>
                <c:pt idx="4132">
                  <c:v>0.63614806028826298</c:v>
                </c:pt>
                <c:pt idx="4133">
                  <c:v>0.63794411903744597</c:v>
                </c:pt>
                <c:pt idx="4134">
                  <c:v>0.63974310784291699</c:v>
                </c:pt>
                <c:pt idx="4135">
                  <c:v>0.64154503976764898</c:v>
                </c:pt>
                <c:pt idx="4136">
                  <c:v>0.64334992793665602</c:v>
                </c:pt>
                <c:pt idx="4137">
                  <c:v>0.64515778553738001</c:v>
                </c:pt>
                <c:pt idx="4138">
                  <c:v>0.64696862582010595</c:v>
                </c:pt>
                <c:pt idx="4139">
                  <c:v>0.64878246209838997</c:v>
                </c:pt>
                <c:pt idx="4140">
                  <c:v>0.65059930774946495</c:v>
                </c:pt>
                <c:pt idx="4141">
                  <c:v>0.65241917621467305</c:v>
                </c:pt>
                <c:pt idx="4142">
                  <c:v>0.65424208099988901</c:v>
                </c:pt>
                <c:pt idx="4143">
                  <c:v>0.65606803567594496</c:v>
                </c:pt>
                <c:pt idx="4144">
                  <c:v>0.65789705387907904</c:v>
                </c:pt>
                <c:pt idx="4145">
                  <c:v>0.65972914931134097</c:v>
                </c:pt>
                <c:pt idx="4146">
                  <c:v>0.66156433574107198</c:v>
                </c:pt>
                <c:pt idx="4147">
                  <c:v>0.66340262700330299</c:v>
                </c:pt>
                <c:pt idx="4148">
                  <c:v>0.66524403700024703</c:v>
                </c:pt>
                <c:pt idx="4149">
                  <c:v>0.66708857970170199</c:v>
                </c:pt>
                <c:pt idx="4150">
                  <c:v>0.66893626914554105</c:v>
                </c:pt>
                <c:pt idx="4151">
                  <c:v>0.67078711943814895</c:v>
                </c:pt>
                <c:pt idx="4152">
                  <c:v>0.67264114475489101</c:v>
                </c:pt>
                <c:pt idx="4153">
                  <c:v>0.67449835934057401</c:v>
                </c:pt>
                <c:pt idx="4154">
                  <c:v>0.67635877750990503</c:v>
                </c:pt>
                <c:pt idx="4155">
                  <c:v>0.67822241364797697</c:v>
                </c:pt>
                <c:pt idx="4156">
                  <c:v>0.68008928221073095</c:v>
                </c:pt>
                <c:pt idx="4157">
                  <c:v>0.681959397725446</c:v>
                </c:pt>
                <c:pt idx="4158">
                  <c:v>0.68383277479120996</c:v>
                </c:pt>
                <c:pt idx="4159">
                  <c:v>0.68570942807940605</c:v>
                </c:pt>
                <c:pt idx="4160">
                  <c:v>0.68758937233421202</c:v>
                </c:pt>
                <c:pt idx="4161">
                  <c:v>0.68947262237308404</c:v>
                </c:pt>
                <c:pt idx="4162">
                  <c:v>0.69135919308725602</c:v>
                </c:pt>
                <c:pt idx="4163">
                  <c:v>0.693249099442239</c:v>
                </c:pt>
                <c:pt idx="4164">
                  <c:v>0.695142356478331</c:v>
                </c:pt>
                <c:pt idx="4165">
                  <c:v>0.69703897931113201</c:v>
                </c:pt>
                <c:pt idx="4166">
                  <c:v>0.69893898313203195</c:v>
                </c:pt>
                <c:pt idx="4167">
                  <c:v>0.70084238320875203</c:v>
                </c:pt>
                <c:pt idx="4168">
                  <c:v>0.70274919488586396</c:v>
                </c:pt>
                <c:pt idx="4169">
                  <c:v>0.70465943358529404</c:v>
                </c:pt>
                <c:pt idx="4170">
                  <c:v>0.706573114806887</c:v>
                </c:pt>
                <c:pt idx="4171">
                  <c:v>0.70849025412890099</c:v>
                </c:pt>
                <c:pt idx="4172">
                  <c:v>0.71041086720857505</c:v>
                </c:pt>
                <c:pt idx="4173">
                  <c:v>0.71233496978266297</c:v>
                </c:pt>
                <c:pt idx="4174">
                  <c:v>0.71426257766796897</c:v>
                </c:pt>
                <c:pt idx="4175">
                  <c:v>0.71619370676191696</c:v>
                </c:pt>
                <c:pt idx="4176">
                  <c:v>0.71812837304308497</c:v>
                </c:pt>
                <c:pt idx="4177">
                  <c:v>0.72006659257178895</c:v>
                </c:pt>
                <c:pt idx="4178">
                  <c:v>0.72200838149061997</c:v>
                </c:pt>
                <c:pt idx="4179">
                  <c:v>0.72395375602503798</c:v>
                </c:pt>
                <c:pt idx="4180">
                  <c:v>0.725902732483928</c:v>
                </c:pt>
                <c:pt idx="4181">
                  <c:v>0.72785532726018598</c:v>
                </c:pt>
                <c:pt idx="4182">
                  <c:v>0.72981155683129995</c:v>
                </c:pt>
                <c:pt idx="4183">
                  <c:v>0.73177143775993303</c:v>
                </c:pt>
                <c:pt idx="4184">
                  <c:v>0.73373498669452797</c:v>
                </c:pt>
                <c:pt idx="4185">
                  <c:v>0.73570222036988997</c:v>
                </c:pt>
                <c:pt idx="4186">
                  <c:v>0.73767315560778801</c:v>
                </c:pt>
                <c:pt idx="4187">
                  <c:v>0.73964780931757901</c:v>
                </c:pt>
                <c:pt idx="4188">
                  <c:v>0.74162619849679801</c:v>
                </c:pt>
                <c:pt idx="4189">
                  <c:v>0.74360834023178901</c:v>
                </c:pt>
                <c:pt idx="4190">
                  <c:v>0.74559425169832105</c:v>
                </c:pt>
                <c:pt idx="4191">
                  <c:v>0.74758395016221701</c:v>
                </c:pt>
                <c:pt idx="4192">
                  <c:v>0.74957745297998402</c:v>
                </c:pt>
                <c:pt idx="4193">
                  <c:v>0.75157477759944602</c:v>
                </c:pt>
                <c:pt idx="4194">
                  <c:v>0.75357594156039498</c:v>
                </c:pt>
                <c:pt idx="4195">
                  <c:v>0.75558096249523699</c:v>
                </c:pt>
                <c:pt idx="4196">
                  <c:v>0.75758985812964097</c:v>
                </c:pt>
                <c:pt idx="4197">
                  <c:v>0.75960264628318697</c:v>
                </c:pt>
                <c:pt idx="4198">
                  <c:v>0.761619344870056</c:v>
                </c:pt>
                <c:pt idx="4199">
                  <c:v>0.76363997189967803</c:v>
                </c:pt>
                <c:pt idx="4200">
                  <c:v>0.76566454547741003</c:v>
                </c:pt>
                <c:pt idx="4201">
                  <c:v>0.76769308380522905</c:v>
                </c:pt>
                <c:pt idx="4202">
                  <c:v>0.76972560518239597</c:v>
                </c:pt>
                <c:pt idx="4203">
                  <c:v>0.77176212800616995</c:v>
                </c:pt>
                <c:pt idx="4204">
                  <c:v>0.77380267077249298</c:v>
                </c:pt>
                <c:pt idx="4205">
                  <c:v>0.77584725207669103</c:v>
                </c:pt>
                <c:pt idx="4206">
                  <c:v>0.77789589061419695</c:v>
                </c:pt>
                <c:pt idx="4207">
                  <c:v>0.77994860518124498</c:v>
                </c:pt>
                <c:pt idx="4208">
                  <c:v>0.78200541467562001</c:v>
                </c:pt>
                <c:pt idx="4209">
                  <c:v>0.78406633809735404</c:v>
                </c:pt>
                <c:pt idx="4210">
                  <c:v>0.786131394549483</c:v>
                </c:pt>
                <c:pt idx="4211">
                  <c:v>0.78820060323877295</c:v>
                </c:pt>
                <c:pt idx="4212">
                  <c:v>0.79027398347647204</c:v>
                </c:pt>
                <c:pt idx="4213">
                  <c:v>0.79235155467906404</c:v>
                </c:pt>
                <c:pt idx="4214">
                  <c:v>0.79443333636901603</c:v>
                </c:pt>
                <c:pt idx="4215">
                  <c:v>0.79651934817555903</c:v>
                </c:pt>
                <c:pt idx="4216">
                  <c:v>0.79860960983544405</c:v>
                </c:pt>
                <c:pt idx="4217">
                  <c:v>0.80070414119373701</c:v>
                </c:pt>
                <c:pt idx="4218">
                  <c:v>0.80280296220458502</c:v>
                </c:pt>
                <c:pt idx="4219">
                  <c:v>0.80490609293201998</c:v>
                </c:pt>
                <c:pt idx="4220">
                  <c:v>0.80701355355075099</c:v>
                </c:pt>
                <c:pt idx="4221">
                  <c:v>0.80912536434697102</c:v>
                </c:pt>
                <c:pt idx="4222">
                  <c:v>0.81124154571917695</c:v>
                </c:pt>
                <c:pt idx="4223">
                  <c:v>0.81336211817896198</c:v>
                </c:pt>
                <c:pt idx="4224">
                  <c:v>0.81548710235188104</c:v>
                </c:pt>
                <c:pt idx="4225">
                  <c:v>0.81761651897825105</c:v>
                </c:pt>
                <c:pt idx="4226">
                  <c:v>0.81975038891399998</c:v>
                </c:pt>
                <c:pt idx="4227">
                  <c:v>0.821888733131522</c:v>
                </c:pt>
                <c:pt idx="4228">
                  <c:v>0.82403157272051997</c:v>
                </c:pt>
                <c:pt idx="4229">
                  <c:v>0.826178928888886</c:v>
                </c:pt>
                <c:pt idx="4230">
                  <c:v>0.82833082296354998</c:v>
                </c:pt>
                <c:pt idx="4231">
                  <c:v>0.83048727639136299</c:v>
                </c:pt>
                <c:pt idx="4232">
                  <c:v>0.83264831073998802</c:v>
                </c:pt>
                <c:pt idx="4233">
                  <c:v>0.83481394769880202</c:v>
                </c:pt>
                <c:pt idx="4234">
                  <c:v>0.83698420907975701</c:v>
                </c:pt>
                <c:pt idx="4235">
                  <c:v>0.83915911681834099</c:v>
                </c:pt>
                <c:pt idx="4236">
                  <c:v>0.84133869297444797</c:v>
                </c:pt>
                <c:pt idx="4237">
                  <c:v>0.84352295973333402</c:v>
                </c:pt>
                <c:pt idx="4238">
                  <c:v>0.845711939406529</c:v>
                </c:pt>
                <c:pt idx="4239">
                  <c:v>0.84790565443278498</c:v>
                </c:pt>
                <c:pt idx="4240">
                  <c:v>0.85010412737903795</c:v>
                </c:pt>
                <c:pt idx="4241">
                  <c:v>0.85230738094133596</c:v>
                </c:pt>
                <c:pt idx="4242">
                  <c:v>0.85451543794582496</c:v>
                </c:pt>
                <c:pt idx="4243">
                  <c:v>0.85672832134972599</c:v>
                </c:pt>
                <c:pt idx="4244">
                  <c:v>0.85894605424229797</c:v>
                </c:pt>
                <c:pt idx="4245">
                  <c:v>0.861168659845854</c:v>
                </c:pt>
                <c:pt idx="4246">
                  <c:v>0.86339616151673404</c:v>
                </c:pt>
                <c:pt idx="4247">
                  <c:v>0.86562858274634902</c:v>
                </c:pt>
                <c:pt idx="4248">
                  <c:v>0.86786594716216103</c:v>
                </c:pt>
                <c:pt idx="4249">
                  <c:v>0.87010827852873496</c:v>
                </c:pt>
                <c:pt idx="4250">
                  <c:v>0.87235560074877105</c:v>
                </c:pt>
                <c:pt idx="4251">
                  <c:v>0.87460793786414803</c:v>
                </c:pt>
                <c:pt idx="4252">
                  <c:v>0.87686531405697299</c:v>
                </c:pt>
                <c:pt idx="4253">
                  <c:v>0.87912775365065499</c:v>
                </c:pt>
                <c:pt idx="4254">
                  <c:v>0.88139528111097198</c:v>
                </c:pt>
                <c:pt idx="4255">
                  <c:v>0.88366792104716696</c:v>
                </c:pt>
                <c:pt idx="4256">
                  <c:v>0.88594569821301805</c:v>
                </c:pt>
                <c:pt idx="4257">
                  <c:v>0.88822863750797199</c:v>
                </c:pt>
                <c:pt idx="4258">
                  <c:v>0.89051676397823398</c:v>
                </c:pt>
                <c:pt idx="4259">
                  <c:v>0.89281010281789996</c:v>
                </c:pt>
                <c:pt idx="4260">
                  <c:v>0.89510867937009397</c:v>
                </c:pt>
                <c:pt idx="4261">
                  <c:v>0.89741251912810205</c:v>
                </c:pt>
                <c:pt idx="4262">
                  <c:v>0.89972164773654095</c:v>
                </c:pt>
                <c:pt idx="4263">
                  <c:v>0.90203609099250404</c:v>
                </c:pt>
                <c:pt idx="4264">
                  <c:v>0.90435587484676905</c:v>
                </c:pt>
                <c:pt idx="4265">
                  <c:v>0.90668102540494</c:v>
                </c:pt>
                <c:pt idx="4266">
                  <c:v>0.90901156892868096</c:v>
                </c:pt>
                <c:pt idx="4267">
                  <c:v>0.91134753183691297</c:v>
                </c:pt>
                <c:pt idx="4268">
                  <c:v>0.91368894070703799</c:v>
                </c:pt>
                <c:pt idx="4269">
                  <c:v>0.916035822276143</c:v>
                </c:pt>
                <c:pt idx="4270">
                  <c:v>0.918388203442289</c:v>
                </c:pt>
                <c:pt idx="4271">
                  <c:v>0.92074611126573003</c:v>
                </c:pt>
                <c:pt idx="4272">
                  <c:v>0.92310957297018004</c:v>
                </c:pt>
                <c:pt idx="4273">
                  <c:v>0.92547861594410397</c:v>
                </c:pt>
                <c:pt idx="4274">
                  <c:v>0.92785326774200105</c:v>
                </c:pt>
                <c:pt idx="4275">
                  <c:v>0.93023355608570601</c:v>
                </c:pt>
                <c:pt idx="4276">
                  <c:v>0.932619508865692</c:v>
                </c:pt>
                <c:pt idx="4277">
                  <c:v>0.93501115414241498</c:v>
                </c:pt>
                <c:pt idx="4278">
                  <c:v>0.93740852014763598</c:v>
                </c:pt>
                <c:pt idx="4279">
                  <c:v>0.93981163528577305</c:v>
                </c:pt>
                <c:pt idx="4280">
                  <c:v>0.94222052813527601</c:v>
                </c:pt>
                <c:pt idx="4281">
                  <c:v>0.94463522744998596</c:v>
                </c:pt>
                <c:pt idx="4282">
                  <c:v>0.947055762160528</c:v>
                </c:pt>
                <c:pt idx="4283">
                  <c:v>0.94948216137571995</c:v>
                </c:pt>
                <c:pt idx="4284">
                  <c:v>0.95191445438398503</c:v>
                </c:pt>
                <c:pt idx="4285">
                  <c:v>0.95435267065477702</c:v>
                </c:pt>
                <c:pt idx="4286">
                  <c:v>0.95679683984002095</c:v>
                </c:pt>
                <c:pt idx="4287">
                  <c:v>0.95924699177556505</c:v>
                </c:pt>
                <c:pt idx="4288">
                  <c:v>0.96170315648267202</c:v>
                </c:pt>
                <c:pt idx="4289">
                  <c:v>0.96416536416946597</c:v>
                </c:pt>
                <c:pt idx="4290">
                  <c:v>0.96663364523245998</c:v>
                </c:pt>
                <c:pt idx="4291">
                  <c:v>0.96910803025805603</c:v>
                </c:pt>
                <c:pt idx="4292">
                  <c:v>0.97158855002407796</c:v>
                </c:pt>
                <c:pt idx="4293">
                  <c:v>0.97407523550128705</c:v>
                </c:pt>
                <c:pt idx="4294">
                  <c:v>0.97656811785498099</c:v>
                </c:pt>
                <c:pt idx="4295">
                  <c:v>0.97906722844653205</c:v>
                </c:pt>
                <c:pt idx="4296">
                  <c:v>0.98157259883496595</c:v>
                </c:pt>
                <c:pt idx="4297">
                  <c:v>0.98408426077860001</c:v>
                </c:pt>
                <c:pt idx="4298">
                  <c:v>0.98660224623661696</c:v>
                </c:pt>
                <c:pt idx="4299">
                  <c:v>0.989126587370741</c:v>
                </c:pt>
                <c:pt idx="4300">
                  <c:v>0.99165731654683897</c:v>
                </c:pt>
                <c:pt idx="4301">
                  <c:v>0.99419446633661102</c:v>
                </c:pt>
                <c:pt idx="4302">
                  <c:v>0.99673806951927701</c:v>
                </c:pt>
                <c:pt idx="4303">
                  <c:v>0.99928815908325297</c:v>
                </c:pt>
                <c:pt idx="4304">
                  <c:v>1.0018447682278799</c:v>
                </c:pt>
                <c:pt idx="4305">
                  <c:v>1.0044079303651301</c:v>
                </c:pt>
                <c:pt idx="4306">
                  <c:v>1.00697767912139</c:v>
                </c:pt>
                <c:pt idx="4307">
                  <c:v>1.00955404833919</c:v>
                </c:pt>
                <c:pt idx="4308">
                  <c:v>1.0121370720789999</c:v>
                </c:pt>
                <c:pt idx="4309">
                  <c:v>1.0147267846210399</c:v>
                </c:pt>
                <c:pt idx="4310">
                  <c:v>1.0173232204670599</c:v>
                </c:pt>
                <c:pt idx="4311">
                  <c:v>1.01992641434222</c:v>
                </c:pt>
                <c:pt idx="4312">
                  <c:v>1.02253640119691</c:v>
                </c:pt>
                <c:pt idx="4313">
                  <c:v>1.0251532162086201</c:v>
                </c:pt>
                <c:pt idx="4314">
                  <c:v>1.0277768947838499</c:v>
                </c:pt>
                <c:pt idx="4315">
                  <c:v>1.0304074725600101</c:v>
                </c:pt>
                <c:pt idx="4316">
                  <c:v>1.03304498540733</c:v>
                </c:pt>
                <c:pt idx="4317">
                  <c:v>1.0356894694308201</c:v>
                </c:pt>
                <c:pt idx="4318">
                  <c:v>1.03834096097225</c:v>
                </c:pt>
                <c:pt idx="4319">
                  <c:v>1.0409994966121101</c:v>
                </c:pt>
                <c:pt idx="4320">
                  <c:v>1.0436651131716199</c:v>
                </c:pt>
                <c:pt idx="4321">
                  <c:v>1.04633784771476</c:v>
                </c:pt>
                <c:pt idx="4322">
                  <c:v>1.04901773755033</c:v>
                </c:pt>
                <c:pt idx="4323">
                  <c:v>1.05170482023399</c:v>
                </c:pt>
                <c:pt idx="4324">
                  <c:v>1.05439913357036</c:v>
                </c:pt>
                <c:pt idx="4325">
                  <c:v>1.05710071561511</c:v>
                </c:pt>
                <c:pt idx="4326">
                  <c:v>1.0598096046771399</c:v>
                </c:pt>
                <c:pt idx="4327">
                  <c:v>1.06252583932067</c:v>
                </c:pt>
                <c:pt idx="4328">
                  <c:v>1.0652494583674399</c:v>
                </c:pt>
                <c:pt idx="4329">
                  <c:v>1.06798050089892</c:v>
                </c:pt>
                <c:pt idx="4330">
                  <c:v>1.0707190062584799</c:v>
                </c:pt>
                <c:pt idx="4331">
                  <c:v>1.0734650140537001</c:v>
                </c:pt>
                <c:pt idx="4332">
                  <c:v>1.07621856415857</c:v>
                </c:pt>
                <c:pt idx="4333">
                  <c:v>1.0789796967158001</c:v>
                </c:pt>
                <c:pt idx="4334">
                  <c:v>1.0817484521391401</c:v>
                </c:pt>
                <c:pt idx="4335">
                  <c:v>1.0845248711156801</c:v>
                </c:pt>
                <c:pt idx="4336">
                  <c:v>1.0873089946082499</c:v>
                </c:pt>
                <c:pt idx="4337">
                  <c:v>1.0901008638577701</c:v>
                </c:pt>
                <c:pt idx="4338">
                  <c:v>1.0929005203856701</c:v>
                </c:pt>
                <c:pt idx="4339">
                  <c:v>1.09570800599631</c:v>
                </c:pt>
                <c:pt idx="4340">
                  <c:v>1.09852336277945</c:v>
                </c:pt>
                <c:pt idx="4341">
                  <c:v>1.1013466331127399</c:v>
                </c:pt>
                <c:pt idx="4342">
                  <c:v>1.10417785966417</c:v>
                </c:pt>
                <c:pt idx="4343">
                  <c:v>1.1070170853946899</c:v>
                </c:pt>
                <c:pt idx="4344">
                  <c:v>1.1098643535607</c:v>
                </c:pt>
                <c:pt idx="4345">
                  <c:v>1.11271970771666</c:v>
                </c:pt>
                <c:pt idx="4346">
                  <c:v>1.1155831917177299</c:v>
                </c:pt>
                <c:pt idx="4347">
                  <c:v>1.1184548497223701</c:v>
                </c:pt>
                <c:pt idx="4348">
                  <c:v>1.1213347261950199</c:v>
                </c:pt>
                <c:pt idx="4349">
                  <c:v>1.12422286590882</c:v>
                </c:pt>
                <c:pt idx="4350">
                  <c:v>1.12711931394833</c:v>
                </c:pt>
                <c:pt idx="4351">
                  <c:v>1.1300241157122399</c:v>
                </c:pt>
                <c:pt idx="4352">
                  <c:v>1.1329373169162</c:v>
                </c:pt>
                <c:pt idx="4353">
                  <c:v>1.13585896359564</c:v>
                </c:pt>
                <c:pt idx="4354">
                  <c:v>1.1387891021085801</c:v>
                </c:pt>
                <c:pt idx="4355">
                  <c:v>1.1417277791385101</c:v>
                </c:pt>
                <c:pt idx="4356">
                  <c:v>1.1446750416973199</c:v>
                </c:pt>
                <c:pt idx="4357">
                  <c:v>1.1476309371282001</c:v>
                </c:pt>
                <c:pt idx="4358">
                  <c:v>1.1505955131086301</c:v>
                </c:pt>
                <c:pt idx="4359">
                  <c:v>1.1535688176533601</c:v>
                </c:pt>
                <c:pt idx="4360">
                  <c:v>1.15655089911749</c:v>
                </c:pt>
                <c:pt idx="4361">
                  <c:v>1.15954180619943</c:v>
                </c:pt>
                <c:pt idx="4362">
                  <c:v>1.1625415879441301</c:v>
                </c:pt>
                <c:pt idx="4363">
                  <c:v>1.16555029374608</c:v>
                </c:pt>
                <c:pt idx="4364">
                  <c:v>1.16856797335258</c:v>
                </c:pt>
                <c:pt idx="4365">
                  <c:v>1.1715946768668599</c:v>
                </c:pt>
                <c:pt idx="4366">
                  <c:v>1.17463045475136</c:v>
                </c:pt>
                <c:pt idx="4367">
                  <c:v>1.17767535783098</c:v>
                </c:pt>
                <c:pt idx="4368">
                  <c:v>1.1807294372963799</c:v>
                </c:pt>
                <c:pt idx="4369">
                  <c:v>1.18379274470732</c:v>
                </c:pt>
                <c:pt idx="4370">
                  <c:v>1.18686533199605</c:v>
                </c:pt>
                <c:pt idx="4371">
                  <c:v>1.1899472514706999</c:v>
                </c:pt>
                <c:pt idx="4372">
                  <c:v>1.1930385558187599</c:v>
                </c:pt>
                <c:pt idx="4373">
                  <c:v>1.1961392981105301</c:v>
                </c:pt>
                <c:pt idx="4374">
                  <c:v>1.1992495318026799</c:v>
                </c:pt>
                <c:pt idx="4375">
                  <c:v>1.2023693107418101</c:v>
                </c:pt>
                <c:pt idx="4376">
                  <c:v>1.2054986891680199</c:v>
                </c:pt>
                <c:pt idx="4377">
                  <c:v>1.2086377217186099</c:v>
                </c:pt>
                <c:pt idx="4378">
                  <c:v>1.2117864634317299</c:v>
                </c:pt>
                <c:pt idx="4379">
                  <c:v>1.21494496975013</c:v>
                </c:pt>
                <c:pt idx="4380">
                  <c:v>1.21811329652487</c:v>
                </c:pt>
                <c:pt idx="4381">
                  <c:v>1.2212915000192199</c:v>
                </c:pt>
                <c:pt idx="4382">
                  <c:v>1.22447963691243</c:v>
                </c:pt>
                <c:pt idx="4383">
                  <c:v>1.2276777643037</c:v>
                </c:pt>
                <c:pt idx="4384">
                  <c:v>1.2308859397160301</c:v>
                </c:pt>
                <c:pt idx="4385">
                  <c:v>1.2341042211003099</c:v>
                </c:pt>
                <c:pt idx="4386">
                  <c:v>1.2373326668392499</c:v>
                </c:pt>
                <c:pt idx="4387">
                  <c:v>1.24057133575153</c:v>
                </c:pt>
                <c:pt idx="4388">
                  <c:v>1.2438202870958599</c:v>
                </c:pt>
                <c:pt idx="4389">
                  <c:v>1.24707958057519</c:v>
                </c:pt>
                <c:pt idx="4390">
                  <c:v>1.2503492763409101</c:v>
                </c:pt>
                <c:pt idx="4391">
                  <c:v>1.2536294349971</c:v>
                </c:pt>
                <c:pt idx="4392">
                  <c:v>1.2569201176048901</c:v>
                </c:pt>
                <c:pt idx="4393">
                  <c:v>1.2602213856867399</c:v>
                </c:pt>
                <c:pt idx="4394">
                  <c:v>1.2635333012309</c:v>
                </c:pt>
                <c:pt idx="4395">
                  <c:v>1.2668559266959101</c:v>
                </c:pt>
                <c:pt idx="4396">
                  <c:v>1.27018932501499</c:v>
                </c:pt>
                <c:pt idx="4397">
                  <c:v>1.27353355960074</c:v>
                </c:pt>
                <c:pt idx="4398">
                  <c:v>1.27688869434968</c:v>
                </c:pt>
                <c:pt idx="4399">
                  <c:v>1.28025479364693</c:v>
                </c:pt>
                <c:pt idx="4400">
                  <c:v>1.28363192237093</c:v>
                </c:pt>
                <c:pt idx="4401">
                  <c:v>1.28702014589825</c:v>
                </c:pt>
                <c:pt idx="4402">
                  <c:v>1.2904195301083901</c:v>
                </c:pt>
                <c:pt idx="4403">
                  <c:v>1.2938301413886899</c:v>
                </c:pt>
                <c:pt idx="4404">
                  <c:v>1.2972520466392801</c:v>
                </c:pt>
                <c:pt idx="4405">
                  <c:v>1.30068531327804</c:v>
                </c:pt>
                <c:pt idx="4406">
                  <c:v>1.30413000924573</c:v>
                </c:pt>
                <c:pt idx="4407">
                  <c:v>1.3075862030110801</c:v>
                </c:pt>
                <c:pt idx="4408">
                  <c:v>1.3110539635759699</c:v>
                </c:pt>
                <c:pt idx="4409">
                  <c:v>1.3145333604806799</c:v>
                </c:pt>
                <c:pt idx="4410">
                  <c:v>1.31802446380921</c:v>
                </c:pt>
                <c:pt idx="4411">
                  <c:v>1.32152734419463</c:v>
                </c:pt>
                <c:pt idx="4412">
                  <c:v>1.32504207282452</c:v>
                </c:pt>
                <c:pt idx="4413">
                  <c:v>1.3285687214464601</c:v>
                </c:pt>
                <c:pt idx="4414">
                  <c:v>1.3321073623736299</c:v>
                </c:pt>
                <c:pt idx="4415">
                  <c:v>1.33565806849038</c:v>
                </c:pt>
                <c:pt idx="4416">
                  <c:v>1.33922091325796</c:v>
                </c:pt>
                <c:pt idx="4417">
                  <c:v>1.3427959707203001</c:v>
                </c:pt>
                <c:pt idx="4418">
                  <c:v>1.3463833155098199</c:v>
                </c:pt>
                <c:pt idx="4419">
                  <c:v>1.3499830228533301</c:v>
                </c:pt>
                <c:pt idx="4420">
                  <c:v>1.3535951685780101</c:v>
                </c:pt>
                <c:pt idx="4421">
                  <c:v>1.35721982911749</c:v>
                </c:pt>
                <c:pt idx="4422">
                  <c:v>1.36085708151791</c:v>
                </c:pt>
                <c:pt idx="4423">
                  <c:v>1.36450700344418</c:v>
                </c:pt>
                <c:pt idx="4424">
                  <c:v>1.3681696731861801</c:v>
                </c:pt>
                <c:pt idx="4425">
                  <c:v>1.3718451696651599</c:v>
                </c:pt>
                <c:pt idx="4426">
                  <c:v>1.3755335724401601</c:v>
                </c:pt>
                <c:pt idx="4427">
                  <c:v>1.3792349617144699</c:v>
                </c:pt>
                <c:pt idx="4428">
                  <c:v>1.3829494183422499</c:v>
                </c:pt>
                <c:pt idx="4429">
                  <c:v>1.3866770238352</c:v>
                </c:pt>
                <c:pt idx="4430">
                  <c:v>1.3904178603692601</c:v>
                </c:pt>
                <c:pt idx="4431">
                  <c:v>1.3941720107914699</c:v>
                </c:pt>
                <c:pt idx="4432">
                  <c:v>1.3979395586268699</c:v>
                </c:pt>
                <c:pt idx="4433">
                  <c:v>1.4017205880855099</c:v>
                </c:pt>
                <c:pt idx="4434">
                  <c:v>1.4055151840695099</c:v>
                </c:pt>
                <c:pt idx="4435">
                  <c:v>1.4093234321802499</c:v>
                </c:pt>
                <c:pt idx="4436">
                  <c:v>1.41314541872563</c:v>
                </c:pt>
                <c:pt idx="4437">
                  <c:v>1.4169812307274201</c:v>
                </c:pt>
                <c:pt idx="4438">
                  <c:v>1.42083095592869</c:v>
                </c:pt>
                <c:pt idx="4439">
                  <c:v>1.42469468280135</c:v>
                </c:pt>
                <c:pt idx="4440">
                  <c:v>1.4285725005537999</c:v>
                </c:pt>
                <c:pt idx="4441">
                  <c:v>1.4324644991386399</c:v>
                </c:pt>
                <c:pt idx="4442">
                  <c:v>1.4363707692604899</c:v>
                </c:pt>
                <c:pt idx="4443">
                  <c:v>1.4402914023839299</c:v>
                </c:pt>
                <c:pt idx="4444">
                  <c:v>1.4442264907415201</c:v>
                </c:pt>
                <c:pt idx="4445">
                  <c:v>1.4481761273418901</c:v>
                </c:pt>
                <c:pt idx="4446">
                  <c:v>1.4521404059780401</c:v>
                </c:pt>
                <c:pt idx="4447">
                  <c:v>1.4561194212355799</c:v>
                </c:pt>
                <c:pt idx="4448">
                  <c:v>1.4601132685012499</c:v>
                </c:pt>
                <c:pt idx="4449">
                  <c:v>1.46412204397143</c:v>
                </c:pt>
                <c:pt idx="4450">
                  <c:v>1.4681458446608</c:v>
                </c:pt>
                <c:pt idx="4451">
                  <c:v>1.47218476841112</c:v>
                </c:pt>
                <c:pt idx="4452">
                  <c:v>1.47623891390008</c:v>
                </c:pt>
                <c:pt idx="4453">
                  <c:v>1.4803083806503501</c:v>
                </c:pt>
                <c:pt idx="4454">
                  <c:v>1.4843932690386199</c:v>
                </c:pt>
                <c:pt idx="4455">
                  <c:v>1.48849368030491</c:v>
                </c:pt>
                <c:pt idx="4456">
                  <c:v>1.4926097165618299</c:v>
                </c:pt>
                <c:pt idx="4457">
                  <c:v>1.4967414808041299</c:v>
                </c:pt>
                <c:pt idx="4458">
                  <c:v>1.5008890769182699</c:v>
                </c:pt>
                <c:pt idx="4459">
                  <c:v>1.50505260969211</c:v>
                </c:pt>
                <c:pt idx="4460">
                  <c:v>1.5092321848248</c:v>
                </c:pt>
                <c:pt idx="4461">
                  <c:v>1.51342790893672</c:v>
                </c:pt>
                <c:pt idx="4462">
                  <c:v>1.5176398895796299</c:v>
                </c:pt>
                <c:pt idx="4463">
                  <c:v>1.52186823524684</c:v>
                </c:pt>
                <c:pt idx="4464">
                  <c:v>1.5261130553837099</c:v>
                </c:pt>
                <c:pt idx="4465">
                  <c:v>1.5303744603980001</c:v>
                </c:pt>
                <c:pt idx="4466">
                  <c:v>1.5346525616706701</c:v>
                </c:pt>
                <c:pt idx="4467">
                  <c:v>1.53894747156661</c:v>
                </c:pt>
                <c:pt idx="4468">
                  <c:v>1.54325930344554</c:v>
                </c:pt>
                <c:pt idx="4469">
                  <c:v>1.5475881716731901</c:v>
                </c:pt>
                <c:pt idx="4470">
                  <c:v>1.5519341916324501</c:v>
                </c:pt>
                <c:pt idx="4471">
                  <c:v>1.5562974797348199</c:v>
                </c:pt>
                <c:pt idx="4472">
                  <c:v>1.5606781534318701</c:v>
                </c:pt>
                <c:pt idx="4473">
                  <c:v>1.56507633122701</c:v>
                </c:pt>
                <c:pt idx="4474">
                  <c:v>1.5694921326872999</c:v>
                </c:pt>
                <c:pt idx="4475">
                  <c:v>1.5739256784554601</c:v>
                </c:pt>
                <c:pt idx="4476">
                  <c:v>1.57837709026208</c:v>
                </c:pt>
                <c:pt idx="4477">
                  <c:v>1.5828464909379001</c:v>
                </c:pt>
                <c:pt idx="4478">
                  <c:v>1.58733400442637</c:v>
                </c:pt>
                <c:pt idx="4479">
                  <c:v>1.5918397557963</c:v>
                </c:pt>
                <c:pt idx="4480">
                  <c:v>1.5963638712547401</c:v>
                </c:pt>
                <c:pt idx="4481">
                  <c:v>1.60090647815999</c:v>
                </c:pt>
                <c:pt idx="4482">
                  <c:v>1.6054677050347901</c:v>
                </c:pt>
                <c:pt idx="4483">
                  <c:v>1.61004768157976</c:v>
                </c:pt>
                <c:pt idx="4484">
                  <c:v>1.61464653868694</c:v>
                </c:pt>
                <c:pt idx="4485">
                  <c:v>1.6192644084535299</c:v>
                </c:pt>
                <c:pt idx="4486">
                  <c:v>1.62390142419593</c:v>
                </c:pt>
                <c:pt idx="4487">
                  <c:v>1.62855772046379</c:v>
                </c:pt>
                <c:pt idx="4488">
                  <c:v>1.63323343305443</c:v>
                </c:pt>
                <c:pt idx="4489">
                  <c:v>1.6379286990273401</c:v>
                </c:pt>
                <c:pt idx="4490">
                  <c:v>1.6426436567189699</c:v>
                </c:pt>
                <c:pt idx="4491">
                  <c:v>1.6473784457576399</c:v>
                </c:pt>
                <c:pt idx="4492">
                  <c:v>1.65213320707875</c:v>
                </c:pt>
                <c:pt idx="4493">
                  <c:v>1.6569080829401699</c:v>
                </c:pt>
                <c:pt idx="4494">
                  <c:v>1.6617032169377799</c:v>
                </c:pt>
                <c:pt idx="4495">
                  <c:v>1.6665187540213799</c:v>
                </c:pt>
                <c:pt idx="4496">
                  <c:v>1.67135484051064</c:v>
                </c:pt>
                <c:pt idx="4497">
                  <c:v>1.67621162411145</c:v>
                </c:pt>
                <c:pt idx="4498">
                  <c:v>1.68108925393243</c:v>
                </c:pt>
                <c:pt idx="4499">
                  <c:v>1.68598788050157</c:v>
                </c:pt>
                <c:pt idx="4500">
                  <c:v>1.69090765578337</c:v>
                </c:pt>
                <c:pt idx="4501">
                  <c:v>1.69584873319595</c:v>
                </c:pt>
                <c:pt idx="4502">
                  <c:v>1.7008112676285601</c:v>
                </c:pt>
                <c:pt idx="4503">
                  <c:v>1.70579541545936</c:v>
                </c:pt>
                <c:pt idx="4504">
                  <c:v>1.71080133457331</c:v>
                </c:pt>
                <c:pt idx="4505">
                  <c:v>1.7158291843805</c:v>
                </c:pt>
                <c:pt idx="4506">
                  <c:v>1.7208791258346501</c:v>
                </c:pt>
                <c:pt idx="4507">
                  <c:v>1.72595132145185</c:v>
                </c:pt>
                <c:pt idx="4508">
                  <c:v>1.7310459353296599</c:v>
                </c:pt>
                <c:pt idx="4509">
                  <c:v>1.73616313316644</c:v>
                </c:pt>
                <c:pt idx="4510">
                  <c:v>1.7413030822809701</c:v>
                </c:pt>
                <c:pt idx="4511">
                  <c:v>1.74646595163236</c:v>
                </c:pt>
                <c:pt idx="4512">
                  <c:v>1.75165191184027</c:v>
                </c:pt>
                <c:pt idx="4513">
                  <c:v>1.75686113520538</c:v>
                </c:pt>
                <c:pt idx="4514">
                  <c:v>1.7620937957302301</c:v>
                </c:pt>
                <c:pt idx="4515">
                  <c:v>1.7673500691403601</c:v>
                </c:pt>
                <c:pt idx="4516">
                  <c:v>1.7726301329056899</c:v>
                </c:pt>
                <c:pt idx="4517">
                  <c:v>1.77793416626231</c:v>
                </c:pt>
                <c:pt idx="4518">
                  <c:v>1.7832623502345599</c:v>
                </c:pt>
                <c:pt idx="4519">
                  <c:v>1.78861486765746</c:v>
                </c:pt>
                <c:pt idx="4520">
                  <c:v>1.7939919031993801</c:v>
                </c:pt>
                <c:pt idx="4521">
                  <c:v>1.79939364338527</c:v>
                </c:pt>
                <c:pt idx="4522">
                  <c:v>1.8048202766199799</c:v>
                </c:pt>
                <c:pt idx="4523">
                  <c:v>1.81027199321216</c:v>
                </c:pt>
                <c:pt idx="4524">
                  <c:v>1.81574898539833</c:v>
                </c:pt>
                <c:pt idx="4525">
                  <c:v>1.8212514473675001</c:v>
                </c:pt>
                <c:pt idx="4526">
                  <c:v>1.8267795752860201</c:v>
                </c:pt>
                <c:pt idx="4527">
                  <c:v>1.8323335673229</c:v>
                </c:pt>
                <c:pt idx="4528">
                  <c:v>1.8379136236754501</c:v>
                </c:pt>
                <c:pt idx="4529">
                  <c:v>1.8435199465954299</c:v>
                </c:pt>
                <c:pt idx="4530">
                  <c:v>1.84915274041546</c:v>
                </c:pt>
                <c:pt idx="4531">
                  <c:v>1.85481221157593</c:v>
                </c:pt>
                <c:pt idx="4532">
                  <c:v>1.8604985686522999</c:v>
                </c:pt>
                <c:pt idx="4533">
                  <c:v>1.86621202238289</c:v>
                </c:pt>
                <c:pt idx="4534">
                  <c:v>1.87195278569691</c:v>
                </c:pt>
                <c:pt idx="4535">
                  <c:v>1.8777210737432499</c:v>
                </c:pt>
                <c:pt idx="4536">
                  <c:v>1.8835171039193801</c:v>
                </c:pt>
                <c:pt idx="4537">
                  <c:v>1.88934109590094</c:v>
                </c:pt>
                <c:pt idx="4538">
                  <c:v>1.8951932716716999</c:v>
                </c:pt>
                <c:pt idx="4539">
                  <c:v>1.9010738555540601</c:v>
                </c:pt>
                <c:pt idx="4540">
                  <c:v>1.9069830742398699</c:v>
                </c:pt>
                <c:pt idx="4541">
                  <c:v>1.9129211568219899</c:v>
                </c:pt>
                <c:pt idx="4542">
                  <c:v>1.9188883348261401</c:v>
                </c:pt>
                <c:pt idx="4543">
                  <c:v>1.9248848422434199</c:v>
                </c:pt>
                <c:pt idx="4544">
                  <c:v>1.9309109155631501</c:v>
                </c:pt>
                <c:pt idx="4545">
                  <c:v>1.9369667938064601</c:v>
                </c:pt>
                <c:pt idx="4546">
                  <c:v>1.9430527185603499</c:v>
                </c:pt>
                <c:pt idx="4547">
                  <c:v>1.9491689340121301</c:v>
                </c:pt>
                <c:pt idx="4548">
                  <c:v>1.9553156869847299</c:v>
                </c:pt>
                <c:pt idx="4549">
                  <c:v>1.96149322697228</c:v>
                </c:pt>
                <c:pt idx="4550">
                  <c:v>1.9677018061765299</c:v>
                </c:pt>
                <c:pt idx="4551">
                  <c:v>1.97394167954361</c:v>
                </c:pt>
                <c:pt idx="4552">
                  <c:v>1.98021310480165</c:v>
                </c:pt>
                <c:pt idx="4553">
                  <c:v>1.9865163424988099</c:v>
                </c:pt>
                <c:pt idx="4554">
                  <c:v>1.99285165604204</c:v>
                </c:pt>
                <c:pt idx="4555">
                  <c:v>1.9992193117364601</c:v>
                </c:pt>
                <c:pt idx="4556">
                  <c:v>2.0056195788254501</c:v>
                </c:pt>
                <c:pt idx="4557">
                  <c:v>2.0120527295312201</c:v>
                </c:pt>
                <c:pt idx="4558">
                  <c:v>2.0185190390963199</c:v>
                </c:pt>
                <c:pt idx="4559">
                  <c:v>2.0250187858256101</c:v>
                </c:pt>
                <c:pt idx="4560">
                  <c:v>2.0315522511291002</c:v>
                </c:pt>
                <c:pt idx="4561">
                  <c:v>2.0381197195654202</c:v>
                </c:pt>
                <c:pt idx="4562">
                  <c:v>2.04472147888601</c:v>
                </c:pt>
                <c:pt idx="4563">
                  <c:v>2.0513578200801299</c:v>
                </c:pt>
                <c:pt idx="4564">
                  <c:v>2.0580290374206101</c:v>
                </c:pt>
                <c:pt idx="4565">
                  <c:v>2.0647354285102999</c:v>
                </c:pt>
                <c:pt idx="4566">
                  <c:v>2.07147729432943</c:v>
                </c:pt>
                <c:pt idx="4567">
                  <c:v>2.0782549392837</c:v>
                </c:pt>
                <c:pt idx="4568">
                  <c:v>2.0850686712531998</c:v>
                </c:pt>
                <c:pt idx="4569">
                  <c:v>2.0919188016422301</c:v>
                </c:pt>
                <c:pt idx="4570">
                  <c:v>2.09880564542993</c:v>
                </c:pt>
                <c:pt idx="4571">
                  <c:v>2.10572952122171</c:v>
                </c:pt>
                <c:pt idx="4572">
                  <c:v>2.1126907513017801</c:v>
                </c:pt>
                <c:pt idx="4573">
                  <c:v>2.1196896616864001</c:v>
                </c:pt>
                <c:pt idx="4574">
                  <c:v>2.1267265821781001</c:v>
                </c:pt>
                <c:pt idx="4575">
                  <c:v>2.1338018464209298</c:v>
                </c:pt>
                <c:pt idx="4576">
                  <c:v>2.1409157919566</c:v>
                </c:pt>
                <c:pt idx="4577">
                  <c:v>2.1480687602816402</c:v>
                </c:pt>
                <c:pt idx="4578">
                  <c:v>2.1552610969055301</c:v>
                </c:pt>
                <c:pt idx="4579">
                  <c:v>2.1624931514099401</c:v>
                </c:pt>
                <c:pt idx="4580">
                  <c:v>2.16976527750889</c:v>
                </c:pt>
                <c:pt idx="4581">
                  <c:v>2.1770778331101699</c:v>
                </c:pt>
                <c:pt idx="4582">
                  <c:v>2.1844311803776502</c:v>
                </c:pt>
                <c:pt idx="4583">
                  <c:v>2.1918256857948699</c:v>
                </c:pt>
                <c:pt idx="4584">
                  <c:v>2.1992617202296501</c:v>
                </c:pt>
                <c:pt idx="4585">
                  <c:v>2.2067396589999499</c:v>
                </c:pt>
                <c:pt idx="4586">
                  <c:v>2.2142598819409001</c:v>
                </c:pt>
                <c:pt idx="4587">
                  <c:v>2.2218227734730398</c:v>
                </c:pt>
                <c:pt idx="4588">
                  <c:v>2.22942872267173</c:v>
                </c:pt>
                <c:pt idx="4589">
                  <c:v>2.23707812333797</c:v>
                </c:pt>
                <c:pt idx="4590">
                  <c:v>2.2447713740704098</c:v>
                </c:pt>
                <c:pt idx="4591">
                  <c:v>2.2525088783386802</c:v>
                </c:pt>
                <c:pt idx="4592">
                  <c:v>2.2602910445581199</c:v>
                </c:pt>
                <c:pt idx="4593">
                  <c:v>2.2681182861659002</c:v>
                </c:pt>
                <c:pt idx="4594">
                  <c:v>2.2759910216984198</c:v>
                </c:pt>
                <c:pt idx="4595">
                  <c:v>2.2839096748703702</c:v>
                </c:pt>
                <c:pt idx="4596">
                  <c:v>2.29187467465501</c:v>
                </c:pt>
                <c:pt idx="4597">
                  <c:v>2.29988645536619</c:v>
                </c:pt>
                <c:pt idx="4598">
                  <c:v>2.3079454567417099</c:v>
                </c:pt>
                <c:pt idx="4599">
                  <c:v>2.31605212402836</c:v>
                </c:pt>
                <c:pt idx="4600">
                  <c:v>2.3242069080685601</c:v>
                </c:pt>
                <c:pt idx="4601">
                  <c:v>2.3324102653885999</c:v>
                </c:pt>
                <c:pt idx="4602">
                  <c:v>2.3406626582885299</c:v>
                </c:pt>
                <c:pt idx="4603">
                  <c:v>2.34896455493391</c:v>
                </c:pt>
                <c:pt idx="4604">
                  <c:v>2.3573164294490501</c:v>
                </c:pt>
                <c:pt idx="4605">
                  <c:v>2.3657187620123499</c:v>
                </c:pt>
                <c:pt idx="4606">
                  <c:v>2.3741720389532199</c:v>
                </c:pt>
                <c:pt idx="4607">
                  <c:v>2.38267675285101</c:v>
                </c:pt>
                <c:pt idx="4608">
                  <c:v>2.3912334026357698</c:v>
                </c:pt>
                <c:pt idx="4609">
                  <c:v>2.3998424936910498</c:v>
                </c:pt>
                <c:pt idx="4610">
                  <c:v>2.40850453795866</c:v>
                </c:pt>
                <c:pt idx="4611">
                  <c:v>2.4172200540454098</c:v>
                </c:pt>
                <c:pt idx="4612">
                  <c:v>2.4259895673321199</c:v>
                </c:pt>
                <c:pt idx="4613">
                  <c:v>2.4348136100845399</c:v>
                </c:pt>
                <c:pt idx="4614">
                  <c:v>2.4436927215666802</c:v>
                </c:pt>
                <c:pt idx="4615">
                  <c:v>2.45262744815627</c:v>
                </c:pt>
                <c:pt idx="4616">
                  <c:v>2.4616183434624599</c:v>
                </c:pt>
                <c:pt idx="4617">
                  <c:v>2.4706659684460202</c:v>
                </c:pt>
                <c:pt idx="4618">
                  <c:v>2.4797708915418299</c:v>
                </c:pt>
                <c:pt idx="4619">
                  <c:v>2.4889336887838298</c:v>
                </c:pt>
                <c:pt idx="4620">
                  <c:v>2.4981549439325699</c:v>
                </c:pt>
                <c:pt idx="4621">
                  <c:v>2.5074352486052298</c:v>
                </c:pt>
                <c:pt idx="4622">
                  <c:v>2.5167752024083301</c:v>
                </c:pt>
                <c:pt idx="4623">
                  <c:v>2.52617541307316</c:v>
                </c:pt>
                <c:pt idx="4624">
                  <c:v>2.5356364965939102</c:v>
                </c:pt>
                <c:pt idx="4625">
                  <c:v>2.5451590773687398</c:v>
                </c:pt>
                <c:pt idx="4626">
                  <c:v>2.55474378834356</c:v>
                </c:pt>
                <c:pt idx="4627">
                  <c:v>2.56439127115899</c:v>
                </c:pt>
                <c:pt idx="4628">
                  <c:v>2.5741021763001801</c:v>
                </c:pt>
                <c:pt idx="4629">
                  <c:v>2.5838771632498898</c:v>
                </c:pt>
                <c:pt idx="4630">
                  <c:v>2.5937169006446399</c:v>
                </c:pt>
                <c:pt idx="4631">
                  <c:v>2.6036220664341498</c:v>
                </c:pt>
                <c:pt idx="4632">
                  <c:v>2.6135933480442302</c:v>
                </c:pt>
                <c:pt idx="4633">
                  <c:v>2.6236314425429201</c:v>
                </c:pt>
                <c:pt idx="4634">
                  <c:v>2.6337370568103098</c:v>
                </c:pt>
                <c:pt idx="4635">
                  <c:v>2.6439109077118101</c:v>
                </c:pt>
                <c:pt idx="4636">
                  <c:v>2.65415372227526</c:v>
                </c:pt>
                <c:pt idx="4637">
                  <c:v>2.6644662378716499</c:v>
                </c:pt>
                <c:pt idx="4638">
                  <c:v>2.6748492023999102</c:v>
                </c:pt>
                <c:pt idx="4639">
                  <c:v>2.6853033744754802</c:v>
                </c:pt>
                <c:pt idx="4640">
                  <c:v>2.6958295236230398</c:v>
                </c:pt>
                <c:pt idx="4641">
                  <c:v>2.7064284304734798</c:v>
                </c:pt>
                <c:pt idx="4642">
                  <c:v>2.7171008869650399</c:v>
                </c:pt>
                <c:pt idx="4643">
                  <c:v>2.7278476965488401</c:v>
                </c:pt>
                <c:pt idx="4644">
                  <c:v>2.7386696743990102</c:v>
                </c:pt>
                <c:pt idx="4645">
                  <c:v>2.7495676476273498</c:v>
                </c:pt>
                <c:pt idx="4646">
                  <c:v>2.76054245550276</c:v>
                </c:pt>
                <c:pt idx="4647">
                  <c:v>2.7715949496755101</c:v>
                </c:pt>
                <c:pt idx="4648">
                  <c:v>2.7827259944065101</c:v>
                </c:pt>
                <c:pt idx="4649">
                  <c:v>2.79393646680168</c:v>
                </c:pt>
                <c:pt idx="4650">
                  <c:v>2.8052272570515799</c:v>
                </c:pt>
                <c:pt idx="4651">
                  <c:v>2.8165992686764301</c:v>
                </c:pt>
                <c:pt idx="4652">
                  <c:v>2.82805341877659</c:v>
                </c:pt>
                <c:pt idx="4653">
                  <c:v>2.8395906382888398</c:v>
                </c:pt>
                <c:pt idx="4654">
                  <c:v>2.8512118722483102</c:v>
                </c:pt>
                <c:pt idx="4655">
                  <c:v>2.8629180800566001</c:v>
                </c:pt>
                <c:pt idx="4656">
                  <c:v>2.8747102357558001</c:v>
                </c:pt>
                <c:pt idx="4657">
                  <c:v>2.8865893283090398</c:v>
                </c:pt>
                <c:pt idx="4658">
                  <c:v>2.89855636188731</c:v>
                </c:pt>
                <c:pt idx="4659">
                  <c:v>2.9106123561630701</c:v>
                </c:pt>
                <c:pt idx="4660">
                  <c:v>2.9227583466106499</c:v>
                </c:pt>
                <c:pt idx="4661">
                  <c:v>2.9349953848135599</c:v>
                </c:pt>
                <c:pt idx="4662">
                  <c:v>2.9473245387791902</c:v>
                </c:pt>
                <c:pt idx="4663">
                  <c:v>2.9597468932607298</c:v>
                </c:pt>
                <c:pt idx="4664">
                  <c:v>2.9722635500868599</c:v>
                </c:pt>
                <c:pt idx="4665">
                  <c:v>2.9848756284990698</c:v>
                </c:pt>
                <c:pt idx="4666">
                  <c:v>2.9975842654972098</c:v>
                </c:pt>
                <c:pt idx="4667">
                  <c:v>3.01039061619313</c:v>
                </c:pt>
                <c:pt idx="4668">
                  <c:v>3.0232958541728898</c:v>
                </c:pt>
                <c:pt idx="4669">
                  <c:v>3.0363011718677702</c:v>
                </c:pt>
                <c:pt idx="4670">
                  <c:v>3.0494077809340401</c:v>
                </c:pt>
                <c:pt idx="4671">
                  <c:v>3.0626169126421501</c:v>
                </c:pt>
                <c:pt idx="4672">
                  <c:v>3.0759298182753598</c:v>
                </c:pt>
                <c:pt idx="4673">
                  <c:v>3.0893477695380702</c:v>
                </c:pt>
                <c:pt idx="4674">
                  <c:v>3.1028720589743202</c:v>
                </c:pt>
                <c:pt idx="4675">
                  <c:v>3.1165040003963802</c:v>
                </c:pt>
                <c:pt idx="4676">
                  <c:v>3.13024492932432</c:v>
                </c:pt>
                <c:pt idx="4677">
                  <c:v>3.1440962034361699</c:v>
                </c:pt>
                <c:pt idx="4678">
                  <c:v>3.1580592030295298</c:v>
                </c:pt>
                <c:pt idx="4679">
                  <c:v>3.1721353314947698</c:v>
                </c:pt>
                <c:pt idx="4680">
                  <c:v>3.1863260158000699</c:v>
                </c:pt>
                <c:pt idx="4681">
                  <c:v>3.2006327069887699</c:v>
                </c:pt>
                <c:pt idx="4682">
                  <c:v>3.21505688068939</c:v>
                </c:pt>
                <c:pt idx="4683">
                  <c:v>3.2296000376386398</c:v>
                </c:pt>
                <c:pt idx="4684">
                  <c:v>3.2442637042178899</c:v>
                </c:pt>
                <c:pt idx="4685">
                  <c:v>3.2590494330033302</c:v>
                </c:pt>
                <c:pt idx="4686">
                  <c:v>3.27395880333055</c:v>
                </c:pt>
                <c:pt idx="4687">
                  <c:v>3.2889934218736001</c:v>
                </c:pt>
                <c:pt idx="4688">
                  <c:v>3.30415492323919</c:v>
                </c:pt>
                <c:pt idx="4689">
                  <c:v>3.3194449705765599</c:v>
                </c:pt>
                <c:pt idx="4690">
                  <c:v>3.3348652562033498</c:v>
                </c:pt>
                <c:pt idx="4691">
                  <c:v>3.3504175022478999</c:v>
                </c:pt>
                <c:pt idx="4692">
                  <c:v>3.3661034613087502</c:v>
                </c:pt>
                <c:pt idx="4693">
                  <c:v>3.3819249171316601</c:v>
                </c:pt>
                <c:pt idx="4694">
                  <c:v>3.3978836853047198</c:v>
                </c:pt>
                <c:pt idx="4695">
                  <c:v>3.4139816139722701</c:v>
                </c:pt>
                <c:pt idx="4696">
                  <c:v>3.4302205845679898</c:v>
                </c:pt>
                <c:pt idx="4697">
                  <c:v>3.446602512568</c:v>
                </c:pt>
                <c:pt idx="4698">
                  <c:v>3.4631293482643599</c:v>
                </c:pt>
                <c:pt idx="4699">
                  <c:v>3.4798030775599398</c:v>
                </c:pt>
                <c:pt idx="4700">
                  <c:v>3.4966257227849802</c:v>
                </c:pt>
                <c:pt idx="4701">
                  <c:v>3.5135993435364101</c:v>
                </c:pt>
                <c:pt idx="4702">
                  <c:v>3.5307260375402101</c:v>
                </c:pt>
                <c:pt idx="4703">
                  <c:v>3.5480079415382102</c:v>
                </c:pt>
                <c:pt idx="4704">
                  <c:v>3.56544723219938</c:v>
                </c:pt>
                <c:pt idx="4705">
                  <c:v>3.5830461270570302</c:v>
                </c:pt>
                <c:pt idx="4706">
                  <c:v>3.6008068854724198</c:v>
                </c:pt>
                <c:pt idx="4707">
                  <c:v>3.6187318096258099</c:v>
                </c:pt>
                <c:pt idx="4708">
                  <c:v>3.6368232455357901</c:v>
                </c:pt>
                <c:pt idx="4709">
                  <c:v>3.6550835841078899</c:v>
                </c:pt>
                <c:pt idx="4710">
                  <c:v>3.6735152622134302</c:v>
                </c:pt>
                <c:pt idx="4711">
                  <c:v>3.6921207637996498</c:v>
                </c:pt>
                <c:pt idx="4712">
                  <c:v>3.7109026210320901</c:v>
                </c:pt>
                <c:pt idx="4713">
                  <c:v>3.7298634154706098</c:v>
                </c:pt>
                <c:pt idx="4714">
                  <c:v>3.74900577927967</c:v>
                </c:pt>
                <c:pt idx="4715">
                  <c:v>3.76833239647465</c:v>
                </c:pt>
                <c:pt idx="4716">
                  <c:v>3.7878460042050501</c:v>
                </c:pt>
                <c:pt idx="4717">
                  <c:v>3.8075493940760698</c:v>
                </c:pt>
                <c:pt idx="4718">
                  <c:v>3.8274454135097802</c:v>
                </c:pt>
                <c:pt idx="4719">
                  <c:v>3.8475369671472199</c:v>
                </c:pt>
                <c:pt idx="4720">
                  <c:v>3.8678270182932799</c:v>
                </c:pt>
                <c:pt idx="4721">
                  <c:v>3.88831859040521</c:v>
                </c:pt>
                <c:pt idx="4722">
                  <c:v>3.9090147686269701</c:v>
                </c:pt>
                <c:pt idx="4723">
                  <c:v>3.92991870137062</c:v>
                </c:pt>
                <c:pt idx="4724">
                  <c:v>3.95103360194675</c:v>
                </c:pt>
                <c:pt idx="4725">
                  <c:v>3.9723627502454701</c:v>
                </c:pt>
                <c:pt idx="4726">
                  <c:v>3.9939094944698601</c:v>
                </c:pt>
                <c:pt idx="4727">
                  <c:v>4.0156772529241502</c:v>
                </c:pt>
                <c:pt idx="4728">
                  <c:v>4.0376695158580702</c:v>
                </c:pt>
                <c:pt idx="4729">
                  <c:v>4.05988984736981</c:v>
                </c:pt>
                <c:pt idx="4730">
                  <c:v>4.0823418873698403</c:v>
                </c:pt>
                <c:pt idx="4731">
                  <c:v>4.1050293536075797</c:v>
                </c:pt>
                <c:pt idx="4732">
                  <c:v>4.1279560437634002</c:v>
                </c:pt>
                <c:pt idx="4733">
                  <c:v>4.1511258376086797</c:v>
                </c:pt>
                <c:pt idx="4734">
                  <c:v>4.1745426992360803</c:v>
                </c:pt>
                <c:pt idx="4735">
                  <c:v>4.1982106793629903</c:v>
                </c:pt>
                <c:pt idx="4736">
                  <c:v>4.2221339177108899</c:v>
                </c:pt>
                <c:pt idx="4737">
                  <c:v>4.2463166454636596</c:v>
                </c:pt>
                <c:pt idx="4738">
                  <c:v>4.27076318780765</c:v>
                </c:pt>
                <c:pt idx="4739">
                  <c:v>4.2954779665571001</c:v>
                </c:pt>
                <c:pt idx="4740">
                  <c:v>4.3204655028676902</c:v>
                </c:pt>
                <c:pt idx="4741">
                  <c:v>4.3457304200425897</c:v>
                </c:pt>
                <c:pt idx="4742">
                  <c:v>4.3712774464335098</c:v>
                </c:pt>
                <c:pt idx="4743">
                  <c:v>4.3971114184418596</c:v>
                </c:pt>
                <c:pt idx="4744">
                  <c:v>4.4232372836227603</c:v>
                </c:pt>
                <c:pt idx="4745">
                  <c:v>4.4496601038971697</c:v>
                </c:pt>
                <c:pt idx="4746">
                  <c:v>4.4763850588757004</c:v>
                </c:pt>
                <c:pt idx="4747">
                  <c:v>4.50341744929933</c:v>
                </c:pt>
                <c:pt idx="4748">
                  <c:v>4.5307627006012199</c:v>
                </c:pt>
                <c:pt idx="4749">
                  <c:v>4.5584263665952998</c:v>
                </c:pt>
                <c:pt idx="4750">
                  <c:v>4.5864141332962003</c:v>
                </c:pt>
                <c:pt idx="4751">
                  <c:v>4.6147318228767196</c:v>
                </c:pt>
                <c:pt idx="4752">
                  <c:v>4.6433853977681396</c:v>
                </c:pt>
                <c:pt idx="4753">
                  <c:v>4.67238096490955</c:v>
                </c:pt>
                <c:pt idx="4754">
                  <c:v>4.7017247801528796</c:v>
                </c:pt>
                <c:pt idx="4755">
                  <c:v>4.7314232528296802</c:v>
                </c:pt>
                <c:pt idx="4756">
                  <c:v>4.7614829504873404</c:v>
                </c:pt>
                <c:pt idx="4757">
                  <c:v>4.7919106038014698</c:v>
                </c:pt>
                <c:pt idx="4758">
                  <c:v>4.8227131116728001</c:v>
                </c:pt>
                <c:pt idx="4759">
                  <c:v>4.8538975465161096</c:v>
                </c:pt>
                <c:pt idx="4760">
                  <c:v>4.8854711597499598</c:v>
                </c:pt>
                <c:pt idx="4761">
                  <c:v>4.9174413874964102</c:v>
                </c:pt>
                <c:pt idx="4762">
                  <c:v>4.9498158564997201</c:v>
                </c:pt>
                <c:pt idx="4763">
                  <c:v>4.9826023902740397</c:v>
                </c:pt>
                <c:pt idx="4764">
                  <c:v>5.0158090154908797</c:v>
                </c:pt>
                <c:pt idx="4765">
                  <c:v>5.0494439686167203</c:v>
                </c:pt>
                <c:pt idx="4766">
                  <c:v>5.0835157028126696</c:v>
                </c:pt>
                <c:pt idx="4767">
                  <c:v>5.1180328951082199</c:v>
                </c:pt>
                <c:pt idx="4768">
                  <c:v>5.1530044538619704</c:v>
                </c:pt>
                <c:pt idx="4769">
                  <c:v>5.1884395265225898</c:v>
                </c:pt>
                <c:pt idx="4770">
                  <c:v>5.2243475077044899</c:v>
                </c:pt>
                <c:pt idx="4771">
                  <c:v>5.2607380475927599</c:v>
                </c:pt>
                <c:pt idx="4772">
                  <c:v>5.2976210606937801</c:v>
                </c:pt>
                <c:pt idx="4773">
                  <c:v>5.3350067349478003</c:v>
                </c:pt>
                <c:pt idx="4774">
                  <c:v>5.3729055412206703</c:v>
                </c:pt>
                <c:pt idx="4775">
                  <c:v>5.4113282431944301</c:v>
                </c:pt>
                <c:pt idx="4776">
                  <c:v>5.4502859076751804</c:v>
                </c:pt>
                <c:pt idx="4777">
                  <c:v>5.4897899153397702</c:v>
                </c:pt>
                <c:pt idx="4778">
                  <c:v>5.5298519719426498</c:v>
                </c:pt>
                <c:pt idx="4779">
                  <c:v>5.5704841200068396</c:v>
                </c:pt>
                <c:pt idx="4780">
                  <c:v>5.6116987510226704</c:v>
                </c:pt>
                <c:pt idx="4781">
                  <c:v>5.6535086181805596</c:v>
                </c:pt>
                <c:pt idx="4782">
                  <c:v>5.69592684966603</c:v>
                </c:pt>
                <c:pt idx="4783">
                  <c:v>5.7389669625447297</c:v>
                </c:pt>
                <c:pt idx="4784">
                  <c:v>5.7826428772694296</c:v>
                </c:pt>
                <c:pt idx="4785">
                  <c:v>5.8269689328412904</c:v>
                </c:pt>
                <c:pt idx="4786">
                  <c:v>5.8719599026599401</c:v>
                </c:pt>
                <c:pt idx="4787">
                  <c:v>5.9176310110994903</c:v>
                </c:pt>
                <c:pt idx="4788">
                  <c:v>5.9639979508492296</c:v>
                </c:pt>
                <c:pt idx="4789">
                  <c:v>6.0110769010609504</c:v>
                </c:pt>
                <c:pt idx="4790">
                  <c:v>6.0588845463464196</c:v>
                </c:pt>
                <c:pt idx="4791">
                  <c:v>6.10743809667217</c:v>
                </c:pt>
                <c:pt idx="4792">
                  <c:v>6.1567553082017001</c:v>
                </c:pt>
                <c:pt idx="4793">
                  <c:v>6.2068545051374304</c:v>
                </c:pt>
                <c:pt idx="4794">
                  <c:v>6.2577546026195998</c:v>
                </c:pt>
                <c:pt idx="4795">
                  <c:v>6.3094751307415198</c:v>
                </c:pt>
                <c:pt idx="4796">
                  <c:v>6.3620362597461098</c:v>
                </c:pt>
                <c:pt idx="4797">
                  <c:v>6.4154588264709904</c:v>
                </c:pt>
                <c:pt idx="4798">
                  <c:v>6.4697643621156304</c:v>
                </c:pt>
                <c:pt idx="4799">
                  <c:v>6.5249751214084197</c:v>
                </c:pt>
                <c:pt idx="4800">
                  <c:v>6.5811141132559499</c:v>
                </c:pt>
                <c:pt idx="4801">
                  <c:v>6.63820513296388</c:v>
                </c:pt>
                <c:pt idx="4802">
                  <c:v>6.6962727961239397</c:v>
                </c:pt>
                <c:pt idx="4803">
                  <c:v>6.75534257426831</c:v>
                </c:pt>
                <c:pt idx="4804">
                  <c:v>6.8154408324002196</c:v>
                </c:pt>
                <c:pt idx="4805">
                  <c:v>6.8765948685162703</c:v>
                </c:pt>
                <c:pt idx="4806">
                  <c:v>6.9388329552461698</c:v>
                </c:pt>
                <c:pt idx="4807">
                  <c:v>7.0021843837418896</c:v>
                </c:pt>
                <c:pt idx="4808">
                  <c:v>7.0666795099604096</c:v>
                </c:pt>
                <c:pt idx="4809">
                  <c:v>7.1323498034932902</c:v>
                </c:pt>
                <c:pt idx="4810">
                  <c:v>7.1992278991081902</c:v>
                </c:pt>
                <c:pt idx="4811">
                  <c:v>7.2673476511798203</c:v>
                </c:pt>
                <c:pt idx="4812">
                  <c:v>7.3367441912003901</c:v>
                </c:pt>
                <c:pt idx="4813">
                  <c:v>7.4074539885762896</c:v>
                </c:pt>
                <c:pt idx="4814">
                  <c:v>7.4795149149302702</c:v>
                </c:pt>
                <c:pt idx="4815">
                  <c:v>7.5529663121485102</c:v>
                </c:pt>
                <c:pt idx="4816">
                  <c:v>7.6278490644293901</c:v>
                </c:pt>
                <c:pt idx="4817">
                  <c:v>7.7042056746108099</c:v>
                </c:pt>
                <c:pt idx="4818">
                  <c:v>7.7820803450755101</c:v>
                </c:pt>
                <c:pt idx="4819">
                  <c:v>7.8615190635581804</c:v>
                </c:pt>
                <c:pt idx="4820">
                  <c:v>7.9425696942046802</c:v>
                </c:pt>
                <c:pt idx="4821">
                  <c:v>8.0252820742614599</c:v>
                </c:pt>
                <c:pt idx="4822">
                  <c:v>8.1097081168059209</c:v>
                </c:pt>
                <c:pt idx="4823">
                  <c:v>8.1959019199632301</c:v>
                </c:pt>
                <c:pt idx="4824">
                  <c:v>8.2839198830918193</c:v>
                </c:pt>
                <c:pt idx="4825">
                  <c:v>8.3738208304617796</c:v>
                </c:pt>
                <c:pt idx="4826">
                  <c:v>8.4656661429965006</c:v>
                </c:pt>
                <c:pt idx="4827">
                  <c:v>8.5595198986981202</c:v>
                </c:pt>
                <c:pt idx="4828">
                  <c:v>8.6554490224299396</c:v>
                </c:pt>
                <c:pt idx="4829">
                  <c:v>8.7535234457939008</c:v>
                </c:pt>
                <c:pt idx="4830">
                  <c:v>8.8538162779045901</c:v>
                </c:pt>
                <c:pt idx="4831">
                  <c:v>8.9564039879357402</c:v>
                </c:pt>
                <c:pt idx="4832">
                  <c:v>9.0613666003984097</c:v>
                </c:pt>
                <c:pt idx="4833">
                  <c:v>9.1687879041972398</c:v>
                </c:pt>
                <c:pt idx="4834">
                  <c:v>9.2787556766148906</c:v>
                </c:pt>
                <c:pt idx="4835">
                  <c:v>9.3913619234804706</c:v>
                </c:pt>
                <c:pt idx="4836">
                  <c:v>9.5067031369045605</c:v>
                </c:pt>
                <c:pt idx="4837">
                  <c:v>9.6248805720983093</c:v>
                </c:pt>
                <c:pt idx="4838">
                  <c:v>9.7460005449455291</c:v>
                </c:pt>
                <c:pt idx="4839">
                  <c:v>9.8701747521649299</c:v>
                </c:pt>
                <c:pt idx="4840">
                  <c:v>9.9975206160909895</c:v>
                </c:pt>
                <c:pt idx="4841">
                  <c:v>10.128161656308899</c:v>
                </c:pt>
                <c:pt idx="4842">
                  <c:v>10.2622278906167</c:v>
                </c:pt>
                <c:pt idx="4843">
                  <c:v>10.3998562680493</c:v>
                </c:pt>
                <c:pt idx="4844">
                  <c:v>10.541191136998799</c:v>
                </c:pt>
                <c:pt idx="4845">
                  <c:v>10.6863847517923</c:v>
                </c:pt>
                <c:pt idx="4846">
                  <c:v>10.8355978214644</c:v>
                </c:pt>
                <c:pt idx="4847">
                  <c:v>10.989000104884999</c:v>
                </c:pt>
                <c:pt idx="4848">
                  <c:v>11</c:v>
                </c:pt>
                <c:pt idx="4849">
                  <c:v>11</c:v>
                </c:pt>
                <c:pt idx="4850">
                  <c:v>11</c:v>
                </c:pt>
                <c:pt idx="4851">
                  <c:v>11</c:v>
                </c:pt>
                <c:pt idx="4852">
                  <c:v>11</c:v>
                </c:pt>
                <c:pt idx="4853">
                  <c:v>11</c:v>
                </c:pt>
                <c:pt idx="4854">
                  <c:v>11</c:v>
                </c:pt>
                <c:pt idx="4855">
                  <c:v>11</c:v>
                </c:pt>
                <c:pt idx="4856">
                  <c:v>11</c:v>
                </c:pt>
                <c:pt idx="4857">
                  <c:v>11</c:v>
                </c:pt>
                <c:pt idx="4858">
                  <c:v>11</c:v>
                </c:pt>
                <c:pt idx="4859">
                  <c:v>11</c:v>
                </c:pt>
                <c:pt idx="4860">
                  <c:v>11</c:v>
                </c:pt>
                <c:pt idx="4861">
                  <c:v>11</c:v>
                </c:pt>
                <c:pt idx="4862">
                  <c:v>11</c:v>
                </c:pt>
                <c:pt idx="4863">
                  <c:v>11</c:v>
                </c:pt>
                <c:pt idx="4864">
                  <c:v>11</c:v>
                </c:pt>
                <c:pt idx="4865">
                  <c:v>11</c:v>
                </c:pt>
                <c:pt idx="4866">
                  <c:v>11</c:v>
                </c:pt>
                <c:pt idx="4867">
                  <c:v>11</c:v>
                </c:pt>
                <c:pt idx="4868">
                  <c:v>11</c:v>
                </c:pt>
                <c:pt idx="4869">
                  <c:v>11</c:v>
                </c:pt>
                <c:pt idx="4870">
                  <c:v>11</c:v>
                </c:pt>
                <c:pt idx="4871">
                  <c:v>11</c:v>
                </c:pt>
                <c:pt idx="4872">
                  <c:v>11</c:v>
                </c:pt>
                <c:pt idx="4873">
                  <c:v>11</c:v>
                </c:pt>
                <c:pt idx="4874">
                  <c:v>11</c:v>
                </c:pt>
                <c:pt idx="4875">
                  <c:v>11</c:v>
                </c:pt>
                <c:pt idx="4876">
                  <c:v>11</c:v>
                </c:pt>
                <c:pt idx="4877">
                  <c:v>11</c:v>
                </c:pt>
                <c:pt idx="4878">
                  <c:v>11</c:v>
                </c:pt>
                <c:pt idx="4879">
                  <c:v>11</c:v>
                </c:pt>
                <c:pt idx="4880">
                  <c:v>11</c:v>
                </c:pt>
                <c:pt idx="4881">
                  <c:v>11</c:v>
                </c:pt>
                <c:pt idx="4882">
                  <c:v>11</c:v>
                </c:pt>
                <c:pt idx="4883">
                  <c:v>11</c:v>
                </c:pt>
                <c:pt idx="4884">
                  <c:v>11</c:v>
                </c:pt>
                <c:pt idx="4885">
                  <c:v>11</c:v>
                </c:pt>
                <c:pt idx="4886">
                  <c:v>11</c:v>
                </c:pt>
                <c:pt idx="4887">
                  <c:v>11</c:v>
                </c:pt>
                <c:pt idx="4888">
                  <c:v>11</c:v>
                </c:pt>
                <c:pt idx="4889">
                  <c:v>11</c:v>
                </c:pt>
                <c:pt idx="4890">
                  <c:v>11</c:v>
                </c:pt>
                <c:pt idx="4891">
                  <c:v>11</c:v>
                </c:pt>
                <c:pt idx="4892">
                  <c:v>11</c:v>
                </c:pt>
                <c:pt idx="4893">
                  <c:v>11</c:v>
                </c:pt>
                <c:pt idx="4894">
                  <c:v>11</c:v>
                </c:pt>
                <c:pt idx="4895">
                  <c:v>11</c:v>
                </c:pt>
                <c:pt idx="4896">
                  <c:v>11</c:v>
                </c:pt>
                <c:pt idx="4897">
                  <c:v>11</c:v>
                </c:pt>
                <c:pt idx="4898">
                  <c:v>11</c:v>
                </c:pt>
                <c:pt idx="4899">
                  <c:v>11</c:v>
                </c:pt>
                <c:pt idx="4900">
                  <c:v>11</c:v>
                </c:pt>
                <c:pt idx="4901">
                  <c:v>11</c:v>
                </c:pt>
                <c:pt idx="4902">
                  <c:v>11</c:v>
                </c:pt>
                <c:pt idx="4903">
                  <c:v>11</c:v>
                </c:pt>
                <c:pt idx="4904">
                  <c:v>11</c:v>
                </c:pt>
                <c:pt idx="4905">
                  <c:v>11</c:v>
                </c:pt>
                <c:pt idx="4906">
                  <c:v>11</c:v>
                </c:pt>
                <c:pt idx="4907">
                  <c:v>11</c:v>
                </c:pt>
                <c:pt idx="4908">
                  <c:v>11</c:v>
                </c:pt>
                <c:pt idx="4909">
                  <c:v>11</c:v>
                </c:pt>
                <c:pt idx="4910">
                  <c:v>11</c:v>
                </c:pt>
                <c:pt idx="4911">
                  <c:v>11</c:v>
                </c:pt>
                <c:pt idx="4912">
                  <c:v>11</c:v>
                </c:pt>
                <c:pt idx="4913">
                  <c:v>11</c:v>
                </c:pt>
                <c:pt idx="4914">
                  <c:v>11</c:v>
                </c:pt>
                <c:pt idx="4915">
                  <c:v>11</c:v>
                </c:pt>
                <c:pt idx="4916">
                  <c:v>11</c:v>
                </c:pt>
                <c:pt idx="4917">
                  <c:v>11</c:v>
                </c:pt>
                <c:pt idx="4918">
                  <c:v>11</c:v>
                </c:pt>
                <c:pt idx="4919">
                  <c:v>-11</c:v>
                </c:pt>
                <c:pt idx="4920">
                  <c:v>-11</c:v>
                </c:pt>
                <c:pt idx="4921">
                  <c:v>-11</c:v>
                </c:pt>
                <c:pt idx="4922">
                  <c:v>-11</c:v>
                </c:pt>
                <c:pt idx="4923">
                  <c:v>-11</c:v>
                </c:pt>
                <c:pt idx="4924">
                  <c:v>-11</c:v>
                </c:pt>
                <c:pt idx="4925">
                  <c:v>-11</c:v>
                </c:pt>
                <c:pt idx="4926">
                  <c:v>-11</c:v>
                </c:pt>
                <c:pt idx="4927">
                  <c:v>-11</c:v>
                </c:pt>
                <c:pt idx="4928">
                  <c:v>-11</c:v>
                </c:pt>
                <c:pt idx="4929">
                  <c:v>-11</c:v>
                </c:pt>
                <c:pt idx="4930">
                  <c:v>-11</c:v>
                </c:pt>
                <c:pt idx="4931">
                  <c:v>-11</c:v>
                </c:pt>
                <c:pt idx="4932">
                  <c:v>-11</c:v>
                </c:pt>
                <c:pt idx="4933">
                  <c:v>-11</c:v>
                </c:pt>
                <c:pt idx="4934">
                  <c:v>-11</c:v>
                </c:pt>
                <c:pt idx="4935">
                  <c:v>-11</c:v>
                </c:pt>
                <c:pt idx="4936">
                  <c:v>-11</c:v>
                </c:pt>
                <c:pt idx="4937">
                  <c:v>-11</c:v>
                </c:pt>
                <c:pt idx="4938">
                  <c:v>-11</c:v>
                </c:pt>
                <c:pt idx="4939">
                  <c:v>-11</c:v>
                </c:pt>
                <c:pt idx="4940">
                  <c:v>-11</c:v>
                </c:pt>
                <c:pt idx="4941">
                  <c:v>-11</c:v>
                </c:pt>
                <c:pt idx="4942">
                  <c:v>-11</c:v>
                </c:pt>
                <c:pt idx="4943">
                  <c:v>-11</c:v>
                </c:pt>
                <c:pt idx="4944">
                  <c:v>-11</c:v>
                </c:pt>
                <c:pt idx="4945">
                  <c:v>-11</c:v>
                </c:pt>
                <c:pt idx="4946">
                  <c:v>-11</c:v>
                </c:pt>
                <c:pt idx="4947">
                  <c:v>-11</c:v>
                </c:pt>
                <c:pt idx="4948">
                  <c:v>-11</c:v>
                </c:pt>
                <c:pt idx="4949">
                  <c:v>-11</c:v>
                </c:pt>
                <c:pt idx="4950">
                  <c:v>-11</c:v>
                </c:pt>
                <c:pt idx="4951">
                  <c:v>-11</c:v>
                </c:pt>
                <c:pt idx="4952">
                  <c:v>-11</c:v>
                </c:pt>
                <c:pt idx="4953">
                  <c:v>-11</c:v>
                </c:pt>
                <c:pt idx="4954">
                  <c:v>-11</c:v>
                </c:pt>
                <c:pt idx="4955">
                  <c:v>-11</c:v>
                </c:pt>
                <c:pt idx="4956">
                  <c:v>-11</c:v>
                </c:pt>
                <c:pt idx="4957">
                  <c:v>-11</c:v>
                </c:pt>
                <c:pt idx="4958">
                  <c:v>-11</c:v>
                </c:pt>
                <c:pt idx="4959">
                  <c:v>-11</c:v>
                </c:pt>
                <c:pt idx="4960">
                  <c:v>-11</c:v>
                </c:pt>
                <c:pt idx="4961">
                  <c:v>-11</c:v>
                </c:pt>
                <c:pt idx="4962">
                  <c:v>-11</c:v>
                </c:pt>
                <c:pt idx="4963">
                  <c:v>-11</c:v>
                </c:pt>
                <c:pt idx="4964">
                  <c:v>-11</c:v>
                </c:pt>
                <c:pt idx="4965">
                  <c:v>-11</c:v>
                </c:pt>
                <c:pt idx="4966">
                  <c:v>-11</c:v>
                </c:pt>
                <c:pt idx="4967">
                  <c:v>-11</c:v>
                </c:pt>
                <c:pt idx="4968">
                  <c:v>-11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08-4602-A041-F67EC4DE321C}"/>
            </c:ext>
          </c:extLst>
        </c:ser>
        <c:ser>
          <c:idx val="0"/>
          <c:order val="1"/>
          <c:tx>
            <c:v>S</c:v>
          </c:tx>
          <c:spPr>
            <a:ln w="2222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2162858422939079E-2"/>
                  <c:y val="-6.7738040123456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2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Perpetua" panose="02020502060401020303" pitchFamily="18" charset="0"/>
                        <a:ea typeface="+mn-ea"/>
                        <a:cs typeface="+mn-cs"/>
                      </a:defRPr>
                    </a:pPr>
                    <a:r>
                      <a:rPr lang="en-US" sz="12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effectLst/>
                        <a:latin typeface="Perpetua" panose="02020502060401020303" pitchFamily="18" charset="0"/>
                      </a:rPr>
                      <a:t>l</a:t>
                    </a:r>
                    <a:r>
                      <a:rPr lang="en-US" sz="1200" b="1" i="0" u="none" strike="noStrike" kern="1200" baseline="-25000">
                        <a:solidFill>
                          <a:schemeClr val="accent6">
                            <a:lumMod val="75000"/>
                          </a:schemeClr>
                        </a:solidFill>
                        <a:effectLst/>
                        <a:latin typeface="Perpetua" panose="02020502060401020303" pitchFamily="18" charset="0"/>
                      </a:rPr>
                      <a:t>s</a:t>
                    </a:r>
                    <a:endParaRPr lang="en-US" b="1">
                      <a:solidFill>
                        <a:schemeClr val="accent6">
                          <a:lumMod val="75000"/>
                        </a:schemeClr>
                      </a:solidFill>
                      <a:latin typeface="Perpetua" panose="02020502060401020303" pitchFamily="18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marL="0" marR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2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Perpetua" panose="0202050206040102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650761648745521E-2"/>
                      <c:h val="9.13792438271604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908-4602-A041-F67EC4DE32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Perpetua" panose="0202050206040102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PlotAlstub!$O$16:$O$17</c:f>
              <c:numCache>
                <c:formatCode>0.00"m"</c:formatCode>
                <c:ptCount val="2"/>
                <c:pt idx="0">
                  <c:v>3.5789999999999995E-2</c:v>
                </c:pt>
                <c:pt idx="1">
                  <c:v>3.5789999999999995E-2</c:v>
                </c:pt>
              </c:numCache>
            </c:numRef>
          </c:xVal>
          <c:yVal>
            <c:numRef>
              <c:f>PlotAlstub!$P$16:$P$17</c:f>
              <c:numCache>
                <c:formatCode>General</c:formatCode>
                <c:ptCount val="2"/>
                <c:pt idx="0">
                  <c:v>9</c:v>
                </c:pt>
                <c:pt idx="1">
                  <c:v>-9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08-4602-A041-F67EC4DE321C}"/>
            </c:ext>
          </c:extLst>
        </c:ser>
        <c:ser>
          <c:idx val="2"/>
          <c:order val="2"/>
          <c:tx>
            <c:v>-Im(Aline) at L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08-4602-A041-F67EC4DE321C}"/>
                </c:ext>
              </c:extLst>
            </c:dLbl>
            <c:dLbl>
              <c:idx val="1"/>
              <c:layout>
                <c:manualLayout>
                  <c:x val="0"/>
                  <c:y val="-1.4699074074074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908-4602-A041-F67EC4DE321C}"/>
                </c:ext>
              </c:extLst>
            </c:dLbl>
            <c:numFmt formatCode="0.00\j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PlotAlstub!$O$18:$O$19</c:f>
              <c:numCache>
                <c:formatCode>General</c:formatCode>
                <c:ptCount val="2"/>
                <c:pt idx="0">
                  <c:v>0</c:v>
                </c:pt>
                <c:pt idx="1">
                  <c:v>0.3</c:v>
                </c:pt>
              </c:numCache>
            </c:numRef>
          </c:xVal>
          <c:yVal>
            <c:numRef>
              <c:f>PlotAlstub!$P$18:$P$19</c:f>
              <c:numCache>
                <c:formatCode>General</c:formatCode>
                <c:ptCount val="2"/>
                <c:pt idx="0">
                  <c:v>-1.52655382607861</c:v>
                </c:pt>
                <c:pt idx="1">
                  <c:v>-1.52655382607861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908-4602-A041-F67EC4DE3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707744"/>
        <c:axId val="382710096"/>
      </c:scatterChart>
      <c:valAx>
        <c:axId val="382707744"/>
        <c:scaling>
          <c:orientation val="minMax"/>
          <c:max val="0.3000000000000000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0" i="0" baseline="0">
                    <a:effectLst/>
                  </a:rPr>
                  <a:t>X</a:t>
                </a:r>
                <a:r>
                  <a:rPr lang="en-GB" sz="1200" b="0" i="0" baseline="-25000">
                    <a:effectLst/>
                  </a:rPr>
                  <a:t>L</a:t>
                </a:r>
                <a:endParaRPr lang="en-GB" sz="1200">
                  <a:effectLst/>
                </a:endParaRPr>
              </a:p>
            </c:rich>
          </c:tx>
          <c:layout>
            <c:manualLayout>
              <c:xMode val="edge"/>
              <c:yMode val="edge"/>
              <c:x val="0.88137530372508543"/>
              <c:y val="0.874175199089874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&quot;m&quot;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710096"/>
        <c:crosses val="autoZero"/>
        <c:crossBetween val="midCat"/>
        <c:minorUnit val="2.0000000000000004E-2"/>
      </c:valAx>
      <c:valAx>
        <c:axId val="382710096"/>
        <c:scaling>
          <c:orientation val="minMax"/>
          <c:max val="10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707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22544879227053141"/>
          <c:y val="0.87586304012345684"/>
          <c:w val="0.5675079710144928"/>
          <c:h val="0.104538194444444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bg1">
          <a:lumMod val="85000"/>
        </a:schemeClr>
      </a:solidFill>
      <a:round/>
    </a:ln>
    <a:effectLst>
      <a:outerShdw blurRad="50800" dist="101600" dir="2700000" algn="t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02789671185001E-2"/>
          <c:y val="3.2102578938281857E-3"/>
          <c:w val="0.97097221094785835"/>
          <c:h val="0.99357429556317745"/>
        </c:manualLayout>
      </c:layout>
      <c:scatterChart>
        <c:scatterStyle val="lineMarker"/>
        <c:varyColors val="0"/>
        <c:ser>
          <c:idx val="0"/>
          <c:order val="0"/>
          <c:spPr>
            <a:ln w="762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Working!$I$15:$I$16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xVal>
          <c:yVal>
            <c:numRef>
              <c:f>Working!$G$15:$G$16</c:f>
              <c:numCache>
                <c:formatCode>General</c:formatCode>
                <c:ptCount val="2"/>
                <c:pt idx="0">
                  <c:v>-0.1</c:v>
                </c:pt>
                <c:pt idx="1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13-4000-B92F-F426557EE2CF}"/>
            </c:ext>
          </c:extLst>
        </c:ser>
        <c:ser>
          <c:idx val="1"/>
          <c:order val="1"/>
          <c:spPr>
            <a:ln w="5080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xVal>
            <c:numRef>
              <c:f>Working!$H$15:$H$16</c:f>
              <c:numCache>
                <c:formatCode>General</c:formatCode>
                <c:ptCount val="2"/>
                <c:pt idx="0">
                  <c:v>0.33302643796435899</c:v>
                </c:pt>
                <c:pt idx="1">
                  <c:v>0.33302643796435899</c:v>
                </c:pt>
              </c:numCache>
            </c:numRef>
          </c:xVal>
          <c:yVal>
            <c:numRef>
              <c:f>Working!$G$15:$G$16</c:f>
              <c:numCache>
                <c:formatCode>General</c:formatCode>
                <c:ptCount val="2"/>
                <c:pt idx="0">
                  <c:v>-0.1</c:v>
                </c:pt>
                <c:pt idx="1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13-4000-B92F-F426557EE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117944"/>
        <c:axId val="386118728"/>
      </c:scatterChart>
      <c:valAx>
        <c:axId val="386117944"/>
        <c:scaling>
          <c:orientation val="minMax"/>
          <c:max val="1.1000000000000001"/>
          <c:min val="0.9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386118728"/>
        <c:crosses val="autoZero"/>
        <c:crossBetween val="midCat"/>
      </c:valAx>
      <c:valAx>
        <c:axId val="386118728"/>
        <c:scaling>
          <c:orientation val="minMax"/>
          <c:max val="0.1"/>
          <c:min val="-0.1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386117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0070C0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 b="1" baseline="0">
                <a:solidFill>
                  <a:schemeClr val="tx1"/>
                </a:solidFill>
                <a:latin typeface="+mn-lt"/>
              </a:rPr>
              <a:t>(c) Smith Chart</a:t>
            </a:r>
          </a:p>
        </c:rich>
      </c:tx>
      <c:layout>
        <c:manualLayout>
          <c:xMode val="edge"/>
          <c:yMode val="edge"/>
          <c:x val="0.35597882844761031"/>
          <c:y val="1.565557729941291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6335923231793662E-2"/>
          <c:y val="9.5548535885069161E-2"/>
          <c:w val="0.90610882811132454"/>
          <c:h val="0.78730787149722659"/>
        </c:manualLayout>
      </c:layout>
      <c:scatterChart>
        <c:scatterStyle val="smoothMarker"/>
        <c:varyColors val="0"/>
        <c:ser>
          <c:idx val="1"/>
          <c:order val="0"/>
          <c:spPr>
            <a:ln w="952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UCircle!$C$2:$C$182</c:f>
              <c:numCache>
                <c:formatCode>General</c:formatCode>
                <c:ptCount val="181"/>
                <c:pt idx="0">
                  <c:v>1</c:v>
                </c:pt>
                <c:pt idx="1">
                  <c:v>0.99939082701909576</c:v>
                </c:pt>
                <c:pt idx="2">
                  <c:v>0.9975640502598242</c:v>
                </c:pt>
                <c:pt idx="3">
                  <c:v>0.99452189536827329</c:v>
                </c:pt>
                <c:pt idx="4">
                  <c:v>0.99026806874157036</c:v>
                </c:pt>
                <c:pt idx="5">
                  <c:v>0.98480775301220802</c:v>
                </c:pt>
                <c:pt idx="6">
                  <c:v>0.97814760073380569</c:v>
                </c:pt>
                <c:pt idx="7">
                  <c:v>0.97029572627599647</c:v>
                </c:pt>
                <c:pt idx="8">
                  <c:v>0.96126169593831889</c:v>
                </c:pt>
                <c:pt idx="9">
                  <c:v>0.95105651629515353</c:v>
                </c:pt>
                <c:pt idx="10">
                  <c:v>0.93969262078590843</c:v>
                </c:pt>
                <c:pt idx="11">
                  <c:v>0.92718385456678742</c:v>
                </c:pt>
                <c:pt idx="12">
                  <c:v>0.91354545764260087</c:v>
                </c:pt>
                <c:pt idx="13">
                  <c:v>0.89879404629916704</c:v>
                </c:pt>
                <c:pt idx="14">
                  <c:v>0.88294759285892699</c:v>
                </c:pt>
                <c:pt idx="15">
                  <c:v>0.86602540378443871</c:v>
                </c:pt>
                <c:pt idx="16">
                  <c:v>0.84804809615642596</c:v>
                </c:pt>
                <c:pt idx="17">
                  <c:v>0.82903757255504162</c:v>
                </c:pt>
                <c:pt idx="18">
                  <c:v>0.80901699437494734</c:v>
                </c:pt>
                <c:pt idx="19">
                  <c:v>0.7880107536067219</c:v>
                </c:pt>
                <c:pt idx="20">
                  <c:v>0.7660444431189779</c:v>
                </c:pt>
                <c:pt idx="21">
                  <c:v>0.74314482547739413</c:v>
                </c:pt>
                <c:pt idx="22">
                  <c:v>0.71933980033865097</c:v>
                </c:pt>
                <c:pt idx="23">
                  <c:v>0.69465837045899703</c:v>
                </c:pt>
                <c:pt idx="24">
                  <c:v>0.6691306063588579</c:v>
                </c:pt>
                <c:pt idx="25">
                  <c:v>0.64278760968653903</c:v>
                </c:pt>
                <c:pt idx="26">
                  <c:v>0.61566147532565796</c:v>
                </c:pt>
                <c:pt idx="27">
                  <c:v>0.58778525229247269</c:v>
                </c:pt>
                <c:pt idx="28">
                  <c:v>0.55919290347074635</c:v>
                </c:pt>
                <c:pt idx="29">
                  <c:v>0.52991926423320457</c:v>
                </c:pt>
                <c:pt idx="30">
                  <c:v>0.4999999999999995</c:v>
                </c:pt>
                <c:pt idx="31">
                  <c:v>0.46947156278589025</c:v>
                </c:pt>
                <c:pt idx="32">
                  <c:v>0.43837114678907685</c:v>
                </c:pt>
                <c:pt idx="33">
                  <c:v>0.4067366430757996</c:v>
                </c:pt>
                <c:pt idx="34">
                  <c:v>0.37460659341591135</c:v>
                </c:pt>
                <c:pt idx="35">
                  <c:v>0.34202014332566799</c:v>
                </c:pt>
                <c:pt idx="36">
                  <c:v>0.30901699437494662</c:v>
                </c:pt>
                <c:pt idx="37">
                  <c:v>0.27563735581699833</c:v>
                </c:pt>
                <c:pt idx="38">
                  <c:v>0.24192189559966681</c:v>
                </c:pt>
                <c:pt idx="39">
                  <c:v>0.20791169081775837</c:v>
                </c:pt>
                <c:pt idx="40">
                  <c:v>0.17364817766692933</c:v>
                </c:pt>
                <c:pt idx="41">
                  <c:v>0.13917310096006438</c:v>
                </c:pt>
                <c:pt idx="42">
                  <c:v>0.10452846326765235</c:v>
                </c:pt>
                <c:pt idx="43">
                  <c:v>6.9756473744124123E-2</c:v>
                </c:pt>
                <c:pt idx="44">
                  <c:v>3.4899496702499748E-2</c:v>
                </c:pt>
                <c:pt idx="45">
                  <c:v>-1.2710102068047568E-15</c:v>
                </c:pt>
                <c:pt idx="46">
                  <c:v>-3.4899496702502288E-2</c:v>
                </c:pt>
                <c:pt idx="47">
                  <c:v>-6.9756473744126662E-2</c:v>
                </c:pt>
                <c:pt idx="48">
                  <c:v>-0.10452846326765487</c:v>
                </c:pt>
                <c:pt idx="49">
                  <c:v>-0.13917310096006688</c:v>
                </c:pt>
                <c:pt idx="50">
                  <c:v>-0.17364817766693183</c:v>
                </c:pt>
                <c:pt idx="51">
                  <c:v>-0.20791169081776087</c:v>
                </c:pt>
                <c:pt idx="52">
                  <c:v>-0.24192189559966928</c:v>
                </c:pt>
                <c:pt idx="53">
                  <c:v>-0.27563735581700077</c:v>
                </c:pt>
                <c:pt idx="54">
                  <c:v>-0.30901699437494906</c:v>
                </c:pt>
                <c:pt idx="55">
                  <c:v>-0.34202014332567038</c:v>
                </c:pt>
                <c:pt idx="56">
                  <c:v>-0.37460659341591368</c:v>
                </c:pt>
                <c:pt idx="57">
                  <c:v>-0.40673664307580187</c:v>
                </c:pt>
                <c:pt idx="58">
                  <c:v>-0.43837114678907912</c:v>
                </c:pt>
                <c:pt idx="59">
                  <c:v>-0.46947156278589247</c:v>
                </c:pt>
                <c:pt idx="60">
                  <c:v>-0.50000000000000178</c:v>
                </c:pt>
                <c:pt idx="61">
                  <c:v>-0.52991926423320668</c:v>
                </c:pt>
                <c:pt idx="62">
                  <c:v>-0.55919290347074857</c:v>
                </c:pt>
                <c:pt idx="63">
                  <c:v>-0.5877852522924748</c:v>
                </c:pt>
                <c:pt idx="64">
                  <c:v>-0.61566147532565996</c:v>
                </c:pt>
                <c:pt idx="65">
                  <c:v>-0.64278760968654103</c:v>
                </c:pt>
                <c:pt idx="66">
                  <c:v>-0.6691306063588599</c:v>
                </c:pt>
                <c:pt idx="67">
                  <c:v>-0.69465837045899892</c:v>
                </c:pt>
                <c:pt idx="68">
                  <c:v>-0.71933980033865275</c:v>
                </c:pt>
                <c:pt idx="69">
                  <c:v>-0.74314482547739591</c:v>
                </c:pt>
                <c:pt idx="70">
                  <c:v>-0.76604444311897957</c:v>
                </c:pt>
                <c:pt idx="71">
                  <c:v>-0.78801075360672346</c:v>
                </c:pt>
                <c:pt idx="72">
                  <c:v>-0.80901699437494889</c:v>
                </c:pt>
                <c:pt idx="73">
                  <c:v>-0.82903757255504318</c:v>
                </c:pt>
                <c:pt idx="74">
                  <c:v>-0.8480480961564274</c:v>
                </c:pt>
                <c:pt idx="75">
                  <c:v>-0.86602540378444004</c:v>
                </c:pt>
                <c:pt idx="76">
                  <c:v>-0.88294759285892821</c:v>
                </c:pt>
                <c:pt idx="77">
                  <c:v>-0.89879404629916826</c:v>
                </c:pt>
                <c:pt idx="78">
                  <c:v>-0.91354545764260209</c:v>
                </c:pt>
                <c:pt idx="79">
                  <c:v>-0.92718385456678853</c:v>
                </c:pt>
                <c:pt idx="80">
                  <c:v>-0.93969262078590943</c:v>
                </c:pt>
                <c:pt idx="81">
                  <c:v>-0.95105651629515453</c:v>
                </c:pt>
                <c:pt idx="82">
                  <c:v>-0.96126169593831967</c:v>
                </c:pt>
                <c:pt idx="83">
                  <c:v>-0.97029572627599725</c:v>
                </c:pt>
                <c:pt idx="84">
                  <c:v>-0.97814760073380624</c:v>
                </c:pt>
                <c:pt idx="85">
                  <c:v>-0.98480775301220858</c:v>
                </c:pt>
                <c:pt idx="86">
                  <c:v>-0.99026806874157081</c:v>
                </c:pt>
                <c:pt idx="87">
                  <c:v>-0.99452189536827373</c:v>
                </c:pt>
                <c:pt idx="88">
                  <c:v>-0.99756405025982453</c:v>
                </c:pt>
                <c:pt idx="89">
                  <c:v>-0.99939082701909587</c:v>
                </c:pt>
                <c:pt idx="90">
                  <c:v>-1</c:v>
                </c:pt>
                <c:pt idx="91">
                  <c:v>-0.99939082701909565</c:v>
                </c:pt>
                <c:pt idx="92">
                  <c:v>-0.99756405025982398</c:v>
                </c:pt>
                <c:pt idx="93">
                  <c:v>-0.99452189536827296</c:v>
                </c:pt>
                <c:pt idx="94">
                  <c:v>-0.99026806874156981</c:v>
                </c:pt>
                <c:pt idx="95">
                  <c:v>-0.98480775301220747</c:v>
                </c:pt>
                <c:pt idx="96">
                  <c:v>-0.97814760073380491</c:v>
                </c:pt>
                <c:pt idx="97">
                  <c:v>-0.97029572627599558</c:v>
                </c:pt>
                <c:pt idx="98">
                  <c:v>-0.96126169593831778</c:v>
                </c:pt>
                <c:pt idx="99">
                  <c:v>-0.95105651629515242</c:v>
                </c:pt>
                <c:pt idx="100">
                  <c:v>-0.9396926207859071</c:v>
                </c:pt>
                <c:pt idx="101">
                  <c:v>-0.92718385456678587</c:v>
                </c:pt>
                <c:pt idx="102">
                  <c:v>-0.91354545764259931</c:v>
                </c:pt>
                <c:pt idx="103">
                  <c:v>-0.89879404629916526</c:v>
                </c:pt>
                <c:pt idx="104">
                  <c:v>-0.88294759285892499</c:v>
                </c:pt>
                <c:pt idx="105">
                  <c:v>-0.8660254037844366</c:v>
                </c:pt>
                <c:pt idx="106">
                  <c:v>-0.84804809615642374</c:v>
                </c:pt>
                <c:pt idx="107">
                  <c:v>-0.82903757255503929</c:v>
                </c:pt>
                <c:pt idx="108">
                  <c:v>-0.8090169943749449</c:v>
                </c:pt>
                <c:pt idx="109">
                  <c:v>-0.78801075360671924</c:v>
                </c:pt>
                <c:pt idx="110">
                  <c:v>-0.76604444311897524</c:v>
                </c:pt>
                <c:pt idx="111">
                  <c:v>-0.74314482547739125</c:v>
                </c:pt>
                <c:pt idx="112">
                  <c:v>-0.71933980033864797</c:v>
                </c:pt>
                <c:pt idx="113">
                  <c:v>-0.69465837045899403</c:v>
                </c:pt>
                <c:pt idx="114">
                  <c:v>-0.6691306063588548</c:v>
                </c:pt>
                <c:pt idx="115">
                  <c:v>-0.64278760968653614</c:v>
                </c:pt>
                <c:pt idx="116">
                  <c:v>-0.61566147532565529</c:v>
                </c:pt>
                <c:pt idx="117">
                  <c:v>-0.58778525229247036</c:v>
                </c:pt>
                <c:pt idx="118">
                  <c:v>-0.55919290347074435</c:v>
                </c:pt>
                <c:pt idx="119">
                  <c:v>-0.52991926423320279</c:v>
                </c:pt>
                <c:pt idx="120">
                  <c:v>-0.49999999999999811</c:v>
                </c:pt>
                <c:pt idx="121">
                  <c:v>-0.4694715627858892</c:v>
                </c:pt>
                <c:pt idx="122">
                  <c:v>-0.43837114678907613</c:v>
                </c:pt>
                <c:pt idx="123">
                  <c:v>-0.40673664307579926</c:v>
                </c:pt>
                <c:pt idx="124">
                  <c:v>-0.37460659341591146</c:v>
                </c:pt>
                <c:pt idx="125">
                  <c:v>-0.34202014332566855</c:v>
                </c:pt>
                <c:pt idx="126">
                  <c:v>-0.30901699437494756</c:v>
                </c:pt>
                <c:pt idx="127">
                  <c:v>-0.27563735581699972</c:v>
                </c:pt>
                <c:pt idx="128">
                  <c:v>-0.24192189559966865</c:v>
                </c:pt>
                <c:pt idx="129">
                  <c:v>-0.20791169081776067</c:v>
                </c:pt>
                <c:pt idx="130">
                  <c:v>-0.17364817766693208</c:v>
                </c:pt>
                <c:pt idx="131">
                  <c:v>-0.13917310096006758</c:v>
                </c:pt>
                <c:pt idx="132">
                  <c:v>-0.10452846326765601</c:v>
                </c:pt>
                <c:pt idx="133">
                  <c:v>-6.9756473744128245E-2</c:v>
                </c:pt>
                <c:pt idx="134">
                  <c:v>-3.4899496702504307E-2</c:v>
                </c:pt>
                <c:pt idx="135">
                  <c:v>-3.7364859470367939E-15</c:v>
                </c:pt>
                <c:pt idx="136">
                  <c:v>3.4899496702496841E-2</c:v>
                </c:pt>
                <c:pt idx="137">
                  <c:v>6.9756473744120778E-2</c:v>
                </c:pt>
                <c:pt idx="138">
                  <c:v>0.10452846326764857</c:v>
                </c:pt>
                <c:pt idx="139">
                  <c:v>0.13917310096006016</c:v>
                </c:pt>
                <c:pt idx="140">
                  <c:v>0.17364817766692472</c:v>
                </c:pt>
                <c:pt idx="141">
                  <c:v>0.20791169081775335</c:v>
                </c:pt>
                <c:pt idx="142">
                  <c:v>0.2419218955996614</c:v>
                </c:pt>
                <c:pt idx="143">
                  <c:v>0.27563735581699256</c:v>
                </c:pt>
                <c:pt idx="144">
                  <c:v>0.30901699437494046</c:v>
                </c:pt>
                <c:pt idx="145">
                  <c:v>0.3420201433256615</c:v>
                </c:pt>
                <c:pt idx="146">
                  <c:v>0.37460659341590452</c:v>
                </c:pt>
                <c:pt idx="147">
                  <c:v>0.40673664307579244</c:v>
                </c:pt>
                <c:pt idx="148">
                  <c:v>0.43837114678906941</c:v>
                </c:pt>
                <c:pt idx="149">
                  <c:v>0.46947156278588259</c:v>
                </c:pt>
                <c:pt idx="150">
                  <c:v>0.49999999999999162</c:v>
                </c:pt>
                <c:pt idx="151">
                  <c:v>0.52991926423319646</c:v>
                </c:pt>
                <c:pt idx="152">
                  <c:v>0.55919290347073813</c:v>
                </c:pt>
                <c:pt idx="153">
                  <c:v>0.58778525229246437</c:v>
                </c:pt>
                <c:pt idx="154">
                  <c:v>0.61566147532564941</c:v>
                </c:pt>
                <c:pt idx="155">
                  <c:v>0.64278760968653037</c:v>
                </c:pt>
                <c:pt idx="156">
                  <c:v>0.66913060635884924</c:v>
                </c:pt>
                <c:pt idx="157">
                  <c:v>0.69465837045898837</c:v>
                </c:pt>
                <c:pt idx="158">
                  <c:v>0.7193398003386422</c:v>
                </c:pt>
                <c:pt idx="159">
                  <c:v>0.74314482547738536</c:v>
                </c:pt>
                <c:pt idx="160">
                  <c:v>0.76604444311896924</c:v>
                </c:pt>
                <c:pt idx="161">
                  <c:v>0.78801075360671335</c:v>
                </c:pt>
                <c:pt idx="162">
                  <c:v>0.8090169943749389</c:v>
                </c:pt>
                <c:pt idx="163">
                  <c:v>0.82903757255503341</c:v>
                </c:pt>
                <c:pt idx="164">
                  <c:v>0.84804809615641785</c:v>
                </c:pt>
                <c:pt idx="165">
                  <c:v>0.86602540378443083</c:v>
                </c:pt>
                <c:pt idx="166">
                  <c:v>0.88294759285891944</c:v>
                </c:pt>
                <c:pt idx="167">
                  <c:v>0.89879404629915982</c:v>
                </c:pt>
                <c:pt idx="168">
                  <c:v>0.91354545764259409</c:v>
                </c:pt>
                <c:pt idx="169">
                  <c:v>0.92718385456678098</c:v>
                </c:pt>
                <c:pt idx="170">
                  <c:v>0.93969262078590232</c:v>
                </c:pt>
                <c:pt idx="171">
                  <c:v>0.95105651629514798</c:v>
                </c:pt>
                <c:pt idx="172">
                  <c:v>0.96126169593831379</c:v>
                </c:pt>
                <c:pt idx="173">
                  <c:v>0.97029572627599192</c:v>
                </c:pt>
                <c:pt idx="174">
                  <c:v>0.97814760073380169</c:v>
                </c:pt>
                <c:pt idx="175">
                  <c:v>0.98480775301220469</c:v>
                </c:pt>
                <c:pt idx="176">
                  <c:v>0.99026806874156759</c:v>
                </c:pt>
                <c:pt idx="177">
                  <c:v>0.99452189536827118</c:v>
                </c:pt>
                <c:pt idx="178">
                  <c:v>0.99756405025982275</c:v>
                </c:pt>
                <c:pt idx="179">
                  <c:v>0.99939082701909498</c:v>
                </c:pt>
                <c:pt idx="180">
                  <c:v>1</c:v>
                </c:pt>
              </c:numCache>
            </c:numRef>
          </c:xVal>
          <c:yVal>
            <c:numRef>
              <c:f>UCircle!$D$2:$D$182</c:f>
              <c:numCache>
                <c:formatCode>General</c:formatCode>
                <c:ptCount val="181"/>
                <c:pt idx="0">
                  <c:v>0</c:v>
                </c:pt>
                <c:pt idx="1">
                  <c:v>3.4899496702500969E-2</c:v>
                </c:pt>
                <c:pt idx="2">
                  <c:v>6.9756473744125302E-2</c:v>
                </c:pt>
                <c:pt idx="3">
                  <c:v>0.10452846326765347</c:v>
                </c:pt>
                <c:pt idx="4">
                  <c:v>0.13917310096006544</c:v>
                </c:pt>
                <c:pt idx="5">
                  <c:v>0.17364817766693033</c:v>
                </c:pt>
                <c:pt idx="6">
                  <c:v>0.20791169081775931</c:v>
                </c:pt>
                <c:pt idx="7">
                  <c:v>0.2419218955996677</c:v>
                </c:pt>
                <c:pt idx="8">
                  <c:v>0.27563735581699916</c:v>
                </c:pt>
                <c:pt idx="9">
                  <c:v>0.3090169943749474</c:v>
                </c:pt>
                <c:pt idx="10">
                  <c:v>0.34202014332566871</c:v>
                </c:pt>
                <c:pt idx="11">
                  <c:v>0.37460659341591201</c:v>
                </c:pt>
                <c:pt idx="12">
                  <c:v>0.40673664307580015</c:v>
                </c:pt>
                <c:pt idx="13">
                  <c:v>0.4383711467890774</c:v>
                </c:pt>
                <c:pt idx="14">
                  <c:v>0.46947156278589075</c:v>
                </c:pt>
                <c:pt idx="15">
                  <c:v>0.49999999999999994</c:v>
                </c:pt>
                <c:pt idx="16">
                  <c:v>0.5299192642332049</c:v>
                </c:pt>
                <c:pt idx="17">
                  <c:v>0.5591929034707469</c:v>
                </c:pt>
                <c:pt idx="18">
                  <c:v>0.58778525229247325</c:v>
                </c:pt>
                <c:pt idx="19">
                  <c:v>0.6156614753256584</c:v>
                </c:pt>
                <c:pt idx="20">
                  <c:v>0.64278760968653947</c:v>
                </c:pt>
                <c:pt idx="21">
                  <c:v>0.66913060635885835</c:v>
                </c:pt>
                <c:pt idx="22">
                  <c:v>0.69465837045899748</c:v>
                </c:pt>
                <c:pt idx="23">
                  <c:v>0.71933980033865141</c:v>
                </c:pt>
                <c:pt idx="24">
                  <c:v>0.74314482547739447</c:v>
                </c:pt>
                <c:pt idx="25">
                  <c:v>0.76604444311897835</c:v>
                </c:pt>
                <c:pt idx="26">
                  <c:v>0.78801075360672224</c:v>
                </c:pt>
                <c:pt idx="27">
                  <c:v>0.80901699437494767</c:v>
                </c:pt>
                <c:pt idx="28">
                  <c:v>0.82903757255504196</c:v>
                </c:pt>
                <c:pt idx="29">
                  <c:v>0.84804809615642629</c:v>
                </c:pt>
                <c:pt idx="30">
                  <c:v>0.86602540378443893</c:v>
                </c:pt>
                <c:pt idx="31">
                  <c:v>0.88294759285892721</c:v>
                </c:pt>
                <c:pt idx="32">
                  <c:v>0.89879404629916726</c:v>
                </c:pt>
                <c:pt idx="33">
                  <c:v>0.9135454576426012</c:v>
                </c:pt>
                <c:pt idx="34">
                  <c:v>0.92718385456678765</c:v>
                </c:pt>
                <c:pt idx="35">
                  <c:v>0.93969262078590865</c:v>
                </c:pt>
                <c:pt idx="36">
                  <c:v>0.95105651629515386</c:v>
                </c:pt>
                <c:pt idx="37">
                  <c:v>0.96126169593831912</c:v>
                </c:pt>
                <c:pt idx="38">
                  <c:v>0.97029572627599669</c:v>
                </c:pt>
                <c:pt idx="39">
                  <c:v>0.9781476007338058</c:v>
                </c:pt>
                <c:pt idx="40">
                  <c:v>0.98480775301220824</c:v>
                </c:pt>
                <c:pt idx="41">
                  <c:v>0.99026806874157047</c:v>
                </c:pt>
                <c:pt idx="42">
                  <c:v>0.9945218953682734</c:v>
                </c:pt>
                <c:pt idx="43">
                  <c:v>0.99756405025982431</c:v>
                </c:pt>
                <c:pt idx="44">
                  <c:v>0.99939082701909576</c:v>
                </c:pt>
                <c:pt idx="45">
                  <c:v>1</c:v>
                </c:pt>
                <c:pt idx="46">
                  <c:v>0.99939082701909565</c:v>
                </c:pt>
                <c:pt idx="47">
                  <c:v>0.9975640502598242</c:v>
                </c:pt>
                <c:pt idx="48">
                  <c:v>0.99452189536827318</c:v>
                </c:pt>
                <c:pt idx="49">
                  <c:v>0.99026806874157014</c:v>
                </c:pt>
                <c:pt idx="50">
                  <c:v>0.9848077530122078</c:v>
                </c:pt>
                <c:pt idx="51">
                  <c:v>0.97814760073380536</c:v>
                </c:pt>
                <c:pt idx="52">
                  <c:v>0.97029572627599603</c:v>
                </c:pt>
                <c:pt idx="53">
                  <c:v>0.96126169593831845</c:v>
                </c:pt>
                <c:pt idx="54">
                  <c:v>0.95105651629515309</c:v>
                </c:pt>
                <c:pt idx="55">
                  <c:v>0.93969262078590776</c:v>
                </c:pt>
                <c:pt idx="56">
                  <c:v>0.92718385456678676</c:v>
                </c:pt>
                <c:pt idx="57">
                  <c:v>0.91354545764260009</c:v>
                </c:pt>
                <c:pt idx="58">
                  <c:v>0.89879404629916615</c:v>
                </c:pt>
                <c:pt idx="59">
                  <c:v>0.88294759285892599</c:v>
                </c:pt>
                <c:pt idx="60">
                  <c:v>0.8660254037844376</c:v>
                </c:pt>
                <c:pt idx="61">
                  <c:v>0.84804809615642485</c:v>
                </c:pt>
                <c:pt idx="62">
                  <c:v>0.82903757255504051</c:v>
                </c:pt>
                <c:pt idx="63">
                  <c:v>0.80901699437494612</c:v>
                </c:pt>
                <c:pt idx="64">
                  <c:v>0.78801075360672057</c:v>
                </c:pt>
                <c:pt idx="65">
                  <c:v>0.76604444311897657</c:v>
                </c:pt>
                <c:pt idx="66">
                  <c:v>0.74314482547739269</c:v>
                </c:pt>
                <c:pt idx="67">
                  <c:v>0.71933980033864953</c:v>
                </c:pt>
                <c:pt idx="68">
                  <c:v>0.69465837045899559</c:v>
                </c:pt>
                <c:pt idx="69">
                  <c:v>0.66913060635885646</c:v>
                </c:pt>
                <c:pt idx="70">
                  <c:v>0.64278760968653748</c:v>
                </c:pt>
                <c:pt idx="71">
                  <c:v>0.61566147532565629</c:v>
                </c:pt>
                <c:pt idx="72">
                  <c:v>0.58778525229247103</c:v>
                </c:pt>
                <c:pt idx="73">
                  <c:v>0.55919290347074468</c:v>
                </c:pt>
                <c:pt idx="74">
                  <c:v>0.52991926423320268</c:v>
                </c:pt>
                <c:pt idx="75">
                  <c:v>0.49999999999999767</c:v>
                </c:pt>
                <c:pt idx="76">
                  <c:v>0.46947156278588836</c:v>
                </c:pt>
                <c:pt idx="77">
                  <c:v>0.43837114678907491</c:v>
                </c:pt>
                <c:pt idx="78">
                  <c:v>0.4067366430757976</c:v>
                </c:pt>
                <c:pt idx="79">
                  <c:v>0.37460659341590935</c:v>
                </c:pt>
                <c:pt idx="80">
                  <c:v>0.34202014332566594</c:v>
                </c:pt>
                <c:pt idx="81">
                  <c:v>0.30901699437494456</c:v>
                </c:pt>
                <c:pt idx="82">
                  <c:v>0.27563735581699628</c:v>
                </c:pt>
                <c:pt idx="83">
                  <c:v>0.24192189559966473</c:v>
                </c:pt>
                <c:pt idx="84">
                  <c:v>0.20791169081775626</c:v>
                </c:pt>
                <c:pt idx="85">
                  <c:v>0.17364817766692719</c:v>
                </c:pt>
                <c:pt idx="86">
                  <c:v>0.13917310096006225</c:v>
                </c:pt>
                <c:pt idx="87">
                  <c:v>0.10452846326765021</c:v>
                </c:pt>
                <c:pt idx="88">
                  <c:v>6.9756473744121972E-2</c:v>
                </c:pt>
                <c:pt idx="89">
                  <c:v>3.489949670249759E-2</c:v>
                </c:pt>
                <c:pt idx="90">
                  <c:v>-3.4301988333096389E-15</c:v>
                </c:pt>
                <c:pt idx="91">
                  <c:v>-3.4899496702504446E-2</c:v>
                </c:pt>
                <c:pt idx="92">
                  <c:v>-6.9756473744128814E-2</c:v>
                </c:pt>
                <c:pt idx="93">
                  <c:v>-0.10452846326765702</c:v>
                </c:pt>
                <c:pt idx="94">
                  <c:v>-0.13917310096006902</c:v>
                </c:pt>
                <c:pt idx="95">
                  <c:v>-0.17364817766693397</c:v>
                </c:pt>
                <c:pt idx="96">
                  <c:v>-0.20791169081776298</c:v>
                </c:pt>
                <c:pt idx="97">
                  <c:v>-0.24192189559967137</c:v>
                </c:pt>
                <c:pt idx="98">
                  <c:v>-0.27563735581700283</c:v>
                </c:pt>
                <c:pt idx="99">
                  <c:v>-0.30901699437495111</c:v>
                </c:pt>
                <c:pt idx="100">
                  <c:v>-0.34202014332567243</c:v>
                </c:pt>
                <c:pt idx="101">
                  <c:v>-0.37460659341591568</c:v>
                </c:pt>
                <c:pt idx="102">
                  <c:v>-0.40673664307580387</c:v>
                </c:pt>
                <c:pt idx="103">
                  <c:v>-0.43837114678908107</c:v>
                </c:pt>
                <c:pt idx="104">
                  <c:v>-0.46947156278589441</c:v>
                </c:pt>
                <c:pt idx="105">
                  <c:v>-0.50000000000000355</c:v>
                </c:pt>
                <c:pt idx="106">
                  <c:v>-0.52991926423320856</c:v>
                </c:pt>
                <c:pt idx="107">
                  <c:v>-0.55919290347075035</c:v>
                </c:pt>
                <c:pt idx="108">
                  <c:v>-0.58778525229247658</c:v>
                </c:pt>
                <c:pt idx="109">
                  <c:v>-0.61566147532566173</c:v>
                </c:pt>
                <c:pt idx="110">
                  <c:v>-0.64278760968654269</c:v>
                </c:pt>
                <c:pt idx="111">
                  <c:v>-0.66913060635886146</c:v>
                </c:pt>
                <c:pt idx="112">
                  <c:v>-0.69465837045900047</c:v>
                </c:pt>
                <c:pt idx="113">
                  <c:v>-0.7193398003386543</c:v>
                </c:pt>
                <c:pt idx="114">
                  <c:v>-0.74314482547739735</c:v>
                </c:pt>
                <c:pt idx="115">
                  <c:v>-0.76604444311898068</c:v>
                </c:pt>
                <c:pt idx="116">
                  <c:v>-0.78801075360672423</c:v>
                </c:pt>
                <c:pt idx="117">
                  <c:v>-0.80901699437494945</c:v>
                </c:pt>
                <c:pt idx="118">
                  <c:v>-0.8290375725550434</c:v>
                </c:pt>
                <c:pt idx="119">
                  <c:v>-0.8480480961564274</c:v>
                </c:pt>
                <c:pt idx="120">
                  <c:v>-0.86602540378443971</c:v>
                </c:pt>
                <c:pt idx="121">
                  <c:v>-0.88294759285892777</c:v>
                </c:pt>
                <c:pt idx="122">
                  <c:v>-0.89879404629916759</c:v>
                </c:pt>
                <c:pt idx="123">
                  <c:v>-0.91354545764260131</c:v>
                </c:pt>
                <c:pt idx="124">
                  <c:v>-0.92718385456678765</c:v>
                </c:pt>
                <c:pt idx="125">
                  <c:v>-0.93969262078590843</c:v>
                </c:pt>
                <c:pt idx="126">
                  <c:v>-0.95105651629515353</c:v>
                </c:pt>
                <c:pt idx="127">
                  <c:v>-0.96126169593831867</c:v>
                </c:pt>
                <c:pt idx="128">
                  <c:v>-0.97029572627599625</c:v>
                </c:pt>
                <c:pt idx="129">
                  <c:v>-0.97814760073380536</c:v>
                </c:pt>
                <c:pt idx="130">
                  <c:v>-0.9848077530122078</c:v>
                </c:pt>
                <c:pt idx="131">
                  <c:v>-0.99026806874157003</c:v>
                </c:pt>
                <c:pt idx="132">
                  <c:v>-0.99452189536827307</c:v>
                </c:pt>
                <c:pt idx="133">
                  <c:v>-0.99756405025982409</c:v>
                </c:pt>
                <c:pt idx="134">
                  <c:v>-0.99939082701909565</c:v>
                </c:pt>
                <c:pt idx="135">
                  <c:v>-1</c:v>
                </c:pt>
                <c:pt idx="136">
                  <c:v>-0.99939082701909587</c:v>
                </c:pt>
                <c:pt idx="137">
                  <c:v>-0.99756405025982453</c:v>
                </c:pt>
                <c:pt idx="138">
                  <c:v>-0.99452189536827384</c:v>
                </c:pt>
                <c:pt idx="139">
                  <c:v>-0.99026806874157103</c:v>
                </c:pt>
                <c:pt idx="140">
                  <c:v>-0.98480775301220902</c:v>
                </c:pt>
                <c:pt idx="141">
                  <c:v>-0.97814760073380691</c:v>
                </c:pt>
                <c:pt idx="142">
                  <c:v>-0.97029572627599803</c:v>
                </c:pt>
                <c:pt idx="143">
                  <c:v>-0.96126169593832078</c:v>
                </c:pt>
                <c:pt idx="144">
                  <c:v>-0.95105651629515586</c:v>
                </c:pt>
                <c:pt idx="145">
                  <c:v>-0.93969262078591098</c:v>
                </c:pt>
                <c:pt idx="146">
                  <c:v>-0.92718385456679042</c:v>
                </c:pt>
                <c:pt idx="147">
                  <c:v>-0.91354545764260431</c:v>
                </c:pt>
                <c:pt idx="148">
                  <c:v>-0.89879404629917092</c:v>
                </c:pt>
                <c:pt idx="149">
                  <c:v>-0.88294759285893132</c:v>
                </c:pt>
                <c:pt idx="150">
                  <c:v>-0.86602540378444348</c:v>
                </c:pt>
                <c:pt idx="151">
                  <c:v>-0.84804809615643129</c:v>
                </c:pt>
                <c:pt idx="152">
                  <c:v>-0.82903757255504751</c:v>
                </c:pt>
                <c:pt idx="153">
                  <c:v>-0.80901699437495378</c:v>
                </c:pt>
                <c:pt idx="154">
                  <c:v>-0.7880107536067289</c:v>
                </c:pt>
                <c:pt idx="155">
                  <c:v>-0.76604444311898556</c:v>
                </c:pt>
                <c:pt idx="156">
                  <c:v>-0.74314482547740235</c:v>
                </c:pt>
                <c:pt idx="157">
                  <c:v>-0.71933980033865974</c:v>
                </c:pt>
                <c:pt idx="158">
                  <c:v>-0.69465837045900658</c:v>
                </c:pt>
                <c:pt idx="159">
                  <c:v>-0.66913060635886801</c:v>
                </c:pt>
                <c:pt idx="160">
                  <c:v>-0.6427876096865498</c:v>
                </c:pt>
                <c:pt idx="161">
                  <c:v>-0.61566147532566939</c:v>
                </c:pt>
                <c:pt idx="162">
                  <c:v>-0.58778525229248479</c:v>
                </c:pt>
                <c:pt idx="163">
                  <c:v>-0.55919290347075912</c:v>
                </c:pt>
                <c:pt idx="164">
                  <c:v>-0.52991926423321789</c:v>
                </c:pt>
                <c:pt idx="165">
                  <c:v>-0.50000000000001354</c:v>
                </c:pt>
                <c:pt idx="166">
                  <c:v>-0.46947156278590491</c:v>
                </c:pt>
                <c:pt idx="167">
                  <c:v>-0.43837114678909217</c:v>
                </c:pt>
                <c:pt idx="168">
                  <c:v>-0.40673664307581558</c:v>
                </c:pt>
                <c:pt idx="169">
                  <c:v>-0.374606593415928</c:v>
                </c:pt>
                <c:pt idx="170">
                  <c:v>-0.34202014332568526</c:v>
                </c:pt>
                <c:pt idx="171">
                  <c:v>-0.30901699437496455</c:v>
                </c:pt>
                <c:pt idx="172">
                  <c:v>-0.27563735581701687</c:v>
                </c:pt>
                <c:pt idx="173">
                  <c:v>-0.24192189559968597</c:v>
                </c:pt>
                <c:pt idx="174">
                  <c:v>-0.20791169081777811</c:v>
                </c:pt>
                <c:pt idx="175">
                  <c:v>-0.17364817766694962</c:v>
                </c:pt>
                <c:pt idx="176">
                  <c:v>-0.13917310096008523</c:v>
                </c:pt>
                <c:pt idx="177">
                  <c:v>-0.10452846326767373</c:v>
                </c:pt>
                <c:pt idx="178">
                  <c:v>-6.9756473744146022E-2</c:v>
                </c:pt>
                <c:pt idx="179">
                  <c:v>-3.4899496702522126E-2</c:v>
                </c:pt>
                <c:pt idx="180">
                  <c:v>-2.156131176378473E-14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A2-40A2-A2EE-8AF91244A72D}"/>
            </c:ext>
          </c:extLst>
        </c:ser>
        <c:ser>
          <c:idx val="2"/>
          <c:order val="1"/>
          <c:tx>
            <c:v>Im(Z)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'Im(zl)'!$H$2:$H$182</c:f>
              <c:numCache>
                <c:formatCode>General</c:formatCode>
                <c:ptCount val="181"/>
                <c:pt idx="0">
                  <c:v>0.40156354657385074</c:v>
                </c:pt>
                <c:pt idx="1">
                  <c:v>0.40156354657385074</c:v>
                </c:pt>
                <c:pt idx="2">
                  <c:v>0.40156354657385074</c:v>
                </c:pt>
                <c:pt idx="3">
                  <c:v>0.40156354657385074</c:v>
                </c:pt>
                <c:pt idx="4">
                  <c:v>0.40156354657385074</c:v>
                </c:pt>
                <c:pt idx="5">
                  <c:v>0.40156354657385074</c:v>
                </c:pt>
                <c:pt idx="6">
                  <c:v>0.40156354657385074</c:v>
                </c:pt>
                <c:pt idx="7">
                  <c:v>0.40156354657385074</c:v>
                </c:pt>
                <c:pt idx="8">
                  <c:v>0.40156354657385074</c:v>
                </c:pt>
                <c:pt idx="9">
                  <c:v>0.40156354657385074</c:v>
                </c:pt>
                <c:pt idx="10">
                  <c:v>0.40156354657385074</c:v>
                </c:pt>
                <c:pt idx="11">
                  <c:v>0.40156354657385074</c:v>
                </c:pt>
                <c:pt idx="12">
                  <c:v>0.40156354657385074</c:v>
                </c:pt>
                <c:pt idx="13">
                  <c:v>0.40156354657385074</c:v>
                </c:pt>
                <c:pt idx="14">
                  <c:v>0.40156354657385074</c:v>
                </c:pt>
                <c:pt idx="15">
                  <c:v>0.40156354657385074</c:v>
                </c:pt>
                <c:pt idx="16">
                  <c:v>0.40156354657385074</c:v>
                </c:pt>
                <c:pt idx="17">
                  <c:v>0.40156354657385074</c:v>
                </c:pt>
                <c:pt idx="18">
                  <c:v>0.40156354657385074</c:v>
                </c:pt>
                <c:pt idx="19">
                  <c:v>0.40156354657385074</c:v>
                </c:pt>
                <c:pt idx="20">
                  <c:v>0.40156354657385074</c:v>
                </c:pt>
                <c:pt idx="21">
                  <c:v>0.40156354657385074</c:v>
                </c:pt>
                <c:pt idx="22">
                  <c:v>0.40156354657385074</c:v>
                </c:pt>
                <c:pt idx="23">
                  <c:v>0.40156354657385074</c:v>
                </c:pt>
                <c:pt idx="24">
                  <c:v>0.40156354657385074</c:v>
                </c:pt>
                <c:pt idx="25">
                  <c:v>0.40156354657385074</c:v>
                </c:pt>
                <c:pt idx="26">
                  <c:v>0.40156354657385074</c:v>
                </c:pt>
                <c:pt idx="27">
                  <c:v>0.40156354657385074</c:v>
                </c:pt>
                <c:pt idx="28">
                  <c:v>0.40156354657385074</c:v>
                </c:pt>
                <c:pt idx="29">
                  <c:v>0.40156354657385074</c:v>
                </c:pt>
                <c:pt idx="30">
                  <c:v>0.40156354657385074</c:v>
                </c:pt>
                <c:pt idx="31">
                  <c:v>0.40156354657385074</c:v>
                </c:pt>
                <c:pt idx="32">
                  <c:v>0.40156354657385074</c:v>
                </c:pt>
                <c:pt idx="33">
                  <c:v>0.40156354657385074</c:v>
                </c:pt>
                <c:pt idx="34">
                  <c:v>0.40156354657385074</c:v>
                </c:pt>
                <c:pt idx="35">
                  <c:v>0.40156354657385074</c:v>
                </c:pt>
                <c:pt idx="36">
                  <c:v>0.40156354657385074</c:v>
                </c:pt>
                <c:pt idx="37">
                  <c:v>0.40156354657385074</c:v>
                </c:pt>
                <c:pt idx="38">
                  <c:v>0.40156354657385074</c:v>
                </c:pt>
                <c:pt idx="39">
                  <c:v>0.40156354657385074</c:v>
                </c:pt>
                <c:pt idx="40">
                  <c:v>0.40156354657385074</c:v>
                </c:pt>
                <c:pt idx="41">
                  <c:v>0.40156354657385074</c:v>
                </c:pt>
                <c:pt idx="42">
                  <c:v>0.40156354657385074</c:v>
                </c:pt>
                <c:pt idx="43">
                  <c:v>0.40156354657385074</c:v>
                </c:pt>
                <c:pt idx="44">
                  <c:v>0.40156354657385074</c:v>
                </c:pt>
                <c:pt idx="45">
                  <c:v>0.40156354657385074</c:v>
                </c:pt>
                <c:pt idx="46">
                  <c:v>0.40156354657385074</c:v>
                </c:pt>
                <c:pt idx="47">
                  <c:v>0.40156354657385074</c:v>
                </c:pt>
                <c:pt idx="48">
                  <c:v>0.40156354657385074</c:v>
                </c:pt>
                <c:pt idx="49">
                  <c:v>0.40156354657385074</c:v>
                </c:pt>
                <c:pt idx="50">
                  <c:v>0.40156354657385074</c:v>
                </c:pt>
                <c:pt idx="51">
                  <c:v>0.40156354657385074</c:v>
                </c:pt>
                <c:pt idx="52">
                  <c:v>0.40156354657385074</c:v>
                </c:pt>
                <c:pt idx="53">
                  <c:v>0.40156354657385074</c:v>
                </c:pt>
                <c:pt idx="54">
                  <c:v>0.40156354657385074</c:v>
                </c:pt>
                <c:pt idx="55">
                  <c:v>0.40156354657385074</c:v>
                </c:pt>
                <c:pt idx="56">
                  <c:v>0.40156354657385074</c:v>
                </c:pt>
                <c:pt idx="57">
                  <c:v>0.40156354657385074</c:v>
                </c:pt>
                <c:pt idx="58">
                  <c:v>0.40156354657385074</c:v>
                </c:pt>
                <c:pt idx="59">
                  <c:v>0.40156354657385074</c:v>
                </c:pt>
                <c:pt idx="60">
                  <c:v>0.40156354657385074</c:v>
                </c:pt>
                <c:pt idx="61">
                  <c:v>0.40156354657385074</c:v>
                </c:pt>
                <c:pt idx="62">
                  <c:v>0.40156354657385074</c:v>
                </c:pt>
                <c:pt idx="63">
                  <c:v>0.40156354657385074</c:v>
                </c:pt>
                <c:pt idx="64">
                  <c:v>0.40156354657385074</c:v>
                </c:pt>
                <c:pt idx="65">
                  <c:v>0.40156354657385074</c:v>
                </c:pt>
                <c:pt idx="66">
                  <c:v>0.40156354657385074</c:v>
                </c:pt>
                <c:pt idx="67">
                  <c:v>0.40156354657385074</c:v>
                </c:pt>
                <c:pt idx="68">
                  <c:v>0.40156354657385074</c:v>
                </c:pt>
                <c:pt idx="69">
                  <c:v>0.40156354657385074</c:v>
                </c:pt>
                <c:pt idx="70">
                  <c:v>0.40156354657385074</c:v>
                </c:pt>
                <c:pt idx="71">
                  <c:v>0.40156354657385074</c:v>
                </c:pt>
                <c:pt idx="72">
                  <c:v>0.40156354657385074</c:v>
                </c:pt>
                <c:pt idx="73">
                  <c:v>0.40156354657385074</c:v>
                </c:pt>
                <c:pt idx="74">
                  <c:v>0.40156354657385074</c:v>
                </c:pt>
                <c:pt idx="75">
                  <c:v>0.40156354657385074</c:v>
                </c:pt>
                <c:pt idx="76">
                  <c:v>0.40156354657385074</c:v>
                </c:pt>
                <c:pt idx="77">
                  <c:v>0.40156354657385074</c:v>
                </c:pt>
                <c:pt idx="78">
                  <c:v>0.40156354657385074</c:v>
                </c:pt>
                <c:pt idx="79">
                  <c:v>0.39262943845974607</c:v>
                </c:pt>
                <c:pt idx="80">
                  <c:v>0.38443531781661533</c:v>
                </c:pt>
                <c:pt idx="81">
                  <c:v>0.37699116791825471</c:v>
                </c:pt>
                <c:pt idx="82">
                  <c:v>0.37030605831463204</c:v>
                </c:pt>
                <c:pt idx="83">
                  <c:v>0.36438813378203683</c:v>
                </c:pt>
                <c:pt idx="84">
                  <c:v>0.35924460439992612</c:v>
                </c:pt>
                <c:pt idx="85">
                  <c:v>0.35488173676655166</c:v>
                </c:pt>
                <c:pt idx="86">
                  <c:v>0.35130484636407655</c:v>
                </c:pt>
                <c:pt idx="87">
                  <c:v>0.34851829108247856</c:v>
                </c:pt>
                <c:pt idx="88">
                  <c:v>0.34652546591013234</c:v>
                </c:pt>
                <c:pt idx="89">
                  <c:v>0.3453287987975393</c:v>
                </c:pt>
                <c:pt idx="90">
                  <c:v>0.34492974769924367</c:v>
                </c:pt>
                <c:pt idx="91">
                  <c:v>0.34532879879753953</c:v>
                </c:pt>
                <c:pt idx="92">
                  <c:v>0.34652546591013278</c:v>
                </c:pt>
                <c:pt idx="93">
                  <c:v>0.348518291082479</c:v>
                </c:pt>
                <c:pt idx="94">
                  <c:v>0.35130484636407711</c:v>
                </c:pt>
                <c:pt idx="95">
                  <c:v>0.35488173676655232</c:v>
                </c:pt>
                <c:pt idx="96">
                  <c:v>0.359244604399927</c:v>
                </c:pt>
                <c:pt idx="97">
                  <c:v>0.36438813378203794</c:v>
                </c:pt>
                <c:pt idx="98">
                  <c:v>0.37030605831463326</c:v>
                </c:pt>
                <c:pt idx="99">
                  <c:v>0.37699116791825615</c:v>
                </c:pt>
                <c:pt idx="100">
                  <c:v>0.38443531781661688</c:v>
                </c:pt>
                <c:pt idx="101">
                  <c:v>0.39262943845974785</c:v>
                </c:pt>
                <c:pt idx="102">
                  <c:v>0.40156354657385251</c:v>
                </c:pt>
                <c:pt idx="103">
                  <c:v>0.41122675732438818</c:v>
                </c:pt>
                <c:pt idx="104">
                  <c:v>0.42160729757755855</c:v>
                </c:pt>
                <c:pt idx="105">
                  <c:v>0.43269252024406479</c:v>
                </c:pt>
                <c:pt idx="106">
                  <c:v>0.44446891968763547</c:v>
                </c:pt>
                <c:pt idx="107">
                  <c:v>0.45692214817956378</c:v>
                </c:pt>
                <c:pt idx="108">
                  <c:v>0.47003703337920533</c:v>
                </c:pt>
                <c:pt idx="109">
                  <c:v>0.48379759681913725</c:v>
                </c:pt>
                <c:pt idx="110">
                  <c:v>0.49818707337246049</c:v>
                </c:pt>
                <c:pt idx="111">
                  <c:v>0.51318793167852372</c:v>
                </c:pt>
                <c:pt idx="112">
                  <c:v>0.52878189550218613</c:v>
                </c:pt>
                <c:pt idx="113">
                  <c:v>0.54494996600059453</c:v>
                </c:pt>
                <c:pt idx="114">
                  <c:v>0.56167244487034695</c:v>
                </c:pt>
                <c:pt idx="115">
                  <c:v>0.57892895834684066</c:v>
                </c:pt>
                <c:pt idx="116">
                  <c:v>0.59669848202656706</c:v>
                </c:pt>
                <c:pt idx="117">
                  <c:v>0.61495936648210781</c:v>
                </c:pt>
                <c:pt idx="118">
                  <c:v>0.63368936363862705</c:v>
                </c:pt>
                <c:pt idx="119">
                  <c:v>0.65286565387972462</c:v>
                </c:pt>
                <c:pt idx="120">
                  <c:v>0.67246487384962306</c:v>
                </c:pt>
                <c:pt idx="121">
                  <c:v>0.69246314491781713</c:v>
                </c:pt>
                <c:pt idx="122">
                  <c:v>0.71283610227150795</c:v>
                </c:pt>
                <c:pt idx="123">
                  <c:v>0.73355892460037353</c:v>
                </c:pt>
                <c:pt idx="124">
                  <c:v>0.75460636433751205</c:v>
                </c:pt>
                <c:pt idx="125">
                  <c:v>0.77595277841971344</c:v>
                </c:pt>
                <c:pt idx="126">
                  <c:v>0.79757215952958171</c:v>
                </c:pt>
                <c:pt idx="127">
                  <c:v>0.81943816778144463</c:v>
                </c:pt>
                <c:pt idx="128">
                  <c:v>0.8415241628124478</c:v>
                </c:pt>
                <c:pt idx="129">
                  <c:v>0.86380323623973265</c:v>
                </c:pt>
                <c:pt idx="130">
                  <c:v>0.88624824444415629</c:v>
                </c:pt>
                <c:pt idx="131">
                  <c:v>0.90883184164060993</c:v>
                </c:pt>
                <c:pt idx="132">
                  <c:v>0.93152651319464619</c:v>
                </c:pt>
                <c:pt idx="133">
                  <c:v>0.95430460914482285</c:v>
                </c:pt>
                <c:pt idx="134">
                  <c:v>0.97713837788992108</c:v>
                </c:pt>
                <c:pt idx="135">
                  <c:v>0.99999999999999756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</c:numCache>
            </c:numRef>
          </c:xVal>
          <c:yVal>
            <c:numRef>
              <c:f>'Im(zl)'!$I$2:$I$182</c:f>
              <c:numCache>
                <c:formatCode>General</c:formatCode>
                <c:ptCount val="181"/>
                <c:pt idx="0">
                  <c:v>0.92151132770038169</c:v>
                </c:pt>
                <c:pt idx="1">
                  <c:v>0.92151132770038169</c:v>
                </c:pt>
                <c:pt idx="2">
                  <c:v>0.92151132770038169</c:v>
                </c:pt>
                <c:pt idx="3">
                  <c:v>0.92151132770038169</c:v>
                </c:pt>
                <c:pt idx="4">
                  <c:v>0.92151132770038169</c:v>
                </c:pt>
                <c:pt idx="5">
                  <c:v>0.92151132770038169</c:v>
                </c:pt>
                <c:pt idx="6">
                  <c:v>0.92151132770038169</c:v>
                </c:pt>
                <c:pt idx="7">
                  <c:v>0.92151132770038169</c:v>
                </c:pt>
                <c:pt idx="8">
                  <c:v>0.92151132770038169</c:v>
                </c:pt>
                <c:pt idx="9">
                  <c:v>0.92151132770038169</c:v>
                </c:pt>
                <c:pt idx="10">
                  <c:v>0.92151132770038169</c:v>
                </c:pt>
                <c:pt idx="11">
                  <c:v>0.92151132770038169</c:v>
                </c:pt>
                <c:pt idx="12">
                  <c:v>0.92151132770038169</c:v>
                </c:pt>
                <c:pt idx="13">
                  <c:v>0.92151132770038169</c:v>
                </c:pt>
                <c:pt idx="14">
                  <c:v>0.92151132770038169</c:v>
                </c:pt>
                <c:pt idx="15">
                  <c:v>0.92151132770038169</c:v>
                </c:pt>
                <c:pt idx="16">
                  <c:v>0.92151132770038169</c:v>
                </c:pt>
                <c:pt idx="17">
                  <c:v>0.92151132770038169</c:v>
                </c:pt>
                <c:pt idx="18">
                  <c:v>0.92151132770038169</c:v>
                </c:pt>
                <c:pt idx="19">
                  <c:v>0.92151132770038169</c:v>
                </c:pt>
                <c:pt idx="20">
                  <c:v>0.92151132770038169</c:v>
                </c:pt>
                <c:pt idx="21">
                  <c:v>0.92151132770038169</c:v>
                </c:pt>
                <c:pt idx="22">
                  <c:v>0.92151132770038169</c:v>
                </c:pt>
                <c:pt idx="23">
                  <c:v>0.92151132770038169</c:v>
                </c:pt>
                <c:pt idx="24">
                  <c:v>0.92151132770038169</c:v>
                </c:pt>
                <c:pt idx="25">
                  <c:v>0.92151132770038169</c:v>
                </c:pt>
                <c:pt idx="26">
                  <c:v>0.92151132770038169</c:v>
                </c:pt>
                <c:pt idx="27">
                  <c:v>0.92151132770038169</c:v>
                </c:pt>
                <c:pt idx="28">
                  <c:v>0.92151132770038169</c:v>
                </c:pt>
                <c:pt idx="29">
                  <c:v>0.92151132770038169</c:v>
                </c:pt>
                <c:pt idx="30">
                  <c:v>0.92151132770038169</c:v>
                </c:pt>
                <c:pt idx="31">
                  <c:v>0.92151132770038169</c:v>
                </c:pt>
                <c:pt idx="32">
                  <c:v>0.92151132770038169</c:v>
                </c:pt>
                <c:pt idx="33">
                  <c:v>0.92151132770038169</c:v>
                </c:pt>
                <c:pt idx="34">
                  <c:v>0.92151132770038169</c:v>
                </c:pt>
                <c:pt idx="35">
                  <c:v>0.92151132770038169</c:v>
                </c:pt>
                <c:pt idx="36">
                  <c:v>0.92151132770038169</c:v>
                </c:pt>
                <c:pt idx="37">
                  <c:v>0.92151132770038169</c:v>
                </c:pt>
                <c:pt idx="38">
                  <c:v>0.92151132770038169</c:v>
                </c:pt>
                <c:pt idx="39">
                  <c:v>0.92151132770038169</c:v>
                </c:pt>
                <c:pt idx="40">
                  <c:v>0.92151132770038169</c:v>
                </c:pt>
                <c:pt idx="41">
                  <c:v>0.92151132770038169</c:v>
                </c:pt>
                <c:pt idx="42">
                  <c:v>0.92151132770038169</c:v>
                </c:pt>
                <c:pt idx="43">
                  <c:v>0.92151132770038169</c:v>
                </c:pt>
                <c:pt idx="44">
                  <c:v>0.92151132770038169</c:v>
                </c:pt>
                <c:pt idx="45">
                  <c:v>0.92151132770038169</c:v>
                </c:pt>
                <c:pt idx="46">
                  <c:v>0.92151132770038169</c:v>
                </c:pt>
                <c:pt idx="47">
                  <c:v>0.92151132770038169</c:v>
                </c:pt>
                <c:pt idx="48">
                  <c:v>0.92151132770038169</c:v>
                </c:pt>
                <c:pt idx="49">
                  <c:v>0.92151132770038169</c:v>
                </c:pt>
                <c:pt idx="50">
                  <c:v>0.92151132770038169</c:v>
                </c:pt>
                <c:pt idx="51">
                  <c:v>0.92151132770038169</c:v>
                </c:pt>
                <c:pt idx="52">
                  <c:v>0.92151132770038169</c:v>
                </c:pt>
                <c:pt idx="53">
                  <c:v>0.92151132770038169</c:v>
                </c:pt>
                <c:pt idx="54">
                  <c:v>0.92151132770038169</c:v>
                </c:pt>
                <c:pt idx="55">
                  <c:v>0.92151132770038169</c:v>
                </c:pt>
                <c:pt idx="56">
                  <c:v>0.92151132770038169</c:v>
                </c:pt>
                <c:pt idx="57">
                  <c:v>0.92151132770038169</c:v>
                </c:pt>
                <c:pt idx="58">
                  <c:v>0.92151132770038169</c:v>
                </c:pt>
                <c:pt idx="59">
                  <c:v>0.92151132770038169</c:v>
                </c:pt>
                <c:pt idx="60">
                  <c:v>0.92151132770038169</c:v>
                </c:pt>
                <c:pt idx="61">
                  <c:v>0.92151132770038169</c:v>
                </c:pt>
                <c:pt idx="62">
                  <c:v>0.92151132770038169</c:v>
                </c:pt>
                <c:pt idx="63">
                  <c:v>0.92151132770038169</c:v>
                </c:pt>
                <c:pt idx="64">
                  <c:v>0.92151132770038169</c:v>
                </c:pt>
                <c:pt idx="65">
                  <c:v>0.92151132770038169</c:v>
                </c:pt>
                <c:pt idx="66">
                  <c:v>0.92151132770038169</c:v>
                </c:pt>
                <c:pt idx="67">
                  <c:v>0.92151132770038169</c:v>
                </c:pt>
                <c:pt idx="68">
                  <c:v>0.92151132770038169</c:v>
                </c:pt>
                <c:pt idx="69">
                  <c:v>0.92151132770038169</c:v>
                </c:pt>
                <c:pt idx="70">
                  <c:v>0.92151132770038169</c:v>
                </c:pt>
                <c:pt idx="71">
                  <c:v>0.92151132770038169</c:v>
                </c:pt>
                <c:pt idx="72">
                  <c:v>0.92151132770038169</c:v>
                </c:pt>
                <c:pt idx="73">
                  <c:v>0.92151132770038169</c:v>
                </c:pt>
                <c:pt idx="74">
                  <c:v>0.92151132770038169</c:v>
                </c:pt>
                <c:pt idx="75">
                  <c:v>0.92151132770038169</c:v>
                </c:pt>
                <c:pt idx="76">
                  <c:v>0.92151132770038169</c:v>
                </c:pt>
                <c:pt idx="77">
                  <c:v>0.92151132770038169</c:v>
                </c:pt>
                <c:pt idx="78">
                  <c:v>0.92151132770038169</c:v>
                </c:pt>
                <c:pt idx="79">
                  <c:v>0.90046388796324295</c:v>
                </c:pt>
                <c:pt idx="80">
                  <c:v>0.87911747388104122</c:v>
                </c:pt>
                <c:pt idx="81">
                  <c:v>0.85749809277117262</c:v>
                </c:pt>
                <c:pt idx="82">
                  <c:v>0.83563208451930948</c:v>
                </c:pt>
                <c:pt idx="83">
                  <c:v>0.81354608948830598</c:v>
                </c:pt>
                <c:pt idx="84">
                  <c:v>0.79126701606102079</c:v>
                </c:pt>
                <c:pt idx="85">
                  <c:v>0.76882200785659693</c:v>
                </c:pt>
                <c:pt idx="86">
                  <c:v>0.74623841066014296</c:v>
                </c:pt>
                <c:pt idx="87">
                  <c:v>0.72354373910610625</c:v>
                </c:pt>
                <c:pt idx="88">
                  <c:v>0.70076564315592937</c:v>
                </c:pt>
                <c:pt idx="89">
                  <c:v>0.6779318744108308</c:v>
                </c:pt>
                <c:pt idx="90">
                  <c:v>0.65507025230075411</c:v>
                </c:pt>
                <c:pt idx="91">
                  <c:v>0.6322086301906773</c:v>
                </c:pt>
                <c:pt idx="92">
                  <c:v>0.60937486144557873</c:v>
                </c:pt>
                <c:pt idx="93">
                  <c:v>0.58659676549540185</c:v>
                </c:pt>
                <c:pt idx="94">
                  <c:v>0.56390209394136526</c:v>
                </c:pt>
                <c:pt idx="95">
                  <c:v>0.54131849674491139</c:v>
                </c:pt>
                <c:pt idx="96">
                  <c:v>0.51887348854048754</c:v>
                </c:pt>
                <c:pt idx="97">
                  <c:v>0.49659441511320235</c:v>
                </c:pt>
                <c:pt idx="98">
                  <c:v>0.47450842008219896</c:v>
                </c:pt>
                <c:pt idx="99">
                  <c:v>0.45264241183033571</c:v>
                </c:pt>
                <c:pt idx="100">
                  <c:v>0.43102303072046722</c:v>
                </c:pt>
                <c:pt idx="101">
                  <c:v>0.4096766166382656</c:v>
                </c:pt>
                <c:pt idx="102">
                  <c:v>0.3886291769011268</c:v>
                </c:pt>
                <c:pt idx="103">
                  <c:v>0.36790635457226112</c:v>
                </c:pt>
                <c:pt idx="104">
                  <c:v>0.34753339721857013</c:v>
                </c:pt>
                <c:pt idx="105">
                  <c:v>0.32753512615037583</c:v>
                </c:pt>
                <c:pt idx="106">
                  <c:v>0.30793590618047723</c:v>
                </c:pt>
                <c:pt idx="107">
                  <c:v>0.28875961593937943</c:v>
                </c:pt>
                <c:pt idx="108">
                  <c:v>0.27002961878285997</c:v>
                </c:pt>
                <c:pt idx="109">
                  <c:v>0.25176873432731922</c:v>
                </c:pt>
                <c:pt idx="110">
                  <c:v>0.23399921064759271</c:v>
                </c:pt>
                <c:pt idx="111">
                  <c:v>0.2167426971710989</c:v>
                </c:pt>
                <c:pt idx="112">
                  <c:v>0.20002021830134664</c:v>
                </c:pt>
                <c:pt idx="113">
                  <c:v>0.18385214780293835</c:v>
                </c:pt>
                <c:pt idx="114">
                  <c:v>0.16825818397927611</c:v>
                </c:pt>
                <c:pt idx="115">
                  <c:v>0.15325732567321326</c:v>
                </c:pt>
                <c:pt idx="116">
                  <c:v>0.13886784911989036</c:v>
                </c:pt>
                <c:pt idx="117">
                  <c:v>0.12510728567995866</c:v>
                </c:pt>
                <c:pt idx="118">
                  <c:v>0.11199240048031744</c:v>
                </c:pt>
                <c:pt idx="119">
                  <c:v>9.9539171988389352E-2</c:v>
                </c:pt>
                <c:pt idx="120">
                  <c:v>8.7762772544819012E-2</c:v>
                </c:pt>
                <c:pt idx="121">
                  <c:v>7.6677549878312989E-2</c:v>
                </c:pt>
                <c:pt idx="122">
                  <c:v>6.6297009625142955E-2</c:v>
                </c:pt>
                <c:pt idx="123">
                  <c:v>5.6633798874607622E-2</c:v>
                </c:pt>
                <c:pt idx="124">
                  <c:v>4.7699690760502955E-2</c:v>
                </c:pt>
                <c:pt idx="125">
                  <c:v>3.9505570117372324E-2</c:v>
                </c:pt>
                <c:pt idx="126">
                  <c:v>3.2061420219011705E-2</c:v>
                </c:pt>
                <c:pt idx="127">
                  <c:v>2.5376310615389031E-2</c:v>
                </c:pt>
                <c:pt idx="128">
                  <c:v>1.9458386082793822E-2</c:v>
                </c:pt>
                <c:pt idx="129">
                  <c:v>1.4314856700682999E-2</c:v>
                </c:pt>
                <c:pt idx="130">
                  <c:v>9.951989067308431E-3</c:v>
                </c:pt>
                <c:pt idx="131">
                  <c:v>6.375098664833323E-3</c:v>
                </c:pt>
                <c:pt idx="132">
                  <c:v>3.588543383235332E-3</c:v>
                </c:pt>
                <c:pt idx="133">
                  <c:v>1.5957182108889967E-3</c:v>
                </c:pt>
                <c:pt idx="134">
                  <c:v>3.9905109829585506E-4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A2-40A2-A2EE-8AF91244A72D}"/>
            </c:ext>
          </c:extLst>
        </c:ser>
        <c:ser>
          <c:idx val="3"/>
          <c:order val="2"/>
          <c:tx>
            <c:v>" "</c:v>
          </c:tx>
          <c:marker>
            <c:symbol val="none"/>
          </c:marker>
          <c:xVal>
            <c:numRef>
              <c:f>Smith!$B$5</c:f>
              <c:numCache>
                <c:formatCode>General</c:formatCode>
                <c:ptCount val="1"/>
                <c:pt idx="0">
                  <c:v>0.81081081081081097</c:v>
                </c:pt>
              </c:numCache>
            </c:numRef>
          </c:xVal>
          <c:yVal>
            <c:numRef>
              <c:f>Smith!$C$5</c:f>
              <c:numCache>
                <c:formatCode>General</c:formatCode>
                <c:ptCount val="1"/>
                <c:pt idx="0">
                  <c:v>0.135135135135135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A2-40A2-A2EE-8AF91244A72D}"/>
            </c:ext>
          </c:extLst>
        </c:ser>
        <c:ser>
          <c:idx val="8"/>
          <c:order val="3"/>
          <c:tx>
            <c:v>Al</c:v>
          </c:tx>
          <c:marker>
            <c:symbol val="none"/>
          </c:marker>
          <c:xVal>
            <c:numRef>
              <c:f>Smith!$B$7</c:f>
              <c:numCache>
                <c:formatCode>General</c:formatCode>
                <c:ptCount val="1"/>
                <c:pt idx="0">
                  <c:v>-0.81081081081081097</c:v>
                </c:pt>
              </c:numCache>
            </c:numRef>
          </c:xVal>
          <c:yVal>
            <c:numRef>
              <c:f>Smith!$C$7</c:f>
              <c:numCache>
                <c:formatCode>General</c:formatCode>
                <c:ptCount val="1"/>
                <c:pt idx="0">
                  <c:v>-0.135135135135135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4A2-40A2-A2EE-8AF91244A72D}"/>
            </c:ext>
          </c:extLst>
        </c:ser>
        <c:ser>
          <c:idx val="9"/>
          <c:order val="4"/>
          <c:tx>
            <c:v>r=1</c:v>
          </c:tx>
          <c:spPr>
            <a:ln w="12700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UnitCond!$E$2:$E$182</c:f>
              <c:numCache>
                <c:formatCode>General</c:formatCode>
                <c:ptCount val="181"/>
                <c:pt idx="0">
                  <c:v>1</c:v>
                </c:pt>
                <c:pt idx="1">
                  <c:v>0.99969541350954794</c:v>
                </c:pt>
                <c:pt idx="2">
                  <c:v>0.9987820251299121</c:v>
                </c:pt>
                <c:pt idx="3">
                  <c:v>0.99726094768413664</c:v>
                </c:pt>
                <c:pt idx="4">
                  <c:v>0.99513403437078518</c:v>
                </c:pt>
                <c:pt idx="5">
                  <c:v>0.99240387650610407</c:v>
                </c:pt>
                <c:pt idx="6">
                  <c:v>0.98907380036690284</c:v>
                </c:pt>
                <c:pt idx="7">
                  <c:v>0.98514786313799818</c:v>
                </c:pt>
                <c:pt idx="8">
                  <c:v>0.98063084796915945</c:v>
                </c:pt>
                <c:pt idx="9">
                  <c:v>0.97552825814757682</c:v>
                </c:pt>
                <c:pt idx="10">
                  <c:v>0.96984631039295421</c:v>
                </c:pt>
                <c:pt idx="11">
                  <c:v>0.96359192728339371</c:v>
                </c:pt>
                <c:pt idx="12">
                  <c:v>0.95677272882130038</c:v>
                </c:pt>
                <c:pt idx="13">
                  <c:v>0.94939702314958352</c:v>
                </c:pt>
                <c:pt idx="14">
                  <c:v>0.94147379642946349</c:v>
                </c:pt>
                <c:pt idx="15">
                  <c:v>0.93301270189221941</c:v>
                </c:pt>
                <c:pt idx="16">
                  <c:v>0.92402404807821292</c:v>
                </c:pt>
                <c:pt idx="17">
                  <c:v>0.91451878627752081</c:v>
                </c:pt>
                <c:pt idx="18">
                  <c:v>0.90450849718747373</c:v>
                </c:pt>
                <c:pt idx="19">
                  <c:v>0.8940053768033609</c:v>
                </c:pt>
                <c:pt idx="20">
                  <c:v>0.88302222155948895</c:v>
                </c:pt>
                <c:pt idx="21">
                  <c:v>0.87157241273869701</c:v>
                </c:pt>
                <c:pt idx="22">
                  <c:v>0.85966990016932554</c:v>
                </c:pt>
                <c:pt idx="23">
                  <c:v>0.84732918522949852</c:v>
                </c:pt>
                <c:pt idx="24">
                  <c:v>0.8345653031794289</c:v>
                </c:pt>
                <c:pt idx="25">
                  <c:v>0.82139380484326951</c:v>
                </c:pt>
                <c:pt idx="26">
                  <c:v>0.80783073766282898</c:v>
                </c:pt>
                <c:pt idx="27">
                  <c:v>0.79389262614623635</c:v>
                </c:pt>
                <c:pt idx="28">
                  <c:v>0.77959645173537317</c:v>
                </c:pt>
                <c:pt idx="29">
                  <c:v>0.76495963211660234</c:v>
                </c:pt>
                <c:pt idx="30">
                  <c:v>0.74999999999999978</c:v>
                </c:pt>
                <c:pt idx="31">
                  <c:v>0.73473578139294515</c:v>
                </c:pt>
                <c:pt idx="32">
                  <c:v>0.71918557339453848</c:v>
                </c:pt>
                <c:pt idx="33">
                  <c:v>0.70336832153789985</c:v>
                </c:pt>
                <c:pt idx="34">
                  <c:v>0.68730329670795565</c:v>
                </c:pt>
                <c:pt idx="35">
                  <c:v>0.671010071662834</c:v>
                </c:pt>
                <c:pt idx="36">
                  <c:v>0.65450849718747328</c:v>
                </c:pt>
                <c:pt idx="37">
                  <c:v>0.63781867790849911</c:v>
                </c:pt>
                <c:pt idx="38">
                  <c:v>0.62096094779983346</c:v>
                </c:pt>
                <c:pt idx="39">
                  <c:v>0.60395584540887914</c:v>
                </c:pt>
                <c:pt idx="40">
                  <c:v>0.58682408883346471</c:v>
                </c:pt>
                <c:pt idx="41">
                  <c:v>0.56958655048003215</c:v>
                </c:pt>
                <c:pt idx="42">
                  <c:v>0.55226423163382621</c:v>
                </c:pt>
                <c:pt idx="43">
                  <c:v>0.53487823687206204</c:v>
                </c:pt>
                <c:pt idx="44">
                  <c:v>0.51744974835124991</c:v>
                </c:pt>
                <c:pt idx="45">
                  <c:v>0.49999999999999939</c:v>
                </c:pt>
                <c:pt idx="46">
                  <c:v>0.48255025164874887</c:v>
                </c:pt>
                <c:pt idx="47">
                  <c:v>0.46512176312793668</c:v>
                </c:pt>
                <c:pt idx="48">
                  <c:v>0.44773576836617257</c:v>
                </c:pt>
                <c:pt idx="49">
                  <c:v>0.43041344951996657</c:v>
                </c:pt>
                <c:pt idx="50">
                  <c:v>0.41317591116653407</c:v>
                </c:pt>
                <c:pt idx="51">
                  <c:v>0.39604415459111958</c:v>
                </c:pt>
                <c:pt idx="52">
                  <c:v>0.37903905220016537</c:v>
                </c:pt>
                <c:pt idx="53">
                  <c:v>0.36218132209149961</c:v>
                </c:pt>
                <c:pt idx="54">
                  <c:v>0.3454915028125255</c:v>
                </c:pt>
                <c:pt idx="55">
                  <c:v>0.32898992833716478</c:v>
                </c:pt>
                <c:pt idx="56">
                  <c:v>0.31269670329204313</c:v>
                </c:pt>
                <c:pt idx="57">
                  <c:v>0.29663167846209904</c:v>
                </c:pt>
                <c:pt idx="58">
                  <c:v>0.28081442660546041</c:v>
                </c:pt>
                <c:pt idx="59">
                  <c:v>0.26526421860705374</c:v>
                </c:pt>
                <c:pt idx="60">
                  <c:v>0.24999999999999911</c:v>
                </c:pt>
                <c:pt idx="61">
                  <c:v>0.23504036788339666</c:v>
                </c:pt>
                <c:pt idx="62">
                  <c:v>0.22040354826462571</c:v>
                </c:pt>
                <c:pt idx="63">
                  <c:v>0.2061073738537626</c:v>
                </c:pt>
                <c:pt idx="64">
                  <c:v>0.19216926233717002</c:v>
                </c:pt>
                <c:pt idx="65">
                  <c:v>0.17860619515672949</c:v>
                </c:pt>
                <c:pt idx="66">
                  <c:v>0.16543469682057005</c:v>
                </c:pt>
                <c:pt idx="67">
                  <c:v>0.15267081477050054</c:v>
                </c:pt>
                <c:pt idx="68">
                  <c:v>0.14033009983067363</c:v>
                </c:pt>
                <c:pt idx="69">
                  <c:v>0.12842758726130205</c:v>
                </c:pt>
                <c:pt idx="70">
                  <c:v>0.11697777844051022</c:v>
                </c:pt>
                <c:pt idx="71">
                  <c:v>0.10599462319663827</c:v>
                </c:pt>
                <c:pt idx="72">
                  <c:v>9.5491502812525553E-2</c:v>
                </c:pt>
                <c:pt idx="73">
                  <c:v>8.5481213722478411E-2</c:v>
                </c:pt>
                <c:pt idx="74">
                  <c:v>7.59759519217863E-2</c:v>
                </c:pt>
                <c:pt idx="75">
                  <c:v>6.698729810777998E-2</c:v>
                </c:pt>
                <c:pt idx="76">
                  <c:v>5.8526203570535895E-2</c:v>
                </c:pt>
                <c:pt idx="77">
                  <c:v>5.0602976850415871E-2</c:v>
                </c:pt>
                <c:pt idx="78">
                  <c:v>4.3227271178698956E-2</c:v>
                </c:pt>
                <c:pt idx="79">
                  <c:v>3.6408072716605733E-2</c:v>
                </c:pt>
                <c:pt idx="80">
                  <c:v>3.0153689607045286E-2</c:v>
                </c:pt>
                <c:pt idx="81">
                  <c:v>2.4471741852422735E-2</c:v>
                </c:pt>
                <c:pt idx="82">
                  <c:v>1.9369152030840164E-2</c:v>
                </c:pt>
                <c:pt idx="83">
                  <c:v>1.4852136862001375E-2</c:v>
                </c:pt>
                <c:pt idx="84">
                  <c:v>1.0926199633096878E-2</c:v>
                </c:pt>
                <c:pt idx="85">
                  <c:v>7.5961234938957123E-3</c:v>
                </c:pt>
                <c:pt idx="86">
                  <c:v>4.865965629214597E-3</c:v>
                </c:pt>
                <c:pt idx="87">
                  <c:v>2.739052315863133E-3</c:v>
                </c:pt>
                <c:pt idx="88">
                  <c:v>1.2179748700877346E-3</c:v>
                </c:pt>
                <c:pt idx="89">
                  <c:v>3.0458649045206343E-4</c:v>
                </c:pt>
                <c:pt idx="90">
                  <c:v>0</c:v>
                </c:pt>
                <c:pt idx="91">
                  <c:v>3.0458649045217445E-4</c:v>
                </c:pt>
                <c:pt idx="92">
                  <c:v>1.2179748700880122E-3</c:v>
                </c:pt>
                <c:pt idx="93">
                  <c:v>2.7390523158635216E-3</c:v>
                </c:pt>
                <c:pt idx="94">
                  <c:v>4.8659656292150966E-3</c:v>
                </c:pt>
                <c:pt idx="95">
                  <c:v>7.5961234938962674E-3</c:v>
                </c:pt>
                <c:pt idx="96">
                  <c:v>1.0926199633097544E-2</c:v>
                </c:pt>
                <c:pt idx="97">
                  <c:v>1.4852136862002208E-2</c:v>
                </c:pt>
                <c:pt idx="98">
                  <c:v>1.9369152030841108E-2</c:v>
                </c:pt>
                <c:pt idx="99">
                  <c:v>2.447174185242379E-2</c:v>
                </c:pt>
                <c:pt idx="100">
                  <c:v>3.0153689607046452E-2</c:v>
                </c:pt>
                <c:pt idx="101">
                  <c:v>3.6408072716607065E-2</c:v>
                </c:pt>
                <c:pt idx="102">
                  <c:v>4.3227271178700344E-2</c:v>
                </c:pt>
                <c:pt idx="103">
                  <c:v>5.0602976850417369E-2</c:v>
                </c:pt>
                <c:pt idx="104">
                  <c:v>5.8526203570537505E-2</c:v>
                </c:pt>
                <c:pt idx="105">
                  <c:v>6.6987298107781701E-2</c:v>
                </c:pt>
                <c:pt idx="106">
                  <c:v>7.5975951921788132E-2</c:v>
                </c:pt>
                <c:pt idx="107">
                  <c:v>8.5481213722480354E-2</c:v>
                </c:pt>
                <c:pt idx="108">
                  <c:v>9.5491502812527551E-2</c:v>
                </c:pt>
                <c:pt idx="109">
                  <c:v>0.10599462319664038</c:v>
                </c:pt>
                <c:pt idx="110">
                  <c:v>0.11697777844051238</c:v>
                </c:pt>
                <c:pt idx="111">
                  <c:v>0.12842758726130438</c:v>
                </c:pt>
                <c:pt idx="112">
                  <c:v>0.14033009983067601</c:v>
                </c:pt>
                <c:pt idx="113">
                  <c:v>0.15267081477050298</c:v>
                </c:pt>
                <c:pt idx="114">
                  <c:v>0.1654346968205726</c:v>
                </c:pt>
                <c:pt idx="115">
                  <c:v>0.17860619515673193</c:v>
                </c:pt>
                <c:pt idx="116">
                  <c:v>0.19216926233717235</c:v>
                </c:pt>
                <c:pt idx="117">
                  <c:v>0.20610737385376482</c:v>
                </c:pt>
                <c:pt idx="118">
                  <c:v>0.22040354826462782</c:v>
                </c:pt>
                <c:pt idx="119">
                  <c:v>0.2350403678833986</c:v>
                </c:pt>
                <c:pt idx="120">
                  <c:v>0.25000000000000094</c:v>
                </c:pt>
                <c:pt idx="121">
                  <c:v>0.2652642186070554</c:v>
                </c:pt>
                <c:pt idx="122">
                  <c:v>0.28081442660546196</c:v>
                </c:pt>
                <c:pt idx="123">
                  <c:v>0.29663167846210037</c:v>
                </c:pt>
                <c:pt idx="124">
                  <c:v>0.31269670329204424</c:v>
                </c:pt>
                <c:pt idx="125">
                  <c:v>0.32898992833716573</c:v>
                </c:pt>
                <c:pt idx="126">
                  <c:v>0.34549150281252622</c:v>
                </c:pt>
                <c:pt idx="127">
                  <c:v>0.36218132209150011</c:v>
                </c:pt>
                <c:pt idx="128">
                  <c:v>0.37903905220016565</c:v>
                </c:pt>
                <c:pt idx="129">
                  <c:v>0.39604415459111963</c:v>
                </c:pt>
                <c:pt idx="130">
                  <c:v>0.41317591116653396</c:v>
                </c:pt>
                <c:pt idx="131">
                  <c:v>0.43041344951996618</c:v>
                </c:pt>
                <c:pt idx="132">
                  <c:v>0.44773576836617202</c:v>
                </c:pt>
                <c:pt idx="133">
                  <c:v>0.46512176312793585</c:v>
                </c:pt>
                <c:pt idx="134">
                  <c:v>0.48255025164874787</c:v>
                </c:pt>
                <c:pt idx="135">
                  <c:v>0.49999999999999811</c:v>
                </c:pt>
                <c:pt idx="136">
                  <c:v>0.51744974835124846</c:v>
                </c:pt>
                <c:pt idx="137">
                  <c:v>0.53487823687206038</c:v>
                </c:pt>
                <c:pt idx="138">
                  <c:v>0.55226423163382432</c:v>
                </c:pt>
                <c:pt idx="139">
                  <c:v>0.56958655048003004</c:v>
                </c:pt>
                <c:pt idx="140">
                  <c:v>0.58682408883346238</c:v>
                </c:pt>
                <c:pt idx="141">
                  <c:v>0.6039558454088767</c:v>
                </c:pt>
                <c:pt idx="142">
                  <c:v>0.62096094779983069</c:v>
                </c:pt>
                <c:pt idx="143">
                  <c:v>0.63781867790849622</c:v>
                </c:pt>
                <c:pt idx="144">
                  <c:v>0.65450849718747017</c:v>
                </c:pt>
                <c:pt idx="145">
                  <c:v>0.67101007166283078</c:v>
                </c:pt>
                <c:pt idx="146">
                  <c:v>0.6873032967079522</c:v>
                </c:pt>
                <c:pt idx="147">
                  <c:v>0.70336832153789619</c:v>
                </c:pt>
                <c:pt idx="148">
                  <c:v>0.71918557339453471</c:v>
                </c:pt>
                <c:pt idx="149">
                  <c:v>0.73473578139294127</c:v>
                </c:pt>
                <c:pt idx="150">
                  <c:v>0.74999999999999578</c:v>
                </c:pt>
                <c:pt idx="151">
                  <c:v>0.76495963211659823</c:v>
                </c:pt>
                <c:pt idx="152">
                  <c:v>0.77959645173536907</c:v>
                </c:pt>
                <c:pt idx="153">
                  <c:v>0.79389262614623224</c:v>
                </c:pt>
                <c:pt idx="154">
                  <c:v>0.80783073766282465</c:v>
                </c:pt>
                <c:pt idx="155">
                  <c:v>0.82139380484326519</c:v>
                </c:pt>
                <c:pt idx="156">
                  <c:v>0.83456530317942468</c:v>
                </c:pt>
                <c:pt idx="157">
                  <c:v>0.84732918522949419</c:v>
                </c:pt>
                <c:pt idx="158">
                  <c:v>0.8596699001693211</c:v>
                </c:pt>
                <c:pt idx="159">
                  <c:v>0.87157241273869268</c:v>
                </c:pt>
                <c:pt idx="160">
                  <c:v>0.88302222155948462</c:v>
                </c:pt>
                <c:pt idx="161">
                  <c:v>0.89400537680335668</c:v>
                </c:pt>
                <c:pt idx="162">
                  <c:v>0.90450849718746951</c:v>
                </c:pt>
                <c:pt idx="163">
                  <c:v>0.9145187862775167</c:v>
                </c:pt>
                <c:pt idx="164">
                  <c:v>0.92402404807820893</c:v>
                </c:pt>
                <c:pt idx="165">
                  <c:v>0.93301270189221541</c:v>
                </c:pt>
                <c:pt idx="166">
                  <c:v>0.94147379642945972</c:v>
                </c:pt>
                <c:pt idx="167">
                  <c:v>0.94939702314957986</c:v>
                </c:pt>
                <c:pt idx="168">
                  <c:v>0.95677272882129705</c:v>
                </c:pt>
                <c:pt idx="169">
                  <c:v>0.96359192728339049</c:v>
                </c:pt>
                <c:pt idx="170">
                  <c:v>0.96984631039295111</c:v>
                </c:pt>
                <c:pt idx="171">
                  <c:v>0.97552825814757393</c:v>
                </c:pt>
                <c:pt idx="172">
                  <c:v>0.98063084796915689</c:v>
                </c:pt>
                <c:pt idx="173">
                  <c:v>0.98514786313799596</c:v>
                </c:pt>
                <c:pt idx="174">
                  <c:v>0.98907380036690085</c:v>
                </c:pt>
                <c:pt idx="175">
                  <c:v>0.99240387650610229</c:v>
                </c:pt>
                <c:pt idx="176">
                  <c:v>0.99513403437078374</c:v>
                </c:pt>
                <c:pt idx="177">
                  <c:v>0.99726094768413565</c:v>
                </c:pt>
                <c:pt idx="178">
                  <c:v>0.99878202512991132</c:v>
                </c:pt>
                <c:pt idx="179">
                  <c:v>0.99969541350954749</c:v>
                </c:pt>
                <c:pt idx="180">
                  <c:v>1</c:v>
                </c:pt>
              </c:numCache>
            </c:numRef>
          </c:xVal>
          <c:yVal>
            <c:numRef>
              <c:f>UnitCond!$F$2:$F$182</c:f>
              <c:numCache>
                <c:formatCode>General</c:formatCode>
                <c:ptCount val="181"/>
                <c:pt idx="0">
                  <c:v>0</c:v>
                </c:pt>
                <c:pt idx="1">
                  <c:v>1.7449748351250485E-2</c:v>
                </c:pt>
                <c:pt idx="2">
                  <c:v>3.4878236872062651E-2</c:v>
                </c:pt>
                <c:pt idx="3">
                  <c:v>5.2264231633826735E-2</c:v>
                </c:pt>
                <c:pt idx="4">
                  <c:v>6.9586550480032719E-2</c:v>
                </c:pt>
                <c:pt idx="5">
                  <c:v>8.6824088833465166E-2</c:v>
                </c:pt>
                <c:pt idx="6">
                  <c:v>0.10395584540887966</c:v>
                </c:pt>
                <c:pt idx="7">
                  <c:v>0.12096094779983385</c:v>
                </c:pt>
                <c:pt idx="8">
                  <c:v>0.13781867790849958</c:v>
                </c:pt>
                <c:pt idx="9">
                  <c:v>0.1545084971874737</c:v>
                </c:pt>
                <c:pt idx="10">
                  <c:v>0.17101007166283436</c:v>
                </c:pt>
                <c:pt idx="11">
                  <c:v>0.18730329670795601</c:v>
                </c:pt>
                <c:pt idx="12">
                  <c:v>0.20336832153790008</c:v>
                </c:pt>
                <c:pt idx="13">
                  <c:v>0.2191855733945387</c:v>
                </c:pt>
                <c:pt idx="14">
                  <c:v>0.23473578139294538</c:v>
                </c:pt>
                <c:pt idx="15">
                  <c:v>0.24999999999999997</c:v>
                </c:pt>
                <c:pt idx="16">
                  <c:v>0.26495963211660245</c:v>
                </c:pt>
                <c:pt idx="17">
                  <c:v>0.27959645173537345</c:v>
                </c:pt>
                <c:pt idx="18">
                  <c:v>0.29389262614623662</c:v>
                </c:pt>
                <c:pt idx="19">
                  <c:v>0.3078307376628292</c:v>
                </c:pt>
                <c:pt idx="20">
                  <c:v>0.32139380484326974</c:v>
                </c:pt>
                <c:pt idx="21">
                  <c:v>0.33456530317942917</c:v>
                </c:pt>
                <c:pt idx="22">
                  <c:v>0.34732918522949874</c:v>
                </c:pt>
                <c:pt idx="23">
                  <c:v>0.35966990016932571</c:v>
                </c:pt>
                <c:pt idx="24">
                  <c:v>0.37157241273869723</c:v>
                </c:pt>
                <c:pt idx="25">
                  <c:v>0.38302222155948917</c:v>
                </c:pt>
                <c:pt idx="26">
                  <c:v>0.39400537680336112</c:v>
                </c:pt>
                <c:pt idx="27">
                  <c:v>0.40450849718747384</c:v>
                </c:pt>
                <c:pt idx="28">
                  <c:v>0.41451878627752098</c:v>
                </c:pt>
                <c:pt idx="29">
                  <c:v>0.42402404807821314</c:v>
                </c:pt>
                <c:pt idx="30">
                  <c:v>0.43301270189221946</c:v>
                </c:pt>
                <c:pt idx="31">
                  <c:v>0.44147379642946361</c:v>
                </c:pt>
                <c:pt idx="32">
                  <c:v>0.44939702314958363</c:v>
                </c:pt>
                <c:pt idx="33">
                  <c:v>0.4567727288213006</c:v>
                </c:pt>
                <c:pt idx="34">
                  <c:v>0.46359192728339382</c:v>
                </c:pt>
                <c:pt idx="35">
                  <c:v>0.46984631039295432</c:v>
                </c:pt>
                <c:pt idx="36">
                  <c:v>0.47552825814757693</c:v>
                </c:pt>
                <c:pt idx="37">
                  <c:v>0.48063084796915956</c:v>
                </c:pt>
                <c:pt idx="38">
                  <c:v>0.48514786313799835</c:v>
                </c:pt>
                <c:pt idx="39">
                  <c:v>0.4890738003669029</c:v>
                </c:pt>
                <c:pt idx="40">
                  <c:v>0.49240387650610412</c:v>
                </c:pt>
                <c:pt idx="41">
                  <c:v>0.49513403437078524</c:v>
                </c:pt>
                <c:pt idx="42">
                  <c:v>0.4972609476841367</c:v>
                </c:pt>
                <c:pt idx="43">
                  <c:v>0.49878202512991215</c:v>
                </c:pt>
                <c:pt idx="44">
                  <c:v>0.49969541350954788</c:v>
                </c:pt>
                <c:pt idx="45">
                  <c:v>0.5</c:v>
                </c:pt>
                <c:pt idx="46">
                  <c:v>0.49969541350954783</c:v>
                </c:pt>
                <c:pt idx="47">
                  <c:v>0.4987820251299121</c:v>
                </c:pt>
                <c:pt idx="48">
                  <c:v>0.49726094768413659</c:v>
                </c:pt>
                <c:pt idx="49">
                  <c:v>0.49513403437078507</c:v>
                </c:pt>
                <c:pt idx="50">
                  <c:v>0.4924038765061039</c:v>
                </c:pt>
                <c:pt idx="51">
                  <c:v>0.48907380036690268</c:v>
                </c:pt>
                <c:pt idx="52">
                  <c:v>0.48514786313799801</c:v>
                </c:pt>
                <c:pt idx="53">
                  <c:v>0.48063084796915923</c:v>
                </c:pt>
                <c:pt idx="54">
                  <c:v>0.47552825814757654</c:v>
                </c:pt>
                <c:pt idx="55">
                  <c:v>0.46984631039295388</c:v>
                </c:pt>
                <c:pt idx="56">
                  <c:v>0.46359192728339338</c:v>
                </c:pt>
                <c:pt idx="57">
                  <c:v>0.45677272882130004</c:v>
                </c:pt>
                <c:pt idx="58">
                  <c:v>0.44939702314958307</c:v>
                </c:pt>
                <c:pt idx="59">
                  <c:v>0.44147379642946299</c:v>
                </c:pt>
                <c:pt idx="60">
                  <c:v>0.4330127018922188</c:v>
                </c:pt>
                <c:pt idx="61">
                  <c:v>0.42402404807821242</c:v>
                </c:pt>
                <c:pt idx="62">
                  <c:v>0.41451878627752026</c:v>
                </c:pt>
                <c:pt idx="63">
                  <c:v>0.40450849718747306</c:v>
                </c:pt>
                <c:pt idx="64">
                  <c:v>0.39400537680336029</c:v>
                </c:pt>
                <c:pt idx="65">
                  <c:v>0.38302222155948829</c:v>
                </c:pt>
                <c:pt idx="66">
                  <c:v>0.37157241273869634</c:v>
                </c:pt>
                <c:pt idx="67">
                  <c:v>0.35966990016932476</c:v>
                </c:pt>
                <c:pt idx="68">
                  <c:v>0.34732918522949779</c:v>
                </c:pt>
                <c:pt idx="69">
                  <c:v>0.33456530317942823</c:v>
                </c:pt>
                <c:pt idx="70">
                  <c:v>0.32139380484326874</c:v>
                </c:pt>
                <c:pt idx="71">
                  <c:v>0.30783073766282815</c:v>
                </c:pt>
                <c:pt idx="72">
                  <c:v>0.29389262614623551</c:v>
                </c:pt>
                <c:pt idx="73">
                  <c:v>0.27959645173537234</c:v>
                </c:pt>
                <c:pt idx="74">
                  <c:v>0.26495963211660134</c:v>
                </c:pt>
                <c:pt idx="75">
                  <c:v>0.24999999999999883</c:v>
                </c:pt>
                <c:pt idx="76">
                  <c:v>0.23473578139294418</c:v>
                </c:pt>
                <c:pt idx="77">
                  <c:v>0.21918557339453745</c:v>
                </c:pt>
                <c:pt idx="78">
                  <c:v>0.2033683215378988</c:v>
                </c:pt>
                <c:pt idx="79">
                  <c:v>0.18730329670795468</c:v>
                </c:pt>
                <c:pt idx="80">
                  <c:v>0.17101007166283297</c:v>
                </c:pt>
                <c:pt idx="81">
                  <c:v>0.15450849718747228</c:v>
                </c:pt>
                <c:pt idx="82">
                  <c:v>0.13781867790849814</c:v>
                </c:pt>
                <c:pt idx="83">
                  <c:v>0.12096094779983237</c:v>
                </c:pt>
                <c:pt idx="84">
                  <c:v>0.10395584540887813</c:v>
                </c:pt>
                <c:pt idx="85">
                  <c:v>8.6824088833463597E-2</c:v>
                </c:pt>
                <c:pt idx="86">
                  <c:v>6.9586550480031123E-2</c:v>
                </c:pt>
                <c:pt idx="87">
                  <c:v>5.2264231633825105E-2</c:v>
                </c:pt>
                <c:pt idx="88">
                  <c:v>3.4878236872060986E-2</c:v>
                </c:pt>
                <c:pt idx="89">
                  <c:v>1.7449748351248795E-2</c:v>
                </c:pt>
                <c:pt idx="90">
                  <c:v>-1.7150994166548195E-15</c:v>
                </c:pt>
                <c:pt idx="91">
                  <c:v>-1.7449748351252223E-2</c:v>
                </c:pt>
                <c:pt idx="92">
                  <c:v>-3.4878236872064407E-2</c:v>
                </c:pt>
                <c:pt idx="93">
                  <c:v>-5.2264231633828512E-2</c:v>
                </c:pt>
                <c:pt idx="94">
                  <c:v>-6.9586550480034509E-2</c:v>
                </c:pt>
                <c:pt idx="95">
                  <c:v>-8.6824088833466984E-2</c:v>
                </c:pt>
                <c:pt idx="96">
                  <c:v>-0.10395584540888149</c:v>
                </c:pt>
                <c:pt idx="97">
                  <c:v>-0.12096094779983568</c:v>
                </c:pt>
                <c:pt idx="98">
                  <c:v>-0.13781867790850141</c:v>
                </c:pt>
                <c:pt idx="99">
                  <c:v>-0.15450849718747556</c:v>
                </c:pt>
                <c:pt idx="100">
                  <c:v>-0.17101007166283622</c:v>
                </c:pt>
                <c:pt idx="101">
                  <c:v>-0.18730329670795784</c:v>
                </c:pt>
                <c:pt idx="102">
                  <c:v>-0.20336832153790194</c:v>
                </c:pt>
                <c:pt idx="103">
                  <c:v>-0.21918557339454053</c:v>
                </c:pt>
                <c:pt idx="104">
                  <c:v>-0.23473578139294721</c:v>
                </c:pt>
                <c:pt idx="105">
                  <c:v>-0.25000000000000178</c:v>
                </c:pt>
                <c:pt idx="106">
                  <c:v>-0.26495963211660428</c:v>
                </c:pt>
                <c:pt idx="107">
                  <c:v>-0.27959645173537517</c:v>
                </c:pt>
                <c:pt idx="108">
                  <c:v>-0.29389262614623829</c:v>
                </c:pt>
                <c:pt idx="109">
                  <c:v>-0.30783073766283087</c:v>
                </c:pt>
                <c:pt idx="110">
                  <c:v>-0.32139380484327135</c:v>
                </c:pt>
                <c:pt idx="111">
                  <c:v>-0.33456530317943073</c:v>
                </c:pt>
                <c:pt idx="112">
                  <c:v>-0.34732918522950024</c:v>
                </c:pt>
                <c:pt idx="113">
                  <c:v>-0.35966990016932715</c:v>
                </c:pt>
                <c:pt idx="114">
                  <c:v>-0.37157241273869868</c:v>
                </c:pt>
                <c:pt idx="115">
                  <c:v>-0.38302222155949034</c:v>
                </c:pt>
                <c:pt idx="116">
                  <c:v>-0.39400537680336212</c:v>
                </c:pt>
                <c:pt idx="117">
                  <c:v>-0.40450849718747472</c:v>
                </c:pt>
                <c:pt idx="118">
                  <c:v>-0.4145187862775217</c:v>
                </c:pt>
                <c:pt idx="119">
                  <c:v>-0.4240240480782137</c:v>
                </c:pt>
                <c:pt idx="120">
                  <c:v>-0.43301270189221985</c:v>
                </c:pt>
                <c:pt idx="121">
                  <c:v>-0.44147379642946388</c:v>
                </c:pt>
                <c:pt idx="122">
                  <c:v>-0.4493970231495838</c:v>
                </c:pt>
                <c:pt idx="123">
                  <c:v>-0.45677272882130066</c:v>
                </c:pt>
                <c:pt idx="124">
                  <c:v>-0.46359192728339382</c:v>
                </c:pt>
                <c:pt idx="125">
                  <c:v>-0.46984631039295421</c:v>
                </c:pt>
                <c:pt idx="126">
                  <c:v>-0.47552825814757677</c:v>
                </c:pt>
                <c:pt idx="127">
                  <c:v>-0.48063084796915934</c:v>
                </c:pt>
                <c:pt idx="128">
                  <c:v>-0.48514786313799813</c:v>
                </c:pt>
                <c:pt idx="129">
                  <c:v>-0.48907380036690268</c:v>
                </c:pt>
                <c:pt idx="130">
                  <c:v>-0.4924038765061039</c:v>
                </c:pt>
                <c:pt idx="131">
                  <c:v>-0.49513403437078501</c:v>
                </c:pt>
                <c:pt idx="132">
                  <c:v>-0.49726094768413653</c:v>
                </c:pt>
                <c:pt idx="133">
                  <c:v>-0.49878202512991204</c:v>
                </c:pt>
                <c:pt idx="134">
                  <c:v>-0.49969541350954783</c:v>
                </c:pt>
                <c:pt idx="135">
                  <c:v>-0.5</c:v>
                </c:pt>
                <c:pt idx="136">
                  <c:v>-0.49969541350954794</c:v>
                </c:pt>
                <c:pt idx="137">
                  <c:v>-0.49878202512991227</c:v>
                </c:pt>
                <c:pt idx="138">
                  <c:v>-0.49726094768413692</c:v>
                </c:pt>
                <c:pt idx="139">
                  <c:v>-0.49513403437078551</c:v>
                </c:pt>
                <c:pt idx="140">
                  <c:v>-0.49240387650610451</c:v>
                </c:pt>
                <c:pt idx="141">
                  <c:v>-0.48907380036690346</c:v>
                </c:pt>
                <c:pt idx="142">
                  <c:v>-0.48514786313799901</c:v>
                </c:pt>
                <c:pt idx="143">
                  <c:v>-0.48063084796916039</c:v>
                </c:pt>
                <c:pt idx="144">
                  <c:v>-0.47552825814757793</c:v>
                </c:pt>
                <c:pt idx="145">
                  <c:v>-0.46984631039295549</c:v>
                </c:pt>
                <c:pt idx="146">
                  <c:v>-0.46359192728339521</c:v>
                </c:pt>
                <c:pt idx="147">
                  <c:v>-0.45677272882130215</c:v>
                </c:pt>
                <c:pt idx="148">
                  <c:v>-0.44939702314958546</c:v>
                </c:pt>
                <c:pt idx="149">
                  <c:v>-0.44147379642946566</c:v>
                </c:pt>
                <c:pt idx="150">
                  <c:v>-0.43301270189222174</c:v>
                </c:pt>
                <c:pt idx="151">
                  <c:v>-0.42402404807821564</c:v>
                </c:pt>
                <c:pt idx="152">
                  <c:v>-0.41451878627752375</c:v>
                </c:pt>
                <c:pt idx="153">
                  <c:v>-0.40450849718747689</c:v>
                </c:pt>
                <c:pt idx="154">
                  <c:v>-0.39400537680336445</c:v>
                </c:pt>
                <c:pt idx="155">
                  <c:v>-0.38302222155949278</c:v>
                </c:pt>
                <c:pt idx="156">
                  <c:v>-0.37157241273870117</c:v>
                </c:pt>
                <c:pt idx="157">
                  <c:v>-0.35966990016932987</c:v>
                </c:pt>
                <c:pt idx="158">
                  <c:v>-0.34732918522950329</c:v>
                </c:pt>
                <c:pt idx="159">
                  <c:v>-0.334565303179434</c:v>
                </c:pt>
                <c:pt idx="160">
                  <c:v>-0.3213938048432749</c:v>
                </c:pt>
                <c:pt idx="161">
                  <c:v>-0.3078307376628347</c:v>
                </c:pt>
                <c:pt idx="162">
                  <c:v>-0.2938926261462424</c:v>
                </c:pt>
                <c:pt idx="163">
                  <c:v>-0.27959645173537956</c:v>
                </c:pt>
                <c:pt idx="164">
                  <c:v>-0.26495963211660895</c:v>
                </c:pt>
                <c:pt idx="165">
                  <c:v>-0.25000000000000677</c:v>
                </c:pt>
                <c:pt idx="166">
                  <c:v>-0.23473578139295245</c:v>
                </c:pt>
                <c:pt idx="167">
                  <c:v>-0.21918557339454608</c:v>
                </c:pt>
                <c:pt idx="168">
                  <c:v>-0.20336832153790779</c:v>
                </c:pt>
                <c:pt idx="169">
                  <c:v>-0.187303296707964</c:v>
                </c:pt>
                <c:pt idx="170">
                  <c:v>-0.17101007166284263</c:v>
                </c:pt>
                <c:pt idx="171">
                  <c:v>-0.15450849718748227</c:v>
                </c:pt>
                <c:pt idx="172">
                  <c:v>-0.13781867790850844</c:v>
                </c:pt>
                <c:pt idx="173">
                  <c:v>-0.12096094779984298</c:v>
                </c:pt>
                <c:pt idx="174">
                  <c:v>-0.10395584540888905</c:v>
                </c:pt>
                <c:pt idx="175">
                  <c:v>-8.6824088833474811E-2</c:v>
                </c:pt>
                <c:pt idx="176">
                  <c:v>-6.9586550480042614E-2</c:v>
                </c:pt>
                <c:pt idx="177">
                  <c:v>-5.2264231633836866E-2</c:v>
                </c:pt>
                <c:pt idx="178">
                  <c:v>-3.4878236872073011E-2</c:v>
                </c:pt>
                <c:pt idx="179">
                  <c:v>-1.7449748351261063E-2</c:v>
                </c:pt>
                <c:pt idx="180">
                  <c:v>-1.0780655881892365E-14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4A2-40A2-A2EE-8AF91244A72D}"/>
            </c:ext>
          </c:extLst>
        </c:ser>
        <c:ser>
          <c:idx val="10"/>
          <c:order val="5"/>
          <c:tx>
            <c:v>-IM(Z)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'Im(zl)'!$H$2:$H$182</c:f>
              <c:numCache>
                <c:formatCode>General</c:formatCode>
                <c:ptCount val="181"/>
                <c:pt idx="0">
                  <c:v>0.40156354657385074</c:v>
                </c:pt>
                <c:pt idx="1">
                  <c:v>0.40156354657385074</c:v>
                </c:pt>
                <c:pt idx="2">
                  <c:v>0.40156354657385074</c:v>
                </c:pt>
                <c:pt idx="3">
                  <c:v>0.40156354657385074</c:v>
                </c:pt>
                <c:pt idx="4">
                  <c:v>0.40156354657385074</c:v>
                </c:pt>
                <c:pt idx="5">
                  <c:v>0.40156354657385074</c:v>
                </c:pt>
                <c:pt idx="6">
                  <c:v>0.40156354657385074</c:v>
                </c:pt>
                <c:pt idx="7">
                  <c:v>0.40156354657385074</c:v>
                </c:pt>
                <c:pt idx="8">
                  <c:v>0.40156354657385074</c:v>
                </c:pt>
                <c:pt idx="9">
                  <c:v>0.40156354657385074</c:v>
                </c:pt>
                <c:pt idx="10">
                  <c:v>0.40156354657385074</c:v>
                </c:pt>
                <c:pt idx="11">
                  <c:v>0.40156354657385074</c:v>
                </c:pt>
                <c:pt idx="12">
                  <c:v>0.40156354657385074</c:v>
                </c:pt>
                <c:pt idx="13">
                  <c:v>0.40156354657385074</c:v>
                </c:pt>
                <c:pt idx="14">
                  <c:v>0.40156354657385074</c:v>
                </c:pt>
                <c:pt idx="15">
                  <c:v>0.40156354657385074</c:v>
                </c:pt>
                <c:pt idx="16">
                  <c:v>0.40156354657385074</c:v>
                </c:pt>
                <c:pt idx="17">
                  <c:v>0.40156354657385074</c:v>
                </c:pt>
                <c:pt idx="18">
                  <c:v>0.40156354657385074</c:v>
                </c:pt>
                <c:pt idx="19">
                  <c:v>0.40156354657385074</c:v>
                </c:pt>
                <c:pt idx="20">
                  <c:v>0.40156354657385074</c:v>
                </c:pt>
                <c:pt idx="21">
                  <c:v>0.40156354657385074</c:v>
                </c:pt>
                <c:pt idx="22">
                  <c:v>0.40156354657385074</c:v>
                </c:pt>
                <c:pt idx="23">
                  <c:v>0.40156354657385074</c:v>
                </c:pt>
                <c:pt idx="24">
                  <c:v>0.40156354657385074</c:v>
                </c:pt>
                <c:pt idx="25">
                  <c:v>0.40156354657385074</c:v>
                </c:pt>
                <c:pt idx="26">
                  <c:v>0.40156354657385074</c:v>
                </c:pt>
                <c:pt idx="27">
                  <c:v>0.40156354657385074</c:v>
                </c:pt>
                <c:pt idx="28">
                  <c:v>0.40156354657385074</c:v>
                </c:pt>
                <c:pt idx="29">
                  <c:v>0.40156354657385074</c:v>
                </c:pt>
                <c:pt idx="30">
                  <c:v>0.40156354657385074</c:v>
                </c:pt>
                <c:pt idx="31">
                  <c:v>0.40156354657385074</c:v>
                </c:pt>
                <c:pt idx="32">
                  <c:v>0.40156354657385074</c:v>
                </c:pt>
                <c:pt idx="33">
                  <c:v>0.40156354657385074</c:v>
                </c:pt>
                <c:pt idx="34">
                  <c:v>0.40156354657385074</c:v>
                </c:pt>
                <c:pt idx="35">
                  <c:v>0.40156354657385074</c:v>
                </c:pt>
                <c:pt idx="36">
                  <c:v>0.40156354657385074</c:v>
                </c:pt>
                <c:pt idx="37">
                  <c:v>0.40156354657385074</c:v>
                </c:pt>
                <c:pt idx="38">
                  <c:v>0.40156354657385074</c:v>
                </c:pt>
                <c:pt idx="39">
                  <c:v>0.40156354657385074</c:v>
                </c:pt>
                <c:pt idx="40">
                  <c:v>0.40156354657385074</c:v>
                </c:pt>
                <c:pt idx="41">
                  <c:v>0.40156354657385074</c:v>
                </c:pt>
                <c:pt idx="42">
                  <c:v>0.40156354657385074</c:v>
                </c:pt>
                <c:pt idx="43">
                  <c:v>0.40156354657385074</c:v>
                </c:pt>
                <c:pt idx="44">
                  <c:v>0.40156354657385074</c:v>
                </c:pt>
                <c:pt idx="45">
                  <c:v>0.40156354657385074</c:v>
                </c:pt>
                <c:pt idx="46">
                  <c:v>0.40156354657385074</c:v>
                </c:pt>
                <c:pt idx="47">
                  <c:v>0.40156354657385074</c:v>
                </c:pt>
                <c:pt idx="48">
                  <c:v>0.40156354657385074</c:v>
                </c:pt>
                <c:pt idx="49">
                  <c:v>0.40156354657385074</c:v>
                </c:pt>
                <c:pt idx="50">
                  <c:v>0.40156354657385074</c:v>
                </c:pt>
                <c:pt idx="51">
                  <c:v>0.40156354657385074</c:v>
                </c:pt>
                <c:pt idx="52">
                  <c:v>0.40156354657385074</c:v>
                </c:pt>
                <c:pt idx="53">
                  <c:v>0.40156354657385074</c:v>
                </c:pt>
                <c:pt idx="54">
                  <c:v>0.40156354657385074</c:v>
                </c:pt>
                <c:pt idx="55">
                  <c:v>0.40156354657385074</c:v>
                </c:pt>
                <c:pt idx="56">
                  <c:v>0.40156354657385074</c:v>
                </c:pt>
                <c:pt idx="57">
                  <c:v>0.40156354657385074</c:v>
                </c:pt>
                <c:pt idx="58">
                  <c:v>0.40156354657385074</c:v>
                </c:pt>
                <c:pt idx="59">
                  <c:v>0.40156354657385074</c:v>
                </c:pt>
                <c:pt idx="60">
                  <c:v>0.40156354657385074</c:v>
                </c:pt>
                <c:pt idx="61">
                  <c:v>0.40156354657385074</c:v>
                </c:pt>
                <c:pt idx="62">
                  <c:v>0.40156354657385074</c:v>
                </c:pt>
                <c:pt idx="63">
                  <c:v>0.40156354657385074</c:v>
                </c:pt>
                <c:pt idx="64">
                  <c:v>0.40156354657385074</c:v>
                </c:pt>
                <c:pt idx="65">
                  <c:v>0.40156354657385074</c:v>
                </c:pt>
                <c:pt idx="66">
                  <c:v>0.40156354657385074</c:v>
                </c:pt>
                <c:pt idx="67">
                  <c:v>0.40156354657385074</c:v>
                </c:pt>
                <c:pt idx="68">
                  <c:v>0.40156354657385074</c:v>
                </c:pt>
                <c:pt idx="69">
                  <c:v>0.40156354657385074</c:v>
                </c:pt>
                <c:pt idx="70">
                  <c:v>0.40156354657385074</c:v>
                </c:pt>
                <c:pt idx="71">
                  <c:v>0.40156354657385074</c:v>
                </c:pt>
                <c:pt idx="72">
                  <c:v>0.40156354657385074</c:v>
                </c:pt>
                <c:pt idx="73">
                  <c:v>0.40156354657385074</c:v>
                </c:pt>
                <c:pt idx="74">
                  <c:v>0.40156354657385074</c:v>
                </c:pt>
                <c:pt idx="75">
                  <c:v>0.40156354657385074</c:v>
                </c:pt>
                <c:pt idx="76">
                  <c:v>0.40156354657385074</c:v>
                </c:pt>
                <c:pt idx="77">
                  <c:v>0.40156354657385074</c:v>
                </c:pt>
                <c:pt idx="78">
                  <c:v>0.40156354657385074</c:v>
                </c:pt>
                <c:pt idx="79">
                  <c:v>0.39262943845974607</c:v>
                </c:pt>
                <c:pt idx="80">
                  <c:v>0.38443531781661533</c:v>
                </c:pt>
                <c:pt idx="81">
                  <c:v>0.37699116791825471</c:v>
                </c:pt>
                <c:pt idx="82">
                  <c:v>0.37030605831463204</c:v>
                </c:pt>
                <c:pt idx="83">
                  <c:v>0.36438813378203683</c:v>
                </c:pt>
                <c:pt idx="84">
                  <c:v>0.35924460439992612</c:v>
                </c:pt>
                <c:pt idx="85">
                  <c:v>0.35488173676655166</c:v>
                </c:pt>
                <c:pt idx="86">
                  <c:v>0.35130484636407655</c:v>
                </c:pt>
                <c:pt idx="87">
                  <c:v>0.34851829108247856</c:v>
                </c:pt>
                <c:pt idx="88">
                  <c:v>0.34652546591013234</c:v>
                </c:pt>
                <c:pt idx="89">
                  <c:v>0.3453287987975393</c:v>
                </c:pt>
                <c:pt idx="90">
                  <c:v>0.34492974769924367</c:v>
                </c:pt>
                <c:pt idx="91">
                  <c:v>0.34532879879753953</c:v>
                </c:pt>
                <c:pt idx="92">
                  <c:v>0.34652546591013278</c:v>
                </c:pt>
                <c:pt idx="93">
                  <c:v>0.348518291082479</c:v>
                </c:pt>
                <c:pt idx="94">
                  <c:v>0.35130484636407711</c:v>
                </c:pt>
                <c:pt idx="95">
                  <c:v>0.35488173676655232</c:v>
                </c:pt>
                <c:pt idx="96">
                  <c:v>0.359244604399927</c:v>
                </c:pt>
                <c:pt idx="97">
                  <c:v>0.36438813378203794</c:v>
                </c:pt>
                <c:pt idx="98">
                  <c:v>0.37030605831463326</c:v>
                </c:pt>
                <c:pt idx="99">
                  <c:v>0.37699116791825615</c:v>
                </c:pt>
                <c:pt idx="100">
                  <c:v>0.38443531781661688</c:v>
                </c:pt>
                <c:pt idx="101">
                  <c:v>0.39262943845974785</c:v>
                </c:pt>
                <c:pt idx="102">
                  <c:v>0.40156354657385251</c:v>
                </c:pt>
                <c:pt idx="103">
                  <c:v>0.41122675732438818</c:v>
                </c:pt>
                <c:pt idx="104">
                  <c:v>0.42160729757755855</c:v>
                </c:pt>
                <c:pt idx="105">
                  <c:v>0.43269252024406479</c:v>
                </c:pt>
                <c:pt idx="106">
                  <c:v>0.44446891968763547</c:v>
                </c:pt>
                <c:pt idx="107">
                  <c:v>0.45692214817956378</c:v>
                </c:pt>
                <c:pt idx="108">
                  <c:v>0.47003703337920533</c:v>
                </c:pt>
                <c:pt idx="109">
                  <c:v>0.48379759681913725</c:v>
                </c:pt>
                <c:pt idx="110">
                  <c:v>0.49818707337246049</c:v>
                </c:pt>
                <c:pt idx="111">
                  <c:v>0.51318793167852372</c:v>
                </c:pt>
                <c:pt idx="112">
                  <c:v>0.52878189550218613</c:v>
                </c:pt>
                <c:pt idx="113">
                  <c:v>0.54494996600059453</c:v>
                </c:pt>
                <c:pt idx="114">
                  <c:v>0.56167244487034695</c:v>
                </c:pt>
                <c:pt idx="115">
                  <c:v>0.57892895834684066</c:v>
                </c:pt>
                <c:pt idx="116">
                  <c:v>0.59669848202656706</c:v>
                </c:pt>
                <c:pt idx="117">
                  <c:v>0.61495936648210781</c:v>
                </c:pt>
                <c:pt idx="118">
                  <c:v>0.63368936363862705</c:v>
                </c:pt>
                <c:pt idx="119">
                  <c:v>0.65286565387972462</c:v>
                </c:pt>
                <c:pt idx="120">
                  <c:v>0.67246487384962306</c:v>
                </c:pt>
                <c:pt idx="121">
                  <c:v>0.69246314491781713</c:v>
                </c:pt>
                <c:pt idx="122">
                  <c:v>0.71283610227150795</c:v>
                </c:pt>
                <c:pt idx="123">
                  <c:v>0.73355892460037353</c:v>
                </c:pt>
                <c:pt idx="124">
                  <c:v>0.75460636433751205</c:v>
                </c:pt>
                <c:pt idx="125">
                  <c:v>0.77595277841971344</c:v>
                </c:pt>
                <c:pt idx="126">
                  <c:v>0.79757215952958171</c:v>
                </c:pt>
                <c:pt idx="127">
                  <c:v>0.81943816778144463</c:v>
                </c:pt>
                <c:pt idx="128">
                  <c:v>0.8415241628124478</c:v>
                </c:pt>
                <c:pt idx="129">
                  <c:v>0.86380323623973265</c:v>
                </c:pt>
                <c:pt idx="130">
                  <c:v>0.88624824444415629</c:v>
                </c:pt>
                <c:pt idx="131">
                  <c:v>0.90883184164060993</c:v>
                </c:pt>
                <c:pt idx="132">
                  <c:v>0.93152651319464619</c:v>
                </c:pt>
                <c:pt idx="133">
                  <c:v>0.95430460914482285</c:v>
                </c:pt>
                <c:pt idx="134">
                  <c:v>0.97713837788992108</c:v>
                </c:pt>
                <c:pt idx="135">
                  <c:v>0.99999999999999756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</c:numCache>
            </c:numRef>
          </c:xVal>
          <c:yVal>
            <c:numRef>
              <c:f>'Im(zl)'!$G$2:$G$182</c:f>
              <c:numCache>
                <c:formatCode>General</c:formatCode>
                <c:ptCount val="181"/>
                <c:pt idx="0">
                  <c:v>-0.92151132770038169</c:v>
                </c:pt>
                <c:pt idx="1">
                  <c:v>-0.92151132770038169</c:v>
                </c:pt>
                <c:pt idx="2">
                  <c:v>-0.92151132770038169</c:v>
                </c:pt>
                <c:pt idx="3">
                  <c:v>-0.92151132770038169</c:v>
                </c:pt>
                <c:pt idx="4">
                  <c:v>-0.92151132770038169</c:v>
                </c:pt>
                <c:pt idx="5">
                  <c:v>-0.92151132770038169</c:v>
                </c:pt>
                <c:pt idx="6">
                  <c:v>-0.92151132770038169</c:v>
                </c:pt>
                <c:pt idx="7">
                  <c:v>-0.92151132770038169</c:v>
                </c:pt>
                <c:pt idx="8">
                  <c:v>-0.92151132770038169</c:v>
                </c:pt>
                <c:pt idx="9">
                  <c:v>-0.92151132770038169</c:v>
                </c:pt>
                <c:pt idx="10">
                  <c:v>-0.92151132770038169</c:v>
                </c:pt>
                <c:pt idx="11">
                  <c:v>-0.92151132770038169</c:v>
                </c:pt>
                <c:pt idx="12">
                  <c:v>-0.92151132770038169</c:v>
                </c:pt>
                <c:pt idx="13">
                  <c:v>-0.92151132770038169</c:v>
                </c:pt>
                <c:pt idx="14">
                  <c:v>-0.92151132770038169</c:v>
                </c:pt>
                <c:pt idx="15">
                  <c:v>-0.92151132770038169</c:v>
                </c:pt>
                <c:pt idx="16">
                  <c:v>-0.92151132770038169</c:v>
                </c:pt>
                <c:pt idx="17">
                  <c:v>-0.92151132770038169</c:v>
                </c:pt>
                <c:pt idx="18">
                  <c:v>-0.92151132770038169</c:v>
                </c:pt>
                <c:pt idx="19">
                  <c:v>-0.92151132770038169</c:v>
                </c:pt>
                <c:pt idx="20">
                  <c:v>-0.92151132770038169</c:v>
                </c:pt>
                <c:pt idx="21">
                  <c:v>-0.92151132770038169</c:v>
                </c:pt>
                <c:pt idx="22">
                  <c:v>-0.92151132770038169</c:v>
                </c:pt>
                <c:pt idx="23">
                  <c:v>-0.92151132770038169</c:v>
                </c:pt>
                <c:pt idx="24">
                  <c:v>-0.92151132770038169</c:v>
                </c:pt>
                <c:pt idx="25">
                  <c:v>-0.92151132770038169</c:v>
                </c:pt>
                <c:pt idx="26">
                  <c:v>-0.92151132770038169</c:v>
                </c:pt>
                <c:pt idx="27">
                  <c:v>-0.92151132770038169</c:v>
                </c:pt>
                <c:pt idx="28">
                  <c:v>-0.92151132770038169</c:v>
                </c:pt>
                <c:pt idx="29">
                  <c:v>-0.92151132770038169</c:v>
                </c:pt>
                <c:pt idx="30">
                  <c:v>-0.92151132770038169</c:v>
                </c:pt>
                <c:pt idx="31">
                  <c:v>-0.92151132770038169</c:v>
                </c:pt>
                <c:pt idx="32">
                  <c:v>-0.92151132770038169</c:v>
                </c:pt>
                <c:pt idx="33">
                  <c:v>-0.92151132770038169</c:v>
                </c:pt>
                <c:pt idx="34">
                  <c:v>-0.92151132770038169</c:v>
                </c:pt>
                <c:pt idx="35">
                  <c:v>-0.92151132770038169</c:v>
                </c:pt>
                <c:pt idx="36">
                  <c:v>-0.92151132770038169</c:v>
                </c:pt>
                <c:pt idx="37">
                  <c:v>-0.92151132770038169</c:v>
                </c:pt>
                <c:pt idx="38">
                  <c:v>-0.92151132770038169</c:v>
                </c:pt>
                <c:pt idx="39">
                  <c:v>-0.92151132770038169</c:v>
                </c:pt>
                <c:pt idx="40">
                  <c:v>-0.92151132770038169</c:v>
                </c:pt>
                <c:pt idx="41">
                  <c:v>-0.92151132770038169</c:v>
                </c:pt>
                <c:pt idx="42">
                  <c:v>-0.92151132770038169</c:v>
                </c:pt>
                <c:pt idx="43">
                  <c:v>-0.92151132770038169</c:v>
                </c:pt>
                <c:pt idx="44">
                  <c:v>-0.92151132770038169</c:v>
                </c:pt>
                <c:pt idx="45">
                  <c:v>-0.92151132770038169</c:v>
                </c:pt>
                <c:pt idx="46">
                  <c:v>-0.92151132770038169</c:v>
                </c:pt>
                <c:pt idx="47">
                  <c:v>-0.92151132770038169</c:v>
                </c:pt>
                <c:pt idx="48">
                  <c:v>-0.92151132770038169</c:v>
                </c:pt>
                <c:pt idx="49">
                  <c:v>-0.92151132770038169</c:v>
                </c:pt>
                <c:pt idx="50">
                  <c:v>-0.92151132770038169</c:v>
                </c:pt>
                <c:pt idx="51">
                  <c:v>-0.92151132770038169</c:v>
                </c:pt>
                <c:pt idx="52">
                  <c:v>-0.92151132770038169</c:v>
                </c:pt>
                <c:pt idx="53">
                  <c:v>-0.92151132770038169</c:v>
                </c:pt>
                <c:pt idx="54">
                  <c:v>-0.92151132770038169</c:v>
                </c:pt>
                <c:pt idx="55">
                  <c:v>-0.92151132770038169</c:v>
                </c:pt>
                <c:pt idx="56">
                  <c:v>-0.92151132770038169</c:v>
                </c:pt>
                <c:pt idx="57">
                  <c:v>-0.92151132770038169</c:v>
                </c:pt>
                <c:pt idx="58">
                  <c:v>-0.92151132770038169</c:v>
                </c:pt>
                <c:pt idx="59">
                  <c:v>-0.92151132770038169</c:v>
                </c:pt>
                <c:pt idx="60">
                  <c:v>-0.92151132770038169</c:v>
                </c:pt>
                <c:pt idx="61">
                  <c:v>-0.92151132770038169</c:v>
                </c:pt>
                <c:pt idx="62">
                  <c:v>-0.92151132770038169</c:v>
                </c:pt>
                <c:pt idx="63">
                  <c:v>-0.92151132770038169</c:v>
                </c:pt>
                <c:pt idx="64">
                  <c:v>-0.92151132770038169</c:v>
                </c:pt>
                <c:pt idx="65">
                  <c:v>-0.92151132770038169</c:v>
                </c:pt>
                <c:pt idx="66">
                  <c:v>-0.92151132770038169</c:v>
                </c:pt>
                <c:pt idx="67">
                  <c:v>-0.92151132770038169</c:v>
                </c:pt>
                <c:pt idx="68">
                  <c:v>-0.92151132770038169</c:v>
                </c:pt>
                <c:pt idx="69">
                  <c:v>-0.92151132770038169</c:v>
                </c:pt>
                <c:pt idx="70">
                  <c:v>-0.92151132770038169</c:v>
                </c:pt>
                <c:pt idx="71">
                  <c:v>-0.92151132770038169</c:v>
                </c:pt>
                <c:pt idx="72">
                  <c:v>-0.92151132770038169</c:v>
                </c:pt>
                <c:pt idx="73">
                  <c:v>-0.92151132770038169</c:v>
                </c:pt>
                <c:pt idx="74">
                  <c:v>-0.92151132770038169</c:v>
                </c:pt>
                <c:pt idx="75">
                  <c:v>-0.92151132770038169</c:v>
                </c:pt>
                <c:pt idx="76">
                  <c:v>-0.92151132770038169</c:v>
                </c:pt>
                <c:pt idx="77">
                  <c:v>-0.92151132770038169</c:v>
                </c:pt>
                <c:pt idx="78">
                  <c:v>-0.92151132770038169</c:v>
                </c:pt>
                <c:pt idx="79">
                  <c:v>-0.90046388796324295</c:v>
                </c:pt>
                <c:pt idx="80">
                  <c:v>-0.87911747388104122</c:v>
                </c:pt>
                <c:pt idx="81">
                  <c:v>-0.85749809277117262</c:v>
                </c:pt>
                <c:pt idx="82">
                  <c:v>-0.83563208451930948</c:v>
                </c:pt>
                <c:pt idx="83">
                  <c:v>-0.81354608948830598</c:v>
                </c:pt>
                <c:pt idx="84">
                  <c:v>-0.79126701606102079</c:v>
                </c:pt>
                <c:pt idx="85">
                  <c:v>-0.76882200785659693</c:v>
                </c:pt>
                <c:pt idx="86">
                  <c:v>-0.74623841066014296</c:v>
                </c:pt>
                <c:pt idx="87">
                  <c:v>-0.72354373910610625</c:v>
                </c:pt>
                <c:pt idx="88">
                  <c:v>-0.70076564315592937</c:v>
                </c:pt>
                <c:pt idx="89">
                  <c:v>-0.6779318744108308</c:v>
                </c:pt>
                <c:pt idx="90">
                  <c:v>-0.65507025230075411</c:v>
                </c:pt>
                <c:pt idx="91">
                  <c:v>-0.6322086301906773</c:v>
                </c:pt>
                <c:pt idx="92">
                  <c:v>-0.60937486144557873</c:v>
                </c:pt>
                <c:pt idx="93">
                  <c:v>-0.58659676549540185</c:v>
                </c:pt>
                <c:pt idx="94">
                  <c:v>-0.56390209394136526</c:v>
                </c:pt>
                <c:pt idx="95">
                  <c:v>-0.54131849674491139</c:v>
                </c:pt>
                <c:pt idx="96">
                  <c:v>-0.51887348854048754</c:v>
                </c:pt>
                <c:pt idx="97">
                  <c:v>-0.49659441511320235</c:v>
                </c:pt>
                <c:pt idx="98">
                  <c:v>-0.47450842008219896</c:v>
                </c:pt>
                <c:pt idx="99">
                  <c:v>-0.45264241183033571</c:v>
                </c:pt>
                <c:pt idx="100">
                  <c:v>-0.43102303072046722</c:v>
                </c:pt>
                <c:pt idx="101">
                  <c:v>-0.4096766166382656</c:v>
                </c:pt>
                <c:pt idx="102">
                  <c:v>-0.3886291769011268</c:v>
                </c:pt>
                <c:pt idx="103">
                  <c:v>-0.36790635457226112</c:v>
                </c:pt>
                <c:pt idx="104">
                  <c:v>-0.34753339721857013</c:v>
                </c:pt>
                <c:pt idx="105">
                  <c:v>-0.32753512615037583</c:v>
                </c:pt>
                <c:pt idx="106">
                  <c:v>-0.30793590618047723</c:v>
                </c:pt>
                <c:pt idx="107">
                  <c:v>-0.28875961593937943</c:v>
                </c:pt>
                <c:pt idx="108">
                  <c:v>-0.27002961878285997</c:v>
                </c:pt>
                <c:pt idx="109">
                  <c:v>-0.25176873432731922</c:v>
                </c:pt>
                <c:pt idx="110">
                  <c:v>-0.23399921064759271</c:v>
                </c:pt>
                <c:pt idx="111">
                  <c:v>-0.2167426971710989</c:v>
                </c:pt>
                <c:pt idx="112">
                  <c:v>-0.20002021830134664</c:v>
                </c:pt>
                <c:pt idx="113">
                  <c:v>-0.18385214780293835</c:v>
                </c:pt>
                <c:pt idx="114">
                  <c:v>-0.16825818397927611</c:v>
                </c:pt>
                <c:pt idx="115">
                  <c:v>-0.15325732567321326</c:v>
                </c:pt>
                <c:pt idx="116">
                  <c:v>-0.13886784911989036</c:v>
                </c:pt>
                <c:pt idx="117">
                  <c:v>-0.12510728567995866</c:v>
                </c:pt>
                <c:pt idx="118">
                  <c:v>-0.11199240048031744</c:v>
                </c:pt>
                <c:pt idx="119">
                  <c:v>-9.9539171988389352E-2</c:v>
                </c:pt>
                <c:pt idx="120">
                  <c:v>-8.7762772544819012E-2</c:v>
                </c:pt>
                <c:pt idx="121">
                  <c:v>-7.6677549878312989E-2</c:v>
                </c:pt>
                <c:pt idx="122">
                  <c:v>-6.6297009625142955E-2</c:v>
                </c:pt>
                <c:pt idx="123">
                  <c:v>-5.6633798874607622E-2</c:v>
                </c:pt>
                <c:pt idx="124">
                  <c:v>-4.7699690760502955E-2</c:v>
                </c:pt>
                <c:pt idx="125">
                  <c:v>-3.9505570117372324E-2</c:v>
                </c:pt>
                <c:pt idx="126">
                  <c:v>-3.2061420219011705E-2</c:v>
                </c:pt>
                <c:pt idx="127">
                  <c:v>-2.5376310615389031E-2</c:v>
                </c:pt>
                <c:pt idx="128">
                  <c:v>-1.9458386082793822E-2</c:v>
                </c:pt>
                <c:pt idx="129">
                  <c:v>-1.4314856700682999E-2</c:v>
                </c:pt>
                <c:pt idx="130">
                  <c:v>-9.951989067308431E-3</c:v>
                </c:pt>
                <c:pt idx="131">
                  <c:v>-6.375098664833323E-3</c:v>
                </c:pt>
                <c:pt idx="132">
                  <c:v>-3.588543383235332E-3</c:v>
                </c:pt>
                <c:pt idx="133">
                  <c:v>-1.5957182108889967E-3</c:v>
                </c:pt>
                <c:pt idx="134">
                  <c:v>-3.9905109829585506E-4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4A2-40A2-A2EE-8AF91244A72D}"/>
            </c:ext>
          </c:extLst>
        </c:ser>
        <c:ser>
          <c:idx val="11"/>
          <c:order val="6"/>
          <c:tx>
            <c:v>Al(x=0)</c:v>
          </c:tx>
          <c:marker>
            <c:symbol val="none"/>
          </c:marker>
          <c:xVal>
            <c:numRef>
              <c:f>Smith!$B$9</c:f>
              <c:numCache>
                <c:formatCode>General</c:formatCode>
                <c:ptCount val="1"/>
                <c:pt idx="0">
                  <c:v>0.350903037245483</c:v>
                </c:pt>
              </c:numCache>
            </c:numRef>
          </c:xVal>
          <c:yVal>
            <c:numRef>
              <c:f>Smith!$C$9</c:f>
              <c:numCache>
                <c:formatCode>General</c:formatCode>
                <c:ptCount val="1"/>
                <c:pt idx="0">
                  <c:v>0.74333218289508796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4A2-40A2-A2EE-8AF91244A72D}"/>
            </c:ext>
          </c:extLst>
        </c:ser>
        <c:ser>
          <c:idx val="12"/>
          <c:order val="7"/>
          <c:tx>
            <c:v>Line(L)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xVal>
            <c:numRef>
              <c:f>Smith!$B$13:$B$14</c:f>
              <c:numCache>
                <c:formatCode>General</c:formatCode>
                <c:ptCount val="2"/>
                <c:pt idx="0">
                  <c:v>0.46958116627942431</c:v>
                </c:pt>
                <c:pt idx="1">
                  <c:v>0</c:v>
                </c:pt>
              </c:numCache>
            </c:numRef>
          </c:xVal>
          <c:yVal>
            <c:numRef>
              <c:f>Smith!$C$13:$C$14</c:f>
              <c:numCache>
                <c:formatCode>General</c:formatCode>
                <c:ptCount val="2"/>
                <c:pt idx="0">
                  <c:v>0.99473289292938127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4A2-40A2-A2EE-8AF91244A72D}"/>
            </c:ext>
          </c:extLst>
        </c:ser>
        <c:ser>
          <c:idx val="14"/>
          <c:order val="8"/>
          <c:tx>
            <c:v>" "</c:v>
          </c:tx>
          <c:spPr>
            <a:ln>
              <a:solidFill>
                <a:srgbClr val="0000FF"/>
              </a:solidFill>
              <a:tailEnd type="triangle" w="lg" len="lg"/>
            </a:ln>
          </c:spPr>
          <c:marker>
            <c:symbol val="none"/>
          </c:marker>
          <c:xVal>
            <c:numRef>
              <c:f>Larrow!$C$2:$C$182</c:f>
              <c:numCache>
                <c:formatCode>General</c:formatCode>
                <c:ptCount val="181"/>
                <c:pt idx="0">
                  <c:v>-1.0357136200237509</c:v>
                </c:pt>
                <c:pt idx="1">
                  <c:v>-1.0376810418721689</c:v>
                </c:pt>
                <c:pt idx="2">
                  <c:v>-1.0395035705218589</c:v>
                </c:pt>
                <c:pt idx="3">
                  <c:v>-1.041180951489993</c:v>
                </c:pt>
                <c:pt idx="4">
                  <c:v>-1.0427129505609656</c:v>
                </c:pt>
                <c:pt idx="5">
                  <c:v>-1.0440993538190961</c:v>
                </c:pt>
                <c:pt idx="6">
                  <c:v>-1.0453399676784998</c:v>
                </c:pt>
                <c:pt idx="7">
                  <c:v>-1.0464346189101179</c:v>
                </c:pt>
                <c:pt idx="8">
                  <c:v>-1.0473831546659051</c:v>
                </c:pt>
                <c:pt idx="9">
                  <c:v>-1.0481854425001735</c:v>
                </c:pt>
                <c:pt idx="10">
                  <c:v>-1.048841370388085</c:v>
                </c:pt>
                <c:pt idx="11">
                  <c:v>-1.0493508467412938</c:v>
                </c:pt>
                <c:pt idx="12">
                  <c:v>-1.0497138004207356</c:v>
                </c:pt>
                <c:pt idx="13">
                  <c:v>-1.0499301807465606</c:v>
                </c:pt>
                <c:pt idx="14">
                  <c:v>-1.0499999575052097</c:v>
                </c:pt>
                <c:pt idx="15">
                  <c:v>-1.049923120953633</c:v>
                </c:pt>
                <c:pt idx="16">
                  <c:v>-1.0496996818206512</c:v>
                </c:pt>
                <c:pt idx="17">
                  <c:v>-1.0493296713054572</c:v>
                </c:pt>
                <c:pt idx="18">
                  <c:v>-1.0488131410732588</c:v>
                </c:pt>
                <c:pt idx="19">
                  <c:v>-1.0481501632480661</c:v>
                </c:pt>
                <c:pt idx="20">
                  <c:v>-1.0473408304026195</c:v>
                </c:pt>
                <c:pt idx="21">
                  <c:v>-1.0463852555454638</c:v>
                </c:pt>
                <c:pt idx="22">
                  <c:v>-1.0452835721051696</c:v>
                </c:pt>
                <c:pt idx="23">
                  <c:v>-1.0440359339117009</c:v>
                </c:pt>
                <c:pt idx="24">
                  <c:v>-1.042642515174937</c:v>
                </c:pt>
                <c:pt idx="25">
                  <c:v>-1.0411035104603457</c:v>
                </c:pt>
                <c:pt idx="26">
                  <c:v>-1.0394191346618178</c:v>
                </c:pt>
                <c:pt idx="27">
                  <c:v>-1.0375896229716595</c:v>
                </c:pt>
                <c:pt idx="28">
                  <c:v>-1.035615230847752</c:v>
                </c:pt>
                <c:pt idx="29">
                  <c:v>-1.033496233977883</c:v>
                </c:pt>
                <c:pt idx="30">
                  <c:v>-1.0312329282412507</c:v>
                </c:pt>
                <c:pt idx="31">
                  <c:v>-1.0288256296671499</c:v>
                </c:pt>
                <c:pt idx="32">
                  <c:v>-1.026274674390844</c:v>
                </c:pt>
                <c:pt idx="33">
                  <c:v>-1.0235804186066308</c:v>
                </c:pt>
                <c:pt idx="34">
                  <c:v>-1.0207432385181059</c:v>
                </c:pt>
                <c:pt idx="35">
                  <c:v>-1.0177635302856318</c:v>
                </c:pt>
                <c:pt idx="36">
                  <c:v>-1.0146417099710237</c:v>
                </c:pt>
                <c:pt idx="37">
                  <c:v>-1.0113782134794511</c:v>
                </c:pt>
                <c:pt idx="38">
                  <c:v>-1.0079734964985745</c:v>
                </c:pt>
                <c:pt idx="39">
                  <c:v>-1.0044280344349146</c:v>
                </c:pt>
                <c:pt idx="40">
                  <c:v>-1.0007423223474721</c:v>
                </c:pt>
                <c:pt idx="41">
                  <c:v>-0.99691687487860092</c:v>
                </c:pt>
                <c:pt idx="42">
                  <c:v>-0.99295222618214762</c:v>
                </c:pt>
                <c:pt idx="43">
                  <c:v>-0.98884892984886741</c:v>
                </c:pt>
                <c:pt idx="44">
                  <c:v>-0.98460755882912476</c:v>
                </c:pt>
                <c:pt idx="45">
                  <c:v>-0.98022870535289119</c:v>
                </c:pt>
                <c:pt idx="46">
                  <c:v>-0.9757129808470516</c:v>
                </c:pt>
                <c:pt idx="47">
                  <c:v>-0.97106101585002957</c:v>
                </c:pt>
                <c:pt idx="48">
                  <c:v>-0.96627345992374403</c:v>
                </c:pt>
                <c:pt idx="49">
                  <c:v>-0.96135098156290988</c:v>
                </c:pt>
                <c:pt idx="50">
                  <c:v>-0.95629426810169482</c:v>
                </c:pt>
                <c:pt idx="51">
                  <c:v>-0.95110402561774599</c:v>
                </c:pt>
                <c:pt idx="52">
                  <c:v>-0.9457809788335988</c:v>
                </c:pt>
                <c:pt idx="53">
                  <c:v>-0.94032587101548304</c:v>
                </c:pt>
                <c:pt idx="54">
                  <c:v>-0.93473946386953877</c:v>
                </c:pt>
                <c:pt idx="55">
                  <c:v>-0.92902253743545837</c:v>
                </c:pt>
                <c:pt idx="56">
                  <c:v>-0.9231758899775685</c:v>
                </c:pt>
                <c:pt idx="57">
                  <c:v>-0.9172003378733663</c:v>
                </c:pt>
                <c:pt idx="58">
                  <c:v>-0.91109671549952786</c:v>
                </c:pt>
                <c:pt idx="59">
                  <c:v>-0.90486587511540273</c:v>
                </c:pt>
                <c:pt idx="60">
                  <c:v>-0.89850868674401085</c:v>
                </c:pt>
                <c:pt idx="61">
                  <c:v>-0.89202603805056047</c:v>
                </c:pt>
                <c:pt idx="62">
                  <c:v>-0.88541883421850154</c:v>
                </c:pt>
                <c:pt idx="63">
                  <c:v>-0.87868799782313345</c:v>
                </c:pt>
                <c:pt idx="64">
                  <c:v>-0.87183446870278425</c:v>
                </c:pt>
                <c:pt idx="65">
                  <c:v>-0.86485920382757941</c:v>
                </c:pt>
                <c:pt idx="66">
                  <c:v>-0.85776317716581829</c:v>
                </c:pt>
                <c:pt idx="67">
                  <c:v>-0.85054737954797766</c:v>
                </c:pt>
                <c:pt idx="68">
                  <c:v>-0.84321281852835983</c:v>
                </c:pt>
                <c:pt idx="69">
                  <c:v>-0.83576051824440634</c:v>
                </c:pt>
                <c:pt idx="70">
                  <c:v>-0.82819151927369583</c:v>
                </c:pt>
                <c:pt idx="71">
                  <c:v>-0.82050687848864667</c:v>
                </c:pt>
                <c:pt idx="72">
                  <c:v>-0.81270766890894353</c:v>
                </c:pt>
                <c:pt idx="73">
                  <c:v>-0.80479497955171009</c:v>
                </c:pt>
                <c:pt idx="74">
                  <c:v>-0.79676991527944774</c:v>
                </c:pt>
                <c:pt idx="75">
                  <c:v>-0.78863359664576149</c:v>
                </c:pt>
                <c:pt idx="76">
                  <c:v>-0.78038715973889539</c:v>
                </c:pt>
                <c:pt idx="77">
                  <c:v>-0.77203175602309859</c:v>
                </c:pt>
                <c:pt idx="78">
                  <c:v>-0.7635685521778437</c:v>
                </c:pt>
                <c:pt idx="79">
                  <c:v>-0.75499872993492245</c:v>
                </c:pt>
                <c:pt idx="80">
                  <c:v>-0.74632348591343767</c:v>
                </c:pt>
                <c:pt idx="81">
                  <c:v>-0.73754403145271741</c:v>
                </c:pt>
                <c:pt idx="82">
                  <c:v>-0.72866159244317341</c:v>
                </c:pt>
                <c:pt idx="83">
                  <c:v>-0.71967740915512868</c:v>
                </c:pt>
                <c:pt idx="84">
                  <c:v>-0.71059273606563522</c:v>
                </c:pt>
                <c:pt idx="85">
                  <c:v>-0.70140884168331008</c:v>
                </c:pt>
                <c:pt idx="86">
                  <c:v>-0.69212700837121111</c:v>
                </c:pt>
                <c:pt idx="87">
                  <c:v>-0.68274853216777831</c:v>
                </c:pt>
                <c:pt idx="88">
                  <c:v>-0.67327472260586541</c:v>
                </c:pt>
                <c:pt idx="89">
                  <c:v>-0.66370690252988818</c:v>
                </c:pt>
                <c:pt idx="90">
                  <c:v>-0.65404640791111313</c:v>
                </c:pt>
                <c:pt idx="91">
                  <c:v>-0.64429458766111336</c:v>
                </c:pt>
                <c:pt idx="92">
                  <c:v>-0.63445280344341803</c:v>
                </c:pt>
                <c:pt idx="93">
                  <c:v>-0.62452242948338044</c:v>
                </c:pt>
                <c:pt idx="94">
                  <c:v>-0.61450485237629293</c:v>
                </c:pt>
                <c:pt idx="95">
                  <c:v>-0.60440147089377427</c:v>
                </c:pt>
                <c:pt idx="96">
                  <c:v>-0.59421369578845618</c:v>
                </c:pt>
                <c:pt idx="97">
                  <c:v>-0.58394294959699822</c:v>
                </c:pt>
                <c:pt idx="98">
                  <c:v>-0.5735906664414564</c:v>
                </c:pt>
                <c:pt idx="99">
                  <c:v>-0.56315829182903365</c:v>
                </c:pt>
                <c:pt idx="100">
                  <c:v>-0.55264728245024164</c:v>
                </c:pt>
                <c:pt idx="101">
                  <c:v>-0.54205910597550078</c:v>
                </c:pt>
                <c:pt idx="102">
                  <c:v>-0.53139524085020606</c:v>
                </c:pt>
                <c:pt idx="103">
                  <c:v>-0.52065717608829021</c:v>
                </c:pt>
                <c:pt idx="104">
                  <c:v>-0.50984641106430928</c:v>
                </c:pt>
                <c:pt idx="105">
                  <c:v>-0.49896445530408245</c:v>
                </c:pt>
                <c:pt idx="106">
                  <c:v>-0.48801282827391507</c:v>
                </c:pt>
                <c:pt idx="107">
                  <c:v>-0.47699305916843193</c:v>
                </c:pt>
                <c:pt idx="108">
                  <c:v>-0.46590668669705393</c:v>
                </c:pt>
                <c:pt idx="109">
                  <c:v>-0.45475525886914497</c:v>
                </c:pt>
                <c:pt idx="110">
                  <c:v>-0.44354033277786115</c:v>
                </c:pt>
                <c:pt idx="111">
                  <c:v>-0.43226347438273077</c:v>
                </c:pt>
                <c:pt idx="112">
                  <c:v>-0.42092625829099678</c:v>
                </c:pt>
                <c:pt idx="113">
                  <c:v>-0.40953026753775179</c:v>
                </c:pt>
                <c:pt idx="114">
                  <c:v>-0.398077093364896</c:v>
                </c:pt>
                <c:pt idx="115">
                  <c:v>-0.38656833499894955</c:v>
                </c:pt>
                <c:pt idx="116">
                  <c:v>-0.37500559942774941</c:v>
                </c:pt>
                <c:pt idx="117">
                  <c:v>-0.3633905011760632</c:v>
                </c:pt>
                <c:pt idx="118">
                  <c:v>-0.35172466208015007</c:v>
                </c:pt>
                <c:pt idx="119">
                  <c:v>-0.34000971106130129</c:v>
                </c:pt>
                <c:pt idx="120">
                  <c:v>-0.32824728389839047</c:v>
                </c:pt>
                <c:pt idx="121">
                  <c:v>-0.31643902299946769</c:v>
                </c:pt>
                <c:pt idx="122">
                  <c:v>-0.30458657717242665</c:v>
                </c:pt>
                <c:pt idx="123">
                  <c:v>-0.29269160139477907</c:v>
                </c:pt>
                <c:pt idx="124">
                  <c:v>-0.28075575658256735</c:v>
                </c:pt>
                <c:pt idx="125">
                  <c:v>-0.26878070935844761</c:v>
                </c:pt>
                <c:pt idx="126">
                  <c:v>-0.25676813181897673</c:v>
                </c:pt>
                <c:pt idx="127">
                  <c:v>-0.24471970130113443</c:v>
                </c:pt>
                <c:pt idx="128">
                  <c:v>-0.23263710014811381</c:v>
                </c:pt>
                <c:pt idx="129">
                  <c:v>-0.22052201547441283</c:v>
                </c:pt>
                <c:pt idx="130">
                  <c:v>-0.20837613893025961</c:v>
                </c:pt>
                <c:pt idx="131">
                  <c:v>-0.19620116646540448</c:v>
                </c:pt>
                <c:pt idx="132">
                  <c:v>-0.18399879809231143</c:v>
                </c:pt>
                <c:pt idx="133">
                  <c:v>-0.17177073764878253</c:v>
                </c:pt>
                <c:pt idx="134">
                  <c:v>-0.15951869256004814</c:v>
                </c:pt>
                <c:pt idx="135">
                  <c:v>-0.14724437360035603</c:v>
                </c:pt>
                <c:pt idx="136">
                  <c:v>-0.13494949465409306</c:v>
                </c:pt>
                <c:pt idx="137">
                  <c:v>-0.12263577247647277</c:v>
                </c:pt>
                <c:pt idx="138">
                  <c:v>-0.11030492645382146</c:v>
                </c:pt>
                <c:pt idx="139">
                  <c:v>-9.7958678363497684E-2</c:v>
                </c:pt>
                <c:pt idx="140">
                  <c:v>-8.5598752133477313E-2</c:v>
                </c:pt>
                <c:pt idx="141">
                  <c:v>-7.3226873601638459E-2</c:v>
                </c:pt>
                <c:pt idx="142">
                  <c:v>-6.08447702747799E-2</c:v>
                </c:pt>
                <c:pt idx="143">
                  <c:v>-4.8454171087406163E-2</c:v>
                </c:pt>
                <c:pt idx="144">
                  <c:v>-3.6056806160313495E-2</c:v>
                </c:pt>
                <c:pt idx="145">
                  <c:v>-2.3654406559010088E-2</c:v>
                </c:pt>
                <c:pt idx="146">
                  <c:v>-1.1248704052004403E-2</c:v>
                </c:pt>
                <c:pt idx="147">
                  <c:v>1.1585691310046706E-3</c:v>
                </c:pt>
                <c:pt idx="148">
                  <c:v>1.3565680541002033E-2</c:v>
                </c:pt>
                <c:pt idx="149">
                  <c:v>2.5970897751561233E-2</c:v>
                </c:pt>
                <c:pt idx="150">
                  <c:v>3.8372488600746157E-2</c:v>
                </c:pt>
                <c:pt idx="151">
                  <c:v>5.0768721432975804E-2</c:v>
                </c:pt>
                <c:pt idx="152">
                  <c:v>6.3157865340818353E-2</c:v>
                </c:pt>
                <c:pt idx="153">
                  <c:v>7.5538190406680764E-2</c:v>
                </c:pt>
                <c:pt idx="154">
                  <c:v>8.7907967944360121E-2</c:v>
                </c:pt>
                <c:pt idx="155">
                  <c:v>0.10026547074042315</c:v>
                </c:pt>
                <c:pt idx="156">
                  <c:v>0.11260897329537999</c:v>
                </c:pt>
                <c:pt idx="157">
                  <c:v>0.12493675206461859</c:v>
                </c:pt>
                <c:pt idx="158">
                  <c:v>0.13724708569906641</c:v>
                </c:pt>
                <c:pt idx="159">
                  <c:v>0.14953825528554512</c:v>
                </c:pt>
                <c:pt idx="160">
                  <c:v>0.16180854458678567</c:v>
                </c:pt>
                <c:pt idx="161">
                  <c:v>0.17405624028106928</c:v>
                </c:pt>
                <c:pt idx="162">
                  <c:v>0.18627963220146163</c:v>
                </c:pt>
                <c:pt idx="163">
                  <c:v>0.19847701357460643</c:v>
                </c:pt>
                <c:pt idx="164">
                  <c:v>0.21064668125904493</c:v>
                </c:pt>
                <c:pt idx="165">
                  <c:v>0.22278693598302887</c:v>
                </c:pt>
                <c:pt idx="166">
                  <c:v>0.2348960825817924</c:v>
                </c:pt>
                <c:pt idx="167">
                  <c:v>0.246972430234251</c:v>
                </c:pt>
                <c:pt idx="168">
                  <c:v>0.25901429269909387</c:v>
                </c:pt>
                <c:pt idx="169">
                  <c:v>0.27101998855023657</c:v>
                </c:pt>
                <c:pt idx="170">
                  <c:v>0.28298784141160127</c:v>
                </c:pt>
                <c:pt idx="171">
                  <c:v>0.29491618019119253</c:v>
                </c:pt>
                <c:pt idx="172">
                  <c:v>0.30680333931443449</c:v>
                </c:pt>
                <c:pt idx="173">
                  <c:v>0.31864765895673774</c:v>
                </c:pt>
                <c:pt idx="174">
                  <c:v>0.3304474852752638</c:v>
                </c:pt>
                <c:pt idx="175">
                  <c:v>0.342201170639854</c:v>
                </c:pt>
                <c:pt idx="176">
                  <c:v>0.35390707386309078</c:v>
                </c:pt>
                <c:pt idx="177">
                  <c:v>0.36556356042945959</c:v>
                </c:pt>
                <c:pt idx="178">
                  <c:v>0.37716900272357945</c:v>
                </c:pt>
                <c:pt idx="179">
                  <c:v>0.38872178025746895</c:v>
                </c:pt>
                <c:pt idx="180">
                  <c:v>0.40022027989681863</c:v>
                </c:pt>
              </c:numCache>
            </c:numRef>
          </c:xVal>
          <c:yVal>
            <c:numRef>
              <c:f>Larrow!$D$2:$D$182</c:f>
              <c:numCache>
                <c:formatCode>General</c:formatCode>
                <c:ptCount val="181"/>
                <c:pt idx="0">
                  <c:v>-0.17261893667062489</c:v>
                </c:pt>
                <c:pt idx="1">
                  <c:v>-0.16036849858712887</c:v>
                </c:pt>
                <c:pt idx="2">
                  <c:v>-0.14809566797278964</c:v>
                </c:pt>
                <c:pt idx="3">
                  <c:v>-0.13580215850417393</c:v>
                </c:pt>
                <c:pt idx="4">
                  <c:v>-0.12348968674527264</c:v>
                </c:pt>
                <c:pt idx="5">
                  <c:v>-0.111159971907814</c:v>
                </c:pt>
                <c:pt idx="6">
                  <c:v>-9.8814735611207224E-2</c:v>
                </c:pt>
                <c:pt idx="7">
                  <c:v>-8.6455701642149607E-2</c:v>
                </c:pt>
                <c:pt idx="8">
                  <c:v>-7.4084595713931403E-2</c:v>
                </c:pt>
                <c:pt idx="9">
                  <c:v>-6.1703145225471344E-2</c:v>
                </c:pt>
                <c:pt idx="10">
                  <c:v>-4.931307902011705E-2</c:v>
                </c:pt>
                <c:pt idx="11">
                  <c:v>-3.6916127144243548E-2</c:v>
                </c:pt>
                <c:pt idx="12">
                  <c:v>-2.4514020605683973E-2</c:v>
                </c:pt>
                <c:pt idx="13">
                  <c:v>-1.2108491132025927E-2</c:v>
                </c:pt>
                <c:pt idx="14">
                  <c:v>2.9872907119264159E-4</c:v>
                </c:pt>
                <c:pt idx="15">
                  <c:v>1.2705907562354296E-2</c:v>
                </c:pt>
                <c:pt idx="16">
                  <c:v>2.5111311905665921E-2</c:v>
                </c:pt>
                <c:pt idx="17">
                  <c:v>3.7513209913061743E-2</c:v>
                </c:pt>
                <c:pt idx="18">
                  <c:v>4.9909869886071725E-2</c:v>
                </c:pt>
                <c:pt idx="19">
                  <c:v>6.229956085762163E-2</c:v>
                </c:pt>
                <c:pt idx="20">
                  <c:v>7.468055283373097E-2</c:v>
                </c:pt>
                <c:pt idx="21">
                  <c:v>8.705111703507501E-2</c:v>
                </c:pt>
                <c:pt idx="22">
                  <c:v>9.9409526138377266E-2</c:v>
                </c:pt>
                <c:pt idx="23">
                  <c:v>0.11175405451759859</c:v>
                </c:pt>
                <c:pt idx="24">
                  <c:v>0.12408297848488939</c:v>
                </c:pt>
                <c:pt idx="25">
                  <c:v>0.13639457653127107</c:v>
                </c:pt>
                <c:pt idx="26">
                  <c:v>0.1486871295670133</c:v>
                </c:pt>
                <c:pt idx="27">
                  <c:v>0.16095892116167362</c:v>
                </c:pt>
                <c:pt idx="28">
                  <c:v>0.17320823778376546</c:v>
                </c:pt>
                <c:pt idx="29">
                  <c:v>0.1854333690400215</c:v>
                </c:pt>
                <c:pt idx="30">
                  <c:v>0.19763260791421894</c:v>
                </c:pt>
                <c:pt idx="31">
                  <c:v>0.20980425100553304</c:v>
                </c:pt>
                <c:pt idx="32">
                  <c:v>0.22194659876638598</c:v>
                </c:pt>
                <c:pt idx="33">
                  <c:v>0.23405795573975757</c:v>
                </c:pt>
                <c:pt idx="34">
                  <c:v>0.2461366307959249</c:v>
                </c:pt>
                <c:pt idx="35">
                  <c:v>0.25818093736859771</c:v>
                </c:pt>
                <c:pt idx="36">
                  <c:v>0.2701891936904165</c:v>
                </c:pt>
                <c:pt idx="37">
                  <c:v>0.2821597230277807</c:v>
                </c:pt>
                <c:pt idx="38">
                  <c:v>0.2940908539149738</c:v>
                </c:pt>
                <c:pt idx="39">
                  <c:v>0.30598092038755303</c:v>
                </c:pt>
                <c:pt idx="40">
                  <c:v>0.31782826221497079</c:v>
                </c:pt>
                <c:pt idx="41">
                  <c:v>0.32963122513239579</c:v>
                </c:pt>
                <c:pt idx="42">
                  <c:v>0.34138816107170045</c:v>
                </c:pt>
                <c:pt idx="43">
                  <c:v>0.35309742839158398</c:v>
                </c:pt>
                <c:pt idx="44">
                  <c:v>0.36475739210679714</c:v>
                </c:pt>
                <c:pt idx="45">
                  <c:v>0.37636642411643867</c:v>
                </c:pt>
                <c:pt idx="46">
                  <c:v>0.38792290343128893</c:v>
                </c:pt>
                <c:pt idx="47">
                  <c:v>0.39942521640015238</c:v>
                </c:pt>
                <c:pt idx="48">
                  <c:v>0.41087175693517392</c:v>
                </c:pt>
                <c:pt idx="49">
                  <c:v>0.42226092673609977</c:v>
                </c:pt>
                <c:pt idx="50">
                  <c:v>0.43359113551345108</c:v>
                </c:pt>
                <c:pt idx="51">
                  <c:v>0.44486080121057875</c:v>
                </c:pt>
                <c:pt idx="52">
                  <c:v>0.45606835022456854</c:v>
                </c:pt>
                <c:pt idx="53">
                  <c:v>0.46721221762596626</c:v>
                </c:pt>
                <c:pt idx="54">
                  <c:v>0.47829084737729127</c:v>
                </c:pt>
                <c:pt idx="55">
                  <c:v>0.48930269255030917</c:v>
                </c:pt>
                <c:pt idx="56">
                  <c:v>0.5002462155420313</c:v>
                </c:pt>
                <c:pt idx="57">
                  <c:v>0.51111988828941379</c:v>
                </c:pt>
                <c:pt idx="58">
                  <c:v>0.52192219248272276</c:v>
                </c:pt>
                <c:pt idx="59">
                  <c:v>0.5326516197775395</c:v>
                </c:pt>
                <c:pt idx="60">
                  <c:v>0.54330667200537219</c:v>
                </c:pt>
                <c:pt idx="61">
                  <c:v>0.55388586138284857</c:v>
                </c:pt>
                <c:pt idx="62">
                  <c:v>0.56438771071945726</c:v>
                </c:pt>
                <c:pt idx="63">
                  <c:v>0.57481075362381062</c:v>
                </c:pt>
                <c:pt idx="64">
                  <c:v>0.58515353470839937</c:v>
                </c:pt>
                <c:pt idx="65">
                  <c:v>0.59541460979281113</c:v>
                </c:pt>
                <c:pt idx="66">
                  <c:v>0.60559254610538349</c:v>
                </c:pt>
                <c:pt idx="67">
                  <c:v>0.61568592248326459</c:v>
                </c:pt>
                <c:pt idx="68">
                  <c:v>0.62569332957085255</c:v>
                </c:pt>
                <c:pt idx="69">
                  <c:v>0.63561337001658602</c:v>
                </c:pt>
                <c:pt idx="70">
                  <c:v>0.64544465866805922</c:v>
                </c:pt>
                <c:pt idx="71">
                  <c:v>0.65518582276543291</c:v>
                </c:pt>
                <c:pt idx="72">
                  <c:v>0.66483550213311504</c:v>
                </c:pt>
                <c:pt idx="73">
                  <c:v>0.67439234936968451</c:v>
                </c:pt>
                <c:pt idx="74">
                  <c:v>0.68385503003603165</c:v>
                </c:pt>
                <c:pt idx="75">
                  <c:v>0.69322222284168777</c:v>
                </c:pt>
                <c:pt idx="76">
                  <c:v>0.70249261982931877</c:v>
                </c:pt>
                <c:pt idx="77">
                  <c:v>0.7116649265573588</c:v>
                </c:pt>
                <c:pt idx="78">
                  <c:v>0.72073786228075443</c:v>
                </c:pt>
                <c:pt idx="79">
                  <c:v>0.72971016012979717</c:v>
                </c:pt>
                <c:pt idx="80">
                  <c:v>0.73858056728701904</c:v>
                </c:pt>
                <c:pt idx="81">
                  <c:v>0.74734784516212605</c:v>
                </c:pt>
                <c:pt idx="82">
                  <c:v>0.75601076956494384</c:v>
                </c:pt>
                <c:pt idx="83">
                  <c:v>0.764568130876354</c:v>
                </c:pt>
                <c:pt idx="84">
                  <c:v>0.77301873421719514</c:v>
                </c:pt>
                <c:pt idx="85">
                  <c:v>0.78136139961510598</c:v>
                </c:pt>
                <c:pt idx="86">
                  <c:v>0.78959496216928704</c:v>
                </c:pt>
                <c:pt idx="87">
                  <c:v>0.79771827221315683</c:v>
                </c:pt>
                <c:pt idx="88">
                  <c:v>0.80573019547488434</c:v>
                </c:pt>
                <c:pt idx="89">
                  <c:v>0.81362961323576566</c:v>
                </c:pt>
                <c:pt idx="90">
                  <c:v>0.82141542248643584</c:v>
                </c:pt>
                <c:pt idx="91">
                  <c:v>0.82908653608088223</c:v>
                </c:pt>
                <c:pt idx="92">
                  <c:v>0.83664188288824481</c:v>
                </c:pt>
                <c:pt idx="93">
                  <c:v>0.84408040794238093</c:v>
                </c:pt>
                <c:pt idx="94">
                  <c:v>0.85140107258917086</c:v>
                </c:pt>
                <c:pt idx="95">
                  <c:v>0.85860285463154751</c:v>
                </c:pt>
                <c:pt idx="96">
                  <c:v>0.86568474847222776</c:v>
                </c:pt>
                <c:pt idx="97">
                  <c:v>0.87264576525412507</c:v>
                </c:pt>
                <c:pt idx="98">
                  <c:v>0.87948493299842601</c:v>
                </c:pt>
                <c:pt idx="99">
                  <c:v>0.88620129674030901</c:v>
                </c:pt>
                <c:pt idx="100">
                  <c:v>0.8927939186622873</c:v>
                </c:pt>
                <c:pt idx="101">
                  <c:v>0.89926187822515924</c:v>
                </c:pt>
                <c:pt idx="102">
                  <c:v>0.90560427229654328</c:v>
                </c:pt>
                <c:pt idx="103">
                  <c:v>0.91182021527698498</c:v>
                </c:pt>
                <c:pt idx="104">
                  <c:v>0.91790883922361455</c:v>
                </c:pt>
                <c:pt idx="105">
                  <c:v>0.92386929397133899</c:v>
                </c:pt>
                <c:pt idx="106">
                  <c:v>0.92970074725155216</c:v>
                </c:pt>
                <c:pt idx="107">
                  <c:v>0.93540238480834592</c:v>
                </c:pt>
                <c:pt idx="108">
                  <c:v>0.9409734105122064</c:v>
                </c:pt>
                <c:pt idx="109">
                  <c:v>0.94641304647117852</c:v>
                </c:pt>
                <c:pt idx="110">
                  <c:v>0.95172053313948424</c:v>
                </c:pt>
                <c:pt idx="111">
                  <c:v>0.95689512942358024</c:v>
                </c:pt>
                <c:pt idx="112">
                  <c:v>0.96193611278563662</c:v>
                </c:pt>
                <c:pt idx="113">
                  <c:v>0.96684277934442764</c:v>
                </c:pt>
                <c:pt idx="114">
                  <c:v>0.97161444397361441</c:v>
                </c:pt>
                <c:pt idx="115">
                  <c:v>0.9762504403974116</c:v>
                </c:pt>
                <c:pt idx="116">
                  <c:v>0.9807501212836196</c:v>
                </c:pt>
                <c:pt idx="117">
                  <c:v>0.98511285833401319</c:v>
                </c:pt>
                <c:pt idx="118">
                  <c:v>0.98933804237207223</c:v>
                </c:pt>
                <c:pt idx="119">
                  <c:v>0.99342508342804114</c:v>
                </c:pt>
                <c:pt idx="120">
                  <c:v>0.99737341082130793</c:v>
                </c:pt>
                <c:pt idx="121">
                  <c:v>1.0011824732400894</c:v>
                </c:pt>
                <c:pt idx="122">
                  <c:v>1.0048517388184117</c:v>
                </c:pt>
                <c:pt idx="123">
                  <c:v>1.0083806952103753</c:v>
                </c:pt>
                <c:pt idx="124">
                  <c:v>1.0117688496616954</c:v>
                </c:pt>
                <c:pt idx="125">
                  <c:v>1.0150157290785053</c:v>
                </c:pt>
                <c:pt idx="126">
                  <c:v>1.0181208800934163</c:v>
                </c:pt>
                <c:pt idx="127">
                  <c:v>1.0210838691288211</c:v>
                </c:pt>
                <c:pt idx="128">
                  <c:v>1.0239042824574358</c:v>
                </c:pt>
                <c:pt idx="129">
                  <c:v>1.0265817262600687</c:v>
                </c:pt>
                <c:pt idx="130">
                  <c:v>1.0291158266806109</c:v>
                </c:pt>
                <c:pt idx="131">
                  <c:v>1.0315062298782371</c:v>
                </c:pt>
                <c:pt idx="132">
                  <c:v>1.0337526020768146</c:v>
                </c:pt>
                <c:pt idx="133">
                  <c:v>1.0358546296115074</c:v>
                </c:pt>
                <c:pt idx="134">
                  <c:v>1.0378120189725752</c:v>
                </c:pt>
                <c:pt idx="135">
                  <c:v>1.0396244968463559</c:v>
                </c:pt>
                <c:pt idx="136">
                  <c:v>1.0412918101534292</c:v>
                </c:pt>
                <c:pt idx="137">
                  <c:v>1.0428137260839534</c:v>
                </c:pt>
                <c:pt idx="138">
                  <c:v>1.0441900321301756</c:v>
                </c:pt>
                <c:pt idx="139">
                  <c:v>1.0454205361161013</c:v>
                </c:pt>
                <c:pt idx="140">
                  <c:v>1.0465050662243311</c:v>
                </c:pt>
                <c:pt idx="141">
                  <c:v>1.0474434710200498</c:v>
                </c:pt>
                <c:pt idx="142">
                  <c:v>1.0482356194721725</c:v>
                </c:pt>
                <c:pt idx="143">
                  <c:v>1.0488814009716412</c:v>
                </c:pt>
                <c:pt idx="144">
                  <c:v>1.0493807253468674</c:v>
                </c:pt>
                <c:pt idx="145">
                  <c:v>1.0497335228763256</c:v>
                </c:pt>
                <c:pt idx="146">
                  <c:v>1.0499397442982861</c:v>
                </c:pt>
                <c:pt idx="147">
                  <c:v>1.0499993608176954</c:v>
                </c:pt>
                <c:pt idx="148">
                  <c:v>1.0499123641101955</c:v>
                </c:pt>
                <c:pt idx="149">
                  <c:v>1.0496787663232872</c:v>
                </c:pt>
                <c:pt idx="150">
                  <c:v>1.0492986000746334</c:v>
                </c:pt>
                <c:pt idx="151">
                  <c:v>1.0487719184475055</c:v>
                </c:pt>
                <c:pt idx="152">
                  <c:v>1.0480987949833696</c:v>
                </c:pt>
                <c:pt idx="153">
                  <c:v>1.0472793236716191</c:v>
                </c:pt>
                <c:pt idx="154">
                  <c:v>1.0463136189364513</c:v>
                </c:pt>
                <c:pt idx="155">
                  <c:v>1.0452018156208884</c:v>
                </c:pt>
                <c:pt idx="156">
                  <c:v>1.0439440689679502</c:v>
                </c:pt>
                <c:pt idx="157">
                  <c:v>1.0425405545989777</c:v>
                </c:pt>
                <c:pt idx="158">
                  <c:v>1.0409914684891097</c:v>
                </c:pt>
                <c:pt idx="159">
                  <c:v>1.0392970269399191</c:v>
                </c:pt>
                <c:pt idx="160">
                  <c:v>1.0374574665492107</c:v>
                </c:pt>
                <c:pt idx="161">
                  <c:v>1.0354730441779827</c:v>
                </c:pt>
                <c:pt idx="162">
                  <c:v>1.0333440369145643</c:v>
                </c:pt>
                <c:pt idx="163">
                  <c:v>1.0310707420359215</c:v>
                </c:pt>
                <c:pt idx="164">
                  <c:v>1.0286534769661504</c:v>
                </c:pt>
                <c:pt idx="165">
                  <c:v>1.0260925792321538</c:v>
                </c:pt>
                <c:pt idx="166">
                  <c:v>1.023388406416512</c:v>
                </c:pt>
                <c:pt idx="167">
                  <c:v>1.0205413361075524</c:v>
                </c:pt>
                <c:pt idx="168">
                  <c:v>1.0175517658466267</c:v>
                </c:pt>
                <c:pt idx="169">
                  <c:v>1.0144201130726016</c:v>
                </c:pt>
                <c:pt idx="170">
                  <c:v>1.0111468150635705</c:v>
                </c:pt>
                <c:pt idx="171">
                  <c:v>1.0077323288757964</c:v>
                </c:pt>
                <c:pt idx="172">
                  <c:v>1.0041771312798913</c:v>
                </c:pt>
                <c:pt idx="173">
                  <c:v>1.0004817186942452</c:v>
                </c:pt>
                <c:pt idx="174">
                  <c:v>0.99664660711570907</c:v>
                </c:pt>
                <c:pt idx="175">
                  <c:v>0.99267233204754612</c:v>
                </c:pt>
                <c:pt idx="176">
                  <c:v>0.98855944842465837</c:v>
                </c:pt>
                <c:pt idx="177">
                  <c:v>0.98430853053610023</c:v>
                </c:pt>
                <c:pt idx="178">
                  <c:v>0.9799201719448889</c:v>
                </c:pt>
                <c:pt idx="179">
                  <c:v>0.97539498540512504</c:v>
                </c:pt>
                <c:pt idx="180">
                  <c:v>0.97073360277643228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34A2-40A2-A2EE-8AF91244A72D}"/>
            </c:ext>
          </c:extLst>
        </c:ser>
        <c:ser>
          <c:idx val="16"/>
          <c:order val="9"/>
          <c:tx>
            <c:v>" "</c:v>
          </c:tx>
          <c:spPr>
            <a:ln>
              <a:solidFill>
                <a:schemeClr val="accent6">
                  <a:lumMod val="75000"/>
                </a:schemeClr>
              </a:solidFill>
              <a:tailEnd type="triangle" w="lg" len="lg"/>
            </a:ln>
          </c:spPr>
          <c:marker>
            <c:symbol val="none"/>
          </c:marker>
          <c:xVal>
            <c:numRef>
              <c:f>Sarrow!$C$2:$C$182</c:f>
              <c:numCache>
                <c:formatCode>General</c:formatCode>
                <c:ptCount val="181"/>
                <c:pt idx="0">
                  <c:v>1.1000000000000001</c:v>
                </c:pt>
                <c:pt idx="1">
                  <c:v>1.0999809322834075</c:v>
                </c:pt>
                <c:pt idx="2">
                  <c:v>1.09992372979468</c:v>
                </c:pt>
                <c:pt idx="3">
                  <c:v>1.0998283945169467</c:v>
                </c:pt>
                <c:pt idx="4">
                  <c:v>1.0996949297553456</c:v>
                </c:pt>
                <c:pt idx="5">
                  <c:v>1.0995233401369102</c:v>
                </c:pt>
                <c:pt idx="6">
                  <c:v>1.0993136316104077</c:v>
                </c:pt>
                <c:pt idx="7">
                  <c:v>1.0990658114461347</c:v>
                </c:pt>
                <c:pt idx="8">
                  <c:v>1.0987798882356625</c:v>
                </c:pt>
                <c:pt idx="9">
                  <c:v>1.098455871891542</c:v>
                </c:pt>
                <c:pt idx="10">
                  <c:v>1.0980937736469585</c:v>
                </c:pt>
                <c:pt idx="11">
                  <c:v>1.0976936060553419</c:v>
                </c:pt>
                <c:pt idx="12">
                  <c:v>1.097255382989933</c:v>
                </c:pt>
                <c:pt idx="13">
                  <c:v>1.0967791196433012</c:v>
                </c:pt>
                <c:pt idx="14">
                  <c:v>1.0962648325268181</c:v>
                </c:pt>
                <c:pt idx="15">
                  <c:v>1.0957125394700857</c:v>
                </c:pt>
                <c:pt idx="16">
                  <c:v>1.0951222596203178</c:v>
                </c:pt>
                <c:pt idx="17">
                  <c:v>1.0944940134416756</c:v>
                </c:pt>
                <c:pt idx="18">
                  <c:v>1.0938278227145595</c:v>
                </c:pt>
                <c:pt idx="19">
                  <c:v>1.0931237105348532</c:v>
                </c:pt>
                <c:pt idx="20">
                  <c:v>1.0923817013131227</c:v>
                </c:pt>
                <c:pt idx="21">
                  <c:v>1.091601820773771</c:v>
                </c:pt>
                <c:pt idx="22">
                  <c:v>1.0907840959541457</c:v>
                </c:pt>
                <c:pt idx="23">
                  <c:v>1.0899285552036013</c:v>
                </c:pt>
                <c:pt idx="24">
                  <c:v>1.0890352281825173</c:v>
                </c:pt>
                <c:pt idx="25">
                  <c:v>1.0881041458612688</c:v>
                </c:pt>
                <c:pt idx="26">
                  <c:v>1.0871353405191537</c:v>
                </c:pt>
                <c:pt idx="27">
                  <c:v>1.0861288457432734</c:v>
                </c:pt>
                <c:pt idx="28">
                  <c:v>1.0850846964273682</c:v>
                </c:pt>
                <c:pt idx="29">
                  <c:v>1.0840029287706074</c:v>
                </c:pt>
                <c:pt idx="30">
                  <c:v>1.082883580276335</c:v>
                </c:pt>
                <c:pt idx="31">
                  <c:v>1.0817266897507689</c:v>
                </c:pt>
                <c:pt idx="32">
                  <c:v>1.0805322973016558</c:v>
                </c:pt>
                <c:pt idx="33">
                  <c:v>1.0793004443368803</c:v>
                </c:pt>
                <c:pt idx="34">
                  <c:v>1.0780311735630306</c:v>
                </c:pt>
                <c:pt idx="35">
                  <c:v>1.076724528983916</c:v>
                </c:pt>
                <c:pt idx="36">
                  <c:v>1.0753805558990435</c:v>
                </c:pt>
                <c:pt idx="37">
                  <c:v>1.073999300902045</c:v>
                </c:pt>
                <c:pt idx="38">
                  <c:v>1.0725808118790641</c:v>
                </c:pt>
                <c:pt idx="39">
                  <c:v>1.071125138007095</c:v>
                </c:pt>
                <c:pt idx="40">
                  <c:v>1.069632329752277</c:v>
                </c:pt>
                <c:pt idx="41">
                  <c:v>1.0681024388681459</c:v>
                </c:pt>
                <c:pt idx="42">
                  <c:v>1.0665355183938403</c:v>
                </c:pt>
                <c:pt idx="43">
                  <c:v>1.0649316226522603</c:v>
                </c:pt>
                <c:pt idx="44">
                  <c:v>1.063290807248187</c:v>
                </c:pt>
                <c:pt idx="45">
                  <c:v>1.0616131290663535</c:v>
                </c:pt>
                <c:pt idx="46">
                  <c:v>1.0598986462694724</c:v>
                </c:pt>
                <c:pt idx="47">
                  <c:v>1.0581474182962205</c:v>
                </c:pt>
                <c:pt idx="48">
                  <c:v>1.056359505859177</c:v>
                </c:pt>
                <c:pt idx="49">
                  <c:v>1.0545349709427196</c:v>
                </c:pt>
                <c:pt idx="50">
                  <c:v>1.052673876800875</c:v>
                </c:pt>
                <c:pt idx="51">
                  <c:v>1.0507762879551259</c:v>
                </c:pt>
                <c:pt idx="52">
                  <c:v>1.0488422701921751</c:v>
                </c:pt>
                <c:pt idx="53">
                  <c:v>1.0468718905616636</c:v>
                </c:pt>
                <c:pt idx="54">
                  <c:v>1.0448652173738464</c:v>
                </c:pt>
                <c:pt idx="55">
                  <c:v>1.0428223201972249</c:v>
                </c:pt>
                <c:pt idx="56">
                  <c:v>1.0407432698561341</c:v>
                </c:pt>
                <c:pt idx="57">
                  <c:v>1.0386281384282885</c:v>
                </c:pt>
                <c:pt idx="58">
                  <c:v>1.0364769992422811</c:v>
                </c:pt>
                <c:pt idx="59">
                  <c:v>1.0342899268750443</c:v>
                </c:pt>
                <c:pt idx="60">
                  <c:v>1.0320669971492613</c:v>
                </c:pt>
                <c:pt idx="61">
                  <c:v>1.0298082871307399</c:v>
                </c:pt>
                <c:pt idx="62">
                  <c:v>1.0275138751257387</c:v>
                </c:pt>
                <c:pt idx="63">
                  <c:v>1.0251838406782539</c:v>
                </c:pt>
                <c:pt idx="64">
                  <c:v>1.022818264567261</c:v>
                </c:pt>
                <c:pt idx="65">
                  <c:v>1.0204172288039146</c:v>
                </c:pt>
                <c:pt idx="66">
                  <c:v>1.0179808166287041</c:v>
                </c:pt>
                <c:pt idx="67">
                  <c:v>1.0155091125085698</c:v>
                </c:pt>
                <c:pt idx="68">
                  <c:v>1.0130022021339724</c:v>
                </c:pt>
                <c:pt idx="69">
                  <c:v>1.0104601724159241</c:v>
                </c:pt>
                <c:pt idx="70">
                  <c:v>1.0078831114829743</c:v>
                </c:pt>
                <c:pt idx="71">
                  <c:v>1.0052711086781549</c:v>
                </c:pt>
                <c:pt idx="72">
                  <c:v>1.0026242545558828</c:v>
                </c:pt>
                <c:pt idx="73">
                  <c:v>0.9999426408788199</c:v>
                </c:pt>
                <c:pt idx="74">
                  <c:v>0.99722636061469327</c:v>
                </c:pt>
                <c:pt idx="75">
                  <c:v>0.99447550793307005</c:v>
                </c:pt>
                <c:pt idx="76">
                  <c:v>0.99169017820209515</c:v>
                </c:pt>
                <c:pt idx="77">
                  <c:v>0.98887046798518252</c:v>
                </c:pt>
                <c:pt idx="78">
                  <c:v>0.98601647503766898</c:v>
                </c:pt>
                <c:pt idx="79">
                  <c:v>0.9831282983034253</c:v>
                </c:pt>
                <c:pt idx="80">
                  <c:v>0.98020603791142458</c:v>
                </c:pt>
                <c:pt idx="81">
                  <c:v>0.97724979517227262</c:v>
                </c:pt>
                <c:pt idx="82">
                  <c:v>0.97425967257469392</c:v>
                </c:pt>
                <c:pt idx="83">
                  <c:v>0.97123577378198012</c:v>
                </c:pt>
                <c:pt idx="84">
                  <c:v>0.96817820362839513</c:v>
                </c:pt>
                <c:pt idx="85">
                  <c:v>0.96508706811554124</c:v>
                </c:pt>
                <c:pt idx="86">
                  <c:v>0.96196247440868343</c:v>
                </c:pt>
                <c:pt idx="87">
                  <c:v>0.95880453083303518</c:v>
                </c:pt>
                <c:pt idx="88">
                  <c:v>0.95561334687000199</c:v>
                </c:pt>
                <c:pt idx="89">
                  <c:v>0.95238903315338652</c:v>
                </c:pt>
                <c:pt idx="90">
                  <c:v>0.94913170146555248</c:v>
                </c:pt>
                <c:pt idx="91">
                  <c:v>0.94584146473355013</c:v>
                </c:pt>
                <c:pt idx="92">
                  <c:v>0.94251843702520022</c:v>
                </c:pt>
                <c:pt idx="93">
                  <c:v>0.93916273354514013</c:v>
                </c:pt>
                <c:pt idx="94">
                  <c:v>0.93577447063082986</c:v>
                </c:pt>
                <c:pt idx="95">
                  <c:v>0.93235376574851836</c:v>
                </c:pt>
                <c:pt idx="96">
                  <c:v>0.92890073748917168</c:v>
                </c:pt>
                <c:pt idx="97">
                  <c:v>0.92541550556436103</c:v>
                </c:pt>
                <c:pt idx="98">
                  <c:v>0.92189819080211299</c:v>
                </c:pt>
                <c:pt idx="99">
                  <c:v>0.91834891514272043</c:v>
                </c:pt>
                <c:pt idx="100">
                  <c:v>0.91476780163451499</c:v>
                </c:pt>
                <c:pt idx="101">
                  <c:v>0.91115497442960092</c:v>
                </c:pt>
                <c:pt idx="102">
                  <c:v>0.90751055877955167</c:v>
                </c:pt>
                <c:pt idx="103">
                  <c:v>0.90383468103106657</c:v>
                </c:pt>
                <c:pt idx="104">
                  <c:v>0.90012746862159143</c:v>
                </c:pt>
                <c:pt idx="105">
                  <c:v>0.89638905007490011</c:v>
                </c:pt>
                <c:pt idx="106">
                  <c:v>0.89261955499663848</c:v>
                </c:pt>
                <c:pt idx="107">
                  <c:v>0.88881911406983205</c:v>
                </c:pt>
                <c:pt idx="108">
                  <c:v>0.88498785905035415</c:v>
                </c:pt>
                <c:pt idx="109">
                  <c:v>0.88112592276235946</c:v>
                </c:pt>
                <c:pt idx="110">
                  <c:v>0.87723343909367779</c:v>
                </c:pt>
                <c:pt idx="111">
                  <c:v>0.87331054299117405</c:v>
                </c:pt>
                <c:pt idx="112">
                  <c:v>0.86935737045606831</c:v>
                </c:pt>
                <c:pt idx="113">
                  <c:v>0.86537405853922134</c:v>
                </c:pt>
                <c:pt idx="114">
                  <c:v>0.86136074533638374</c:v>
                </c:pt>
                <c:pt idx="115">
                  <c:v>0.85731756998340769</c:v>
                </c:pt>
                <c:pt idx="116">
                  <c:v>0.8532446726514239</c:v>
                </c:pt>
                <c:pt idx="117">
                  <c:v>0.84914219454198114</c:v>
                </c:pt>
                <c:pt idx="118">
                  <c:v>0.84501027788215222</c:v>
                </c:pt>
                <c:pt idx="119">
                  <c:v>0.8408490659196024</c:v>
                </c:pt>
                <c:pt idx="120">
                  <c:v>0.83665870291762323</c:v>
                </c:pt>
                <c:pt idx="121">
                  <c:v>0.83243933415013116</c:v>
                </c:pt>
                <c:pt idx="122">
                  <c:v>0.82819110589663159</c:v>
                </c:pt>
                <c:pt idx="123">
                  <c:v>0.82391416543714691</c:v>
                </c:pt>
                <c:pt idx="124">
                  <c:v>0.81960866104711094</c:v>
                </c:pt>
                <c:pt idx="125">
                  <c:v>0.81527474199222805</c:v>
                </c:pt>
                <c:pt idx="126">
                  <c:v>0.81091255852329902</c:v>
                </c:pt>
                <c:pt idx="127">
                  <c:v>0.80652226187101095</c:v>
                </c:pt>
                <c:pt idx="128">
                  <c:v>0.80210400424069572</c:v>
                </c:pt>
                <c:pt idx="129">
                  <c:v>0.79765793880705183</c:v>
                </c:pt>
                <c:pt idx="130">
                  <c:v>0.79318421970883524</c:v>
                </c:pt>
                <c:pt idx="131">
                  <c:v>0.78868300204351471</c:v>
                </c:pt>
                <c:pt idx="132">
                  <c:v>0.78415444186189498</c:v>
                </c:pt>
                <c:pt idx="133">
                  <c:v>0.77959869616270761</c:v>
                </c:pt>
                <c:pt idx="134">
                  <c:v>0.7750159228871667</c:v>
                </c:pt>
                <c:pt idx="135">
                  <c:v>0.77040628091349406</c:v>
                </c:pt>
                <c:pt idx="136">
                  <c:v>0.76576993005141125</c:v>
                </c:pt>
                <c:pt idx="137">
                  <c:v>0.76110703103659849</c:v>
                </c:pt>
                <c:pt idx="138">
                  <c:v>0.7564177455251232</c:v>
                </c:pt>
                <c:pt idx="139">
                  <c:v>0.75170223608783437</c:v>
                </c:pt>
                <c:pt idx="140">
                  <c:v>0.7469606662047279</c:v>
                </c:pt>
                <c:pt idx="141">
                  <c:v>0.74219320025927749</c:v>
                </c:pt>
                <c:pt idx="142">
                  <c:v>0.73740000353273716</c:v>
                </c:pt>
                <c:pt idx="143">
                  <c:v>0.7325812421984097</c:v>
                </c:pt>
                <c:pt idx="144">
                  <c:v>0.72773708331588738</c:v>
                </c:pt>
                <c:pt idx="145">
                  <c:v>0.72286769482525826</c:v>
                </c:pt>
                <c:pt idx="146">
                  <c:v>0.71797324554128572</c:v>
                </c:pt>
                <c:pt idx="147">
                  <c:v>0.71305390514755473</c:v>
                </c:pt>
                <c:pt idx="148">
                  <c:v>0.70810984419058987</c:v>
                </c:pt>
                <c:pt idx="149">
                  <c:v>0.70314123407394236</c:v>
                </c:pt>
                <c:pt idx="150">
                  <c:v>0.69814824705224754</c:v>
                </c:pt>
                <c:pt idx="151">
                  <c:v>0.69313105622525395</c:v>
                </c:pt>
                <c:pt idx="152">
                  <c:v>0.68808983553182068</c:v>
                </c:pt>
                <c:pt idx="153">
                  <c:v>0.68302475974388899</c:v>
                </c:pt>
                <c:pt idx="154">
                  <c:v>0.67793600446042168</c:v>
                </c:pt>
                <c:pt idx="155">
                  <c:v>0.67282374610131612</c:v>
                </c:pt>
                <c:pt idx="156">
                  <c:v>0.66768816190128799</c:v>
                </c:pt>
                <c:pt idx="157">
                  <c:v>0.66252942990372621</c:v>
                </c:pt>
                <c:pt idx="158">
                  <c:v>0.65734772895452154</c:v>
                </c:pt>
                <c:pt idx="159">
                  <c:v>0.65214323869586488</c:v>
                </c:pt>
                <c:pt idx="160">
                  <c:v>0.64691613956002048</c:v>
                </c:pt>
                <c:pt idx="161">
                  <c:v>0.64166661276306991</c:v>
                </c:pt>
                <c:pt idx="162">
                  <c:v>0.63639484029863003</c:v>
                </c:pt>
                <c:pt idx="163">
                  <c:v>0.6311010049315432</c:v>
                </c:pt>
                <c:pt idx="164">
                  <c:v>0.62578529019154105</c:v>
                </c:pt>
                <c:pt idx="165">
                  <c:v>0.62044788036688214</c:v>
                </c:pt>
                <c:pt idx="166">
                  <c:v>0.61508896049796258</c:v>
                </c:pt>
                <c:pt idx="167">
                  <c:v>0.60970871637090118</c:v>
                </c:pt>
                <c:pt idx="168">
                  <c:v>0.60430733451109819</c:v>
                </c:pt>
                <c:pt idx="169">
                  <c:v>0.5988850021767691</c:v>
                </c:pt>
                <c:pt idx="170">
                  <c:v>0.59344190735245261</c:v>
                </c:pt>
                <c:pt idx="171">
                  <c:v>0.58797823874249344</c:v>
                </c:pt>
                <c:pt idx="172">
                  <c:v>0.58249418576449963</c:v>
                </c:pt>
                <c:pt idx="173">
                  <c:v>0.57698993854277658</c:v>
                </c:pt>
                <c:pt idx="174">
                  <c:v>0.57146568790173546</c:v>
                </c:pt>
                <c:pt idx="175">
                  <c:v>0.56592162535927748</c:v>
                </c:pt>
                <c:pt idx="176">
                  <c:v>0.56035794312015386</c:v>
                </c:pt>
                <c:pt idx="177">
                  <c:v>0.55477483406930328</c:v>
                </c:pt>
                <c:pt idx="178">
                  <c:v>0.54917249176516414</c:v>
                </c:pt>
                <c:pt idx="179">
                  <c:v>0.543551110432964</c:v>
                </c:pt>
                <c:pt idx="180">
                  <c:v>0.53791088495798689</c:v>
                </c:pt>
              </c:numCache>
            </c:numRef>
          </c:xVal>
          <c:yVal>
            <c:numRef>
              <c:f>Sarrow!$D$2:$D$182</c:f>
              <c:numCache>
                <c:formatCode>General</c:formatCode>
                <c:ptCount val="181"/>
                <c:pt idx="0">
                  <c:v>0</c:v>
                </c:pt>
                <c:pt idx="1">
                  <c:v>-6.4767748861640885E-3</c:v>
                </c:pt>
                <c:pt idx="2">
                  <c:v>-1.2953325231768245E-2</c:v>
                </c:pt>
                <c:pt idx="3">
                  <c:v>-1.9429426504037031E-2</c:v>
                </c:pt>
                <c:pt idx="4">
                  <c:v>-2.5904854185763753E-2</c:v>
                </c:pt>
                <c:pt idx="5">
                  <c:v>-3.2379383783094129E-2</c:v>
                </c:pt>
                <c:pt idx="6">
                  <c:v>-3.8852790833309198E-2</c:v>
                </c:pt>
                <c:pt idx="7">
                  <c:v>-4.5324850912607094E-2</c:v>
                </c:pt>
                <c:pt idx="8">
                  <c:v>-5.1795339643883526E-2</c:v>
                </c:pt>
                <c:pt idx="9">
                  <c:v>-5.8264032704510596E-2</c:v>
                </c:pt>
                <c:pt idx="10">
                  <c:v>-6.4730705834113736E-2</c:v>
                </c:pt>
                <c:pt idx="11">
                  <c:v>-7.1195134842346547E-2</c:v>
                </c:pt>
                <c:pt idx="12">
                  <c:v>-7.7657095616663077E-2</c:v>
                </c:pt>
                <c:pt idx="13">
                  <c:v>-8.4116364130087565E-2</c:v>
                </c:pt>
                <c:pt idx="14">
                  <c:v>-9.0572716448981072E-2</c:v>
                </c:pt>
                <c:pt idx="15">
                  <c:v>-9.702592874080497E-2</c:v>
                </c:pt>
                <c:pt idx="16">
                  <c:v>-0.10347577728188095</c:v>
                </c:pt>
                <c:pt idx="17">
                  <c:v>-0.10992203846514706</c:v>
                </c:pt>
                <c:pt idx="18">
                  <c:v>-0.11636448880791</c:v>
                </c:pt>
                <c:pt idx="19">
                  <c:v>-0.1228029049595929</c:v>
                </c:pt>
                <c:pt idx="20">
                  <c:v>-0.12923706370947846</c:v>
                </c:pt>
                <c:pt idx="21">
                  <c:v>-0.1356667419944475</c:v>
                </c:pt>
                <c:pt idx="22">
                  <c:v>-0.14209171690671218</c:v>
                </c:pt>
                <c:pt idx="23">
                  <c:v>-0.14851176570154387</c:v>
                </c:pt>
                <c:pt idx="24">
                  <c:v>-0.15492666580499542</c:v>
                </c:pt>
                <c:pt idx="25">
                  <c:v>-0.16133619482161748</c:v>
                </c:pt>
                <c:pt idx="26">
                  <c:v>-0.16774013054216863</c:v>
                </c:pt>
                <c:pt idx="27">
                  <c:v>-0.1741382509513191</c:v>
                </c:pt>
                <c:pt idx="28">
                  <c:v>-0.18053033423534756</c:v>
                </c:pt>
                <c:pt idx="29">
                  <c:v>-0.18691615878983137</c:v>
                </c:pt>
                <c:pt idx="30">
                  <c:v>-0.19329550322732897</c:v>
                </c:pt>
                <c:pt idx="31">
                  <c:v>-0.19966814638505537</c:v>
                </c:pt>
                <c:pt idx="32">
                  <c:v>-0.2060338673325493</c:v>
                </c:pt>
                <c:pt idx="33">
                  <c:v>-0.21239244537933269</c:v>
                </c:pt>
                <c:pt idx="34">
                  <c:v>-0.21874366008256174</c:v>
                </c:pt>
                <c:pt idx="35">
                  <c:v>-0.22508729125466911</c:v>
                </c:pt>
                <c:pt idx="36">
                  <c:v>-0.23142311897099785</c:v>
                </c:pt>
                <c:pt idx="37">
                  <c:v>-0.23775092357742561</c:v>
                </c:pt>
                <c:pt idx="38">
                  <c:v>-0.2440704856979799</c:v>
                </c:pt>
                <c:pt idx="39">
                  <c:v>-0.25038158624244344</c:v>
                </c:pt>
                <c:pt idx="40">
                  <c:v>-0.25668400641394973</c:v>
                </c:pt>
                <c:pt idx="41">
                  <c:v>-0.26297752771656835</c:v>
                </c:pt>
                <c:pt idx="42">
                  <c:v>-0.26926193196288029</c:v>
                </c:pt>
                <c:pt idx="43">
                  <c:v>-0.27553700128154146</c:v>
                </c:pt>
                <c:pt idx="44">
                  <c:v>-0.28180251812483681</c:v>
                </c:pt>
                <c:pt idx="45">
                  <c:v>-0.28805826527622186</c:v>
                </c:pt>
                <c:pt idx="46">
                  <c:v>-0.29430402585785326</c:v>
                </c:pt>
                <c:pt idx="47">
                  <c:v>-0.30053958333810804</c:v>
                </c:pt>
                <c:pt idx="48">
                  <c:v>-0.30676472153909018</c:v>
                </c:pt>
                <c:pt idx="49">
                  <c:v>-0.31297922464412514</c:v>
                </c:pt>
                <c:pt idx="50">
                  <c:v>-0.31918287720524213</c:v>
                </c:pt>
                <c:pt idx="51">
                  <c:v>-0.32537546415064311</c:v>
                </c:pt>
                <c:pt idx="52">
                  <c:v>-0.33155677079215934</c:v>
                </c:pt>
                <c:pt idx="53">
                  <c:v>-0.33772658283269402</c:v>
                </c:pt>
                <c:pt idx="54">
                  <c:v>-0.34388468637365183</c:v>
                </c:pt>
                <c:pt idx="55">
                  <c:v>-0.35003086792235455</c:v>
                </c:pt>
                <c:pt idx="56">
                  <c:v>-0.35616491439944226</c:v>
                </c:pt>
                <c:pt idx="57">
                  <c:v>-0.36228661314626093</c:v>
                </c:pt>
                <c:pt idx="58">
                  <c:v>-0.36839575193223445</c:v>
                </c:pt>
                <c:pt idx="59">
                  <c:v>-0.3744921189622229</c:v>
                </c:pt>
                <c:pt idx="60">
                  <c:v>-0.38057550288386488</c:v>
                </c:pt>
                <c:pt idx="61">
                  <c:v>-0.38664569279490496</c:v>
                </c:pt>
                <c:pt idx="62">
                  <c:v>-0.39270247825050497</c:v>
                </c:pt>
                <c:pt idx="63">
                  <c:v>-0.3987456492705404</c:v>
                </c:pt>
                <c:pt idx="64">
                  <c:v>-0.40477499634687975</c:v>
                </c:pt>
                <c:pt idx="65">
                  <c:v>-0.41079031045064801</c:v>
                </c:pt>
                <c:pt idx="66">
                  <c:v>-0.41679138303947311</c:v>
                </c:pt>
                <c:pt idx="67">
                  <c:v>-0.42277800606471633</c:v>
                </c:pt>
                <c:pt idx="68">
                  <c:v>-0.42874997197868453</c:v>
                </c:pt>
                <c:pt idx="69">
                  <c:v>-0.43470707374182582</c:v>
                </c:pt>
                <c:pt idx="70">
                  <c:v>-0.44064910482990721</c:v>
                </c:pt>
                <c:pt idx="71">
                  <c:v>-0.4465758592411746</c:v>
                </c:pt>
                <c:pt idx="72">
                  <c:v>-0.45248713150349446</c:v>
                </c:pt>
                <c:pt idx="73">
                  <c:v>-0.45838271668147734</c:v>
                </c:pt>
                <c:pt idx="74">
                  <c:v>-0.46426241038358268</c:v>
                </c:pt>
                <c:pt idx="75">
                  <c:v>-0.47012600876920468</c:v>
                </c:pt>
                <c:pt idx="76">
                  <c:v>-0.47597330855573938</c:v>
                </c:pt>
                <c:pt idx="77">
                  <c:v>-0.48180410702563176</c:v>
                </c:pt>
                <c:pt idx="78">
                  <c:v>-0.48761820203340439</c:v>
                </c:pt>
                <c:pt idx="79">
                  <c:v>-0.49341539201266454</c:v>
                </c:pt>
                <c:pt idx="80">
                  <c:v>-0.49919547598309311</c:v>
                </c:pt>
                <c:pt idx="81">
                  <c:v>-0.50495825355741197</c:v>
                </c:pt>
                <c:pt idx="82">
                  <c:v>-0.51070352494833093</c:v>
                </c:pt>
                <c:pt idx="83">
                  <c:v>-0.51643109097547424</c:v>
                </c:pt>
                <c:pt idx="84">
                  <c:v>-0.52214075307228591</c:v>
                </c:pt>
                <c:pt idx="85">
                  <c:v>-0.52783231329291391</c:v>
                </c:pt>
                <c:pt idx="86">
                  <c:v>-0.53350557431907231</c:v>
                </c:pt>
                <c:pt idx="87">
                  <c:v>-0.53916033946688202</c:v>
                </c:pt>
                <c:pt idx="88">
                  <c:v>-0.54479641269369006</c:v>
                </c:pt>
                <c:pt idx="89">
                  <c:v>-0.55041359860486538</c:v>
                </c:pt>
                <c:pt idx="90">
                  <c:v>-0.55601170246057363</c:v>
                </c:pt>
                <c:pt idx="91">
                  <c:v>-0.56159053018252791</c:v>
                </c:pt>
                <c:pt idx="92">
                  <c:v>-0.56714988836071722</c:v>
                </c:pt>
                <c:pt idx="93">
                  <c:v>-0.57268958426011241</c:v>
                </c:pt>
                <c:pt idx="94">
                  <c:v>-0.57820942582734713</c:v>
                </c:pt>
                <c:pt idx="95">
                  <c:v>-0.58370922169737649</c:v>
                </c:pt>
                <c:pt idx="96">
                  <c:v>-0.58918878120011187</c:v>
                </c:pt>
                <c:pt idx="97">
                  <c:v>-0.5946479143670298</c:v>
                </c:pt>
                <c:pt idx="98">
                  <c:v>-0.60008643193775923</c:v>
                </c:pt>
                <c:pt idx="99">
                  <c:v>-0.60550414536664299</c:v>
                </c:pt>
                <c:pt idx="100">
                  <c:v>-0.61090086682927291</c:v>
                </c:pt>
                <c:pt idx="101">
                  <c:v>-0.61627640922900295</c:v>
                </c:pt>
                <c:pt idx="102">
                  <c:v>-0.62163058620343503</c:v>
                </c:pt>
                <c:pt idx="103">
                  <c:v>-0.62696321213087969</c:v>
                </c:pt>
                <c:pt idx="104">
                  <c:v>-0.63227410213679158</c:v>
                </c:pt>
                <c:pt idx="105">
                  <c:v>-0.63756307210017937</c:v>
                </c:pt>
                <c:pt idx="106">
                  <c:v>-0.64282993865998739</c:v>
                </c:pt>
                <c:pt idx="107">
                  <c:v>-0.6480745192214542</c:v>
                </c:pt>
                <c:pt idx="108">
                  <c:v>-0.65329663196244225</c:v>
                </c:pt>
                <c:pt idx="109">
                  <c:v>-0.65849609583974056</c:v>
                </c:pt>
                <c:pt idx="110">
                  <c:v>-0.66367273059534304</c:v>
                </c:pt>
                <c:pt idx="111">
                  <c:v>-0.66882635676269575</c:v>
                </c:pt>
                <c:pt idx="112">
                  <c:v>-0.67395679567292055</c:v>
                </c:pt>
                <c:pt idx="113">
                  <c:v>-0.67906386946100772</c:v>
                </c:pt>
                <c:pt idx="114">
                  <c:v>-0.68414740107198369</c:v>
                </c:pt>
                <c:pt idx="115">
                  <c:v>-0.68920721426704823</c:v>
                </c:pt>
                <c:pt idx="116">
                  <c:v>-0.69424313362968515</c:v>
                </c:pt>
                <c:pt idx="117">
                  <c:v>-0.69925498457174295</c:v>
                </c:pt>
                <c:pt idx="118">
                  <c:v>-0.70424259333948835</c:v>
                </c:pt>
                <c:pt idx="119">
                  <c:v>-0.70920578701962977</c:v>
                </c:pt>
                <c:pt idx="120">
                  <c:v>-0.71414439354531145</c:v>
                </c:pt>
                <c:pt idx="121">
                  <c:v>-0.71905824170207966</c:v>
                </c:pt>
                <c:pt idx="122">
                  <c:v>-0.7239471611338183</c:v>
                </c:pt>
                <c:pt idx="123">
                  <c:v>-0.72881098234865394</c:v>
                </c:pt>
                <c:pt idx="124">
                  <c:v>-0.73364953672483313</c:v>
                </c:pt>
                <c:pt idx="125">
                  <c:v>-0.73846265651656762</c:v>
                </c:pt>
                <c:pt idx="126">
                  <c:v>-0.7432501748598499</c:v>
                </c:pt>
                <c:pt idx="127">
                  <c:v>-0.74801192577823816</c:v>
                </c:pt>
                <c:pt idx="128">
                  <c:v>-0.75274774418861068</c:v>
                </c:pt>
                <c:pt idx="129">
                  <c:v>-0.75745746590688889</c:v>
                </c:pt>
                <c:pt idx="130">
                  <c:v>-0.76214092765372887</c:v>
                </c:pt>
                <c:pt idx="131">
                  <c:v>-0.76679796706018311</c:v>
                </c:pt>
                <c:pt idx="132">
                  <c:v>-0.77142842267332878</c:v>
                </c:pt>
                <c:pt idx="133">
                  <c:v>-0.77603213396186521</c:v>
                </c:pt>
                <c:pt idx="134">
                  <c:v>-0.78060894132167957</c:v>
                </c:pt>
                <c:pt idx="135">
                  <c:v>-0.78515868608137973</c:v>
                </c:pt>
                <c:pt idx="136">
                  <c:v>-0.78968121050779527</c:v>
                </c:pt>
                <c:pt idx="137">
                  <c:v>-0.79417635781144624</c:v>
                </c:pt>
                <c:pt idx="138">
                  <c:v>-0.79864397215197858</c:v>
                </c:pt>
                <c:pt idx="139">
                  <c:v>-0.80308389864356633</c:v>
                </c:pt>
                <c:pt idx="140">
                  <c:v>-0.80749598336028239</c:v>
                </c:pt>
                <c:pt idx="141">
                  <c:v>-0.81188007334143397</c:v>
                </c:pt>
                <c:pt idx="142">
                  <c:v>-0.81623601659686607</c:v>
                </c:pt>
                <c:pt idx="143">
                  <c:v>-0.82056366211223064</c:v>
                </c:pt>
                <c:pt idx="144">
                  <c:v>-0.82486285985422181</c:v>
                </c:pt>
                <c:pt idx="145">
                  <c:v>-0.82913346077577743</c:v>
                </c:pt>
                <c:pt idx="146">
                  <c:v>-0.83337531682124644</c:v>
                </c:pt>
                <c:pt idx="147">
                  <c:v>-0.83758828093152204</c:v>
                </c:pt>
                <c:pt idx="148">
                  <c:v>-0.84177220704913902</c:v>
                </c:pt>
                <c:pt idx="149">
                  <c:v>-0.84592695012333874</c:v>
                </c:pt>
                <c:pt idx="150">
                  <c:v>-0.85005236611509649</c:v>
                </c:pt>
                <c:pt idx="151">
                  <c:v>-0.85414831200211605</c:v>
                </c:pt>
                <c:pt idx="152">
                  <c:v>-0.8582146457837877</c:v>
                </c:pt>
                <c:pt idx="153">
                  <c:v>-0.86225122648611119</c:v>
                </c:pt>
                <c:pt idx="154">
                  <c:v>-0.86625791416658315</c:v>
                </c:pt>
                <c:pt idx="155">
                  <c:v>-0.87023456991904891</c:v>
                </c:pt>
                <c:pt idx="156">
                  <c:v>-0.87418105587851747</c:v>
                </c:pt>
                <c:pt idx="157">
                  <c:v>-0.87809723522594219</c:v>
                </c:pt>
                <c:pt idx="158">
                  <c:v>-0.88198297219296307</c:v>
                </c:pt>
                <c:pt idx="159">
                  <c:v>-0.88583813206661433</c:v>
                </c:pt>
                <c:pt idx="160">
                  <c:v>-0.88966258119399433</c:v>
                </c:pt>
                <c:pt idx="161">
                  <c:v>-0.8934561869868991</c:v>
                </c:pt>
                <c:pt idx="162">
                  <c:v>-0.89721881792641944</c:v>
                </c:pt>
                <c:pt idx="163">
                  <c:v>-0.90095034356750014</c:v>
                </c:pt>
                <c:pt idx="164">
                  <c:v>-0.90465063454346228</c:v>
                </c:pt>
                <c:pt idx="165">
                  <c:v>-0.9083195625704884</c:v>
                </c:pt>
                <c:pt idx="166">
                  <c:v>-0.91195700045206951</c:v>
                </c:pt>
                <c:pt idx="167">
                  <c:v>-0.91556282208341566</c:v>
                </c:pt>
                <c:pt idx="168">
                  <c:v>-0.91913690245582669</c:v>
                </c:pt>
                <c:pt idx="169">
                  <c:v>-0.92267911766102706</c:v>
                </c:pt>
                <c:pt idx="170">
                  <c:v>-0.9261893448954609</c:v>
                </c:pt>
                <c:pt idx="171">
                  <c:v>-0.92966746246455001</c:v>
                </c:pt>
                <c:pt idx="172">
                  <c:v>-0.93311334978691252</c:v>
                </c:pt>
                <c:pt idx="173">
                  <c:v>-0.93652688739854295</c:v>
                </c:pt>
                <c:pt idx="174">
                  <c:v>-0.93990795695695462</c:v>
                </c:pt>
                <c:pt idx="175">
                  <c:v>-0.94325644124528185</c:v>
                </c:pt>
                <c:pt idx="176">
                  <c:v>-0.94657222417634379</c:v>
                </c:pt>
                <c:pt idx="177">
                  <c:v>-0.94985519079666936</c:v>
                </c:pt>
                <c:pt idx="178">
                  <c:v>-0.95310522729048186</c:v>
                </c:pt>
                <c:pt idx="179">
                  <c:v>-0.95632222098364517</c:v>
                </c:pt>
                <c:pt idx="180">
                  <c:v>-0.95950606034757047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34A2-40A2-A2EE-8AF91244A72D}"/>
            </c:ext>
          </c:extLst>
        </c:ser>
        <c:ser>
          <c:idx val="18"/>
          <c:order val="10"/>
          <c:marker>
            <c:symbol val="none"/>
          </c:marker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A-34A2-40A2-A2EE-8AF91244A72D}"/>
            </c:ext>
          </c:extLst>
        </c:ser>
        <c:ser>
          <c:idx val="25"/>
          <c:order val="11"/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Smith!$B$18:$B$19</c:f>
              <c:numCache>
                <c:formatCode>General</c:formatCode>
                <c:ptCount val="2"/>
                <c:pt idx="0">
                  <c:v>-1.0850333162153583</c:v>
                </c:pt>
                <c:pt idx="1">
                  <c:v>1.0850333162153583</c:v>
                </c:pt>
              </c:numCache>
            </c:numRef>
          </c:xVal>
          <c:yVal>
            <c:numRef>
              <c:f>Smith!$C$18:$C$19</c:f>
              <c:numCache>
                <c:formatCode>General</c:formatCode>
                <c:ptCount val="2"/>
                <c:pt idx="0">
                  <c:v>-0.18083888603589282</c:v>
                </c:pt>
                <c:pt idx="1">
                  <c:v>0.18083888603589282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34A2-40A2-A2EE-8AF91244A72D}"/>
            </c:ext>
          </c:extLst>
        </c:ser>
        <c:ser>
          <c:idx val="30"/>
          <c:order val="12"/>
          <c:tx>
            <c:v>VSWR</c:v>
          </c:tx>
          <c:spPr>
            <a:ln>
              <a:solidFill>
                <a:srgbClr val="FF33CC"/>
              </a:solidFill>
            </a:ln>
          </c:spPr>
          <c:marker>
            <c:symbol val="none"/>
          </c:marker>
          <c:xVal>
            <c:numRef>
              <c:f>VSWR!$C$2:$C$182</c:f>
              <c:numCache>
                <c:formatCode>General</c:formatCode>
                <c:ptCount val="181"/>
                <c:pt idx="0">
                  <c:v>0.82199493652678646</c:v>
                </c:pt>
                <c:pt idx="1">
                  <c:v>0.8214941994210142</c:v>
                </c:pt>
                <c:pt idx="2">
                  <c:v>0.81999259817472825</c:v>
                </c:pt>
                <c:pt idx="3">
                  <c:v>0.81749196225774312</c:v>
                </c:pt>
                <c:pt idx="4">
                  <c:v>0.81399533830973059</c:v>
                </c:pt>
                <c:pt idx="5">
                  <c:v>0.80950698642835717</c:v>
                </c:pt>
                <c:pt idx="6">
                  <c:v>0.80403237497901303</c:v>
                </c:pt>
                <c:pt idx="7">
                  <c:v>0.7975781739324499</c:v>
                </c:pt>
                <c:pt idx="8">
                  <c:v>0.79015224673844953</c:v>
                </c:pt>
                <c:pt idx="9">
                  <c:v>0.78176364074542137</c:v>
                </c:pt>
                <c:pt idx="10">
                  <c:v>0.77242257617760246</c:v>
                </c:pt>
                <c:pt idx="11">
                  <c:v>0.76214043368328765</c:v>
                </c:pt>
                <c:pt idx="12">
                  <c:v>0.75092974046926375</c:v>
                </c:pt>
                <c:pt idx="13">
                  <c:v>0.73880415503833741</c:v>
                </c:pt>
                <c:pt idx="14">
                  <c:v>0.72577845054855261</c:v>
                </c:pt>
                <c:pt idx="15">
                  <c:v>0.71186849681437436</c:v>
                </c:pt>
                <c:pt idx="16">
                  <c:v>0.69709124097176345</c:v>
                </c:pt>
                <c:pt idx="17">
                  <c:v>0.6814646868307026</c:v>
                </c:pt>
                <c:pt idx="18">
                  <c:v>0.66500787294032637</c:v>
                </c:pt>
                <c:pt idx="19">
                  <c:v>0.6477408493933825</c:v>
                </c:pt>
                <c:pt idx="20">
                  <c:v>0.62968465339828172</c:v>
                </c:pt>
                <c:pt idx="21">
                  <c:v>0.61086128364850034</c:v>
                </c:pt>
                <c:pt idx="22">
                  <c:v>0.59129367352056061</c:v>
                </c:pt>
                <c:pt idx="23">
                  <c:v>0.57100566313324419</c:v>
                </c:pt>
                <c:pt idx="24">
                  <c:v>0.55002197030207955</c:v>
                </c:pt>
                <c:pt idx="25">
                  <c:v>0.52836816042449142</c:v>
                </c:pt>
                <c:pt idx="26">
                  <c:v>0.50607061533230191</c:v>
                </c:pt>
                <c:pt idx="27">
                  <c:v>0.48315650114953224</c:v>
                </c:pt>
                <c:pt idx="28">
                  <c:v>0.45965373519466557</c:v>
                </c:pt>
                <c:pt idx="29">
                  <c:v>0.43559095196769437</c:v>
                </c:pt>
                <c:pt idx="30">
                  <c:v>0.41099746826339284</c:v>
                </c:pt>
                <c:pt idx="31">
                  <c:v>0.38590324745331911</c:v>
                </c:pt>
                <c:pt idx="32">
                  <c:v>0.36033886298006179</c:v>
                </c:pt>
                <c:pt idx="33">
                  <c:v>0.33433546110821011</c:v>
                </c:pt>
                <c:pt idx="34">
                  <c:v>0.30792472297742773</c:v>
                </c:pt>
                <c:pt idx="35">
                  <c:v>0.28113882600386486</c:v>
                </c:pt>
                <c:pt idx="36">
                  <c:v>0.25401040467693259</c:v>
                </c:pt>
                <c:pt idx="37">
                  <c:v>0.22657251079920479</c:v>
                </c:pt>
                <c:pt idx="38">
                  <c:v>0.198858573217888</c:v>
                </c:pt>
                <c:pt idx="39">
                  <c:v>0.17090235709692014</c:v>
                </c:pt>
                <c:pt idx="40">
                  <c:v>0.14273792277931971</c:v>
                </c:pt>
                <c:pt idx="41">
                  <c:v>0.11439958428990417</c:v>
                </c:pt>
                <c:pt idx="42">
                  <c:v>8.5921867528936421E-2</c:v>
                </c:pt>
                <c:pt idx="43">
                  <c:v>5.7339468207633755E-2</c:v>
                </c:pt>
                <c:pt idx="44">
                  <c:v>2.8687209576788074E-2</c:v>
                </c:pt>
                <c:pt idx="45">
                  <c:v>-1.0447639542673738E-15</c:v>
                </c:pt>
                <c:pt idx="46">
                  <c:v>-2.8687209576790162E-2</c:v>
                </c:pt>
                <c:pt idx="47">
                  <c:v>-5.7339468207635844E-2</c:v>
                </c:pt>
                <c:pt idx="48">
                  <c:v>-8.5921867528938503E-2</c:v>
                </c:pt>
                <c:pt idx="49">
                  <c:v>-0.11439958428990622</c:v>
                </c:pt>
                <c:pt idx="50">
                  <c:v>-0.14273792277932176</c:v>
                </c:pt>
                <c:pt idx="51">
                  <c:v>-0.1709023570969222</c:v>
                </c:pt>
                <c:pt idx="52">
                  <c:v>-0.19885857321789002</c:v>
                </c:pt>
                <c:pt idx="53">
                  <c:v>-0.22657251079920682</c:v>
                </c:pt>
                <c:pt idx="54">
                  <c:v>-0.25401040467693459</c:v>
                </c:pt>
                <c:pt idx="55">
                  <c:v>-0.2811388260038668</c:v>
                </c:pt>
                <c:pt idx="56">
                  <c:v>-0.30792472297742968</c:v>
                </c:pt>
                <c:pt idx="57">
                  <c:v>-0.33433546110821194</c:v>
                </c:pt>
                <c:pt idx="58">
                  <c:v>-0.36033886298006368</c:v>
                </c:pt>
                <c:pt idx="59">
                  <c:v>-0.38590324745332094</c:v>
                </c:pt>
                <c:pt idx="60">
                  <c:v>-0.41099746826339467</c:v>
                </c:pt>
                <c:pt idx="61">
                  <c:v>-0.43559095196769609</c:v>
                </c:pt>
                <c:pt idx="62">
                  <c:v>-0.4596537351946674</c:v>
                </c:pt>
                <c:pt idx="63">
                  <c:v>-0.48315650114953401</c:v>
                </c:pt>
                <c:pt idx="64">
                  <c:v>-0.50607061533230357</c:v>
                </c:pt>
                <c:pt idx="65">
                  <c:v>-0.52836816042449308</c:v>
                </c:pt>
                <c:pt idx="66">
                  <c:v>-0.55002197030208122</c:v>
                </c:pt>
                <c:pt idx="67">
                  <c:v>-0.57100566313324574</c:v>
                </c:pt>
                <c:pt idx="68">
                  <c:v>-0.59129367352056206</c:v>
                </c:pt>
                <c:pt idx="69">
                  <c:v>-0.6108612836485019</c:v>
                </c:pt>
                <c:pt idx="70">
                  <c:v>-0.62968465339828306</c:v>
                </c:pt>
                <c:pt idx="71">
                  <c:v>-0.64774084939338383</c:v>
                </c:pt>
                <c:pt idx="72">
                  <c:v>-0.6650078729403277</c:v>
                </c:pt>
                <c:pt idx="73">
                  <c:v>-0.68146468683070383</c:v>
                </c:pt>
                <c:pt idx="74">
                  <c:v>-0.69709124097176467</c:v>
                </c:pt>
                <c:pt idx="75">
                  <c:v>-0.71186849681437536</c:v>
                </c:pt>
                <c:pt idx="76">
                  <c:v>-0.72577845054855361</c:v>
                </c:pt>
                <c:pt idx="77">
                  <c:v>-0.73880415503833841</c:v>
                </c:pt>
                <c:pt idx="78">
                  <c:v>-0.75092974046926475</c:v>
                </c:pt>
                <c:pt idx="79">
                  <c:v>-0.76214043368328854</c:v>
                </c:pt>
                <c:pt idx="80">
                  <c:v>-0.77242257617760324</c:v>
                </c:pt>
                <c:pt idx="81">
                  <c:v>-0.78176364074542215</c:v>
                </c:pt>
                <c:pt idx="82">
                  <c:v>-0.79015224673845019</c:v>
                </c:pt>
                <c:pt idx="83">
                  <c:v>-0.79757817393245056</c:v>
                </c:pt>
                <c:pt idx="84">
                  <c:v>-0.80403237497901348</c:v>
                </c:pt>
                <c:pt idx="85">
                  <c:v>-0.80950698642835761</c:v>
                </c:pt>
                <c:pt idx="86">
                  <c:v>-0.81399533830973092</c:v>
                </c:pt>
                <c:pt idx="87">
                  <c:v>-0.81749196225774357</c:v>
                </c:pt>
                <c:pt idx="88">
                  <c:v>-0.81999259817472847</c:v>
                </c:pt>
                <c:pt idx="89">
                  <c:v>-0.82149419942101432</c:v>
                </c:pt>
                <c:pt idx="90">
                  <c:v>-0.82199493652678646</c:v>
                </c:pt>
                <c:pt idx="91">
                  <c:v>-0.8214941994210142</c:v>
                </c:pt>
                <c:pt idx="92">
                  <c:v>-0.81999259817472803</c:v>
                </c:pt>
                <c:pt idx="93">
                  <c:v>-0.8174919622577429</c:v>
                </c:pt>
                <c:pt idx="94">
                  <c:v>-0.81399533830973003</c:v>
                </c:pt>
                <c:pt idx="95">
                  <c:v>-0.80950698642835672</c:v>
                </c:pt>
                <c:pt idx="96">
                  <c:v>-0.80403237497901248</c:v>
                </c:pt>
                <c:pt idx="97">
                  <c:v>-0.79757817393244912</c:v>
                </c:pt>
                <c:pt idx="98">
                  <c:v>-0.79015224673844864</c:v>
                </c:pt>
                <c:pt idx="99">
                  <c:v>-0.78176364074542048</c:v>
                </c:pt>
                <c:pt idx="100">
                  <c:v>-0.77242257617760135</c:v>
                </c:pt>
                <c:pt idx="101">
                  <c:v>-0.76214043368328632</c:v>
                </c:pt>
                <c:pt idx="102">
                  <c:v>-0.75092974046926253</c:v>
                </c:pt>
                <c:pt idx="103">
                  <c:v>-0.73880415503833596</c:v>
                </c:pt>
                <c:pt idx="104">
                  <c:v>-0.72577845054855095</c:v>
                </c:pt>
                <c:pt idx="105">
                  <c:v>-0.71186849681437259</c:v>
                </c:pt>
                <c:pt idx="106">
                  <c:v>-0.69709124097176167</c:v>
                </c:pt>
                <c:pt idx="107">
                  <c:v>-0.68146468683070061</c:v>
                </c:pt>
                <c:pt idx="108">
                  <c:v>-0.66500787294032437</c:v>
                </c:pt>
                <c:pt idx="109">
                  <c:v>-0.64774084939338039</c:v>
                </c:pt>
                <c:pt idx="110">
                  <c:v>-0.6296846533982795</c:v>
                </c:pt>
                <c:pt idx="111">
                  <c:v>-0.61086128364849801</c:v>
                </c:pt>
                <c:pt idx="112">
                  <c:v>-0.59129367352055817</c:v>
                </c:pt>
                <c:pt idx="113">
                  <c:v>-0.57100566313324175</c:v>
                </c:pt>
                <c:pt idx="114">
                  <c:v>-0.550021970302077</c:v>
                </c:pt>
                <c:pt idx="115">
                  <c:v>-0.52836816042448909</c:v>
                </c:pt>
                <c:pt idx="116">
                  <c:v>-0.50607061533229969</c:v>
                </c:pt>
                <c:pt idx="117">
                  <c:v>-0.48315650114953035</c:v>
                </c:pt>
                <c:pt idx="118">
                  <c:v>-0.4596537351946639</c:v>
                </c:pt>
                <c:pt idx="119">
                  <c:v>-0.43559095196769293</c:v>
                </c:pt>
                <c:pt idx="120">
                  <c:v>-0.41099746826339167</c:v>
                </c:pt>
                <c:pt idx="121">
                  <c:v>-0.38590324745331822</c:v>
                </c:pt>
                <c:pt idx="122">
                  <c:v>-0.36033886298006124</c:v>
                </c:pt>
                <c:pt idx="123">
                  <c:v>-0.33433546110820983</c:v>
                </c:pt>
                <c:pt idx="124">
                  <c:v>-0.30792472297742784</c:v>
                </c:pt>
                <c:pt idx="125">
                  <c:v>-0.28113882600386531</c:v>
                </c:pt>
                <c:pt idx="126">
                  <c:v>-0.25401040467693337</c:v>
                </c:pt>
                <c:pt idx="127">
                  <c:v>-0.22657251079920593</c:v>
                </c:pt>
                <c:pt idx="128">
                  <c:v>-0.19885857321788949</c:v>
                </c:pt>
                <c:pt idx="129">
                  <c:v>-0.17090235709692203</c:v>
                </c:pt>
                <c:pt idx="130">
                  <c:v>-0.14273792277932199</c:v>
                </c:pt>
                <c:pt idx="131">
                  <c:v>-0.11439958428990679</c:v>
                </c:pt>
                <c:pt idx="132">
                  <c:v>-8.5921867528939433E-2</c:v>
                </c:pt>
                <c:pt idx="133">
                  <c:v>-5.7339468207637141E-2</c:v>
                </c:pt>
                <c:pt idx="134">
                  <c:v>-2.8687209576791821E-2</c:v>
                </c:pt>
                <c:pt idx="135">
                  <c:v>-3.0713725288677389E-15</c:v>
                </c:pt>
                <c:pt idx="136">
                  <c:v>2.8687209576785683E-2</c:v>
                </c:pt>
                <c:pt idx="137">
                  <c:v>5.7339468207631007E-2</c:v>
                </c:pt>
                <c:pt idx="138">
                  <c:v>8.5921867528933313E-2</c:v>
                </c:pt>
                <c:pt idx="139">
                  <c:v>0.1143995842899007</c:v>
                </c:pt>
                <c:pt idx="140">
                  <c:v>0.14273792277931593</c:v>
                </c:pt>
                <c:pt idx="141">
                  <c:v>0.17090235709691601</c:v>
                </c:pt>
                <c:pt idx="142">
                  <c:v>0.19885857321788353</c:v>
                </c:pt>
                <c:pt idx="143">
                  <c:v>0.22657251079920004</c:v>
                </c:pt>
                <c:pt idx="144">
                  <c:v>0.25401040467692748</c:v>
                </c:pt>
                <c:pt idx="145">
                  <c:v>0.28113882600385953</c:v>
                </c:pt>
                <c:pt idx="146">
                  <c:v>0.30792472297742213</c:v>
                </c:pt>
                <c:pt idx="147">
                  <c:v>0.33433546110820422</c:v>
                </c:pt>
                <c:pt idx="148">
                  <c:v>0.36033886298005569</c:v>
                </c:pt>
                <c:pt idx="149">
                  <c:v>0.38590324745331278</c:v>
                </c:pt>
                <c:pt idx="150">
                  <c:v>0.41099746826338635</c:v>
                </c:pt>
                <c:pt idx="151">
                  <c:v>0.43559095196768771</c:v>
                </c:pt>
                <c:pt idx="152">
                  <c:v>0.4596537351946588</c:v>
                </c:pt>
                <c:pt idx="153">
                  <c:v>0.48315650114952541</c:v>
                </c:pt>
                <c:pt idx="154">
                  <c:v>0.50607061533229492</c:v>
                </c:pt>
                <c:pt idx="155">
                  <c:v>0.52836816042448431</c:v>
                </c:pt>
                <c:pt idx="156">
                  <c:v>0.55002197030207245</c:v>
                </c:pt>
                <c:pt idx="157">
                  <c:v>0.57100566313323708</c:v>
                </c:pt>
                <c:pt idx="158">
                  <c:v>0.5912936735205534</c:v>
                </c:pt>
                <c:pt idx="159">
                  <c:v>0.61086128364849313</c:v>
                </c:pt>
                <c:pt idx="160">
                  <c:v>0.62968465339827462</c:v>
                </c:pt>
                <c:pt idx="161">
                  <c:v>0.64774084939337551</c:v>
                </c:pt>
                <c:pt idx="162">
                  <c:v>0.66500787294031949</c:v>
                </c:pt>
                <c:pt idx="163">
                  <c:v>0.68146468683069583</c:v>
                </c:pt>
                <c:pt idx="164">
                  <c:v>0.69709124097175679</c:v>
                </c:pt>
                <c:pt idx="165">
                  <c:v>0.71186849681436781</c:v>
                </c:pt>
                <c:pt idx="166">
                  <c:v>0.72577845054854639</c:v>
                </c:pt>
                <c:pt idx="167">
                  <c:v>0.73880415503833141</c:v>
                </c:pt>
                <c:pt idx="168">
                  <c:v>0.7509297404692582</c:v>
                </c:pt>
                <c:pt idx="169">
                  <c:v>0.76214043368328233</c:v>
                </c:pt>
                <c:pt idx="170">
                  <c:v>0.77242257617759735</c:v>
                </c:pt>
                <c:pt idx="171">
                  <c:v>0.78176364074541682</c:v>
                </c:pt>
                <c:pt idx="172">
                  <c:v>0.79015224673844531</c:v>
                </c:pt>
                <c:pt idx="173">
                  <c:v>0.79757817393244612</c:v>
                </c:pt>
                <c:pt idx="174">
                  <c:v>0.80403237497900981</c:v>
                </c:pt>
                <c:pt idx="175">
                  <c:v>0.80950698642835439</c:v>
                </c:pt>
                <c:pt idx="176">
                  <c:v>0.81399533830972826</c:v>
                </c:pt>
                <c:pt idx="177">
                  <c:v>0.81749196225774146</c:v>
                </c:pt>
                <c:pt idx="178">
                  <c:v>0.81999259817472703</c:v>
                </c:pt>
                <c:pt idx="179">
                  <c:v>0.82149419942101365</c:v>
                </c:pt>
                <c:pt idx="180">
                  <c:v>0.82199493652678646</c:v>
                </c:pt>
              </c:numCache>
            </c:numRef>
          </c:xVal>
          <c:yVal>
            <c:numRef>
              <c:f>VSWR!$D$2:$D$182</c:f>
              <c:numCache>
                <c:formatCode>General</c:formatCode>
                <c:ptCount val="181"/>
                <c:pt idx="0">
                  <c:v>0</c:v>
                </c:pt>
                <c:pt idx="1">
                  <c:v>2.8687209576789077E-2</c:v>
                </c:pt>
                <c:pt idx="2">
                  <c:v>5.7339468207634726E-2</c:v>
                </c:pt>
                <c:pt idx="3">
                  <c:v>8.5921867528937351E-2</c:v>
                </c:pt>
                <c:pt idx="4">
                  <c:v>0.11439958428990503</c:v>
                </c:pt>
                <c:pt idx="5">
                  <c:v>0.14273792277932054</c:v>
                </c:pt>
                <c:pt idx="6">
                  <c:v>0.17090235709692092</c:v>
                </c:pt>
                <c:pt idx="7">
                  <c:v>0.19885857321788872</c:v>
                </c:pt>
                <c:pt idx="8">
                  <c:v>0.22657251079920548</c:v>
                </c:pt>
                <c:pt idx="9">
                  <c:v>0.2540104046769332</c:v>
                </c:pt>
                <c:pt idx="10">
                  <c:v>0.28113882600386547</c:v>
                </c:pt>
                <c:pt idx="11">
                  <c:v>0.30792472297742829</c:v>
                </c:pt>
                <c:pt idx="12">
                  <c:v>0.33433546110821055</c:v>
                </c:pt>
                <c:pt idx="13">
                  <c:v>0.36033886298006229</c:v>
                </c:pt>
                <c:pt idx="14">
                  <c:v>0.3859032474533195</c:v>
                </c:pt>
                <c:pt idx="15">
                  <c:v>0.41099746826339317</c:v>
                </c:pt>
                <c:pt idx="16">
                  <c:v>0.43559095196769465</c:v>
                </c:pt>
                <c:pt idx="17">
                  <c:v>0.45965373519466601</c:v>
                </c:pt>
                <c:pt idx="18">
                  <c:v>0.48315650114953274</c:v>
                </c:pt>
                <c:pt idx="19">
                  <c:v>0.50607061533230224</c:v>
                </c:pt>
                <c:pt idx="20">
                  <c:v>0.52836816042449175</c:v>
                </c:pt>
                <c:pt idx="21">
                  <c:v>0.55002197030207989</c:v>
                </c:pt>
                <c:pt idx="22">
                  <c:v>0.57100566313324452</c:v>
                </c:pt>
                <c:pt idx="23">
                  <c:v>0.59129367352056106</c:v>
                </c:pt>
                <c:pt idx="24">
                  <c:v>0.61086128364850067</c:v>
                </c:pt>
                <c:pt idx="25">
                  <c:v>0.62968465339828206</c:v>
                </c:pt>
                <c:pt idx="26">
                  <c:v>0.64774084939338283</c:v>
                </c:pt>
                <c:pt idx="27">
                  <c:v>0.66500787294032671</c:v>
                </c:pt>
                <c:pt idx="28">
                  <c:v>0.68146468683070283</c:v>
                </c:pt>
                <c:pt idx="29">
                  <c:v>0.69709124097176378</c:v>
                </c:pt>
                <c:pt idx="30">
                  <c:v>0.71186849681437447</c:v>
                </c:pt>
                <c:pt idx="31">
                  <c:v>0.72577845054855272</c:v>
                </c:pt>
                <c:pt idx="32">
                  <c:v>0.73880415503833752</c:v>
                </c:pt>
                <c:pt idx="33">
                  <c:v>0.75092974046926408</c:v>
                </c:pt>
                <c:pt idx="34">
                  <c:v>0.76214043368328777</c:v>
                </c:pt>
                <c:pt idx="35">
                  <c:v>0.77242257617760257</c:v>
                </c:pt>
                <c:pt idx="36">
                  <c:v>0.7817636407454216</c:v>
                </c:pt>
                <c:pt idx="37">
                  <c:v>0.79015224673844975</c:v>
                </c:pt>
                <c:pt idx="38">
                  <c:v>0.79757817393245012</c:v>
                </c:pt>
                <c:pt idx="39">
                  <c:v>0.80403237497901314</c:v>
                </c:pt>
                <c:pt idx="40">
                  <c:v>0.80950698642835728</c:v>
                </c:pt>
                <c:pt idx="41">
                  <c:v>0.81399533830973059</c:v>
                </c:pt>
                <c:pt idx="42">
                  <c:v>0.81749196225774323</c:v>
                </c:pt>
                <c:pt idx="43">
                  <c:v>0.81999259817472825</c:v>
                </c:pt>
                <c:pt idx="44">
                  <c:v>0.8214941994210142</c:v>
                </c:pt>
                <c:pt idx="45">
                  <c:v>0.82199493652678646</c:v>
                </c:pt>
                <c:pt idx="46">
                  <c:v>0.8214941994210142</c:v>
                </c:pt>
                <c:pt idx="47">
                  <c:v>0.81999259817472825</c:v>
                </c:pt>
                <c:pt idx="48">
                  <c:v>0.81749196225774312</c:v>
                </c:pt>
                <c:pt idx="49">
                  <c:v>0.81399533830973037</c:v>
                </c:pt>
                <c:pt idx="50">
                  <c:v>0.80950698642835694</c:v>
                </c:pt>
                <c:pt idx="51">
                  <c:v>0.80403237497901281</c:v>
                </c:pt>
                <c:pt idx="52">
                  <c:v>0.79757817393244956</c:v>
                </c:pt>
                <c:pt idx="53">
                  <c:v>0.79015224673844919</c:v>
                </c:pt>
                <c:pt idx="54">
                  <c:v>0.78176364074542104</c:v>
                </c:pt>
                <c:pt idx="55">
                  <c:v>0.77242257617760191</c:v>
                </c:pt>
                <c:pt idx="56">
                  <c:v>0.7621404336832871</c:v>
                </c:pt>
                <c:pt idx="57">
                  <c:v>0.7509297404692632</c:v>
                </c:pt>
                <c:pt idx="58">
                  <c:v>0.73880415503833663</c:v>
                </c:pt>
                <c:pt idx="59">
                  <c:v>0.72577845054855172</c:v>
                </c:pt>
                <c:pt idx="60">
                  <c:v>0.71186849681437336</c:v>
                </c:pt>
                <c:pt idx="61">
                  <c:v>0.69709124097176256</c:v>
                </c:pt>
                <c:pt idx="62">
                  <c:v>0.6814646868307016</c:v>
                </c:pt>
                <c:pt idx="63">
                  <c:v>0.66500787294032537</c:v>
                </c:pt>
                <c:pt idx="64">
                  <c:v>0.64774084939338139</c:v>
                </c:pt>
                <c:pt idx="65">
                  <c:v>0.62968465339828061</c:v>
                </c:pt>
                <c:pt idx="66">
                  <c:v>0.61086128364849923</c:v>
                </c:pt>
                <c:pt idx="67">
                  <c:v>0.5912936735205595</c:v>
                </c:pt>
                <c:pt idx="68">
                  <c:v>0.57100566313324297</c:v>
                </c:pt>
                <c:pt idx="69">
                  <c:v>0.55002197030207833</c:v>
                </c:pt>
                <c:pt idx="70">
                  <c:v>0.5283681604244902</c:v>
                </c:pt>
                <c:pt idx="71">
                  <c:v>0.50607061533230058</c:v>
                </c:pt>
                <c:pt idx="72">
                  <c:v>0.4831565011495309</c:v>
                </c:pt>
                <c:pt idx="73">
                  <c:v>0.45965373519466418</c:v>
                </c:pt>
                <c:pt idx="74">
                  <c:v>0.43559095196769282</c:v>
                </c:pt>
                <c:pt idx="75">
                  <c:v>0.41099746826339129</c:v>
                </c:pt>
                <c:pt idx="76">
                  <c:v>0.38590324745331755</c:v>
                </c:pt>
                <c:pt idx="77">
                  <c:v>0.36033886298006024</c:v>
                </c:pt>
                <c:pt idx="78">
                  <c:v>0.33433546110820844</c:v>
                </c:pt>
                <c:pt idx="79">
                  <c:v>0.30792472297742612</c:v>
                </c:pt>
                <c:pt idx="80">
                  <c:v>0.2811388260038632</c:v>
                </c:pt>
                <c:pt idx="81">
                  <c:v>0.25401040467693087</c:v>
                </c:pt>
                <c:pt idx="82">
                  <c:v>0.2265725107992031</c:v>
                </c:pt>
                <c:pt idx="83">
                  <c:v>0.19885857321788628</c:v>
                </c:pt>
                <c:pt idx="84">
                  <c:v>0.17090235709691842</c:v>
                </c:pt>
                <c:pt idx="85">
                  <c:v>0.14273792277931796</c:v>
                </c:pt>
                <c:pt idx="86">
                  <c:v>0.11439958428990241</c:v>
                </c:pt>
                <c:pt idx="87">
                  <c:v>8.5921867528934659E-2</c:v>
                </c:pt>
                <c:pt idx="88">
                  <c:v>5.7339468207631986E-2</c:v>
                </c:pt>
                <c:pt idx="89">
                  <c:v>2.8687209576786301E-2</c:v>
                </c:pt>
                <c:pt idx="90">
                  <c:v>-2.8196060722606134E-15</c:v>
                </c:pt>
                <c:pt idx="91">
                  <c:v>-2.8687209576791935E-2</c:v>
                </c:pt>
                <c:pt idx="92">
                  <c:v>-5.7339468207637613E-2</c:v>
                </c:pt>
                <c:pt idx="93">
                  <c:v>-8.5921867528940266E-2</c:v>
                </c:pt>
                <c:pt idx="94">
                  <c:v>-0.11439958428990797</c:v>
                </c:pt>
                <c:pt idx="95">
                  <c:v>-0.14273792277932351</c:v>
                </c:pt>
                <c:pt idx="96">
                  <c:v>-0.17090235709692392</c:v>
                </c:pt>
                <c:pt idx="97">
                  <c:v>-0.19885857321789172</c:v>
                </c:pt>
                <c:pt idx="98">
                  <c:v>-0.22657251079920848</c:v>
                </c:pt>
                <c:pt idx="99">
                  <c:v>-0.25401040467693625</c:v>
                </c:pt>
                <c:pt idx="100">
                  <c:v>-0.28113882600386852</c:v>
                </c:pt>
                <c:pt idx="101">
                  <c:v>-0.30792472297743129</c:v>
                </c:pt>
                <c:pt idx="102">
                  <c:v>-0.33433546110821361</c:v>
                </c:pt>
                <c:pt idx="103">
                  <c:v>-0.36033886298006529</c:v>
                </c:pt>
                <c:pt idx="104">
                  <c:v>-0.3859032474533225</c:v>
                </c:pt>
                <c:pt idx="105">
                  <c:v>-0.41099746826339617</c:v>
                </c:pt>
                <c:pt idx="106">
                  <c:v>-0.43559095196769765</c:v>
                </c:pt>
                <c:pt idx="107">
                  <c:v>-0.45965373519466884</c:v>
                </c:pt>
                <c:pt idx="108">
                  <c:v>-0.48315650114953546</c:v>
                </c:pt>
                <c:pt idx="109">
                  <c:v>-0.50607061533230502</c:v>
                </c:pt>
                <c:pt idx="110">
                  <c:v>-0.52836816042449442</c:v>
                </c:pt>
                <c:pt idx="111">
                  <c:v>-0.55002197030208244</c:v>
                </c:pt>
                <c:pt idx="112">
                  <c:v>-0.57100566313324697</c:v>
                </c:pt>
                <c:pt idx="113">
                  <c:v>-0.59129367352056339</c:v>
                </c:pt>
                <c:pt idx="114">
                  <c:v>-0.61086128364850301</c:v>
                </c:pt>
                <c:pt idx="115">
                  <c:v>-0.62968465339828406</c:v>
                </c:pt>
                <c:pt idx="116">
                  <c:v>-0.6477408493933845</c:v>
                </c:pt>
                <c:pt idx="117">
                  <c:v>-0.66500787294032815</c:v>
                </c:pt>
                <c:pt idx="118">
                  <c:v>-0.68146468683070405</c:v>
                </c:pt>
                <c:pt idx="119">
                  <c:v>-0.69709124097176467</c:v>
                </c:pt>
                <c:pt idx="120">
                  <c:v>-0.71186849681437514</c:v>
                </c:pt>
                <c:pt idx="121">
                  <c:v>-0.72577845054855317</c:v>
                </c:pt>
                <c:pt idx="122">
                  <c:v>-0.73880415503833785</c:v>
                </c:pt>
                <c:pt idx="123">
                  <c:v>-0.7509297404692642</c:v>
                </c:pt>
                <c:pt idx="124">
                  <c:v>-0.76214043368328777</c:v>
                </c:pt>
                <c:pt idx="125">
                  <c:v>-0.77242257617760246</c:v>
                </c:pt>
                <c:pt idx="126">
                  <c:v>-0.78176364074542137</c:v>
                </c:pt>
                <c:pt idx="127">
                  <c:v>-0.79015224673844942</c:v>
                </c:pt>
                <c:pt idx="128">
                  <c:v>-0.79757817393244967</c:v>
                </c:pt>
                <c:pt idx="129">
                  <c:v>-0.80403237497901281</c:v>
                </c:pt>
                <c:pt idx="130">
                  <c:v>-0.80950698642835694</c:v>
                </c:pt>
                <c:pt idx="131">
                  <c:v>-0.81399533830973025</c:v>
                </c:pt>
                <c:pt idx="132">
                  <c:v>-0.81749196225774301</c:v>
                </c:pt>
                <c:pt idx="133">
                  <c:v>-0.81999259817472814</c:v>
                </c:pt>
                <c:pt idx="134">
                  <c:v>-0.8214941994210142</c:v>
                </c:pt>
                <c:pt idx="135">
                  <c:v>-0.82199493652678646</c:v>
                </c:pt>
                <c:pt idx="136">
                  <c:v>-0.82149419942101432</c:v>
                </c:pt>
                <c:pt idx="137">
                  <c:v>-0.81999259817472847</c:v>
                </c:pt>
                <c:pt idx="138">
                  <c:v>-0.81749196225774368</c:v>
                </c:pt>
                <c:pt idx="139">
                  <c:v>-0.81399533830973103</c:v>
                </c:pt>
                <c:pt idx="140">
                  <c:v>-0.80950698642835794</c:v>
                </c:pt>
                <c:pt idx="141">
                  <c:v>-0.80403237497901403</c:v>
                </c:pt>
                <c:pt idx="142">
                  <c:v>-0.79757817393245112</c:v>
                </c:pt>
                <c:pt idx="143">
                  <c:v>-0.79015224673845108</c:v>
                </c:pt>
                <c:pt idx="144">
                  <c:v>-0.78176364074542326</c:v>
                </c:pt>
                <c:pt idx="145">
                  <c:v>-0.77242257617760446</c:v>
                </c:pt>
                <c:pt idx="146">
                  <c:v>-0.7621404336832901</c:v>
                </c:pt>
                <c:pt idx="147">
                  <c:v>-0.75092974046926664</c:v>
                </c:pt>
                <c:pt idx="148">
                  <c:v>-0.73880415503834063</c:v>
                </c:pt>
                <c:pt idx="149">
                  <c:v>-0.72577845054855616</c:v>
                </c:pt>
                <c:pt idx="150">
                  <c:v>-0.71186849681437825</c:v>
                </c:pt>
                <c:pt idx="151">
                  <c:v>-0.69709124097176778</c:v>
                </c:pt>
                <c:pt idx="152">
                  <c:v>-0.68146468683070738</c:v>
                </c:pt>
                <c:pt idx="153">
                  <c:v>-0.6650078729403317</c:v>
                </c:pt>
                <c:pt idx="154">
                  <c:v>-0.64774084939338827</c:v>
                </c:pt>
                <c:pt idx="155">
                  <c:v>-0.62968465339828805</c:v>
                </c:pt>
                <c:pt idx="156">
                  <c:v>-0.61086128364850711</c:v>
                </c:pt>
                <c:pt idx="157">
                  <c:v>-0.59129367352056783</c:v>
                </c:pt>
                <c:pt idx="158">
                  <c:v>-0.57100566313325207</c:v>
                </c:pt>
                <c:pt idx="159">
                  <c:v>-0.55002197030208788</c:v>
                </c:pt>
                <c:pt idx="160">
                  <c:v>-0.5283681604245003</c:v>
                </c:pt>
                <c:pt idx="161">
                  <c:v>-0.50607061533231135</c:v>
                </c:pt>
                <c:pt idx="162">
                  <c:v>-0.48315650114954223</c:v>
                </c:pt>
                <c:pt idx="163">
                  <c:v>-0.45965373519467606</c:v>
                </c:pt>
                <c:pt idx="164">
                  <c:v>-0.43559095196770531</c:v>
                </c:pt>
                <c:pt idx="165">
                  <c:v>-0.41099746826340439</c:v>
                </c:pt>
                <c:pt idx="166">
                  <c:v>-0.38590324745333116</c:v>
                </c:pt>
                <c:pt idx="167">
                  <c:v>-0.36033886298007439</c:v>
                </c:pt>
                <c:pt idx="168">
                  <c:v>-0.33433546110822321</c:v>
                </c:pt>
                <c:pt idx="169">
                  <c:v>-0.30792472297744145</c:v>
                </c:pt>
                <c:pt idx="170">
                  <c:v>-0.28113882600387907</c:v>
                </c:pt>
                <c:pt idx="171">
                  <c:v>-0.2540104046769473</c:v>
                </c:pt>
                <c:pt idx="172">
                  <c:v>-0.22657251079922003</c:v>
                </c:pt>
                <c:pt idx="173">
                  <c:v>-0.19885857321790373</c:v>
                </c:pt>
                <c:pt idx="174">
                  <c:v>-0.17090235709693635</c:v>
                </c:pt>
                <c:pt idx="175">
                  <c:v>-0.14273792277933639</c:v>
                </c:pt>
                <c:pt idx="176">
                  <c:v>-0.11439958428992129</c:v>
                </c:pt>
                <c:pt idx="177">
                  <c:v>-8.5921867528954005E-2</c:v>
                </c:pt>
                <c:pt idx="178">
                  <c:v>-5.7339468207651755E-2</c:v>
                </c:pt>
                <c:pt idx="179">
                  <c:v>-2.8687209576806469E-2</c:v>
                </c:pt>
                <c:pt idx="180">
                  <c:v>-1.7723289094706482E-14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34A2-40A2-A2EE-8AF91244A72D}"/>
            </c:ext>
          </c:extLst>
        </c:ser>
        <c:ser>
          <c:idx val="31"/>
          <c:order val="13"/>
          <c:tx>
            <c:v>" "</c:v>
          </c:tx>
          <c:marker>
            <c:symbol val="none"/>
          </c:marker>
          <c:xVal>
            <c:numRef>
              <c:f>Smith!$B$5</c:f>
              <c:numCache>
                <c:formatCode>General</c:formatCode>
                <c:ptCount val="1"/>
                <c:pt idx="0">
                  <c:v>0.81081081081081097</c:v>
                </c:pt>
              </c:numCache>
            </c:numRef>
          </c:xVal>
          <c:yVal>
            <c:numRef>
              <c:f>Smith!$C$5</c:f>
              <c:numCache>
                <c:formatCode>General</c:formatCode>
                <c:ptCount val="1"/>
                <c:pt idx="0">
                  <c:v>0.135135135135135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34A2-40A2-A2EE-8AF91244A72D}"/>
            </c:ext>
          </c:extLst>
        </c:ser>
        <c:ser>
          <c:idx val="32"/>
          <c:order val="14"/>
          <c:tx>
            <c:v>Al</c:v>
          </c:tx>
          <c:marker>
            <c:symbol val="none"/>
          </c:marker>
          <c:xVal>
            <c:numRef>
              <c:f>Smith!$B$7</c:f>
              <c:numCache>
                <c:formatCode>General</c:formatCode>
                <c:ptCount val="1"/>
                <c:pt idx="0">
                  <c:v>-0.81081081081081097</c:v>
                </c:pt>
              </c:numCache>
            </c:numRef>
          </c:xVal>
          <c:yVal>
            <c:numRef>
              <c:f>Smith!$C$7</c:f>
              <c:numCache>
                <c:formatCode>General</c:formatCode>
                <c:ptCount val="1"/>
                <c:pt idx="0">
                  <c:v>-0.135135135135135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34A2-40A2-A2EE-8AF91244A72D}"/>
            </c:ext>
          </c:extLst>
        </c:ser>
        <c:ser>
          <c:idx val="33"/>
          <c:order val="15"/>
          <c:tx>
            <c:v>Al(x=0)</c:v>
          </c:tx>
          <c:marker>
            <c:symbol val="none"/>
          </c:marker>
          <c:xVal>
            <c:numRef>
              <c:f>Smith!$B$9</c:f>
              <c:numCache>
                <c:formatCode>General</c:formatCode>
                <c:ptCount val="1"/>
                <c:pt idx="0">
                  <c:v>0.350903037245483</c:v>
                </c:pt>
              </c:numCache>
            </c:numRef>
          </c:xVal>
          <c:yVal>
            <c:numRef>
              <c:f>Smith!$C$9</c:f>
              <c:numCache>
                <c:formatCode>General</c:formatCode>
                <c:ptCount val="1"/>
                <c:pt idx="0">
                  <c:v>0.74333218289508796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34A2-40A2-A2EE-8AF91244A72D}"/>
            </c:ext>
          </c:extLst>
        </c:ser>
        <c:ser>
          <c:idx val="34"/>
          <c:order val="16"/>
          <c:marker>
            <c:symbol val="none"/>
          </c:marker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0-34A2-40A2-A2EE-8AF91244A72D}"/>
            </c:ext>
          </c:extLst>
        </c:ser>
        <c:ser>
          <c:idx val="35"/>
          <c:order val="17"/>
          <c:spPr>
            <a:ln w="15875">
              <a:solidFill>
                <a:schemeClr val="accent6">
                  <a:lumMod val="75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Smith!$B$14:$B$15</c:f>
              <c:numCache>
                <c:formatCode>General</c:formatCode>
                <c:ptCount val="2"/>
                <c:pt idx="0">
                  <c:v>0</c:v>
                </c:pt>
                <c:pt idx="1">
                  <c:v>0.44171990123123583</c:v>
                </c:pt>
              </c:numCache>
            </c:numRef>
          </c:xVal>
          <c:yVal>
            <c:numRef>
              <c:f>Smith!$C$14:$C$15</c:f>
              <c:numCache>
                <c:formatCode>General</c:formatCode>
                <c:ptCount val="2"/>
                <c:pt idx="0">
                  <c:v>0</c:v>
                </c:pt>
                <c:pt idx="1">
                  <c:v>-1.0136624604704199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34A2-40A2-A2EE-8AF91244A72D}"/>
            </c:ext>
          </c:extLst>
        </c:ser>
        <c:ser>
          <c:idx val="15"/>
          <c:order val="18"/>
          <c:spPr>
            <a:ln w="952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UCircle!$C$2:$C$182</c:f>
              <c:numCache>
                <c:formatCode>General</c:formatCode>
                <c:ptCount val="181"/>
                <c:pt idx="0">
                  <c:v>1</c:v>
                </c:pt>
                <c:pt idx="1">
                  <c:v>0.99939082701909576</c:v>
                </c:pt>
                <c:pt idx="2">
                  <c:v>0.9975640502598242</c:v>
                </c:pt>
                <c:pt idx="3">
                  <c:v>0.99452189536827329</c:v>
                </c:pt>
                <c:pt idx="4">
                  <c:v>0.99026806874157036</c:v>
                </c:pt>
                <c:pt idx="5">
                  <c:v>0.98480775301220802</c:v>
                </c:pt>
                <c:pt idx="6">
                  <c:v>0.97814760073380569</c:v>
                </c:pt>
                <c:pt idx="7">
                  <c:v>0.97029572627599647</c:v>
                </c:pt>
                <c:pt idx="8">
                  <c:v>0.96126169593831889</c:v>
                </c:pt>
                <c:pt idx="9">
                  <c:v>0.95105651629515353</c:v>
                </c:pt>
                <c:pt idx="10">
                  <c:v>0.93969262078590843</c:v>
                </c:pt>
                <c:pt idx="11">
                  <c:v>0.92718385456678742</c:v>
                </c:pt>
                <c:pt idx="12">
                  <c:v>0.91354545764260087</c:v>
                </c:pt>
                <c:pt idx="13">
                  <c:v>0.89879404629916704</c:v>
                </c:pt>
                <c:pt idx="14">
                  <c:v>0.88294759285892699</c:v>
                </c:pt>
                <c:pt idx="15">
                  <c:v>0.86602540378443871</c:v>
                </c:pt>
                <c:pt idx="16">
                  <c:v>0.84804809615642596</c:v>
                </c:pt>
                <c:pt idx="17">
                  <c:v>0.82903757255504162</c:v>
                </c:pt>
                <c:pt idx="18">
                  <c:v>0.80901699437494734</c:v>
                </c:pt>
                <c:pt idx="19">
                  <c:v>0.7880107536067219</c:v>
                </c:pt>
                <c:pt idx="20">
                  <c:v>0.7660444431189779</c:v>
                </c:pt>
                <c:pt idx="21">
                  <c:v>0.74314482547739413</c:v>
                </c:pt>
                <c:pt idx="22">
                  <c:v>0.71933980033865097</c:v>
                </c:pt>
                <c:pt idx="23">
                  <c:v>0.69465837045899703</c:v>
                </c:pt>
                <c:pt idx="24">
                  <c:v>0.6691306063588579</c:v>
                </c:pt>
                <c:pt idx="25">
                  <c:v>0.64278760968653903</c:v>
                </c:pt>
                <c:pt idx="26">
                  <c:v>0.61566147532565796</c:v>
                </c:pt>
                <c:pt idx="27">
                  <c:v>0.58778525229247269</c:v>
                </c:pt>
                <c:pt idx="28">
                  <c:v>0.55919290347074635</c:v>
                </c:pt>
                <c:pt idx="29">
                  <c:v>0.52991926423320457</c:v>
                </c:pt>
                <c:pt idx="30">
                  <c:v>0.4999999999999995</c:v>
                </c:pt>
                <c:pt idx="31">
                  <c:v>0.46947156278589025</c:v>
                </c:pt>
                <c:pt idx="32">
                  <c:v>0.43837114678907685</c:v>
                </c:pt>
                <c:pt idx="33">
                  <c:v>0.4067366430757996</c:v>
                </c:pt>
                <c:pt idx="34">
                  <c:v>0.37460659341591135</c:v>
                </c:pt>
                <c:pt idx="35">
                  <c:v>0.34202014332566799</c:v>
                </c:pt>
                <c:pt idx="36">
                  <c:v>0.30901699437494662</c:v>
                </c:pt>
                <c:pt idx="37">
                  <c:v>0.27563735581699833</c:v>
                </c:pt>
                <c:pt idx="38">
                  <c:v>0.24192189559966681</c:v>
                </c:pt>
                <c:pt idx="39">
                  <c:v>0.20791169081775837</c:v>
                </c:pt>
                <c:pt idx="40">
                  <c:v>0.17364817766692933</c:v>
                </c:pt>
                <c:pt idx="41">
                  <c:v>0.13917310096006438</c:v>
                </c:pt>
                <c:pt idx="42">
                  <c:v>0.10452846326765235</c:v>
                </c:pt>
                <c:pt idx="43">
                  <c:v>6.9756473744124123E-2</c:v>
                </c:pt>
                <c:pt idx="44">
                  <c:v>3.4899496702499748E-2</c:v>
                </c:pt>
                <c:pt idx="45">
                  <c:v>-1.2710102068047568E-15</c:v>
                </c:pt>
                <c:pt idx="46">
                  <c:v>-3.4899496702502288E-2</c:v>
                </c:pt>
                <c:pt idx="47">
                  <c:v>-6.9756473744126662E-2</c:v>
                </c:pt>
                <c:pt idx="48">
                  <c:v>-0.10452846326765487</c:v>
                </c:pt>
                <c:pt idx="49">
                  <c:v>-0.13917310096006688</c:v>
                </c:pt>
                <c:pt idx="50">
                  <c:v>-0.17364817766693183</c:v>
                </c:pt>
                <c:pt idx="51">
                  <c:v>-0.20791169081776087</c:v>
                </c:pt>
                <c:pt idx="52">
                  <c:v>-0.24192189559966928</c:v>
                </c:pt>
                <c:pt idx="53">
                  <c:v>-0.27563735581700077</c:v>
                </c:pt>
                <c:pt idx="54">
                  <c:v>-0.30901699437494906</c:v>
                </c:pt>
                <c:pt idx="55">
                  <c:v>-0.34202014332567038</c:v>
                </c:pt>
                <c:pt idx="56">
                  <c:v>-0.37460659341591368</c:v>
                </c:pt>
                <c:pt idx="57">
                  <c:v>-0.40673664307580187</c:v>
                </c:pt>
                <c:pt idx="58">
                  <c:v>-0.43837114678907912</c:v>
                </c:pt>
                <c:pt idx="59">
                  <c:v>-0.46947156278589247</c:v>
                </c:pt>
                <c:pt idx="60">
                  <c:v>-0.50000000000000178</c:v>
                </c:pt>
                <c:pt idx="61">
                  <c:v>-0.52991926423320668</c:v>
                </c:pt>
                <c:pt idx="62">
                  <c:v>-0.55919290347074857</c:v>
                </c:pt>
                <c:pt idx="63">
                  <c:v>-0.5877852522924748</c:v>
                </c:pt>
                <c:pt idx="64">
                  <c:v>-0.61566147532565996</c:v>
                </c:pt>
                <c:pt idx="65">
                  <c:v>-0.64278760968654103</c:v>
                </c:pt>
                <c:pt idx="66">
                  <c:v>-0.6691306063588599</c:v>
                </c:pt>
                <c:pt idx="67">
                  <c:v>-0.69465837045899892</c:v>
                </c:pt>
                <c:pt idx="68">
                  <c:v>-0.71933980033865275</c:v>
                </c:pt>
                <c:pt idx="69">
                  <c:v>-0.74314482547739591</c:v>
                </c:pt>
                <c:pt idx="70">
                  <c:v>-0.76604444311897957</c:v>
                </c:pt>
                <c:pt idx="71">
                  <c:v>-0.78801075360672346</c:v>
                </c:pt>
                <c:pt idx="72">
                  <c:v>-0.80901699437494889</c:v>
                </c:pt>
                <c:pt idx="73">
                  <c:v>-0.82903757255504318</c:v>
                </c:pt>
                <c:pt idx="74">
                  <c:v>-0.8480480961564274</c:v>
                </c:pt>
                <c:pt idx="75">
                  <c:v>-0.86602540378444004</c:v>
                </c:pt>
                <c:pt idx="76">
                  <c:v>-0.88294759285892821</c:v>
                </c:pt>
                <c:pt idx="77">
                  <c:v>-0.89879404629916826</c:v>
                </c:pt>
                <c:pt idx="78">
                  <c:v>-0.91354545764260209</c:v>
                </c:pt>
                <c:pt idx="79">
                  <c:v>-0.92718385456678853</c:v>
                </c:pt>
                <c:pt idx="80">
                  <c:v>-0.93969262078590943</c:v>
                </c:pt>
                <c:pt idx="81">
                  <c:v>-0.95105651629515453</c:v>
                </c:pt>
                <c:pt idx="82">
                  <c:v>-0.96126169593831967</c:v>
                </c:pt>
                <c:pt idx="83">
                  <c:v>-0.97029572627599725</c:v>
                </c:pt>
                <c:pt idx="84">
                  <c:v>-0.97814760073380624</c:v>
                </c:pt>
                <c:pt idx="85">
                  <c:v>-0.98480775301220858</c:v>
                </c:pt>
                <c:pt idx="86">
                  <c:v>-0.99026806874157081</c:v>
                </c:pt>
                <c:pt idx="87">
                  <c:v>-0.99452189536827373</c:v>
                </c:pt>
                <c:pt idx="88">
                  <c:v>-0.99756405025982453</c:v>
                </c:pt>
                <c:pt idx="89">
                  <c:v>-0.99939082701909587</c:v>
                </c:pt>
                <c:pt idx="90">
                  <c:v>-1</c:v>
                </c:pt>
                <c:pt idx="91">
                  <c:v>-0.99939082701909565</c:v>
                </c:pt>
                <c:pt idx="92">
                  <c:v>-0.99756405025982398</c:v>
                </c:pt>
                <c:pt idx="93">
                  <c:v>-0.99452189536827296</c:v>
                </c:pt>
                <c:pt idx="94">
                  <c:v>-0.99026806874156981</c:v>
                </c:pt>
                <c:pt idx="95">
                  <c:v>-0.98480775301220747</c:v>
                </c:pt>
                <c:pt idx="96">
                  <c:v>-0.97814760073380491</c:v>
                </c:pt>
                <c:pt idx="97">
                  <c:v>-0.97029572627599558</c:v>
                </c:pt>
                <c:pt idx="98">
                  <c:v>-0.96126169593831778</c:v>
                </c:pt>
                <c:pt idx="99">
                  <c:v>-0.95105651629515242</c:v>
                </c:pt>
                <c:pt idx="100">
                  <c:v>-0.9396926207859071</c:v>
                </c:pt>
                <c:pt idx="101">
                  <c:v>-0.92718385456678587</c:v>
                </c:pt>
                <c:pt idx="102">
                  <c:v>-0.91354545764259931</c:v>
                </c:pt>
                <c:pt idx="103">
                  <c:v>-0.89879404629916526</c:v>
                </c:pt>
                <c:pt idx="104">
                  <c:v>-0.88294759285892499</c:v>
                </c:pt>
                <c:pt idx="105">
                  <c:v>-0.8660254037844366</c:v>
                </c:pt>
                <c:pt idx="106">
                  <c:v>-0.84804809615642374</c:v>
                </c:pt>
                <c:pt idx="107">
                  <c:v>-0.82903757255503929</c:v>
                </c:pt>
                <c:pt idx="108">
                  <c:v>-0.8090169943749449</c:v>
                </c:pt>
                <c:pt idx="109">
                  <c:v>-0.78801075360671924</c:v>
                </c:pt>
                <c:pt idx="110">
                  <c:v>-0.76604444311897524</c:v>
                </c:pt>
                <c:pt idx="111">
                  <c:v>-0.74314482547739125</c:v>
                </c:pt>
                <c:pt idx="112">
                  <c:v>-0.71933980033864797</c:v>
                </c:pt>
                <c:pt idx="113">
                  <c:v>-0.69465837045899403</c:v>
                </c:pt>
                <c:pt idx="114">
                  <c:v>-0.6691306063588548</c:v>
                </c:pt>
                <c:pt idx="115">
                  <c:v>-0.64278760968653614</c:v>
                </c:pt>
                <c:pt idx="116">
                  <c:v>-0.61566147532565529</c:v>
                </c:pt>
                <c:pt idx="117">
                  <c:v>-0.58778525229247036</c:v>
                </c:pt>
                <c:pt idx="118">
                  <c:v>-0.55919290347074435</c:v>
                </c:pt>
                <c:pt idx="119">
                  <c:v>-0.52991926423320279</c:v>
                </c:pt>
                <c:pt idx="120">
                  <c:v>-0.49999999999999811</c:v>
                </c:pt>
                <c:pt idx="121">
                  <c:v>-0.4694715627858892</c:v>
                </c:pt>
                <c:pt idx="122">
                  <c:v>-0.43837114678907613</c:v>
                </c:pt>
                <c:pt idx="123">
                  <c:v>-0.40673664307579926</c:v>
                </c:pt>
                <c:pt idx="124">
                  <c:v>-0.37460659341591146</c:v>
                </c:pt>
                <c:pt idx="125">
                  <c:v>-0.34202014332566855</c:v>
                </c:pt>
                <c:pt idx="126">
                  <c:v>-0.30901699437494756</c:v>
                </c:pt>
                <c:pt idx="127">
                  <c:v>-0.27563735581699972</c:v>
                </c:pt>
                <c:pt idx="128">
                  <c:v>-0.24192189559966865</c:v>
                </c:pt>
                <c:pt idx="129">
                  <c:v>-0.20791169081776067</c:v>
                </c:pt>
                <c:pt idx="130">
                  <c:v>-0.17364817766693208</c:v>
                </c:pt>
                <c:pt idx="131">
                  <c:v>-0.13917310096006758</c:v>
                </c:pt>
                <c:pt idx="132">
                  <c:v>-0.10452846326765601</c:v>
                </c:pt>
                <c:pt idx="133">
                  <c:v>-6.9756473744128245E-2</c:v>
                </c:pt>
                <c:pt idx="134">
                  <c:v>-3.4899496702504307E-2</c:v>
                </c:pt>
                <c:pt idx="135">
                  <c:v>-3.7364859470367939E-15</c:v>
                </c:pt>
                <c:pt idx="136">
                  <c:v>3.4899496702496841E-2</c:v>
                </c:pt>
                <c:pt idx="137">
                  <c:v>6.9756473744120778E-2</c:v>
                </c:pt>
                <c:pt idx="138">
                  <c:v>0.10452846326764857</c:v>
                </c:pt>
                <c:pt idx="139">
                  <c:v>0.13917310096006016</c:v>
                </c:pt>
                <c:pt idx="140">
                  <c:v>0.17364817766692472</c:v>
                </c:pt>
                <c:pt idx="141">
                  <c:v>0.20791169081775335</c:v>
                </c:pt>
                <c:pt idx="142">
                  <c:v>0.2419218955996614</c:v>
                </c:pt>
                <c:pt idx="143">
                  <c:v>0.27563735581699256</c:v>
                </c:pt>
                <c:pt idx="144">
                  <c:v>0.30901699437494046</c:v>
                </c:pt>
                <c:pt idx="145">
                  <c:v>0.3420201433256615</c:v>
                </c:pt>
                <c:pt idx="146">
                  <c:v>0.37460659341590452</c:v>
                </c:pt>
                <c:pt idx="147">
                  <c:v>0.40673664307579244</c:v>
                </c:pt>
                <c:pt idx="148">
                  <c:v>0.43837114678906941</c:v>
                </c:pt>
                <c:pt idx="149">
                  <c:v>0.46947156278588259</c:v>
                </c:pt>
                <c:pt idx="150">
                  <c:v>0.49999999999999162</c:v>
                </c:pt>
                <c:pt idx="151">
                  <c:v>0.52991926423319646</c:v>
                </c:pt>
                <c:pt idx="152">
                  <c:v>0.55919290347073813</c:v>
                </c:pt>
                <c:pt idx="153">
                  <c:v>0.58778525229246437</c:v>
                </c:pt>
                <c:pt idx="154">
                  <c:v>0.61566147532564941</c:v>
                </c:pt>
                <c:pt idx="155">
                  <c:v>0.64278760968653037</c:v>
                </c:pt>
                <c:pt idx="156">
                  <c:v>0.66913060635884924</c:v>
                </c:pt>
                <c:pt idx="157">
                  <c:v>0.69465837045898837</c:v>
                </c:pt>
                <c:pt idx="158">
                  <c:v>0.7193398003386422</c:v>
                </c:pt>
                <c:pt idx="159">
                  <c:v>0.74314482547738536</c:v>
                </c:pt>
                <c:pt idx="160">
                  <c:v>0.76604444311896924</c:v>
                </c:pt>
                <c:pt idx="161">
                  <c:v>0.78801075360671335</c:v>
                </c:pt>
                <c:pt idx="162">
                  <c:v>0.8090169943749389</c:v>
                </c:pt>
                <c:pt idx="163">
                  <c:v>0.82903757255503341</c:v>
                </c:pt>
                <c:pt idx="164">
                  <c:v>0.84804809615641785</c:v>
                </c:pt>
                <c:pt idx="165">
                  <c:v>0.86602540378443083</c:v>
                </c:pt>
                <c:pt idx="166">
                  <c:v>0.88294759285891944</c:v>
                </c:pt>
                <c:pt idx="167">
                  <c:v>0.89879404629915982</c:v>
                </c:pt>
                <c:pt idx="168">
                  <c:v>0.91354545764259409</c:v>
                </c:pt>
                <c:pt idx="169">
                  <c:v>0.92718385456678098</c:v>
                </c:pt>
                <c:pt idx="170">
                  <c:v>0.93969262078590232</c:v>
                </c:pt>
                <c:pt idx="171">
                  <c:v>0.95105651629514798</c:v>
                </c:pt>
                <c:pt idx="172">
                  <c:v>0.96126169593831379</c:v>
                </c:pt>
                <c:pt idx="173">
                  <c:v>0.97029572627599192</c:v>
                </c:pt>
                <c:pt idx="174">
                  <c:v>0.97814760073380169</c:v>
                </c:pt>
                <c:pt idx="175">
                  <c:v>0.98480775301220469</c:v>
                </c:pt>
                <c:pt idx="176">
                  <c:v>0.99026806874156759</c:v>
                </c:pt>
                <c:pt idx="177">
                  <c:v>0.99452189536827118</c:v>
                </c:pt>
                <c:pt idx="178">
                  <c:v>0.99756405025982275</c:v>
                </c:pt>
                <c:pt idx="179">
                  <c:v>0.99939082701909498</c:v>
                </c:pt>
                <c:pt idx="180">
                  <c:v>1</c:v>
                </c:pt>
              </c:numCache>
            </c:numRef>
          </c:xVal>
          <c:yVal>
            <c:numRef>
              <c:f>UCircle!$D$2:$D$182</c:f>
              <c:numCache>
                <c:formatCode>General</c:formatCode>
                <c:ptCount val="181"/>
                <c:pt idx="0">
                  <c:v>0</c:v>
                </c:pt>
                <c:pt idx="1">
                  <c:v>3.4899496702500969E-2</c:v>
                </c:pt>
                <c:pt idx="2">
                  <c:v>6.9756473744125302E-2</c:v>
                </c:pt>
                <c:pt idx="3">
                  <c:v>0.10452846326765347</c:v>
                </c:pt>
                <c:pt idx="4">
                  <c:v>0.13917310096006544</c:v>
                </c:pt>
                <c:pt idx="5">
                  <c:v>0.17364817766693033</c:v>
                </c:pt>
                <c:pt idx="6">
                  <c:v>0.20791169081775931</c:v>
                </c:pt>
                <c:pt idx="7">
                  <c:v>0.2419218955996677</c:v>
                </c:pt>
                <c:pt idx="8">
                  <c:v>0.27563735581699916</c:v>
                </c:pt>
                <c:pt idx="9">
                  <c:v>0.3090169943749474</c:v>
                </c:pt>
                <c:pt idx="10">
                  <c:v>0.34202014332566871</c:v>
                </c:pt>
                <c:pt idx="11">
                  <c:v>0.37460659341591201</c:v>
                </c:pt>
                <c:pt idx="12">
                  <c:v>0.40673664307580015</c:v>
                </c:pt>
                <c:pt idx="13">
                  <c:v>0.4383711467890774</c:v>
                </c:pt>
                <c:pt idx="14">
                  <c:v>0.46947156278589075</c:v>
                </c:pt>
                <c:pt idx="15">
                  <c:v>0.49999999999999994</c:v>
                </c:pt>
                <c:pt idx="16">
                  <c:v>0.5299192642332049</c:v>
                </c:pt>
                <c:pt idx="17">
                  <c:v>0.5591929034707469</c:v>
                </c:pt>
                <c:pt idx="18">
                  <c:v>0.58778525229247325</c:v>
                </c:pt>
                <c:pt idx="19">
                  <c:v>0.6156614753256584</c:v>
                </c:pt>
                <c:pt idx="20">
                  <c:v>0.64278760968653947</c:v>
                </c:pt>
                <c:pt idx="21">
                  <c:v>0.66913060635885835</c:v>
                </c:pt>
                <c:pt idx="22">
                  <c:v>0.69465837045899748</c:v>
                </c:pt>
                <c:pt idx="23">
                  <c:v>0.71933980033865141</c:v>
                </c:pt>
                <c:pt idx="24">
                  <c:v>0.74314482547739447</c:v>
                </c:pt>
                <c:pt idx="25">
                  <c:v>0.76604444311897835</c:v>
                </c:pt>
                <c:pt idx="26">
                  <c:v>0.78801075360672224</c:v>
                </c:pt>
                <c:pt idx="27">
                  <c:v>0.80901699437494767</c:v>
                </c:pt>
                <c:pt idx="28">
                  <c:v>0.82903757255504196</c:v>
                </c:pt>
                <c:pt idx="29">
                  <c:v>0.84804809615642629</c:v>
                </c:pt>
                <c:pt idx="30">
                  <c:v>0.86602540378443893</c:v>
                </c:pt>
                <c:pt idx="31">
                  <c:v>0.88294759285892721</c:v>
                </c:pt>
                <c:pt idx="32">
                  <c:v>0.89879404629916726</c:v>
                </c:pt>
                <c:pt idx="33">
                  <c:v>0.9135454576426012</c:v>
                </c:pt>
                <c:pt idx="34">
                  <c:v>0.92718385456678765</c:v>
                </c:pt>
                <c:pt idx="35">
                  <c:v>0.93969262078590865</c:v>
                </c:pt>
                <c:pt idx="36">
                  <c:v>0.95105651629515386</c:v>
                </c:pt>
                <c:pt idx="37">
                  <c:v>0.96126169593831912</c:v>
                </c:pt>
                <c:pt idx="38">
                  <c:v>0.97029572627599669</c:v>
                </c:pt>
                <c:pt idx="39">
                  <c:v>0.9781476007338058</c:v>
                </c:pt>
                <c:pt idx="40">
                  <c:v>0.98480775301220824</c:v>
                </c:pt>
                <c:pt idx="41">
                  <c:v>0.99026806874157047</c:v>
                </c:pt>
                <c:pt idx="42">
                  <c:v>0.9945218953682734</c:v>
                </c:pt>
                <c:pt idx="43">
                  <c:v>0.99756405025982431</c:v>
                </c:pt>
                <c:pt idx="44">
                  <c:v>0.99939082701909576</c:v>
                </c:pt>
                <c:pt idx="45">
                  <c:v>1</c:v>
                </c:pt>
                <c:pt idx="46">
                  <c:v>0.99939082701909565</c:v>
                </c:pt>
                <c:pt idx="47">
                  <c:v>0.9975640502598242</c:v>
                </c:pt>
                <c:pt idx="48">
                  <c:v>0.99452189536827318</c:v>
                </c:pt>
                <c:pt idx="49">
                  <c:v>0.99026806874157014</c:v>
                </c:pt>
                <c:pt idx="50">
                  <c:v>0.9848077530122078</c:v>
                </c:pt>
                <c:pt idx="51">
                  <c:v>0.97814760073380536</c:v>
                </c:pt>
                <c:pt idx="52">
                  <c:v>0.97029572627599603</c:v>
                </c:pt>
                <c:pt idx="53">
                  <c:v>0.96126169593831845</c:v>
                </c:pt>
                <c:pt idx="54">
                  <c:v>0.95105651629515309</c:v>
                </c:pt>
                <c:pt idx="55">
                  <c:v>0.93969262078590776</c:v>
                </c:pt>
                <c:pt idx="56">
                  <c:v>0.92718385456678676</c:v>
                </c:pt>
                <c:pt idx="57">
                  <c:v>0.91354545764260009</c:v>
                </c:pt>
                <c:pt idx="58">
                  <c:v>0.89879404629916615</c:v>
                </c:pt>
                <c:pt idx="59">
                  <c:v>0.88294759285892599</c:v>
                </c:pt>
                <c:pt idx="60">
                  <c:v>0.8660254037844376</c:v>
                </c:pt>
                <c:pt idx="61">
                  <c:v>0.84804809615642485</c:v>
                </c:pt>
                <c:pt idx="62">
                  <c:v>0.82903757255504051</c:v>
                </c:pt>
                <c:pt idx="63">
                  <c:v>0.80901699437494612</c:v>
                </c:pt>
                <c:pt idx="64">
                  <c:v>0.78801075360672057</c:v>
                </c:pt>
                <c:pt idx="65">
                  <c:v>0.76604444311897657</c:v>
                </c:pt>
                <c:pt idx="66">
                  <c:v>0.74314482547739269</c:v>
                </c:pt>
                <c:pt idx="67">
                  <c:v>0.71933980033864953</c:v>
                </c:pt>
                <c:pt idx="68">
                  <c:v>0.69465837045899559</c:v>
                </c:pt>
                <c:pt idx="69">
                  <c:v>0.66913060635885646</c:v>
                </c:pt>
                <c:pt idx="70">
                  <c:v>0.64278760968653748</c:v>
                </c:pt>
                <c:pt idx="71">
                  <c:v>0.61566147532565629</c:v>
                </c:pt>
                <c:pt idx="72">
                  <c:v>0.58778525229247103</c:v>
                </c:pt>
                <c:pt idx="73">
                  <c:v>0.55919290347074468</c:v>
                </c:pt>
                <c:pt idx="74">
                  <c:v>0.52991926423320268</c:v>
                </c:pt>
                <c:pt idx="75">
                  <c:v>0.49999999999999767</c:v>
                </c:pt>
                <c:pt idx="76">
                  <c:v>0.46947156278588836</c:v>
                </c:pt>
                <c:pt idx="77">
                  <c:v>0.43837114678907491</c:v>
                </c:pt>
                <c:pt idx="78">
                  <c:v>0.4067366430757976</c:v>
                </c:pt>
                <c:pt idx="79">
                  <c:v>0.37460659341590935</c:v>
                </c:pt>
                <c:pt idx="80">
                  <c:v>0.34202014332566594</c:v>
                </c:pt>
                <c:pt idx="81">
                  <c:v>0.30901699437494456</c:v>
                </c:pt>
                <c:pt idx="82">
                  <c:v>0.27563735581699628</c:v>
                </c:pt>
                <c:pt idx="83">
                  <c:v>0.24192189559966473</c:v>
                </c:pt>
                <c:pt idx="84">
                  <c:v>0.20791169081775626</c:v>
                </c:pt>
                <c:pt idx="85">
                  <c:v>0.17364817766692719</c:v>
                </c:pt>
                <c:pt idx="86">
                  <c:v>0.13917310096006225</c:v>
                </c:pt>
                <c:pt idx="87">
                  <c:v>0.10452846326765021</c:v>
                </c:pt>
                <c:pt idx="88">
                  <c:v>6.9756473744121972E-2</c:v>
                </c:pt>
                <c:pt idx="89">
                  <c:v>3.489949670249759E-2</c:v>
                </c:pt>
                <c:pt idx="90">
                  <c:v>-3.4301988333096389E-15</c:v>
                </c:pt>
                <c:pt idx="91">
                  <c:v>-3.4899496702504446E-2</c:v>
                </c:pt>
                <c:pt idx="92">
                  <c:v>-6.9756473744128814E-2</c:v>
                </c:pt>
                <c:pt idx="93">
                  <c:v>-0.10452846326765702</c:v>
                </c:pt>
                <c:pt idx="94">
                  <c:v>-0.13917310096006902</c:v>
                </c:pt>
                <c:pt idx="95">
                  <c:v>-0.17364817766693397</c:v>
                </c:pt>
                <c:pt idx="96">
                  <c:v>-0.20791169081776298</c:v>
                </c:pt>
                <c:pt idx="97">
                  <c:v>-0.24192189559967137</c:v>
                </c:pt>
                <c:pt idx="98">
                  <c:v>-0.27563735581700283</c:v>
                </c:pt>
                <c:pt idx="99">
                  <c:v>-0.30901699437495111</c:v>
                </c:pt>
                <c:pt idx="100">
                  <c:v>-0.34202014332567243</c:v>
                </c:pt>
                <c:pt idx="101">
                  <c:v>-0.37460659341591568</c:v>
                </c:pt>
                <c:pt idx="102">
                  <c:v>-0.40673664307580387</c:v>
                </c:pt>
                <c:pt idx="103">
                  <c:v>-0.43837114678908107</c:v>
                </c:pt>
                <c:pt idx="104">
                  <c:v>-0.46947156278589441</c:v>
                </c:pt>
                <c:pt idx="105">
                  <c:v>-0.50000000000000355</c:v>
                </c:pt>
                <c:pt idx="106">
                  <c:v>-0.52991926423320856</c:v>
                </c:pt>
                <c:pt idx="107">
                  <c:v>-0.55919290347075035</c:v>
                </c:pt>
                <c:pt idx="108">
                  <c:v>-0.58778525229247658</c:v>
                </c:pt>
                <c:pt idx="109">
                  <c:v>-0.61566147532566173</c:v>
                </c:pt>
                <c:pt idx="110">
                  <c:v>-0.64278760968654269</c:v>
                </c:pt>
                <c:pt idx="111">
                  <c:v>-0.66913060635886146</c:v>
                </c:pt>
                <c:pt idx="112">
                  <c:v>-0.69465837045900047</c:v>
                </c:pt>
                <c:pt idx="113">
                  <c:v>-0.7193398003386543</c:v>
                </c:pt>
                <c:pt idx="114">
                  <c:v>-0.74314482547739735</c:v>
                </c:pt>
                <c:pt idx="115">
                  <c:v>-0.76604444311898068</c:v>
                </c:pt>
                <c:pt idx="116">
                  <c:v>-0.78801075360672423</c:v>
                </c:pt>
                <c:pt idx="117">
                  <c:v>-0.80901699437494945</c:v>
                </c:pt>
                <c:pt idx="118">
                  <c:v>-0.8290375725550434</c:v>
                </c:pt>
                <c:pt idx="119">
                  <c:v>-0.8480480961564274</c:v>
                </c:pt>
                <c:pt idx="120">
                  <c:v>-0.86602540378443971</c:v>
                </c:pt>
                <c:pt idx="121">
                  <c:v>-0.88294759285892777</c:v>
                </c:pt>
                <c:pt idx="122">
                  <c:v>-0.89879404629916759</c:v>
                </c:pt>
                <c:pt idx="123">
                  <c:v>-0.91354545764260131</c:v>
                </c:pt>
                <c:pt idx="124">
                  <c:v>-0.92718385456678765</c:v>
                </c:pt>
                <c:pt idx="125">
                  <c:v>-0.93969262078590843</c:v>
                </c:pt>
                <c:pt idx="126">
                  <c:v>-0.95105651629515353</c:v>
                </c:pt>
                <c:pt idx="127">
                  <c:v>-0.96126169593831867</c:v>
                </c:pt>
                <c:pt idx="128">
                  <c:v>-0.97029572627599625</c:v>
                </c:pt>
                <c:pt idx="129">
                  <c:v>-0.97814760073380536</c:v>
                </c:pt>
                <c:pt idx="130">
                  <c:v>-0.9848077530122078</c:v>
                </c:pt>
                <c:pt idx="131">
                  <c:v>-0.99026806874157003</c:v>
                </c:pt>
                <c:pt idx="132">
                  <c:v>-0.99452189536827307</c:v>
                </c:pt>
                <c:pt idx="133">
                  <c:v>-0.99756405025982409</c:v>
                </c:pt>
                <c:pt idx="134">
                  <c:v>-0.99939082701909565</c:v>
                </c:pt>
                <c:pt idx="135">
                  <c:v>-1</c:v>
                </c:pt>
                <c:pt idx="136">
                  <c:v>-0.99939082701909587</c:v>
                </c:pt>
                <c:pt idx="137">
                  <c:v>-0.99756405025982453</c:v>
                </c:pt>
                <c:pt idx="138">
                  <c:v>-0.99452189536827384</c:v>
                </c:pt>
                <c:pt idx="139">
                  <c:v>-0.99026806874157103</c:v>
                </c:pt>
                <c:pt idx="140">
                  <c:v>-0.98480775301220902</c:v>
                </c:pt>
                <c:pt idx="141">
                  <c:v>-0.97814760073380691</c:v>
                </c:pt>
                <c:pt idx="142">
                  <c:v>-0.97029572627599803</c:v>
                </c:pt>
                <c:pt idx="143">
                  <c:v>-0.96126169593832078</c:v>
                </c:pt>
                <c:pt idx="144">
                  <c:v>-0.95105651629515586</c:v>
                </c:pt>
                <c:pt idx="145">
                  <c:v>-0.93969262078591098</c:v>
                </c:pt>
                <c:pt idx="146">
                  <c:v>-0.92718385456679042</c:v>
                </c:pt>
                <c:pt idx="147">
                  <c:v>-0.91354545764260431</c:v>
                </c:pt>
                <c:pt idx="148">
                  <c:v>-0.89879404629917092</c:v>
                </c:pt>
                <c:pt idx="149">
                  <c:v>-0.88294759285893132</c:v>
                </c:pt>
                <c:pt idx="150">
                  <c:v>-0.86602540378444348</c:v>
                </c:pt>
                <c:pt idx="151">
                  <c:v>-0.84804809615643129</c:v>
                </c:pt>
                <c:pt idx="152">
                  <c:v>-0.82903757255504751</c:v>
                </c:pt>
                <c:pt idx="153">
                  <c:v>-0.80901699437495378</c:v>
                </c:pt>
                <c:pt idx="154">
                  <c:v>-0.7880107536067289</c:v>
                </c:pt>
                <c:pt idx="155">
                  <c:v>-0.76604444311898556</c:v>
                </c:pt>
                <c:pt idx="156">
                  <c:v>-0.74314482547740235</c:v>
                </c:pt>
                <c:pt idx="157">
                  <c:v>-0.71933980033865974</c:v>
                </c:pt>
                <c:pt idx="158">
                  <c:v>-0.69465837045900658</c:v>
                </c:pt>
                <c:pt idx="159">
                  <c:v>-0.66913060635886801</c:v>
                </c:pt>
                <c:pt idx="160">
                  <c:v>-0.6427876096865498</c:v>
                </c:pt>
                <c:pt idx="161">
                  <c:v>-0.61566147532566939</c:v>
                </c:pt>
                <c:pt idx="162">
                  <c:v>-0.58778525229248479</c:v>
                </c:pt>
                <c:pt idx="163">
                  <c:v>-0.55919290347075912</c:v>
                </c:pt>
                <c:pt idx="164">
                  <c:v>-0.52991926423321789</c:v>
                </c:pt>
                <c:pt idx="165">
                  <c:v>-0.50000000000001354</c:v>
                </c:pt>
                <c:pt idx="166">
                  <c:v>-0.46947156278590491</c:v>
                </c:pt>
                <c:pt idx="167">
                  <c:v>-0.43837114678909217</c:v>
                </c:pt>
                <c:pt idx="168">
                  <c:v>-0.40673664307581558</c:v>
                </c:pt>
                <c:pt idx="169">
                  <c:v>-0.374606593415928</c:v>
                </c:pt>
                <c:pt idx="170">
                  <c:v>-0.34202014332568526</c:v>
                </c:pt>
                <c:pt idx="171">
                  <c:v>-0.30901699437496455</c:v>
                </c:pt>
                <c:pt idx="172">
                  <c:v>-0.27563735581701687</c:v>
                </c:pt>
                <c:pt idx="173">
                  <c:v>-0.24192189559968597</c:v>
                </c:pt>
                <c:pt idx="174">
                  <c:v>-0.20791169081777811</c:v>
                </c:pt>
                <c:pt idx="175">
                  <c:v>-0.17364817766694962</c:v>
                </c:pt>
                <c:pt idx="176">
                  <c:v>-0.13917310096008523</c:v>
                </c:pt>
                <c:pt idx="177">
                  <c:v>-0.10452846326767373</c:v>
                </c:pt>
                <c:pt idx="178">
                  <c:v>-6.9756473744146022E-2</c:v>
                </c:pt>
                <c:pt idx="179">
                  <c:v>-3.4899496702522126E-2</c:v>
                </c:pt>
                <c:pt idx="180">
                  <c:v>-2.156131176378473E-14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34A2-40A2-A2EE-8AF91244A72D}"/>
            </c:ext>
          </c:extLst>
        </c:ser>
        <c:ser>
          <c:idx val="17"/>
          <c:order val="19"/>
          <c:tx>
            <c:v>Im(Z)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'Im(zl)'!$H$2:$H$182</c:f>
              <c:numCache>
                <c:formatCode>General</c:formatCode>
                <c:ptCount val="181"/>
                <c:pt idx="0">
                  <c:v>0.40156354657385074</c:v>
                </c:pt>
                <c:pt idx="1">
                  <c:v>0.40156354657385074</c:v>
                </c:pt>
                <c:pt idx="2">
                  <c:v>0.40156354657385074</c:v>
                </c:pt>
                <c:pt idx="3">
                  <c:v>0.40156354657385074</c:v>
                </c:pt>
                <c:pt idx="4">
                  <c:v>0.40156354657385074</c:v>
                </c:pt>
                <c:pt idx="5">
                  <c:v>0.40156354657385074</c:v>
                </c:pt>
                <c:pt idx="6">
                  <c:v>0.40156354657385074</c:v>
                </c:pt>
                <c:pt idx="7">
                  <c:v>0.40156354657385074</c:v>
                </c:pt>
                <c:pt idx="8">
                  <c:v>0.40156354657385074</c:v>
                </c:pt>
                <c:pt idx="9">
                  <c:v>0.40156354657385074</c:v>
                </c:pt>
                <c:pt idx="10">
                  <c:v>0.40156354657385074</c:v>
                </c:pt>
                <c:pt idx="11">
                  <c:v>0.40156354657385074</c:v>
                </c:pt>
                <c:pt idx="12">
                  <c:v>0.40156354657385074</c:v>
                </c:pt>
                <c:pt idx="13">
                  <c:v>0.40156354657385074</c:v>
                </c:pt>
                <c:pt idx="14">
                  <c:v>0.40156354657385074</c:v>
                </c:pt>
                <c:pt idx="15">
                  <c:v>0.40156354657385074</c:v>
                </c:pt>
                <c:pt idx="16">
                  <c:v>0.40156354657385074</c:v>
                </c:pt>
                <c:pt idx="17">
                  <c:v>0.40156354657385074</c:v>
                </c:pt>
                <c:pt idx="18">
                  <c:v>0.40156354657385074</c:v>
                </c:pt>
                <c:pt idx="19">
                  <c:v>0.40156354657385074</c:v>
                </c:pt>
                <c:pt idx="20">
                  <c:v>0.40156354657385074</c:v>
                </c:pt>
                <c:pt idx="21">
                  <c:v>0.40156354657385074</c:v>
                </c:pt>
                <c:pt idx="22">
                  <c:v>0.40156354657385074</c:v>
                </c:pt>
                <c:pt idx="23">
                  <c:v>0.40156354657385074</c:v>
                </c:pt>
                <c:pt idx="24">
                  <c:v>0.40156354657385074</c:v>
                </c:pt>
                <c:pt idx="25">
                  <c:v>0.40156354657385074</c:v>
                </c:pt>
                <c:pt idx="26">
                  <c:v>0.40156354657385074</c:v>
                </c:pt>
                <c:pt idx="27">
                  <c:v>0.40156354657385074</c:v>
                </c:pt>
                <c:pt idx="28">
                  <c:v>0.40156354657385074</c:v>
                </c:pt>
                <c:pt idx="29">
                  <c:v>0.40156354657385074</c:v>
                </c:pt>
                <c:pt idx="30">
                  <c:v>0.40156354657385074</c:v>
                </c:pt>
                <c:pt idx="31">
                  <c:v>0.40156354657385074</c:v>
                </c:pt>
                <c:pt idx="32">
                  <c:v>0.40156354657385074</c:v>
                </c:pt>
                <c:pt idx="33">
                  <c:v>0.40156354657385074</c:v>
                </c:pt>
                <c:pt idx="34">
                  <c:v>0.40156354657385074</c:v>
                </c:pt>
                <c:pt idx="35">
                  <c:v>0.40156354657385074</c:v>
                </c:pt>
                <c:pt idx="36">
                  <c:v>0.40156354657385074</c:v>
                </c:pt>
                <c:pt idx="37">
                  <c:v>0.40156354657385074</c:v>
                </c:pt>
                <c:pt idx="38">
                  <c:v>0.40156354657385074</c:v>
                </c:pt>
                <c:pt idx="39">
                  <c:v>0.40156354657385074</c:v>
                </c:pt>
                <c:pt idx="40">
                  <c:v>0.40156354657385074</c:v>
                </c:pt>
                <c:pt idx="41">
                  <c:v>0.40156354657385074</c:v>
                </c:pt>
                <c:pt idx="42">
                  <c:v>0.40156354657385074</c:v>
                </c:pt>
                <c:pt idx="43">
                  <c:v>0.40156354657385074</c:v>
                </c:pt>
                <c:pt idx="44">
                  <c:v>0.40156354657385074</c:v>
                </c:pt>
                <c:pt idx="45">
                  <c:v>0.40156354657385074</c:v>
                </c:pt>
                <c:pt idx="46">
                  <c:v>0.40156354657385074</c:v>
                </c:pt>
                <c:pt idx="47">
                  <c:v>0.40156354657385074</c:v>
                </c:pt>
                <c:pt idx="48">
                  <c:v>0.40156354657385074</c:v>
                </c:pt>
                <c:pt idx="49">
                  <c:v>0.40156354657385074</c:v>
                </c:pt>
                <c:pt idx="50">
                  <c:v>0.40156354657385074</c:v>
                </c:pt>
                <c:pt idx="51">
                  <c:v>0.40156354657385074</c:v>
                </c:pt>
                <c:pt idx="52">
                  <c:v>0.40156354657385074</c:v>
                </c:pt>
                <c:pt idx="53">
                  <c:v>0.40156354657385074</c:v>
                </c:pt>
                <c:pt idx="54">
                  <c:v>0.40156354657385074</c:v>
                </c:pt>
                <c:pt idx="55">
                  <c:v>0.40156354657385074</c:v>
                </c:pt>
                <c:pt idx="56">
                  <c:v>0.40156354657385074</c:v>
                </c:pt>
                <c:pt idx="57">
                  <c:v>0.40156354657385074</c:v>
                </c:pt>
                <c:pt idx="58">
                  <c:v>0.40156354657385074</c:v>
                </c:pt>
                <c:pt idx="59">
                  <c:v>0.40156354657385074</c:v>
                </c:pt>
                <c:pt idx="60">
                  <c:v>0.40156354657385074</c:v>
                </c:pt>
                <c:pt idx="61">
                  <c:v>0.40156354657385074</c:v>
                </c:pt>
                <c:pt idx="62">
                  <c:v>0.40156354657385074</c:v>
                </c:pt>
                <c:pt idx="63">
                  <c:v>0.40156354657385074</c:v>
                </c:pt>
                <c:pt idx="64">
                  <c:v>0.40156354657385074</c:v>
                </c:pt>
                <c:pt idx="65">
                  <c:v>0.40156354657385074</c:v>
                </c:pt>
                <c:pt idx="66">
                  <c:v>0.40156354657385074</c:v>
                </c:pt>
                <c:pt idx="67">
                  <c:v>0.40156354657385074</c:v>
                </c:pt>
                <c:pt idx="68">
                  <c:v>0.40156354657385074</c:v>
                </c:pt>
                <c:pt idx="69">
                  <c:v>0.40156354657385074</c:v>
                </c:pt>
                <c:pt idx="70">
                  <c:v>0.40156354657385074</c:v>
                </c:pt>
                <c:pt idx="71">
                  <c:v>0.40156354657385074</c:v>
                </c:pt>
                <c:pt idx="72">
                  <c:v>0.40156354657385074</c:v>
                </c:pt>
                <c:pt idx="73">
                  <c:v>0.40156354657385074</c:v>
                </c:pt>
                <c:pt idx="74">
                  <c:v>0.40156354657385074</c:v>
                </c:pt>
                <c:pt idx="75">
                  <c:v>0.40156354657385074</c:v>
                </c:pt>
                <c:pt idx="76">
                  <c:v>0.40156354657385074</c:v>
                </c:pt>
                <c:pt idx="77">
                  <c:v>0.40156354657385074</c:v>
                </c:pt>
                <c:pt idx="78">
                  <c:v>0.40156354657385074</c:v>
                </c:pt>
                <c:pt idx="79">
                  <c:v>0.39262943845974607</c:v>
                </c:pt>
                <c:pt idx="80">
                  <c:v>0.38443531781661533</c:v>
                </c:pt>
                <c:pt idx="81">
                  <c:v>0.37699116791825471</c:v>
                </c:pt>
                <c:pt idx="82">
                  <c:v>0.37030605831463204</c:v>
                </c:pt>
                <c:pt idx="83">
                  <c:v>0.36438813378203683</c:v>
                </c:pt>
                <c:pt idx="84">
                  <c:v>0.35924460439992612</c:v>
                </c:pt>
                <c:pt idx="85">
                  <c:v>0.35488173676655166</c:v>
                </c:pt>
                <c:pt idx="86">
                  <c:v>0.35130484636407655</c:v>
                </c:pt>
                <c:pt idx="87">
                  <c:v>0.34851829108247856</c:v>
                </c:pt>
                <c:pt idx="88">
                  <c:v>0.34652546591013234</c:v>
                </c:pt>
                <c:pt idx="89">
                  <c:v>0.3453287987975393</c:v>
                </c:pt>
                <c:pt idx="90">
                  <c:v>0.34492974769924367</c:v>
                </c:pt>
                <c:pt idx="91">
                  <c:v>0.34532879879753953</c:v>
                </c:pt>
                <c:pt idx="92">
                  <c:v>0.34652546591013278</c:v>
                </c:pt>
                <c:pt idx="93">
                  <c:v>0.348518291082479</c:v>
                </c:pt>
                <c:pt idx="94">
                  <c:v>0.35130484636407711</c:v>
                </c:pt>
                <c:pt idx="95">
                  <c:v>0.35488173676655232</c:v>
                </c:pt>
                <c:pt idx="96">
                  <c:v>0.359244604399927</c:v>
                </c:pt>
                <c:pt idx="97">
                  <c:v>0.36438813378203794</c:v>
                </c:pt>
                <c:pt idx="98">
                  <c:v>0.37030605831463326</c:v>
                </c:pt>
                <c:pt idx="99">
                  <c:v>0.37699116791825615</c:v>
                </c:pt>
                <c:pt idx="100">
                  <c:v>0.38443531781661688</c:v>
                </c:pt>
                <c:pt idx="101">
                  <c:v>0.39262943845974785</c:v>
                </c:pt>
                <c:pt idx="102">
                  <c:v>0.40156354657385251</c:v>
                </c:pt>
                <c:pt idx="103">
                  <c:v>0.41122675732438818</c:v>
                </c:pt>
                <c:pt idx="104">
                  <c:v>0.42160729757755855</c:v>
                </c:pt>
                <c:pt idx="105">
                  <c:v>0.43269252024406479</c:v>
                </c:pt>
                <c:pt idx="106">
                  <c:v>0.44446891968763547</c:v>
                </c:pt>
                <c:pt idx="107">
                  <c:v>0.45692214817956378</c:v>
                </c:pt>
                <c:pt idx="108">
                  <c:v>0.47003703337920533</c:v>
                </c:pt>
                <c:pt idx="109">
                  <c:v>0.48379759681913725</c:v>
                </c:pt>
                <c:pt idx="110">
                  <c:v>0.49818707337246049</c:v>
                </c:pt>
                <c:pt idx="111">
                  <c:v>0.51318793167852372</c:v>
                </c:pt>
                <c:pt idx="112">
                  <c:v>0.52878189550218613</c:v>
                </c:pt>
                <c:pt idx="113">
                  <c:v>0.54494996600059453</c:v>
                </c:pt>
                <c:pt idx="114">
                  <c:v>0.56167244487034695</c:v>
                </c:pt>
                <c:pt idx="115">
                  <c:v>0.57892895834684066</c:v>
                </c:pt>
                <c:pt idx="116">
                  <c:v>0.59669848202656706</c:v>
                </c:pt>
                <c:pt idx="117">
                  <c:v>0.61495936648210781</c:v>
                </c:pt>
                <c:pt idx="118">
                  <c:v>0.63368936363862705</c:v>
                </c:pt>
                <c:pt idx="119">
                  <c:v>0.65286565387972462</c:v>
                </c:pt>
                <c:pt idx="120">
                  <c:v>0.67246487384962306</c:v>
                </c:pt>
                <c:pt idx="121">
                  <c:v>0.69246314491781713</c:v>
                </c:pt>
                <c:pt idx="122">
                  <c:v>0.71283610227150795</c:v>
                </c:pt>
                <c:pt idx="123">
                  <c:v>0.73355892460037353</c:v>
                </c:pt>
                <c:pt idx="124">
                  <c:v>0.75460636433751205</c:v>
                </c:pt>
                <c:pt idx="125">
                  <c:v>0.77595277841971344</c:v>
                </c:pt>
                <c:pt idx="126">
                  <c:v>0.79757215952958171</c:v>
                </c:pt>
                <c:pt idx="127">
                  <c:v>0.81943816778144463</c:v>
                </c:pt>
                <c:pt idx="128">
                  <c:v>0.8415241628124478</c:v>
                </c:pt>
                <c:pt idx="129">
                  <c:v>0.86380323623973265</c:v>
                </c:pt>
                <c:pt idx="130">
                  <c:v>0.88624824444415629</c:v>
                </c:pt>
                <c:pt idx="131">
                  <c:v>0.90883184164060993</c:v>
                </c:pt>
                <c:pt idx="132">
                  <c:v>0.93152651319464619</c:v>
                </c:pt>
                <c:pt idx="133">
                  <c:v>0.95430460914482285</c:v>
                </c:pt>
                <c:pt idx="134">
                  <c:v>0.97713837788992108</c:v>
                </c:pt>
                <c:pt idx="135">
                  <c:v>0.99999999999999756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</c:numCache>
            </c:numRef>
          </c:xVal>
          <c:yVal>
            <c:numRef>
              <c:f>'Im(zl)'!$I$2:$I$182</c:f>
              <c:numCache>
                <c:formatCode>General</c:formatCode>
                <c:ptCount val="181"/>
                <c:pt idx="0">
                  <c:v>0.92151132770038169</c:v>
                </c:pt>
                <c:pt idx="1">
                  <c:v>0.92151132770038169</c:v>
                </c:pt>
                <c:pt idx="2">
                  <c:v>0.92151132770038169</c:v>
                </c:pt>
                <c:pt idx="3">
                  <c:v>0.92151132770038169</c:v>
                </c:pt>
                <c:pt idx="4">
                  <c:v>0.92151132770038169</c:v>
                </c:pt>
                <c:pt idx="5">
                  <c:v>0.92151132770038169</c:v>
                </c:pt>
                <c:pt idx="6">
                  <c:v>0.92151132770038169</c:v>
                </c:pt>
                <c:pt idx="7">
                  <c:v>0.92151132770038169</c:v>
                </c:pt>
                <c:pt idx="8">
                  <c:v>0.92151132770038169</c:v>
                </c:pt>
                <c:pt idx="9">
                  <c:v>0.92151132770038169</c:v>
                </c:pt>
                <c:pt idx="10">
                  <c:v>0.92151132770038169</c:v>
                </c:pt>
                <c:pt idx="11">
                  <c:v>0.92151132770038169</c:v>
                </c:pt>
                <c:pt idx="12">
                  <c:v>0.92151132770038169</c:v>
                </c:pt>
                <c:pt idx="13">
                  <c:v>0.92151132770038169</c:v>
                </c:pt>
                <c:pt idx="14">
                  <c:v>0.92151132770038169</c:v>
                </c:pt>
                <c:pt idx="15">
                  <c:v>0.92151132770038169</c:v>
                </c:pt>
                <c:pt idx="16">
                  <c:v>0.92151132770038169</c:v>
                </c:pt>
                <c:pt idx="17">
                  <c:v>0.92151132770038169</c:v>
                </c:pt>
                <c:pt idx="18">
                  <c:v>0.92151132770038169</c:v>
                </c:pt>
                <c:pt idx="19">
                  <c:v>0.92151132770038169</c:v>
                </c:pt>
                <c:pt idx="20">
                  <c:v>0.92151132770038169</c:v>
                </c:pt>
                <c:pt idx="21">
                  <c:v>0.92151132770038169</c:v>
                </c:pt>
                <c:pt idx="22">
                  <c:v>0.92151132770038169</c:v>
                </c:pt>
                <c:pt idx="23">
                  <c:v>0.92151132770038169</c:v>
                </c:pt>
                <c:pt idx="24">
                  <c:v>0.92151132770038169</c:v>
                </c:pt>
                <c:pt idx="25">
                  <c:v>0.92151132770038169</c:v>
                </c:pt>
                <c:pt idx="26">
                  <c:v>0.92151132770038169</c:v>
                </c:pt>
                <c:pt idx="27">
                  <c:v>0.92151132770038169</c:v>
                </c:pt>
                <c:pt idx="28">
                  <c:v>0.92151132770038169</c:v>
                </c:pt>
                <c:pt idx="29">
                  <c:v>0.92151132770038169</c:v>
                </c:pt>
                <c:pt idx="30">
                  <c:v>0.92151132770038169</c:v>
                </c:pt>
                <c:pt idx="31">
                  <c:v>0.92151132770038169</c:v>
                </c:pt>
                <c:pt idx="32">
                  <c:v>0.92151132770038169</c:v>
                </c:pt>
                <c:pt idx="33">
                  <c:v>0.92151132770038169</c:v>
                </c:pt>
                <c:pt idx="34">
                  <c:v>0.92151132770038169</c:v>
                </c:pt>
                <c:pt idx="35">
                  <c:v>0.92151132770038169</c:v>
                </c:pt>
                <c:pt idx="36">
                  <c:v>0.92151132770038169</c:v>
                </c:pt>
                <c:pt idx="37">
                  <c:v>0.92151132770038169</c:v>
                </c:pt>
                <c:pt idx="38">
                  <c:v>0.92151132770038169</c:v>
                </c:pt>
                <c:pt idx="39">
                  <c:v>0.92151132770038169</c:v>
                </c:pt>
                <c:pt idx="40">
                  <c:v>0.92151132770038169</c:v>
                </c:pt>
                <c:pt idx="41">
                  <c:v>0.92151132770038169</c:v>
                </c:pt>
                <c:pt idx="42">
                  <c:v>0.92151132770038169</c:v>
                </c:pt>
                <c:pt idx="43">
                  <c:v>0.92151132770038169</c:v>
                </c:pt>
                <c:pt idx="44">
                  <c:v>0.92151132770038169</c:v>
                </c:pt>
                <c:pt idx="45">
                  <c:v>0.92151132770038169</c:v>
                </c:pt>
                <c:pt idx="46">
                  <c:v>0.92151132770038169</c:v>
                </c:pt>
                <c:pt idx="47">
                  <c:v>0.92151132770038169</c:v>
                </c:pt>
                <c:pt idx="48">
                  <c:v>0.92151132770038169</c:v>
                </c:pt>
                <c:pt idx="49">
                  <c:v>0.92151132770038169</c:v>
                </c:pt>
                <c:pt idx="50">
                  <c:v>0.92151132770038169</c:v>
                </c:pt>
                <c:pt idx="51">
                  <c:v>0.92151132770038169</c:v>
                </c:pt>
                <c:pt idx="52">
                  <c:v>0.92151132770038169</c:v>
                </c:pt>
                <c:pt idx="53">
                  <c:v>0.92151132770038169</c:v>
                </c:pt>
                <c:pt idx="54">
                  <c:v>0.92151132770038169</c:v>
                </c:pt>
                <c:pt idx="55">
                  <c:v>0.92151132770038169</c:v>
                </c:pt>
                <c:pt idx="56">
                  <c:v>0.92151132770038169</c:v>
                </c:pt>
                <c:pt idx="57">
                  <c:v>0.92151132770038169</c:v>
                </c:pt>
                <c:pt idx="58">
                  <c:v>0.92151132770038169</c:v>
                </c:pt>
                <c:pt idx="59">
                  <c:v>0.92151132770038169</c:v>
                </c:pt>
                <c:pt idx="60">
                  <c:v>0.92151132770038169</c:v>
                </c:pt>
                <c:pt idx="61">
                  <c:v>0.92151132770038169</c:v>
                </c:pt>
                <c:pt idx="62">
                  <c:v>0.92151132770038169</c:v>
                </c:pt>
                <c:pt idx="63">
                  <c:v>0.92151132770038169</c:v>
                </c:pt>
                <c:pt idx="64">
                  <c:v>0.92151132770038169</c:v>
                </c:pt>
                <c:pt idx="65">
                  <c:v>0.92151132770038169</c:v>
                </c:pt>
                <c:pt idx="66">
                  <c:v>0.92151132770038169</c:v>
                </c:pt>
                <c:pt idx="67">
                  <c:v>0.92151132770038169</c:v>
                </c:pt>
                <c:pt idx="68">
                  <c:v>0.92151132770038169</c:v>
                </c:pt>
                <c:pt idx="69">
                  <c:v>0.92151132770038169</c:v>
                </c:pt>
                <c:pt idx="70">
                  <c:v>0.92151132770038169</c:v>
                </c:pt>
                <c:pt idx="71">
                  <c:v>0.92151132770038169</c:v>
                </c:pt>
                <c:pt idx="72">
                  <c:v>0.92151132770038169</c:v>
                </c:pt>
                <c:pt idx="73">
                  <c:v>0.92151132770038169</c:v>
                </c:pt>
                <c:pt idx="74">
                  <c:v>0.92151132770038169</c:v>
                </c:pt>
                <c:pt idx="75">
                  <c:v>0.92151132770038169</c:v>
                </c:pt>
                <c:pt idx="76">
                  <c:v>0.92151132770038169</c:v>
                </c:pt>
                <c:pt idx="77">
                  <c:v>0.92151132770038169</c:v>
                </c:pt>
                <c:pt idx="78">
                  <c:v>0.92151132770038169</c:v>
                </c:pt>
                <c:pt idx="79">
                  <c:v>0.90046388796324295</c:v>
                </c:pt>
                <c:pt idx="80">
                  <c:v>0.87911747388104122</c:v>
                </c:pt>
                <c:pt idx="81">
                  <c:v>0.85749809277117262</c:v>
                </c:pt>
                <c:pt idx="82">
                  <c:v>0.83563208451930948</c:v>
                </c:pt>
                <c:pt idx="83">
                  <c:v>0.81354608948830598</c:v>
                </c:pt>
                <c:pt idx="84">
                  <c:v>0.79126701606102079</c:v>
                </c:pt>
                <c:pt idx="85">
                  <c:v>0.76882200785659693</c:v>
                </c:pt>
                <c:pt idx="86">
                  <c:v>0.74623841066014296</c:v>
                </c:pt>
                <c:pt idx="87">
                  <c:v>0.72354373910610625</c:v>
                </c:pt>
                <c:pt idx="88">
                  <c:v>0.70076564315592937</c:v>
                </c:pt>
                <c:pt idx="89">
                  <c:v>0.6779318744108308</c:v>
                </c:pt>
                <c:pt idx="90">
                  <c:v>0.65507025230075411</c:v>
                </c:pt>
                <c:pt idx="91">
                  <c:v>0.6322086301906773</c:v>
                </c:pt>
                <c:pt idx="92">
                  <c:v>0.60937486144557873</c:v>
                </c:pt>
                <c:pt idx="93">
                  <c:v>0.58659676549540185</c:v>
                </c:pt>
                <c:pt idx="94">
                  <c:v>0.56390209394136526</c:v>
                </c:pt>
                <c:pt idx="95">
                  <c:v>0.54131849674491139</c:v>
                </c:pt>
                <c:pt idx="96">
                  <c:v>0.51887348854048754</c:v>
                </c:pt>
                <c:pt idx="97">
                  <c:v>0.49659441511320235</c:v>
                </c:pt>
                <c:pt idx="98">
                  <c:v>0.47450842008219896</c:v>
                </c:pt>
                <c:pt idx="99">
                  <c:v>0.45264241183033571</c:v>
                </c:pt>
                <c:pt idx="100">
                  <c:v>0.43102303072046722</c:v>
                </c:pt>
                <c:pt idx="101">
                  <c:v>0.4096766166382656</c:v>
                </c:pt>
                <c:pt idx="102">
                  <c:v>0.3886291769011268</c:v>
                </c:pt>
                <c:pt idx="103">
                  <c:v>0.36790635457226112</c:v>
                </c:pt>
                <c:pt idx="104">
                  <c:v>0.34753339721857013</c:v>
                </c:pt>
                <c:pt idx="105">
                  <c:v>0.32753512615037583</c:v>
                </c:pt>
                <c:pt idx="106">
                  <c:v>0.30793590618047723</c:v>
                </c:pt>
                <c:pt idx="107">
                  <c:v>0.28875961593937943</c:v>
                </c:pt>
                <c:pt idx="108">
                  <c:v>0.27002961878285997</c:v>
                </c:pt>
                <c:pt idx="109">
                  <c:v>0.25176873432731922</c:v>
                </c:pt>
                <c:pt idx="110">
                  <c:v>0.23399921064759271</c:v>
                </c:pt>
                <c:pt idx="111">
                  <c:v>0.2167426971710989</c:v>
                </c:pt>
                <c:pt idx="112">
                  <c:v>0.20002021830134664</c:v>
                </c:pt>
                <c:pt idx="113">
                  <c:v>0.18385214780293835</c:v>
                </c:pt>
                <c:pt idx="114">
                  <c:v>0.16825818397927611</c:v>
                </c:pt>
                <c:pt idx="115">
                  <c:v>0.15325732567321326</c:v>
                </c:pt>
                <c:pt idx="116">
                  <c:v>0.13886784911989036</c:v>
                </c:pt>
                <c:pt idx="117">
                  <c:v>0.12510728567995866</c:v>
                </c:pt>
                <c:pt idx="118">
                  <c:v>0.11199240048031744</c:v>
                </c:pt>
                <c:pt idx="119">
                  <c:v>9.9539171988389352E-2</c:v>
                </c:pt>
                <c:pt idx="120">
                  <c:v>8.7762772544819012E-2</c:v>
                </c:pt>
                <c:pt idx="121">
                  <c:v>7.6677549878312989E-2</c:v>
                </c:pt>
                <c:pt idx="122">
                  <c:v>6.6297009625142955E-2</c:v>
                </c:pt>
                <c:pt idx="123">
                  <c:v>5.6633798874607622E-2</c:v>
                </c:pt>
                <c:pt idx="124">
                  <c:v>4.7699690760502955E-2</c:v>
                </c:pt>
                <c:pt idx="125">
                  <c:v>3.9505570117372324E-2</c:v>
                </c:pt>
                <c:pt idx="126">
                  <c:v>3.2061420219011705E-2</c:v>
                </c:pt>
                <c:pt idx="127">
                  <c:v>2.5376310615389031E-2</c:v>
                </c:pt>
                <c:pt idx="128">
                  <c:v>1.9458386082793822E-2</c:v>
                </c:pt>
                <c:pt idx="129">
                  <c:v>1.4314856700682999E-2</c:v>
                </c:pt>
                <c:pt idx="130">
                  <c:v>9.951989067308431E-3</c:v>
                </c:pt>
                <c:pt idx="131">
                  <c:v>6.375098664833323E-3</c:v>
                </c:pt>
                <c:pt idx="132">
                  <c:v>3.588543383235332E-3</c:v>
                </c:pt>
                <c:pt idx="133">
                  <c:v>1.5957182108889967E-3</c:v>
                </c:pt>
                <c:pt idx="134">
                  <c:v>3.9905109829585506E-4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34A2-40A2-A2EE-8AF91244A72D}"/>
            </c:ext>
          </c:extLst>
        </c:ser>
        <c:ser>
          <c:idx val="19"/>
          <c:order val="20"/>
          <c:tx>
            <c:v>" "</c:v>
          </c:tx>
          <c:marker>
            <c:symbol val="none"/>
          </c:marker>
          <c:xVal>
            <c:numRef>
              <c:f>Smith!$B$5</c:f>
              <c:numCache>
                <c:formatCode>General</c:formatCode>
                <c:ptCount val="1"/>
                <c:pt idx="0">
                  <c:v>0.81081081081081097</c:v>
                </c:pt>
              </c:numCache>
            </c:numRef>
          </c:xVal>
          <c:yVal>
            <c:numRef>
              <c:f>Smith!$C$5</c:f>
              <c:numCache>
                <c:formatCode>General</c:formatCode>
                <c:ptCount val="1"/>
                <c:pt idx="0">
                  <c:v>0.135135135135135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34A2-40A2-A2EE-8AF91244A72D}"/>
            </c:ext>
          </c:extLst>
        </c:ser>
        <c:ser>
          <c:idx val="20"/>
          <c:order val="21"/>
          <c:tx>
            <c:v>Al</c:v>
          </c:tx>
          <c:marker>
            <c:symbol val="none"/>
          </c:marker>
          <c:xVal>
            <c:numRef>
              <c:f>Smith!$B$7</c:f>
              <c:numCache>
                <c:formatCode>General</c:formatCode>
                <c:ptCount val="1"/>
                <c:pt idx="0">
                  <c:v>-0.81081081081081097</c:v>
                </c:pt>
              </c:numCache>
            </c:numRef>
          </c:xVal>
          <c:yVal>
            <c:numRef>
              <c:f>Smith!$C$7</c:f>
              <c:numCache>
                <c:formatCode>General</c:formatCode>
                <c:ptCount val="1"/>
                <c:pt idx="0">
                  <c:v>-0.135135135135135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34A2-40A2-A2EE-8AF91244A72D}"/>
            </c:ext>
          </c:extLst>
        </c:ser>
        <c:ser>
          <c:idx val="21"/>
          <c:order val="22"/>
          <c:tx>
            <c:v>r=1</c:v>
          </c:tx>
          <c:spPr>
            <a:ln w="12700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UnitCond!$E$2:$E$182</c:f>
              <c:numCache>
                <c:formatCode>General</c:formatCode>
                <c:ptCount val="181"/>
                <c:pt idx="0">
                  <c:v>1</c:v>
                </c:pt>
                <c:pt idx="1">
                  <c:v>0.99969541350954794</c:v>
                </c:pt>
                <c:pt idx="2">
                  <c:v>0.9987820251299121</c:v>
                </c:pt>
                <c:pt idx="3">
                  <c:v>0.99726094768413664</c:v>
                </c:pt>
                <c:pt idx="4">
                  <c:v>0.99513403437078518</c:v>
                </c:pt>
                <c:pt idx="5">
                  <c:v>0.99240387650610407</c:v>
                </c:pt>
                <c:pt idx="6">
                  <c:v>0.98907380036690284</c:v>
                </c:pt>
                <c:pt idx="7">
                  <c:v>0.98514786313799818</c:v>
                </c:pt>
                <c:pt idx="8">
                  <c:v>0.98063084796915945</c:v>
                </c:pt>
                <c:pt idx="9">
                  <c:v>0.97552825814757682</c:v>
                </c:pt>
                <c:pt idx="10">
                  <c:v>0.96984631039295421</c:v>
                </c:pt>
                <c:pt idx="11">
                  <c:v>0.96359192728339371</c:v>
                </c:pt>
                <c:pt idx="12">
                  <c:v>0.95677272882130038</c:v>
                </c:pt>
                <c:pt idx="13">
                  <c:v>0.94939702314958352</c:v>
                </c:pt>
                <c:pt idx="14">
                  <c:v>0.94147379642946349</c:v>
                </c:pt>
                <c:pt idx="15">
                  <c:v>0.93301270189221941</c:v>
                </c:pt>
                <c:pt idx="16">
                  <c:v>0.92402404807821292</c:v>
                </c:pt>
                <c:pt idx="17">
                  <c:v>0.91451878627752081</c:v>
                </c:pt>
                <c:pt idx="18">
                  <c:v>0.90450849718747373</c:v>
                </c:pt>
                <c:pt idx="19">
                  <c:v>0.8940053768033609</c:v>
                </c:pt>
                <c:pt idx="20">
                  <c:v>0.88302222155948895</c:v>
                </c:pt>
                <c:pt idx="21">
                  <c:v>0.87157241273869701</c:v>
                </c:pt>
                <c:pt idx="22">
                  <c:v>0.85966990016932554</c:v>
                </c:pt>
                <c:pt idx="23">
                  <c:v>0.84732918522949852</c:v>
                </c:pt>
                <c:pt idx="24">
                  <c:v>0.8345653031794289</c:v>
                </c:pt>
                <c:pt idx="25">
                  <c:v>0.82139380484326951</c:v>
                </c:pt>
                <c:pt idx="26">
                  <c:v>0.80783073766282898</c:v>
                </c:pt>
                <c:pt idx="27">
                  <c:v>0.79389262614623635</c:v>
                </c:pt>
                <c:pt idx="28">
                  <c:v>0.77959645173537317</c:v>
                </c:pt>
                <c:pt idx="29">
                  <c:v>0.76495963211660234</c:v>
                </c:pt>
                <c:pt idx="30">
                  <c:v>0.74999999999999978</c:v>
                </c:pt>
                <c:pt idx="31">
                  <c:v>0.73473578139294515</c:v>
                </c:pt>
                <c:pt idx="32">
                  <c:v>0.71918557339453848</c:v>
                </c:pt>
                <c:pt idx="33">
                  <c:v>0.70336832153789985</c:v>
                </c:pt>
                <c:pt idx="34">
                  <c:v>0.68730329670795565</c:v>
                </c:pt>
                <c:pt idx="35">
                  <c:v>0.671010071662834</c:v>
                </c:pt>
                <c:pt idx="36">
                  <c:v>0.65450849718747328</c:v>
                </c:pt>
                <c:pt idx="37">
                  <c:v>0.63781867790849911</c:v>
                </c:pt>
                <c:pt idx="38">
                  <c:v>0.62096094779983346</c:v>
                </c:pt>
                <c:pt idx="39">
                  <c:v>0.60395584540887914</c:v>
                </c:pt>
                <c:pt idx="40">
                  <c:v>0.58682408883346471</c:v>
                </c:pt>
                <c:pt idx="41">
                  <c:v>0.56958655048003215</c:v>
                </c:pt>
                <c:pt idx="42">
                  <c:v>0.55226423163382621</c:v>
                </c:pt>
                <c:pt idx="43">
                  <c:v>0.53487823687206204</c:v>
                </c:pt>
                <c:pt idx="44">
                  <c:v>0.51744974835124991</c:v>
                </c:pt>
                <c:pt idx="45">
                  <c:v>0.49999999999999939</c:v>
                </c:pt>
                <c:pt idx="46">
                  <c:v>0.48255025164874887</c:v>
                </c:pt>
                <c:pt idx="47">
                  <c:v>0.46512176312793668</c:v>
                </c:pt>
                <c:pt idx="48">
                  <c:v>0.44773576836617257</c:v>
                </c:pt>
                <c:pt idx="49">
                  <c:v>0.43041344951996657</c:v>
                </c:pt>
                <c:pt idx="50">
                  <c:v>0.41317591116653407</c:v>
                </c:pt>
                <c:pt idx="51">
                  <c:v>0.39604415459111958</c:v>
                </c:pt>
                <c:pt idx="52">
                  <c:v>0.37903905220016537</c:v>
                </c:pt>
                <c:pt idx="53">
                  <c:v>0.36218132209149961</c:v>
                </c:pt>
                <c:pt idx="54">
                  <c:v>0.3454915028125255</c:v>
                </c:pt>
                <c:pt idx="55">
                  <c:v>0.32898992833716478</c:v>
                </c:pt>
                <c:pt idx="56">
                  <c:v>0.31269670329204313</c:v>
                </c:pt>
                <c:pt idx="57">
                  <c:v>0.29663167846209904</c:v>
                </c:pt>
                <c:pt idx="58">
                  <c:v>0.28081442660546041</c:v>
                </c:pt>
                <c:pt idx="59">
                  <c:v>0.26526421860705374</c:v>
                </c:pt>
                <c:pt idx="60">
                  <c:v>0.24999999999999911</c:v>
                </c:pt>
                <c:pt idx="61">
                  <c:v>0.23504036788339666</c:v>
                </c:pt>
                <c:pt idx="62">
                  <c:v>0.22040354826462571</c:v>
                </c:pt>
                <c:pt idx="63">
                  <c:v>0.2061073738537626</c:v>
                </c:pt>
                <c:pt idx="64">
                  <c:v>0.19216926233717002</c:v>
                </c:pt>
                <c:pt idx="65">
                  <c:v>0.17860619515672949</c:v>
                </c:pt>
                <c:pt idx="66">
                  <c:v>0.16543469682057005</c:v>
                </c:pt>
                <c:pt idx="67">
                  <c:v>0.15267081477050054</c:v>
                </c:pt>
                <c:pt idx="68">
                  <c:v>0.14033009983067363</c:v>
                </c:pt>
                <c:pt idx="69">
                  <c:v>0.12842758726130205</c:v>
                </c:pt>
                <c:pt idx="70">
                  <c:v>0.11697777844051022</c:v>
                </c:pt>
                <c:pt idx="71">
                  <c:v>0.10599462319663827</c:v>
                </c:pt>
                <c:pt idx="72">
                  <c:v>9.5491502812525553E-2</c:v>
                </c:pt>
                <c:pt idx="73">
                  <c:v>8.5481213722478411E-2</c:v>
                </c:pt>
                <c:pt idx="74">
                  <c:v>7.59759519217863E-2</c:v>
                </c:pt>
                <c:pt idx="75">
                  <c:v>6.698729810777998E-2</c:v>
                </c:pt>
                <c:pt idx="76">
                  <c:v>5.8526203570535895E-2</c:v>
                </c:pt>
                <c:pt idx="77">
                  <c:v>5.0602976850415871E-2</c:v>
                </c:pt>
                <c:pt idx="78">
                  <c:v>4.3227271178698956E-2</c:v>
                </c:pt>
                <c:pt idx="79">
                  <c:v>3.6408072716605733E-2</c:v>
                </c:pt>
                <c:pt idx="80">
                  <c:v>3.0153689607045286E-2</c:v>
                </c:pt>
                <c:pt idx="81">
                  <c:v>2.4471741852422735E-2</c:v>
                </c:pt>
                <c:pt idx="82">
                  <c:v>1.9369152030840164E-2</c:v>
                </c:pt>
                <c:pt idx="83">
                  <c:v>1.4852136862001375E-2</c:v>
                </c:pt>
                <c:pt idx="84">
                  <c:v>1.0926199633096878E-2</c:v>
                </c:pt>
                <c:pt idx="85">
                  <c:v>7.5961234938957123E-3</c:v>
                </c:pt>
                <c:pt idx="86">
                  <c:v>4.865965629214597E-3</c:v>
                </c:pt>
                <c:pt idx="87">
                  <c:v>2.739052315863133E-3</c:v>
                </c:pt>
                <c:pt idx="88">
                  <c:v>1.2179748700877346E-3</c:v>
                </c:pt>
                <c:pt idx="89">
                  <c:v>3.0458649045206343E-4</c:v>
                </c:pt>
                <c:pt idx="90">
                  <c:v>0</c:v>
                </c:pt>
                <c:pt idx="91">
                  <c:v>3.0458649045217445E-4</c:v>
                </c:pt>
                <c:pt idx="92">
                  <c:v>1.2179748700880122E-3</c:v>
                </c:pt>
                <c:pt idx="93">
                  <c:v>2.7390523158635216E-3</c:v>
                </c:pt>
                <c:pt idx="94">
                  <c:v>4.8659656292150966E-3</c:v>
                </c:pt>
                <c:pt idx="95">
                  <c:v>7.5961234938962674E-3</c:v>
                </c:pt>
                <c:pt idx="96">
                  <c:v>1.0926199633097544E-2</c:v>
                </c:pt>
                <c:pt idx="97">
                  <c:v>1.4852136862002208E-2</c:v>
                </c:pt>
                <c:pt idx="98">
                  <c:v>1.9369152030841108E-2</c:v>
                </c:pt>
                <c:pt idx="99">
                  <c:v>2.447174185242379E-2</c:v>
                </c:pt>
                <c:pt idx="100">
                  <c:v>3.0153689607046452E-2</c:v>
                </c:pt>
                <c:pt idx="101">
                  <c:v>3.6408072716607065E-2</c:v>
                </c:pt>
                <c:pt idx="102">
                  <c:v>4.3227271178700344E-2</c:v>
                </c:pt>
                <c:pt idx="103">
                  <c:v>5.0602976850417369E-2</c:v>
                </c:pt>
                <c:pt idx="104">
                  <c:v>5.8526203570537505E-2</c:v>
                </c:pt>
                <c:pt idx="105">
                  <c:v>6.6987298107781701E-2</c:v>
                </c:pt>
                <c:pt idx="106">
                  <c:v>7.5975951921788132E-2</c:v>
                </c:pt>
                <c:pt idx="107">
                  <c:v>8.5481213722480354E-2</c:v>
                </c:pt>
                <c:pt idx="108">
                  <c:v>9.5491502812527551E-2</c:v>
                </c:pt>
                <c:pt idx="109">
                  <c:v>0.10599462319664038</c:v>
                </c:pt>
                <c:pt idx="110">
                  <c:v>0.11697777844051238</c:v>
                </c:pt>
                <c:pt idx="111">
                  <c:v>0.12842758726130438</c:v>
                </c:pt>
                <c:pt idx="112">
                  <c:v>0.14033009983067601</c:v>
                </c:pt>
                <c:pt idx="113">
                  <c:v>0.15267081477050298</c:v>
                </c:pt>
                <c:pt idx="114">
                  <c:v>0.1654346968205726</c:v>
                </c:pt>
                <c:pt idx="115">
                  <c:v>0.17860619515673193</c:v>
                </c:pt>
                <c:pt idx="116">
                  <c:v>0.19216926233717235</c:v>
                </c:pt>
                <c:pt idx="117">
                  <c:v>0.20610737385376482</c:v>
                </c:pt>
                <c:pt idx="118">
                  <c:v>0.22040354826462782</c:v>
                </c:pt>
                <c:pt idx="119">
                  <c:v>0.2350403678833986</c:v>
                </c:pt>
                <c:pt idx="120">
                  <c:v>0.25000000000000094</c:v>
                </c:pt>
                <c:pt idx="121">
                  <c:v>0.2652642186070554</c:v>
                </c:pt>
                <c:pt idx="122">
                  <c:v>0.28081442660546196</c:v>
                </c:pt>
                <c:pt idx="123">
                  <c:v>0.29663167846210037</c:v>
                </c:pt>
                <c:pt idx="124">
                  <c:v>0.31269670329204424</c:v>
                </c:pt>
                <c:pt idx="125">
                  <c:v>0.32898992833716573</c:v>
                </c:pt>
                <c:pt idx="126">
                  <c:v>0.34549150281252622</c:v>
                </c:pt>
                <c:pt idx="127">
                  <c:v>0.36218132209150011</c:v>
                </c:pt>
                <c:pt idx="128">
                  <c:v>0.37903905220016565</c:v>
                </c:pt>
                <c:pt idx="129">
                  <c:v>0.39604415459111963</c:v>
                </c:pt>
                <c:pt idx="130">
                  <c:v>0.41317591116653396</c:v>
                </c:pt>
                <c:pt idx="131">
                  <c:v>0.43041344951996618</c:v>
                </c:pt>
                <c:pt idx="132">
                  <c:v>0.44773576836617202</c:v>
                </c:pt>
                <c:pt idx="133">
                  <c:v>0.46512176312793585</c:v>
                </c:pt>
                <c:pt idx="134">
                  <c:v>0.48255025164874787</c:v>
                </c:pt>
                <c:pt idx="135">
                  <c:v>0.49999999999999811</c:v>
                </c:pt>
                <c:pt idx="136">
                  <c:v>0.51744974835124846</c:v>
                </c:pt>
                <c:pt idx="137">
                  <c:v>0.53487823687206038</c:v>
                </c:pt>
                <c:pt idx="138">
                  <c:v>0.55226423163382432</c:v>
                </c:pt>
                <c:pt idx="139">
                  <c:v>0.56958655048003004</c:v>
                </c:pt>
                <c:pt idx="140">
                  <c:v>0.58682408883346238</c:v>
                </c:pt>
                <c:pt idx="141">
                  <c:v>0.6039558454088767</c:v>
                </c:pt>
                <c:pt idx="142">
                  <c:v>0.62096094779983069</c:v>
                </c:pt>
                <c:pt idx="143">
                  <c:v>0.63781867790849622</c:v>
                </c:pt>
                <c:pt idx="144">
                  <c:v>0.65450849718747017</c:v>
                </c:pt>
                <c:pt idx="145">
                  <c:v>0.67101007166283078</c:v>
                </c:pt>
                <c:pt idx="146">
                  <c:v>0.6873032967079522</c:v>
                </c:pt>
                <c:pt idx="147">
                  <c:v>0.70336832153789619</c:v>
                </c:pt>
                <c:pt idx="148">
                  <c:v>0.71918557339453471</c:v>
                </c:pt>
                <c:pt idx="149">
                  <c:v>0.73473578139294127</c:v>
                </c:pt>
                <c:pt idx="150">
                  <c:v>0.74999999999999578</c:v>
                </c:pt>
                <c:pt idx="151">
                  <c:v>0.76495963211659823</c:v>
                </c:pt>
                <c:pt idx="152">
                  <c:v>0.77959645173536907</c:v>
                </c:pt>
                <c:pt idx="153">
                  <c:v>0.79389262614623224</c:v>
                </c:pt>
                <c:pt idx="154">
                  <c:v>0.80783073766282465</c:v>
                </c:pt>
                <c:pt idx="155">
                  <c:v>0.82139380484326519</c:v>
                </c:pt>
                <c:pt idx="156">
                  <c:v>0.83456530317942468</c:v>
                </c:pt>
                <c:pt idx="157">
                  <c:v>0.84732918522949419</c:v>
                </c:pt>
                <c:pt idx="158">
                  <c:v>0.8596699001693211</c:v>
                </c:pt>
                <c:pt idx="159">
                  <c:v>0.87157241273869268</c:v>
                </c:pt>
                <c:pt idx="160">
                  <c:v>0.88302222155948462</c:v>
                </c:pt>
                <c:pt idx="161">
                  <c:v>0.89400537680335668</c:v>
                </c:pt>
                <c:pt idx="162">
                  <c:v>0.90450849718746951</c:v>
                </c:pt>
                <c:pt idx="163">
                  <c:v>0.9145187862775167</c:v>
                </c:pt>
                <c:pt idx="164">
                  <c:v>0.92402404807820893</c:v>
                </c:pt>
                <c:pt idx="165">
                  <c:v>0.93301270189221541</c:v>
                </c:pt>
                <c:pt idx="166">
                  <c:v>0.94147379642945972</c:v>
                </c:pt>
                <c:pt idx="167">
                  <c:v>0.94939702314957986</c:v>
                </c:pt>
                <c:pt idx="168">
                  <c:v>0.95677272882129705</c:v>
                </c:pt>
                <c:pt idx="169">
                  <c:v>0.96359192728339049</c:v>
                </c:pt>
                <c:pt idx="170">
                  <c:v>0.96984631039295111</c:v>
                </c:pt>
                <c:pt idx="171">
                  <c:v>0.97552825814757393</c:v>
                </c:pt>
                <c:pt idx="172">
                  <c:v>0.98063084796915689</c:v>
                </c:pt>
                <c:pt idx="173">
                  <c:v>0.98514786313799596</c:v>
                </c:pt>
                <c:pt idx="174">
                  <c:v>0.98907380036690085</c:v>
                </c:pt>
                <c:pt idx="175">
                  <c:v>0.99240387650610229</c:v>
                </c:pt>
                <c:pt idx="176">
                  <c:v>0.99513403437078374</c:v>
                </c:pt>
                <c:pt idx="177">
                  <c:v>0.99726094768413565</c:v>
                </c:pt>
                <c:pt idx="178">
                  <c:v>0.99878202512991132</c:v>
                </c:pt>
                <c:pt idx="179">
                  <c:v>0.99969541350954749</c:v>
                </c:pt>
                <c:pt idx="180">
                  <c:v>1</c:v>
                </c:pt>
              </c:numCache>
            </c:numRef>
          </c:xVal>
          <c:yVal>
            <c:numRef>
              <c:f>UnitCond!$F$2:$F$182</c:f>
              <c:numCache>
                <c:formatCode>General</c:formatCode>
                <c:ptCount val="181"/>
                <c:pt idx="0">
                  <c:v>0</c:v>
                </c:pt>
                <c:pt idx="1">
                  <c:v>1.7449748351250485E-2</c:v>
                </c:pt>
                <c:pt idx="2">
                  <c:v>3.4878236872062651E-2</c:v>
                </c:pt>
                <c:pt idx="3">
                  <c:v>5.2264231633826735E-2</c:v>
                </c:pt>
                <c:pt idx="4">
                  <c:v>6.9586550480032719E-2</c:v>
                </c:pt>
                <c:pt idx="5">
                  <c:v>8.6824088833465166E-2</c:v>
                </c:pt>
                <c:pt idx="6">
                  <c:v>0.10395584540887966</c:v>
                </c:pt>
                <c:pt idx="7">
                  <c:v>0.12096094779983385</c:v>
                </c:pt>
                <c:pt idx="8">
                  <c:v>0.13781867790849958</c:v>
                </c:pt>
                <c:pt idx="9">
                  <c:v>0.1545084971874737</c:v>
                </c:pt>
                <c:pt idx="10">
                  <c:v>0.17101007166283436</c:v>
                </c:pt>
                <c:pt idx="11">
                  <c:v>0.18730329670795601</c:v>
                </c:pt>
                <c:pt idx="12">
                  <c:v>0.20336832153790008</c:v>
                </c:pt>
                <c:pt idx="13">
                  <c:v>0.2191855733945387</c:v>
                </c:pt>
                <c:pt idx="14">
                  <c:v>0.23473578139294538</c:v>
                </c:pt>
                <c:pt idx="15">
                  <c:v>0.24999999999999997</c:v>
                </c:pt>
                <c:pt idx="16">
                  <c:v>0.26495963211660245</c:v>
                </c:pt>
                <c:pt idx="17">
                  <c:v>0.27959645173537345</c:v>
                </c:pt>
                <c:pt idx="18">
                  <c:v>0.29389262614623662</c:v>
                </c:pt>
                <c:pt idx="19">
                  <c:v>0.3078307376628292</c:v>
                </c:pt>
                <c:pt idx="20">
                  <c:v>0.32139380484326974</c:v>
                </c:pt>
                <c:pt idx="21">
                  <c:v>0.33456530317942917</c:v>
                </c:pt>
                <c:pt idx="22">
                  <c:v>0.34732918522949874</c:v>
                </c:pt>
                <c:pt idx="23">
                  <c:v>0.35966990016932571</c:v>
                </c:pt>
                <c:pt idx="24">
                  <c:v>0.37157241273869723</c:v>
                </c:pt>
                <c:pt idx="25">
                  <c:v>0.38302222155948917</c:v>
                </c:pt>
                <c:pt idx="26">
                  <c:v>0.39400537680336112</c:v>
                </c:pt>
                <c:pt idx="27">
                  <c:v>0.40450849718747384</c:v>
                </c:pt>
                <c:pt idx="28">
                  <c:v>0.41451878627752098</c:v>
                </c:pt>
                <c:pt idx="29">
                  <c:v>0.42402404807821314</c:v>
                </c:pt>
                <c:pt idx="30">
                  <c:v>0.43301270189221946</c:v>
                </c:pt>
                <c:pt idx="31">
                  <c:v>0.44147379642946361</c:v>
                </c:pt>
                <c:pt idx="32">
                  <c:v>0.44939702314958363</c:v>
                </c:pt>
                <c:pt idx="33">
                  <c:v>0.4567727288213006</c:v>
                </c:pt>
                <c:pt idx="34">
                  <c:v>0.46359192728339382</c:v>
                </c:pt>
                <c:pt idx="35">
                  <c:v>0.46984631039295432</c:v>
                </c:pt>
                <c:pt idx="36">
                  <c:v>0.47552825814757693</c:v>
                </c:pt>
                <c:pt idx="37">
                  <c:v>0.48063084796915956</c:v>
                </c:pt>
                <c:pt idx="38">
                  <c:v>0.48514786313799835</c:v>
                </c:pt>
                <c:pt idx="39">
                  <c:v>0.4890738003669029</c:v>
                </c:pt>
                <c:pt idx="40">
                  <c:v>0.49240387650610412</c:v>
                </c:pt>
                <c:pt idx="41">
                  <c:v>0.49513403437078524</c:v>
                </c:pt>
                <c:pt idx="42">
                  <c:v>0.4972609476841367</c:v>
                </c:pt>
                <c:pt idx="43">
                  <c:v>0.49878202512991215</c:v>
                </c:pt>
                <c:pt idx="44">
                  <c:v>0.49969541350954788</c:v>
                </c:pt>
                <c:pt idx="45">
                  <c:v>0.5</c:v>
                </c:pt>
                <c:pt idx="46">
                  <c:v>0.49969541350954783</c:v>
                </c:pt>
                <c:pt idx="47">
                  <c:v>0.4987820251299121</c:v>
                </c:pt>
                <c:pt idx="48">
                  <c:v>0.49726094768413659</c:v>
                </c:pt>
                <c:pt idx="49">
                  <c:v>0.49513403437078507</c:v>
                </c:pt>
                <c:pt idx="50">
                  <c:v>0.4924038765061039</c:v>
                </c:pt>
                <c:pt idx="51">
                  <c:v>0.48907380036690268</c:v>
                </c:pt>
                <c:pt idx="52">
                  <c:v>0.48514786313799801</c:v>
                </c:pt>
                <c:pt idx="53">
                  <c:v>0.48063084796915923</c:v>
                </c:pt>
                <c:pt idx="54">
                  <c:v>0.47552825814757654</c:v>
                </c:pt>
                <c:pt idx="55">
                  <c:v>0.46984631039295388</c:v>
                </c:pt>
                <c:pt idx="56">
                  <c:v>0.46359192728339338</c:v>
                </c:pt>
                <c:pt idx="57">
                  <c:v>0.45677272882130004</c:v>
                </c:pt>
                <c:pt idx="58">
                  <c:v>0.44939702314958307</c:v>
                </c:pt>
                <c:pt idx="59">
                  <c:v>0.44147379642946299</c:v>
                </c:pt>
                <c:pt idx="60">
                  <c:v>0.4330127018922188</c:v>
                </c:pt>
                <c:pt idx="61">
                  <c:v>0.42402404807821242</c:v>
                </c:pt>
                <c:pt idx="62">
                  <c:v>0.41451878627752026</c:v>
                </c:pt>
                <c:pt idx="63">
                  <c:v>0.40450849718747306</c:v>
                </c:pt>
                <c:pt idx="64">
                  <c:v>0.39400537680336029</c:v>
                </c:pt>
                <c:pt idx="65">
                  <c:v>0.38302222155948829</c:v>
                </c:pt>
                <c:pt idx="66">
                  <c:v>0.37157241273869634</c:v>
                </c:pt>
                <c:pt idx="67">
                  <c:v>0.35966990016932476</c:v>
                </c:pt>
                <c:pt idx="68">
                  <c:v>0.34732918522949779</c:v>
                </c:pt>
                <c:pt idx="69">
                  <c:v>0.33456530317942823</c:v>
                </c:pt>
                <c:pt idx="70">
                  <c:v>0.32139380484326874</c:v>
                </c:pt>
                <c:pt idx="71">
                  <c:v>0.30783073766282815</c:v>
                </c:pt>
                <c:pt idx="72">
                  <c:v>0.29389262614623551</c:v>
                </c:pt>
                <c:pt idx="73">
                  <c:v>0.27959645173537234</c:v>
                </c:pt>
                <c:pt idx="74">
                  <c:v>0.26495963211660134</c:v>
                </c:pt>
                <c:pt idx="75">
                  <c:v>0.24999999999999883</c:v>
                </c:pt>
                <c:pt idx="76">
                  <c:v>0.23473578139294418</c:v>
                </c:pt>
                <c:pt idx="77">
                  <c:v>0.21918557339453745</c:v>
                </c:pt>
                <c:pt idx="78">
                  <c:v>0.2033683215378988</c:v>
                </c:pt>
                <c:pt idx="79">
                  <c:v>0.18730329670795468</c:v>
                </c:pt>
                <c:pt idx="80">
                  <c:v>0.17101007166283297</c:v>
                </c:pt>
                <c:pt idx="81">
                  <c:v>0.15450849718747228</c:v>
                </c:pt>
                <c:pt idx="82">
                  <c:v>0.13781867790849814</c:v>
                </c:pt>
                <c:pt idx="83">
                  <c:v>0.12096094779983237</c:v>
                </c:pt>
                <c:pt idx="84">
                  <c:v>0.10395584540887813</c:v>
                </c:pt>
                <c:pt idx="85">
                  <c:v>8.6824088833463597E-2</c:v>
                </c:pt>
                <c:pt idx="86">
                  <c:v>6.9586550480031123E-2</c:v>
                </c:pt>
                <c:pt idx="87">
                  <c:v>5.2264231633825105E-2</c:v>
                </c:pt>
                <c:pt idx="88">
                  <c:v>3.4878236872060986E-2</c:v>
                </c:pt>
                <c:pt idx="89">
                  <c:v>1.7449748351248795E-2</c:v>
                </c:pt>
                <c:pt idx="90">
                  <c:v>-1.7150994166548195E-15</c:v>
                </c:pt>
                <c:pt idx="91">
                  <c:v>-1.7449748351252223E-2</c:v>
                </c:pt>
                <c:pt idx="92">
                  <c:v>-3.4878236872064407E-2</c:v>
                </c:pt>
                <c:pt idx="93">
                  <c:v>-5.2264231633828512E-2</c:v>
                </c:pt>
                <c:pt idx="94">
                  <c:v>-6.9586550480034509E-2</c:v>
                </c:pt>
                <c:pt idx="95">
                  <c:v>-8.6824088833466984E-2</c:v>
                </c:pt>
                <c:pt idx="96">
                  <c:v>-0.10395584540888149</c:v>
                </c:pt>
                <c:pt idx="97">
                  <c:v>-0.12096094779983568</c:v>
                </c:pt>
                <c:pt idx="98">
                  <c:v>-0.13781867790850141</c:v>
                </c:pt>
                <c:pt idx="99">
                  <c:v>-0.15450849718747556</c:v>
                </c:pt>
                <c:pt idx="100">
                  <c:v>-0.17101007166283622</c:v>
                </c:pt>
                <c:pt idx="101">
                  <c:v>-0.18730329670795784</c:v>
                </c:pt>
                <c:pt idx="102">
                  <c:v>-0.20336832153790194</c:v>
                </c:pt>
                <c:pt idx="103">
                  <c:v>-0.21918557339454053</c:v>
                </c:pt>
                <c:pt idx="104">
                  <c:v>-0.23473578139294721</c:v>
                </c:pt>
                <c:pt idx="105">
                  <c:v>-0.25000000000000178</c:v>
                </c:pt>
                <c:pt idx="106">
                  <c:v>-0.26495963211660428</c:v>
                </c:pt>
                <c:pt idx="107">
                  <c:v>-0.27959645173537517</c:v>
                </c:pt>
                <c:pt idx="108">
                  <c:v>-0.29389262614623829</c:v>
                </c:pt>
                <c:pt idx="109">
                  <c:v>-0.30783073766283087</c:v>
                </c:pt>
                <c:pt idx="110">
                  <c:v>-0.32139380484327135</c:v>
                </c:pt>
                <c:pt idx="111">
                  <c:v>-0.33456530317943073</c:v>
                </c:pt>
                <c:pt idx="112">
                  <c:v>-0.34732918522950024</c:v>
                </c:pt>
                <c:pt idx="113">
                  <c:v>-0.35966990016932715</c:v>
                </c:pt>
                <c:pt idx="114">
                  <c:v>-0.37157241273869868</c:v>
                </c:pt>
                <c:pt idx="115">
                  <c:v>-0.38302222155949034</c:v>
                </c:pt>
                <c:pt idx="116">
                  <c:v>-0.39400537680336212</c:v>
                </c:pt>
                <c:pt idx="117">
                  <c:v>-0.40450849718747472</c:v>
                </c:pt>
                <c:pt idx="118">
                  <c:v>-0.4145187862775217</c:v>
                </c:pt>
                <c:pt idx="119">
                  <c:v>-0.4240240480782137</c:v>
                </c:pt>
                <c:pt idx="120">
                  <c:v>-0.43301270189221985</c:v>
                </c:pt>
                <c:pt idx="121">
                  <c:v>-0.44147379642946388</c:v>
                </c:pt>
                <c:pt idx="122">
                  <c:v>-0.4493970231495838</c:v>
                </c:pt>
                <c:pt idx="123">
                  <c:v>-0.45677272882130066</c:v>
                </c:pt>
                <c:pt idx="124">
                  <c:v>-0.46359192728339382</c:v>
                </c:pt>
                <c:pt idx="125">
                  <c:v>-0.46984631039295421</c:v>
                </c:pt>
                <c:pt idx="126">
                  <c:v>-0.47552825814757677</c:v>
                </c:pt>
                <c:pt idx="127">
                  <c:v>-0.48063084796915934</c:v>
                </c:pt>
                <c:pt idx="128">
                  <c:v>-0.48514786313799813</c:v>
                </c:pt>
                <c:pt idx="129">
                  <c:v>-0.48907380036690268</c:v>
                </c:pt>
                <c:pt idx="130">
                  <c:v>-0.4924038765061039</c:v>
                </c:pt>
                <c:pt idx="131">
                  <c:v>-0.49513403437078501</c:v>
                </c:pt>
                <c:pt idx="132">
                  <c:v>-0.49726094768413653</c:v>
                </c:pt>
                <c:pt idx="133">
                  <c:v>-0.49878202512991204</c:v>
                </c:pt>
                <c:pt idx="134">
                  <c:v>-0.49969541350954783</c:v>
                </c:pt>
                <c:pt idx="135">
                  <c:v>-0.5</c:v>
                </c:pt>
                <c:pt idx="136">
                  <c:v>-0.49969541350954794</c:v>
                </c:pt>
                <c:pt idx="137">
                  <c:v>-0.49878202512991227</c:v>
                </c:pt>
                <c:pt idx="138">
                  <c:v>-0.49726094768413692</c:v>
                </c:pt>
                <c:pt idx="139">
                  <c:v>-0.49513403437078551</c:v>
                </c:pt>
                <c:pt idx="140">
                  <c:v>-0.49240387650610451</c:v>
                </c:pt>
                <c:pt idx="141">
                  <c:v>-0.48907380036690346</c:v>
                </c:pt>
                <c:pt idx="142">
                  <c:v>-0.48514786313799901</c:v>
                </c:pt>
                <c:pt idx="143">
                  <c:v>-0.48063084796916039</c:v>
                </c:pt>
                <c:pt idx="144">
                  <c:v>-0.47552825814757793</c:v>
                </c:pt>
                <c:pt idx="145">
                  <c:v>-0.46984631039295549</c:v>
                </c:pt>
                <c:pt idx="146">
                  <c:v>-0.46359192728339521</c:v>
                </c:pt>
                <c:pt idx="147">
                  <c:v>-0.45677272882130215</c:v>
                </c:pt>
                <c:pt idx="148">
                  <c:v>-0.44939702314958546</c:v>
                </c:pt>
                <c:pt idx="149">
                  <c:v>-0.44147379642946566</c:v>
                </c:pt>
                <c:pt idx="150">
                  <c:v>-0.43301270189222174</c:v>
                </c:pt>
                <c:pt idx="151">
                  <c:v>-0.42402404807821564</c:v>
                </c:pt>
                <c:pt idx="152">
                  <c:v>-0.41451878627752375</c:v>
                </c:pt>
                <c:pt idx="153">
                  <c:v>-0.40450849718747689</c:v>
                </c:pt>
                <c:pt idx="154">
                  <c:v>-0.39400537680336445</c:v>
                </c:pt>
                <c:pt idx="155">
                  <c:v>-0.38302222155949278</c:v>
                </c:pt>
                <c:pt idx="156">
                  <c:v>-0.37157241273870117</c:v>
                </c:pt>
                <c:pt idx="157">
                  <c:v>-0.35966990016932987</c:v>
                </c:pt>
                <c:pt idx="158">
                  <c:v>-0.34732918522950329</c:v>
                </c:pt>
                <c:pt idx="159">
                  <c:v>-0.334565303179434</c:v>
                </c:pt>
                <c:pt idx="160">
                  <c:v>-0.3213938048432749</c:v>
                </c:pt>
                <c:pt idx="161">
                  <c:v>-0.3078307376628347</c:v>
                </c:pt>
                <c:pt idx="162">
                  <c:v>-0.2938926261462424</c:v>
                </c:pt>
                <c:pt idx="163">
                  <c:v>-0.27959645173537956</c:v>
                </c:pt>
                <c:pt idx="164">
                  <c:v>-0.26495963211660895</c:v>
                </c:pt>
                <c:pt idx="165">
                  <c:v>-0.25000000000000677</c:v>
                </c:pt>
                <c:pt idx="166">
                  <c:v>-0.23473578139295245</c:v>
                </c:pt>
                <c:pt idx="167">
                  <c:v>-0.21918557339454608</c:v>
                </c:pt>
                <c:pt idx="168">
                  <c:v>-0.20336832153790779</c:v>
                </c:pt>
                <c:pt idx="169">
                  <c:v>-0.187303296707964</c:v>
                </c:pt>
                <c:pt idx="170">
                  <c:v>-0.17101007166284263</c:v>
                </c:pt>
                <c:pt idx="171">
                  <c:v>-0.15450849718748227</c:v>
                </c:pt>
                <c:pt idx="172">
                  <c:v>-0.13781867790850844</c:v>
                </c:pt>
                <c:pt idx="173">
                  <c:v>-0.12096094779984298</c:v>
                </c:pt>
                <c:pt idx="174">
                  <c:v>-0.10395584540888905</c:v>
                </c:pt>
                <c:pt idx="175">
                  <c:v>-8.6824088833474811E-2</c:v>
                </c:pt>
                <c:pt idx="176">
                  <c:v>-6.9586550480042614E-2</c:v>
                </c:pt>
                <c:pt idx="177">
                  <c:v>-5.2264231633836866E-2</c:v>
                </c:pt>
                <c:pt idx="178">
                  <c:v>-3.4878236872073011E-2</c:v>
                </c:pt>
                <c:pt idx="179">
                  <c:v>-1.7449748351261063E-2</c:v>
                </c:pt>
                <c:pt idx="180">
                  <c:v>-1.0780655881892365E-14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34A2-40A2-A2EE-8AF91244A72D}"/>
            </c:ext>
          </c:extLst>
        </c:ser>
        <c:ser>
          <c:idx val="22"/>
          <c:order val="23"/>
          <c:tx>
            <c:v>-IM(Z)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'Im(zl)'!$H$2:$H$182</c:f>
              <c:numCache>
                <c:formatCode>General</c:formatCode>
                <c:ptCount val="181"/>
                <c:pt idx="0">
                  <c:v>0.40156354657385074</c:v>
                </c:pt>
                <c:pt idx="1">
                  <c:v>0.40156354657385074</c:v>
                </c:pt>
                <c:pt idx="2">
                  <c:v>0.40156354657385074</c:v>
                </c:pt>
                <c:pt idx="3">
                  <c:v>0.40156354657385074</c:v>
                </c:pt>
                <c:pt idx="4">
                  <c:v>0.40156354657385074</c:v>
                </c:pt>
                <c:pt idx="5">
                  <c:v>0.40156354657385074</c:v>
                </c:pt>
                <c:pt idx="6">
                  <c:v>0.40156354657385074</c:v>
                </c:pt>
                <c:pt idx="7">
                  <c:v>0.40156354657385074</c:v>
                </c:pt>
                <c:pt idx="8">
                  <c:v>0.40156354657385074</c:v>
                </c:pt>
                <c:pt idx="9">
                  <c:v>0.40156354657385074</c:v>
                </c:pt>
                <c:pt idx="10">
                  <c:v>0.40156354657385074</c:v>
                </c:pt>
                <c:pt idx="11">
                  <c:v>0.40156354657385074</c:v>
                </c:pt>
                <c:pt idx="12">
                  <c:v>0.40156354657385074</c:v>
                </c:pt>
                <c:pt idx="13">
                  <c:v>0.40156354657385074</c:v>
                </c:pt>
                <c:pt idx="14">
                  <c:v>0.40156354657385074</c:v>
                </c:pt>
                <c:pt idx="15">
                  <c:v>0.40156354657385074</c:v>
                </c:pt>
                <c:pt idx="16">
                  <c:v>0.40156354657385074</c:v>
                </c:pt>
                <c:pt idx="17">
                  <c:v>0.40156354657385074</c:v>
                </c:pt>
                <c:pt idx="18">
                  <c:v>0.40156354657385074</c:v>
                </c:pt>
                <c:pt idx="19">
                  <c:v>0.40156354657385074</c:v>
                </c:pt>
                <c:pt idx="20">
                  <c:v>0.40156354657385074</c:v>
                </c:pt>
                <c:pt idx="21">
                  <c:v>0.40156354657385074</c:v>
                </c:pt>
                <c:pt idx="22">
                  <c:v>0.40156354657385074</c:v>
                </c:pt>
                <c:pt idx="23">
                  <c:v>0.40156354657385074</c:v>
                </c:pt>
                <c:pt idx="24">
                  <c:v>0.40156354657385074</c:v>
                </c:pt>
                <c:pt idx="25">
                  <c:v>0.40156354657385074</c:v>
                </c:pt>
                <c:pt idx="26">
                  <c:v>0.40156354657385074</c:v>
                </c:pt>
                <c:pt idx="27">
                  <c:v>0.40156354657385074</c:v>
                </c:pt>
                <c:pt idx="28">
                  <c:v>0.40156354657385074</c:v>
                </c:pt>
                <c:pt idx="29">
                  <c:v>0.40156354657385074</c:v>
                </c:pt>
                <c:pt idx="30">
                  <c:v>0.40156354657385074</c:v>
                </c:pt>
                <c:pt idx="31">
                  <c:v>0.40156354657385074</c:v>
                </c:pt>
                <c:pt idx="32">
                  <c:v>0.40156354657385074</c:v>
                </c:pt>
                <c:pt idx="33">
                  <c:v>0.40156354657385074</c:v>
                </c:pt>
                <c:pt idx="34">
                  <c:v>0.40156354657385074</c:v>
                </c:pt>
                <c:pt idx="35">
                  <c:v>0.40156354657385074</c:v>
                </c:pt>
                <c:pt idx="36">
                  <c:v>0.40156354657385074</c:v>
                </c:pt>
                <c:pt idx="37">
                  <c:v>0.40156354657385074</c:v>
                </c:pt>
                <c:pt idx="38">
                  <c:v>0.40156354657385074</c:v>
                </c:pt>
                <c:pt idx="39">
                  <c:v>0.40156354657385074</c:v>
                </c:pt>
                <c:pt idx="40">
                  <c:v>0.40156354657385074</c:v>
                </c:pt>
                <c:pt idx="41">
                  <c:v>0.40156354657385074</c:v>
                </c:pt>
                <c:pt idx="42">
                  <c:v>0.40156354657385074</c:v>
                </c:pt>
                <c:pt idx="43">
                  <c:v>0.40156354657385074</c:v>
                </c:pt>
                <c:pt idx="44">
                  <c:v>0.40156354657385074</c:v>
                </c:pt>
                <c:pt idx="45">
                  <c:v>0.40156354657385074</c:v>
                </c:pt>
                <c:pt idx="46">
                  <c:v>0.40156354657385074</c:v>
                </c:pt>
                <c:pt idx="47">
                  <c:v>0.40156354657385074</c:v>
                </c:pt>
                <c:pt idx="48">
                  <c:v>0.40156354657385074</c:v>
                </c:pt>
                <c:pt idx="49">
                  <c:v>0.40156354657385074</c:v>
                </c:pt>
                <c:pt idx="50">
                  <c:v>0.40156354657385074</c:v>
                </c:pt>
                <c:pt idx="51">
                  <c:v>0.40156354657385074</c:v>
                </c:pt>
                <c:pt idx="52">
                  <c:v>0.40156354657385074</c:v>
                </c:pt>
                <c:pt idx="53">
                  <c:v>0.40156354657385074</c:v>
                </c:pt>
                <c:pt idx="54">
                  <c:v>0.40156354657385074</c:v>
                </c:pt>
                <c:pt idx="55">
                  <c:v>0.40156354657385074</c:v>
                </c:pt>
                <c:pt idx="56">
                  <c:v>0.40156354657385074</c:v>
                </c:pt>
                <c:pt idx="57">
                  <c:v>0.40156354657385074</c:v>
                </c:pt>
                <c:pt idx="58">
                  <c:v>0.40156354657385074</c:v>
                </c:pt>
                <c:pt idx="59">
                  <c:v>0.40156354657385074</c:v>
                </c:pt>
                <c:pt idx="60">
                  <c:v>0.40156354657385074</c:v>
                </c:pt>
                <c:pt idx="61">
                  <c:v>0.40156354657385074</c:v>
                </c:pt>
                <c:pt idx="62">
                  <c:v>0.40156354657385074</c:v>
                </c:pt>
                <c:pt idx="63">
                  <c:v>0.40156354657385074</c:v>
                </c:pt>
                <c:pt idx="64">
                  <c:v>0.40156354657385074</c:v>
                </c:pt>
                <c:pt idx="65">
                  <c:v>0.40156354657385074</c:v>
                </c:pt>
                <c:pt idx="66">
                  <c:v>0.40156354657385074</c:v>
                </c:pt>
                <c:pt idx="67">
                  <c:v>0.40156354657385074</c:v>
                </c:pt>
                <c:pt idx="68">
                  <c:v>0.40156354657385074</c:v>
                </c:pt>
                <c:pt idx="69">
                  <c:v>0.40156354657385074</c:v>
                </c:pt>
                <c:pt idx="70">
                  <c:v>0.40156354657385074</c:v>
                </c:pt>
                <c:pt idx="71">
                  <c:v>0.40156354657385074</c:v>
                </c:pt>
                <c:pt idx="72">
                  <c:v>0.40156354657385074</c:v>
                </c:pt>
                <c:pt idx="73">
                  <c:v>0.40156354657385074</c:v>
                </c:pt>
                <c:pt idx="74">
                  <c:v>0.40156354657385074</c:v>
                </c:pt>
                <c:pt idx="75">
                  <c:v>0.40156354657385074</c:v>
                </c:pt>
                <c:pt idx="76">
                  <c:v>0.40156354657385074</c:v>
                </c:pt>
                <c:pt idx="77">
                  <c:v>0.40156354657385074</c:v>
                </c:pt>
                <c:pt idx="78">
                  <c:v>0.40156354657385074</c:v>
                </c:pt>
                <c:pt idx="79">
                  <c:v>0.39262943845974607</c:v>
                </c:pt>
                <c:pt idx="80">
                  <c:v>0.38443531781661533</c:v>
                </c:pt>
                <c:pt idx="81">
                  <c:v>0.37699116791825471</c:v>
                </c:pt>
                <c:pt idx="82">
                  <c:v>0.37030605831463204</c:v>
                </c:pt>
                <c:pt idx="83">
                  <c:v>0.36438813378203683</c:v>
                </c:pt>
                <c:pt idx="84">
                  <c:v>0.35924460439992612</c:v>
                </c:pt>
                <c:pt idx="85">
                  <c:v>0.35488173676655166</c:v>
                </c:pt>
                <c:pt idx="86">
                  <c:v>0.35130484636407655</c:v>
                </c:pt>
                <c:pt idx="87">
                  <c:v>0.34851829108247856</c:v>
                </c:pt>
                <c:pt idx="88">
                  <c:v>0.34652546591013234</c:v>
                </c:pt>
                <c:pt idx="89">
                  <c:v>0.3453287987975393</c:v>
                </c:pt>
                <c:pt idx="90">
                  <c:v>0.34492974769924367</c:v>
                </c:pt>
                <c:pt idx="91">
                  <c:v>0.34532879879753953</c:v>
                </c:pt>
                <c:pt idx="92">
                  <c:v>0.34652546591013278</c:v>
                </c:pt>
                <c:pt idx="93">
                  <c:v>0.348518291082479</c:v>
                </c:pt>
                <c:pt idx="94">
                  <c:v>0.35130484636407711</c:v>
                </c:pt>
                <c:pt idx="95">
                  <c:v>0.35488173676655232</c:v>
                </c:pt>
                <c:pt idx="96">
                  <c:v>0.359244604399927</c:v>
                </c:pt>
                <c:pt idx="97">
                  <c:v>0.36438813378203794</c:v>
                </c:pt>
                <c:pt idx="98">
                  <c:v>0.37030605831463326</c:v>
                </c:pt>
                <c:pt idx="99">
                  <c:v>0.37699116791825615</c:v>
                </c:pt>
                <c:pt idx="100">
                  <c:v>0.38443531781661688</c:v>
                </c:pt>
                <c:pt idx="101">
                  <c:v>0.39262943845974785</c:v>
                </c:pt>
                <c:pt idx="102">
                  <c:v>0.40156354657385251</c:v>
                </c:pt>
                <c:pt idx="103">
                  <c:v>0.41122675732438818</c:v>
                </c:pt>
                <c:pt idx="104">
                  <c:v>0.42160729757755855</c:v>
                </c:pt>
                <c:pt idx="105">
                  <c:v>0.43269252024406479</c:v>
                </c:pt>
                <c:pt idx="106">
                  <c:v>0.44446891968763547</c:v>
                </c:pt>
                <c:pt idx="107">
                  <c:v>0.45692214817956378</c:v>
                </c:pt>
                <c:pt idx="108">
                  <c:v>0.47003703337920533</c:v>
                </c:pt>
                <c:pt idx="109">
                  <c:v>0.48379759681913725</c:v>
                </c:pt>
                <c:pt idx="110">
                  <c:v>0.49818707337246049</c:v>
                </c:pt>
                <c:pt idx="111">
                  <c:v>0.51318793167852372</c:v>
                </c:pt>
                <c:pt idx="112">
                  <c:v>0.52878189550218613</c:v>
                </c:pt>
                <c:pt idx="113">
                  <c:v>0.54494996600059453</c:v>
                </c:pt>
                <c:pt idx="114">
                  <c:v>0.56167244487034695</c:v>
                </c:pt>
                <c:pt idx="115">
                  <c:v>0.57892895834684066</c:v>
                </c:pt>
                <c:pt idx="116">
                  <c:v>0.59669848202656706</c:v>
                </c:pt>
                <c:pt idx="117">
                  <c:v>0.61495936648210781</c:v>
                </c:pt>
                <c:pt idx="118">
                  <c:v>0.63368936363862705</c:v>
                </c:pt>
                <c:pt idx="119">
                  <c:v>0.65286565387972462</c:v>
                </c:pt>
                <c:pt idx="120">
                  <c:v>0.67246487384962306</c:v>
                </c:pt>
                <c:pt idx="121">
                  <c:v>0.69246314491781713</c:v>
                </c:pt>
                <c:pt idx="122">
                  <c:v>0.71283610227150795</c:v>
                </c:pt>
                <c:pt idx="123">
                  <c:v>0.73355892460037353</c:v>
                </c:pt>
                <c:pt idx="124">
                  <c:v>0.75460636433751205</c:v>
                </c:pt>
                <c:pt idx="125">
                  <c:v>0.77595277841971344</c:v>
                </c:pt>
                <c:pt idx="126">
                  <c:v>0.79757215952958171</c:v>
                </c:pt>
                <c:pt idx="127">
                  <c:v>0.81943816778144463</c:v>
                </c:pt>
                <c:pt idx="128">
                  <c:v>0.8415241628124478</c:v>
                </c:pt>
                <c:pt idx="129">
                  <c:v>0.86380323623973265</c:v>
                </c:pt>
                <c:pt idx="130">
                  <c:v>0.88624824444415629</c:v>
                </c:pt>
                <c:pt idx="131">
                  <c:v>0.90883184164060993</c:v>
                </c:pt>
                <c:pt idx="132">
                  <c:v>0.93152651319464619</c:v>
                </c:pt>
                <c:pt idx="133">
                  <c:v>0.95430460914482285</c:v>
                </c:pt>
                <c:pt idx="134">
                  <c:v>0.97713837788992108</c:v>
                </c:pt>
                <c:pt idx="135">
                  <c:v>0.99999999999999756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</c:numCache>
            </c:numRef>
          </c:xVal>
          <c:yVal>
            <c:numRef>
              <c:f>'Im(zl)'!$G$2:$G$182</c:f>
              <c:numCache>
                <c:formatCode>General</c:formatCode>
                <c:ptCount val="181"/>
                <c:pt idx="0">
                  <c:v>-0.92151132770038169</c:v>
                </c:pt>
                <c:pt idx="1">
                  <c:v>-0.92151132770038169</c:v>
                </c:pt>
                <c:pt idx="2">
                  <c:v>-0.92151132770038169</c:v>
                </c:pt>
                <c:pt idx="3">
                  <c:v>-0.92151132770038169</c:v>
                </c:pt>
                <c:pt idx="4">
                  <c:v>-0.92151132770038169</c:v>
                </c:pt>
                <c:pt idx="5">
                  <c:v>-0.92151132770038169</c:v>
                </c:pt>
                <c:pt idx="6">
                  <c:v>-0.92151132770038169</c:v>
                </c:pt>
                <c:pt idx="7">
                  <c:v>-0.92151132770038169</c:v>
                </c:pt>
                <c:pt idx="8">
                  <c:v>-0.92151132770038169</c:v>
                </c:pt>
                <c:pt idx="9">
                  <c:v>-0.92151132770038169</c:v>
                </c:pt>
                <c:pt idx="10">
                  <c:v>-0.92151132770038169</c:v>
                </c:pt>
                <c:pt idx="11">
                  <c:v>-0.92151132770038169</c:v>
                </c:pt>
                <c:pt idx="12">
                  <c:v>-0.92151132770038169</c:v>
                </c:pt>
                <c:pt idx="13">
                  <c:v>-0.92151132770038169</c:v>
                </c:pt>
                <c:pt idx="14">
                  <c:v>-0.92151132770038169</c:v>
                </c:pt>
                <c:pt idx="15">
                  <c:v>-0.92151132770038169</c:v>
                </c:pt>
                <c:pt idx="16">
                  <c:v>-0.92151132770038169</c:v>
                </c:pt>
                <c:pt idx="17">
                  <c:v>-0.92151132770038169</c:v>
                </c:pt>
                <c:pt idx="18">
                  <c:v>-0.92151132770038169</c:v>
                </c:pt>
                <c:pt idx="19">
                  <c:v>-0.92151132770038169</c:v>
                </c:pt>
                <c:pt idx="20">
                  <c:v>-0.92151132770038169</c:v>
                </c:pt>
                <c:pt idx="21">
                  <c:v>-0.92151132770038169</c:v>
                </c:pt>
                <c:pt idx="22">
                  <c:v>-0.92151132770038169</c:v>
                </c:pt>
                <c:pt idx="23">
                  <c:v>-0.92151132770038169</c:v>
                </c:pt>
                <c:pt idx="24">
                  <c:v>-0.92151132770038169</c:v>
                </c:pt>
                <c:pt idx="25">
                  <c:v>-0.92151132770038169</c:v>
                </c:pt>
                <c:pt idx="26">
                  <c:v>-0.92151132770038169</c:v>
                </c:pt>
                <c:pt idx="27">
                  <c:v>-0.92151132770038169</c:v>
                </c:pt>
                <c:pt idx="28">
                  <c:v>-0.92151132770038169</c:v>
                </c:pt>
                <c:pt idx="29">
                  <c:v>-0.92151132770038169</c:v>
                </c:pt>
                <c:pt idx="30">
                  <c:v>-0.92151132770038169</c:v>
                </c:pt>
                <c:pt idx="31">
                  <c:v>-0.92151132770038169</c:v>
                </c:pt>
                <c:pt idx="32">
                  <c:v>-0.92151132770038169</c:v>
                </c:pt>
                <c:pt idx="33">
                  <c:v>-0.92151132770038169</c:v>
                </c:pt>
                <c:pt idx="34">
                  <c:v>-0.92151132770038169</c:v>
                </c:pt>
                <c:pt idx="35">
                  <c:v>-0.92151132770038169</c:v>
                </c:pt>
                <c:pt idx="36">
                  <c:v>-0.92151132770038169</c:v>
                </c:pt>
                <c:pt idx="37">
                  <c:v>-0.92151132770038169</c:v>
                </c:pt>
                <c:pt idx="38">
                  <c:v>-0.92151132770038169</c:v>
                </c:pt>
                <c:pt idx="39">
                  <c:v>-0.92151132770038169</c:v>
                </c:pt>
                <c:pt idx="40">
                  <c:v>-0.92151132770038169</c:v>
                </c:pt>
                <c:pt idx="41">
                  <c:v>-0.92151132770038169</c:v>
                </c:pt>
                <c:pt idx="42">
                  <c:v>-0.92151132770038169</c:v>
                </c:pt>
                <c:pt idx="43">
                  <c:v>-0.92151132770038169</c:v>
                </c:pt>
                <c:pt idx="44">
                  <c:v>-0.92151132770038169</c:v>
                </c:pt>
                <c:pt idx="45">
                  <c:v>-0.92151132770038169</c:v>
                </c:pt>
                <c:pt idx="46">
                  <c:v>-0.92151132770038169</c:v>
                </c:pt>
                <c:pt idx="47">
                  <c:v>-0.92151132770038169</c:v>
                </c:pt>
                <c:pt idx="48">
                  <c:v>-0.92151132770038169</c:v>
                </c:pt>
                <c:pt idx="49">
                  <c:v>-0.92151132770038169</c:v>
                </c:pt>
                <c:pt idx="50">
                  <c:v>-0.92151132770038169</c:v>
                </c:pt>
                <c:pt idx="51">
                  <c:v>-0.92151132770038169</c:v>
                </c:pt>
                <c:pt idx="52">
                  <c:v>-0.92151132770038169</c:v>
                </c:pt>
                <c:pt idx="53">
                  <c:v>-0.92151132770038169</c:v>
                </c:pt>
                <c:pt idx="54">
                  <c:v>-0.92151132770038169</c:v>
                </c:pt>
                <c:pt idx="55">
                  <c:v>-0.92151132770038169</c:v>
                </c:pt>
                <c:pt idx="56">
                  <c:v>-0.92151132770038169</c:v>
                </c:pt>
                <c:pt idx="57">
                  <c:v>-0.92151132770038169</c:v>
                </c:pt>
                <c:pt idx="58">
                  <c:v>-0.92151132770038169</c:v>
                </c:pt>
                <c:pt idx="59">
                  <c:v>-0.92151132770038169</c:v>
                </c:pt>
                <c:pt idx="60">
                  <c:v>-0.92151132770038169</c:v>
                </c:pt>
                <c:pt idx="61">
                  <c:v>-0.92151132770038169</c:v>
                </c:pt>
                <c:pt idx="62">
                  <c:v>-0.92151132770038169</c:v>
                </c:pt>
                <c:pt idx="63">
                  <c:v>-0.92151132770038169</c:v>
                </c:pt>
                <c:pt idx="64">
                  <c:v>-0.92151132770038169</c:v>
                </c:pt>
                <c:pt idx="65">
                  <c:v>-0.92151132770038169</c:v>
                </c:pt>
                <c:pt idx="66">
                  <c:v>-0.92151132770038169</c:v>
                </c:pt>
                <c:pt idx="67">
                  <c:v>-0.92151132770038169</c:v>
                </c:pt>
                <c:pt idx="68">
                  <c:v>-0.92151132770038169</c:v>
                </c:pt>
                <c:pt idx="69">
                  <c:v>-0.92151132770038169</c:v>
                </c:pt>
                <c:pt idx="70">
                  <c:v>-0.92151132770038169</c:v>
                </c:pt>
                <c:pt idx="71">
                  <c:v>-0.92151132770038169</c:v>
                </c:pt>
                <c:pt idx="72">
                  <c:v>-0.92151132770038169</c:v>
                </c:pt>
                <c:pt idx="73">
                  <c:v>-0.92151132770038169</c:v>
                </c:pt>
                <c:pt idx="74">
                  <c:v>-0.92151132770038169</c:v>
                </c:pt>
                <c:pt idx="75">
                  <c:v>-0.92151132770038169</c:v>
                </c:pt>
                <c:pt idx="76">
                  <c:v>-0.92151132770038169</c:v>
                </c:pt>
                <c:pt idx="77">
                  <c:v>-0.92151132770038169</c:v>
                </c:pt>
                <c:pt idx="78">
                  <c:v>-0.92151132770038169</c:v>
                </c:pt>
                <c:pt idx="79">
                  <c:v>-0.90046388796324295</c:v>
                </c:pt>
                <c:pt idx="80">
                  <c:v>-0.87911747388104122</c:v>
                </c:pt>
                <c:pt idx="81">
                  <c:v>-0.85749809277117262</c:v>
                </c:pt>
                <c:pt idx="82">
                  <c:v>-0.83563208451930948</c:v>
                </c:pt>
                <c:pt idx="83">
                  <c:v>-0.81354608948830598</c:v>
                </c:pt>
                <c:pt idx="84">
                  <c:v>-0.79126701606102079</c:v>
                </c:pt>
                <c:pt idx="85">
                  <c:v>-0.76882200785659693</c:v>
                </c:pt>
                <c:pt idx="86">
                  <c:v>-0.74623841066014296</c:v>
                </c:pt>
                <c:pt idx="87">
                  <c:v>-0.72354373910610625</c:v>
                </c:pt>
                <c:pt idx="88">
                  <c:v>-0.70076564315592937</c:v>
                </c:pt>
                <c:pt idx="89">
                  <c:v>-0.6779318744108308</c:v>
                </c:pt>
                <c:pt idx="90">
                  <c:v>-0.65507025230075411</c:v>
                </c:pt>
                <c:pt idx="91">
                  <c:v>-0.6322086301906773</c:v>
                </c:pt>
                <c:pt idx="92">
                  <c:v>-0.60937486144557873</c:v>
                </c:pt>
                <c:pt idx="93">
                  <c:v>-0.58659676549540185</c:v>
                </c:pt>
                <c:pt idx="94">
                  <c:v>-0.56390209394136526</c:v>
                </c:pt>
                <c:pt idx="95">
                  <c:v>-0.54131849674491139</c:v>
                </c:pt>
                <c:pt idx="96">
                  <c:v>-0.51887348854048754</c:v>
                </c:pt>
                <c:pt idx="97">
                  <c:v>-0.49659441511320235</c:v>
                </c:pt>
                <c:pt idx="98">
                  <c:v>-0.47450842008219896</c:v>
                </c:pt>
                <c:pt idx="99">
                  <c:v>-0.45264241183033571</c:v>
                </c:pt>
                <c:pt idx="100">
                  <c:v>-0.43102303072046722</c:v>
                </c:pt>
                <c:pt idx="101">
                  <c:v>-0.4096766166382656</c:v>
                </c:pt>
                <c:pt idx="102">
                  <c:v>-0.3886291769011268</c:v>
                </c:pt>
                <c:pt idx="103">
                  <c:v>-0.36790635457226112</c:v>
                </c:pt>
                <c:pt idx="104">
                  <c:v>-0.34753339721857013</c:v>
                </c:pt>
                <c:pt idx="105">
                  <c:v>-0.32753512615037583</c:v>
                </c:pt>
                <c:pt idx="106">
                  <c:v>-0.30793590618047723</c:v>
                </c:pt>
                <c:pt idx="107">
                  <c:v>-0.28875961593937943</c:v>
                </c:pt>
                <c:pt idx="108">
                  <c:v>-0.27002961878285997</c:v>
                </c:pt>
                <c:pt idx="109">
                  <c:v>-0.25176873432731922</c:v>
                </c:pt>
                <c:pt idx="110">
                  <c:v>-0.23399921064759271</c:v>
                </c:pt>
                <c:pt idx="111">
                  <c:v>-0.2167426971710989</c:v>
                </c:pt>
                <c:pt idx="112">
                  <c:v>-0.20002021830134664</c:v>
                </c:pt>
                <c:pt idx="113">
                  <c:v>-0.18385214780293835</c:v>
                </c:pt>
                <c:pt idx="114">
                  <c:v>-0.16825818397927611</c:v>
                </c:pt>
                <c:pt idx="115">
                  <c:v>-0.15325732567321326</c:v>
                </c:pt>
                <c:pt idx="116">
                  <c:v>-0.13886784911989036</c:v>
                </c:pt>
                <c:pt idx="117">
                  <c:v>-0.12510728567995866</c:v>
                </c:pt>
                <c:pt idx="118">
                  <c:v>-0.11199240048031744</c:v>
                </c:pt>
                <c:pt idx="119">
                  <c:v>-9.9539171988389352E-2</c:v>
                </c:pt>
                <c:pt idx="120">
                  <c:v>-8.7762772544819012E-2</c:v>
                </c:pt>
                <c:pt idx="121">
                  <c:v>-7.6677549878312989E-2</c:v>
                </c:pt>
                <c:pt idx="122">
                  <c:v>-6.6297009625142955E-2</c:v>
                </c:pt>
                <c:pt idx="123">
                  <c:v>-5.6633798874607622E-2</c:v>
                </c:pt>
                <c:pt idx="124">
                  <c:v>-4.7699690760502955E-2</c:v>
                </c:pt>
                <c:pt idx="125">
                  <c:v>-3.9505570117372324E-2</c:v>
                </c:pt>
                <c:pt idx="126">
                  <c:v>-3.2061420219011705E-2</c:v>
                </c:pt>
                <c:pt idx="127">
                  <c:v>-2.5376310615389031E-2</c:v>
                </c:pt>
                <c:pt idx="128">
                  <c:v>-1.9458386082793822E-2</c:v>
                </c:pt>
                <c:pt idx="129">
                  <c:v>-1.4314856700682999E-2</c:v>
                </c:pt>
                <c:pt idx="130">
                  <c:v>-9.951989067308431E-3</c:v>
                </c:pt>
                <c:pt idx="131">
                  <c:v>-6.375098664833323E-3</c:v>
                </c:pt>
                <c:pt idx="132">
                  <c:v>-3.588543383235332E-3</c:v>
                </c:pt>
                <c:pt idx="133">
                  <c:v>-1.5957182108889967E-3</c:v>
                </c:pt>
                <c:pt idx="134">
                  <c:v>-3.9905109829585506E-4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34A2-40A2-A2EE-8AF91244A72D}"/>
            </c:ext>
          </c:extLst>
        </c:ser>
        <c:ser>
          <c:idx val="23"/>
          <c:order val="24"/>
          <c:tx>
            <c:v>Al(x=0)</c:v>
          </c:tx>
          <c:marker>
            <c:symbol val="none"/>
          </c:marker>
          <c:xVal>
            <c:numRef>
              <c:f>Smith!$B$9</c:f>
              <c:numCache>
                <c:formatCode>General</c:formatCode>
                <c:ptCount val="1"/>
                <c:pt idx="0">
                  <c:v>0.350903037245483</c:v>
                </c:pt>
              </c:numCache>
            </c:numRef>
          </c:xVal>
          <c:yVal>
            <c:numRef>
              <c:f>Smith!$C$9</c:f>
              <c:numCache>
                <c:formatCode>General</c:formatCode>
                <c:ptCount val="1"/>
                <c:pt idx="0">
                  <c:v>0.74333218289508796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34A2-40A2-A2EE-8AF91244A72D}"/>
            </c:ext>
          </c:extLst>
        </c:ser>
        <c:ser>
          <c:idx val="24"/>
          <c:order val="25"/>
          <c:tx>
            <c:v>Line(L)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A2-40A2-A2EE-8AF91244A7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A2-40A2-A2EE-8AF91244A72D}"/>
                </c:ext>
              </c:extLst>
            </c:dLbl>
            <c:spPr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</c15:spPr>
                <c15:showLeaderLines val="1"/>
              </c:ext>
            </c:extLst>
          </c:dLbls>
          <c:xVal>
            <c:numRef>
              <c:f>Smith!$B$13:$B$14</c:f>
              <c:numCache>
                <c:formatCode>General</c:formatCode>
                <c:ptCount val="2"/>
                <c:pt idx="0">
                  <c:v>0.46958116627942431</c:v>
                </c:pt>
                <c:pt idx="1">
                  <c:v>0</c:v>
                </c:pt>
              </c:numCache>
            </c:numRef>
          </c:xVal>
          <c:yVal>
            <c:numRef>
              <c:f>Smith!$C$13:$C$14</c:f>
              <c:numCache>
                <c:formatCode>General</c:formatCode>
                <c:ptCount val="2"/>
                <c:pt idx="0">
                  <c:v>0.99473289292938127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34A2-40A2-A2EE-8AF91244A72D}"/>
            </c:ext>
          </c:extLst>
        </c:ser>
        <c:ser>
          <c:idx val="26"/>
          <c:order val="26"/>
          <c:tx>
            <c:v>" "</c:v>
          </c:tx>
          <c:spPr>
            <a:ln>
              <a:solidFill>
                <a:srgbClr val="0000FF"/>
              </a:solidFill>
              <a:tailEnd type="triangle" w="lg" len="lg"/>
            </a:ln>
          </c:spPr>
          <c:marker>
            <c:symbol val="none"/>
          </c:marker>
          <c:dLbls>
            <c:dLbl>
              <c:idx val="80"/>
              <c:layout>
                <c:manualLayout>
                  <c:x val="-4.0126444039870271E-2"/>
                  <c:y val="1.0272688518891225E-7"/>
                </c:manualLayout>
              </c:layout>
              <c:tx>
                <c:rich>
                  <a:bodyPr/>
                  <a:lstStyle/>
                  <a:p>
                    <a:pPr>
                      <a:defRPr sz="1200" baseline="0">
                        <a:solidFill>
                          <a:schemeClr val="bg1"/>
                        </a:solidFill>
                        <a:latin typeface="Perpetua" panose="02020502060401020303" pitchFamily="18" charset="0"/>
                      </a:defRPr>
                    </a:pPr>
                    <a:r>
                      <a:rPr lang="en-US" sz="1200" b="0" i="0" u="none" strike="noStrike" kern="1200" baseline="0">
                        <a:solidFill>
                          <a:schemeClr val="bg1"/>
                        </a:solidFill>
                        <a:effectLst/>
                        <a:latin typeface="Perpetua" panose="02020502060401020303" pitchFamily="18" charset="0"/>
                      </a:rPr>
                      <a:t>l</a:t>
                    </a:r>
                    <a:r>
                      <a:rPr lang="en-US" sz="1200" b="0" i="0" u="none" strike="noStrike" kern="1200" baseline="-25000">
                        <a:solidFill>
                          <a:schemeClr val="bg1"/>
                        </a:solidFill>
                        <a:effectLst/>
                        <a:latin typeface="Perpetua" panose="02020502060401020303" pitchFamily="18" charset="0"/>
                      </a:rPr>
                      <a:t>M</a:t>
                    </a:r>
                    <a:endParaRPr lang="en-US" sz="1200" b="0" i="0" u="none" strike="noStrike" kern="1200" baseline="0">
                      <a:solidFill>
                        <a:schemeClr val="bg1"/>
                      </a:solidFill>
                      <a:effectLst/>
                      <a:latin typeface="Perpetua" panose="02020502060401020303" pitchFamily="18" charset="0"/>
                    </a:endParaRPr>
                  </a:p>
                </c:rich>
              </c:tx>
              <c:spPr>
                <a:solidFill>
                  <a:srgbClr val="0000FF"/>
                </a:solidFill>
                <a:ln>
                  <a:solidFill>
                    <a:srgbClr val="0000FF"/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</c15:spPr>
                  <c15:layout>
                    <c:manualLayout>
                      <c:w val="5.5565047355733053E-2"/>
                      <c:h val="4.605348988910632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34A2-40A2-A2EE-8AF91244A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>
                    <a:latin typeface="Perpetua" panose="02020502060401020303" pitchFamily="18" charset="0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Larrow!$C$2:$C$182</c:f>
              <c:numCache>
                <c:formatCode>General</c:formatCode>
                <c:ptCount val="181"/>
                <c:pt idx="0">
                  <c:v>-1.0357136200237509</c:v>
                </c:pt>
                <c:pt idx="1">
                  <c:v>-1.0376810418721689</c:v>
                </c:pt>
                <c:pt idx="2">
                  <c:v>-1.0395035705218589</c:v>
                </c:pt>
                <c:pt idx="3">
                  <c:v>-1.041180951489993</c:v>
                </c:pt>
                <c:pt idx="4">
                  <c:v>-1.0427129505609656</c:v>
                </c:pt>
                <c:pt idx="5">
                  <c:v>-1.0440993538190961</c:v>
                </c:pt>
                <c:pt idx="6">
                  <c:v>-1.0453399676784998</c:v>
                </c:pt>
                <c:pt idx="7">
                  <c:v>-1.0464346189101179</c:v>
                </c:pt>
                <c:pt idx="8">
                  <c:v>-1.0473831546659051</c:v>
                </c:pt>
                <c:pt idx="9">
                  <c:v>-1.0481854425001735</c:v>
                </c:pt>
                <c:pt idx="10">
                  <c:v>-1.048841370388085</c:v>
                </c:pt>
                <c:pt idx="11">
                  <c:v>-1.0493508467412938</c:v>
                </c:pt>
                <c:pt idx="12">
                  <c:v>-1.0497138004207356</c:v>
                </c:pt>
                <c:pt idx="13">
                  <c:v>-1.0499301807465606</c:v>
                </c:pt>
                <c:pt idx="14">
                  <c:v>-1.0499999575052097</c:v>
                </c:pt>
                <c:pt idx="15">
                  <c:v>-1.049923120953633</c:v>
                </c:pt>
                <c:pt idx="16">
                  <c:v>-1.0496996818206512</c:v>
                </c:pt>
                <c:pt idx="17">
                  <c:v>-1.0493296713054572</c:v>
                </c:pt>
                <c:pt idx="18">
                  <c:v>-1.0488131410732588</c:v>
                </c:pt>
                <c:pt idx="19">
                  <c:v>-1.0481501632480661</c:v>
                </c:pt>
                <c:pt idx="20">
                  <c:v>-1.0473408304026195</c:v>
                </c:pt>
                <c:pt idx="21">
                  <c:v>-1.0463852555454638</c:v>
                </c:pt>
                <c:pt idx="22">
                  <c:v>-1.0452835721051696</c:v>
                </c:pt>
                <c:pt idx="23">
                  <c:v>-1.0440359339117009</c:v>
                </c:pt>
                <c:pt idx="24">
                  <c:v>-1.042642515174937</c:v>
                </c:pt>
                <c:pt idx="25">
                  <c:v>-1.0411035104603457</c:v>
                </c:pt>
                <c:pt idx="26">
                  <c:v>-1.0394191346618178</c:v>
                </c:pt>
                <c:pt idx="27">
                  <c:v>-1.0375896229716595</c:v>
                </c:pt>
                <c:pt idx="28">
                  <c:v>-1.035615230847752</c:v>
                </c:pt>
                <c:pt idx="29">
                  <c:v>-1.033496233977883</c:v>
                </c:pt>
                <c:pt idx="30">
                  <c:v>-1.0312329282412507</c:v>
                </c:pt>
                <c:pt idx="31">
                  <c:v>-1.0288256296671499</c:v>
                </c:pt>
                <c:pt idx="32">
                  <c:v>-1.026274674390844</c:v>
                </c:pt>
                <c:pt idx="33">
                  <c:v>-1.0235804186066308</c:v>
                </c:pt>
                <c:pt idx="34">
                  <c:v>-1.0207432385181059</c:v>
                </c:pt>
                <c:pt idx="35">
                  <c:v>-1.0177635302856318</c:v>
                </c:pt>
                <c:pt idx="36">
                  <c:v>-1.0146417099710237</c:v>
                </c:pt>
                <c:pt idx="37">
                  <c:v>-1.0113782134794511</c:v>
                </c:pt>
                <c:pt idx="38">
                  <c:v>-1.0079734964985745</c:v>
                </c:pt>
                <c:pt idx="39">
                  <c:v>-1.0044280344349146</c:v>
                </c:pt>
                <c:pt idx="40">
                  <c:v>-1.0007423223474721</c:v>
                </c:pt>
                <c:pt idx="41">
                  <c:v>-0.99691687487860092</c:v>
                </c:pt>
                <c:pt idx="42">
                  <c:v>-0.99295222618214762</c:v>
                </c:pt>
                <c:pt idx="43">
                  <c:v>-0.98884892984886741</c:v>
                </c:pt>
                <c:pt idx="44">
                  <c:v>-0.98460755882912476</c:v>
                </c:pt>
                <c:pt idx="45">
                  <c:v>-0.98022870535289119</c:v>
                </c:pt>
                <c:pt idx="46">
                  <c:v>-0.9757129808470516</c:v>
                </c:pt>
                <c:pt idx="47">
                  <c:v>-0.97106101585002957</c:v>
                </c:pt>
                <c:pt idx="48">
                  <c:v>-0.96627345992374403</c:v>
                </c:pt>
                <c:pt idx="49">
                  <c:v>-0.96135098156290988</c:v>
                </c:pt>
                <c:pt idx="50">
                  <c:v>-0.95629426810169482</c:v>
                </c:pt>
                <c:pt idx="51">
                  <c:v>-0.95110402561774599</c:v>
                </c:pt>
                <c:pt idx="52">
                  <c:v>-0.9457809788335988</c:v>
                </c:pt>
                <c:pt idx="53">
                  <c:v>-0.94032587101548304</c:v>
                </c:pt>
                <c:pt idx="54">
                  <c:v>-0.93473946386953877</c:v>
                </c:pt>
                <c:pt idx="55">
                  <c:v>-0.92902253743545837</c:v>
                </c:pt>
                <c:pt idx="56">
                  <c:v>-0.9231758899775685</c:v>
                </c:pt>
                <c:pt idx="57">
                  <c:v>-0.9172003378733663</c:v>
                </c:pt>
                <c:pt idx="58">
                  <c:v>-0.91109671549952786</c:v>
                </c:pt>
                <c:pt idx="59">
                  <c:v>-0.90486587511540273</c:v>
                </c:pt>
                <c:pt idx="60">
                  <c:v>-0.89850868674401085</c:v>
                </c:pt>
                <c:pt idx="61">
                  <c:v>-0.89202603805056047</c:v>
                </c:pt>
                <c:pt idx="62">
                  <c:v>-0.88541883421850154</c:v>
                </c:pt>
                <c:pt idx="63">
                  <c:v>-0.87868799782313345</c:v>
                </c:pt>
                <c:pt idx="64">
                  <c:v>-0.87183446870278425</c:v>
                </c:pt>
                <c:pt idx="65">
                  <c:v>-0.86485920382757941</c:v>
                </c:pt>
                <c:pt idx="66">
                  <c:v>-0.85776317716581829</c:v>
                </c:pt>
                <c:pt idx="67">
                  <c:v>-0.85054737954797766</c:v>
                </c:pt>
                <c:pt idx="68">
                  <c:v>-0.84321281852835983</c:v>
                </c:pt>
                <c:pt idx="69">
                  <c:v>-0.83576051824440634</c:v>
                </c:pt>
                <c:pt idx="70">
                  <c:v>-0.82819151927369583</c:v>
                </c:pt>
                <c:pt idx="71">
                  <c:v>-0.82050687848864667</c:v>
                </c:pt>
                <c:pt idx="72">
                  <c:v>-0.81270766890894353</c:v>
                </c:pt>
                <c:pt idx="73">
                  <c:v>-0.80479497955171009</c:v>
                </c:pt>
                <c:pt idx="74">
                  <c:v>-0.79676991527944774</c:v>
                </c:pt>
                <c:pt idx="75">
                  <c:v>-0.78863359664576149</c:v>
                </c:pt>
                <c:pt idx="76">
                  <c:v>-0.78038715973889539</c:v>
                </c:pt>
                <c:pt idx="77">
                  <c:v>-0.77203175602309859</c:v>
                </c:pt>
                <c:pt idx="78">
                  <c:v>-0.7635685521778437</c:v>
                </c:pt>
                <c:pt idx="79">
                  <c:v>-0.75499872993492245</c:v>
                </c:pt>
                <c:pt idx="80">
                  <c:v>-0.74632348591343767</c:v>
                </c:pt>
                <c:pt idx="81">
                  <c:v>-0.73754403145271741</c:v>
                </c:pt>
                <c:pt idx="82">
                  <c:v>-0.72866159244317341</c:v>
                </c:pt>
                <c:pt idx="83">
                  <c:v>-0.71967740915512868</c:v>
                </c:pt>
                <c:pt idx="84">
                  <c:v>-0.71059273606563522</c:v>
                </c:pt>
                <c:pt idx="85">
                  <c:v>-0.70140884168331008</c:v>
                </c:pt>
                <c:pt idx="86">
                  <c:v>-0.69212700837121111</c:v>
                </c:pt>
                <c:pt idx="87">
                  <c:v>-0.68274853216777831</c:v>
                </c:pt>
                <c:pt idx="88">
                  <c:v>-0.67327472260586541</c:v>
                </c:pt>
                <c:pt idx="89">
                  <c:v>-0.66370690252988818</c:v>
                </c:pt>
                <c:pt idx="90">
                  <c:v>-0.65404640791111313</c:v>
                </c:pt>
                <c:pt idx="91">
                  <c:v>-0.64429458766111336</c:v>
                </c:pt>
                <c:pt idx="92">
                  <c:v>-0.63445280344341803</c:v>
                </c:pt>
                <c:pt idx="93">
                  <c:v>-0.62452242948338044</c:v>
                </c:pt>
                <c:pt idx="94">
                  <c:v>-0.61450485237629293</c:v>
                </c:pt>
                <c:pt idx="95">
                  <c:v>-0.60440147089377427</c:v>
                </c:pt>
                <c:pt idx="96">
                  <c:v>-0.59421369578845618</c:v>
                </c:pt>
                <c:pt idx="97">
                  <c:v>-0.58394294959699822</c:v>
                </c:pt>
                <c:pt idx="98">
                  <c:v>-0.5735906664414564</c:v>
                </c:pt>
                <c:pt idx="99">
                  <c:v>-0.56315829182903365</c:v>
                </c:pt>
                <c:pt idx="100">
                  <c:v>-0.55264728245024164</c:v>
                </c:pt>
                <c:pt idx="101">
                  <c:v>-0.54205910597550078</c:v>
                </c:pt>
                <c:pt idx="102">
                  <c:v>-0.53139524085020606</c:v>
                </c:pt>
                <c:pt idx="103">
                  <c:v>-0.52065717608829021</c:v>
                </c:pt>
                <c:pt idx="104">
                  <c:v>-0.50984641106430928</c:v>
                </c:pt>
                <c:pt idx="105">
                  <c:v>-0.49896445530408245</c:v>
                </c:pt>
                <c:pt idx="106">
                  <c:v>-0.48801282827391507</c:v>
                </c:pt>
                <c:pt idx="107">
                  <c:v>-0.47699305916843193</c:v>
                </c:pt>
                <c:pt idx="108">
                  <c:v>-0.46590668669705393</c:v>
                </c:pt>
                <c:pt idx="109">
                  <c:v>-0.45475525886914497</c:v>
                </c:pt>
                <c:pt idx="110">
                  <c:v>-0.44354033277786115</c:v>
                </c:pt>
                <c:pt idx="111">
                  <c:v>-0.43226347438273077</c:v>
                </c:pt>
                <c:pt idx="112">
                  <c:v>-0.42092625829099678</c:v>
                </c:pt>
                <c:pt idx="113">
                  <c:v>-0.40953026753775179</c:v>
                </c:pt>
                <c:pt idx="114">
                  <c:v>-0.398077093364896</c:v>
                </c:pt>
                <c:pt idx="115">
                  <c:v>-0.38656833499894955</c:v>
                </c:pt>
                <c:pt idx="116">
                  <c:v>-0.37500559942774941</c:v>
                </c:pt>
                <c:pt idx="117">
                  <c:v>-0.3633905011760632</c:v>
                </c:pt>
                <c:pt idx="118">
                  <c:v>-0.35172466208015007</c:v>
                </c:pt>
                <c:pt idx="119">
                  <c:v>-0.34000971106130129</c:v>
                </c:pt>
                <c:pt idx="120">
                  <c:v>-0.32824728389839047</c:v>
                </c:pt>
                <c:pt idx="121">
                  <c:v>-0.31643902299946769</c:v>
                </c:pt>
                <c:pt idx="122">
                  <c:v>-0.30458657717242665</c:v>
                </c:pt>
                <c:pt idx="123">
                  <c:v>-0.29269160139477907</c:v>
                </c:pt>
                <c:pt idx="124">
                  <c:v>-0.28075575658256735</c:v>
                </c:pt>
                <c:pt idx="125">
                  <c:v>-0.26878070935844761</c:v>
                </c:pt>
                <c:pt idx="126">
                  <c:v>-0.25676813181897673</c:v>
                </c:pt>
                <c:pt idx="127">
                  <c:v>-0.24471970130113443</c:v>
                </c:pt>
                <c:pt idx="128">
                  <c:v>-0.23263710014811381</c:v>
                </c:pt>
                <c:pt idx="129">
                  <c:v>-0.22052201547441283</c:v>
                </c:pt>
                <c:pt idx="130">
                  <c:v>-0.20837613893025961</c:v>
                </c:pt>
                <c:pt idx="131">
                  <c:v>-0.19620116646540448</c:v>
                </c:pt>
                <c:pt idx="132">
                  <c:v>-0.18399879809231143</c:v>
                </c:pt>
                <c:pt idx="133">
                  <c:v>-0.17177073764878253</c:v>
                </c:pt>
                <c:pt idx="134">
                  <c:v>-0.15951869256004814</c:v>
                </c:pt>
                <c:pt idx="135">
                  <c:v>-0.14724437360035603</c:v>
                </c:pt>
                <c:pt idx="136">
                  <c:v>-0.13494949465409306</c:v>
                </c:pt>
                <c:pt idx="137">
                  <c:v>-0.12263577247647277</c:v>
                </c:pt>
                <c:pt idx="138">
                  <c:v>-0.11030492645382146</c:v>
                </c:pt>
                <c:pt idx="139">
                  <c:v>-9.7958678363497684E-2</c:v>
                </c:pt>
                <c:pt idx="140">
                  <c:v>-8.5598752133477313E-2</c:v>
                </c:pt>
                <c:pt idx="141">
                  <c:v>-7.3226873601638459E-2</c:v>
                </c:pt>
                <c:pt idx="142">
                  <c:v>-6.08447702747799E-2</c:v>
                </c:pt>
                <c:pt idx="143">
                  <c:v>-4.8454171087406163E-2</c:v>
                </c:pt>
                <c:pt idx="144">
                  <c:v>-3.6056806160313495E-2</c:v>
                </c:pt>
                <c:pt idx="145">
                  <c:v>-2.3654406559010088E-2</c:v>
                </c:pt>
                <c:pt idx="146">
                  <c:v>-1.1248704052004403E-2</c:v>
                </c:pt>
                <c:pt idx="147">
                  <c:v>1.1585691310046706E-3</c:v>
                </c:pt>
                <c:pt idx="148">
                  <c:v>1.3565680541002033E-2</c:v>
                </c:pt>
                <c:pt idx="149">
                  <c:v>2.5970897751561233E-2</c:v>
                </c:pt>
                <c:pt idx="150">
                  <c:v>3.8372488600746157E-2</c:v>
                </c:pt>
                <c:pt idx="151">
                  <c:v>5.0768721432975804E-2</c:v>
                </c:pt>
                <c:pt idx="152">
                  <c:v>6.3157865340818353E-2</c:v>
                </c:pt>
                <c:pt idx="153">
                  <c:v>7.5538190406680764E-2</c:v>
                </c:pt>
                <c:pt idx="154">
                  <c:v>8.7907967944360121E-2</c:v>
                </c:pt>
                <c:pt idx="155">
                  <c:v>0.10026547074042315</c:v>
                </c:pt>
                <c:pt idx="156">
                  <c:v>0.11260897329537999</c:v>
                </c:pt>
                <c:pt idx="157">
                  <c:v>0.12493675206461859</c:v>
                </c:pt>
                <c:pt idx="158">
                  <c:v>0.13724708569906641</c:v>
                </c:pt>
                <c:pt idx="159">
                  <c:v>0.14953825528554512</c:v>
                </c:pt>
                <c:pt idx="160">
                  <c:v>0.16180854458678567</c:v>
                </c:pt>
                <c:pt idx="161">
                  <c:v>0.17405624028106928</c:v>
                </c:pt>
                <c:pt idx="162">
                  <c:v>0.18627963220146163</c:v>
                </c:pt>
                <c:pt idx="163">
                  <c:v>0.19847701357460643</c:v>
                </c:pt>
                <c:pt idx="164">
                  <c:v>0.21064668125904493</c:v>
                </c:pt>
                <c:pt idx="165">
                  <c:v>0.22278693598302887</c:v>
                </c:pt>
                <c:pt idx="166">
                  <c:v>0.2348960825817924</c:v>
                </c:pt>
                <c:pt idx="167">
                  <c:v>0.246972430234251</c:v>
                </c:pt>
                <c:pt idx="168">
                  <c:v>0.25901429269909387</c:v>
                </c:pt>
                <c:pt idx="169">
                  <c:v>0.27101998855023657</c:v>
                </c:pt>
                <c:pt idx="170">
                  <c:v>0.28298784141160127</c:v>
                </c:pt>
                <c:pt idx="171">
                  <c:v>0.29491618019119253</c:v>
                </c:pt>
                <c:pt idx="172">
                  <c:v>0.30680333931443449</c:v>
                </c:pt>
                <c:pt idx="173">
                  <c:v>0.31864765895673774</c:v>
                </c:pt>
                <c:pt idx="174">
                  <c:v>0.3304474852752638</c:v>
                </c:pt>
                <c:pt idx="175">
                  <c:v>0.342201170639854</c:v>
                </c:pt>
                <c:pt idx="176">
                  <c:v>0.35390707386309078</c:v>
                </c:pt>
                <c:pt idx="177">
                  <c:v>0.36556356042945959</c:v>
                </c:pt>
                <c:pt idx="178">
                  <c:v>0.37716900272357945</c:v>
                </c:pt>
                <c:pt idx="179">
                  <c:v>0.38872178025746895</c:v>
                </c:pt>
                <c:pt idx="180">
                  <c:v>0.40022027989681863</c:v>
                </c:pt>
              </c:numCache>
            </c:numRef>
          </c:xVal>
          <c:yVal>
            <c:numRef>
              <c:f>Larrow!$D$2:$D$182</c:f>
              <c:numCache>
                <c:formatCode>General</c:formatCode>
                <c:ptCount val="181"/>
                <c:pt idx="0">
                  <c:v>-0.17261893667062489</c:v>
                </c:pt>
                <c:pt idx="1">
                  <c:v>-0.16036849858712887</c:v>
                </c:pt>
                <c:pt idx="2">
                  <c:v>-0.14809566797278964</c:v>
                </c:pt>
                <c:pt idx="3">
                  <c:v>-0.13580215850417393</c:v>
                </c:pt>
                <c:pt idx="4">
                  <c:v>-0.12348968674527264</c:v>
                </c:pt>
                <c:pt idx="5">
                  <c:v>-0.111159971907814</c:v>
                </c:pt>
                <c:pt idx="6">
                  <c:v>-9.8814735611207224E-2</c:v>
                </c:pt>
                <c:pt idx="7">
                  <c:v>-8.6455701642149607E-2</c:v>
                </c:pt>
                <c:pt idx="8">
                  <c:v>-7.4084595713931403E-2</c:v>
                </c:pt>
                <c:pt idx="9">
                  <c:v>-6.1703145225471344E-2</c:v>
                </c:pt>
                <c:pt idx="10">
                  <c:v>-4.931307902011705E-2</c:v>
                </c:pt>
                <c:pt idx="11">
                  <c:v>-3.6916127144243548E-2</c:v>
                </c:pt>
                <c:pt idx="12">
                  <c:v>-2.4514020605683973E-2</c:v>
                </c:pt>
                <c:pt idx="13">
                  <c:v>-1.2108491132025927E-2</c:v>
                </c:pt>
                <c:pt idx="14">
                  <c:v>2.9872907119264159E-4</c:v>
                </c:pt>
                <c:pt idx="15">
                  <c:v>1.2705907562354296E-2</c:v>
                </c:pt>
                <c:pt idx="16">
                  <c:v>2.5111311905665921E-2</c:v>
                </c:pt>
                <c:pt idx="17">
                  <c:v>3.7513209913061743E-2</c:v>
                </c:pt>
                <c:pt idx="18">
                  <c:v>4.9909869886071725E-2</c:v>
                </c:pt>
                <c:pt idx="19">
                  <c:v>6.229956085762163E-2</c:v>
                </c:pt>
                <c:pt idx="20">
                  <c:v>7.468055283373097E-2</c:v>
                </c:pt>
                <c:pt idx="21">
                  <c:v>8.705111703507501E-2</c:v>
                </c:pt>
                <c:pt idx="22">
                  <c:v>9.9409526138377266E-2</c:v>
                </c:pt>
                <c:pt idx="23">
                  <c:v>0.11175405451759859</c:v>
                </c:pt>
                <c:pt idx="24">
                  <c:v>0.12408297848488939</c:v>
                </c:pt>
                <c:pt idx="25">
                  <c:v>0.13639457653127107</c:v>
                </c:pt>
                <c:pt idx="26">
                  <c:v>0.1486871295670133</c:v>
                </c:pt>
                <c:pt idx="27">
                  <c:v>0.16095892116167362</c:v>
                </c:pt>
                <c:pt idx="28">
                  <c:v>0.17320823778376546</c:v>
                </c:pt>
                <c:pt idx="29">
                  <c:v>0.1854333690400215</c:v>
                </c:pt>
                <c:pt idx="30">
                  <c:v>0.19763260791421894</c:v>
                </c:pt>
                <c:pt idx="31">
                  <c:v>0.20980425100553304</c:v>
                </c:pt>
                <c:pt idx="32">
                  <c:v>0.22194659876638598</c:v>
                </c:pt>
                <c:pt idx="33">
                  <c:v>0.23405795573975757</c:v>
                </c:pt>
                <c:pt idx="34">
                  <c:v>0.2461366307959249</c:v>
                </c:pt>
                <c:pt idx="35">
                  <c:v>0.25818093736859771</c:v>
                </c:pt>
                <c:pt idx="36">
                  <c:v>0.2701891936904165</c:v>
                </c:pt>
                <c:pt idx="37">
                  <c:v>0.2821597230277807</c:v>
                </c:pt>
                <c:pt idx="38">
                  <c:v>0.2940908539149738</c:v>
                </c:pt>
                <c:pt idx="39">
                  <c:v>0.30598092038755303</c:v>
                </c:pt>
                <c:pt idx="40">
                  <c:v>0.31782826221497079</c:v>
                </c:pt>
                <c:pt idx="41">
                  <c:v>0.32963122513239579</c:v>
                </c:pt>
                <c:pt idx="42">
                  <c:v>0.34138816107170045</c:v>
                </c:pt>
                <c:pt idx="43">
                  <c:v>0.35309742839158398</c:v>
                </c:pt>
                <c:pt idx="44">
                  <c:v>0.36475739210679714</c:v>
                </c:pt>
                <c:pt idx="45">
                  <c:v>0.37636642411643867</c:v>
                </c:pt>
                <c:pt idx="46">
                  <c:v>0.38792290343128893</c:v>
                </c:pt>
                <c:pt idx="47">
                  <c:v>0.39942521640015238</c:v>
                </c:pt>
                <c:pt idx="48">
                  <c:v>0.41087175693517392</c:v>
                </c:pt>
                <c:pt idx="49">
                  <c:v>0.42226092673609977</c:v>
                </c:pt>
                <c:pt idx="50">
                  <c:v>0.43359113551345108</c:v>
                </c:pt>
                <c:pt idx="51">
                  <c:v>0.44486080121057875</c:v>
                </c:pt>
                <c:pt idx="52">
                  <c:v>0.45606835022456854</c:v>
                </c:pt>
                <c:pt idx="53">
                  <c:v>0.46721221762596626</c:v>
                </c:pt>
                <c:pt idx="54">
                  <c:v>0.47829084737729127</c:v>
                </c:pt>
                <c:pt idx="55">
                  <c:v>0.48930269255030917</c:v>
                </c:pt>
                <c:pt idx="56">
                  <c:v>0.5002462155420313</c:v>
                </c:pt>
                <c:pt idx="57">
                  <c:v>0.51111988828941379</c:v>
                </c:pt>
                <c:pt idx="58">
                  <c:v>0.52192219248272276</c:v>
                </c:pt>
                <c:pt idx="59">
                  <c:v>0.5326516197775395</c:v>
                </c:pt>
                <c:pt idx="60">
                  <c:v>0.54330667200537219</c:v>
                </c:pt>
                <c:pt idx="61">
                  <c:v>0.55388586138284857</c:v>
                </c:pt>
                <c:pt idx="62">
                  <c:v>0.56438771071945726</c:v>
                </c:pt>
                <c:pt idx="63">
                  <c:v>0.57481075362381062</c:v>
                </c:pt>
                <c:pt idx="64">
                  <c:v>0.58515353470839937</c:v>
                </c:pt>
                <c:pt idx="65">
                  <c:v>0.59541460979281113</c:v>
                </c:pt>
                <c:pt idx="66">
                  <c:v>0.60559254610538349</c:v>
                </c:pt>
                <c:pt idx="67">
                  <c:v>0.61568592248326459</c:v>
                </c:pt>
                <c:pt idx="68">
                  <c:v>0.62569332957085255</c:v>
                </c:pt>
                <c:pt idx="69">
                  <c:v>0.63561337001658602</c:v>
                </c:pt>
                <c:pt idx="70">
                  <c:v>0.64544465866805922</c:v>
                </c:pt>
                <c:pt idx="71">
                  <c:v>0.65518582276543291</c:v>
                </c:pt>
                <c:pt idx="72">
                  <c:v>0.66483550213311504</c:v>
                </c:pt>
                <c:pt idx="73">
                  <c:v>0.67439234936968451</c:v>
                </c:pt>
                <c:pt idx="74">
                  <c:v>0.68385503003603165</c:v>
                </c:pt>
                <c:pt idx="75">
                  <c:v>0.69322222284168777</c:v>
                </c:pt>
                <c:pt idx="76">
                  <c:v>0.70249261982931877</c:v>
                </c:pt>
                <c:pt idx="77">
                  <c:v>0.7116649265573588</c:v>
                </c:pt>
                <c:pt idx="78">
                  <c:v>0.72073786228075443</c:v>
                </c:pt>
                <c:pt idx="79">
                  <c:v>0.72971016012979717</c:v>
                </c:pt>
                <c:pt idx="80">
                  <c:v>0.73858056728701904</c:v>
                </c:pt>
                <c:pt idx="81">
                  <c:v>0.74734784516212605</c:v>
                </c:pt>
                <c:pt idx="82">
                  <c:v>0.75601076956494384</c:v>
                </c:pt>
                <c:pt idx="83">
                  <c:v>0.764568130876354</c:v>
                </c:pt>
                <c:pt idx="84">
                  <c:v>0.77301873421719514</c:v>
                </c:pt>
                <c:pt idx="85">
                  <c:v>0.78136139961510598</c:v>
                </c:pt>
                <c:pt idx="86">
                  <c:v>0.78959496216928704</c:v>
                </c:pt>
                <c:pt idx="87">
                  <c:v>0.79771827221315683</c:v>
                </c:pt>
                <c:pt idx="88">
                  <c:v>0.80573019547488434</c:v>
                </c:pt>
                <c:pt idx="89">
                  <c:v>0.81362961323576566</c:v>
                </c:pt>
                <c:pt idx="90">
                  <c:v>0.82141542248643584</c:v>
                </c:pt>
                <c:pt idx="91">
                  <c:v>0.82908653608088223</c:v>
                </c:pt>
                <c:pt idx="92">
                  <c:v>0.83664188288824481</c:v>
                </c:pt>
                <c:pt idx="93">
                  <c:v>0.84408040794238093</c:v>
                </c:pt>
                <c:pt idx="94">
                  <c:v>0.85140107258917086</c:v>
                </c:pt>
                <c:pt idx="95">
                  <c:v>0.85860285463154751</c:v>
                </c:pt>
                <c:pt idx="96">
                  <c:v>0.86568474847222776</c:v>
                </c:pt>
                <c:pt idx="97">
                  <c:v>0.87264576525412507</c:v>
                </c:pt>
                <c:pt idx="98">
                  <c:v>0.87948493299842601</c:v>
                </c:pt>
                <c:pt idx="99">
                  <c:v>0.88620129674030901</c:v>
                </c:pt>
                <c:pt idx="100">
                  <c:v>0.8927939186622873</c:v>
                </c:pt>
                <c:pt idx="101">
                  <c:v>0.89926187822515924</c:v>
                </c:pt>
                <c:pt idx="102">
                  <c:v>0.90560427229654328</c:v>
                </c:pt>
                <c:pt idx="103">
                  <c:v>0.91182021527698498</c:v>
                </c:pt>
                <c:pt idx="104">
                  <c:v>0.91790883922361455</c:v>
                </c:pt>
                <c:pt idx="105">
                  <c:v>0.92386929397133899</c:v>
                </c:pt>
                <c:pt idx="106">
                  <c:v>0.92970074725155216</c:v>
                </c:pt>
                <c:pt idx="107">
                  <c:v>0.93540238480834592</c:v>
                </c:pt>
                <c:pt idx="108">
                  <c:v>0.9409734105122064</c:v>
                </c:pt>
                <c:pt idx="109">
                  <c:v>0.94641304647117852</c:v>
                </c:pt>
                <c:pt idx="110">
                  <c:v>0.95172053313948424</c:v>
                </c:pt>
                <c:pt idx="111">
                  <c:v>0.95689512942358024</c:v>
                </c:pt>
                <c:pt idx="112">
                  <c:v>0.96193611278563662</c:v>
                </c:pt>
                <c:pt idx="113">
                  <c:v>0.96684277934442764</c:v>
                </c:pt>
                <c:pt idx="114">
                  <c:v>0.97161444397361441</c:v>
                </c:pt>
                <c:pt idx="115">
                  <c:v>0.9762504403974116</c:v>
                </c:pt>
                <c:pt idx="116">
                  <c:v>0.9807501212836196</c:v>
                </c:pt>
                <c:pt idx="117">
                  <c:v>0.98511285833401319</c:v>
                </c:pt>
                <c:pt idx="118">
                  <c:v>0.98933804237207223</c:v>
                </c:pt>
                <c:pt idx="119">
                  <c:v>0.99342508342804114</c:v>
                </c:pt>
                <c:pt idx="120">
                  <c:v>0.99737341082130793</c:v>
                </c:pt>
                <c:pt idx="121">
                  <c:v>1.0011824732400894</c:v>
                </c:pt>
                <c:pt idx="122">
                  <c:v>1.0048517388184117</c:v>
                </c:pt>
                <c:pt idx="123">
                  <c:v>1.0083806952103753</c:v>
                </c:pt>
                <c:pt idx="124">
                  <c:v>1.0117688496616954</c:v>
                </c:pt>
                <c:pt idx="125">
                  <c:v>1.0150157290785053</c:v>
                </c:pt>
                <c:pt idx="126">
                  <c:v>1.0181208800934163</c:v>
                </c:pt>
                <c:pt idx="127">
                  <c:v>1.0210838691288211</c:v>
                </c:pt>
                <c:pt idx="128">
                  <c:v>1.0239042824574358</c:v>
                </c:pt>
                <c:pt idx="129">
                  <c:v>1.0265817262600687</c:v>
                </c:pt>
                <c:pt idx="130">
                  <c:v>1.0291158266806109</c:v>
                </c:pt>
                <c:pt idx="131">
                  <c:v>1.0315062298782371</c:v>
                </c:pt>
                <c:pt idx="132">
                  <c:v>1.0337526020768146</c:v>
                </c:pt>
                <c:pt idx="133">
                  <c:v>1.0358546296115074</c:v>
                </c:pt>
                <c:pt idx="134">
                  <c:v>1.0378120189725752</c:v>
                </c:pt>
                <c:pt idx="135">
                  <c:v>1.0396244968463559</c:v>
                </c:pt>
                <c:pt idx="136">
                  <c:v>1.0412918101534292</c:v>
                </c:pt>
                <c:pt idx="137">
                  <c:v>1.0428137260839534</c:v>
                </c:pt>
                <c:pt idx="138">
                  <c:v>1.0441900321301756</c:v>
                </c:pt>
                <c:pt idx="139">
                  <c:v>1.0454205361161013</c:v>
                </c:pt>
                <c:pt idx="140">
                  <c:v>1.0465050662243311</c:v>
                </c:pt>
                <c:pt idx="141">
                  <c:v>1.0474434710200498</c:v>
                </c:pt>
                <c:pt idx="142">
                  <c:v>1.0482356194721725</c:v>
                </c:pt>
                <c:pt idx="143">
                  <c:v>1.0488814009716412</c:v>
                </c:pt>
                <c:pt idx="144">
                  <c:v>1.0493807253468674</c:v>
                </c:pt>
                <c:pt idx="145">
                  <c:v>1.0497335228763256</c:v>
                </c:pt>
                <c:pt idx="146">
                  <c:v>1.0499397442982861</c:v>
                </c:pt>
                <c:pt idx="147">
                  <c:v>1.0499993608176954</c:v>
                </c:pt>
                <c:pt idx="148">
                  <c:v>1.0499123641101955</c:v>
                </c:pt>
                <c:pt idx="149">
                  <c:v>1.0496787663232872</c:v>
                </c:pt>
                <c:pt idx="150">
                  <c:v>1.0492986000746334</c:v>
                </c:pt>
                <c:pt idx="151">
                  <c:v>1.0487719184475055</c:v>
                </c:pt>
                <c:pt idx="152">
                  <c:v>1.0480987949833696</c:v>
                </c:pt>
                <c:pt idx="153">
                  <c:v>1.0472793236716191</c:v>
                </c:pt>
                <c:pt idx="154">
                  <c:v>1.0463136189364513</c:v>
                </c:pt>
                <c:pt idx="155">
                  <c:v>1.0452018156208884</c:v>
                </c:pt>
                <c:pt idx="156">
                  <c:v>1.0439440689679502</c:v>
                </c:pt>
                <c:pt idx="157">
                  <c:v>1.0425405545989777</c:v>
                </c:pt>
                <c:pt idx="158">
                  <c:v>1.0409914684891097</c:v>
                </c:pt>
                <c:pt idx="159">
                  <c:v>1.0392970269399191</c:v>
                </c:pt>
                <c:pt idx="160">
                  <c:v>1.0374574665492107</c:v>
                </c:pt>
                <c:pt idx="161">
                  <c:v>1.0354730441779827</c:v>
                </c:pt>
                <c:pt idx="162">
                  <c:v>1.0333440369145643</c:v>
                </c:pt>
                <c:pt idx="163">
                  <c:v>1.0310707420359215</c:v>
                </c:pt>
                <c:pt idx="164">
                  <c:v>1.0286534769661504</c:v>
                </c:pt>
                <c:pt idx="165">
                  <c:v>1.0260925792321538</c:v>
                </c:pt>
                <c:pt idx="166">
                  <c:v>1.023388406416512</c:v>
                </c:pt>
                <c:pt idx="167">
                  <c:v>1.0205413361075524</c:v>
                </c:pt>
                <c:pt idx="168">
                  <c:v>1.0175517658466267</c:v>
                </c:pt>
                <c:pt idx="169">
                  <c:v>1.0144201130726016</c:v>
                </c:pt>
                <c:pt idx="170">
                  <c:v>1.0111468150635705</c:v>
                </c:pt>
                <c:pt idx="171">
                  <c:v>1.0077323288757964</c:v>
                </c:pt>
                <c:pt idx="172">
                  <c:v>1.0041771312798913</c:v>
                </c:pt>
                <c:pt idx="173">
                  <c:v>1.0004817186942452</c:v>
                </c:pt>
                <c:pt idx="174">
                  <c:v>0.99664660711570907</c:v>
                </c:pt>
                <c:pt idx="175">
                  <c:v>0.99267233204754612</c:v>
                </c:pt>
                <c:pt idx="176">
                  <c:v>0.98855944842465837</c:v>
                </c:pt>
                <c:pt idx="177">
                  <c:v>0.98430853053610023</c:v>
                </c:pt>
                <c:pt idx="178">
                  <c:v>0.9799201719448889</c:v>
                </c:pt>
                <c:pt idx="179">
                  <c:v>0.97539498540512504</c:v>
                </c:pt>
                <c:pt idx="180">
                  <c:v>0.97073360277643228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34A2-40A2-A2EE-8AF91244A72D}"/>
            </c:ext>
          </c:extLst>
        </c:ser>
        <c:ser>
          <c:idx val="27"/>
          <c:order val="27"/>
          <c:tx>
            <c:v>" "</c:v>
          </c:tx>
          <c:spPr>
            <a:ln>
              <a:solidFill>
                <a:schemeClr val="accent6">
                  <a:lumMod val="75000"/>
                </a:schemeClr>
              </a:solidFill>
              <a:tailEnd type="triangle" w="lg" len="lg"/>
            </a:ln>
          </c:spPr>
          <c:marker>
            <c:symbol val="none"/>
          </c:marker>
          <c:dLbls>
            <c:dLbl>
              <c:idx val="86"/>
              <c:layout/>
              <c:tx>
                <c:rich>
                  <a:bodyPr anchorCtr="0"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200" b="0" i="0" u="none" strike="noStrike" kern="1200" baseline="0">
                        <a:solidFill>
                          <a:sysClr val="window" lastClr="FFFFFF"/>
                        </a:solidFill>
                        <a:latin typeface="Perpetua" panose="02020502060401020303" pitchFamily="18" charset="0"/>
                        <a:ea typeface="+mn-ea"/>
                        <a:cs typeface="+mn-cs"/>
                      </a:defRPr>
                    </a:pPr>
                    <a:r>
                      <a:rPr lang="en-US" sz="1200">
                        <a:effectLst/>
                        <a:latin typeface="Perpetua" panose="02020502060401020303" pitchFamily="18" charset="0"/>
                      </a:rPr>
                      <a:t>l</a:t>
                    </a:r>
                    <a:r>
                      <a:rPr lang="en-US" sz="1200" baseline="-25000">
                        <a:effectLst/>
                        <a:latin typeface="Perpetua" panose="02020502060401020303" pitchFamily="18" charset="0"/>
                      </a:rPr>
                      <a:t>S</a:t>
                    </a:r>
                    <a:endParaRPr lang="en-US" sz="1200">
                      <a:effectLst/>
                      <a:latin typeface="Perpetua" panose="02020502060401020303" pitchFamily="18" charset="0"/>
                    </a:endParaRPr>
                  </a:p>
                </c:rich>
              </c:tx>
              <c:spPr>
                <a:solidFill>
                  <a:schemeClr val="accent6">
                    <a:lumMod val="75000"/>
                  </a:schemeClr>
                </a:solidFill>
                <a:ln>
                  <a:solidFill>
                    <a:schemeClr val="accent6">
                      <a:lumMod val="75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</c15:spPr>
                  <c15:layout>
                    <c:manualLayout>
                      <c:w val="5.3627983369187289E-2"/>
                      <c:h val="4.605348988910632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E-34A2-40A2-A2EE-8AF91244A72D}"/>
                </c:ext>
              </c:extLst>
            </c:dLbl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>
                    <a:solidFill>
                      <a:schemeClr val="bg1"/>
                    </a:solidFill>
                    <a:latin typeface="Perpetua" panose="02020502060401020303" pitchFamily="18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Sarrow!$C$2:$C$182</c:f>
              <c:numCache>
                <c:formatCode>General</c:formatCode>
                <c:ptCount val="181"/>
                <c:pt idx="0">
                  <c:v>1.1000000000000001</c:v>
                </c:pt>
                <c:pt idx="1">
                  <c:v>1.0999809322834075</c:v>
                </c:pt>
                <c:pt idx="2">
                  <c:v>1.09992372979468</c:v>
                </c:pt>
                <c:pt idx="3">
                  <c:v>1.0998283945169467</c:v>
                </c:pt>
                <c:pt idx="4">
                  <c:v>1.0996949297553456</c:v>
                </c:pt>
                <c:pt idx="5">
                  <c:v>1.0995233401369102</c:v>
                </c:pt>
                <c:pt idx="6">
                  <c:v>1.0993136316104077</c:v>
                </c:pt>
                <c:pt idx="7">
                  <c:v>1.0990658114461347</c:v>
                </c:pt>
                <c:pt idx="8">
                  <c:v>1.0987798882356625</c:v>
                </c:pt>
                <c:pt idx="9">
                  <c:v>1.098455871891542</c:v>
                </c:pt>
                <c:pt idx="10">
                  <c:v>1.0980937736469585</c:v>
                </c:pt>
                <c:pt idx="11">
                  <c:v>1.0976936060553419</c:v>
                </c:pt>
                <c:pt idx="12">
                  <c:v>1.097255382989933</c:v>
                </c:pt>
                <c:pt idx="13">
                  <c:v>1.0967791196433012</c:v>
                </c:pt>
                <c:pt idx="14">
                  <c:v>1.0962648325268181</c:v>
                </c:pt>
                <c:pt idx="15">
                  <c:v>1.0957125394700857</c:v>
                </c:pt>
                <c:pt idx="16">
                  <c:v>1.0951222596203178</c:v>
                </c:pt>
                <c:pt idx="17">
                  <c:v>1.0944940134416756</c:v>
                </c:pt>
                <c:pt idx="18">
                  <c:v>1.0938278227145595</c:v>
                </c:pt>
                <c:pt idx="19">
                  <c:v>1.0931237105348532</c:v>
                </c:pt>
                <c:pt idx="20">
                  <c:v>1.0923817013131227</c:v>
                </c:pt>
                <c:pt idx="21">
                  <c:v>1.091601820773771</c:v>
                </c:pt>
                <c:pt idx="22">
                  <c:v>1.0907840959541457</c:v>
                </c:pt>
                <c:pt idx="23">
                  <c:v>1.0899285552036013</c:v>
                </c:pt>
                <c:pt idx="24">
                  <c:v>1.0890352281825173</c:v>
                </c:pt>
                <c:pt idx="25">
                  <c:v>1.0881041458612688</c:v>
                </c:pt>
                <c:pt idx="26">
                  <c:v>1.0871353405191537</c:v>
                </c:pt>
                <c:pt idx="27">
                  <c:v>1.0861288457432734</c:v>
                </c:pt>
                <c:pt idx="28">
                  <c:v>1.0850846964273682</c:v>
                </c:pt>
                <c:pt idx="29">
                  <c:v>1.0840029287706074</c:v>
                </c:pt>
                <c:pt idx="30">
                  <c:v>1.082883580276335</c:v>
                </c:pt>
                <c:pt idx="31">
                  <c:v>1.0817266897507689</c:v>
                </c:pt>
                <c:pt idx="32">
                  <c:v>1.0805322973016558</c:v>
                </c:pt>
                <c:pt idx="33">
                  <c:v>1.0793004443368803</c:v>
                </c:pt>
                <c:pt idx="34">
                  <c:v>1.0780311735630306</c:v>
                </c:pt>
                <c:pt idx="35">
                  <c:v>1.076724528983916</c:v>
                </c:pt>
                <c:pt idx="36">
                  <c:v>1.0753805558990435</c:v>
                </c:pt>
                <c:pt idx="37">
                  <c:v>1.073999300902045</c:v>
                </c:pt>
                <c:pt idx="38">
                  <c:v>1.0725808118790641</c:v>
                </c:pt>
                <c:pt idx="39">
                  <c:v>1.071125138007095</c:v>
                </c:pt>
                <c:pt idx="40">
                  <c:v>1.069632329752277</c:v>
                </c:pt>
                <c:pt idx="41">
                  <c:v>1.0681024388681459</c:v>
                </c:pt>
                <c:pt idx="42">
                  <c:v>1.0665355183938403</c:v>
                </c:pt>
                <c:pt idx="43">
                  <c:v>1.0649316226522603</c:v>
                </c:pt>
                <c:pt idx="44">
                  <c:v>1.063290807248187</c:v>
                </c:pt>
                <c:pt idx="45">
                  <c:v>1.0616131290663535</c:v>
                </c:pt>
                <c:pt idx="46">
                  <c:v>1.0598986462694724</c:v>
                </c:pt>
                <c:pt idx="47">
                  <c:v>1.0581474182962205</c:v>
                </c:pt>
                <c:pt idx="48">
                  <c:v>1.056359505859177</c:v>
                </c:pt>
                <c:pt idx="49">
                  <c:v>1.0545349709427196</c:v>
                </c:pt>
                <c:pt idx="50">
                  <c:v>1.052673876800875</c:v>
                </c:pt>
                <c:pt idx="51">
                  <c:v>1.0507762879551259</c:v>
                </c:pt>
                <c:pt idx="52">
                  <c:v>1.0488422701921751</c:v>
                </c:pt>
                <c:pt idx="53">
                  <c:v>1.0468718905616636</c:v>
                </c:pt>
                <c:pt idx="54">
                  <c:v>1.0448652173738464</c:v>
                </c:pt>
                <c:pt idx="55">
                  <c:v>1.0428223201972249</c:v>
                </c:pt>
                <c:pt idx="56">
                  <c:v>1.0407432698561341</c:v>
                </c:pt>
                <c:pt idx="57">
                  <c:v>1.0386281384282885</c:v>
                </c:pt>
                <c:pt idx="58">
                  <c:v>1.0364769992422811</c:v>
                </c:pt>
                <c:pt idx="59">
                  <c:v>1.0342899268750443</c:v>
                </c:pt>
                <c:pt idx="60">
                  <c:v>1.0320669971492613</c:v>
                </c:pt>
                <c:pt idx="61">
                  <c:v>1.0298082871307399</c:v>
                </c:pt>
                <c:pt idx="62">
                  <c:v>1.0275138751257387</c:v>
                </c:pt>
                <c:pt idx="63">
                  <c:v>1.0251838406782539</c:v>
                </c:pt>
                <c:pt idx="64">
                  <c:v>1.022818264567261</c:v>
                </c:pt>
                <c:pt idx="65">
                  <c:v>1.0204172288039146</c:v>
                </c:pt>
                <c:pt idx="66">
                  <c:v>1.0179808166287041</c:v>
                </c:pt>
                <c:pt idx="67">
                  <c:v>1.0155091125085698</c:v>
                </c:pt>
                <c:pt idx="68">
                  <c:v>1.0130022021339724</c:v>
                </c:pt>
                <c:pt idx="69">
                  <c:v>1.0104601724159241</c:v>
                </c:pt>
                <c:pt idx="70">
                  <c:v>1.0078831114829743</c:v>
                </c:pt>
                <c:pt idx="71">
                  <c:v>1.0052711086781549</c:v>
                </c:pt>
                <c:pt idx="72">
                  <c:v>1.0026242545558828</c:v>
                </c:pt>
                <c:pt idx="73">
                  <c:v>0.9999426408788199</c:v>
                </c:pt>
                <c:pt idx="74">
                  <c:v>0.99722636061469327</c:v>
                </c:pt>
                <c:pt idx="75">
                  <c:v>0.99447550793307005</c:v>
                </c:pt>
                <c:pt idx="76">
                  <c:v>0.99169017820209515</c:v>
                </c:pt>
                <c:pt idx="77">
                  <c:v>0.98887046798518252</c:v>
                </c:pt>
                <c:pt idx="78">
                  <c:v>0.98601647503766898</c:v>
                </c:pt>
                <c:pt idx="79">
                  <c:v>0.9831282983034253</c:v>
                </c:pt>
                <c:pt idx="80">
                  <c:v>0.98020603791142458</c:v>
                </c:pt>
                <c:pt idx="81">
                  <c:v>0.97724979517227262</c:v>
                </c:pt>
                <c:pt idx="82">
                  <c:v>0.97425967257469392</c:v>
                </c:pt>
                <c:pt idx="83">
                  <c:v>0.97123577378198012</c:v>
                </c:pt>
                <c:pt idx="84">
                  <c:v>0.96817820362839513</c:v>
                </c:pt>
                <c:pt idx="85">
                  <c:v>0.96508706811554124</c:v>
                </c:pt>
                <c:pt idx="86">
                  <c:v>0.96196247440868343</c:v>
                </c:pt>
                <c:pt idx="87">
                  <c:v>0.95880453083303518</c:v>
                </c:pt>
                <c:pt idx="88">
                  <c:v>0.95561334687000199</c:v>
                </c:pt>
                <c:pt idx="89">
                  <c:v>0.95238903315338652</c:v>
                </c:pt>
                <c:pt idx="90">
                  <c:v>0.94913170146555248</c:v>
                </c:pt>
                <c:pt idx="91">
                  <c:v>0.94584146473355013</c:v>
                </c:pt>
                <c:pt idx="92">
                  <c:v>0.94251843702520022</c:v>
                </c:pt>
                <c:pt idx="93">
                  <c:v>0.93916273354514013</c:v>
                </c:pt>
                <c:pt idx="94">
                  <c:v>0.93577447063082986</c:v>
                </c:pt>
                <c:pt idx="95">
                  <c:v>0.93235376574851836</c:v>
                </c:pt>
                <c:pt idx="96">
                  <c:v>0.92890073748917168</c:v>
                </c:pt>
                <c:pt idx="97">
                  <c:v>0.92541550556436103</c:v>
                </c:pt>
                <c:pt idx="98">
                  <c:v>0.92189819080211299</c:v>
                </c:pt>
                <c:pt idx="99">
                  <c:v>0.91834891514272043</c:v>
                </c:pt>
                <c:pt idx="100">
                  <c:v>0.91476780163451499</c:v>
                </c:pt>
                <c:pt idx="101">
                  <c:v>0.91115497442960092</c:v>
                </c:pt>
                <c:pt idx="102">
                  <c:v>0.90751055877955167</c:v>
                </c:pt>
                <c:pt idx="103">
                  <c:v>0.90383468103106657</c:v>
                </c:pt>
                <c:pt idx="104">
                  <c:v>0.90012746862159143</c:v>
                </c:pt>
                <c:pt idx="105">
                  <c:v>0.89638905007490011</c:v>
                </c:pt>
                <c:pt idx="106">
                  <c:v>0.89261955499663848</c:v>
                </c:pt>
                <c:pt idx="107">
                  <c:v>0.88881911406983205</c:v>
                </c:pt>
                <c:pt idx="108">
                  <c:v>0.88498785905035415</c:v>
                </c:pt>
                <c:pt idx="109">
                  <c:v>0.88112592276235946</c:v>
                </c:pt>
                <c:pt idx="110">
                  <c:v>0.87723343909367779</c:v>
                </c:pt>
                <c:pt idx="111">
                  <c:v>0.87331054299117405</c:v>
                </c:pt>
                <c:pt idx="112">
                  <c:v>0.86935737045606831</c:v>
                </c:pt>
                <c:pt idx="113">
                  <c:v>0.86537405853922134</c:v>
                </c:pt>
                <c:pt idx="114">
                  <c:v>0.86136074533638374</c:v>
                </c:pt>
                <c:pt idx="115">
                  <c:v>0.85731756998340769</c:v>
                </c:pt>
                <c:pt idx="116">
                  <c:v>0.8532446726514239</c:v>
                </c:pt>
                <c:pt idx="117">
                  <c:v>0.84914219454198114</c:v>
                </c:pt>
                <c:pt idx="118">
                  <c:v>0.84501027788215222</c:v>
                </c:pt>
                <c:pt idx="119">
                  <c:v>0.8408490659196024</c:v>
                </c:pt>
                <c:pt idx="120">
                  <c:v>0.83665870291762323</c:v>
                </c:pt>
                <c:pt idx="121">
                  <c:v>0.83243933415013116</c:v>
                </c:pt>
                <c:pt idx="122">
                  <c:v>0.82819110589663159</c:v>
                </c:pt>
                <c:pt idx="123">
                  <c:v>0.82391416543714691</c:v>
                </c:pt>
                <c:pt idx="124">
                  <c:v>0.81960866104711094</c:v>
                </c:pt>
                <c:pt idx="125">
                  <c:v>0.81527474199222805</c:v>
                </c:pt>
                <c:pt idx="126">
                  <c:v>0.81091255852329902</c:v>
                </c:pt>
                <c:pt idx="127">
                  <c:v>0.80652226187101095</c:v>
                </c:pt>
                <c:pt idx="128">
                  <c:v>0.80210400424069572</c:v>
                </c:pt>
                <c:pt idx="129">
                  <c:v>0.79765793880705183</c:v>
                </c:pt>
                <c:pt idx="130">
                  <c:v>0.79318421970883524</c:v>
                </c:pt>
                <c:pt idx="131">
                  <c:v>0.78868300204351471</c:v>
                </c:pt>
                <c:pt idx="132">
                  <c:v>0.78415444186189498</c:v>
                </c:pt>
                <c:pt idx="133">
                  <c:v>0.77959869616270761</c:v>
                </c:pt>
                <c:pt idx="134">
                  <c:v>0.7750159228871667</c:v>
                </c:pt>
                <c:pt idx="135">
                  <c:v>0.77040628091349406</c:v>
                </c:pt>
                <c:pt idx="136">
                  <c:v>0.76576993005141125</c:v>
                </c:pt>
                <c:pt idx="137">
                  <c:v>0.76110703103659849</c:v>
                </c:pt>
                <c:pt idx="138">
                  <c:v>0.7564177455251232</c:v>
                </c:pt>
                <c:pt idx="139">
                  <c:v>0.75170223608783437</c:v>
                </c:pt>
                <c:pt idx="140">
                  <c:v>0.7469606662047279</c:v>
                </c:pt>
                <c:pt idx="141">
                  <c:v>0.74219320025927749</c:v>
                </c:pt>
                <c:pt idx="142">
                  <c:v>0.73740000353273716</c:v>
                </c:pt>
                <c:pt idx="143">
                  <c:v>0.7325812421984097</c:v>
                </c:pt>
                <c:pt idx="144">
                  <c:v>0.72773708331588738</c:v>
                </c:pt>
                <c:pt idx="145">
                  <c:v>0.72286769482525826</c:v>
                </c:pt>
                <c:pt idx="146">
                  <c:v>0.71797324554128572</c:v>
                </c:pt>
                <c:pt idx="147">
                  <c:v>0.71305390514755473</c:v>
                </c:pt>
                <c:pt idx="148">
                  <c:v>0.70810984419058987</c:v>
                </c:pt>
                <c:pt idx="149">
                  <c:v>0.70314123407394236</c:v>
                </c:pt>
                <c:pt idx="150">
                  <c:v>0.69814824705224754</c:v>
                </c:pt>
                <c:pt idx="151">
                  <c:v>0.69313105622525395</c:v>
                </c:pt>
                <c:pt idx="152">
                  <c:v>0.68808983553182068</c:v>
                </c:pt>
                <c:pt idx="153">
                  <c:v>0.68302475974388899</c:v>
                </c:pt>
                <c:pt idx="154">
                  <c:v>0.67793600446042168</c:v>
                </c:pt>
                <c:pt idx="155">
                  <c:v>0.67282374610131612</c:v>
                </c:pt>
                <c:pt idx="156">
                  <c:v>0.66768816190128799</c:v>
                </c:pt>
                <c:pt idx="157">
                  <c:v>0.66252942990372621</c:v>
                </c:pt>
                <c:pt idx="158">
                  <c:v>0.65734772895452154</c:v>
                </c:pt>
                <c:pt idx="159">
                  <c:v>0.65214323869586488</c:v>
                </c:pt>
                <c:pt idx="160">
                  <c:v>0.64691613956002048</c:v>
                </c:pt>
                <c:pt idx="161">
                  <c:v>0.64166661276306991</c:v>
                </c:pt>
                <c:pt idx="162">
                  <c:v>0.63639484029863003</c:v>
                </c:pt>
                <c:pt idx="163">
                  <c:v>0.6311010049315432</c:v>
                </c:pt>
                <c:pt idx="164">
                  <c:v>0.62578529019154105</c:v>
                </c:pt>
                <c:pt idx="165">
                  <c:v>0.62044788036688214</c:v>
                </c:pt>
                <c:pt idx="166">
                  <c:v>0.61508896049796258</c:v>
                </c:pt>
                <c:pt idx="167">
                  <c:v>0.60970871637090118</c:v>
                </c:pt>
                <c:pt idx="168">
                  <c:v>0.60430733451109819</c:v>
                </c:pt>
                <c:pt idx="169">
                  <c:v>0.5988850021767691</c:v>
                </c:pt>
                <c:pt idx="170">
                  <c:v>0.59344190735245261</c:v>
                </c:pt>
                <c:pt idx="171">
                  <c:v>0.58797823874249344</c:v>
                </c:pt>
                <c:pt idx="172">
                  <c:v>0.58249418576449963</c:v>
                </c:pt>
                <c:pt idx="173">
                  <c:v>0.57698993854277658</c:v>
                </c:pt>
                <c:pt idx="174">
                  <c:v>0.57146568790173546</c:v>
                </c:pt>
                <c:pt idx="175">
                  <c:v>0.56592162535927748</c:v>
                </c:pt>
                <c:pt idx="176">
                  <c:v>0.56035794312015386</c:v>
                </c:pt>
                <c:pt idx="177">
                  <c:v>0.55477483406930328</c:v>
                </c:pt>
                <c:pt idx="178">
                  <c:v>0.54917249176516414</c:v>
                </c:pt>
                <c:pt idx="179">
                  <c:v>0.543551110432964</c:v>
                </c:pt>
                <c:pt idx="180">
                  <c:v>0.53791088495798689</c:v>
                </c:pt>
              </c:numCache>
            </c:numRef>
          </c:xVal>
          <c:yVal>
            <c:numRef>
              <c:f>Sarrow!$D$2:$D$182</c:f>
              <c:numCache>
                <c:formatCode>General</c:formatCode>
                <c:ptCount val="181"/>
                <c:pt idx="0">
                  <c:v>0</c:v>
                </c:pt>
                <c:pt idx="1">
                  <c:v>-6.4767748861640885E-3</c:v>
                </c:pt>
                <c:pt idx="2">
                  <c:v>-1.2953325231768245E-2</c:v>
                </c:pt>
                <c:pt idx="3">
                  <c:v>-1.9429426504037031E-2</c:v>
                </c:pt>
                <c:pt idx="4">
                  <c:v>-2.5904854185763753E-2</c:v>
                </c:pt>
                <c:pt idx="5">
                  <c:v>-3.2379383783094129E-2</c:v>
                </c:pt>
                <c:pt idx="6">
                  <c:v>-3.8852790833309198E-2</c:v>
                </c:pt>
                <c:pt idx="7">
                  <c:v>-4.5324850912607094E-2</c:v>
                </c:pt>
                <c:pt idx="8">
                  <c:v>-5.1795339643883526E-2</c:v>
                </c:pt>
                <c:pt idx="9">
                  <c:v>-5.8264032704510596E-2</c:v>
                </c:pt>
                <c:pt idx="10">
                  <c:v>-6.4730705834113736E-2</c:v>
                </c:pt>
                <c:pt idx="11">
                  <c:v>-7.1195134842346547E-2</c:v>
                </c:pt>
                <c:pt idx="12">
                  <c:v>-7.7657095616663077E-2</c:v>
                </c:pt>
                <c:pt idx="13">
                  <c:v>-8.4116364130087565E-2</c:v>
                </c:pt>
                <c:pt idx="14">
                  <c:v>-9.0572716448981072E-2</c:v>
                </c:pt>
                <c:pt idx="15">
                  <c:v>-9.702592874080497E-2</c:v>
                </c:pt>
                <c:pt idx="16">
                  <c:v>-0.10347577728188095</c:v>
                </c:pt>
                <c:pt idx="17">
                  <c:v>-0.10992203846514706</c:v>
                </c:pt>
                <c:pt idx="18">
                  <c:v>-0.11636448880791</c:v>
                </c:pt>
                <c:pt idx="19">
                  <c:v>-0.1228029049595929</c:v>
                </c:pt>
                <c:pt idx="20">
                  <c:v>-0.12923706370947846</c:v>
                </c:pt>
                <c:pt idx="21">
                  <c:v>-0.1356667419944475</c:v>
                </c:pt>
                <c:pt idx="22">
                  <c:v>-0.14209171690671218</c:v>
                </c:pt>
                <c:pt idx="23">
                  <c:v>-0.14851176570154387</c:v>
                </c:pt>
                <c:pt idx="24">
                  <c:v>-0.15492666580499542</c:v>
                </c:pt>
                <c:pt idx="25">
                  <c:v>-0.16133619482161748</c:v>
                </c:pt>
                <c:pt idx="26">
                  <c:v>-0.16774013054216863</c:v>
                </c:pt>
                <c:pt idx="27">
                  <c:v>-0.1741382509513191</c:v>
                </c:pt>
                <c:pt idx="28">
                  <c:v>-0.18053033423534756</c:v>
                </c:pt>
                <c:pt idx="29">
                  <c:v>-0.18691615878983137</c:v>
                </c:pt>
                <c:pt idx="30">
                  <c:v>-0.19329550322732897</c:v>
                </c:pt>
                <c:pt idx="31">
                  <c:v>-0.19966814638505537</c:v>
                </c:pt>
                <c:pt idx="32">
                  <c:v>-0.2060338673325493</c:v>
                </c:pt>
                <c:pt idx="33">
                  <c:v>-0.21239244537933269</c:v>
                </c:pt>
                <c:pt idx="34">
                  <c:v>-0.21874366008256174</c:v>
                </c:pt>
                <c:pt idx="35">
                  <c:v>-0.22508729125466911</c:v>
                </c:pt>
                <c:pt idx="36">
                  <c:v>-0.23142311897099785</c:v>
                </c:pt>
                <c:pt idx="37">
                  <c:v>-0.23775092357742561</c:v>
                </c:pt>
                <c:pt idx="38">
                  <c:v>-0.2440704856979799</c:v>
                </c:pt>
                <c:pt idx="39">
                  <c:v>-0.25038158624244344</c:v>
                </c:pt>
                <c:pt idx="40">
                  <c:v>-0.25668400641394973</c:v>
                </c:pt>
                <c:pt idx="41">
                  <c:v>-0.26297752771656835</c:v>
                </c:pt>
                <c:pt idx="42">
                  <c:v>-0.26926193196288029</c:v>
                </c:pt>
                <c:pt idx="43">
                  <c:v>-0.27553700128154146</c:v>
                </c:pt>
                <c:pt idx="44">
                  <c:v>-0.28180251812483681</c:v>
                </c:pt>
                <c:pt idx="45">
                  <c:v>-0.28805826527622186</c:v>
                </c:pt>
                <c:pt idx="46">
                  <c:v>-0.29430402585785326</c:v>
                </c:pt>
                <c:pt idx="47">
                  <c:v>-0.30053958333810804</c:v>
                </c:pt>
                <c:pt idx="48">
                  <c:v>-0.30676472153909018</c:v>
                </c:pt>
                <c:pt idx="49">
                  <c:v>-0.31297922464412514</c:v>
                </c:pt>
                <c:pt idx="50">
                  <c:v>-0.31918287720524213</c:v>
                </c:pt>
                <c:pt idx="51">
                  <c:v>-0.32537546415064311</c:v>
                </c:pt>
                <c:pt idx="52">
                  <c:v>-0.33155677079215934</c:v>
                </c:pt>
                <c:pt idx="53">
                  <c:v>-0.33772658283269402</c:v>
                </c:pt>
                <c:pt idx="54">
                  <c:v>-0.34388468637365183</c:v>
                </c:pt>
                <c:pt idx="55">
                  <c:v>-0.35003086792235455</c:v>
                </c:pt>
                <c:pt idx="56">
                  <c:v>-0.35616491439944226</c:v>
                </c:pt>
                <c:pt idx="57">
                  <c:v>-0.36228661314626093</c:v>
                </c:pt>
                <c:pt idx="58">
                  <c:v>-0.36839575193223445</c:v>
                </c:pt>
                <c:pt idx="59">
                  <c:v>-0.3744921189622229</c:v>
                </c:pt>
                <c:pt idx="60">
                  <c:v>-0.38057550288386488</c:v>
                </c:pt>
                <c:pt idx="61">
                  <c:v>-0.38664569279490496</c:v>
                </c:pt>
                <c:pt idx="62">
                  <c:v>-0.39270247825050497</c:v>
                </c:pt>
                <c:pt idx="63">
                  <c:v>-0.3987456492705404</c:v>
                </c:pt>
                <c:pt idx="64">
                  <c:v>-0.40477499634687975</c:v>
                </c:pt>
                <c:pt idx="65">
                  <c:v>-0.41079031045064801</c:v>
                </c:pt>
                <c:pt idx="66">
                  <c:v>-0.41679138303947311</c:v>
                </c:pt>
                <c:pt idx="67">
                  <c:v>-0.42277800606471633</c:v>
                </c:pt>
                <c:pt idx="68">
                  <c:v>-0.42874997197868453</c:v>
                </c:pt>
                <c:pt idx="69">
                  <c:v>-0.43470707374182582</c:v>
                </c:pt>
                <c:pt idx="70">
                  <c:v>-0.44064910482990721</c:v>
                </c:pt>
                <c:pt idx="71">
                  <c:v>-0.4465758592411746</c:v>
                </c:pt>
                <c:pt idx="72">
                  <c:v>-0.45248713150349446</c:v>
                </c:pt>
                <c:pt idx="73">
                  <c:v>-0.45838271668147734</c:v>
                </c:pt>
                <c:pt idx="74">
                  <c:v>-0.46426241038358268</c:v>
                </c:pt>
                <c:pt idx="75">
                  <c:v>-0.47012600876920468</c:v>
                </c:pt>
                <c:pt idx="76">
                  <c:v>-0.47597330855573938</c:v>
                </c:pt>
                <c:pt idx="77">
                  <c:v>-0.48180410702563176</c:v>
                </c:pt>
                <c:pt idx="78">
                  <c:v>-0.48761820203340439</c:v>
                </c:pt>
                <c:pt idx="79">
                  <c:v>-0.49341539201266454</c:v>
                </c:pt>
                <c:pt idx="80">
                  <c:v>-0.49919547598309311</c:v>
                </c:pt>
                <c:pt idx="81">
                  <c:v>-0.50495825355741197</c:v>
                </c:pt>
                <c:pt idx="82">
                  <c:v>-0.51070352494833093</c:v>
                </c:pt>
                <c:pt idx="83">
                  <c:v>-0.51643109097547424</c:v>
                </c:pt>
                <c:pt idx="84">
                  <c:v>-0.52214075307228591</c:v>
                </c:pt>
                <c:pt idx="85">
                  <c:v>-0.52783231329291391</c:v>
                </c:pt>
                <c:pt idx="86">
                  <c:v>-0.53350557431907231</c:v>
                </c:pt>
                <c:pt idx="87">
                  <c:v>-0.53916033946688202</c:v>
                </c:pt>
                <c:pt idx="88">
                  <c:v>-0.54479641269369006</c:v>
                </c:pt>
                <c:pt idx="89">
                  <c:v>-0.55041359860486538</c:v>
                </c:pt>
                <c:pt idx="90">
                  <c:v>-0.55601170246057363</c:v>
                </c:pt>
                <c:pt idx="91">
                  <c:v>-0.56159053018252791</c:v>
                </c:pt>
                <c:pt idx="92">
                  <c:v>-0.56714988836071722</c:v>
                </c:pt>
                <c:pt idx="93">
                  <c:v>-0.57268958426011241</c:v>
                </c:pt>
                <c:pt idx="94">
                  <c:v>-0.57820942582734713</c:v>
                </c:pt>
                <c:pt idx="95">
                  <c:v>-0.58370922169737649</c:v>
                </c:pt>
                <c:pt idx="96">
                  <c:v>-0.58918878120011187</c:v>
                </c:pt>
                <c:pt idx="97">
                  <c:v>-0.5946479143670298</c:v>
                </c:pt>
                <c:pt idx="98">
                  <c:v>-0.60008643193775923</c:v>
                </c:pt>
                <c:pt idx="99">
                  <c:v>-0.60550414536664299</c:v>
                </c:pt>
                <c:pt idx="100">
                  <c:v>-0.61090086682927291</c:v>
                </c:pt>
                <c:pt idx="101">
                  <c:v>-0.61627640922900295</c:v>
                </c:pt>
                <c:pt idx="102">
                  <c:v>-0.62163058620343503</c:v>
                </c:pt>
                <c:pt idx="103">
                  <c:v>-0.62696321213087969</c:v>
                </c:pt>
                <c:pt idx="104">
                  <c:v>-0.63227410213679158</c:v>
                </c:pt>
                <c:pt idx="105">
                  <c:v>-0.63756307210017937</c:v>
                </c:pt>
                <c:pt idx="106">
                  <c:v>-0.64282993865998739</c:v>
                </c:pt>
                <c:pt idx="107">
                  <c:v>-0.6480745192214542</c:v>
                </c:pt>
                <c:pt idx="108">
                  <c:v>-0.65329663196244225</c:v>
                </c:pt>
                <c:pt idx="109">
                  <c:v>-0.65849609583974056</c:v>
                </c:pt>
                <c:pt idx="110">
                  <c:v>-0.66367273059534304</c:v>
                </c:pt>
                <c:pt idx="111">
                  <c:v>-0.66882635676269575</c:v>
                </c:pt>
                <c:pt idx="112">
                  <c:v>-0.67395679567292055</c:v>
                </c:pt>
                <c:pt idx="113">
                  <c:v>-0.67906386946100772</c:v>
                </c:pt>
                <c:pt idx="114">
                  <c:v>-0.68414740107198369</c:v>
                </c:pt>
                <c:pt idx="115">
                  <c:v>-0.68920721426704823</c:v>
                </c:pt>
                <c:pt idx="116">
                  <c:v>-0.69424313362968515</c:v>
                </c:pt>
                <c:pt idx="117">
                  <c:v>-0.69925498457174295</c:v>
                </c:pt>
                <c:pt idx="118">
                  <c:v>-0.70424259333948835</c:v>
                </c:pt>
                <c:pt idx="119">
                  <c:v>-0.70920578701962977</c:v>
                </c:pt>
                <c:pt idx="120">
                  <c:v>-0.71414439354531145</c:v>
                </c:pt>
                <c:pt idx="121">
                  <c:v>-0.71905824170207966</c:v>
                </c:pt>
                <c:pt idx="122">
                  <c:v>-0.7239471611338183</c:v>
                </c:pt>
                <c:pt idx="123">
                  <c:v>-0.72881098234865394</c:v>
                </c:pt>
                <c:pt idx="124">
                  <c:v>-0.73364953672483313</c:v>
                </c:pt>
                <c:pt idx="125">
                  <c:v>-0.73846265651656762</c:v>
                </c:pt>
                <c:pt idx="126">
                  <c:v>-0.7432501748598499</c:v>
                </c:pt>
                <c:pt idx="127">
                  <c:v>-0.74801192577823816</c:v>
                </c:pt>
                <c:pt idx="128">
                  <c:v>-0.75274774418861068</c:v>
                </c:pt>
                <c:pt idx="129">
                  <c:v>-0.75745746590688889</c:v>
                </c:pt>
                <c:pt idx="130">
                  <c:v>-0.76214092765372887</c:v>
                </c:pt>
                <c:pt idx="131">
                  <c:v>-0.76679796706018311</c:v>
                </c:pt>
                <c:pt idx="132">
                  <c:v>-0.77142842267332878</c:v>
                </c:pt>
                <c:pt idx="133">
                  <c:v>-0.77603213396186521</c:v>
                </c:pt>
                <c:pt idx="134">
                  <c:v>-0.78060894132167957</c:v>
                </c:pt>
                <c:pt idx="135">
                  <c:v>-0.78515868608137973</c:v>
                </c:pt>
                <c:pt idx="136">
                  <c:v>-0.78968121050779527</c:v>
                </c:pt>
                <c:pt idx="137">
                  <c:v>-0.79417635781144624</c:v>
                </c:pt>
                <c:pt idx="138">
                  <c:v>-0.79864397215197858</c:v>
                </c:pt>
                <c:pt idx="139">
                  <c:v>-0.80308389864356633</c:v>
                </c:pt>
                <c:pt idx="140">
                  <c:v>-0.80749598336028239</c:v>
                </c:pt>
                <c:pt idx="141">
                  <c:v>-0.81188007334143397</c:v>
                </c:pt>
                <c:pt idx="142">
                  <c:v>-0.81623601659686607</c:v>
                </c:pt>
                <c:pt idx="143">
                  <c:v>-0.82056366211223064</c:v>
                </c:pt>
                <c:pt idx="144">
                  <c:v>-0.82486285985422181</c:v>
                </c:pt>
                <c:pt idx="145">
                  <c:v>-0.82913346077577743</c:v>
                </c:pt>
                <c:pt idx="146">
                  <c:v>-0.83337531682124644</c:v>
                </c:pt>
                <c:pt idx="147">
                  <c:v>-0.83758828093152204</c:v>
                </c:pt>
                <c:pt idx="148">
                  <c:v>-0.84177220704913902</c:v>
                </c:pt>
                <c:pt idx="149">
                  <c:v>-0.84592695012333874</c:v>
                </c:pt>
                <c:pt idx="150">
                  <c:v>-0.85005236611509649</c:v>
                </c:pt>
                <c:pt idx="151">
                  <c:v>-0.85414831200211605</c:v>
                </c:pt>
                <c:pt idx="152">
                  <c:v>-0.8582146457837877</c:v>
                </c:pt>
                <c:pt idx="153">
                  <c:v>-0.86225122648611119</c:v>
                </c:pt>
                <c:pt idx="154">
                  <c:v>-0.86625791416658315</c:v>
                </c:pt>
                <c:pt idx="155">
                  <c:v>-0.87023456991904891</c:v>
                </c:pt>
                <c:pt idx="156">
                  <c:v>-0.87418105587851747</c:v>
                </c:pt>
                <c:pt idx="157">
                  <c:v>-0.87809723522594219</c:v>
                </c:pt>
                <c:pt idx="158">
                  <c:v>-0.88198297219296307</c:v>
                </c:pt>
                <c:pt idx="159">
                  <c:v>-0.88583813206661433</c:v>
                </c:pt>
                <c:pt idx="160">
                  <c:v>-0.88966258119399433</c:v>
                </c:pt>
                <c:pt idx="161">
                  <c:v>-0.8934561869868991</c:v>
                </c:pt>
                <c:pt idx="162">
                  <c:v>-0.89721881792641944</c:v>
                </c:pt>
                <c:pt idx="163">
                  <c:v>-0.90095034356750014</c:v>
                </c:pt>
                <c:pt idx="164">
                  <c:v>-0.90465063454346228</c:v>
                </c:pt>
                <c:pt idx="165">
                  <c:v>-0.9083195625704884</c:v>
                </c:pt>
                <c:pt idx="166">
                  <c:v>-0.91195700045206951</c:v>
                </c:pt>
                <c:pt idx="167">
                  <c:v>-0.91556282208341566</c:v>
                </c:pt>
                <c:pt idx="168">
                  <c:v>-0.91913690245582669</c:v>
                </c:pt>
                <c:pt idx="169">
                  <c:v>-0.92267911766102706</c:v>
                </c:pt>
                <c:pt idx="170">
                  <c:v>-0.9261893448954609</c:v>
                </c:pt>
                <c:pt idx="171">
                  <c:v>-0.92966746246455001</c:v>
                </c:pt>
                <c:pt idx="172">
                  <c:v>-0.93311334978691252</c:v>
                </c:pt>
                <c:pt idx="173">
                  <c:v>-0.93652688739854295</c:v>
                </c:pt>
                <c:pt idx="174">
                  <c:v>-0.93990795695695462</c:v>
                </c:pt>
                <c:pt idx="175">
                  <c:v>-0.94325644124528185</c:v>
                </c:pt>
                <c:pt idx="176">
                  <c:v>-0.94657222417634379</c:v>
                </c:pt>
                <c:pt idx="177">
                  <c:v>-0.94985519079666936</c:v>
                </c:pt>
                <c:pt idx="178">
                  <c:v>-0.95310522729048186</c:v>
                </c:pt>
                <c:pt idx="179">
                  <c:v>-0.95632222098364517</c:v>
                </c:pt>
                <c:pt idx="180">
                  <c:v>-0.95950606034757047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34A2-40A2-A2EE-8AF91244A72D}"/>
            </c:ext>
          </c:extLst>
        </c:ser>
        <c:ser>
          <c:idx val="28"/>
          <c:order val="28"/>
          <c:marker>
            <c:symbol val="none"/>
          </c:marker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0-34A2-40A2-A2EE-8AF91244A72D}"/>
            </c:ext>
          </c:extLst>
        </c:ser>
        <c:ser>
          <c:idx val="29"/>
          <c:order val="29"/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Smith!$B$18:$B$19</c:f>
              <c:numCache>
                <c:formatCode>General</c:formatCode>
                <c:ptCount val="2"/>
                <c:pt idx="0">
                  <c:v>-1.0850333162153583</c:v>
                </c:pt>
                <c:pt idx="1">
                  <c:v>1.0850333162153583</c:v>
                </c:pt>
              </c:numCache>
            </c:numRef>
          </c:xVal>
          <c:yVal>
            <c:numRef>
              <c:f>Smith!$C$18:$C$19</c:f>
              <c:numCache>
                <c:formatCode>General</c:formatCode>
                <c:ptCount val="2"/>
                <c:pt idx="0">
                  <c:v>-0.18083888603589282</c:v>
                </c:pt>
                <c:pt idx="1">
                  <c:v>0.18083888603589282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34A2-40A2-A2EE-8AF91244A72D}"/>
            </c:ext>
          </c:extLst>
        </c:ser>
        <c:ser>
          <c:idx val="4"/>
          <c:order val="30"/>
          <c:tx>
            <c:v>VSWR</c:v>
          </c:tx>
          <c:spPr>
            <a:ln>
              <a:solidFill>
                <a:srgbClr val="FF33CC"/>
              </a:solidFill>
            </a:ln>
          </c:spPr>
          <c:marker>
            <c:symbol val="none"/>
          </c:marker>
          <c:xVal>
            <c:numRef>
              <c:f>VSWR!$C$2:$C$182</c:f>
              <c:numCache>
                <c:formatCode>General</c:formatCode>
                <c:ptCount val="181"/>
                <c:pt idx="0">
                  <c:v>0.82199493652678646</c:v>
                </c:pt>
                <c:pt idx="1">
                  <c:v>0.8214941994210142</c:v>
                </c:pt>
                <c:pt idx="2">
                  <c:v>0.81999259817472825</c:v>
                </c:pt>
                <c:pt idx="3">
                  <c:v>0.81749196225774312</c:v>
                </c:pt>
                <c:pt idx="4">
                  <c:v>0.81399533830973059</c:v>
                </c:pt>
                <c:pt idx="5">
                  <c:v>0.80950698642835717</c:v>
                </c:pt>
                <c:pt idx="6">
                  <c:v>0.80403237497901303</c:v>
                </c:pt>
                <c:pt idx="7">
                  <c:v>0.7975781739324499</c:v>
                </c:pt>
                <c:pt idx="8">
                  <c:v>0.79015224673844953</c:v>
                </c:pt>
                <c:pt idx="9">
                  <c:v>0.78176364074542137</c:v>
                </c:pt>
                <c:pt idx="10">
                  <c:v>0.77242257617760246</c:v>
                </c:pt>
                <c:pt idx="11">
                  <c:v>0.76214043368328765</c:v>
                </c:pt>
                <c:pt idx="12">
                  <c:v>0.75092974046926375</c:v>
                </c:pt>
                <c:pt idx="13">
                  <c:v>0.73880415503833741</c:v>
                </c:pt>
                <c:pt idx="14">
                  <c:v>0.72577845054855261</c:v>
                </c:pt>
                <c:pt idx="15">
                  <c:v>0.71186849681437436</c:v>
                </c:pt>
                <c:pt idx="16">
                  <c:v>0.69709124097176345</c:v>
                </c:pt>
                <c:pt idx="17">
                  <c:v>0.6814646868307026</c:v>
                </c:pt>
                <c:pt idx="18">
                  <c:v>0.66500787294032637</c:v>
                </c:pt>
                <c:pt idx="19">
                  <c:v>0.6477408493933825</c:v>
                </c:pt>
                <c:pt idx="20">
                  <c:v>0.62968465339828172</c:v>
                </c:pt>
                <c:pt idx="21">
                  <c:v>0.61086128364850034</c:v>
                </c:pt>
                <c:pt idx="22">
                  <c:v>0.59129367352056061</c:v>
                </c:pt>
                <c:pt idx="23">
                  <c:v>0.57100566313324419</c:v>
                </c:pt>
                <c:pt idx="24">
                  <c:v>0.55002197030207955</c:v>
                </c:pt>
                <c:pt idx="25">
                  <c:v>0.52836816042449142</c:v>
                </c:pt>
                <c:pt idx="26">
                  <c:v>0.50607061533230191</c:v>
                </c:pt>
                <c:pt idx="27">
                  <c:v>0.48315650114953224</c:v>
                </c:pt>
                <c:pt idx="28">
                  <c:v>0.45965373519466557</c:v>
                </c:pt>
                <c:pt idx="29">
                  <c:v>0.43559095196769437</c:v>
                </c:pt>
                <c:pt idx="30">
                  <c:v>0.41099746826339284</c:v>
                </c:pt>
                <c:pt idx="31">
                  <c:v>0.38590324745331911</c:v>
                </c:pt>
                <c:pt idx="32">
                  <c:v>0.36033886298006179</c:v>
                </c:pt>
                <c:pt idx="33">
                  <c:v>0.33433546110821011</c:v>
                </c:pt>
                <c:pt idx="34">
                  <c:v>0.30792472297742773</c:v>
                </c:pt>
                <c:pt idx="35">
                  <c:v>0.28113882600386486</c:v>
                </c:pt>
                <c:pt idx="36">
                  <c:v>0.25401040467693259</c:v>
                </c:pt>
                <c:pt idx="37">
                  <c:v>0.22657251079920479</c:v>
                </c:pt>
                <c:pt idx="38">
                  <c:v>0.198858573217888</c:v>
                </c:pt>
                <c:pt idx="39">
                  <c:v>0.17090235709692014</c:v>
                </c:pt>
                <c:pt idx="40">
                  <c:v>0.14273792277931971</c:v>
                </c:pt>
                <c:pt idx="41">
                  <c:v>0.11439958428990417</c:v>
                </c:pt>
                <c:pt idx="42">
                  <c:v>8.5921867528936421E-2</c:v>
                </c:pt>
                <c:pt idx="43">
                  <c:v>5.7339468207633755E-2</c:v>
                </c:pt>
                <c:pt idx="44">
                  <c:v>2.8687209576788074E-2</c:v>
                </c:pt>
                <c:pt idx="45">
                  <c:v>-1.0447639542673738E-15</c:v>
                </c:pt>
                <c:pt idx="46">
                  <c:v>-2.8687209576790162E-2</c:v>
                </c:pt>
                <c:pt idx="47">
                  <c:v>-5.7339468207635844E-2</c:v>
                </c:pt>
                <c:pt idx="48">
                  <c:v>-8.5921867528938503E-2</c:v>
                </c:pt>
                <c:pt idx="49">
                  <c:v>-0.11439958428990622</c:v>
                </c:pt>
                <c:pt idx="50">
                  <c:v>-0.14273792277932176</c:v>
                </c:pt>
                <c:pt idx="51">
                  <c:v>-0.1709023570969222</c:v>
                </c:pt>
                <c:pt idx="52">
                  <c:v>-0.19885857321789002</c:v>
                </c:pt>
                <c:pt idx="53">
                  <c:v>-0.22657251079920682</c:v>
                </c:pt>
                <c:pt idx="54">
                  <c:v>-0.25401040467693459</c:v>
                </c:pt>
                <c:pt idx="55">
                  <c:v>-0.2811388260038668</c:v>
                </c:pt>
                <c:pt idx="56">
                  <c:v>-0.30792472297742968</c:v>
                </c:pt>
                <c:pt idx="57">
                  <c:v>-0.33433546110821194</c:v>
                </c:pt>
                <c:pt idx="58">
                  <c:v>-0.36033886298006368</c:v>
                </c:pt>
                <c:pt idx="59">
                  <c:v>-0.38590324745332094</c:v>
                </c:pt>
                <c:pt idx="60">
                  <c:v>-0.41099746826339467</c:v>
                </c:pt>
                <c:pt idx="61">
                  <c:v>-0.43559095196769609</c:v>
                </c:pt>
                <c:pt idx="62">
                  <c:v>-0.4596537351946674</c:v>
                </c:pt>
                <c:pt idx="63">
                  <c:v>-0.48315650114953401</c:v>
                </c:pt>
                <c:pt idx="64">
                  <c:v>-0.50607061533230357</c:v>
                </c:pt>
                <c:pt idx="65">
                  <c:v>-0.52836816042449308</c:v>
                </c:pt>
                <c:pt idx="66">
                  <c:v>-0.55002197030208122</c:v>
                </c:pt>
                <c:pt idx="67">
                  <c:v>-0.57100566313324574</c:v>
                </c:pt>
                <c:pt idx="68">
                  <c:v>-0.59129367352056206</c:v>
                </c:pt>
                <c:pt idx="69">
                  <c:v>-0.6108612836485019</c:v>
                </c:pt>
                <c:pt idx="70">
                  <c:v>-0.62968465339828306</c:v>
                </c:pt>
                <c:pt idx="71">
                  <c:v>-0.64774084939338383</c:v>
                </c:pt>
                <c:pt idx="72">
                  <c:v>-0.6650078729403277</c:v>
                </c:pt>
                <c:pt idx="73">
                  <c:v>-0.68146468683070383</c:v>
                </c:pt>
                <c:pt idx="74">
                  <c:v>-0.69709124097176467</c:v>
                </c:pt>
                <c:pt idx="75">
                  <c:v>-0.71186849681437536</c:v>
                </c:pt>
                <c:pt idx="76">
                  <c:v>-0.72577845054855361</c:v>
                </c:pt>
                <c:pt idx="77">
                  <c:v>-0.73880415503833841</c:v>
                </c:pt>
                <c:pt idx="78">
                  <c:v>-0.75092974046926475</c:v>
                </c:pt>
                <c:pt idx="79">
                  <c:v>-0.76214043368328854</c:v>
                </c:pt>
                <c:pt idx="80">
                  <c:v>-0.77242257617760324</c:v>
                </c:pt>
                <c:pt idx="81">
                  <c:v>-0.78176364074542215</c:v>
                </c:pt>
                <c:pt idx="82">
                  <c:v>-0.79015224673845019</c:v>
                </c:pt>
                <c:pt idx="83">
                  <c:v>-0.79757817393245056</c:v>
                </c:pt>
                <c:pt idx="84">
                  <c:v>-0.80403237497901348</c:v>
                </c:pt>
                <c:pt idx="85">
                  <c:v>-0.80950698642835761</c:v>
                </c:pt>
                <c:pt idx="86">
                  <c:v>-0.81399533830973092</c:v>
                </c:pt>
                <c:pt idx="87">
                  <c:v>-0.81749196225774357</c:v>
                </c:pt>
                <c:pt idx="88">
                  <c:v>-0.81999259817472847</c:v>
                </c:pt>
                <c:pt idx="89">
                  <c:v>-0.82149419942101432</c:v>
                </c:pt>
                <c:pt idx="90">
                  <c:v>-0.82199493652678646</c:v>
                </c:pt>
                <c:pt idx="91">
                  <c:v>-0.8214941994210142</c:v>
                </c:pt>
                <c:pt idx="92">
                  <c:v>-0.81999259817472803</c:v>
                </c:pt>
                <c:pt idx="93">
                  <c:v>-0.8174919622577429</c:v>
                </c:pt>
                <c:pt idx="94">
                  <c:v>-0.81399533830973003</c:v>
                </c:pt>
                <c:pt idx="95">
                  <c:v>-0.80950698642835672</c:v>
                </c:pt>
                <c:pt idx="96">
                  <c:v>-0.80403237497901248</c:v>
                </c:pt>
                <c:pt idx="97">
                  <c:v>-0.79757817393244912</c:v>
                </c:pt>
                <c:pt idx="98">
                  <c:v>-0.79015224673844864</c:v>
                </c:pt>
                <c:pt idx="99">
                  <c:v>-0.78176364074542048</c:v>
                </c:pt>
                <c:pt idx="100">
                  <c:v>-0.77242257617760135</c:v>
                </c:pt>
                <c:pt idx="101">
                  <c:v>-0.76214043368328632</c:v>
                </c:pt>
                <c:pt idx="102">
                  <c:v>-0.75092974046926253</c:v>
                </c:pt>
                <c:pt idx="103">
                  <c:v>-0.73880415503833596</c:v>
                </c:pt>
                <c:pt idx="104">
                  <c:v>-0.72577845054855095</c:v>
                </c:pt>
                <c:pt idx="105">
                  <c:v>-0.71186849681437259</c:v>
                </c:pt>
                <c:pt idx="106">
                  <c:v>-0.69709124097176167</c:v>
                </c:pt>
                <c:pt idx="107">
                  <c:v>-0.68146468683070061</c:v>
                </c:pt>
                <c:pt idx="108">
                  <c:v>-0.66500787294032437</c:v>
                </c:pt>
                <c:pt idx="109">
                  <c:v>-0.64774084939338039</c:v>
                </c:pt>
                <c:pt idx="110">
                  <c:v>-0.6296846533982795</c:v>
                </c:pt>
                <c:pt idx="111">
                  <c:v>-0.61086128364849801</c:v>
                </c:pt>
                <c:pt idx="112">
                  <c:v>-0.59129367352055817</c:v>
                </c:pt>
                <c:pt idx="113">
                  <c:v>-0.57100566313324175</c:v>
                </c:pt>
                <c:pt idx="114">
                  <c:v>-0.550021970302077</c:v>
                </c:pt>
                <c:pt idx="115">
                  <c:v>-0.52836816042448909</c:v>
                </c:pt>
                <c:pt idx="116">
                  <c:v>-0.50607061533229969</c:v>
                </c:pt>
                <c:pt idx="117">
                  <c:v>-0.48315650114953035</c:v>
                </c:pt>
                <c:pt idx="118">
                  <c:v>-0.4596537351946639</c:v>
                </c:pt>
                <c:pt idx="119">
                  <c:v>-0.43559095196769293</c:v>
                </c:pt>
                <c:pt idx="120">
                  <c:v>-0.41099746826339167</c:v>
                </c:pt>
                <c:pt idx="121">
                  <c:v>-0.38590324745331822</c:v>
                </c:pt>
                <c:pt idx="122">
                  <c:v>-0.36033886298006124</c:v>
                </c:pt>
                <c:pt idx="123">
                  <c:v>-0.33433546110820983</c:v>
                </c:pt>
                <c:pt idx="124">
                  <c:v>-0.30792472297742784</c:v>
                </c:pt>
                <c:pt idx="125">
                  <c:v>-0.28113882600386531</c:v>
                </c:pt>
                <c:pt idx="126">
                  <c:v>-0.25401040467693337</c:v>
                </c:pt>
                <c:pt idx="127">
                  <c:v>-0.22657251079920593</c:v>
                </c:pt>
                <c:pt idx="128">
                  <c:v>-0.19885857321788949</c:v>
                </c:pt>
                <c:pt idx="129">
                  <c:v>-0.17090235709692203</c:v>
                </c:pt>
                <c:pt idx="130">
                  <c:v>-0.14273792277932199</c:v>
                </c:pt>
                <c:pt idx="131">
                  <c:v>-0.11439958428990679</c:v>
                </c:pt>
                <c:pt idx="132">
                  <c:v>-8.5921867528939433E-2</c:v>
                </c:pt>
                <c:pt idx="133">
                  <c:v>-5.7339468207637141E-2</c:v>
                </c:pt>
                <c:pt idx="134">
                  <c:v>-2.8687209576791821E-2</c:v>
                </c:pt>
                <c:pt idx="135">
                  <c:v>-3.0713725288677389E-15</c:v>
                </c:pt>
                <c:pt idx="136">
                  <c:v>2.8687209576785683E-2</c:v>
                </c:pt>
                <c:pt idx="137">
                  <c:v>5.7339468207631007E-2</c:v>
                </c:pt>
                <c:pt idx="138">
                  <c:v>8.5921867528933313E-2</c:v>
                </c:pt>
                <c:pt idx="139">
                  <c:v>0.1143995842899007</c:v>
                </c:pt>
                <c:pt idx="140">
                  <c:v>0.14273792277931593</c:v>
                </c:pt>
                <c:pt idx="141">
                  <c:v>0.17090235709691601</c:v>
                </c:pt>
                <c:pt idx="142">
                  <c:v>0.19885857321788353</c:v>
                </c:pt>
                <c:pt idx="143">
                  <c:v>0.22657251079920004</c:v>
                </c:pt>
                <c:pt idx="144">
                  <c:v>0.25401040467692748</c:v>
                </c:pt>
                <c:pt idx="145">
                  <c:v>0.28113882600385953</c:v>
                </c:pt>
                <c:pt idx="146">
                  <c:v>0.30792472297742213</c:v>
                </c:pt>
                <c:pt idx="147">
                  <c:v>0.33433546110820422</c:v>
                </c:pt>
                <c:pt idx="148">
                  <c:v>0.36033886298005569</c:v>
                </c:pt>
                <c:pt idx="149">
                  <c:v>0.38590324745331278</c:v>
                </c:pt>
                <c:pt idx="150">
                  <c:v>0.41099746826338635</c:v>
                </c:pt>
                <c:pt idx="151">
                  <c:v>0.43559095196768771</c:v>
                </c:pt>
                <c:pt idx="152">
                  <c:v>0.4596537351946588</c:v>
                </c:pt>
                <c:pt idx="153">
                  <c:v>0.48315650114952541</c:v>
                </c:pt>
                <c:pt idx="154">
                  <c:v>0.50607061533229492</c:v>
                </c:pt>
                <c:pt idx="155">
                  <c:v>0.52836816042448431</c:v>
                </c:pt>
                <c:pt idx="156">
                  <c:v>0.55002197030207245</c:v>
                </c:pt>
                <c:pt idx="157">
                  <c:v>0.57100566313323708</c:v>
                </c:pt>
                <c:pt idx="158">
                  <c:v>0.5912936735205534</c:v>
                </c:pt>
                <c:pt idx="159">
                  <c:v>0.61086128364849313</c:v>
                </c:pt>
                <c:pt idx="160">
                  <c:v>0.62968465339827462</c:v>
                </c:pt>
                <c:pt idx="161">
                  <c:v>0.64774084939337551</c:v>
                </c:pt>
                <c:pt idx="162">
                  <c:v>0.66500787294031949</c:v>
                </c:pt>
                <c:pt idx="163">
                  <c:v>0.68146468683069583</c:v>
                </c:pt>
                <c:pt idx="164">
                  <c:v>0.69709124097175679</c:v>
                </c:pt>
                <c:pt idx="165">
                  <c:v>0.71186849681436781</c:v>
                </c:pt>
                <c:pt idx="166">
                  <c:v>0.72577845054854639</c:v>
                </c:pt>
                <c:pt idx="167">
                  <c:v>0.73880415503833141</c:v>
                </c:pt>
                <c:pt idx="168">
                  <c:v>0.7509297404692582</c:v>
                </c:pt>
                <c:pt idx="169">
                  <c:v>0.76214043368328233</c:v>
                </c:pt>
                <c:pt idx="170">
                  <c:v>0.77242257617759735</c:v>
                </c:pt>
                <c:pt idx="171">
                  <c:v>0.78176364074541682</c:v>
                </c:pt>
                <c:pt idx="172">
                  <c:v>0.79015224673844531</c:v>
                </c:pt>
                <c:pt idx="173">
                  <c:v>0.79757817393244612</c:v>
                </c:pt>
                <c:pt idx="174">
                  <c:v>0.80403237497900981</c:v>
                </c:pt>
                <c:pt idx="175">
                  <c:v>0.80950698642835439</c:v>
                </c:pt>
                <c:pt idx="176">
                  <c:v>0.81399533830972826</c:v>
                </c:pt>
                <c:pt idx="177">
                  <c:v>0.81749196225774146</c:v>
                </c:pt>
                <c:pt idx="178">
                  <c:v>0.81999259817472703</c:v>
                </c:pt>
                <c:pt idx="179">
                  <c:v>0.82149419942101365</c:v>
                </c:pt>
                <c:pt idx="180">
                  <c:v>0.82199493652678646</c:v>
                </c:pt>
              </c:numCache>
            </c:numRef>
          </c:xVal>
          <c:yVal>
            <c:numRef>
              <c:f>VSWR!$D$2:$D$182</c:f>
              <c:numCache>
                <c:formatCode>General</c:formatCode>
                <c:ptCount val="181"/>
                <c:pt idx="0">
                  <c:v>0</c:v>
                </c:pt>
                <c:pt idx="1">
                  <c:v>2.8687209576789077E-2</c:v>
                </c:pt>
                <c:pt idx="2">
                  <c:v>5.7339468207634726E-2</c:v>
                </c:pt>
                <c:pt idx="3">
                  <c:v>8.5921867528937351E-2</c:v>
                </c:pt>
                <c:pt idx="4">
                  <c:v>0.11439958428990503</c:v>
                </c:pt>
                <c:pt idx="5">
                  <c:v>0.14273792277932054</c:v>
                </c:pt>
                <c:pt idx="6">
                  <c:v>0.17090235709692092</c:v>
                </c:pt>
                <c:pt idx="7">
                  <c:v>0.19885857321788872</c:v>
                </c:pt>
                <c:pt idx="8">
                  <c:v>0.22657251079920548</c:v>
                </c:pt>
                <c:pt idx="9">
                  <c:v>0.2540104046769332</c:v>
                </c:pt>
                <c:pt idx="10">
                  <c:v>0.28113882600386547</c:v>
                </c:pt>
                <c:pt idx="11">
                  <c:v>0.30792472297742829</c:v>
                </c:pt>
                <c:pt idx="12">
                  <c:v>0.33433546110821055</c:v>
                </c:pt>
                <c:pt idx="13">
                  <c:v>0.36033886298006229</c:v>
                </c:pt>
                <c:pt idx="14">
                  <c:v>0.3859032474533195</c:v>
                </c:pt>
                <c:pt idx="15">
                  <c:v>0.41099746826339317</c:v>
                </c:pt>
                <c:pt idx="16">
                  <c:v>0.43559095196769465</c:v>
                </c:pt>
                <c:pt idx="17">
                  <c:v>0.45965373519466601</c:v>
                </c:pt>
                <c:pt idx="18">
                  <c:v>0.48315650114953274</c:v>
                </c:pt>
                <c:pt idx="19">
                  <c:v>0.50607061533230224</c:v>
                </c:pt>
                <c:pt idx="20">
                  <c:v>0.52836816042449175</c:v>
                </c:pt>
                <c:pt idx="21">
                  <c:v>0.55002197030207989</c:v>
                </c:pt>
                <c:pt idx="22">
                  <c:v>0.57100566313324452</c:v>
                </c:pt>
                <c:pt idx="23">
                  <c:v>0.59129367352056106</c:v>
                </c:pt>
                <c:pt idx="24">
                  <c:v>0.61086128364850067</c:v>
                </c:pt>
                <c:pt idx="25">
                  <c:v>0.62968465339828206</c:v>
                </c:pt>
                <c:pt idx="26">
                  <c:v>0.64774084939338283</c:v>
                </c:pt>
                <c:pt idx="27">
                  <c:v>0.66500787294032671</c:v>
                </c:pt>
                <c:pt idx="28">
                  <c:v>0.68146468683070283</c:v>
                </c:pt>
                <c:pt idx="29">
                  <c:v>0.69709124097176378</c:v>
                </c:pt>
                <c:pt idx="30">
                  <c:v>0.71186849681437447</c:v>
                </c:pt>
                <c:pt idx="31">
                  <c:v>0.72577845054855272</c:v>
                </c:pt>
                <c:pt idx="32">
                  <c:v>0.73880415503833752</c:v>
                </c:pt>
                <c:pt idx="33">
                  <c:v>0.75092974046926408</c:v>
                </c:pt>
                <c:pt idx="34">
                  <c:v>0.76214043368328777</c:v>
                </c:pt>
                <c:pt idx="35">
                  <c:v>0.77242257617760257</c:v>
                </c:pt>
                <c:pt idx="36">
                  <c:v>0.7817636407454216</c:v>
                </c:pt>
                <c:pt idx="37">
                  <c:v>0.79015224673844975</c:v>
                </c:pt>
                <c:pt idx="38">
                  <c:v>0.79757817393245012</c:v>
                </c:pt>
                <c:pt idx="39">
                  <c:v>0.80403237497901314</c:v>
                </c:pt>
                <c:pt idx="40">
                  <c:v>0.80950698642835728</c:v>
                </c:pt>
                <c:pt idx="41">
                  <c:v>0.81399533830973059</c:v>
                </c:pt>
                <c:pt idx="42">
                  <c:v>0.81749196225774323</c:v>
                </c:pt>
                <c:pt idx="43">
                  <c:v>0.81999259817472825</c:v>
                </c:pt>
                <c:pt idx="44">
                  <c:v>0.8214941994210142</c:v>
                </c:pt>
                <c:pt idx="45">
                  <c:v>0.82199493652678646</c:v>
                </c:pt>
                <c:pt idx="46">
                  <c:v>0.8214941994210142</c:v>
                </c:pt>
                <c:pt idx="47">
                  <c:v>0.81999259817472825</c:v>
                </c:pt>
                <c:pt idx="48">
                  <c:v>0.81749196225774312</c:v>
                </c:pt>
                <c:pt idx="49">
                  <c:v>0.81399533830973037</c:v>
                </c:pt>
                <c:pt idx="50">
                  <c:v>0.80950698642835694</c:v>
                </c:pt>
                <c:pt idx="51">
                  <c:v>0.80403237497901281</c:v>
                </c:pt>
                <c:pt idx="52">
                  <c:v>0.79757817393244956</c:v>
                </c:pt>
                <c:pt idx="53">
                  <c:v>0.79015224673844919</c:v>
                </c:pt>
                <c:pt idx="54">
                  <c:v>0.78176364074542104</c:v>
                </c:pt>
                <c:pt idx="55">
                  <c:v>0.77242257617760191</c:v>
                </c:pt>
                <c:pt idx="56">
                  <c:v>0.7621404336832871</c:v>
                </c:pt>
                <c:pt idx="57">
                  <c:v>0.7509297404692632</c:v>
                </c:pt>
                <c:pt idx="58">
                  <c:v>0.73880415503833663</c:v>
                </c:pt>
                <c:pt idx="59">
                  <c:v>0.72577845054855172</c:v>
                </c:pt>
                <c:pt idx="60">
                  <c:v>0.71186849681437336</c:v>
                </c:pt>
                <c:pt idx="61">
                  <c:v>0.69709124097176256</c:v>
                </c:pt>
                <c:pt idx="62">
                  <c:v>0.6814646868307016</c:v>
                </c:pt>
                <c:pt idx="63">
                  <c:v>0.66500787294032537</c:v>
                </c:pt>
                <c:pt idx="64">
                  <c:v>0.64774084939338139</c:v>
                </c:pt>
                <c:pt idx="65">
                  <c:v>0.62968465339828061</c:v>
                </c:pt>
                <c:pt idx="66">
                  <c:v>0.61086128364849923</c:v>
                </c:pt>
                <c:pt idx="67">
                  <c:v>0.5912936735205595</c:v>
                </c:pt>
                <c:pt idx="68">
                  <c:v>0.57100566313324297</c:v>
                </c:pt>
                <c:pt idx="69">
                  <c:v>0.55002197030207833</c:v>
                </c:pt>
                <c:pt idx="70">
                  <c:v>0.5283681604244902</c:v>
                </c:pt>
                <c:pt idx="71">
                  <c:v>0.50607061533230058</c:v>
                </c:pt>
                <c:pt idx="72">
                  <c:v>0.4831565011495309</c:v>
                </c:pt>
                <c:pt idx="73">
                  <c:v>0.45965373519466418</c:v>
                </c:pt>
                <c:pt idx="74">
                  <c:v>0.43559095196769282</c:v>
                </c:pt>
                <c:pt idx="75">
                  <c:v>0.41099746826339129</c:v>
                </c:pt>
                <c:pt idx="76">
                  <c:v>0.38590324745331755</c:v>
                </c:pt>
                <c:pt idx="77">
                  <c:v>0.36033886298006024</c:v>
                </c:pt>
                <c:pt idx="78">
                  <c:v>0.33433546110820844</c:v>
                </c:pt>
                <c:pt idx="79">
                  <c:v>0.30792472297742612</c:v>
                </c:pt>
                <c:pt idx="80">
                  <c:v>0.2811388260038632</c:v>
                </c:pt>
                <c:pt idx="81">
                  <c:v>0.25401040467693087</c:v>
                </c:pt>
                <c:pt idx="82">
                  <c:v>0.2265725107992031</c:v>
                </c:pt>
                <c:pt idx="83">
                  <c:v>0.19885857321788628</c:v>
                </c:pt>
                <c:pt idx="84">
                  <c:v>0.17090235709691842</c:v>
                </c:pt>
                <c:pt idx="85">
                  <c:v>0.14273792277931796</c:v>
                </c:pt>
                <c:pt idx="86">
                  <c:v>0.11439958428990241</c:v>
                </c:pt>
                <c:pt idx="87">
                  <c:v>8.5921867528934659E-2</c:v>
                </c:pt>
                <c:pt idx="88">
                  <c:v>5.7339468207631986E-2</c:v>
                </c:pt>
                <c:pt idx="89">
                  <c:v>2.8687209576786301E-2</c:v>
                </c:pt>
                <c:pt idx="90">
                  <c:v>-2.8196060722606134E-15</c:v>
                </c:pt>
                <c:pt idx="91">
                  <c:v>-2.8687209576791935E-2</c:v>
                </c:pt>
                <c:pt idx="92">
                  <c:v>-5.7339468207637613E-2</c:v>
                </c:pt>
                <c:pt idx="93">
                  <c:v>-8.5921867528940266E-2</c:v>
                </c:pt>
                <c:pt idx="94">
                  <c:v>-0.11439958428990797</c:v>
                </c:pt>
                <c:pt idx="95">
                  <c:v>-0.14273792277932351</c:v>
                </c:pt>
                <c:pt idx="96">
                  <c:v>-0.17090235709692392</c:v>
                </c:pt>
                <c:pt idx="97">
                  <c:v>-0.19885857321789172</c:v>
                </c:pt>
                <c:pt idx="98">
                  <c:v>-0.22657251079920848</c:v>
                </c:pt>
                <c:pt idx="99">
                  <c:v>-0.25401040467693625</c:v>
                </c:pt>
                <c:pt idx="100">
                  <c:v>-0.28113882600386852</c:v>
                </c:pt>
                <c:pt idx="101">
                  <c:v>-0.30792472297743129</c:v>
                </c:pt>
                <c:pt idx="102">
                  <c:v>-0.33433546110821361</c:v>
                </c:pt>
                <c:pt idx="103">
                  <c:v>-0.36033886298006529</c:v>
                </c:pt>
                <c:pt idx="104">
                  <c:v>-0.3859032474533225</c:v>
                </c:pt>
                <c:pt idx="105">
                  <c:v>-0.41099746826339617</c:v>
                </c:pt>
                <c:pt idx="106">
                  <c:v>-0.43559095196769765</c:v>
                </c:pt>
                <c:pt idx="107">
                  <c:v>-0.45965373519466884</c:v>
                </c:pt>
                <c:pt idx="108">
                  <c:v>-0.48315650114953546</c:v>
                </c:pt>
                <c:pt idx="109">
                  <c:v>-0.50607061533230502</c:v>
                </c:pt>
                <c:pt idx="110">
                  <c:v>-0.52836816042449442</c:v>
                </c:pt>
                <c:pt idx="111">
                  <c:v>-0.55002197030208244</c:v>
                </c:pt>
                <c:pt idx="112">
                  <c:v>-0.57100566313324697</c:v>
                </c:pt>
                <c:pt idx="113">
                  <c:v>-0.59129367352056339</c:v>
                </c:pt>
                <c:pt idx="114">
                  <c:v>-0.61086128364850301</c:v>
                </c:pt>
                <c:pt idx="115">
                  <c:v>-0.62968465339828406</c:v>
                </c:pt>
                <c:pt idx="116">
                  <c:v>-0.6477408493933845</c:v>
                </c:pt>
                <c:pt idx="117">
                  <c:v>-0.66500787294032815</c:v>
                </c:pt>
                <c:pt idx="118">
                  <c:v>-0.68146468683070405</c:v>
                </c:pt>
                <c:pt idx="119">
                  <c:v>-0.69709124097176467</c:v>
                </c:pt>
                <c:pt idx="120">
                  <c:v>-0.71186849681437514</c:v>
                </c:pt>
                <c:pt idx="121">
                  <c:v>-0.72577845054855317</c:v>
                </c:pt>
                <c:pt idx="122">
                  <c:v>-0.73880415503833785</c:v>
                </c:pt>
                <c:pt idx="123">
                  <c:v>-0.7509297404692642</c:v>
                </c:pt>
                <c:pt idx="124">
                  <c:v>-0.76214043368328777</c:v>
                </c:pt>
                <c:pt idx="125">
                  <c:v>-0.77242257617760246</c:v>
                </c:pt>
                <c:pt idx="126">
                  <c:v>-0.78176364074542137</c:v>
                </c:pt>
                <c:pt idx="127">
                  <c:v>-0.79015224673844942</c:v>
                </c:pt>
                <c:pt idx="128">
                  <c:v>-0.79757817393244967</c:v>
                </c:pt>
                <c:pt idx="129">
                  <c:v>-0.80403237497901281</c:v>
                </c:pt>
                <c:pt idx="130">
                  <c:v>-0.80950698642835694</c:v>
                </c:pt>
                <c:pt idx="131">
                  <c:v>-0.81399533830973025</c:v>
                </c:pt>
                <c:pt idx="132">
                  <c:v>-0.81749196225774301</c:v>
                </c:pt>
                <c:pt idx="133">
                  <c:v>-0.81999259817472814</c:v>
                </c:pt>
                <c:pt idx="134">
                  <c:v>-0.8214941994210142</c:v>
                </c:pt>
                <c:pt idx="135">
                  <c:v>-0.82199493652678646</c:v>
                </c:pt>
                <c:pt idx="136">
                  <c:v>-0.82149419942101432</c:v>
                </c:pt>
                <c:pt idx="137">
                  <c:v>-0.81999259817472847</c:v>
                </c:pt>
                <c:pt idx="138">
                  <c:v>-0.81749196225774368</c:v>
                </c:pt>
                <c:pt idx="139">
                  <c:v>-0.81399533830973103</c:v>
                </c:pt>
                <c:pt idx="140">
                  <c:v>-0.80950698642835794</c:v>
                </c:pt>
                <c:pt idx="141">
                  <c:v>-0.80403237497901403</c:v>
                </c:pt>
                <c:pt idx="142">
                  <c:v>-0.79757817393245112</c:v>
                </c:pt>
                <c:pt idx="143">
                  <c:v>-0.79015224673845108</c:v>
                </c:pt>
                <c:pt idx="144">
                  <c:v>-0.78176364074542326</c:v>
                </c:pt>
                <c:pt idx="145">
                  <c:v>-0.77242257617760446</c:v>
                </c:pt>
                <c:pt idx="146">
                  <c:v>-0.7621404336832901</c:v>
                </c:pt>
                <c:pt idx="147">
                  <c:v>-0.75092974046926664</c:v>
                </c:pt>
                <c:pt idx="148">
                  <c:v>-0.73880415503834063</c:v>
                </c:pt>
                <c:pt idx="149">
                  <c:v>-0.72577845054855616</c:v>
                </c:pt>
                <c:pt idx="150">
                  <c:v>-0.71186849681437825</c:v>
                </c:pt>
                <c:pt idx="151">
                  <c:v>-0.69709124097176778</c:v>
                </c:pt>
                <c:pt idx="152">
                  <c:v>-0.68146468683070738</c:v>
                </c:pt>
                <c:pt idx="153">
                  <c:v>-0.6650078729403317</c:v>
                </c:pt>
                <c:pt idx="154">
                  <c:v>-0.64774084939338827</c:v>
                </c:pt>
                <c:pt idx="155">
                  <c:v>-0.62968465339828805</c:v>
                </c:pt>
                <c:pt idx="156">
                  <c:v>-0.61086128364850711</c:v>
                </c:pt>
                <c:pt idx="157">
                  <c:v>-0.59129367352056783</c:v>
                </c:pt>
                <c:pt idx="158">
                  <c:v>-0.57100566313325207</c:v>
                </c:pt>
                <c:pt idx="159">
                  <c:v>-0.55002197030208788</c:v>
                </c:pt>
                <c:pt idx="160">
                  <c:v>-0.5283681604245003</c:v>
                </c:pt>
                <c:pt idx="161">
                  <c:v>-0.50607061533231135</c:v>
                </c:pt>
                <c:pt idx="162">
                  <c:v>-0.48315650114954223</c:v>
                </c:pt>
                <c:pt idx="163">
                  <c:v>-0.45965373519467606</c:v>
                </c:pt>
                <c:pt idx="164">
                  <c:v>-0.43559095196770531</c:v>
                </c:pt>
                <c:pt idx="165">
                  <c:v>-0.41099746826340439</c:v>
                </c:pt>
                <c:pt idx="166">
                  <c:v>-0.38590324745333116</c:v>
                </c:pt>
                <c:pt idx="167">
                  <c:v>-0.36033886298007439</c:v>
                </c:pt>
                <c:pt idx="168">
                  <c:v>-0.33433546110822321</c:v>
                </c:pt>
                <c:pt idx="169">
                  <c:v>-0.30792472297744145</c:v>
                </c:pt>
                <c:pt idx="170">
                  <c:v>-0.28113882600387907</c:v>
                </c:pt>
                <c:pt idx="171">
                  <c:v>-0.2540104046769473</c:v>
                </c:pt>
                <c:pt idx="172">
                  <c:v>-0.22657251079922003</c:v>
                </c:pt>
                <c:pt idx="173">
                  <c:v>-0.19885857321790373</c:v>
                </c:pt>
                <c:pt idx="174">
                  <c:v>-0.17090235709693635</c:v>
                </c:pt>
                <c:pt idx="175">
                  <c:v>-0.14273792277933639</c:v>
                </c:pt>
                <c:pt idx="176">
                  <c:v>-0.11439958428992129</c:v>
                </c:pt>
                <c:pt idx="177">
                  <c:v>-8.5921867528954005E-2</c:v>
                </c:pt>
                <c:pt idx="178">
                  <c:v>-5.7339468207651755E-2</c:v>
                </c:pt>
                <c:pt idx="179">
                  <c:v>-2.8687209576806469E-2</c:v>
                </c:pt>
                <c:pt idx="180">
                  <c:v>-1.7723289094706482E-14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34A2-40A2-A2EE-8AF91244A72D}"/>
            </c:ext>
          </c:extLst>
        </c:ser>
        <c:ser>
          <c:idx val="5"/>
          <c:order val="31"/>
          <c:tx>
            <c:v>" "</c:v>
          </c:tx>
          <c:marker>
            <c:symbol val="circle"/>
            <c:size val="12"/>
            <c:spPr>
              <a:solidFill>
                <a:srgbClr val="0000FF"/>
              </a:solidFill>
              <a:ln>
                <a:solidFill>
                  <a:srgbClr val="0066FF"/>
                </a:solidFill>
              </a:ln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1800">
                        <a:effectLst/>
                      </a:rPr>
                      <a:t>z</a:t>
                    </a:r>
                    <a:r>
                      <a:rPr lang="en-US" sz="1800" baseline="-25000">
                        <a:effectLst/>
                      </a:rPr>
                      <a:t>­L</a:t>
                    </a:r>
                    <a:endParaRPr lang="en-US" sz="1800">
                      <a:effectLst/>
                    </a:endParaRP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34A2-40A2-A2EE-8AF91244A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t" anchorCtr="0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Smith!$B$5</c:f>
              <c:numCache>
                <c:formatCode>General</c:formatCode>
                <c:ptCount val="1"/>
                <c:pt idx="0">
                  <c:v>0.81081081081081097</c:v>
                </c:pt>
              </c:numCache>
            </c:numRef>
          </c:xVal>
          <c:yVal>
            <c:numRef>
              <c:f>Smith!$C$5</c:f>
              <c:numCache>
                <c:formatCode>General</c:formatCode>
                <c:ptCount val="1"/>
                <c:pt idx="0">
                  <c:v>0.135135135135135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34A2-40A2-A2EE-8AF91244A72D}"/>
            </c:ext>
          </c:extLst>
        </c:ser>
        <c:ser>
          <c:idx val="6"/>
          <c:order val="32"/>
          <c:tx>
            <c:v>Al</c:v>
          </c:tx>
          <c:marker>
            <c:symbol val="circle"/>
            <c:size val="11"/>
            <c:spPr>
              <a:solidFill>
                <a:srgbClr val="0000FF"/>
              </a:solidFill>
              <a:ln>
                <a:solidFill>
                  <a:srgbClr val="0066FF"/>
                </a:solidFill>
              </a:ln>
            </c:spPr>
          </c:marker>
          <c:dLbls>
            <c:dLbl>
              <c:idx val="0"/>
              <c:layout/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4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 baseline="0">
                        <a:effectLst/>
                      </a:rPr>
                      <a:t>y</a:t>
                    </a:r>
                    <a:r>
                      <a:rPr lang="en-US" sz="1400" baseline="-25000">
                        <a:effectLst/>
                      </a:rPr>
                      <a:t>­L</a:t>
                    </a:r>
                    <a:endParaRPr lang="en-US" sz="1400">
                      <a:effectLst/>
                    </a:endParaRP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4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6526225843890406E-2"/>
                      <c:h val="6.11651088367455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34A2-40A2-A2EE-8AF91244A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Smith!$B$7</c:f>
              <c:numCache>
                <c:formatCode>General</c:formatCode>
                <c:ptCount val="1"/>
                <c:pt idx="0">
                  <c:v>-0.81081081081081097</c:v>
                </c:pt>
              </c:numCache>
            </c:numRef>
          </c:xVal>
          <c:yVal>
            <c:numRef>
              <c:f>Smith!$C$7</c:f>
              <c:numCache>
                <c:formatCode>General</c:formatCode>
                <c:ptCount val="1"/>
                <c:pt idx="0">
                  <c:v>-0.135135135135135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34A2-40A2-A2EE-8AF91244A72D}"/>
            </c:ext>
          </c:extLst>
        </c:ser>
        <c:ser>
          <c:idx val="7"/>
          <c:order val="33"/>
          <c:tx>
            <c:v>Al(x=0)</c:v>
          </c:tx>
          <c:marker>
            <c:symbol val="circle"/>
            <c:size val="12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27-34A2-40A2-A2EE-8AF91244A72D}"/>
              </c:ext>
            </c:extLst>
          </c:dPt>
          <c:dLbls>
            <c:dLbl>
              <c:idx val="0"/>
              <c:layout/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marL="0" marR="0" indent="0" algn="l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4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>
                        <a:effectLst/>
                      </a:rPr>
                      <a:t>y</a:t>
                    </a:r>
                    <a:r>
                      <a:rPr lang="en-US" sz="1400" baseline="-25000">
                        <a:effectLst/>
                      </a:rPr>
                      <a:t>­M</a:t>
                    </a:r>
                    <a:endParaRPr lang="en-US" sz="1400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7.2393014457472898E-2"/>
                      <c:h val="5.540157964518565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7-34A2-40A2-A2EE-8AF91244A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Smith!$B$9</c:f>
              <c:numCache>
                <c:formatCode>General</c:formatCode>
                <c:ptCount val="1"/>
                <c:pt idx="0">
                  <c:v>0.350903037245483</c:v>
                </c:pt>
              </c:numCache>
            </c:numRef>
          </c:xVal>
          <c:yVal>
            <c:numRef>
              <c:f>Smith!$C$9</c:f>
              <c:numCache>
                <c:formatCode>General</c:formatCode>
                <c:ptCount val="1"/>
                <c:pt idx="0">
                  <c:v>0.74333218289508796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8-34A2-40A2-A2EE-8AF91244A72D}"/>
            </c:ext>
          </c:extLst>
        </c:ser>
        <c:ser>
          <c:idx val="13"/>
          <c:order val="34"/>
          <c:marker>
            <c:symbol val="none"/>
          </c:marker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9-34A2-40A2-A2EE-8AF91244A72D}"/>
            </c:ext>
          </c:extLst>
        </c:ser>
        <c:ser>
          <c:idx val="0"/>
          <c:order val="35"/>
          <c:spPr>
            <a:ln w="15875">
              <a:solidFill>
                <a:schemeClr val="accent6">
                  <a:lumMod val="75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Smith!$B$14:$B$15</c:f>
              <c:numCache>
                <c:formatCode>General</c:formatCode>
                <c:ptCount val="2"/>
                <c:pt idx="0">
                  <c:v>0</c:v>
                </c:pt>
                <c:pt idx="1">
                  <c:v>0.44171990123123583</c:v>
                </c:pt>
              </c:numCache>
            </c:numRef>
          </c:xVal>
          <c:yVal>
            <c:numRef>
              <c:f>Smith!$C$14:$C$15</c:f>
              <c:numCache>
                <c:formatCode>General</c:formatCode>
                <c:ptCount val="2"/>
                <c:pt idx="0">
                  <c:v>0</c:v>
                </c:pt>
                <c:pt idx="1">
                  <c:v>-1.0136624604704199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A-34A2-40A2-A2EE-8AF91244A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116376"/>
        <c:axId val="386119904"/>
      </c:scatterChart>
      <c:valAx>
        <c:axId val="386116376"/>
        <c:scaling>
          <c:orientation val="minMax"/>
          <c:max val="1.25"/>
          <c:min val="-1.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6119904"/>
        <c:crosses val="autoZero"/>
        <c:crossBetween val="midCat"/>
        <c:majorUnit val="1.25"/>
        <c:minorUnit val="0.2"/>
      </c:valAx>
      <c:valAx>
        <c:axId val="386119904"/>
        <c:scaling>
          <c:orientation val="minMax"/>
          <c:max val="1.25"/>
          <c:min val="-1.2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one"/>
        <c:spPr>
          <a:ln>
            <a:solidFill>
              <a:schemeClr val="tx1"/>
            </a:solidFill>
          </a:ln>
        </c:spPr>
        <c:crossAx val="386116376"/>
        <c:crosses val="autoZero"/>
        <c:crossBetween val="midCat"/>
        <c:majorUnit val="1.25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thickThin" algn="ctr">
      <a:solidFill>
        <a:schemeClr val="bg2">
          <a:lumMod val="90000"/>
        </a:schemeClr>
      </a:solidFill>
      <a:round/>
    </a:ln>
    <a:effectLst>
      <a:outerShdw blurRad="50800" dist="1016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113724179703E-5"/>
          <c:y val="3.2110538094774739E-3"/>
          <c:w val="0.96769456307821555"/>
          <c:h val="0.99357429556317745"/>
        </c:manualLayout>
      </c:layout>
      <c:scatterChart>
        <c:scatterStyle val="lineMarker"/>
        <c:varyColors val="0"/>
        <c:ser>
          <c:idx val="0"/>
          <c:order val="0"/>
          <c:spPr>
            <a:ln w="762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Working!$I$15:$I$16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xVal>
          <c:yVal>
            <c:numRef>
              <c:f>Working!$G$15:$G$16</c:f>
              <c:numCache>
                <c:formatCode>General</c:formatCode>
                <c:ptCount val="2"/>
                <c:pt idx="0">
                  <c:v>-0.1</c:v>
                </c:pt>
                <c:pt idx="1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AC-4304-AC1E-56DB34FA5AFB}"/>
            </c:ext>
          </c:extLst>
        </c:ser>
        <c:ser>
          <c:idx val="1"/>
          <c:order val="1"/>
          <c:spPr>
            <a:ln w="5080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xVal>
            <c:numRef>
              <c:f>Working!$H$17:$H$18</c:f>
              <c:numCache>
                <c:formatCode>General</c:formatCode>
                <c:ptCount val="2"/>
                <c:pt idx="0">
                  <c:v>1.3313794286566678</c:v>
                </c:pt>
                <c:pt idx="1">
                  <c:v>1.3313794286566678</c:v>
                </c:pt>
              </c:numCache>
            </c:numRef>
          </c:xVal>
          <c:yVal>
            <c:numRef>
              <c:f>Working!$G$15:$G$16</c:f>
              <c:numCache>
                <c:formatCode>General</c:formatCode>
                <c:ptCount val="2"/>
                <c:pt idx="0">
                  <c:v>-0.1</c:v>
                </c:pt>
                <c:pt idx="1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AC-4304-AC1E-56DB34FA5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1633216"/>
        <c:axId val="651633608"/>
      </c:scatterChart>
      <c:valAx>
        <c:axId val="651633216"/>
        <c:scaling>
          <c:orientation val="minMax"/>
          <c:max val="1.0102"/>
          <c:min val="0.99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51633608"/>
        <c:crosses val="autoZero"/>
        <c:crossBetween val="midCat"/>
      </c:valAx>
      <c:valAx>
        <c:axId val="651633608"/>
        <c:scaling>
          <c:orientation val="minMax"/>
          <c:max val="0.1"/>
          <c:min val="-0.1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51633216"/>
        <c:crosses val="autoZero"/>
        <c:crossBetween val="midCat"/>
      </c:valAx>
      <c:spPr>
        <a:solidFill>
          <a:schemeClr val="accent6">
            <a:lumMod val="7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7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r>
              <a:rPr lang="en-GB" sz="1600" b="1">
                <a:solidFill>
                  <a:sysClr val="windowText" lastClr="000000"/>
                </a:solidFill>
                <a:latin typeface="Calibri" panose="020F0502020204030204" pitchFamily="34" charset="0"/>
              </a:rPr>
              <a:t>(d) Phasor diagram</a:t>
            </a:r>
          </a:p>
        </c:rich>
      </c:tx>
      <c:layout>
        <c:manualLayout>
          <c:xMode val="edge"/>
          <c:yMode val="edge"/>
          <c:x val="0.20017884525283464"/>
          <c:y val="5.12497795275247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As(0)</c:v>
          </c:tx>
          <c:spPr>
            <a:ln w="38100" cap="rnd">
              <a:solidFill>
                <a:schemeClr val="accent6">
                  <a:lumMod val="75000"/>
                </a:schemeClr>
              </a:solidFill>
              <a:round/>
              <a:tailEnd type="stealth" w="lg" len="lg"/>
            </a:ln>
            <a:effectLst/>
          </c:spPr>
          <c:marker>
            <c:symbol val="none"/>
          </c:marker>
          <c:xVal>
            <c:numRef>
              <c:f>Phasor!$E$8:$E$9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Phasor!$F$8:$F$9</c:f>
              <c:numCache>
                <c:formatCode>General</c:formatCode>
                <c:ptCount val="2"/>
                <c:pt idx="0">
                  <c:v>0</c:v>
                </c:pt>
                <c:pt idx="1">
                  <c:v>-2.0324223607781899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96-4C20-AE3E-2F72A2083276}"/>
            </c:ext>
          </c:extLst>
        </c:ser>
        <c:ser>
          <c:idx val="1"/>
          <c:order val="1"/>
          <c:tx>
            <c:v>Al(0)</c:v>
          </c:tx>
          <c:spPr>
            <a:ln w="38100" cap="rnd">
              <a:solidFill>
                <a:srgbClr val="0070C0"/>
              </a:solidFill>
              <a:round/>
              <a:tailEnd type="stealth" w="lg" len="lg"/>
            </a:ln>
            <a:effectLst/>
          </c:spPr>
          <c:marker>
            <c:symbol val="none"/>
          </c:marker>
          <c:xVal>
            <c:numRef>
              <c:f>Phasor!$E$5:$E$6</c:f>
              <c:numCache>
                <c:formatCode>General</c:formatCode>
                <c:ptCount val="2"/>
                <c:pt idx="0">
                  <c:v>0</c:v>
                </c:pt>
                <c:pt idx="1">
                  <c:v>0.33302643796435899</c:v>
                </c:pt>
              </c:numCache>
            </c:numRef>
          </c:xVal>
          <c:yVal>
            <c:numRef>
              <c:f>Phasor!$F$5:$F$6</c:f>
              <c:numCache>
                <c:formatCode>General</c:formatCode>
                <c:ptCount val="2"/>
                <c:pt idx="0">
                  <c:v>0</c:v>
                </c:pt>
                <c:pt idx="1">
                  <c:v>1.52655382607861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96-4C20-AE3E-2F72A2083276}"/>
            </c:ext>
          </c:extLst>
        </c:ser>
        <c:ser>
          <c:idx val="2"/>
          <c:order val="2"/>
          <c:tx>
            <c:v>As(0)</c:v>
          </c:tx>
          <c:spPr>
            <a:ln w="38100" cap="rnd">
              <a:solidFill>
                <a:schemeClr val="accent6">
                  <a:lumMod val="75000"/>
                </a:schemeClr>
              </a:solidFill>
              <a:prstDash val="solid"/>
              <a:round/>
              <a:tailEnd type="stealth" w="lg" len="lg"/>
            </a:ln>
            <a:effectLst/>
          </c:spPr>
          <c:marker>
            <c:symbol val="none"/>
          </c:marker>
          <c:xVal>
            <c:numRef>
              <c:f>Phasor!$E$11:$E$12</c:f>
              <c:numCache>
                <c:formatCode>General</c:formatCode>
                <c:ptCount val="2"/>
                <c:pt idx="0">
                  <c:v>0.33302643796435899</c:v>
                </c:pt>
                <c:pt idx="1">
                  <c:v>0.33302643796435899</c:v>
                </c:pt>
              </c:numCache>
            </c:numRef>
          </c:xVal>
          <c:yVal>
            <c:numRef>
              <c:f>Phasor!$F$11:$F$12</c:f>
              <c:numCache>
                <c:formatCode>General</c:formatCode>
                <c:ptCount val="2"/>
                <c:pt idx="0">
                  <c:v>1.52655382607861</c:v>
                </c:pt>
                <c:pt idx="1">
                  <c:v>-0.50586853469957993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596-4C20-AE3E-2F72A2083276}"/>
            </c:ext>
          </c:extLst>
        </c:ser>
        <c:ser>
          <c:idx val="3"/>
          <c:order val="3"/>
          <c:tx>
            <c:v>Al(0)+As(0)</c:v>
          </c:tx>
          <c:spPr>
            <a:ln w="38100" cap="rnd">
              <a:solidFill>
                <a:srgbClr val="7030A0"/>
              </a:solidFill>
              <a:round/>
              <a:tailEnd type="stealth" w="lg" len="lg"/>
            </a:ln>
            <a:effectLst/>
          </c:spPr>
          <c:marker>
            <c:symbol val="none"/>
          </c:marker>
          <c:xVal>
            <c:numRef>
              <c:f>Phasor!$E$14:$E$15</c:f>
              <c:numCache>
                <c:formatCode>General</c:formatCode>
                <c:ptCount val="2"/>
                <c:pt idx="0">
                  <c:v>0</c:v>
                </c:pt>
                <c:pt idx="1">
                  <c:v>0.33302643796435899</c:v>
                </c:pt>
              </c:numCache>
            </c:numRef>
          </c:xVal>
          <c:yVal>
            <c:numRef>
              <c:f>Phasor!$F$14:$F$15</c:f>
              <c:numCache>
                <c:formatCode>General</c:formatCode>
                <c:ptCount val="2"/>
                <c:pt idx="0">
                  <c:v>0</c:v>
                </c:pt>
                <c:pt idx="1">
                  <c:v>-0.50586853469957993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596-4C20-AE3E-2F72A2083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1634784"/>
        <c:axId val="651635176"/>
      </c:scatterChart>
      <c:valAx>
        <c:axId val="651634784"/>
        <c:scaling>
          <c:orientation val="minMax"/>
          <c:max val="4"/>
          <c:min val="-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1635176"/>
        <c:crosses val="autoZero"/>
        <c:crossBetween val="midCat"/>
        <c:majorUnit val="1"/>
        <c:minorUnit val="0.1"/>
      </c:valAx>
      <c:valAx>
        <c:axId val="651635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16347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delete val="1"/>
      </c:legendEntry>
      <c:layout>
        <c:manualLayout>
          <c:xMode val="edge"/>
          <c:yMode val="edge"/>
          <c:x val="0.61654290241799092"/>
          <c:y val="0.71627996500437452"/>
          <c:w val="0.37844469484531607"/>
          <c:h val="0.27991212209584915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dbl" algn="ctr">
      <a:solidFill>
        <a:schemeClr val="bg1">
          <a:lumMod val="85000"/>
        </a:schemeClr>
      </a:solidFill>
      <a:round/>
    </a:ln>
    <a:effectLst>
      <a:outerShdw blurRad="50800" dist="101600" dir="2700000" algn="t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0.99679171518116416"/>
        </c:manualLayout>
      </c:layout>
      <c:scatterChart>
        <c:scatterStyle val="lineMarker"/>
        <c:varyColors val="0"/>
        <c:ser>
          <c:idx val="8"/>
          <c:order val="0"/>
          <c:spPr>
            <a:ln w="19050" cap="rnd">
              <a:solidFill>
                <a:srgbClr val="FF0000">
                  <a:alpha val="96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Circuit!$B$2:$B$3</c:f>
              <c:numCache>
                <c:formatCode>General</c:formatCode>
                <c:ptCount val="2"/>
                <c:pt idx="0">
                  <c:v>-0.05</c:v>
                </c:pt>
                <c:pt idx="1">
                  <c:v>0</c:v>
                </c:pt>
              </c:numCache>
            </c:numRef>
          </c:xVal>
          <c:yVal>
            <c:numRef>
              <c:f>Circuit!$C$2:$C$3</c:f>
              <c:numCache>
                <c:formatCode>General</c:formatCode>
                <c:ptCount val="2"/>
                <c:pt idx="0">
                  <c:v>0.1</c:v>
                </c:pt>
                <c:pt idx="1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AED-488B-A93A-0745933FD30D}"/>
            </c:ext>
          </c:extLst>
        </c:ser>
        <c:ser>
          <c:idx val="9"/>
          <c:order val="1"/>
          <c:spPr>
            <a:ln w="31750" cap="rnd">
              <a:solidFill>
                <a:srgbClr val="FF0000">
                  <a:alpha val="96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ED-488B-A93A-0745933FD3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ED-488B-A93A-0745933FD3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Circuit!$B$4:$B$5</c:f>
              <c:numCache>
                <c:formatCode>General</c:formatCode>
                <c:ptCount val="2"/>
                <c:pt idx="0">
                  <c:v>-0.05</c:v>
                </c:pt>
                <c:pt idx="1">
                  <c:v>0</c:v>
                </c:pt>
              </c:numCache>
            </c:numRef>
          </c:xVal>
          <c:yVal>
            <c:numRef>
              <c:f>Circuit!$C$4:$C$5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AED-488B-A93A-0745933FD30D}"/>
            </c:ext>
          </c:extLst>
        </c:ser>
        <c:ser>
          <c:idx val="10"/>
          <c:order val="2"/>
          <c:spPr>
            <a:ln w="317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Circuit!$B$6:$B$7</c:f>
              <c:numCache>
                <c:formatCode>General</c:formatCode>
                <c:ptCount val="2"/>
                <c:pt idx="0">
                  <c:v>0</c:v>
                </c:pt>
                <c:pt idx="1">
                  <c:v>4.7155397785074923E-2</c:v>
                </c:pt>
              </c:numCache>
            </c:numRef>
          </c:xVal>
          <c:yVal>
            <c:numRef>
              <c:f>Circuit!$C$6:$C$7</c:f>
              <c:numCache>
                <c:formatCode>General</c:formatCode>
                <c:ptCount val="2"/>
                <c:pt idx="0">
                  <c:v>0.1</c:v>
                </c:pt>
                <c:pt idx="1">
                  <c:v>0.13558832485048797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AED-488B-A93A-0745933FD30D}"/>
            </c:ext>
          </c:extLst>
        </c:ser>
        <c:ser>
          <c:idx val="11"/>
          <c:order val="3"/>
          <c:spPr>
            <a:ln w="317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Circuit!$B$8:$B$9</c:f>
              <c:numCache>
                <c:formatCode>General</c:formatCode>
                <c:ptCount val="2"/>
                <c:pt idx="0">
                  <c:v>0</c:v>
                </c:pt>
                <c:pt idx="1">
                  <c:v>4.7155397785074923E-2</c:v>
                </c:pt>
              </c:numCache>
            </c:numRef>
          </c:xVal>
          <c:yVal>
            <c:numRef>
              <c:f>Circuit!$C$8:$C$9</c:f>
              <c:numCache>
                <c:formatCode>General</c:formatCode>
                <c:ptCount val="2"/>
                <c:pt idx="0">
                  <c:v>0</c:v>
                </c:pt>
                <c:pt idx="1">
                  <c:v>3.9568076889474293E-2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AED-488B-A93A-0745933FD30D}"/>
            </c:ext>
          </c:extLst>
        </c:ser>
        <c:ser>
          <c:idx val="12"/>
          <c:order val="4"/>
          <c:spPr>
            <a:ln w="317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Circuit!$B$10:$B$11</c:f>
              <c:numCache>
                <c:formatCode>General</c:formatCode>
                <c:ptCount val="2"/>
                <c:pt idx="0">
                  <c:v>0</c:v>
                </c:pt>
                <c:pt idx="1">
                  <c:v>1.9808587872392387E-2</c:v>
                </c:pt>
              </c:numCache>
            </c:numRef>
          </c:xVal>
          <c:yVal>
            <c:numRef>
              <c:f>Circuit!$C$10:$C$11</c:f>
              <c:numCache>
                <c:formatCode>General</c:formatCode>
                <c:ptCount val="2"/>
                <c:pt idx="0">
                  <c:v>0</c:v>
                </c:pt>
                <c:pt idx="1">
                  <c:v>-1.6621378777867193E-2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AED-488B-A93A-0745933FD30D}"/>
            </c:ext>
          </c:extLst>
        </c:ser>
        <c:ser>
          <c:idx val="13"/>
          <c:order val="5"/>
          <c:spPr>
            <a:ln w="317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Circuit!$B$12:$B$13</c:f>
              <c:numCache>
                <c:formatCode>General</c:formatCode>
                <c:ptCount val="2"/>
                <c:pt idx="0">
                  <c:v>0</c:v>
                </c:pt>
                <c:pt idx="1">
                  <c:v>1.9808587872392387E-2</c:v>
                </c:pt>
              </c:numCache>
            </c:numRef>
          </c:xVal>
          <c:yVal>
            <c:numRef>
              <c:f>Circuit!$C$12:$C$13</c:f>
              <c:numCache>
                <c:formatCode>General</c:formatCode>
                <c:ptCount val="2"/>
                <c:pt idx="0">
                  <c:v>0.1</c:v>
                </c:pt>
                <c:pt idx="1">
                  <c:v>8.5764621222132811E-2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AED-488B-A93A-0745933FD30D}"/>
            </c:ext>
          </c:extLst>
        </c:ser>
        <c:ser>
          <c:idx val="14"/>
          <c:order val="6"/>
          <c:spPr>
            <a:ln w="95250" cap="rnd" cmpd="tri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Circuit!$B$15:$B$16</c:f>
              <c:numCache>
                <c:formatCode>General</c:formatCode>
                <c:ptCount val="2"/>
                <c:pt idx="0">
                  <c:v>4.7155397785074923E-2</c:v>
                </c:pt>
                <c:pt idx="1">
                  <c:v>4.7155397785074923E-2</c:v>
                </c:pt>
              </c:numCache>
            </c:numRef>
          </c:xVal>
          <c:yVal>
            <c:numRef>
              <c:f>Circuit!$C$15:$C$16</c:f>
              <c:numCache>
                <c:formatCode>General</c:formatCode>
                <c:ptCount val="2"/>
                <c:pt idx="0">
                  <c:v>0.13558832485048797</c:v>
                </c:pt>
                <c:pt idx="1">
                  <c:v>3.9568076889474293E-2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AED-488B-A93A-0745933FD30D}"/>
            </c:ext>
          </c:extLst>
        </c:ser>
        <c:ser>
          <c:idx val="15"/>
          <c:order val="7"/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Circuit!$B$17:$B$18</c:f>
              <c:numCache>
                <c:formatCode>General</c:formatCode>
                <c:ptCount val="2"/>
                <c:pt idx="0">
                  <c:v>1.9808587872392387E-2</c:v>
                </c:pt>
                <c:pt idx="1">
                  <c:v>1.9808587872392387E-2</c:v>
                </c:pt>
              </c:numCache>
            </c:numRef>
          </c:xVal>
          <c:yVal>
            <c:numRef>
              <c:f>Circuit!$C$17:$C$18</c:f>
              <c:numCache>
                <c:formatCode>General</c:formatCode>
                <c:ptCount val="2"/>
                <c:pt idx="0">
                  <c:v>8.5764621222132811E-2</c:v>
                </c:pt>
                <c:pt idx="1">
                  <c:v>-1.6621378777867193E-2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AED-488B-A93A-0745933FD30D}"/>
            </c:ext>
          </c:extLst>
        </c:ser>
        <c:ser>
          <c:idx val="0"/>
          <c:order val="8"/>
          <c:spPr>
            <a:ln w="31750" cap="rnd">
              <a:solidFill>
                <a:srgbClr val="FF0000">
                  <a:alpha val="96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1019187837437344E-3"/>
                  <c:y val="7.39479640336302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800">
                        <a:solidFill>
                          <a:sysClr val="windowText" lastClr="000000"/>
                        </a:solidFill>
                      </a:rPr>
                      <a:t>Z</a:t>
                    </a:r>
                    <a:r>
                      <a:rPr lang="en-US" sz="1800" baseline="-25000">
                        <a:solidFill>
                          <a:sysClr val="windowText" lastClr="000000"/>
                        </a:solidFill>
                      </a:rPr>
                      <a:t>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157418964824942"/>
                      <c:h val="0.1148444641507730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0AED-488B-A93A-0745933FD3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ED-488B-A93A-0745933FD3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Circuit!$B$2:$B$3</c:f>
              <c:numCache>
                <c:formatCode>General</c:formatCode>
                <c:ptCount val="2"/>
                <c:pt idx="0">
                  <c:v>-0.05</c:v>
                </c:pt>
                <c:pt idx="1">
                  <c:v>0</c:v>
                </c:pt>
              </c:numCache>
            </c:numRef>
          </c:xVal>
          <c:yVal>
            <c:numRef>
              <c:f>Circuit!$C$2:$C$3</c:f>
              <c:numCache>
                <c:formatCode>General</c:formatCode>
                <c:ptCount val="2"/>
                <c:pt idx="0">
                  <c:v>0.1</c:v>
                </c:pt>
                <c:pt idx="1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AED-488B-A93A-0745933FD30D}"/>
            </c:ext>
          </c:extLst>
        </c:ser>
        <c:ser>
          <c:idx val="2"/>
          <c:order val="9"/>
          <c:spPr>
            <a:ln w="317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Circuit!$B$6:$B$7</c:f>
              <c:numCache>
                <c:formatCode>General</c:formatCode>
                <c:ptCount val="2"/>
                <c:pt idx="0">
                  <c:v>0</c:v>
                </c:pt>
                <c:pt idx="1">
                  <c:v>4.7155397785074923E-2</c:v>
                </c:pt>
              </c:numCache>
            </c:numRef>
          </c:xVal>
          <c:yVal>
            <c:numRef>
              <c:f>Circuit!$C$6:$C$7</c:f>
              <c:numCache>
                <c:formatCode>General</c:formatCode>
                <c:ptCount val="2"/>
                <c:pt idx="0">
                  <c:v>0.1</c:v>
                </c:pt>
                <c:pt idx="1">
                  <c:v>0.13558832485048797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AED-488B-A93A-0745933FD30D}"/>
            </c:ext>
          </c:extLst>
        </c:ser>
        <c:ser>
          <c:idx val="3"/>
          <c:order val="10"/>
          <c:spPr>
            <a:ln w="317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Circuit!$B$8:$B$9</c:f>
              <c:numCache>
                <c:formatCode>General</c:formatCode>
                <c:ptCount val="2"/>
                <c:pt idx="0">
                  <c:v>0</c:v>
                </c:pt>
                <c:pt idx="1">
                  <c:v>4.7155397785074923E-2</c:v>
                </c:pt>
              </c:numCache>
            </c:numRef>
          </c:xVal>
          <c:yVal>
            <c:numRef>
              <c:f>Circuit!$C$8:$C$9</c:f>
              <c:numCache>
                <c:formatCode>General</c:formatCode>
                <c:ptCount val="2"/>
                <c:pt idx="0">
                  <c:v>0</c:v>
                </c:pt>
                <c:pt idx="1">
                  <c:v>3.9568076889474293E-2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AED-488B-A93A-0745933FD30D}"/>
            </c:ext>
          </c:extLst>
        </c:ser>
        <c:ser>
          <c:idx val="4"/>
          <c:order val="11"/>
          <c:spPr>
            <a:ln w="317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Circuit!$B$10:$B$11</c:f>
              <c:numCache>
                <c:formatCode>General</c:formatCode>
                <c:ptCount val="2"/>
                <c:pt idx="0">
                  <c:v>0</c:v>
                </c:pt>
                <c:pt idx="1">
                  <c:v>1.9808587872392387E-2</c:v>
                </c:pt>
              </c:numCache>
            </c:numRef>
          </c:xVal>
          <c:yVal>
            <c:numRef>
              <c:f>Circuit!$C$10:$C$11</c:f>
              <c:numCache>
                <c:formatCode>General</c:formatCode>
                <c:ptCount val="2"/>
                <c:pt idx="0">
                  <c:v>0</c:v>
                </c:pt>
                <c:pt idx="1">
                  <c:v>-1.6621378777867193E-2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0AED-488B-A93A-0745933FD30D}"/>
            </c:ext>
          </c:extLst>
        </c:ser>
        <c:ser>
          <c:idx val="5"/>
          <c:order val="12"/>
          <c:spPr>
            <a:ln w="317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Circuit!$B$12:$B$13</c:f>
              <c:numCache>
                <c:formatCode>General</c:formatCode>
                <c:ptCount val="2"/>
                <c:pt idx="0">
                  <c:v>0</c:v>
                </c:pt>
                <c:pt idx="1">
                  <c:v>1.9808587872392387E-2</c:v>
                </c:pt>
              </c:numCache>
            </c:numRef>
          </c:xVal>
          <c:yVal>
            <c:numRef>
              <c:f>Circuit!$C$12:$C$13</c:f>
              <c:numCache>
                <c:formatCode>General</c:formatCode>
                <c:ptCount val="2"/>
                <c:pt idx="0">
                  <c:v>0.1</c:v>
                </c:pt>
                <c:pt idx="1">
                  <c:v>8.5764621222132811E-2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AED-488B-A93A-0745933FD30D}"/>
            </c:ext>
          </c:extLst>
        </c:ser>
        <c:ser>
          <c:idx val="6"/>
          <c:order val="13"/>
          <c:spPr>
            <a:ln w="95250" cap="rnd" cmpd="tri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66FF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6.629391818550567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800" b="1" i="0" u="none" strike="noStrike" kern="1200" baseline="0">
                        <a:solidFill>
                          <a:srgbClr val="0070C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800" b="1">
                        <a:solidFill>
                          <a:srgbClr val="0070C0"/>
                        </a:solidFill>
                      </a:rPr>
                      <a:t>Z</a:t>
                    </a:r>
                    <a:r>
                      <a:rPr lang="en-US" sz="1800" b="1" baseline="-25000">
                        <a:solidFill>
                          <a:srgbClr val="0070C0"/>
                        </a:solidFill>
                      </a:rPr>
                      <a:t>L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rgbClr val="0070C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0AED-488B-A93A-0745933FD3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ED-488B-A93A-0745933FD3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Circuit!$B$15:$B$16</c:f>
              <c:numCache>
                <c:formatCode>General</c:formatCode>
                <c:ptCount val="2"/>
                <c:pt idx="0">
                  <c:v>4.7155397785074923E-2</c:v>
                </c:pt>
                <c:pt idx="1">
                  <c:v>4.7155397785074923E-2</c:v>
                </c:pt>
              </c:numCache>
            </c:numRef>
          </c:xVal>
          <c:yVal>
            <c:numRef>
              <c:f>Circuit!$C$15:$C$16</c:f>
              <c:numCache>
                <c:formatCode>General</c:formatCode>
                <c:ptCount val="2"/>
                <c:pt idx="0">
                  <c:v>0.13558832485048797</c:v>
                </c:pt>
                <c:pt idx="1">
                  <c:v>3.9568076889474293E-2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0AED-488B-A93A-0745933FD30D}"/>
            </c:ext>
          </c:extLst>
        </c:ser>
        <c:ser>
          <c:idx val="7"/>
          <c:order val="14"/>
          <c:spPr>
            <a:ln w="444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6628367902247139E-3"/>
                  <c:y val="5.363984674329502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8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800" b="1">
                        <a:solidFill>
                          <a:schemeClr val="accent6">
                            <a:lumMod val="75000"/>
                          </a:schemeClr>
                        </a:solidFill>
                      </a:rPr>
                      <a:t>Z</a:t>
                    </a:r>
                    <a:r>
                      <a:rPr lang="en-US" sz="1800" b="1" baseline="-25000">
                        <a:solidFill>
                          <a:schemeClr val="accent6">
                            <a:lumMod val="75000"/>
                          </a:schemeClr>
                        </a:solidFill>
                      </a:rPr>
                      <a:t>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0AED-488B-A93A-0745933FD3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ED-488B-A93A-0745933FD3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Circuit!$B$17:$B$18</c:f>
              <c:numCache>
                <c:formatCode>General</c:formatCode>
                <c:ptCount val="2"/>
                <c:pt idx="0">
                  <c:v>1.9808587872392387E-2</c:v>
                </c:pt>
                <c:pt idx="1">
                  <c:v>1.9808587872392387E-2</c:v>
                </c:pt>
              </c:numCache>
            </c:numRef>
          </c:xVal>
          <c:yVal>
            <c:numRef>
              <c:f>Circuit!$C$17:$C$18</c:f>
              <c:numCache>
                <c:formatCode>General</c:formatCode>
                <c:ptCount val="2"/>
                <c:pt idx="0">
                  <c:v>8.5764621222132811E-2</c:v>
                </c:pt>
                <c:pt idx="1">
                  <c:v>-1.6621378777867193E-2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0AED-488B-A93A-0745933FD30D}"/>
            </c:ext>
          </c:extLst>
        </c:ser>
        <c:ser>
          <c:idx val="17"/>
          <c:order val="15"/>
          <c:spPr>
            <a:ln w="19050" cap="rnd">
              <a:solidFill>
                <a:srgbClr val="0070C0"/>
              </a:solidFill>
              <a:prstDash val="solid"/>
              <a:round/>
              <a:headEnd type="stealth" w="med" len="med"/>
              <a:tailEnd type="stealth" w="med" len="med"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ED-488B-A93A-0745933FD30D}"/>
                </c:ext>
              </c:extLst>
            </c:dLbl>
            <c:dLbl>
              <c:idx val="1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800" b="1" i="0" u="none" strike="noStrike" kern="1200" baseline="0">
                        <a:solidFill>
                          <a:srgbClr val="0000FF"/>
                        </a:solidFill>
                        <a:latin typeface="Perpetua" panose="02020502060401020303" pitchFamily="18" charset="0"/>
                        <a:ea typeface="+mn-ea"/>
                        <a:cs typeface="+mn-cs"/>
                      </a:defRPr>
                    </a:pPr>
                    <a:r>
                      <a:rPr lang="en-US" sz="1800" b="1" i="0" u="none" strike="noStrike" kern="1200" baseline="0">
                        <a:solidFill>
                          <a:srgbClr val="0000FF"/>
                        </a:solidFill>
                        <a:effectLst/>
                        <a:latin typeface="Perpetua" panose="02020502060401020303" pitchFamily="18" charset="0"/>
                      </a:rPr>
                      <a:t>l</a:t>
                    </a:r>
                    <a:r>
                      <a:rPr lang="en-US" sz="1800" b="1" i="0" u="none" strike="noStrike" kern="1200" baseline="-25000">
                        <a:solidFill>
                          <a:srgbClr val="0000FF"/>
                        </a:solidFill>
                        <a:effectLst/>
                        <a:latin typeface="Perpetua" panose="02020502060401020303" pitchFamily="18" charset="0"/>
                      </a:rPr>
                      <a:t>L</a:t>
                    </a:r>
                    <a:endParaRPr lang="en-US" sz="1800" b="1" i="0" u="none" strike="noStrike" kern="1200" baseline="0">
                      <a:solidFill>
                        <a:srgbClr val="0000FF"/>
                      </a:solidFill>
                      <a:effectLst/>
                      <a:latin typeface="Perpetua" panose="02020502060401020303" pitchFamily="18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rgbClr val="0000FF"/>
                      </a:solidFill>
                      <a:latin typeface="Perpetua" panose="0202050206040102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0AED-488B-A93A-0745933FD3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ED-488B-A93A-0745933FD3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rgbClr val="0070C0"/>
                    </a:solidFill>
                    <a:latin typeface="Perpetua" panose="0202050206040102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Circuit!$B$22:$B$24</c:f>
              <c:numCache>
                <c:formatCode>General</c:formatCode>
                <c:ptCount val="3"/>
                <c:pt idx="0">
                  <c:v>0</c:v>
                </c:pt>
                <c:pt idx="1">
                  <c:v>2.3577698892537462E-2</c:v>
                </c:pt>
                <c:pt idx="2">
                  <c:v>4.7155397785074923E-2</c:v>
                </c:pt>
              </c:numCache>
            </c:numRef>
          </c:xVal>
          <c:yVal>
            <c:numRef>
              <c:f>Circuit!$C$22:$C$24</c:f>
              <c:numCache>
                <c:formatCode>General</c:formatCode>
                <c:ptCount val="3"/>
                <c:pt idx="0">
                  <c:v>0.13</c:v>
                </c:pt>
                <c:pt idx="1">
                  <c:v>0.14779416242524399</c:v>
                </c:pt>
                <c:pt idx="2">
                  <c:v>0.16558832485048797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0AED-488B-A93A-0745933FD30D}"/>
            </c:ext>
          </c:extLst>
        </c:ser>
        <c:ser>
          <c:idx val="16"/>
          <c:order val="16"/>
          <c:spPr>
            <a:ln w="19050" cap="rnd">
              <a:solidFill>
                <a:schemeClr val="accent6">
                  <a:lumMod val="75000"/>
                </a:schemeClr>
              </a:solidFill>
              <a:prstDash val="solid"/>
              <a:round/>
              <a:headEnd type="stealth" w="med" len="med"/>
              <a:tailEnd type="stealth" w="med" len="med"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ED-488B-A93A-0745933FD30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sz="18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effectLst/>
                        <a:latin typeface="Perpetua" panose="02020502060401020303" pitchFamily="18" charset="0"/>
                      </a:rPr>
                      <a:t>l</a:t>
                    </a:r>
                    <a:r>
                      <a:rPr lang="en-US" sz="1800" b="1" i="0" u="none" strike="noStrike" kern="1200" baseline="-25000">
                        <a:solidFill>
                          <a:schemeClr val="accent6">
                            <a:lumMod val="75000"/>
                          </a:schemeClr>
                        </a:solidFill>
                        <a:effectLst/>
                        <a:latin typeface="Perpetua" panose="02020502060401020303" pitchFamily="18" charset="0"/>
                      </a:rPr>
                      <a:t>S</a:t>
                    </a:r>
                    <a:endParaRPr lang="en-US" sz="18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effectLst/>
                      <a:latin typeface="Perpetua" panose="02020502060401020303" pitchFamily="18" charset="0"/>
                    </a:endParaRP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0AED-488B-A93A-0745933FD3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ED-488B-A93A-0745933FD3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Perpetua" panose="0202050206040102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Circuit!$B$26:$B$28</c:f>
              <c:numCache>
                <c:formatCode>General</c:formatCode>
                <c:ptCount val="3"/>
                <c:pt idx="0">
                  <c:v>0</c:v>
                </c:pt>
                <c:pt idx="1">
                  <c:v>9.9042939361961933E-3</c:v>
                </c:pt>
                <c:pt idx="2">
                  <c:v>1.9808587872392387E-2</c:v>
                </c:pt>
              </c:numCache>
            </c:numRef>
          </c:xVal>
          <c:yVal>
            <c:numRef>
              <c:f>Circuit!$C$26:$C$28</c:f>
              <c:numCache>
                <c:formatCode>General</c:formatCode>
                <c:ptCount val="3"/>
                <c:pt idx="0">
                  <c:v>-0.03</c:v>
                </c:pt>
                <c:pt idx="1">
                  <c:v>-3.8310689388933596E-2</c:v>
                </c:pt>
                <c:pt idx="2">
                  <c:v>-4.6621378777867192E-2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0AED-488B-A93A-0745933FD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210040"/>
        <c:axId val="383211216"/>
      </c:scatterChart>
      <c:valAx>
        <c:axId val="383210040"/>
        <c:scaling>
          <c:orientation val="minMax"/>
          <c:max val="0.1"/>
          <c:min val="-0.1100000000000000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3211216"/>
        <c:crosses val="autoZero"/>
        <c:crossBetween val="midCat"/>
      </c:valAx>
      <c:valAx>
        <c:axId val="383211216"/>
        <c:scaling>
          <c:orientation val="minMax"/>
          <c:max val="0.30000000000000004"/>
          <c:min val="-0.3000000000000000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3210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0.99679171518116416"/>
        </c:manualLayout>
      </c:layout>
      <c:scatterChart>
        <c:scatterStyle val="lineMarker"/>
        <c:varyColors val="0"/>
        <c:ser>
          <c:idx val="8"/>
          <c:order val="0"/>
          <c:spPr>
            <a:ln w="19050" cap="rnd">
              <a:solidFill>
                <a:srgbClr val="FF0000">
                  <a:alpha val="96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Circuit!$B$2:$B$3</c:f>
              <c:numCache>
                <c:formatCode>General</c:formatCode>
                <c:ptCount val="2"/>
                <c:pt idx="0">
                  <c:v>-0.05</c:v>
                </c:pt>
                <c:pt idx="1">
                  <c:v>0</c:v>
                </c:pt>
              </c:numCache>
            </c:numRef>
          </c:xVal>
          <c:yVal>
            <c:numRef>
              <c:f>Circuit!$C$2:$C$3</c:f>
              <c:numCache>
                <c:formatCode>General</c:formatCode>
                <c:ptCount val="2"/>
                <c:pt idx="0">
                  <c:v>0.1</c:v>
                </c:pt>
                <c:pt idx="1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75-4E78-A14F-A8D9AB7F382A}"/>
            </c:ext>
          </c:extLst>
        </c:ser>
        <c:ser>
          <c:idx val="9"/>
          <c:order val="1"/>
          <c:spPr>
            <a:ln w="31750" cap="rnd">
              <a:solidFill>
                <a:srgbClr val="FF0000">
                  <a:alpha val="96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75-4E78-A14F-A8D9AB7F382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75-4E78-A14F-A8D9AB7F38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Circuit!$B$4:$B$5</c:f>
              <c:numCache>
                <c:formatCode>General</c:formatCode>
                <c:ptCount val="2"/>
                <c:pt idx="0">
                  <c:v>-0.05</c:v>
                </c:pt>
                <c:pt idx="1">
                  <c:v>0</c:v>
                </c:pt>
              </c:numCache>
            </c:numRef>
          </c:xVal>
          <c:yVal>
            <c:numRef>
              <c:f>Circuit!$C$4:$C$5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C75-4E78-A14F-A8D9AB7F382A}"/>
            </c:ext>
          </c:extLst>
        </c:ser>
        <c:ser>
          <c:idx val="10"/>
          <c:order val="2"/>
          <c:spPr>
            <a:ln w="317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Circuit!$B$6:$B$7</c:f>
              <c:numCache>
                <c:formatCode>General</c:formatCode>
                <c:ptCount val="2"/>
                <c:pt idx="0">
                  <c:v>0</c:v>
                </c:pt>
                <c:pt idx="1">
                  <c:v>4.7155397785074923E-2</c:v>
                </c:pt>
              </c:numCache>
            </c:numRef>
          </c:xVal>
          <c:yVal>
            <c:numRef>
              <c:f>Circuit!$C$6:$C$7</c:f>
              <c:numCache>
                <c:formatCode>General</c:formatCode>
                <c:ptCount val="2"/>
                <c:pt idx="0">
                  <c:v>0.1</c:v>
                </c:pt>
                <c:pt idx="1">
                  <c:v>0.13558832485048797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C75-4E78-A14F-A8D9AB7F382A}"/>
            </c:ext>
          </c:extLst>
        </c:ser>
        <c:ser>
          <c:idx val="11"/>
          <c:order val="3"/>
          <c:spPr>
            <a:ln w="317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Circuit!$B$8:$B$9</c:f>
              <c:numCache>
                <c:formatCode>General</c:formatCode>
                <c:ptCount val="2"/>
                <c:pt idx="0">
                  <c:v>0</c:v>
                </c:pt>
                <c:pt idx="1">
                  <c:v>4.7155397785074923E-2</c:v>
                </c:pt>
              </c:numCache>
            </c:numRef>
          </c:xVal>
          <c:yVal>
            <c:numRef>
              <c:f>Circuit!$C$8:$C$9</c:f>
              <c:numCache>
                <c:formatCode>General</c:formatCode>
                <c:ptCount val="2"/>
                <c:pt idx="0">
                  <c:v>0</c:v>
                </c:pt>
                <c:pt idx="1">
                  <c:v>3.9568076889474293E-2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C75-4E78-A14F-A8D9AB7F382A}"/>
            </c:ext>
          </c:extLst>
        </c:ser>
        <c:ser>
          <c:idx val="12"/>
          <c:order val="4"/>
          <c:spPr>
            <a:ln w="317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Circuit!$B$10:$B$11</c:f>
              <c:numCache>
                <c:formatCode>General</c:formatCode>
                <c:ptCount val="2"/>
                <c:pt idx="0">
                  <c:v>0</c:v>
                </c:pt>
                <c:pt idx="1">
                  <c:v>1.9808587872392387E-2</c:v>
                </c:pt>
              </c:numCache>
            </c:numRef>
          </c:xVal>
          <c:yVal>
            <c:numRef>
              <c:f>Circuit!$C$10:$C$11</c:f>
              <c:numCache>
                <c:formatCode>General</c:formatCode>
                <c:ptCount val="2"/>
                <c:pt idx="0">
                  <c:v>0</c:v>
                </c:pt>
                <c:pt idx="1">
                  <c:v>-1.6621378777867193E-2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C75-4E78-A14F-A8D9AB7F382A}"/>
            </c:ext>
          </c:extLst>
        </c:ser>
        <c:ser>
          <c:idx val="13"/>
          <c:order val="5"/>
          <c:spPr>
            <a:ln w="317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Circuit!$B$12:$B$13</c:f>
              <c:numCache>
                <c:formatCode>General</c:formatCode>
                <c:ptCount val="2"/>
                <c:pt idx="0">
                  <c:v>0</c:v>
                </c:pt>
                <c:pt idx="1">
                  <c:v>1.9808587872392387E-2</c:v>
                </c:pt>
              </c:numCache>
            </c:numRef>
          </c:xVal>
          <c:yVal>
            <c:numRef>
              <c:f>Circuit!$C$12:$C$13</c:f>
              <c:numCache>
                <c:formatCode>General</c:formatCode>
                <c:ptCount val="2"/>
                <c:pt idx="0">
                  <c:v>0.1</c:v>
                </c:pt>
                <c:pt idx="1">
                  <c:v>8.5764621222132811E-2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C75-4E78-A14F-A8D9AB7F382A}"/>
            </c:ext>
          </c:extLst>
        </c:ser>
        <c:ser>
          <c:idx val="14"/>
          <c:order val="6"/>
          <c:spPr>
            <a:ln w="95250" cap="rnd" cmpd="tri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Circuit!$B$15:$B$16</c:f>
              <c:numCache>
                <c:formatCode>General</c:formatCode>
                <c:ptCount val="2"/>
                <c:pt idx="0">
                  <c:v>4.7155397785074923E-2</c:v>
                </c:pt>
                <c:pt idx="1">
                  <c:v>4.7155397785074923E-2</c:v>
                </c:pt>
              </c:numCache>
            </c:numRef>
          </c:xVal>
          <c:yVal>
            <c:numRef>
              <c:f>Circuit!$C$15:$C$16</c:f>
              <c:numCache>
                <c:formatCode>General</c:formatCode>
                <c:ptCount val="2"/>
                <c:pt idx="0">
                  <c:v>0.13558832485048797</c:v>
                </c:pt>
                <c:pt idx="1">
                  <c:v>3.9568076889474293E-2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C75-4E78-A14F-A8D9AB7F382A}"/>
            </c:ext>
          </c:extLst>
        </c:ser>
        <c:ser>
          <c:idx val="15"/>
          <c:order val="7"/>
          <c:spPr>
            <a:ln w="444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Circuit!$B$17:$B$18</c:f>
              <c:numCache>
                <c:formatCode>General</c:formatCode>
                <c:ptCount val="2"/>
                <c:pt idx="0">
                  <c:v>1.9808587872392387E-2</c:v>
                </c:pt>
                <c:pt idx="1">
                  <c:v>1.9808587872392387E-2</c:v>
                </c:pt>
              </c:numCache>
            </c:numRef>
          </c:xVal>
          <c:yVal>
            <c:numRef>
              <c:f>Circuit!$C$17:$C$18</c:f>
              <c:numCache>
                <c:formatCode>General</c:formatCode>
                <c:ptCount val="2"/>
                <c:pt idx="0">
                  <c:v>8.5764621222132811E-2</c:v>
                </c:pt>
                <c:pt idx="1">
                  <c:v>-1.6621378777867193E-2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C75-4E78-A14F-A8D9AB7F382A}"/>
            </c:ext>
          </c:extLst>
        </c:ser>
        <c:ser>
          <c:idx val="0"/>
          <c:order val="8"/>
          <c:spPr>
            <a:ln w="31750" cap="rnd">
              <a:solidFill>
                <a:srgbClr val="FF0000">
                  <a:alpha val="96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1019187837437344E-3"/>
                  <c:y val="7.39479640336302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800">
                        <a:solidFill>
                          <a:sysClr val="windowText" lastClr="000000"/>
                        </a:solidFill>
                      </a:rPr>
                      <a:t>Z</a:t>
                    </a:r>
                    <a:r>
                      <a:rPr lang="en-US" sz="1800" baseline="-25000">
                        <a:solidFill>
                          <a:sysClr val="windowText" lastClr="000000"/>
                        </a:solidFill>
                      </a:rPr>
                      <a:t>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157418964824942"/>
                      <c:h val="0.1148444641507730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C75-4E78-A14F-A8D9AB7F382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75-4E78-A14F-A8D9AB7F38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Circuit!$B$2:$B$3</c:f>
              <c:numCache>
                <c:formatCode>General</c:formatCode>
                <c:ptCount val="2"/>
                <c:pt idx="0">
                  <c:v>-0.05</c:v>
                </c:pt>
                <c:pt idx="1">
                  <c:v>0</c:v>
                </c:pt>
              </c:numCache>
            </c:numRef>
          </c:xVal>
          <c:yVal>
            <c:numRef>
              <c:f>Circuit!$C$2:$C$3</c:f>
              <c:numCache>
                <c:formatCode>General</c:formatCode>
                <c:ptCount val="2"/>
                <c:pt idx="0">
                  <c:v>0.1</c:v>
                </c:pt>
                <c:pt idx="1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8C75-4E78-A14F-A8D9AB7F382A}"/>
            </c:ext>
          </c:extLst>
        </c:ser>
        <c:ser>
          <c:idx val="2"/>
          <c:order val="9"/>
          <c:spPr>
            <a:ln w="317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Circuit!$B$6:$B$7</c:f>
              <c:numCache>
                <c:formatCode>General</c:formatCode>
                <c:ptCount val="2"/>
                <c:pt idx="0">
                  <c:v>0</c:v>
                </c:pt>
                <c:pt idx="1">
                  <c:v>4.7155397785074923E-2</c:v>
                </c:pt>
              </c:numCache>
            </c:numRef>
          </c:xVal>
          <c:yVal>
            <c:numRef>
              <c:f>Circuit!$C$6:$C$7</c:f>
              <c:numCache>
                <c:formatCode>General</c:formatCode>
                <c:ptCount val="2"/>
                <c:pt idx="0">
                  <c:v>0.1</c:v>
                </c:pt>
                <c:pt idx="1">
                  <c:v>0.13558832485048797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C75-4E78-A14F-A8D9AB7F382A}"/>
            </c:ext>
          </c:extLst>
        </c:ser>
        <c:ser>
          <c:idx val="3"/>
          <c:order val="10"/>
          <c:spPr>
            <a:ln w="317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Circuit!$B$8:$B$9</c:f>
              <c:numCache>
                <c:formatCode>General</c:formatCode>
                <c:ptCount val="2"/>
                <c:pt idx="0">
                  <c:v>0</c:v>
                </c:pt>
                <c:pt idx="1">
                  <c:v>4.7155397785074923E-2</c:v>
                </c:pt>
              </c:numCache>
            </c:numRef>
          </c:xVal>
          <c:yVal>
            <c:numRef>
              <c:f>Circuit!$C$8:$C$9</c:f>
              <c:numCache>
                <c:formatCode>General</c:formatCode>
                <c:ptCount val="2"/>
                <c:pt idx="0">
                  <c:v>0</c:v>
                </c:pt>
                <c:pt idx="1">
                  <c:v>3.9568076889474293E-2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8C75-4E78-A14F-A8D9AB7F382A}"/>
            </c:ext>
          </c:extLst>
        </c:ser>
        <c:ser>
          <c:idx val="4"/>
          <c:order val="11"/>
          <c:spPr>
            <a:ln w="317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Circuit!$B$10:$B$11</c:f>
              <c:numCache>
                <c:formatCode>General</c:formatCode>
                <c:ptCount val="2"/>
                <c:pt idx="0">
                  <c:v>0</c:v>
                </c:pt>
                <c:pt idx="1">
                  <c:v>1.9808587872392387E-2</c:v>
                </c:pt>
              </c:numCache>
            </c:numRef>
          </c:xVal>
          <c:yVal>
            <c:numRef>
              <c:f>Circuit!$C$10:$C$11</c:f>
              <c:numCache>
                <c:formatCode>General</c:formatCode>
                <c:ptCount val="2"/>
                <c:pt idx="0">
                  <c:v>0</c:v>
                </c:pt>
                <c:pt idx="1">
                  <c:v>-1.6621378777867193E-2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8C75-4E78-A14F-A8D9AB7F382A}"/>
            </c:ext>
          </c:extLst>
        </c:ser>
        <c:ser>
          <c:idx val="5"/>
          <c:order val="12"/>
          <c:spPr>
            <a:ln w="317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Circuit!$B$12:$B$13</c:f>
              <c:numCache>
                <c:formatCode>General</c:formatCode>
                <c:ptCount val="2"/>
                <c:pt idx="0">
                  <c:v>0</c:v>
                </c:pt>
                <c:pt idx="1">
                  <c:v>1.9808587872392387E-2</c:v>
                </c:pt>
              </c:numCache>
            </c:numRef>
          </c:xVal>
          <c:yVal>
            <c:numRef>
              <c:f>Circuit!$C$12:$C$13</c:f>
              <c:numCache>
                <c:formatCode>General</c:formatCode>
                <c:ptCount val="2"/>
                <c:pt idx="0">
                  <c:v>0.1</c:v>
                </c:pt>
                <c:pt idx="1">
                  <c:v>8.5764621222132811E-2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8C75-4E78-A14F-A8D9AB7F382A}"/>
            </c:ext>
          </c:extLst>
        </c:ser>
        <c:ser>
          <c:idx val="6"/>
          <c:order val="13"/>
          <c:spPr>
            <a:ln w="95250" cap="rnd" cmpd="tri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66FF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6.629391818550567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800" b="1" i="0" u="none" strike="noStrike" kern="1200" baseline="0">
                        <a:solidFill>
                          <a:srgbClr val="0070C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800" b="1">
                        <a:solidFill>
                          <a:srgbClr val="0070C0"/>
                        </a:solidFill>
                      </a:rPr>
                      <a:t>Z</a:t>
                    </a:r>
                    <a:r>
                      <a:rPr lang="en-US" sz="1800" b="1" baseline="-25000">
                        <a:solidFill>
                          <a:srgbClr val="0070C0"/>
                        </a:solidFill>
                      </a:rPr>
                      <a:t>L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rgbClr val="0070C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75-4E78-A14F-A8D9AB7F382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75-4E78-A14F-A8D9AB7F38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Circuit!$B$15:$B$16</c:f>
              <c:numCache>
                <c:formatCode>General</c:formatCode>
                <c:ptCount val="2"/>
                <c:pt idx="0">
                  <c:v>4.7155397785074923E-2</c:v>
                </c:pt>
                <c:pt idx="1">
                  <c:v>4.7155397785074923E-2</c:v>
                </c:pt>
              </c:numCache>
            </c:numRef>
          </c:xVal>
          <c:yVal>
            <c:numRef>
              <c:f>Circuit!$C$15:$C$16</c:f>
              <c:numCache>
                <c:formatCode>General</c:formatCode>
                <c:ptCount val="2"/>
                <c:pt idx="0">
                  <c:v>0.13558832485048797</c:v>
                </c:pt>
                <c:pt idx="1">
                  <c:v>3.9568076889474293E-2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8C75-4E78-A14F-A8D9AB7F382A}"/>
            </c:ext>
          </c:extLst>
        </c:ser>
        <c:ser>
          <c:idx val="7"/>
          <c:order val="14"/>
          <c:spPr>
            <a:ln w="444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6628367902247139E-3"/>
                  <c:y val="5.363984674329502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8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800" b="1">
                        <a:solidFill>
                          <a:schemeClr val="accent6">
                            <a:lumMod val="75000"/>
                          </a:schemeClr>
                        </a:solidFill>
                      </a:rPr>
                      <a:t>Z</a:t>
                    </a:r>
                    <a:r>
                      <a:rPr lang="en-US" sz="1800" b="1" baseline="-25000">
                        <a:solidFill>
                          <a:schemeClr val="accent6">
                            <a:lumMod val="75000"/>
                          </a:schemeClr>
                        </a:solidFill>
                      </a:rPr>
                      <a:t>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75-4E78-A14F-A8D9AB7F382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75-4E78-A14F-A8D9AB7F38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Circuit!$B$17:$B$18</c:f>
              <c:numCache>
                <c:formatCode>General</c:formatCode>
                <c:ptCount val="2"/>
                <c:pt idx="0">
                  <c:v>1.9808587872392387E-2</c:v>
                </c:pt>
                <c:pt idx="1">
                  <c:v>1.9808587872392387E-2</c:v>
                </c:pt>
              </c:numCache>
            </c:numRef>
          </c:xVal>
          <c:yVal>
            <c:numRef>
              <c:f>Circuit!$C$17:$C$18</c:f>
              <c:numCache>
                <c:formatCode>General</c:formatCode>
                <c:ptCount val="2"/>
                <c:pt idx="0">
                  <c:v>8.5764621222132811E-2</c:v>
                </c:pt>
                <c:pt idx="1">
                  <c:v>-1.6621378777867193E-2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8C75-4E78-A14F-A8D9AB7F382A}"/>
            </c:ext>
          </c:extLst>
        </c:ser>
        <c:ser>
          <c:idx val="17"/>
          <c:order val="15"/>
          <c:spPr>
            <a:ln w="19050" cap="rnd">
              <a:solidFill>
                <a:srgbClr val="0070C0"/>
              </a:solidFill>
              <a:prstDash val="solid"/>
              <a:round/>
              <a:headEnd type="stealth" w="med" len="med"/>
              <a:tailEnd type="stealth" w="med" len="med"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75-4E78-A14F-A8D9AB7F382A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800" b="1" i="0" u="none" strike="noStrike" kern="1200" baseline="0">
                        <a:solidFill>
                          <a:srgbClr val="0000FF"/>
                        </a:solidFill>
                        <a:latin typeface="Perpetua" panose="02020502060401020303" pitchFamily="18" charset="0"/>
                        <a:ea typeface="+mn-ea"/>
                        <a:cs typeface="+mn-cs"/>
                      </a:defRPr>
                    </a:pPr>
                    <a:r>
                      <a:rPr lang="en-US" sz="1800" b="1" i="0" u="none" strike="noStrike" kern="1200" baseline="0">
                        <a:solidFill>
                          <a:srgbClr val="0000FF"/>
                        </a:solidFill>
                        <a:effectLst/>
                        <a:latin typeface="Perpetua" panose="02020502060401020303" pitchFamily="18" charset="0"/>
                      </a:rPr>
                      <a:t>l</a:t>
                    </a:r>
                    <a:r>
                      <a:rPr lang="en-US" sz="1800" b="1" i="0" u="none" strike="noStrike" kern="1200" baseline="-25000">
                        <a:solidFill>
                          <a:srgbClr val="0000FF"/>
                        </a:solidFill>
                        <a:effectLst/>
                        <a:latin typeface="Perpetua" panose="02020502060401020303" pitchFamily="18" charset="0"/>
                      </a:rPr>
                      <a:t>m</a:t>
                    </a:r>
                    <a:endParaRPr lang="en-US" sz="1800" b="1" i="0" u="none" strike="noStrike" kern="1200" baseline="0">
                      <a:solidFill>
                        <a:srgbClr val="0000FF"/>
                      </a:solidFill>
                      <a:effectLst/>
                      <a:latin typeface="Perpetua" panose="02020502060401020303" pitchFamily="18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rgbClr val="0000FF"/>
                      </a:solidFill>
                      <a:latin typeface="Perpetua" panose="0202050206040102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75-4E78-A14F-A8D9AB7F382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75-4E78-A14F-A8D9AB7F38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rgbClr val="0070C0"/>
                    </a:solidFill>
                    <a:latin typeface="Perpetua" panose="0202050206040102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Circuit!$B$22:$B$24</c:f>
              <c:numCache>
                <c:formatCode>General</c:formatCode>
                <c:ptCount val="3"/>
                <c:pt idx="0">
                  <c:v>0</c:v>
                </c:pt>
                <c:pt idx="1">
                  <c:v>2.3577698892537462E-2</c:v>
                </c:pt>
                <c:pt idx="2">
                  <c:v>4.7155397785074923E-2</c:v>
                </c:pt>
              </c:numCache>
            </c:numRef>
          </c:xVal>
          <c:yVal>
            <c:numRef>
              <c:f>Circuit!$C$22:$C$24</c:f>
              <c:numCache>
                <c:formatCode>General</c:formatCode>
                <c:ptCount val="3"/>
                <c:pt idx="0">
                  <c:v>0.13</c:v>
                </c:pt>
                <c:pt idx="1">
                  <c:v>0.14779416242524399</c:v>
                </c:pt>
                <c:pt idx="2">
                  <c:v>0.16558832485048797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8C75-4E78-A14F-A8D9AB7F382A}"/>
            </c:ext>
          </c:extLst>
        </c:ser>
        <c:ser>
          <c:idx val="16"/>
          <c:order val="16"/>
          <c:spPr>
            <a:ln w="19050" cap="rnd">
              <a:solidFill>
                <a:schemeClr val="accent6">
                  <a:lumMod val="75000"/>
                </a:schemeClr>
              </a:solidFill>
              <a:prstDash val="solid"/>
              <a:round/>
              <a:headEnd type="stealth" w="med" len="med"/>
              <a:tailEnd type="stealth" w="med" len="med"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75-4E78-A14F-A8D9AB7F382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sz="18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effectLst/>
                        <a:latin typeface="Perpetua" panose="02020502060401020303" pitchFamily="18" charset="0"/>
                      </a:rPr>
                      <a:t>l</a:t>
                    </a:r>
                    <a:r>
                      <a:rPr lang="en-US" sz="1800" b="1" i="0" u="none" strike="noStrike" kern="1200" baseline="-25000">
                        <a:solidFill>
                          <a:schemeClr val="accent6">
                            <a:lumMod val="75000"/>
                          </a:schemeClr>
                        </a:solidFill>
                        <a:effectLst/>
                        <a:latin typeface="Perpetua" panose="02020502060401020303" pitchFamily="18" charset="0"/>
                      </a:rPr>
                      <a:t>s</a:t>
                    </a:r>
                    <a:endParaRPr lang="en-US" sz="18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effectLst/>
                      <a:latin typeface="Perpetua" panose="02020502060401020303" pitchFamily="18" charset="0"/>
                    </a:endParaRP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75-4E78-A14F-A8D9AB7F382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75-4E78-A14F-A8D9AB7F38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Perpetua" panose="0202050206040102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Circuit!$B$26:$B$28</c:f>
              <c:numCache>
                <c:formatCode>General</c:formatCode>
                <c:ptCount val="3"/>
                <c:pt idx="0">
                  <c:v>0</c:v>
                </c:pt>
                <c:pt idx="1">
                  <c:v>9.9042939361961933E-3</c:v>
                </c:pt>
                <c:pt idx="2">
                  <c:v>1.9808587872392387E-2</c:v>
                </c:pt>
              </c:numCache>
            </c:numRef>
          </c:xVal>
          <c:yVal>
            <c:numRef>
              <c:f>Circuit!$C$26:$C$28</c:f>
              <c:numCache>
                <c:formatCode>General</c:formatCode>
                <c:ptCount val="3"/>
                <c:pt idx="0">
                  <c:v>-0.03</c:v>
                </c:pt>
                <c:pt idx="1">
                  <c:v>-3.8310689388933596E-2</c:v>
                </c:pt>
                <c:pt idx="2">
                  <c:v>-4.6621378777867192E-2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8C75-4E78-A14F-A8D9AB7F3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2139416"/>
        <c:axId val="652139024"/>
      </c:scatterChart>
      <c:valAx>
        <c:axId val="652139416"/>
        <c:scaling>
          <c:orientation val="minMax"/>
          <c:max val="0.1"/>
          <c:min val="-0.1100000000000000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139024"/>
        <c:crosses val="autoZero"/>
        <c:crossBetween val="midCat"/>
      </c:valAx>
      <c:valAx>
        <c:axId val="652139024"/>
        <c:scaling>
          <c:orientation val="minMax"/>
          <c:max val="0.30000000000000004"/>
          <c:min val="-0.3000000000000000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139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200">
                <a:solidFill>
                  <a:sysClr val="windowText" lastClr="000000"/>
                </a:solidFill>
              </a:rPr>
              <a:t>INPUT AND LINE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spc="120" normalizeH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0679129489639358E-2"/>
          <c:y val="0.16515355072141405"/>
          <c:w val="0.77092296884993239"/>
          <c:h val="0.78211575248009257"/>
        </c:manualLayout>
      </c:layout>
      <c:scatterChart>
        <c:scatterStyle val="smoothMarker"/>
        <c:varyColors val="0"/>
        <c:ser>
          <c:idx val="0"/>
          <c:order val="0"/>
          <c:tx>
            <c:v>Input(→)</c:v>
          </c:tx>
          <c:spPr>
            <a:ln w="22225" cap="rnd">
              <a:solidFill>
                <a:srgbClr val="FF0000"/>
              </a:solidFill>
              <a:round/>
              <a:tailEnd type="stealth" w="lg" len="lg"/>
            </a:ln>
            <a:effectLst/>
          </c:spPr>
          <c:marker>
            <c:symbol val="none"/>
          </c:marker>
          <c:xVal>
            <c:numRef>
              <c:f>Input!$A$2:$A$202</c:f>
              <c:numCache>
                <c:formatCode>0.0000</c:formatCode>
                <c:ptCount val="201"/>
                <c:pt idx="0">
                  <c:v>-0.5</c:v>
                </c:pt>
                <c:pt idx="1">
                  <c:v>-0.4975</c:v>
                </c:pt>
                <c:pt idx="2">
                  <c:v>-0.495</c:v>
                </c:pt>
                <c:pt idx="3">
                  <c:v>-0.49249999999999999</c:v>
                </c:pt>
                <c:pt idx="4">
                  <c:v>-0.49</c:v>
                </c:pt>
                <c:pt idx="5">
                  <c:v>-0.48749999999999999</c:v>
                </c:pt>
                <c:pt idx="6">
                  <c:v>-0.48499999999999999</c:v>
                </c:pt>
                <c:pt idx="7">
                  <c:v>-0.48249999999999998</c:v>
                </c:pt>
                <c:pt idx="8">
                  <c:v>-0.48</c:v>
                </c:pt>
                <c:pt idx="9">
                  <c:v>-0.47749999999999998</c:v>
                </c:pt>
                <c:pt idx="10">
                  <c:v>-0.47499999999999998</c:v>
                </c:pt>
                <c:pt idx="11">
                  <c:v>-0.47249999999999998</c:v>
                </c:pt>
                <c:pt idx="12">
                  <c:v>-0.47</c:v>
                </c:pt>
                <c:pt idx="13">
                  <c:v>-0.46749999999999997</c:v>
                </c:pt>
                <c:pt idx="14">
                  <c:v>-0.46499999999999997</c:v>
                </c:pt>
                <c:pt idx="15">
                  <c:v>-0.46249999999999997</c:v>
                </c:pt>
                <c:pt idx="16">
                  <c:v>-0.45999999999999996</c:v>
                </c:pt>
                <c:pt idx="17">
                  <c:v>-0.45749999999999996</c:v>
                </c:pt>
                <c:pt idx="18">
                  <c:v>-0.45499999999999996</c:v>
                </c:pt>
                <c:pt idx="19">
                  <c:v>-0.45249999999999996</c:v>
                </c:pt>
                <c:pt idx="20">
                  <c:v>-0.44999999999999996</c:v>
                </c:pt>
                <c:pt idx="21">
                  <c:v>-0.44749999999999995</c:v>
                </c:pt>
                <c:pt idx="22">
                  <c:v>-0.44499999999999995</c:v>
                </c:pt>
                <c:pt idx="23">
                  <c:v>-0.44249999999999995</c:v>
                </c:pt>
                <c:pt idx="24">
                  <c:v>-0.43999999999999995</c:v>
                </c:pt>
                <c:pt idx="25">
                  <c:v>-0.43749999999999994</c:v>
                </c:pt>
                <c:pt idx="26">
                  <c:v>-0.43499999999999994</c:v>
                </c:pt>
                <c:pt idx="27">
                  <c:v>-0.43249999999999994</c:v>
                </c:pt>
                <c:pt idx="28">
                  <c:v>-0.42999999999999994</c:v>
                </c:pt>
                <c:pt idx="29">
                  <c:v>-0.42749999999999994</c:v>
                </c:pt>
                <c:pt idx="30">
                  <c:v>-0.42499999999999993</c:v>
                </c:pt>
                <c:pt idx="31">
                  <c:v>-0.42249999999999993</c:v>
                </c:pt>
                <c:pt idx="32">
                  <c:v>-0.41999999999999993</c:v>
                </c:pt>
                <c:pt idx="33">
                  <c:v>-0.41749999999999993</c:v>
                </c:pt>
                <c:pt idx="34">
                  <c:v>-0.41499999999999992</c:v>
                </c:pt>
                <c:pt idx="35">
                  <c:v>-0.41249999999999992</c:v>
                </c:pt>
                <c:pt idx="36">
                  <c:v>-0.40999999999999992</c:v>
                </c:pt>
                <c:pt idx="37">
                  <c:v>-0.40749999999999992</c:v>
                </c:pt>
                <c:pt idx="38">
                  <c:v>-0.40499999999999992</c:v>
                </c:pt>
                <c:pt idx="39">
                  <c:v>-0.40249999999999991</c:v>
                </c:pt>
                <c:pt idx="40">
                  <c:v>-0.39999999999999991</c:v>
                </c:pt>
                <c:pt idx="41">
                  <c:v>-0.39749999999999991</c:v>
                </c:pt>
                <c:pt idx="42">
                  <c:v>-0.39499999999999991</c:v>
                </c:pt>
                <c:pt idx="43">
                  <c:v>-0.3924999999999999</c:v>
                </c:pt>
                <c:pt idx="44">
                  <c:v>-0.3899999999999999</c:v>
                </c:pt>
                <c:pt idx="45">
                  <c:v>-0.3874999999999999</c:v>
                </c:pt>
                <c:pt idx="46">
                  <c:v>-0.3849999999999999</c:v>
                </c:pt>
                <c:pt idx="47">
                  <c:v>-0.3824999999999999</c:v>
                </c:pt>
                <c:pt idx="48">
                  <c:v>-0.37999999999999989</c:v>
                </c:pt>
                <c:pt idx="49">
                  <c:v>-0.37749999999999989</c:v>
                </c:pt>
                <c:pt idx="50">
                  <c:v>-0.37499999999999989</c:v>
                </c:pt>
                <c:pt idx="51">
                  <c:v>-0.37249999999999989</c:v>
                </c:pt>
                <c:pt idx="52">
                  <c:v>-0.36999999999999988</c:v>
                </c:pt>
                <c:pt idx="53">
                  <c:v>-0.36749999999999988</c:v>
                </c:pt>
                <c:pt idx="54">
                  <c:v>-0.36499999999999988</c:v>
                </c:pt>
                <c:pt idx="55">
                  <c:v>-0.36249999999999988</c:v>
                </c:pt>
                <c:pt idx="56">
                  <c:v>-0.35999999999999988</c:v>
                </c:pt>
                <c:pt idx="57">
                  <c:v>-0.35749999999999987</c:v>
                </c:pt>
                <c:pt idx="58">
                  <c:v>-0.35499999999999987</c:v>
                </c:pt>
                <c:pt idx="59">
                  <c:v>-0.35249999999999987</c:v>
                </c:pt>
                <c:pt idx="60">
                  <c:v>-0.34999999999999987</c:v>
                </c:pt>
                <c:pt idx="61">
                  <c:v>-0.34749999999999986</c:v>
                </c:pt>
                <c:pt idx="62">
                  <c:v>-0.34499999999999986</c:v>
                </c:pt>
                <c:pt idx="63">
                  <c:v>-0.34249999999999986</c:v>
                </c:pt>
                <c:pt idx="64">
                  <c:v>-0.33999999999999986</c:v>
                </c:pt>
                <c:pt idx="65">
                  <c:v>-0.33749999999999986</c:v>
                </c:pt>
                <c:pt idx="66">
                  <c:v>-0.33499999999999985</c:v>
                </c:pt>
                <c:pt idx="67">
                  <c:v>-0.33249999999999985</c:v>
                </c:pt>
                <c:pt idx="68">
                  <c:v>-0.32999999999999985</c:v>
                </c:pt>
                <c:pt idx="69">
                  <c:v>-0.32749999999999985</c:v>
                </c:pt>
                <c:pt idx="70">
                  <c:v>-0.32499999999999984</c:v>
                </c:pt>
                <c:pt idx="71">
                  <c:v>-0.32249999999999984</c:v>
                </c:pt>
                <c:pt idx="72">
                  <c:v>-0.31999999999999984</c:v>
                </c:pt>
                <c:pt idx="73">
                  <c:v>-0.31749999999999984</c:v>
                </c:pt>
                <c:pt idx="74">
                  <c:v>-0.31499999999999984</c:v>
                </c:pt>
                <c:pt idx="75">
                  <c:v>-0.31249999999999983</c:v>
                </c:pt>
                <c:pt idx="76">
                  <c:v>-0.30999999999999983</c:v>
                </c:pt>
                <c:pt idx="77">
                  <c:v>-0.30749999999999983</c:v>
                </c:pt>
                <c:pt idx="78">
                  <c:v>-0.30499999999999983</c:v>
                </c:pt>
                <c:pt idx="79">
                  <c:v>-0.30249999999999982</c:v>
                </c:pt>
                <c:pt idx="80">
                  <c:v>-0.29999999999999982</c:v>
                </c:pt>
                <c:pt idx="81">
                  <c:v>-0.29749999999999982</c:v>
                </c:pt>
                <c:pt idx="82">
                  <c:v>-0.29499999999999982</c:v>
                </c:pt>
                <c:pt idx="83">
                  <c:v>-0.29249999999999982</c:v>
                </c:pt>
                <c:pt idx="84">
                  <c:v>-0.28999999999999981</c:v>
                </c:pt>
                <c:pt idx="85">
                  <c:v>-0.28749999999999981</c:v>
                </c:pt>
                <c:pt idx="86">
                  <c:v>-0.28499999999999981</c:v>
                </c:pt>
                <c:pt idx="87">
                  <c:v>-0.28249999999999981</c:v>
                </c:pt>
                <c:pt idx="88">
                  <c:v>-0.2799999999999998</c:v>
                </c:pt>
                <c:pt idx="89">
                  <c:v>-0.2774999999999998</c:v>
                </c:pt>
                <c:pt idx="90">
                  <c:v>-0.2749999999999998</c:v>
                </c:pt>
                <c:pt idx="91">
                  <c:v>-0.2724999999999998</c:v>
                </c:pt>
                <c:pt idx="92">
                  <c:v>-0.2699999999999998</c:v>
                </c:pt>
                <c:pt idx="93">
                  <c:v>-0.26749999999999979</c:v>
                </c:pt>
                <c:pt idx="94">
                  <c:v>-0.26499999999999979</c:v>
                </c:pt>
                <c:pt idx="95">
                  <c:v>-0.26249999999999979</c:v>
                </c:pt>
                <c:pt idx="96">
                  <c:v>-0.25999999999999979</c:v>
                </c:pt>
                <c:pt idx="97">
                  <c:v>-0.25749999999999978</c:v>
                </c:pt>
                <c:pt idx="98">
                  <c:v>-0.25499999999999978</c:v>
                </c:pt>
                <c:pt idx="99">
                  <c:v>-0.25249999999999978</c:v>
                </c:pt>
                <c:pt idx="100">
                  <c:v>-0.24999999999999978</c:v>
                </c:pt>
                <c:pt idx="101">
                  <c:v>-0.24749999999999978</c:v>
                </c:pt>
                <c:pt idx="102">
                  <c:v>-0.24499999999999977</c:v>
                </c:pt>
                <c:pt idx="103">
                  <c:v>-0.24249999999999977</c:v>
                </c:pt>
                <c:pt idx="104">
                  <c:v>-0.23999999999999977</c:v>
                </c:pt>
                <c:pt idx="105">
                  <c:v>-0.23749999999999977</c:v>
                </c:pt>
                <c:pt idx="106">
                  <c:v>-0.23499999999999976</c:v>
                </c:pt>
                <c:pt idx="107">
                  <c:v>-0.23249999999999976</c:v>
                </c:pt>
                <c:pt idx="108">
                  <c:v>-0.22999999999999976</c:v>
                </c:pt>
                <c:pt idx="109">
                  <c:v>-0.22749999999999976</c:v>
                </c:pt>
                <c:pt idx="110">
                  <c:v>-0.22499999999999976</c:v>
                </c:pt>
                <c:pt idx="111">
                  <c:v>-0.22249999999999975</c:v>
                </c:pt>
                <c:pt idx="112">
                  <c:v>-0.21999999999999975</c:v>
                </c:pt>
                <c:pt idx="113">
                  <c:v>-0.21749999999999975</c:v>
                </c:pt>
                <c:pt idx="114">
                  <c:v>-0.21499999999999975</c:v>
                </c:pt>
                <c:pt idx="115">
                  <c:v>-0.21249999999999974</c:v>
                </c:pt>
                <c:pt idx="116">
                  <c:v>-0.20999999999999974</c:v>
                </c:pt>
                <c:pt idx="117">
                  <c:v>-0.20749999999999974</c:v>
                </c:pt>
                <c:pt idx="118">
                  <c:v>-0.20499999999999974</c:v>
                </c:pt>
                <c:pt idx="119">
                  <c:v>-0.20249999999999974</c:v>
                </c:pt>
                <c:pt idx="120">
                  <c:v>-0.19999999999999973</c:v>
                </c:pt>
                <c:pt idx="121">
                  <c:v>-0.19749999999999973</c:v>
                </c:pt>
                <c:pt idx="122">
                  <c:v>-0.19499999999999973</c:v>
                </c:pt>
                <c:pt idx="123">
                  <c:v>-0.19249999999999973</c:v>
                </c:pt>
                <c:pt idx="124">
                  <c:v>-0.18999999999999972</c:v>
                </c:pt>
                <c:pt idx="125">
                  <c:v>-0.18749999999999972</c:v>
                </c:pt>
                <c:pt idx="126">
                  <c:v>-0.18499999999999972</c:v>
                </c:pt>
                <c:pt idx="127">
                  <c:v>-0.18249999999999972</c:v>
                </c:pt>
                <c:pt idx="128">
                  <c:v>-0.17999999999999972</c:v>
                </c:pt>
                <c:pt idx="129">
                  <c:v>-0.17749999999999971</c:v>
                </c:pt>
                <c:pt idx="130">
                  <c:v>-0.17499999999999971</c:v>
                </c:pt>
                <c:pt idx="131">
                  <c:v>-0.17249999999999971</c:v>
                </c:pt>
                <c:pt idx="132">
                  <c:v>-0.16999999999999971</c:v>
                </c:pt>
                <c:pt idx="133">
                  <c:v>-0.1674999999999997</c:v>
                </c:pt>
                <c:pt idx="134">
                  <c:v>-0.1649999999999997</c:v>
                </c:pt>
                <c:pt idx="135">
                  <c:v>-0.1624999999999997</c:v>
                </c:pt>
                <c:pt idx="136">
                  <c:v>-0.1599999999999997</c:v>
                </c:pt>
                <c:pt idx="137">
                  <c:v>-0.1574999999999997</c:v>
                </c:pt>
                <c:pt idx="138">
                  <c:v>-0.15499999999999969</c:v>
                </c:pt>
                <c:pt idx="139">
                  <c:v>-0.15249999999999969</c:v>
                </c:pt>
                <c:pt idx="140">
                  <c:v>-0.14999999999999969</c:v>
                </c:pt>
                <c:pt idx="141">
                  <c:v>-0.14749999999999969</c:v>
                </c:pt>
                <c:pt idx="142">
                  <c:v>-0.14499999999999968</c:v>
                </c:pt>
                <c:pt idx="143">
                  <c:v>-0.14249999999999968</c:v>
                </c:pt>
                <c:pt idx="144">
                  <c:v>-0.13999999999999968</c:v>
                </c:pt>
                <c:pt idx="145">
                  <c:v>-0.13749999999999968</c:v>
                </c:pt>
                <c:pt idx="146">
                  <c:v>-0.13499999999999968</c:v>
                </c:pt>
                <c:pt idx="147">
                  <c:v>-0.13249999999999967</c:v>
                </c:pt>
                <c:pt idx="148">
                  <c:v>-0.12999999999999967</c:v>
                </c:pt>
                <c:pt idx="149">
                  <c:v>-0.12749999999999967</c:v>
                </c:pt>
                <c:pt idx="150">
                  <c:v>-0.12499999999999967</c:v>
                </c:pt>
                <c:pt idx="151">
                  <c:v>-0.12249999999999966</c:v>
                </c:pt>
                <c:pt idx="152">
                  <c:v>-0.11999999999999966</c:v>
                </c:pt>
                <c:pt idx="153">
                  <c:v>-0.11749999999999966</c:v>
                </c:pt>
                <c:pt idx="154">
                  <c:v>-0.11499999999999966</c:v>
                </c:pt>
                <c:pt idx="155">
                  <c:v>-0.11249999999999966</c:v>
                </c:pt>
                <c:pt idx="156">
                  <c:v>-0.10999999999999965</c:v>
                </c:pt>
                <c:pt idx="157">
                  <c:v>-0.10749999999999965</c:v>
                </c:pt>
                <c:pt idx="158">
                  <c:v>-0.10499999999999965</c:v>
                </c:pt>
                <c:pt idx="159">
                  <c:v>-0.10249999999999965</c:v>
                </c:pt>
                <c:pt idx="160">
                  <c:v>-9.9999999999999645E-2</c:v>
                </c:pt>
                <c:pt idx="161">
                  <c:v>-9.7499999999999643E-2</c:v>
                </c:pt>
                <c:pt idx="162">
                  <c:v>-9.499999999999964E-2</c:v>
                </c:pt>
                <c:pt idx="163">
                  <c:v>-9.2499999999999638E-2</c:v>
                </c:pt>
                <c:pt idx="164">
                  <c:v>-8.9999999999999636E-2</c:v>
                </c:pt>
                <c:pt idx="165">
                  <c:v>-8.7499999999999634E-2</c:v>
                </c:pt>
                <c:pt idx="166">
                  <c:v>-8.4999999999999631E-2</c:v>
                </c:pt>
                <c:pt idx="167">
                  <c:v>-8.2499999999999629E-2</c:v>
                </c:pt>
                <c:pt idx="168">
                  <c:v>-7.9999999999999627E-2</c:v>
                </c:pt>
                <c:pt idx="169">
                  <c:v>-7.7499999999999625E-2</c:v>
                </c:pt>
                <c:pt idx="170">
                  <c:v>-7.4999999999999623E-2</c:v>
                </c:pt>
                <c:pt idx="171">
                  <c:v>-7.249999999999962E-2</c:v>
                </c:pt>
                <c:pt idx="172">
                  <c:v>-6.9999999999999618E-2</c:v>
                </c:pt>
                <c:pt idx="173">
                  <c:v>-6.7499999999999616E-2</c:v>
                </c:pt>
                <c:pt idx="174">
                  <c:v>-6.4999999999999614E-2</c:v>
                </c:pt>
                <c:pt idx="175">
                  <c:v>-6.2499999999999611E-2</c:v>
                </c:pt>
                <c:pt idx="176">
                  <c:v>-5.9999999999999609E-2</c:v>
                </c:pt>
                <c:pt idx="177">
                  <c:v>-5.7499999999999607E-2</c:v>
                </c:pt>
                <c:pt idx="178">
                  <c:v>-5.4999999999999605E-2</c:v>
                </c:pt>
                <c:pt idx="179">
                  <c:v>-5.2499999999999603E-2</c:v>
                </c:pt>
                <c:pt idx="180">
                  <c:v>-4.99999999999996E-2</c:v>
                </c:pt>
                <c:pt idx="181">
                  <c:v>-4.7499999999999598E-2</c:v>
                </c:pt>
                <c:pt idx="182">
                  <c:v>-4.4999999999999596E-2</c:v>
                </c:pt>
                <c:pt idx="183">
                  <c:v>-4.2499999999999594E-2</c:v>
                </c:pt>
                <c:pt idx="184">
                  <c:v>-3.9999999999999591E-2</c:v>
                </c:pt>
                <c:pt idx="185">
                  <c:v>-3.7499999999999589E-2</c:v>
                </c:pt>
                <c:pt idx="186">
                  <c:v>-3.4999999999999587E-2</c:v>
                </c:pt>
                <c:pt idx="187">
                  <c:v>-3.2499999999999585E-2</c:v>
                </c:pt>
                <c:pt idx="188">
                  <c:v>-2.9999999999999586E-2</c:v>
                </c:pt>
                <c:pt idx="189">
                  <c:v>-2.7499999999999587E-2</c:v>
                </c:pt>
                <c:pt idx="190">
                  <c:v>-2.4999999999999589E-2</c:v>
                </c:pt>
                <c:pt idx="191">
                  <c:v>-2.249999999999959E-2</c:v>
                </c:pt>
                <c:pt idx="192">
                  <c:v>-1.9999999999999591E-2</c:v>
                </c:pt>
                <c:pt idx="193">
                  <c:v>-1.7499999999999592E-2</c:v>
                </c:pt>
                <c:pt idx="194">
                  <c:v>-1.4999999999999592E-2</c:v>
                </c:pt>
                <c:pt idx="195">
                  <c:v>-1.2499999999999591E-2</c:v>
                </c:pt>
                <c:pt idx="196">
                  <c:v>-9.9999999999995908E-3</c:v>
                </c:pt>
                <c:pt idx="197">
                  <c:v>-7.4999999999995903E-3</c:v>
                </c:pt>
                <c:pt idx="198">
                  <c:v>-4.9999999999995898E-3</c:v>
                </c:pt>
                <c:pt idx="199">
                  <c:v>-2.4999999999995898E-3</c:v>
                </c:pt>
                <c:pt idx="200">
                  <c:v>4.1026210206851488E-16</c:v>
                </c:pt>
              </c:numCache>
            </c:numRef>
          </c:xVal>
          <c:yVal>
            <c:numRef>
              <c:f>Input!$C$2:$C$202</c:f>
              <c:numCache>
                <c:formatCode>General</c:formatCode>
                <c:ptCount val="201"/>
                <c:pt idx="0">
                  <c:v>0.93844480088771998</c:v>
                </c:pt>
                <c:pt idx="1">
                  <c:v>0.92693520216467906</c:v>
                </c:pt>
                <c:pt idx="2">
                  <c:v>0.91448008637972422</c:v>
                </c:pt>
                <c:pt idx="3">
                  <c:v>0.901092158330834</c:v>
                </c:pt>
                <c:pt idx="4">
                  <c:v>0.88678507432792564</c:v>
                </c:pt>
                <c:pt idx="5">
                  <c:v>0.87157342826278295</c:v>
                </c:pt>
                <c:pt idx="6">
                  <c:v>0.85547273672260715</c:v>
                </c:pt>
                <c:pt idx="7">
                  <c:v>0.8384994231623758</c:v>
                </c:pt>
                <c:pt idx="8">
                  <c:v>0.82067080115215407</c:v>
                </c:pt>
                <c:pt idx="9">
                  <c:v>0.80200505671644695</c:v>
                </c:pt>
                <c:pt idx="10">
                  <c:v>0.78252122978360739</c:v>
                </c:pt>
                <c:pt idx="11">
                  <c:v>0.76223919476422375</c:v>
                </c:pt>
                <c:pt idx="12">
                  <c:v>0.74117964027829475</c:v>
                </c:pt>
                <c:pt idx="13">
                  <c:v>0.71936404805187448</c:v>
                </c:pt>
                <c:pt idx="14">
                  <c:v>0.69681467100471139</c:v>
                </c:pt>
                <c:pt idx="15">
                  <c:v>0.67355451055123439</c:v>
                </c:pt>
                <c:pt idx="16">
                  <c:v>0.64960729313803889</c:v>
                </c:pt>
                <c:pt idx="17">
                  <c:v>0.62499744604180696</c:v>
                </c:pt>
                <c:pt idx="18">
                  <c:v>0.59975007245234735</c:v>
                </c:pt>
                <c:pt idx="19">
                  <c:v>0.57389092586617396</c:v>
                </c:pt>
                <c:pt idx="20">
                  <c:v>0.5474463838167396</c:v>
                </c:pt>
                <c:pt idx="21">
                  <c:v>0.52044342096812424</c:v>
                </c:pt>
                <c:pt idx="22">
                  <c:v>0.49290958159962145</c:v>
                </c:pt>
                <c:pt idx="23">
                  <c:v>0.46487295150929164</c:v>
                </c:pt>
                <c:pt idx="24">
                  <c:v>0.43636212936513985</c:v>
                </c:pt>
                <c:pt idx="25">
                  <c:v>0.40740619753314328</c:v>
                </c:pt>
                <c:pt idx="26">
                  <c:v>0.37803469241188387</c:v>
                </c:pt>
                <c:pt idx="27">
                  <c:v>0.3482775743040466</c:v>
                </c:pt>
                <c:pt idx="28">
                  <c:v>0.31816519685551597</c:v>
                </c:pt>
                <c:pt idx="29">
                  <c:v>0.28772827609324397</c:v>
                </c:pt>
                <c:pt idx="30">
                  <c:v>0.25699785909347234</c:v>
                </c:pt>
                <c:pt idx="31">
                  <c:v>0.2260052923122696</c:v>
                </c:pt>
                <c:pt idx="32">
                  <c:v>0.19478218961068638</c:v>
                </c:pt>
                <c:pt idx="33">
                  <c:v>0.16336040000714522</c:v>
                </c:pt>
                <c:pt idx="34">
                  <c:v>0.13177197518995898</c:v>
                </c:pt>
                <c:pt idx="35">
                  <c:v>0.10004913682311659</c:v>
                </c:pt>
                <c:pt idx="36">
                  <c:v>6.8224243678685514E-2</c:v>
                </c:pt>
                <c:pt idx="37">
                  <c:v>3.632975862935782E-2</c:v>
                </c:pt>
                <c:pt idx="38">
                  <c:v>4.3982155348085651E-3</c:v>
                </c:pt>
                <c:pt idx="39">
                  <c:v>-2.7537813944355737E-2</c:v>
                </c:pt>
                <c:pt idx="40">
                  <c:v>-5.9445753571207384E-2</c:v>
                </c:pt>
                <c:pt idx="41">
                  <c:v>-9.1293055761775849E-2</c:v>
                </c:pt>
                <c:pt idx="42">
                  <c:v>-0.12304723478509869</c:v>
                </c:pt>
                <c:pt idx="43">
                  <c:v>-0.15467589990017969</c:v>
                </c:pt>
                <c:pt idx="44">
                  <c:v>-0.18614678839605256</c:v>
                </c:pt>
                <c:pt idx="45">
                  <c:v>-0.21742779850124838</c:v>
                </c:pt>
                <c:pt idx="46">
                  <c:v>-0.24848702212909687</c:v>
                </c:pt>
                <c:pt idx="47">
                  <c:v>-0.27929277742546049</c:v>
                </c:pt>
                <c:pt idx="48">
                  <c:v>-0.3098136410857007</c:v>
                </c:pt>
                <c:pt idx="49">
                  <c:v>-0.34001848040791149</c:v>
                </c:pt>
                <c:pt idx="50">
                  <c:v>-0.36987648504972503</c:v>
                </c:pt>
                <c:pt idx="51">
                  <c:v>-0.39935719845629519</c:v>
                </c:pt>
                <c:pt idx="52">
                  <c:v>-0.42843054892740151</c:v>
                </c:pt>
                <c:pt idx="53">
                  <c:v>-0.45706688029198339</c:v>
                </c:pt>
                <c:pt idx="54">
                  <c:v>-0.48523698215881544</c:v>
                </c:pt>
                <c:pt idx="55">
                  <c:v>-0.51291211971246642</c:v>
                </c:pt>
                <c:pt idx="56">
                  <c:v>-0.54006406302414867</c:v>
                </c:pt>
                <c:pt idx="57">
                  <c:v>-0.56666511584756019</c:v>
                </c:pt>
                <c:pt idx="58">
                  <c:v>-0.59268814387034474</c:v>
                </c:pt>
                <c:pt idx="59">
                  <c:v>-0.61810660239235415</c:v>
                </c:pt>
                <c:pt idx="60">
                  <c:v>-0.64289456340247841</c:v>
                </c:pt>
                <c:pt idx="61">
                  <c:v>-0.66702674202642376</c:v>
                </c:pt>
                <c:pt idx="62">
                  <c:v>-0.69047852231846196</c:v>
                </c:pt>
                <c:pt idx="63">
                  <c:v>-0.71322598237084078</c:v>
                </c:pt>
                <c:pt idx="64">
                  <c:v>-0.73524591871524403</c:v>
                </c:pt>
                <c:pt idx="65">
                  <c:v>-0.75651586999140896</c:v>
                </c:pt>
                <c:pt idx="66">
                  <c:v>-0.77701413985876011</c:v>
                </c:pt>
                <c:pt idx="67">
                  <c:v>-0.7967198191276863</c:v>
                </c:pt>
                <c:pt idx="68">
                  <c:v>-0.81561280708788775</c:v>
                </c:pt>
                <c:pt idx="69">
                  <c:v>-0.83367383201203638</c:v>
                </c:pt>
                <c:pt idx="70">
                  <c:v>-0.85088447081383489</c:v>
                </c:pt>
                <c:pt idx="71">
                  <c:v>-0.86722716784042264</c:v>
                </c:pt>
                <c:pt idx="72">
                  <c:v>-0.88268525277995891</c:v>
                </c:pt>
                <c:pt idx="73">
                  <c:v>-0.89724295766611684</c:v>
                </c:pt>
                <c:pt idx="74">
                  <c:v>-0.9108854329621433</c:v>
                </c:pt>
                <c:pt idx="75">
                  <c:v>-0.92359876270807817</c:v>
                </c:pt>
                <c:pt idx="76">
                  <c:v>-0.93536997871568084</c:v>
                </c:pt>
                <c:pt idx="77">
                  <c:v>-0.94618707379658606</c:v>
                </c:pt>
                <c:pt idx="78">
                  <c:v>-0.95603901401019542</c:v>
                </c:pt>
                <c:pt idx="79">
                  <c:v>-0.96491574991881013</c:v>
                </c:pt>
                <c:pt idx="80">
                  <c:v>-0.97280822683852552</c:v>
                </c:pt>
                <c:pt idx="81">
                  <c:v>-0.9797083940754302</c:v>
                </c:pt>
                <c:pt idx="82">
                  <c:v>-0.98560921313768857</c:v>
                </c:pt>
                <c:pt idx="83">
                  <c:v>-0.99050466491513034</c:v>
                </c:pt>
                <c:pt idx="84">
                  <c:v>-0.99438975581902278</c:v>
                </c:pt>
                <c:pt idx="85">
                  <c:v>-0.99726052287576428</c:v>
                </c:pt>
                <c:pt idx="86">
                  <c:v>-0.9991140377693013</c:v>
                </c:pt>
                <c:pt idx="87">
                  <c:v>-0.99994840982814781</c:v>
                </c:pt>
                <c:pt idx="88">
                  <c:v>-0.99976278795395734</c:v>
                </c:pt>
                <c:pt idx="89">
                  <c:v>-0.99855736148968377</c:v>
                </c:pt>
                <c:pt idx="90">
                  <c:v>-0.99633336002644224</c:v>
                </c:pt>
                <c:pt idx="91">
                  <c:v>-0.99309305214926891</c:v>
                </c:pt>
                <c:pt idx="92">
                  <c:v>-0.98883974312305889</c:v>
                </c:pt>
                <c:pt idx="93">
                  <c:v>-0.98357777152104209</c:v>
                </c:pt>
                <c:pt idx="94">
                  <c:v>-0.97731250479923615</c:v>
                </c:pt>
                <c:pt idx="95">
                  <c:v>-0.97005033382139205</c:v>
                </c:pt>
                <c:pt idx="96">
                  <c:v>-0.9617986663400151</c:v>
                </c:pt>
                <c:pt idx="97">
                  <c:v>-0.95256591944011249</c:v>
                </c:pt>
                <c:pt idx="98">
                  <c:v>-0.94236151095337517</c:v>
                </c:pt>
                <c:pt idx="99">
                  <c:v>-0.93119584985155024</c:v>
                </c:pt>
                <c:pt idx="100">
                  <c:v>-0.91908032562880604</c:v>
                </c:pt>
                <c:pt idx="101">
                  <c:v>-0.90602729668391713</c:v>
                </c:pt>
                <c:pt idx="102">
                  <c:v>-0.8920500777141227</c:v>
                </c:pt>
                <c:pt idx="103">
                  <c:v>-0.87716292613351488</c:v>
                </c:pt>
                <c:pt idx="104">
                  <c:v>-0.86138102752981349</c:v>
                </c:pt>
                <c:pt idx="105">
                  <c:v>-0.84472048017435841</c:v>
                </c:pt>
                <c:pt idx="106">
                  <c:v>-0.82719827860112438</c:v>
                </c:pt>
                <c:pt idx="107">
                  <c:v>-0.80883229627150444</c:v>
                </c:pt>
                <c:pt idx="108">
                  <c:v>-0.78964126734254747</c:v>
                </c:pt>
                <c:pt idx="109">
                  <c:v>-0.76964476755724553</c:v>
                </c:pt>
                <c:pt idx="110">
                  <c:v>-0.74886319427636516</c:v>
                </c:pt>
                <c:pt idx="111">
                  <c:v>-0.7273177456721891</c:v>
                </c:pt>
                <c:pt idx="112">
                  <c:v>-0.705030399105394</c:v>
                </c:pt>
                <c:pt idx="113">
                  <c:v>-0.68202388870711905</c:v>
                </c:pt>
                <c:pt idx="114">
                  <c:v>-0.65832168218909437</c:v>
                </c:pt>
                <c:pt idx="115">
                  <c:v>-0.63394795690548167</c:v>
                </c:pt>
                <c:pt idx="116">
                  <c:v>-0.60892757519084784</c:v>
                </c:pt>
                <c:pt idx="117">
                  <c:v>-0.58328605899942598</c:v>
                </c:pt>
                <c:pt idx="118">
                  <c:v>-0.55704956387153426</c:v>
                </c:pt>
                <c:pt idx="119">
                  <c:v>-0.53024485225370632</c:v>
                </c:pt>
                <c:pt idx="120">
                  <c:v>-0.50289926619975056</c:v>
                </c:pt>
                <c:pt idx="121">
                  <c:v>-0.47504069948058159</c:v>
                </c:pt>
                <c:pt idx="122">
                  <c:v>-0.4466975691312759</c:v>
                </c:pt>
                <c:pt idx="123">
                  <c:v>-0.41789878646437262</c:v>
                </c:pt>
                <c:pt idx="124">
                  <c:v>-0.38867372757898888</c:v>
                </c:pt>
                <c:pt idx="125">
                  <c:v>-0.35905220339583083</c:v>
                </c:pt>
                <c:pt idx="126">
                  <c:v>-0.32906442924866697</c:v>
                </c:pt>
                <c:pt idx="127">
                  <c:v>-0.29874099406328058</c:v>
                </c:pt>
                <c:pt idx="128">
                  <c:v>-0.26811282915534151</c:v>
                </c:pt>
                <c:pt idx="129">
                  <c:v>-0.23721117667902397</c:v>
                </c:pt>
                <c:pt idx="130">
                  <c:v>-0.20606755775855487</c:v>
                </c:pt>
                <c:pt idx="131">
                  <c:v>-0.1747137403351994</c:v>
                </c:pt>
                <c:pt idx="132">
                  <c:v>-0.14318170676248299</c:v>
                </c:pt>
                <c:pt idx="133">
                  <c:v>-0.11150362118269881</c:v>
                </c:pt>
                <c:pt idx="134">
                  <c:v>-7.9711796717988045E-2</c:v>
                </c:pt>
                <c:pt idx="135">
                  <c:v>-4.7838662509449806E-2</c:v>
                </c:pt>
                <c:pt idx="136">
                  <c:v>-1.5916730637907512E-2</c:v>
                </c:pt>
                <c:pt idx="137">
                  <c:v>1.6021437039927262E-2</c:v>
                </c:pt>
                <c:pt idx="138">
                  <c:v>4.7943262106064637E-2</c:v>
                </c:pt>
                <c:pt idx="139">
                  <c:v>7.9816182812739528E-2</c:v>
                </c:pt>
                <c:pt idx="140">
                  <c:v>0.11160768729691034</c:v>
                </c:pt>
                <c:pt idx="141">
                  <c:v>0.14328534674387303</c:v>
                </c:pt>
                <c:pt idx="142">
                  <c:v>0.17481684846616172</c:v>
                </c:pt>
                <c:pt idx="143">
                  <c:v>0.20617002886399458</c:v>
                </c:pt>
                <c:pt idx="144">
                  <c:v>0.23731290623364273</c:v>
                </c:pt>
                <c:pt idx="145">
                  <c:v>0.26821371339025735</c:v>
                </c:pt>
                <c:pt idx="146">
                  <c:v>0.29884093007187706</c:v>
                </c:pt>
                <c:pt idx="147">
                  <c:v>0.32916331509156249</c:v>
                </c:pt>
                <c:pt idx="148">
                  <c:v>0.35914993820486185</c:v>
                </c:pt>
                <c:pt idx="149">
                  <c:v>0.38877021166009984</c:v>
                </c:pt>
                <c:pt idx="150">
                  <c:v>0.41799392139930885</c:v>
                </c:pt>
                <c:pt idx="151">
                  <c:v>0.44679125787797452</c:v>
                </c:pt>
                <c:pt idx="152">
                  <c:v>0.47513284647215903</c:v>
                </c:pt>
                <c:pt idx="153">
                  <c:v>0.50298977744198536</c:v>
                </c:pt>
                <c:pt idx="154">
                  <c:v>0.5303336354209176</c:v>
                </c:pt>
                <c:pt idx="155">
                  <c:v>0.55713652840075778</c:v>
                </c:pt>
                <c:pt idx="156">
                  <c:v>0.58337111618279325</c:v>
                </c:pt>
                <c:pt idx="157">
                  <c:v>0.6090106382660716</c:v>
                </c:pt>
                <c:pt idx="158">
                  <c:v>0.63402894114435826</c:v>
                </c:pt>
                <c:pt idx="159">
                  <c:v>0.65840050498392966</c:v>
                </c:pt>
                <c:pt idx="160">
                  <c:v>0.6821004696549926</c:v>
                </c:pt>
                <c:pt idx="161">
                  <c:v>0.70510466009017347</c:v>
                </c:pt>
                <c:pt idx="162">
                  <c:v>0.72738961094421284</c:v>
                </c:pt>
                <c:pt idx="163">
                  <c:v>0.74893259052970984</c:v>
                </c:pt>
                <c:pt idx="164">
                  <c:v>0.76971162400450188</c:v>
                </c:pt>
                <c:pt idx="165">
                  <c:v>0.78970551578702652</c:v>
                </c:pt>
                <c:pt idx="166">
                  <c:v>0.80889387117680178</c:v>
                </c:pt>
                <c:pt idx="167">
                  <c:v>0.8272571171579699</c:v>
                </c:pt>
                <c:pt idx="168">
                  <c:v>0.8447765223646847</c:v>
                </c:pt>
                <c:pt idx="169">
                  <c:v>0.86143421618797733</c:v>
                </c:pt>
                <c:pt idx="170">
                  <c:v>0.8772132070046087</c:v>
                </c:pt>
                <c:pt idx="171">
                  <c:v>0.89209739950931699</c:v>
                </c:pt>
                <c:pt idx="172">
                  <c:v>0.90607161113277779</c:v>
                </c:pt>
                <c:pt idx="173">
                  <c:v>0.91912158752853201</c:v>
                </c:pt>
                <c:pt idx="174">
                  <c:v>0.93123401711308285</c:v>
                </c:pt>
                <c:pt idx="175">
                  <c:v>0.94239654464433065</c:v>
                </c:pt>
                <c:pt idx="176">
                  <c:v>0.95259778382449523</c:v>
                </c:pt>
                <c:pt idx="177">
                  <c:v>0.96182732891466938</c:v>
                </c:pt>
                <c:pt idx="178">
                  <c:v>0.9700757653491574</c:v>
                </c:pt>
                <c:pt idx="179">
                  <c:v>0.97733467933877027</c:v>
                </c:pt>
                <c:pt idx="180">
                  <c:v>0.98359666645328236</c:v>
                </c:pt>
                <c:pt idx="181">
                  <c:v>0.9888553391742948</c:v>
                </c:pt>
                <c:pt idx="182">
                  <c:v>0.99310533341080209</c:v>
                </c:pt>
                <c:pt idx="183">
                  <c:v>0.99634231397081419</c:v>
                </c:pt>
                <c:pt idx="184">
                  <c:v>0.99856297898345447</c:v>
                </c:pt>
                <c:pt idx="185">
                  <c:v>0.99976506326702153</c:v>
                </c:pt>
                <c:pt idx="186">
                  <c:v>0.99994734063958035</c:v>
                </c:pt>
                <c:pt idx="187">
                  <c:v>0.99910962516972446</c:v>
                </c:pt>
                <c:pt idx="188">
                  <c:v>0.99725277136623502</c:v>
                </c:pt>
                <c:pt idx="189">
                  <c:v>0.99437867330644181</c:v>
                </c:pt>
                <c:pt idx="190">
                  <c:v>0.99049026270417651</c:v>
                </c:pt>
                <c:pt idx="191">
                  <c:v>0.98559150591928768</c:v>
                </c:pt>
                <c:pt idx="192">
                  <c:v>0.97968739991176945</c:v>
                </c:pt>
                <c:pt idx="193">
                  <c:v>0.97278396714462934</c:v>
                </c:pt>
                <c:pt idx="194">
                  <c:v>0.96488824944069573</c:v>
                </c:pt>
                <c:pt idx="195">
                  <c:v>0.95600830079963095</c:v>
                </c:pt>
                <c:pt idx="196">
                  <c:v>0.94615317918247632</c:v>
                </c:pt>
                <c:pt idx="197">
                  <c:v>0.93533293727211031</c:v>
                </c:pt>
                <c:pt idx="198">
                  <c:v>0.9235586122190439</c:v>
                </c:pt>
                <c:pt idx="199">
                  <c:v>0.91084221438301338</c:v>
                </c:pt>
                <c:pt idx="200">
                  <c:v>0.89719671508185417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C0-4A06-BE1A-56EF4076050E}"/>
            </c:ext>
          </c:extLst>
        </c:ser>
        <c:ser>
          <c:idx val="2"/>
          <c:order val="1"/>
          <c:tx>
            <c:v>Input(←)</c:v>
          </c:tx>
          <c:spPr>
            <a:ln w="22225" cap="rnd">
              <a:solidFill>
                <a:srgbClr val="FF0000"/>
              </a:solidFill>
              <a:prstDash val="sysDash"/>
              <a:round/>
              <a:headEnd type="stealth" w="lg" len="lg"/>
              <a:tailEnd type="none"/>
            </a:ln>
            <a:effectLst/>
          </c:spPr>
          <c:marker>
            <c:symbol val="none"/>
          </c:marker>
          <c:xVal>
            <c:numRef>
              <c:f>Input!$A$2:$A$202</c:f>
              <c:numCache>
                <c:formatCode>0.0000</c:formatCode>
                <c:ptCount val="201"/>
                <c:pt idx="0">
                  <c:v>-0.5</c:v>
                </c:pt>
                <c:pt idx="1">
                  <c:v>-0.4975</c:v>
                </c:pt>
                <c:pt idx="2">
                  <c:v>-0.495</c:v>
                </c:pt>
                <c:pt idx="3">
                  <c:v>-0.49249999999999999</c:v>
                </c:pt>
                <c:pt idx="4">
                  <c:v>-0.49</c:v>
                </c:pt>
                <c:pt idx="5">
                  <c:v>-0.48749999999999999</c:v>
                </c:pt>
                <c:pt idx="6">
                  <c:v>-0.48499999999999999</c:v>
                </c:pt>
                <c:pt idx="7">
                  <c:v>-0.48249999999999998</c:v>
                </c:pt>
                <c:pt idx="8">
                  <c:v>-0.48</c:v>
                </c:pt>
                <c:pt idx="9">
                  <c:v>-0.47749999999999998</c:v>
                </c:pt>
                <c:pt idx="10">
                  <c:v>-0.47499999999999998</c:v>
                </c:pt>
                <c:pt idx="11">
                  <c:v>-0.47249999999999998</c:v>
                </c:pt>
                <c:pt idx="12">
                  <c:v>-0.47</c:v>
                </c:pt>
                <c:pt idx="13">
                  <c:v>-0.46749999999999997</c:v>
                </c:pt>
                <c:pt idx="14">
                  <c:v>-0.46499999999999997</c:v>
                </c:pt>
                <c:pt idx="15">
                  <c:v>-0.46249999999999997</c:v>
                </c:pt>
                <c:pt idx="16">
                  <c:v>-0.45999999999999996</c:v>
                </c:pt>
                <c:pt idx="17">
                  <c:v>-0.45749999999999996</c:v>
                </c:pt>
                <c:pt idx="18">
                  <c:v>-0.45499999999999996</c:v>
                </c:pt>
                <c:pt idx="19">
                  <c:v>-0.45249999999999996</c:v>
                </c:pt>
                <c:pt idx="20">
                  <c:v>-0.44999999999999996</c:v>
                </c:pt>
                <c:pt idx="21">
                  <c:v>-0.44749999999999995</c:v>
                </c:pt>
                <c:pt idx="22">
                  <c:v>-0.44499999999999995</c:v>
                </c:pt>
                <c:pt idx="23">
                  <c:v>-0.44249999999999995</c:v>
                </c:pt>
                <c:pt idx="24">
                  <c:v>-0.43999999999999995</c:v>
                </c:pt>
                <c:pt idx="25">
                  <c:v>-0.43749999999999994</c:v>
                </c:pt>
                <c:pt idx="26">
                  <c:v>-0.43499999999999994</c:v>
                </c:pt>
                <c:pt idx="27">
                  <c:v>-0.43249999999999994</c:v>
                </c:pt>
                <c:pt idx="28">
                  <c:v>-0.42999999999999994</c:v>
                </c:pt>
                <c:pt idx="29">
                  <c:v>-0.42749999999999994</c:v>
                </c:pt>
                <c:pt idx="30">
                  <c:v>-0.42499999999999993</c:v>
                </c:pt>
                <c:pt idx="31">
                  <c:v>-0.42249999999999993</c:v>
                </c:pt>
                <c:pt idx="32">
                  <c:v>-0.41999999999999993</c:v>
                </c:pt>
                <c:pt idx="33">
                  <c:v>-0.41749999999999993</c:v>
                </c:pt>
                <c:pt idx="34">
                  <c:v>-0.41499999999999992</c:v>
                </c:pt>
                <c:pt idx="35">
                  <c:v>-0.41249999999999992</c:v>
                </c:pt>
                <c:pt idx="36">
                  <c:v>-0.40999999999999992</c:v>
                </c:pt>
                <c:pt idx="37">
                  <c:v>-0.40749999999999992</c:v>
                </c:pt>
                <c:pt idx="38">
                  <c:v>-0.40499999999999992</c:v>
                </c:pt>
                <c:pt idx="39">
                  <c:v>-0.40249999999999991</c:v>
                </c:pt>
                <c:pt idx="40">
                  <c:v>-0.39999999999999991</c:v>
                </c:pt>
                <c:pt idx="41">
                  <c:v>-0.39749999999999991</c:v>
                </c:pt>
                <c:pt idx="42">
                  <c:v>-0.39499999999999991</c:v>
                </c:pt>
                <c:pt idx="43">
                  <c:v>-0.3924999999999999</c:v>
                </c:pt>
                <c:pt idx="44">
                  <c:v>-0.3899999999999999</c:v>
                </c:pt>
                <c:pt idx="45">
                  <c:v>-0.3874999999999999</c:v>
                </c:pt>
                <c:pt idx="46">
                  <c:v>-0.3849999999999999</c:v>
                </c:pt>
                <c:pt idx="47">
                  <c:v>-0.3824999999999999</c:v>
                </c:pt>
                <c:pt idx="48">
                  <c:v>-0.37999999999999989</c:v>
                </c:pt>
                <c:pt idx="49">
                  <c:v>-0.37749999999999989</c:v>
                </c:pt>
                <c:pt idx="50">
                  <c:v>-0.37499999999999989</c:v>
                </c:pt>
                <c:pt idx="51">
                  <c:v>-0.37249999999999989</c:v>
                </c:pt>
                <c:pt idx="52">
                  <c:v>-0.36999999999999988</c:v>
                </c:pt>
                <c:pt idx="53">
                  <c:v>-0.36749999999999988</c:v>
                </c:pt>
                <c:pt idx="54">
                  <c:v>-0.36499999999999988</c:v>
                </c:pt>
                <c:pt idx="55">
                  <c:v>-0.36249999999999988</c:v>
                </c:pt>
                <c:pt idx="56">
                  <c:v>-0.35999999999999988</c:v>
                </c:pt>
                <c:pt idx="57">
                  <c:v>-0.35749999999999987</c:v>
                </c:pt>
                <c:pt idx="58">
                  <c:v>-0.35499999999999987</c:v>
                </c:pt>
                <c:pt idx="59">
                  <c:v>-0.35249999999999987</c:v>
                </c:pt>
                <c:pt idx="60">
                  <c:v>-0.34999999999999987</c:v>
                </c:pt>
                <c:pt idx="61">
                  <c:v>-0.34749999999999986</c:v>
                </c:pt>
                <c:pt idx="62">
                  <c:v>-0.34499999999999986</c:v>
                </c:pt>
                <c:pt idx="63">
                  <c:v>-0.34249999999999986</c:v>
                </c:pt>
                <c:pt idx="64">
                  <c:v>-0.33999999999999986</c:v>
                </c:pt>
                <c:pt idx="65">
                  <c:v>-0.33749999999999986</c:v>
                </c:pt>
                <c:pt idx="66">
                  <c:v>-0.33499999999999985</c:v>
                </c:pt>
                <c:pt idx="67">
                  <c:v>-0.33249999999999985</c:v>
                </c:pt>
                <c:pt idx="68">
                  <c:v>-0.32999999999999985</c:v>
                </c:pt>
                <c:pt idx="69">
                  <c:v>-0.32749999999999985</c:v>
                </c:pt>
                <c:pt idx="70">
                  <c:v>-0.32499999999999984</c:v>
                </c:pt>
                <c:pt idx="71">
                  <c:v>-0.32249999999999984</c:v>
                </c:pt>
                <c:pt idx="72">
                  <c:v>-0.31999999999999984</c:v>
                </c:pt>
                <c:pt idx="73">
                  <c:v>-0.31749999999999984</c:v>
                </c:pt>
                <c:pt idx="74">
                  <c:v>-0.31499999999999984</c:v>
                </c:pt>
                <c:pt idx="75">
                  <c:v>-0.31249999999999983</c:v>
                </c:pt>
                <c:pt idx="76">
                  <c:v>-0.30999999999999983</c:v>
                </c:pt>
                <c:pt idx="77">
                  <c:v>-0.30749999999999983</c:v>
                </c:pt>
                <c:pt idx="78">
                  <c:v>-0.30499999999999983</c:v>
                </c:pt>
                <c:pt idx="79">
                  <c:v>-0.30249999999999982</c:v>
                </c:pt>
                <c:pt idx="80">
                  <c:v>-0.29999999999999982</c:v>
                </c:pt>
                <c:pt idx="81">
                  <c:v>-0.29749999999999982</c:v>
                </c:pt>
                <c:pt idx="82">
                  <c:v>-0.29499999999999982</c:v>
                </c:pt>
                <c:pt idx="83">
                  <c:v>-0.29249999999999982</c:v>
                </c:pt>
                <c:pt idx="84">
                  <c:v>-0.28999999999999981</c:v>
                </c:pt>
                <c:pt idx="85">
                  <c:v>-0.28749999999999981</c:v>
                </c:pt>
                <c:pt idx="86">
                  <c:v>-0.28499999999999981</c:v>
                </c:pt>
                <c:pt idx="87">
                  <c:v>-0.28249999999999981</c:v>
                </c:pt>
                <c:pt idx="88">
                  <c:v>-0.2799999999999998</c:v>
                </c:pt>
                <c:pt idx="89">
                  <c:v>-0.2774999999999998</c:v>
                </c:pt>
                <c:pt idx="90">
                  <c:v>-0.2749999999999998</c:v>
                </c:pt>
                <c:pt idx="91">
                  <c:v>-0.2724999999999998</c:v>
                </c:pt>
                <c:pt idx="92">
                  <c:v>-0.2699999999999998</c:v>
                </c:pt>
                <c:pt idx="93">
                  <c:v>-0.26749999999999979</c:v>
                </c:pt>
                <c:pt idx="94">
                  <c:v>-0.26499999999999979</c:v>
                </c:pt>
                <c:pt idx="95">
                  <c:v>-0.26249999999999979</c:v>
                </c:pt>
                <c:pt idx="96">
                  <c:v>-0.25999999999999979</c:v>
                </c:pt>
                <c:pt idx="97">
                  <c:v>-0.25749999999999978</c:v>
                </c:pt>
                <c:pt idx="98">
                  <c:v>-0.25499999999999978</c:v>
                </c:pt>
                <c:pt idx="99">
                  <c:v>-0.25249999999999978</c:v>
                </c:pt>
                <c:pt idx="100">
                  <c:v>-0.24999999999999978</c:v>
                </c:pt>
                <c:pt idx="101">
                  <c:v>-0.24749999999999978</c:v>
                </c:pt>
                <c:pt idx="102">
                  <c:v>-0.24499999999999977</c:v>
                </c:pt>
                <c:pt idx="103">
                  <c:v>-0.24249999999999977</c:v>
                </c:pt>
                <c:pt idx="104">
                  <c:v>-0.23999999999999977</c:v>
                </c:pt>
                <c:pt idx="105">
                  <c:v>-0.23749999999999977</c:v>
                </c:pt>
                <c:pt idx="106">
                  <c:v>-0.23499999999999976</c:v>
                </c:pt>
                <c:pt idx="107">
                  <c:v>-0.23249999999999976</c:v>
                </c:pt>
                <c:pt idx="108">
                  <c:v>-0.22999999999999976</c:v>
                </c:pt>
                <c:pt idx="109">
                  <c:v>-0.22749999999999976</c:v>
                </c:pt>
                <c:pt idx="110">
                  <c:v>-0.22499999999999976</c:v>
                </c:pt>
                <c:pt idx="111">
                  <c:v>-0.22249999999999975</c:v>
                </c:pt>
                <c:pt idx="112">
                  <c:v>-0.21999999999999975</c:v>
                </c:pt>
                <c:pt idx="113">
                  <c:v>-0.21749999999999975</c:v>
                </c:pt>
                <c:pt idx="114">
                  <c:v>-0.21499999999999975</c:v>
                </c:pt>
                <c:pt idx="115">
                  <c:v>-0.21249999999999974</c:v>
                </c:pt>
                <c:pt idx="116">
                  <c:v>-0.20999999999999974</c:v>
                </c:pt>
                <c:pt idx="117">
                  <c:v>-0.20749999999999974</c:v>
                </c:pt>
                <c:pt idx="118">
                  <c:v>-0.20499999999999974</c:v>
                </c:pt>
                <c:pt idx="119">
                  <c:v>-0.20249999999999974</c:v>
                </c:pt>
                <c:pt idx="120">
                  <c:v>-0.19999999999999973</c:v>
                </c:pt>
                <c:pt idx="121">
                  <c:v>-0.19749999999999973</c:v>
                </c:pt>
                <c:pt idx="122">
                  <c:v>-0.19499999999999973</c:v>
                </c:pt>
                <c:pt idx="123">
                  <c:v>-0.19249999999999973</c:v>
                </c:pt>
                <c:pt idx="124">
                  <c:v>-0.18999999999999972</c:v>
                </c:pt>
                <c:pt idx="125">
                  <c:v>-0.18749999999999972</c:v>
                </c:pt>
                <c:pt idx="126">
                  <c:v>-0.18499999999999972</c:v>
                </c:pt>
                <c:pt idx="127">
                  <c:v>-0.18249999999999972</c:v>
                </c:pt>
                <c:pt idx="128">
                  <c:v>-0.17999999999999972</c:v>
                </c:pt>
                <c:pt idx="129">
                  <c:v>-0.17749999999999971</c:v>
                </c:pt>
                <c:pt idx="130">
                  <c:v>-0.17499999999999971</c:v>
                </c:pt>
                <c:pt idx="131">
                  <c:v>-0.17249999999999971</c:v>
                </c:pt>
                <c:pt idx="132">
                  <c:v>-0.16999999999999971</c:v>
                </c:pt>
                <c:pt idx="133">
                  <c:v>-0.1674999999999997</c:v>
                </c:pt>
                <c:pt idx="134">
                  <c:v>-0.1649999999999997</c:v>
                </c:pt>
                <c:pt idx="135">
                  <c:v>-0.1624999999999997</c:v>
                </c:pt>
                <c:pt idx="136">
                  <c:v>-0.1599999999999997</c:v>
                </c:pt>
                <c:pt idx="137">
                  <c:v>-0.1574999999999997</c:v>
                </c:pt>
                <c:pt idx="138">
                  <c:v>-0.15499999999999969</c:v>
                </c:pt>
                <c:pt idx="139">
                  <c:v>-0.15249999999999969</c:v>
                </c:pt>
                <c:pt idx="140">
                  <c:v>-0.14999999999999969</c:v>
                </c:pt>
                <c:pt idx="141">
                  <c:v>-0.14749999999999969</c:v>
                </c:pt>
                <c:pt idx="142">
                  <c:v>-0.14499999999999968</c:v>
                </c:pt>
                <c:pt idx="143">
                  <c:v>-0.14249999999999968</c:v>
                </c:pt>
                <c:pt idx="144">
                  <c:v>-0.13999999999999968</c:v>
                </c:pt>
                <c:pt idx="145">
                  <c:v>-0.13749999999999968</c:v>
                </c:pt>
                <c:pt idx="146">
                  <c:v>-0.13499999999999968</c:v>
                </c:pt>
                <c:pt idx="147">
                  <c:v>-0.13249999999999967</c:v>
                </c:pt>
                <c:pt idx="148">
                  <c:v>-0.12999999999999967</c:v>
                </c:pt>
                <c:pt idx="149">
                  <c:v>-0.12749999999999967</c:v>
                </c:pt>
                <c:pt idx="150">
                  <c:v>-0.12499999999999967</c:v>
                </c:pt>
                <c:pt idx="151">
                  <c:v>-0.12249999999999966</c:v>
                </c:pt>
                <c:pt idx="152">
                  <c:v>-0.11999999999999966</c:v>
                </c:pt>
                <c:pt idx="153">
                  <c:v>-0.11749999999999966</c:v>
                </c:pt>
                <c:pt idx="154">
                  <c:v>-0.11499999999999966</c:v>
                </c:pt>
                <c:pt idx="155">
                  <c:v>-0.11249999999999966</c:v>
                </c:pt>
                <c:pt idx="156">
                  <c:v>-0.10999999999999965</c:v>
                </c:pt>
                <c:pt idx="157">
                  <c:v>-0.10749999999999965</c:v>
                </c:pt>
                <c:pt idx="158">
                  <c:v>-0.10499999999999965</c:v>
                </c:pt>
                <c:pt idx="159">
                  <c:v>-0.10249999999999965</c:v>
                </c:pt>
                <c:pt idx="160">
                  <c:v>-9.9999999999999645E-2</c:v>
                </c:pt>
                <c:pt idx="161">
                  <c:v>-9.7499999999999643E-2</c:v>
                </c:pt>
                <c:pt idx="162">
                  <c:v>-9.499999999999964E-2</c:v>
                </c:pt>
                <c:pt idx="163">
                  <c:v>-9.2499999999999638E-2</c:v>
                </c:pt>
                <c:pt idx="164">
                  <c:v>-8.9999999999999636E-2</c:v>
                </c:pt>
                <c:pt idx="165">
                  <c:v>-8.7499999999999634E-2</c:v>
                </c:pt>
                <c:pt idx="166">
                  <c:v>-8.4999999999999631E-2</c:v>
                </c:pt>
                <c:pt idx="167">
                  <c:v>-8.2499999999999629E-2</c:v>
                </c:pt>
                <c:pt idx="168">
                  <c:v>-7.9999999999999627E-2</c:v>
                </c:pt>
                <c:pt idx="169">
                  <c:v>-7.7499999999999625E-2</c:v>
                </c:pt>
                <c:pt idx="170">
                  <c:v>-7.4999999999999623E-2</c:v>
                </c:pt>
                <c:pt idx="171">
                  <c:v>-7.249999999999962E-2</c:v>
                </c:pt>
                <c:pt idx="172">
                  <c:v>-6.9999999999999618E-2</c:v>
                </c:pt>
                <c:pt idx="173">
                  <c:v>-6.7499999999999616E-2</c:v>
                </c:pt>
                <c:pt idx="174">
                  <c:v>-6.4999999999999614E-2</c:v>
                </c:pt>
                <c:pt idx="175">
                  <c:v>-6.2499999999999611E-2</c:v>
                </c:pt>
                <c:pt idx="176">
                  <c:v>-5.9999999999999609E-2</c:v>
                </c:pt>
                <c:pt idx="177">
                  <c:v>-5.7499999999999607E-2</c:v>
                </c:pt>
                <c:pt idx="178">
                  <c:v>-5.4999999999999605E-2</c:v>
                </c:pt>
                <c:pt idx="179">
                  <c:v>-5.2499999999999603E-2</c:v>
                </c:pt>
                <c:pt idx="180">
                  <c:v>-4.99999999999996E-2</c:v>
                </c:pt>
                <c:pt idx="181">
                  <c:v>-4.7499999999999598E-2</c:v>
                </c:pt>
                <c:pt idx="182">
                  <c:v>-4.4999999999999596E-2</c:v>
                </c:pt>
                <c:pt idx="183">
                  <c:v>-4.2499999999999594E-2</c:v>
                </c:pt>
                <c:pt idx="184">
                  <c:v>-3.9999999999999591E-2</c:v>
                </c:pt>
                <c:pt idx="185">
                  <c:v>-3.7499999999999589E-2</c:v>
                </c:pt>
                <c:pt idx="186">
                  <c:v>-3.4999999999999587E-2</c:v>
                </c:pt>
                <c:pt idx="187">
                  <c:v>-3.2499999999999585E-2</c:v>
                </c:pt>
                <c:pt idx="188">
                  <c:v>-2.9999999999999586E-2</c:v>
                </c:pt>
                <c:pt idx="189">
                  <c:v>-2.7499999999999587E-2</c:v>
                </c:pt>
                <c:pt idx="190">
                  <c:v>-2.4999999999999589E-2</c:v>
                </c:pt>
                <c:pt idx="191">
                  <c:v>-2.249999999999959E-2</c:v>
                </c:pt>
                <c:pt idx="192">
                  <c:v>-1.9999999999999591E-2</c:v>
                </c:pt>
                <c:pt idx="193">
                  <c:v>-1.7499999999999592E-2</c:v>
                </c:pt>
                <c:pt idx="194">
                  <c:v>-1.4999999999999592E-2</c:v>
                </c:pt>
                <c:pt idx="195">
                  <c:v>-1.2499999999999591E-2</c:v>
                </c:pt>
                <c:pt idx="196">
                  <c:v>-9.9999999999995908E-3</c:v>
                </c:pt>
                <c:pt idx="197">
                  <c:v>-7.4999999999995903E-3</c:v>
                </c:pt>
                <c:pt idx="198">
                  <c:v>-4.9999999999995898E-3</c:v>
                </c:pt>
                <c:pt idx="199">
                  <c:v>-2.4999999999995898E-3</c:v>
                </c:pt>
                <c:pt idx="200">
                  <c:v>4.1026210206851488E-16</c:v>
                </c:pt>
              </c:numCache>
            </c:numRef>
          </c:xVal>
          <c:yVal>
            <c:numRef>
              <c:f>Input!$I$2:$I$202</c:f>
              <c:numCache>
                <c:formatCode>General</c:formatCode>
                <c:ptCount val="201"/>
                <c:pt idx="0">
                  <c:v>0.52881319968404605</c:v>
                </c:pt>
                <c:pt idx="1">
                  <c:v>0.52039742644438003</c:v>
                </c:pt>
                <c:pt idx="2">
                  <c:v>0.51145082360138205</c:v>
                </c:pt>
                <c:pt idx="3">
                  <c:v>0.50198251710648201</c:v>
                </c:pt>
                <c:pt idx="4">
                  <c:v>0.492002165073127</c:v>
                </c:pt>
                <c:pt idx="5">
                  <c:v>0.48151994792504699</c:v>
                </c:pt>
                <c:pt idx="6">
                  <c:v>0.47054655801176098</c:v>
                </c:pt>
                <c:pt idx="7">
                  <c:v>0.45909318870187299</c:v>
                </c:pt>
                <c:pt idx="8">
                  <c:v>0.44717152296531598</c:v>
                </c:pt>
                <c:pt idx="9">
                  <c:v>0.434793721456185</c:v>
                </c:pt>
                <c:pt idx="10">
                  <c:v>0.421972410108298</c:v>
                </c:pt>
                <c:pt idx="11">
                  <c:v>0.40872066725615502</c:v>
                </c:pt>
                <c:pt idx="12">
                  <c:v>0.39505201029443499</c:v>
                </c:pt>
                <c:pt idx="13">
                  <c:v>0.38098038188961397</c:v>
                </c:pt>
                <c:pt idx="14">
                  <c:v>0.36652013575780301</c:v>
                </c:pt>
                <c:pt idx="15">
                  <c:v>0.35168602202329102</c:v>
                </c:pt>
                <c:pt idx="16">
                  <c:v>0.33649317217272301</c:v>
                </c:pt>
                <c:pt idx="17">
                  <c:v>0.32095708362028702</c:v>
                </c:pt>
                <c:pt idx="18">
                  <c:v>0.30509360389962598</c:v>
                </c:pt>
                <c:pt idx="19">
                  <c:v>0.28891891449861901</c:v>
                </c:pt>
                <c:pt idx="20">
                  <c:v>0.27244951435350501</c:v>
                </c:pt>
                <c:pt idx="21">
                  <c:v>0.25570220301920599</c:v>
                </c:pt>
                <c:pt idx="22">
                  <c:v>0.23869406353299399</c:v>
                </c:pt>
                <c:pt idx="23">
                  <c:v>0.22144244498900001</c:v>
                </c:pt>
                <c:pt idx="24">
                  <c:v>0.20396494484132999</c:v>
                </c:pt>
                <c:pt idx="25">
                  <c:v>0.186279390953841</c:v>
                </c:pt>
                <c:pt idx="26">
                  <c:v>0.16840382341489199</c:v>
                </c:pt>
                <c:pt idx="27">
                  <c:v>0.15035647613561401</c:v>
                </c:pt>
                <c:pt idx="28">
                  <c:v>0.13215575825046899</c:v>
                </c:pt>
                <c:pt idx="29">
                  <c:v>0.11382023533907799</c:v>
                </c:pt>
                <c:pt idx="30">
                  <c:v>9.53686104884649E-2</c:v>
                </c:pt>
                <c:pt idx="31">
                  <c:v>7.68197052150386E-2</c:v>
                </c:pt>
                <c:pt idx="32">
                  <c:v>5.81924402657647E-2</c:v>
                </c:pt>
                <c:pt idx="33">
                  <c:v>3.9505816318131097E-2</c:v>
                </c:pt>
                <c:pt idx="34">
                  <c:v>2.07788945985647E-2</c:v>
                </c:pt>
                <c:pt idx="35">
                  <c:v>2.0307774390957399E-3</c:v>
                </c:pt>
                <c:pt idx="36">
                  <c:v>-1.6719411207908898E-2</c:v>
                </c:pt>
                <c:pt idx="37">
                  <c:v>-3.5452545277068898E-2</c:v>
                </c:pt>
                <c:pt idx="38">
                  <c:v>-5.4149516099467401E-2</c:v>
                </c:pt>
                <c:pt idx="39">
                  <c:v>-7.2791251894382805E-2</c:v>
                </c:pt>
                <c:pt idx="40">
                  <c:v>-9.1358737223393993E-2</c:v>
                </c:pt>
                <c:pt idx="41">
                  <c:v>-0.10983303238701</c:v>
                </c:pt>
                <c:pt idx="42">
                  <c:v>-0.12819529274405</c:v>
                </c:pt>
                <c:pt idx="43">
                  <c:v>-0.14642678793405001</c:v>
                </c:pt>
                <c:pt idx="44">
                  <c:v>-0.16450892098310399</c:v>
                </c:pt>
                <c:pt idx="45">
                  <c:v>-0.18242324727364501</c:v>
                </c:pt>
                <c:pt idx="46">
                  <c:v>-0.20015149335881299</c:v>
                </c:pt>
                <c:pt idx="47">
                  <c:v>-0.21767557560221901</c:v>
                </c:pt>
                <c:pt idx="48">
                  <c:v>-0.23497761862409899</c:v>
                </c:pt>
                <c:pt idx="49">
                  <c:v>-0.25203997353503099</c:v>
                </c:pt>
                <c:pt idx="50">
                  <c:v>-0.26884523593862902</c:v>
                </c:pt>
                <c:pt idx="51">
                  <c:v>-0.28537626368482999</c:v>
                </c:pt>
                <c:pt idx="52">
                  <c:v>-0.30161619435569198</c:v>
                </c:pt>
                <c:pt idx="53">
                  <c:v>-0.31754846246584101</c:v>
                </c:pt>
                <c:pt idx="54">
                  <c:v>-0.33315681636004002</c:v>
                </c:pt>
                <c:pt idx="55">
                  <c:v>-0.34842533479063098</c:v>
                </c:pt>
                <c:pt idx="56">
                  <c:v>-0.36333844315795399</c:v>
                </c:pt>
                <c:pt idx="57">
                  <c:v>-0.37788092939715701</c:v>
                </c:pt>
                <c:pt idx="58">
                  <c:v>-0.39203795949521603</c:v>
                </c:pt>
                <c:pt idx="59">
                  <c:v>-0.405795092622317</c:v>
                </c:pt>
                <c:pt idx="60">
                  <c:v>-0.41913829586217199</c:v>
                </c:pt>
                <c:pt idx="61">
                  <c:v>-0.432053958526253</c:v>
                </c:pt>
                <c:pt idx="62">
                  <c:v>-0.44452890603732198</c:v>
                </c:pt>
                <c:pt idx="63">
                  <c:v>-0.45655041336811703</c:v>
                </c:pt>
                <c:pt idx="64">
                  <c:v>-0.46810621802147001</c:v>
                </c:pt>
                <c:pt idx="65">
                  <c:v>-0.47918453253862497</c:v>
                </c:pt>
                <c:pt idx="66">
                  <c:v>-0.48977405652299899</c:v>
                </c:pt>
                <c:pt idx="67">
                  <c:v>-0.49986398816710598</c:v>
                </c:pt>
                <c:pt idx="68">
                  <c:v>-0.50944403527090798</c:v>
                </c:pt>
                <c:pt idx="69">
                  <c:v>-0.51850442574033595</c:v>
                </c:pt>
                <c:pt idx="70">
                  <c:v>-0.52703591755528401</c:v>
                </c:pt>
                <c:pt idx="71">
                  <c:v>-0.53502980819689605</c:v>
                </c:pt>
                <c:pt idx="72">
                  <c:v>-0.54247794352454304</c:v>
                </c:pt>
                <c:pt idx="73">
                  <c:v>-0.54937272609342502</c:v>
                </c:pt>
                <c:pt idx="74">
                  <c:v>-0.55570712290431801</c:v>
                </c:pt>
                <c:pt idx="75">
                  <c:v>-0.56147467257756201</c:v>
                </c:pt>
                <c:pt idx="76">
                  <c:v>-0.56666949194396898</c:v>
                </c:pt>
                <c:pt idx="77">
                  <c:v>-0.57128628204592602</c:v>
                </c:pt>
                <c:pt idx="78">
                  <c:v>-0.57532033354258405</c:v>
                </c:pt>
                <c:pt idx="79">
                  <c:v>-0.57876753151360205</c:v>
                </c:pt>
                <c:pt idx="80">
                  <c:v>-0.58162435965655701</c:v>
                </c:pt>
                <c:pt idx="81">
                  <c:v>-0.58388790387373601</c:v>
                </c:pt>
                <c:pt idx="82">
                  <c:v>-0.58555585524465203</c:v>
                </c:pt>
                <c:pt idx="83">
                  <c:v>-0.58662651238125296</c:v>
                </c:pt>
                <c:pt idx="84">
                  <c:v>-0.58709878316341102</c:v>
                </c:pt>
                <c:pt idx="85">
                  <c:v>-0.58697218585294197</c:v>
                </c:pt>
                <c:pt idx="86">
                  <c:v>-0.58624684958499595</c:v>
                </c:pt>
                <c:pt idx="87">
                  <c:v>-0.58492351423633504</c:v>
                </c:pt>
                <c:pt idx="88">
                  <c:v>-0.58300352967062696</c:v>
                </c:pt>
                <c:pt idx="89">
                  <c:v>-0.58048885436151898</c:v>
                </c:pt>
                <c:pt idx="90">
                  <c:v>-0.57738205339490101</c:v>
                </c:pt>
                <c:pt idx="91">
                  <c:v>-0.57368629585240605</c:v>
                </c:pt>
                <c:pt idx="92">
                  <c:v>-0.56940535157879102</c:v>
                </c:pt>
                <c:pt idx="93">
                  <c:v>-0.56454358733652499</c:v>
                </c:pt>
                <c:pt idx="94">
                  <c:v>-0.55910596235148602</c:v>
                </c:pt>
                <c:pt idx="95">
                  <c:v>-0.553098023254321</c:v>
                </c:pt>
                <c:pt idx="96">
                  <c:v>-0.546525898422622</c:v>
                </c:pt>
                <c:pt idx="97">
                  <c:v>-0.53939629172970105</c:v>
                </c:pt>
                <c:pt idx="98">
                  <c:v>-0.53171647570631797</c:v>
                </c:pt>
                <c:pt idx="99">
                  <c:v>-0.52349428412237098</c:v>
                </c:pt>
                <c:pt idx="100">
                  <c:v>-0.514738103996079</c:v>
                </c:pt>
                <c:pt idx="101">
                  <c:v>-0.50545686703883497</c:v>
                </c:pt>
                <c:pt idx="102">
                  <c:v>-0.49566004054444801</c:v>
                </c:pt>
                <c:pt idx="103">
                  <c:v>-0.48535761773205599</c:v>
                </c:pt>
                <c:pt idx="104">
                  <c:v>-0.47456010755258099</c:v>
                </c:pt>
                <c:pt idx="105">
                  <c:v>-0.46327852396911101</c:v>
                </c:pt>
                <c:pt idx="106">
                  <c:v>-0.45152437472214302</c:v>
                </c:pt>
                <c:pt idx="107">
                  <c:v>-0.43930964959114999</c:v>
                </c:pt>
                <c:pt idx="108">
                  <c:v>-0.42664680816445399</c:v>
                </c:pt>
                <c:pt idx="109">
                  <c:v>-0.413548767129858</c:v>
                </c:pt>
                <c:pt idx="110">
                  <c:v>-0.40002888709902801</c:v>
                </c:pt>
                <c:pt idx="111">
                  <c:v>-0.386100958979047</c:v>
                </c:pt>
                <c:pt idx="112">
                  <c:v>-0.37177918990504499</c:v>
                </c:pt>
                <c:pt idx="113">
                  <c:v>-0.35707818874826203</c:v>
                </c:pt>
                <c:pt idx="114">
                  <c:v>-0.34201295121431802</c:v>
                </c:pt>
                <c:pt idx="115">
                  <c:v>-0.32659884454689803</c:v>
                </c:pt>
                <c:pt idx="116">
                  <c:v>-0.31085159185244199</c:v>
                </c:pt>
                <c:pt idx="117">
                  <c:v>-0.29478725606185002</c:v>
                </c:pt>
                <c:pt idx="118">
                  <c:v>-0.27842222354554302</c:v>
                </c:pt>
                <c:pt idx="119">
                  <c:v>-0.261773187398601</c:v>
                </c:pt>
                <c:pt idx="120">
                  <c:v>-0.24485713041302901</c:v>
                </c:pt>
                <c:pt idx="121">
                  <c:v>-0.22769130775452201</c:v>
                </c:pt>
                <c:pt idx="122">
                  <c:v>-0.210293229361386</c:v>
                </c:pt>
                <c:pt idx="123">
                  <c:v>-0.19268064208359201</c:v>
                </c:pt>
                <c:pt idx="124">
                  <c:v>-0.17487151158016201</c:v>
                </c:pt>
                <c:pt idx="125">
                  <c:v>-0.156884003993354</c:v>
                </c:pt>
                <c:pt idx="126">
                  <c:v>-0.13873646741835899</c:v>
                </c:pt>
                <c:pt idx="127">
                  <c:v>-0.120447413187386</c:v>
                </c:pt>
                <c:pt idx="128">
                  <c:v>-0.102035496987243</c:v>
                </c:pt>
                <c:pt idx="129">
                  <c:v>-8.3519499829662405E-2</c:v>
                </c:pt>
                <c:pt idx="130">
                  <c:v>-6.4918308893804594E-2</c:v>
                </c:pt>
                <c:pt idx="131">
                  <c:v>-4.6250898260445997E-2</c:v>
                </c:pt>
                <c:pt idx="132">
                  <c:v>-2.7536309557539999E-2</c:v>
                </c:pt>
                <c:pt idx="133">
                  <c:v>-8.7936325368659397E-3</c:v>
                </c:pt>
                <c:pt idx="134">
                  <c:v>9.9580143984047097E-3</c:v>
                </c:pt>
                <c:pt idx="135">
                  <c:v>2.8699503695369201E-2</c:v>
                </c:pt>
                <c:pt idx="136">
                  <c:v>4.74117181623901E-2</c:v>
                </c:pt>
                <c:pt idx="137">
                  <c:v>6.6075570469518397E-2</c:v>
                </c:pt>
                <c:pt idx="138">
                  <c:v>8.4672022618460199E-2</c:v>
                </c:pt>
                <c:pt idx="139">
                  <c:v>0.103182105362221</c:v>
                </c:pt>
                <c:pt idx="140">
                  <c:v>0.121586937554619</c:v>
                </c:pt>
                <c:pt idx="141">
                  <c:v>0.13986774540993899</c:v>
                </c:pt>
                <c:pt idx="142">
                  <c:v>0.15800588165306001</c:v>
                </c:pt>
                <c:pt idx="143">
                  <c:v>0.17598284454054999</c:v>
                </c:pt>
                <c:pt idx="144">
                  <c:v>0.19378029673330199</c:v>
                </c:pt>
                <c:pt idx="145">
                  <c:v>0.21138008400147701</c:v>
                </c:pt>
                <c:pt idx="146">
                  <c:v>0.22876425374266099</c:v>
                </c:pt>
                <c:pt idx="147">
                  <c:v>0.245915073294354</c:v>
                </c:pt>
                <c:pt idx="148">
                  <c:v>0.26281504802211803</c:v>
                </c:pt>
                <c:pt idx="149">
                  <c:v>0.27944693916490998</c:v>
                </c:pt>
                <c:pt idx="150">
                  <c:v>0.29579378141942603</c:v>
                </c:pt>
                <c:pt idx="151">
                  <c:v>0.31183890024550098</c:v>
                </c:pt>
                <c:pt idx="152">
                  <c:v>0.32756592887491398</c:v>
                </c:pt>
                <c:pt idx="153">
                  <c:v>0.34295882500625202</c:v>
                </c:pt>
                <c:pt idx="154">
                  <c:v>0.35800188716880599</c:v>
                </c:pt>
                <c:pt idx="155">
                  <c:v>0.37267977073880698</c:v>
                </c:pt>
                <c:pt idx="156">
                  <c:v>0.38697750359164801</c:v>
                </c:pt>
                <c:pt idx="157">
                  <c:v>0.40088050137415299</c:v>
                </c:pt>
                <c:pt idx="158">
                  <c:v>0.41437458238129699</c:v>
                </c:pt>
                <c:pt idx="159">
                  <c:v>0.42744598202220402</c:v>
                </c:pt>
                <c:pt idx="160">
                  <c:v>0.44008136686066801</c:v>
                </c:pt>
                <c:pt idx="161">
                  <c:v>0.45226784821588401</c:v>
                </c:pt>
                <c:pt idx="162">
                  <c:v>0.463992995309498</c:v>
                </c:pt>
                <c:pt idx="163">
                  <c:v>0.47524484794558203</c:v>
                </c:pt>
                <c:pt idx="164">
                  <c:v>0.48601192871059101</c:v>
                </c:pt>
                <c:pt idx="165">
                  <c:v>0.49628325468085699</c:v>
                </c:pt>
                <c:pt idx="166">
                  <c:v>0.50604834862568304</c:v>
                </c:pt>
                <c:pt idx="167">
                  <c:v>0.51529724969460799</c:v>
                </c:pt>
                <c:pt idx="168">
                  <c:v>0.52402052357793805</c:v>
                </c:pt>
                <c:pt idx="169">
                  <c:v>0.53220927213017699</c:v>
                </c:pt>
                <c:pt idx="170">
                  <c:v>0.53985514244655697</c:v>
                </c:pt>
                <c:pt idx="171">
                  <c:v>0.546950335383381</c:v>
                </c:pt>
                <c:pt idx="172">
                  <c:v>0.55348761351352205</c:v>
                </c:pt>
                <c:pt idx="173">
                  <c:v>0.55946030850892603</c:v>
                </c:pt>
                <c:pt idx="174">
                  <c:v>0.56486232794262603</c:v>
                </c:pt>
                <c:pt idx="175">
                  <c:v>0.56968816150329504</c:v>
                </c:pt>
                <c:pt idx="176">
                  <c:v>0.57393288661602404</c:v>
                </c:pt>
                <c:pt idx="177">
                  <c:v>0.57759217346357306</c:v>
                </c:pt>
                <c:pt idx="178">
                  <c:v>0.58066228940299103</c:v>
                </c:pt>
                <c:pt idx="179">
                  <c:v>0.58314010277308304</c:v>
                </c:pt>
                <c:pt idx="180">
                  <c:v>0.58502308608885201</c:v>
                </c:pt>
                <c:pt idx="181">
                  <c:v>0.58630931861964797</c:v>
                </c:pt>
                <c:pt idx="182">
                  <c:v>0.58699748834840704</c:v>
                </c:pt>
                <c:pt idx="183">
                  <c:v>0.587086893309965</c:v>
                </c:pt>
                <c:pt idx="184">
                  <c:v>0.58657744230709896</c:v>
                </c:pt>
                <c:pt idx="185">
                  <c:v>0.58546965500355097</c:v>
                </c:pt>
                <c:pt idx="186">
                  <c:v>0.583764661393947</c:v>
                </c:pt>
                <c:pt idx="187">
                  <c:v>0.58146420065114801</c:v>
                </c:pt>
                <c:pt idx="188">
                  <c:v>0.57857061935221399</c:v>
                </c:pt>
                <c:pt idx="189">
                  <c:v>0.57508686908479001</c:v>
                </c:pt>
                <c:pt idx="190">
                  <c:v>0.57101650343634203</c:v>
                </c:pt>
                <c:pt idx="191">
                  <c:v>0.56636367436933599</c:v>
                </c:pt>
                <c:pt idx="192">
                  <c:v>0.56113312798604698</c:v>
                </c:pt>
                <c:pt idx="193">
                  <c:v>0.55533019968730402</c:v>
                </c:pt>
                <c:pt idx="194">
                  <c:v>0.54896080873014197</c:v>
                </c:pt>
                <c:pt idx="195">
                  <c:v>0.54203145218988003</c:v>
                </c:pt>
                <c:pt idx="196">
                  <c:v>0.53454919833280101</c:v>
                </c:pt>
                <c:pt idx="197">
                  <c:v>0.52652167940619399</c:v>
                </c:pt>
                <c:pt idx="198">
                  <c:v>0.51795708385310502</c:v>
                </c:pt>
                <c:pt idx="199">
                  <c:v>0.508864147959744</c:v>
                </c:pt>
                <c:pt idx="200">
                  <c:v>0.499252146944065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C0-4A06-BE1A-56EF4076050E}"/>
            </c:ext>
          </c:extLst>
        </c:ser>
        <c:ser>
          <c:idx val="4"/>
          <c:order val="2"/>
          <c:tx>
            <c:v>Input(Tot)</c:v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Input!$A$2:$A$202</c:f>
              <c:numCache>
                <c:formatCode>0.0000</c:formatCode>
                <c:ptCount val="201"/>
                <c:pt idx="0">
                  <c:v>-0.5</c:v>
                </c:pt>
                <c:pt idx="1">
                  <c:v>-0.4975</c:v>
                </c:pt>
                <c:pt idx="2">
                  <c:v>-0.495</c:v>
                </c:pt>
                <c:pt idx="3">
                  <c:v>-0.49249999999999999</c:v>
                </c:pt>
                <c:pt idx="4">
                  <c:v>-0.49</c:v>
                </c:pt>
                <c:pt idx="5">
                  <c:v>-0.48749999999999999</c:v>
                </c:pt>
                <c:pt idx="6">
                  <c:v>-0.48499999999999999</c:v>
                </c:pt>
                <c:pt idx="7">
                  <c:v>-0.48249999999999998</c:v>
                </c:pt>
                <c:pt idx="8">
                  <c:v>-0.48</c:v>
                </c:pt>
                <c:pt idx="9">
                  <c:v>-0.47749999999999998</c:v>
                </c:pt>
                <c:pt idx="10">
                  <c:v>-0.47499999999999998</c:v>
                </c:pt>
                <c:pt idx="11">
                  <c:v>-0.47249999999999998</c:v>
                </c:pt>
                <c:pt idx="12">
                  <c:v>-0.47</c:v>
                </c:pt>
                <c:pt idx="13">
                  <c:v>-0.46749999999999997</c:v>
                </c:pt>
                <c:pt idx="14">
                  <c:v>-0.46499999999999997</c:v>
                </c:pt>
                <c:pt idx="15">
                  <c:v>-0.46249999999999997</c:v>
                </c:pt>
                <c:pt idx="16">
                  <c:v>-0.45999999999999996</c:v>
                </c:pt>
                <c:pt idx="17">
                  <c:v>-0.45749999999999996</c:v>
                </c:pt>
                <c:pt idx="18">
                  <c:v>-0.45499999999999996</c:v>
                </c:pt>
                <c:pt idx="19">
                  <c:v>-0.45249999999999996</c:v>
                </c:pt>
                <c:pt idx="20">
                  <c:v>-0.44999999999999996</c:v>
                </c:pt>
                <c:pt idx="21">
                  <c:v>-0.44749999999999995</c:v>
                </c:pt>
                <c:pt idx="22">
                  <c:v>-0.44499999999999995</c:v>
                </c:pt>
                <c:pt idx="23">
                  <c:v>-0.44249999999999995</c:v>
                </c:pt>
                <c:pt idx="24">
                  <c:v>-0.43999999999999995</c:v>
                </c:pt>
                <c:pt idx="25">
                  <c:v>-0.43749999999999994</c:v>
                </c:pt>
                <c:pt idx="26">
                  <c:v>-0.43499999999999994</c:v>
                </c:pt>
                <c:pt idx="27">
                  <c:v>-0.43249999999999994</c:v>
                </c:pt>
                <c:pt idx="28">
                  <c:v>-0.42999999999999994</c:v>
                </c:pt>
                <c:pt idx="29">
                  <c:v>-0.42749999999999994</c:v>
                </c:pt>
                <c:pt idx="30">
                  <c:v>-0.42499999999999993</c:v>
                </c:pt>
                <c:pt idx="31">
                  <c:v>-0.42249999999999993</c:v>
                </c:pt>
                <c:pt idx="32">
                  <c:v>-0.41999999999999993</c:v>
                </c:pt>
                <c:pt idx="33">
                  <c:v>-0.41749999999999993</c:v>
                </c:pt>
                <c:pt idx="34">
                  <c:v>-0.41499999999999992</c:v>
                </c:pt>
                <c:pt idx="35">
                  <c:v>-0.41249999999999992</c:v>
                </c:pt>
                <c:pt idx="36">
                  <c:v>-0.40999999999999992</c:v>
                </c:pt>
                <c:pt idx="37">
                  <c:v>-0.40749999999999992</c:v>
                </c:pt>
                <c:pt idx="38">
                  <c:v>-0.40499999999999992</c:v>
                </c:pt>
                <c:pt idx="39">
                  <c:v>-0.40249999999999991</c:v>
                </c:pt>
                <c:pt idx="40">
                  <c:v>-0.39999999999999991</c:v>
                </c:pt>
                <c:pt idx="41">
                  <c:v>-0.39749999999999991</c:v>
                </c:pt>
                <c:pt idx="42">
                  <c:v>-0.39499999999999991</c:v>
                </c:pt>
                <c:pt idx="43">
                  <c:v>-0.3924999999999999</c:v>
                </c:pt>
                <c:pt idx="44">
                  <c:v>-0.3899999999999999</c:v>
                </c:pt>
                <c:pt idx="45">
                  <c:v>-0.3874999999999999</c:v>
                </c:pt>
                <c:pt idx="46">
                  <c:v>-0.3849999999999999</c:v>
                </c:pt>
                <c:pt idx="47">
                  <c:v>-0.3824999999999999</c:v>
                </c:pt>
                <c:pt idx="48">
                  <c:v>-0.37999999999999989</c:v>
                </c:pt>
                <c:pt idx="49">
                  <c:v>-0.37749999999999989</c:v>
                </c:pt>
                <c:pt idx="50">
                  <c:v>-0.37499999999999989</c:v>
                </c:pt>
                <c:pt idx="51">
                  <c:v>-0.37249999999999989</c:v>
                </c:pt>
                <c:pt idx="52">
                  <c:v>-0.36999999999999988</c:v>
                </c:pt>
                <c:pt idx="53">
                  <c:v>-0.36749999999999988</c:v>
                </c:pt>
                <c:pt idx="54">
                  <c:v>-0.36499999999999988</c:v>
                </c:pt>
                <c:pt idx="55">
                  <c:v>-0.36249999999999988</c:v>
                </c:pt>
                <c:pt idx="56">
                  <c:v>-0.35999999999999988</c:v>
                </c:pt>
                <c:pt idx="57">
                  <c:v>-0.35749999999999987</c:v>
                </c:pt>
                <c:pt idx="58">
                  <c:v>-0.35499999999999987</c:v>
                </c:pt>
                <c:pt idx="59">
                  <c:v>-0.35249999999999987</c:v>
                </c:pt>
                <c:pt idx="60">
                  <c:v>-0.34999999999999987</c:v>
                </c:pt>
                <c:pt idx="61">
                  <c:v>-0.34749999999999986</c:v>
                </c:pt>
                <c:pt idx="62">
                  <c:v>-0.34499999999999986</c:v>
                </c:pt>
                <c:pt idx="63">
                  <c:v>-0.34249999999999986</c:v>
                </c:pt>
                <c:pt idx="64">
                  <c:v>-0.33999999999999986</c:v>
                </c:pt>
                <c:pt idx="65">
                  <c:v>-0.33749999999999986</c:v>
                </c:pt>
                <c:pt idx="66">
                  <c:v>-0.33499999999999985</c:v>
                </c:pt>
                <c:pt idx="67">
                  <c:v>-0.33249999999999985</c:v>
                </c:pt>
                <c:pt idx="68">
                  <c:v>-0.32999999999999985</c:v>
                </c:pt>
                <c:pt idx="69">
                  <c:v>-0.32749999999999985</c:v>
                </c:pt>
                <c:pt idx="70">
                  <c:v>-0.32499999999999984</c:v>
                </c:pt>
                <c:pt idx="71">
                  <c:v>-0.32249999999999984</c:v>
                </c:pt>
                <c:pt idx="72">
                  <c:v>-0.31999999999999984</c:v>
                </c:pt>
                <c:pt idx="73">
                  <c:v>-0.31749999999999984</c:v>
                </c:pt>
                <c:pt idx="74">
                  <c:v>-0.31499999999999984</c:v>
                </c:pt>
                <c:pt idx="75">
                  <c:v>-0.31249999999999983</c:v>
                </c:pt>
                <c:pt idx="76">
                  <c:v>-0.30999999999999983</c:v>
                </c:pt>
                <c:pt idx="77">
                  <c:v>-0.30749999999999983</c:v>
                </c:pt>
                <c:pt idx="78">
                  <c:v>-0.30499999999999983</c:v>
                </c:pt>
                <c:pt idx="79">
                  <c:v>-0.30249999999999982</c:v>
                </c:pt>
                <c:pt idx="80">
                  <c:v>-0.29999999999999982</c:v>
                </c:pt>
                <c:pt idx="81">
                  <c:v>-0.29749999999999982</c:v>
                </c:pt>
                <c:pt idx="82">
                  <c:v>-0.29499999999999982</c:v>
                </c:pt>
                <c:pt idx="83">
                  <c:v>-0.29249999999999982</c:v>
                </c:pt>
                <c:pt idx="84">
                  <c:v>-0.28999999999999981</c:v>
                </c:pt>
                <c:pt idx="85">
                  <c:v>-0.28749999999999981</c:v>
                </c:pt>
                <c:pt idx="86">
                  <c:v>-0.28499999999999981</c:v>
                </c:pt>
                <c:pt idx="87">
                  <c:v>-0.28249999999999981</c:v>
                </c:pt>
                <c:pt idx="88">
                  <c:v>-0.2799999999999998</c:v>
                </c:pt>
                <c:pt idx="89">
                  <c:v>-0.2774999999999998</c:v>
                </c:pt>
                <c:pt idx="90">
                  <c:v>-0.2749999999999998</c:v>
                </c:pt>
                <c:pt idx="91">
                  <c:v>-0.2724999999999998</c:v>
                </c:pt>
                <c:pt idx="92">
                  <c:v>-0.2699999999999998</c:v>
                </c:pt>
                <c:pt idx="93">
                  <c:v>-0.26749999999999979</c:v>
                </c:pt>
                <c:pt idx="94">
                  <c:v>-0.26499999999999979</c:v>
                </c:pt>
                <c:pt idx="95">
                  <c:v>-0.26249999999999979</c:v>
                </c:pt>
                <c:pt idx="96">
                  <c:v>-0.25999999999999979</c:v>
                </c:pt>
                <c:pt idx="97">
                  <c:v>-0.25749999999999978</c:v>
                </c:pt>
                <c:pt idx="98">
                  <c:v>-0.25499999999999978</c:v>
                </c:pt>
                <c:pt idx="99">
                  <c:v>-0.25249999999999978</c:v>
                </c:pt>
                <c:pt idx="100">
                  <c:v>-0.24999999999999978</c:v>
                </c:pt>
                <c:pt idx="101">
                  <c:v>-0.24749999999999978</c:v>
                </c:pt>
                <c:pt idx="102">
                  <c:v>-0.24499999999999977</c:v>
                </c:pt>
                <c:pt idx="103">
                  <c:v>-0.24249999999999977</c:v>
                </c:pt>
                <c:pt idx="104">
                  <c:v>-0.23999999999999977</c:v>
                </c:pt>
                <c:pt idx="105">
                  <c:v>-0.23749999999999977</c:v>
                </c:pt>
                <c:pt idx="106">
                  <c:v>-0.23499999999999976</c:v>
                </c:pt>
                <c:pt idx="107">
                  <c:v>-0.23249999999999976</c:v>
                </c:pt>
                <c:pt idx="108">
                  <c:v>-0.22999999999999976</c:v>
                </c:pt>
                <c:pt idx="109">
                  <c:v>-0.22749999999999976</c:v>
                </c:pt>
                <c:pt idx="110">
                  <c:v>-0.22499999999999976</c:v>
                </c:pt>
                <c:pt idx="111">
                  <c:v>-0.22249999999999975</c:v>
                </c:pt>
                <c:pt idx="112">
                  <c:v>-0.21999999999999975</c:v>
                </c:pt>
                <c:pt idx="113">
                  <c:v>-0.21749999999999975</c:v>
                </c:pt>
                <c:pt idx="114">
                  <c:v>-0.21499999999999975</c:v>
                </c:pt>
                <c:pt idx="115">
                  <c:v>-0.21249999999999974</c:v>
                </c:pt>
                <c:pt idx="116">
                  <c:v>-0.20999999999999974</c:v>
                </c:pt>
                <c:pt idx="117">
                  <c:v>-0.20749999999999974</c:v>
                </c:pt>
                <c:pt idx="118">
                  <c:v>-0.20499999999999974</c:v>
                </c:pt>
                <c:pt idx="119">
                  <c:v>-0.20249999999999974</c:v>
                </c:pt>
                <c:pt idx="120">
                  <c:v>-0.19999999999999973</c:v>
                </c:pt>
                <c:pt idx="121">
                  <c:v>-0.19749999999999973</c:v>
                </c:pt>
                <c:pt idx="122">
                  <c:v>-0.19499999999999973</c:v>
                </c:pt>
                <c:pt idx="123">
                  <c:v>-0.19249999999999973</c:v>
                </c:pt>
                <c:pt idx="124">
                  <c:v>-0.18999999999999972</c:v>
                </c:pt>
                <c:pt idx="125">
                  <c:v>-0.18749999999999972</c:v>
                </c:pt>
                <c:pt idx="126">
                  <c:v>-0.18499999999999972</c:v>
                </c:pt>
                <c:pt idx="127">
                  <c:v>-0.18249999999999972</c:v>
                </c:pt>
                <c:pt idx="128">
                  <c:v>-0.17999999999999972</c:v>
                </c:pt>
                <c:pt idx="129">
                  <c:v>-0.17749999999999971</c:v>
                </c:pt>
                <c:pt idx="130">
                  <c:v>-0.17499999999999971</c:v>
                </c:pt>
                <c:pt idx="131">
                  <c:v>-0.17249999999999971</c:v>
                </c:pt>
                <c:pt idx="132">
                  <c:v>-0.16999999999999971</c:v>
                </c:pt>
                <c:pt idx="133">
                  <c:v>-0.1674999999999997</c:v>
                </c:pt>
                <c:pt idx="134">
                  <c:v>-0.1649999999999997</c:v>
                </c:pt>
                <c:pt idx="135">
                  <c:v>-0.1624999999999997</c:v>
                </c:pt>
                <c:pt idx="136">
                  <c:v>-0.1599999999999997</c:v>
                </c:pt>
                <c:pt idx="137">
                  <c:v>-0.1574999999999997</c:v>
                </c:pt>
                <c:pt idx="138">
                  <c:v>-0.15499999999999969</c:v>
                </c:pt>
                <c:pt idx="139">
                  <c:v>-0.15249999999999969</c:v>
                </c:pt>
                <c:pt idx="140">
                  <c:v>-0.14999999999999969</c:v>
                </c:pt>
                <c:pt idx="141">
                  <c:v>-0.14749999999999969</c:v>
                </c:pt>
                <c:pt idx="142">
                  <c:v>-0.14499999999999968</c:v>
                </c:pt>
                <c:pt idx="143">
                  <c:v>-0.14249999999999968</c:v>
                </c:pt>
                <c:pt idx="144">
                  <c:v>-0.13999999999999968</c:v>
                </c:pt>
                <c:pt idx="145">
                  <c:v>-0.13749999999999968</c:v>
                </c:pt>
                <c:pt idx="146">
                  <c:v>-0.13499999999999968</c:v>
                </c:pt>
                <c:pt idx="147">
                  <c:v>-0.13249999999999967</c:v>
                </c:pt>
                <c:pt idx="148">
                  <c:v>-0.12999999999999967</c:v>
                </c:pt>
                <c:pt idx="149">
                  <c:v>-0.12749999999999967</c:v>
                </c:pt>
                <c:pt idx="150">
                  <c:v>-0.12499999999999967</c:v>
                </c:pt>
                <c:pt idx="151">
                  <c:v>-0.12249999999999966</c:v>
                </c:pt>
                <c:pt idx="152">
                  <c:v>-0.11999999999999966</c:v>
                </c:pt>
                <c:pt idx="153">
                  <c:v>-0.11749999999999966</c:v>
                </c:pt>
                <c:pt idx="154">
                  <c:v>-0.11499999999999966</c:v>
                </c:pt>
                <c:pt idx="155">
                  <c:v>-0.11249999999999966</c:v>
                </c:pt>
                <c:pt idx="156">
                  <c:v>-0.10999999999999965</c:v>
                </c:pt>
                <c:pt idx="157">
                  <c:v>-0.10749999999999965</c:v>
                </c:pt>
                <c:pt idx="158">
                  <c:v>-0.10499999999999965</c:v>
                </c:pt>
                <c:pt idx="159">
                  <c:v>-0.10249999999999965</c:v>
                </c:pt>
                <c:pt idx="160">
                  <c:v>-9.9999999999999645E-2</c:v>
                </c:pt>
                <c:pt idx="161">
                  <c:v>-9.7499999999999643E-2</c:v>
                </c:pt>
                <c:pt idx="162">
                  <c:v>-9.499999999999964E-2</c:v>
                </c:pt>
                <c:pt idx="163">
                  <c:v>-9.2499999999999638E-2</c:v>
                </c:pt>
                <c:pt idx="164">
                  <c:v>-8.9999999999999636E-2</c:v>
                </c:pt>
                <c:pt idx="165">
                  <c:v>-8.7499999999999634E-2</c:v>
                </c:pt>
                <c:pt idx="166">
                  <c:v>-8.4999999999999631E-2</c:v>
                </c:pt>
                <c:pt idx="167">
                  <c:v>-8.2499999999999629E-2</c:v>
                </c:pt>
                <c:pt idx="168">
                  <c:v>-7.9999999999999627E-2</c:v>
                </c:pt>
                <c:pt idx="169">
                  <c:v>-7.7499999999999625E-2</c:v>
                </c:pt>
                <c:pt idx="170">
                  <c:v>-7.4999999999999623E-2</c:v>
                </c:pt>
                <c:pt idx="171">
                  <c:v>-7.249999999999962E-2</c:v>
                </c:pt>
                <c:pt idx="172">
                  <c:v>-6.9999999999999618E-2</c:v>
                </c:pt>
                <c:pt idx="173">
                  <c:v>-6.7499999999999616E-2</c:v>
                </c:pt>
                <c:pt idx="174">
                  <c:v>-6.4999999999999614E-2</c:v>
                </c:pt>
                <c:pt idx="175">
                  <c:v>-6.2499999999999611E-2</c:v>
                </c:pt>
                <c:pt idx="176">
                  <c:v>-5.9999999999999609E-2</c:v>
                </c:pt>
                <c:pt idx="177">
                  <c:v>-5.7499999999999607E-2</c:v>
                </c:pt>
                <c:pt idx="178">
                  <c:v>-5.4999999999999605E-2</c:v>
                </c:pt>
                <c:pt idx="179">
                  <c:v>-5.2499999999999603E-2</c:v>
                </c:pt>
                <c:pt idx="180">
                  <c:v>-4.99999999999996E-2</c:v>
                </c:pt>
                <c:pt idx="181">
                  <c:v>-4.7499999999999598E-2</c:v>
                </c:pt>
                <c:pt idx="182">
                  <c:v>-4.4999999999999596E-2</c:v>
                </c:pt>
                <c:pt idx="183">
                  <c:v>-4.2499999999999594E-2</c:v>
                </c:pt>
                <c:pt idx="184">
                  <c:v>-3.9999999999999591E-2</c:v>
                </c:pt>
                <c:pt idx="185">
                  <c:v>-3.7499999999999589E-2</c:v>
                </c:pt>
                <c:pt idx="186">
                  <c:v>-3.4999999999999587E-2</c:v>
                </c:pt>
                <c:pt idx="187">
                  <c:v>-3.2499999999999585E-2</c:v>
                </c:pt>
                <c:pt idx="188">
                  <c:v>-2.9999999999999586E-2</c:v>
                </c:pt>
                <c:pt idx="189">
                  <c:v>-2.7499999999999587E-2</c:v>
                </c:pt>
                <c:pt idx="190">
                  <c:v>-2.4999999999999589E-2</c:v>
                </c:pt>
                <c:pt idx="191">
                  <c:v>-2.249999999999959E-2</c:v>
                </c:pt>
                <c:pt idx="192">
                  <c:v>-1.9999999999999591E-2</c:v>
                </c:pt>
                <c:pt idx="193">
                  <c:v>-1.7499999999999592E-2</c:v>
                </c:pt>
                <c:pt idx="194">
                  <c:v>-1.4999999999999592E-2</c:v>
                </c:pt>
                <c:pt idx="195">
                  <c:v>-1.2499999999999591E-2</c:v>
                </c:pt>
                <c:pt idx="196">
                  <c:v>-9.9999999999995908E-3</c:v>
                </c:pt>
                <c:pt idx="197">
                  <c:v>-7.4999999999995903E-3</c:v>
                </c:pt>
                <c:pt idx="198">
                  <c:v>-4.9999999999995898E-3</c:v>
                </c:pt>
                <c:pt idx="199">
                  <c:v>-2.4999999999995898E-3</c:v>
                </c:pt>
                <c:pt idx="200">
                  <c:v>4.1026210206851488E-16</c:v>
                </c:pt>
              </c:numCache>
            </c:numRef>
          </c:xVal>
          <c:yVal>
            <c:numRef>
              <c:f>Input!$K$2:$K$202</c:f>
              <c:numCache>
                <c:formatCode>General</c:formatCode>
                <c:ptCount val="201"/>
                <c:pt idx="0">
                  <c:v>1.4672580005717659</c:v>
                </c:pt>
                <c:pt idx="1">
                  <c:v>1.4473326286090591</c:v>
                </c:pt>
                <c:pt idx="2">
                  <c:v>1.4259309099811062</c:v>
                </c:pt>
                <c:pt idx="3">
                  <c:v>1.403074675437316</c:v>
                </c:pt>
                <c:pt idx="4">
                  <c:v>1.3787872394010527</c:v>
                </c:pt>
                <c:pt idx="5">
                  <c:v>1.3530933761878299</c:v>
                </c:pt>
                <c:pt idx="6">
                  <c:v>1.3260192947343681</c:v>
                </c:pt>
                <c:pt idx="7">
                  <c:v>1.2975926118642489</c:v>
                </c:pt>
                <c:pt idx="8">
                  <c:v>1.2678423241174701</c:v>
                </c:pt>
                <c:pt idx="9">
                  <c:v>1.236798778172632</c:v>
                </c:pt>
                <c:pt idx="10">
                  <c:v>1.2044936398919055</c:v>
                </c:pt>
                <c:pt idx="11">
                  <c:v>1.1709598620203787</c:v>
                </c:pt>
                <c:pt idx="12">
                  <c:v>1.1362316505727297</c:v>
                </c:pt>
                <c:pt idx="13">
                  <c:v>1.1003444299414884</c:v>
                </c:pt>
                <c:pt idx="14">
                  <c:v>1.0633348067625144</c:v>
                </c:pt>
                <c:pt idx="15">
                  <c:v>1.0252405325745255</c:v>
                </c:pt>
                <c:pt idx="16">
                  <c:v>0.9861004653107619</c:v>
                </c:pt>
                <c:pt idx="17">
                  <c:v>0.94595452966209392</c:v>
                </c:pt>
                <c:pt idx="18">
                  <c:v>0.90484367635197338</c:v>
                </c:pt>
                <c:pt idx="19">
                  <c:v>0.86280984036479302</c:v>
                </c:pt>
                <c:pt idx="20">
                  <c:v>0.81989589817024466</c:v>
                </c:pt>
                <c:pt idx="21">
                  <c:v>0.77614562398733022</c:v>
                </c:pt>
                <c:pt idx="22">
                  <c:v>0.73160364513261544</c:v>
                </c:pt>
                <c:pt idx="23">
                  <c:v>0.68631539649829165</c:v>
                </c:pt>
                <c:pt idx="24">
                  <c:v>0.64032707420646984</c:v>
                </c:pt>
                <c:pt idx="25">
                  <c:v>0.59368558848698427</c:v>
                </c:pt>
                <c:pt idx="26">
                  <c:v>0.54643851582677583</c:v>
                </c:pt>
                <c:pt idx="27">
                  <c:v>0.49863405043966058</c:v>
                </c:pt>
                <c:pt idx="28">
                  <c:v>0.45032095510598497</c:v>
                </c:pt>
                <c:pt idx="29">
                  <c:v>0.40154851143232195</c:v>
                </c:pt>
                <c:pt idx="30">
                  <c:v>0.35236646958193724</c:v>
                </c:pt>
                <c:pt idx="31">
                  <c:v>0.30282499752730818</c:v>
                </c:pt>
                <c:pt idx="32">
                  <c:v>0.25297462987645108</c:v>
                </c:pt>
                <c:pt idx="33">
                  <c:v>0.20286621632527632</c:v>
                </c:pt>
                <c:pt idx="34">
                  <c:v>0.15255086978852367</c:v>
                </c:pt>
                <c:pt idx="35">
                  <c:v>0.10207991426221233</c:v>
                </c:pt>
                <c:pt idx="36">
                  <c:v>5.1504832470776613E-2</c:v>
                </c:pt>
                <c:pt idx="37">
                  <c:v>8.7721335228892194E-4</c:v>
                </c:pt>
                <c:pt idx="38">
                  <c:v>-4.9751300564658839E-2</c:v>
                </c:pt>
                <c:pt idx="39">
                  <c:v>-0.10032906583873855</c:v>
                </c:pt>
                <c:pt idx="40">
                  <c:v>-0.15080449079460137</c:v>
                </c:pt>
                <c:pt idx="41">
                  <c:v>-0.20112608814878585</c:v>
                </c:pt>
                <c:pt idx="42">
                  <c:v>-0.25124252752914866</c:v>
                </c:pt>
                <c:pt idx="43">
                  <c:v>-0.30110268783422967</c:v>
                </c:pt>
                <c:pt idx="44">
                  <c:v>-0.35065570937915658</c:v>
                </c:pt>
                <c:pt idx="45">
                  <c:v>-0.39985104577489339</c:v>
                </c:pt>
                <c:pt idx="46">
                  <c:v>-0.44863851548790989</c:v>
                </c:pt>
                <c:pt idx="47">
                  <c:v>-0.4969683530276795</c:v>
                </c:pt>
                <c:pt idx="48">
                  <c:v>-0.54479125970979969</c:v>
                </c:pt>
                <c:pt idx="49">
                  <c:v>-0.59205845394294254</c:v>
                </c:pt>
                <c:pt idx="50">
                  <c:v>-0.638721720988354</c:v>
                </c:pt>
                <c:pt idx="51">
                  <c:v>-0.68473346214112518</c:v>
                </c:pt>
                <c:pt idx="52">
                  <c:v>-0.73004674328309349</c:v>
                </c:pt>
                <c:pt idx="53">
                  <c:v>-0.7746153427578244</c:v>
                </c:pt>
                <c:pt idx="54">
                  <c:v>-0.81839379851885541</c:v>
                </c:pt>
                <c:pt idx="55">
                  <c:v>-0.8613374545030974</c:v>
                </c:pt>
                <c:pt idx="56">
                  <c:v>-0.90340250618210272</c:v>
                </c:pt>
                <c:pt idx="57">
                  <c:v>-0.94454604524471719</c:v>
                </c:pt>
                <c:pt idx="58">
                  <c:v>-0.98472610336556077</c:v>
                </c:pt>
                <c:pt idx="59">
                  <c:v>-1.0239016950146711</c:v>
                </c:pt>
                <c:pt idx="60">
                  <c:v>-1.0620328592646504</c:v>
                </c:pt>
                <c:pt idx="61">
                  <c:v>-1.0990807005526768</c:v>
                </c:pt>
                <c:pt idx="62">
                  <c:v>-1.1350074283557841</c:v>
                </c:pt>
                <c:pt idx="63">
                  <c:v>-1.1697763957389578</c:v>
                </c:pt>
                <c:pt idx="64">
                  <c:v>-1.2033521367367142</c:v>
                </c:pt>
                <c:pt idx="65">
                  <c:v>-1.235700402530034</c:v>
                </c:pt>
                <c:pt idx="66">
                  <c:v>-1.2667881963817591</c:v>
                </c:pt>
                <c:pt idx="67">
                  <c:v>-1.2965838072947924</c:v>
                </c:pt>
                <c:pt idx="68">
                  <c:v>-1.3250568423587956</c:v>
                </c:pt>
                <c:pt idx="69">
                  <c:v>-1.3521782577523722</c:v>
                </c:pt>
                <c:pt idx="70">
                  <c:v>-1.3779203883691189</c:v>
                </c:pt>
                <c:pt idx="71">
                  <c:v>-1.4022569760373187</c:v>
                </c:pt>
                <c:pt idx="72">
                  <c:v>-1.4251631963045019</c:v>
                </c:pt>
                <c:pt idx="73">
                  <c:v>-1.4466156837595419</c:v>
                </c:pt>
                <c:pt idx="74">
                  <c:v>-1.4665925558664612</c:v>
                </c:pt>
                <c:pt idx="75">
                  <c:v>-1.4850734352856403</c:v>
                </c:pt>
                <c:pt idx="76">
                  <c:v>-1.5020394706596498</c:v>
                </c:pt>
                <c:pt idx="77">
                  <c:v>-1.5174733558425122</c:v>
                </c:pt>
                <c:pt idx="78">
                  <c:v>-1.5313593475527796</c:v>
                </c:pt>
                <c:pt idx="79">
                  <c:v>-1.5436832814324122</c:v>
                </c:pt>
                <c:pt idx="80">
                  <c:v>-1.5544325864950825</c:v>
                </c:pt>
                <c:pt idx="81">
                  <c:v>-1.5635962979491662</c:v>
                </c:pt>
                <c:pt idx="82">
                  <c:v>-1.5711650683823406</c:v>
                </c:pt>
                <c:pt idx="83">
                  <c:v>-1.5771311772963834</c:v>
                </c:pt>
                <c:pt idx="84">
                  <c:v>-1.5814885389824338</c:v>
                </c:pt>
                <c:pt idx="85">
                  <c:v>-1.5842327087287063</c:v>
                </c:pt>
                <c:pt idx="86">
                  <c:v>-1.5853608873542973</c:v>
                </c:pt>
                <c:pt idx="87">
                  <c:v>-1.5848719240644829</c:v>
                </c:pt>
                <c:pt idx="88">
                  <c:v>-1.5827663176245843</c:v>
                </c:pt>
                <c:pt idx="89">
                  <c:v>-1.5790462158512026</c:v>
                </c:pt>
                <c:pt idx="90">
                  <c:v>-1.5737154134213434</c:v>
                </c:pt>
                <c:pt idx="91">
                  <c:v>-1.566779348001675</c:v>
                </c:pt>
                <c:pt idx="92">
                  <c:v>-1.5582450947018498</c:v>
                </c:pt>
                <c:pt idx="93">
                  <c:v>-1.5481213588575671</c:v>
                </c:pt>
                <c:pt idx="94">
                  <c:v>-1.5364184671507222</c:v>
                </c:pt>
                <c:pt idx="95">
                  <c:v>-1.5231483570757129</c:v>
                </c:pt>
                <c:pt idx="96">
                  <c:v>-1.5083245647626371</c:v>
                </c:pt>
                <c:pt idx="97">
                  <c:v>-1.4919622111698136</c:v>
                </c:pt>
                <c:pt idx="98">
                  <c:v>-1.4740779866596931</c:v>
                </c:pt>
                <c:pt idx="99">
                  <c:v>-1.4546901339739211</c:v>
                </c:pt>
                <c:pt idx="100">
                  <c:v>-1.433818429624885</c:v>
                </c:pt>
                <c:pt idx="101">
                  <c:v>-1.411484163722752</c:v>
                </c:pt>
                <c:pt idx="102">
                  <c:v>-1.3877101182585707</c:v>
                </c:pt>
                <c:pt idx="103">
                  <c:v>-1.3625205438655708</c:v>
                </c:pt>
                <c:pt idx="104">
                  <c:v>-1.3359411350823944</c:v>
                </c:pt>
                <c:pt idx="105">
                  <c:v>-1.3079990041434695</c:v>
                </c:pt>
                <c:pt idx="106">
                  <c:v>-1.2787226533232674</c:v>
                </c:pt>
                <c:pt idx="107">
                  <c:v>-1.2481419458626544</c:v>
                </c:pt>
                <c:pt idx="108">
                  <c:v>-1.2162880755070016</c:v>
                </c:pt>
                <c:pt idx="109">
                  <c:v>-1.1831935346871036</c:v>
                </c:pt>
                <c:pt idx="110">
                  <c:v>-1.1488920813753931</c:v>
                </c:pt>
                <c:pt idx="111">
                  <c:v>-1.113418704651236</c:v>
                </c:pt>
                <c:pt idx="112">
                  <c:v>-1.076809589010439</c:v>
                </c:pt>
                <c:pt idx="113">
                  <c:v>-1.039102077455381</c:v>
                </c:pt>
                <c:pt idx="114">
                  <c:v>-1.0003346334034124</c:v>
                </c:pt>
                <c:pt idx="115">
                  <c:v>-0.96054680145237969</c:v>
                </c:pt>
                <c:pt idx="116">
                  <c:v>-0.91977916704328977</c:v>
                </c:pt>
                <c:pt idx="117">
                  <c:v>-0.87807331506127606</c:v>
                </c:pt>
                <c:pt idx="118">
                  <c:v>-0.83547178741707728</c:v>
                </c:pt>
                <c:pt idx="119">
                  <c:v>-0.79201803965230733</c:v>
                </c:pt>
                <c:pt idx="120">
                  <c:v>-0.74775639661277959</c:v>
                </c:pt>
                <c:pt idx="121">
                  <c:v>-0.70273200723510354</c:v>
                </c:pt>
                <c:pt idx="122">
                  <c:v>-0.65699079849266195</c:v>
                </c:pt>
                <c:pt idx="123">
                  <c:v>-0.61057942854796465</c:v>
                </c:pt>
                <c:pt idx="124">
                  <c:v>-0.56354523915915089</c:v>
                </c:pt>
                <c:pt idx="125">
                  <c:v>-0.51593620738918489</c:v>
                </c:pt>
                <c:pt idx="126">
                  <c:v>-0.46780089666702596</c:v>
                </c:pt>
                <c:pt idx="127">
                  <c:v>-0.41918840725066658</c:v>
                </c:pt>
                <c:pt idx="128">
                  <c:v>-0.37014832614258453</c:v>
                </c:pt>
                <c:pt idx="129">
                  <c:v>-0.32073067650868636</c:v>
                </c:pt>
                <c:pt idx="130">
                  <c:v>-0.27098586665235946</c:v>
                </c:pt>
                <c:pt idx="131">
                  <c:v>-0.22096463859564541</c:v>
                </c:pt>
                <c:pt idx="132">
                  <c:v>-0.17071801632002298</c:v>
                </c:pt>
                <c:pt idx="133">
                  <c:v>-0.12029725371956475</c:v>
                </c:pt>
                <c:pt idx="134">
                  <c:v>-6.9753782319583332E-2</c:v>
                </c:pt>
                <c:pt idx="135">
                  <c:v>-1.9139158814080605E-2</c:v>
                </c:pt>
                <c:pt idx="136">
                  <c:v>3.1494987524482584E-2</c:v>
                </c:pt>
                <c:pt idx="137">
                  <c:v>8.2097007509445652E-2</c:v>
                </c:pt>
                <c:pt idx="138">
                  <c:v>0.13261528472452483</c:v>
                </c:pt>
                <c:pt idx="139">
                  <c:v>0.18299828817496053</c:v>
                </c:pt>
                <c:pt idx="140">
                  <c:v>0.23319462485152934</c:v>
                </c:pt>
                <c:pt idx="141">
                  <c:v>0.28315309215381201</c:v>
                </c:pt>
                <c:pt idx="142">
                  <c:v>0.3328227301192217</c:v>
                </c:pt>
                <c:pt idx="143">
                  <c:v>0.38215287340454457</c:v>
                </c:pt>
                <c:pt idx="144">
                  <c:v>0.43109320296694476</c:v>
                </c:pt>
                <c:pt idx="145">
                  <c:v>0.47959379739173436</c:v>
                </c:pt>
                <c:pt idx="146">
                  <c:v>0.52760518381453803</c:v>
                </c:pt>
                <c:pt idx="147">
                  <c:v>0.57507838838591652</c:v>
                </c:pt>
                <c:pt idx="148">
                  <c:v>0.62196498622697982</c:v>
                </c:pt>
                <c:pt idx="149">
                  <c:v>0.66821715082500988</c:v>
                </c:pt>
                <c:pt idx="150">
                  <c:v>0.71378770281873494</c:v>
                </c:pt>
                <c:pt idx="151">
                  <c:v>0.75863015812347556</c:v>
                </c:pt>
                <c:pt idx="152">
                  <c:v>0.80269877534707301</c:v>
                </c:pt>
                <c:pt idx="153">
                  <c:v>0.84594860244823744</c:v>
                </c:pt>
                <c:pt idx="154">
                  <c:v>0.88833552258972359</c:v>
                </c:pt>
                <c:pt idx="155">
                  <c:v>0.92981629913956476</c:v>
                </c:pt>
                <c:pt idx="156">
                  <c:v>0.97034861977444131</c:v>
                </c:pt>
                <c:pt idx="157">
                  <c:v>1.0098911396402246</c:v>
                </c:pt>
                <c:pt idx="158">
                  <c:v>1.0484035235256552</c:v>
                </c:pt>
                <c:pt idx="159">
                  <c:v>1.0858464870061337</c:v>
                </c:pt>
                <c:pt idx="160">
                  <c:v>1.1221818365156606</c:v>
                </c:pt>
                <c:pt idx="161">
                  <c:v>1.1573725083060575</c:v>
                </c:pt>
                <c:pt idx="162">
                  <c:v>1.1913826062537107</c:v>
                </c:pt>
                <c:pt idx="163">
                  <c:v>1.2241774384752919</c:v>
                </c:pt>
                <c:pt idx="164">
                  <c:v>1.2557235527150929</c:v>
                </c:pt>
                <c:pt idx="165">
                  <c:v>1.2859887704678834</c:v>
                </c:pt>
                <c:pt idx="166">
                  <c:v>1.3149422198024849</c:v>
                </c:pt>
                <c:pt idx="167">
                  <c:v>1.3425543668525779</c:v>
                </c:pt>
                <c:pt idx="168">
                  <c:v>1.3687970459426229</c:v>
                </c:pt>
                <c:pt idx="169">
                  <c:v>1.3936434883181543</c:v>
                </c:pt>
                <c:pt idx="170">
                  <c:v>1.4170683494511658</c:v>
                </c:pt>
                <c:pt idx="171">
                  <c:v>1.439047734892698</c:v>
                </c:pt>
                <c:pt idx="172">
                  <c:v>1.4595592246462998</c:v>
                </c:pt>
                <c:pt idx="173">
                  <c:v>1.4785818960374582</c:v>
                </c:pt>
                <c:pt idx="174">
                  <c:v>1.496096345055709</c:v>
                </c:pt>
                <c:pt idx="175">
                  <c:v>1.5120847061476257</c:v>
                </c:pt>
                <c:pt idx="176">
                  <c:v>1.5265306704405193</c:v>
                </c:pt>
                <c:pt idx="177">
                  <c:v>1.5394195023782424</c:v>
                </c:pt>
                <c:pt idx="178">
                  <c:v>1.5507380547521485</c:v>
                </c:pt>
                <c:pt idx="179">
                  <c:v>1.5604747821118532</c:v>
                </c:pt>
                <c:pt idx="180">
                  <c:v>1.5686197525421344</c:v>
                </c:pt>
                <c:pt idx="181">
                  <c:v>1.5751646577939429</c:v>
                </c:pt>
                <c:pt idx="182">
                  <c:v>1.5801028217592092</c:v>
                </c:pt>
                <c:pt idx="183">
                  <c:v>1.5834292072807792</c:v>
                </c:pt>
                <c:pt idx="184">
                  <c:v>1.5851404212905535</c:v>
                </c:pt>
                <c:pt idx="185">
                  <c:v>1.5852347182705726</c:v>
                </c:pt>
                <c:pt idx="186">
                  <c:v>1.5837120020335274</c:v>
                </c:pt>
                <c:pt idx="187">
                  <c:v>1.5805738258208724</c:v>
                </c:pt>
                <c:pt idx="188">
                  <c:v>1.5758233907184489</c:v>
                </c:pt>
                <c:pt idx="189">
                  <c:v>1.5694655423912318</c:v>
                </c:pt>
                <c:pt idx="190">
                  <c:v>1.5615067661405186</c:v>
                </c:pt>
                <c:pt idx="191">
                  <c:v>1.5519551802886236</c:v>
                </c:pt>
                <c:pt idx="192">
                  <c:v>1.5408205278978164</c:v>
                </c:pt>
                <c:pt idx="193">
                  <c:v>1.5281141668319334</c:v>
                </c:pt>
                <c:pt idx="194">
                  <c:v>1.5138490581708377</c:v>
                </c:pt>
                <c:pt idx="195">
                  <c:v>1.4980397529895111</c:v>
                </c:pt>
                <c:pt idx="196">
                  <c:v>1.4807023775152772</c:v>
                </c:pt>
                <c:pt idx="197">
                  <c:v>1.4618546166783042</c:v>
                </c:pt>
                <c:pt idx="198">
                  <c:v>1.4415156960721489</c:v>
                </c:pt>
                <c:pt idx="199">
                  <c:v>1.4197063623427573</c:v>
                </c:pt>
                <c:pt idx="200">
                  <c:v>1.3964488620259192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C0-4A06-BE1A-56EF4076050E}"/>
            </c:ext>
          </c:extLst>
        </c:ser>
        <c:ser>
          <c:idx val="14"/>
          <c:order val="3"/>
          <c:tx>
            <c:v>Line(→)</c:v>
          </c:tx>
          <c:spPr>
            <a:ln w="22225" cap="rnd">
              <a:solidFill>
                <a:srgbClr val="0070C0"/>
              </a:solidFill>
              <a:round/>
              <a:tailEnd type="stealth" w="lg" len="lg"/>
            </a:ln>
            <a:effectLst/>
          </c:spPr>
          <c:marker>
            <c:symbol val="none"/>
          </c:marker>
          <c:xVal>
            <c:numRef>
              <c:f>Line!$A$2:$A$202</c:f>
              <c:numCache>
                <c:formatCode>General</c:formatCode>
                <c:ptCount val="201"/>
                <c:pt idx="0">
                  <c:v>0</c:v>
                </c:pt>
                <c:pt idx="1">
                  <c:v>4.26E-4</c:v>
                </c:pt>
                <c:pt idx="2">
                  <c:v>8.52E-4</c:v>
                </c:pt>
                <c:pt idx="3">
                  <c:v>1.2780000000000001E-3</c:v>
                </c:pt>
                <c:pt idx="4">
                  <c:v>1.704E-3</c:v>
                </c:pt>
                <c:pt idx="5">
                  <c:v>2.1299999999999999E-3</c:v>
                </c:pt>
                <c:pt idx="6">
                  <c:v>2.5560000000000001E-3</c:v>
                </c:pt>
                <c:pt idx="7">
                  <c:v>2.9820000000000003E-3</c:v>
                </c:pt>
                <c:pt idx="8">
                  <c:v>3.4080000000000004E-3</c:v>
                </c:pt>
                <c:pt idx="9">
                  <c:v>3.8340000000000006E-3</c:v>
                </c:pt>
                <c:pt idx="10">
                  <c:v>4.2600000000000008E-3</c:v>
                </c:pt>
                <c:pt idx="11">
                  <c:v>4.6860000000000009E-3</c:v>
                </c:pt>
                <c:pt idx="12">
                  <c:v>5.1120000000000011E-3</c:v>
                </c:pt>
                <c:pt idx="13">
                  <c:v>5.5380000000000013E-3</c:v>
                </c:pt>
                <c:pt idx="14">
                  <c:v>5.9640000000000014E-3</c:v>
                </c:pt>
                <c:pt idx="15">
                  <c:v>6.3900000000000016E-3</c:v>
                </c:pt>
                <c:pt idx="16">
                  <c:v>6.8160000000000017E-3</c:v>
                </c:pt>
                <c:pt idx="17">
                  <c:v>7.2420000000000019E-3</c:v>
                </c:pt>
                <c:pt idx="18">
                  <c:v>7.6680000000000021E-3</c:v>
                </c:pt>
                <c:pt idx="19">
                  <c:v>8.0940000000000022E-3</c:v>
                </c:pt>
                <c:pt idx="20">
                  <c:v>8.5200000000000015E-3</c:v>
                </c:pt>
                <c:pt idx="21">
                  <c:v>8.9460000000000008E-3</c:v>
                </c:pt>
                <c:pt idx="22">
                  <c:v>9.3720000000000001E-3</c:v>
                </c:pt>
                <c:pt idx="23">
                  <c:v>9.7979999999999994E-3</c:v>
                </c:pt>
                <c:pt idx="24">
                  <c:v>1.0223999999999999E-2</c:v>
                </c:pt>
                <c:pt idx="25">
                  <c:v>1.0649999999999998E-2</c:v>
                </c:pt>
                <c:pt idx="26">
                  <c:v>1.1075999999999997E-2</c:v>
                </c:pt>
                <c:pt idx="27">
                  <c:v>1.1501999999999997E-2</c:v>
                </c:pt>
                <c:pt idx="28">
                  <c:v>1.1927999999999996E-2</c:v>
                </c:pt>
                <c:pt idx="29">
                  <c:v>1.2353999999999995E-2</c:v>
                </c:pt>
                <c:pt idx="30">
                  <c:v>1.2779999999999994E-2</c:v>
                </c:pt>
                <c:pt idx="31">
                  <c:v>1.3205999999999994E-2</c:v>
                </c:pt>
                <c:pt idx="32">
                  <c:v>1.3631999999999993E-2</c:v>
                </c:pt>
                <c:pt idx="33">
                  <c:v>1.4057999999999992E-2</c:v>
                </c:pt>
                <c:pt idx="34">
                  <c:v>1.4483999999999992E-2</c:v>
                </c:pt>
                <c:pt idx="35">
                  <c:v>1.4909999999999991E-2</c:v>
                </c:pt>
                <c:pt idx="36">
                  <c:v>1.533599999999999E-2</c:v>
                </c:pt>
                <c:pt idx="37">
                  <c:v>1.5761999999999991E-2</c:v>
                </c:pt>
                <c:pt idx="38">
                  <c:v>1.6187999999999991E-2</c:v>
                </c:pt>
                <c:pt idx="39">
                  <c:v>1.661399999999999E-2</c:v>
                </c:pt>
                <c:pt idx="40">
                  <c:v>1.7039999999999989E-2</c:v>
                </c:pt>
                <c:pt idx="41">
                  <c:v>1.7465999999999988E-2</c:v>
                </c:pt>
                <c:pt idx="42">
                  <c:v>1.7891999999999988E-2</c:v>
                </c:pt>
                <c:pt idx="43">
                  <c:v>1.8317999999999987E-2</c:v>
                </c:pt>
                <c:pt idx="44">
                  <c:v>1.8743999999999986E-2</c:v>
                </c:pt>
                <c:pt idx="45">
                  <c:v>1.9169999999999986E-2</c:v>
                </c:pt>
                <c:pt idx="46">
                  <c:v>1.9595999999999985E-2</c:v>
                </c:pt>
                <c:pt idx="47">
                  <c:v>2.0021999999999984E-2</c:v>
                </c:pt>
                <c:pt idx="48">
                  <c:v>2.0447999999999984E-2</c:v>
                </c:pt>
                <c:pt idx="49">
                  <c:v>2.0873999999999983E-2</c:v>
                </c:pt>
                <c:pt idx="50">
                  <c:v>2.1299999999999982E-2</c:v>
                </c:pt>
                <c:pt idx="51">
                  <c:v>2.1725999999999981E-2</c:v>
                </c:pt>
                <c:pt idx="52">
                  <c:v>2.2151999999999981E-2</c:v>
                </c:pt>
                <c:pt idx="53">
                  <c:v>2.257799999999998E-2</c:v>
                </c:pt>
                <c:pt idx="54">
                  <c:v>2.3003999999999979E-2</c:v>
                </c:pt>
                <c:pt idx="55">
                  <c:v>2.3429999999999979E-2</c:v>
                </c:pt>
                <c:pt idx="56">
                  <c:v>2.3855999999999978E-2</c:v>
                </c:pt>
                <c:pt idx="57">
                  <c:v>2.4281999999999977E-2</c:v>
                </c:pt>
                <c:pt idx="58">
                  <c:v>2.4707999999999977E-2</c:v>
                </c:pt>
                <c:pt idx="59">
                  <c:v>2.5133999999999976E-2</c:v>
                </c:pt>
                <c:pt idx="60">
                  <c:v>2.5559999999999975E-2</c:v>
                </c:pt>
                <c:pt idx="61">
                  <c:v>2.5985999999999974E-2</c:v>
                </c:pt>
                <c:pt idx="62">
                  <c:v>2.6411999999999974E-2</c:v>
                </c:pt>
                <c:pt idx="63">
                  <c:v>2.6837999999999973E-2</c:v>
                </c:pt>
                <c:pt idx="64">
                  <c:v>2.7263999999999972E-2</c:v>
                </c:pt>
                <c:pt idx="65">
                  <c:v>2.7689999999999972E-2</c:v>
                </c:pt>
                <c:pt idx="66">
                  <c:v>2.8115999999999971E-2</c:v>
                </c:pt>
                <c:pt idx="67">
                  <c:v>2.854199999999997E-2</c:v>
                </c:pt>
                <c:pt idx="68">
                  <c:v>2.8967999999999969E-2</c:v>
                </c:pt>
                <c:pt idx="69">
                  <c:v>2.9393999999999969E-2</c:v>
                </c:pt>
                <c:pt idx="70">
                  <c:v>2.9819999999999968E-2</c:v>
                </c:pt>
                <c:pt idx="71">
                  <c:v>3.0245999999999967E-2</c:v>
                </c:pt>
                <c:pt idx="72">
                  <c:v>3.0671999999999967E-2</c:v>
                </c:pt>
                <c:pt idx="73">
                  <c:v>3.1097999999999966E-2</c:v>
                </c:pt>
                <c:pt idx="74">
                  <c:v>3.1523999999999969E-2</c:v>
                </c:pt>
                <c:pt idx="75">
                  <c:v>3.1949999999999971E-2</c:v>
                </c:pt>
                <c:pt idx="76">
                  <c:v>3.2375999999999974E-2</c:v>
                </c:pt>
                <c:pt idx="77">
                  <c:v>3.2801999999999977E-2</c:v>
                </c:pt>
                <c:pt idx="78">
                  <c:v>3.322799999999998E-2</c:v>
                </c:pt>
                <c:pt idx="79">
                  <c:v>3.3653999999999983E-2</c:v>
                </c:pt>
                <c:pt idx="80">
                  <c:v>3.4079999999999985E-2</c:v>
                </c:pt>
                <c:pt idx="81">
                  <c:v>3.4505999999999988E-2</c:v>
                </c:pt>
                <c:pt idx="82">
                  <c:v>3.4931999999999991E-2</c:v>
                </c:pt>
                <c:pt idx="83">
                  <c:v>3.5357999999999994E-2</c:v>
                </c:pt>
                <c:pt idx="84">
                  <c:v>3.5783999999999996E-2</c:v>
                </c:pt>
                <c:pt idx="85">
                  <c:v>3.6209999999999999E-2</c:v>
                </c:pt>
                <c:pt idx="86">
                  <c:v>3.6636000000000002E-2</c:v>
                </c:pt>
                <c:pt idx="87">
                  <c:v>3.7062000000000005E-2</c:v>
                </c:pt>
                <c:pt idx="88">
                  <c:v>3.7488000000000007E-2</c:v>
                </c:pt>
                <c:pt idx="89">
                  <c:v>3.791400000000001E-2</c:v>
                </c:pt>
                <c:pt idx="90">
                  <c:v>3.8340000000000013E-2</c:v>
                </c:pt>
                <c:pt idx="91">
                  <c:v>3.8766000000000016E-2</c:v>
                </c:pt>
                <c:pt idx="92">
                  <c:v>3.9192000000000018E-2</c:v>
                </c:pt>
                <c:pt idx="93">
                  <c:v>3.9618000000000021E-2</c:v>
                </c:pt>
                <c:pt idx="94">
                  <c:v>4.0044000000000024E-2</c:v>
                </c:pt>
                <c:pt idx="95">
                  <c:v>4.0470000000000027E-2</c:v>
                </c:pt>
                <c:pt idx="96">
                  <c:v>4.089600000000003E-2</c:v>
                </c:pt>
                <c:pt idx="97">
                  <c:v>4.1322000000000032E-2</c:v>
                </c:pt>
                <c:pt idx="98">
                  <c:v>4.1748000000000035E-2</c:v>
                </c:pt>
                <c:pt idx="99">
                  <c:v>4.2174000000000038E-2</c:v>
                </c:pt>
                <c:pt idx="100">
                  <c:v>4.2600000000000041E-2</c:v>
                </c:pt>
                <c:pt idx="101">
                  <c:v>4.3026000000000043E-2</c:v>
                </c:pt>
                <c:pt idx="102">
                  <c:v>4.3452000000000046E-2</c:v>
                </c:pt>
                <c:pt idx="103">
                  <c:v>4.3878000000000049E-2</c:v>
                </c:pt>
                <c:pt idx="104">
                  <c:v>4.4304000000000052E-2</c:v>
                </c:pt>
                <c:pt idx="105">
                  <c:v>4.4730000000000054E-2</c:v>
                </c:pt>
                <c:pt idx="106">
                  <c:v>4.5156000000000057E-2</c:v>
                </c:pt>
                <c:pt idx="107">
                  <c:v>4.558200000000006E-2</c:v>
                </c:pt>
                <c:pt idx="108">
                  <c:v>4.6008000000000063E-2</c:v>
                </c:pt>
                <c:pt idx="109">
                  <c:v>4.6434000000000066E-2</c:v>
                </c:pt>
                <c:pt idx="110">
                  <c:v>4.6860000000000068E-2</c:v>
                </c:pt>
                <c:pt idx="111">
                  <c:v>4.7286000000000071E-2</c:v>
                </c:pt>
                <c:pt idx="112">
                  <c:v>4.7712000000000074E-2</c:v>
                </c:pt>
                <c:pt idx="113">
                  <c:v>4.8138000000000077E-2</c:v>
                </c:pt>
                <c:pt idx="114">
                  <c:v>4.8564000000000079E-2</c:v>
                </c:pt>
                <c:pt idx="115">
                  <c:v>4.8990000000000082E-2</c:v>
                </c:pt>
                <c:pt idx="116">
                  <c:v>4.9416000000000085E-2</c:v>
                </c:pt>
                <c:pt idx="117">
                  <c:v>4.9842000000000088E-2</c:v>
                </c:pt>
                <c:pt idx="118">
                  <c:v>5.026800000000009E-2</c:v>
                </c:pt>
                <c:pt idx="119">
                  <c:v>5.0694000000000093E-2</c:v>
                </c:pt>
                <c:pt idx="120">
                  <c:v>5.1120000000000096E-2</c:v>
                </c:pt>
                <c:pt idx="121">
                  <c:v>5.1546000000000099E-2</c:v>
                </c:pt>
                <c:pt idx="122">
                  <c:v>5.1972000000000101E-2</c:v>
                </c:pt>
                <c:pt idx="123">
                  <c:v>5.2398000000000104E-2</c:v>
                </c:pt>
                <c:pt idx="124">
                  <c:v>5.2824000000000107E-2</c:v>
                </c:pt>
                <c:pt idx="125">
                  <c:v>5.325000000000011E-2</c:v>
                </c:pt>
                <c:pt idx="126">
                  <c:v>5.3676000000000113E-2</c:v>
                </c:pt>
                <c:pt idx="127">
                  <c:v>5.4102000000000115E-2</c:v>
                </c:pt>
                <c:pt idx="128">
                  <c:v>5.4528000000000118E-2</c:v>
                </c:pt>
                <c:pt idx="129">
                  <c:v>5.4954000000000121E-2</c:v>
                </c:pt>
                <c:pt idx="130">
                  <c:v>5.5380000000000124E-2</c:v>
                </c:pt>
                <c:pt idx="131">
                  <c:v>5.5806000000000126E-2</c:v>
                </c:pt>
                <c:pt idx="132">
                  <c:v>5.6232000000000129E-2</c:v>
                </c:pt>
                <c:pt idx="133">
                  <c:v>5.6658000000000132E-2</c:v>
                </c:pt>
                <c:pt idx="134">
                  <c:v>5.7084000000000135E-2</c:v>
                </c:pt>
                <c:pt idx="135">
                  <c:v>5.7510000000000137E-2</c:v>
                </c:pt>
                <c:pt idx="136">
                  <c:v>5.793600000000014E-2</c:v>
                </c:pt>
                <c:pt idx="137">
                  <c:v>5.8362000000000143E-2</c:v>
                </c:pt>
                <c:pt idx="138">
                  <c:v>5.8788000000000146E-2</c:v>
                </c:pt>
                <c:pt idx="139">
                  <c:v>5.9214000000000148E-2</c:v>
                </c:pt>
                <c:pt idx="140">
                  <c:v>5.9640000000000151E-2</c:v>
                </c:pt>
                <c:pt idx="141">
                  <c:v>6.0066000000000154E-2</c:v>
                </c:pt>
                <c:pt idx="142">
                  <c:v>6.0492000000000157E-2</c:v>
                </c:pt>
                <c:pt idx="143">
                  <c:v>6.091800000000016E-2</c:v>
                </c:pt>
                <c:pt idx="144">
                  <c:v>6.1344000000000162E-2</c:v>
                </c:pt>
                <c:pt idx="145">
                  <c:v>6.1770000000000165E-2</c:v>
                </c:pt>
                <c:pt idx="146">
                  <c:v>6.2196000000000168E-2</c:v>
                </c:pt>
                <c:pt idx="147">
                  <c:v>6.2622000000000164E-2</c:v>
                </c:pt>
                <c:pt idx="148">
                  <c:v>6.3048000000000159E-2</c:v>
                </c:pt>
                <c:pt idx="149">
                  <c:v>6.3474000000000155E-2</c:v>
                </c:pt>
                <c:pt idx="150">
                  <c:v>6.3900000000000151E-2</c:v>
                </c:pt>
                <c:pt idx="151">
                  <c:v>6.4326000000000147E-2</c:v>
                </c:pt>
                <c:pt idx="152">
                  <c:v>6.4752000000000143E-2</c:v>
                </c:pt>
                <c:pt idx="153">
                  <c:v>6.5178000000000139E-2</c:v>
                </c:pt>
                <c:pt idx="154">
                  <c:v>6.5604000000000134E-2</c:v>
                </c:pt>
                <c:pt idx="155">
                  <c:v>6.603000000000013E-2</c:v>
                </c:pt>
                <c:pt idx="156">
                  <c:v>6.6456000000000126E-2</c:v>
                </c:pt>
                <c:pt idx="157">
                  <c:v>6.6882000000000122E-2</c:v>
                </c:pt>
                <c:pt idx="158">
                  <c:v>6.7308000000000118E-2</c:v>
                </c:pt>
                <c:pt idx="159">
                  <c:v>6.7734000000000114E-2</c:v>
                </c:pt>
                <c:pt idx="160">
                  <c:v>6.8160000000000109E-2</c:v>
                </c:pt>
                <c:pt idx="161">
                  <c:v>6.8586000000000105E-2</c:v>
                </c:pt>
                <c:pt idx="162">
                  <c:v>6.9012000000000101E-2</c:v>
                </c:pt>
                <c:pt idx="163">
                  <c:v>6.9438000000000097E-2</c:v>
                </c:pt>
                <c:pt idx="164">
                  <c:v>6.9864000000000093E-2</c:v>
                </c:pt>
                <c:pt idx="165">
                  <c:v>7.0290000000000089E-2</c:v>
                </c:pt>
                <c:pt idx="166">
                  <c:v>7.0716000000000084E-2</c:v>
                </c:pt>
                <c:pt idx="167">
                  <c:v>7.114200000000008E-2</c:v>
                </c:pt>
                <c:pt idx="168">
                  <c:v>7.1568000000000076E-2</c:v>
                </c:pt>
                <c:pt idx="169">
                  <c:v>7.1994000000000072E-2</c:v>
                </c:pt>
                <c:pt idx="170">
                  <c:v>7.2420000000000068E-2</c:v>
                </c:pt>
                <c:pt idx="171">
                  <c:v>7.2846000000000063E-2</c:v>
                </c:pt>
                <c:pt idx="172">
                  <c:v>7.3272000000000059E-2</c:v>
                </c:pt>
                <c:pt idx="173">
                  <c:v>7.3698000000000055E-2</c:v>
                </c:pt>
                <c:pt idx="174">
                  <c:v>7.4124000000000051E-2</c:v>
                </c:pt>
                <c:pt idx="175">
                  <c:v>7.4550000000000047E-2</c:v>
                </c:pt>
                <c:pt idx="176">
                  <c:v>7.4976000000000043E-2</c:v>
                </c:pt>
                <c:pt idx="177">
                  <c:v>7.5402000000000038E-2</c:v>
                </c:pt>
                <c:pt idx="178">
                  <c:v>7.5828000000000034E-2</c:v>
                </c:pt>
                <c:pt idx="179">
                  <c:v>7.625400000000003E-2</c:v>
                </c:pt>
                <c:pt idx="180">
                  <c:v>7.6680000000000026E-2</c:v>
                </c:pt>
                <c:pt idx="181">
                  <c:v>7.7106000000000022E-2</c:v>
                </c:pt>
                <c:pt idx="182">
                  <c:v>7.7532000000000018E-2</c:v>
                </c:pt>
                <c:pt idx="183">
                  <c:v>7.7958000000000013E-2</c:v>
                </c:pt>
                <c:pt idx="184">
                  <c:v>7.8384000000000009E-2</c:v>
                </c:pt>
                <c:pt idx="185">
                  <c:v>7.8810000000000005E-2</c:v>
                </c:pt>
                <c:pt idx="186">
                  <c:v>7.9236000000000001E-2</c:v>
                </c:pt>
                <c:pt idx="187">
                  <c:v>7.9661999999999997E-2</c:v>
                </c:pt>
                <c:pt idx="188">
                  <c:v>8.0087999999999993E-2</c:v>
                </c:pt>
                <c:pt idx="189">
                  <c:v>8.0513999999999988E-2</c:v>
                </c:pt>
                <c:pt idx="190">
                  <c:v>8.0939999999999984E-2</c:v>
                </c:pt>
                <c:pt idx="191">
                  <c:v>8.136599999999998E-2</c:v>
                </c:pt>
                <c:pt idx="192">
                  <c:v>8.1791999999999976E-2</c:v>
                </c:pt>
                <c:pt idx="193">
                  <c:v>8.2217999999999972E-2</c:v>
                </c:pt>
                <c:pt idx="194">
                  <c:v>8.2643999999999967E-2</c:v>
                </c:pt>
                <c:pt idx="195">
                  <c:v>8.3069999999999963E-2</c:v>
                </c:pt>
                <c:pt idx="196">
                  <c:v>8.3495999999999959E-2</c:v>
                </c:pt>
                <c:pt idx="197">
                  <c:v>8.3921999999999955E-2</c:v>
                </c:pt>
                <c:pt idx="198">
                  <c:v>8.4347999999999951E-2</c:v>
                </c:pt>
                <c:pt idx="199">
                  <c:v>8.4773999999999947E-2</c:v>
                </c:pt>
                <c:pt idx="200">
                  <c:v>8.5199999999999942E-2</c:v>
                </c:pt>
              </c:numCache>
            </c:numRef>
          </c:xVal>
          <c:yVal>
            <c:numRef>
              <c:f>Line!$G$2:$G$202</c:f>
              <c:numCache>
                <c:formatCode>General</c:formatCode>
                <c:ptCount val="201"/>
                <c:pt idx="0">
                  <c:v>1.0320099065286299</c:v>
                </c:pt>
                <c:pt idx="1">
                  <c:v>1.03731439435586</c:v>
                </c:pt>
                <c:pt idx="2">
                  <c:v>1.04258815622543</c:v>
                </c:pt>
                <c:pt idx="3">
                  <c:v>1.0478310359248999</c:v>
                </c:pt>
                <c:pt idx="4">
                  <c:v>1.0530428781566299</c:v>
                </c:pt>
                <c:pt idx="5">
                  <c:v>1.0582235285423101</c:v>
                </c:pt>
                <c:pt idx="6">
                  <c:v>1.0633728336275401</c:v>
                </c:pt>
                <c:pt idx="7">
                  <c:v>1.0684906408863999</c:v>
                </c:pt>
                <c:pt idx="8">
                  <c:v>1.0735767987259801</c:v>
                </c:pt>
                <c:pt idx="9">
                  <c:v>1.07863115649081</c:v>
                </c:pt>
                <c:pt idx="10">
                  <c:v>1.0836535644673699</c:v>
                </c:pt>
                <c:pt idx="11">
                  <c:v>1.08864387388854</c:v>
                </c:pt>
                <c:pt idx="12">
                  <c:v>1.0936019369379599</c:v>
                </c:pt>
                <c:pt idx="13">
                  <c:v>1.0985276067544101</c:v>
                </c:pt>
                <c:pt idx="14">
                  <c:v>1.1034207374362199</c:v>
                </c:pt>
                <c:pt idx="15">
                  <c:v>1.10828118404553</c:v>
                </c:pt>
                <c:pt idx="16">
                  <c:v>1.1131088026125999</c:v>
                </c:pt>
                <c:pt idx="17">
                  <c:v>1.11790345014009</c:v>
                </c:pt>
                <c:pt idx="18">
                  <c:v>1.12266498460728</c:v>
                </c:pt>
                <c:pt idx="19">
                  <c:v>1.1273932649742799</c:v>
                </c:pt>
                <c:pt idx="20">
                  <c:v>1.13208815118622</c:v>
                </c:pt>
                <c:pt idx="21">
                  <c:v>1.1367495041773601</c:v>
                </c:pt>
                <c:pt idx="22">
                  <c:v>1.1413771858752599</c:v>
                </c:pt>
                <c:pt idx="23">
                  <c:v>1.14597105920486</c:v>
                </c:pt>
                <c:pt idx="24">
                  <c:v>1.1505309880924799</c:v>
                </c:pt>
                <c:pt idx="25">
                  <c:v>1.1550568374699499</c:v>
                </c:pt>
                <c:pt idx="26">
                  <c:v>1.15954847327852</c:v>
                </c:pt>
                <c:pt idx="27">
                  <c:v>1.1640057624728899</c:v>
                </c:pt>
                <c:pt idx="28">
                  <c:v>1.16842857302512</c:v>
                </c:pt>
                <c:pt idx="29">
                  <c:v>1.17281677392856</c:v>
                </c:pt>
                <c:pt idx="30">
                  <c:v>1.1771702352017099</c:v>
                </c:pt>
                <c:pt idx="31">
                  <c:v>1.1814888278920801</c:v>
                </c:pt>
                <c:pt idx="32">
                  <c:v>1.18577242408003</c:v>
                </c:pt>
                <c:pt idx="33">
                  <c:v>1.1900208968825301</c:v>
                </c:pt>
                <c:pt idx="34">
                  <c:v>1.19423412045692</c:v>
                </c:pt>
                <c:pt idx="35">
                  <c:v>1.1984119700046501</c:v>
                </c:pt>
                <c:pt idx="36">
                  <c:v>1.2025543217749799</c:v>
                </c:pt>
                <c:pt idx="37">
                  <c:v>1.2066610530686399</c:v>
                </c:pt>
                <c:pt idx="38">
                  <c:v>1.21073204224144</c:v>
                </c:pt>
                <c:pt idx="39">
                  <c:v>1.21476716870793</c:v>
                </c:pt>
                <c:pt idx="40">
                  <c:v>1.21876631294492</c:v>
                </c:pt>
                <c:pt idx="41">
                  <c:v>1.2227293564950199</c:v>
                </c:pt>
                <c:pt idx="42">
                  <c:v>1.2266561819702</c:v>
                </c:pt>
                <c:pt idx="43">
                  <c:v>1.2305466730552299</c:v>
                </c:pt>
                <c:pt idx="44">
                  <c:v>1.23440071451109</c:v>
                </c:pt>
                <c:pt idx="45">
                  <c:v>1.2382181921784801</c:v>
                </c:pt>
                <c:pt idx="46">
                  <c:v>1.24199899298109</c:v>
                </c:pt>
                <c:pt idx="47">
                  <c:v>1.2457430049290501</c:v>
                </c:pt>
                <c:pt idx="48">
                  <c:v>1.2494501171221799</c:v>
                </c:pt>
                <c:pt idx="49">
                  <c:v>1.25312021975328</c:v>
                </c:pt>
                <c:pt idx="50">
                  <c:v>1.25675320411143</c:v>
                </c:pt>
                <c:pt idx="51">
                  <c:v>1.2603489625851501</c:v>
                </c:pt>
                <c:pt idx="52">
                  <c:v>1.26390738866564</c:v>
                </c:pt>
                <c:pt idx="53">
                  <c:v>1.2674283769499</c:v>
                </c:pt>
                <c:pt idx="54">
                  <c:v>1.2709118231438601</c:v>
                </c:pt>
                <c:pt idx="55">
                  <c:v>1.2743576240654699</c:v>
                </c:pt>
                <c:pt idx="56">
                  <c:v>1.2777656776477699</c:v>
                </c:pt>
                <c:pt idx="57">
                  <c:v>1.28113588294189</c:v>
                </c:pt>
                <c:pt idx="58">
                  <c:v>1.2844681401200599</c:v>
                </c:pt>
                <c:pt idx="59">
                  <c:v>1.28776235047856</c:v>
                </c:pt>
                <c:pt idx="60">
                  <c:v>1.29101841644064</c:v>
                </c:pt>
                <c:pt idx="61">
                  <c:v>1.29423624155941</c:v>
                </c:pt>
                <c:pt idx="62">
                  <c:v>1.2974157305206999</c:v>
                </c:pt>
                <c:pt idx="63">
                  <c:v>1.30055678914589</c:v>
                </c:pt>
                <c:pt idx="64">
                  <c:v>1.3036593243946799</c:v>
                </c:pt>
                <c:pt idx="65">
                  <c:v>1.30672324436788</c:v>
                </c:pt>
                <c:pt idx="66">
                  <c:v>1.30974845831008</c:v>
                </c:pt>
                <c:pt idx="67">
                  <c:v>1.3127348766124001</c:v>
                </c:pt>
                <c:pt idx="68">
                  <c:v>1.31568241081508</c:v>
                </c:pt>
                <c:pt idx="69">
                  <c:v>1.31859097361018</c:v>
                </c:pt>
                <c:pt idx="70">
                  <c:v>1.32146047884408</c:v>
                </c:pt>
                <c:pt idx="71">
                  <c:v>1.32429084152007</c:v>
                </c:pt>
                <c:pt idx="72">
                  <c:v>1.3270819778009</c:v>
                </c:pt>
                <c:pt idx="73">
                  <c:v>1.3298338050112199</c:v>
                </c:pt>
                <c:pt idx="74">
                  <c:v>1.33254624164002</c:v>
                </c:pt>
                <c:pt idx="75">
                  <c:v>1.33521920734309</c:v>
                </c:pt>
                <c:pt idx="76">
                  <c:v>1.33785262294537</c:v>
                </c:pt>
                <c:pt idx="77">
                  <c:v>1.3404464104433</c:v>
                </c:pt>
                <c:pt idx="78">
                  <c:v>1.34300049300713</c:v>
                </c:pt>
                <c:pt idx="79">
                  <c:v>1.3455147949832</c:v>
                </c:pt>
                <c:pt idx="80">
                  <c:v>1.3479892418961701</c:v>
                </c:pt>
                <c:pt idx="81">
                  <c:v>1.3504237604512399</c:v>
                </c:pt>
                <c:pt idx="82">
                  <c:v>1.3528182785363201</c:v>
                </c:pt>
                <c:pt idx="83">
                  <c:v>1.3551727252241601</c:v>
                </c:pt>
                <c:pt idx="84">
                  <c:v>1.35748703077444</c:v>
                </c:pt>
                <c:pt idx="85">
                  <c:v>1.35976112663585</c:v>
                </c:pt>
                <c:pt idx="86">
                  <c:v>1.3619949454481399</c:v>
                </c:pt>
                <c:pt idx="87">
                  <c:v>1.36418842104407</c:v>
                </c:pt>
                <c:pt idx="88">
                  <c:v>1.3663414884514</c:v>
                </c:pt>
                <c:pt idx="89">
                  <c:v>1.36845408389481</c:v>
                </c:pt>
                <c:pt idx="90">
                  <c:v>1.3705261447977899</c:v>
                </c:pt>
                <c:pt idx="91">
                  <c:v>1.37255760978449</c:v>
                </c:pt>
                <c:pt idx="92">
                  <c:v>1.37454841868153</c:v>
                </c:pt>
                <c:pt idx="93">
                  <c:v>1.3764985125197899</c:v>
                </c:pt>
                <c:pt idx="94">
                  <c:v>1.37840783353618</c:v>
                </c:pt>
                <c:pt idx="95">
                  <c:v>1.3802763251753001</c:v>
                </c:pt>
                <c:pt idx="96">
                  <c:v>1.3821039320911701</c:v>
                </c:pt>
                <c:pt idx="97">
                  <c:v>1.38389060014882</c:v>
                </c:pt>
                <c:pt idx="98">
                  <c:v>1.38563627642593</c:v>
                </c:pt>
                <c:pt idx="99">
                  <c:v>1.38734090921438</c:v>
                </c:pt>
                <c:pt idx="100">
                  <c:v>1.3890044480218</c:v>
                </c:pt>
                <c:pt idx="101">
                  <c:v>1.39062684357302</c:v>
                </c:pt>
                <c:pt idx="102">
                  <c:v>1.3922080478115899</c:v>
                </c:pt>
                <c:pt idx="103">
                  <c:v>1.39374801390117</c:v>
                </c:pt>
                <c:pt idx="104">
                  <c:v>1.3952466962269101</c:v>
                </c:pt>
                <c:pt idx="105">
                  <c:v>1.39670405039683</c:v>
                </c:pt>
                <c:pt idx="106">
                  <c:v>1.3981200332430901</c:v>
                </c:pt>
                <c:pt idx="107">
                  <c:v>1.3994946028233399</c:v>
                </c:pt>
                <c:pt idx="108">
                  <c:v>1.40082771842188</c:v>
                </c:pt>
                <c:pt idx="109">
                  <c:v>1.40211934055091</c:v>
                </c:pt>
                <c:pt idx="110">
                  <c:v>1.40336943095172</c:v>
                </c:pt>
                <c:pt idx="111">
                  <c:v>1.40457795259579</c:v>
                </c:pt>
                <c:pt idx="112">
                  <c:v>1.4057448696858601</c:v>
                </c:pt>
                <c:pt idx="113">
                  <c:v>1.40687014765708</c:v>
                </c:pt>
                <c:pt idx="114">
                  <c:v>1.40795375317793</c:v>
                </c:pt>
                <c:pt idx="115">
                  <c:v>1.40899565415129</c:v>
                </c:pt>
                <c:pt idx="116">
                  <c:v>1.4099958197153399</c:v>
                </c:pt>
                <c:pt idx="117">
                  <c:v>1.41095422024449</c:v>
                </c:pt>
                <c:pt idx="118">
                  <c:v>1.41187082735028</c:v>
                </c:pt>
                <c:pt idx="119">
                  <c:v>1.4127456138821799</c:v>
                </c:pt>
                <c:pt idx="120">
                  <c:v>1.41357855392841</c:v>
                </c:pt>
                <c:pt idx="121">
                  <c:v>1.41436962281672</c:v>
                </c:pt>
                <c:pt idx="122">
                  <c:v>1.41511879711512</c:v>
                </c:pt>
                <c:pt idx="123">
                  <c:v>1.4158260546325501</c:v>
                </c:pt>
                <c:pt idx="124">
                  <c:v>1.41649137441957</c:v>
                </c:pt>
                <c:pt idx="125">
                  <c:v>1.4171147367689401</c:v>
                </c:pt>
                <c:pt idx="126">
                  <c:v>1.4176961232162599</c:v>
                </c:pt>
                <c:pt idx="127">
                  <c:v>1.4182355165404601</c:v>
                </c:pt>
                <c:pt idx="128">
                  <c:v>1.4187329007643501</c:v>
                </c:pt>
                <c:pt idx="129">
                  <c:v>1.4191882611550599</c:v>
                </c:pt>
                <c:pt idx="130">
                  <c:v>1.41960158422452</c:v>
                </c:pt>
                <c:pt idx="131">
                  <c:v>1.4199728577298001</c:v>
                </c:pt>
                <c:pt idx="132">
                  <c:v>1.4203020706735401</c:v>
                </c:pt>
                <c:pt idx="133">
                  <c:v>1.4205892133042299</c:v>
                </c:pt>
                <c:pt idx="134">
                  <c:v>1.4208342771165099</c:v>
                </c:pt>
                <c:pt idx="135">
                  <c:v>1.4210372548514101</c:v>
                </c:pt>
                <c:pt idx="136">
                  <c:v>1.4211981404966101</c:v>
                </c:pt>
                <c:pt idx="137">
                  <c:v>1.42131692928655</c:v>
                </c:pt>
                <c:pt idx="138">
                  <c:v>1.4213936177026401</c:v>
                </c:pt>
                <c:pt idx="139">
                  <c:v>1.4214282034733099</c:v>
                </c:pt>
                <c:pt idx="140">
                  <c:v>1.4214206855741001</c:v>
                </c:pt>
                <c:pt idx="141">
                  <c:v>1.42137106422771</c:v>
                </c:pt>
                <c:pt idx="142">
                  <c:v>1.4212793409039499</c:v>
                </c:pt>
                <c:pt idx="143">
                  <c:v>1.4211455183197299</c:v>
                </c:pt>
                <c:pt idx="144">
                  <c:v>1.42096960043896</c:v>
                </c:pt>
                <c:pt idx="145">
                  <c:v>1.4207515924724401</c:v>
                </c:pt>
                <c:pt idx="146">
                  <c:v>1.4204915008777399</c:v>
                </c:pt>
                <c:pt idx="147">
                  <c:v>1.4201893333589299</c:v>
                </c:pt>
                <c:pt idx="148">
                  <c:v>1.41984509886642</c:v>
                </c:pt>
                <c:pt idx="149">
                  <c:v>1.4194588075966701</c:v>
                </c:pt>
                <c:pt idx="150">
                  <c:v>1.4190304709918999</c:v>
                </c:pt>
                <c:pt idx="151">
                  <c:v>1.41856010173972</c:v>
                </c:pt>
                <c:pt idx="152">
                  <c:v>1.41804771377279</c:v>
                </c:pt>
                <c:pt idx="153">
                  <c:v>1.4174933222683801</c:v>
                </c:pt>
                <c:pt idx="154">
                  <c:v>1.4168969436479699</c:v>
                </c:pt>
                <c:pt idx="155">
                  <c:v>1.41625859557667</c:v>
                </c:pt>
                <c:pt idx="156">
                  <c:v>1.4155782969628099</c:v>
                </c:pt>
                <c:pt idx="157">
                  <c:v>1.4148560679572799</c:v>
                </c:pt>
                <c:pt idx="158">
                  <c:v>1.4140919299529999</c:v>
                </c:pt>
                <c:pt idx="159">
                  <c:v>1.4132859055842599</c:v>
                </c:pt>
                <c:pt idx="160">
                  <c:v>1.4124380187260399</c:v>
                </c:pt>
                <c:pt idx="161">
                  <c:v>1.41154829449333</c:v>
                </c:pt>
                <c:pt idx="162">
                  <c:v>1.41061675924038</c:v>
                </c:pt>
                <c:pt idx="163">
                  <c:v>1.4096434405598799</c:v>
                </c:pt>
                <c:pt idx="164">
                  <c:v>1.40862836728219</c:v>
                </c:pt>
                <c:pt idx="165">
                  <c:v>1.4075715694744899</c:v>
                </c:pt>
                <c:pt idx="166">
                  <c:v>1.40647307843983</c:v>
                </c:pt>
                <c:pt idx="167">
                  <c:v>1.40533292671627</c:v>
                </c:pt>
                <c:pt idx="168">
                  <c:v>1.4041511480758899</c:v>
                </c:pt>
                <c:pt idx="169">
                  <c:v>1.4029277775237501</c:v>
                </c:pt>
                <c:pt idx="170">
                  <c:v>1.40166285129694</c:v>
                </c:pt>
                <c:pt idx="171">
                  <c:v>1.40035640686342</c:v>
                </c:pt>
                <c:pt idx="172">
                  <c:v>1.3990084829209799</c:v>
                </c:pt>
                <c:pt idx="173">
                  <c:v>1.3976191193960299</c:v>
                </c:pt>
                <c:pt idx="174">
                  <c:v>1.3961883574424701</c:v>
                </c:pt>
                <c:pt idx="175">
                  <c:v>1.39471623944043</c:v>
                </c:pt>
                <c:pt idx="176">
                  <c:v>1.3932028089950601</c:v>
                </c:pt>
                <c:pt idx="177">
                  <c:v>1.3916481109351899</c:v>
                </c:pt>
                <c:pt idx="178">
                  <c:v>1.3900521913120401</c:v>
                </c:pt>
                <c:pt idx="179">
                  <c:v>1.38841509739782</c:v>
                </c:pt>
                <c:pt idx="180">
                  <c:v>1.38673687768439</c:v>
                </c:pt>
                <c:pt idx="181">
                  <c:v>1.3850175818817401</c:v>
                </c:pt>
                <c:pt idx="182">
                  <c:v>1.3832572609165801</c:v>
                </c:pt>
                <c:pt idx="183">
                  <c:v>1.3814559669308299</c:v>
                </c:pt>
                <c:pt idx="184">
                  <c:v>1.3796137532800199</c:v>
                </c:pt>
                <c:pt idx="185">
                  <c:v>1.3777306745317901</c:v>
                </c:pt>
                <c:pt idx="186">
                  <c:v>1.3758067864642101</c:v>
                </c:pt>
                <c:pt idx="187">
                  <c:v>1.3738421460641399</c:v>
                </c:pt>
                <c:pt idx="188">
                  <c:v>1.3718368115255799</c:v>
                </c:pt>
                <c:pt idx="189">
                  <c:v>1.3697908422478899</c:v>
                </c:pt>
                <c:pt idx="190">
                  <c:v>1.36770429883408</c:v>
                </c:pt>
                <c:pt idx="191">
                  <c:v>1.3655772430889801</c:v>
                </c:pt>
                <c:pt idx="192">
                  <c:v>1.3634097380174299</c:v>
                </c:pt>
                <c:pt idx="193">
                  <c:v>1.3612018478223999</c:v>
                </c:pt>
                <c:pt idx="194">
                  <c:v>1.3589536379031</c:v>
                </c:pt>
                <c:pt idx="195">
                  <c:v>1.3566651748530401</c:v>
                </c:pt>
                <c:pt idx="196">
                  <c:v>1.35433652645806</c:v>
                </c:pt>
                <c:pt idx="197">
                  <c:v>1.35196776169428</c:v>
                </c:pt>
                <c:pt idx="198">
                  <c:v>1.3495589507261601</c:v>
                </c:pt>
                <c:pt idx="199">
                  <c:v>1.34711016490429</c:v>
                </c:pt>
                <c:pt idx="200">
                  <c:v>1.34462147676338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AC0-4A06-BE1A-56EF4076050E}"/>
            </c:ext>
          </c:extLst>
        </c:ser>
        <c:ser>
          <c:idx val="15"/>
          <c:order val="4"/>
          <c:tx>
            <c:v>Line(←)</c:v>
          </c:tx>
          <c:spPr>
            <a:ln w="22225" cap="rnd">
              <a:solidFill>
                <a:srgbClr val="0070C0"/>
              </a:solidFill>
              <a:prstDash val="sysDash"/>
              <a:round/>
              <a:headEnd type="stealth" w="lg" len="lg"/>
              <a:tailEnd type="none"/>
            </a:ln>
            <a:effectLst/>
          </c:spPr>
          <c:marker>
            <c:symbol val="none"/>
          </c:marker>
          <c:xVal>
            <c:numRef>
              <c:f>Line!$A$2:$A$202</c:f>
              <c:numCache>
                <c:formatCode>General</c:formatCode>
                <c:ptCount val="201"/>
                <c:pt idx="0">
                  <c:v>0</c:v>
                </c:pt>
                <c:pt idx="1">
                  <c:v>4.26E-4</c:v>
                </c:pt>
                <c:pt idx="2">
                  <c:v>8.52E-4</c:v>
                </c:pt>
                <c:pt idx="3">
                  <c:v>1.2780000000000001E-3</c:v>
                </c:pt>
                <c:pt idx="4">
                  <c:v>1.704E-3</c:v>
                </c:pt>
                <c:pt idx="5">
                  <c:v>2.1299999999999999E-3</c:v>
                </c:pt>
                <c:pt idx="6">
                  <c:v>2.5560000000000001E-3</c:v>
                </c:pt>
                <c:pt idx="7">
                  <c:v>2.9820000000000003E-3</c:v>
                </c:pt>
                <c:pt idx="8">
                  <c:v>3.4080000000000004E-3</c:v>
                </c:pt>
                <c:pt idx="9">
                  <c:v>3.8340000000000006E-3</c:v>
                </c:pt>
                <c:pt idx="10">
                  <c:v>4.2600000000000008E-3</c:v>
                </c:pt>
                <c:pt idx="11">
                  <c:v>4.6860000000000009E-3</c:v>
                </c:pt>
                <c:pt idx="12">
                  <c:v>5.1120000000000011E-3</c:v>
                </c:pt>
                <c:pt idx="13">
                  <c:v>5.5380000000000013E-3</c:v>
                </c:pt>
                <c:pt idx="14">
                  <c:v>5.9640000000000014E-3</c:v>
                </c:pt>
                <c:pt idx="15">
                  <c:v>6.3900000000000016E-3</c:v>
                </c:pt>
                <c:pt idx="16">
                  <c:v>6.8160000000000017E-3</c:v>
                </c:pt>
                <c:pt idx="17">
                  <c:v>7.2420000000000019E-3</c:v>
                </c:pt>
                <c:pt idx="18">
                  <c:v>7.6680000000000021E-3</c:v>
                </c:pt>
                <c:pt idx="19">
                  <c:v>8.0940000000000022E-3</c:v>
                </c:pt>
                <c:pt idx="20">
                  <c:v>8.5200000000000015E-3</c:v>
                </c:pt>
                <c:pt idx="21">
                  <c:v>8.9460000000000008E-3</c:v>
                </c:pt>
                <c:pt idx="22">
                  <c:v>9.3720000000000001E-3</c:v>
                </c:pt>
                <c:pt idx="23">
                  <c:v>9.7979999999999994E-3</c:v>
                </c:pt>
                <c:pt idx="24">
                  <c:v>1.0223999999999999E-2</c:v>
                </c:pt>
                <c:pt idx="25">
                  <c:v>1.0649999999999998E-2</c:v>
                </c:pt>
                <c:pt idx="26">
                  <c:v>1.1075999999999997E-2</c:v>
                </c:pt>
                <c:pt idx="27">
                  <c:v>1.1501999999999997E-2</c:v>
                </c:pt>
                <c:pt idx="28">
                  <c:v>1.1927999999999996E-2</c:v>
                </c:pt>
                <c:pt idx="29">
                  <c:v>1.2353999999999995E-2</c:v>
                </c:pt>
                <c:pt idx="30">
                  <c:v>1.2779999999999994E-2</c:v>
                </c:pt>
                <c:pt idx="31">
                  <c:v>1.3205999999999994E-2</c:v>
                </c:pt>
                <c:pt idx="32">
                  <c:v>1.3631999999999993E-2</c:v>
                </c:pt>
                <c:pt idx="33">
                  <c:v>1.4057999999999992E-2</c:v>
                </c:pt>
                <c:pt idx="34">
                  <c:v>1.4483999999999992E-2</c:v>
                </c:pt>
                <c:pt idx="35">
                  <c:v>1.4909999999999991E-2</c:v>
                </c:pt>
                <c:pt idx="36">
                  <c:v>1.533599999999999E-2</c:v>
                </c:pt>
                <c:pt idx="37">
                  <c:v>1.5761999999999991E-2</c:v>
                </c:pt>
                <c:pt idx="38">
                  <c:v>1.6187999999999991E-2</c:v>
                </c:pt>
                <c:pt idx="39">
                  <c:v>1.661399999999999E-2</c:v>
                </c:pt>
                <c:pt idx="40">
                  <c:v>1.7039999999999989E-2</c:v>
                </c:pt>
                <c:pt idx="41">
                  <c:v>1.7465999999999988E-2</c:v>
                </c:pt>
                <c:pt idx="42">
                  <c:v>1.7891999999999988E-2</c:v>
                </c:pt>
                <c:pt idx="43">
                  <c:v>1.8317999999999987E-2</c:v>
                </c:pt>
                <c:pt idx="44">
                  <c:v>1.8743999999999986E-2</c:v>
                </c:pt>
                <c:pt idx="45">
                  <c:v>1.9169999999999986E-2</c:v>
                </c:pt>
                <c:pt idx="46">
                  <c:v>1.9595999999999985E-2</c:v>
                </c:pt>
                <c:pt idx="47">
                  <c:v>2.0021999999999984E-2</c:v>
                </c:pt>
                <c:pt idx="48">
                  <c:v>2.0447999999999984E-2</c:v>
                </c:pt>
                <c:pt idx="49">
                  <c:v>2.0873999999999983E-2</c:v>
                </c:pt>
                <c:pt idx="50">
                  <c:v>2.1299999999999982E-2</c:v>
                </c:pt>
                <c:pt idx="51">
                  <c:v>2.1725999999999981E-2</c:v>
                </c:pt>
                <c:pt idx="52">
                  <c:v>2.2151999999999981E-2</c:v>
                </c:pt>
                <c:pt idx="53">
                  <c:v>2.257799999999998E-2</c:v>
                </c:pt>
                <c:pt idx="54">
                  <c:v>2.3003999999999979E-2</c:v>
                </c:pt>
                <c:pt idx="55">
                  <c:v>2.3429999999999979E-2</c:v>
                </c:pt>
                <c:pt idx="56">
                  <c:v>2.3855999999999978E-2</c:v>
                </c:pt>
                <c:pt idx="57">
                  <c:v>2.4281999999999977E-2</c:v>
                </c:pt>
                <c:pt idx="58">
                  <c:v>2.4707999999999977E-2</c:v>
                </c:pt>
                <c:pt idx="59">
                  <c:v>2.5133999999999976E-2</c:v>
                </c:pt>
                <c:pt idx="60">
                  <c:v>2.5559999999999975E-2</c:v>
                </c:pt>
                <c:pt idx="61">
                  <c:v>2.5985999999999974E-2</c:v>
                </c:pt>
                <c:pt idx="62">
                  <c:v>2.6411999999999974E-2</c:v>
                </c:pt>
                <c:pt idx="63">
                  <c:v>2.6837999999999973E-2</c:v>
                </c:pt>
                <c:pt idx="64">
                  <c:v>2.7263999999999972E-2</c:v>
                </c:pt>
                <c:pt idx="65">
                  <c:v>2.7689999999999972E-2</c:v>
                </c:pt>
                <c:pt idx="66">
                  <c:v>2.8115999999999971E-2</c:v>
                </c:pt>
                <c:pt idx="67">
                  <c:v>2.854199999999997E-2</c:v>
                </c:pt>
                <c:pt idx="68">
                  <c:v>2.8967999999999969E-2</c:v>
                </c:pt>
                <c:pt idx="69">
                  <c:v>2.9393999999999969E-2</c:v>
                </c:pt>
                <c:pt idx="70">
                  <c:v>2.9819999999999968E-2</c:v>
                </c:pt>
                <c:pt idx="71">
                  <c:v>3.0245999999999967E-2</c:v>
                </c:pt>
                <c:pt idx="72">
                  <c:v>3.0671999999999967E-2</c:v>
                </c:pt>
                <c:pt idx="73">
                  <c:v>3.1097999999999966E-2</c:v>
                </c:pt>
                <c:pt idx="74">
                  <c:v>3.1523999999999969E-2</c:v>
                </c:pt>
                <c:pt idx="75">
                  <c:v>3.1949999999999971E-2</c:v>
                </c:pt>
                <c:pt idx="76">
                  <c:v>3.2375999999999974E-2</c:v>
                </c:pt>
                <c:pt idx="77">
                  <c:v>3.2801999999999977E-2</c:v>
                </c:pt>
                <c:pt idx="78">
                  <c:v>3.322799999999998E-2</c:v>
                </c:pt>
                <c:pt idx="79">
                  <c:v>3.3653999999999983E-2</c:v>
                </c:pt>
                <c:pt idx="80">
                  <c:v>3.4079999999999985E-2</c:v>
                </c:pt>
                <c:pt idx="81">
                  <c:v>3.4505999999999988E-2</c:v>
                </c:pt>
                <c:pt idx="82">
                  <c:v>3.4931999999999991E-2</c:v>
                </c:pt>
                <c:pt idx="83">
                  <c:v>3.5357999999999994E-2</c:v>
                </c:pt>
                <c:pt idx="84">
                  <c:v>3.5783999999999996E-2</c:v>
                </c:pt>
                <c:pt idx="85">
                  <c:v>3.6209999999999999E-2</c:v>
                </c:pt>
                <c:pt idx="86">
                  <c:v>3.6636000000000002E-2</c:v>
                </c:pt>
                <c:pt idx="87">
                  <c:v>3.7062000000000005E-2</c:v>
                </c:pt>
                <c:pt idx="88">
                  <c:v>3.7488000000000007E-2</c:v>
                </c:pt>
                <c:pt idx="89">
                  <c:v>3.791400000000001E-2</c:v>
                </c:pt>
                <c:pt idx="90">
                  <c:v>3.8340000000000013E-2</c:v>
                </c:pt>
                <c:pt idx="91">
                  <c:v>3.8766000000000016E-2</c:v>
                </c:pt>
                <c:pt idx="92">
                  <c:v>3.9192000000000018E-2</c:v>
                </c:pt>
                <c:pt idx="93">
                  <c:v>3.9618000000000021E-2</c:v>
                </c:pt>
                <c:pt idx="94">
                  <c:v>4.0044000000000024E-2</c:v>
                </c:pt>
                <c:pt idx="95">
                  <c:v>4.0470000000000027E-2</c:v>
                </c:pt>
                <c:pt idx="96">
                  <c:v>4.089600000000003E-2</c:v>
                </c:pt>
                <c:pt idx="97">
                  <c:v>4.1322000000000032E-2</c:v>
                </c:pt>
                <c:pt idx="98">
                  <c:v>4.1748000000000035E-2</c:v>
                </c:pt>
                <c:pt idx="99">
                  <c:v>4.2174000000000038E-2</c:v>
                </c:pt>
                <c:pt idx="100">
                  <c:v>4.2600000000000041E-2</c:v>
                </c:pt>
                <c:pt idx="101">
                  <c:v>4.3026000000000043E-2</c:v>
                </c:pt>
                <c:pt idx="102">
                  <c:v>4.3452000000000046E-2</c:v>
                </c:pt>
                <c:pt idx="103">
                  <c:v>4.3878000000000049E-2</c:v>
                </c:pt>
                <c:pt idx="104">
                  <c:v>4.4304000000000052E-2</c:v>
                </c:pt>
                <c:pt idx="105">
                  <c:v>4.4730000000000054E-2</c:v>
                </c:pt>
                <c:pt idx="106">
                  <c:v>4.5156000000000057E-2</c:v>
                </c:pt>
                <c:pt idx="107">
                  <c:v>4.558200000000006E-2</c:v>
                </c:pt>
                <c:pt idx="108">
                  <c:v>4.6008000000000063E-2</c:v>
                </c:pt>
                <c:pt idx="109">
                  <c:v>4.6434000000000066E-2</c:v>
                </c:pt>
                <c:pt idx="110">
                  <c:v>4.6860000000000068E-2</c:v>
                </c:pt>
                <c:pt idx="111">
                  <c:v>4.7286000000000071E-2</c:v>
                </c:pt>
                <c:pt idx="112">
                  <c:v>4.7712000000000074E-2</c:v>
                </c:pt>
                <c:pt idx="113">
                  <c:v>4.8138000000000077E-2</c:v>
                </c:pt>
                <c:pt idx="114">
                  <c:v>4.8564000000000079E-2</c:v>
                </c:pt>
                <c:pt idx="115">
                  <c:v>4.8990000000000082E-2</c:v>
                </c:pt>
                <c:pt idx="116">
                  <c:v>4.9416000000000085E-2</c:v>
                </c:pt>
                <c:pt idx="117">
                  <c:v>4.9842000000000088E-2</c:v>
                </c:pt>
                <c:pt idx="118">
                  <c:v>5.026800000000009E-2</c:v>
                </c:pt>
                <c:pt idx="119">
                  <c:v>5.0694000000000093E-2</c:v>
                </c:pt>
                <c:pt idx="120">
                  <c:v>5.1120000000000096E-2</c:v>
                </c:pt>
                <c:pt idx="121">
                  <c:v>5.1546000000000099E-2</c:v>
                </c:pt>
                <c:pt idx="122">
                  <c:v>5.1972000000000101E-2</c:v>
                </c:pt>
                <c:pt idx="123">
                  <c:v>5.2398000000000104E-2</c:v>
                </c:pt>
                <c:pt idx="124">
                  <c:v>5.2824000000000107E-2</c:v>
                </c:pt>
                <c:pt idx="125">
                  <c:v>5.325000000000011E-2</c:v>
                </c:pt>
                <c:pt idx="126">
                  <c:v>5.3676000000000113E-2</c:v>
                </c:pt>
                <c:pt idx="127">
                  <c:v>5.4102000000000115E-2</c:v>
                </c:pt>
                <c:pt idx="128">
                  <c:v>5.4528000000000118E-2</c:v>
                </c:pt>
                <c:pt idx="129">
                  <c:v>5.4954000000000121E-2</c:v>
                </c:pt>
                <c:pt idx="130">
                  <c:v>5.5380000000000124E-2</c:v>
                </c:pt>
                <c:pt idx="131">
                  <c:v>5.5806000000000126E-2</c:v>
                </c:pt>
                <c:pt idx="132">
                  <c:v>5.6232000000000129E-2</c:v>
                </c:pt>
                <c:pt idx="133">
                  <c:v>5.6658000000000132E-2</c:v>
                </c:pt>
                <c:pt idx="134">
                  <c:v>5.7084000000000135E-2</c:v>
                </c:pt>
                <c:pt idx="135">
                  <c:v>5.7510000000000137E-2</c:v>
                </c:pt>
                <c:pt idx="136">
                  <c:v>5.793600000000014E-2</c:v>
                </c:pt>
                <c:pt idx="137">
                  <c:v>5.8362000000000143E-2</c:v>
                </c:pt>
                <c:pt idx="138">
                  <c:v>5.8788000000000146E-2</c:v>
                </c:pt>
                <c:pt idx="139">
                  <c:v>5.9214000000000148E-2</c:v>
                </c:pt>
                <c:pt idx="140">
                  <c:v>5.9640000000000151E-2</c:v>
                </c:pt>
                <c:pt idx="141">
                  <c:v>6.0066000000000154E-2</c:v>
                </c:pt>
                <c:pt idx="142">
                  <c:v>6.0492000000000157E-2</c:v>
                </c:pt>
                <c:pt idx="143">
                  <c:v>6.091800000000016E-2</c:v>
                </c:pt>
                <c:pt idx="144">
                  <c:v>6.1344000000000162E-2</c:v>
                </c:pt>
                <c:pt idx="145">
                  <c:v>6.1770000000000165E-2</c:v>
                </c:pt>
                <c:pt idx="146">
                  <c:v>6.2196000000000168E-2</c:v>
                </c:pt>
                <c:pt idx="147">
                  <c:v>6.2622000000000164E-2</c:v>
                </c:pt>
                <c:pt idx="148">
                  <c:v>6.3048000000000159E-2</c:v>
                </c:pt>
                <c:pt idx="149">
                  <c:v>6.3474000000000155E-2</c:v>
                </c:pt>
                <c:pt idx="150">
                  <c:v>6.3900000000000151E-2</c:v>
                </c:pt>
                <c:pt idx="151">
                  <c:v>6.4326000000000147E-2</c:v>
                </c:pt>
                <c:pt idx="152">
                  <c:v>6.4752000000000143E-2</c:v>
                </c:pt>
                <c:pt idx="153">
                  <c:v>6.5178000000000139E-2</c:v>
                </c:pt>
                <c:pt idx="154">
                  <c:v>6.5604000000000134E-2</c:v>
                </c:pt>
                <c:pt idx="155">
                  <c:v>6.603000000000013E-2</c:v>
                </c:pt>
                <c:pt idx="156">
                  <c:v>6.6456000000000126E-2</c:v>
                </c:pt>
                <c:pt idx="157">
                  <c:v>6.6882000000000122E-2</c:v>
                </c:pt>
                <c:pt idx="158">
                  <c:v>6.7308000000000118E-2</c:v>
                </c:pt>
                <c:pt idx="159">
                  <c:v>6.7734000000000114E-2</c:v>
                </c:pt>
                <c:pt idx="160">
                  <c:v>6.8160000000000109E-2</c:v>
                </c:pt>
                <c:pt idx="161">
                  <c:v>6.8586000000000105E-2</c:v>
                </c:pt>
                <c:pt idx="162">
                  <c:v>6.9012000000000101E-2</c:v>
                </c:pt>
                <c:pt idx="163">
                  <c:v>6.9438000000000097E-2</c:v>
                </c:pt>
                <c:pt idx="164">
                  <c:v>6.9864000000000093E-2</c:v>
                </c:pt>
                <c:pt idx="165">
                  <c:v>7.0290000000000089E-2</c:v>
                </c:pt>
                <c:pt idx="166">
                  <c:v>7.0716000000000084E-2</c:v>
                </c:pt>
                <c:pt idx="167">
                  <c:v>7.114200000000008E-2</c:v>
                </c:pt>
                <c:pt idx="168">
                  <c:v>7.1568000000000076E-2</c:v>
                </c:pt>
                <c:pt idx="169">
                  <c:v>7.1994000000000072E-2</c:v>
                </c:pt>
                <c:pt idx="170">
                  <c:v>7.2420000000000068E-2</c:v>
                </c:pt>
                <c:pt idx="171">
                  <c:v>7.2846000000000063E-2</c:v>
                </c:pt>
                <c:pt idx="172">
                  <c:v>7.3272000000000059E-2</c:v>
                </c:pt>
                <c:pt idx="173">
                  <c:v>7.3698000000000055E-2</c:v>
                </c:pt>
                <c:pt idx="174">
                  <c:v>7.4124000000000051E-2</c:v>
                </c:pt>
                <c:pt idx="175">
                  <c:v>7.4550000000000047E-2</c:v>
                </c:pt>
                <c:pt idx="176">
                  <c:v>7.4976000000000043E-2</c:v>
                </c:pt>
                <c:pt idx="177">
                  <c:v>7.5402000000000038E-2</c:v>
                </c:pt>
                <c:pt idx="178">
                  <c:v>7.5828000000000034E-2</c:v>
                </c:pt>
                <c:pt idx="179">
                  <c:v>7.625400000000003E-2</c:v>
                </c:pt>
                <c:pt idx="180">
                  <c:v>7.6680000000000026E-2</c:v>
                </c:pt>
                <c:pt idx="181">
                  <c:v>7.7106000000000022E-2</c:v>
                </c:pt>
                <c:pt idx="182">
                  <c:v>7.7532000000000018E-2</c:v>
                </c:pt>
                <c:pt idx="183">
                  <c:v>7.7958000000000013E-2</c:v>
                </c:pt>
                <c:pt idx="184">
                  <c:v>7.8384000000000009E-2</c:v>
                </c:pt>
                <c:pt idx="185">
                  <c:v>7.8810000000000005E-2</c:v>
                </c:pt>
                <c:pt idx="186">
                  <c:v>7.9236000000000001E-2</c:v>
                </c:pt>
                <c:pt idx="187">
                  <c:v>7.9661999999999997E-2</c:v>
                </c:pt>
                <c:pt idx="188">
                  <c:v>8.0087999999999993E-2</c:v>
                </c:pt>
                <c:pt idx="189">
                  <c:v>8.0513999999999988E-2</c:v>
                </c:pt>
                <c:pt idx="190">
                  <c:v>8.0939999999999984E-2</c:v>
                </c:pt>
                <c:pt idx="191">
                  <c:v>8.136599999999998E-2</c:v>
                </c:pt>
                <c:pt idx="192">
                  <c:v>8.1791999999999976E-2</c:v>
                </c:pt>
                <c:pt idx="193">
                  <c:v>8.2217999999999972E-2</c:v>
                </c:pt>
                <c:pt idx="194">
                  <c:v>8.2643999999999967E-2</c:v>
                </c:pt>
                <c:pt idx="195">
                  <c:v>8.3069999999999963E-2</c:v>
                </c:pt>
                <c:pt idx="196">
                  <c:v>8.3495999999999959E-2</c:v>
                </c:pt>
                <c:pt idx="197">
                  <c:v>8.3921999999999955E-2</c:v>
                </c:pt>
                <c:pt idx="198">
                  <c:v>8.4347999999999951E-2</c:v>
                </c:pt>
                <c:pt idx="199">
                  <c:v>8.4773999999999947E-2</c:v>
                </c:pt>
                <c:pt idx="200">
                  <c:v>8.5199999999999942E-2</c:v>
                </c:pt>
              </c:numCache>
            </c:numRef>
          </c:xVal>
          <c:yVal>
            <c:numRef>
              <c:f>Line!$M$2:$M$202</c:f>
              <c:numCache>
                <c:formatCode>General</c:formatCode>
                <c:ptCount val="201"/>
                <c:pt idx="0">
                  <c:v>0.36443895549731598</c:v>
                </c:pt>
                <c:pt idx="1">
                  <c:v>0.37047534212637001</c:v>
                </c:pt>
                <c:pt idx="2">
                  <c:v>0.37650075502389002</c:v>
                </c:pt>
                <c:pt idx="3">
                  <c:v>0.38251501571304702</c:v>
                </c:pt>
                <c:pt idx="4">
                  <c:v>0.38851794604735201</c:v>
                </c:pt>
                <c:pt idx="5">
                  <c:v>0.39450936821592703</c:v>
                </c:pt>
                <c:pt idx="6">
                  <c:v>0.40048910474876998</c:v>
                </c:pt>
                <c:pt idx="7">
                  <c:v>0.406456978522023</c:v>
                </c:pt>
                <c:pt idx="8">
                  <c:v>0.41241281276320801</c:v>
                </c:pt>
                <c:pt idx="9">
                  <c:v>0.41835643105645998</c:v>
                </c:pt>
                <c:pt idx="10">
                  <c:v>0.42428765734776902</c:v>
                </c:pt>
                <c:pt idx="11">
                  <c:v>0.430206315950175</c:v>
                </c:pt>
                <c:pt idx="12">
                  <c:v>0.43611223154898898</c:v>
                </c:pt>
                <c:pt idx="13">
                  <c:v>0.44200522920697499</c:v>
                </c:pt>
                <c:pt idx="14">
                  <c:v>0.44788513436953398</c:v>
                </c:pt>
                <c:pt idx="15">
                  <c:v>0.453751772869877</c:v>
                </c:pt>
                <c:pt idx="16">
                  <c:v>0.45960497093418401</c:v>
                </c:pt>
                <c:pt idx="17">
                  <c:v>0.46544455518674799</c:v>
                </c:pt>
                <c:pt idx="18">
                  <c:v>0.47127035265511502</c:v>
                </c:pt>
                <c:pt idx="19">
                  <c:v>0.47708219077519898</c:v>
                </c:pt>
                <c:pt idx="20">
                  <c:v>0.48287989739640302</c:v>
                </c:pt>
                <c:pt idx="21">
                  <c:v>0.48866330078671999</c:v>
                </c:pt>
                <c:pt idx="22">
                  <c:v>0.49443222963780398</c:v>
                </c:pt>
                <c:pt idx="23">
                  <c:v>0.50018651307006301</c:v>
                </c:pt>
                <c:pt idx="24">
                  <c:v>0.505925980637705</c:v>
                </c:pt>
                <c:pt idx="25">
                  <c:v>0.51165046233380296</c:v>
                </c:pt>
                <c:pt idx="26">
                  <c:v>0.51735978859531595</c:v>
                </c:pt>
                <c:pt idx="27">
                  <c:v>0.52305379030811705</c:v>
                </c:pt>
                <c:pt idx="28">
                  <c:v>0.52873229881200201</c:v>
                </c:pt>
                <c:pt idx="29">
                  <c:v>0.53439514590569104</c:v>
                </c:pt>
                <c:pt idx="30">
                  <c:v>0.54004216385180104</c:v>
                </c:pt>
                <c:pt idx="31">
                  <c:v>0.54567318538182197</c:v>
                </c:pt>
                <c:pt idx="32">
                  <c:v>0.55128804370106699</c:v>
                </c:pt>
                <c:pt idx="33">
                  <c:v>0.55688657249361395</c:v>
                </c:pt>
                <c:pt idx="34">
                  <c:v>0.56246860592723402</c:v>
                </c:pt>
                <c:pt idx="35">
                  <c:v>0.56803397865830296</c:v>
                </c:pt>
                <c:pt idx="36">
                  <c:v>0.573582525836694</c:v>
                </c:pt>
                <c:pt idx="37">
                  <c:v>0.57911408311066603</c:v>
                </c:pt>
                <c:pt idx="38">
                  <c:v>0.58462848663173494</c:v>
                </c:pt>
                <c:pt idx="39">
                  <c:v>0.59012557305951796</c:v>
                </c:pt>
                <c:pt idx="40">
                  <c:v>0.59560517956657699</c:v>
                </c:pt>
                <c:pt idx="41">
                  <c:v>0.60106714384324</c:v>
                </c:pt>
                <c:pt idx="42">
                  <c:v>0.60651130410241405</c:v>
                </c:pt>
                <c:pt idx="43">
                  <c:v>0.61193749908436901</c:v>
                </c:pt>
                <c:pt idx="44">
                  <c:v>0.61734556806151797</c:v>
                </c:pt>
                <c:pt idx="45">
                  <c:v>0.62273535084318499</c:v>
                </c:pt>
                <c:pt idx="46">
                  <c:v>0.62810668778033696</c:v>
                </c:pt>
                <c:pt idx="47">
                  <c:v>0.63345941977032205</c:v>
                </c:pt>
                <c:pt idx="48">
                  <c:v>0.63879338826157905</c:v>
                </c:pt>
                <c:pt idx="49">
                  <c:v>0.64410843525833394</c:v>
                </c:pt>
                <c:pt idx="50">
                  <c:v>0.64940440332528004</c:v>
                </c:pt>
                <c:pt idx="51">
                  <c:v>0.65468113559224494</c:v>
                </c:pt>
                <c:pt idx="52">
                  <c:v>0.65993847575883002</c:v>
                </c:pt>
                <c:pt idx="53">
                  <c:v>0.66517626809904395</c:v>
                </c:pt>
                <c:pt idx="54">
                  <c:v>0.67039435746591602</c:v>
                </c:pt>
                <c:pt idx="55">
                  <c:v>0.675592589296093</c:v>
                </c:pt>
                <c:pt idx="56">
                  <c:v>0.68077080961441105</c:v>
                </c:pt>
                <c:pt idx="57">
                  <c:v>0.68592886503846695</c:v>
                </c:pt>
                <c:pt idx="58">
                  <c:v>0.69106660278314702</c:v>
                </c:pt>
                <c:pt idx="59">
                  <c:v>0.69618387066517096</c:v>
                </c:pt>
                <c:pt idx="60">
                  <c:v>0.70128051710758299</c:v>
                </c:pt>
                <c:pt idx="61">
                  <c:v>0.70635639114424598</c:v>
                </c:pt>
                <c:pt idx="62">
                  <c:v>0.71141134242432702</c:v>
                </c:pt>
                <c:pt idx="63">
                  <c:v>0.71644522121672605</c:v>
                </c:pt>
                <c:pt idx="64">
                  <c:v>0.72145787841453402</c:v>
                </c:pt>
                <c:pt idx="65">
                  <c:v>0.72644916553943295</c:v>
                </c:pt>
                <c:pt idx="66">
                  <c:v>0.73141893474610897</c:v>
                </c:pt>
                <c:pt idx="67">
                  <c:v>0.73636703882661503</c:v>
                </c:pt>
                <c:pt idx="68">
                  <c:v>0.74129333121474605</c:v>
                </c:pt>
                <c:pt idx="69">
                  <c:v>0.74619766599037096</c:v>
                </c:pt>
                <c:pt idx="70">
                  <c:v>0.75107989788376095</c:v>
                </c:pt>
                <c:pt idx="71">
                  <c:v>0.75593988227988496</c:v>
                </c:pt>
                <c:pt idx="72">
                  <c:v>0.760777475222702</c:v>
                </c:pt>
                <c:pt idx="73">
                  <c:v>0.76559253341942102</c:v>
                </c:pt>
                <c:pt idx="74">
                  <c:v>0.77038491424473998</c:v>
                </c:pt>
                <c:pt idx="75">
                  <c:v>0.775154475745086</c:v>
                </c:pt>
                <c:pt idx="76">
                  <c:v>0.77990107664280095</c:v>
                </c:pt>
                <c:pt idx="77">
                  <c:v>0.78462457634034</c:v>
                </c:pt>
                <c:pt idx="78">
                  <c:v>0.78932483492442895</c:v>
                </c:pt>
                <c:pt idx="79">
                  <c:v>0.79400171317021495</c:v>
                </c:pt>
                <c:pt idx="80">
                  <c:v>0.79865507254538304</c:v>
                </c:pt>
                <c:pt idx="81">
                  <c:v>0.803284775214264</c:v>
                </c:pt>
                <c:pt idx="82">
                  <c:v>0.80789068404191899</c:v>
                </c:pt>
                <c:pt idx="83">
                  <c:v>0.81247266259819295</c:v>
                </c:pt>
                <c:pt idx="84">
                  <c:v>0.81703057516177002</c:v>
                </c:pt>
                <c:pt idx="85">
                  <c:v>0.82156428672417703</c:v>
                </c:pt>
                <c:pt idx="86">
                  <c:v>0.82607366299379803</c:v>
                </c:pt>
                <c:pt idx="87">
                  <c:v>0.83055857039984005</c:v>
                </c:pt>
                <c:pt idx="88">
                  <c:v>0.83501887609629599</c:v>
                </c:pt>
                <c:pt idx="89">
                  <c:v>0.83945444796587998</c:v>
                </c:pt>
                <c:pt idx="90">
                  <c:v>0.84386515462393596</c:v>
                </c:pt>
                <c:pt idx="91">
                  <c:v>0.84825086542233297</c:v>
                </c:pt>
                <c:pt idx="92">
                  <c:v>0.85261145045333897</c:v>
                </c:pt>
                <c:pt idx="93">
                  <c:v>0.85694678055345597</c:v>
                </c:pt>
                <c:pt idx="94">
                  <c:v>0.86125672730726099</c:v>
                </c:pt>
                <c:pt idx="95">
                  <c:v>0.86554116305119999</c:v>
                </c:pt>
                <c:pt idx="96">
                  <c:v>0.86979996087737399</c:v>
                </c:pt>
                <c:pt idx="97">
                  <c:v>0.874032994637293</c:v>
                </c:pt>
                <c:pt idx="98">
                  <c:v>0.87824013894562203</c:v>
                </c:pt>
                <c:pt idx="99">
                  <c:v>0.88242126918388497</c:v>
                </c:pt>
                <c:pt idx="100">
                  <c:v>0.88657626150415803</c:v>
                </c:pt>
                <c:pt idx="101">
                  <c:v>0.89070499283275095</c:v>
                </c:pt>
                <c:pt idx="102">
                  <c:v>0.89480734087382696</c:v>
                </c:pt>
                <c:pt idx="103">
                  <c:v>0.89888318411305201</c:v>
                </c:pt>
                <c:pt idx="104">
                  <c:v>0.90293240182117596</c:v>
                </c:pt>
                <c:pt idx="105">
                  <c:v>0.90695487405761799</c:v>
                </c:pt>
                <c:pt idx="106">
                  <c:v>0.91095048167401604</c:v>
                </c:pt>
                <c:pt idx="107">
                  <c:v>0.91491910631775497</c:v>
                </c:pt>
                <c:pt idx="108">
                  <c:v>0.91886063043547395</c:v>
                </c:pt>
                <c:pt idx="109">
                  <c:v>0.92277493727655102</c:v>
                </c:pt>
                <c:pt idx="110">
                  <c:v>0.92666191089655203</c:v>
                </c:pt>
                <c:pt idx="111">
                  <c:v>0.93052143616067795</c:v>
                </c:pt>
                <c:pt idx="112">
                  <c:v>0.93435339874716605</c:v>
                </c:pt>
                <c:pt idx="113">
                  <c:v>0.93815768515067799</c:v>
                </c:pt>
                <c:pt idx="114">
                  <c:v>0.94193418268566598</c:v>
                </c:pt>
                <c:pt idx="115">
                  <c:v>0.94568277948970403</c:v>
                </c:pt>
                <c:pt idx="116">
                  <c:v>0.94940336452680296</c:v>
                </c:pt>
                <c:pt idx="117">
                  <c:v>0.95309582759070799</c:v>
                </c:pt>
                <c:pt idx="118">
                  <c:v>0.956760059308153</c:v>
                </c:pt>
                <c:pt idx="119">
                  <c:v>0.96039595114210496</c:v>
                </c:pt>
                <c:pt idx="120">
                  <c:v>0.96400339539496704</c:v>
                </c:pt>
                <c:pt idx="121">
                  <c:v>0.96758228521179701</c:v>
                </c:pt>
                <c:pt idx="122">
                  <c:v>0.97113251458344096</c:v>
                </c:pt>
                <c:pt idx="123">
                  <c:v>0.97465397834968204</c:v>
                </c:pt>
                <c:pt idx="124">
                  <c:v>0.97814657220238599</c:v>
                </c:pt>
                <c:pt idx="125">
                  <c:v>0.98161019268854</c:v>
                </c:pt>
                <c:pt idx="126">
                  <c:v>0.98504473721334995</c:v>
                </c:pt>
                <c:pt idx="127">
                  <c:v>0.98845010404327505</c:v>
                </c:pt>
                <c:pt idx="128">
                  <c:v>0.99182619230902402</c:v>
                </c:pt>
                <c:pt idx="129">
                  <c:v>0.99517290200858199</c:v>
                </c:pt>
                <c:pt idx="130">
                  <c:v>0.99849013401011799</c:v>
                </c:pt>
                <c:pt idx="131">
                  <c:v>1.00177779005497</c:v>
                </c:pt>
                <c:pt idx="132">
                  <c:v>1.0050357727605399</c:v>
                </c:pt>
                <c:pt idx="133">
                  <c:v>1.0082639856231499</c:v>
                </c:pt>
                <c:pt idx="134">
                  <c:v>1.01146233302094</c:v>
                </c:pt>
                <c:pt idx="135">
                  <c:v>1.0146307202167</c:v>
                </c:pt>
                <c:pt idx="136">
                  <c:v>1.0177690533606401</c:v>
                </c:pt>
                <c:pt idx="137">
                  <c:v>1.0208772394932</c:v>
                </c:pt>
                <c:pt idx="138">
                  <c:v>1.0239551865477901</c:v>
                </c:pt>
                <c:pt idx="139">
                  <c:v>1.0270028033535199</c:v>
                </c:pt>
                <c:pt idx="140">
                  <c:v>1.03001999963792</c:v>
                </c:pt>
                <c:pt idx="141">
                  <c:v>1.0330066860295699</c:v>
                </c:pt>
                <c:pt idx="142">
                  <c:v>1.0359627740608099</c:v>
                </c:pt>
                <c:pt idx="143">
                  <c:v>1.03888817617028</c:v>
                </c:pt>
                <c:pt idx="144">
                  <c:v>1.04178280570559</c:v>
                </c:pt>
                <c:pt idx="145">
                  <c:v>1.0446465769258499</c:v>
                </c:pt>
                <c:pt idx="146">
                  <c:v>1.04747940500421</c:v>
                </c:pt>
                <c:pt idx="147">
                  <c:v>1.0502812060303499</c:v>
                </c:pt>
                <c:pt idx="148">
                  <c:v>1.05305189701306</c:v>
                </c:pt>
                <c:pt idx="149">
                  <c:v>1.05579139588256</c:v>
                </c:pt>
                <c:pt idx="150">
                  <c:v>1.05849962149303</c:v>
                </c:pt>
                <c:pt idx="151">
                  <c:v>1.0611764936250101</c:v>
                </c:pt>
                <c:pt idx="152">
                  <c:v>1.0638219329876999</c:v>
                </c:pt>
                <c:pt idx="153">
                  <c:v>1.06643586122141</c:v>
                </c:pt>
                <c:pt idx="154">
                  <c:v>1.0690182008997899</c:v>
                </c:pt>
                <c:pt idx="155">
                  <c:v>1.0715688755321999</c:v>
                </c:pt>
                <c:pt idx="156">
                  <c:v>1.0740878095659001</c:v>
                </c:pt>
                <c:pt idx="157">
                  <c:v>1.0765749283883801</c:v>
                </c:pt>
                <c:pt idx="158">
                  <c:v>1.0790301583294599</c:v>
                </c:pt>
                <c:pt idx="159">
                  <c:v>1.08145342666359</c:v>
                </c:pt>
                <c:pt idx="160">
                  <c:v>1.08384466161189</c:v>
                </c:pt>
                <c:pt idx="161">
                  <c:v>1.0862037923443599</c:v>
                </c:pt>
                <c:pt idx="162">
                  <c:v>1.08853074898195</c:v>
                </c:pt>
                <c:pt idx="163">
                  <c:v>1.09082546259862</c:v>
                </c:pt>
                <c:pt idx="164">
                  <c:v>1.09308786522339</c:v>
                </c:pt>
                <c:pt idx="165">
                  <c:v>1.0953178898423701</c:v>
                </c:pt>
                <c:pt idx="166">
                  <c:v>1.09751547040069</c:v>
                </c:pt>
                <c:pt idx="167">
                  <c:v>1.0996805418045299</c:v>
                </c:pt>
                <c:pt idx="168">
                  <c:v>1.1018130399230099</c:v>
                </c:pt>
                <c:pt idx="169">
                  <c:v>1.1039129015900799</c:v>
                </c:pt>
                <c:pt idx="170">
                  <c:v>1.1059800646064</c:v>
                </c:pt>
                <c:pt idx="171">
                  <c:v>1.10801446774122</c:v>
                </c:pt>
                <c:pt idx="172">
                  <c:v>1.1100160507341199</c:v>
                </c:pt>
                <c:pt idx="173">
                  <c:v>1.11198475429685</c:v>
                </c:pt>
                <c:pt idx="174">
                  <c:v>1.1139205201150699</c:v>
                </c:pt>
                <c:pt idx="175">
                  <c:v>1.11582329085009</c:v>
                </c:pt>
                <c:pt idx="176">
                  <c:v>1.11769301014054</c:v>
                </c:pt>
                <c:pt idx="177">
                  <c:v>1.1195296226040701</c:v>
                </c:pt>
                <c:pt idx="178">
                  <c:v>1.12133307383896</c:v>
                </c:pt>
                <c:pt idx="179">
                  <c:v>1.1231033104257699</c:v>
                </c:pt>
                <c:pt idx="180">
                  <c:v>1.1248402799288799</c:v>
                </c:pt>
                <c:pt idx="181">
                  <c:v>1.12654393089807</c:v>
                </c:pt>
                <c:pt idx="182">
                  <c:v>1.1282142128700501</c:v>
                </c:pt>
                <c:pt idx="183">
                  <c:v>1.1298510763699099</c:v>
                </c:pt>
                <c:pt idx="184">
                  <c:v>1.1314544729126801</c:v>
                </c:pt>
                <c:pt idx="185">
                  <c:v>1.13302435500462</c:v>
                </c:pt>
                <c:pt idx="186">
                  <c:v>1.1345606761447899</c:v>
                </c:pt>
                <c:pt idx="187">
                  <c:v>1.1360633908263</c:v>
                </c:pt>
                <c:pt idx="188">
                  <c:v>1.1375324545377199</c:v>
                </c:pt>
                <c:pt idx="189">
                  <c:v>1.1389678237643599</c:v>
                </c:pt>
                <c:pt idx="190">
                  <c:v>1.14036945598966</c:v>
                </c:pt>
                <c:pt idx="191">
                  <c:v>1.14173730969627</c:v>
                </c:pt>
                <c:pt idx="192">
                  <c:v>1.14307134436747</c:v>
                </c:pt>
                <c:pt idx="193">
                  <c:v>1.1443715204882099</c:v>
                </c:pt>
                <c:pt idx="194">
                  <c:v>1.14563779954643</c:v>
                </c:pt>
                <c:pt idx="195">
                  <c:v>1.1468701440340401</c:v>
                </c:pt>
                <c:pt idx="196">
                  <c:v>1.1480685174481999</c:v>
                </c:pt>
                <c:pt idx="197">
                  <c:v>1.1492328842922399</c:v>
                </c:pt>
                <c:pt idx="198">
                  <c:v>1.1503632100768499</c:v>
                </c:pt>
                <c:pt idx="199">
                  <c:v>1.1514594613209901</c:v>
                </c:pt>
                <c:pt idx="200">
                  <c:v>1.1525216055529699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AC0-4A06-BE1A-56EF4076050E}"/>
            </c:ext>
          </c:extLst>
        </c:ser>
        <c:ser>
          <c:idx val="3"/>
          <c:order val="5"/>
          <c:tx>
            <c:v>Line(Tot)</c:v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Line!$A$2:$A$202</c:f>
              <c:numCache>
                <c:formatCode>General</c:formatCode>
                <c:ptCount val="201"/>
                <c:pt idx="0">
                  <c:v>0</c:v>
                </c:pt>
                <c:pt idx="1">
                  <c:v>4.26E-4</c:v>
                </c:pt>
                <c:pt idx="2">
                  <c:v>8.52E-4</c:v>
                </c:pt>
                <c:pt idx="3">
                  <c:v>1.2780000000000001E-3</c:v>
                </c:pt>
                <c:pt idx="4">
                  <c:v>1.704E-3</c:v>
                </c:pt>
                <c:pt idx="5">
                  <c:v>2.1299999999999999E-3</c:v>
                </c:pt>
                <c:pt idx="6">
                  <c:v>2.5560000000000001E-3</c:v>
                </c:pt>
                <c:pt idx="7">
                  <c:v>2.9820000000000003E-3</c:v>
                </c:pt>
                <c:pt idx="8">
                  <c:v>3.4080000000000004E-3</c:v>
                </c:pt>
                <c:pt idx="9">
                  <c:v>3.8340000000000006E-3</c:v>
                </c:pt>
                <c:pt idx="10">
                  <c:v>4.2600000000000008E-3</c:v>
                </c:pt>
                <c:pt idx="11">
                  <c:v>4.6860000000000009E-3</c:v>
                </c:pt>
                <c:pt idx="12">
                  <c:v>5.1120000000000011E-3</c:v>
                </c:pt>
                <c:pt idx="13">
                  <c:v>5.5380000000000013E-3</c:v>
                </c:pt>
                <c:pt idx="14">
                  <c:v>5.9640000000000014E-3</c:v>
                </c:pt>
                <c:pt idx="15">
                  <c:v>6.3900000000000016E-3</c:v>
                </c:pt>
                <c:pt idx="16">
                  <c:v>6.8160000000000017E-3</c:v>
                </c:pt>
                <c:pt idx="17">
                  <c:v>7.2420000000000019E-3</c:v>
                </c:pt>
                <c:pt idx="18">
                  <c:v>7.6680000000000021E-3</c:v>
                </c:pt>
                <c:pt idx="19">
                  <c:v>8.0940000000000022E-3</c:v>
                </c:pt>
                <c:pt idx="20">
                  <c:v>8.5200000000000015E-3</c:v>
                </c:pt>
                <c:pt idx="21">
                  <c:v>8.9460000000000008E-3</c:v>
                </c:pt>
                <c:pt idx="22">
                  <c:v>9.3720000000000001E-3</c:v>
                </c:pt>
                <c:pt idx="23">
                  <c:v>9.7979999999999994E-3</c:v>
                </c:pt>
                <c:pt idx="24">
                  <c:v>1.0223999999999999E-2</c:v>
                </c:pt>
                <c:pt idx="25">
                  <c:v>1.0649999999999998E-2</c:v>
                </c:pt>
                <c:pt idx="26">
                  <c:v>1.1075999999999997E-2</c:v>
                </c:pt>
                <c:pt idx="27">
                  <c:v>1.1501999999999997E-2</c:v>
                </c:pt>
                <c:pt idx="28">
                  <c:v>1.1927999999999996E-2</c:v>
                </c:pt>
                <c:pt idx="29">
                  <c:v>1.2353999999999995E-2</c:v>
                </c:pt>
                <c:pt idx="30">
                  <c:v>1.2779999999999994E-2</c:v>
                </c:pt>
                <c:pt idx="31">
                  <c:v>1.3205999999999994E-2</c:v>
                </c:pt>
                <c:pt idx="32">
                  <c:v>1.3631999999999993E-2</c:v>
                </c:pt>
                <c:pt idx="33">
                  <c:v>1.4057999999999992E-2</c:v>
                </c:pt>
                <c:pt idx="34">
                  <c:v>1.4483999999999992E-2</c:v>
                </c:pt>
                <c:pt idx="35">
                  <c:v>1.4909999999999991E-2</c:v>
                </c:pt>
                <c:pt idx="36">
                  <c:v>1.533599999999999E-2</c:v>
                </c:pt>
                <c:pt idx="37">
                  <c:v>1.5761999999999991E-2</c:v>
                </c:pt>
                <c:pt idx="38">
                  <c:v>1.6187999999999991E-2</c:v>
                </c:pt>
                <c:pt idx="39">
                  <c:v>1.661399999999999E-2</c:v>
                </c:pt>
                <c:pt idx="40">
                  <c:v>1.7039999999999989E-2</c:v>
                </c:pt>
                <c:pt idx="41">
                  <c:v>1.7465999999999988E-2</c:v>
                </c:pt>
                <c:pt idx="42">
                  <c:v>1.7891999999999988E-2</c:v>
                </c:pt>
                <c:pt idx="43">
                  <c:v>1.8317999999999987E-2</c:v>
                </c:pt>
                <c:pt idx="44">
                  <c:v>1.8743999999999986E-2</c:v>
                </c:pt>
                <c:pt idx="45">
                  <c:v>1.9169999999999986E-2</c:v>
                </c:pt>
                <c:pt idx="46">
                  <c:v>1.9595999999999985E-2</c:v>
                </c:pt>
                <c:pt idx="47">
                  <c:v>2.0021999999999984E-2</c:v>
                </c:pt>
                <c:pt idx="48">
                  <c:v>2.0447999999999984E-2</c:v>
                </c:pt>
                <c:pt idx="49">
                  <c:v>2.0873999999999983E-2</c:v>
                </c:pt>
                <c:pt idx="50">
                  <c:v>2.1299999999999982E-2</c:v>
                </c:pt>
                <c:pt idx="51">
                  <c:v>2.1725999999999981E-2</c:v>
                </c:pt>
                <c:pt idx="52">
                  <c:v>2.2151999999999981E-2</c:v>
                </c:pt>
                <c:pt idx="53">
                  <c:v>2.257799999999998E-2</c:v>
                </c:pt>
                <c:pt idx="54">
                  <c:v>2.3003999999999979E-2</c:v>
                </c:pt>
                <c:pt idx="55">
                  <c:v>2.3429999999999979E-2</c:v>
                </c:pt>
                <c:pt idx="56">
                  <c:v>2.3855999999999978E-2</c:v>
                </c:pt>
                <c:pt idx="57">
                  <c:v>2.4281999999999977E-2</c:v>
                </c:pt>
                <c:pt idx="58">
                  <c:v>2.4707999999999977E-2</c:v>
                </c:pt>
                <c:pt idx="59">
                  <c:v>2.5133999999999976E-2</c:v>
                </c:pt>
                <c:pt idx="60">
                  <c:v>2.5559999999999975E-2</c:v>
                </c:pt>
                <c:pt idx="61">
                  <c:v>2.5985999999999974E-2</c:v>
                </c:pt>
                <c:pt idx="62">
                  <c:v>2.6411999999999974E-2</c:v>
                </c:pt>
                <c:pt idx="63">
                  <c:v>2.6837999999999973E-2</c:v>
                </c:pt>
                <c:pt idx="64">
                  <c:v>2.7263999999999972E-2</c:v>
                </c:pt>
                <c:pt idx="65">
                  <c:v>2.7689999999999972E-2</c:v>
                </c:pt>
                <c:pt idx="66">
                  <c:v>2.8115999999999971E-2</c:v>
                </c:pt>
                <c:pt idx="67">
                  <c:v>2.854199999999997E-2</c:v>
                </c:pt>
                <c:pt idx="68">
                  <c:v>2.8967999999999969E-2</c:v>
                </c:pt>
                <c:pt idx="69">
                  <c:v>2.9393999999999969E-2</c:v>
                </c:pt>
                <c:pt idx="70">
                  <c:v>2.9819999999999968E-2</c:v>
                </c:pt>
                <c:pt idx="71">
                  <c:v>3.0245999999999967E-2</c:v>
                </c:pt>
                <c:pt idx="72">
                  <c:v>3.0671999999999967E-2</c:v>
                </c:pt>
                <c:pt idx="73">
                  <c:v>3.1097999999999966E-2</c:v>
                </c:pt>
                <c:pt idx="74">
                  <c:v>3.1523999999999969E-2</c:v>
                </c:pt>
                <c:pt idx="75">
                  <c:v>3.1949999999999971E-2</c:v>
                </c:pt>
                <c:pt idx="76">
                  <c:v>3.2375999999999974E-2</c:v>
                </c:pt>
                <c:pt idx="77">
                  <c:v>3.2801999999999977E-2</c:v>
                </c:pt>
                <c:pt idx="78">
                  <c:v>3.322799999999998E-2</c:v>
                </c:pt>
                <c:pt idx="79">
                  <c:v>3.3653999999999983E-2</c:v>
                </c:pt>
                <c:pt idx="80">
                  <c:v>3.4079999999999985E-2</c:v>
                </c:pt>
                <c:pt idx="81">
                  <c:v>3.4505999999999988E-2</c:v>
                </c:pt>
                <c:pt idx="82">
                  <c:v>3.4931999999999991E-2</c:v>
                </c:pt>
                <c:pt idx="83">
                  <c:v>3.5357999999999994E-2</c:v>
                </c:pt>
                <c:pt idx="84">
                  <c:v>3.5783999999999996E-2</c:v>
                </c:pt>
                <c:pt idx="85">
                  <c:v>3.6209999999999999E-2</c:v>
                </c:pt>
                <c:pt idx="86">
                  <c:v>3.6636000000000002E-2</c:v>
                </c:pt>
                <c:pt idx="87">
                  <c:v>3.7062000000000005E-2</c:v>
                </c:pt>
                <c:pt idx="88">
                  <c:v>3.7488000000000007E-2</c:v>
                </c:pt>
                <c:pt idx="89">
                  <c:v>3.791400000000001E-2</c:v>
                </c:pt>
                <c:pt idx="90">
                  <c:v>3.8340000000000013E-2</c:v>
                </c:pt>
                <c:pt idx="91">
                  <c:v>3.8766000000000016E-2</c:v>
                </c:pt>
                <c:pt idx="92">
                  <c:v>3.9192000000000018E-2</c:v>
                </c:pt>
                <c:pt idx="93">
                  <c:v>3.9618000000000021E-2</c:v>
                </c:pt>
                <c:pt idx="94">
                  <c:v>4.0044000000000024E-2</c:v>
                </c:pt>
                <c:pt idx="95">
                  <c:v>4.0470000000000027E-2</c:v>
                </c:pt>
                <c:pt idx="96">
                  <c:v>4.089600000000003E-2</c:v>
                </c:pt>
                <c:pt idx="97">
                  <c:v>4.1322000000000032E-2</c:v>
                </c:pt>
                <c:pt idx="98">
                  <c:v>4.1748000000000035E-2</c:v>
                </c:pt>
                <c:pt idx="99">
                  <c:v>4.2174000000000038E-2</c:v>
                </c:pt>
                <c:pt idx="100">
                  <c:v>4.2600000000000041E-2</c:v>
                </c:pt>
                <c:pt idx="101">
                  <c:v>4.3026000000000043E-2</c:v>
                </c:pt>
                <c:pt idx="102">
                  <c:v>4.3452000000000046E-2</c:v>
                </c:pt>
                <c:pt idx="103">
                  <c:v>4.3878000000000049E-2</c:v>
                </c:pt>
                <c:pt idx="104">
                  <c:v>4.4304000000000052E-2</c:v>
                </c:pt>
                <c:pt idx="105">
                  <c:v>4.4730000000000054E-2</c:v>
                </c:pt>
                <c:pt idx="106">
                  <c:v>4.5156000000000057E-2</c:v>
                </c:pt>
                <c:pt idx="107">
                  <c:v>4.558200000000006E-2</c:v>
                </c:pt>
                <c:pt idx="108">
                  <c:v>4.6008000000000063E-2</c:v>
                </c:pt>
                <c:pt idx="109">
                  <c:v>4.6434000000000066E-2</c:v>
                </c:pt>
                <c:pt idx="110">
                  <c:v>4.6860000000000068E-2</c:v>
                </c:pt>
                <c:pt idx="111">
                  <c:v>4.7286000000000071E-2</c:v>
                </c:pt>
                <c:pt idx="112">
                  <c:v>4.7712000000000074E-2</c:v>
                </c:pt>
                <c:pt idx="113">
                  <c:v>4.8138000000000077E-2</c:v>
                </c:pt>
                <c:pt idx="114">
                  <c:v>4.8564000000000079E-2</c:v>
                </c:pt>
                <c:pt idx="115">
                  <c:v>4.8990000000000082E-2</c:v>
                </c:pt>
                <c:pt idx="116">
                  <c:v>4.9416000000000085E-2</c:v>
                </c:pt>
                <c:pt idx="117">
                  <c:v>4.9842000000000088E-2</c:v>
                </c:pt>
                <c:pt idx="118">
                  <c:v>5.026800000000009E-2</c:v>
                </c:pt>
                <c:pt idx="119">
                  <c:v>5.0694000000000093E-2</c:v>
                </c:pt>
                <c:pt idx="120">
                  <c:v>5.1120000000000096E-2</c:v>
                </c:pt>
                <c:pt idx="121">
                  <c:v>5.1546000000000099E-2</c:v>
                </c:pt>
                <c:pt idx="122">
                  <c:v>5.1972000000000101E-2</c:v>
                </c:pt>
                <c:pt idx="123">
                  <c:v>5.2398000000000104E-2</c:v>
                </c:pt>
                <c:pt idx="124">
                  <c:v>5.2824000000000107E-2</c:v>
                </c:pt>
                <c:pt idx="125">
                  <c:v>5.325000000000011E-2</c:v>
                </c:pt>
                <c:pt idx="126">
                  <c:v>5.3676000000000113E-2</c:v>
                </c:pt>
                <c:pt idx="127">
                  <c:v>5.4102000000000115E-2</c:v>
                </c:pt>
                <c:pt idx="128">
                  <c:v>5.4528000000000118E-2</c:v>
                </c:pt>
                <c:pt idx="129">
                  <c:v>5.4954000000000121E-2</c:v>
                </c:pt>
                <c:pt idx="130">
                  <c:v>5.5380000000000124E-2</c:v>
                </c:pt>
                <c:pt idx="131">
                  <c:v>5.5806000000000126E-2</c:v>
                </c:pt>
                <c:pt idx="132">
                  <c:v>5.6232000000000129E-2</c:v>
                </c:pt>
                <c:pt idx="133">
                  <c:v>5.6658000000000132E-2</c:v>
                </c:pt>
                <c:pt idx="134">
                  <c:v>5.7084000000000135E-2</c:v>
                </c:pt>
                <c:pt idx="135">
                  <c:v>5.7510000000000137E-2</c:v>
                </c:pt>
                <c:pt idx="136">
                  <c:v>5.793600000000014E-2</c:v>
                </c:pt>
                <c:pt idx="137">
                  <c:v>5.8362000000000143E-2</c:v>
                </c:pt>
                <c:pt idx="138">
                  <c:v>5.8788000000000146E-2</c:v>
                </c:pt>
                <c:pt idx="139">
                  <c:v>5.9214000000000148E-2</c:v>
                </c:pt>
                <c:pt idx="140">
                  <c:v>5.9640000000000151E-2</c:v>
                </c:pt>
                <c:pt idx="141">
                  <c:v>6.0066000000000154E-2</c:v>
                </c:pt>
                <c:pt idx="142">
                  <c:v>6.0492000000000157E-2</c:v>
                </c:pt>
                <c:pt idx="143">
                  <c:v>6.091800000000016E-2</c:v>
                </c:pt>
                <c:pt idx="144">
                  <c:v>6.1344000000000162E-2</c:v>
                </c:pt>
                <c:pt idx="145">
                  <c:v>6.1770000000000165E-2</c:v>
                </c:pt>
                <c:pt idx="146">
                  <c:v>6.2196000000000168E-2</c:v>
                </c:pt>
                <c:pt idx="147">
                  <c:v>6.2622000000000164E-2</c:v>
                </c:pt>
                <c:pt idx="148">
                  <c:v>6.3048000000000159E-2</c:v>
                </c:pt>
                <c:pt idx="149">
                  <c:v>6.3474000000000155E-2</c:v>
                </c:pt>
                <c:pt idx="150">
                  <c:v>6.3900000000000151E-2</c:v>
                </c:pt>
                <c:pt idx="151">
                  <c:v>6.4326000000000147E-2</c:v>
                </c:pt>
                <c:pt idx="152">
                  <c:v>6.4752000000000143E-2</c:v>
                </c:pt>
                <c:pt idx="153">
                  <c:v>6.5178000000000139E-2</c:v>
                </c:pt>
                <c:pt idx="154">
                  <c:v>6.5604000000000134E-2</c:v>
                </c:pt>
                <c:pt idx="155">
                  <c:v>6.603000000000013E-2</c:v>
                </c:pt>
                <c:pt idx="156">
                  <c:v>6.6456000000000126E-2</c:v>
                </c:pt>
                <c:pt idx="157">
                  <c:v>6.6882000000000122E-2</c:v>
                </c:pt>
                <c:pt idx="158">
                  <c:v>6.7308000000000118E-2</c:v>
                </c:pt>
                <c:pt idx="159">
                  <c:v>6.7734000000000114E-2</c:v>
                </c:pt>
                <c:pt idx="160">
                  <c:v>6.8160000000000109E-2</c:v>
                </c:pt>
                <c:pt idx="161">
                  <c:v>6.8586000000000105E-2</c:v>
                </c:pt>
                <c:pt idx="162">
                  <c:v>6.9012000000000101E-2</c:v>
                </c:pt>
                <c:pt idx="163">
                  <c:v>6.9438000000000097E-2</c:v>
                </c:pt>
                <c:pt idx="164">
                  <c:v>6.9864000000000093E-2</c:v>
                </c:pt>
                <c:pt idx="165">
                  <c:v>7.0290000000000089E-2</c:v>
                </c:pt>
                <c:pt idx="166">
                  <c:v>7.0716000000000084E-2</c:v>
                </c:pt>
                <c:pt idx="167">
                  <c:v>7.114200000000008E-2</c:v>
                </c:pt>
                <c:pt idx="168">
                  <c:v>7.1568000000000076E-2</c:v>
                </c:pt>
                <c:pt idx="169">
                  <c:v>7.1994000000000072E-2</c:v>
                </c:pt>
                <c:pt idx="170">
                  <c:v>7.2420000000000068E-2</c:v>
                </c:pt>
                <c:pt idx="171">
                  <c:v>7.2846000000000063E-2</c:v>
                </c:pt>
                <c:pt idx="172">
                  <c:v>7.3272000000000059E-2</c:v>
                </c:pt>
                <c:pt idx="173">
                  <c:v>7.3698000000000055E-2</c:v>
                </c:pt>
                <c:pt idx="174">
                  <c:v>7.4124000000000051E-2</c:v>
                </c:pt>
                <c:pt idx="175">
                  <c:v>7.4550000000000047E-2</c:v>
                </c:pt>
                <c:pt idx="176">
                  <c:v>7.4976000000000043E-2</c:v>
                </c:pt>
                <c:pt idx="177">
                  <c:v>7.5402000000000038E-2</c:v>
                </c:pt>
                <c:pt idx="178">
                  <c:v>7.5828000000000034E-2</c:v>
                </c:pt>
                <c:pt idx="179">
                  <c:v>7.625400000000003E-2</c:v>
                </c:pt>
                <c:pt idx="180">
                  <c:v>7.6680000000000026E-2</c:v>
                </c:pt>
                <c:pt idx="181">
                  <c:v>7.7106000000000022E-2</c:v>
                </c:pt>
                <c:pt idx="182">
                  <c:v>7.7532000000000018E-2</c:v>
                </c:pt>
                <c:pt idx="183">
                  <c:v>7.7958000000000013E-2</c:v>
                </c:pt>
                <c:pt idx="184">
                  <c:v>7.8384000000000009E-2</c:v>
                </c:pt>
                <c:pt idx="185">
                  <c:v>7.8810000000000005E-2</c:v>
                </c:pt>
                <c:pt idx="186">
                  <c:v>7.9236000000000001E-2</c:v>
                </c:pt>
                <c:pt idx="187">
                  <c:v>7.9661999999999997E-2</c:v>
                </c:pt>
                <c:pt idx="188">
                  <c:v>8.0087999999999993E-2</c:v>
                </c:pt>
                <c:pt idx="189">
                  <c:v>8.0513999999999988E-2</c:v>
                </c:pt>
                <c:pt idx="190">
                  <c:v>8.0939999999999984E-2</c:v>
                </c:pt>
                <c:pt idx="191">
                  <c:v>8.136599999999998E-2</c:v>
                </c:pt>
                <c:pt idx="192">
                  <c:v>8.1791999999999976E-2</c:v>
                </c:pt>
                <c:pt idx="193">
                  <c:v>8.2217999999999972E-2</c:v>
                </c:pt>
                <c:pt idx="194">
                  <c:v>8.2643999999999967E-2</c:v>
                </c:pt>
                <c:pt idx="195">
                  <c:v>8.3069999999999963E-2</c:v>
                </c:pt>
                <c:pt idx="196">
                  <c:v>8.3495999999999959E-2</c:v>
                </c:pt>
                <c:pt idx="197">
                  <c:v>8.3921999999999955E-2</c:v>
                </c:pt>
                <c:pt idx="198">
                  <c:v>8.4347999999999951E-2</c:v>
                </c:pt>
                <c:pt idx="199">
                  <c:v>8.4773999999999947E-2</c:v>
                </c:pt>
                <c:pt idx="200">
                  <c:v>8.5199999999999942E-2</c:v>
                </c:pt>
              </c:numCache>
            </c:numRef>
          </c:xVal>
          <c:yVal>
            <c:numRef>
              <c:f>Line!$N$2:$N$202</c:f>
              <c:numCache>
                <c:formatCode>General</c:formatCode>
                <c:ptCount val="201"/>
                <c:pt idx="0">
                  <c:v>1.3964488620259459</c:v>
                </c:pt>
                <c:pt idx="1">
                  <c:v>1.40778973648223</c:v>
                </c:pt>
                <c:pt idx="2">
                  <c:v>1.4190889112493199</c:v>
                </c:pt>
                <c:pt idx="3">
                  <c:v>1.4303460516379469</c:v>
                </c:pt>
                <c:pt idx="4">
                  <c:v>1.4415608242039819</c:v>
                </c:pt>
                <c:pt idx="5">
                  <c:v>1.4527328967582371</c:v>
                </c:pt>
                <c:pt idx="6">
                  <c:v>1.4638619383763101</c:v>
                </c:pt>
                <c:pt idx="7">
                  <c:v>1.474947619408423</c:v>
                </c:pt>
                <c:pt idx="8">
                  <c:v>1.4859896114891882</c:v>
                </c:pt>
                <c:pt idx="9">
                  <c:v>1.49698758754727</c:v>
                </c:pt>
                <c:pt idx="10">
                  <c:v>1.5079412218151389</c:v>
                </c:pt>
                <c:pt idx="11">
                  <c:v>1.518850189838715</c:v>
                </c:pt>
                <c:pt idx="12">
                  <c:v>1.5297141684869489</c:v>
                </c:pt>
                <c:pt idx="13">
                  <c:v>1.540532835961385</c:v>
                </c:pt>
                <c:pt idx="14">
                  <c:v>1.551305871805754</c:v>
                </c:pt>
                <c:pt idx="15">
                  <c:v>1.562032956915407</c:v>
                </c:pt>
                <c:pt idx="16">
                  <c:v>1.572713773546784</c:v>
                </c:pt>
                <c:pt idx="17">
                  <c:v>1.5833480053268381</c:v>
                </c:pt>
                <c:pt idx="18">
                  <c:v>1.593935337262395</c:v>
                </c:pt>
                <c:pt idx="19">
                  <c:v>1.6044754557494789</c:v>
                </c:pt>
                <c:pt idx="20">
                  <c:v>1.614968048582623</c:v>
                </c:pt>
                <c:pt idx="21">
                  <c:v>1.6254128049640801</c:v>
                </c:pt>
                <c:pt idx="22">
                  <c:v>1.635809415513064</c:v>
                </c:pt>
                <c:pt idx="23">
                  <c:v>1.6461575722749231</c:v>
                </c:pt>
                <c:pt idx="24">
                  <c:v>1.6564569687301849</c:v>
                </c:pt>
                <c:pt idx="25">
                  <c:v>1.6667072998037529</c:v>
                </c:pt>
                <c:pt idx="26">
                  <c:v>1.676908261873836</c:v>
                </c:pt>
                <c:pt idx="27">
                  <c:v>1.6870595527810068</c:v>
                </c:pt>
                <c:pt idx="28">
                  <c:v>1.6971608718371221</c:v>
                </c:pt>
                <c:pt idx="29">
                  <c:v>1.707211919834251</c:v>
                </c:pt>
                <c:pt idx="30">
                  <c:v>1.7172123990535111</c:v>
                </c:pt>
                <c:pt idx="31">
                  <c:v>1.7271620132739021</c:v>
                </c:pt>
                <c:pt idx="32">
                  <c:v>1.737060467781097</c:v>
                </c:pt>
                <c:pt idx="33">
                  <c:v>1.7469074693761439</c:v>
                </c:pt>
                <c:pt idx="34">
                  <c:v>1.7567027263841539</c:v>
                </c:pt>
                <c:pt idx="35">
                  <c:v>1.7664459486629531</c:v>
                </c:pt>
                <c:pt idx="36">
                  <c:v>1.7761368476116739</c:v>
                </c:pt>
                <c:pt idx="37">
                  <c:v>1.7857751361793059</c:v>
                </c:pt>
                <c:pt idx="38">
                  <c:v>1.7953605288731751</c:v>
                </c:pt>
                <c:pt idx="39">
                  <c:v>1.8048927417674481</c:v>
                </c:pt>
                <c:pt idx="40">
                  <c:v>1.8143714925114969</c:v>
                </c:pt>
                <c:pt idx="41">
                  <c:v>1.8237965003382599</c:v>
                </c:pt>
                <c:pt idx="42">
                  <c:v>1.8331674860726141</c:v>
                </c:pt>
                <c:pt idx="43">
                  <c:v>1.8424841721395988</c:v>
                </c:pt>
                <c:pt idx="44">
                  <c:v>1.8517462825726079</c:v>
                </c:pt>
                <c:pt idx="45">
                  <c:v>1.860953543021665</c:v>
                </c:pt>
                <c:pt idx="46">
                  <c:v>1.8701056807614269</c:v>
                </c:pt>
                <c:pt idx="47">
                  <c:v>1.8792024246993722</c:v>
                </c:pt>
                <c:pt idx="48">
                  <c:v>1.888243505383759</c:v>
                </c:pt>
                <c:pt idx="49">
                  <c:v>1.897228655011614</c:v>
                </c:pt>
                <c:pt idx="50">
                  <c:v>1.9061576074367101</c:v>
                </c:pt>
                <c:pt idx="51">
                  <c:v>1.9150300981773949</c:v>
                </c:pt>
                <c:pt idx="52">
                  <c:v>1.92384586442447</c:v>
                </c:pt>
                <c:pt idx="53">
                  <c:v>1.932604645048944</c:v>
                </c:pt>
                <c:pt idx="54">
                  <c:v>1.941306180609776</c:v>
                </c:pt>
                <c:pt idx="55">
                  <c:v>1.9499502133615629</c:v>
                </c:pt>
                <c:pt idx="56">
                  <c:v>1.9585364872621809</c:v>
                </c:pt>
                <c:pt idx="57">
                  <c:v>1.9670647479803569</c:v>
                </c:pt>
                <c:pt idx="58">
                  <c:v>1.9755347429032071</c:v>
                </c:pt>
                <c:pt idx="59">
                  <c:v>1.9839462211437309</c:v>
                </c:pt>
                <c:pt idx="60">
                  <c:v>1.9922989335482231</c:v>
                </c:pt>
                <c:pt idx="61">
                  <c:v>2.0005926327036558</c:v>
                </c:pt>
                <c:pt idx="62">
                  <c:v>2.008827072945027</c:v>
                </c:pt>
                <c:pt idx="63">
                  <c:v>2.0170020103626163</c:v>
                </c:pt>
                <c:pt idx="64">
                  <c:v>2.0251172028092137</c:v>
                </c:pt>
                <c:pt idx="65">
                  <c:v>2.033172409907313</c:v>
                </c:pt>
                <c:pt idx="66">
                  <c:v>2.0411673930561891</c:v>
                </c:pt>
                <c:pt idx="67">
                  <c:v>2.0491019154390151</c:v>
                </c:pt>
                <c:pt idx="68">
                  <c:v>2.056975742029826</c:v>
                </c:pt>
                <c:pt idx="69">
                  <c:v>2.0647886396005508</c:v>
                </c:pt>
                <c:pt idx="70">
                  <c:v>2.072540376727841</c:v>
                </c:pt>
                <c:pt idx="71">
                  <c:v>2.0802307237999549</c:v>
                </c:pt>
                <c:pt idx="72">
                  <c:v>2.0878594530236021</c:v>
                </c:pt>
                <c:pt idx="73">
                  <c:v>2.0954263384306411</c:v>
                </c:pt>
                <c:pt idx="74">
                  <c:v>2.1029311558847601</c:v>
                </c:pt>
                <c:pt idx="75">
                  <c:v>2.1103736830881759</c:v>
                </c:pt>
                <c:pt idx="76">
                  <c:v>2.1177536995881709</c:v>
                </c:pt>
                <c:pt idx="77">
                  <c:v>2.1250709867836401</c:v>
                </c:pt>
                <c:pt idx="78">
                  <c:v>2.132325327931559</c:v>
                </c:pt>
                <c:pt idx="79">
                  <c:v>2.1395165081534149</c:v>
                </c:pt>
                <c:pt idx="80">
                  <c:v>2.146644314441553</c:v>
                </c:pt>
                <c:pt idx="81">
                  <c:v>2.1537085356655039</c:v>
                </c:pt>
                <c:pt idx="82">
                  <c:v>2.160708962578239</c:v>
                </c:pt>
                <c:pt idx="83">
                  <c:v>2.1676453878223532</c:v>
                </c:pt>
                <c:pt idx="84">
                  <c:v>2.1745176059362099</c:v>
                </c:pt>
                <c:pt idx="85">
                  <c:v>2.1813254133600273</c:v>
                </c:pt>
                <c:pt idx="86">
                  <c:v>2.1880686084419381</c:v>
                </c:pt>
                <c:pt idx="87">
                  <c:v>2.1947469914439099</c:v>
                </c:pt>
                <c:pt idx="88">
                  <c:v>2.2013603645476962</c:v>
                </c:pt>
                <c:pt idx="89">
                  <c:v>2.2079085318606899</c:v>
                </c:pt>
                <c:pt idx="90">
                  <c:v>2.2143912994217256</c:v>
                </c:pt>
                <c:pt idx="91">
                  <c:v>2.2208084752068231</c:v>
                </c:pt>
                <c:pt idx="92">
                  <c:v>2.2271598691348689</c:v>
                </c:pt>
                <c:pt idx="93">
                  <c:v>2.2334452930732458</c:v>
                </c:pt>
                <c:pt idx="94">
                  <c:v>2.2396645608434409</c:v>
                </c:pt>
                <c:pt idx="95">
                  <c:v>2.2458174882264998</c:v>
                </c:pt>
                <c:pt idx="96">
                  <c:v>2.251903892968544</c:v>
                </c:pt>
                <c:pt idx="97">
                  <c:v>2.2579235947861132</c:v>
                </c:pt>
                <c:pt idx="98">
                  <c:v>2.263876415371552</c:v>
                </c:pt>
                <c:pt idx="99">
                  <c:v>2.2697621783982651</c:v>
                </c:pt>
                <c:pt idx="100">
                  <c:v>2.2755807095259581</c:v>
                </c:pt>
                <c:pt idx="101">
                  <c:v>2.2813318364057711</c:v>
                </c:pt>
                <c:pt idx="102">
                  <c:v>2.287015388685417</c:v>
                </c:pt>
                <c:pt idx="103">
                  <c:v>2.292631198014222</c:v>
                </c:pt>
                <c:pt idx="104">
                  <c:v>2.2981790980480863</c:v>
                </c:pt>
                <c:pt idx="105">
                  <c:v>2.3036589244544481</c:v>
                </c:pt>
                <c:pt idx="106">
                  <c:v>2.309070514917106</c:v>
                </c:pt>
                <c:pt idx="107">
                  <c:v>2.3144137091410948</c:v>
                </c:pt>
                <c:pt idx="108">
                  <c:v>2.3196883488573539</c:v>
                </c:pt>
                <c:pt idx="109">
                  <c:v>2.3248942778274611</c:v>
                </c:pt>
                <c:pt idx="110">
                  <c:v>2.3300313418482719</c:v>
                </c:pt>
                <c:pt idx="111">
                  <c:v>2.3350993887564679</c:v>
                </c:pt>
                <c:pt idx="112">
                  <c:v>2.3400982684330263</c:v>
                </c:pt>
                <c:pt idx="113">
                  <c:v>2.3450278328077578</c:v>
                </c:pt>
                <c:pt idx="114">
                  <c:v>2.3498879358635962</c:v>
                </c:pt>
                <c:pt idx="115">
                  <c:v>2.3546784336409941</c:v>
                </c:pt>
                <c:pt idx="116">
                  <c:v>2.3593991842421431</c:v>
                </c:pt>
                <c:pt idx="117">
                  <c:v>2.3640500478351978</c:v>
                </c:pt>
                <c:pt idx="118">
                  <c:v>2.3686308866584329</c:v>
                </c:pt>
                <c:pt idx="119">
                  <c:v>2.3731415650242846</c:v>
                </c:pt>
                <c:pt idx="120">
                  <c:v>2.377581949323377</c:v>
                </c:pt>
                <c:pt idx="121">
                  <c:v>2.3819519080285172</c:v>
                </c:pt>
                <c:pt idx="122">
                  <c:v>2.3862513116985609</c:v>
                </c:pt>
                <c:pt idx="123">
                  <c:v>2.3904800329822322</c:v>
                </c:pt>
                <c:pt idx="124">
                  <c:v>2.3946379466219558</c:v>
                </c:pt>
                <c:pt idx="125">
                  <c:v>2.3987249294574799</c:v>
                </c:pt>
                <c:pt idx="126">
                  <c:v>2.4027408604296099</c:v>
                </c:pt>
                <c:pt idx="127">
                  <c:v>2.406685620583735</c:v>
                </c:pt>
                <c:pt idx="128">
                  <c:v>2.410559093073374</c:v>
                </c:pt>
                <c:pt idx="129">
                  <c:v>2.4143611631636421</c:v>
                </c:pt>
                <c:pt idx="130">
                  <c:v>2.418091718234638</c:v>
                </c:pt>
                <c:pt idx="131">
                  <c:v>2.4217506477847701</c:v>
                </c:pt>
                <c:pt idx="132">
                  <c:v>2.4253378434340798</c:v>
                </c:pt>
                <c:pt idx="133">
                  <c:v>2.4288531989273796</c:v>
                </c:pt>
                <c:pt idx="134">
                  <c:v>2.4322966101374499</c:v>
                </c:pt>
                <c:pt idx="135">
                  <c:v>2.4356679750681103</c:v>
                </c:pt>
                <c:pt idx="136">
                  <c:v>2.4389671938572501</c:v>
                </c:pt>
                <c:pt idx="137">
                  <c:v>2.4421941687797499</c:v>
                </c:pt>
                <c:pt idx="138">
                  <c:v>2.4453488042504299</c:v>
                </c:pt>
                <c:pt idx="139">
                  <c:v>2.44843100682683</c:v>
                </c:pt>
                <c:pt idx="140">
                  <c:v>2.4514406852120203</c:v>
                </c:pt>
                <c:pt idx="141">
                  <c:v>2.4543777502572799</c:v>
                </c:pt>
                <c:pt idx="142">
                  <c:v>2.4572421149647599</c:v>
                </c:pt>
                <c:pt idx="143">
                  <c:v>2.4600336944900096</c:v>
                </c:pt>
                <c:pt idx="144">
                  <c:v>2.46275240614455</c:v>
                </c:pt>
                <c:pt idx="145">
                  <c:v>2.46539816939829</c:v>
                </c:pt>
                <c:pt idx="146">
                  <c:v>2.4679709058819501</c:v>
                </c:pt>
                <c:pt idx="147">
                  <c:v>2.4704705393892796</c:v>
                </c:pt>
                <c:pt idx="148">
                  <c:v>2.4728969958794798</c:v>
                </c:pt>
                <c:pt idx="149">
                  <c:v>2.4752502034792299</c:v>
                </c:pt>
                <c:pt idx="150">
                  <c:v>2.4775300924849297</c:v>
                </c:pt>
                <c:pt idx="151">
                  <c:v>2.4797365953647299</c:v>
                </c:pt>
                <c:pt idx="152">
                  <c:v>2.4818696467604902</c:v>
                </c:pt>
                <c:pt idx="153">
                  <c:v>2.4839291834897903</c:v>
                </c:pt>
                <c:pt idx="154">
                  <c:v>2.4859151445477599</c:v>
                </c:pt>
                <c:pt idx="155">
                  <c:v>2.4878274711088699</c:v>
                </c:pt>
                <c:pt idx="156">
                  <c:v>2.48966610652871</c:v>
                </c:pt>
                <c:pt idx="157">
                  <c:v>2.49143099634566</c:v>
                </c:pt>
                <c:pt idx="158">
                  <c:v>2.4931220882824601</c:v>
                </c:pt>
                <c:pt idx="159">
                  <c:v>2.4947393322478497</c:v>
                </c:pt>
                <c:pt idx="160">
                  <c:v>2.4962826803379299</c:v>
                </c:pt>
                <c:pt idx="161">
                  <c:v>2.4977520868376901</c:v>
                </c:pt>
                <c:pt idx="162">
                  <c:v>2.4991475082223298</c:v>
                </c:pt>
                <c:pt idx="163">
                  <c:v>2.5004689031584997</c:v>
                </c:pt>
                <c:pt idx="164">
                  <c:v>2.5017162325055802</c:v>
                </c:pt>
                <c:pt idx="165">
                  <c:v>2.5028894593168598</c:v>
                </c:pt>
                <c:pt idx="166">
                  <c:v>2.5039885488405202</c:v>
                </c:pt>
                <c:pt idx="167">
                  <c:v>2.5050134685207999</c:v>
                </c:pt>
                <c:pt idx="168">
                  <c:v>2.5059641879988996</c:v>
                </c:pt>
                <c:pt idx="169">
                  <c:v>2.50684067911383</c:v>
                </c:pt>
                <c:pt idx="170">
                  <c:v>2.50764291590334</c:v>
                </c:pt>
                <c:pt idx="171">
                  <c:v>2.50837087460464</c:v>
                </c:pt>
                <c:pt idx="172">
                  <c:v>2.5090245336550998</c:v>
                </c:pt>
                <c:pt idx="173">
                  <c:v>2.5096038736928801</c:v>
                </c:pt>
                <c:pt idx="174">
                  <c:v>2.5101088775575402</c:v>
                </c:pt>
                <c:pt idx="175">
                  <c:v>2.51053953029052</c:v>
                </c:pt>
                <c:pt idx="176">
                  <c:v>2.5108958191355999</c:v>
                </c:pt>
                <c:pt idx="177">
                  <c:v>2.51117773353926</c:v>
                </c:pt>
                <c:pt idx="178">
                  <c:v>2.511385265151</c:v>
                </c:pt>
                <c:pt idx="179">
                  <c:v>2.5115184078235897</c:v>
                </c:pt>
                <c:pt idx="180">
                  <c:v>2.5115771576132699</c:v>
                </c:pt>
                <c:pt idx="181">
                  <c:v>2.5115615127798101</c:v>
                </c:pt>
                <c:pt idx="182">
                  <c:v>2.5114714737866302</c:v>
                </c:pt>
                <c:pt idx="183">
                  <c:v>2.5113070433007398</c:v>
                </c:pt>
                <c:pt idx="184">
                  <c:v>2.5110682261927</c:v>
                </c:pt>
                <c:pt idx="185">
                  <c:v>2.5107550295364103</c:v>
                </c:pt>
                <c:pt idx="186">
                  <c:v>2.510367462609</c:v>
                </c:pt>
                <c:pt idx="187">
                  <c:v>2.5099055368904399</c:v>
                </c:pt>
                <c:pt idx="188">
                  <c:v>2.5093692660632998</c:v>
                </c:pt>
                <c:pt idx="189">
                  <c:v>2.5087586660122501</c:v>
                </c:pt>
                <c:pt idx="190">
                  <c:v>2.50807375482374</c:v>
                </c:pt>
                <c:pt idx="191">
                  <c:v>2.5073145527852501</c:v>
                </c:pt>
                <c:pt idx="192">
                  <c:v>2.5064810823848998</c:v>
                </c:pt>
                <c:pt idx="193">
                  <c:v>2.5055733683106096</c:v>
                </c:pt>
                <c:pt idx="194">
                  <c:v>2.5045914374495299</c:v>
                </c:pt>
                <c:pt idx="195">
                  <c:v>2.5035353188870801</c:v>
                </c:pt>
                <c:pt idx="196">
                  <c:v>2.50240504390626</c:v>
                </c:pt>
                <c:pt idx="197">
                  <c:v>2.5012006459865201</c:v>
                </c:pt>
                <c:pt idx="198">
                  <c:v>2.4999221608030098</c:v>
                </c:pt>
                <c:pt idx="199">
                  <c:v>2.4985696262252803</c:v>
                </c:pt>
                <c:pt idx="200">
                  <c:v>2.4971430823163496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AC0-4A06-BE1A-56EF4076050E}"/>
            </c:ext>
          </c:extLst>
        </c:ser>
        <c:ser>
          <c:idx val="6"/>
          <c:order val="6"/>
          <c:tx>
            <c:v>Lineend</c:v>
          </c:tx>
          <c:spPr>
            <a:ln w="63500" cap="rnd" cmpd="tri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(Line!$P$2,Line!$P$3)</c:f>
              <c:numCache>
                <c:formatCode>General</c:formatCode>
                <c:ptCount val="2"/>
                <c:pt idx="0">
                  <c:v>8.5199999999999998E-2</c:v>
                </c:pt>
                <c:pt idx="1">
                  <c:v>8.5199999999999998E-2</c:v>
                </c:pt>
              </c:numCache>
            </c:numRef>
          </c:xVal>
          <c:yVal>
            <c:numRef>
              <c:f>(Line!$Q$2,Line!$Q$3)</c:f>
              <c:numCache>
                <c:formatCode>General</c:formatCode>
                <c:ptCount val="2"/>
                <c:pt idx="0">
                  <c:v>2.5</c:v>
                </c:pt>
                <c:pt idx="1">
                  <c:v>-2.5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AC0-4A06-BE1A-56EF4076050E}"/>
            </c:ext>
          </c:extLst>
        </c:ser>
        <c:ser>
          <c:idx val="7"/>
          <c:order val="7"/>
          <c:spPr>
            <a:ln w="66675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xVal>
            <c:numRef>
              <c:f>(Line!$W$1,Line!$W$2)</c:f>
              <c:numCache>
                <c:formatCode>General</c:formatCode>
                <c:ptCount val="2"/>
                <c:pt idx="1">
                  <c:v>1.4214303786831324</c:v>
                </c:pt>
              </c:numCache>
            </c:numRef>
          </c:xVal>
          <c:yVal>
            <c:numRef>
              <c:f>(Line!$X$2,Line!$X$2)</c:f>
              <c:numCache>
                <c:formatCode>General</c:formatCode>
                <c:ptCount val="2"/>
                <c:pt idx="0">
                  <c:v>69.65288440152689</c:v>
                </c:pt>
                <c:pt idx="1">
                  <c:v>69.65288440152689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AC0-4A06-BE1A-56EF4076050E}"/>
            </c:ext>
          </c:extLst>
        </c:ser>
        <c:ser>
          <c:idx val="1"/>
          <c:order val="8"/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('Waves(time)'!$N$40,'Waves(time)'!$N$41)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('Waves(time)'!$O$40,'Waves(time)'!$O$41)</c:f>
              <c:numCache>
                <c:formatCode>General</c:formatCode>
                <c:ptCount val="2"/>
                <c:pt idx="0">
                  <c:v>3</c:v>
                </c:pt>
                <c:pt idx="1">
                  <c:v>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AC0-4A06-BE1A-56EF40760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1634392"/>
        <c:axId val="652140200"/>
      </c:scatterChart>
      <c:valAx>
        <c:axId val="651634392"/>
        <c:scaling>
          <c:orientation val="minMax"/>
          <c:max val="0.15000000000000002"/>
          <c:min val="-0.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140200"/>
        <c:crosses val="max"/>
        <c:crossBetween val="midCat"/>
      </c:valAx>
      <c:valAx>
        <c:axId val="652140200"/>
        <c:scaling>
          <c:orientation val="minMax"/>
          <c:max val="3"/>
          <c:min val="-3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651634392"/>
        <c:crosses val="autoZero"/>
        <c:crossBetween val="midCat"/>
      </c:valAx>
      <c:spPr>
        <a:noFill/>
        <a:ln w="15875"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bg1">
          <a:lumMod val="85000"/>
        </a:schemeClr>
      </a:solidFill>
      <a:round/>
    </a:ln>
    <a:effectLst>
      <a:outerShdw blurRad="50800" dist="101600" dir="2700000" algn="t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image" Target="../media/image2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695326</xdr:colOff>
      <xdr:row>14</xdr:row>
      <xdr:rowOff>42861</xdr:rowOff>
    </xdr:from>
    <xdr:to>
      <xdr:col>19</xdr:col>
      <xdr:colOff>301576</xdr:colOff>
      <xdr:row>26</xdr:row>
      <xdr:rowOff>25011</xdr:rowOff>
    </xdr:to>
    <xdr:graphicFrame macro="">
      <xdr:nvGraphicFramePr>
        <xdr:cNvPr id="51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695324</xdr:colOff>
      <xdr:row>27</xdr:row>
      <xdr:rowOff>90488</xdr:rowOff>
    </xdr:from>
    <xdr:to>
      <xdr:col>19</xdr:col>
      <xdr:colOff>301574</xdr:colOff>
      <xdr:row>39</xdr:row>
      <xdr:rowOff>396488</xdr:rowOff>
    </xdr:to>
    <xdr:graphicFrame macro="">
      <xdr:nvGraphicFramePr>
        <xdr:cNvPr id="66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38100</xdr:colOff>
      <xdr:row>1</xdr:row>
      <xdr:rowOff>161925</xdr:rowOff>
    </xdr:from>
    <xdr:to>
      <xdr:col>19</xdr:col>
      <xdr:colOff>285750</xdr:colOff>
      <xdr:row>13</xdr:row>
      <xdr:rowOff>123825</xdr:rowOff>
    </xdr:to>
    <xdr:sp macro="" textlink="">
      <xdr:nvSpPr>
        <xdr:cNvPr id="4" name="Rounded Rectangle 3"/>
        <xdr:cNvSpPr/>
      </xdr:nvSpPr>
      <xdr:spPr>
        <a:xfrm>
          <a:off x="9077325" y="257175"/>
          <a:ext cx="3400425" cy="2667000"/>
        </a:xfrm>
        <a:prstGeom prst="roundRect">
          <a:avLst/>
        </a:prstGeom>
        <a:solidFill>
          <a:schemeClr val="bg1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47625</xdr:colOff>
          <xdr:row>5</xdr:row>
          <xdr:rowOff>47625</xdr:rowOff>
        </xdr:from>
        <xdr:to>
          <xdr:col>4</xdr:col>
          <xdr:colOff>923925</xdr:colOff>
          <xdr:row>6</xdr:row>
          <xdr:rowOff>0</xdr:rowOff>
        </xdr:to>
        <xdr:sp macro="" textlink="">
          <xdr:nvSpPr>
            <xdr:cNvPr id="9224" name="ScrollBar1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47625</xdr:colOff>
          <xdr:row>6</xdr:row>
          <xdr:rowOff>28575</xdr:rowOff>
        </xdr:from>
        <xdr:to>
          <xdr:col>4</xdr:col>
          <xdr:colOff>923925</xdr:colOff>
          <xdr:row>6</xdr:row>
          <xdr:rowOff>180975</xdr:rowOff>
        </xdr:to>
        <xdr:sp macro="" textlink="">
          <xdr:nvSpPr>
            <xdr:cNvPr id="9226" name="ScrollBar2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47625</xdr:colOff>
          <xdr:row>7</xdr:row>
          <xdr:rowOff>19050</xdr:rowOff>
        </xdr:from>
        <xdr:to>
          <xdr:col>4</xdr:col>
          <xdr:colOff>923925</xdr:colOff>
          <xdr:row>7</xdr:row>
          <xdr:rowOff>171450</xdr:rowOff>
        </xdr:to>
        <xdr:sp macro="" textlink="">
          <xdr:nvSpPr>
            <xdr:cNvPr id="9227" name="ScrollBar3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47625</xdr:colOff>
          <xdr:row>4</xdr:row>
          <xdr:rowOff>47625</xdr:rowOff>
        </xdr:from>
        <xdr:to>
          <xdr:col>4</xdr:col>
          <xdr:colOff>923925</xdr:colOff>
          <xdr:row>5</xdr:row>
          <xdr:rowOff>0</xdr:rowOff>
        </xdr:to>
        <xdr:sp macro="" textlink="">
          <xdr:nvSpPr>
            <xdr:cNvPr id="9230" name="ScrollBar6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43295</xdr:colOff>
      <xdr:row>7</xdr:row>
      <xdr:rowOff>76489</xdr:rowOff>
    </xdr:from>
    <xdr:to>
      <xdr:col>11</xdr:col>
      <xdr:colOff>586220</xdr:colOff>
      <xdr:row>8</xdr:row>
      <xdr:rowOff>76489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76202</xdr:colOff>
      <xdr:row>14</xdr:row>
      <xdr:rowOff>28576</xdr:rowOff>
    </xdr:from>
    <xdr:to>
      <xdr:col>7</xdr:col>
      <xdr:colOff>257175</xdr:colOff>
      <xdr:row>36</xdr:row>
      <xdr:rowOff>119064</xdr:rowOff>
    </xdr:to>
    <xdr:graphicFrame macro="">
      <xdr:nvGraphicFramePr>
        <xdr:cNvPr id="63" name="Chart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54551</xdr:colOff>
      <xdr:row>13</xdr:row>
      <xdr:rowOff>11545</xdr:rowOff>
    </xdr:from>
    <xdr:to>
      <xdr:col>11</xdr:col>
      <xdr:colOff>626051</xdr:colOff>
      <xdr:row>13</xdr:row>
      <xdr:rowOff>206808</xdr:rowOff>
    </xdr:to>
    <xdr:graphicFrame macro="">
      <xdr:nvGraphicFramePr>
        <xdr:cNvPr id="69" name="Chart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342901</xdr:colOff>
      <xdr:row>14</xdr:row>
      <xdr:rowOff>33337</xdr:rowOff>
    </xdr:from>
    <xdr:to>
      <xdr:col>11</xdr:col>
      <xdr:colOff>585788</xdr:colOff>
      <xdr:row>29</xdr:row>
      <xdr:rowOff>66674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442910</xdr:colOff>
      <xdr:row>26</xdr:row>
      <xdr:rowOff>33327</xdr:rowOff>
    </xdr:from>
    <xdr:to>
      <xdr:col>11</xdr:col>
      <xdr:colOff>409570</xdr:colOff>
      <xdr:row>27</xdr:row>
      <xdr:rowOff>71427</xdr:rowOff>
    </xdr:to>
    <xdr:sp macro="" textlink="">
      <xdr:nvSpPr>
        <xdr:cNvPr id="74" name="TextBox 73"/>
        <xdr:cNvSpPr txBox="1"/>
      </xdr:nvSpPr>
      <xdr:spPr>
        <a:xfrm>
          <a:off x="7205660" y="5700702"/>
          <a:ext cx="53816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solidFill>
                <a:sysClr val="windowText" lastClr="000000"/>
              </a:solidFill>
            </a:rPr>
            <a:t>y</a:t>
          </a:r>
          <a:r>
            <a:rPr lang="en-GB" sz="1200" b="1" baseline="-25000">
              <a:solidFill>
                <a:sysClr val="windowText" lastClr="000000"/>
              </a:solidFill>
            </a:rPr>
            <a:t>L0</a:t>
          </a:r>
          <a:endParaRPr lang="en-GB" sz="12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447667</xdr:colOff>
      <xdr:row>27</xdr:row>
      <xdr:rowOff>128581</xdr:rowOff>
    </xdr:from>
    <xdr:to>
      <xdr:col>11</xdr:col>
      <xdr:colOff>504818</xdr:colOff>
      <xdr:row>29</xdr:row>
      <xdr:rowOff>19050</xdr:rowOff>
    </xdr:to>
    <xdr:sp macro="" textlink="">
      <xdr:nvSpPr>
        <xdr:cNvPr id="75" name="TextBox 74"/>
        <xdr:cNvSpPr txBox="1"/>
      </xdr:nvSpPr>
      <xdr:spPr>
        <a:xfrm>
          <a:off x="7210417" y="5986456"/>
          <a:ext cx="628651" cy="27146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solidFill>
                <a:sysClr val="windowText" lastClr="000000"/>
              </a:solidFill>
            </a:rPr>
            <a:t>y</a:t>
          </a:r>
          <a:r>
            <a:rPr lang="en-GB" sz="1200" b="1" baseline="-25000">
              <a:solidFill>
                <a:sysClr val="windowText" lastClr="000000"/>
              </a:solidFill>
            </a:rPr>
            <a:t>S0 </a:t>
          </a:r>
          <a:r>
            <a:rPr lang="en-GB" sz="1200" b="1" baseline="0">
              <a:solidFill>
                <a:sysClr val="windowText" lastClr="000000"/>
              </a:solidFill>
            </a:rPr>
            <a:t>+y</a:t>
          </a:r>
          <a:r>
            <a:rPr lang="en-GB" sz="1200" b="1" baseline="-25000">
              <a:solidFill>
                <a:sysClr val="windowText" lastClr="000000"/>
              </a:solidFill>
            </a:rPr>
            <a:t>L0</a:t>
          </a:r>
        </a:p>
        <a:p>
          <a:r>
            <a:rPr lang="en-GB" sz="1200" b="1" baseline="-25000">
              <a:solidFill>
                <a:sysClr val="windowText" lastClr="000000"/>
              </a:solidFill>
            </a:rPr>
            <a:t> </a:t>
          </a:r>
        </a:p>
        <a:p>
          <a:endParaRPr lang="en-GB" sz="12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8</xdr:col>
      <xdr:colOff>115311</xdr:colOff>
      <xdr:row>10</xdr:row>
      <xdr:rowOff>202041</xdr:rowOff>
    </xdr:from>
    <xdr:ext cx="617826" cy="324012"/>
    <xdr:sp macro="" textlink="">
      <xdr:nvSpPr>
        <xdr:cNvPr id="78" name="TextBox 77"/>
        <xdr:cNvSpPr txBox="1"/>
      </xdr:nvSpPr>
      <xdr:spPr>
        <a:xfrm>
          <a:off x="5455084" y="2355268"/>
          <a:ext cx="617826" cy="324012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n-GB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</a:t>
          </a:r>
          <a:r>
            <a:rPr lang="en-GB" sz="1200" b="1" baseline="-25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S0</a:t>
          </a:r>
          <a:r>
            <a:rPr lang="en-GB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=</a:t>
          </a:r>
          <a:endParaRPr lang="en-GB" sz="1200">
            <a:solidFill>
              <a:sysClr val="windowText" lastClr="000000"/>
            </a:solidFill>
            <a:effectLst/>
          </a:endParaRPr>
        </a:p>
      </xdr:txBody>
    </xdr:sp>
    <xdr:clientData/>
  </xdr:oneCellAnchor>
  <xdr:oneCellAnchor>
    <xdr:from>
      <xdr:col>7</xdr:col>
      <xdr:colOff>531811</xdr:colOff>
      <xdr:row>4</xdr:row>
      <xdr:rowOff>178666</xdr:rowOff>
    </xdr:from>
    <xdr:ext cx="515939" cy="329334"/>
    <xdr:sp macro="" textlink="">
      <xdr:nvSpPr>
        <xdr:cNvPr id="3" name="TextBox 2"/>
        <xdr:cNvSpPr txBox="1"/>
      </xdr:nvSpPr>
      <xdr:spPr>
        <a:xfrm>
          <a:off x="4984749" y="1059729"/>
          <a:ext cx="515939" cy="329334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n-GB" sz="1200" b="1" baseline="0">
              <a:solidFill>
                <a:sysClr val="windowText" lastClr="000000"/>
              </a:solidFill>
            </a:rPr>
            <a:t>y</a:t>
          </a:r>
          <a:r>
            <a:rPr lang="en-GB" sz="1200" b="1" baseline="-25000">
              <a:solidFill>
                <a:sysClr val="windowText" lastClr="000000"/>
              </a:solidFill>
            </a:rPr>
            <a:t>L0</a:t>
          </a:r>
          <a:r>
            <a:rPr lang="en-GB" sz="1200" b="1">
              <a:solidFill>
                <a:sysClr val="windowText" lastClr="000000"/>
              </a:solidFill>
            </a:rPr>
            <a:t> =</a:t>
          </a:r>
        </a:p>
      </xdr:txBody>
    </xdr:sp>
    <xdr:clientData/>
  </xdr:oneCellAnchor>
  <xdr:oneCellAnchor>
    <xdr:from>
      <xdr:col>6</xdr:col>
      <xdr:colOff>105841</xdr:colOff>
      <xdr:row>11</xdr:row>
      <xdr:rowOff>92881</xdr:rowOff>
    </xdr:from>
    <xdr:ext cx="862014" cy="264560"/>
    <xdr:sp macro="" textlink="">
      <xdr:nvSpPr>
        <xdr:cNvPr id="77" name="TextBox 76"/>
        <xdr:cNvSpPr txBox="1"/>
      </xdr:nvSpPr>
      <xdr:spPr>
        <a:xfrm>
          <a:off x="3944416" y="2464606"/>
          <a:ext cx="862014" cy="264560"/>
        </a:xfrm>
        <a:prstGeom prst="rect">
          <a:avLst/>
        </a:prstGeom>
        <a:solidFill>
          <a:schemeClr val="accent6">
            <a:lumMod val="75000"/>
          </a:schemeClr>
        </a:solidFill>
        <a:ln cmpd="dbl"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n-GB" sz="1100" b="1">
              <a:solidFill>
                <a:schemeClr val="bg1"/>
              </a:solidFill>
            </a:rPr>
            <a:t>Stub close?</a:t>
          </a:r>
        </a:p>
      </xdr:txBody>
    </xdr:sp>
    <xdr:clientData/>
  </xdr:oneCellAnchor>
  <xdr:oneCellAnchor>
    <xdr:from>
      <xdr:col>3</xdr:col>
      <xdr:colOff>28575</xdr:colOff>
      <xdr:row>9</xdr:row>
      <xdr:rowOff>233371</xdr:rowOff>
    </xdr:from>
    <xdr:ext cx="458844" cy="285750"/>
    <xdr:sp macro="" textlink="">
      <xdr:nvSpPr>
        <xdr:cNvPr id="83" name="TextBox 82"/>
        <xdr:cNvSpPr txBox="1"/>
      </xdr:nvSpPr>
      <xdr:spPr>
        <a:xfrm>
          <a:off x="1190625" y="2071696"/>
          <a:ext cx="458844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GB" sz="1400" b="1">
              <a:solidFill>
                <a:sysClr val="windowText" lastClr="000000"/>
              </a:solidFill>
            </a:rPr>
            <a:t>Z</a:t>
          </a:r>
          <a:r>
            <a:rPr lang="en-GB" sz="1400" b="1" baseline="-25000">
              <a:solidFill>
                <a:sysClr val="windowText" lastClr="000000"/>
              </a:solidFill>
            </a:rPr>
            <a:t>0</a:t>
          </a:r>
        </a:p>
      </xdr:txBody>
    </xdr:sp>
    <xdr:clientData/>
  </xdr:oneCellAnchor>
  <xdr:oneCellAnchor>
    <xdr:from>
      <xdr:col>2</xdr:col>
      <xdr:colOff>676276</xdr:colOff>
      <xdr:row>10</xdr:row>
      <xdr:rowOff>190512</xdr:rowOff>
    </xdr:from>
    <xdr:ext cx="561629" cy="280205"/>
    <xdr:sp macro="" textlink="">
      <xdr:nvSpPr>
        <xdr:cNvPr id="84" name="TextBox 83"/>
        <xdr:cNvSpPr txBox="1"/>
      </xdr:nvSpPr>
      <xdr:spPr>
        <a:xfrm>
          <a:off x="1000126" y="2295537"/>
          <a:ext cx="561629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200" b="1">
              <a:solidFill>
                <a:srgbClr val="0000FF"/>
              </a:solidFill>
            </a:rPr>
            <a:t>Re(Z</a:t>
          </a:r>
          <a:r>
            <a:rPr lang="en-GB" sz="1200" b="1" baseline="-25000">
              <a:solidFill>
                <a:srgbClr val="0000FF"/>
              </a:solidFill>
            </a:rPr>
            <a:t>L</a:t>
          </a:r>
          <a:r>
            <a:rPr lang="en-GB" sz="1200" b="1">
              <a:solidFill>
                <a:schemeClr val="accent5">
                  <a:lumMod val="75000"/>
                </a:schemeClr>
              </a:solidFill>
            </a:rPr>
            <a:t>)</a:t>
          </a:r>
        </a:p>
      </xdr:txBody>
    </xdr:sp>
    <xdr:clientData/>
  </xdr:oneCellAnchor>
  <xdr:oneCellAnchor>
    <xdr:from>
      <xdr:col>2</xdr:col>
      <xdr:colOff>276234</xdr:colOff>
      <xdr:row>12</xdr:row>
      <xdr:rowOff>195277</xdr:rowOff>
    </xdr:from>
    <xdr:ext cx="849976" cy="280205"/>
    <xdr:sp macro="" textlink="">
      <xdr:nvSpPr>
        <xdr:cNvPr id="85" name="TextBox 84"/>
        <xdr:cNvSpPr txBox="1"/>
      </xdr:nvSpPr>
      <xdr:spPr>
        <a:xfrm>
          <a:off x="600084" y="2719402"/>
          <a:ext cx="8499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200" b="1">
              <a:solidFill>
                <a:srgbClr val="FF0000"/>
              </a:solidFill>
            </a:rPr>
            <a:t>Frequency</a:t>
          </a:r>
        </a:p>
      </xdr:txBody>
    </xdr:sp>
    <xdr:clientData/>
  </xdr:oneCellAnchor>
  <xdr:oneCellAnchor>
    <xdr:from>
      <xdr:col>2</xdr:col>
      <xdr:colOff>671515</xdr:colOff>
      <xdr:row>12</xdr:row>
      <xdr:rowOff>14303</xdr:rowOff>
    </xdr:from>
    <xdr:ext cx="563744" cy="280205"/>
    <xdr:sp macro="" textlink="">
      <xdr:nvSpPr>
        <xdr:cNvPr id="86" name="TextBox 85"/>
        <xdr:cNvSpPr txBox="1"/>
      </xdr:nvSpPr>
      <xdr:spPr>
        <a:xfrm>
          <a:off x="995365" y="2538428"/>
          <a:ext cx="56374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200" b="1">
              <a:solidFill>
                <a:schemeClr val="accent5">
                  <a:lumMod val="50000"/>
                </a:schemeClr>
              </a:solidFill>
            </a:rPr>
            <a:t>Im(Z</a:t>
          </a:r>
          <a:r>
            <a:rPr lang="en-GB" sz="1200" b="1" baseline="-25000">
              <a:solidFill>
                <a:schemeClr val="accent5">
                  <a:lumMod val="50000"/>
                </a:schemeClr>
              </a:solidFill>
            </a:rPr>
            <a:t>L</a:t>
          </a:r>
          <a:r>
            <a:rPr lang="en-GB" sz="1200" b="1">
              <a:solidFill>
                <a:schemeClr val="accent5">
                  <a:lumMod val="75000"/>
                </a:schemeClr>
              </a:solidFill>
            </a:rPr>
            <a:t>)</a:t>
          </a:r>
        </a:p>
      </xdr:txBody>
    </xdr:sp>
    <xdr:clientData/>
  </xdr:oneCellAnchor>
  <xdr:oneCellAnchor>
    <xdr:from>
      <xdr:col>4</xdr:col>
      <xdr:colOff>747715</xdr:colOff>
      <xdr:row>2</xdr:row>
      <xdr:rowOff>76201</xdr:rowOff>
    </xdr:from>
    <xdr:ext cx="2395535" cy="342786"/>
    <xdr:sp macro="" textlink="">
      <xdr:nvSpPr>
        <xdr:cNvPr id="90" name="TextBox 89"/>
        <xdr:cNvSpPr txBox="1"/>
      </xdr:nvSpPr>
      <xdr:spPr>
        <a:xfrm>
          <a:off x="2738440" y="371476"/>
          <a:ext cx="2395535" cy="34278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>
          <a:solidFill>
            <a:schemeClr val="accent5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>
              <a:solidFill>
                <a:schemeClr val="tx1"/>
              </a:solidFill>
            </a:rPr>
            <a:t>(a) Dashboard</a:t>
          </a:r>
        </a:p>
      </xdr:txBody>
    </xdr:sp>
    <xdr:clientData/>
  </xdr:oneCellAnchor>
  <xdr:oneCellAnchor>
    <xdr:from>
      <xdr:col>4</xdr:col>
      <xdr:colOff>1020607</xdr:colOff>
      <xdr:row>3</xdr:row>
      <xdr:rowOff>190790</xdr:rowOff>
    </xdr:from>
    <xdr:ext cx="458844" cy="285750"/>
    <xdr:sp macro="" textlink="">
      <xdr:nvSpPr>
        <xdr:cNvPr id="94" name="TextBox 93"/>
        <xdr:cNvSpPr txBox="1"/>
      </xdr:nvSpPr>
      <xdr:spPr>
        <a:xfrm>
          <a:off x="3012198" y="843108"/>
          <a:ext cx="458844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GB" sz="1400" b="1">
              <a:solidFill>
                <a:sysClr val="windowText" lastClr="000000"/>
              </a:solidFill>
            </a:rPr>
            <a:t>Z</a:t>
          </a:r>
          <a:r>
            <a:rPr lang="en-GB" sz="1400" b="1" baseline="-25000">
              <a:solidFill>
                <a:sysClr val="windowText" lastClr="000000"/>
              </a:solidFill>
            </a:rPr>
            <a:t>0</a:t>
          </a:r>
        </a:p>
      </xdr:txBody>
    </xdr:sp>
    <xdr:clientData/>
  </xdr:oneCellAnchor>
  <xdr:oneCellAnchor>
    <xdr:from>
      <xdr:col>4</xdr:col>
      <xdr:colOff>999827</xdr:colOff>
      <xdr:row>4</xdr:row>
      <xdr:rowOff>176506</xdr:rowOff>
    </xdr:from>
    <xdr:ext cx="553613" cy="280205"/>
    <xdr:sp macro="" textlink="">
      <xdr:nvSpPr>
        <xdr:cNvPr id="95" name="TextBox 94"/>
        <xdr:cNvSpPr txBox="1"/>
      </xdr:nvSpPr>
      <xdr:spPr>
        <a:xfrm>
          <a:off x="2991418" y="1065506"/>
          <a:ext cx="55361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200" b="1">
              <a:solidFill>
                <a:schemeClr val="accent5">
                  <a:lumMod val="75000"/>
                </a:schemeClr>
              </a:solidFill>
            </a:rPr>
            <a:t>Re(Z</a:t>
          </a:r>
          <a:r>
            <a:rPr lang="en-GB" sz="1200" b="1" baseline="-25000">
              <a:solidFill>
                <a:schemeClr val="accent5">
                  <a:lumMod val="75000"/>
                </a:schemeClr>
              </a:solidFill>
            </a:rPr>
            <a:t>L</a:t>
          </a:r>
          <a:r>
            <a:rPr lang="en-GB" sz="1000" b="1">
              <a:solidFill>
                <a:schemeClr val="accent5">
                  <a:lumMod val="75000"/>
                </a:schemeClr>
              </a:solidFill>
            </a:rPr>
            <a:t>)</a:t>
          </a:r>
        </a:p>
      </xdr:txBody>
    </xdr:sp>
    <xdr:clientData/>
  </xdr:oneCellAnchor>
  <xdr:oneCellAnchor>
    <xdr:from>
      <xdr:col>4</xdr:col>
      <xdr:colOff>972991</xdr:colOff>
      <xdr:row>6</xdr:row>
      <xdr:rowOff>152406</xdr:rowOff>
    </xdr:from>
    <xdr:ext cx="849976" cy="280205"/>
    <xdr:sp macro="" textlink="">
      <xdr:nvSpPr>
        <xdr:cNvPr id="96" name="TextBox 95"/>
        <xdr:cNvSpPr txBox="1"/>
      </xdr:nvSpPr>
      <xdr:spPr>
        <a:xfrm>
          <a:off x="2964582" y="1445497"/>
          <a:ext cx="8499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200" b="1">
              <a:solidFill>
                <a:srgbClr val="7030A0"/>
              </a:solidFill>
            </a:rPr>
            <a:t>Frequency</a:t>
          </a:r>
        </a:p>
      </xdr:txBody>
    </xdr:sp>
    <xdr:clientData/>
  </xdr:oneCellAnchor>
  <xdr:oneCellAnchor>
    <xdr:from>
      <xdr:col>4</xdr:col>
      <xdr:colOff>1004881</xdr:colOff>
      <xdr:row>5</xdr:row>
      <xdr:rowOff>161932</xdr:rowOff>
    </xdr:from>
    <xdr:ext cx="555730" cy="280205"/>
    <xdr:sp macro="" textlink="">
      <xdr:nvSpPr>
        <xdr:cNvPr id="97" name="TextBox 96"/>
        <xdr:cNvSpPr txBox="1"/>
      </xdr:nvSpPr>
      <xdr:spPr>
        <a:xfrm>
          <a:off x="2900356" y="1209682"/>
          <a:ext cx="55573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200" b="1">
              <a:solidFill>
                <a:schemeClr val="accent5">
                  <a:lumMod val="75000"/>
                </a:schemeClr>
              </a:solidFill>
            </a:rPr>
            <a:t>Im(Z</a:t>
          </a:r>
          <a:r>
            <a:rPr lang="en-GB" sz="1200" b="1" baseline="-25000">
              <a:solidFill>
                <a:schemeClr val="accent5">
                  <a:lumMod val="75000"/>
                </a:schemeClr>
              </a:solidFill>
            </a:rPr>
            <a:t>L</a:t>
          </a:r>
          <a:r>
            <a:rPr lang="en-GB" sz="1000" b="1">
              <a:solidFill>
                <a:schemeClr val="accent5">
                  <a:lumMod val="75000"/>
                </a:schemeClr>
              </a:solidFill>
            </a:rPr>
            <a:t>)</a:t>
          </a:r>
        </a:p>
      </xdr:txBody>
    </xdr:sp>
    <xdr:clientData/>
  </xdr:oneCellAnchor>
  <xdr:oneCellAnchor>
    <xdr:from>
      <xdr:col>6</xdr:col>
      <xdr:colOff>109724</xdr:colOff>
      <xdr:row>5</xdr:row>
      <xdr:rowOff>169429</xdr:rowOff>
    </xdr:from>
    <xdr:ext cx="857251" cy="238125"/>
    <xdr:sp macro="" textlink="">
      <xdr:nvSpPr>
        <xdr:cNvPr id="76" name="TextBox 75"/>
        <xdr:cNvSpPr txBox="1"/>
      </xdr:nvSpPr>
      <xdr:spPr>
        <a:xfrm>
          <a:off x="3948299" y="1255279"/>
          <a:ext cx="857251" cy="238125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chemeClr val="accent5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GB" sz="1100" b="1">
              <a:solidFill>
                <a:schemeClr val="bg1"/>
              </a:solidFill>
            </a:rPr>
            <a:t>Line Close?</a:t>
          </a:r>
          <a:r>
            <a:rPr lang="en-GB" sz="1100" b="1">
              <a:solidFill>
                <a:srgbClr val="0070C0"/>
              </a:solidFill>
            </a:rPr>
            <a:t> to A</a:t>
          </a:r>
          <a:r>
            <a:rPr lang="en-GB" sz="1100" b="1" baseline="-25000">
              <a:solidFill>
                <a:srgbClr val="0070C0"/>
              </a:solidFill>
            </a:rPr>
            <a:t>L</a:t>
          </a:r>
          <a:r>
            <a:rPr lang="en-GB" sz="1100" b="1">
              <a:solidFill>
                <a:srgbClr val="0070C0"/>
              </a:solidFill>
            </a:rPr>
            <a:t>(0)=1?</a:t>
          </a:r>
        </a:p>
      </xdr:txBody>
    </xdr:sp>
    <xdr:clientData/>
  </xdr:oneCellAnchor>
  <xdr:twoCellAnchor>
    <xdr:from>
      <xdr:col>11</xdr:col>
      <xdr:colOff>752475</xdr:colOff>
      <xdr:row>1</xdr:row>
      <xdr:rowOff>95250</xdr:rowOff>
    </xdr:from>
    <xdr:to>
      <xdr:col>20</xdr:col>
      <xdr:colOff>457199</xdr:colOff>
      <xdr:row>15</xdr:row>
      <xdr:rowOff>161925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328615</xdr:colOff>
      <xdr:row>39</xdr:row>
      <xdr:rowOff>95250</xdr:rowOff>
    </xdr:from>
    <xdr:to>
      <xdr:col>15</xdr:col>
      <xdr:colOff>385763</xdr:colOff>
      <xdr:row>39</xdr:row>
      <xdr:rowOff>352425</xdr:rowOff>
    </xdr:to>
    <xdr:sp macro="" textlink="">
      <xdr:nvSpPr>
        <xdr:cNvPr id="43" name="TextBox 42"/>
        <xdr:cNvSpPr txBox="1"/>
      </xdr:nvSpPr>
      <xdr:spPr>
        <a:xfrm>
          <a:off x="9536115" y="8231188"/>
          <a:ext cx="612773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latin typeface="Perpetua" panose="02020502060401020303" pitchFamily="18" charset="0"/>
            </a:rPr>
            <a:t>y</a:t>
          </a:r>
          <a:r>
            <a:rPr lang="en-GB" sz="1100" baseline="-25000">
              <a:latin typeface="Perpetua" panose="02020502060401020303" pitchFamily="18" charset="0"/>
            </a:rPr>
            <a:t>S</a:t>
          </a:r>
          <a:endParaRPr lang="en-GB" sz="1100">
            <a:latin typeface="Perpetua" panose="02020502060401020303" pitchFamily="18" charset="0"/>
          </a:endParaRPr>
        </a:p>
      </xdr:txBody>
    </xdr:sp>
    <xdr:clientData/>
  </xdr:twoCellAnchor>
  <xdr:twoCellAnchor>
    <xdr:from>
      <xdr:col>16</xdr:col>
      <xdr:colOff>223836</xdr:colOff>
      <xdr:row>39</xdr:row>
      <xdr:rowOff>109534</xdr:rowOff>
    </xdr:from>
    <xdr:to>
      <xdr:col>18</xdr:col>
      <xdr:colOff>95249</xdr:colOff>
      <xdr:row>39</xdr:row>
      <xdr:rowOff>342897</xdr:rowOff>
    </xdr:to>
    <xdr:sp macro="" textlink="">
      <xdr:nvSpPr>
        <xdr:cNvPr id="46" name="TextBox 45"/>
        <xdr:cNvSpPr txBox="1"/>
      </xdr:nvSpPr>
      <xdr:spPr>
        <a:xfrm>
          <a:off x="10587036" y="8253409"/>
          <a:ext cx="1090613" cy="23336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latin typeface="Perpetua" panose="02020502060401020303" pitchFamily="18" charset="0"/>
            </a:rPr>
            <a:t>-Im(y</a:t>
          </a:r>
          <a:r>
            <a:rPr lang="en-GB" sz="1100" baseline="-25000">
              <a:latin typeface="Perpetua" panose="02020502060401020303" pitchFamily="18" charset="0"/>
            </a:rPr>
            <a:t>L </a:t>
          </a:r>
          <a:r>
            <a:rPr lang="en-GB" sz="1100" baseline="0">
              <a:latin typeface="Perpetua" panose="02020502060401020303" pitchFamily="18" charset="0"/>
            </a:rPr>
            <a:t>at </a:t>
          </a:r>
          <a:r>
            <a:rPr lang="en-US" sz="1100" b="0" i="0" baseline="0">
              <a:solidFill>
                <a:schemeClr val="dk1"/>
              </a:solidFill>
              <a:effectLst/>
              <a:latin typeface="Perpetua" panose="02020502060401020303" pitchFamily="18" charset="0"/>
              <a:ea typeface="+mn-ea"/>
              <a:cs typeface="+mn-cs"/>
            </a:rPr>
            <a:t>l</a:t>
          </a:r>
          <a:r>
            <a:rPr lang="en-US" sz="1100" b="0" i="0" baseline="-25000">
              <a:solidFill>
                <a:schemeClr val="dk1"/>
              </a:solidFill>
              <a:effectLst/>
              <a:latin typeface="Perpetua" panose="02020502060401020303" pitchFamily="18" charset="0"/>
              <a:ea typeface="+mn-ea"/>
              <a:cs typeface="+mn-cs"/>
            </a:rPr>
            <a:t>m</a:t>
          </a:r>
          <a:r>
            <a:rPr lang="en-GB" sz="1100">
              <a:latin typeface="Perpetua" panose="02020502060401020303" pitchFamily="18" charset="0"/>
            </a:rPr>
            <a:t>)</a:t>
          </a:r>
        </a:p>
      </xdr:txBody>
    </xdr:sp>
    <xdr:clientData/>
  </xdr:twoCellAnchor>
  <xdr:twoCellAnchor>
    <xdr:from>
      <xdr:col>10</xdr:col>
      <xdr:colOff>442910</xdr:colOff>
      <xdr:row>24</xdr:row>
      <xdr:rowOff>214297</xdr:rowOff>
    </xdr:from>
    <xdr:to>
      <xdr:col>11</xdr:col>
      <xdr:colOff>409570</xdr:colOff>
      <xdr:row>25</xdr:row>
      <xdr:rowOff>166672</xdr:rowOff>
    </xdr:to>
    <xdr:sp macro="" textlink="">
      <xdr:nvSpPr>
        <xdr:cNvPr id="73" name="TextBox 72"/>
        <xdr:cNvSpPr txBox="1"/>
      </xdr:nvSpPr>
      <xdr:spPr>
        <a:xfrm>
          <a:off x="7205660" y="5414947"/>
          <a:ext cx="53816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solidFill>
                <a:sysClr val="windowText" lastClr="000000"/>
              </a:solidFill>
            </a:rPr>
            <a:t>y</a:t>
          </a:r>
          <a:r>
            <a:rPr lang="en-GB" sz="1200" b="1" baseline="-25000">
              <a:solidFill>
                <a:sysClr val="windowText" lastClr="000000"/>
              </a:solidFill>
            </a:rPr>
            <a:t>So</a:t>
          </a:r>
          <a:endParaRPr lang="en-GB" sz="12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7</xdr:col>
      <xdr:colOff>346472</xdr:colOff>
      <xdr:row>29</xdr:row>
      <xdr:rowOff>114735</xdr:rowOff>
    </xdr:from>
    <xdr:ext cx="3149203" cy="2195078"/>
    <xdr:sp macro="" textlink="">
      <xdr:nvSpPr>
        <xdr:cNvPr id="5" name="TextBox 4"/>
        <xdr:cNvSpPr txBox="1"/>
      </xdr:nvSpPr>
      <xdr:spPr>
        <a:xfrm>
          <a:off x="4794647" y="6353610"/>
          <a:ext cx="3149203" cy="2195078"/>
        </a:xfrm>
        <a:prstGeom prst="rect">
          <a:avLst/>
        </a:prstGeom>
        <a:solidFill>
          <a:schemeClr val="bg1"/>
        </a:solidFill>
        <a:ln w="19050" cmpd="dbl">
          <a:solidFill>
            <a:schemeClr val="tx1">
              <a:lumMod val="65000"/>
              <a:lumOff val="3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lvl="0" algn="ctr"/>
          <a:r>
            <a:rPr lang="en-GB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Using the Smith Chart</a:t>
          </a:r>
        </a:p>
        <a:p>
          <a:pPr lvl="0"/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a) Plot z</a:t>
          </a:r>
          <a:r>
            <a:rPr lang="en-GB" sz="11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</a:t>
          </a:r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.. draw circle through z</a:t>
          </a:r>
          <a:r>
            <a:rPr lang="en-GB" sz="11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</a:t>
          </a:r>
          <a:endParaRPr lang="en-GB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b) 180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°round </a:t>
          </a:r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chart to y</a:t>
          </a:r>
          <a:r>
            <a:rPr lang="en-GB" sz="11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 </a:t>
          </a:r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lvl="0"/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c) Clockwise on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VSWR circle </a:t>
          </a:r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 y</a:t>
          </a:r>
          <a:r>
            <a:rPr lang="en-GB" sz="11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L0</a:t>
          </a:r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= 1 + jb on r=1  circle</a:t>
          </a:r>
          <a:b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d) Angle (2</a:t>
          </a:r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l</a:t>
          </a:r>
          <a:r>
            <a:rPr lang="en-GB" sz="11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M</a:t>
          </a:r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) gives line</a:t>
          </a:r>
          <a:r>
            <a:rPr lang="en-GB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length at matching =</a:t>
          </a:r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l</a:t>
          </a:r>
          <a:r>
            <a:rPr lang="en-GB" sz="11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</a:t>
          </a:r>
          <a:endParaRPr lang="en-GB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e)</a:t>
          </a:r>
          <a:r>
            <a:rPr lang="en-GB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Read off normalised susceptance for L(=b)</a:t>
          </a:r>
          <a:endParaRPr lang="en-GB" sz="1100" baseline="-25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f) Plot -b</a:t>
          </a:r>
          <a:r>
            <a:rPr lang="en-GB" sz="11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on chart  this is y</a:t>
          </a:r>
          <a:r>
            <a:rPr lang="en-GB" sz="11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 </a:t>
          </a:r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, target susceptance</a:t>
          </a:r>
          <a:b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for the stub.</a:t>
          </a:r>
        </a:p>
        <a:p>
          <a:pPr lvl="0"/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g) Rotate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clockwise </a:t>
          </a:r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from y=0 (open circuit) or</a:t>
          </a:r>
          <a:b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y=∞ (short circuit) to y</a:t>
          </a:r>
          <a:r>
            <a:rPr lang="en-GB" sz="11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</a:t>
          </a:r>
          <a:br>
            <a:rPr lang="en-GB" sz="11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</a:t>
          </a:r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Angle (2</a:t>
          </a:r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</a:t>
          </a:r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</a:t>
          </a:r>
          <a:r>
            <a:rPr lang="en-GB" sz="11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</a:t>
          </a:r>
          <a:r>
            <a:rPr lang="en-GB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) gives stub length = l</a:t>
          </a:r>
          <a:r>
            <a:rPr lang="en-GB" sz="11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</a:t>
          </a:r>
          <a:endParaRPr lang="en-GB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en-GB" sz="1100"/>
        </a:p>
      </xdr:txBody>
    </xdr:sp>
    <xdr:clientData/>
  </xdr:oneCellAnchor>
  <xdr:twoCellAnchor>
    <xdr:from>
      <xdr:col>15</xdr:col>
      <xdr:colOff>119066</xdr:colOff>
      <xdr:row>24</xdr:row>
      <xdr:rowOff>185733</xdr:rowOff>
    </xdr:from>
    <xdr:to>
      <xdr:col>16</xdr:col>
      <xdr:colOff>52388</xdr:colOff>
      <xdr:row>25</xdr:row>
      <xdr:rowOff>142871</xdr:rowOff>
    </xdr:to>
    <xdr:sp macro="" textlink="">
      <xdr:nvSpPr>
        <xdr:cNvPr id="52" name="TextBox 51"/>
        <xdr:cNvSpPr txBox="1"/>
      </xdr:nvSpPr>
      <xdr:spPr>
        <a:xfrm>
          <a:off x="9872666" y="5386383"/>
          <a:ext cx="542922" cy="23336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latin typeface="Perpetua" panose="02020502060401020303" pitchFamily="18" charset="0"/>
            </a:rPr>
            <a:t>Im(y</a:t>
          </a:r>
          <a:r>
            <a:rPr lang="en-GB" sz="1100" baseline="-25000">
              <a:latin typeface="Perpetua" panose="02020502060401020303" pitchFamily="18" charset="0"/>
            </a:rPr>
            <a:t>L</a:t>
          </a:r>
          <a:r>
            <a:rPr lang="en-GB" sz="1100">
              <a:latin typeface="Perpetua" panose="02020502060401020303" pitchFamily="18" charset="0"/>
            </a:rPr>
            <a:t>)</a:t>
          </a:r>
        </a:p>
      </xdr:txBody>
    </xdr:sp>
    <xdr:clientData/>
  </xdr:twoCellAnchor>
  <xdr:twoCellAnchor>
    <xdr:from>
      <xdr:col>12</xdr:col>
      <xdr:colOff>666750</xdr:colOff>
      <xdr:row>24</xdr:row>
      <xdr:rowOff>161920</xdr:rowOff>
    </xdr:from>
    <xdr:to>
      <xdr:col>14</xdr:col>
      <xdr:colOff>271464</xdr:colOff>
      <xdr:row>25</xdr:row>
      <xdr:rowOff>119058</xdr:rowOff>
    </xdr:to>
    <xdr:sp macro="" textlink="">
      <xdr:nvSpPr>
        <xdr:cNvPr id="53" name="TextBox 52"/>
        <xdr:cNvSpPr txBox="1"/>
      </xdr:nvSpPr>
      <xdr:spPr>
        <a:xfrm>
          <a:off x="8763000" y="5362570"/>
          <a:ext cx="709614" cy="23336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latin typeface="Perpetua" panose="02020502060401020303" pitchFamily="18" charset="0"/>
            </a:rPr>
            <a:t>Re(y</a:t>
          </a:r>
          <a:r>
            <a:rPr lang="en-GB" sz="1100" baseline="-25000">
              <a:latin typeface="Perpetua" panose="02020502060401020303" pitchFamily="18" charset="0"/>
            </a:rPr>
            <a:t>L</a:t>
          </a:r>
          <a:r>
            <a:rPr lang="en-GB" sz="1100">
              <a:latin typeface="Perpetua" panose="02020502060401020303" pitchFamily="18" charset="0"/>
            </a:rPr>
            <a:t>)</a:t>
          </a:r>
        </a:p>
      </xdr:txBody>
    </xdr:sp>
    <xdr:clientData/>
  </xdr:twoCellAnchor>
  <xdr:twoCellAnchor>
    <xdr:from>
      <xdr:col>16</xdr:col>
      <xdr:colOff>557214</xdr:colOff>
      <xdr:row>24</xdr:row>
      <xdr:rowOff>190501</xdr:rowOff>
    </xdr:from>
    <xdr:to>
      <xdr:col>18</xdr:col>
      <xdr:colOff>309564</xdr:colOff>
      <xdr:row>25</xdr:row>
      <xdr:rowOff>147639</xdr:rowOff>
    </xdr:to>
    <xdr:sp macro="" textlink="">
      <xdr:nvSpPr>
        <xdr:cNvPr id="54" name="TextBox 53"/>
        <xdr:cNvSpPr txBox="1"/>
      </xdr:nvSpPr>
      <xdr:spPr>
        <a:xfrm>
          <a:off x="10920414" y="5391151"/>
          <a:ext cx="971550" cy="23336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latin typeface="Perpetua" panose="02020502060401020303" pitchFamily="18" charset="0"/>
            </a:rPr>
            <a:t>Im(y</a:t>
          </a:r>
          <a:r>
            <a:rPr lang="en-GB" sz="1100" baseline="-25000">
              <a:latin typeface="Perpetua" panose="02020502060401020303" pitchFamily="18" charset="0"/>
            </a:rPr>
            <a:t>L </a:t>
          </a:r>
          <a:r>
            <a:rPr lang="en-GB" sz="1100" baseline="0">
              <a:latin typeface="Perpetua" panose="02020502060401020303" pitchFamily="18" charset="0"/>
            </a:rPr>
            <a:t>at </a:t>
          </a:r>
          <a:r>
            <a:rPr lang="en-US" sz="1100" b="0" i="0" baseline="0">
              <a:solidFill>
                <a:schemeClr val="dk1"/>
              </a:solidFill>
              <a:effectLst/>
              <a:latin typeface="Perpetua" panose="02020502060401020303" pitchFamily="18" charset="0"/>
              <a:ea typeface="+mn-ea"/>
              <a:cs typeface="+mn-cs"/>
            </a:rPr>
            <a:t>l</a:t>
          </a:r>
          <a:r>
            <a:rPr lang="en-US" sz="1100" b="0" i="0" baseline="-25000">
              <a:solidFill>
                <a:schemeClr val="dk1"/>
              </a:solidFill>
              <a:effectLst/>
              <a:latin typeface="Perpetua" panose="02020502060401020303" pitchFamily="18" charset="0"/>
              <a:ea typeface="+mn-ea"/>
              <a:cs typeface="+mn-cs"/>
            </a:rPr>
            <a:t>m</a:t>
          </a:r>
          <a:r>
            <a:rPr lang="en-GB" sz="1100">
              <a:latin typeface="Perpetua" panose="02020502060401020303" pitchFamily="18" charset="0"/>
            </a:rPr>
            <a:t>)</a:t>
          </a:r>
        </a:p>
      </xdr:txBody>
    </xdr:sp>
    <xdr:clientData/>
  </xdr:twoCellAnchor>
  <xdr:oneCellAnchor>
    <xdr:from>
      <xdr:col>14</xdr:col>
      <xdr:colOff>38100</xdr:colOff>
      <xdr:row>11</xdr:row>
      <xdr:rowOff>28575</xdr:rowOff>
    </xdr:from>
    <xdr:ext cx="3171959" cy="342786"/>
    <xdr:sp macro="" textlink="">
      <xdr:nvSpPr>
        <xdr:cNvPr id="2" name="TextBox 1"/>
        <xdr:cNvSpPr txBox="1"/>
      </xdr:nvSpPr>
      <xdr:spPr>
        <a:xfrm>
          <a:off x="9239250" y="2400300"/>
          <a:ext cx="317195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600" b="1">
              <a:latin typeface="Calibri" panose="020F0502020204030204" pitchFamily="34" charset="0"/>
            </a:rPr>
            <a:t>(b) Input, line and stub (Schematic)</a:t>
          </a:r>
        </a:p>
      </xdr:txBody>
    </xdr:sp>
    <xdr:clientData/>
  </xdr:oneCellAnchor>
  <xdr:oneCellAnchor>
    <xdr:from>
      <xdr:col>11</xdr:col>
      <xdr:colOff>623890</xdr:colOff>
      <xdr:row>3</xdr:row>
      <xdr:rowOff>209550</xdr:rowOff>
    </xdr:from>
    <xdr:ext cx="395279" cy="276871"/>
    <xdr:sp macro="" textlink="">
      <xdr:nvSpPr>
        <xdr:cNvPr id="7" name="TextBox 6"/>
        <xdr:cNvSpPr txBox="1"/>
      </xdr:nvSpPr>
      <xdr:spPr>
        <a:xfrm>
          <a:off x="7958140" y="857250"/>
          <a:ext cx="395279" cy="276871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i="0" baseline="0">
              <a:solidFill>
                <a:schemeClr val="tx1"/>
              </a:solidFill>
              <a:effectLst/>
              <a:latin typeface="Perpetua" panose="02020502060401020303" pitchFamily="18" charset="0"/>
              <a:ea typeface="+mn-ea"/>
              <a:cs typeface="+mn-cs"/>
            </a:rPr>
            <a:t>l</a:t>
          </a:r>
          <a:r>
            <a:rPr lang="en-US" sz="1200" b="1" i="0" baseline="-25000">
              <a:solidFill>
                <a:schemeClr val="tx1"/>
              </a:solidFill>
              <a:effectLst/>
              <a:latin typeface="Perpetua" panose="02020502060401020303" pitchFamily="18" charset="0"/>
              <a:ea typeface="+mn-ea"/>
              <a:cs typeface="+mn-cs"/>
            </a:rPr>
            <a:t>L</a:t>
          </a:r>
          <a:r>
            <a:rPr lang="en-US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=</a:t>
          </a:r>
          <a:endParaRPr lang="en-GB" sz="1200" b="1">
            <a:effectLst/>
            <a:latin typeface="Perpetua" panose="02020502060401020303" pitchFamily="18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28575</xdr:colOff>
          <xdr:row>3</xdr:row>
          <xdr:rowOff>228600</xdr:rowOff>
        </xdr:from>
        <xdr:to>
          <xdr:col>11</xdr:col>
          <xdr:colOff>600075</xdr:colOff>
          <xdr:row>4</xdr:row>
          <xdr:rowOff>152400</xdr:rowOff>
        </xdr:to>
        <xdr:sp macro="" textlink="">
          <xdr:nvSpPr>
            <xdr:cNvPr id="9234" name="ScrollBar7" hidden="1">
              <a:extLst>
                <a:ext uri="{63B3BB69-23CF-44E3-9099-C40C66FF867C}">
                  <a14:compatExt spid="_x0000_s9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oneCellAnchor>
    <xdr:from>
      <xdr:col>11</xdr:col>
      <xdr:colOff>561978</xdr:colOff>
      <xdr:row>10</xdr:row>
      <xdr:rowOff>9525</xdr:rowOff>
    </xdr:from>
    <xdr:ext cx="395279" cy="276871"/>
    <xdr:sp macro="" textlink="">
      <xdr:nvSpPr>
        <xdr:cNvPr id="41" name="TextBox 40"/>
        <xdr:cNvSpPr txBox="1"/>
      </xdr:nvSpPr>
      <xdr:spPr>
        <a:xfrm>
          <a:off x="7896228" y="2152650"/>
          <a:ext cx="395279" cy="276871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i="0" baseline="0">
              <a:solidFill>
                <a:schemeClr val="tx1"/>
              </a:solidFill>
              <a:effectLst/>
              <a:latin typeface="Perpetua" panose="02020502060401020303" pitchFamily="18" charset="0"/>
              <a:ea typeface="+mn-ea"/>
              <a:cs typeface="+mn-cs"/>
            </a:rPr>
            <a:t>l</a:t>
          </a:r>
          <a:r>
            <a:rPr lang="en-US" sz="1200" b="1" i="0" baseline="-25000">
              <a:solidFill>
                <a:schemeClr val="tx1"/>
              </a:solidFill>
              <a:effectLst/>
              <a:latin typeface="Perpetua" panose="02020502060401020303" pitchFamily="18" charset="0"/>
              <a:ea typeface="+mn-ea"/>
              <a:cs typeface="+mn-cs"/>
            </a:rPr>
            <a:t>S</a:t>
          </a:r>
          <a:r>
            <a:rPr lang="en-US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=</a:t>
          </a:r>
          <a:endParaRPr lang="en-GB" sz="1200" b="1">
            <a:effectLst/>
            <a:latin typeface="Perpetua" panose="02020502060401020303" pitchFamily="18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28575</xdr:colOff>
          <xdr:row>10</xdr:row>
          <xdr:rowOff>0</xdr:rowOff>
        </xdr:from>
        <xdr:to>
          <xdr:col>11</xdr:col>
          <xdr:colOff>600075</xdr:colOff>
          <xdr:row>10</xdr:row>
          <xdr:rowOff>161925</xdr:rowOff>
        </xdr:to>
        <xdr:sp macro="" textlink="">
          <xdr:nvSpPr>
            <xdr:cNvPr id="9235" name="ScrollBar4" hidden="1">
              <a:extLst>
                <a:ext uri="{63B3BB69-23CF-44E3-9099-C40C66FF867C}">
                  <a14:compatExt spid="_x0000_s9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619125</xdr:colOff>
          <xdr:row>11</xdr:row>
          <xdr:rowOff>180975</xdr:rowOff>
        </xdr:from>
        <xdr:to>
          <xdr:col>11</xdr:col>
          <xdr:colOff>638175</xdr:colOff>
          <xdr:row>12</xdr:row>
          <xdr:rowOff>219075</xdr:rowOff>
        </xdr:to>
        <xdr:sp macro="" textlink="">
          <xdr:nvSpPr>
            <xdr:cNvPr id="9237" name="OptionButton2" hidden="1">
              <a:extLst>
                <a:ext uri="{63B3BB69-23CF-44E3-9099-C40C66FF867C}">
                  <a14:compatExt spid="_x0000_s9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609600</xdr:colOff>
          <xdr:row>10</xdr:row>
          <xdr:rowOff>219075</xdr:rowOff>
        </xdr:from>
        <xdr:to>
          <xdr:col>11</xdr:col>
          <xdr:colOff>638175</xdr:colOff>
          <xdr:row>12</xdr:row>
          <xdr:rowOff>19050</xdr:rowOff>
        </xdr:to>
        <xdr:sp macro="" textlink="">
          <xdr:nvSpPr>
            <xdr:cNvPr id="9236" name="OptionButton1" hidden="1">
              <a:extLst>
                <a:ext uri="{63B3BB69-23CF-44E3-9099-C40C66FF867C}">
                  <a14:compatExt spid="_x0000_s9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438150</xdr:colOff>
      <xdr:row>2</xdr:row>
      <xdr:rowOff>142875</xdr:rowOff>
    </xdr:from>
    <xdr:to>
      <xdr:col>20</xdr:col>
      <xdr:colOff>895349</xdr:colOff>
      <xdr:row>17</xdr:row>
      <xdr:rowOff>161925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15</xdr:col>
          <xdr:colOff>9525</xdr:colOff>
          <xdr:row>16</xdr:row>
          <xdr:rowOff>19050</xdr:rowOff>
        </xdr:from>
        <xdr:to>
          <xdr:col>17</xdr:col>
          <xdr:colOff>371475</xdr:colOff>
          <xdr:row>17</xdr:row>
          <xdr:rowOff>76200</xdr:rowOff>
        </xdr:to>
        <xdr:sp macro="" textlink="">
          <xdr:nvSpPr>
            <xdr:cNvPr id="33793" name="SpinButton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14</xdr:col>
          <xdr:colOff>85725</xdr:colOff>
          <xdr:row>16</xdr:row>
          <xdr:rowOff>19050</xdr:rowOff>
        </xdr:from>
        <xdr:to>
          <xdr:col>14</xdr:col>
          <xdr:colOff>847725</xdr:colOff>
          <xdr:row>17</xdr:row>
          <xdr:rowOff>85725</xdr:rowOff>
        </xdr:to>
        <xdr:sp macro="" textlink="">
          <xdr:nvSpPr>
            <xdr:cNvPr id="33795" name="ToggleButton1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2</xdr:row>
      <xdr:rowOff>28575</xdr:rowOff>
    </xdr:from>
    <xdr:to>
      <xdr:col>13</xdr:col>
      <xdr:colOff>447675</xdr:colOff>
      <xdr:row>17</xdr:row>
      <xdr:rowOff>161925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895350</xdr:colOff>
          <xdr:row>1</xdr:row>
          <xdr:rowOff>133350</xdr:rowOff>
        </xdr:from>
        <xdr:to>
          <xdr:col>16</xdr:col>
          <xdr:colOff>304800</xdr:colOff>
          <xdr:row>3</xdr:row>
          <xdr:rowOff>114300</xdr:rowOff>
        </xdr:to>
        <xdr:sp macro="" textlink="">
          <xdr:nvSpPr>
            <xdr:cNvPr id="33796" name="Object 4" hidden="1">
              <a:extLst>
                <a:ext uri="{63B3BB69-23CF-44E3-9099-C40C66FF867C}">
                  <a14:compatExt spid="_x0000_s3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123825</xdr:colOff>
          <xdr:row>3</xdr:row>
          <xdr:rowOff>200025</xdr:rowOff>
        </xdr:from>
        <xdr:to>
          <xdr:col>16</xdr:col>
          <xdr:colOff>304800</xdr:colOff>
          <xdr:row>5</xdr:row>
          <xdr:rowOff>104775</xdr:rowOff>
        </xdr:to>
        <xdr:sp macro="" textlink="">
          <xdr:nvSpPr>
            <xdr:cNvPr id="33799" name="Object 7" hidden="1">
              <a:extLst>
                <a:ext uri="{63B3BB69-23CF-44E3-9099-C40C66FF867C}">
                  <a14:compatExt spid="_x0000_s33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28575</xdr:colOff>
          <xdr:row>3</xdr:row>
          <xdr:rowOff>180975</xdr:rowOff>
        </xdr:from>
        <xdr:to>
          <xdr:col>17</xdr:col>
          <xdr:colOff>371475</xdr:colOff>
          <xdr:row>5</xdr:row>
          <xdr:rowOff>85725</xdr:rowOff>
        </xdr:to>
        <xdr:sp macro="" textlink="">
          <xdr:nvSpPr>
            <xdr:cNvPr id="33801" name="Object 9" hidden="1">
              <a:extLst>
                <a:ext uri="{63B3BB69-23CF-44E3-9099-C40C66FF867C}">
                  <a14:compatExt spid="_x0000_s33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600075</xdr:colOff>
          <xdr:row>1</xdr:row>
          <xdr:rowOff>123825</xdr:rowOff>
        </xdr:from>
        <xdr:to>
          <xdr:col>17</xdr:col>
          <xdr:colOff>333375</xdr:colOff>
          <xdr:row>3</xdr:row>
          <xdr:rowOff>104775</xdr:rowOff>
        </xdr:to>
        <xdr:sp macro="" textlink="">
          <xdr:nvSpPr>
            <xdr:cNvPr id="33802" name="Object 10" hidden="1">
              <a:extLst>
                <a:ext uri="{63B3BB69-23CF-44E3-9099-C40C66FF867C}">
                  <a14:compatExt spid="_x0000_s33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264319</xdr:colOff>
      <xdr:row>18</xdr:row>
      <xdr:rowOff>28574</xdr:rowOff>
    </xdr:from>
    <xdr:to>
      <xdr:col>13</xdr:col>
      <xdr:colOff>445294</xdr:colOff>
      <xdr:row>34</xdr:row>
      <xdr:rowOff>85724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535782</xdr:colOff>
      <xdr:row>18</xdr:row>
      <xdr:rowOff>42863</xdr:rowOff>
    </xdr:from>
    <xdr:to>
      <xdr:col>21</xdr:col>
      <xdr:colOff>238125</xdr:colOff>
      <xdr:row>34</xdr:row>
      <xdr:rowOff>117021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18" Type="http://schemas.openxmlformats.org/officeDocument/2006/relationships/control" Target="../activeX/activeX8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control" Target="../activeX/activeX7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control" Target="../activeX/activeX4.xml"/><Relationship Id="rId19" Type="http://schemas.openxmlformats.org/officeDocument/2006/relationships/image" Target="../media/image8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ontrol" Target="../activeX/activeX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control" Target="../activeX/activeX10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10.emf"/><Relationship Id="rId12" Type="http://schemas.openxmlformats.org/officeDocument/2006/relationships/image" Target="../media/image1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control" Target="../activeX/activeX9.xml"/><Relationship Id="rId5" Type="http://schemas.openxmlformats.org/officeDocument/2006/relationships/image" Target="../media/image9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11.emf"/><Relationship Id="rId14" Type="http://schemas.openxmlformats.org/officeDocument/2006/relationships/image" Target="../media/image13.emf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1:AB52"/>
  <sheetViews>
    <sheetView showGridLines="0" tabSelected="1" zoomScale="110" zoomScaleNormal="110" workbookViewId="0">
      <selection activeCell="U17" sqref="U17:V17"/>
    </sheetView>
  </sheetViews>
  <sheetFormatPr defaultRowHeight="15" x14ac:dyDescent="0.25"/>
  <cols>
    <col min="1" max="1" width="1.5703125" style="1" customWidth="1"/>
    <col min="2" max="2" width="3.28515625" customWidth="1"/>
    <col min="3" max="3" width="12.5703125" customWidth="1"/>
    <col min="4" max="4" width="12.42578125" customWidth="1"/>
    <col min="5" max="5" width="16.42578125" customWidth="1"/>
    <col min="6" max="6" width="11.28515625" style="1" customWidth="1"/>
    <col min="8" max="8" width="11.42578125" customWidth="1"/>
    <col min="9" max="9" width="11.28515625" customWidth="1"/>
    <col min="10" max="10" width="12" customWidth="1"/>
    <col min="11" max="11" width="8.5703125" customWidth="1"/>
    <col min="12" max="12" width="11.42578125" customWidth="1"/>
    <col min="13" max="13" width="14.140625" customWidth="1"/>
    <col min="14" max="14" width="2.42578125" customWidth="1"/>
    <col min="15" max="15" width="8.28515625" customWidth="1"/>
    <col min="20" max="20" width="6.140625" customWidth="1"/>
    <col min="22" max="22" width="12.85546875" customWidth="1"/>
    <col min="23" max="23" width="13.85546875" customWidth="1"/>
  </cols>
  <sheetData>
    <row r="1" spans="2:28" s="1" customFormat="1" ht="7.5" customHeight="1" thickBot="1" x14ac:dyDescent="0.3"/>
    <row r="2" spans="2:28" s="1" customFormat="1" ht="15.75" thickBot="1" x14ac:dyDescent="0.3">
      <c r="B2" s="31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24"/>
    </row>
    <row r="3" spans="2:28" ht="27.75" customHeight="1" x14ac:dyDescent="0.45">
      <c r="B3" s="25"/>
      <c r="C3" s="79"/>
      <c r="D3" s="80"/>
      <c r="E3" s="81"/>
      <c r="F3" s="81"/>
      <c r="G3" s="82"/>
      <c r="H3" s="80"/>
      <c r="I3" s="80"/>
      <c r="J3" s="80"/>
      <c r="K3" s="80"/>
      <c r="L3" s="83"/>
      <c r="M3" s="84"/>
      <c r="N3" s="23"/>
      <c r="O3" s="23"/>
      <c r="P3" s="23"/>
      <c r="Q3" s="23"/>
      <c r="R3" s="23"/>
      <c r="S3" s="23"/>
      <c r="T3" s="26"/>
      <c r="U3" s="21"/>
      <c r="V3" s="21"/>
      <c r="W3" s="21"/>
    </row>
    <row r="4" spans="2:28" ht="18.75" x14ac:dyDescent="0.3">
      <c r="B4" s="25"/>
      <c r="C4" s="85" t="s">
        <v>124</v>
      </c>
      <c r="D4" s="86"/>
      <c r="E4" s="87"/>
      <c r="F4" s="87"/>
      <c r="G4" s="88"/>
      <c r="H4" s="23"/>
      <c r="I4" s="89" t="s">
        <v>137</v>
      </c>
      <c r="J4" s="87"/>
      <c r="K4" s="87"/>
      <c r="L4" s="87"/>
      <c r="M4" s="90"/>
      <c r="N4" s="23"/>
      <c r="O4" s="23"/>
      <c r="P4" s="23"/>
      <c r="Q4" s="23"/>
      <c r="R4" s="23"/>
      <c r="S4" s="23"/>
      <c r="T4" s="26"/>
      <c r="U4" s="21"/>
      <c r="V4" s="21"/>
      <c r="W4" s="21"/>
    </row>
    <row r="5" spans="2:28" ht="15.75" x14ac:dyDescent="0.25">
      <c r="B5" s="25"/>
      <c r="C5" s="91"/>
      <c r="D5" s="88"/>
      <c r="E5" s="88"/>
      <c r="F5" s="92"/>
      <c r="G5" s="88"/>
      <c r="H5" s="88"/>
      <c r="I5" s="87"/>
      <c r="J5" s="87"/>
      <c r="K5" s="87"/>
      <c r="L5" s="93"/>
      <c r="M5" s="130">
        <f>Working!$B$17</f>
        <v>8.5199999999999998E-2</v>
      </c>
      <c r="N5" s="23"/>
      <c r="O5" s="23"/>
      <c r="P5" s="23"/>
      <c r="Q5" s="23"/>
      <c r="R5" s="23"/>
      <c r="S5" s="23"/>
      <c r="T5" s="26"/>
      <c r="U5" s="21"/>
      <c r="V5" s="21"/>
      <c r="W5" s="21"/>
    </row>
    <row r="6" spans="2:28" ht="15.75" x14ac:dyDescent="0.25">
      <c r="B6" s="25"/>
      <c r="C6" s="91"/>
      <c r="D6" s="88"/>
      <c r="E6" s="88"/>
      <c r="F6" s="94"/>
      <c r="G6" s="88"/>
      <c r="H6" s="95"/>
      <c r="I6" s="96">
        <f>Working!D4</f>
        <v>0.33302643796435899</v>
      </c>
      <c r="J6" s="129">
        <f>Working!E4</f>
        <v>1.52655382607861</v>
      </c>
      <c r="K6" s="87"/>
      <c r="L6" s="87"/>
      <c r="M6" s="97">
        <f>Working!$B$17/Working!B9</f>
        <v>0.17324000000000001</v>
      </c>
      <c r="N6" s="23"/>
      <c r="O6" s="23"/>
      <c r="P6" s="23"/>
      <c r="Q6" s="23"/>
      <c r="R6" s="23"/>
      <c r="S6" s="23"/>
      <c r="T6" s="26"/>
      <c r="U6" s="49"/>
      <c r="V6" s="49"/>
      <c r="W6" s="49"/>
      <c r="X6" s="69"/>
      <c r="Y6" s="69"/>
    </row>
    <row r="7" spans="2:28" ht="15.75" x14ac:dyDescent="0.25">
      <c r="B7" s="25"/>
      <c r="C7" s="91"/>
      <c r="D7" s="88"/>
      <c r="E7" s="88"/>
      <c r="F7" s="98"/>
      <c r="G7" s="88"/>
      <c r="H7" s="88"/>
      <c r="I7" s="99"/>
      <c r="J7" s="100" t="str">
        <f>IF(V9&lt;0.01,"LINE CLOSE"," ")</f>
        <v xml:space="preserve"> </v>
      </c>
      <c r="K7" s="101" t="str">
        <f>IF(V12,"LINE AND STUB CLOSE"," ")</f>
        <v xml:space="preserve"> </v>
      </c>
      <c r="L7" s="87"/>
      <c r="M7" s="90"/>
      <c r="N7" s="23"/>
      <c r="O7" s="23"/>
      <c r="P7" s="36"/>
      <c r="Q7" s="23"/>
      <c r="R7" s="23"/>
      <c r="S7" s="23"/>
      <c r="T7" s="26"/>
      <c r="U7" s="49"/>
      <c r="V7" s="49"/>
      <c r="W7" s="49"/>
      <c r="X7" s="69"/>
      <c r="Y7" s="69"/>
    </row>
    <row r="8" spans="2:28" s="1" customFormat="1" ht="15.75" x14ac:dyDescent="0.25">
      <c r="B8" s="25"/>
      <c r="C8" s="91"/>
      <c r="D8" s="88"/>
      <c r="E8" s="88"/>
      <c r="F8" s="102"/>
      <c r="G8" s="88"/>
      <c r="H8" s="88"/>
      <c r="I8" s="87"/>
      <c r="J8" s="87"/>
      <c r="K8" s="99"/>
      <c r="L8" s="87"/>
      <c r="M8" s="90"/>
      <c r="N8" s="23"/>
      <c r="O8" s="23"/>
      <c r="P8" s="36"/>
      <c r="Q8" s="23"/>
      <c r="R8" s="23"/>
      <c r="S8" s="23"/>
      <c r="T8" s="26"/>
      <c r="U8" s="49"/>
      <c r="V8" s="49"/>
      <c r="W8" s="49"/>
      <c r="X8" s="69"/>
      <c r="Y8" s="69"/>
    </row>
    <row r="9" spans="2:28" x14ac:dyDescent="0.25">
      <c r="B9" s="25"/>
      <c r="C9" s="103"/>
      <c r="D9" s="87"/>
      <c r="E9" s="87"/>
      <c r="F9" s="87"/>
      <c r="G9" s="87"/>
      <c r="H9" s="87"/>
      <c r="I9" s="87"/>
      <c r="J9" s="87"/>
      <c r="K9" s="87"/>
      <c r="L9" s="87"/>
      <c r="M9" s="90"/>
      <c r="N9" s="23"/>
      <c r="O9" s="23"/>
      <c r="P9" s="23"/>
      <c r="Q9" s="23"/>
      <c r="R9" s="23"/>
      <c r="S9" s="23"/>
      <c r="T9" s="26"/>
      <c r="U9" s="49"/>
      <c r="V9" s="70">
        <f>ABS(I6-1)</f>
        <v>0.66697356203564095</v>
      </c>
      <c r="W9" s="49"/>
      <c r="X9" s="69"/>
      <c r="Y9" s="69"/>
    </row>
    <row r="10" spans="2:28" ht="21" x14ac:dyDescent="0.35">
      <c r="B10" s="25"/>
      <c r="C10" s="104"/>
      <c r="D10" s="105" t="s">
        <v>91</v>
      </c>
      <c r="E10" s="106" t="s">
        <v>157</v>
      </c>
      <c r="F10" s="107"/>
      <c r="G10" s="87"/>
      <c r="H10" s="23"/>
      <c r="I10" s="89" t="s">
        <v>181</v>
      </c>
      <c r="J10" s="87"/>
      <c r="K10" s="87"/>
      <c r="L10" s="108"/>
      <c r="M10" s="90"/>
      <c r="N10" s="23"/>
      <c r="O10" s="23"/>
      <c r="P10" s="23"/>
      <c r="Q10" s="23"/>
      <c r="R10" s="23"/>
      <c r="S10" s="23"/>
      <c r="T10" s="26"/>
      <c r="U10" s="49"/>
      <c r="V10" s="71">
        <f>J6+J12</f>
        <v>-0.50586853469957993</v>
      </c>
      <c r="W10" s="49"/>
      <c r="X10" s="69"/>
      <c r="Y10" s="69"/>
    </row>
    <row r="11" spans="2:28" ht="18" customHeight="1" x14ac:dyDescent="0.25">
      <c r="B11" s="25"/>
      <c r="C11" s="109"/>
      <c r="D11" s="110">
        <f>Working!B7</f>
        <v>50</v>
      </c>
      <c r="E11" s="111">
        <v>1</v>
      </c>
      <c r="F11" s="112"/>
      <c r="G11" s="87"/>
      <c r="H11" s="87"/>
      <c r="I11" s="87"/>
      <c r="J11" s="87"/>
      <c r="K11" s="87"/>
      <c r="L11" s="113"/>
      <c r="M11" s="131">
        <f>Working!$B$18</f>
        <v>3.5789999999999995E-2</v>
      </c>
      <c r="N11" s="23"/>
      <c r="O11" s="23"/>
      <c r="P11" s="23"/>
      <c r="Q11" s="23"/>
      <c r="R11" s="23"/>
      <c r="S11" s="23"/>
      <c r="T11" s="26"/>
      <c r="U11" s="49"/>
      <c r="V11" s="49"/>
      <c r="W11" s="49"/>
      <c r="X11" s="69"/>
      <c r="Y11" s="69"/>
    </row>
    <row r="12" spans="2:28" ht="15.75" x14ac:dyDescent="0.25">
      <c r="B12" s="25"/>
      <c r="C12" s="114"/>
      <c r="D12" s="115">
        <f>Working!M2</f>
        <v>300</v>
      </c>
      <c r="E12" s="116">
        <f>Working!B2</f>
        <v>6</v>
      </c>
      <c r="F12" s="117"/>
      <c r="G12" s="87"/>
      <c r="H12" s="118"/>
      <c r="I12" s="23"/>
      <c r="J12" s="129">
        <f>Working!E5</f>
        <v>-2.0324223607781899</v>
      </c>
      <c r="K12" s="87"/>
      <c r="L12" s="87"/>
      <c r="M12" s="97">
        <f>Working!$B$18/Working!B9</f>
        <v>7.277299999999999E-2</v>
      </c>
      <c r="N12" s="23"/>
      <c r="O12" s="23"/>
      <c r="P12" s="23"/>
      <c r="Q12" s="23"/>
      <c r="R12" s="23"/>
      <c r="S12" s="23"/>
      <c r="T12" s="26"/>
      <c r="U12" s="49"/>
      <c r="V12" s="49" t="b">
        <f>AND(V9&lt;0.05,V10&lt;0.05)</f>
        <v>0</v>
      </c>
      <c r="W12" s="49"/>
      <c r="X12" s="69"/>
      <c r="Y12" s="69"/>
    </row>
    <row r="13" spans="2:28" ht="18" customHeight="1" x14ac:dyDescent="0.25">
      <c r="B13" s="25"/>
      <c r="C13" s="119"/>
      <c r="D13" s="120">
        <f>Working!N2</f>
        <v>250</v>
      </c>
      <c r="E13" s="121">
        <f>Working!C2</f>
        <v>5</v>
      </c>
      <c r="F13" s="122"/>
      <c r="G13" s="87"/>
      <c r="H13" s="87"/>
      <c r="I13" s="123"/>
      <c r="J13" s="87"/>
      <c r="K13" s="87"/>
      <c r="L13" s="87"/>
      <c r="M13" s="26"/>
      <c r="N13" s="23"/>
      <c r="O13" s="23"/>
      <c r="P13" s="23"/>
      <c r="Q13" s="23"/>
      <c r="R13" s="23"/>
      <c r="S13" s="23"/>
      <c r="T13" s="26"/>
      <c r="U13" s="49"/>
      <c r="V13" s="49"/>
      <c r="W13" s="49"/>
      <c r="X13" s="69"/>
      <c r="Y13" s="69"/>
      <c r="AB13" s="22"/>
    </row>
    <row r="14" spans="2:28" ht="20.25" customHeight="1" thickBot="1" x14ac:dyDescent="0.55000000000000004">
      <c r="B14" s="25"/>
      <c r="C14" s="124"/>
      <c r="D14" s="125">
        <f>Working!B8</f>
        <v>0.61</v>
      </c>
      <c r="E14" s="132">
        <f>Working!B9</f>
        <v>0.49180327868852458</v>
      </c>
      <c r="F14" s="126"/>
      <c r="G14" s="126"/>
      <c r="H14" s="126"/>
      <c r="I14" s="126"/>
      <c r="J14" s="126"/>
      <c r="K14" s="127"/>
      <c r="L14" s="126"/>
      <c r="M14" s="128" t="str">
        <f>IF(Working!N11, "Open cct","Short cct")</f>
        <v>Short cct</v>
      </c>
      <c r="N14" s="23"/>
      <c r="O14" s="23"/>
      <c r="P14" s="23"/>
      <c r="Q14" s="23"/>
      <c r="R14" s="23"/>
      <c r="S14" s="23"/>
      <c r="T14" s="26"/>
      <c r="U14" s="76"/>
      <c r="W14" s="76"/>
      <c r="X14" s="32"/>
      <c r="Y14" s="69"/>
    </row>
    <row r="15" spans="2:28" ht="22.5" customHeight="1" x14ac:dyDescent="0.5">
      <c r="B15" s="25"/>
      <c r="C15" s="23"/>
      <c r="D15" s="23"/>
      <c r="E15" s="23"/>
      <c r="F15" s="23"/>
      <c r="G15" s="38"/>
      <c r="H15" s="23"/>
      <c r="I15" s="39"/>
      <c r="J15" s="40"/>
      <c r="K15" s="23"/>
      <c r="L15" s="23"/>
      <c r="M15" s="41"/>
      <c r="N15" s="23"/>
      <c r="O15" s="23"/>
      <c r="P15" s="23"/>
      <c r="Q15" s="23"/>
      <c r="R15" s="23"/>
      <c r="S15" s="23"/>
      <c r="T15" s="26"/>
      <c r="U15" s="76"/>
      <c r="V15" s="76"/>
      <c r="W15" s="76"/>
      <c r="X15" s="32"/>
      <c r="Y15" s="69"/>
      <c r="AB15" s="29"/>
    </row>
    <row r="16" spans="2:28" ht="26.25" customHeight="1" x14ac:dyDescent="0.4">
      <c r="B16" s="25"/>
      <c r="C16" s="23"/>
      <c r="D16" s="23"/>
      <c r="E16" s="23"/>
      <c r="F16" s="23"/>
      <c r="G16" s="38"/>
      <c r="H16" s="23"/>
      <c r="I16" s="39"/>
      <c r="J16" s="40"/>
      <c r="K16" s="42"/>
      <c r="L16" s="23"/>
      <c r="M16" s="43"/>
      <c r="N16" s="23"/>
      <c r="O16" s="23"/>
      <c r="P16" s="23"/>
      <c r="Q16" s="23"/>
      <c r="R16" s="23"/>
      <c r="S16" s="23"/>
      <c r="T16" s="26"/>
      <c r="U16" s="50"/>
      <c r="V16" s="50"/>
      <c r="W16" s="50"/>
      <c r="X16" s="75"/>
      <c r="Y16" s="69"/>
    </row>
    <row r="17" spans="2:26" x14ac:dyDescent="0.25">
      <c r="B17" s="25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6"/>
      <c r="U17" s="50"/>
      <c r="V17" s="50"/>
      <c r="W17" s="50"/>
      <c r="X17" s="75"/>
    </row>
    <row r="18" spans="2:26" x14ac:dyDescent="0.25">
      <c r="B18" s="25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6"/>
      <c r="U18" s="50"/>
      <c r="V18" s="50"/>
      <c r="W18" s="50"/>
      <c r="X18" s="75"/>
    </row>
    <row r="19" spans="2:26" x14ac:dyDescent="0.25">
      <c r="B19" s="25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6"/>
      <c r="U19" s="50"/>
      <c r="V19" s="50"/>
      <c r="W19" s="50"/>
      <c r="X19" s="75"/>
    </row>
    <row r="20" spans="2:26" x14ac:dyDescent="0.25">
      <c r="B20" s="25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6"/>
      <c r="U20" s="21"/>
      <c r="V20" s="21"/>
      <c r="W20" s="21"/>
      <c r="X20" s="6"/>
    </row>
    <row r="21" spans="2:26" x14ac:dyDescent="0.25">
      <c r="B21" s="25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6"/>
      <c r="U21" s="21"/>
      <c r="V21" s="21"/>
      <c r="W21" s="21"/>
    </row>
    <row r="22" spans="2:26" x14ac:dyDescent="0.25">
      <c r="B22" s="25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6"/>
      <c r="U22" s="21"/>
      <c r="V22" s="21"/>
      <c r="W22" s="1"/>
      <c r="X22" s="22"/>
      <c r="Y22" s="22"/>
      <c r="Z22" s="22"/>
    </row>
    <row r="23" spans="2:26" x14ac:dyDescent="0.25">
      <c r="B23" s="25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6"/>
      <c r="U23" s="21"/>
      <c r="V23" s="21"/>
      <c r="W23" s="21"/>
      <c r="X23" s="35"/>
      <c r="Y23" s="22"/>
      <c r="Z23" s="22"/>
    </row>
    <row r="24" spans="2:26" x14ac:dyDescent="0.25">
      <c r="B24" s="25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6"/>
      <c r="U24" s="21"/>
      <c r="V24" s="21"/>
      <c r="W24" s="21"/>
      <c r="X24" s="22"/>
      <c r="Y24" s="22"/>
      <c r="Z24" s="22"/>
    </row>
    <row r="25" spans="2:26" ht="21.75" x14ac:dyDescent="0.45">
      <c r="B25" s="25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6"/>
      <c r="U25" s="21"/>
      <c r="V25" s="21"/>
      <c r="W25" s="33"/>
      <c r="X25" s="22"/>
      <c r="Y25" s="22"/>
      <c r="Z25" s="22"/>
    </row>
    <row r="26" spans="2:26" x14ac:dyDescent="0.25">
      <c r="B26" s="25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6"/>
      <c r="U26" s="21"/>
      <c r="V26" s="21"/>
      <c r="W26" s="21"/>
      <c r="X26" s="22"/>
      <c r="Y26" s="22"/>
      <c r="Z26" s="22"/>
    </row>
    <row r="27" spans="2:26" x14ac:dyDescent="0.25">
      <c r="B27" s="25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6"/>
      <c r="U27" s="21"/>
      <c r="V27" s="21"/>
      <c r="W27" s="21"/>
      <c r="X27" s="22"/>
      <c r="Y27" s="22"/>
      <c r="Z27" s="22"/>
    </row>
    <row r="28" spans="2:26" x14ac:dyDescent="0.25">
      <c r="B28" s="25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6"/>
      <c r="U28" s="21"/>
      <c r="V28" s="21"/>
      <c r="W28" s="21"/>
      <c r="X28" s="22"/>
      <c r="Y28" s="22"/>
      <c r="Z28" s="22"/>
    </row>
    <row r="29" spans="2:26" x14ac:dyDescent="0.25">
      <c r="B29" s="25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6"/>
      <c r="U29" s="21"/>
      <c r="V29" s="21"/>
      <c r="W29" s="21"/>
      <c r="X29" s="22"/>
      <c r="Y29" s="22"/>
      <c r="Z29" s="22"/>
    </row>
    <row r="30" spans="2:26" x14ac:dyDescent="0.25">
      <c r="B30" s="25"/>
      <c r="C30" s="23"/>
      <c r="D30" s="23"/>
      <c r="E30" s="23"/>
      <c r="F30" s="23"/>
      <c r="G30" s="23"/>
      <c r="H30" s="73"/>
      <c r="I30" s="73"/>
      <c r="J30" s="73"/>
      <c r="K30" s="73"/>
      <c r="L30" s="73"/>
      <c r="M30" s="23"/>
      <c r="N30" s="23"/>
      <c r="O30" s="23"/>
      <c r="P30" s="23"/>
      <c r="Q30" s="23"/>
      <c r="R30" s="23"/>
      <c r="S30" s="23"/>
      <c r="T30" s="26"/>
      <c r="U30" s="21"/>
      <c r="V30" s="21"/>
      <c r="W30" s="21"/>
    </row>
    <row r="31" spans="2:26" x14ac:dyDescent="0.25">
      <c r="B31" s="25"/>
      <c r="C31" s="23"/>
      <c r="D31" s="23"/>
      <c r="E31" s="23"/>
      <c r="F31" s="23"/>
      <c r="G31" s="23"/>
      <c r="H31" s="73"/>
      <c r="I31" s="73"/>
      <c r="J31" s="73"/>
      <c r="K31" s="73"/>
      <c r="L31" s="73"/>
      <c r="M31" s="23"/>
      <c r="N31" s="23"/>
      <c r="O31" s="23"/>
      <c r="P31" s="23"/>
      <c r="Q31" s="23"/>
      <c r="R31" s="23"/>
      <c r="S31" s="23"/>
      <c r="T31" s="26"/>
      <c r="U31" s="21"/>
      <c r="V31" s="21"/>
      <c r="W31" s="21"/>
      <c r="Y31" s="34"/>
    </row>
    <row r="32" spans="2:26" x14ac:dyDescent="0.25">
      <c r="B32" s="25"/>
      <c r="C32" s="23"/>
      <c r="D32" s="23"/>
      <c r="E32" s="23"/>
      <c r="F32" s="23"/>
      <c r="G32" s="23"/>
      <c r="H32" s="73"/>
      <c r="I32" s="73"/>
      <c r="J32" s="73"/>
      <c r="K32" s="73"/>
      <c r="L32" s="73"/>
      <c r="M32" s="23"/>
      <c r="N32" s="23"/>
      <c r="O32" s="23"/>
      <c r="P32" s="23"/>
      <c r="Q32" s="23"/>
      <c r="R32" s="23"/>
      <c r="S32" s="23"/>
      <c r="T32" s="26"/>
      <c r="U32" s="21"/>
      <c r="V32" s="21"/>
      <c r="W32" s="21"/>
    </row>
    <row r="33" spans="2:23" x14ac:dyDescent="0.25">
      <c r="B33" s="25"/>
      <c r="C33" s="23"/>
      <c r="D33" s="23"/>
      <c r="E33" s="23"/>
      <c r="F33" s="23"/>
      <c r="G33" s="23"/>
      <c r="H33" s="73"/>
      <c r="I33" s="73"/>
      <c r="J33" s="73"/>
      <c r="K33" s="73"/>
      <c r="L33" s="73"/>
      <c r="M33" s="23"/>
      <c r="N33" s="23"/>
      <c r="O33" s="23"/>
      <c r="P33" s="23"/>
      <c r="Q33" s="23"/>
      <c r="R33" s="23"/>
      <c r="S33" s="23"/>
      <c r="T33" s="26"/>
      <c r="U33" s="21"/>
      <c r="V33" s="21"/>
      <c r="W33" s="21"/>
    </row>
    <row r="34" spans="2:23" x14ac:dyDescent="0.25">
      <c r="B34" s="25"/>
      <c r="C34" s="23"/>
      <c r="D34" s="23"/>
      <c r="E34" s="23"/>
      <c r="F34" s="23"/>
      <c r="G34" s="23"/>
      <c r="H34" s="73"/>
      <c r="I34" s="73"/>
      <c r="J34" s="73"/>
      <c r="K34" s="73"/>
      <c r="L34" s="73"/>
      <c r="M34" s="23"/>
      <c r="N34" s="23"/>
      <c r="O34" s="23"/>
      <c r="P34" s="23"/>
      <c r="Q34" s="23"/>
      <c r="R34" s="23"/>
      <c r="S34" s="23"/>
      <c r="T34" s="26"/>
      <c r="U34" s="21"/>
      <c r="V34" s="21"/>
      <c r="W34" s="21"/>
    </row>
    <row r="35" spans="2:23" x14ac:dyDescent="0.25">
      <c r="B35" s="25"/>
      <c r="C35" s="23"/>
      <c r="D35" s="23"/>
      <c r="E35" s="23"/>
      <c r="F35" s="23"/>
      <c r="G35" s="23"/>
      <c r="H35" s="73"/>
      <c r="I35" s="73"/>
      <c r="J35" s="73"/>
      <c r="K35" s="73"/>
      <c r="L35" s="73"/>
      <c r="M35" s="23"/>
      <c r="N35" s="23"/>
      <c r="O35" s="23"/>
      <c r="P35" s="23"/>
      <c r="Q35" s="23"/>
      <c r="R35" s="23"/>
      <c r="S35" s="23"/>
      <c r="T35" s="26"/>
      <c r="U35" s="21"/>
      <c r="V35" s="21"/>
      <c r="W35" s="21"/>
    </row>
    <row r="36" spans="2:23" x14ac:dyDescent="0.25">
      <c r="B36" s="25"/>
      <c r="C36" s="23"/>
      <c r="D36" s="23"/>
      <c r="E36" s="23"/>
      <c r="F36" s="23"/>
      <c r="G36" s="23"/>
      <c r="H36" s="73"/>
      <c r="I36" s="73"/>
      <c r="J36" s="73"/>
      <c r="K36" s="73"/>
      <c r="L36" s="73"/>
      <c r="M36" s="23"/>
      <c r="N36" s="23"/>
      <c r="O36" s="23"/>
      <c r="P36" s="23"/>
      <c r="Q36" s="23"/>
      <c r="R36" s="23"/>
      <c r="S36" s="23"/>
      <c r="T36" s="26"/>
      <c r="U36" s="21"/>
      <c r="V36" s="21"/>
      <c r="W36" s="21"/>
    </row>
    <row r="37" spans="2:23" x14ac:dyDescent="0.25">
      <c r="B37" s="25"/>
      <c r="C37" s="23"/>
      <c r="D37" s="23"/>
      <c r="E37" s="23"/>
      <c r="F37" s="23"/>
      <c r="G37" s="23"/>
      <c r="H37" s="73"/>
      <c r="I37" s="73"/>
      <c r="J37" s="73"/>
      <c r="K37" s="73"/>
      <c r="L37" s="73"/>
      <c r="M37" s="23"/>
      <c r="N37" s="23"/>
      <c r="O37" s="23"/>
      <c r="P37" s="23"/>
      <c r="Q37" s="23"/>
      <c r="R37" s="23"/>
      <c r="S37" s="23"/>
      <c r="T37" s="26"/>
      <c r="U37" s="21"/>
      <c r="V37" s="21"/>
      <c r="W37" s="21"/>
    </row>
    <row r="38" spans="2:23" x14ac:dyDescent="0.25">
      <c r="B38" s="25"/>
      <c r="C38" s="23"/>
      <c r="D38" s="23"/>
      <c r="E38" s="23"/>
      <c r="F38" s="23"/>
      <c r="G38" s="23"/>
      <c r="H38" s="73"/>
      <c r="I38" s="73"/>
      <c r="J38" s="73"/>
      <c r="K38" s="73"/>
      <c r="L38" s="73"/>
      <c r="M38" s="23"/>
      <c r="N38" s="23"/>
      <c r="O38" s="23"/>
      <c r="P38" s="23"/>
      <c r="Q38" s="23"/>
      <c r="R38" s="23"/>
      <c r="S38" s="23"/>
      <c r="T38" s="26"/>
      <c r="U38" s="21"/>
      <c r="V38" s="21"/>
      <c r="W38" s="21"/>
    </row>
    <row r="39" spans="2:23" x14ac:dyDescent="0.25">
      <c r="B39" s="25"/>
      <c r="C39" s="23"/>
      <c r="D39" s="23"/>
      <c r="E39" s="23"/>
      <c r="F39" s="23"/>
      <c r="G39" s="23"/>
      <c r="H39" s="73"/>
      <c r="I39" s="73"/>
      <c r="J39" s="73"/>
      <c r="K39" s="73"/>
      <c r="L39" s="73"/>
      <c r="M39" s="23"/>
      <c r="N39" s="23"/>
      <c r="O39" s="23"/>
      <c r="P39" s="23"/>
      <c r="Q39" s="23"/>
      <c r="R39" s="23"/>
      <c r="S39" s="23"/>
      <c r="T39" s="26"/>
      <c r="U39" s="21"/>
      <c r="V39" s="21"/>
      <c r="W39" s="21"/>
    </row>
    <row r="40" spans="2:23" ht="31.5" x14ac:dyDescent="0.5">
      <c r="B40" s="25"/>
      <c r="C40" s="23"/>
      <c r="D40" s="78"/>
      <c r="E40" s="23"/>
      <c r="F40" s="23"/>
      <c r="G40" s="23"/>
      <c r="H40" s="73"/>
      <c r="I40" s="73"/>
      <c r="J40" s="73"/>
      <c r="K40" s="73"/>
      <c r="L40" s="73"/>
      <c r="M40" s="23"/>
      <c r="N40" s="23"/>
      <c r="O40" s="23"/>
      <c r="P40" s="23"/>
      <c r="Q40" s="23"/>
      <c r="R40" s="23"/>
      <c r="S40" s="23"/>
      <c r="T40" s="26"/>
      <c r="U40" s="21"/>
      <c r="V40" s="21"/>
      <c r="W40" s="21"/>
    </row>
    <row r="41" spans="2:23" ht="15.75" thickBot="1" x14ac:dyDescent="0.3">
      <c r="B41" s="44"/>
      <c r="C41" s="27"/>
      <c r="D41" s="27"/>
      <c r="E41" s="27"/>
      <c r="F41" s="27"/>
      <c r="G41" s="27"/>
      <c r="H41" s="45"/>
      <c r="I41" s="45"/>
      <c r="J41" s="45"/>
      <c r="K41" s="45"/>
      <c r="L41" s="45"/>
      <c r="M41" s="27"/>
      <c r="N41" s="27"/>
      <c r="O41" s="27"/>
      <c r="P41" s="27"/>
      <c r="Q41" s="27"/>
      <c r="R41" s="27"/>
      <c r="S41" s="27"/>
      <c r="T41" s="28"/>
      <c r="U41" s="21"/>
      <c r="V41" s="21"/>
      <c r="W41" s="21"/>
    </row>
    <row r="43" spans="2:23" x14ac:dyDescent="0.25">
      <c r="L43" s="72"/>
    </row>
    <row r="44" spans="2:23" x14ac:dyDescent="0.25">
      <c r="L44" s="72"/>
      <c r="W44" s="72"/>
    </row>
    <row r="45" spans="2:23" x14ac:dyDescent="0.25">
      <c r="L45" s="72"/>
      <c r="W45" s="72"/>
    </row>
    <row r="46" spans="2:23" x14ac:dyDescent="0.25">
      <c r="L46" s="72"/>
      <c r="W46" s="72"/>
    </row>
    <row r="47" spans="2:23" x14ac:dyDescent="0.25">
      <c r="L47" s="72"/>
      <c r="W47" s="72"/>
    </row>
    <row r="48" spans="2:23" x14ac:dyDescent="0.25">
      <c r="L48" s="72"/>
      <c r="W48" s="72"/>
    </row>
    <row r="49" spans="12:23" x14ac:dyDescent="0.25">
      <c r="L49" s="72"/>
      <c r="W49" s="72"/>
    </row>
    <row r="50" spans="12:23" x14ac:dyDescent="0.25">
      <c r="L50" s="72"/>
      <c r="W50" s="72"/>
    </row>
    <row r="51" spans="12:23" x14ac:dyDescent="0.25">
      <c r="L51" s="72"/>
      <c r="W51" s="72"/>
    </row>
    <row r="52" spans="12:23" x14ac:dyDescent="0.25">
      <c r="W52" s="72"/>
    </row>
  </sheetData>
  <sheetProtection selectLockedCells="1"/>
  <conditionalFormatting sqref="I15">
    <cfRule type="containsText" dxfId="15" priority="16" operator="containsText" text="&lt;1">
      <formula>NOT(ISERROR(SEARCH("&lt;1",I15)))</formula>
    </cfRule>
    <cfRule type="containsText" dxfId="14" priority="17" operator="containsText" text="&gt;1">
      <formula>NOT(ISERROR(SEARCH("&gt;1",I15)))</formula>
    </cfRule>
  </conditionalFormatting>
  <conditionalFormatting sqref="I16">
    <cfRule type="containsText" dxfId="13" priority="14" operator="containsText" text="&lt;0">
      <formula>NOT(ISERROR(SEARCH("&lt;0",I16)))</formula>
    </cfRule>
    <cfRule type="containsText" dxfId="12" priority="15" operator="containsText" text="&gt;0">
      <formula>NOT(ISERROR(SEARCH("&gt;0",I16)))</formula>
    </cfRule>
  </conditionalFormatting>
  <conditionalFormatting sqref="I6">
    <cfRule type="cellIs" dxfId="11" priority="11" operator="between">
      <formula>1-0.1</formula>
      <formula>1+0.1</formula>
    </cfRule>
  </conditionalFormatting>
  <conditionalFormatting sqref="J12">
    <cfRule type="cellIs" dxfId="10" priority="26" operator="between">
      <formula>-$J$6+0.1</formula>
      <formula>-$J$6-0.1</formula>
    </cfRule>
  </conditionalFormatting>
  <conditionalFormatting sqref="J6">
    <cfRule type="cellIs" dxfId="9" priority="1" operator="between">
      <formula>-$J$12-0.01</formula>
      <formula>-$J$12+0.01</formula>
    </cfRule>
  </conditionalFormatting>
  <pageMargins left="0.25" right="0.25" top="0.75" bottom="0.75" header="0.3" footer="0.3"/>
  <pageSetup paperSize="9" scale="73" fitToWidth="0" orientation="landscape" r:id="rId1"/>
  <drawing r:id="rId2"/>
  <legacyDrawing r:id="rId3"/>
  <controls>
    <mc:AlternateContent xmlns:mc="http://schemas.openxmlformats.org/markup-compatibility/2006">
      <mc:Choice Requires="x14">
        <control shapeId="9230" r:id="rId4" name="ScrollBar6">
          <controlPr defaultSize="0" autoFill="0" autoLine="0" autoPict="0" linkedCell="Working!C7" r:id="rId5">
            <anchor>
              <from>
                <xdr:col>2</xdr:col>
                <xdr:colOff>47625</xdr:colOff>
                <xdr:row>4</xdr:row>
                <xdr:rowOff>47625</xdr:rowOff>
              </from>
              <to>
                <xdr:col>4</xdr:col>
                <xdr:colOff>923925</xdr:colOff>
                <xdr:row>5</xdr:row>
                <xdr:rowOff>0</xdr:rowOff>
              </to>
            </anchor>
          </controlPr>
        </control>
      </mc:Choice>
      <mc:Fallback>
        <control shapeId="9230" r:id="rId4" name="ScrollBar6"/>
      </mc:Fallback>
    </mc:AlternateContent>
    <mc:AlternateContent xmlns:mc="http://schemas.openxmlformats.org/markup-compatibility/2006">
      <mc:Choice Requires="x14">
        <control shapeId="9227" r:id="rId6" name="ScrollBar3">
          <controlPr defaultSize="0" autoFill="0" autoLine="0" autoPict="0" linkedCell="Working!C8" r:id="rId7">
            <anchor>
              <from>
                <xdr:col>2</xdr:col>
                <xdr:colOff>47625</xdr:colOff>
                <xdr:row>7</xdr:row>
                <xdr:rowOff>19050</xdr:rowOff>
              </from>
              <to>
                <xdr:col>4</xdr:col>
                <xdr:colOff>923925</xdr:colOff>
                <xdr:row>7</xdr:row>
                <xdr:rowOff>171450</xdr:rowOff>
              </to>
            </anchor>
          </controlPr>
        </control>
      </mc:Choice>
      <mc:Fallback>
        <control shapeId="9227" r:id="rId6" name="ScrollBar3"/>
      </mc:Fallback>
    </mc:AlternateContent>
    <mc:AlternateContent xmlns:mc="http://schemas.openxmlformats.org/markup-compatibility/2006">
      <mc:Choice Requires="x14">
        <control shapeId="9226" r:id="rId8" name="ScrollBar2">
          <controlPr locked="0" defaultSize="0" autoFill="0" autoLine="0" autoPict="0" linkedCell="Working!N5" r:id="rId9">
            <anchor>
              <from>
                <xdr:col>2</xdr:col>
                <xdr:colOff>47625</xdr:colOff>
                <xdr:row>6</xdr:row>
                <xdr:rowOff>28575</xdr:rowOff>
              </from>
              <to>
                <xdr:col>4</xdr:col>
                <xdr:colOff>923925</xdr:colOff>
                <xdr:row>6</xdr:row>
                <xdr:rowOff>180975</xdr:rowOff>
              </to>
            </anchor>
          </controlPr>
        </control>
      </mc:Choice>
      <mc:Fallback>
        <control shapeId="9226" r:id="rId8" name="ScrollBar2"/>
      </mc:Fallback>
    </mc:AlternateContent>
    <mc:AlternateContent xmlns:mc="http://schemas.openxmlformats.org/markup-compatibility/2006">
      <mc:Choice Requires="x14">
        <control shapeId="9224" r:id="rId10" name="ScrollBar1">
          <controlPr defaultSize="0" autoFill="0" autoLine="0" autoPict="0" linkedCell="Working!M5" r:id="rId11">
            <anchor>
              <from>
                <xdr:col>2</xdr:col>
                <xdr:colOff>47625</xdr:colOff>
                <xdr:row>5</xdr:row>
                <xdr:rowOff>47625</xdr:rowOff>
              </from>
              <to>
                <xdr:col>4</xdr:col>
                <xdr:colOff>923925</xdr:colOff>
                <xdr:row>6</xdr:row>
                <xdr:rowOff>0</xdr:rowOff>
              </to>
            </anchor>
          </controlPr>
        </control>
      </mc:Choice>
      <mc:Fallback>
        <control shapeId="9224" r:id="rId10" name="ScrollBar1"/>
      </mc:Fallback>
    </mc:AlternateContent>
    <mc:AlternateContent xmlns:mc="http://schemas.openxmlformats.org/markup-compatibility/2006">
      <mc:Choice Requires="x14">
        <control shapeId="9234" r:id="rId12" name="ScrollBar7">
          <controlPr defaultSize="0" autoFill="0" autoLine="0" autoPict="0" linkedCell="Working!F17" r:id="rId13">
            <anchor>
              <from>
                <xdr:col>6</xdr:col>
                <xdr:colOff>28575</xdr:colOff>
                <xdr:row>3</xdr:row>
                <xdr:rowOff>228600</xdr:rowOff>
              </from>
              <to>
                <xdr:col>11</xdr:col>
                <xdr:colOff>600075</xdr:colOff>
                <xdr:row>4</xdr:row>
                <xdr:rowOff>152400</xdr:rowOff>
              </to>
            </anchor>
          </controlPr>
        </control>
      </mc:Choice>
      <mc:Fallback>
        <control shapeId="9234" r:id="rId12" name="ScrollBar7"/>
      </mc:Fallback>
    </mc:AlternateContent>
    <mc:AlternateContent xmlns:mc="http://schemas.openxmlformats.org/markup-compatibility/2006">
      <mc:Choice Requires="x14">
        <control shapeId="9235" r:id="rId14" name="ScrollBar4">
          <controlPr defaultSize="0" autoFill="0" autoLine="0" linkedCell="Working!F18" r:id="rId15">
            <anchor>
              <from>
                <xdr:col>6</xdr:col>
                <xdr:colOff>28575</xdr:colOff>
                <xdr:row>10</xdr:row>
                <xdr:rowOff>0</xdr:rowOff>
              </from>
              <to>
                <xdr:col>11</xdr:col>
                <xdr:colOff>600075</xdr:colOff>
                <xdr:row>10</xdr:row>
                <xdr:rowOff>161925</xdr:rowOff>
              </to>
            </anchor>
          </controlPr>
        </control>
      </mc:Choice>
      <mc:Fallback>
        <control shapeId="9235" r:id="rId14" name="ScrollBar4"/>
      </mc:Fallback>
    </mc:AlternateContent>
    <mc:AlternateContent xmlns:mc="http://schemas.openxmlformats.org/markup-compatibility/2006">
      <mc:Choice Requires="x14">
        <control shapeId="9236" r:id="rId16" name="OptionButton1">
          <controlPr defaultSize="0" autoLine="0" linkedCell="Working!A12" r:id="rId17">
            <anchor moveWithCells="1">
              <from>
                <xdr:col>9</xdr:col>
                <xdr:colOff>609600</xdr:colOff>
                <xdr:row>10</xdr:row>
                <xdr:rowOff>219075</xdr:rowOff>
              </from>
              <to>
                <xdr:col>11</xdr:col>
                <xdr:colOff>638175</xdr:colOff>
                <xdr:row>12</xdr:row>
                <xdr:rowOff>19050</xdr:rowOff>
              </to>
            </anchor>
          </controlPr>
        </control>
      </mc:Choice>
      <mc:Fallback>
        <control shapeId="9236" r:id="rId16" name="OptionButton1"/>
      </mc:Fallback>
    </mc:AlternateContent>
    <mc:AlternateContent xmlns:mc="http://schemas.openxmlformats.org/markup-compatibility/2006">
      <mc:Choice Requires="x14">
        <control shapeId="9237" r:id="rId18" name="OptionButton2">
          <controlPr defaultSize="0" autoLine="0" r:id="rId19">
            <anchor moveWithCells="1">
              <from>
                <xdr:col>9</xdr:col>
                <xdr:colOff>619125</xdr:colOff>
                <xdr:row>11</xdr:row>
                <xdr:rowOff>180975</xdr:rowOff>
              </from>
              <to>
                <xdr:col>11</xdr:col>
                <xdr:colOff>638175</xdr:colOff>
                <xdr:row>12</xdr:row>
                <xdr:rowOff>219075</xdr:rowOff>
              </to>
            </anchor>
          </controlPr>
        </control>
      </mc:Choice>
      <mc:Fallback>
        <control shapeId="9237" r:id="rId18" name="OptionButton2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M28"/>
  <sheetViews>
    <sheetView zoomScaleNormal="100" workbookViewId="0">
      <selection activeCell="I3" sqref="I3"/>
    </sheetView>
  </sheetViews>
  <sheetFormatPr defaultRowHeight="15" x14ac:dyDescent="0.25"/>
  <cols>
    <col min="1" max="1" width="9.140625" style="1"/>
  </cols>
  <sheetData>
    <row r="1" spans="1:13" x14ac:dyDescent="0.25">
      <c r="A1" s="1" t="s">
        <v>47</v>
      </c>
      <c r="B1" t="s">
        <v>160</v>
      </c>
      <c r="C1" t="s">
        <v>161</v>
      </c>
      <c r="F1" t="s">
        <v>13</v>
      </c>
      <c r="G1" t="s">
        <v>12</v>
      </c>
      <c r="H1" t="s">
        <v>109</v>
      </c>
      <c r="I1" t="s">
        <v>168</v>
      </c>
      <c r="K1" t="s">
        <v>172</v>
      </c>
      <c r="M1" t="s">
        <v>176</v>
      </c>
    </row>
    <row r="2" spans="1:13" x14ac:dyDescent="0.25">
      <c r="A2" s="1" t="s">
        <v>162</v>
      </c>
      <c r="B2">
        <v>-0.05</v>
      </c>
      <c r="C2">
        <v>0.1</v>
      </c>
      <c r="F2">
        <f>Working!B17</f>
        <v>8.5199999999999998E-2</v>
      </c>
      <c r="G2">
        <f>Working!B18</f>
        <v>3.5789999999999995E-2</v>
      </c>
      <c r="H2">
        <v>40</v>
      </c>
      <c r="I2">
        <v>0.85</v>
      </c>
      <c r="K2">
        <v>0.02</v>
      </c>
      <c r="M2">
        <v>0.03</v>
      </c>
    </row>
    <row r="3" spans="1:13" x14ac:dyDescent="0.25">
      <c r="A3" s="1" t="s">
        <v>164</v>
      </c>
      <c r="B3">
        <v>0</v>
      </c>
      <c r="C3">
        <f>C2</f>
        <v>0.1</v>
      </c>
      <c r="E3" t="s">
        <v>171</v>
      </c>
      <c r="F3">
        <f>F2*I2</f>
        <v>7.2419999999999998E-2</v>
      </c>
      <c r="G3">
        <f>G2*I2</f>
        <v>3.0421499999999994E-2</v>
      </c>
      <c r="H3">
        <f>RADIANS(H2)</f>
        <v>0.69813170079773179</v>
      </c>
    </row>
    <row r="4" spans="1:13" x14ac:dyDescent="0.25">
      <c r="A4" s="1" t="s">
        <v>163</v>
      </c>
      <c r="B4">
        <f>B2</f>
        <v>-0.05</v>
      </c>
      <c r="C4">
        <v>0</v>
      </c>
      <c r="F4" t="s">
        <v>158</v>
      </c>
      <c r="G4" t="s">
        <v>169</v>
      </c>
      <c r="H4">
        <f>COS($H$3)*$I$2</f>
        <v>0.65113777665113126</v>
      </c>
      <c r="I4" t="s">
        <v>179</v>
      </c>
    </row>
    <row r="5" spans="1:13" x14ac:dyDescent="0.25">
      <c r="A5" s="1" t="s">
        <v>165</v>
      </c>
      <c r="B5">
        <v>0</v>
      </c>
      <c r="C5">
        <v>0</v>
      </c>
      <c r="F5" t="str">
        <f>F4</f>
        <v>Upper</v>
      </c>
      <c r="G5" t="s">
        <v>170</v>
      </c>
      <c r="H5">
        <f>SIN($H$3-K2)*$I$2</f>
        <v>0.53323831061564231</v>
      </c>
      <c r="I5" t="str">
        <f>I4</f>
        <v>LINE</v>
      </c>
    </row>
    <row r="6" spans="1:13" x14ac:dyDescent="0.25">
      <c r="A6" s="1" t="str">
        <f>A3</f>
        <v>B</v>
      </c>
      <c r="B6" s="1">
        <f t="shared" ref="B6:C6" si="0">B3</f>
        <v>0</v>
      </c>
      <c r="C6" s="1">
        <f t="shared" si="0"/>
        <v>0.1</v>
      </c>
      <c r="F6" s="1" t="s">
        <v>159</v>
      </c>
      <c r="G6" s="1" t="s">
        <v>169</v>
      </c>
      <c r="H6">
        <f>COS($H$3)*$I$2</f>
        <v>0.65113777665113126</v>
      </c>
      <c r="I6" t="s">
        <v>180</v>
      </c>
    </row>
    <row r="7" spans="1:13" x14ac:dyDescent="0.25">
      <c r="A7" s="1" t="s">
        <v>166</v>
      </c>
      <c r="B7">
        <f>B3+$F$3*$H$4</f>
        <v>4.7155397785074923E-2</v>
      </c>
      <c r="C7" s="1">
        <f>C3+$F$3*$H$5-K2*H5*F2/Limits!C6</f>
        <v>0.13558832485048797</v>
      </c>
      <c r="F7" s="1" t="str">
        <f>F6</f>
        <v>Lower</v>
      </c>
      <c r="G7" s="1" t="s">
        <v>170</v>
      </c>
      <c r="H7">
        <f>SIN($H$3)*$I$2</f>
        <v>0.54636946823355836</v>
      </c>
      <c r="I7" t="str">
        <f>I6</f>
        <v>STUB</v>
      </c>
    </row>
    <row r="8" spans="1:13" x14ac:dyDescent="0.25">
      <c r="A8" s="1" t="str">
        <f>A5</f>
        <v>D</v>
      </c>
      <c r="B8" s="1">
        <f t="shared" ref="B8:C8" si="1">B5</f>
        <v>0</v>
      </c>
      <c r="C8" s="1">
        <f t="shared" si="1"/>
        <v>0</v>
      </c>
    </row>
    <row r="9" spans="1:13" x14ac:dyDescent="0.25">
      <c r="A9" s="1" t="s">
        <v>167</v>
      </c>
      <c r="B9">
        <f>B3+$F$3*$H$6</f>
        <v>4.7155397785074923E-2</v>
      </c>
      <c r="C9" s="1">
        <f>C8+$F$3*$H$7</f>
        <v>3.9568076889474293E-2</v>
      </c>
    </row>
    <row r="10" spans="1:13" x14ac:dyDescent="0.25">
      <c r="A10" s="1" t="s">
        <v>165</v>
      </c>
      <c r="B10" s="1">
        <f>B5</f>
        <v>0</v>
      </c>
      <c r="C10" s="1">
        <f>C5</f>
        <v>0</v>
      </c>
    </row>
    <row r="11" spans="1:13" x14ac:dyDescent="0.25">
      <c r="A11" s="1" t="s">
        <v>174</v>
      </c>
      <c r="B11" s="1">
        <f>B10+$G$3*$H$6</f>
        <v>1.9808587872392387E-2</v>
      </c>
      <c r="C11" s="1">
        <f>C10-$G$3*$H$7</f>
        <v>-1.6621378777867193E-2</v>
      </c>
    </row>
    <row r="12" spans="1:13" x14ac:dyDescent="0.25">
      <c r="A12" s="1" t="s">
        <v>164</v>
      </c>
      <c r="B12">
        <f>B3</f>
        <v>0</v>
      </c>
      <c r="C12" s="1">
        <f>C3</f>
        <v>0.1</v>
      </c>
      <c r="F12" t="s">
        <v>175</v>
      </c>
      <c r="G12" t="b">
        <f>Working!A12</f>
        <v>0</v>
      </c>
      <c r="H12" s="1" t="str">
        <f>Working!B12</f>
        <v>Open</v>
      </c>
    </row>
    <row r="13" spans="1:13" x14ac:dyDescent="0.25">
      <c r="A13" s="1" t="s">
        <v>173</v>
      </c>
      <c r="B13" s="1">
        <f>B12+$G$3*$H$6</f>
        <v>1.9808587872392387E-2</v>
      </c>
      <c r="C13" s="1">
        <f>C12-$G$3*$H$7+K2*G2/Limits!C7</f>
        <v>8.5764621222132811E-2</v>
      </c>
    </row>
    <row r="15" spans="1:13" x14ac:dyDescent="0.25">
      <c r="A15" s="1" t="s">
        <v>2</v>
      </c>
      <c r="B15">
        <f>B7</f>
        <v>4.7155397785074923E-2</v>
      </c>
      <c r="C15" s="1">
        <f>C7</f>
        <v>0.13558832485048797</v>
      </c>
    </row>
    <row r="16" spans="1:13" x14ac:dyDescent="0.25">
      <c r="B16">
        <f>B9</f>
        <v>4.7155397785074923E-2</v>
      </c>
      <c r="C16" s="1">
        <f>C9</f>
        <v>3.9568076889474293E-2</v>
      </c>
    </row>
    <row r="17" spans="1:3" x14ac:dyDescent="0.25">
      <c r="A17" s="1" t="s">
        <v>0</v>
      </c>
      <c r="B17" s="77">
        <f>B13</f>
        <v>1.9808587872392387E-2</v>
      </c>
      <c r="C17" s="77">
        <f>C13</f>
        <v>8.5764621222132811E-2</v>
      </c>
    </row>
    <row r="18" spans="1:3" x14ac:dyDescent="0.25">
      <c r="B18" s="77">
        <f>IF($G$12,B17,B11)</f>
        <v>1.9808587872392387E-2</v>
      </c>
      <c r="C18" s="77">
        <f>IF($G$12,C17,C11)</f>
        <v>-1.6621378777867193E-2</v>
      </c>
    </row>
    <row r="22" spans="1:3" x14ac:dyDescent="0.25">
      <c r="A22" s="1" t="s">
        <v>177</v>
      </c>
      <c r="B22">
        <f>B6</f>
        <v>0</v>
      </c>
      <c r="C22" s="1">
        <f>C6+M2</f>
        <v>0.13</v>
      </c>
    </row>
    <row r="23" spans="1:3" x14ac:dyDescent="0.25">
      <c r="B23" s="1">
        <f>(B22+B24)/2</f>
        <v>2.3577698892537462E-2</v>
      </c>
      <c r="C23" s="1">
        <f>(C22+C24)/2</f>
        <v>0.14779416242524399</v>
      </c>
    </row>
    <row r="24" spans="1:3" x14ac:dyDescent="0.25">
      <c r="B24">
        <f>B7</f>
        <v>4.7155397785074923E-2</v>
      </c>
      <c r="C24" s="1">
        <f>C7+M2</f>
        <v>0.16558832485048797</v>
      </c>
    </row>
    <row r="26" spans="1:3" x14ac:dyDescent="0.25">
      <c r="A26" s="1" t="s">
        <v>178</v>
      </c>
      <c r="B26" s="1">
        <f>B5</f>
        <v>0</v>
      </c>
      <c r="C26" s="1">
        <f>C5-M2</f>
        <v>-0.03</v>
      </c>
    </row>
    <row r="27" spans="1:3" x14ac:dyDescent="0.25">
      <c r="B27" s="1">
        <f>(B26+B28)/2</f>
        <v>9.9042939361961933E-3</v>
      </c>
      <c r="C27" s="1">
        <f>(C26+C28)/2</f>
        <v>-3.8310689388933596E-2</v>
      </c>
    </row>
    <row r="28" spans="1:3" x14ac:dyDescent="0.25">
      <c r="B28" s="1">
        <f>B11</f>
        <v>1.9808587872392387E-2</v>
      </c>
      <c r="C28" s="1">
        <f>C11-M2</f>
        <v>-4.6621378777867192E-2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N500"/>
  <sheetViews>
    <sheetView topLeftCell="D1" workbookViewId="0">
      <pane ySplit="1" topLeftCell="A61" activePane="bottomLeft" state="frozen"/>
      <selection pane="bottomLeft" activeCell="M51" sqref="M51"/>
    </sheetView>
  </sheetViews>
  <sheetFormatPr defaultRowHeight="15" x14ac:dyDescent="0.25"/>
  <cols>
    <col min="1" max="1" width="13.28515625" customWidth="1"/>
    <col min="2" max="2" width="11" style="1" customWidth="1"/>
    <col min="3" max="3" width="14.7109375" style="1" customWidth="1"/>
    <col min="4" max="4" width="11.85546875" style="1" customWidth="1"/>
    <col min="5" max="5" width="17.140625" customWidth="1"/>
    <col min="6" max="6" width="12.42578125" customWidth="1"/>
    <col min="7" max="7" width="22" customWidth="1"/>
    <col min="8" max="8" width="24.85546875" customWidth="1"/>
    <col min="9" max="9" width="15.7109375" customWidth="1"/>
    <col min="10" max="10" width="9.140625" hidden="1" customWidth="1"/>
  </cols>
  <sheetData>
    <row r="1" spans="1:14" x14ac:dyDescent="0.25">
      <c r="A1" s="17" t="s">
        <v>18</v>
      </c>
      <c r="B1" s="1" t="s">
        <v>60</v>
      </c>
      <c r="C1" s="1" t="s">
        <v>62</v>
      </c>
      <c r="D1" s="1" t="s">
        <v>61</v>
      </c>
      <c r="E1" s="1" t="s">
        <v>35</v>
      </c>
      <c r="F1" s="1" t="s">
        <v>36</v>
      </c>
      <c r="G1" s="1" t="s">
        <v>37</v>
      </c>
      <c r="H1" s="1" t="s">
        <v>38</v>
      </c>
      <c r="I1" s="1" t="s">
        <v>39</v>
      </c>
      <c r="K1" t="s">
        <v>43</v>
      </c>
    </row>
    <row r="2" spans="1:14" x14ac:dyDescent="0.25">
      <c r="A2" s="17">
        <v>-0.5</v>
      </c>
      <c r="B2" s="1">
        <f>Working!$B$20-Working!$B$10*$A2</f>
        <v>12.213674479116158</v>
      </c>
      <c r="C2" s="1">
        <f>COS(B2)</f>
        <v>0.93844480088771998</v>
      </c>
      <c r="D2" s="1">
        <f>Working!$B$20+Working!$B$10*$A2</f>
        <v>-0.56213564548233386</v>
      </c>
      <c r="E2" s="1">
        <f>COS($D2)</f>
        <v>0.84611875431513439</v>
      </c>
      <c r="F2" s="1">
        <f>SIN($D2)</f>
        <v>-0.53299442173085199</v>
      </c>
      <c r="G2" s="1" t="str">
        <f>COMPLEX(E2,F2)</f>
        <v>0.846118754315134-0.532994421730852i</v>
      </c>
      <c r="H2" t="str">
        <f>IMPRODUCT(Working!$B$23,Input!G2)</f>
        <v>0.528813199684046+0.255089933095036i</v>
      </c>
      <c r="I2">
        <f>IMREAL(H2)</f>
        <v>0.52881319968404605</v>
      </c>
      <c r="K2">
        <f>C2+I2</f>
        <v>1.4672580005717659</v>
      </c>
    </row>
    <row r="3" spans="1:14" x14ac:dyDescent="0.25">
      <c r="A3" s="17">
        <f>A2+$N$5</f>
        <v>-0.4975</v>
      </c>
      <c r="B3" s="1">
        <f>B2-$N$6</f>
        <v>12.181734953804661</v>
      </c>
      <c r="C3" s="1">
        <f t="shared" ref="C3:C66" si="0">COS(B3)</f>
        <v>0.92693520216467906</v>
      </c>
      <c r="D3" s="1">
        <f>Working!$B$20+Working!$B$10*$A3</f>
        <v>-0.53019612017083784</v>
      </c>
      <c r="E3" s="1">
        <f t="shared" ref="E3:E66" si="1">COS($D3)</f>
        <v>0.86270790863702873</v>
      </c>
      <c r="F3" s="1">
        <f t="shared" ref="F3:F66" si="2">SIN($D3)</f>
        <v>-0.5057025453516365</v>
      </c>
      <c r="G3" s="1" t="str">
        <f t="shared" ref="G3:G66" si="3">COMPLEX(E3,F3)</f>
        <v>0.862707908637029-0.505702545351637i</v>
      </c>
      <c r="H3" s="1" t="str">
        <f>IMPRODUCT(Working!$B$23,Input!G3)</f>
        <v>0.52039742644438+0.271847002331413i</v>
      </c>
      <c r="I3" s="1">
        <f t="shared" ref="I3:I66" si="4">IMREAL(H3)</f>
        <v>0.52039742644438003</v>
      </c>
      <c r="K3" s="1">
        <f t="shared" ref="K3:K66" si="5">C3+I3</f>
        <v>1.4473326286090591</v>
      </c>
    </row>
    <row r="4" spans="1:14" x14ac:dyDescent="0.25">
      <c r="A4" s="17">
        <f t="shared" ref="A4:A67" si="6">A3+$N$5</f>
        <v>-0.495</v>
      </c>
      <c r="B4" s="1">
        <f t="shared" ref="B4:B67" si="7">B3-$N$6</f>
        <v>12.149795428493164</v>
      </c>
      <c r="C4" s="1">
        <f t="shared" si="0"/>
        <v>0.91448008637972422</v>
      </c>
      <c r="D4" s="1">
        <f>Working!$B$20+Working!$B$10*$A4</f>
        <v>-0.49825659485934093</v>
      </c>
      <c r="E4" s="1">
        <f t="shared" si="1"/>
        <v>0.87841706072666459</v>
      </c>
      <c r="F4" s="1">
        <f t="shared" si="2"/>
        <v>-0.47789482883195888</v>
      </c>
      <c r="G4" s="1" t="str">
        <f t="shared" si="3"/>
        <v>0.878417060726665-0.477894828831959i</v>
      </c>
      <c r="H4" s="1" t="str">
        <f>IMPRODUCT(Working!$B$23,Input!G4)</f>
        <v>0.511450823601382+0.288326774968919i</v>
      </c>
      <c r="I4" s="1">
        <f t="shared" si="4"/>
        <v>0.51145082360138205</v>
      </c>
      <c r="K4" s="1">
        <f t="shared" si="5"/>
        <v>1.4259309099811062</v>
      </c>
    </row>
    <row r="5" spans="1:14" x14ac:dyDescent="0.25">
      <c r="A5" s="17">
        <f t="shared" si="6"/>
        <v>-0.49249999999999999</v>
      </c>
      <c r="B5" s="1">
        <f t="shared" si="7"/>
        <v>12.117855903181667</v>
      </c>
      <c r="C5" s="1">
        <f t="shared" si="0"/>
        <v>0.901092158330834</v>
      </c>
      <c r="D5" s="1">
        <f>Working!$B$20+Working!$B$10*$A5</f>
        <v>-0.46631706954784491</v>
      </c>
      <c r="E5" s="1">
        <f t="shared" si="1"/>
        <v>0.89323018651753194</v>
      </c>
      <c r="F5" s="1">
        <f t="shared" si="2"/>
        <v>-0.449599637337326</v>
      </c>
      <c r="G5" s="1" t="str">
        <f t="shared" si="3"/>
        <v>0.893230186517532-0.449599637337326i</v>
      </c>
      <c r="H5" s="1" t="str">
        <f>IMPRODUCT(Working!$B$23,Input!G5)</f>
        <v>0.501982517106482+0.304512440872207i</v>
      </c>
      <c r="I5" s="1">
        <f t="shared" si="4"/>
        <v>0.50198251710648201</v>
      </c>
      <c r="K5" s="1">
        <f t="shared" si="5"/>
        <v>1.403074675437316</v>
      </c>
      <c r="M5" s="1" t="s">
        <v>19</v>
      </c>
      <c r="N5" s="1">
        <f>0.5/200</f>
        <v>2.5000000000000001E-3</v>
      </c>
    </row>
    <row r="6" spans="1:14" x14ac:dyDescent="0.25">
      <c r="A6" s="17">
        <f t="shared" si="6"/>
        <v>-0.49</v>
      </c>
      <c r="B6" s="1">
        <f t="shared" si="7"/>
        <v>12.08591637787017</v>
      </c>
      <c r="C6" s="1">
        <f t="shared" si="0"/>
        <v>0.88678507432792564</v>
      </c>
      <c r="D6" s="1">
        <f>Working!$B$20+Working!$B$10*$A6</f>
        <v>-0.43437754423634889</v>
      </c>
      <c r="E6" s="1">
        <f t="shared" si="1"/>
        <v>0.90713217593166384</v>
      </c>
      <c r="F6" s="1">
        <f t="shared" si="2"/>
        <v>-0.42084583328041258</v>
      </c>
      <c r="G6" s="1" t="str">
        <f t="shared" si="3"/>
        <v>0.907132175931664-0.420845833280413i</v>
      </c>
      <c r="H6" s="1" t="str">
        <f>IMPRODUCT(Working!$B$23,Input!G6)</f>
        <v>0.492002165073127+0.320387489908494i</v>
      </c>
      <c r="I6" s="1">
        <f t="shared" si="4"/>
        <v>0.492002165073127</v>
      </c>
      <c r="K6" s="1">
        <f t="shared" si="5"/>
        <v>1.3787872394010527</v>
      </c>
      <c r="M6" s="1" t="s">
        <v>142</v>
      </c>
      <c r="N6" s="1">
        <f>N5*Working!B10</f>
        <v>3.1939525311496228E-2</v>
      </c>
    </row>
    <row r="7" spans="1:14" x14ac:dyDescent="0.25">
      <c r="A7" s="17">
        <f t="shared" si="6"/>
        <v>-0.48749999999999999</v>
      </c>
      <c r="B7" s="1">
        <f t="shared" si="7"/>
        <v>12.053976852558673</v>
      </c>
      <c r="C7" s="1">
        <f t="shared" si="0"/>
        <v>0.87157342826278295</v>
      </c>
      <c r="D7" s="1">
        <f>Working!$B$20+Working!$B$10*$A7</f>
        <v>-0.40243801892485287</v>
      </c>
      <c r="E7" s="1">
        <f t="shared" si="1"/>
        <v>0.92010884829261719</v>
      </c>
      <c r="F7" s="1">
        <f t="shared" si="2"/>
        <v>-0.39166274688005948</v>
      </c>
      <c r="G7" s="1" t="str">
        <f t="shared" si="3"/>
        <v>0.920108848292617-0.391662746880059i</v>
      </c>
      <c r="H7" s="1" t="str">
        <f>IMPRODUCT(Working!$B$23,Input!G7)</f>
        <v>0.481519947925047+0.335935728788661i</v>
      </c>
      <c r="I7" s="1">
        <f t="shared" si="4"/>
        <v>0.48151994792504699</v>
      </c>
      <c r="K7" s="1">
        <f t="shared" si="5"/>
        <v>1.3530933761878299</v>
      </c>
    </row>
    <row r="8" spans="1:14" x14ac:dyDescent="0.25">
      <c r="A8" s="17">
        <f t="shared" si="6"/>
        <v>-0.48499999999999999</v>
      </c>
      <c r="B8" s="1">
        <f t="shared" si="7"/>
        <v>12.022037327247176</v>
      </c>
      <c r="C8" s="1">
        <f t="shared" si="0"/>
        <v>0.85547273672260715</v>
      </c>
      <c r="D8" s="1">
        <f>Working!$B$20+Working!$B$10*$A8</f>
        <v>-0.37049849361335596</v>
      </c>
      <c r="E8" s="1">
        <f t="shared" si="1"/>
        <v>0.93214696679042386</v>
      </c>
      <c r="F8" s="1">
        <f t="shared" si="2"/>
        <v>-0.36208014624308321</v>
      </c>
      <c r="G8" s="1" t="str">
        <f t="shared" si="3"/>
        <v>0.932146966790424-0.362080146243083i</v>
      </c>
      <c r="H8" s="1" t="str">
        <f>IMPRODUCT(Working!$B$23,Input!G8)</f>
        <v>0.470546558011761+0.351141297585165i</v>
      </c>
      <c r="I8" s="1">
        <f t="shared" si="4"/>
        <v>0.47054655801176098</v>
      </c>
      <c r="K8" s="1">
        <f t="shared" si="5"/>
        <v>1.3260192947343681</v>
      </c>
    </row>
    <row r="9" spans="1:14" x14ac:dyDescent="0.25">
      <c r="A9" s="17">
        <f t="shared" si="6"/>
        <v>-0.48249999999999998</v>
      </c>
      <c r="B9" s="1">
        <f t="shared" si="7"/>
        <v>11.990097801935679</v>
      </c>
      <c r="C9" s="1">
        <f t="shared" si="0"/>
        <v>0.8384994231623758</v>
      </c>
      <c r="D9" s="1">
        <f>Working!$B$20+Working!$B$10*$A9</f>
        <v>-0.33855896830185994</v>
      </c>
      <c r="E9" s="1">
        <f t="shared" si="1"/>
        <v>0.94323425198375155</v>
      </c>
      <c r="F9" s="1">
        <f t="shared" si="2"/>
        <v>-0.33212820699942452</v>
      </c>
      <c r="G9" s="1" t="str">
        <f t="shared" si="3"/>
        <v>0.943234251983752-0.332128206999425i</v>
      </c>
      <c r="H9" s="1" t="str">
        <f>IMPRODUCT(Working!$B$23,Input!G9)</f>
        <v>0.459093188701873+0.365988685909901i</v>
      </c>
      <c r="I9" s="1">
        <f t="shared" si="4"/>
        <v>0.45909318870187299</v>
      </c>
      <c r="K9" s="1">
        <f t="shared" si="5"/>
        <v>1.2975926118642489</v>
      </c>
    </row>
    <row r="10" spans="1:14" x14ac:dyDescent="0.25">
      <c r="A10" s="17">
        <f t="shared" si="6"/>
        <v>-0.48</v>
      </c>
      <c r="B10" s="1">
        <f t="shared" si="7"/>
        <v>11.958158276624182</v>
      </c>
      <c r="C10" s="1">
        <f t="shared" si="0"/>
        <v>0.82067080115215407</v>
      </c>
      <c r="D10" s="1">
        <f>Working!$B$20+Working!$B$10*$A10</f>
        <v>-0.30661944299036392</v>
      </c>
      <c r="E10" s="1">
        <f t="shared" si="1"/>
        <v>0.95335939432550842</v>
      </c>
      <c r="F10" s="1">
        <f t="shared" si="2"/>
        <v>-0.30183748152159606</v>
      </c>
      <c r="G10" s="1" t="str">
        <f t="shared" si="3"/>
        <v>0.953359394325508-0.301837481521596i</v>
      </c>
      <c r="H10" s="1" t="str">
        <f>IMPRODUCT(Working!$B$23,Input!G10)</f>
        <v>0.447171522965316+0.380462748735522i</v>
      </c>
      <c r="I10" s="1">
        <f t="shared" si="4"/>
        <v>0.44717152296531598</v>
      </c>
      <c r="K10" s="1">
        <f t="shared" si="5"/>
        <v>1.2678423241174701</v>
      </c>
    </row>
    <row r="11" spans="1:14" x14ac:dyDescent="0.25">
      <c r="A11" s="17">
        <f t="shared" si="6"/>
        <v>-0.47749999999999998</v>
      </c>
      <c r="B11" s="1">
        <f t="shared" si="7"/>
        <v>11.926218751312685</v>
      </c>
      <c r="C11" s="1">
        <f t="shared" si="0"/>
        <v>0.80200505671644695</v>
      </c>
      <c r="D11" s="1">
        <f>Working!$B$20+Working!$B$10*$A11</f>
        <v>-0.2746799176788679</v>
      </c>
      <c r="E11" s="1">
        <f t="shared" si="1"/>
        <v>0.96251206569910508</v>
      </c>
      <c r="F11" s="1">
        <f t="shared" si="2"/>
        <v>-0.27123886775984291</v>
      </c>
      <c r="G11" s="1" t="str">
        <f t="shared" si="3"/>
        <v>0.962512065699105-0.271238867759843i</v>
      </c>
      <c r="H11" s="1" t="str">
        <f>IMPRODUCT(Working!$B$23,Input!G11)</f>
        <v>0.434793721456185+0.394548721844071i</v>
      </c>
      <c r="I11" s="1">
        <f t="shared" si="4"/>
        <v>0.434793721456185</v>
      </c>
      <c r="K11" s="1">
        <f t="shared" si="5"/>
        <v>1.236798778172632</v>
      </c>
    </row>
    <row r="12" spans="1:14" x14ac:dyDescent="0.25">
      <c r="A12" s="17">
        <f t="shared" si="6"/>
        <v>-0.47499999999999998</v>
      </c>
      <c r="B12" s="1">
        <f t="shared" si="7"/>
        <v>11.894279226001188</v>
      </c>
      <c r="C12" s="1">
        <f t="shared" si="0"/>
        <v>0.78252122978360739</v>
      </c>
      <c r="D12" s="1">
        <f>Working!$B$20+Working!$B$10*$A12</f>
        <v>-0.24274039236737099</v>
      </c>
      <c r="E12" s="1">
        <f t="shared" si="1"/>
        <v>0.97068292995361627</v>
      </c>
      <c r="F12" s="1">
        <f t="shared" si="2"/>
        <v>-0.24036357772479361</v>
      </c>
      <c r="G12" s="1" t="str">
        <f t="shared" si="3"/>
        <v>0.970682929953616-0.240363577724794i</v>
      </c>
      <c r="H12" s="1" t="str">
        <f>IMPRODUCT(Working!$B$23,Input!G12)</f>
        <v>0.421972410108298+0.408232236887172i</v>
      </c>
      <c r="I12" s="1">
        <f t="shared" si="4"/>
        <v>0.421972410108298</v>
      </c>
      <c r="K12" s="1">
        <f t="shared" si="5"/>
        <v>1.2044936398919055</v>
      </c>
    </row>
    <row r="13" spans="1:14" x14ac:dyDescent="0.25">
      <c r="A13" s="17">
        <f t="shared" si="6"/>
        <v>-0.47249999999999998</v>
      </c>
      <c r="B13" s="1">
        <f t="shared" si="7"/>
        <v>11.862339700689692</v>
      </c>
      <c r="C13" s="1">
        <f t="shared" si="0"/>
        <v>0.76223919476422375</v>
      </c>
      <c r="D13" s="1">
        <f>Working!$B$20+Working!$B$10*$A13</f>
        <v>-0.21080086705587497</v>
      </c>
      <c r="E13" s="1">
        <f t="shared" si="1"/>
        <v>0.97786365242708739</v>
      </c>
      <c r="F13" s="1">
        <f t="shared" si="2"/>
        <v>-0.20924310564975929</v>
      </c>
      <c r="G13" s="1" t="str">
        <f t="shared" si="3"/>
        <v>0.977863652427087-0.209243105649759i</v>
      </c>
      <c r="H13" s="1" t="str">
        <f>IMPRODUCT(Working!$B$23,Input!G13)</f>
        <v>0.408720667256155+0.42149933604241i</v>
      </c>
      <c r="I13" s="1">
        <f t="shared" si="4"/>
        <v>0.40872066725615502</v>
      </c>
      <c r="K13" s="1">
        <f t="shared" si="5"/>
        <v>1.1709598620203787</v>
      </c>
    </row>
    <row r="14" spans="1:14" x14ac:dyDescent="0.25">
      <c r="A14" s="17">
        <f t="shared" si="6"/>
        <v>-0.47</v>
      </c>
      <c r="B14" s="1">
        <f t="shared" si="7"/>
        <v>11.830400175378195</v>
      </c>
      <c r="C14" s="1">
        <f t="shared" si="0"/>
        <v>0.74117964027829475</v>
      </c>
      <c r="D14" s="1">
        <f>Working!$B$20+Working!$B$10*$A14</f>
        <v>-0.17886134174437895</v>
      </c>
      <c r="E14" s="1">
        <f t="shared" si="1"/>
        <v>0.98404690844828013</v>
      </c>
      <c r="F14" s="1">
        <f t="shared" si="2"/>
        <v>-0.17790919586514428</v>
      </c>
      <c r="G14" s="1" t="str">
        <f t="shared" si="3"/>
        <v>0.98404690844828-0.177909195865144i</v>
      </c>
      <c r="H14" s="1" t="str">
        <f>IMPRODUCT(Working!$B$23,Input!G14)</f>
        <v>0.395052010294435+0.434336486250965i</v>
      </c>
      <c r="I14" s="1">
        <f t="shared" si="4"/>
        <v>0.39505201029443499</v>
      </c>
      <c r="K14" s="1">
        <f t="shared" si="5"/>
        <v>1.1362316505727297</v>
      </c>
    </row>
    <row r="15" spans="1:14" x14ac:dyDescent="0.25">
      <c r="A15" s="17">
        <f t="shared" si="6"/>
        <v>-0.46749999999999997</v>
      </c>
      <c r="B15" s="1">
        <f t="shared" si="7"/>
        <v>11.798460650066698</v>
      </c>
      <c r="C15" s="1">
        <f t="shared" si="0"/>
        <v>0.71936404805187448</v>
      </c>
      <c r="D15" s="1">
        <f>Working!$B$20+Working!$B$10*$A15</f>
        <v>-0.14692181643288293</v>
      </c>
      <c r="E15" s="1">
        <f t="shared" si="1"/>
        <v>0.9892263908081762</v>
      </c>
      <c r="F15" s="1">
        <f t="shared" si="2"/>
        <v>-0.14639381041775476</v>
      </c>
      <c r="G15" s="1" t="str">
        <f t="shared" si="3"/>
        <v>0.989226390808176-0.146393810417755i</v>
      </c>
      <c r="H15" s="1" t="str">
        <f>IMPRODUCT(Working!$B$23,Input!G15)</f>
        <v>0.380980381889614+0.446730593021961i</v>
      </c>
      <c r="I15" s="1">
        <f t="shared" si="4"/>
        <v>0.38098038188961397</v>
      </c>
      <c r="K15" s="1">
        <f t="shared" si="5"/>
        <v>1.1003444299414884</v>
      </c>
    </row>
    <row r="16" spans="1:14" x14ac:dyDescent="0.25">
      <c r="A16" s="17">
        <f t="shared" si="6"/>
        <v>-0.46499999999999997</v>
      </c>
      <c r="B16" s="1">
        <f t="shared" si="7"/>
        <v>11.766521124755201</v>
      </c>
      <c r="C16" s="1">
        <f t="shared" si="0"/>
        <v>0.69681467100471139</v>
      </c>
      <c r="D16" s="1">
        <f>Working!$B$20+Working!$B$10*$A16</f>
        <v>-0.11498229112138603</v>
      </c>
      <c r="E16" s="1">
        <f t="shared" si="1"/>
        <v>0.99339681619362541</v>
      </c>
      <c r="F16" s="1">
        <f t="shared" si="2"/>
        <v>-0.11472909646802103</v>
      </c>
      <c r="G16" s="1" t="str">
        <f t="shared" si="3"/>
        <v>0.993396816193625-0.114729096468021i</v>
      </c>
      <c r="H16" s="1" t="str">
        <f>IMPRODUCT(Working!$B$23,Input!G16)</f>
        <v>0.366520135757803+0.458669013789454i</v>
      </c>
      <c r="I16" s="1">
        <f t="shared" si="4"/>
        <v>0.36652013575780301</v>
      </c>
      <c r="K16" s="1">
        <f t="shared" si="5"/>
        <v>1.0633348067625144</v>
      </c>
    </row>
    <row r="17" spans="1:11" x14ac:dyDescent="0.25">
      <c r="A17" s="17">
        <f t="shared" si="6"/>
        <v>-0.46249999999999997</v>
      </c>
      <c r="B17" s="1">
        <f t="shared" si="7"/>
        <v>11.734581599443704</v>
      </c>
      <c r="C17" s="1">
        <f t="shared" si="0"/>
        <v>0.67355451055123439</v>
      </c>
      <c r="D17" s="1">
        <f>Working!$B$20+Working!$B$10*$A17</f>
        <v>-8.3042765809890007E-2</v>
      </c>
      <c r="E17" s="1">
        <f t="shared" si="1"/>
        <v>0.99655393057657016</v>
      </c>
      <c r="F17" s="1">
        <f t="shared" si="2"/>
        <v>-8.2947353498400725E-2</v>
      </c>
      <c r="G17" s="1" t="str">
        <f t="shared" si="3"/>
        <v>0.99655393057657-0.0829473534984007i</v>
      </c>
      <c r="H17" s="1" t="str">
        <f>IMPRODUCT(Working!$B$23,Input!G17)</f>
        <v>0.351686022023291+0.470139570808438i</v>
      </c>
      <c r="I17" s="1">
        <f t="shared" si="4"/>
        <v>0.35168602202329102</v>
      </c>
      <c r="K17" s="1">
        <f t="shared" si="5"/>
        <v>1.0252405325745255</v>
      </c>
    </row>
    <row r="18" spans="1:11" x14ac:dyDescent="0.25">
      <c r="A18" s="17">
        <f t="shared" si="6"/>
        <v>-0.45999999999999996</v>
      </c>
      <c r="B18" s="1">
        <f t="shared" si="7"/>
        <v>11.702642074132207</v>
      </c>
      <c r="C18" s="1">
        <f t="shared" si="0"/>
        <v>0.64960729313803889</v>
      </c>
      <c r="D18" s="1">
        <f>Working!$B$20+Working!$B$10*$A18</f>
        <v>-5.1103240498393987E-2</v>
      </c>
      <c r="E18" s="1">
        <f t="shared" si="1"/>
        <v>0.99869451355335281</v>
      </c>
      <c r="F18" s="1">
        <f t="shared" si="2"/>
        <v>-5.1081000366397789E-2</v>
      </c>
      <c r="G18" s="1" t="str">
        <f t="shared" si="3"/>
        <v>0.998694513553353-0.0510810003663978i</v>
      </c>
      <c r="H18" s="1" t="str">
        <f>IMPRODUCT(Working!$B$23,Input!G18)</f>
        <v>0.336493172172723+0.481130563576715i</v>
      </c>
      <c r="I18" s="1">
        <f t="shared" si="4"/>
        <v>0.33649317217272301</v>
      </c>
      <c r="K18" s="1">
        <f t="shared" si="5"/>
        <v>0.9861004653107619</v>
      </c>
    </row>
    <row r="19" spans="1:11" x14ac:dyDescent="0.25">
      <c r="A19" s="17">
        <f t="shared" si="6"/>
        <v>-0.45749999999999996</v>
      </c>
      <c r="B19" s="1">
        <f t="shared" si="7"/>
        <v>11.67070254882071</v>
      </c>
      <c r="C19" s="1">
        <f t="shared" si="0"/>
        <v>0.62499744604180696</v>
      </c>
      <c r="D19" s="1">
        <f>Working!$B$20+Working!$B$10*$A19</f>
        <v>-1.9163715186897079E-2</v>
      </c>
      <c r="E19" s="1">
        <f t="shared" si="1"/>
        <v>0.99981638162967723</v>
      </c>
      <c r="F19" s="1">
        <f t="shared" si="2"/>
        <v>-1.9162542235820954E-2</v>
      </c>
      <c r="G19" s="1" t="str">
        <f t="shared" si="3"/>
        <v>0.999816381629677-0.019162542235821i</v>
      </c>
      <c r="H19" s="1" t="str">
        <f>IMPRODUCT(Working!$B$23,Input!G19)</f>
        <v>0.320957083620287+0.491630780769949i</v>
      </c>
      <c r="I19" s="1">
        <f t="shared" si="4"/>
        <v>0.32095708362028702</v>
      </c>
      <c r="K19" s="1">
        <f t="shared" si="5"/>
        <v>0.94595452966209392</v>
      </c>
    </row>
    <row r="20" spans="1:11" x14ac:dyDescent="0.25">
      <c r="A20" s="17">
        <f t="shared" si="6"/>
        <v>-0.45499999999999996</v>
      </c>
      <c r="B20" s="1">
        <f t="shared" si="7"/>
        <v>11.638763023509213</v>
      </c>
      <c r="C20" s="1">
        <f t="shared" si="0"/>
        <v>0.59975007245234735</v>
      </c>
      <c r="D20" s="1">
        <f>Working!$B$20+Working!$B$10*$A20</f>
        <v>1.2775810124598941E-2</v>
      </c>
      <c r="E20" s="1">
        <f t="shared" si="1"/>
        <v>0.99991839044787412</v>
      </c>
      <c r="F20" s="1">
        <f t="shared" si="2"/>
        <v>1.2775462579993945E-2</v>
      </c>
      <c r="G20" s="1" t="str">
        <f t="shared" si="3"/>
        <v>0.999918390447874+0.0127754625799939i</v>
      </c>
      <c r="H20" s="1" t="str">
        <f>IMPRODUCT(Working!$B$23,Input!G20)</f>
        <v>0.305093603899626+0.501629511677739i</v>
      </c>
      <c r="I20" s="1">
        <f t="shared" si="4"/>
        <v>0.30509360389962598</v>
      </c>
      <c r="K20" s="1">
        <f t="shared" si="5"/>
        <v>0.90484367635197338</v>
      </c>
    </row>
    <row r="21" spans="1:11" x14ac:dyDescent="0.25">
      <c r="A21" s="17">
        <f t="shared" si="6"/>
        <v>-0.45249999999999996</v>
      </c>
      <c r="B21" s="1">
        <f t="shared" si="7"/>
        <v>11.606823498197716</v>
      </c>
      <c r="C21" s="1">
        <f t="shared" si="0"/>
        <v>0.57389092586617396</v>
      </c>
      <c r="D21" s="1">
        <f>Working!$B$20+Working!$B$10*$A21</f>
        <v>4.4715335436094961E-2</v>
      </c>
      <c r="E21" s="1">
        <f t="shared" si="1"/>
        <v>0.99900043595419963</v>
      </c>
      <c r="F21" s="1">
        <f t="shared" si="2"/>
        <v>4.4700435829184752E-2</v>
      </c>
      <c r="G21" s="1" t="str">
        <f t="shared" si="3"/>
        <v>0.9990004359542+0.0447004358291848i</v>
      </c>
      <c r="H21" s="1" t="str">
        <f>IMPRODUCT(Working!$B$23,Input!G21)</f>
        <v>0.288918914498619+0.511116557129046i</v>
      </c>
      <c r="I21" s="1">
        <f t="shared" si="4"/>
        <v>0.28891891449861901</v>
      </c>
      <c r="K21" s="1">
        <f t="shared" si="5"/>
        <v>0.86280984036479302</v>
      </c>
    </row>
    <row r="22" spans="1:11" x14ac:dyDescent="0.25">
      <c r="A22" s="17">
        <f t="shared" si="6"/>
        <v>-0.44999999999999996</v>
      </c>
      <c r="B22" s="1">
        <f t="shared" si="7"/>
        <v>11.574883972886219</v>
      </c>
      <c r="C22" s="1">
        <f t="shared" si="0"/>
        <v>0.5474463838167396</v>
      </c>
      <c r="D22" s="1">
        <f>Working!$B$20+Working!$B$10*$A22</f>
        <v>7.665486074759098E-2</v>
      </c>
      <c r="E22" s="1">
        <f t="shared" si="1"/>
        <v>0.99706345450497502</v>
      </c>
      <c r="F22" s="1">
        <f t="shared" si="2"/>
        <v>7.6579812552693083E-2</v>
      </c>
      <c r="G22" s="1" t="str">
        <f t="shared" si="3"/>
        <v>0.997063454504975+0.0765798125526931i</v>
      </c>
      <c r="H22" s="1" t="str">
        <f>IMPRODUCT(Working!$B$23,Input!G22)</f>
        <v>0.272449514353505+0.520082239895815i</v>
      </c>
      <c r="I22" s="1">
        <f t="shared" si="4"/>
        <v>0.27244951435350501</v>
      </c>
      <c r="K22" s="1">
        <f t="shared" si="5"/>
        <v>0.81989589817024466</v>
      </c>
    </row>
    <row r="23" spans="1:11" x14ac:dyDescent="0.25">
      <c r="A23" s="17">
        <f t="shared" si="6"/>
        <v>-0.44749999999999995</v>
      </c>
      <c r="B23" s="1">
        <f t="shared" si="7"/>
        <v>11.542944447574722</v>
      </c>
      <c r="C23" s="1">
        <f t="shared" si="0"/>
        <v>0.52044342096812424</v>
      </c>
      <c r="D23" s="1">
        <f>Working!$B$20+Working!$B$10*$A23</f>
        <v>0.10859438605908789</v>
      </c>
      <c r="E23" s="1">
        <f t="shared" si="1"/>
        <v>0.99410942191145923</v>
      </c>
      <c r="F23" s="1">
        <f t="shared" si="2"/>
        <v>0.10838107430204053</v>
      </c>
      <c r="G23" s="1" t="str">
        <f t="shared" si="3"/>
        <v>0.994109421911459+0.108381074302041i</v>
      </c>
      <c r="H23" s="1" t="str">
        <f>IMPRODUCT(Working!$B$23,Input!G23)</f>
        <v>0.255702203019206+0.528517414564207i</v>
      </c>
      <c r="I23" s="1">
        <f t="shared" si="4"/>
        <v>0.25570220301920599</v>
      </c>
      <c r="K23" s="1">
        <f t="shared" si="5"/>
        <v>0.77614562398733022</v>
      </c>
    </row>
    <row r="24" spans="1:11" x14ac:dyDescent="0.25">
      <c r="A24" s="17">
        <f t="shared" si="6"/>
        <v>-0.44499999999999995</v>
      </c>
      <c r="B24" s="1">
        <f t="shared" si="7"/>
        <v>11.511004922263226</v>
      </c>
      <c r="C24" s="1">
        <f t="shared" si="0"/>
        <v>0.49290958159962145</v>
      </c>
      <c r="D24" s="1">
        <f>Working!$B$20+Working!$B$10*$A24</f>
        <v>0.14053391137058391</v>
      </c>
      <c r="E24" s="1">
        <f t="shared" si="1"/>
        <v>0.99014135142442983</v>
      </c>
      <c r="F24" s="1">
        <f t="shared" si="2"/>
        <v>0.14007178230965645</v>
      </c>
      <c r="G24" s="1" t="str">
        <f t="shared" si="3"/>
        <v>0.99014135142443+0.140071782309656i</v>
      </c>
      <c r="H24" s="1" t="str">
        <f>IMPRODUCT(Working!$B$23,Input!G24)</f>
        <v>0.238694063532994+0.536413476863339i</v>
      </c>
      <c r="I24" s="1">
        <f t="shared" si="4"/>
        <v>0.23869406353299399</v>
      </c>
      <c r="K24" s="1">
        <f t="shared" si="5"/>
        <v>0.73160364513261544</v>
      </c>
    </row>
    <row r="25" spans="1:11" x14ac:dyDescent="0.25">
      <c r="A25" s="17">
        <f t="shared" si="6"/>
        <v>-0.44249999999999995</v>
      </c>
      <c r="B25" s="1">
        <f t="shared" si="7"/>
        <v>11.479065396951729</v>
      </c>
      <c r="C25" s="1">
        <f t="shared" si="0"/>
        <v>0.46487295150929164</v>
      </c>
      <c r="D25" s="1">
        <f>Working!$B$20+Working!$B$10*$A25</f>
        <v>0.17247343668207993</v>
      </c>
      <c r="E25" s="1">
        <f t="shared" si="1"/>
        <v>0.98516329066052666</v>
      </c>
      <c r="F25" s="1">
        <f t="shared" si="2"/>
        <v>0.17161961057793657</v>
      </c>
      <c r="G25" s="1" t="str">
        <f t="shared" si="3"/>
        <v>0.985163290660527+0.171619610577937i</v>
      </c>
      <c r="H25" s="1" t="str">
        <f>IMPRODUCT(Working!$B$23,Input!G25)</f>
        <v>0.221442444989+0.543762372442047i</v>
      </c>
      <c r="I25" s="1">
        <f t="shared" si="4"/>
        <v>0.22144244498900001</v>
      </c>
      <c r="K25" s="1">
        <f t="shared" si="5"/>
        <v>0.68631539649829165</v>
      </c>
    </row>
    <row r="26" spans="1:11" x14ac:dyDescent="0.25">
      <c r="A26" s="17">
        <f t="shared" si="6"/>
        <v>-0.43999999999999995</v>
      </c>
      <c r="B26" s="1">
        <f t="shared" si="7"/>
        <v>11.447125871640232</v>
      </c>
      <c r="C26" s="1">
        <f t="shared" si="0"/>
        <v>0.43636212936513985</v>
      </c>
      <c r="D26" s="1">
        <f>Working!$B$20+Working!$B$10*$A26</f>
        <v>0.20441296199357595</v>
      </c>
      <c r="E26" s="1">
        <f t="shared" si="1"/>
        <v>0.97918031747349465</v>
      </c>
      <c r="F26" s="1">
        <f t="shared" si="2"/>
        <v>0.20299237885326193</v>
      </c>
      <c r="G26" s="1" t="str">
        <f t="shared" si="3"/>
        <v>0.979180317473495+0.202992378853262i</v>
      </c>
      <c r="H26" s="1" t="str">
        <f>IMPRODUCT(Working!$B$23,Input!G26)</f>
        <v>0.20396494484133+0.550556605084693i</v>
      </c>
      <c r="I26" s="1">
        <f t="shared" si="4"/>
        <v>0.20396494484132999</v>
      </c>
      <c r="K26" s="1">
        <f t="shared" si="5"/>
        <v>0.64032707420646984</v>
      </c>
    </row>
    <row r="27" spans="1:11" x14ac:dyDescent="0.25">
      <c r="A27" s="17">
        <f t="shared" si="6"/>
        <v>-0.43749999999999994</v>
      </c>
      <c r="B27" s="1">
        <f t="shared" si="7"/>
        <v>11.415186346328735</v>
      </c>
      <c r="C27" s="1">
        <f t="shared" si="0"/>
        <v>0.40740619753314328</v>
      </c>
      <c r="D27" s="1">
        <f>Working!$B$20+Working!$B$10*$A27</f>
        <v>0.23635248730507286</v>
      </c>
      <c r="E27" s="1">
        <f t="shared" si="1"/>
        <v>0.97219853477453599</v>
      </c>
      <c r="F27" s="1">
        <f t="shared" si="2"/>
        <v>0.23415808545135761</v>
      </c>
      <c r="G27" s="1" t="str">
        <f t="shared" si="3"/>
        <v>0.972198534774536+0.234158085451358i</v>
      </c>
      <c r="H27" s="1" t="str">
        <f>IMPRODUCT(Working!$B$23,Input!G27)</f>
        <v>0.186279390953841+0.556789244357661i</v>
      </c>
      <c r="I27" s="1">
        <f t="shared" si="4"/>
        <v>0.186279390953841</v>
      </c>
      <c r="K27" s="1">
        <f t="shared" si="5"/>
        <v>0.59368558848698427</v>
      </c>
    </row>
    <row r="28" spans="1:11" x14ac:dyDescent="0.25">
      <c r="A28" s="17">
        <f t="shared" si="6"/>
        <v>-0.43499999999999994</v>
      </c>
      <c r="B28" s="1">
        <f t="shared" si="7"/>
        <v>11.383246821017238</v>
      </c>
      <c r="C28" s="1">
        <f t="shared" si="0"/>
        <v>0.37803469241188387</v>
      </c>
      <c r="D28" s="1">
        <f>Working!$B$20+Working!$B$10*$A28</f>
        <v>0.26829201261656888</v>
      </c>
      <c r="E28" s="1">
        <f t="shared" si="1"/>
        <v>0.9642250643070579</v>
      </c>
      <c r="F28" s="1">
        <f t="shared" si="2"/>
        <v>0.26508493990049709</v>
      </c>
      <c r="G28" s="1" t="str">
        <f t="shared" si="3"/>
        <v>0.964225064307058+0.265084939900497i</v>
      </c>
      <c r="H28" s="1" t="str">
        <f>IMPRODUCT(Working!$B$23,Input!G28)</f>
        <v>0.168403823414892+0.562453932678717i</v>
      </c>
      <c r="I28" s="1">
        <f t="shared" si="4"/>
        <v>0.16840382341489199</v>
      </c>
      <c r="K28" s="1">
        <f t="shared" si="5"/>
        <v>0.54643851582677583</v>
      </c>
    </row>
    <row r="29" spans="1:11" x14ac:dyDescent="0.25">
      <c r="A29" s="17">
        <f t="shared" si="6"/>
        <v>-0.43249999999999994</v>
      </c>
      <c r="B29" s="1">
        <f t="shared" si="7"/>
        <v>11.351307295705741</v>
      </c>
      <c r="C29" s="1">
        <f t="shared" si="0"/>
        <v>0.3482775743040466</v>
      </c>
      <c r="D29" s="1">
        <f>Working!$B$20+Working!$B$10*$A29</f>
        <v>0.3002315379280649</v>
      </c>
      <c r="E29" s="1">
        <f t="shared" si="1"/>
        <v>0.95526803938216098</v>
      </c>
      <c r="F29" s="1">
        <f t="shared" si="2"/>
        <v>0.2957413953692688</v>
      </c>
      <c r="G29" s="1" t="str">
        <f t="shared" si="3"/>
        <v>0.955268039382161+0.295741395369269i</v>
      </c>
      <c r="H29" s="1" t="str">
        <f>IMPRODUCT(Working!$B$23,Input!G29)</f>
        <v>0.150356476135614+0.56754489180204i</v>
      </c>
      <c r="I29" s="1">
        <f t="shared" si="4"/>
        <v>0.15035647613561401</v>
      </c>
      <c r="K29" s="1">
        <f t="shared" si="5"/>
        <v>0.49863405043966058</v>
      </c>
    </row>
    <row r="30" spans="1:11" x14ac:dyDescent="0.25">
      <c r="A30" s="17">
        <f t="shared" si="6"/>
        <v>-0.42999999999999994</v>
      </c>
      <c r="B30" s="1">
        <f t="shared" si="7"/>
        <v>11.319367770394244</v>
      </c>
      <c r="C30" s="1">
        <f t="shared" si="0"/>
        <v>0.31816519685551597</v>
      </c>
      <c r="D30" s="1">
        <f>Working!$B$20+Working!$B$10*$A30</f>
        <v>0.33217106323956092</v>
      </c>
      <c r="E30" s="1">
        <f t="shared" si="1"/>
        <v>0.94533659658228475</v>
      </c>
      <c r="F30" s="1">
        <f t="shared" si="2"/>
        <v>0.32609618084580921</v>
      </c>
      <c r="G30" s="1" t="str">
        <f t="shared" si="3"/>
        <v>0.945336596582285+0.326096180845809i</v>
      </c>
      <c r="H30" s="1" t="str">
        <f>IMPRODUCT(Working!$B$23,Input!G30)</f>
        <v>0.132155758250469+0.572056928712303i</v>
      </c>
      <c r="I30" s="1">
        <f t="shared" si="4"/>
        <v>0.13215575825046899</v>
      </c>
      <c r="K30" s="1">
        <f t="shared" si="5"/>
        <v>0.45032095510598497</v>
      </c>
    </row>
    <row r="31" spans="1:11" x14ac:dyDescent="0.25">
      <c r="A31" s="17">
        <f t="shared" si="6"/>
        <v>-0.42749999999999994</v>
      </c>
      <c r="B31" s="1">
        <f t="shared" si="7"/>
        <v>11.287428245082747</v>
      </c>
      <c r="C31" s="1">
        <f t="shared" si="0"/>
        <v>0.28772827609324397</v>
      </c>
      <c r="D31" s="1">
        <f>Working!$B$20+Working!$B$10*$A31</f>
        <v>0.36411058855105782</v>
      </c>
      <c r="E31" s="1">
        <f t="shared" si="1"/>
        <v>0.93444086644146684</v>
      </c>
      <c r="F31" s="1">
        <f t="shared" si="2"/>
        <v>0.3561183330356929</v>
      </c>
      <c r="G31" s="1" t="str">
        <f t="shared" si="3"/>
        <v>0.934440866441467+0.356118333035693i</v>
      </c>
      <c r="H31" s="1" t="str">
        <f>IMPRODUCT(Working!$B$23,Input!G31)</f>
        <v>0.113820235339078+0.575985440921788i</v>
      </c>
      <c r="I31" s="1">
        <f t="shared" si="4"/>
        <v>0.11382023533907799</v>
      </c>
      <c r="K31" s="1">
        <f t="shared" si="5"/>
        <v>0.40154851143232195</v>
      </c>
    </row>
    <row r="32" spans="1:11" x14ac:dyDescent="0.25">
      <c r="A32" s="17">
        <f t="shared" si="6"/>
        <v>-0.42499999999999993</v>
      </c>
      <c r="B32" s="1">
        <f t="shared" si="7"/>
        <v>11.25548871977125</v>
      </c>
      <c r="C32" s="1">
        <f t="shared" si="0"/>
        <v>0.25699785909347234</v>
      </c>
      <c r="D32" s="1">
        <f>Working!$B$20+Working!$B$10*$A32</f>
        <v>0.39605011386255384</v>
      </c>
      <c r="E32" s="1">
        <f t="shared" si="1"/>
        <v>0.92259196311172875</v>
      </c>
      <c r="F32" s="1">
        <f t="shared" si="2"/>
        <v>0.38577722794593067</v>
      </c>
      <c r="G32" s="1" t="str">
        <f t="shared" si="3"/>
        <v>0.922591963111729+0.385777227945931i</v>
      </c>
      <c r="H32" s="1" t="str">
        <f>IMPRODUCT(Working!$B$23,Input!G32)</f>
        <v>0.0953686104884649+0.57932642116514i</v>
      </c>
      <c r="I32" s="1">
        <f t="shared" si="4"/>
        <v>9.53686104884649E-2</v>
      </c>
      <c r="K32" s="1">
        <f t="shared" si="5"/>
        <v>0.35236646958193724</v>
      </c>
    </row>
    <row r="33" spans="1:11" x14ac:dyDescent="0.25">
      <c r="A33" s="17">
        <f t="shared" si="6"/>
        <v>-0.42249999999999993</v>
      </c>
      <c r="B33" s="1">
        <f t="shared" si="7"/>
        <v>11.223549194459753</v>
      </c>
      <c r="C33" s="1">
        <f t="shared" si="0"/>
        <v>0.2260052923122696</v>
      </c>
      <c r="D33" s="1">
        <f>Working!$B$20+Working!$B$10*$A33</f>
        <v>0.42798963917404986</v>
      </c>
      <c r="E33" s="1">
        <f t="shared" si="1"/>
        <v>0.90980197302612065</v>
      </c>
      <c r="F33" s="1">
        <f t="shared" si="2"/>
        <v>0.41504261212287341</v>
      </c>
      <c r="G33" s="1" t="str">
        <f t="shared" si="3"/>
        <v>0.909801973026121+0.415042612122873i</v>
      </c>
      <c r="H33" s="1" t="str">
        <f>IMPRODUCT(Working!$B$23,Input!G33)</f>
        <v>0.0768197052150386+0.582076461486963i</v>
      </c>
      <c r="I33" s="1">
        <f t="shared" si="4"/>
        <v>7.68197052150386E-2</v>
      </c>
      <c r="K33" s="1">
        <f t="shared" si="5"/>
        <v>0.30282499752730818</v>
      </c>
    </row>
    <row r="34" spans="1:11" x14ac:dyDescent="0.25">
      <c r="A34" s="17">
        <f t="shared" si="6"/>
        <v>-0.41999999999999993</v>
      </c>
      <c r="B34" s="1">
        <f t="shared" si="7"/>
        <v>11.191609669148257</v>
      </c>
      <c r="C34" s="1">
        <f t="shared" si="0"/>
        <v>0.19478218961068638</v>
      </c>
      <c r="D34" s="1">
        <f>Working!$B$20+Working!$B$10*$A34</f>
        <v>0.45992916448554677</v>
      </c>
      <c r="E34" s="1">
        <f t="shared" si="1"/>
        <v>0.89608394256999846</v>
      </c>
      <c r="F34" s="1">
        <f t="shared" si="2"/>
        <v>0.44388463351214097</v>
      </c>
      <c r="G34" s="1" t="str">
        <f t="shared" si="3"/>
        <v>0.896083942569998+0.443884633512141i</v>
      </c>
      <c r="H34" s="1" t="str">
        <f>IMPRODUCT(Working!$B$23,Input!G34)</f>
        <v>0.0581924402657647+0.584232756718095i</v>
      </c>
      <c r="I34" s="1">
        <f t="shared" si="4"/>
        <v>5.81924402657647E-2</v>
      </c>
      <c r="K34" s="1">
        <f t="shared" si="5"/>
        <v>0.25297462987645108</v>
      </c>
    </row>
    <row r="35" spans="1:11" x14ac:dyDescent="0.25">
      <c r="A35" s="17">
        <f t="shared" si="6"/>
        <v>-0.41749999999999993</v>
      </c>
      <c r="B35" s="1">
        <f t="shared" si="7"/>
        <v>11.15967014383676</v>
      </c>
      <c r="C35" s="1">
        <f t="shared" si="0"/>
        <v>0.16336040000714522</v>
      </c>
      <c r="D35" s="1">
        <f>Working!$B$20+Working!$B$10*$A35</f>
        <v>0.49186868979704279</v>
      </c>
      <c r="E35" s="1">
        <f t="shared" si="1"/>
        <v>0.88145186477310411</v>
      </c>
      <c r="F35" s="1">
        <f t="shared" si="2"/>
        <v>0.47227387190910464</v>
      </c>
      <c r="G35" s="1" t="str">
        <f t="shared" si="3"/>
        <v>0.881451864773104+0.472273871909105i</v>
      </c>
      <c r="H35" s="1" t="str">
        <f>IMPRODUCT(Working!$B$23,Input!G35)</f>
        <v>0.0395058163181311+0.585793107337008i</v>
      </c>
      <c r="I35" s="1">
        <f t="shared" si="4"/>
        <v>3.9505816318131097E-2</v>
      </c>
      <c r="K35" s="1">
        <f t="shared" si="5"/>
        <v>0.20286621632527632</v>
      </c>
    </row>
    <row r="36" spans="1:11" x14ac:dyDescent="0.25">
      <c r="A36" s="17">
        <f t="shared" si="6"/>
        <v>-0.41499999999999992</v>
      </c>
      <c r="B36" s="1">
        <f t="shared" si="7"/>
        <v>11.127730618525263</v>
      </c>
      <c r="C36" s="1">
        <f t="shared" si="0"/>
        <v>0.13177197518995898</v>
      </c>
      <c r="D36" s="1">
        <f>Working!$B$20+Working!$B$10*$A36</f>
        <v>0.52380821510853881</v>
      </c>
      <c r="E36" s="1">
        <f t="shared" si="1"/>
        <v>0.86592066503602183</v>
      </c>
      <c r="F36" s="1">
        <f t="shared" si="2"/>
        <v>0.50018136896887089</v>
      </c>
      <c r="G36" s="1" t="str">
        <f t="shared" si="3"/>
        <v>0.865920665036022+0.500181368968871i</v>
      </c>
      <c r="H36" s="1" t="str">
        <f>IMPRODUCT(Working!$B$23,Input!G36)</f>
        <v>0.0207788945985647+0.586755921713425i</v>
      </c>
      <c r="I36" s="1">
        <f t="shared" si="4"/>
        <v>2.07788945985647E-2</v>
      </c>
      <c r="K36" s="1">
        <f t="shared" si="5"/>
        <v>0.15255086978852367</v>
      </c>
    </row>
    <row r="37" spans="1:11" x14ac:dyDescent="0.25">
      <c r="A37" s="17">
        <f t="shared" si="6"/>
        <v>-0.41249999999999992</v>
      </c>
      <c r="B37" s="1">
        <f t="shared" si="7"/>
        <v>11.095791093213766</v>
      </c>
      <c r="C37" s="1">
        <f t="shared" si="0"/>
        <v>0.10004913682311659</v>
      </c>
      <c r="D37" s="1">
        <f>Working!$B$20+Working!$B$10*$A37</f>
        <v>0.55574774042003483</v>
      </c>
      <c r="E37" s="1">
        <f t="shared" si="1"/>
        <v>0.84950618590557581</v>
      </c>
      <c r="F37" s="1">
        <f t="shared" si="2"/>
        <v>0.52757865774513779</v>
      </c>
      <c r="G37" s="1" t="str">
        <f t="shared" si="3"/>
        <v>0.849506185905576+0.527578657745138i</v>
      </c>
      <c r="H37" s="1" t="str">
        <f>IMPRODUCT(Working!$B$23,Input!G37)</f>
        <v>0.00203077743909574+0.587120217731856i</v>
      </c>
      <c r="I37" s="1">
        <f t="shared" si="4"/>
        <v>2.0307774390957399E-3</v>
      </c>
      <c r="K37" s="1">
        <f t="shared" si="5"/>
        <v>0.10207991426221233</v>
      </c>
    </row>
    <row r="38" spans="1:11" x14ac:dyDescent="0.25">
      <c r="A38" s="17">
        <f t="shared" si="6"/>
        <v>-0.40999999999999992</v>
      </c>
      <c r="B38" s="1">
        <f t="shared" si="7"/>
        <v>11.063851567902269</v>
      </c>
      <c r="C38" s="1">
        <f t="shared" si="0"/>
        <v>6.8224243678685514E-2</v>
      </c>
      <c r="D38" s="1">
        <f>Working!$B$20+Working!$B$10*$A38</f>
        <v>0.58768726573153174</v>
      </c>
      <c r="E38" s="1">
        <f t="shared" si="1"/>
        <v>0.8322251709146945</v>
      </c>
      <c r="F38" s="1">
        <f t="shared" si="2"/>
        <v>0.55443779172780738</v>
      </c>
      <c r="G38" s="1" t="str">
        <f t="shared" si="3"/>
        <v>0.832225170914695+0.554437791727807i</v>
      </c>
      <c r="H38" s="1" t="str">
        <f>IMPRODUCT(Working!$B$23,Input!G38)</f>
        <v>-0.0167194112079089+0.586885623793402i</v>
      </c>
      <c r="I38" s="1">
        <f t="shared" si="4"/>
        <v>-1.6719411207908898E-2</v>
      </c>
      <c r="K38" s="1">
        <f t="shared" si="5"/>
        <v>5.1504832470776613E-2</v>
      </c>
    </row>
    <row r="39" spans="1:11" x14ac:dyDescent="0.25">
      <c r="A39" s="17">
        <f t="shared" si="6"/>
        <v>-0.40749999999999992</v>
      </c>
      <c r="B39" s="1">
        <f t="shared" si="7"/>
        <v>11.031912042590772</v>
      </c>
      <c r="C39" s="1">
        <f t="shared" si="0"/>
        <v>3.632975862935782E-2</v>
      </c>
      <c r="D39" s="1">
        <f>Working!$B$20+Working!$B$10*$A39</f>
        <v>0.61962679104302776</v>
      </c>
      <c r="E39" s="1">
        <f t="shared" si="1"/>
        <v>0.81409524750322881</v>
      </c>
      <c r="F39" s="1">
        <f t="shared" si="2"/>
        <v>0.58073137334972402</v>
      </c>
      <c r="G39" s="1" t="str">
        <f t="shared" si="3"/>
        <v>0.814095247503229+0.580731373349724i</v>
      </c>
      <c r="H39" s="1" t="str">
        <f>IMPRODUCT(Working!$B$23,Input!G39)</f>
        <v>-0.0354525452770689+0.586052379194801i</v>
      </c>
      <c r="I39" s="1">
        <f t="shared" si="4"/>
        <v>-3.5452545277068898E-2</v>
      </c>
      <c r="K39" s="1">
        <f t="shared" si="5"/>
        <v>8.7721335228892194E-4</v>
      </c>
    </row>
    <row r="40" spans="1:11" x14ac:dyDescent="0.25">
      <c r="A40" s="17">
        <f t="shared" si="6"/>
        <v>-0.40499999999999992</v>
      </c>
      <c r="B40" s="1">
        <f t="shared" si="7"/>
        <v>10.999972517279275</v>
      </c>
      <c r="C40" s="1">
        <f t="shared" si="0"/>
        <v>4.3982155348085651E-3</v>
      </c>
      <c r="D40" s="1">
        <f>Working!$B$20+Working!$B$10*$A40</f>
        <v>0.65156631635452378</v>
      </c>
      <c r="E40" s="1">
        <f t="shared" si="1"/>
        <v>0.79513490903714046</v>
      </c>
      <c r="F40" s="1">
        <f t="shared" si="2"/>
        <v>0.60643258193347305</v>
      </c>
      <c r="G40" s="1" t="str">
        <f t="shared" si="3"/>
        <v>0.79513490903714+0.606432581933473i</v>
      </c>
      <c r="H40" s="1" t="str">
        <f>IMPRODUCT(Working!$B$23,Input!G40)</f>
        <v>-0.0541495160994674+0.584621333884338i</v>
      </c>
      <c r="I40" s="1">
        <f t="shared" si="4"/>
        <v>-5.4149516099467401E-2</v>
      </c>
      <c r="K40" s="1">
        <f t="shared" si="5"/>
        <v>-4.9751300564658839E-2</v>
      </c>
    </row>
    <row r="41" spans="1:11" x14ac:dyDescent="0.25">
      <c r="A41" s="17">
        <f t="shared" si="6"/>
        <v>-0.40249999999999991</v>
      </c>
      <c r="B41" s="1">
        <f t="shared" si="7"/>
        <v>10.968032991967778</v>
      </c>
      <c r="C41" s="1">
        <f t="shared" si="0"/>
        <v>-2.7537813944355737E-2</v>
      </c>
      <c r="D41" s="1">
        <f>Working!$B$20+Working!$B$10*$A41</f>
        <v>0.6835058416660198</v>
      </c>
      <c r="E41" s="1">
        <f t="shared" si="1"/>
        <v>0.7753634959444089</v>
      </c>
      <c r="F41" s="1">
        <f t="shared" si="2"/>
        <v>0.63151520104971703</v>
      </c>
      <c r="G41" s="1" t="str">
        <f t="shared" si="3"/>
        <v>0.775363495944409+0.631515201049717i</v>
      </c>
      <c r="H41" s="1" t="str">
        <f>IMPRODUCT(Working!$B$23,Input!G41)</f>
        <v>-0.0727912518943828+0.582593947594856i</v>
      </c>
      <c r="I41" s="1">
        <f t="shared" si="4"/>
        <v>-7.2791251894382805E-2</v>
      </c>
      <c r="K41" s="1">
        <f t="shared" si="5"/>
        <v>-0.10032906583873855</v>
      </c>
    </row>
    <row r="42" spans="1:11" x14ac:dyDescent="0.25">
      <c r="A42" s="17">
        <f t="shared" si="6"/>
        <v>-0.39999999999999991</v>
      </c>
      <c r="B42" s="1">
        <f t="shared" si="7"/>
        <v>10.936093466656281</v>
      </c>
      <c r="C42" s="1">
        <f t="shared" si="0"/>
        <v>-5.9445753571207384E-2</v>
      </c>
      <c r="D42" s="1">
        <f>Working!$B$20+Working!$B$10*$A42</f>
        <v>0.71544536697751671</v>
      </c>
      <c r="E42" s="1">
        <f t="shared" si="1"/>
        <v>0.75480117598689433</v>
      </c>
      <c r="F42" s="1">
        <f t="shared" si="2"/>
        <v>0.65595364525917643</v>
      </c>
      <c r="G42" s="1" t="str">
        <f t="shared" si="3"/>
        <v>0.754801175986894+0.655953645259176i</v>
      </c>
      <c r="H42" s="1" t="str">
        <f>IMPRODUCT(Working!$B$23,Input!G42)</f>
        <v>-0.091358737223394+0.579972288354759i</v>
      </c>
      <c r="I42" s="1">
        <f t="shared" si="4"/>
        <v>-9.1358737223393993E-2</v>
      </c>
      <c r="K42" s="1">
        <f t="shared" si="5"/>
        <v>-0.15080449079460137</v>
      </c>
    </row>
    <row r="43" spans="1:11" x14ac:dyDescent="0.25">
      <c r="A43" s="17">
        <f t="shared" si="6"/>
        <v>-0.39749999999999991</v>
      </c>
      <c r="B43" s="1">
        <f t="shared" si="7"/>
        <v>10.904153941344784</v>
      </c>
      <c r="C43" s="1">
        <f t="shared" si="0"/>
        <v>-9.1293055761775849E-2</v>
      </c>
      <c r="D43" s="1">
        <f>Working!$B$20+Working!$B$10*$A43</f>
        <v>0.74738489228901273</v>
      </c>
      <c r="E43" s="1">
        <f t="shared" si="1"/>
        <v>0.73346892368828276</v>
      </c>
      <c r="F43" s="1">
        <f t="shared" si="2"/>
        <v>0.67972298621096527</v>
      </c>
      <c r="G43" s="1" t="str">
        <f t="shared" si="3"/>
        <v>0.733468923688283+0.679722986210965i</v>
      </c>
      <c r="H43" s="1" t="str">
        <f>IMPRODUCT(Working!$B$23,Input!G43)</f>
        <v>-0.10983303238701+0.576759030378531i</v>
      </c>
      <c r="I43" s="1">
        <f t="shared" si="4"/>
        <v>-0.10983303238701</v>
      </c>
      <c r="K43" s="1">
        <f t="shared" si="5"/>
        <v>-0.20112608814878585</v>
      </c>
    </row>
    <row r="44" spans="1:11" x14ac:dyDescent="0.25">
      <c r="A44" s="17">
        <f t="shared" si="6"/>
        <v>-0.39499999999999991</v>
      </c>
      <c r="B44" s="1">
        <f t="shared" si="7"/>
        <v>10.872214416033287</v>
      </c>
      <c r="C44" s="1">
        <f t="shared" si="0"/>
        <v>-0.12304723478509869</v>
      </c>
      <c r="D44" s="1">
        <f>Working!$B$20+Working!$B$10*$A44</f>
        <v>0.77932441760050875</v>
      </c>
      <c r="E44" s="1">
        <f t="shared" si="1"/>
        <v>0.71138849893909273</v>
      </c>
      <c r="F44" s="1">
        <f t="shared" si="2"/>
        <v>0.70279897807067448</v>
      </c>
      <c r="G44" s="1" t="str">
        <f t="shared" si="3"/>
        <v>0.711388498939093+0.702798978070674i</v>
      </c>
      <c r="H44" s="1" t="str">
        <f>IMPRODUCT(Working!$B$23,Input!G44)</f>
        <v>-0.12819529274405+0.572957451338907i</v>
      </c>
      <c r="I44" s="1">
        <f t="shared" si="4"/>
        <v>-0.12819529274405</v>
      </c>
      <c r="K44" s="1">
        <f t="shared" si="5"/>
        <v>-0.25124252752914866</v>
      </c>
    </row>
    <row r="45" spans="1:11" x14ac:dyDescent="0.25">
      <c r="A45" s="17">
        <f t="shared" si="6"/>
        <v>-0.3924999999999999</v>
      </c>
      <c r="B45" s="1">
        <f t="shared" si="7"/>
        <v>10.840274890721791</v>
      </c>
      <c r="C45" s="1">
        <f t="shared" si="0"/>
        <v>-0.15467589990017969</v>
      </c>
      <c r="D45" s="1">
        <f>Working!$B$20+Working!$B$10*$A45</f>
        <v>0.81126394291200477</v>
      </c>
      <c r="E45" s="1">
        <f t="shared" si="1"/>
        <v>0.68858242480057608</v>
      </c>
      <c r="F45" s="1">
        <f t="shared" si="2"/>
        <v>0.72515808225224865</v>
      </c>
      <c r="G45" s="1" t="str">
        <f t="shared" si="3"/>
        <v>0.688582424800576+0.725158082252249i</v>
      </c>
      <c r="H45" s="1" t="str">
        <f>IMPRODUCT(Working!$B$23,Input!G45)</f>
        <v>-0.14642678793405+0.568571429023501i</v>
      </c>
      <c r="I45" s="1">
        <f t="shared" si="4"/>
        <v>-0.14642678793405001</v>
      </c>
      <c r="K45" s="1">
        <f t="shared" si="5"/>
        <v>-0.30110268783422967</v>
      </c>
    </row>
    <row r="46" spans="1:11" x14ac:dyDescent="0.25">
      <c r="A46" s="17">
        <f t="shared" si="6"/>
        <v>-0.3899999999999999</v>
      </c>
      <c r="B46" s="1">
        <f t="shared" si="7"/>
        <v>10.808335365410294</v>
      </c>
      <c r="C46" s="1">
        <f t="shared" si="0"/>
        <v>-0.18614678839605256</v>
      </c>
      <c r="D46" s="1">
        <f>Working!$B$20+Working!$B$10*$A46</f>
        <v>0.84320346822350167</v>
      </c>
      <c r="E46" s="1">
        <f t="shared" si="1"/>
        <v>0.66507396453014511</v>
      </c>
      <c r="F46" s="1">
        <f t="shared" si="2"/>
        <v>0.74677749142844096</v>
      </c>
      <c r="G46" s="1" t="str">
        <f t="shared" si="3"/>
        <v>0.665073964530145+0.746777491428441i</v>
      </c>
      <c r="H46" s="1" t="str">
        <f>IMPRODUCT(Working!$B$23,Input!G46)</f>
        <v>-0.164508920983104+0.563605437379275i</v>
      </c>
      <c r="I46" s="1">
        <f t="shared" si="4"/>
        <v>-0.16450892098310399</v>
      </c>
      <c r="K46" s="1">
        <f t="shared" si="5"/>
        <v>-0.35065570937915658</v>
      </c>
    </row>
    <row r="47" spans="1:11" x14ac:dyDescent="0.25">
      <c r="A47" s="17">
        <f t="shared" si="6"/>
        <v>-0.3874999999999999</v>
      </c>
      <c r="B47" s="1">
        <f t="shared" si="7"/>
        <v>10.776395840098797</v>
      </c>
      <c r="C47" s="1">
        <f t="shared" si="0"/>
        <v>-0.21742779850124838</v>
      </c>
      <c r="D47" s="1">
        <f>Working!$B$20+Working!$B$10*$A47</f>
        <v>0.87514299353499769</v>
      </c>
      <c r="E47" s="1">
        <f t="shared" si="1"/>
        <v>0.64088709785177012</v>
      </c>
      <c r="F47" s="1">
        <f t="shared" si="2"/>
        <v>0.76763515279534689</v>
      </c>
      <c r="G47" s="1" t="str">
        <f t="shared" si="3"/>
        <v>0.64088709785177+0.767635152795347i</v>
      </c>
      <c r="H47" s="1" t="str">
        <f>IMPRODUCT(Working!$B$23,Input!G47)</f>
        <v>-0.182423247273645+0.558064541948911i</v>
      </c>
      <c r="I47" s="1">
        <f t="shared" si="4"/>
        <v>-0.18242324727364501</v>
      </c>
      <c r="K47" s="1">
        <f t="shared" si="5"/>
        <v>-0.39985104577489339</v>
      </c>
    </row>
    <row r="48" spans="1:11" x14ac:dyDescent="0.25">
      <c r="A48" s="17">
        <f t="shared" si="6"/>
        <v>-0.3849999999999999</v>
      </c>
      <c r="B48" s="1">
        <f t="shared" si="7"/>
        <v>10.7444563147873</v>
      </c>
      <c r="C48" s="1">
        <f t="shared" si="0"/>
        <v>-0.24848702212909687</v>
      </c>
      <c r="D48" s="1">
        <f>Working!$B$20+Working!$B$10*$A48</f>
        <v>0.90708251884649371</v>
      </c>
      <c r="E48" s="1">
        <f t="shared" si="1"/>
        <v>0.61604649649554044</v>
      </c>
      <c r="F48" s="1">
        <f t="shared" si="2"/>
        <v>0.78770979056729395</v>
      </c>
      <c r="G48" s="1" t="str">
        <f t="shared" si="3"/>
        <v>0.61604649649554+0.787709790567294i</v>
      </c>
      <c r="H48" s="1" t="str">
        <f>IMPRODUCT(Working!$B$23,Input!G48)</f>
        <v>-0.200151493358813+0.551954394703716i</v>
      </c>
      <c r="I48" s="1">
        <f t="shared" si="4"/>
        <v>-0.20015149335881299</v>
      </c>
      <c r="K48" s="1">
        <f t="shared" si="5"/>
        <v>-0.44863851548790989</v>
      </c>
    </row>
    <row r="49" spans="1:11" x14ac:dyDescent="0.25">
      <c r="A49" s="17">
        <f t="shared" si="6"/>
        <v>-0.3824999999999999</v>
      </c>
      <c r="B49" s="1">
        <f t="shared" si="7"/>
        <v>10.712516789475803</v>
      </c>
      <c r="C49" s="1">
        <f t="shared" si="0"/>
        <v>-0.27929277742546049</v>
      </c>
      <c r="D49" s="1">
        <f>Working!$B$20+Working!$B$10*$A49</f>
        <v>0.93902204415799062</v>
      </c>
      <c r="E49" s="1">
        <f t="shared" si="1"/>
        <v>0.5905774990313527</v>
      </c>
      <c r="F49" s="1">
        <f t="shared" si="2"/>
        <v>0.8069809276791321</v>
      </c>
      <c r="G49" s="1" t="str">
        <f t="shared" si="3"/>
        <v>0.590577499031353+0.806980927679132i</v>
      </c>
      <c r="H49" s="1" t="str">
        <f>IMPRODUCT(Working!$B$23,Input!G49)</f>
        <v>-0.217675575602219+0.545281228278355i</v>
      </c>
      <c r="I49" s="1">
        <f t="shared" si="4"/>
        <v>-0.21767557560221901</v>
      </c>
      <c r="K49" s="1">
        <f t="shared" si="5"/>
        <v>-0.4969683530276795</v>
      </c>
    </row>
    <row r="50" spans="1:11" x14ac:dyDescent="0.25">
      <c r="A50" s="17">
        <f t="shared" si="6"/>
        <v>-0.37999999999999989</v>
      </c>
      <c r="B50" s="1">
        <f t="shared" si="7"/>
        <v>10.680577264164306</v>
      </c>
      <c r="C50" s="1">
        <f t="shared" si="0"/>
        <v>-0.3098136410857007</v>
      </c>
      <c r="D50" s="1">
        <f>Working!$B$20+Working!$B$10*$A50</f>
        <v>0.97096156946948664</v>
      </c>
      <c r="E50" s="1">
        <f t="shared" si="1"/>
        <v>0.56450608502239263</v>
      </c>
      <c r="F50" s="1">
        <f t="shared" si="2"/>
        <v>0.82542890667379176</v>
      </c>
      <c r="G50" s="1" t="str">
        <f t="shared" si="3"/>
        <v>0.564506085022393+0.825428906673792i</v>
      </c>
      <c r="H50" s="1" t="str">
        <f>IMPRODUCT(Working!$B$23,Input!G50)</f>
        <v>-0.234977618624099+0.538051849613266i</v>
      </c>
      <c r="I50" s="1">
        <f t="shared" si="4"/>
        <v>-0.23497761862409899</v>
      </c>
      <c r="K50" s="1">
        <f t="shared" si="5"/>
        <v>-0.54479125970979969</v>
      </c>
    </row>
    <row r="51" spans="1:11" x14ac:dyDescent="0.25">
      <c r="A51" s="17">
        <f t="shared" si="6"/>
        <v>-0.37749999999999989</v>
      </c>
      <c r="B51" s="1">
        <f t="shared" si="7"/>
        <v>10.648637738852809</v>
      </c>
      <c r="C51" s="1">
        <f t="shared" si="0"/>
        <v>-0.34001848040791149</v>
      </c>
      <c r="D51" s="1">
        <f>Working!$B$20+Working!$B$10*$A51</f>
        <v>1.0029010947809827</v>
      </c>
      <c r="E51" s="1">
        <f t="shared" si="1"/>
        <v>0.53785884852476618</v>
      </c>
      <c r="F51" s="1">
        <f t="shared" si="2"/>
        <v>0.84303490975380879</v>
      </c>
      <c r="G51" s="1" t="str">
        <f t="shared" si="3"/>
        <v>0.537858848524766+0.843034909753809i</v>
      </c>
      <c r="H51" s="1" t="str">
        <f>IMPRODUCT(Working!$B$23,Input!G51)</f>
        <v>-0.252039973535031+0.530273633011269i</v>
      </c>
      <c r="I51" s="1">
        <f t="shared" si="4"/>
        <v>-0.25203997353503099</v>
      </c>
      <c r="K51" s="1">
        <f t="shared" si="5"/>
        <v>-0.59205845394294254</v>
      </c>
    </row>
    <row r="52" spans="1:11" x14ac:dyDescent="0.25">
      <c r="A52" s="17">
        <f t="shared" si="6"/>
        <v>-0.37499999999999989</v>
      </c>
      <c r="B52" s="1">
        <f t="shared" si="7"/>
        <v>10.616698213541312</v>
      </c>
      <c r="C52" s="1">
        <f t="shared" si="0"/>
        <v>-0.36987648504972503</v>
      </c>
      <c r="D52" s="1">
        <f>Working!$B$20+Working!$B$10*$A52</f>
        <v>1.0348406200924787</v>
      </c>
      <c r="E52" s="1">
        <f t="shared" si="1"/>
        <v>0.51066297096032742</v>
      </c>
      <c r="F52" s="1">
        <f t="shared" si="2"/>
        <v>0.85978097797635178</v>
      </c>
      <c r="G52" s="1" t="str">
        <f t="shared" si="3"/>
        <v>0.510662970960327+0.859780977976352i</v>
      </c>
      <c r="H52" s="1" t="str">
        <f>IMPRODUCT(Working!$B$23,Input!G52)</f>
        <v>-0.268845235938629+0.521954512615431i</v>
      </c>
      <c r="I52" s="1">
        <f t="shared" si="4"/>
        <v>-0.26884523593862902</v>
      </c>
      <c r="K52" s="1">
        <f t="shared" si="5"/>
        <v>-0.638721720988354</v>
      </c>
    </row>
    <row r="53" spans="1:11" x14ac:dyDescent="0.25">
      <c r="A53" s="17">
        <f t="shared" si="6"/>
        <v>-0.37249999999999989</v>
      </c>
      <c r="B53" s="1">
        <f t="shared" si="7"/>
        <v>10.584758688229815</v>
      </c>
      <c r="C53" s="1">
        <f t="shared" si="0"/>
        <v>-0.39935719845629519</v>
      </c>
      <c r="D53" s="1">
        <f>Working!$B$20+Working!$B$10*$A53</f>
        <v>1.0667801454039756</v>
      </c>
      <c r="E53" s="1">
        <f t="shared" si="1"/>
        <v>0.48294619339036093</v>
      </c>
      <c r="F53" s="1">
        <f t="shared" si="2"/>
        <v>0.87565002957218019</v>
      </c>
      <c r="G53" s="1" t="str">
        <f t="shared" si="3"/>
        <v>0.482946193390361+0.87565002957218i</v>
      </c>
      <c r="H53" s="1" t="str">
        <f>IMPRODUCT(Working!$B$23,Input!G53)</f>
        <v>-0.28537626368483+0.513102974315873i</v>
      </c>
      <c r="I53" s="1">
        <f t="shared" si="4"/>
        <v>-0.28537626368482999</v>
      </c>
      <c r="K53" s="1">
        <f t="shared" si="5"/>
        <v>-0.68473346214112518</v>
      </c>
    </row>
    <row r="54" spans="1:11" x14ac:dyDescent="0.25">
      <c r="A54" s="17">
        <f t="shared" si="6"/>
        <v>-0.36999999999999988</v>
      </c>
      <c r="B54" s="1">
        <f t="shared" si="7"/>
        <v>10.552819162918318</v>
      </c>
      <c r="C54" s="1">
        <f t="shared" si="0"/>
        <v>-0.42843054892740151</v>
      </c>
      <c r="D54" s="1">
        <f>Working!$B$20+Working!$B$10*$A54</f>
        <v>1.0987196707154716</v>
      </c>
      <c r="E54" s="1">
        <f t="shared" si="1"/>
        <v>0.45473678821841124</v>
      </c>
      <c r="F54" s="1">
        <f t="shared" si="2"/>
        <v>0.89062587736984367</v>
      </c>
      <c r="G54" s="1" t="str">
        <f t="shared" si="3"/>
        <v>0.454736788218411+0.890625877369844i</v>
      </c>
      <c r="H54" s="1" t="str">
        <f>IMPRODUCT(Working!$B$23,Input!G54)</f>
        <v>-0.301616194355692+0.503728047093765i</v>
      </c>
      <c r="I54" s="1">
        <f t="shared" si="4"/>
        <v>-0.30161619435569198</v>
      </c>
      <c r="K54" s="1">
        <f t="shared" si="5"/>
        <v>-0.73004674328309349</v>
      </c>
    </row>
    <row r="55" spans="1:11" x14ac:dyDescent="0.25">
      <c r="A55" s="17">
        <f t="shared" si="6"/>
        <v>-0.36749999999999988</v>
      </c>
      <c r="B55" s="1">
        <f t="shared" si="7"/>
        <v>10.520879637606821</v>
      </c>
      <c r="C55" s="1">
        <f t="shared" si="0"/>
        <v>-0.45706688029198339</v>
      </c>
      <c r="D55" s="1">
        <f>Working!$B$20+Working!$B$10*$A55</f>
        <v>1.1306591960269676</v>
      </c>
      <c r="E55" s="1">
        <f t="shared" si="1"/>
        <v>0.42606353035110978</v>
      </c>
      <c r="F55" s="1">
        <f t="shared" si="2"/>
        <v>0.90469324530735218</v>
      </c>
      <c r="G55" s="1" t="str">
        <f t="shared" si="3"/>
        <v>0.42606353035111+0.904693245307352i</v>
      </c>
      <c r="H55" s="1" t="str">
        <f>IMPRODUCT(Working!$B$23,Input!G55)</f>
        <v>-0.317548462465841+0.493839293811347i</v>
      </c>
      <c r="I55" s="1">
        <f t="shared" si="4"/>
        <v>-0.31754846246584101</v>
      </c>
      <c r="K55" s="1">
        <f t="shared" si="5"/>
        <v>-0.7746153427578244</v>
      </c>
    </row>
    <row r="56" spans="1:11" x14ac:dyDescent="0.25">
      <c r="A56" s="17">
        <f t="shared" si="6"/>
        <v>-0.36499999999999988</v>
      </c>
      <c r="B56" s="1">
        <f t="shared" si="7"/>
        <v>10.488940112295325</v>
      </c>
      <c r="C56" s="1">
        <f t="shared" si="0"/>
        <v>-0.48523698215881544</v>
      </c>
      <c r="D56" s="1">
        <f>Working!$B$20+Working!$B$10*$A56</f>
        <v>1.1625987213384636</v>
      </c>
      <c r="E56" s="1">
        <f t="shared" si="1"/>
        <v>0.39695566784643405</v>
      </c>
      <c r="F56" s="1">
        <f t="shared" si="2"/>
        <v>0.91783778401446925</v>
      </c>
      <c r="G56" s="1" t="str">
        <f t="shared" si="3"/>
        <v>0.396955667846434+0.917837784014469i</v>
      </c>
      <c r="H56" s="1" t="str">
        <f>IMPRODUCT(Working!$B$23,Input!G56)</f>
        <v>-0.33315681636004+0.48344680145736i</v>
      </c>
      <c r="I56" s="1">
        <f t="shared" si="4"/>
        <v>-0.33315681636004002</v>
      </c>
      <c r="K56" s="1">
        <f t="shared" si="5"/>
        <v>-0.81839379851885541</v>
      </c>
    </row>
    <row r="57" spans="1:11" x14ac:dyDescent="0.25">
      <c r="A57" s="17">
        <f t="shared" si="6"/>
        <v>-0.36249999999999988</v>
      </c>
      <c r="B57" s="1">
        <f t="shared" si="7"/>
        <v>10.457000586983828</v>
      </c>
      <c r="C57" s="1">
        <f t="shared" si="0"/>
        <v>-0.51291211971246642</v>
      </c>
      <c r="D57" s="1">
        <f>Working!$B$20+Working!$B$10*$A57</f>
        <v>1.1945382466499606</v>
      </c>
      <c r="E57" s="1">
        <f t="shared" si="1"/>
        <v>0.36744289207932479</v>
      </c>
      <c r="F57" s="1">
        <f t="shared" si="2"/>
        <v>0.93004608544973821</v>
      </c>
      <c r="G57" s="1" t="str">
        <f t="shared" si="3"/>
        <v>0.367442892079325+0.930046085449738i</v>
      </c>
      <c r="H57" s="1" t="str">
        <f>IMPRODUCT(Working!$B$23,Input!G57)</f>
        <v>-0.348425334790631+0.472561170857854i</v>
      </c>
      <c r="I57" s="1">
        <f t="shared" si="4"/>
        <v>-0.34842533479063098</v>
      </c>
      <c r="K57" s="1">
        <f t="shared" si="5"/>
        <v>-0.8613374545030974</v>
      </c>
    </row>
    <row r="58" spans="1:11" x14ac:dyDescent="0.25">
      <c r="A58" s="17">
        <f t="shared" si="6"/>
        <v>-0.35999999999999988</v>
      </c>
      <c r="B58" s="1">
        <f t="shared" si="7"/>
        <v>10.425061061672331</v>
      </c>
      <c r="C58" s="1">
        <f t="shared" si="0"/>
        <v>-0.54006406302414867</v>
      </c>
      <c r="D58" s="1">
        <f>Working!$B$20+Working!$B$10*$A58</f>
        <v>1.2264777719614566</v>
      </c>
      <c r="E58" s="1">
        <f t="shared" si="1"/>
        <v>0.33755530745510454</v>
      </c>
      <c r="F58" s="1">
        <f t="shared" si="2"/>
        <v>0.94130569657730734</v>
      </c>
      <c r="G58" s="1" t="str">
        <f t="shared" si="3"/>
        <v>0.337555307455105+0.941305696577307i</v>
      </c>
      <c r="H58" s="1" t="str">
        <f>IMPRODUCT(Working!$B$23,Input!G58)</f>
        <v>-0.363338443157954+0.461193505862847i</v>
      </c>
      <c r="I58" s="1">
        <f t="shared" si="4"/>
        <v>-0.36333844315795399</v>
      </c>
      <c r="K58" s="1">
        <f t="shared" si="5"/>
        <v>-0.90340250618210272</v>
      </c>
    </row>
    <row r="59" spans="1:11" x14ac:dyDescent="0.25">
      <c r="A59" s="17">
        <f t="shared" si="6"/>
        <v>-0.35749999999999987</v>
      </c>
      <c r="B59" s="1">
        <f t="shared" si="7"/>
        <v>10.393121536360834</v>
      </c>
      <c r="C59" s="1">
        <f t="shared" si="0"/>
        <v>-0.56666511584756019</v>
      </c>
      <c r="D59" s="1">
        <f>Working!$B$20+Working!$B$10*$A59</f>
        <v>1.2584172972729526</v>
      </c>
      <c r="E59" s="1">
        <f t="shared" si="1"/>
        <v>0.30732340070157793</v>
      </c>
      <c r="F59" s="1">
        <f t="shared" si="2"/>
        <v>0.95160513206960873</v>
      </c>
      <c r="G59" s="1" t="str">
        <f t="shared" si="3"/>
        <v>0.307323400701578+0.951605132069609i</v>
      </c>
      <c r="H59" s="1" t="str">
        <f>IMPRODUCT(Working!$B$23,Input!G59)</f>
        <v>-0.377880929397157+0.449355402019882i</v>
      </c>
      <c r="I59" s="1">
        <f t="shared" si="4"/>
        <v>-0.37788092939715701</v>
      </c>
      <c r="K59" s="1">
        <f t="shared" si="5"/>
        <v>-0.94454604524471719</v>
      </c>
    </row>
    <row r="60" spans="1:11" x14ac:dyDescent="0.25">
      <c r="A60" s="17">
        <f t="shared" si="6"/>
        <v>-0.35499999999999987</v>
      </c>
      <c r="B60" s="1">
        <f t="shared" si="7"/>
        <v>10.361182011049337</v>
      </c>
      <c r="C60" s="1">
        <f t="shared" si="0"/>
        <v>-0.59268814387034474</v>
      </c>
      <c r="D60" s="1">
        <f>Working!$B$20+Working!$B$10*$A60</f>
        <v>1.2903568225844486</v>
      </c>
      <c r="E60" s="1">
        <f t="shared" si="1"/>
        <v>0.27677800977115286</v>
      </c>
      <c r="F60" s="1">
        <f t="shared" si="2"/>
        <v>0.96093388602292484</v>
      </c>
      <c r="G60" s="1" t="str">
        <f t="shared" si="3"/>
        <v>0.276778009771153+0.960933886022925i</v>
      </c>
      <c r="H60" s="1" t="str">
        <f>IMPRODUCT(Working!$B$23,Input!G60)</f>
        <v>-0.392037959495216+0.437058934746032i</v>
      </c>
      <c r="I60" s="1">
        <f t="shared" si="4"/>
        <v>-0.39203795949521603</v>
      </c>
      <c r="K60" s="1">
        <f t="shared" si="5"/>
        <v>-0.98472610336556077</v>
      </c>
    </row>
    <row r="61" spans="1:11" x14ac:dyDescent="0.25">
      <c r="A61" s="17">
        <f t="shared" si="6"/>
        <v>-0.35249999999999987</v>
      </c>
      <c r="B61" s="1">
        <f t="shared" si="7"/>
        <v>10.32924248573784</v>
      </c>
      <c r="C61" s="1">
        <f t="shared" si="0"/>
        <v>-0.61810660239235415</v>
      </c>
      <c r="D61" s="1">
        <f>Working!$B$20+Working!$B$10*$A61</f>
        <v>1.3222963478959455</v>
      </c>
      <c r="E61" s="1">
        <f t="shared" si="1"/>
        <v>0.24595029238469199</v>
      </c>
      <c r="F61" s="1">
        <f t="shared" si="2"/>
        <v>0.96928244267390118</v>
      </c>
      <c r="G61" s="1" t="str">
        <f t="shared" si="3"/>
        <v>0.245950292384692+0.969282442673901i</v>
      </c>
      <c r="H61" s="1" t="str">
        <f>IMPRODUCT(Working!$B$23,Input!G61)</f>
        <v>-0.405795092622317+0.424316647010407i</v>
      </c>
      <c r="I61" s="1">
        <f t="shared" si="4"/>
        <v>-0.405795092622317</v>
      </c>
      <c r="K61" s="1">
        <f t="shared" si="5"/>
        <v>-1.0239016950146711</v>
      </c>
    </row>
    <row r="62" spans="1:11" x14ac:dyDescent="0.25">
      <c r="A62" s="17">
        <f t="shared" si="6"/>
        <v>-0.34999999999999987</v>
      </c>
      <c r="B62" s="1">
        <f t="shared" si="7"/>
        <v>10.297302960426343</v>
      </c>
      <c r="C62" s="1">
        <f t="shared" si="0"/>
        <v>-0.64289456340247841</v>
      </c>
      <c r="D62" s="1">
        <f>Working!$B$20+Working!$B$10*$A62</f>
        <v>1.3542358732074415</v>
      </c>
      <c r="E62" s="1">
        <f t="shared" si="1"/>
        <v>0.21487169424919</v>
      </c>
      <c r="F62" s="1">
        <f t="shared" si="2"/>
        <v>0.97664228610606585</v>
      </c>
      <c r="G62" s="1" t="str">
        <f t="shared" si="3"/>
        <v>0.21487169424919+0.976642286106066i</v>
      </c>
      <c r="H62" s="1" t="str">
        <f>IMPRODUCT(Working!$B$23,Input!G62)</f>
        <v>-0.419138295862172+0.411141536539746i</v>
      </c>
      <c r="I62" s="1">
        <f t="shared" si="4"/>
        <v>-0.41913829586217199</v>
      </c>
      <c r="K62" s="1">
        <f t="shared" si="5"/>
        <v>-1.0620328592646504</v>
      </c>
    </row>
    <row r="63" spans="1:11" x14ac:dyDescent="0.25">
      <c r="A63" s="17">
        <f t="shared" si="6"/>
        <v>-0.34749999999999986</v>
      </c>
      <c r="B63" s="1">
        <f t="shared" si="7"/>
        <v>10.265363435114846</v>
      </c>
      <c r="C63" s="1">
        <f t="shared" si="0"/>
        <v>-0.66702674202642376</v>
      </c>
      <c r="D63" s="1">
        <f>Working!$B$20+Working!$B$10*$A63</f>
        <v>1.3861753985189376</v>
      </c>
      <c r="E63" s="1">
        <f t="shared" si="1"/>
        <v>0.1835739169816834</v>
      </c>
      <c r="F63" s="1">
        <f t="shared" si="2"/>
        <v>0.98300590893646311</v>
      </c>
      <c r="G63" s="1" t="str">
        <f t="shared" si="3"/>
        <v>0.183573916981683+0.983005908936463i</v>
      </c>
      <c r="H63" s="1" t="str">
        <f>IMPRODUCT(Working!$B$23,Input!G63)</f>
        <v>-0.432053958526253+0.397547042560127i</v>
      </c>
      <c r="I63" s="1">
        <f t="shared" si="4"/>
        <v>-0.432053958526253</v>
      </c>
      <c r="K63" s="1">
        <f t="shared" si="5"/>
        <v>-1.0990807005526768</v>
      </c>
    </row>
    <row r="64" spans="1:11" x14ac:dyDescent="0.25">
      <c r="A64" s="17">
        <f t="shared" si="6"/>
        <v>-0.34499999999999986</v>
      </c>
      <c r="B64" s="1">
        <f t="shared" si="7"/>
        <v>10.233423909803349</v>
      </c>
      <c r="C64" s="1">
        <f t="shared" si="0"/>
        <v>-0.69047852231846196</v>
      </c>
      <c r="D64" s="1">
        <f>Working!$B$20+Working!$B$10*$A64</f>
        <v>1.4181149238304345</v>
      </c>
      <c r="E64" s="1">
        <f t="shared" si="1"/>
        <v>0.15208888577212776</v>
      </c>
      <c r="F64" s="1">
        <f t="shared" si="2"/>
        <v>0.98836681997353226</v>
      </c>
      <c r="G64" s="1" t="str">
        <f t="shared" si="3"/>
        <v>0.152088885772128+0.988366819973532i</v>
      </c>
      <c r="H64" s="1" t="str">
        <f>IMPRODUCT(Working!$B$23,Input!G64)</f>
        <v>-0.444528906037322+0.383547032088335i</v>
      </c>
      <c r="I64" s="1">
        <f t="shared" si="4"/>
        <v>-0.44452890603732198</v>
      </c>
      <c r="K64" s="1">
        <f t="shared" si="5"/>
        <v>-1.1350074283557841</v>
      </c>
    </row>
    <row r="65" spans="1:11" x14ac:dyDescent="0.25">
      <c r="A65" s="17">
        <f t="shared" si="6"/>
        <v>-0.34249999999999986</v>
      </c>
      <c r="B65" s="1">
        <f t="shared" si="7"/>
        <v>10.201484384491852</v>
      </c>
      <c r="C65" s="1">
        <f t="shared" si="0"/>
        <v>-0.71322598237084078</v>
      </c>
      <c r="D65" s="1">
        <f>Working!$B$20+Working!$B$10*$A65</f>
        <v>1.4500544491419305</v>
      </c>
      <c r="E65" s="1">
        <f t="shared" si="1"/>
        <v>0.12044871681822021</v>
      </c>
      <c r="F65" s="1">
        <f t="shared" si="2"/>
        <v>0.992719550838425</v>
      </c>
      <c r="G65" s="1" t="str">
        <f t="shared" si="3"/>
        <v>0.12044871681822+0.992719550838425i</v>
      </c>
      <c r="H65" s="1" t="str">
        <f>IMPRODUCT(Working!$B$23,Input!G65)</f>
        <v>-0.456550413368117+0.369155785786855i</v>
      </c>
      <c r="I65" s="1">
        <f t="shared" si="4"/>
        <v>-0.45655041336811703</v>
      </c>
      <c r="K65" s="1">
        <f t="shared" si="5"/>
        <v>-1.1697763957389578</v>
      </c>
    </row>
    <row r="66" spans="1:11" x14ac:dyDescent="0.25">
      <c r="A66" s="17">
        <f t="shared" si="6"/>
        <v>-0.33999999999999986</v>
      </c>
      <c r="B66" s="1">
        <f t="shared" si="7"/>
        <v>10.169544859180355</v>
      </c>
      <c r="C66" s="1">
        <f t="shared" si="0"/>
        <v>-0.73524591871524403</v>
      </c>
      <c r="D66" s="1">
        <f>Working!$B$20+Working!$B$10*$A66</f>
        <v>1.4819939744534265</v>
      </c>
      <c r="E66" s="1">
        <f t="shared" si="1"/>
        <v>8.8685684565377287E-2</v>
      </c>
      <c r="F66" s="1">
        <f t="shared" si="2"/>
        <v>0.9960596615430074</v>
      </c>
      <c r="G66" s="1" t="str">
        <f t="shared" si="3"/>
        <v>0.0886856845653773+0.996059661543007i</v>
      </c>
      <c r="H66" s="1" t="str">
        <f>IMPRODUCT(Working!$B$23,Input!G66)</f>
        <v>-0.46810621802147+0.354387983396934i</v>
      </c>
      <c r="I66" s="1">
        <f t="shared" si="4"/>
        <v>-0.46810621802147001</v>
      </c>
      <c r="K66" s="1">
        <f t="shared" si="5"/>
        <v>-1.2033521367367142</v>
      </c>
    </row>
    <row r="67" spans="1:11" x14ac:dyDescent="0.25">
      <c r="A67" s="17">
        <f t="shared" si="6"/>
        <v>-0.33749999999999986</v>
      </c>
      <c r="B67" s="1">
        <f t="shared" si="7"/>
        <v>10.137605333868859</v>
      </c>
      <c r="C67" s="1">
        <f t="shared" ref="C67:C130" si="8">COS(B67)</f>
        <v>-0.75651586999140896</v>
      </c>
      <c r="D67" s="1">
        <f>Working!$B$20+Working!$B$10*$A67</f>
        <v>1.5139334997649225</v>
      </c>
      <c r="E67" s="1">
        <f t="shared" ref="E67:E130" si="9">COS($D67)</f>
        <v>5.6832188785301552E-2</v>
      </c>
      <c r="F67" s="1">
        <f t="shared" ref="F67:F130" si="10">SIN($D67)</f>
        <v>0.99838374501885385</v>
      </c>
      <c r="G67" s="1" t="str">
        <f t="shared" ref="G67:G130" si="11">COMPLEX(E67,F67)</f>
        <v>0.0568321887853016+0.998383745018854i</v>
      </c>
      <c r="H67" s="1" t="str">
        <f>IMPRODUCT(Working!$B$23,Input!G67)</f>
        <v>-0.479184532538625+0.33925868876456i</v>
      </c>
      <c r="I67" s="1">
        <f t="shared" ref="I67:I130" si="12">IMREAL(H67)</f>
        <v>-0.47918453253862497</v>
      </c>
      <c r="K67" s="1">
        <f t="shared" ref="K67:K130" si="13">C67+I67</f>
        <v>-1.235700402530034</v>
      </c>
    </row>
    <row r="68" spans="1:11" x14ac:dyDescent="0.25">
      <c r="A68" s="17">
        <f t="shared" ref="A68:A131" si="14">A67+$N$5</f>
        <v>-0.33499999999999985</v>
      </c>
      <c r="B68" s="1">
        <f t="shared" ref="B68:B131" si="15">B67-$N$6</f>
        <v>10.105665808557362</v>
      </c>
      <c r="C68" s="1">
        <f t="shared" si="8"/>
        <v>-0.77701413985876011</v>
      </c>
      <c r="D68" s="1">
        <f>Working!$B$20+Working!$B$10*$A68</f>
        <v>1.5458730250764194</v>
      </c>
      <c r="E68" s="1">
        <f t="shared" si="9"/>
        <v>2.4920721526704173E-2</v>
      </c>
      <c r="F68" s="1">
        <f t="shared" si="10"/>
        <v>0.99968943059261584</v>
      </c>
      <c r="G68" s="1" t="str">
        <f t="shared" si="11"/>
        <v>0.0249207215267042+0.999689430592616i</v>
      </c>
      <c r="H68" s="1" t="str">
        <f>IMPRODUCT(Working!$B$23,Input!G68)</f>
        <v>-0.489774056522999+0.323783334474638i</v>
      </c>
      <c r="I68" s="1">
        <f t="shared" si="12"/>
        <v>-0.48977405652299899</v>
      </c>
      <c r="K68" s="1">
        <f t="shared" si="13"/>
        <v>-1.2667881963817591</v>
      </c>
    </row>
    <row r="69" spans="1:11" x14ac:dyDescent="0.25">
      <c r="A69" s="17">
        <f t="shared" si="14"/>
        <v>-0.33249999999999985</v>
      </c>
      <c r="B69" s="1">
        <f t="shared" si="15"/>
        <v>10.073726283245865</v>
      </c>
      <c r="C69" s="1">
        <f t="shared" si="8"/>
        <v>-0.7967198191276863</v>
      </c>
      <c r="D69" s="1">
        <f>Working!$B$20+Working!$B$10*$A69</f>
        <v>1.5778125503879155</v>
      </c>
      <c r="E69" s="1">
        <f t="shared" si="9"/>
        <v>-7.016166028093903E-3</v>
      </c>
      <c r="F69" s="1">
        <f t="shared" si="10"/>
        <v>0.99997538640421857</v>
      </c>
      <c r="G69" s="1" t="str">
        <f t="shared" si="11"/>
        <v>-0.0070161660280939+0.999975386404219i</v>
      </c>
      <c r="H69" s="1" t="str">
        <f>IMPRODUCT(Working!$B$23,Input!G69)</f>
        <v>-0.499863988167106+0.307977706109037i</v>
      </c>
      <c r="I69" s="1">
        <f t="shared" si="12"/>
        <v>-0.49986398816710598</v>
      </c>
      <c r="K69" s="1">
        <f t="shared" si="13"/>
        <v>-1.2965838072947924</v>
      </c>
    </row>
    <row r="70" spans="1:11" x14ac:dyDescent="0.25">
      <c r="A70" s="17">
        <f t="shared" si="14"/>
        <v>-0.32999999999999985</v>
      </c>
      <c r="B70" s="1">
        <f t="shared" si="15"/>
        <v>10.041786757934368</v>
      </c>
      <c r="C70" s="1">
        <f t="shared" si="8"/>
        <v>-0.81561280708788775</v>
      </c>
      <c r="D70" s="1">
        <f>Working!$B$20+Working!$B$10*$A70</f>
        <v>1.6097520756994115</v>
      </c>
      <c r="E70" s="1">
        <f t="shared" si="9"/>
        <v>-3.8945896766888775E-2</v>
      </c>
      <c r="F70" s="1">
        <f t="shared" si="10"/>
        <v>0.99924132076542094</v>
      </c>
      <c r="G70" s="1" t="str">
        <f t="shared" si="11"/>
        <v>-0.0389458967668888+0.999241320765421i</v>
      </c>
      <c r="H70" s="1" t="str">
        <f>IMPRODUCT(Working!$B$23,Input!G70)</f>
        <v>-0.509444035270908+0.29185792614456i</v>
      </c>
      <c r="I70" s="1">
        <f t="shared" si="12"/>
        <v>-0.50944403527090798</v>
      </c>
      <c r="K70" s="1">
        <f t="shared" si="13"/>
        <v>-1.3250568423587956</v>
      </c>
    </row>
    <row r="71" spans="1:11" x14ac:dyDescent="0.25">
      <c r="A71" s="17">
        <f t="shared" si="14"/>
        <v>-0.32749999999999985</v>
      </c>
      <c r="B71" s="1">
        <f t="shared" si="15"/>
        <v>10.009847232622871</v>
      </c>
      <c r="C71" s="1">
        <f t="shared" si="8"/>
        <v>-0.83367383201203638</v>
      </c>
      <c r="D71" s="1">
        <f>Working!$B$20+Working!$B$10*$A71</f>
        <v>1.6416916010109075</v>
      </c>
      <c r="E71" s="1">
        <f t="shared" si="9"/>
        <v>-7.083590087776119E-2</v>
      </c>
      <c r="F71" s="1">
        <f t="shared" si="10"/>
        <v>0.99748798245735071</v>
      </c>
      <c r="G71" s="1" t="str">
        <f t="shared" si="11"/>
        <v>-0.0708359008777612+0.997487982457351i</v>
      </c>
      <c r="H71" s="1" t="str">
        <f>IMPRODUCT(Working!$B$23,Input!G71)</f>
        <v>-0.518504425740336+0.275440437507265i</v>
      </c>
      <c r="I71" s="1">
        <f t="shared" si="12"/>
        <v>-0.51850442574033595</v>
      </c>
      <c r="K71" s="1">
        <f t="shared" si="13"/>
        <v>-1.3521782577523722</v>
      </c>
    </row>
    <row r="72" spans="1:11" x14ac:dyDescent="0.25">
      <c r="A72" s="17">
        <f t="shared" si="14"/>
        <v>-0.32499999999999984</v>
      </c>
      <c r="B72" s="1">
        <f t="shared" si="15"/>
        <v>9.977907707311374</v>
      </c>
      <c r="C72" s="1">
        <f t="shared" si="8"/>
        <v>-0.85088447081383489</v>
      </c>
      <c r="D72" s="1">
        <f>Working!$B$20+Working!$B$10*$A72</f>
        <v>1.6736311263224044</v>
      </c>
      <c r="E72" s="1">
        <f t="shared" si="9"/>
        <v>-0.1026536490718028</v>
      </c>
      <c r="F72" s="1">
        <f t="shared" si="10"/>
        <v>0.99471715996671295</v>
      </c>
      <c r="G72" s="1" t="str">
        <f t="shared" si="11"/>
        <v>-0.102653649071803+0.994717159966713i</v>
      </c>
      <c r="H72" s="1" t="str">
        <f>IMPRODUCT(Working!$B$23,Input!G72)</f>
        <v>-0.527035917555284+0.258741986799918i</v>
      </c>
      <c r="I72" s="1">
        <f t="shared" si="12"/>
        <v>-0.52703591755528401</v>
      </c>
      <c r="K72" s="1">
        <f t="shared" si="13"/>
        <v>-1.3779203883691189</v>
      </c>
    </row>
    <row r="73" spans="1:11" x14ac:dyDescent="0.25">
      <c r="A73" s="17">
        <f t="shared" si="14"/>
        <v>-0.32249999999999984</v>
      </c>
      <c r="B73" s="1">
        <f t="shared" si="15"/>
        <v>9.9459681819998771</v>
      </c>
      <c r="C73" s="1">
        <f t="shared" si="8"/>
        <v>-0.86722716784042264</v>
      </c>
      <c r="D73" s="1">
        <f>Working!$B$20+Working!$B$10*$A73</f>
        <v>1.7055706516339004</v>
      </c>
      <c r="E73" s="1">
        <f t="shared" si="9"/>
        <v>-0.13436668576450184</v>
      </c>
      <c r="F73" s="1">
        <f t="shared" si="10"/>
        <v>0.99093167966145057</v>
      </c>
      <c r="G73" s="1" t="str">
        <f t="shared" si="11"/>
        <v>-0.134366685764502+0.990931679661451i</v>
      </c>
      <c r="H73" s="1" t="str">
        <f>IMPRODUCT(Working!$B$23,Input!G73)</f>
        <v>-0.535029808196896+0.241779607219678i</v>
      </c>
      <c r="I73" s="1">
        <f t="shared" si="12"/>
        <v>-0.53502980819689605</v>
      </c>
      <c r="K73" s="1">
        <f t="shared" si="13"/>
        <v>-1.4022569760373187</v>
      </c>
    </row>
    <row r="74" spans="1:11" x14ac:dyDescent="0.25">
      <c r="A74" s="17">
        <f t="shared" si="14"/>
        <v>-0.31999999999999984</v>
      </c>
      <c r="B74" s="1">
        <f t="shared" si="15"/>
        <v>9.9140286566883802</v>
      </c>
      <c r="C74" s="1">
        <f t="shared" si="8"/>
        <v>-0.88268525277995891</v>
      </c>
      <c r="D74" s="1">
        <f>Working!$B$20+Working!$B$10*$A74</f>
        <v>1.7375101769453964</v>
      </c>
      <c r="E74" s="1">
        <f t="shared" si="9"/>
        <v>-0.16594266218195569</v>
      </c>
      <c r="F74" s="1">
        <f t="shared" si="10"/>
        <v>0.98613540290771695</v>
      </c>
      <c r="G74" s="1" t="str">
        <f t="shared" si="11"/>
        <v>-0.165942662181956+0.986135402907717i</v>
      </c>
      <c r="H74" s="1" t="str">
        <f>IMPRODUCT(Working!$B$23,Input!G74)</f>
        <v>-0.542477943524543+0.22457060118344i</v>
      </c>
      <c r="I74" s="1">
        <f t="shared" si="12"/>
        <v>-0.54247794352454304</v>
      </c>
      <c r="K74" s="1">
        <f t="shared" si="13"/>
        <v>-1.4251631963045019</v>
      </c>
    </row>
    <row r="75" spans="1:11" x14ac:dyDescent="0.25">
      <c r="A75" s="17">
        <f t="shared" si="14"/>
        <v>-0.31749999999999984</v>
      </c>
      <c r="B75" s="1">
        <f t="shared" si="15"/>
        <v>9.8820891313768833</v>
      </c>
      <c r="C75" s="1">
        <f t="shared" si="8"/>
        <v>-0.89724295766611684</v>
      </c>
      <c r="D75" s="1">
        <f>Working!$B$20+Working!$B$10*$A75</f>
        <v>1.7694497022568925</v>
      </c>
      <c r="E75" s="1">
        <f t="shared" si="9"/>
        <v>-0.19734936935812269</v>
      </c>
      <c r="F75" s="1">
        <f t="shared" si="10"/>
        <v>0.98033322213110341</v>
      </c>
      <c r="G75" s="1" t="str">
        <f t="shared" si="11"/>
        <v>-0.197349369358123+0.980333222131103i</v>
      </c>
      <c r="H75" s="1" t="str">
        <f>IMPRODUCT(Working!$B$23,Input!G75)</f>
        <v>-0.549372726093425+0.207132522678568i</v>
      </c>
      <c r="I75" s="1">
        <f t="shared" si="12"/>
        <v>-0.54937272609342502</v>
      </c>
      <c r="K75" s="1">
        <f t="shared" si="13"/>
        <v>-1.4466156837595419</v>
      </c>
    </row>
    <row r="76" spans="1:11" x14ac:dyDescent="0.25">
      <c r="A76" s="17">
        <f t="shared" si="14"/>
        <v>-0.31499999999999984</v>
      </c>
      <c r="B76" s="1">
        <f t="shared" si="15"/>
        <v>9.8501496060653864</v>
      </c>
      <c r="C76" s="1">
        <f t="shared" si="8"/>
        <v>-0.9108854329621433</v>
      </c>
      <c r="D76" s="1">
        <f>Working!$B$20+Working!$B$10*$A76</f>
        <v>1.8013892275683894</v>
      </c>
      <c r="E76" s="1">
        <f t="shared" si="9"/>
        <v>-0.228554770989469</v>
      </c>
      <c r="F76" s="1">
        <f t="shared" si="10"/>
        <v>0.97353105582613608</v>
      </c>
      <c r="G76" s="1" t="str">
        <f t="shared" si="11"/>
        <v>-0.228554770989469+0.973531055826136i</v>
      </c>
      <c r="H76" s="1" t="str">
        <f>IMPRODUCT(Working!$B$23,Input!G76)</f>
        <v>-0.555707122904318+0.18948315935701i</v>
      </c>
      <c r="I76" s="1">
        <f t="shared" si="12"/>
        <v>-0.55570712290431801</v>
      </c>
      <c r="K76" s="1">
        <f t="shared" si="13"/>
        <v>-1.4665925558664612</v>
      </c>
    </row>
    <row r="77" spans="1:11" x14ac:dyDescent="0.25">
      <c r="A77" s="17">
        <f t="shared" si="14"/>
        <v>-0.31249999999999983</v>
      </c>
      <c r="B77" s="1">
        <f t="shared" si="15"/>
        <v>9.8182100807538895</v>
      </c>
      <c r="C77" s="1">
        <f t="shared" si="8"/>
        <v>-0.92359876270807817</v>
      </c>
      <c r="D77" s="1">
        <f>Working!$B$20+Working!$B$10*$A77</f>
        <v>1.8333287528798854</v>
      </c>
      <c r="E77" s="1">
        <f t="shared" si="9"/>
        <v>-0.2595270361134861</v>
      </c>
      <c r="F77" s="1">
        <f t="shared" si="10"/>
        <v>0.96573584251913802</v>
      </c>
      <c r="G77" s="1" t="str">
        <f t="shared" si="11"/>
        <v>-0.259527036113486+0.965735842519138i</v>
      </c>
      <c r="H77" s="1" t="str">
        <f>IMPRODUCT(Working!$B$23,Input!G77)</f>
        <v>-0.561474672577562+0.171640514391062i</v>
      </c>
      <c r="I77" s="1">
        <f t="shared" si="12"/>
        <v>-0.56147467257756201</v>
      </c>
      <c r="K77" s="1">
        <f t="shared" si="13"/>
        <v>-1.4850734352856403</v>
      </c>
    </row>
    <row r="78" spans="1:11" x14ac:dyDescent="0.25">
      <c r="A78" s="17">
        <f t="shared" si="14"/>
        <v>-0.30999999999999983</v>
      </c>
      <c r="B78" s="1">
        <f t="shared" si="15"/>
        <v>9.7862705554423925</v>
      </c>
      <c r="C78" s="1">
        <f t="shared" si="8"/>
        <v>-0.93536997871568084</v>
      </c>
      <c r="D78" s="1">
        <f>Working!$B$20+Working!$B$10*$A78</f>
        <v>1.8652682781913819</v>
      </c>
      <c r="E78" s="1">
        <f t="shared" si="9"/>
        <v>-0.29023457157776017</v>
      </c>
      <c r="F78" s="1">
        <f t="shared" si="10"/>
        <v>0.95695553369060671</v>
      </c>
      <c r="G78" s="1" t="str">
        <f t="shared" si="11"/>
        <v>-0.29023457157776+0.956955533690607i</v>
      </c>
      <c r="H78" s="1" t="str">
        <f>IMPRODUCT(Working!$B$23,Input!G78)</f>
        <v>-0.566669491943969+0.153622788109296i</v>
      </c>
      <c r="I78" s="1">
        <f t="shared" si="12"/>
        <v>-0.56666949194396898</v>
      </c>
      <c r="K78" s="1">
        <f t="shared" si="13"/>
        <v>-1.5020394706596498</v>
      </c>
    </row>
    <row r="79" spans="1:11" x14ac:dyDescent="0.25">
      <c r="A79" s="17">
        <f t="shared" si="14"/>
        <v>-0.30749999999999983</v>
      </c>
      <c r="B79" s="1">
        <f t="shared" si="15"/>
        <v>9.7543310301308956</v>
      </c>
      <c r="C79" s="1">
        <f t="shared" si="8"/>
        <v>-0.94618707379658606</v>
      </c>
      <c r="D79" s="1">
        <f>Working!$B$20+Working!$B$10*$A79</f>
        <v>1.8972078035028779</v>
      </c>
      <c r="E79" s="1">
        <f t="shared" si="9"/>
        <v>-0.32064605426645337</v>
      </c>
      <c r="F79" s="1">
        <f t="shared" si="10"/>
        <v>0.9471990856643363</v>
      </c>
      <c r="G79" s="1" t="str">
        <f t="shared" si="11"/>
        <v>-0.320646054266453+0.947199085664336i</v>
      </c>
      <c r="H79" s="1" t="str">
        <f>IMPRODUCT(Working!$B$23,Input!G79)</f>
        <v>-0.571286282045926+0.135448359431379i</v>
      </c>
      <c r="I79" s="1">
        <f t="shared" si="12"/>
        <v>-0.57128628204592602</v>
      </c>
      <c r="K79" s="1">
        <f t="shared" si="13"/>
        <v>-1.5174733558425122</v>
      </c>
    </row>
    <row r="80" spans="1:11" x14ac:dyDescent="0.25">
      <c r="A80" s="17">
        <f t="shared" si="14"/>
        <v>-0.30499999999999983</v>
      </c>
      <c r="B80" s="1">
        <f t="shared" si="15"/>
        <v>9.7223915048193987</v>
      </c>
      <c r="C80" s="1">
        <f t="shared" si="8"/>
        <v>-0.95603901401019542</v>
      </c>
      <c r="D80" s="1">
        <f>Working!$B$20+Working!$B$10*$A80</f>
        <v>1.9291473288143743</v>
      </c>
      <c r="E80" s="1">
        <f t="shared" si="9"/>
        <v>-0.35073046305134414</v>
      </c>
      <c r="F80" s="1">
        <f t="shared" si="10"/>
        <v>0.93647645047154804</v>
      </c>
      <c r="G80" s="1" t="str">
        <f t="shared" si="11"/>
        <v>-0.350730463051344+0.936476450471548i</v>
      </c>
      <c r="H80" s="1" t="str">
        <f>IMPRODUCT(Working!$B$23,Input!G80)</f>
        <v>-0.575320333542584+0.117135767120717i</v>
      </c>
      <c r="I80" s="1">
        <f t="shared" si="12"/>
        <v>-0.57532033354258405</v>
      </c>
      <c r="K80" s="1">
        <f t="shared" si="13"/>
        <v>-1.5313593475527796</v>
      </c>
    </row>
    <row r="81" spans="1:11" x14ac:dyDescent="0.25">
      <c r="A81" s="17">
        <f t="shared" si="14"/>
        <v>-0.30249999999999982</v>
      </c>
      <c r="B81" s="1">
        <f t="shared" si="15"/>
        <v>9.6904519795079018</v>
      </c>
      <c r="C81" s="1">
        <f t="shared" si="8"/>
        <v>-0.96491574991881013</v>
      </c>
      <c r="D81" s="1">
        <f>Working!$B$20+Working!$B$10*$A81</f>
        <v>1.9610868541258704</v>
      </c>
      <c r="E81" s="1">
        <f t="shared" si="9"/>
        <v>-0.38045711043481878</v>
      </c>
      <c r="F81" s="1">
        <f t="shared" si="10"/>
        <v>0.92479856569935714</v>
      </c>
      <c r="G81" s="1" t="str">
        <f t="shared" si="11"/>
        <v>-0.380457110434819+0.924798565699357i</v>
      </c>
      <c r="H81" s="1" t="str">
        <f>IMPRODUCT(Working!$B$23,Input!G81)</f>
        <v>-0.578767531513602+0.0987036908740529i</v>
      </c>
      <c r="I81" s="1">
        <f t="shared" si="12"/>
        <v>-0.57876753151360205</v>
      </c>
      <c r="K81" s="1">
        <f t="shared" si="13"/>
        <v>-1.5436832814324122</v>
      </c>
    </row>
    <row r="82" spans="1:11" x14ac:dyDescent="0.25">
      <c r="A82" s="17">
        <f t="shared" si="14"/>
        <v>-0.29999999999999982</v>
      </c>
      <c r="B82" s="1">
        <f t="shared" si="15"/>
        <v>9.6585124541964049</v>
      </c>
      <c r="C82" s="1">
        <f t="shared" si="8"/>
        <v>-0.97280822683852552</v>
      </c>
      <c r="D82" s="1">
        <f>Working!$B$20+Working!$B$10*$A82</f>
        <v>1.9930263794373668</v>
      </c>
      <c r="E82" s="1">
        <f t="shared" si="9"/>
        <v>-0.40979567385255106</v>
      </c>
      <c r="F82" s="1">
        <f t="shared" si="10"/>
        <v>0.91217734333392297</v>
      </c>
      <c r="G82" s="1" t="str">
        <f t="shared" si="11"/>
        <v>-0.409795673852551+0.912177343333923i</v>
      </c>
      <c r="H82" s="1" t="str">
        <f>IMPRODUCT(Working!$B$23,Input!G82)</f>
        <v>-0.581624359656557+0.080170932267309i</v>
      </c>
      <c r="I82" s="1">
        <f t="shared" si="12"/>
        <v>-0.58162435965655701</v>
      </c>
      <c r="K82" s="1">
        <f t="shared" si="13"/>
        <v>-1.5544325864950825</v>
      </c>
    </row>
    <row r="83" spans="1:11" x14ac:dyDescent="0.25">
      <c r="A83" s="17">
        <f t="shared" si="14"/>
        <v>-0.29749999999999982</v>
      </c>
      <c r="B83" s="1">
        <f t="shared" si="15"/>
        <v>9.626572928884908</v>
      </c>
      <c r="C83" s="1">
        <f t="shared" si="8"/>
        <v>-0.9797083940754302</v>
      </c>
      <c r="D83" s="1">
        <f>Working!$B$20+Working!$B$10*$A83</f>
        <v>2.0249659047488628</v>
      </c>
      <c r="E83" s="1">
        <f t="shared" si="9"/>
        <v>-0.43871622660392651</v>
      </c>
      <c r="F83" s="1">
        <f t="shared" si="10"/>
        <v>0.89862565760967017</v>
      </c>
      <c r="G83" s="1" t="str">
        <f t="shared" si="11"/>
        <v>-0.438716226603927+0.89862565760967i</v>
      </c>
      <c r="H83" s="1" t="str">
        <f>IMPRODUCT(Working!$B$23,Input!G83)</f>
        <v>-0.583887903873736+0.0615563955771009i</v>
      </c>
      <c r="I83" s="1">
        <f t="shared" si="12"/>
        <v>-0.58388790387373601</v>
      </c>
      <c r="K83" s="1">
        <f t="shared" si="13"/>
        <v>-1.5635962979491662</v>
      </c>
    </row>
    <row r="84" spans="1:11" x14ac:dyDescent="0.25">
      <c r="A84" s="17">
        <f t="shared" si="14"/>
        <v>-0.29499999999999982</v>
      </c>
      <c r="B84" s="1">
        <f t="shared" si="15"/>
        <v>9.5946334035734111</v>
      </c>
      <c r="C84" s="1">
        <f t="shared" si="8"/>
        <v>-0.98560921313768857</v>
      </c>
      <c r="D84" s="1">
        <f>Working!$B$20+Working!$B$10*$A84</f>
        <v>2.0569054300603593</v>
      </c>
      <c r="E84" s="1">
        <f t="shared" si="9"/>
        <v>-0.46718926837867331</v>
      </c>
      <c r="F84" s="1">
        <f t="shared" si="10"/>
        <v>0.88415733187696854</v>
      </c>
      <c r="G84" s="1" t="str">
        <f t="shared" si="11"/>
        <v>-0.467189268378673+0.884157331876969i</v>
      </c>
      <c r="H84" s="1" t="str">
        <f>IMPRODUCT(Working!$B$23,Input!G84)</f>
        <v>-0.585555855244652+0.0428790684974983i</v>
      </c>
      <c r="I84" s="1">
        <f t="shared" si="12"/>
        <v>-0.58555585524465203</v>
      </c>
      <c r="K84" s="1">
        <f t="shared" si="13"/>
        <v>-1.5711650683823406</v>
      </c>
    </row>
    <row r="85" spans="1:11" x14ac:dyDescent="0.25">
      <c r="A85" s="17">
        <f t="shared" si="14"/>
        <v>-0.29249999999999982</v>
      </c>
      <c r="B85" s="1">
        <f t="shared" si="15"/>
        <v>9.5626938782619142</v>
      </c>
      <c r="C85" s="1">
        <f t="shared" si="8"/>
        <v>-0.99050466491513034</v>
      </c>
      <c r="D85" s="1">
        <f>Working!$B$20+Working!$B$10*$A85</f>
        <v>2.0888449553718553</v>
      </c>
      <c r="E85" s="1">
        <f t="shared" si="9"/>
        <v>-0.49518575534854931</v>
      </c>
      <c r="F85" s="1">
        <f t="shared" si="10"/>
        <v>0.86878712450167372</v>
      </c>
      <c r="G85" s="1" t="str">
        <f t="shared" si="11"/>
        <v>-0.495185755348549+0.868787124501674i</v>
      </c>
      <c r="H85" s="1" t="str">
        <f>IMPRODUCT(Working!$B$23,Input!G85)</f>
        <v>-0.586626512381253+0.0241580027716893i</v>
      </c>
      <c r="I85" s="1">
        <f t="shared" si="12"/>
        <v>-0.58662651238125296</v>
      </c>
      <c r="K85" s="1">
        <f t="shared" si="13"/>
        <v>-1.5771311772963834</v>
      </c>
    </row>
    <row r="86" spans="1:11" x14ac:dyDescent="0.25">
      <c r="A86" s="17">
        <f t="shared" si="14"/>
        <v>-0.28999999999999981</v>
      </c>
      <c r="B86" s="1">
        <f t="shared" si="15"/>
        <v>9.5307543529504173</v>
      </c>
      <c r="C86" s="1">
        <f t="shared" si="8"/>
        <v>-0.99438975581902278</v>
      </c>
      <c r="D86" s="1">
        <f>Working!$B$20+Working!$B$10*$A86</f>
        <v>2.1207844806833518</v>
      </c>
      <c r="E86" s="1">
        <f t="shared" si="9"/>
        <v>-0.52267712979340197</v>
      </c>
      <c r="F86" s="1">
        <f t="shared" si="10"/>
        <v>0.85253071381090506</v>
      </c>
      <c r="G86" s="1" t="str">
        <f t="shared" si="11"/>
        <v>-0.522677129793402+0.852530713810905i</v>
      </c>
      <c r="H86" s="1" t="str">
        <f>IMPRODUCT(Working!$B$23,Input!G86)</f>
        <v>-0.587098783163411+0.0054122947583185i</v>
      </c>
      <c r="I86" s="1">
        <f t="shared" si="12"/>
        <v>-0.58709878316341102</v>
      </c>
      <c r="K86" s="1">
        <f t="shared" si="13"/>
        <v>-1.5814885389824338</v>
      </c>
    </row>
    <row r="87" spans="1:11" x14ac:dyDescent="0.25">
      <c r="A87" s="17">
        <f t="shared" si="14"/>
        <v>-0.28749999999999981</v>
      </c>
      <c r="B87" s="1">
        <f t="shared" si="15"/>
        <v>9.4988148276389204</v>
      </c>
      <c r="C87" s="1">
        <f t="shared" si="8"/>
        <v>-0.99726052287576428</v>
      </c>
      <c r="D87" s="1">
        <f>Working!$B$20+Working!$B$10*$A87</f>
        <v>2.1527240059948478</v>
      </c>
      <c r="E87" s="1">
        <f t="shared" si="9"/>
        <v>-0.54963534923136936</v>
      </c>
      <c r="F87" s="1">
        <f t="shared" si="10"/>
        <v>0.83540468210042407</v>
      </c>
      <c r="G87" s="1" t="str">
        <f t="shared" si="11"/>
        <v>-0.549635349231369+0.835404682100424i</v>
      </c>
      <c r="H87" s="1" t="str">
        <f>IMPRODUCT(Working!$B$23,Input!G87)</f>
        <v>-0.586972185852942-0.0133389340476874i</v>
      </c>
      <c r="I87" s="1">
        <f t="shared" si="12"/>
        <v>-0.58697218585294197</v>
      </c>
      <c r="K87" s="1">
        <f t="shared" si="13"/>
        <v>-1.5842327087287063</v>
      </c>
    </row>
    <row r="88" spans="1:11" x14ac:dyDescent="0.25">
      <c r="A88" s="17">
        <f t="shared" si="14"/>
        <v>-0.28499999999999981</v>
      </c>
      <c r="B88" s="1">
        <f t="shared" si="15"/>
        <v>9.4668753023274235</v>
      </c>
      <c r="C88" s="1">
        <f t="shared" si="8"/>
        <v>-0.9991140377693013</v>
      </c>
      <c r="D88" s="1">
        <f>Working!$B$20+Working!$B$10*$A88</f>
        <v>2.1846635313063443</v>
      </c>
      <c r="E88" s="1">
        <f t="shared" si="9"/>
        <v>-0.57603291502352072</v>
      </c>
      <c r="F88" s="1">
        <f t="shared" si="10"/>
        <v>0.81742649871991879</v>
      </c>
      <c r="G88" s="1" t="str">
        <f t="shared" si="11"/>
        <v>-0.576032915023521+0.817426498719919i</v>
      </c>
      <c r="H88" s="1" t="str">
        <f>IMPRODUCT(Working!$B$23,Input!G88)</f>
        <v>-0.586246849584996-0.0320765565199392i</v>
      </c>
      <c r="I88" s="1">
        <f t="shared" si="12"/>
        <v>-0.58624684958499595</v>
      </c>
      <c r="K88" s="1">
        <f t="shared" si="13"/>
        <v>-1.5853608873542973</v>
      </c>
    </row>
    <row r="89" spans="1:11" x14ac:dyDescent="0.25">
      <c r="A89" s="17">
        <f t="shared" si="14"/>
        <v>-0.28249999999999981</v>
      </c>
      <c r="B89" s="1">
        <f t="shared" si="15"/>
        <v>9.4349357770159266</v>
      </c>
      <c r="C89" s="1">
        <f t="shared" si="8"/>
        <v>-0.99994840982814781</v>
      </c>
      <c r="D89" s="1">
        <f>Working!$B$20+Working!$B$10*$A89</f>
        <v>2.2166030566178403</v>
      </c>
      <c r="E89" s="1">
        <f t="shared" si="9"/>
        <v>-0.60184290042374478</v>
      </c>
      <c r="F89" s="1">
        <f t="shared" si="10"/>
        <v>0.79861450225345554</v>
      </c>
      <c r="G89" s="1" t="str">
        <f t="shared" si="11"/>
        <v>-0.601842900423745+0.798614502253456i</v>
      </c>
      <c r="H89" s="1" t="str">
        <f>IMPRODUCT(Working!$B$23,Input!G89)</f>
        <v>-0.584923514236335-0.0507814594111385i</v>
      </c>
      <c r="I89" s="1">
        <f t="shared" si="12"/>
        <v>-0.58492351423633504</v>
      </c>
      <c r="K89" s="1">
        <f t="shared" si="13"/>
        <v>-1.5848719240644829</v>
      </c>
    </row>
    <row r="90" spans="1:11" x14ac:dyDescent="0.25">
      <c r="A90" s="17">
        <f t="shared" si="14"/>
        <v>-0.2799999999999998</v>
      </c>
      <c r="B90" s="1">
        <f t="shared" si="15"/>
        <v>9.4029962517044297</v>
      </c>
      <c r="C90" s="1">
        <f t="shared" si="8"/>
        <v>-0.99976278795395734</v>
      </c>
      <c r="D90" s="1">
        <f>Working!$B$20+Working!$B$10*$A90</f>
        <v>2.2485425819293368</v>
      </c>
      <c r="E90" s="1">
        <f t="shared" si="9"/>
        <v>-0.62703897804528785</v>
      </c>
      <c r="F90" s="1">
        <f t="shared" si="10"/>
        <v>0.77898788181326739</v>
      </c>
      <c r="G90" s="1" t="str">
        <f t="shared" si="11"/>
        <v>-0.627038978045288+0.778987881813267i</v>
      </c>
      <c r="H90" s="1" t="str">
        <f>IMPRODUCT(Working!$B$23,Input!G90)</f>
        <v>-0.583003529670627-0.0694345628494856i</v>
      </c>
      <c r="I90" s="1">
        <f t="shared" si="12"/>
        <v>-0.58300352967062696</v>
      </c>
      <c r="K90" s="1">
        <f t="shared" si="13"/>
        <v>-1.5827663176245843</v>
      </c>
    </row>
    <row r="91" spans="1:11" x14ac:dyDescent="0.25">
      <c r="A91" s="17">
        <f t="shared" si="14"/>
        <v>-0.2774999999999998</v>
      </c>
      <c r="B91" s="1">
        <f t="shared" si="15"/>
        <v>9.3710567263929327</v>
      </c>
      <c r="C91" s="1">
        <f t="shared" si="8"/>
        <v>-0.99855736148968377</v>
      </c>
      <c r="D91" s="1">
        <f>Working!$B$20+Working!$B$10*$A91</f>
        <v>2.2804821072408332</v>
      </c>
      <c r="E91" s="1">
        <f t="shared" si="9"/>
        <v>-0.65159544671591141</v>
      </c>
      <c r="F91" s="1">
        <f t="shared" si="10"/>
        <v>0.75856665746596841</v>
      </c>
      <c r="G91" s="1" t="str">
        <f t="shared" si="11"/>
        <v>-0.651595446715911+0.758566657465968i</v>
      </c>
      <c r="H91" s="1" t="str">
        <f>IMPRODUCT(Working!$B$23,Input!G91)</f>
        <v>-0.580488854361519-0.088016839801032i</v>
      </c>
      <c r="I91" s="1">
        <f t="shared" si="12"/>
        <v>-0.58048885436151898</v>
      </c>
      <c r="K91" s="1">
        <f t="shared" si="13"/>
        <v>-1.5790462158512026</v>
      </c>
    </row>
    <row r="92" spans="1:11" x14ac:dyDescent="0.25">
      <c r="A92" s="17">
        <f t="shared" si="14"/>
        <v>-0.2749999999999998</v>
      </c>
      <c r="B92" s="1">
        <f t="shared" si="15"/>
        <v>9.3391172010814358</v>
      </c>
      <c r="C92" s="1">
        <f t="shared" si="8"/>
        <v>-0.99633336002644224</v>
      </c>
      <c r="D92" s="1">
        <f>Working!$B$20+Working!$B$10*$A92</f>
        <v>2.3124216325523292</v>
      </c>
      <c r="E92" s="1">
        <f t="shared" si="9"/>
        <v>-0.67548725769428541</v>
      </c>
      <c r="F92" s="1">
        <f t="shared" si="10"/>
        <v>0.73737165981115249</v>
      </c>
      <c r="G92" s="1" t="str">
        <f t="shared" si="11"/>
        <v>-0.675487257694285+0.737371659811152i</v>
      </c>
      <c r="H92" s="1" t="str">
        <f>IMPRODUCT(Working!$B$23,Input!G92)</f>
        <v>-0.577382053394901-0.106509335478145i</v>
      </c>
      <c r="I92" s="1">
        <f t="shared" si="12"/>
        <v>-0.57738205339490101</v>
      </c>
      <c r="K92" s="1">
        <f t="shared" si="13"/>
        <v>-1.5737154134213434</v>
      </c>
    </row>
    <row r="93" spans="1:11" x14ac:dyDescent="0.25">
      <c r="A93" s="17">
        <f t="shared" si="14"/>
        <v>-0.2724999999999998</v>
      </c>
      <c r="B93" s="1">
        <f t="shared" si="15"/>
        <v>9.3071776757699389</v>
      </c>
      <c r="C93" s="1">
        <f t="shared" si="8"/>
        <v>-0.99309305214926891</v>
      </c>
      <c r="D93" s="1">
        <f>Working!$B$20+Working!$B$10*$A93</f>
        <v>2.3443611578638257</v>
      </c>
      <c r="E93" s="1">
        <f t="shared" si="9"/>
        <v>-0.69869004022087167</v>
      </c>
      <c r="F93" s="1">
        <f t="shared" si="10"/>
        <v>0.71542450873321128</v>
      </c>
      <c r="G93" s="1" t="str">
        <f t="shared" si="11"/>
        <v>-0.698690040220872+0.715424508733211i</v>
      </c>
      <c r="H93" s="1" t="str">
        <f>IMPRODUCT(Working!$B$23,Input!G93)</f>
        <v>-0.573686295852406-0.124893186674271i</v>
      </c>
      <c r="I93" s="1">
        <f t="shared" si="12"/>
        <v>-0.57368629585240605</v>
      </c>
      <c r="K93" s="1">
        <f t="shared" si="13"/>
        <v>-1.566779348001675</v>
      </c>
    </row>
    <row r="94" spans="1:11" x14ac:dyDescent="0.25">
      <c r="A94" s="17">
        <f t="shared" si="14"/>
        <v>-0.2699999999999998</v>
      </c>
      <c r="B94" s="1">
        <f t="shared" si="15"/>
        <v>9.275238150458442</v>
      </c>
      <c r="C94" s="1">
        <f t="shared" si="8"/>
        <v>-0.98883974312305889</v>
      </c>
      <c r="D94" s="1">
        <f>Working!$B$20+Working!$B$10*$A94</f>
        <v>2.3763006831753217</v>
      </c>
      <c r="E94" s="1">
        <f t="shared" si="9"/>
        <v>-0.72118012637723095</v>
      </c>
      <c r="F94" s="1">
        <f t="shared" si="10"/>
        <v>0.69274759134804742</v>
      </c>
      <c r="G94" s="1" t="str">
        <f t="shared" si="11"/>
        <v>-0.721180126377231+0.692747591348047i</v>
      </c>
      <c r="H94" s="1" t="str">
        <f>IMPRODUCT(Working!$B$23,Input!G94)</f>
        <v>-0.569405351578791-0.143149641005286i</v>
      </c>
      <c r="I94" s="1">
        <f t="shared" si="12"/>
        <v>-0.56940535157879102</v>
      </c>
      <c r="K94" s="1">
        <f t="shared" si="13"/>
        <v>-1.5582450947018498</v>
      </c>
    </row>
    <row r="95" spans="1:11" x14ac:dyDescent="0.25">
      <c r="A95" s="17">
        <f t="shared" si="14"/>
        <v>-0.26749999999999979</v>
      </c>
      <c r="B95" s="1">
        <f t="shared" si="15"/>
        <v>9.2432986251469451</v>
      </c>
      <c r="C95" s="1">
        <f t="shared" si="8"/>
        <v>-0.98357777152104209</v>
      </c>
      <c r="D95" s="1">
        <f>Working!$B$20+Working!$B$10*$A95</f>
        <v>2.4082402084868182</v>
      </c>
      <c r="E95" s="1">
        <f t="shared" si="9"/>
        <v>-0.74293457522840389</v>
      </c>
      <c r="F95" s="1">
        <f t="shared" si="10"/>
        <v>0.6693640391671718</v>
      </c>
      <c r="G95" s="1" t="str">
        <f t="shared" si="11"/>
        <v>-0.742934575228404+0.669364039167172i</v>
      </c>
      <c r="H95" s="1" t="str">
        <f>IMPRODUCT(Working!$B$23,Input!G95)</f>
        <v>-0.564543587336525-0.161260076037798i</v>
      </c>
      <c r="I95" s="1">
        <f t="shared" si="12"/>
        <v>-0.56454358733652499</v>
      </c>
      <c r="K95" s="1">
        <f t="shared" si="13"/>
        <v>-1.5481213588575671</v>
      </c>
    </row>
    <row r="96" spans="1:11" x14ac:dyDescent="0.25">
      <c r="A96" s="17">
        <f t="shared" si="14"/>
        <v>-0.26499999999999979</v>
      </c>
      <c r="B96" s="1">
        <f t="shared" si="15"/>
        <v>9.2113590998354482</v>
      </c>
      <c r="C96" s="1">
        <f t="shared" si="8"/>
        <v>-0.97731250479923615</v>
      </c>
      <c r="D96" s="1">
        <f>Working!$B$20+Working!$B$10*$A96</f>
        <v>2.4401797337983142</v>
      </c>
      <c r="E96" s="1">
        <f t="shared" si="9"/>
        <v>-0.76393119622373096</v>
      </c>
      <c r="F96" s="1">
        <f t="shared" si="10"/>
        <v>0.64529770450248736</v>
      </c>
      <c r="G96" s="1" t="str">
        <f t="shared" si="11"/>
        <v>-0.763931196223731+0.645297704502487i</v>
      </c>
      <c r="H96" s="1" t="str">
        <f>IMPRODUCT(Working!$B$23,Input!G96)</f>
        <v>-0.559105962351486-0.179206018284899i</v>
      </c>
      <c r="I96" s="1">
        <f t="shared" si="12"/>
        <v>-0.55910596235148602</v>
      </c>
      <c r="K96" s="1">
        <f t="shared" si="13"/>
        <v>-1.5364184671507222</v>
      </c>
    </row>
    <row r="97" spans="1:11" x14ac:dyDescent="0.25">
      <c r="A97" s="17">
        <f t="shared" si="14"/>
        <v>-0.26249999999999979</v>
      </c>
      <c r="B97" s="1">
        <f t="shared" si="15"/>
        <v>9.1794195745239513</v>
      </c>
      <c r="C97" s="1">
        <f t="shared" si="8"/>
        <v>-0.97005033382139205</v>
      </c>
      <c r="D97" s="1">
        <f>Working!$B$20+Working!$B$10*$A97</f>
        <v>2.4721192591098107</v>
      </c>
      <c r="E97" s="1">
        <f t="shared" si="9"/>
        <v>-0.78414857183224917</v>
      </c>
      <c r="F97" s="1">
        <f t="shared" si="10"/>
        <v>0.62057313613581755</v>
      </c>
      <c r="G97" s="1" t="str">
        <f t="shared" si="11"/>
        <v>-0.784148571832249+0.620573136135818i</v>
      </c>
      <c r="H97" s="1" t="str">
        <f>IMPRODUCT(Working!$B$23,Input!G97)</f>
        <v>-0.553098023254321-0.196969162049981i</v>
      </c>
      <c r="I97" s="1">
        <f t="shared" si="12"/>
        <v>-0.553098023254321</v>
      </c>
      <c r="K97" s="1">
        <f t="shared" si="13"/>
        <v>-1.5231483570757129</v>
      </c>
    </row>
    <row r="98" spans="1:11" x14ac:dyDescent="0.25">
      <c r="A98" s="17">
        <f t="shared" si="14"/>
        <v>-0.25999999999999979</v>
      </c>
      <c r="B98" s="1">
        <f t="shared" si="15"/>
        <v>9.1474800492124544</v>
      </c>
      <c r="C98" s="1">
        <f t="shared" si="8"/>
        <v>-0.9617986663400151</v>
      </c>
      <c r="D98" s="1">
        <f>Working!$B$20+Working!$B$10*$A98</f>
        <v>2.5040587844213067</v>
      </c>
      <c r="E98" s="1">
        <f t="shared" si="9"/>
        <v>-0.80356607938956848</v>
      </c>
      <c r="F98" s="1">
        <f t="shared" si="10"/>
        <v>0.59521555427800921</v>
      </c>
      <c r="G98" s="1" t="str">
        <f t="shared" si="11"/>
        <v>-0.803566079389568+0.595215554278009i</v>
      </c>
      <c r="H98" s="1" t="str">
        <f>IMPRODUCT(Working!$B$23,Input!G98)</f>
        <v>-0.546525898422622-0.214531388099397i</v>
      </c>
      <c r="I98" s="1">
        <f t="shared" si="12"/>
        <v>-0.546525898422622</v>
      </c>
      <c r="K98" s="1">
        <f t="shared" si="13"/>
        <v>-1.5083245647626371</v>
      </c>
    </row>
    <row r="99" spans="1:11" x14ac:dyDescent="0.25">
      <c r="A99" s="17">
        <f t="shared" si="14"/>
        <v>-0.25749999999999978</v>
      </c>
      <c r="B99" s="1">
        <f t="shared" si="15"/>
        <v>9.1155405239009575</v>
      </c>
      <c r="C99" s="1">
        <f t="shared" si="8"/>
        <v>-0.95256591944011249</v>
      </c>
      <c r="D99" s="1">
        <f>Working!$B$20+Working!$B$10*$A99</f>
        <v>2.5359983097328032</v>
      </c>
      <c r="E99" s="1">
        <f t="shared" si="9"/>
        <v>-0.82216391213395212</v>
      </c>
      <c r="F99" s="1">
        <f t="shared" si="10"/>
        <v>0.56925082484313982</v>
      </c>
      <c r="G99" s="1" t="str">
        <f t="shared" si="11"/>
        <v>-0.822163912133952+0.56925082484314i</v>
      </c>
      <c r="H99" s="1" t="str">
        <f>IMPRODUCT(Working!$B$23,Input!G99)</f>
        <v>-0.539396291729701-0.231874782144926i</v>
      </c>
      <c r="I99" s="1">
        <f t="shared" si="12"/>
        <v>-0.53939629172970105</v>
      </c>
      <c r="K99" s="1">
        <f t="shared" si="13"/>
        <v>-1.4919622111698136</v>
      </c>
    </row>
    <row r="100" spans="1:11" x14ac:dyDescent="0.25">
      <c r="A100" s="17">
        <f t="shared" si="14"/>
        <v>-0.25499999999999978</v>
      </c>
      <c r="B100" s="1">
        <f t="shared" si="15"/>
        <v>9.0836009985894606</v>
      </c>
      <c r="C100" s="1">
        <f t="shared" si="8"/>
        <v>-0.94236151095337517</v>
      </c>
      <c r="D100" s="1">
        <f>Working!$B$20+Working!$B$10*$A100</f>
        <v>2.5679378350442992</v>
      </c>
      <c r="E100" s="1">
        <f t="shared" si="9"/>
        <v>-0.8399230994101331</v>
      </c>
      <c r="F100" s="1">
        <f t="shared" si="10"/>
        <v>0.54270543306408459</v>
      </c>
      <c r="G100" s="1" t="str">
        <f t="shared" si="11"/>
        <v>-0.839923099410133+0.542705433064085i</v>
      </c>
      <c r="H100" s="1" t="str">
        <f>IMPRODUCT(Working!$B$23,Input!G100)</f>
        <v>-0.531716475706318-0.248981653117175i</v>
      </c>
      <c r="I100" s="1">
        <f t="shared" si="12"/>
        <v>-0.53171647570631797</v>
      </c>
      <c r="K100" s="1">
        <f t="shared" si="13"/>
        <v>-1.4740779866596931</v>
      </c>
    </row>
    <row r="101" spans="1:11" x14ac:dyDescent="0.25">
      <c r="A101" s="17">
        <f t="shared" si="14"/>
        <v>-0.25249999999999978</v>
      </c>
      <c r="B101" s="1">
        <f t="shared" si="15"/>
        <v>9.0516614732779637</v>
      </c>
      <c r="C101" s="1">
        <f t="shared" si="8"/>
        <v>-0.93119584985155024</v>
      </c>
      <c r="D101" s="1">
        <f>Working!$B$20+Working!$B$10*$A101</f>
        <v>2.5998773603557956</v>
      </c>
      <c r="E101" s="1">
        <f t="shared" si="9"/>
        <v>-0.85682552602026862</v>
      </c>
      <c r="F101" s="1">
        <f t="shared" si="10"/>
        <v>0.51560645647634207</v>
      </c>
      <c r="G101" s="1" t="str">
        <f t="shared" si="11"/>
        <v>-0.856825526020269+0.515606456476342i</v>
      </c>
      <c r="H101" s="1" t="str">
        <f>IMPRODUCT(Working!$B$23,Input!G101)</f>
        <v>-0.523494284122371-0.265834551211305i</v>
      </c>
      <c r="I101" s="1">
        <f t="shared" si="12"/>
        <v>-0.52349428412237098</v>
      </c>
      <c r="K101" s="1">
        <f t="shared" si="13"/>
        <v>-1.4546901339739211</v>
      </c>
    </row>
    <row r="102" spans="1:11" x14ac:dyDescent="0.25">
      <c r="A102" s="17">
        <f t="shared" si="14"/>
        <v>-0.24999999999999978</v>
      </c>
      <c r="B102" s="1">
        <f t="shared" si="15"/>
        <v>9.0197219479664668</v>
      </c>
      <c r="C102" s="1">
        <f t="shared" si="8"/>
        <v>-0.91908032562880604</v>
      </c>
      <c r="D102" s="1">
        <f>Working!$B$20+Working!$B$10*$A102</f>
        <v>2.6318168856672917</v>
      </c>
      <c r="E102" s="1">
        <f t="shared" si="9"/>
        <v>-0.87285395070228244</v>
      </c>
      <c r="F102" s="1">
        <f t="shared" si="10"/>
        <v>0.48798153729769078</v>
      </c>
      <c r="G102" s="1" t="str">
        <f t="shared" si="11"/>
        <v>-0.872853950702282+0.487981537297691i</v>
      </c>
      <c r="H102" s="1" t="str">
        <f>IMPRODUCT(Working!$B$23,Input!G102)</f>
        <v>-0.514738103996079-0.282416285686628i</v>
      </c>
      <c r="I102" s="1">
        <f t="shared" si="12"/>
        <v>-0.514738103996079</v>
      </c>
      <c r="K102" s="1">
        <f t="shared" si="13"/>
        <v>-1.433818429624885</v>
      </c>
    </row>
    <row r="103" spans="1:11" x14ac:dyDescent="0.25">
      <c r="A103" s="17">
        <f t="shared" si="14"/>
        <v>-0.24749999999999978</v>
      </c>
      <c r="B103" s="1">
        <f t="shared" si="15"/>
        <v>8.9877824226549698</v>
      </c>
      <c r="C103" s="1">
        <f t="shared" si="8"/>
        <v>-0.90602729668391713</v>
      </c>
      <c r="D103" s="1">
        <f>Working!$B$20+Working!$B$10*$A103</f>
        <v>2.6637564109787881</v>
      </c>
      <c r="E103" s="1">
        <f t="shared" si="9"/>
        <v>-0.88799202371675734</v>
      </c>
      <c r="F103" s="1">
        <f t="shared" si="10"/>
        <v>0.45985885423183698</v>
      </c>
      <c r="G103" s="1" t="str">
        <f t="shared" si="11"/>
        <v>-0.887992023716757+0.459858854231837i</v>
      </c>
      <c r="H103" s="1" t="str">
        <f>IMPRODUCT(Working!$B$23,Input!G103)</f>
        <v>-0.505456867038835-0.29870994240198i</v>
      </c>
      <c r="I103" s="1">
        <f t="shared" si="12"/>
        <v>-0.50545686703883497</v>
      </c>
      <c r="K103" s="1">
        <f t="shared" si="13"/>
        <v>-1.411484163722752</v>
      </c>
    </row>
    <row r="104" spans="1:11" x14ac:dyDescent="0.25">
      <c r="A104" s="17">
        <f t="shared" si="14"/>
        <v>-0.24499999999999977</v>
      </c>
      <c r="B104" s="1">
        <f t="shared" si="15"/>
        <v>8.9558428973434729</v>
      </c>
      <c r="C104" s="1">
        <f t="shared" si="8"/>
        <v>-0.8920500777141227</v>
      </c>
      <c r="D104" s="1">
        <f>Working!$B$20+Working!$B$10*$A104</f>
        <v>2.6956959362902841</v>
      </c>
      <c r="E104" s="1">
        <f t="shared" si="9"/>
        <v>-0.90222430352442873</v>
      </c>
      <c r="F104" s="1">
        <f t="shared" si="10"/>
        <v>0.43126709372482802</v>
      </c>
      <c r="G104" s="1" t="str">
        <f t="shared" si="11"/>
        <v>-0.902224303524429+0.431267093724828i</v>
      </c>
      <c r="H104" s="1" t="str">
        <f>IMPRODUCT(Working!$B$23,Input!G104)</f>
        <v>-0.495660040544448-0.314698901068919i</v>
      </c>
      <c r="I104" s="1">
        <f t="shared" si="12"/>
        <v>-0.49566004054444801</v>
      </c>
      <c r="K104" s="1">
        <f t="shared" si="13"/>
        <v>-1.3877101182585707</v>
      </c>
    </row>
    <row r="105" spans="1:11" x14ac:dyDescent="0.25">
      <c r="A105" s="17">
        <f t="shared" si="14"/>
        <v>-0.24249999999999977</v>
      </c>
      <c r="B105" s="1">
        <f t="shared" si="15"/>
        <v>8.923903372031976</v>
      </c>
      <c r="C105" s="1">
        <f t="shared" si="8"/>
        <v>-0.87716292613351488</v>
      </c>
      <c r="D105" s="1">
        <f>Working!$B$20+Working!$B$10*$A105</f>
        <v>2.7276354616017806</v>
      </c>
      <c r="E105" s="1">
        <f t="shared" si="9"/>
        <v>-0.91553627253727488</v>
      </c>
      <c r="F105" s="1">
        <f t="shared" si="10"/>
        <v>0.40223542070353874</v>
      </c>
      <c r="G105" s="1" t="str">
        <f t="shared" si="11"/>
        <v>-0.915536272537275+0.402235420703539i</v>
      </c>
      <c r="H105" s="1" t="str">
        <f>IMPRODUCT(Working!$B$23,Input!G105)</f>
        <v>-0.485357617732056-0.330366852205201i</v>
      </c>
      <c r="I105" s="1">
        <f t="shared" si="12"/>
        <v>-0.48535761773205599</v>
      </c>
      <c r="K105" s="1">
        <f t="shared" si="13"/>
        <v>-1.3625205438655708</v>
      </c>
    </row>
    <row r="106" spans="1:11" x14ac:dyDescent="0.25">
      <c r="A106" s="17">
        <f t="shared" si="14"/>
        <v>-0.23999999999999977</v>
      </c>
      <c r="B106" s="1">
        <f t="shared" si="15"/>
        <v>8.8919638467204791</v>
      </c>
      <c r="C106" s="1">
        <f t="shared" si="8"/>
        <v>-0.86138102752981349</v>
      </c>
      <c r="D106" s="1">
        <f>Working!$B$20+Working!$B$10*$A106</f>
        <v>2.7595749869132771</v>
      </c>
      <c r="E106" s="1">
        <f t="shared" si="9"/>
        <v>-0.92791435192713168</v>
      </c>
      <c r="F106" s="1">
        <f t="shared" si="10"/>
        <v>0.37279344882609078</v>
      </c>
      <c r="G106" s="1" t="str">
        <f t="shared" si="11"/>
        <v>-0.927914351927132+0.372793448826091i</v>
      </c>
      <c r="H106" s="1" t="str">
        <f>IMPRODUCT(Working!$B$23,Input!G106)</f>
        <v>-0.474560107552581-0.345697813771207i</v>
      </c>
      <c r="I106" s="1">
        <f t="shared" si="12"/>
        <v>-0.47456010755258099</v>
      </c>
      <c r="K106" s="1">
        <f t="shared" si="13"/>
        <v>-1.3359411350823944</v>
      </c>
    </row>
    <row r="107" spans="1:11" x14ac:dyDescent="0.25">
      <c r="A107" s="17">
        <f t="shared" si="14"/>
        <v>-0.23749999999999977</v>
      </c>
      <c r="B107" s="1">
        <f t="shared" si="15"/>
        <v>8.8600243214089822</v>
      </c>
      <c r="C107" s="1">
        <f t="shared" si="8"/>
        <v>-0.84472048017435841</v>
      </c>
      <c r="D107" s="1">
        <f>Working!$B$20+Working!$B$10*$A107</f>
        <v>2.7915145122247731</v>
      </c>
      <c r="E107" s="1">
        <f t="shared" si="9"/>
        <v>-0.93934591547673008</v>
      </c>
      <c r="F107" s="1">
        <f t="shared" si="10"/>
        <v>0.34297121027454169</v>
      </c>
      <c r="G107" s="1" t="str">
        <f t="shared" si="11"/>
        <v>-0.93934591547673+0.342971210274542i</v>
      </c>
      <c r="H107" s="1" t="str">
        <f>IMPRODUCT(Working!$B$23,Input!G107)</f>
        <v>-0.463278523969111-0.36067614747237i</v>
      </c>
      <c r="I107" s="1">
        <f t="shared" si="12"/>
        <v>-0.46327852396911101</v>
      </c>
      <c r="K107" s="1">
        <f t="shared" si="13"/>
        <v>-1.3079990041434695</v>
      </c>
    </row>
    <row r="108" spans="1:11" x14ac:dyDescent="0.25">
      <c r="A108" s="17">
        <f t="shared" si="14"/>
        <v>-0.23499999999999976</v>
      </c>
      <c r="B108" s="1">
        <f t="shared" si="15"/>
        <v>8.8280847960974853</v>
      </c>
      <c r="C108" s="1">
        <f t="shared" si="8"/>
        <v>-0.82719827860112438</v>
      </c>
      <c r="D108" s="1">
        <f>Working!$B$20+Working!$B$10*$A108</f>
        <v>2.8234540375362696</v>
      </c>
      <c r="E108" s="1">
        <f t="shared" si="9"/>
        <v>-0.94981930245902557</v>
      </c>
      <c r="F108" s="1">
        <f t="shared" si="10"/>
        <v>0.31279912512065955</v>
      </c>
      <c r="G108" s="1" t="str">
        <f t="shared" si="11"/>
        <v>-0.949819302459026+0.31279912512066i</v>
      </c>
      <c r="H108" s="1" t="str">
        <f>IMPRODUCT(Working!$B$23,Input!G108)</f>
        <v>-0.451524374722143-0.375286574710963i</v>
      </c>
      <c r="I108" s="1">
        <f t="shared" si="12"/>
        <v>-0.45152437472214302</v>
      </c>
      <c r="K108" s="1">
        <f t="shared" si="13"/>
        <v>-1.2787226533232674</v>
      </c>
    </row>
    <row r="109" spans="1:11" x14ac:dyDescent="0.25">
      <c r="A109" s="17">
        <f t="shared" si="14"/>
        <v>-0.23249999999999976</v>
      </c>
      <c r="B109" s="1">
        <f t="shared" si="15"/>
        <v>8.7961452707859884</v>
      </c>
      <c r="C109" s="1">
        <f t="shared" si="8"/>
        <v>-0.80883229627150444</v>
      </c>
      <c r="D109" s="1">
        <f>Working!$B$20+Working!$B$10*$A109</f>
        <v>2.8553935628477656</v>
      </c>
      <c r="E109" s="1">
        <f t="shared" si="9"/>
        <v>-0.95932382953168227</v>
      </c>
      <c r="F109" s="1">
        <f t="shared" si="10"/>
        <v>0.28230797029603638</v>
      </c>
      <c r="G109" s="1" t="str">
        <f t="shared" si="11"/>
        <v>-0.959323829531682+0.282307970296036i</v>
      </c>
      <c r="H109" s="1" t="str">
        <f>IMPRODUCT(Working!$B$23,Input!G109)</f>
        <v>-0.43930964959115-0.389514192170978i</v>
      </c>
      <c r="I109" s="1">
        <f t="shared" si="12"/>
        <v>-0.43930964959114999</v>
      </c>
      <c r="K109" s="1">
        <f t="shared" si="13"/>
        <v>-1.2481419458626544</v>
      </c>
    </row>
    <row r="110" spans="1:11" x14ac:dyDescent="0.25">
      <c r="A110" s="17">
        <f t="shared" si="14"/>
        <v>-0.22999999999999976</v>
      </c>
      <c r="B110" s="1">
        <f t="shared" si="15"/>
        <v>8.7642057454744915</v>
      </c>
      <c r="C110" s="1">
        <f t="shared" si="8"/>
        <v>-0.78964126734254747</v>
      </c>
      <c r="D110" s="1">
        <f>Working!$B$20+Working!$B$10*$A110</f>
        <v>2.887333088159262</v>
      </c>
      <c r="E110" s="1">
        <f t="shared" si="9"/>
        <v>-0.96784980163458012</v>
      </c>
      <c r="F110" s="1">
        <f t="shared" si="10"/>
        <v>0.25152884819818178</v>
      </c>
      <c r="G110" s="1" t="str">
        <f t="shared" si="11"/>
        <v>-0.96784980163458+0.251528848198182i</v>
      </c>
      <c r="H110" s="1" t="str">
        <f>IMPRODUCT(Working!$B$23,Input!G110)</f>
        <v>-0.426646808164454-0.403344487020205i</v>
      </c>
      <c r="I110" s="1">
        <f t="shared" si="12"/>
        <v>-0.42664680816445399</v>
      </c>
      <c r="K110" s="1">
        <f t="shared" si="13"/>
        <v>-1.2162880755070016</v>
      </c>
    </row>
    <row r="111" spans="1:11" x14ac:dyDescent="0.25">
      <c r="A111" s="17">
        <f t="shared" si="14"/>
        <v>-0.22749999999999976</v>
      </c>
      <c r="B111" s="1">
        <f t="shared" si="15"/>
        <v>8.7322662201629946</v>
      </c>
      <c r="C111" s="1">
        <f t="shared" si="8"/>
        <v>-0.76964476755724553</v>
      </c>
      <c r="D111" s="1">
        <f>Working!$B$20+Working!$B$10*$A111</f>
        <v>2.9192726134707581</v>
      </c>
      <c r="E111" s="1">
        <f t="shared" si="9"/>
        <v>-0.97538852187922653</v>
      </c>
      <c r="F111" s="1">
        <f t="shared" si="10"/>
        <v>0.2204931549646327</v>
      </c>
      <c r="G111" s="1" t="str">
        <f t="shared" si="11"/>
        <v>-0.975388521879227+0.220493154964633i</v>
      </c>
      <c r="H111" s="1" t="str">
        <f>IMPRODUCT(Working!$B$23,Input!G111)</f>
        <v>-0.413548767129858-0.416763351713996i</v>
      </c>
      <c r="I111" s="1">
        <f t="shared" si="12"/>
        <v>-0.413548767129858</v>
      </c>
      <c r="K111" s="1">
        <f t="shared" si="13"/>
        <v>-1.1831935346871036</v>
      </c>
    </row>
    <row r="112" spans="1:11" x14ac:dyDescent="0.25">
      <c r="A112" s="17">
        <f t="shared" si="14"/>
        <v>-0.22499999999999976</v>
      </c>
      <c r="B112" s="1">
        <f t="shared" si="15"/>
        <v>8.7003266948514977</v>
      </c>
      <c r="C112" s="1">
        <f t="shared" si="8"/>
        <v>-0.74886319427636516</v>
      </c>
      <c r="D112" s="1">
        <f>Working!$B$20+Working!$B$10*$A112</f>
        <v>2.9512121387822545</v>
      </c>
      <c r="E112" s="1">
        <f t="shared" si="9"/>
        <v>-0.98193230041998913</v>
      </c>
      <c r="F112" s="1">
        <f t="shared" si="10"/>
        <v>0.18923254844742818</v>
      </c>
      <c r="G112" s="1" t="str">
        <f t="shared" si="11"/>
        <v>-0.981932300419989+0.189232548447428i</v>
      </c>
      <c r="H112" s="1" t="str">
        <f>IMPRODUCT(Working!$B$23,Input!G112)</f>
        <v>-0.400028887099028-0.429757098385614i</v>
      </c>
      <c r="I112" s="1">
        <f t="shared" si="12"/>
        <v>-0.40002888709902801</v>
      </c>
      <c r="K112" s="1">
        <f t="shared" si="13"/>
        <v>-1.1488920813753931</v>
      </c>
    </row>
    <row r="113" spans="1:11" x14ac:dyDescent="0.25">
      <c r="A113" s="17">
        <f t="shared" si="14"/>
        <v>-0.22249999999999975</v>
      </c>
      <c r="B113" s="1">
        <f t="shared" si="15"/>
        <v>8.6683871695400008</v>
      </c>
      <c r="C113" s="1">
        <f t="shared" si="8"/>
        <v>-0.7273177456721891</v>
      </c>
      <c r="D113" s="1">
        <f>Working!$B$20+Working!$B$10*$A113</f>
        <v>2.9831516640937505</v>
      </c>
      <c r="E113" s="1">
        <f t="shared" si="9"/>
        <v>-0.98747446229809455</v>
      </c>
      <c r="F113" s="1">
        <f t="shared" si="10"/>
        <v>0.15777891592062959</v>
      </c>
      <c r="G113" s="1" t="str">
        <f t="shared" si="11"/>
        <v>-0.987474462298095+0.15777891592063i</v>
      </c>
      <c r="H113" s="1" t="str">
        <f>IMPRODUCT(Working!$B$23,Input!G113)</f>
        <v>-0.386100958979047-0.4423124728085i</v>
      </c>
      <c r="I113" s="1">
        <f t="shared" si="12"/>
        <v>-0.386100958979047</v>
      </c>
      <c r="K113" s="1">
        <f t="shared" si="13"/>
        <v>-1.113418704651236</v>
      </c>
    </row>
    <row r="114" spans="1:11" x14ac:dyDescent="0.25">
      <c r="A114" s="17">
        <f t="shared" si="14"/>
        <v>-0.21999999999999975</v>
      </c>
      <c r="B114" s="1">
        <f t="shared" si="15"/>
        <v>8.6364476442285039</v>
      </c>
      <c r="C114" s="1">
        <f t="shared" si="8"/>
        <v>-0.705030399105394</v>
      </c>
      <c r="D114" s="1">
        <f>Working!$B$20+Working!$B$10*$A114</f>
        <v>3.015091189405247</v>
      </c>
      <c r="E114" s="1">
        <f t="shared" si="9"/>
        <v>-0.9920093542503986</v>
      </c>
      <c r="F114" s="1">
        <f t="shared" si="10"/>
        <v>0.12616434155381326</v>
      </c>
      <c r="G114" s="1" t="str">
        <f t="shared" si="11"/>
        <v>-0.992009354250399+0.126164341553813i</v>
      </c>
      <c r="H114" s="1" t="str">
        <f>IMPRODUCT(Working!$B$23,Input!G114)</f>
        <v>-0.371779189905045-0.454416667916196i</v>
      </c>
      <c r="I114" s="1">
        <f t="shared" si="12"/>
        <v>-0.37177918990504499</v>
      </c>
      <c r="K114" s="1">
        <f t="shared" si="13"/>
        <v>-1.076809589010439</v>
      </c>
    </row>
    <row r="115" spans="1:11" x14ac:dyDescent="0.25">
      <c r="A115" s="17">
        <f t="shared" si="14"/>
        <v>-0.21749999999999975</v>
      </c>
      <c r="B115" s="1">
        <f t="shared" si="15"/>
        <v>8.604508118917007</v>
      </c>
      <c r="C115" s="1">
        <f t="shared" si="8"/>
        <v>-0.68202388870711905</v>
      </c>
      <c r="D115" s="1">
        <f>Working!$B$20+Working!$B$10*$A115</f>
        <v>3.047030714716743</v>
      </c>
      <c r="E115" s="1">
        <f t="shared" si="9"/>
        <v>-0.99553235047597688</v>
      </c>
      <c r="F115" s="1">
        <f t="shared" si="10"/>
        <v>9.442107368472695E-2</v>
      </c>
      <c r="G115" s="1" t="str">
        <f t="shared" si="11"/>
        <v>-0.995532350475977+0.0944210736847269i</v>
      </c>
      <c r="H115" s="1" t="str">
        <f>IMPRODUCT(Working!$B$23,Input!G115)</f>
        <v>-0.357078188748262-0.466057336866152i</v>
      </c>
      <c r="I115" s="1">
        <f t="shared" si="12"/>
        <v>-0.35707818874826203</v>
      </c>
      <c r="K115" s="1">
        <f t="shared" si="13"/>
        <v>-1.039102077455381</v>
      </c>
    </row>
    <row r="116" spans="1:11" x14ac:dyDescent="0.25">
      <c r="A116" s="17">
        <f t="shared" si="14"/>
        <v>-0.21499999999999975</v>
      </c>
      <c r="B116" s="1">
        <f t="shared" si="15"/>
        <v>8.57256859360551</v>
      </c>
      <c r="C116" s="1">
        <f t="shared" si="8"/>
        <v>-0.65832168218909437</v>
      </c>
      <c r="D116" s="1">
        <f>Working!$B$20+Working!$B$10*$A116</f>
        <v>3.0789702400282395</v>
      </c>
      <c r="E116" s="1">
        <f t="shared" si="9"/>
        <v>-0.99803985735465806</v>
      </c>
      <c r="F116" s="1">
        <f t="shared" si="10"/>
        <v>6.2581491924480773E-2</v>
      </c>
      <c r="G116" s="1" t="str">
        <f t="shared" si="11"/>
        <v>-0.998039857354658+0.0625814919244808i</v>
      </c>
      <c r="H116" s="1" t="str">
        <f>IMPRODUCT(Working!$B$23,Input!G116)</f>
        <v>-0.342012951214318-0.477222605634081i</v>
      </c>
      <c r="I116" s="1">
        <f t="shared" si="12"/>
        <v>-0.34201295121431802</v>
      </c>
      <c r="K116" s="1">
        <f t="shared" si="13"/>
        <v>-1.0003346334034124</v>
      </c>
    </row>
    <row r="117" spans="1:11" x14ac:dyDescent="0.25">
      <c r="A117" s="17">
        <f t="shared" si="14"/>
        <v>-0.21249999999999974</v>
      </c>
      <c r="B117" s="1">
        <f t="shared" si="15"/>
        <v>8.5406290682940131</v>
      </c>
      <c r="C117" s="1">
        <f t="shared" si="8"/>
        <v>-0.63394795690548167</v>
      </c>
      <c r="D117" s="1">
        <f>Working!$B$20+Working!$B$10*$A117</f>
        <v>3.1109097653397355</v>
      </c>
      <c r="E117" s="1">
        <f t="shared" si="9"/>
        <v>-0.99952931711268256</v>
      </c>
      <c r="F117" s="1">
        <f t="shared" si="10"/>
        <v>3.0678074128839647E-2</v>
      </c>
      <c r="G117" s="1" t="str">
        <f t="shared" si="11"/>
        <v>-0.999529317112683+0.0306780741288396i</v>
      </c>
      <c r="H117" s="1" t="str">
        <f>IMPRODUCT(Working!$B$23,Input!G117)</f>
        <v>-0.326598844546898-0.487901085126013i</v>
      </c>
      <c r="I117" s="1">
        <f t="shared" si="12"/>
        <v>-0.32659884454689803</v>
      </c>
      <c r="K117" s="1">
        <f t="shared" si="13"/>
        <v>-0.96054680145237969</v>
      </c>
    </row>
    <row r="118" spans="1:11" x14ac:dyDescent="0.25">
      <c r="A118" s="17">
        <f t="shared" si="14"/>
        <v>-0.20999999999999974</v>
      </c>
      <c r="B118" s="1">
        <f t="shared" si="15"/>
        <v>8.5086895429825162</v>
      </c>
      <c r="C118" s="1">
        <f t="shared" si="8"/>
        <v>-0.60892757519084784</v>
      </c>
      <c r="D118" s="1">
        <f>Working!$B$20+Working!$B$10*$A118</f>
        <v>3.142849290651232</v>
      </c>
      <c r="E118" s="1">
        <f t="shared" si="9"/>
        <v>-0.99999921043175177</v>
      </c>
      <c r="F118" s="1">
        <f t="shared" si="10"/>
        <v>-1.2566367307051446E-3</v>
      </c>
      <c r="G118" s="1" t="str">
        <f t="shared" si="11"/>
        <v>-0.999999210431752-0.00125663673070514i</v>
      </c>
      <c r="H118" s="1" t="str">
        <f>IMPRODUCT(Working!$B$23,Input!G118)</f>
        <v>-0.310851591852442-0.498081882795703i</v>
      </c>
      <c r="I118" s="1">
        <f t="shared" si="12"/>
        <v>-0.31085159185244199</v>
      </c>
      <c r="K118" s="1">
        <f t="shared" si="13"/>
        <v>-0.91977916704328977</v>
      </c>
    </row>
    <row r="119" spans="1:11" x14ac:dyDescent="0.25">
      <c r="A119" s="17">
        <f t="shared" si="14"/>
        <v>-0.20749999999999974</v>
      </c>
      <c r="B119" s="1">
        <f t="shared" si="15"/>
        <v>8.4767500176710193</v>
      </c>
      <c r="C119" s="1">
        <f t="shared" si="8"/>
        <v>-0.58328605899942598</v>
      </c>
      <c r="D119" s="1">
        <f>Working!$B$20+Working!$B$10*$A119</f>
        <v>3.174788815962728</v>
      </c>
      <c r="E119" s="1">
        <f t="shared" si="9"/>
        <v>-0.99944905799880346</v>
      </c>
      <c r="F119" s="1">
        <f t="shared" si="10"/>
        <v>-3.3190065762278419E-2</v>
      </c>
      <c r="G119" s="1" t="str">
        <f t="shared" si="11"/>
        <v>-0.999449057998803-0.0331900657622784i</v>
      </c>
      <c r="H119" s="1" t="str">
        <f>IMPRODUCT(Working!$B$23,Input!G119)</f>
        <v>-0.29478725606185-0.507754613755536i</v>
      </c>
      <c r="I119" s="1">
        <f t="shared" si="12"/>
        <v>-0.29478725606185002</v>
      </c>
      <c r="K119" s="1">
        <f t="shared" si="13"/>
        <v>-0.87807331506127606</v>
      </c>
    </row>
    <row r="120" spans="1:11" x14ac:dyDescent="0.25">
      <c r="A120" s="17">
        <f t="shared" si="14"/>
        <v>-0.20499999999999974</v>
      </c>
      <c r="B120" s="1">
        <f t="shared" si="15"/>
        <v>8.4448104923595224</v>
      </c>
      <c r="C120" s="1">
        <f t="shared" si="8"/>
        <v>-0.55704956387153426</v>
      </c>
      <c r="D120" s="1">
        <f>Working!$B$20+Working!$B$10*$A120</f>
        <v>3.2067283412742245</v>
      </c>
      <c r="E120" s="1">
        <f t="shared" si="9"/>
        <v>-0.99787942099493276</v>
      </c>
      <c r="F120" s="1">
        <f t="shared" si="10"/>
        <v>-6.5089639381530978E-2</v>
      </c>
      <c r="G120" s="1" t="str">
        <f t="shared" si="11"/>
        <v>-0.997879420994933-0.065089639381531i</v>
      </c>
      <c r="H120" s="1" t="str">
        <f>IMPRODUCT(Working!$B$23,Input!G120)</f>
        <v>-0.278422223545543-0.516909411369599i</v>
      </c>
      <c r="I120" s="1">
        <f t="shared" si="12"/>
        <v>-0.27842222354554302</v>
      </c>
      <c r="K120" s="1">
        <f t="shared" si="13"/>
        <v>-0.83547178741707728</v>
      </c>
    </row>
    <row r="121" spans="1:11" x14ac:dyDescent="0.25">
      <c r="A121" s="17">
        <f t="shared" si="14"/>
        <v>-0.20249999999999974</v>
      </c>
      <c r="B121" s="1">
        <f t="shared" si="15"/>
        <v>8.4128709670480255</v>
      </c>
      <c r="C121" s="1">
        <f t="shared" si="8"/>
        <v>-0.53024485225370632</v>
      </c>
      <c r="D121" s="1">
        <f>Working!$B$20+Working!$B$10*$A121</f>
        <v>3.2386678665857209</v>
      </c>
      <c r="E121" s="1">
        <f t="shared" si="9"/>
        <v>-0.9952919005229619</v>
      </c>
      <c r="F121" s="1">
        <f t="shared" si="10"/>
        <v>-9.6922818538209082E-2</v>
      </c>
      <c r="G121" s="1" t="str">
        <f t="shared" si="11"/>
        <v>-0.995291900522962-0.0969228185382091i</v>
      </c>
      <c r="H121" s="1" t="str">
        <f>IMPRODUCT(Working!$B$23,Input!G121)</f>
        <v>-0.261773187398601-0.525536937318098i</v>
      </c>
      <c r="I121" s="1">
        <f t="shared" si="12"/>
        <v>-0.261773187398601</v>
      </c>
      <c r="K121" s="1">
        <f t="shared" si="13"/>
        <v>-0.79201803965230733</v>
      </c>
    </row>
    <row r="122" spans="1:11" x14ac:dyDescent="0.25">
      <c r="A122" s="17">
        <f t="shared" si="14"/>
        <v>-0.19999999999999973</v>
      </c>
      <c r="B122" s="1">
        <f t="shared" si="15"/>
        <v>8.3809314417365286</v>
      </c>
      <c r="C122" s="1">
        <f t="shared" si="8"/>
        <v>-0.50289926619975056</v>
      </c>
      <c r="D122" s="1">
        <f>Working!$B$20+Working!$B$10*$A122</f>
        <v>3.2706073918972169</v>
      </c>
      <c r="E122" s="1">
        <f t="shared" si="9"/>
        <v>-0.99168913597424047</v>
      </c>
      <c r="F122" s="1">
        <f t="shared" si="10"/>
        <v>-0.12865713190750197</v>
      </c>
      <c r="G122" s="1" t="str">
        <f t="shared" si="11"/>
        <v>-0.99168913597424-0.128657131907502i</v>
      </c>
      <c r="H122" s="1" t="str">
        <f>IMPRODUCT(Working!$B$23,Input!G122)</f>
        <v>-0.244857130413029-0.533628391122892i</v>
      </c>
      <c r="I122" s="1">
        <f t="shared" si="12"/>
        <v>-0.24485713041302901</v>
      </c>
      <c r="K122" s="1">
        <f t="shared" si="13"/>
        <v>-0.74775639661277959</v>
      </c>
    </row>
    <row r="123" spans="1:11" x14ac:dyDescent="0.25">
      <c r="A123" s="17">
        <f t="shared" si="14"/>
        <v>-0.19749999999999973</v>
      </c>
      <c r="B123" s="1">
        <f t="shared" si="15"/>
        <v>8.3489919164250317</v>
      </c>
      <c r="C123" s="1">
        <f t="shared" si="8"/>
        <v>-0.47504069948058159</v>
      </c>
      <c r="D123" s="1">
        <f>Working!$B$20+Working!$B$10*$A123</f>
        <v>3.3025469172087134</v>
      </c>
      <c r="E123" s="1">
        <f t="shared" si="9"/>
        <v>-0.9870748023363437</v>
      </c>
      <c r="F123" s="1">
        <f t="shared" si="10"/>
        <v>-0.16026020901230631</v>
      </c>
      <c r="G123" s="1" t="str">
        <f t="shared" si="11"/>
        <v>-0.987074802336344-0.160260209012306i</v>
      </c>
      <c r="H123" s="1" t="str">
        <f>IMPRODUCT(Working!$B$23,Input!G123)</f>
        <v>-0.227691307754522-0.541175519124383i</v>
      </c>
      <c r="I123" s="1">
        <f t="shared" si="12"/>
        <v>-0.22769130775452201</v>
      </c>
      <c r="K123" s="1">
        <f t="shared" si="13"/>
        <v>-0.70273200723510354</v>
      </c>
    </row>
    <row r="124" spans="1:11" x14ac:dyDescent="0.25">
      <c r="A124" s="17">
        <f t="shared" si="14"/>
        <v>-0.19499999999999973</v>
      </c>
      <c r="B124" s="1">
        <f t="shared" si="15"/>
        <v>8.3170523911135348</v>
      </c>
      <c r="C124" s="1">
        <f t="shared" si="8"/>
        <v>-0.4466975691312759</v>
      </c>
      <c r="D124" s="1">
        <f>Working!$B$20+Working!$B$10*$A124</f>
        <v>3.3344864425202094</v>
      </c>
      <c r="E124" s="1">
        <f t="shared" si="9"/>
        <v>-0.9814536064444136</v>
      </c>
      <c r="F124" s="1">
        <f t="shared" si="10"/>
        <v>-0.19169981324261676</v>
      </c>
      <c r="G124" s="1" t="str">
        <f t="shared" si="11"/>
        <v>-0.981453606444414-0.191699813242617i</v>
      </c>
      <c r="H124" s="1" t="str">
        <f>IMPRODUCT(Working!$B$23,Input!G124)</f>
        <v>-0.210293229361386-0.548170622900634i</v>
      </c>
      <c r="I124" s="1">
        <f t="shared" si="12"/>
        <v>-0.210293229361386</v>
      </c>
      <c r="K124" s="1">
        <f t="shared" si="13"/>
        <v>-0.65699079849266195</v>
      </c>
    </row>
    <row r="125" spans="1:11" x14ac:dyDescent="0.25">
      <c r="A125" s="17">
        <f t="shared" si="14"/>
        <v>-0.19249999999999973</v>
      </c>
      <c r="B125" s="1">
        <f t="shared" si="15"/>
        <v>8.2851128658020379</v>
      </c>
      <c r="C125" s="1">
        <f t="shared" si="8"/>
        <v>-0.41789878646437262</v>
      </c>
      <c r="D125" s="1">
        <f>Working!$B$20+Working!$B$10*$A125</f>
        <v>3.3664259678317059</v>
      </c>
      <c r="E125" s="1">
        <f t="shared" si="9"/>
        <v>-0.97483128217996817</v>
      </c>
      <c r="F125" s="1">
        <f t="shared" si="10"/>
        <v>-0.22294387473837257</v>
      </c>
      <c r="G125" s="1" t="str">
        <f t="shared" si="11"/>
        <v>-0.974831282179968-0.222943874738373i</v>
      </c>
      <c r="H125" s="1" t="str">
        <f>IMPRODUCT(Working!$B$23,Input!G125)</f>
        <v>-0.192680642083592-0.554606567120119i</v>
      </c>
      <c r="I125" s="1">
        <f t="shared" si="12"/>
        <v>-0.19268064208359201</v>
      </c>
      <c r="K125" s="1">
        <f t="shared" si="13"/>
        <v>-0.61057942854796465</v>
      </c>
    </row>
    <row r="126" spans="1:11" x14ac:dyDescent="0.25">
      <c r="A126" s="17">
        <f t="shared" si="14"/>
        <v>-0.18999999999999972</v>
      </c>
      <c r="B126" s="1">
        <f t="shared" si="15"/>
        <v>8.253173340490541</v>
      </c>
      <c r="C126" s="1">
        <f t="shared" si="8"/>
        <v>-0.38867372757898888</v>
      </c>
      <c r="D126" s="1">
        <f>Working!$B$20+Working!$B$10*$A126</f>
        <v>3.3983654931432019</v>
      </c>
      <c r="E126" s="1">
        <f t="shared" si="9"/>
        <v>-0.96721458462207577</v>
      </c>
      <c r="F126" s="1">
        <f t="shared" si="10"/>
        <v>-0.25396052310220457</v>
      </c>
      <c r="G126" s="1" t="str">
        <f t="shared" si="11"/>
        <v>-0.967214584622076-0.253960523102205i</v>
      </c>
      <c r="H126" s="1" t="str">
        <f>IMPRODUCT(Working!$B$23,Input!G126)</f>
        <v>-0.174871511580162-0.560476786820095i</v>
      </c>
      <c r="I126" s="1">
        <f t="shared" si="12"/>
        <v>-0.17487151158016201</v>
      </c>
      <c r="K126" s="1">
        <f t="shared" si="13"/>
        <v>-0.56354523915915089</v>
      </c>
    </row>
    <row r="127" spans="1:11" x14ac:dyDescent="0.25">
      <c r="A127" s="17">
        <f t="shared" si="14"/>
        <v>-0.18749999999999972</v>
      </c>
      <c r="B127" s="1">
        <f t="shared" si="15"/>
        <v>8.2212338151790441</v>
      </c>
      <c r="C127" s="1">
        <f t="shared" si="8"/>
        <v>-0.35905220339583083</v>
      </c>
      <c r="D127" s="1">
        <f>Working!$B$20+Working!$B$10*$A127</f>
        <v>3.4303050184546984</v>
      </c>
      <c r="E127" s="1">
        <f t="shared" si="9"/>
        <v>-0.95861128315685884</v>
      </c>
      <c r="F127" s="1">
        <f t="shared" si="10"/>
        <v>-0.28471811990872753</v>
      </c>
      <c r="G127" s="1" t="str">
        <f t="shared" si="11"/>
        <v>-0.958611283156859-0.284718119908728i</v>
      </c>
      <c r="H127" s="1" t="str">
        <f>IMPRODUCT(Working!$B$23,Input!G127)</f>
        <v>-0.156884003993354-0.565775294103165i</v>
      </c>
      <c r="I127" s="1">
        <f t="shared" si="12"/>
        <v>-0.156884003993354</v>
      </c>
      <c r="K127" s="1">
        <f t="shared" si="13"/>
        <v>-0.51593620738918489</v>
      </c>
    </row>
    <row r="128" spans="1:11" x14ac:dyDescent="0.25">
      <c r="A128" s="17">
        <f t="shared" si="14"/>
        <v>-0.18499999999999972</v>
      </c>
      <c r="B128" s="1">
        <f t="shared" si="15"/>
        <v>8.1892942898675471</v>
      </c>
      <c r="C128" s="1">
        <f t="shared" si="8"/>
        <v>-0.32906442924866697</v>
      </c>
      <c r="D128" s="1">
        <f>Working!$B$20+Working!$B$10*$A128</f>
        <v>3.4622445437661944</v>
      </c>
      <c r="E128" s="1">
        <f t="shared" si="9"/>
        <v>-0.94903015355235965</v>
      </c>
      <c r="F128" s="1">
        <f t="shared" si="10"/>
        <v>-0.31518529097720371</v>
      </c>
      <c r="G128" s="1" t="str">
        <f t="shared" si="11"/>
        <v>-0.94903015355236-0.315185290977204i</v>
      </c>
      <c r="H128" s="1" t="str">
        <f>IMPRODUCT(Working!$B$23,Input!G128)</f>
        <v>-0.138736467418359-0.570496684245215i</v>
      </c>
      <c r="I128" s="1">
        <f t="shared" si="12"/>
        <v>-0.13873646741835899</v>
      </c>
      <c r="K128" s="1">
        <f t="shared" si="13"/>
        <v>-0.46780089666702596</v>
      </c>
    </row>
    <row r="129" spans="1:11" x14ac:dyDescent="0.25">
      <c r="A129" s="17">
        <f t="shared" si="14"/>
        <v>-0.18249999999999972</v>
      </c>
      <c r="B129" s="1">
        <f t="shared" si="15"/>
        <v>8.1573547645560502</v>
      </c>
      <c r="C129" s="1">
        <f t="shared" si="8"/>
        <v>-0.29874099406328058</v>
      </c>
      <c r="D129" s="1">
        <f>Working!$B$20+Working!$B$10*$A129</f>
        <v>3.4941840690776909</v>
      </c>
      <c r="E129" s="1">
        <f t="shared" si="9"/>
        <v>-0.93848096900684719</v>
      </c>
      <c r="F129" s="1">
        <f t="shared" si="10"/>
        <v>-0.34533095837467154</v>
      </c>
      <c r="G129" s="1" t="str">
        <f t="shared" si="11"/>
        <v>-0.938480969006847-0.345330958374672i</v>
      </c>
      <c r="H129" s="1" t="str">
        <f>IMPRODUCT(Working!$B$23,Input!G129)</f>
        <v>-0.120447413187386-0.574636141208484i</v>
      </c>
      <c r="I129" s="1">
        <f t="shared" si="12"/>
        <v>-0.120447413187386</v>
      </c>
      <c r="K129" s="1">
        <f t="shared" si="13"/>
        <v>-0.41918840725066658</v>
      </c>
    </row>
    <row r="130" spans="1:11" x14ac:dyDescent="0.25">
      <c r="A130" s="17">
        <f t="shared" si="14"/>
        <v>-0.17999999999999972</v>
      </c>
      <c r="B130" s="1">
        <f t="shared" si="15"/>
        <v>8.1254152392445533</v>
      </c>
      <c r="C130" s="1">
        <f t="shared" si="8"/>
        <v>-0.26811282915534151</v>
      </c>
      <c r="D130" s="1">
        <f>Working!$B$20+Working!$B$10*$A130</f>
        <v>3.5261235943891869</v>
      </c>
      <c r="E130" s="1">
        <f t="shared" si="9"/>
        <v>-0.92697449017970079</v>
      </c>
      <c r="F130" s="1">
        <f t="shared" si="10"/>
        <v>-0.37512437211688038</v>
      </c>
      <c r="G130" s="1" t="str">
        <f t="shared" si="11"/>
        <v>-0.926974490179701-0.37512437211688i</v>
      </c>
      <c r="H130" s="1" t="str">
        <f>IMPRODUCT(Working!$B$23,Input!G130)</f>
        <v>-0.102035496987243-0.578189442554147i</v>
      </c>
      <c r="I130" s="1">
        <f t="shared" si="12"/>
        <v>-0.102035496987243</v>
      </c>
      <c r="K130" s="1">
        <f t="shared" si="13"/>
        <v>-0.37014832614258453</v>
      </c>
    </row>
    <row r="131" spans="1:11" x14ac:dyDescent="0.25">
      <c r="A131" s="17">
        <f t="shared" si="14"/>
        <v>-0.17749999999999971</v>
      </c>
      <c r="B131" s="1">
        <f t="shared" si="15"/>
        <v>8.0934757139330564</v>
      </c>
      <c r="C131" s="1">
        <f t="shared" ref="C131:C194" si="16">COS(B131)</f>
        <v>-0.23721117667902397</v>
      </c>
      <c r="D131" s="1">
        <f>Working!$B$20+Working!$B$10*$A131</f>
        <v>3.5580631197006833</v>
      </c>
      <c r="E131" s="1">
        <f t="shared" ref="E131:E194" si="17">COS($D131)</f>
        <v>-0.91452245421503586</v>
      </c>
      <c r="F131" s="1">
        <f t="shared" ref="F131:F194" si="18">SIN($D131)</f>
        <v>-0.40453514153470971</v>
      </c>
      <c r="G131" s="1" t="str">
        <f t="shared" ref="G131:G194" si="19">COMPLEX(E131,F131)</f>
        <v>-0.914522454215036-0.40453514153471i</v>
      </c>
      <c r="H131" s="1" t="str">
        <f>IMPRODUCT(Working!$B$23,Input!G131)</f>
        <v>-0.0835194998296624-0.581152963749401i</v>
      </c>
      <c r="I131" s="1">
        <f t="shared" ref="I131:I194" si="20">IMREAL(H131)</f>
        <v>-8.3519499829662405E-2</v>
      </c>
      <c r="K131" s="1">
        <f t="shared" ref="K131:K194" si="21">C131+I131</f>
        <v>-0.32073067650868636</v>
      </c>
    </row>
    <row r="132" spans="1:11" x14ac:dyDescent="0.25">
      <c r="A132" s="17">
        <f t="shared" ref="A132:A195" si="22">A131+$N$5</f>
        <v>-0.17499999999999971</v>
      </c>
      <c r="B132" s="1">
        <f t="shared" ref="B132:B195" si="23">B131-$N$6</f>
        <v>8.0615361886215595</v>
      </c>
      <c r="C132" s="1">
        <f t="shared" si="16"/>
        <v>-0.20606755775855487</v>
      </c>
      <c r="D132" s="1">
        <f>Working!$B$20+Working!$B$10*$A132</f>
        <v>3.5900026450121794</v>
      </c>
      <c r="E132" s="1">
        <f t="shared" si="17"/>
        <v>-0.90113756276927126</v>
      </c>
      <c r="F132" s="1">
        <f t="shared" si="18"/>
        <v>-0.43353326627406313</v>
      </c>
      <c r="G132" s="1" t="str">
        <f t="shared" si="19"/>
        <v>-0.901137562769271-0.433533266274063i</v>
      </c>
      <c r="H132" s="1" t="str">
        <f>IMPRODUCT(Working!$B$23,Input!G132)</f>
        <v>-0.0649183088938046-0.58352368186465i</v>
      </c>
      <c r="I132" s="1">
        <f t="shared" si="20"/>
        <v>-6.4918308893804594E-2</v>
      </c>
      <c r="K132" s="1">
        <f t="shared" si="21"/>
        <v>-0.27098586665235946</v>
      </c>
    </row>
    <row r="133" spans="1:11" x14ac:dyDescent="0.25">
      <c r="A133" s="17">
        <f t="shared" si="22"/>
        <v>-0.17249999999999971</v>
      </c>
      <c r="B133" s="1">
        <f t="shared" si="23"/>
        <v>8.0295966633100626</v>
      </c>
      <c r="C133" s="1">
        <f t="shared" si="16"/>
        <v>-0.1747137403351994</v>
      </c>
      <c r="D133" s="1">
        <f>Working!$B$20+Working!$B$10*$A133</f>
        <v>3.6219421703236758</v>
      </c>
      <c r="E133" s="1">
        <f t="shared" si="17"/>
        <v>-0.88683346905484717</v>
      </c>
      <c r="F133" s="1">
        <f t="shared" si="18"/>
        <v>-0.46208916689762969</v>
      </c>
      <c r="G133" s="1" t="str">
        <f t="shared" si="19"/>
        <v>-0.886833469054847-0.46208916689763i</v>
      </c>
      <c r="H133" s="1" t="str">
        <f>IMPRODUCT(Working!$B$23,Input!G133)</f>
        <v>-0.046250898260446-0.585299178657045i</v>
      </c>
      <c r="I133" s="1">
        <f t="shared" si="20"/>
        <v>-4.6250898260445997E-2</v>
      </c>
      <c r="K133" s="1">
        <f t="shared" si="21"/>
        <v>-0.22096463859564541</v>
      </c>
    </row>
    <row r="134" spans="1:11" x14ac:dyDescent="0.25">
      <c r="A134" s="17">
        <f t="shared" si="22"/>
        <v>-0.16999999999999971</v>
      </c>
      <c r="B134" s="1">
        <f t="shared" si="23"/>
        <v>7.9976571379985666</v>
      </c>
      <c r="C134" s="1">
        <f t="shared" si="16"/>
        <v>-0.14318170676248299</v>
      </c>
      <c r="D134" s="1">
        <f>Working!$B$20+Working!$B$10*$A134</f>
        <v>3.6538816956351718</v>
      </c>
      <c r="E134" s="1">
        <f t="shared" si="17"/>
        <v>-0.87162476391331434</v>
      </c>
      <c r="F134" s="1">
        <f t="shared" si="18"/>
        <v>-0.49017371505728358</v>
      </c>
      <c r="G134" s="1" t="str">
        <f t="shared" si="19"/>
        <v>-0.871624763913314-0.490173715057284i</v>
      </c>
      <c r="H134" s="1" t="str">
        <f>IMPRODUCT(Working!$B$23,Input!G134)</f>
        <v>-0.02753630955754-0.586477643037192i</v>
      </c>
      <c r="I134" s="1">
        <f t="shared" si="20"/>
        <v>-2.7536309557539999E-2</v>
      </c>
      <c r="K134" s="1">
        <f t="shared" si="21"/>
        <v>-0.17071801632002298</v>
      </c>
    </row>
    <row r="135" spans="1:11" x14ac:dyDescent="0.25">
      <c r="A135" s="17">
        <f t="shared" si="22"/>
        <v>-0.1674999999999997</v>
      </c>
      <c r="B135" s="1">
        <f t="shared" si="23"/>
        <v>7.9657176126870706</v>
      </c>
      <c r="C135" s="1">
        <f t="shared" si="16"/>
        <v>-0.11150362118269881</v>
      </c>
      <c r="D135" s="1">
        <f>Working!$B$20+Working!$B$10*$A135</f>
        <v>3.6858212209466683</v>
      </c>
      <c r="E135" s="1">
        <f t="shared" si="17"/>
        <v>-0.85552696093199476</v>
      </c>
      <c r="F135" s="1">
        <f t="shared" si="18"/>
        <v>-0.51775826320635887</v>
      </c>
      <c r="G135" s="1" t="str">
        <f t="shared" si="19"/>
        <v>-0.855526960931995-0.517758263206359i</v>
      </c>
      <c r="H135" s="1" t="str">
        <f>IMPRODUCT(Working!$B$23,Input!G135)</f>
        <v>-0.00879363253686594-0.58705787291656i</v>
      </c>
      <c r="I135" s="1">
        <f t="shared" si="20"/>
        <v>-8.7936325368659397E-3</v>
      </c>
      <c r="K135" s="1">
        <f t="shared" si="21"/>
        <v>-0.12029725371956475</v>
      </c>
    </row>
    <row r="136" spans="1:11" x14ac:dyDescent="0.25">
      <c r="A136" s="17">
        <f t="shared" si="22"/>
        <v>-0.1649999999999997</v>
      </c>
      <c r="B136" s="1">
        <f t="shared" si="23"/>
        <v>7.9337780873755746</v>
      </c>
      <c r="C136" s="1">
        <f t="shared" si="16"/>
        <v>-7.9711796717988045E-2</v>
      </c>
      <c r="D136" s="1">
        <f>Working!$B$20+Working!$B$10*$A136</f>
        <v>3.7177607462581648</v>
      </c>
      <c r="E136" s="1">
        <f t="shared" si="17"/>
        <v>-0.83855648061940158</v>
      </c>
      <c r="F136" s="1">
        <f t="shared" si="18"/>
        <v>-0.54481467382147775</v>
      </c>
      <c r="G136" s="1" t="str">
        <f t="shared" si="19"/>
        <v>-0.838556480619402-0.544814673821478i</v>
      </c>
      <c r="H136" s="1" t="str">
        <f>IMPRODUCT(Working!$B$23,Input!G136)</f>
        <v>0.00995801439840471-0.587039276433656i</v>
      </c>
      <c r="I136" s="1">
        <f t="shared" si="20"/>
        <v>9.9580143984047097E-3</v>
      </c>
      <c r="K136" s="1">
        <f t="shared" si="21"/>
        <v>-6.9753782319583332E-2</v>
      </c>
    </row>
    <row r="137" spans="1:11" x14ac:dyDescent="0.25">
      <c r="A137" s="17">
        <f t="shared" si="22"/>
        <v>-0.1624999999999997</v>
      </c>
      <c r="B137" s="1">
        <f t="shared" si="23"/>
        <v>7.9018385620640785</v>
      </c>
      <c r="C137" s="1">
        <f t="shared" si="16"/>
        <v>-4.7838662509449806E-2</v>
      </c>
      <c r="D137" s="1">
        <f>Working!$B$20+Working!$B$10*$A137</f>
        <v>3.7497002715696608</v>
      </c>
      <c r="E137" s="1">
        <f t="shared" si="17"/>
        <v>-0.82073063365555554</v>
      </c>
      <c r="F137" s="1">
        <f t="shared" si="18"/>
        <v>-0.57131534810413609</v>
      </c>
      <c r="G137" s="1" t="str">
        <f t="shared" si="19"/>
        <v>-0.820730633655556-0.571315348104136i</v>
      </c>
      <c r="H137" s="1" t="str">
        <f>IMPRODUCT(Working!$B$23,Input!G137)</f>
        <v>0.0286995036953692-0.586421872557759i</v>
      </c>
      <c r="I137" s="1">
        <f t="shared" si="20"/>
        <v>2.8699503695369201E-2</v>
      </c>
      <c r="K137" s="1">
        <f t="shared" si="21"/>
        <v>-1.9139158814080605E-2</v>
      </c>
    </row>
    <row r="138" spans="1:11" x14ac:dyDescent="0.25">
      <c r="A138" s="17">
        <f t="shared" si="22"/>
        <v>-0.1599999999999997</v>
      </c>
      <c r="B138" s="1">
        <f t="shared" si="23"/>
        <v>7.8698990367525825</v>
      </c>
      <c r="C138" s="1">
        <f t="shared" si="16"/>
        <v>-1.5916730637907512E-2</v>
      </c>
      <c r="D138" s="1">
        <f>Working!$B$20+Working!$B$10*$A138</f>
        <v>3.7816397968811573</v>
      </c>
      <c r="E138" s="1">
        <f t="shared" si="17"/>
        <v>-0.80206760323428472</v>
      </c>
      <c r="F138" s="1">
        <f t="shared" si="18"/>
        <v>-0.5972332541327634</v>
      </c>
      <c r="G138" s="1" t="str">
        <f t="shared" si="19"/>
        <v>-0.802067603234285-0.597233254132763i</v>
      </c>
      <c r="H138" s="1" t="str">
        <f>IMPRODUCT(Working!$B$23,Input!G138)</f>
        <v>0.0474117181623901-0.585206291069567i</v>
      </c>
      <c r="I138" s="1">
        <f t="shared" si="20"/>
        <v>4.74117181623901E-2</v>
      </c>
      <c r="K138" s="1">
        <f t="shared" si="21"/>
        <v>3.1494987524482584E-2</v>
      </c>
    </row>
    <row r="139" spans="1:11" x14ac:dyDescent="0.25">
      <c r="A139" s="17">
        <f t="shared" si="22"/>
        <v>-0.1574999999999997</v>
      </c>
      <c r="B139" s="1">
        <f t="shared" si="23"/>
        <v>7.8379595114410865</v>
      </c>
      <c r="C139" s="1">
        <f t="shared" si="16"/>
        <v>1.6021437039927262E-2</v>
      </c>
      <c r="D139" s="1">
        <f>Working!$B$20+Working!$B$10*$A139</f>
        <v>3.8135793221926533</v>
      </c>
      <c r="E139" s="1">
        <f t="shared" si="17"/>
        <v>-0.78258642651552179</v>
      </c>
      <c r="F139" s="1">
        <f t="shared" si="18"/>
        <v>-0.62254195443653904</v>
      </c>
      <c r="G139" s="1" t="str">
        <f t="shared" si="19"/>
        <v>-0.782586426515522-0.622541954436539i</v>
      </c>
      <c r="H139" s="1" t="str">
        <f>IMPRODUCT(Working!$B$23,Input!G139)</f>
        <v>0.0660755704695184-0.583393771918793i</v>
      </c>
      <c r="I139" s="1">
        <f t="shared" si="20"/>
        <v>6.6075570469518397E-2</v>
      </c>
      <c r="K139" s="1">
        <f t="shared" si="21"/>
        <v>8.2097007509445652E-2</v>
      </c>
    </row>
    <row r="140" spans="1:11" x14ac:dyDescent="0.25">
      <c r="A140" s="17">
        <f t="shared" si="22"/>
        <v>-0.15499999999999969</v>
      </c>
      <c r="B140" s="1">
        <f t="shared" si="23"/>
        <v>7.8060199861295905</v>
      </c>
      <c r="C140" s="1">
        <f t="shared" si="16"/>
        <v>4.7943262106064637E-2</v>
      </c>
      <c r="D140" s="1">
        <f>Working!$B$20+Working!$B$10*$A140</f>
        <v>3.8455188475041497</v>
      </c>
      <c r="E140" s="1">
        <f t="shared" si="17"/>
        <v>-0.76230697520651236</v>
      </c>
      <c r="F140" s="1">
        <f t="shared" si="18"/>
        <v>-0.64721563296284623</v>
      </c>
      <c r="G140" s="1" t="str">
        <f t="shared" si="19"/>
        <v>-0.762306975206512-0.647215632962846i</v>
      </c>
      <c r="H140" s="1" t="str">
        <f>IMPRODUCT(Working!$B$23,Input!G140)</f>
        <v>0.0846720226184602-0.580986163959356i</v>
      </c>
      <c r="I140" s="1">
        <f t="shared" si="20"/>
        <v>8.4672022618460199E-2</v>
      </c>
      <c r="K140" s="1">
        <f t="shared" si="21"/>
        <v>0.13261528472452483</v>
      </c>
    </row>
    <row r="141" spans="1:11" x14ac:dyDescent="0.25">
      <c r="A141" s="17">
        <f t="shared" si="22"/>
        <v>-0.15249999999999969</v>
      </c>
      <c r="B141" s="1">
        <f t="shared" si="23"/>
        <v>7.7740804608180945</v>
      </c>
      <c r="C141" s="1">
        <f t="shared" si="16"/>
        <v>7.9816182812739528E-2</v>
      </c>
      <c r="D141" s="1">
        <f>Working!$B$20+Working!$B$10*$A141</f>
        <v>3.8774583728156458</v>
      </c>
      <c r="E141" s="1">
        <f t="shared" si="17"/>
        <v>-0.74124993529175121</v>
      </c>
      <c r="F141" s="1">
        <f t="shared" si="18"/>
        <v>-0.67122912141084479</v>
      </c>
      <c r="G141" s="1" t="str">
        <f t="shared" si="19"/>
        <v>-0.741249935291751-0.671229121410845i</v>
      </c>
      <c r="H141" s="1" t="str">
        <f>IMPRODUCT(Working!$B$23,Input!G141)</f>
        <v>0.103182105362221-0.577985923063468i</v>
      </c>
      <c r="I141" s="1">
        <f t="shared" si="20"/>
        <v>0.103182105362221</v>
      </c>
      <c r="K141" s="1">
        <f t="shared" si="21"/>
        <v>0.18299828817496053</v>
      </c>
    </row>
    <row r="142" spans="1:11" x14ac:dyDescent="0.25">
      <c r="A142" s="17">
        <f t="shared" si="22"/>
        <v>-0.14999999999999969</v>
      </c>
      <c r="B142" s="1">
        <f t="shared" si="23"/>
        <v>7.7421409355065984</v>
      </c>
      <c r="C142" s="1">
        <f t="shared" si="16"/>
        <v>0.11160768729691034</v>
      </c>
      <c r="D142" s="1">
        <f>Working!$B$20+Working!$B$10*$A142</f>
        <v>3.9093978981271418</v>
      </c>
      <c r="E142" s="1">
        <f t="shared" si="17"/>
        <v>-0.71943678593231231</v>
      </c>
      <c r="F142" s="1">
        <f t="shared" si="18"/>
        <v>-0.69455792490431223</v>
      </c>
      <c r="G142" s="1" t="str">
        <f t="shared" si="19"/>
        <v>-0.719436785932312-0.694557924904312i</v>
      </c>
      <c r="H142" s="1" t="str">
        <f>IMPRODUCT(Working!$B$23,Input!G142)</f>
        <v>0.121586937554619-0.574396109616524i</v>
      </c>
      <c r="I142" s="1">
        <f t="shared" si="20"/>
        <v>0.121586937554619</v>
      </c>
      <c r="K142" s="1">
        <f t="shared" si="21"/>
        <v>0.23319462485152934</v>
      </c>
    </row>
    <row r="143" spans="1:11" x14ac:dyDescent="0.25">
      <c r="A143" s="17">
        <f t="shared" si="22"/>
        <v>-0.14749999999999969</v>
      </c>
      <c r="B143" s="1">
        <f t="shared" si="23"/>
        <v>7.7102014101951024</v>
      </c>
      <c r="C143" s="1">
        <f t="shared" si="16"/>
        <v>0.14328534674387303</v>
      </c>
      <c r="D143" s="1">
        <f>Working!$B$20+Working!$B$10*$A143</f>
        <v>3.9413374234386387</v>
      </c>
      <c r="E143" s="1">
        <f t="shared" si="17"/>
        <v>-0.69688977755610559</v>
      </c>
      <c r="F143" s="1">
        <f t="shared" si="18"/>
        <v>-0.71717824697755694</v>
      </c>
      <c r="G143" s="1" t="str">
        <f t="shared" si="19"/>
        <v>-0.696889777556106-0.717178246977557i</v>
      </c>
      <c r="H143" s="1" t="str">
        <f>IMPRODUCT(Working!$B$23,Input!G143)</f>
        <v>0.139867745409939-0.570220385395375i</v>
      </c>
      <c r="I143" s="1">
        <f t="shared" si="20"/>
        <v>0.13986774540993899</v>
      </c>
      <c r="K143" s="1">
        <f t="shared" si="21"/>
        <v>0.28315309215381201</v>
      </c>
    </row>
    <row r="144" spans="1:11" x14ac:dyDescent="0.25">
      <c r="A144" s="17">
        <f t="shared" si="22"/>
        <v>-0.14499999999999968</v>
      </c>
      <c r="B144" s="1">
        <f t="shared" si="23"/>
        <v>7.6782618848836064</v>
      </c>
      <c r="C144" s="1">
        <f t="shared" si="16"/>
        <v>0.17481684846616172</v>
      </c>
      <c r="D144" s="1">
        <f>Working!$B$20+Working!$B$10*$A144</f>
        <v>3.9732769487501347</v>
      </c>
      <c r="E144" s="1">
        <f t="shared" si="17"/>
        <v>-0.67363190916140636</v>
      </c>
      <c r="F144" s="1">
        <f t="shared" si="18"/>
        <v>-0.73906701384891937</v>
      </c>
      <c r="G144" s="1" t="str">
        <f t="shared" si="19"/>
        <v>-0.673631909161406-0.739067013848919i</v>
      </c>
      <c r="H144" s="1" t="str">
        <f>IMPRODUCT(Working!$B$23,Input!G144)</f>
        <v>0.15800588165306-0.565463009833135i</v>
      </c>
      <c r="I144" s="1">
        <f t="shared" si="20"/>
        <v>0.15800588165306001</v>
      </c>
      <c r="K144" s="1">
        <f t="shared" si="21"/>
        <v>0.3328227301192217</v>
      </c>
    </row>
    <row r="145" spans="1:11" x14ac:dyDescent="0.25">
      <c r="A145" s="17">
        <f t="shared" si="22"/>
        <v>-0.14249999999999968</v>
      </c>
      <c r="B145" s="1">
        <f t="shared" si="23"/>
        <v>7.6463223595721104</v>
      </c>
      <c r="C145" s="1">
        <f t="shared" si="16"/>
        <v>0.20617002886399458</v>
      </c>
      <c r="D145" s="1">
        <f>Working!$B$20+Working!$B$10*$A145</f>
        <v>4.0052164740616307</v>
      </c>
      <c r="E145" s="1">
        <f t="shared" si="17"/>
        <v>-0.64968690485680269</v>
      </c>
      <c r="F145" s="1">
        <f t="shared" si="18"/>
        <v>-0.76020189795710702</v>
      </c>
      <c r="G145" s="1" t="str">
        <f t="shared" si="19"/>
        <v>-0.649686904856803-0.760201897957107i</v>
      </c>
      <c r="H145" s="1" t="str">
        <f>IMPRODUCT(Working!$B$23,Input!G145)</f>
        <v>0.17598284454055-0.560128835674371i</v>
      </c>
      <c r="I145" s="1">
        <f t="shared" si="20"/>
        <v>0.17598284454054999</v>
      </c>
      <c r="K145" s="1">
        <f t="shared" si="21"/>
        <v>0.38215287340454457</v>
      </c>
    </row>
    <row r="146" spans="1:11" x14ac:dyDescent="0.25">
      <c r="A146" s="17">
        <f t="shared" si="22"/>
        <v>-0.13999999999999968</v>
      </c>
      <c r="B146" s="1">
        <f t="shared" si="23"/>
        <v>7.6143828342606144</v>
      </c>
      <c r="C146" s="1">
        <f t="shared" si="16"/>
        <v>0.23731290623364273</v>
      </c>
      <c r="D146" s="1">
        <f>Working!$B$20+Working!$B$10*$A146</f>
        <v>4.0371559993731267</v>
      </c>
      <c r="E146" s="1">
        <f t="shared" si="17"/>
        <v>-0.625079189661503</v>
      </c>
      <c r="F146" s="1">
        <f t="shared" si="18"/>
        <v>-0.78056134073634387</v>
      </c>
      <c r="G146" s="1" t="str">
        <f t="shared" si="19"/>
        <v>-0.625079189661503-0.780561340736344i</v>
      </c>
      <c r="H146" s="1" t="str">
        <f>IMPRODUCT(Working!$B$23,Input!G146)</f>
        <v>0.193780296733302-0.554223304025068i</v>
      </c>
      <c r="I146" s="1">
        <f t="shared" si="20"/>
        <v>0.19378029673330199</v>
      </c>
      <c r="K146" s="1">
        <f t="shared" si="21"/>
        <v>0.43109320296694476</v>
      </c>
    </row>
    <row r="147" spans="1:11" x14ac:dyDescent="0.25">
      <c r="A147" s="17">
        <f t="shared" si="22"/>
        <v>-0.13749999999999968</v>
      </c>
      <c r="B147" s="1">
        <f t="shared" si="23"/>
        <v>7.5824433089491183</v>
      </c>
      <c r="C147" s="1">
        <f t="shared" si="16"/>
        <v>0.26821371339025735</v>
      </c>
      <c r="D147" s="1">
        <f>Working!$B$20+Working!$B$10*$A147</f>
        <v>4.0690955246846237</v>
      </c>
      <c r="E147" s="1">
        <f t="shared" si="17"/>
        <v>-0.59983386459067722</v>
      </c>
      <c r="F147" s="1">
        <f t="shared" si="18"/>
        <v>-0.80012457460711273</v>
      </c>
      <c r="G147" s="1" t="str">
        <f t="shared" si="19"/>
        <v>-0.599833864590677-0.800124574607113i</v>
      </c>
      <c r="H147" s="1" t="str">
        <f>IMPRODUCT(Working!$B$23,Input!G147)</f>
        <v>0.211380084001477-0.547752438802455i</v>
      </c>
      <c r="I147" s="1">
        <f t="shared" si="20"/>
        <v>0.21138008400147701</v>
      </c>
      <c r="K147" s="1">
        <f t="shared" si="21"/>
        <v>0.47959379739173436</v>
      </c>
    </row>
    <row r="148" spans="1:11" x14ac:dyDescent="0.25">
      <c r="A148" s="17">
        <f t="shared" si="22"/>
        <v>-0.13499999999999968</v>
      </c>
      <c r="B148" s="1">
        <f t="shared" si="23"/>
        <v>7.5505037836376223</v>
      </c>
      <c r="C148" s="1">
        <f t="shared" si="16"/>
        <v>0.29884093007187706</v>
      </c>
      <c r="D148" s="1">
        <f>Working!$B$20+Working!$B$10*$A148</f>
        <v>4.1010350499961197</v>
      </c>
      <c r="E148" s="1">
        <f t="shared" si="17"/>
        <v>-0.5739766810512561</v>
      </c>
      <c r="F148" s="1">
        <f t="shared" si="18"/>
        <v>-0.81887164416005065</v>
      </c>
      <c r="G148" s="1" t="str">
        <f t="shared" si="19"/>
        <v>-0.573976681051256-0.818871644160051i</v>
      </c>
      <c r="H148" s="1" t="str">
        <f>IMPRODUCT(Working!$B$23,Input!G148)</f>
        <v>0.228764253742661-0.540722840590328i</v>
      </c>
      <c r="I148" s="1">
        <f t="shared" si="20"/>
        <v>0.22876425374266099</v>
      </c>
      <c r="K148" s="1">
        <f t="shared" si="21"/>
        <v>0.52760518381453803</v>
      </c>
    </row>
    <row r="149" spans="1:11" x14ac:dyDescent="0.25">
      <c r="A149" s="17">
        <f t="shared" si="22"/>
        <v>-0.13249999999999967</v>
      </c>
      <c r="B149" s="1">
        <f t="shared" si="23"/>
        <v>7.5185642583261263</v>
      </c>
      <c r="C149" s="1">
        <f t="shared" si="16"/>
        <v>0.32916331509156249</v>
      </c>
      <c r="D149" s="1">
        <f>Working!$B$20+Working!$B$10*$A149</f>
        <v>4.1329745753076157</v>
      </c>
      <c r="E149" s="1">
        <f t="shared" si="17"/>
        <v>-0.54753401457429263</v>
      </c>
      <c r="F149" s="1">
        <f t="shared" si="18"/>
        <v>-0.83678342651139925</v>
      </c>
      <c r="G149" s="1" t="str">
        <f t="shared" si="19"/>
        <v>-0.547534014574293-0.836783426511399i</v>
      </c>
      <c r="H149" s="1" t="str">
        <f>IMPRODUCT(Working!$B$23,Input!G149)</f>
        <v>0.245915073294354-0.533141679906141i</v>
      </c>
      <c r="I149" s="1">
        <f t="shared" si="20"/>
        <v>0.245915073294354</v>
      </c>
      <c r="K149" s="1">
        <f t="shared" si="21"/>
        <v>0.57507838838591652</v>
      </c>
    </row>
    <row r="150" spans="1:11" x14ac:dyDescent="0.25">
      <c r="A150" s="17">
        <f t="shared" si="22"/>
        <v>-0.12999999999999967</v>
      </c>
      <c r="B150" s="1">
        <f t="shared" si="23"/>
        <v>7.4866247330146303</v>
      </c>
      <c r="C150" s="1">
        <f t="shared" si="16"/>
        <v>0.35914993820486185</v>
      </c>
      <c r="D150" s="1">
        <f>Working!$B$20+Working!$B$10*$A150</f>
        <v>4.1649141006191126</v>
      </c>
      <c r="E150" s="1">
        <f t="shared" si="17"/>
        <v>-0.52053283791069493</v>
      </c>
      <c r="F150" s="1">
        <f t="shared" si="18"/>
        <v>-0.85384165080923424</v>
      </c>
      <c r="G150" s="1" t="str">
        <f t="shared" si="19"/>
        <v>-0.520532837910695-0.853841650809234i</v>
      </c>
      <c r="H150" s="1" t="str">
        <f>IMPRODUCT(Working!$B$23,Input!G150)</f>
        <v>0.262815048022118-0.525016689886751i</v>
      </c>
      <c r="I150" s="1">
        <f t="shared" si="20"/>
        <v>0.26281504802211803</v>
      </c>
      <c r="K150" s="1">
        <f t="shared" si="21"/>
        <v>0.62196498622697982</v>
      </c>
    </row>
    <row r="151" spans="1:11" x14ac:dyDescent="0.25">
      <c r="A151" s="17">
        <f t="shared" si="22"/>
        <v>-0.12749999999999967</v>
      </c>
      <c r="B151" s="1">
        <f t="shared" si="23"/>
        <v>7.4546852077031343</v>
      </c>
      <c r="C151" s="1">
        <f t="shared" si="16"/>
        <v>0.38877021166009984</v>
      </c>
      <c r="D151" s="1">
        <f>Working!$B$20+Working!$B$10*$A151</f>
        <v>4.1968536259306086</v>
      </c>
      <c r="E151" s="1">
        <f t="shared" si="17"/>
        <v>-0.49300069351776615</v>
      </c>
      <c r="F151" s="1">
        <f t="shared" si="18"/>
        <v>-0.87002891687058403</v>
      </c>
      <c r="G151" s="1" t="str">
        <f t="shared" si="19"/>
        <v>-0.493000693517766-0.870028916870584i</v>
      </c>
      <c r="H151" s="1" t="str">
        <f>IMPRODUCT(Working!$B$23,Input!G151)</f>
        <v>0.27944693916491-0.516356158400258i</v>
      </c>
      <c r="I151" s="1">
        <f t="shared" si="20"/>
        <v>0.27944693916490998</v>
      </c>
      <c r="K151" s="1">
        <f t="shared" si="21"/>
        <v>0.66821715082500988</v>
      </c>
    </row>
    <row r="152" spans="1:11" x14ac:dyDescent="0.25">
      <c r="A152" s="17">
        <f t="shared" si="22"/>
        <v>-0.12499999999999967</v>
      </c>
      <c r="B152" s="1">
        <f t="shared" si="23"/>
        <v>7.4227456823916382</v>
      </c>
      <c r="C152" s="1">
        <f t="shared" si="16"/>
        <v>0.41799392139930885</v>
      </c>
      <c r="D152" s="1">
        <f>Working!$B$20+Working!$B$10*$A152</f>
        <v>4.2287931512421046</v>
      </c>
      <c r="E152" s="1">
        <f t="shared" si="17"/>
        <v>-0.46496566546461193</v>
      </c>
      <c r="F152" s="1">
        <f t="shared" si="18"/>
        <v>-0.88532871293042936</v>
      </c>
      <c r="G152" s="1" t="str">
        <f t="shared" si="19"/>
        <v>-0.464965665464612-0.885328712930429i</v>
      </c>
      <c r="H152" s="1" t="str">
        <f>IMPRODUCT(Working!$B$23,Input!G152)</f>
        <v>0.295793781419426-0.507168919591989i</v>
      </c>
      <c r="I152" s="1">
        <f t="shared" si="20"/>
        <v>0.29579378141942603</v>
      </c>
      <c r="K152" s="1">
        <f t="shared" si="21"/>
        <v>0.71378770281873494</v>
      </c>
    </row>
    <row r="153" spans="1:11" x14ac:dyDescent="0.25">
      <c r="A153" s="17">
        <f t="shared" si="22"/>
        <v>-0.12249999999999966</v>
      </c>
      <c r="B153" s="1">
        <f t="shared" si="23"/>
        <v>7.3908061570801422</v>
      </c>
      <c r="C153" s="1">
        <f t="shared" si="16"/>
        <v>0.44679125787797452</v>
      </c>
      <c r="D153" s="1">
        <f>Working!$B$20+Working!$B$10*$A153</f>
        <v>4.2607326765536007</v>
      </c>
      <c r="E153" s="1">
        <f t="shared" si="17"/>
        <v>-0.43645635078508477</v>
      </c>
      <c r="F153" s="1">
        <f t="shared" si="18"/>
        <v>-0.89972543248447023</v>
      </c>
      <c r="G153" s="1" t="str">
        <f t="shared" si="19"/>
        <v>-0.436456350785085-0.89972543248447i</v>
      </c>
      <c r="H153" s="1" t="str">
        <f>IMPRODUCT(Working!$B$23,Input!G153)</f>
        <v>0.311838900245501-0.497464344873264i</v>
      </c>
      <c r="I153" s="1">
        <f t="shared" si="20"/>
        <v>0.31183890024550098</v>
      </c>
      <c r="K153" s="1">
        <f t="shared" si="21"/>
        <v>0.75863015812347556</v>
      </c>
    </row>
    <row r="154" spans="1:11" x14ac:dyDescent="0.25">
      <c r="A154" s="17">
        <f t="shared" si="22"/>
        <v>-0.11999999999999966</v>
      </c>
      <c r="B154" s="1">
        <f t="shared" si="23"/>
        <v>7.3588666317686462</v>
      </c>
      <c r="C154" s="1">
        <f t="shared" si="16"/>
        <v>0.47513284647215903</v>
      </c>
      <c r="D154" s="1">
        <f>Working!$B$20+Working!$B$10*$A154</f>
        <v>4.2926722018650967</v>
      </c>
      <c r="E154" s="1">
        <f t="shared" si="17"/>
        <v>-0.40750183030747783</v>
      </c>
      <c r="F154" s="1">
        <f t="shared" si="18"/>
        <v>-0.91320439020848754</v>
      </c>
      <c r="G154" s="1" t="str">
        <f t="shared" si="19"/>
        <v>-0.407501830307478-0.913204390208488i</v>
      </c>
      <c r="H154" s="1" t="str">
        <f>IMPRODUCT(Working!$B$23,Input!G154)</f>
        <v>0.327565928874914-0.487252333362114i</v>
      </c>
      <c r="I154" s="1">
        <f t="shared" si="20"/>
        <v>0.32756592887491398</v>
      </c>
      <c r="K154" s="1">
        <f t="shared" si="21"/>
        <v>0.80269877534707301</v>
      </c>
    </row>
    <row r="155" spans="1:11" x14ac:dyDescent="0.25">
      <c r="A155" s="17">
        <f t="shared" si="22"/>
        <v>-0.11749999999999966</v>
      </c>
      <c r="B155" s="1">
        <f t="shared" si="23"/>
        <v>7.3269271064571502</v>
      </c>
      <c r="C155" s="1">
        <f t="shared" si="16"/>
        <v>0.50298977744198536</v>
      </c>
      <c r="D155" s="1">
        <f>Working!$B$20+Working!$B$10*$A155</f>
        <v>4.3246117271765936</v>
      </c>
      <c r="E155" s="1">
        <f t="shared" si="17"/>
        <v>-0.37813163899072499</v>
      </c>
      <c r="F155" s="1">
        <f t="shared" si="18"/>
        <v>-0.92575183693805763</v>
      </c>
      <c r="G155" s="1" t="str">
        <f t="shared" si="19"/>
        <v>-0.378131638990725-0.925751836938058i</v>
      </c>
      <c r="H155" s="1" t="str">
        <f>IMPRODUCT(Working!$B$23,Input!G155)</f>
        <v>0.342958825006252-0.476543301785725i</v>
      </c>
      <c r="I155" s="1">
        <f t="shared" si="20"/>
        <v>0.34295882500625202</v>
      </c>
      <c r="K155" s="1">
        <f t="shared" si="21"/>
        <v>0.84594860244823744</v>
      </c>
    </row>
    <row r="156" spans="1:11" x14ac:dyDescent="0.25">
      <c r="A156" s="17">
        <f t="shared" si="22"/>
        <v>-0.11499999999999966</v>
      </c>
      <c r="B156" s="1">
        <f t="shared" si="23"/>
        <v>7.2949875811456542</v>
      </c>
      <c r="C156" s="1">
        <f t="shared" si="16"/>
        <v>0.5303336354209176</v>
      </c>
      <c r="D156" s="1">
        <f>Working!$B$20+Working!$B$10*$A156</f>
        <v>4.3565512524880896</v>
      </c>
      <c r="E156" s="1">
        <f t="shared" si="17"/>
        <v>-0.34837573579737119</v>
      </c>
      <c r="F156" s="1">
        <f t="shared" si="18"/>
        <v>-0.93735497369333898</v>
      </c>
      <c r="G156" s="1" t="str">
        <f t="shared" si="19"/>
        <v>-0.348375735797371-0.937354973693339i</v>
      </c>
      <c r="H156" s="1" t="str">
        <f>IMPRODUCT(Working!$B$23,Input!G156)</f>
        <v>0.358001887168806-0.465348173854892i</v>
      </c>
      <c r="I156" s="1">
        <f t="shared" si="20"/>
        <v>0.35800188716880599</v>
      </c>
      <c r="K156" s="1">
        <f t="shared" si="21"/>
        <v>0.88833552258972359</v>
      </c>
    </row>
    <row r="157" spans="1:11" x14ac:dyDescent="0.25">
      <c r="A157" s="17">
        <f t="shared" si="22"/>
        <v>-0.11249999999999966</v>
      </c>
      <c r="B157" s="1">
        <f t="shared" si="23"/>
        <v>7.2630480558341581</v>
      </c>
      <c r="C157" s="1">
        <f t="shared" si="16"/>
        <v>0.55713652840075778</v>
      </c>
      <c r="D157" s="1">
        <f>Working!$B$20+Working!$B$10*$A157</f>
        <v>4.3884907777995856</v>
      </c>
      <c r="E157" s="1">
        <f t="shared" si="17"/>
        <v>-0.31826447313403067</v>
      </c>
      <c r="F157" s="1">
        <f t="shared" si="18"/>
        <v>-0.94800196473462961</v>
      </c>
      <c r="G157" s="1" t="str">
        <f t="shared" si="19"/>
        <v>-0.318264473134031-0.94800196473463i</v>
      </c>
      <c r="H157" s="1" t="str">
        <f>IMPRODUCT(Working!$B$23,Input!G157)</f>
        <v>0.372679770738807-0.453678369121319i</v>
      </c>
      <c r="I157" s="1">
        <f t="shared" si="20"/>
        <v>0.37267977073880698</v>
      </c>
      <c r="K157" s="1">
        <f t="shared" si="21"/>
        <v>0.92981629913956476</v>
      </c>
    </row>
    <row r="158" spans="1:11" x14ac:dyDescent="0.25">
      <c r="A158" s="17">
        <f t="shared" si="22"/>
        <v>-0.10999999999999965</v>
      </c>
      <c r="B158" s="1">
        <f t="shared" si="23"/>
        <v>7.2311085305226621</v>
      </c>
      <c r="C158" s="1">
        <f t="shared" si="16"/>
        <v>0.58337111618279325</v>
      </c>
      <c r="D158" s="1">
        <f>Working!$B$20+Working!$B$10*$A158</f>
        <v>4.4204303031110825</v>
      </c>
      <c r="E158" s="1">
        <f t="shared" si="17"/>
        <v>-0.28782856589052175</v>
      </c>
      <c r="F158" s="1">
        <f t="shared" si="18"/>
        <v>-0.95768194963537112</v>
      </c>
      <c r="G158" s="1" t="str">
        <f t="shared" si="19"/>
        <v>-0.287828565890522-0.957681949635371i</v>
      </c>
      <c r="H158" s="1" t="str">
        <f>IMPRODUCT(Working!$B$23,Input!G158)</f>
        <v>0.386977503591648-0.44154579132915i</v>
      </c>
      <c r="I158" s="1">
        <f t="shared" si="20"/>
        <v>0.38697750359164801</v>
      </c>
      <c r="K158" s="1">
        <f t="shared" si="21"/>
        <v>0.97034861977444131</v>
      </c>
    </row>
    <row r="159" spans="1:11" x14ac:dyDescent="0.25">
      <c r="A159" s="17">
        <f t="shared" si="22"/>
        <v>-0.10749999999999965</v>
      </c>
      <c r="B159" s="1">
        <f t="shared" si="23"/>
        <v>7.1991690052111661</v>
      </c>
      <c r="C159" s="1">
        <f t="shared" si="16"/>
        <v>0.6090106382660716</v>
      </c>
      <c r="D159" s="1">
        <f>Working!$B$20+Working!$B$10*$A159</f>
        <v>4.4523698284225786</v>
      </c>
      <c r="E159" s="1">
        <f t="shared" si="17"/>
        <v>-0.25709906010925165</v>
      </c>
      <c r="F159" s="1">
        <f t="shared" si="18"/>
        <v>-0.96638505436028932</v>
      </c>
      <c r="G159" s="1" t="str">
        <f t="shared" si="19"/>
        <v>-0.257099060109252-0.966385054360289i</v>
      </c>
      <c r="H159" s="1" t="str">
        <f>IMPRODUCT(Working!$B$23,Input!G159)</f>
        <v>0.400880501374153-0.428962816272596i</v>
      </c>
      <c r="I159" s="1">
        <f t="shared" si="20"/>
        <v>0.40088050137415299</v>
      </c>
      <c r="K159" s="1">
        <f t="shared" si="21"/>
        <v>1.0098911396402246</v>
      </c>
    </row>
    <row r="160" spans="1:11" x14ac:dyDescent="0.25">
      <c r="A160" s="17">
        <f t="shared" si="22"/>
        <v>-0.10499999999999965</v>
      </c>
      <c r="B160" s="1">
        <f t="shared" si="23"/>
        <v>7.1672294798996701</v>
      </c>
      <c r="C160" s="1">
        <f t="shared" si="16"/>
        <v>0.63402894114435826</v>
      </c>
      <c r="D160" s="1">
        <f>Working!$B$20+Working!$B$10*$A160</f>
        <v>4.4843093537340746</v>
      </c>
      <c r="E160" s="1">
        <f t="shared" si="17"/>
        <v>-0.22610730131680276</v>
      </c>
      <c r="F160" s="1">
        <f t="shared" si="18"/>
        <v>-0.97410240133737103</v>
      </c>
      <c r="G160" s="1" t="str">
        <f t="shared" si="19"/>
        <v>-0.226107301316803-0.974102401337371i</v>
      </c>
      <c r="H160" s="1" t="str">
        <f>IMPRODUCT(Working!$B$23,Input!G160)</f>
        <v>0.414374582381297-0.415942279172044i</v>
      </c>
      <c r="I160" s="1">
        <f t="shared" si="20"/>
        <v>0.41437458238129699</v>
      </c>
      <c r="K160" s="1">
        <f t="shared" si="21"/>
        <v>1.0484035235256552</v>
      </c>
    </row>
    <row r="161" spans="1:11" x14ac:dyDescent="0.25">
      <c r="A161" s="17">
        <f t="shared" si="22"/>
        <v>-0.10249999999999965</v>
      </c>
      <c r="B161" s="1">
        <f t="shared" si="23"/>
        <v>7.1352899545881741</v>
      </c>
      <c r="C161" s="1">
        <f t="shared" si="16"/>
        <v>0.65840050498392966</v>
      </c>
      <c r="D161" s="1">
        <f>Working!$B$20+Working!$B$10*$A161</f>
        <v>4.5162488790455715</v>
      </c>
      <c r="E161" s="1">
        <f t="shared" si="17"/>
        <v>-0.1948849025500386</v>
      </c>
      <c r="F161" s="1">
        <f t="shared" si="18"/>
        <v>-0.98082611851339985</v>
      </c>
      <c r="G161" s="1" t="str">
        <f t="shared" si="19"/>
        <v>-0.194884902550039-0.9808261185134i</v>
      </c>
      <c r="H161" s="1" t="str">
        <f>IMPRODUCT(Working!$B$23,Input!G161)</f>
        <v>0.427445982022204-0.40249746158154i</v>
      </c>
      <c r="I161" s="1">
        <f t="shared" si="20"/>
        <v>0.42744598202220402</v>
      </c>
      <c r="K161" s="1">
        <f t="shared" si="21"/>
        <v>1.0858464870061337</v>
      </c>
    </row>
    <row r="162" spans="1:11" x14ac:dyDescent="0.25">
      <c r="A162" s="17">
        <f t="shared" si="22"/>
        <v>-9.9999999999999645E-2</v>
      </c>
      <c r="B162" s="1">
        <f t="shared" si="23"/>
        <v>7.103350429276678</v>
      </c>
      <c r="C162" s="1">
        <f t="shared" si="16"/>
        <v>0.6821004696549926</v>
      </c>
      <c r="D162" s="1">
        <f>Working!$B$20+Working!$B$10*$A162</f>
        <v>4.5481884043570675</v>
      </c>
      <c r="E162" s="1">
        <f t="shared" si="17"/>
        <v>-0.16346371210933716</v>
      </c>
      <c r="F162" s="1">
        <f t="shared" si="18"/>
        <v>-0.98654934738381728</v>
      </c>
      <c r="G162" s="1" t="str">
        <f t="shared" si="19"/>
        <v>-0.163463712109337-0.986549347383817i</v>
      </c>
      <c r="H162" s="1" t="str">
        <f>IMPRODUCT(Working!$B$23,Input!G162)</f>
        <v>0.440081366860668-0.388642077840981i</v>
      </c>
      <c r="I162" s="1">
        <f t="shared" si="20"/>
        <v>0.44008136686066801</v>
      </c>
      <c r="K162" s="1">
        <f t="shared" si="21"/>
        <v>1.1221818365156606</v>
      </c>
    </row>
    <row r="163" spans="1:11" x14ac:dyDescent="0.25">
      <c r="A163" s="17">
        <f t="shared" si="22"/>
        <v>-9.7499999999999643E-2</v>
      </c>
      <c r="B163" s="1">
        <f t="shared" si="23"/>
        <v>7.071410903965182</v>
      </c>
      <c r="C163" s="1">
        <f t="shared" si="16"/>
        <v>0.70510466009017347</v>
      </c>
      <c r="D163" s="1">
        <f>Working!$B$20+Working!$B$10*$A163</f>
        <v>4.5801279296685635</v>
      </c>
      <c r="E163" s="1">
        <f t="shared" si="17"/>
        <v>-0.13187578107183651</v>
      </c>
      <c r="F163" s="1">
        <f t="shared" si="18"/>
        <v>-0.99126624998871671</v>
      </c>
      <c r="G163" s="1" t="str">
        <f t="shared" si="19"/>
        <v>-0.131875781071837-0.991266249988717i</v>
      </c>
      <c r="H163" s="1" t="str">
        <f>IMPRODUCT(Working!$B$23,Input!G163)</f>
        <v>0.452267848215884-0.374390261086855i</v>
      </c>
      <c r="I163" s="1">
        <f t="shared" si="20"/>
        <v>0.45226784821588401</v>
      </c>
      <c r="K163" s="1">
        <f t="shared" si="21"/>
        <v>1.1573725083060575</v>
      </c>
    </row>
    <row r="164" spans="1:11" x14ac:dyDescent="0.25">
      <c r="A164" s="17">
        <f t="shared" si="22"/>
        <v>-9.499999999999964E-2</v>
      </c>
      <c r="B164" s="1">
        <f t="shared" si="23"/>
        <v>7.039471378653686</v>
      </c>
      <c r="C164" s="1">
        <f t="shared" si="16"/>
        <v>0.72738961094421284</v>
      </c>
      <c r="D164" s="1">
        <f>Working!$B$20+Working!$B$10*$A164</f>
        <v>4.6120674549800595</v>
      </c>
      <c r="E164" s="1">
        <f t="shared" si="17"/>
        <v>-0.10015333059784721</v>
      </c>
      <c r="F164" s="1">
        <f t="shared" si="18"/>
        <v>-0.99497201486783449</v>
      </c>
      <c r="G164" s="1" t="str">
        <f t="shared" si="19"/>
        <v>-0.100153330597847-0.994972014867834i</v>
      </c>
      <c r="H164" s="1" t="str">
        <f>IMPRODUCT(Working!$B$23,Input!G164)</f>
        <v>0.463992995309498-0.359756548835778i</v>
      </c>
      <c r="I164" s="1">
        <f t="shared" si="20"/>
        <v>0.463992995309498</v>
      </c>
      <c r="K164" s="1">
        <f t="shared" si="21"/>
        <v>1.1913826062537107</v>
      </c>
    </row>
    <row r="165" spans="1:11" x14ac:dyDescent="0.25">
      <c r="A165" s="17">
        <f t="shared" si="22"/>
        <v>-9.2499999999999638E-2</v>
      </c>
      <c r="B165" s="1">
        <f t="shared" si="23"/>
        <v>7.00753185334219</v>
      </c>
      <c r="C165" s="1">
        <f t="shared" si="16"/>
        <v>0.74893259052970984</v>
      </c>
      <c r="D165" s="1">
        <f>Working!$B$20+Working!$B$10*$A165</f>
        <v>4.6440069802915556</v>
      </c>
      <c r="E165" s="1">
        <f t="shared" si="17"/>
        <v>-6.8328719063768056E-2</v>
      </c>
      <c r="F165" s="1">
        <f t="shared" si="18"/>
        <v>-0.9976628619684631</v>
      </c>
      <c r="G165" s="1" t="str">
        <f t="shared" si="19"/>
        <v>-0.0683287190637681-0.997662861968463i</v>
      </c>
      <c r="H165" s="1" t="str">
        <f>IMPRODUCT(Working!$B$23,Input!G165)</f>
        <v>0.475244847945582-0.344755868155554i</v>
      </c>
      <c r="I165" s="1">
        <f t="shared" si="20"/>
        <v>0.47524484794558203</v>
      </c>
      <c r="K165" s="1">
        <f t="shared" si="21"/>
        <v>1.2241774384752919</v>
      </c>
    </row>
    <row r="166" spans="1:11" x14ac:dyDescent="0.25">
      <c r="A166" s="17">
        <f t="shared" si="22"/>
        <v>-8.9999999999999636E-2</v>
      </c>
      <c r="B166" s="1">
        <f t="shared" si="23"/>
        <v>6.975592328030694</v>
      </c>
      <c r="C166" s="1">
        <f t="shared" si="16"/>
        <v>0.76971162400450188</v>
      </c>
      <c r="D166" s="1">
        <f>Working!$B$20+Working!$B$10*$A166</f>
        <v>4.6759465056030525</v>
      </c>
      <c r="E166" s="1">
        <f t="shared" si="17"/>
        <v>-3.6434409055034499E-2</v>
      </c>
      <c r="F166" s="1">
        <f t="shared" si="18"/>
        <v>-0.99933604650128094</v>
      </c>
      <c r="G166" s="1" t="str">
        <f t="shared" si="19"/>
        <v>-0.0364344090550345-0.999336046501281i</v>
      </c>
      <c r="H166" s="1" t="str">
        <f>IMPRODUCT(Working!$B$23,Input!G166)</f>
        <v>0.486011928710591-0.329403520438869i</v>
      </c>
      <c r="I166" s="1">
        <f t="shared" si="20"/>
        <v>0.48601192871059101</v>
      </c>
      <c r="K166" s="1">
        <f t="shared" si="21"/>
        <v>1.2557235527150929</v>
      </c>
    </row>
    <row r="167" spans="1:11" x14ac:dyDescent="0.25">
      <c r="A167" s="17">
        <f t="shared" si="22"/>
        <v>-8.7499999999999634E-2</v>
      </c>
      <c r="B167" s="1">
        <f t="shared" si="23"/>
        <v>6.9436528027191979</v>
      </c>
      <c r="C167" s="1">
        <f t="shared" si="16"/>
        <v>0.78970551578702652</v>
      </c>
      <c r="D167" s="1">
        <f>Working!$B$20+Working!$B$10*$A167</f>
        <v>4.7078860309145485</v>
      </c>
      <c r="E167" s="1">
        <f t="shared" si="17"/>
        <v>-4.5029342527738306E-3</v>
      </c>
      <c r="F167" s="1">
        <f t="shared" si="18"/>
        <v>-0.99998986174016546</v>
      </c>
      <c r="G167" s="1" t="str">
        <f t="shared" si="19"/>
        <v>-0.00450293425277383-0.999989861740165i</v>
      </c>
      <c r="H167" s="1" t="str">
        <f>IMPRODUCT(Working!$B$23,Input!G167)</f>
        <v>0.496283254680857-0.31371516579516i</v>
      </c>
      <c r="I167" s="1">
        <f t="shared" si="20"/>
        <v>0.49628325468085699</v>
      </c>
      <c r="K167" s="1">
        <f t="shared" si="21"/>
        <v>1.2859887704678834</v>
      </c>
    </row>
    <row r="168" spans="1:11" x14ac:dyDescent="0.25">
      <c r="A168" s="17">
        <f t="shared" si="22"/>
        <v>-8.4999999999999631E-2</v>
      </c>
      <c r="B168" s="1">
        <f t="shared" si="23"/>
        <v>6.9117132774077019</v>
      </c>
      <c r="C168" s="1">
        <f t="shared" si="16"/>
        <v>0.80889387117680178</v>
      </c>
      <c r="D168" s="1">
        <f>Working!$B$20+Working!$B$10*$A168</f>
        <v>4.7398255562260445</v>
      </c>
      <c r="E168" s="1">
        <f t="shared" si="17"/>
        <v>2.7433133752069641E-2</v>
      </c>
      <c r="F168" s="1">
        <f t="shared" si="18"/>
        <v>-0.99962364076313293</v>
      </c>
      <c r="G168" s="1" t="str">
        <f t="shared" si="19"/>
        <v>0.0274331337520696-0.999623640763133i</v>
      </c>
      <c r="H168" s="1" t="str">
        <f>IMPRODUCT(Working!$B$23,Input!G168)</f>
        <v>0.506048348625683-0.297706807076574i</v>
      </c>
      <c r="I168" s="1">
        <f t="shared" si="20"/>
        <v>0.50604834862568304</v>
      </c>
      <c r="K168" s="1">
        <f t="shared" si="21"/>
        <v>1.3149422198024849</v>
      </c>
    </row>
    <row r="169" spans="1:11" x14ac:dyDescent="0.25">
      <c r="A169" s="17">
        <f t="shared" si="22"/>
        <v>-8.2499999999999629E-2</v>
      </c>
      <c r="B169" s="1">
        <f t="shared" si="23"/>
        <v>6.8797737520962059</v>
      </c>
      <c r="C169" s="1">
        <f t="shared" si="16"/>
        <v>0.8272571171579699</v>
      </c>
      <c r="D169" s="1">
        <f>Working!$B$20+Working!$B$10*$A169</f>
        <v>4.7717650815375414</v>
      </c>
      <c r="E169" s="1">
        <f t="shared" si="17"/>
        <v>5.9341218683271128E-2</v>
      </c>
      <c r="F169" s="1">
        <f t="shared" si="18"/>
        <v>-0.9982377571326303</v>
      </c>
      <c r="G169" s="1" t="str">
        <f t="shared" si="19"/>
        <v>0.0593412186832711-0.99823775713263i</v>
      </c>
      <c r="H169" s="1" t="str">
        <f>IMPRODUCT(Working!$B$23,Input!G169)</f>
        <v>0.515297249694608-0.28139477355431i</v>
      </c>
      <c r="I169" s="1">
        <f t="shared" si="20"/>
        <v>0.51529724969460799</v>
      </c>
      <c r="K169" s="1">
        <f t="shared" si="21"/>
        <v>1.3425543668525779</v>
      </c>
    </row>
    <row r="170" spans="1:11" x14ac:dyDescent="0.25">
      <c r="A170" s="17">
        <f t="shared" si="22"/>
        <v>-7.9999999999999627E-2</v>
      </c>
      <c r="B170" s="1">
        <f t="shared" si="23"/>
        <v>6.8478342267847099</v>
      </c>
      <c r="C170" s="1">
        <f t="shared" si="16"/>
        <v>0.8447765223646847</v>
      </c>
      <c r="D170" s="1">
        <f>Working!$B$20+Working!$B$10*$A170</f>
        <v>4.8037046068490374</v>
      </c>
      <c r="E170" s="1">
        <f t="shared" si="17"/>
        <v>9.11887728086411E-2</v>
      </c>
      <c r="F170" s="1">
        <f t="shared" si="18"/>
        <v>-0.99583362451448387</v>
      </c>
      <c r="G170" s="1" t="str">
        <f t="shared" si="19"/>
        <v>0.0911887728086411-0.995833624514484i</v>
      </c>
      <c r="H170" s="1" t="str">
        <f>IMPRODUCT(Working!$B$23,Input!G170)</f>
        <v>0.524020523577938-0.264795704262009i</v>
      </c>
      <c r="I170" s="1">
        <f t="shared" si="20"/>
        <v>0.52402052357793805</v>
      </c>
      <c r="K170" s="1">
        <f t="shared" si="21"/>
        <v>1.3687970459426229</v>
      </c>
    </row>
    <row r="171" spans="1:11" x14ac:dyDescent="0.25">
      <c r="A171" s="17">
        <f t="shared" si="22"/>
        <v>-7.7499999999999625E-2</v>
      </c>
      <c r="B171" s="1">
        <f t="shared" si="23"/>
        <v>6.8158947014732139</v>
      </c>
      <c r="C171" s="1">
        <f t="shared" si="16"/>
        <v>0.86143421618797733</v>
      </c>
      <c r="D171" s="1">
        <f>Working!$B$20+Working!$B$10*$A171</f>
        <v>4.8356441321605335</v>
      </c>
      <c r="E171" s="1">
        <f t="shared" si="17"/>
        <v>0.12294331014023281</v>
      </c>
      <c r="F171" s="1">
        <f t="shared" si="18"/>
        <v>-0.99241369523589429</v>
      </c>
      <c r="G171" s="1" t="str">
        <f t="shared" si="19"/>
        <v>0.122943310140233-0.992413695235894i</v>
      </c>
      <c r="H171" s="1" t="str">
        <f>IMPRODUCT(Working!$B$23,Input!G171)</f>
        <v>0.532209272130177-0.247926531023156i</v>
      </c>
      <c r="I171" s="1">
        <f t="shared" si="20"/>
        <v>0.53220927213017699</v>
      </c>
      <c r="K171" s="1">
        <f t="shared" si="21"/>
        <v>1.3936434883181543</v>
      </c>
    </row>
    <row r="172" spans="1:11" x14ac:dyDescent="0.25">
      <c r="A172" s="17">
        <f t="shared" si="22"/>
        <v>-7.4999999999999623E-2</v>
      </c>
      <c r="B172" s="1">
        <f t="shared" si="23"/>
        <v>6.7839551761617178</v>
      </c>
      <c r="C172" s="1">
        <f t="shared" si="16"/>
        <v>0.8772132070046087</v>
      </c>
      <c r="D172" s="1">
        <f>Working!$B$20+Working!$B$10*$A172</f>
        <v>4.8675836574720295</v>
      </c>
      <c r="E172" s="1">
        <f t="shared" si="17"/>
        <v>0.15457243957155889</v>
      </c>
      <c r="F172" s="1">
        <f t="shared" si="18"/>
        <v>-0.98798145778394886</v>
      </c>
      <c r="G172" s="1" t="str">
        <f t="shared" si="19"/>
        <v>0.154572439571559-0.987981457783949i</v>
      </c>
      <c r="H172" s="1" t="str">
        <f>IMPRODUCT(Working!$B$23,Input!G172)</f>
        <v>0.539855142446557-0.230804461179842i</v>
      </c>
      <c r="I172" s="1">
        <f t="shared" si="20"/>
        <v>0.53985514244655697</v>
      </c>
      <c r="K172" s="1">
        <f t="shared" si="21"/>
        <v>1.4170683494511658</v>
      </c>
    </row>
    <row r="173" spans="1:11" x14ac:dyDescent="0.25">
      <c r="A173" s="17">
        <f t="shared" si="22"/>
        <v>-7.249999999999962E-2</v>
      </c>
      <c r="B173" s="1">
        <f t="shared" si="23"/>
        <v>6.7520156508502218</v>
      </c>
      <c r="C173" s="1">
        <f t="shared" si="16"/>
        <v>0.89209739950931699</v>
      </c>
      <c r="D173" s="1">
        <f>Working!$B$20+Working!$B$10*$A173</f>
        <v>4.8995231827835264</v>
      </c>
      <c r="E173" s="1">
        <f t="shared" si="17"/>
        <v>0.1860438979180298</v>
      </c>
      <c r="F173" s="1">
        <f t="shared" si="18"/>
        <v>-0.98254143324720189</v>
      </c>
      <c r="G173" s="1" t="str">
        <f t="shared" si="19"/>
        <v>0.18604389791803-0.982541433247202i</v>
      </c>
      <c r="H173" s="1" t="str">
        <f>IMPRODUCT(Working!$B$23,Input!G173)</f>
        <v>0.546950335383381-0.213446960040465i</v>
      </c>
      <c r="I173" s="1">
        <f t="shared" si="20"/>
        <v>0.546950335383381</v>
      </c>
      <c r="K173" s="1">
        <f t="shared" si="21"/>
        <v>1.439047734892698</v>
      </c>
    </row>
    <row r="174" spans="1:11" x14ac:dyDescent="0.25">
      <c r="A174" s="17">
        <f t="shared" si="22"/>
        <v>-6.9999999999999618E-2</v>
      </c>
      <c r="B174" s="1">
        <f t="shared" si="23"/>
        <v>6.7200761255387258</v>
      </c>
      <c r="C174" s="1">
        <f t="shared" si="16"/>
        <v>0.90607161113277779</v>
      </c>
      <c r="D174" s="1">
        <f>Working!$B$20+Working!$B$10*$A174</f>
        <v>4.9314627080950224</v>
      </c>
      <c r="E174" s="1">
        <f t="shared" si="17"/>
        <v>0.21732558282690065</v>
      </c>
      <c r="F174" s="1">
        <f t="shared" si="18"/>
        <v>-0.97609917070395458</v>
      </c>
      <c r="G174" s="1" t="str">
        <f t="shared" si="19"/>
        <v>0.217325582826901-0.976099170703955i</v>
      </c>
      <c r="H174" s="1" t="str">
        <f>IMPRODUCT(Working!$B$23,Input!G174)</f>
        <v>0.553487613513522-0.195871733064309i</v>
      </c>
      <c r="I174" s="1">
        <f t="shared" si="20"/>
        <v>0.55348761351352205</v>
      </c>
      <c r="K174" s="1">
        <f t="shared" si="21"/>
        <v>1.4595592246462998</v>
      </c>
    </row>
    <row r="175" spans="1:11" x14ac:dyDescent="0.25">
      <c r="A175" s="17">
        <f t="shared" si="22"/>
        <v>-6.7499999999999616E-2</v>
      </c>
      <c r="B175" s="1">
        <f t="shared" si="23"/>
        <v>6.6881366002272298</v>
      </c>
      <c r="C175" s="1">
        <f t="shared" si="16"/>
        <v>0.91912158752853201</v>
      </c>
      <c r="D175" s="1">
        <f>Working!$B$20+Working!$B$10*$A175</f>
        <v>4.9634022334065184</v>
      </c>
      <c r="E175" s="1">
        <f t="shared" si="17"/>
        <v>0.24838558552317094</v>
      </c>
      <c r="F175" s="1">
        <f t="shared" si="18"/>
        <v>-0.96866124156193611</v>
      </c>
      <c r="G175" s="1" t="str">
        <f t="shared" si="19"/>
        <v>0.248385585523171-0.968661241561936i</v>
      </c>
      <c r="H175" s="1" t="str">
        <f>IMPRODUCT(Working!$B$23,Input!G175)</f>
        <v>0.559460308508926-0.178096707801146i</v>
      </c>
      <c r="I175" s="1">
        <f t="shared" si="20"/>
        <v>0.55946030850892603</v>
      </c>
      <c r="K175" s="1">
        <f t="shared" si="21"/>
        <v>1.4785818960374582</v>
      </c>
    </row>
    <row r="176" spans="1:11" x14ac:dyDescent="0.25">
      <c r="A176" s="17">
        <f t="shared" si="22"/>
        <v>-6.4999999999999614E-2</v>
      </c>
      <c r="B176" s="1">
        <f t="shared" si="23"/>
        <v>6.6561970749157338</v>
      </c>
      <c r="C176" s="1">
        <f t="shared" si="16"/>
        <v>0.93123401711308285</v>
      </c>
      <c r="D176" s="1">
        <f>Working!$B$20+Working!$B$10*$A176</f>
        <v>4.9953417587180144</v>
      </c>
      <c r="E176" s="1">
        <f t="shared" si="17"/>
        <v>0.27919222335801702</v>
      </c>
      <c r="F176" s="1">
        <f t="shared" si="18"/>
        <v>-0.96023523285516199</v>
      </c>
      <c r="G176" s="1" t="str">
        <f t="shared" si="19"/>
        <v>0.279192223358017-0.960235232855162i</v>
      </c>
      <c r="H176" s="1" t="str">
        <f>IMPRODUCT(Working!$B$23,Input!G176)</f>
        <v>0.564862327942626-0.160140015604304i</v>
      </c>
      <c r="I176" s="1">
        <f t="shared" si="20"/>
        <v>0.56486232794262603</v>
      </c>
      <c r="K176" s="1">
        <f t="shared" si="21"/>
        <v>1.496096345055709</v>
      </c>
    </row>
    <row r="177" spans="1:11" x14ac:dyDescent="0.25">
      <c r="A177" s="17">
        <f t="shared" si="22"/>
        <v>-6.2499999999999611E-2</v>
      </c>
      <c r="B177" s="1">
        <f t="shared" si="23"/>
        <v>6.6242575496042377</v>
      </c>
      <c r="C177" s="1">
        <f t="shared" si="16"/>
        <v>0.94239654464433065</v>
      </c>
      <c r="D177" s="1">
        <f>Working!$B$20+Working!$B$10*$A177</f>
        <v>5.0272812840295114</v>
      </c>
      <c r="E177" s="1">
        <f t="shared" si="17"/>
        <v>0.30971407212657087</v>
      </c>
      <c r="F177" s="1">
        <f t="shared" si="18"/>
        <v>-0.95082973950480598</v>
      </c>
      <c r="G177" s="1" t="str">
        <f t="shared" si="19"/>
        <v>0.309714072126571-0.950829739504806i</v>
      </c>
      <c r="H177" s="1" t="str">
        <f>IMPRODUCT(Working!$B$23,Input!G177)</f>
        <v>0.569688161503295-0.142019973135839i</v>
      </c>
      <c r="I177" s="1">
        <f t="shared" si="20"/>
        <v>0.56968816150329504</v>
      </c>
      <c r="K177" s="1">
        <f t="shared" si="21"/>
        <v>1.5120847061476257</v>
      </c>
    </row>
    <row r="178" spans="1:11" x14ac:dyDescent="0.25">
      <c r="A178" s="17">
        <f t="shared" si="22"/>
        <v>-5.9999999999999609E-2</v>
      </c>
      <c r="B178" s="1">
        <f t="shared" si="23"/>
        <v>6.5923180242927417</v>
      </c>
      <c r="C178" s="1">
        <f t="shared" si="16"/>
        <v>0.95259778382449523</v>
      </c>
      <c r="D178" s="1">
        <f>Working!$B$20+Working!$B$10*$A178</f>
        <v>5.0592208093410074</v>
      </c>
      <c r="E178" s="1">
        <f t="shared" si="17"/>
        <v>0.33991999812206852</v>
      </c>
      <c r="F178" s="1">
        <f t="shared" si="18"/>
        <v>-0.94045435555198154</v>
      </c>
      <c r="G178" s="1" t="str">
        <f t="shared" si="19"/>
        <v>0.339919998122069-0.940454355551982i</v>
      </c>
      <c r="H178" s="1" t="str">
        <f>IMPRODUCT(Working!$B$23,Input!G178)</f>
        <v>0.573932886616024-0.123755063682694i</v>
      </c>
      <c r="I178" s="1">
        <f t="shared" si="20"/>
        <v>0.57393288661602404</v>
      </c>
      <c r="K178" s="1">
        <f t="shared" si="21"/>
        <v>1.5265306704405193</v>
      </c>
    </row>
    <row r="179" spans="1:11" x14ac:dyDescent="0.25">
      <c r="A179" s="17">
        <f t="shared" si="22"/>
        <v>-5.7499999999999607E-2</v>
      </c>
      <c r="B179" s="1">
        <f t="shared" si="23"/>
        <v>6.5603784989812457</v>
      </c>
      <c r="C179" s="1">
        <f t="shared" si="16"/>
        <v>0.96182732891466938</v>
      </c>
      <c r="D179" s="1">
        <f>Working!$B$20+Working!$B$10*$A179</f>
        <v>5.0911603346525034</v>
      </c>
      <c r="E179" s="1">
        <f t="shared" si="17"/>
        <v>0.36977918989368552</v>
      </c>
      <c r="F179" s="1">
        <f t="shared" si="18"/>
        <v>-0.92911966437137128</v>
      </c>
      <c r="G179" s="1" t="str">
        <f t="shared" si="19"/>
        <v>0.369779189893686-0.929119664371371i</v>
      </c>
      <c r="H179" s="1" t="str">
        <f>IMPRODUCT(Working!$B$23,Input!G179)</f>
        <v>0.577592173463573-0.105363918302877i</v>
      </c>
      <c r="I179" s="1">
        <f t="shared" si="20"/>
        <v>0.57759217346357306</v>
      </c>
      <c r="K179" s="1">
        <f t="shared" si="21"/>
        <v>1.5394195023782424</v>
      </c>
    </row>
    <row r="180" spans="1:11" x14ac:dyDescent="0.25">
      <c r="A180" s="17">
        <f t="shared" si="22"/>
        <v>-5.4999999999999605E-2</v>
      </c>
      <c r="B180" s="1">
        <f t="shared" si="23"/>
        <v>6.5284389736697497</v>
      </c>
      <c r="C180" s="1">
        <f t="shared" si="16"/>
        <v>0.9700757653491574</v>
      </c>
      <c r="D180" s="1">
        <f>Working!$B$20+Working!$B$10*$A180</f>
        <v>5.1230998599640003</v>
      </c>
      <c r="E180" s="1">
        <f t="shared" si="17"/>
        <v>0.399261189675649</v>
      </c>
      <c r="F180" s="1">
        <f t="shared" si="18"/>
        <v>-0.91683722787569299</v>
      </c>
      <c r="G180" s="1" t="str">
        <f t="shared" si="19"/>
        <v>0.399261189675649-0.916837227875693i</v>
      </c>
      <c r="H180" s="1" t="str">
        <f>IMPRODUCT(Working!$B$23,Input!G180)</f>
        <v>0.580662289402991-0.0868652968209193i</v>
      </c>
      <c r="I180" s="1">
        <f t="shared" si="20"/>
        <v>0.58066228940299103</v>
      </c>
      <c r="K180" s="1">
        <f t="shared" si="21"/>
        <v>1.5507380547521485</v>
      </c>
    </row>
    <row r="181" spans="1:11" x14ac:dyDescent="0.25">
      <c r="A181" s="17">
        <f t="shared" si="22"/>
        <v>-5.2499999999999603E-2</v>
      </c>
      <c r="B181" s="1">
        <f t="shared" si="23"/>
        <v>6.4964994483582537</v>
      </c>
      <c r="C181" s="1">
        <f t="shared" si="16"/>
        <v>0.97733467933877027</v>
      </c>
      <c r="D181" s="1">
        <f>Working!$B$20+Working!$B$10*$A181</f>
        <v>5.1550393852754963</v>
      </c>
      <c r="E181" s="1">
        <f t="shared" si="17"/>
        <v>0.42833592445557395</v>
      </c>
      <c r="F181" s="1">
        <f t="shared" si="18"/>
        <v>-0.90361957472201149</v>
      </c>
      <c r="G181" s="1" t="str">
        <f t="shared" si="19"/>
        <v>0.428335924455574-0.903619574722011i</v>
      </c>
      <c r="H181" s="1" t="str">
        <f>IMPRODUCT(Working!$B$23,Input!G181)</f>
        <v>0.583140102773083-0.0682780686919806i</v>
      </c>
      <c r="I181" s="1">
        <f t="shared" si="20"/>
        <v>0.58314010277308304</v>
      </c>
      <c r="K181" s="1">
        <f t="shared" si="21"/>
        <v>1.5604747821118532</v>
      </c>
    </row>
    <row r="182" spans="1:11" x14ac:dyDescent="0.25">
      <c r="A182" s="17">
        <f t="shared" si="22"/>
        <v>-4.99999999999996E-2</v>
      </c>
      <c r="B182" s="1">
        <f t="shared" si="23"/>
        <v>6.4645599230467576</v>
      </c>
      <c r="C182" s="1">
        <f t="shared" si="16"/>
        <v>0.98359666645328236</v>
      </c>
      <c r="D182" s="1">
        <f>Working!$B$20+Working!$B$10*$A182</f>
        <v>5.1869789105869923</v>
      </c>
      <c r="E182" s="1">
        <f t="shared" si="17"/>
        <v>0.45697373665034124</v>
      </c>
      <c r="F182" s="1">
        <f t="shared" si="18"/>
        <v>-0.88948018753192282</v>
      </c>
      <c r="G182" s="1" t="str">
        <f t="shared" si="19"/>
        <v>0.456973736650341-0.889480187531923i</v>
      </c>
      <c r="H182" s="1" t="str">
        <f>IMPRODUCT(Working!$B$23,Input!G182)</f>
        <v>0.585023086088852-0.0496211937541262i</v>
      </c>
      <c r="I182" s="1">
        <f t="shared" si="20"/>
        <v>0.58502308608885201</v>
      </c>
      <c r="K182" s="1">
        <f t="shared" si="21"/>
        <v>1.5686197525421344</v>
      </c>
    </row>
    <row r="183" spans="1:11" x14ac:dyDescent="0.25">
      <c r="A183" s="17">
        <f t="shared" si="22"/>
        <v>-4.7499999999999598E-2</v>
      </c>
      <c r="B183" s="1">
        <f t="shared" si="23"/>
        <v>6.4326203977352616</v>
      </c>
      <c r="C183" s="1">
        <f t="shared" si="16"/>
        <v>0.9888553391742948</v>
      </c>
      <c r="D183" s="1">
        <f>Working!$B$20+Working!$B$10*$A183</f>
        <v>5.2189184358984884</v>
      </c>
      <c r="E183" s="1">
        <f t="shared" si="17"/>
        <v>0.48514541435820974</v>
      </c>
      <c r="F183" s="1">
        <f t="shared" si="18"/>
        <v>-0.87443348913865426</v>
      </c>
      <c r="G183" s="1" t="str">
        <f t="shared" si="19"/>
        <v>0.48514541435821-0.874433489138654i</v>
      </c>
      <c r="H183" s="1" t="str">
        <f>IMPRODUCT(Working!$B$23,Input!G183)</f>
        <v>0.586309318619648-0.0309137028884075i</v>
      </c>
      <c r="I183" s="1">
        <f t="shared" si="20"/>
        <v>0.58630931861964797</v>
      </c>
      <c r="K183" s="1">
        <f t="shared" si="21"/>
        <v>1.5751646577939429</v>
      </c>
    </row>
    <row r="184" spans="1:11" x14ac:dyDescent="0.25">
      <c r="A184" s="17">
        <f t="shared" si="22"/>
        <v>-4.4999999999999596E-2</v>
      </c>
      <c r="B184" s="1">
        <f t="shared" si="23"/>
        <v>6.4006808724237656</v>
      </c>
      <c r="C184" s="1">
        <f t="shared" si="16"/>
        <v>0.99310533341080209</v>
      </c>
      <c r="D184" s="1">
        <f>Working!$B$20+Working!$B$10*$A184</f>
        <v>5.2508579612099853</v>
      </c>
      <c r="E184" s="1">
        <f t="shared" si="17"/>
        <v>0.5128222211563177</v>
      </c>
      <c r="F184" s="1">
        <f t="shared" si="18"/>
        <v>-0.8584948278751019</v>
      </c>
      <c r="G184" s="1" t="str">
        <f t="shared" si="19"/>
        <v>0.512822221156318-0.858494827875102i</v>
      </c>
      <c r="H184" s="1" t="str">
        <f>IMPRODUCT(Working!$B$23,Input!G184)</f>
        <v>0.586997488348407-0.0121746786064805i</v>
      </c>
      <c r="I184" s="1">
        <f t="shared" si="20"/>
        <v>0.58699748834840704</v>
      </c>
      <c r="K184" s="1">
        <f t="shared" si="21"/>
        <v>1.5801028217592092</v>
      </c>
    </row>
    <row r="185" spans="1:11" x14ac:dyDescent="0.25">
      <c r="A185" s="17">
        <f t="shared" si="22"/>
        <v>-4.2499999999999594E-2</v>
      </c>
      <c r="B185" s="1">
        <f t="shared" si="23"/>
        <v>6.3687413471122696</v>
      </c>
      <c r="C185" s="1">
        <f t="shared" si="16"/>
        <v>0.99634231397081419</v>
      </c>
      <c r="D185" s="1">
        <f>Working!$B$20+Working!$B$10*$A185</f>
        <v>5.2827974865214813</v>
      </c>
      <c r="E185" s="1">
        <f t="shared" si="17"/>
        <v>0.53997592541316897</v>
      </c>
      <c r="F185" s="1">
        <f t="shared" si="18"/>
        <v>-0.8416804619178182</v>
      </c>
      <c r="G185" s="1" t="str">
        <f t="shared" si="19"/>
        <v>0.539975925413169-0.841680461917818i</v>
      </c>
      <c r="H185" s="1" t="str">
        <f>IMPRODUCT(Working!$B$23,Input!G185)</f>
        <v>0.587086893309965+0.00657676441444616i</v>
      </c>
      <c r="I185" s="1">
        <f t="shared" si="20"/>
        <v>0.587086893309965</v>
      </c>
      <c r="K185" s="1">
        <f t="shared" si="21"/>
        <v>1.5834292072807792</v>
      </c>
    </row>
    <row r="186" spans="1:11" x14ac:dyDescent="0.25">
      <c r="A186" s="17">
        <f t="shared" si="22"/>
        <v>-3.9999999999999591E-2</v>
      </c>
      <c r="B186" s="1">
        <f t="shared" si="23"/>
        <v>6.3368018218007736</v>
      </c>
      <c r="C186" s="1">
        <f t="shared" si="16"/>
        <v>0.99856297898345447</v>
      </c>
      <c r="D186" s="1">
        <f>Working!$B$20+Working!$B$10*$A186</f>
        <v>5.3147370118329773</v>
      </c>
      <c r="E186" s="1">
        <f t="shared" si="17"/>
        <v>0.56657882908621615</v>
      </c>
      <c r="F186" s="1">
        <f t="shared" si="18"/>
        <v>-0.82400754270291254</v>
      </c>
      <c r="G186" s="1" t="str">
        <f t="shared" si="19"/>
        <v>0.566578829086216-0.824007542702913i</v>
      </c>
      <c r="H186" s="1" t="str">
        <f>IMPRODUCT(Working!$B$23,Input!G186)</f>
        <v>0.586577442307099+0.0253214988294728i</v>
      </c>
      <c r="I186" s="1">
        <f t="shared" si="20"/>
        <v>0.58657744230709896</v>
      </c>
      <c r="K186" s="1">
        <f t="shared" si="21"/>
        <v>1.5851404212905535</v>
      </c>
    </row>
    <row r="187" spans="1:11" x14ac:dyDescent="0.25">
      <c r="A187" s="17">
        <f t="shared" si="22"/>
        <v>-3.7499999999999589E-2</v>
      </c>
      <c r="B187" s="1">
        <f t="shared" si="23"/>
        <v>6.3048622964892775</v>
      </c>
      <c r="C187" s="1">
        <f t="shared" si="16"/>
        <v>0.99976506326702153</v>
      </c>
      <c r="D187" s="1">
        <f>Working!$B$20+Working!$B$10*$A187</f>
        <v>5.3466765371444733</v>
      </c>
      <c r="E187" s="1">
        <f t="shared" si="17"/>
        <v>0.59260379597515023</v>
      </c>
      <c r="F187" s="1">
        <f t="shared" si="18"/>
        <v>-0.8054940974307897</v>
      </c>
      <c r="G187" s="1" t="str">
        <f t="shared" si="19"/>
        <v>0.59260379597515-0.80549409743079i</v>
      </c>
      <c r="H187" s="1" t="str">
        <f>IMPRODUCT(Working!$B$23,Input!G187)</f>
        <v>0.585469655003551+0.0440404041367901i</v>
      </c>
      <c r="I187" s="1">
        <f t="shared" si="20"/>
        <v>0.58546965500355097</v>
      </c>
      <c r="K187" s="1">
        <f t="shared" si="21"/>
        <v>1.5852347182705726</v>
      </c>
    </row>
    <row r="188" spans="1:11" x14ac:dyDescent="0.25">
      <c r="A188" s="17">
        <f t="shared" si="22"/>
        <v>-3.4999999999999587E-2</v>
      </c>
      <c r="B188" s="1">
        <f t="shared" si="23"/>
        <v>6.2729227711777815</v>
      </c>
      <c r="C188" s="1">
        <f t="shared" si="16"/>
        <v>0.99994734063958035</v>
      </c>
      <c r="D188" s="1">
        <f>Working!$B$20+Working!$B$10*$A188</f>
        <v>5.3786160624559702</v>
      </c>
      <c r="E188" s="1">
        <f t="shared" si="17"/>
        <v>0.61802427940209015</v>
      </c>
      <c r="F188" s="1">
        <f t="shared" si="18"/>
        <v>-0.78615901067756466</v>
      </c>
      <c r="G188" s="1" t="str">
        <f t="shared" si="19"/>
        <v>0.61802427940209-0.786159010677565i</v>
      </c>
      <c r="H188" s="1" t="str">
        <f>IMPRODUCT(Working!$B$23,Input!G188)</f>
        <v>0.583764661393947+0.0627143861814811i</v>
      </c>
      <c r="I188" s="1">
        <f t="shared" si="20"/>
        <v>0.583764661393947</v>
      </c>
      <c r="K188" s="1">
        <f t="shared" si="21"/>
        <v>1.5837120020335274</v>
      </c>
    </row>
    <row r="189" spans="1:11" x14ac:dyDescent="0.25">
      <c r="A189" s="17">
        <f t="shared" si="22"/>
        <v>-3.2499999999999585E-2</v>
      </c>
      <c r="B189" s="1">
        <f t="shared" si="23"/>
        <v>6.2409832458662855</v>
      </c>
      <c r="C189" s="1">
        <f t="shared" si="16"/>
        <v>0.99910962516972446</v>
      </c>
      <c r="D189" s="1">
        <f>Working!$B$20+Working!$B$10*$A189</f>
        <v>5.4105555877674663</v>
      </c>
      <c r="E189" s="1">
        <f t="shared" si="17"/>
        <v>0.64281434929042691</v>
      </c>
      <c r="F189" s="1">
        <f t="shared" si="18"/>
        <v>-0.76602200513191854</v>
      </c>
      <c r="G189" s="1" t="str">
        <f t="shared" si="19"/>
        <v>0.642814349290427-0.766022005131919i</v>
      </c>
      <c r="H189" s="1" t="str">
        <f>IMPRODUCT(Working!$B$23,Input!G189)</f>
        <v>0.581464200651148+0.0813243966324469i</v>
      </c>
      <c r="I189" s="1">
        <f t="shared" si="20"/>
        <v>0.58146420065114801</v>
      </c>
      <c r="K189" s="1">
        <f t="shared" si="21"/>
        <v>1.5805738258208724</v>
      </c>
    </row>
    <row r="190" spans="1:11" x14ac:dyDescent="0.25">
      <c r="A190" s="17">
        <f t="shared" si="22"/>
        <v>-2.9999999999999586E-2</v>
      </c>
      <c r="B190" s="1">
        <f t="shared" si="23"/>
        <v>6.2090437205547895</v>
      </c>
      <c r="C190" s="1">
        <f t="shared" si="16"/>
        <v>0.99725277136623502</v>
      </c>
      <c r="D190" s="1">
        <f>Working!$B$20+Working!$B$10*$A190</f>
        <v>5.4424951130789623</v>
      </c>
      <c r="E190" s="1">
        <f t="shared" si="17"/>
        <v>0.66694871861471372</v>
      </c>
      <c r="F190" s="1">
        <f t="shared" si="18"/>
        <v>-0.74510362147703424</v>
      </c>
      <c r="G190" s="1" t="str">
        <f t="shared" si="19"/>
        <v>0.666948718614714-0.745103621477034i</v>
      </c>
      <c r="H190" s="1" t="str">
        <f>IMPRODUCT(Working!$B$23,Input!G190)</f>
        <v>0.578570619352214+0.0998514524125942i</v>
      </c>
      <c r="I190" s="1">
        <f t="shared" si="20"/>
        <v>0.57857061935221399</v>
      </c>
      <c r="K190" s="1">
        <f t="shared" si="21"/>
        <v>1.5758233907184489</v>
      </c>
    </row>
    <row r="191" spans="1:11" x14ac:dyDescent="0.25">
      <c r="A191" s="17">
        <f t="shared" si="22"/>
        <v>-2.7499999999999587E-2</v>
      </c>
      <c r="B191" s="1">
        <f t="shared" si="23"/>
        <v>6.1771041952432935</v>
      </c>
      <c r="C191" s="1">
        <f t="shared" si="16"/>
        <v>0.99437867330644181</v>
      </c>
      <c r="D191" s="1">
        <f>Working!$B$20+Working!$B$10*$A191</f>
        <v>5.4744346383904583</v>
      </c>
      <c r="E191" s="1">
        <f t="shared" si="17"/>
        <v>0.69040276919460586</v>
      </c>
      <c r="F191" s="1">
        <f t="shared" si="18"/>
        <v>-0.72342519743814548</v>
      </c>
      <c r="G191" s="1" t="str">
        <f t="shared" si="19"/>
        <v>0.690402769194606-0.723425197438145i</v>
      </c>
      <c r="H191" s="1" t="str">
        <f>IMPRODUCT(Working!$B$23,Input!G191)</f>
        <v>0.57508686908479+0.118276655062455i</v>
      </c>
      <c r="I191" s="1">
        <f t="shared" si="20"/>
        <v>0.57508686908479001</v>
      </c>
      <c r="K191" s="1">
        <f t="shared" si="21"/>
        <v>1.5694655423912318</v>
      </c>
    </row>
    <row r="192" spans="1:11" x14ac:dyDescent="0.25">
      <c r="A192" s="17">
        <f t="shared" si="22"/>
        <v>-2.4999999999999589E-2</v>
      </c>
      <c r="B192" s="1">
        <f t="shared" si="23"/>
        <v>6.1451646699317974</v>
      </c>
      <c r="C192" s="1">
        <f t="shared" si="16"/>
        <v>0.99049026270417651</v>
      </c>
      <c r="D192" s="1">
        <f>Working!$B$20+Working!$B$10*$A192</f>
        <v>5.5063741637019552</v>
      </c>
      <c r="E192" s="1">
        <f t="shared" si="17"/>
        <v>0.71315257680655253</v>
      </c>
      <c r="F192" s="1">
        <f t="shared" si="18"/>
        <v>-0.70100884601706281</v>
      </c>
      <c r="G192" s="1" t="str">
        <f t="shared" si="19"/>
        <v>0.713152576806553-0.701008846017063i</v>
      </c>
      <c r="H192" s="1" t="str">
        <f>IMPRODUCT(Working!$B$23,Input!G192)</f>
        <v>0.571016503436342+0.136581210017497i</v>
      </c>
      <c r="I192" s="1">
        <f t="shared" si="20"/>
        <v>0.57101650343634203</v>
      </c>
      <c r="K192" s="1">
        <f t="shared" si="21"/>
        <v>1.5615067661405186</v>
      </c>
    </row>
    <row r="193" spans="1:11" x14ac:dyDescent="0.25">
      <c r="A193" s="17">
        <f t="shared" si="22"/>
        <v>-2.249999999999959E-2</v>
      </c>
      <c r="B193" s="1">
        <f t="shared" si="23"/>
        <v>6.1132251446203014</v>
      </c>
      <c r="C193" s="1">
        <f t="shared" si="16"/>
        <v>0.98559150591928768</v>
      </c>
      <c r="D193" s="1">
        <f>Working!$B$20+Working!$B$10*$A193</f>
        <v>5.5383136890134512</v>
      </c>
      <c r="E193" s="1">
        <f t="shared" si="17"/>
        <v>0.73517493558761615</v>
      </c>
      <c r="F193" s="1">
        <f t="shared" si="18"/>
        <v>-0.67787743293588432</v>
      </c>
      <c r="G193" s="1" t="str">
        <f t="shared" si="19"/>
        <v>0.735174935587616-0.677877432935884i</v>
      </c>
      <c r="H193" s="1" t="str">
        <f>IMPRODUCT(Working!$B$23,Input!G193)</f>
        <v>0.566363674369336+0.154746445779453i</v>
      </c>
      <c r="I193" s="1">
        <f t="shared" si="20"/>
        <v>0.56636367436933599</v>
      </c>
      <c r="K193" s="1">
        <f t="shared" si="21"/>
        <v>1.5519551802886236</v>
      </c>
    </row>
    <row r="194" spans="1:11" x14ac:dyDescent="0.25">
      <c r="A194" s="17">
        <f t="shared" si="22"/>
        <v>-1.9999999999999591E-2</v>
      </c>
      <c r="B194" s="1">
        <f t="shared" si="23"/>
        <v>6.0812856193088054</v>
      </c>
      <c r="C194" s="1">
        <f t="shared" si="16"/>
        <v>0.97968739991176945</v>
      </c>
      <c r="D194" s="1">
        <f>Working!$B$20+Working!$B$10*$A194</f>
        <v>5.5702532143249472</v>
      </c>
      <c r="E194" s="1">
        <f t="shared" si="17"/>
        <v>0.75644738170653658</v>
      </c>
      <c r="F194" s="1">
        <f t="shared" si="18"/>
        <v>-0.65405455331289097</v>
      </c>
      <c r="G194" s="1" t="str">
        <f t="shared" si="19"/>
        <v>0.756447381706537-0.654054553312891i</v>
      </c>
      <c r="H194" s="1" t="str">
        <f>IMPRODUCT(Working!$B$23,Input!G194)</f>
        <v>0.561133127986047+0.17275383296212i</v>
      </c>
      <c r="I194" s="1">
        <f t="shared" si="20"/>
        <v>0.56113312798604698</v>
      </c>
      <c r="K194" s="1">
        <f t="shared" si="21"/>
        <v>1.5408205278978164</v>
      </c>
    </row>
    <row r="195" spans="1:11" x14ac:dyDescent="0.25">
      <c r="A195" s="17">
        <f t="shared" si="22"/>
        <v>-1.7499999999999592E-2</v>
      </c>
      <c r="B195" s="1">
        <f t="shared" si="23"/>
        <v>6.0493460939973094</v>
      </c>
      <c r="C195" s="1">
        <f t="shared" ref="C195:C202" si="24">COS(B195)</f>
        <v>0.97278396714462934</v>
      </c>
      <c r="D195" s="1">
        <f>Working!$B$20+Working!$B$10*$A195</f>
        <v>5.6021927396364433</v>
      </c>
      <c r="E195" s="1">
        <f t="shared" ref="E195:E205" si="25">COS($D195)</f>
        <v>0.77694821627788235</v>
      </c>
      <c r="F195" s="1">
        <f t="shared" ref="F195:F205" si="26">SIN($D195)</f>
        <v>-0.62956450759442983</v>
      </c>
      <c r="G195" s="1" t="str">
        <f t="shared" ref="G195:G202" si="27">COMPLEX(E195,F195)</f>
        <v>0.776948216277882-0.62956450759443i</v>
      </c>
      <c r="H195" s="1" t="str">
        <f>IMPRODUCT(Working!$B$23,Input!G195)</f>
        <v>0.555330199687304+0.190585003192193i</v>
      </c>
      <c r="I195" s="1">
        <f t="shared" ref="I195:I201" si="28">IMREAL(H195)</f>
        <v>0.55533019968730402</v>
      </c>
      <c r="K195" s="1">
        <f t="shared" ref="K195:K203" si="29">C195+I195</f>
        <v>1.5281141668319334</v>
      </c>
    </row>
    <row r="196" spans="1:11" x14ac:dyDescent="0.25">
      <c r="A196" s="17">
        <f t="shared" ref="A196:A203" si="30">A195+$N$5</f>
        <v>-1.4999999999999592E-2</v>
      </c>
      <c r="B196" s="1">
        <f t="shared" ref="B196:B205" si="31">B195-$N$6</f>
        <v>6.0174065686858134</v>
      </c>
      <c r="C196" s="1">
        <f t="shared" si="24"/>
        <v>0.96488824944069573</v>
      </c>
      <c r="D196" s="1">
        <f>Working!$B$20+Working!$B$10*$A196</f>
        <v>5.6341322649479393</v>
      </c>
      <c r="E196" s="1">
        <f t="shared" si="25"/>
        <v>0.79665652749592497</v>
      </c>
      <c r="F196" s="1">
        <f t="shared" si="26"/>
        <v>-0.60443227676732691</v>
      </c>
      <c r="G196" s="1" t="str">
        <f t="shared" si="27"/>
        <v>0.796656527495925-0.604432276767327i</v>
      </c>
      <c r="H196" s="1" t="str">
        <f>IMPRODUCT(Working!$B$23,Input!G196)</f>
        <v>0.548960808730142+0.208221767845866i</v>
      </c>
      <c r="I196" s="1">
        <f t="shared" si="28"/>
        <v>0.54896080873014197</v>
      </c>
      <c r="K196" s="1">
        <f t="shared" si="29"/>
        <v>1.5138490581708377</v>
      </c>
    </row>
    <row r="197" spans="1:11" x14ac:dyDescent="0.25">
      <c r="A197" s="17">
        <f t="shared" si="30"/>
        <v>-1.2499999999999591E-2</v>
      </c>
      <c r="B197" s="1">
        <f t="shared" si="31"/>
        <v>5.9854670433743173</v>
      </c>
      <c r="C197" s="1">
        <f t="shared" si="24"/>
        <v>0.95600830079963095</v>
      </c>
      <c r="D197" s="1">
        <f>Working!$B$20+Working!$B$10*$A197</f>
        <v>5.6660717902594362</v>
      </c>
      <c r="E197" s="1">
        <f t="shared" si="25"/>
        <v>0.81555221196565453</v>
      </c>
      <c r="F197" s="1">
        <f t="shared" si="26"/>
        <v>-0.57868349687711684</v>
      </c>
      <c r="G197" s="1" t="str">
        <f t="shared" si="27"/>
        <v>0.815552211965655-0.578683496877117i</v>
      </c>
      <c r="H197" s="1" t="str">
        <f>IMPRODUCT(Working!$B$23,Input!G197)</f>
        <v>0.54203145218988+0.225646136602069i</v>
      </c>
      <c r="I197" s="1">
        <f t="shared" si="28"/>
        <v>0.54203145218988003</v>
      </c>
      <c r="K197" s="1">
        <f t="shared" si="29"/>
        <v>1.4980397529895111</v>
      </c>
    </row>
    <row r="198" spans="1:11" x14ac:dyDescent="0.25">
      <c r="A198" s="17">
        <f t="shared" si="30"/>
        <v>-9.9999999999995908E-3</v>
      </c>
      <c r="B198" s="1">
        <f t="shared" si="31"/>
        <v>5.9535275180628213</v>
      </c>
      <c r="C198" s="1">
        <f t="shared" si="24"/>
        <v>0.94615317918247632</v>
      </c>
      <c r="D198" s="1">
        <f>Working!$B$20+Working!$B$10*$A198</f>
        <v>5.6980113155709322</v>
      </c>
      <c r="E198" s="1">
        <f t="shared" si="25"/>
        <v>0.83361599520917651</v>
      </c>
      <c r="F198" s="1">
        <f t="shared" si="26"/>
        <v>-0.55234443287808577</v>
      </c>
      <c r="G198" s="1" t="str">
        <f t="shared" si="27"/>
        <v>0.833615995209177-0.552344432878086i</v>
      </c>
      <c r="H198" s="1" t="str">
        <f>IMPRODUCT(Working!$B$23,Input!G198)</f>
        <v>0.534549198332801+0.242840335793437i</v>
      </c>
      <c r="I198" s="1">
        <f t="shared" si="28"/>
        <v>0.53454919833280101</v>
      </c>
      <c r="K198" s="1">
        <f t="shared" si="29"/>
        <v>1.4807023775152772</v>
      </c>
    </row>
    <row r="199" spans="1:11" x14ac:dyDescent="0.25">
      <c r="A199" s="17">
        <f t="shared" si="30"/>
        <v>-7.4999999999995903E-3</v>
      </c>
      <c r="B199" s="1">
        <f t="shared" si="31"/>
        <v>5.9215879927513253</v>
      </c>
      <c r="C199" s="1">
        <f t="shared" si="24"/>
        <v>0.93533293727211031</v>
      </c>
      <c r="D199" s="1">
        <f>Working!$B$20+Working!$B$10*$A199</f>
        <v>5.7299508408824282</v>
      </c>
      <c r="E199" s="1">
        <f t="shared" si="25"/>
        <v>0.85082945132658017</v>
      </c>
      <c r="F199" s="1">
        <f t="shared" si="26"/>
        <v>-0.52544195184179054</v>
      </c>
      <c r="G199" s="1" t="str">
        <f t="shared" si="27"/>
        <v>0.85082945132658-0.525441951841791i</v>
      </c>
      <c r="H199" s="1" t="str">
        <f>IMPRODUCT(Working!$B$23,Input!G199)</f>
        <v>0.526521679406194+0.259786826536278i</v>
      </c>
      <c r="I199" s="1">
        <f t="shared" si="28"/>
        <v>0.52652167940619399</v>
      </c>
      <c r="K199" s="1">
        <f t="shared" si="29"/>
        <v>1.4618546166783042</v>
      </c>
    </row>
    <row r="200" spans="1:11" x14ac:dyDescent="0.25">
      <c r="A200" s="17">
        <f t="shared" si="30"/>
        <v>-4.9999999999995898E-3</v>
      </c>
      <c r="B200" s="1">
        <f t="shared" si="31"/>
        <v>5.8896484674398293</v>
      </c>
      <c r="C200" s="1">
        <f t="shared" si="24"/>
        <v>0.9235586122190439</v>
      </c>
      <c r="D200" s="1">
        <f>Working!$B$20+Working!$B$10*$A200</f>
        <v>5.7618903661939243</v>
      </c>
      <c r="E200" s="1">
        <f t="shared" si="25"/>
        <v>0.86717502179121175</v>
      </c>
      <c r="F200" s="1">
        <f t="shared" si="26"/>
        <v>-0.49800349555139817</v>
      </c>
      <c r="G200" s="1" t="str">
        <f t="shared" si="27"/>
        <v>0.867175021791212-0.498003495551398i</v>
      </c>
      <c r="H200" s="1" t="str">
        <f>IMPRODUCT(Working!$B$23,Input!G200)</f>
        <v>0.517957083853105+0.276468322621049i</v>
      </c>
      <c r="I200" s="1">
        <f t="shared" si="28"/>
        <v>0.51795708385310502</v>
      </c>
      <c r="K200" s="1">
        <f t="shared" si="29"/>
        <v>1.4415156960721489</v>
      </c>
    </row>
    <row r="201" spans="1:11" x14ac:dyDescent="0.25">
      <c r="A201" s="17">
        <f t="shared" si="30"/>
        <v>-2.4999999999995898E-3</v>
      </c>
      <c r="B201" s="1">
        <f t="shared" si="31"/>
        <v>5.8577089421283333</v>
      </c>
      <c r="C201" s="1">
        <f t="shared" si="24"/>
        <v>0.91084221438301338</v>
      </c>
      <c r="D201" s="1">
        <f>Working!$B$20+Working!$B$10*$A201</f>
        <v>5.7938298915054212</v>
      </c>
      <c r="E201" s="1">
        <f t="shared" si="25"/>
        <v>0.88263603336019014</v>
      </c>
      <c r="F201" s="1">
        <f t="shared" si="26"/>
        <v>-0.47005705250978769</v>
      </c>
      <c r="G201" s="1" t="str">
        <f t="shared" si="27"/>
        <v>0.88263603336019-0.470057052509788i</v>
      </c>
      <c r="H201" s="1" t="str">
        <f>IMPRODUCT(Working!$B$23,Input!G201)</f>
        <v>0.508864147959744+0.292867808145096i</v>
      </c>
      <c r="I201" s="1">
        <f t="shared" si="28"/>
        <v>0.508864147959744</v>
      </c>
      <c r="K201" s="1">
        <f t="shared" si="29"/>
        <v>1.4197063623427573</v>
      </c>
    </row>
    <row r="202" spans="1:11" x14ac:dyDescent="0.25">
      <c r="A202" s="17">
        <f t="shared" si="30"/>
        <v>4.1026210206851488E-16</v>
      </c>
      <c r="B202" s="1">
        <f t="shared" si="31"/>
        <v>5.8257694168168372</v>
      </c>
      <c r="C202" s="1">
        <f t="shared" si="24"/>
        <v>0.89719671508185417</v>
      </c>
      <c r="D202" s="1">
        <f>Working!$B$20+Working!$B$10*$A202</f>
        <v>5.8257694168169172</v>
      </c>
      <c r="E202" s="1">
        <f t="shared" si="25"/>
        <v>0.89719671508188947</v>
      </c>
      <c r="F202" s="1">
        <f t="shared" si="26"/>
        <v>-0.44163112938997723</v>
      </c>
      <c r="G202" s="1" t="str">
        <f t="shared" si="27"/>
        <v>0.897196715081889-0.441631129389977i</v>
      </c>
      <c r="H202" s="1" t="str">
        <f>IMPRODUCT(Working!$B$23,Input!G202)</f>
        <v>0.499252146944065+0.308968554869668i</v>
      </c>
      <c r="I202" s="1">
        <f>IMREAL(H202)</f>
        <v>0.499252146944065</v>
      </c>
      <c r="J202" s="1"/>
      <c r="K202" s="1">
        <f t="shared" si="29"/>
        <v>1.3964488620259192</v>
      </c>
    </row>
    <row r="203" spans="1:11" x14ac:dyDescent="0.25">
      <c r="A203" s="17">
        <f t="shared" si="30"/>
        <v>2.5000000000004103E-3</v>
      </c>
      <c r="B203" s="1">
        <f t="shared" si="31"/>
        <v>5.7938298915053412</v>
      </c>
      <c r="C203" s="1">
        <f t="shared" ref="C203" si="32">COS(B203)</f>
        <v>0.88263603336015262</v>
      </c>
      <c r="D203" s="1">
        <f>Working!$B$20+Working!$B$10*$A203</f>
        <v>5.8577089421284132</v>
      </c>
      <c r="E203" s="1">
        <f t="shared" si="25"/>
        <v>0.91084221438304647</v>
      </c>
      <c r="F203" s="1">
        <f t="shared" si="26"/>
        <v>-0.41275472195698565</v>
      </c>
      <c r="G203" s="1" t="str">
        <f t="shared" ref="G203" si="33">COMPLEX(E203,F203)</f>
        <v>0.910842214383046-0.412754721956986i</v>
      </c>
      <c r="H203" s="1" t="str">
        <f>IMPRODUCT(Working!$B$23,Input!G203)</f>
        <v>0.489130885494614+0.324754139283495i</v>
      </c>
      <c r="I203" s="1">
        <f>IMREAL(H203)</f>
        <v>0.48913088549461398</v>
      </c>
      <c r="K203" s="1">
        <f t="shared" si="29"/>
        <v>1.3717669188547665</v>
      </c>
    </row>
    <row r="204" spans="1:11" x14ac:dyDescent="0.25">
      <c r="A204" s="17">
        <f t="shared" ref="A204:A205" si="34">A203+$N$5</f>
        <v>5.0000000000004104E-3</v>
      </c>
      <c r="B204" s="1">
        <f t="shared" si="31"/>
        <v>5.7618903661938452</v>
      </c>
      <c r="C204" s="1">
        <f t="shared" ref="C204:C205" si="35">COS(B204)</f>
        <v>0.86717502179117234</v>
      </c>
      <c r="D204" s="1">
        <f>Working!$B$20+Working!$B$10*$A204</f>
        <v>5.8896484674399092</v>
      </c>
      <c r="E204" s="1">
        <f t="shared" si="25"/>
        <v>0.92355861221907454</v>
      </c>
      <c r="F204" s="1">
        <f t="shared" si="26"/>
        <v>-0.38345728549080543</v>
      </c>
      <c r="G204" s="1" t="str">
        <f t="shared" ref="G204:G205" si="36">COMPLEX(E204,F204)</f>
        <v>0.923558612219075-0.383457285490805i</v>
      </c>
      <c r="H204" s="1" t="str">
        <f>IMPRODUCT(Working!$B$23,Input!G204)</f>
        <v>0.478510687769289+0.340208459355541i</v>
      </c>
      <c r="I204" s="1">
        <f t="shared" ref="I204:I205" si="37">IMREAL(H204)</f>
        <v>0.47851068776928901</v>
      </c>
      <c r="J204" s="1"/>
      <c r="K204" s="1">
        <f t="shared" ref="K204:K205" si="38">C204+I204</f>
        <v>1.3456857095604613</v>
      </c>
    </row>
    <row r="205" spans="1:11" x14ac:dyDescent="0.25">
      <c r="A205" s="17">
        <f t="shared" si="34"/>
        <v>7.5000000000004109E-3</v>
      </c>
      <c r="B205" s="1">
        <f t="shared" si="31"/>
        <v>5.7299508408823492</v>
      </c>
      <c r="C205" s="1">
        <f t="shared" si="35"/>
        <v>0.85082945132653864</v>
      </c>
      <c r="D205" s="1">
        <f>Working!$B$20+Working!$B$10*$A205</f>
        <v>5.9215879927514061</v>
      </c>
      <c r="E205" s="1">
        <f t="shared" si="25"/>
        <v>0.93533293727213884</v>
      </c>
      <c r="F205" s="1">
        <f t="shared" si="26"/>
        <v>-0.3537687047406442</v>
      </c>
      <c r="G205" s="1" t="str">
        <f t="shared" si="36"/>
        <v>0.935332937272139-0.353768704740644i</v>
      </c>
      <c r="H205" s="1" t="str">
        <f>IMPRODUCT(Working!$B$23,Input!G205)</f>
        <v>0.46740238686422+0.355315750959818i</v>
      </c>
      <c r="I205" s="1">
        <f t="shared" si="37"/>
        <v>0.46740238686421998</v>
      </c>
      <c r="J205" s="1"/>
      <c r="K205" s="1">
        <f t="shared" si="38"/>
        <v>1.3182318381907585</v>
      </c>
    </row>
    <row r="206" spans="1:11" x14ac:dyDescent="0.25">
      <c r="A206" s="17"/>
    </row>
    <row r="207" spans="1:11" x14ac:dyDescent="0.25">
      <c r="A207" s="17"/>
    </row>
    <row r="208" spans="1:11" x14ac:dyDescent="0.25">
      <c r="A208" s="17"/>
    </row>
    <row r="209" spans="1:1" x14ac:dyDescent="0.25">
      <c r="A209" s="17"/>
    </row>
    <row r="210" spans="1:1" x14ac:dyDescent="0.25">
      <c r="A210" s="17"/>
    </row>
    <row r="211" spans="1:1" x14ac:dyDescent="0.25">
      <c r="A211" s="17"/>
    </row>
    <row r="212" spans="1:1" x14ac:dyDescent="0.25">
      <c r="A212" s="17"/>
    </row>
    <row r="213" spans="1:1" x14ac:dyDescent="0.25">
      <c r="A213" s="17"/>
    </row>
    <row r="214" spans="1:1" x14ac:dyDescent="0.25">
      <c r="A214" s="17"/>
    </row>
    <row r="215" spans="1:1" x14ac:dyDescent="0.25">
      <c r="A215" s="17"/>
    </row>
    <row r="216" spans="1:1" x14ac:dyDescent="0.25">
      <c r="A216" s="17"/>
    </row>
    <row r="217" spans="1:1" x14ac:dyDescent="0.25">
      <c r="A217" s="17"/>
    </row>
    <row r="218" spans="1:1" x14ac:dyDescent="0.25">
      <c r="A218" s="17"/>
    </row>
    <row r="219" spans="1:1" x14ac:dyDescent="0.25">
      <c r="A219" s="17"/>
    </row>
    <row r="220" spans="1:1" x14ac:dyDescent="0.25">
      <c r="A220" s="17"/>
    </row>
    <row r="221" spans="1:1" x14ac:dyDescent="0.25">
      <c r="A221" s="17"/>
    </row>
    <row r="222" spans="1:1" x14ac:dyDescent="0.25">
      <c r="A222" s="17"/>
    </row>
    <row r="223" spans="1:1" x14ac:dyDescent="0.25">
      <c r="A223" s="17"/>
    </row>
    <row r="224" spans="1:1" x14ac:dyDescent="0.25">
      <c r="A224" s="17"/>
    </row>
    <row r="225" spans="1:1" x14ac:dyDescent="0.25">
      <c r="A225" s="17"/>
    </row>
    <row r="226" spans="1:1" x14ac:dyDescent="0.25">
      <c r="A226" s="17"/>
    </row>
    <row r="227" spans="1:1" x14ac:dyDescent="0.25">
      <c r="A227" s="17"/>
    </row>
    <row r="228" spans="1:1" x14ac:dyDescent="0.25">
      <c r="A228" s="17"/>
    </row>
    <row r="229" spans="1:1" x14ac:dyDescent="0.25">
      <c r="A229" s="17"/>
    </row>
    <row r="230" spans="1:1" x14ac:dyDescent="0.25">
      <c r="A230" s="17"/>
    </row>
    <row r="231" spans="1:1" x14ac:dyDescent="0.25">
      <c r="A231" s="17"/>
    </row>
    <row r="232" spans="1:1" x14ac:dyDescent="0.25">
      <c r="A232" s="17"/>
    </row>
    <row r="233" spans="1:1" x14ac:dyDescent="0.25">
      <c r="A233" s="17"/>
    </row>
    <row r="234" spans="1:1" x14ac:dyDescent="0.25">
      <c r="A234" s="17"/>
    </row>
    <row r="235" spans="1:1" x14ac:dyDescent="0.25">
      <c r="A235" s="17"/>
    </row>
    <row r="236" spans="1:1" x14ac:dyDescent="0.25">
      <c r="A236" s="17"/>
    </row>
    <row r="237" spans="1:1" x14ac:dyDescent="0.25">
      <c r="A237" s="17"/>
    </row>
    <row r="238" spans="1:1" x14ac:dyDescent="0.25">
      <c r="A238" s="17"/>
    </row>
    <row r="239" spans="1:1" x14ac:dyDescent="0.25">
      <c r="A239" s="17"/>
    </row>
    <row r="240" spans="1:1" x14ac:dyDescent="0.25">
      <c r="A240" s="17"/>
    </row>
    <row r="241" spans="1:1" x14ac:dyDescent="0.25">
      <c r="A241" s="17"/>
    </row>
    <row r="242" spans="1:1" x14ac:dyDescent="0.25">
      <c r="A242" s="17"/>
    </row>
    <row r="243" spans="1:1" x14ac:dyDescent="0.25">
      <c r="A243" s="17"/>
    </row>
    <row r="244" spans="1:1" x14ac:dyDescent="0.25">
      <c r="A244" s="17"/>
    </row>
    <row r="245" spans="1:1" x14ac:dyDescent="0.25">
      <c r="A245" s="17"/>
    </row>
    <row r="246" spans="1:1" x14ac:dyDescent="0.25">
      <c r="A246" s="17"/>
    </row>
    <row r="247" spans="1:1" x14ac:dyDescent="0.25">
      <c r="A247" s="17"/>
    </row>
    <row r="248" spans="1:1" x14ac:dyDescent="0.25">
      <c r="A248" s="17"/>
    </row>
    <row r="249" spans="1:1" x14ac:dyDescent="0.25">
      <c r="A249" s="17"/>
    </row>
    <row r="250" spans="1:1" x14ac:dyDescent="0.25">
      <c r="A250" s="17"/>
    </row>
    <row r="251" spans="1:1" x14ac:dyDescent="0.25">
      <c r="A251" s="17"/>
    </row>
    <row r="252" spans="1:1" x14ac:dyDescent="0.25">
      <c r="A252" s="17"/>
    </row>
    <row r="253" spans="1:1" x14ac:dyDescent="0.25">
      <c r="A253" s="17"/>
    </row>
    <row r="254" spans="1:1" x14ac:dyDescent="0.25">
      <c r="A254" s="17"/>
    </row>
    <row r="255" spans="1:1" x14ac:dyDescent="0.25">
      <c r="A255" s="17"/>
    </row>
    <row r="256" spans="1:1" x14ac:dyDescent="0.25">
      <c r="A256" s="17"/>
    </row>
    <row r="257" spans="1:1" x14ac:dyDescent="0.25">
      <c r="A257" s="17"/>
    </row>
    <row r="258" spans="1:1" x14ac:dyDescent="0.25">
      <c r="A258" s="17"/>
    </row>
    <row r="259" spans="1:1" x14ac:dyDescent="0.25">
      <c r="A259" s="17"/>
    </row>
    <row r="260" spans="1:1" x14ac:dyDescent="0.25">
      <c r="A260" s="17"/>
    </row>
    <row r="261" spans="1:1" x14ac:dyDescent="0.25">
      <c r="A261" s="17"/>
    </row>
    <row r="262" spans="1:1" x14ac:dyDescent="0.25">
      <c r="A262" s="17"/>
    </row>
    <row r="263" spans="1:1" x14ac:dyDescent="0.25">
      <c r="A263" s="17"/>
    </row>
    <row r="264" spans="1:1" x14ac:dyDescent="0.25">
      <c r="A264" s="17"/>
    </row>
    <row r="265" spans="1:1" x14ac:dyDescent="0.25">
      <c r="A265" s="17"/>
    </row>
    <row r="266" spans="1:1" x14ac:dyDescent="0.25">
      <c r="A266" s="17"/>
    </row>
    <row r="267" spans="1:1" x14ac:dyDescent="0.25">
      <c r="A267" s="17"/>
    </row>
    <row r="268" spans="1:1" x14ac:dyDescent="0.25">
      <c r="A268" s="17"/>
    </row>
    <row r="269" spans="1:1" x14ac:dyDescent="0.25">
      <c r="A269" s="17"/>
    </row>
    <row r="270" spans="1:1" x14ac:dyDescent="0.25">
      <c r="A270" s="17"/>
    </row>
    <row r="271" spans="1:1" x14ac:dyDescent="0.25">
      <c r="A271" s="17"/>
    </row>
    <row r="272" spans="1:1" x14ac:dyDescent="0.25">
      <c r="A272" s="17"/>
    </row>
    <row r="273" spans="1:1" x14ac:dyDescent="0.25">
      <c r="A273" s="17"/>
    </row>
    <row r="274" spans="1:1" x14ac:dyDescent="0.25">
      <c r="A274" s="17"/>
    </row>
    <row r="275" spans="1:1" x14ac:dyDescent="0.25">
      <c r="A275" s="17"/>
    </row>
    <row r="276" spans="1:1" x14ac:dyDescent="0.25">
      <c r="A276" s="17"/>
    </row>
    <row r="277" spans="1:1" x14ac:dyDescent="0.25">
      <c r="A277" s="17"/>
    </row>
    <row r="278" spans="1:1" x14ac:dyDescent="0.25">
      <c r="A278" s="17"/>
    </row>
    <row r="279" spans="1:1" x14ac:dyDescent="0.25">
      <c r="A279" s="17"/>
    </row>
    <row r="280" spans="1:1" x14ac:dyDescent="0.25">
      <c r="A280" s="17"/>
    </row>
    <row r="281" spans="1:1" x14ac:dyDescent="0.25">
      <c r="A281" s="17"/>
    </row>
    <row r="282" spans="1:1" x14ac:dyDescent="0.25">
      <c r="A282" s="17"/>
    </row>
    <row r="283" spans="1:1" x14ac:dyDescent="0.25">
      <c r="A283" s="17"/>
    </row>
    <row r="284" spans="1:1" x14ac:dyDescent="0.25">
      <c r="A284" s="17"/>
    </row>
    <row r="285" spans="1:1" x14ac:dyDescent="0.25">
      <c r="A285" s="17"/>
    </row>
    <row r="286" spans="1:1" x14ac:dyDescent="0.25">
      <c r="A286" s="17"/>
    </row>
    <row r="287" spans="1:1" x14ac:dyDescent="0.25">
      <c r="A287" s="17"/>
    </row>
    <row r="288" spans="1:1" x14ac:dyDescent="0.25">
      <c r="A288" s="17"/>
    </row>
    <row r="289" spans="1:1" x14ac:dyDescent="0.25">
      <c r="A289" s="17"/>
    </row>
    <row r="290" spans="1:1" x14ac:dyDescent="0.25">
      <c r="A290" s="17"/>
    </row>
    <row r="291" spans="1:1" x14ac:dyDescent="0.25">
      <c r="A291" s="17"/>
    </row>
    <row r="292" spans="1:1" x14ac:dyDescent="0.25">
      <c r="A292" s="17"/>
    </row>
    <row r="293" spans="1:1" x14ac:dyDescent="0.25">
      <c r="A293" s="17"/>
    </row>
    <row r="294" spans="1:1" x14ac:dyDescent="0.25">
      <c r="A294" s="17"/>
    </row>
    <row r="295" spans="1:1" x14ac:dyDescent="0.25">
      <c r="A295" s="17"/>
    </row>
    <row r="296" spans="1:1" x14ac:dyDescent="0.25">
      <c r="A296" s="17"/>
    </row>
    <row r="297" spans="1:1" x14ac:dyDescent="0.25">
      <c r="A297" s="17"/>
    </row>
    <row r="298" spans="1:1" x14ac:dyDescent="0.25">
      <c r="A298" s="17"/>
    </row>
    <row r="299" spans="1:1" x14ac:dyDescent="0.25">
      <c r="A299" s="17"/>
    </row>
    <row r="300" spans="1:1" x14ac:dyDescent="0.25">
      <c r="A300" s="17"/>
    </row>
    <row r="301" spans="1:1" x14ac:dyDescent="0.25">
      <c r="A301" s="17"/>
    </row>
    <row r="302" spans="1:1" x14ac:dyDescent="0.25">
      <c r="A302" s="17"/>
    </row>
    <row r="303" spans="1:1" x14ac:dyDescent="0.25">
      <c r="A303" s="17"/>
    </row>
    <row r="304" spans="1:1" x14ac:dyDescent="0.25">
      <c r="A304" s="17"/>
    </row>
    <row r="305" spans="1:1" x14ac:dyDescent="0.25">
      <c r="A305" s="17"/>
    </row>
    <row r="306" spans="1:1" x14ac:dyDescent="0.25">
      <c r="A306" s="17"/>
    </row>
    <row r="307" spans="1:1" x14ac:dyDescent="0.25">
      <c r="A307" s="17"/>
    </row>
    <row r="308" spans="1:1" x14ac:dyDescent="0.25">
      <c r="A308" s="17"/>
    </row>
    <row r="309" spans="1:1" x14ac:dyDescent="0.25">
      <c r="A309" s="17"/>
    </row>
    <row r="310" spans="1:1" x14ac:dyDescent="0.25">
      <c r="A310" s="17"/>
    </row>
    <row r="311" spans="1:1" x14ac:dyDescent="0.25">
      <c r="A311" s="17"/>
    </row>
    <row r="312" spans="1:1" x14ac:dyDescent="0.25">
      <c r="A312" s="17"/>
    </row>
    <row r="313" spans="1:1" x14ac:dyDescent="0.25">
      <c r="A313" s="17"/>
    </row>
    <row r="314" spans="1:1" x14ac:dyDescent="0.25">
      <c r="A314" s="17"/>
    </row>
    <row r="315" spans="1:1" x14ac:dyDescent="0.25">
      <c r="A315" s="17"/>
    </row>
    <row r="316" spans="1:1" x14ac:dyDescent="0.25">
      <c r="A316" s="17"/>
    </row>
    <row r="317" spans="1:1" x14ac:dyDescent="0.25">
      <c r="A317" s="17"/>
    </row>
    <row r="318" spans="1:1" x14ac:dyDescent="0.25">
      <c r="A318" s="17"/>
    </row>
    <row r="319" spans="1:1" x14ac:dyDescent="0.25">
      <c r="A319" s="17"/>
    </row>
    <row r="320" spans="1:1" x14ac:dyDescent="0.25">
      <c r="A320" s="17"/>
    </row>
    <row r="321" spans="1:1" x14ac:dyDescent="0.25">
      <c r="A321" s="17"/>
    </row>
    <row r="322" spans="1:1" x14ac:dyDescent="0.25">
      <c r="A322" s="17"/>
    </row>
    <row r="323" spans="1:1" x14ac:dyDescent="0.25">
      <c r="A323" s="17"/>
    </row>
    <row r="324" spans="1:1" x14ac:dyDescent="0.25">
      <c r="A324" s="17"/>
    </row>
    <row r="325" spans="1:1" x14ac:dyDescent="0.25">
      <c r="A325" s="17"/>
    </row>
    <row r="326" spans="1:1" x14ac:dyDescent="0.25">
      <c r="A326" s="17"/>
    </row>
    <row r="327" spans="1:1" x14ac:dyDescent="0.25">
      <c r="A327" s="17"/>
    </row>
    <row r="328" spans="1:1" x14ac:dyDescent="0.25">
      <c r="A328" s="17"/>
    </row>
    <row r="329" spans="1:1" x14ac:dyDescent="0.25">
      <c r="A329" s="17"/>
    </row>
    <row r="330" spans="1:1" x14ac:dyDescent="0.25">
      <c r="A330" s="17"/>
    </row>
    <row r="331" spans="1:1" x14ac:dyDescent="0.25">
      <c r="A331" s="17"/>
    </row>
    <row r="332" spans="1:1" x14ac:dyDescent="0.25">
      <c r="A332" s="17"/>
    </row>
    <row r="333" spans="1:1" x14ac:dyDescent="0.25">
      <c r="A333" s="17"/>
    </row>
    <row r="334" spans="1:1" x14ac:dyDescent="0.25">
      <c r="A334" s="17"/>
    </row>
    <row r="335" spans="1:1" x14ac:dyDescent="0.25">
      <c r="A335" s="17"/>
    </row>
    <row r="336" spans="1:1" x14ac:dyDescent="0.25">
      <c r="A336" s="17"/>
    </row>
    <row r="337" spans="1:1" x14ac:dyDescent="0.25">
      <c r="A337" s="17"/>
    </row>
    <row r="338" spans="1:1" x14ac:dyDescent="0.25">
      <c r="A338" s="17"/>
    </row>
    <row r="339" spans="1:1" x14ac:dyDescent="0.25">
      <c r="A339" s="17"/>
    </row>
    <row r="340" spans="1:1" x14ac:dyDescent="0.25">
      <c r="A340" s="17"/>
    </row>
    <row r="341" spans="1:1" x14ac:dyDescent="0.25">
      <c r="A341" s="17"/>
    </row>
    <row r="342" spans="1:1" x14ac:dyDescent="0.25">
      <c r="A342" s="17"/>
    </row>
    <row r="343" spans="1:1" x14ac:dyDescent="0.25">
      <c r="A343" s="17"/>
    </row>
    <row r="344" spans="1:1" x14ac:dyDescent="0.25">
      <c r="A344" s="17"/>
    </row>
    <row r="345" spans="1:1" x14ac:dyDescent="0.25">
      <c r="A345" s="17"/>
    </row>
    <row r="346" spans="1:1" x14ac:dyDescent="0.25">
      <c r="A346" s="17"/>
    </row>
    <row r="347" spans="1:1" x14ac:dyDescent="0.25">
      <c r="A347" s="17"/>
    </row>
    <row r="348" spans="1:1" x14ac:dyDescent="0.25">
      <c r="A348" s="17"/>
    </row>
    <row r="349" spans="1:1" x14ac:dyDescent="0.25">
      <c r="A349" s="17"/>
    </row>
    <row r="350" spans="1:1" x14ac:dyDescent="0.25">
      <c r="A350" s="17"/>
    </row>
    <row r="351" spans="1:1" x14ac:dyDescent="0.25">
      <c r="A351" s="17"/>
    </row>
    <row r="352" spans="1:1" x14ac:dyDescent="0.25">
      <c r="A352" s="17"/>
    </row>
    <row r="353" spans="1:1" x14ac:dyDescent="0.25">
      <c r="A353" s="17"/>
    </row>
    <row r="354" spans="1:1" x14ac:dyDescent="0.25">
      <c r="A354" s="17"/>
    </row>
    <row r="355" spans="1:1" x14ac:dyDescent="0.25">
      <c r="A355" s="17"/>
    </row>
    <row r="356" spans="1:1" x14ac:dyDescent="0.25">
      <c r="A356" s="17"/>
    </row>
    <row r="357" spans="1:1" x14ac:dyDescent="0.25">
      <c r="A357" s="17"/>
    </row>
    <row r="358" spans="1:1" x14ac:dyDescent="0.25">
      <c r="A358" s="17"/>
    </row>
    <row r="359" spans="1:1" x14ac:dyDescent="0.25">
      <c r="A359" s="17"/>
    </row>
    <row r="360" spans="1:1" x14ac:dyDescent="0.25">
      <c r="A360" s="17"/>
    </row>
    <row r="361" spans="1:1" x14ac:dyDescent="0.25">
      <c r="A361" s="17"/>
    </row>
    <row r="362" spans="1:1" x14ac:dyDescent="0.25">
      <c r="A362" s="17"/>
    </row>
    <row r="363" spans="1:1" x14ac:dyDescent="0.25">
      <c r="A363" s="17"/>
    </row>
    <row r="364" spans="1:1" x14ac:dyDescent="0.25">
      <c r="A364" s="17"/>
    </row>
    <row r="365" spans="1:1" x14ac:dyDescent="0.25">
      <c r="A365" s="17"/>
    </row>
    <row r="366" spans="1:1" x14ac:dyDescent="0.25">
      <c r="A366" s="17"/>
    </row>
    <row r="367" spans="1:1" x14ac:dyDescent="0.25">
      <c r="A367" s="17"/>
    </row>
    <row r="368" spans="1:1" x14ac:dyDescent="0.25">
      <c r="A368" s="17"/>
    </row>
    <row r="369" spans="1:1" x14ac:dyDescent="0.25">
      <c r="A369" s="17"/>
    </row>
    <row r="370" spans="1:1" x14ac:dyDescent="0.25">
      <c r="A370" s="17"/>
    </row>
    <row r="371" spans="1:1" x14ac:dyDescent="0.25">
      <c r="A371" s="17"/>
    </row>
    <row r="372" spans="1:1" x14ac:dyDescent="0.25">
      <c r="A372" s="17"/>
    </row>
    <row r="373" spans="1:1" x14ac:dyDescent="0.25">
      <c r="A373" s="17"/>
    </row>
    <row r="374" spans="1:1" x14ac:dyDescent="0.25">
      <c r="A374" s="17"/>
    </row>
    <row r="375" spans="1:1" x14ac:dyDescent="0.25">
      <c r="A375" s="17"/>
    </row>
    <row r="376" spans="1:1" x14ac:dyDescent="0.25">
      <c r="A376" s="17"/>
    </row>
    <row r="377" spans="1:1" x14ac:dyDescent="0.25">
      <c r="A377" s="17"/>
    </row>
    <row r="378" spans="1:1" x14ac:dyDescent="0.25">
      <c r="A378" s="17"/>
    </row>
    <row r="379" spans="1:1" x14ac:dyDescent="0.25">
      <c r="A379" s="17"/>
    </row>
    <row r="380" spans="1:1" x14ac:dyDescent="0.25">
      <c r="A380" s="17"/>
    </row>
    <row r="381" spans="1:1" x14ac:dyDescent="0.25">
      <c r="A381" s="17"/>
    </row>
    <row r="382" spans="1:1" x14ac:dyDescent="0.25">
      <c r="A382" s="17"/>
    </row>
    <row r="383" spans="1:1" x14ac:dyDescent="0.25">
      <c r="A383" s="17"/>
    </row>
    <row r="384" spans="1:1" x14ac:dyDescent="0.25">
      <c r="A384" s="17"/>
    </row>
    <row r="385" spans="1:1" x14ac:dyDescent="0.25">
      <c r="A385" s="17"/>
    </row>
    <row r="386" spans="1:1" x14ac:dyDescent="0.25">
      <c r="A386" s="17"/>
    </row>
    <row r="387" spans="1:1" x14ac:dyDescent="0.25">
      <c r="A387" s="17"/>
    </row>
    <row r="388" spans="1:1" x14ac:dyDescent="0.25">
      <c r="A388" s="17"/>
    </row>
    <row r="389" spans="1:1" x14ac:dyDescent="0.25">
      <c r="A389" s="17"/>
    </row>
    <row r="390" spans="1:1" x14ac:dyDescent="0.25">
      <c r="A390" s="17"/>
    </row>
    <row r="391" spans="1:1" x14ac:dyDescent="0.25">
      <c r="A391" s="17"/>
    </row>
    <row r="392" spans="1:1" x14ac:dyDescent="0.25">
      <c r="A392" s="17"/>
    </row>
    <row r="393" spans="1:1" x14ac:dyDescent="0.25">
      <c r="A393" s="17"/>
    </row>
    <row r="394" spans="1:1" x14ac:dyDescent="0.25">
      <c r="A394" s="17"/>
    </row>
    <row r="395" spans="1:1" x14ac:dyDescent="0.25">
      <c r="A395" s="17"/>
    </row>
    <row r="396" spans="1:1" x14ac:dyDescent="0.25">
      <c r="A396" s="17"/>
    </row>
    <row r="397" spans="1:1" x14ac:dyDescent="0.25">
      <c r="A397" s="17"/>
    </row>
    <row r="398" spans="1:1" x14ac:dyDescent="0.25">
      <c r="A398" s="17"/>
    </row>
    <row r="399" spans="1:1" x14ac:dyDescent="0.25">
      <c r="A399" s="17"/>
    </row>
    <row r="400" spans="1:1" x14ac:dyDescent="0.25">
      <c r="A400" s="17"/>
    </row>
    <row r="401" spans="1:1" x14ac:dyDescent="0.25">
      <c r="A401" s="17"/>
    </row>
    <row r="402" spans="1:1" x14ac:dyDescent="0.25">
      <c r="A402" s="17"/>
    </row>
    <row r="403" spans="1:1" x14ac:dyDescent="0.25">
      <c r="A403" s="1"/>
    </row>
    <row r="404" spans="1:1" x14ac:dyDescent="0.25">
      <c r="A404" s="1"/>
    </row>
    <row r="405" spans="1:1" x14ac:dyDescent="0.25">
      <c r="A405" s="1"/>
    </row>
    <row r="406" spans="1:1" x14ac:dyDescent="0.25">
      <c r="A406" s="1"/>
    </row>
    <row r="407" spans="1:1" x14ac:dyDescent="0.25">
      <c r="A407" s="1"/>
    </row>
    <row r="408" spans="1:1" x14ac:dyDescent="0.25">
      <c r="A408" s="1"/>
    </row>
    <row r="409" spans="1:1" x14ac:dyDescent="0.25">
      <c r="A409" s="1"/>
    </row>
    <row r="410" spans="1:1" x14ac:dyDescent="0.25">
      <c r="A410" s="1"/>
    </row>
    <row r="411" spans="1:1" x14ac:dyDescent="0.25">
      <c r="A411" s="1"/>
    </row>
    <row r="412" spans="1:1" x14ac:dyDescent="0.25">
      <c r="A412" s="1"/>
    </row>
    <row r="413" spans="1:1" x14ac:dyDescent="0.25">
      <c r="A413" s="1"/>
    </row>
    <row r="414" spans="1:1" x14ac:dyDescent="0.25">
      <c r="A414" s="1"/>
    </row>
    <row r="415" spans="1:1" x14ac:dyDescent="0.25">
      <c r="A415" s="1"/>
    </row>
    <row r="416" spans="1:1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X212"/>
  <sheetViews>
    <sheetView workbookViewId="0">
      <pane ySplit="1" topLeftCell="A2" activePane="bottomLeft" state="frozen"/>
      <selection pane="bottomLeft" activeCell="P4" sqref="P4"/>
    </sheetView>
  </sheetViews>
  <sheetFormatPr defaultRowHeight="15" x14ac:dyDescent="0.25"/>
  <cols>
    <col min="2" max="2" width="8.7109375" style="1" customWidth="1"/>
    <col min="5" max="5" width="12.5703125" customWidth="1"/>
    <col min="6" max="6" width="12.85546875" style="1" customWidth="1"/>
    <col min="7" max="7" width="12.42578125" style="1" customWidth="1"/>
    <col min="8" max="8" width="8.42578125" style="1" customWidth="1"/>
    <col min="11" max="11" width="14.42578125" customWidth="1"/>
    <col min="12" max="12" width="15" customWidth="1"/>
    <col min="13" max="13" width="18.28515625" customWidth="1"/>
    <col min="16" max="16" width="10.85546875" customWidth="1"/>
    <col min="18" max="18" width="11.7109375" customWidth="1"/>
  </cols>
  <sheetData>
    <row r="1" spans="1:24" x14ac:dyDescent="0.25">
      <c r="A1" s="1" t="s">
        <v>18</v>
      </c>
      <c r="B1" s="1" t="s">
        <v>54</v>
      </c>
      <c r="C1" s="1" t="s">
        <v>35</v>
      </c>
      <c r="D1" s="1" t="s">
        <v>36</v>
      </c>
      <c r="E1" s="1" t="s">
        <v>44</v>
      </c>
      <c r="F1" s="1" t="s">
        <v>45</v>
      </c>
      <c r="G1" s="1" t="s">
        <v>46</v>
      </c>
      <c r="H1" s="1" t="s">
        <v>55</v>
      </c>
      <c r="I1" s="1" t="s">
        <v>23</v>
      </c>
      <c r="J1" s="1" t="s">
        <v>24</v>
      </c>
      <c r="K1" s="1" t="s">
        <v>37</v>
      </c>
      <c r="L1" s="1" t="s">
        <v>48</v>
      </c>
      <c r="M1" s="1" t="s">
        <v>65</v>
      </c>
      <c r="N1" t="s">
        <v>143</v>
      </c>
      <c r="O1" s="1"/>
      <c r="P1" s="1" t="s">
        <v>58</v>
      </c>
      <c r="Q1" s="1" t="s">
        <v>59</v>
      </c>
      <c r="R1" t="s">
        <v>13</v>
      </c>
      <c r="S1" t="s">
        <v>64</v>
      </c>
    </row>
    <row r="2" spans="1:24" x14ac:dyDescent="0.25">
      <c r="A2" s="1">
        <v>0</v>
      </c>
      <c r="B2" s="1">
        <f>Working!$B$20-Working!$B$10*$A2-Input!$J$202</f>
        <v>5.8257694168169118</v>
      </c>
      <c r="C2" s="1">
        <f>COS($B2)</f>
        <v>0.89719671508188714</v>
      </c>
      <c r="D2" s="1">
        <f>SIN($B2)</f>
        <v>-0.441631129389982</v>
      </c>
      <c r="E2" s="1" t="str">
        <f>COMPLEX(C2,D2)</f>
        <v>0.897196715081887-0.441631129389982i</v>
      </c>
      <c r="F2" s="1" t="str">
        <f>IMPRODUCT(E2,$S$2)</f>
        <v>1.03200990652863+0.97745581704241i</v>
      </c>
      <c r="G2" s="1">
        <f>IMREAL(F2)</f>
        <v>1.0320099065286299</v>
      </c>
      <c r="H2" s="1">
        <f>Working!$B$20+Working!$B$10*$A2-Input!$J$203-2*P202</f>
        <v>3.6487713715853305</v>
      </c>
      <c r="I2" s="1">
        <f>COS($H2)</f>
        <v>-0.8741183181399399</v>
      </c>
      <c r="J2" s="1">
        <f>SIN($H2)</f>
        <v>-0.48571304892107109</v>
      </c>
      <c r="K2" s="1" t="str">
        <f>IMPRODUCT($S$2,COMPLEX(I2,J2))</f>
        <v>0.215303068284232-1.40502986097473i</v>
      </c>
      <c r="L2" s="1" t="str">
        <f>IMPRODUCT(K2,Working!$H$2)</f>
        <v>0.364438955497316-1.11011839156273i</v>
      </c>
      <c r="M2" s="1">
        <f>IMREAL(L2)</f>
        <v>0.36443895549731598</v>
      </c>
      <c r="N2">
        <f>G2+M2</f>
        <v>1.3964488620259459</v>
      </c>
      <c r="O2" s="1"/>
      <c r="P2" s="1">
        <f>Working!B17</f>
        <v>8.5199999999999998E-2</v>
      </c>
      <c r="Q2" s="1">
        <v>2.5</v>
      </c>
      <c r="R2" s="1">
        <f>Working!B17</f>
        <v>8.5199999999999998E-2</v>
      </c>
      <c r="S2" t="str">
        <f>Working!B25</f>
        <v>0.494240981660203+1.33273784875002i</v>
      </c>
      <c r="W2">
        <f>IMABS(S2)</f>
        <v>1.4214303786831324</v>
      </c>
      <c r="X2">
        <f>DEGREES(IMARGUMENT(S2))</f>
        <v>69.65288440152689</v>
      </c>
    </row>
    <row r="3" spans="1:24" x14ac:dyDescent="0.25">
      <c r="A3" s="1">
        <f>A2+$Q$9</f>
        <v>4.26E-4</v>
      </c>
      <c r="B3" s="1">
        <f>B2-$Q$10</f>
        <v>5.8203269217038329</v>
      </c>
      <c r="C3" s="1">
        <f>COS($B3)</f>
        <v>0.8947798638959622</v>
      </c>
      <c r="D3" s="1">
        <f>SIN($B3)</f>
        <v>-0.44650755331385311</v>
      </c>
      <c r="E3" s="1" t="str">
        <f>COMPLEX(C3,D3)</f>
        <v>0.894779863895962-0.446507553313853i</v>
      </c>
      <c r="F3" s="1" t="str">
        <f>IMPRODUCT(E3,$S$2)</f>
        <v>1.03731439435586+0.971824659445006i</v>
      </c>
      <c r="G3" s="1">
        <f>IMREAL(F3)</f>
        <v>1.03731439435586</v>
      </c>
      <c r="H3" s="1">
        <f>H2+$Q$10</f>
        <v>3.6542138666984094</v>
      </c>
      <c r="I3" s="1">
        <f>COS($H3)</f>
        <v>-0.87146189430570842</v>
      </c>
      <c r="J3" s="1">
        <f>SIN($H3)</f>
        <v>-0.49046321653423341</v>
      </c>
      <c r="K3" s="1" t="str">
        <f>IMPRODUCT($S$2,COMPLEX(I3,J3))</f>
        <v>0.222946709973736-1.40383727189271i</v>
      </c>
      <c r="L3" s="1" t="str">
        <f>IMPRODUCT(K3,Working!$H$2)</f>
        <v>0.37047534212637-1.10811850288953i</v>
      </c>
      <c r="M3" s="1">
        <f>IMREAL(L3)</f>
        <v>0.37047534212637001</v>
      </c>
      <c r="N3" s="1">
        <f>G3+M3</f>
        <v>1.40778973648223</v>
      </c>
      <c r="P3">
        <f>P2</f>
        <v>8.5199999999999998E-2</v>
      </c>
      <c r="Q3">
        <v>-2.5</v>
      </c>
    </row>
    <row r="4" spans="1:24" x14ac:dyDescent="0.25">
      <c r="A4" s="1">
        <f t="shared" ref="A4:A67" si="0">A3+$Q$9</f>
        <v>8.52E-4</v>
      </c>
      <c r="B4" s="1">
        <f t="shared" ref="B4:B67" si="1">B3-$Q$10</f>
        <v>5.814884426590754</v>
      </c>
      <c r="C4" s="1">
        <f t="shared" ref="C4:C67" si="2">COS($B4)</f>
        <v>0.89233650872207182</v>
      </c>
      <c r="D4" s="1">
        <f t="shared" ref="D4:D67" si="3">SIN($B4)</f>
        <v>-0.45137075138039662</v>
      </c>
      <c r="E4" s="1" t="str">
        <f t="shared" ref="E4:E67" si="4">COMPLEX(C4,D4)</f>
        <v>0.892336508722072-0.451370751380397i</v>
      </c>
      <c r="F4" s="1" t="str">
        <f t="shared" ref="F4:F67" si="5">IMPRODUCT(E4,$S$2)</f>
        <v>1.04258815622543+0.966164715740407i</v>
      </c>
      <c r="G4" s="1">
        <f t="shared" ref="G4:G67" si="6">IMREAL(F4)</f>
        <v>1.04258815622543</v>
      </c>
      <c r="H4" s="1">
        <f t="shared" ref="H4:H67" si="7">H3+$Q$10</f>
        <v>3.6596563618114883</v>
      </c>
      <c r="I4" s="1">
        <f t="shared" ref="I4:I67" si="8">COS($H4)</f>
        <v>-0.86877965717762562</v>
      </c>
      <c r="J4" s="1">
        <f t="shared" ref="J4:J67" si="9">SIN($H4)</f>
        <v>-0.4951988562934363</v>
      </c>
      <c r="K4" s="1" t="str">
        <f t="shared" ref="K4:K67" si="10">IMPRODUCT($S$2,COMPLEX(I4,J4))</f>
        <v>0.2305837478301-1.40260310019617i</v>
      </c>
      <c r="L4" s="1" t="str">
        <f>IMPRODUCT(K4,Working!$H$2)</f>
        <v>0.37650075502389-1.10608579099283i</v>
      </c>
      <c r="M4" s="1">
        <f t="shared" ref="M4:M67" si="11">IMREAL(L4)</f>
        <v>0.37650075502389002</v>
      </c>
      <c r="N4" s="1">
        <f t="shared" ref="N4:N67" si="12">G4+M4</f>
        <v>1.4190889112493199</v>
      </c>
    </row>
    <row r="5" spans="1:24" x14ac:dyDescent="0.25">
      <c r="A5" s="1">
        <f t="shared" si="0"/>
        <v>1.2780000000000001E-3</v>
      </c>
      <c r="B5" s="1">
        <f t="shared" si="1"/>
        <v>5.8094419314776751</v>
      </c>
      <c r="C5" s="1">
        <f t="shared" si="2"/>
        <v>0.88986672193405769</v>
      </c>
      <c r="D5" s="1">
        <f t="shared" si="3"/>
        <v>-0.45622057953837908</v>
      </c>
      <c r="E5" s="1" t="str">
        <f t="shared" si="4"/>
        <v>0.889866721934058-0.456220579538379i</v>
      </c>
      <c r="F5" s="1" t="str">
        <f t="shared" si="5"/>
        <v>1.0478310359249+0.960476153579994i</v>
      </c>
      <c r="G5" s="1">
        <f t="shared" si="6"/>
        <v>1.0478310359248999</v>
      </c>
      <c r="H5" s="1">
        <f t="shared" si="7"/>
        <v>3.6650988569245673</v>
      </c>
      <c r="I5" s="1">
        <f t="shared" si="8"/>
        <v>-0.86607168620537889</v>
      </c>
      <c r="J5" s="1">
        <f t="shared" si="9"/>
        <v>-0.49991982792581019</v>
      </c>
      <c r="K5" s="1" t="str">
        <f t="shared" si="10"/>
        <v>0.23821395563907-1.40132738244211i</v>
      </c>
      <c r="L5" s="1" t="str">
        <f>IMPRODUCT(K5,Working!$H$2)</f>
        <v>0.382515015713047-1.10402031608292i</v>
      </c>
      <c r="M5" s="1">
        <f t="shared" si="11"/>
        <v>0.38251501571304702</v>
      </c>
      <c r="N5" s="1">
        <f t="shared" si="12"/>
        <v>1.4303460516379469</v>
      </c>
    </row>
    <row r="6" spans="1:24" x14ac:dyDescent="0.25">
      <c r="A6" s="1">
        <f t="shared" si="0"/>
        <v>1.704E-3</v>
      </c>
      <c r="B6" s="1">
        <f t="shared" si="1"/>
        <v>5.8039994363645961</v>
      </c>
      <c r="C6" s="1">
        <f t="shared" si="2"/>
        <v>0.88737057668868369</v>
      </c>
      <c r="D6" s="1">
        <f t="shared" si="3"/>
        <v>-0.46105689413259293</v>
      </c>
      <c r="E6" s="1" t="str">
        <f t="shared" si="4"/>
        <v>0.887370576688684-0.461056894132593i</v>
      </c>
      <c r="F6" s="1" t="str">
        <f t="shared" si="5"/>
        <v>1.05304287815663+0.954759141462844i</v>
      </c>
      <c r="G6" s="1">
        <f t="shared" si="6"/>
        <v>1.0530428781566299</v>
      </c>
      <c r="H6" s="1">
        <f t="shared" si="7"/>
        <v>3.6705413520376462</v>
      </c>
      <c r="I6" s="1">
        <f t="shared" si="8"/>
        <v>-0.86333806160090987</v>
      </c>
      <c r="J6" s="1">
        <f t="shared" si="9"/>
        <v>-0.50462599159296528</v>
      </c>
      <c r="K6" s="1" t="str">
        <f t="shared" si="10"/>
        <v>0.245837107388703-1.40001015641817i</v>
      </c>
      <c r="L6" s="1" t="str">
        <f>IMPRODUCT(K6,Working!$H$2)</f>
        <v>0.388517946047352-1.10192213934059i</v>
      </c>
      <c r="M6" s="1">
        <f t="shared" si="11"/>
        <v>0.38851794604735201</v>
      </c>
      <c r="N6" s="1">
        <f t="shared" si="12"/>
        <v>1.4415608242039819</v>
      </c>
    </row>
    <row r="7" spans="1:24" x14ac:dyDescent="0.25">
      <c r="A7" s="1">
        <f t="shared" si="0"/>
        <v>2.1299999999999999E-3</v>
      </c>
      <c r="B7" s="1">
        <f t="shared" si="1"/>
        <v>5.7985569412515172</v>
      </c>
      <c r="C7" s="1">
        <f t="shared" si="2"/>
        <v>0.88484814692346914</v>
      </c>
      <c r="D7" s="1">
        <f t="shared" si="3"/>
        <v>-0.46587955190811148</v>
      </c>
      <c r="E7" s="1" t="str">
        <f t="shared" si="4"/>
        <v>0.884848146923469-0.465879551908111i</v>
      </c>
      <c r="F7" s="1" t="str">
        <f t="shared" si="5"/>
        <v>1.05822352854231+0.949013848730746i</v>
      </c>
      <c r="G7" s="1">
        <f t="shared" si="6"/>
        <v>1.0582235285423101</v>
      </c>
      <c r="H7" s="1">
        <f t="shared" si="7"/>
        <v>3.6759838471507251</v>
      </c>
      <c r="I7" s="1">
        <f t="shared" si="8"/>
        <v>-0.86057886433603803</v>
      </c>
      <c r="J7" s="1">
        <f t="shared" si="9"/>
        <v>-0.50931720789513391</v>
      </c>
      <c r="K7" s="1" t="str">
        <f t="shared" si="10"/>
        <v>0.253452977276062-1.39865146114147i</v>
      </c>
      <c r="L7" s="1" t="str">
        <f>IMPRODUCT(K7,Working!$H$2)</f>
        <v>0.394509368215927-1.09979132291524i</v>
      </c>
      <c r="M7" s="1">
        <f t="shared" si="11"/>
        <v>0.39450936821592703</v>
      </c>
      <c r="N7" s="1">
        <f t="shared" si="12"/>
        <v>1.4527328967582371</v>
      </c>
    </row>
    <row r="8" spans="1:24" x14ac:dyDescent="0.25">
      <c r="A8" s="1">
        <f t="shared" si="0"/>
        <v>2.5560000000000001E-3</v>
      </c>
      <c r="B8" s="1">
        <f t="shared" si="1"/>
        <v>5.7931144461384383</v>
      </c>
      <c r="C8" s="1">
        <f t="shared" si="2"/>
        <v>0.88229950735449902</v>
      </c>
      <c r="D8" s="1">
        <f t="shared" si="3"/>
        <v>-0.47068841001453221</v>
      </c>
      <c r="E8" s="1" t="str">
        <f t="shared" si="4"/>
        <v>0.882299507354499-0.470688410014532i</v>
      </c>
      <c r="F8" s="1" t="str">
        <f t="shared" si="5"/>
        <v>1.06337283362754+0.943240445563175i</v>
      </c>
      <c r="G8" s="1">
        <f t="shared" si="6"/>
        <v>1.0633728336275401</v>
      </c>
      <c r="H8" s="1">
        <f t="shared" si="7"/>
        <v>3.6814263422638041</v>
      </c>
      <c r="I8" s="1">
        <f t="shared" si="8"/>
        <v>-0.85779417614006237</v>
      </c>
      <c r="J8" s="1">
        <f t="shared" si="9"/>
        <v>-0.51399333787529944</v>
      </c>
      <c r="K8" s="1" t="str">
        <f t="shared" si="10"/>
        <v>0.261061339713899-1.39725133685749i</v>
      </c>
      <c r="L8" s="1" t="str">
        <f>IMPRODUCT(K8,Working!$H$2)</f>
        <v>0.40048910474877-1.09762792992312i</v>
      </c>
      <c r="M8" s="1">
        <f t="shared" si="11"/>
        <v>0.40048910474876998</v>
      </c>
      <c r="N8" s="1">
        <f t="shared" si="12"/>
        <v>1.4638619383763101</v>
      </c>
    </row>
    <row r="9" spans="1:24" x14ac:dyDescent="0.25">
      <c r="A9" s="1">
        <f t="shared" si="0"/>
        <v>2.9820000000000003E-3</v>
      </c>
      <c r="B9" s="1">
        <f t="shared" si="1"/>
        <v>5.7876719510253594</v>
      </c>
      <c r="C9" s="1">
        <f t="shared" si="2"/>
        <v>0.8797247334742101</v>
      </c>
      <c r="D9" s="1">
        <f t="shared" si="3"/>
        <v>-0.47548332601020837</v>
      </c>
      <c r="E9" s="1" t="str">
        <f t="shared" si="4"/>
        <v>0.87972473347421-0.475483326010208i</v>
      </c>
      <c r="F9" s="1" t="str">
        <f t="shared" si="5"/>
        <v>1.0684906408864+0.93743910297226i</v>
      </c>
      <c r="G9" s="1">
        <f t="shared" si="6"/>
        <v>1.0684906408863999</v>
      </c>
      <c r="H9" s="1">
        <f t="shared" si="7"/>
        <v>3.686868837376883</v>
      </c>
      <c r="I9" s="1">
        <f t="shared" si="8"/>
        <v>-0.85498407949734057</v>
      </c>
      <c r="J9" s="1">
        <f t="shared" si="9"/>
        <v>-0.51865424302331231</v>
      </c>
      <c r="K9" s="1" t="str">
        <f t="shared" si="10"/>
        <v>0.268661969337348-1.39580982503887i</v>
      </c>
      <c r="L9" s="1" t="str">
        <f>IMPRODUCT(K9,Working!$H$2)</f>
        <v>0.406456978522023-1.09543202444539i</v>
      </c>
      <c r="M9" s="1">
        <f t="shared" si="11"/>
        <v>0.406456978522023</v>
      </c>
      <c r="N9" s="1">
        <f t="shared" si="12"/>
        <v>1.474947619408423</v>
      </c>
      <c r="P9" t="s">
        <v>19</v>
      </c>
      <c r="Q9">
        <f>Working!B17/200</f>
        <v>4.26E-4</v>
      </c>
    </row>
    <row r="10" spans="1:24" x14ac:dyDescent="0.25">
      <c r="A10" s="1">
        <f t="shared" si="0"/>
        <v>3.4080000000000004E-3</v>
      </c>
      <c r="B10" s="1">
        <f t="shared" si="1"/>
        <v>5.7822294559122804</v>
      </c>
      <c r="C10" s="1">
        <f t="shared" si="2"/>
        <v>0.87712390154915543</v>
      </c>
      <c r="D10" s="1">
        <f t="shared" si="3"/>
        <v>-0.48026415786646787</v>
      </c>
      <c r="E10" s="1" t="str">
        <f t="shared" si="4"/>
        <v>0.877123901549155-0.480264157866468i</v>
      </c>
      <c r="F10" s="1" t="str">
        <f t="shared" si="5"/>
        <v>1.07357679872598+0.931609992797711i</v>
      </c>
      <c r="G10" s="1">
        <f t="shared" si="6"/>
        <v>1.0735767987259801</v>
      </c>
      <c r="H10" s="1">
        <f t="shared" si="7"/>
        <v>3.6923113324899619</v>
      </c>
      <c r="I10" s="1">
        <f t="shared" si="8"/>
        <v>-0.85214865764484615</v>
      </c>
      <c r="J10" s="1">
        <f t="shared" si="9"/>
        <v>-0.5232997852799931</v>
      </c>
      <c r="K10" s="1" t="str">
        <f t="shared" si="10"/>
        <v>0.276254641010592-1.39432696838417i</v>
      </c>
      <c r="L10" s="1" t="str">
        <f>IMPRODUCT(K10,Working!$H$2)</f>
        <v>0.412412812763208-1.09320367152628i</v>
      </c>
      <c r="M10" s="1">
        <f t="shared" si="11"/>
        <v>0.41241281276320801</v>
      </c>
      <c r="N10" s="1">
        <f t="shared" si="12"/>
        <v>1.4859896114891882</v>
      </c>
      <c r="P10" t="s">
        <v>142</v>
      </c>
      <c r="Q10">
        <f>Q9*Working!B10</f>
        <v>5.4424951130789571E-3</v>
      </c>
    </row>
    <row r="11" spans="1:24" x14ac:dyDescent="0.25">
      <c r="A11" s="1">
        <f t="shared" si="0"/>
        <v>3.8340000000000006E-3</v>
      </c>
      <c r="B11" s="1">
        <f t="shared" si="1"/>
        <v>5.7767869607992015</v>
      </c>
      <c r="C11" s="1">
        <f t="shared" si="2"/>
        <v>0.874497088617745</v>
      </c>
      <c r="D11" s="1">
        <f t="shared" si="3"/>
        <v>-0.48503076397182049</v>
      </c>
      <c r="E11" s="1" t="str">
        <f t="shared" si="4"/>
        <v>0.874497088617745-0.48503076397182i</v>
      </c>
      <c r="F11" s="1" t="str">
        <f t="shared" si="5"/>
        <v>1.07863115649081+0.925753287701739i</v>
      </c>
      <c r="G11" s="1">
        <f t="shared" si="6"/>
        <v>1.07863115649081</v>
      </c>
      <c r="H11" s="1">
        <f t="shared" si="7"/>
        <v>3.6977538276030408</v>
      </c>
      <c r="I11" s="1">
        <f t="shared" si="8"/>
        <v>-0.84928799456970205</v>
      </c>
      <c r="J11" s="1">
        <f t="shared" si="9"/>
        <v>-0.52792982704122116</v>
      </c>
      <c r="K11" s="1" t="str">
        <f t="shared" si="10"/>
        <v>0.283839129833532-1.3928028108166i</v>
      </c>
      <c r="L11" s="1" t="str">
        <f>IMPRODUCT(K11,Working!$H$2)</f>
        <v>0.41835643105646-1.09094293717109i</v>
      </c>
      <c r="M11" s="1">
        <f t="shared" si="11"/>
        <v>0.41835643105645998</v>
      </c>
      <c r="N11" s="1">
        <f t="shared" si="12"/>
        <v>1.49698758754727</v>
      </c>
    </row>
    <row r="12" spans="1:24" x14ac:dyDescent="0.25">
      <c r="A12" s="1">
        <f t="shared" si="0"/>
        <v>4.2600000000000008E-3</v>
      </c>
      <c r="B12" s="1">
        <f t="shared" si="1"/>
        <v>5.7713444656861226</v>
      </c>
      <c r="C12" s="1">
        <f t="shared" si="2"/>
        <v>0.87184437248796409</v>
      </c>
      <c r="D12" s="1">
        <f t="shared" si="3"/>
        <v>-0.48978300313615231</v>
      </c>
      <c r="E12" s="1" t="str">
        <f t="shared" si="4"/>
        <v>0.871844372487964-0.489783003136152i</v>
      </c>
      <c r="F12" s="1" t="str">
        <f t="shared" si="5"/>
        <v>1.08365356446737+0.919869161163926i</v>
      </c>
      <c r="G12" s="1">
        <f t="shared" si="6"/>
        <v>1.0836535644673699</v>
      </c>
      <c r="H12" s="1">
        <f t="shared" si="7"/>
        <v>3.7031963227161198</v>
      </c>
      <c r="I12" s="1">
        <f t="shared" si="8"/>
        <v>-0.84640217500669379</v>
      </c>
      <c r="J12" s="1">
        <f t="shared" si="9"/>
        <v>-0.53254423116201166</v>
      </c>
      <c r="K12" s="1" t="str">
        <f t="shared" si="10"/>
        <v>0.291415211148454-1.39123739748275i</v>
      </c>
      <c r="L12" s="1" t="str">
        <f>IMPRODUCT(K12,Working!$H$2)</f>
        <v>0.424287657347769-1.08864988834433i</v>
      </c>
      <c r="M12" s="1">
        <f t="shared" si="11"/>
        <v>0.42428765734776902</v>
      </c>
      <c r="N12" s="1">
        <f t="shared" si="12"/>
        <v>1.5079412218151389</v>
      </c>
    </row>
    <row r="13" spans="1:24" x14ac:dyDescent="0.25">
      <c r="A13" s="1">
        <f t="shared" si="0"/>
        <v>4.6860000000000009E-3</v>
      </c>
      <c r="B13" s="1">
        <f t="shared" si="1"/>
        <v>5.7659019705730437</v>
      </c>
      <c r="C13" s="1">
        <f t="shared" si="2"/>
        <v>0.86916583173506801</v>
      </c>
      <c r="D13" s="1">
        <f t="shared" si="3"/>
        <v>-0.49452073459490803</v>
      </c>
      <c r="E13" s="1" t="str">
        <f t="shared" si="4"/>
        <v>0.869165831735068-0.494520734594908i</v>
      </c>
      <c r="F13" s="1" t="str">
        <f t="shared" si="5"/>
        <v>1.08864387388854+0.913957787476104i</v>
      </c>
      <c r="G13" s="1">
        <f t="shared" si="6"/>
        <v>1.08864387388854</v>
      </c>
      <c r="H13" s="1">
        <f t="shared" si="7"/>
        <v>3.7086388178291987</v>
      </c>
      <c r="I13" s="1">
        <f t="shared" si="8"/>
        <v>-0.84349128443575894</v>
      </c>
      <c r="J13" s="1">
        <f t="shared" si="9"/>
        <v>-0.53714286096057684</v>
      </c>
      <c r="K13" s="1" t="str">
        <f t="shared" si="10"/>
        <v>0.298982660546675-1.38963077475123i</v>
      </c>
      <c r="L13" s="1" t="str">
        <f>IMPRODUCT(K13,Working!$H$2)</f>
        <v>0.430206315950175-1.08632459296767i</v>
      </c>
      <c r="M13" s="1">
        <f t="shared" si="11"/>
        <v>0.430206315950175</v>
      </c>
      <c r="N13" s="1">
        <f t="shared" si="12"/>
        <v>1.518850189838715</v>
      </c>
    </row>
    <row r="14" spans="1:24" x14ac:dyDescent="0.25">
      <c r="A14" s="1">
        <f t="shared" si="0"/>
        <v>5.1120000000000011E-3</v>
      </c>
      <c r="B14" s="1">
        <f t="shared" si="1"/>
        <v>5.7604594754599647</v>
      </c>
      <c r="C14" s="1">
        <f t="shared" si="2"/>
        <v>0.86646154569925515</v>
      </c>
      <c r="D14" s="1">
        <f t="shared" si="3"/>
        <v>-0.49924381801326057</v>
      </c>
      <c r="E14" s="1" t="str">
        <f t="shared" si="4"/>
        <v>0.866461545699255-0.499243818013261i</v>
      </c>
      <c r="F14" s="1" t="str">
        <f t="shared" si="5"/>
        <v>1.09360193693796+0.90801934173718i</v>
      </c>
      <c r="G14" s="1">
        <f t="shared" si="6"/>
        <v>1.0936019369379599</v>
      </c>
      <c r="H14" s="1">
        <f t="shared" si="7"/>
        <v>3.7140813129422776</v>
      </c>
      <c r="I14" s="1">
        <f t="shared" si="8"/>
        <v>-0.84055540907945547</v>
      </c>
      <c r="J14" s="1">
        <f t="shared" si="9"/>
        <v>-0.54172558022237538</v>
      </c>
      <c r="K14" s="1" t="str">
        <f t="shared" si="10"/>
        <v>0.306541253875201-1.3879829902113i</v>
      </c>
      <c r="L14" s="1" t="str">
        <f>IMPRODUCT(K14,Working!$H$2)</f>
        <v>0.436112231548989-1.08396711991792i</v>
      </c>
      <c r="M14" s="1">
        <f t="shared" si="11"/>
        <v>0.43611223154898898</v>
      </c>
      <c r="N14" s="1">
        <f t="shared" si="12"/>
        <v>1.5297141684869489</v>
      </c>
    </row>
    <row r="15" spans="1:24" x14ac:dyDescent="0.25">
      <c r="A15" s="1">
        <f t="shared" si="0"/>
        <v>5.5380000000000013E-3</v>
      </c>
      <c r="B15" s="1">
        <f t="shared" si="1"/>
        <v>5.7550169803468858</v>
      </c>
      <c r="C15" s="1">
        <f t="shared" si="2"/>
        <v>0.8637315944833166</v>
      </c>
      <c r="D15" s="1">
        <f t="shared" si="3"/>
        <v>-0.50395211349026758</v>
      </c>
      <c r="E15" s="1" t="str">
        <f t="shared" si="4"/>
        <v>0.863731594483317-0.503952113490268i</v>
      </c>
      <c r="F15" s="1" t="str">
        <f t="shared" si="5"/>
        <v>1.09852760675441+0.902053999847957i</v>
      </c>
      <c r="G15" s="1">
        <f t="shared" si="6"/>
        <v>1.0985276067544101</v>
      </c>
      <c r="H15" s="1">
        <f t="shared" si="7"/>
        <v>3.7195238080553565</v>
      </c>
      <c r="I15" s="1">
        <f t="shared" si="8"/>
        <v>-0.83759463590040761</v>
      </c>
      <c r="J15" s="1">
        <f t="shared" si="9"/>
        <v>-0.54629225320414676</v>
      </c>
      <c r="K15" s="1" t="str">
        <f t="shared" si="10"/>
        <v>0.314090767243358-1.38629409267145i</v>
      </c>
      <c r="L15" s="1" t="str">
        <f>IMPRODUCT(K15,Working!$H$2)</f>
        <v>0.442005229206975-1.08157753902505i</v>
      </c>
      <c r="M15" s="1">
        <f t="shared" si="11"/>
        <v>0.44200522920697499</v>
      </c>
      <c r="N15" s="1">
        <f t="shared" si="12"/>
        <v>1.540532835961385</v>
      </c>
    </row>
    <row r="16" spans="1:24" x14ac:dyDescent="0.25">
      <c r="A16" s="1">
        <f t="shared" si="0"/>
        <v>5.9640000000000014E-3</v>
      </c>
      <c r="B16" s="1">
        <f t="shared" si="1"/>
        <v>5.7495744852338069</v>
      </c>
      <c r="C16" s="1">
        <f t="shared" si="2"/>
        <v>0.86097605895026363</v>
      </c>
      <c r="D16" s="1">
        <f t="shared" si="3"/>
        <v>-0.50864548156301581</v>
      </c>
      <c r="E16" s="1" t="str">
        <f t="shared" si="4"/>
        <v>0.860976058950264-0.508645481563016i</v>
      </c>
      <c r="F16" s="1" t="str">
        <f t="shared" si="5"/>
        <v>1.10342073743622+0.896061938505914i</v>
      </c>
      <c r="G16" s="1">
        <f t="shared" si="6"/>
        <v>1.1034207374362199</v>
      </c>
      <c r="H16" s="1">
        <f t="shared" si="7"/>
        <v>3.7249663031684355</v>
      </c>
      <c r="I16" s="1">
        <f t="shared" si="8"/>
        <v>-0.83460905259873019</v>
      </c>
      <c r="J16" s="1">
        <f t="shared" si="9"/>
        <v>-0.55084274463793204</v>
      </c>
      <c r="K16" s="1" t="str">
        <f t="shared" si="10"/>
        <v>0.321630977029426-1.38456413215798i</v>
      </c>
      <c r="L16" s="1" t="str">
        <f>IMPRODUCT(K16,Working!$H$2)</f>
        <v>0.447885134369534-1.07915592107007i</v>
      </c>
      <c r="M16" s="1">
        <f t="shared" si="11"/>
        <v>0.44788513436953398</v>
      </c>
      <c r="N16" s="1">
        <f t="shared" si="12"/>
        <v>1.551305871805754</v>
      </c>
    </row>
    <row r="17" spans="1:17" x14ac:dyDescent="0.25">
      <c r="A17" s="1">
        <f t="shared" si="0"/>
        <v>6.3900000000000016E-3</v>
      </c>
      <c r="B17" s="1">
        <f t="shared" si="1"/>
        <v>5.7441319901207279</v>
      </c>
      <c r="C17" s="1">
        <f t="shared" si="2"/>
        <v>0.85819502072093223</v>
      </c>
      <c r="D17" s="1">
        <f t="shared" si="3"/>
        <v>-0.51332378321075156</v>
      </c>
      <c r="E17" s="1" t="str">
        <f t="shared" si="4"/>
        <v>0.858195020720932-0.513323783210752i</v>
      </c>
      <c r="F17" s="1" t="str">
        <f t="shared" si="5"/>
        <v>1.10828118404553+0.890043335199983i</v>
      </c>
      <c r="G17" s="1">
        <f t="shared" si="6"/>
        <v>1.10828118404553</v>
      </c>
      <c r="H17" s="1">
        <f t="shared" si="7"/>
        <v>3.7304087982815144</v>
      </c>
      <c r="I17" s="1">
        <f t="shared" si="8"/>
        <v>-0.83159874760943053</v>
      </c>
      <c r="J17" s="1">
        <f t="shared" si="9"/>
        <v>-0.55537691973508108</v>
      </c>
      <c r="K17" s="1" t="str">
        <f t="shared" si="10"/>
        <v>0.329161659887264-1.38279315991349i</v>
      </c>
      <c r="L17" s="1" t="str">
        <f>IMPRODUCT(K17,Working!$H$2)</f>
        <v>0.453751772869877-1.07670233778293i</v>
      </c>
      <c r="M17" s="1">
        <f t="shared" si="11"/>
        <v>0.453751772869877</v>
      </c>
      <c r="N17" s="1">
        <f t="shared" si="12"/>
        <v>1.562032956915407</v>
      </c>
    </row>
    <row r="18" spans="1:17" x14ac:dyDescent="0.25">
      <c r="A18" s="1">
        <f t="shared" si="0"/>
        <v>6.8160000000000017E-3</v>
      </c>
      <c r="B18" s="1">
        <f t="shared" si="1"/>
        <v>5.738689495007649</v>
      </c>
      <c r="C18" s="1">
        <f t="shared" si="2"/>
        <v>0.85538856217156589</v>
      </c>
      <c r="D18" s="1">
        <f t="shared" si="3"/>
        <v>-0.51798687985899905</v>
      </c>
      <c r="E18" s="1" t="str">
        <f t="shared" si="4"/>
        <v>0.855388562171566-0.517986879858999i</v>
      </c>
      <c r="F18" s="1" t="str">
        <f t="shared" si="5"/>
        <v>1.1131088026126+0.883998368205288i</v>
      </c>
      <c r="G18" s="1">
        <f t="shared" si="6"/>
        <v>1.1131088026125999</v>
      </c>
      <c r="H18" s="1">
        <f t="shared" si="7"/>
        <v>3.7358512933945933</v>
      </c>
      <c r="I18" s="1">
        <f t="shared" si="8"/>
        <v>-0.82856381009978919</v>
      </c>
      <c r="J18" s="1">
        <f t="shared" si="9"/>
        <v>-0.55989464419024448</v>
      </c>
      <c r="K18" s="1" t="str">
        <f t="shared" si="10"/>
        <v>0.336682592752926-1.38098122839539i</v>
      </c>
      <c r="L18" s="1" t="str">
        <f>IMPRODUCT(K18,Working!$H$2)</f>
        <v>0.459604970934184-1.07421686184047i</v>
      </c>
      <c r="M18" s="1">
        <f t="shared" si="11"/>
        <v>0.45960497093418401</v>
      </c>
      <c r="N18" s="1">
        <f t="shared" si="12"/>
        <v>1.572713773546784</v>
      </c>
    </row>
    <row r="19" spans="1:17" x14ac:dyDescent="0.25">
      <c r="A19" s="1">
        <f t="shared" si="0"/>
        <v>7.2420000000000019E-3</v>
      </c>
      <c r="B19" s="1">
        <f t="shared" si="1"/>
        <v>5.7332469998945701</v>
      </c>
      <c r="C19" s="1">
        <f t="shared" si="2"/>
        <v>0.8525567664313749</v>
      </c>
      <c r="D19" s="1">
        <f t="shared" si="3"/>
        <v>-0.52263463338366511</v>
      </c>
      <c r="E19" s="1" t="str">
        <f t="shared" si="4"/>
        <v>0.852556766431375-0.522634633383665i</v>
      </c>
      <c r="F19" s="1" t="str">
        <f t="shared" si="5"/>
        <v>1.11790345014009+0.877927216577861i</v>
      </c>
      <c r="G19" s="1">
        <f t="shared" si="6"/>
        <v>1.11790345014009</v>
      </c>
      <c r="H19" s="1">
        <f t="shared" si="7"/>
        <v>3.7412937885076722</v>
      </c>
      <c r="I19" s="1">
        <f t="shared" si="8"/>
        <v>-0.82550432996671885</v>
      </c>
      <c r="J19" s="1">
        <f t="shared" si="9"/>
        <v>-0.56439578418535208</v>
      </c>
      <c r="K19" s="1" t="str">
        <f t="shared" si="10"/>
        <v>0.344193552851267-1.37912839127432i</v>
      </c>
      <c r="L19" s="1" t="str">
        <f>IMPRODUCT(K19,Working!$H$2)</f>
        <v>0.465444555186748-1.07169956686415i</v>
      </c>
      <c r="M19" s="1">
        <f t="shared" si="11"/>
        <v>0.46544455518674799</v>
      </c>
      <c r="N19" s="1">
        <f t="shared" si="12"/>
        <v>1.5833480053268381</v>
      </c>
    </row>
    <row r="20" spans="1:17" x14ac:dyDescent="0.25">
      <c r="A20" s="1">
        <f t="shared" si="0"/>
        <v>7.6680000000000021E-3</v>
      </c>
      <c r="B20" s="1">
        <f t="shared" si="1"/>
        <v>5.7278045047814912</v>
      </c>
      <c r="C20" s="1">
        <f t="shared" si="2"/>
        <v>0.84969971738007466</v>
      </c>
      <c r="D20" s="1">
        <f t="shared" si="3"/>
        <v>-0.52726690611513005</v>
      </c>
      <c r="E20" s="1" t="str">
        <f t="shared" si="4"/>
        <v>0.849699717380075-0.52726690611513i</v>
      </c>
      <c r="F20" s="1" t="str">
        <f t="shared" si="5"/>
        <v>1.12266498460728+0.871830060149341i</v>
      </c>
      <c r="G20" s="1">
        <f t="shared" si="6"/>
        <v>1.12266498460728</v>
      </c>
      <c r="H20" s="1">
        <f t="shared" si="7"/>
        <v>3.7467362836207512</v>
      </c>
      <c r="I20" s="1">
        <f t="shared" si="8"/>
        <v>-0.82242039783410137</v>
      </c>
      <c r="J20" s="1">
        <f t="shared" si="9"/>
        <v>-0.56888020639357673</v>
      </c>
      <c r="K20" s="1" t="str">
        <f t="shared" si="10"/>
        <v>0.351694317702542-1.37723470343258i</v>
      </c>
      <c r="L20" s="1" t="str">
        <f>IMPRODUCT(K20,Working!$H$2)</f>
        <v>0.471270352655115-1.06915052741797i</v>
      </c>
      <c r="M20" s="1">
        <f t="shared" si="11"/>
        <v>0.47127035265511502</v>
      </c>
      <c r="N20" s="1">
        <f t="shared" si="12"/>
        <v>1.593935337262395</v>
      </c>
      <c r="P20" s="1">
        <f>Input!K203</f>
        <v>1.3717669188547665</v>
      </c>
      <c r="Q20" t="s">
        <v>144</v>
      </c>
    </row>
    <row r="21" spans="1:17" x14ac:dyDescent="0.25">
      <c r="A21" s="1">
        <f t="shared" si="0"/>
        <v>8.0940000000000022E-3</v>
      </c>
      <c r="B21" s="1">
        <f t="shared" si="1"/>
        <v>5.7223620096684122</v>
      </c>
      <c r="C21" s="1">
        <f t="shared" si="2"/>
        <v>0.84681749964540054</v>
      </c>
      <c r="D21" s="1">
        <f t="shared" si="3"/>
        <v>-0.5318835608423258</v>
      </c>
      <c r="E21" s="1" t="str">
        <f t="shared" si="4"/>
        <v>0.846817499645401-0.531883560842326i</v>
      </c>
      <c r="F21" s="1" t="str">
        <f t="shared" si="5"/>
        <v>1.12739326497428+0.865707079521647i</v>
      </c>
      <c r="G21" s="1">
        <f t="shared" si="6"/>
        <v>1.1273932649742799</v>
      </c>
      <c r="H21" s="1">
        <f t="shared" si="7"/>
        <v>3.7521787787338301</v>
      </c>
      <c r="I21" s="1">
        <f t="shared" si="8"/>
        <v>-0.81931210505010332</v>
      </c>
      <c r="J21" s="1">
        <f t="shared" si="9"/>
        <v>-0.57334777798328351</v>
      </c>
      <c r="K21" s="1" t="str">
        <f t="shared" si="10"/>
        <v>0.359184665128996-1.37530022096248i</v>
      </c>
      <c r="L21" s="1" t="str">
        <f>IMPRODUCT(K21,Working!$H$2)</f>
        <v>0.477082190775199-1.0665698190062i</v>
      </c>
      <c r="M21" s="1">
        <f t="shared" si="11"/>
        <v>0.47708219077519898</v>
      </c>
      <c r="N21" s="1">
        <f t="shared" si="12"/>
        <v>1.6044754557494789</v>
      </c>
      <c r="P21">
        <f>N2</f>
        <v>1.3964488620259459</v>
      </c>
      <c r="Q21" t="s">
        <v>145</v>
      </c>
    </row>
    <row r="22" spans="1:17" x14ac:dyDescent="0.25">
      <c r="A22" s="1">
        <f t="shared" si="0"/>
        <v>8.5200000000000015E-3</v>
      </c>
      <c r="B22" s="1">
        <f t="shared" si="1"/>
        <v>5.7169195145553333</v>
      </c>
      <c r="C22" s="1">
        <f t="shared" si="2"/>
        <v>0.84391019860060168</v>
      </c>
      <c r="D22" s="1">
        <f t="shared" si="3"/>
        <v>-0.53648446081680046</v>
      </c>
      <c r="E22" s="1" t="str">
        <f t="shared" si="4"/>
        <v>0.843910198600602-0.5364844608168i</v>
      </c>
      <c r="F22" s="1" t="str">
        <f t="shared" si="5"/>
        <v>1.13208815118622+0.859558456061629i</v>
      </c>
      <c r="G22" s="1">
        <f t="shared" si="6"/>
        <v>1.13208815118622</v>
      </c>
      <c r="H22" s="1">
        <f t="shared" si="7"/>
        <v>3.757621273846909</v>
      </c>
      <c r="I22" s="1">
        <f t="shared" si="8"/>
        <v>-0.81617954368447043</v>
      </c>
      <c r="J22" s="1">
        <f t="shared" si="9"/>
        <v>-0.57779836662196415</v>
      </c>
      <c r="K22" s="1" t="str">
        <f t="shared" si="10"/>
        <v>0.366664373261443-1.37332500116471i</v>
      </c>
      <c r="L22" s="1" t="str">
        <f>IMPRODUCT(K22,Working!$H$2)</f>
        <v>0.482879897396403-1.0639575180712i</v>
      </c>
      <c r="M22" s="1">
        <f t="shared" si="11"/>
        <v>0.48287989739640302</v>
      </c>
      <c r="N22" s="1">
        <f t="shared" si="12"/>
        <v>1.614968048582623</v>
      </c>
      <c r="P22">
        <f>P20/P21</f>
        <v>0.98232520800269685</v>
      </c>
    </row>
    <row r="23" spans="1:17" x14ac:dyDescent="0.25">
      <c r="A23" s="1">
        <f t="shared" si="0"/>
        <v>8.9460000000000008E-3</v>
      </c>
      <c r="B23" s="1">
        <f t="shared" si="1"/>
        <v>5.7114770194422544</v>
      </c>
      <c r="C23" s="1">
        <f t="shared" si="2"/>
        <v>0.84097790036191178</v>
      </c>
      <c r="D23" s="1">
        <f t="shared" si="3"/>
        <v>-0.54106946975676828</v>
      </c>
      <c r="E23" s="1" t="str">
        <f t="shared" si="4"/>
        <v>0.840977900361912-0.541069469756768i</v>
      </c>
      <c r="F23" s="1" t="str">
        <f t="shared" si="5"/>
        <v>1.13674950417736+0.853384371895693i</v>
      </c>
      <c r="G23" s="1">
        <f t="shared" si="6"/>
        <v>1.1367495041773601</v>
      </c>
      <c r="H23" s="1">
        <f t="shared" si="7"/>
        <v>3.763063768959988</v>
      </c>
      <c r="I23" s="1">
        <f t="shared" si="8"/>
        <v>-0.81302280652580028</v>
      </c>
      <c r="J23" s="1">
        <f t="shared" si="9"/>
        <v>-0.58223184048015719</v>
      </c>
      <c r="K23" s="1" t="str">
        <f t="shared" si="10"/>
        <v>0.374133220545845-1.37130910254664i</v>
      </c>
      <c r="L23" s="1" t="str">
        <f>IMPRODUCT(K23,Working!$H$2)</f>
        <v>0.48866330078672-1.06131370199108i</v>
      </c>
      <c r="M23" s="1">
        <f t="shared" si="11"/>
        <v>0.48866330078671999</v>
      </c>
      <c r="N23" s="1">
        <f t="shared" si="12"/>
        <v>1.6254128049640801</v>
      </c>
    </row>
    <row r="24" spans="1:17" x14ac:dyDescent="0.25">
      <c r="A24" s="1">
        <f t="shared" si="0"/>
        <v>9.3720000000000001E-3</v>
      </c>
      <c r="B24" s="1">
        <f t="shared" si="1"/>
        <v>5.7060345243291755</v>
      </c>
      <c r="C24" s="1">
        <f t="shared" si="2"/>
        <v>0.83802069178599847</v>
      </c>
      <c r="D24" s="1">
        <f t="shared" si="3"/>
        <v>-0.54563845185114712</v>
      </c>
      <c r="E24" s="1" t="str">
        <f t="shared" si="4"/>
        <v>0.838020691785998-0.545638451851147i</v>
      </c>
      <c r="F24" s="1" t="str">
        <f t="shared" si="5"/>
        <v>1.14137718587526+0.84718500990441i</v>
      </c>
      <c r="G24" s="1">
        <f t="shared" si="6"/>
        <v>1.1413771858752599</v>
      </c>
      <c r="H24" s="1">
        <f t="shared" si="7"/>
        <v>3.7685062640730669</v>
      </c>
      <c r="I24" s="1">
        <f t="shared" si="8"/>
        <v>-0.80984198707879396</v>
      </c>
      <c r="J24" s="1">
        <f t="shared" si="9"/>
        <v>-0.5866480682353522</v>
      </c>
      <c r="K24" s="1" t="str">
        <f t="shared" si="10"/>
        <v>0.381590985749865-1.36925258482054i</v>
      </c>
      <c r="L24" s="1" t="str">
        <f>IMPRODUCT(K24,Working!$H$2)</f>
        <v>0.494432229637804-1.05863844907749i</v>
      </c>
      <c r="M24" s="1">
        <f t="shared" si="11"/>
        <v>0.49443222963780398</v>
      </c>
      <c r="N24" s="1">
        <f t="shared" si="12"/>
        <v>1.635809415513064</v>
      </c>
    </row>
    <row r="25" spans="1:17" x14ac:dyDescent="0.25">
      <c r="A25" s="1">
        <f t="shared" si="0"/>
        <v>9.7979999999999994E-3</v>
      </c>
      <c r="B25" s="1">
        <f t="shared" si="1"/>
        <v>5.7005920292160965</v>
      </c>
      <c r="C25" s="1">
        <f t="shared" si="2"/>
        <v>0.8350386604673905</v>
      </c>
      <c r="D25" s="1">
        <f t="shared" si="3"/>
        <v>-0.55019127176358051</v>
      </c>
      <c r="E25" s="1" t="str">
        <f t="shared" si="4"/>
        <v>0.835038660467391-0.550191271763581i</v>
      </c>
      <c r="F25" s="1" t="str">
        <f t="shared" si="5"/>
        <v>1.14597105920486+0.840960553717101i</v>
      </c>
      <c r="G25" s="1">
        <f t="shared" si="6"/>
        <v>1.14597105920486</v>
      </c>
      <c r="H25" s="1">
        <f t="shared" si="7"/>
        <v>3.7739487591861458</v>
      </c>
      <c r="I25" s="1">
        <f t="shared" si="8"/>
        <v>-0.80663717956148628</v>
      </c>
      <c r="J25" s="1">
        <f t="shared" si="9"/>
        <v>-0.59104691907588058</v>
      </c>
      <c r="K25" s="1" t="str">
        <f t="shared" si="10"/>
        <v>0.389037447969431-1.36715550890186i</v>
      </c>
      <c r="L25" s="1" t="str">
        <f>IMPRODUCT(K25,Working!$H$2)</f>
        <v>0.500186513070063-1.05593183857321i</v>
      </c>
      <c r="M25" s="1">
        <f t="shared" si="11"/>
        <v>0.50018651307006301</v>
      </c>
      <c r="N25" s="1">
        <f t="shared" si="12"/>
        <v>1.6461575722749231</v>
      </c>
    </row>
    <row r="26" spans="1:17" x14ac:dyDescent="0.25">
      <c r="A26" s="1">
        <f t="shared" si="0"/>
        <v>1.0223999999999999E-2</v>
      </c>
      <c r="B26" s="1">
        <f t="shared" si="1"/>
        <v>5.6951495341030176</v>
      </c>
      <c r="C26" s="1">
        <f t="shared" si="2"/>
        <v>0.83203189473588313</v>
      </c>
      <c r="D26" s="1">
        <f t="shared" si="3"/>
        <v>-0.55472779463644717</v>
      </c>
      <c r="E26" s="1" t="str">
        <f t="shared" si="4"/>
        <v>0.832031894735883-0.554727794636447i</v>
      </c>
      <c r="F26" s="1" t="str">
        <f t="shared" si="5"/>
        <v>1.15053098809248+0.834711187706387i</v>
      </c>
      <c r="G26" s="1">
        <f t="shared" si="6"/>
        <v>1.1505309880924799</v>
      </c>
      <c r="H26" s="1">
        <f t="shared" si="7"/>
        <v>3.7793912542992247</v>
      </c>
      <c r="I26" s="1">
        <f t="shared" si="8"/>
        <v>-0.80340847890245493</v>
      </c>
      <c r="J26" s="1">
        <f t="shared" si="9"/>
        <v>-0.59542826270478943</v>
      </c>
      <c r="K26" s="1" t="str">
        <f t="shared" si="10"/>
        <v>0.396472386635262-1.36501793690743i</v>
      </c>
      <c r="L26" s="1" t="str">
        <f>IMPRODUCT(K26,Working!$H$2)</f>
        <v>0.505925980637705-1.05319395064991i</v>
      </c>
      <c r="M26" s="1">
        <f t="shared" si="11"/>
        <v>0.505925980637705</v>
      </c>
      <c r="N26" s="1">
        <f t="shared" si="12"/>
        <v>1.6564569687301849</v>
      </c>
    </row>
    <row r="27" spans="1:17" x14ac:dyDescent="0.25">
      <c r="A27" s="1">
        <f t="shared" si="0"/>
        <v>1.0649999999999998E-2</v>
      </c>
      <c r="B27" s="1">
        <f t="shared" si="1"/>
        <v>5.6897070389899387</v>
      </c>
      <c r="C27" s="1">
        <f t="shared" si="2"/>
        <v>0.82900048365392176</v>
      </c>
      <c r="D27" s="1">
        <f t="shared" si="3"/>
        <v>-0.55924788609485498</v>
      </c>
      <c r="E27" s="1" t="str">
        <f t="shared" si="4"/>
        <v>0.829000483653922-0.559247886094855i</v>
      </c>
      <c r="F27" s="1" t="str">
        <f t="shared" si="5"/>
        <v>1.15505683746995+0.82843709698274i</v>
      </c>
      <c r="G27" s="1">
        <f t="shared" si="6"/>
        <v>1.1550568374699499</v>
      </c>
      <c r="H27" s="1">
        <f t="shared" si="7"/>
        <v>3.7848337494123037</v>
      </c>
      <c r="I27" s="1">
        <f t="shared" si="8"/>
        <v>-0.80015598073800864</v>
      </c>
      <c r="J27" s="1">
        <f t="shared" si="9"/>
        <v>-0.59979196934370127</v>
      </c>
      <c r="K27" s="1" t="str">
        <f t="shared" si="10"/>
        <v>0.403895581519426-1.36283993215357i</v>
      </c>
      <c r="L27" s="1" t="str">
        <f>IMPRODUCT(K27,Working!$H$2)</f>
        <v>0.511650462333803-1.05042486640568i</v>
      </c>
      <c r="M27" s="1">
        <f t="shared" si="11"/>
        <v>0.51165046233380296</v>
      </c>
      <c r="N27" s="1">
        <f t="shared" si="12"/>
        <v>1.6667072998037529</v>
      </c>
    </row>
    <row r="28" spans="1:17" x14ac:dyDescent="0.25">
      <c r="A28" s="1">
        <f t="shared" si="0"/>
        <v>1.1075999999999997E-2</v>
      </c>
      <c r="B28" s="1">
        <f t="shared" si="1"/>
        <v>5.6842645438768598</v>
      </c>
      <c r="C28" s="1">
        <f t="shared" si="2"/>
        <v>0.82594451701396376</v>
      </c>
      <c r="D28" s="1">
        <f t="shared" si="3"/>
        <v>-0.56375141225062142</v>
      </c>
      <c r="E28" s="1" t="str">
        <f t="shared" si="4"/>
        <v>0.825944517013964-0.563751412250621i</v>
      </c>
      <c r="F28" s="1" t="str">
        <f t="shared" si="5"/>
        <v>1.15954847327852+0.822138467388992i</v>
      </c>
      <c r="G28" s="1">
        <f t="shared" si="6"/>
        <v>1.15954847327852</v>
      </c>
      <c r="H28" s="1">
        <f t="shared" si="7"/>
        <v>3.7902762445253826</v>
      </c>
      <c r="I28" s="1">
        <f t="shared" si="8"/>
        <v>-0.79687978140935478</v>
      </c>
      <c r="J28" s="1">
        <f t="shared" si="9"/>
        <v>-0.60413790973665848</v>
      </c>
      <c r="K28" s="1" t="str">
        <f t="shared" si="10"/>
        <v>0.41130681274184-1.36062155915428i</v>
      </c>
      <c r="L28" s="1" t="str">
        <f>IMPRODUCT(K28,Working!$H$2)</f>
        <v>0.517359788595316-1.04762466786269i</v>
      </c>
      <c r="M28" s="1">
        <f t="shared" si="11"/>
        <v>0.51735978859531595</v>
      </c>
      <c r="N28" s="1">
        <f t="shared" si="12"/>
        <v>1.676908261873836</v>
      </c>
    </row>
    <row r="29" spans="1:17" x14ac:dyDescent="0.25">
      <c r="A29" s="1">
        <f t="shared" si="0"/>
        <v>1.1501999999999997E-2</v>
      </c>
      <c r="B29" s="1">
        <f t="shared" si="1"/>
        <v>5.6788220487637808</v>
      </c>
      <c r="C29" s="1">
        <f t="shared" si="2"/>
        <v>0.8228640853358189</v>
      </c>
      <c r="D29" s="1">
        <f t="shared" si="3"/>
        <v>-0.56823823970623988</v>
      </c>
      <c r="E29" s="1" t="str">
        <f t="shared" si="4"/>
        <v>0.822864085335819-0.56823823970624i</v>
      </c>
      <c r="F29" s="1" t="str">
        <f t="shared" si="5"/>
        <v>1.16400576247289+0.815815485494835i</v>
      </c>
      <c r="G29" s="1">
        <f t="shared" si="6"/>
        <v>1.1640057624728899</v>
      </c>
      <c r="H29" s="1">
        <f t="shared" si="7"/>
        <v>3.7957187396384615</v>
      </c>
      <c r="I29" s="1">
        <f t="shared" si="8"/>
        <v>-0.793579977959745</v>
      </c>
      <c r="J29" s="1">
        <f t="shared" si="9"/>
        <v>-0.60846595515395163</v>
      </c>
      <c r="K29" s="1" t="str">
        <f t="shared" si="10"/>
        <v>0.418705860776798-1.35836288361926i</v>
      </c>
      <c r="L29" s="1" t="str">
        <f>IMPRODUCT(K29,Working!$H$2)</f>
        <v>0.523053790308117-1.0447934379647i</v>
      </c>
      <c r="M29" s="1">
        <f t="shared" si="11"/>
        <v>0.52305379030811705</v>
      </c>
      <c r="N29" s="1">
        <f t="shared" si="12"/>
        <v>1.6870595527810068</v>
      </c>
    </row>
    <row r="30" spans="1:17" x14ac:dyDescent="0.25">
      <c r="A30" s="1">
        <f t="shared" si="0"/>
        <v>1.1927999999999996E-2</v>
      </c>
      <c r="B30" s="1">
        <f t="shared" si="1"/>
        <v>5.6733795536507019</v>
      </c>
      <c r="C30" s="1">
        <f t="shared" si="2"/>
        <v>0.81975927986396802</v>
      </c>
      <c r="D30" s="1">
        <f t="shared" si="3"/>
        <v>-0.5727082355588301</v>
      </c>
      <c r="E30" s="1" t="str">
        <f t="shared" si="4"/>
        <v>0.819759279863968-0.57270823555883i</v>
      </c>
      <c r="F30" s="1" t="str">
        <f t="shared" si="5"/>
        <v>1.16842857302512+0.809468338591292i</v>
      </c>
      <c r="G30" s="1">
        <f t="shared" si="6"/>
        <v>1.16842857302512</v>
      </c>
      <c r="H30" s="1">
        <f t="shared" si="7"/>
        <v>3.8011612347515404</v>
      </c>
      <c r="I30" s="1">
        <f t="shared" si="8"/>
        <v>-0.790256668131601</v>
      </c>
      <c r="J30" s="1">
        <f t="shared" si="9"/>
        <v>-0.6127759773959327</v>
      </c>
      <c r="K30" s="1" t="str">
        <f t="shared" si="10"/>
        <v>0.426092506459463-1.35606397245202i</v>
      </c>
      <c r="L30" s="1" t="str">
        <f>IMPRODUCT(K30,Working!$H$2)</f>
        <v>0.528732298812002-1.04193126057469i</v>
      </c>
      <c r="M30" s="1">
        <f t="shared" si="11"/>
        <v>0.52873229881200201</v>
      </c>
      <c r="N30" s="1">
        <f t="shared" si="12"/>
        <v>1.6971608718371221</v>
      </c>
    </row>
    <row r="31" spans="1:17" x14ac:dyDescent="0.25">
      <c r="A31" s="1">
        <f t="shared" si="0"/>
        <v>1.2353999999999995E-2</v>
      </c>
      <c r="B31" s="1">
        <f t="shared" si="1"/>
        <v>5.667937058537623</v>
      </c>
      <c r="C31" s="1">
        <f t="shared" si="2"/>
        <v>0.81663019256486036</v>
      </c>
      <c r="D31" s="1">
        <f t="shared" si="3"/>
        <v>-0.57716126740407581</v>
      </c>
      <c r="E31" s="1" t="str">
        <f t="shared" si="4"/>
        <v>0.81663019256486-0.577161267404076i</v>
      </c>
      <c r="F31" s="1" t="str">
        <f t="shared" si="5"/>
        <v>1.17281677392856+0.803097214685169i</v>
      </c>
      <c r="G31" s="1">
        <f t="shared" si="6"/>
        <v>1.17281677392856</v>
      </c>
      <c r="H31" s="1">
        <f t="shared" si="7"/>
        <v>3.8066037298646194</v>
      </c>
      <c r="I31" s="1">
        <f t="shared" si="8"/>
        <v>-0.78690995036361977</v>
      </c>
      <c r="J31" s="1">
        <f t="shared" si="9"/>
        <v>-0.6170678487968122</v>
      </c>
      <c r="K31" s="1" t="str">
        <f t="shared" si="10"/>
        <v>0.433466530992369-1.35372489374788i</v>
      </c>
      <c r="L31" s="1" t="str">
        <f>IMPRODUCT(K31,Working!$H$2)</f>
        <v>0.534395145905691-1.03903822047229i</v>
      </c>
      <c r="M31" s="1">
        <f t="shared" si="11"/>
        <v>0.53439514590569104</v>
      </c>
      <c r="N31" s="1">
        <f t="shared" si="12"/>
        <v>1.707211919834251</v>
      </c>
    </row>
    <row r="32" spans="1:17" x14ac:dyDescent="0.25">
      <c r="A32" s="1">
        <f t="shared" si="0"/>
        <v>1.2779999999999994E-2</v>
      </c>
      <c r="B32" s="1">
        <f t="shared" si="1"/>
        <v>5.662494563424544</v>
      </c>
      <c r="C32" s="1">
        <f t="shared" si="2"/>
        <v>0.81347691612418915</v>
      </c>
      <c r="D32" s="1">
        <f t="shared" si="3"/>
        <v>-0.58159720334014586</v>
      </c>
      <c r="E32" s="1" t="str">
        <f t="shared" si="4"/>
        <v>0.813476916124189-0.581597203340146i</v>
      </c>
      <c r="F32" s="1" t="str">
        <f t="shared" si="5"/>
        <v>1.17717023520171+0.79670230249349i</v>
      </c>
      <c r="G32" s="1">
        <f t="shared" si="6"/>
        <v>1.1771702352017099</v>
      </c>
      <c r="H32" s="1">
        <f t="shared" si="7"/>
        <v>3.8120462249776983</v>
      </c>
      <c r="I32" s="1">
        <f t="shared" si="8"/>
        <v>-0.78353992378785697</v>
      </c>
      <c r="J32" s="1">
        <f t="shared" si="9"/>
        <v>-0.62134144222844112</v>
      </c>
      <c r="K32" s="1" t="str">
        <f t="shared" si="10"/>
        <v>0.440827715951896-1.35134571679193i</v>
      </c>
      <c r="L32" s="1" t="str">
        <f>IMPRODUCT(K32,Working!$H$2)</f>
        <v>0.540042163851801-1.03611440335131i</v>
      </c>
      <c r="M32" s="1">
        <f t="shared" si="11"/>
        <v>0.54004216385180104</v>
      </c>
      <c r="N32" s="1">
        <f t="shared" si="12"/>
        <v>1.7172123990535111</v>
      </c>
    </row>
    <row r="33" spans="1:20" x14ac:dyDescent="0.25">
      <c r="A33" s="1">
        <f t="shared" si="0"/>
        <v>1.3205999999999994E-2</v>
      </c>
      <c r="B33" s="1">
        <f t="shared" si="1"/>
        <v>5.6570520683114651</v>
      </c>
      <c r="C33" s="1">
        <f t="shared" si="2"/>
        <v>0.81029954394414672</v>
      </c>
      <c r="D33" s="1">
        <f t="shared" si="3"/>
        <v>-0.58601591197160152</v>
      </c>
      <c r="E33" s="1" t="str">
        <f t="shared" si="4"/>
        <v>0.810299543944147-0.586015911971602i</v>
      </c>
      <c r="F33" s="1" t="str">
        <f t="shared" si="5"/>
        <v>1.18148882789208+0.790283791437901i</v>
      </c>
      <c r="G33" s="1">
        <f t="shared" si="6"/>
        <v>1.1814888278920801</v>
      </c>
      <c r="H33" s="1">
        <f t="shared" si="7"/>
        <v>3.8174887200907772</v>
      </c>
      <c r="I33" s="1">
        <f t="shared" si="8"/>
        <v>-0.78014668822679134</v>
      </c>
      <c r="J33" s="1">
        <f t="shared" si="9"/>
        <v>-0.62559663110407626</v>
      </c>
      <c r="K33" s="1" t="str">
        <f t="shared" si="10"/>
        <v>0.448175843294741-1.34892651205702i</v>
      </c>
      <c r="L33" s="1" t="str">
        <f>IMPRODUCT(K33,Working!$H$2)</f>
        <v>0.545673185381822-1.03315989581722i</v>
      </c>
      <c r="M33" s="1">
        <f t="shared" si="11"/>
        <v>0.54567318538182197</v>
      </c>
      <c r="N33" s="1">
        <f t="shared" si="12"/>
        <v>1.7271620132739021</v>
      </c>
    </row>
    <row r="34" spans="1:20" x14ac:dyDescent="0.25">
      <c r="A34" s="1">
        <f t="shared" si="0"/>
        <v>1.3631999999999993E-2</v>
      </c>
      <c r="B34" s="1">
        <f t="shared" si="1"/>
        <v>5.6516095731983862</v>
      </c>
      <c r="C34" s="1">
        <f t="shared" si="2"/>
        <v>0.80709817014065743</v>
      </c>
      <c r="D34" s="1">
        <f t="shared" si="3"/>
        <v>-0.59041726241328896</v>
      </c>
      <c r="E34" s="1" t="str">
        <f t="shared" si="4"/>
        <v>0.807098170140657-0.590417262413289i</v>
      </c>
      <c r="F34" s="1" t="str">
        <f t="shared" si="5"/>
        <v>1.18577242408003+0.783841871639063i</v>
      </c>
      <c r="G34" s="1">
        <f t="shared" si="6"/>
        <v>1.18577242408003</v>
      </c>
      <c r="H34" s="1">
        <f t="shared" si="7"/>
        <v>3.8229312152038561</v>
      </c>
      <c r="I34" s="1">
        <f t="shared" si="8"/>
        <v>-0.77673034419036735</v>
      </c>
      <c r="J34" s="1">
        <f t="shared" si="9"/>
        <v>-0.62983328938212968</v>
      </c>
      <c r="K34" s="1" t="str">
        <f t="shared" si="10"/>
        <v>0.455510695364374-1.34646735120163i</v>
      </c>
      <c r="L34" s="1" t="str">
        <f>IMPRODUCT(K34,Working!$H$2)</f>
        <v>0.551288043701067-1.03017478538452i</v>
      </c>
      <c r="M34" s="1">
        <f t="shared" si="11"/>
        <v>0.55128804370106699</v>
      </c>
      <c r="N34" s="1">
        <f t="shared" si="12"/>
        <v>1.737060467781097</v>
      </c>
      <c r="P34" t="s">
        <v>51</v>
      </c>
      <c r="Q34" t="s">
        <v>52</v>
      </c>
      <c r="R34" t="s">
        <v>56</v>
      </c>
      <c r="S34" t="s">
        <v>53</v>
      </c>
    </row>
    <row r="35" spans="1:20" x14ac:dyDescent="0.25">
      <c r="A35" s="1">
        <f t="shared" si="0"/>
        <v>1.4057999999999992E-2</v>
      </c>
      <c r="B35" s="1">
        <f t="shared" si="1"/>
        <v>5.6461670780853073</v>
      </c>
      <c r="C35" s="1">
        <f t="shared" si="2"/>
        <v>0.80387288954059</v>
      </c>
      <c r="D35" s="1">
        <f t="shared" si="3"/>
        <v>-0.59480112429421517</v>
      </c>
      <c r="E35" s="1" t="str">
        <f t="shared" si="4"/>
        <v>0.80387288954059-0.594801124294215i</v>
      </c>
      <c r="F35" s="1" t="str">
        <f t="shared" si="5"/>
        <v>1.19002089688253+0.777376733911023i</v>
      </c>
      <c r="G35" s="1">
        <f t="shared" si="6"/>
        <v>1.1900208968825301</v>
      </c>
      <c r="H35" s="1">
        <f t="shared" si="7"/>
        <v>3.8283737103169351</v>
      </c>
      <c r="I35" s="1">
        <f t="shared" si="8"/>
        <v>-0.77329099287301817</v>
      </c>
      <c r="J35" s="1">
        <f t="shared" si="9"/>
        <v>-0.6340512915699027</v>
      </c>
      <c r="K35" s="1" t="str">
        <f t="shared" si="10"/>
        <v>0.462832054897491-1.34396830706778i</v>
      </c>
      <c r="L35" s="1" t="str">
        <f>IMPRODUCT(K35,Working!$H$2)</f>
        <v>0.556886572493614-1.02715916047422i</v>
      </c>
      <c r="M35" s="1">
        <f t="shared" si="11"/>
        <v>0.55688657249361395</v>
      </c>
      <c r="N35" s="1">
        <f t="shared" si="12"/>
        <v>1.7469074693761439</v>
      </c>
      <c r="O35" s="1"/>
      <c r="P35" s="1">
        <f>+Working!B20</f>
        <v>5.8257694168169118</v>
      </c>
      <c r="Q35" s="1">
        <f>+A35*Working!B10</f>
        <v>0.1796023387316055</v>
      </c>
      <c r="R35" s="1">
        <f>P35-Q35-Input!$J$201</f>
        <v>5.6461670780853064</v>
      </c>
      <c r="S35">
        <f>COS(R35)</f>
        <v>0.80387288954058944</v>
      </c>
    </row>
    <row r="36" spans="1:20" x14ac:dyDescent="0.25">
      <c r="A36" s="1">
        <f t="shared" si="0"/>
        <v>1.4483999999999992E-2</v>
      </c>
      <c r="B36" s="1">
        <f t="shared" si="1"/>
        <v>5.6407245829722283</v>
      </c>
      <c r="C36" s="1">
        <f t="shared" si="2"/>
        <v>0.80062379767894887</v>
      </c>
      <c r="D36" s="1">
        <f t="shared" si="3"/>
        <v>-0.59916736776141055</v>
      </c>
      <c r="E36" s="1" t="str">
        <f t="shared" si="4"/>
        <v>0.800623797678949-0.599167367761411i</v>
      </c>
      <c r="F36" s="1" t="str">
        <f t="shared" si="5"/>
        <v>1.19423412045692+0.770888569755554i</v>
      </c>
      <c r="G36" s="1">
        <f t="shared" si="6"/>
        <v>1.19423412045692</v>
      </c>
      <c r="H36" s="1">
        <f t="shared" si="7"/>
        <v>3.833816205430014</v>
      </c>
      <c r="I36" s="1">
        <f t="shared" si="8"/>
        <v>-0.76982873615066849</v>
      </c>
      <c r="J36" s="1">
        <f t="shared" si="9"/>
        <v>-0.63825051272730249</v>
      </c>
      <c r="K36" s="1" t="str">
        <f t="shared" si="10"/>
        <v>0.470139705030442-1.34142945367886i</v>
      </c>
      <c r="L36" s="1" t="str">
        <f>IMPRODUCT(K36,Working!$H$2)</f>
        <v>0.562468605927234-1.02411311041118i</v>
      </c>
      <c r="M36" s="1">
        <f t="shared" si="11"/>
        <v>0.56246860592723402</v>
      </c>
      <c r="N36" s="1">
        <f t="shared" si="12"/>
        <v>1.7567027263841539</v>
      </c>
      <c r="P36" s="1">
        <f>+Working!B20</f>
        <v>5.8257694168169118</v>
      </c>
      <c r="R36">
        <f>H43</f>
        <v>3.8719136712215665</v>
      </c>
      <c r="T36" t="s">
        <v>57</v>
      </c>
    </row>
    <row r="37" spans="1:20" x14ac:dyDescent="0.25">
      <c r="A37" s="1">
        <f t="shared" si="0"/>
        <v>1.4909999999999991E-2</v>
      </c>
      <c r="B37" s="1">
        <f t="shared" si="1"/>
        <v>5.6352820878591494</v>
      </c>
      <c r="C37" s="1">
        <f t="shared" si="2"/>
        <v>0.79735099079604432</v>
      </c>
      <c r="D37" s="1">
        <f t="shared" si="3"/>
        <v>-0.60351586348377495</v>
      </c>
      <c r="E37" s="1" t="str">
        <f t="shared" si="4"/>
        <v>0.797350990796044-0.603515863483775i</v>
      </c>
      <c r="F37" s="1" t="str">
        <f t="shared" si="5"/>
        <v>1.19841197000465+0.764377571356491i</v>
      </c>
      <c r="G37" s="1">
        <f t="shared" si="6"/>
        <v>1.1984119700046501</v>
      </c>
      <c r="H37" s="1">
        <f t="shared" si="7"/>
        <v>3.8392587005430929</v>
      </c>
      <c r="I37" s="1">
        <f t="shared" si="8"/>
        <v>-0.76634367657771651</v>
      </c>
      <c r="J37" s="1">
        <f t="shared" si="9"/>
        <v>-0.642430828470543</v>
      </c>
      <c r="K37" s="1" t="str">
        <f t="shared" si="10"/>
        <v>0.477433429305665-1.33885086623743i</v>
      </c>
      <c r="L37" s="1" t="str">
        <f>IMPRODUCT(K37,Working!$H$2)</f>
        <v>0.568033978658303-1.02103672542148i</v>
      </c>
      <c r="M37" s="1">
        <f t="shared" si="11"/>
        <v>0.56803397865830296</v>
      </c>
      <c r="N37" s="1">
        <f t="shared" si="12"/>
        <v>1.7664459486629531</v>
      </c>
      <c r="Q37" s="1">
        <f>Q35-Q36</f>
        <v>0.1796023387316055</v>
      </c>
      <c r="R37">
        <f>R35-R36</f>
        <v>1.7742534068637399</v>
      </c>
    </row>
    <row r="38" spans="1:20" x14ac:dyDescent="0.25">
      <c r="A38" s="1">
        <f t="shared" si="0"/>
        <v>1.533599999999999E-2</v>
      </c>
      <c r="B38" s="1">
        <f t="shared" si="1"/>
        <v>5.6298395927460705</v>
      </c>
      <c r="C38" s="1">
        <f t="shared" si="2"/>
        <v>0.79405456583464129</v>
      </c>
      <c r="D38" s="1">
        <f t="shared" si="3"/>
        <v>-0.60784648265590824</v>
      </c>
      <c r="E38" s="1" t="str">
        <f t="shared" si="4"/>
        <v>0.794054565834641-0.607846482655908i</v>
      </c>
      <c r="F38" s="1" t="str">
        <f t="shared" si="5"/>
        <v>1.20255432177498+0.757843931574033i</v>
      </c>
      <c r="G38" s="1">
        <f t="shared" si="6"/>
        <v>1.2025543217749799</v>
      </c>
      <c r="H38" s="1">
        <f t="shared" si="7"/>
        <v>3.8447011956561719</v>
      </c>
      <c r="I38" s="1">
        <f t="shared" si="8"/>
        <v>-0.76283591738399636</v>
      </c>
      <c r="J38" s="1">
        <f t="shared" si="9"/>
        <v>-0.6465921149758298</v>
      </c>
      <c r="K38" s="1" t="str">
        <f t="shared" si="10"/>
        <v>0.484713011678086-1.336232621123i</v>
      </c>
      <c r="L38" s="1" t="str">
        <f>IMPRODUCT(K38,Working!$H$2)</f>
        <v>0.573582525836694-1.01793009662972i</v>
      </c>
      <c r="M38" s="1">
        <f t="shared" si="11"/>
        <v>0.573582525836694</v>
      </c>
      <c r="N38" s="1">
        <f t="shared" si="12"/>
        <v>1.7761368476116739</v>
      </c>
    </row>
    <row r="39" spans="1:20" x14ac:dyDescent="0.25">
      <c r="A39" s="1">
        <f t="shared" si="0"/>
        <v>1.5761999999999991E-2</v>
      </c>
      <c r="B39" s="1">
        <f t="shared" si="1"/>
        <v>5.6243970976329916</v>
      </c>
      <c r="C39" s="1">
        <f t="shared" si="2"/>
        <v>0.79073462043708853</v>
      </c>
      <c r="D39" s="1">
        <f t="shared" si="3"/>
        <v>-0.61215909700192594</v>
      </c>
      <c r="E39" s="1" t="str">
        <f t="shared" si="4"/>
        <v>0.790734620437089-0.612159097001926i</v>
      </c>
      <c r="F39" s="1" t="str">
        <f t="shared" si="5"/>
        <v>1.20666105306864+0.751287843939034i</v>
      </c>
      <c r="G39" s="1">
        <f t="shared" si="6"/>
        <v>1.2066610530686399</v>
      </c>
      <c r="H39" s="1">
        <f t="shared" si="7"/>
        <v>3.8501436907692508</v>
      </c>
      <c r="I39" s="1">
        <f t="shared" si="8"/>
        <v>-0.75930556247172054</v>
      </c>
      <c r="J39" s="1">
        <f t="shared" si="9"/>
        <v>-0.6507342489830269</v>
      </c>
      <c r="K39" s="1" t="str">
        <f t="shared" si="10"/>
        <v>0.491978236521523-1.33357479588977i</v>
      </c>
      <c r="L39" s="1" t="str">
        <f>IMPRODUCT(K39,Working!$H$2)</f>
        <v>0.579114083110666-1.01479331605637i</v>
      </c>
      <c r="M39" s="1">
        <f t="shared" si="11"/>
        <v>0.57911408311066603</v>
      </c>
      <c r="N39" s="1">
        <f t="shared" si="12"/>
        <v>1.7857751361793059</v>
      </c>
    </row>
    <row r="40" spans="1:20" x14ac:dyDescent="0.25">
      <c r="A40" s="1">
        <f t="shared" si="0"/>
        <v>1.6187999999999991E-2</v>
      </c>
      <c r="B40" s="1">
        <f t="shared" si="1"/>
        <v>5.6189546025199126</v>
      </c>
      <c r="C40" s="1">
        <f t="shared" si="2"/>
        <v>0.78739125294242629</v>
      </c>
      <c r="D40" s="1">
        <f t="shared" si="3"/>
        <v>-0.61645357877925899</v>
      </c>
      <c r="E40" s="1" t="str">
        <f t="shared" si="4"/>
        <v>0.787391252942426-0.616453578779259i</v>
      </c>
      <c r="F40" s="1" t="str">
        <f t="shared" si="5"/>
        <v>1.21073204224144+0.744709502647265i</v>
      </c>
      <c r="G40" s="1">
        <f t="shared" si="6"/>
        <v>1.21073204224144</v>
      </c>
      <c r="H40" s="1">
        <f t="shared" si="7"/>
        <v>3.8555861858823297</v>
      </c>
      <c r="I40" s="1">
        <f t="shared" si="8"/>
        <v>-0.75575271641240194</v>
      </c>
      <c r="J40" s="1">
        <f t="shared" si="9"/>
        <v>-0.65485710779930884</v>
      </c>
      <c r="K40" s="1" t="str">
        <f t="shared" si="10"/>
        <v>0.49922888863508-1.33087746926434i</v>
      </c>
      <c r="L40" s="1" t="str">
        <f>IMPRODUCT(K40,Working!$H$2)</f>
        <v>0.584628486631735-1.011626476615i</v>
      </c>
      <c r="M40" s="1">
        <f t="shared" si="11"/>
        <v>0.58462848663173494</v>
      </c>
      <c r="N40" s="1">
        <f t="shared" si="12"/>
        <v>1.7953605288731751</v>
      </c>
    </row>
    <row r="41" spans="1:20" x14ac:dyDescent="0.25">
      <c r="A41" s="1">
        <f t="shared" si="0"/>
        <v>1.661399999999999E-2</v>
      </c>
      <c r="B41" s="1">
        <f t="shared" si="1"/>
        <v>5.6135121074068337</v>
      </c>
      <c r="C41" s="1">
        <f t="shared" si="2"/>
        <v>0.78402456238347285</v>
      </c>
      <c r="D41" s="1">
        <f t="shared" si="3"/>
        <v>-0.62072980078243689</v>
      </c>
      <c r="E41" s="1" t="str">
        <f t="shared" si="4"/>
        <v>0.784024562383473-0.620729800782437i</v>
      </c>
      <c r="F41" s="1" t="str">
        <f t="shared" si="5"/>
        <v>1.21476716870793+0.738109102553672i</v>
      </c>
      <c r="G41" s="1">
        <f t="shared" si="6"/>
        <v>1.21476716870793</v>
      </c>
      <c r="H41" s="1">
        <f t="shared" si="7"/>
        <v>3.8610286809954086</v>
      </c>
      <c r="I41" s="1">
        <f t="shared" si="8"/>
        <v>-0.75217748444375654</v>
      </c>
      <c r="J41" s="1">
        <f t="shared" si="9"/>
        <v>-0.65896056930279401</v>
      </c>
      <c r="K41" s="1" t="str">
        <f t="shared" si="10"/>
        <v>0.50646475324951-1.32814072114335i</v>
      </c>
      <c r="L41" s="1" t="str">
        <f>IMPRODUCT(K41,Working!$H$2)</f>
        <v>0.590125573059518-1.00842967210954i</v>
      </c>
      <c r="M41" s="1">
        <f t="shared" si="11"/>
        <v>0.59012557305951796</v>
      </c>
      <c r="N41" s="1">
        <f t="shared" si="12"/>
        <v>1.8048927417674481</v>
      </c>
    </row>
    <row r="42" spans="1:20" x14ac:dyDescent="0.25">
      <c r="A42" s="1">
        <f t="shared" si="0"/>
        <v>1.7039999999999989E-2</v>
      </c>
      <c r="B42" s="1">
        <f t="shared" si="1"/>
        <v>5.6080696122937548</v>
      </c>
      <c r="C42" s="1">
        <f t="shared" si="2"/>
        <v>0.78063464848389186</v>
      </c>
      <c r="D42" s="1">
        <f t="shared" si="3"/>
        <v>-0.6249876363468565</v>
      </c>
      <c r="E42" s="1" t="str">
        <f t="shared" si="4"/>
        <v>0.780634648483892-0.624987636346857i</v>
      </c>
      <c r="F42" s="1" t="str">
        <f t="shared" si="5"/>
        <v>1.21876631294492+0.73148683916659i</v>
      </c>
      <c r="G42" s="1">
        <f t="shared" si="6"/>
        <v>1.21876631294492</v>
      </c>
      <c r="H42" s="1">
        <f t="shared" si="7"/>
        <v>3.8664711761084876</v>
      </c>
      <c r="I42" s="1">
        <f t="shared" si="8"/>
        <v>-0.74857997246658614</v>
      </c>
      <c r="J42" s="1">
        <f t="shared" si="9"/>
        <v>-0.66304451194616265</v>
      </c>
      <c r="K42" s="1" t="str">
        <f t="shared" si="10"/>
        <v>0.513685616033583-1.32536463259115i</v>
      </c>
      <c r="L42" s="1" t="str">
        <f>IMPRODUCT(K42,Working!$H$2)</f>
        <v>0.595605179566577-1.00520299723153i</v>
      </c>
      <c r="M42" s="1">
        <f t="shared" si="11"/>
        <v>0.59560517956657699</v>
      </c>
      <c r="N42" s="1">
        <f t="shared" si="12"/>
        <v>1.8143714925114969</v>
      </c>
    </row>
    <row r="43" spans="1:20" x14ac:dyDescent="0.25">
      <c r="A43" s="1">
        <f t="shared" si="0"/>
        <v>1.7465999999999988E-2</v>
      </c>
      <c r="B43" s="1">
        <f t="shared" si="1"/>
        <v>5.6026271171806759</v>
      </c>
      <c r="C43" s="1">
        <f t="shared" si="2"/>
        <v>0.77722161165523784</v>
      </c>
      <c r="D43" s="1">
        <f t="shared" si="3"/>
        <v>-0.62922695935253337</v>
      </c>
      <c r="E43" s="1" t="str">
        <f t="shared" si="4"/>
        <v>0.777221611655238-0.629226959352533i</v>
      </c>
      <c r="F43" s="1" t="str">
        <f t="shared" si="5"/>
        <v>1.22272935649502+0.724842908641965i</v>
      </c>
      <c r="G43" s="1">
        <f t="shared" si="6"/>
        <v>1.2227293564950199</v>
      </c>
      <c r="H43" s="1">
        <f t="shared" si="7"/>
        <v>3.8719136712215665</v>
      </c>
      <c r="I43" s="1">
        <f t="shared" si="8"/>
        <v>-0.74496028704164174</v>
      </c>
      <c r="J43" s="1">
        <f t="shared" si="9"/>
        <v>-0.66710881476025685</v>
      </c>
      <c r="K43" s="1" t="str">
        <f t="shared" si="10"/>
        <v>0.520891263100433-1.32254928583736i</v>
      </c>
      <c r="L43" s="1" t="str">
        <f>IMPRODUCT(K43,Working!$H$2)</f>
        <v>0.60106714384324-1.00194654755726i</v>
      </c>
      <c r="M43" s="1">
        <f t="shared" si="11"/>
        <v>0.60106714384324</v>
      </c>
      <c r="N43" s="1">
        <f t="shared" si="12"/>
        <v>1.8237965003382599</v>
      </c>
    </row>
    <row r="44" spans="1:20" x14ac:dyDescent="0.25">
      <c r="A44" s="1">
        <f t="shared" si="0"/>
        <v>1.7891999999999988E-2</v>
      </c>
      <c r="B44" s="1">
        <f t="shared" si="1"/>
        <v>5.5971846220675969</v>
      </c>
      <c r="C44" s="1">
        <f t="shared" si="2"/>
        <v>0.77378555299398244</v>
      </c>
      <c r="D44" s="1">
        <f t="shared" si="3"/>
        <v>-0.63344764422783739</v>
      </c>
      <c r="E44" s="1" t="str">
        <f t="shared" si="4"/>
        <v>0.773785552993982-0.633447644227837i</v>
      </c>
      <c r="F44" s="1" t="str">
        <f t="shared" si="5"/>
        <v>1.2266561819702+0.718177507777535i</v>
      </c>
      <c r="G44" s="1">
        <f t="shared" si="6"/>
        <v>1.2266561819702</v>
      </c>
      <c r="H44" s="1">
        <f t="shared" si="7"/>
        <v>3.8773561663346454</v>
      </c>
      <c r="I44" s="1">
        <f t="shared" si="8"/>
        <v>-0.74131853538646664</v>
      </c>
      <c r="J44" s="1">
        <f t="shared" si="9"/>
        <v>-0.67115335735766379</v>
      </c>
      <c r="K44" s="1" t="str">
        <f t="shared" si="10"/>
        <v>0.528081481013895-1.31969476427447i</v>
      </c>
      <c r="L44" s="1" t="str">
        <f>IMPRODUCT(K44,Working!$H$2)</f>
        <v>0.606511304102414-0.998660419544994i</v>
      </c>
      <c r="M44" s="1">
        <f t="shared" si="11"/>
        <v>0.60651130410241405</v>
      </c>
      <c r="N44" s="1">
        <f t="shared" si="12"/>
        <v>1.8331674860726141</v>
      </c>
    </row>
    <row r="45" spans="1:20" x14ac:dyDescent="0.25">
      <c r="A45" s="1">
        <f t="shared" si="0"/>
        <v>1.8317999999999987E-2</v>
      </c>
      <c r="B45" s="1">
        <f t="shared" si="1"/>
        <v>5.591742126954518</v>
      </c>
      <c r="C45" s="1">
        <f t="shared" si="2"/>
        <v>0.77032657427851936</v>
      </c>
      <c r="D45" s="1">
        <f t="shared" si="3"/>
        <v>-0.63764956595321287</v>
      </c>
      <c r="E45" s="1" t="str">
        <f t="shared" si="4"/>
        <v>0.770326574278519-0.637649565953213i</v>
      </c>
      <c r="F45" s="1" t="str">
        <f t="shared" si="5"/>
        <v>1.23054667305523+0.711490834007008i</v>
      </c>
      <c r="G45" s="1">
        <f t="shared" si="6"/>
        <v>1.2305466730552299</v>
      </c>
      <c r="H45" s="1">
        <f t="shared" si="7"/>
        <v>3.8827986614477243</v>
      </c>
      <c r="I45" s="1">
        <f t="shared" si="8"/>
        <v>-0.73765482537222116</v>
      </c>
      <c r="J45" s="1">
        <f t="shared" si="9"/>
        <v>-0.67517801993628157</v>
      </c>
      <c r="K45" s="1" t="str">
        <f t="shared" si="10"/>
        <v>0.535256056794827-1.31680115245535i</v>
      </c>
      <c r="L45" s="1" t="str">
        <f>IMPRODUCT(K45,Working!$H$2)</f>
        <v>0.611937499084369-0.995344710532068i</v>
      </c>
      <c r="M45" s="1">
        <f t="shared" si="11"/>
        <v>0.61193749908436901</v>
      </c>
      <c r="N45" s="1">
        <f t="shared" si="12"/>
        <v>1.8424841721395988</v>
      </c>
    </row>
    <row r="46" spans="1:20" x14ac:dyDescent="0.25">
      <c r="A46" s="1">
        <f t="shared" si="0"/>
        <v>1.8743999999999986E-2</v>
      </c>
      <c r="B46" s="1">
        <f t="shared" si="1"/>
        <v>5.5862996318414391</v>
      </c>
      <c r="C46" s="1">
        <f t="shared" si="2"/>
        <v>0.76684477796615014</v>
      </c>
      <c r="D46" s="1">
        <f t="shared" si="3"/>
        <v>-0.6418326000648813</v>
      </c>
      <c r="E46" s="1" t="str">
        <f t="shared" si="4"/>
        <v>0.76684477796615-0.641832600064881i</v>
      </c>
      <c r="F46" s="1" t="str">
        <f t="shared" si="5"/>
        <v>1.23440071451109+0.704783085394206i</v>
      </c>
      <c r="G46" s="1">
        <f t="shared" si="6"/>
        <v>1.23440071451109</v>
      </c>
      <c r="H46" s="1">
        <f t="shared" si="7"/>
        <v>3.8882411565608033</v>
      </c>
      <c r="I46" s="1">
        <f t="shared" si="8"/>
        <v>-0.73396926552048702</v>
      </c>
      <c r="J46" s="1">
        <f t="shared" si="9"/>
        <v>-0.67918268328286824</v>
      </c>
      <c r="K46" s="1" t="str">
        <f t="shared" si="10"/>
        <v>0.542414777927412-1.31386853609074i</v>
      </c>
      <c r="L46" s="1" t="str">
        <f>IMPRODUCT(K46,Working!$H$2)</f>
        <v>0.617345568061518-0.991999518732035i</v>
      </c>
      <c r="M46" s="1">
        <f t="shared" si="11"/>
        <v>0.61734556806151797</v>
      </c>
      <c r="N46" s="1">
        <f t="shared" si="12"/>
        <v>1.8517462825726079</v>
      </c>
    </row>
    <row r="47" spans="1:20" x14ac:dyDescent="0.25">
      <c r="A47" s="1">
        <f t="shared" si="0"/>
        <v>1.9169999999999986E-2</v>
      </c>
      <c r="B47" s="1">
        <f t="shared" si="1"/>
        <v>5.5808571367283601</v>
      </c>
      <c r="C47" s="1">
        <f t="shared" si="2"/>
        <v>0.76334026719004899</v>
      </c>
      <c r="D47" s="1">
        <f t="shared" si="3"/>
        <v>-0.64599662265852797</v>
      </c>
      <c r="E47" s="1" t="str">
        <f t="shared" si="4"/>
        <v>0.763340267190049-0.645996622658528i</v>
      </c>
      <c r="F47" s="1" t="str">
        <f t="shared" si="5"/>
        <v>1.23821819217848+0.698054460627205i</v>
      </c>
      <c r="G47" s="1">
        <f t="shared" si="6"/>
        <v>1.2382181921784801</v>
      </c>
      <c r="H47" s="1">
        <f t="shared" si="7"/>
        <v>3.8936836516738822</v>
      </c>
      <c r="I47" s="1">
        <f t="shared" si="8"/>
        <v>-0.73026196500005292</v>
      </c>
      <c r="J47" s="1">
        <f t="shared" si="9"/>
        <v>-0.68316722877657232</v>
      </c>
      <c r="K47" s="1" t="str">
        <f t="shared" si="10"/>
        <v>0.549557432365466-1.31089700204675i</v>
      </c>
      <c r="L47" s="1" t="str">
        <f>IMPRODUCT(K47,Working!$H$2)</f>
        <v>0.622735350843185-0.988624943231765i</v>
      </c>
      <c r="M47" s="1">
        <f t="shared" si="11"/>
        <v>0.62273535084318499</v>
      </c>
      <c r="N47" s="1">
        <f t="shared" si="12"/>
        <v>1.860953543021665</v>
      </c>
    </row>
    <row r="48" spans="1:20" x14ac:dyDescent="0.25">
      <c r="A48" s="1">
        <f t="shared" si="0"/>
        <v>1.9595999999999985E-2</v>
      </c>
      <c r="B48" s="1">
        <f t="shared" si="1"/>
        <v>5.5754146416152812</v>
      </c>
      <c r="C48" s="1">
        <f t="shared" si="2"/>
        <v>0.75981314575620795</v>
      </c>
      <c r="D48" s="1">
        <f t="shared" si="3"/>
        <v>-0.65014151039297252</v>
      </c>
      <c r="E48" s="1" t="str">
        <f t="shared" si="4"/>
        <v>0.759813145756208-0.650141510392973i</v>
      </c>
      <c r="F48" s="1" t="str">
        <f t="shared" si="5"/>
        <v>1.24199899298109+0.691305159012444i</v>
      </c>
      <c r="G48" s="1">
        <f t="shared" si="6"/>
        <v>1.24199899298109</v>
      </c>
      <c r="H48" s="1">
        <f t="shared" si="7"/>
        <v>3.8991261467869611</v>
      </c>
      <c r="I48" s="1">
        <f t="shared" si="8"/>
        <v>-0.72653303362368093</v>
      </c>
      <c r="J48" s="1">
        <f t="shared" si="9"/>
        <v>-0.68713153839244723</v>
      </c>
      <c r="K48" s="1" t="str">
        <f t="shared" si="10"/>
        <v>0.556683808538708-1.30788663834222i</v>
      </c>
      <c r="L48" s="1" t="str">
        <f>IMPRODUCT(K48,Working!$H$2)</f>
        <v>0.628106687780337-0.985221083988465i</v>
      </c>
      <c r="M48" s="1">
        <f t="shared" si="11"/>
        <v>0.62810668778033696</v>
      </c>
      <c r="N48" s="1">
        <f t="shared" si="12"/>
        <v>1.8701056807614269</v>
      </c>
    </row>
    <row r="49" spans="1:14" x14ac:dyDescent="0.25">
      <c r="A49" s="1">
        <f t="shared" si="0"/>
        <v>2.0021999999999984E-2</v>
      </c>
      <c r="B49" s="1">
        <f t="shared" si="1"/>
        <v>5.5699721465022023</v>
      </c>
      <c r="C49" s="1">
        <f t="shared" si="2"/>
        <v>0.75626351814036208</v>
      </c>
      <c r="D49" s="1">
        <f t="shared" si="3"/>
        <v>-0.65426714049382173</v>
      </c>
      <c r="E49" s="1" t="str">
        <f t="shared" si="4"/>
        <v>0.756263518140362-0.654267140493822i</v>
      </c>
      <c r="F49" s="1" t="str">
        <f t="shared" si="5"/>
        <v>1.24574300492905+0.684535380468827i</v>
      </c>
      <c r="G49" s="1">
        <f t="shared" si="6"/>
        <v>1.2457430049290501</v>
      </c>
      <c r="H49" s="1">
        <f t="shared" si="7"/>
        <v>3.90456864190004</v>
      </c>
      <c r="I49" s="1">
        <f t="shared" si="8"/>
        <v>-0.72278258184485411</v>
      </c>
      <c r="J49" s="1">
        <f t="shared" si="9"/>
        <v>-0.69107549470494667</v>
      </c>
      <c r="K49" s="1" t="str">
        <f t="shared" si="10"/>
        <v>0.56379369535903-1.30483753414618i</v>
      </c>
      <c r="L49" s="1" t="str">
        <f>IMPRODUCT(K49,Working!$H$2)</f>
        <v>0.633459419770322-0.981788041826767i</v>
      </c>
      <c r="M49" s="1">
        <f t="shared" si="11"/>
        <v>0.63345941977032205</v>
      </c>
      <c r="N49" s="1">
        <f t="shared" si="12"/>
        <v>1.8792024246993722</v>
      </c>
    </row>
    <row r="50" spans="1:14" x14ac:dyDescent="0.25">
      <c r="A50" s="1">
        <f t="shared" si="0"/>
        <v>2.0447999999999984E-2</v>
      </c>
      <c r="B50" s="1">
        <f t="shared" si="1"/>
        <v>5.5645296513891234</v>
      </c>
      <c r="C50" s="1">
        <f t="shared" si="2"/>
        <v>0.75269148948489484</v>
      </c>
      <c r="D50" s="1">
        <f t="shared" si="3"/>
        <v>-0.6583733907571071</v>
      </c>
      <c r="E50" s="1" t="str">
        <f t="shared" si="4"/>
        <v>0.752691489484895-0.658373390757107i</v>
      </c>
      <c r="F50" s="1" t="str">
        <f t="shared" si="5"/>
        <v>1.24945011712218+0.677745325521798i</v>
      </c>
      <c r="G50" s="1">
        <f t="shared" si="6"/>
        <v>1.2494501171221799</v>
      </c>
      <c r="H50" s="1">
        <f t="shared" si="7"/>
        <v>3.910011137013119</v>
      </c>
      <c r="I50" s="1">
        <f t="shared" si="8"/>
        <v>-0.71901072075450412</v>
      </c>
      <c r="J50" s="1">
        <f t="shared" si="9"/>
        <v>-0.69499898089140288</v>
      </c>
      <c r="K50" s="1" t="str">
        <f t="shared" si="10"/>
        <v>0.570886882226749-1.30174977977517i</v>
      </c>
      <c r="L50" s="1" t="str">
        <f>IMPRODUCT(K50,Working!$H$2)</f>
        <v>0.638793388261579-0.978325918435716i</v>
      </c>
      <c r="M50" s="1">
        <f t="shared" si="11"/>
        <v>0.63879338826157905</v>
      </c>
      <c r="N50" s="1">
        <f t="shared" si="12"/>
        <v>1.888243505383759</v>
      </c>
    </row>
    <row r="51" spans="1:14" x14ac:dyDescent="0.25">
      <c r="A51" s="1">
        <f t="shared" si="0"/>
        <v>2.0873999999999983E-2</v>
      </c>
      <c r="B51" s="1">
        <f t="shared" si="1"/>
        <v>5.5590871562760444</v>
      </c>
      <c r="C51" s="1">
        <f t="shared" si="2"/>
        <v>0.74909716559572392</v>
      </c>
      <c r="D51" s="1">
        <f t="shared" si="3"/>
        <v>-0.66246013955290362</v>
      </c>
      <c r="E51" s="1" t="str">
        <f t="shared" si="4"/>
        <v>0.749097165595724-0.662460139552904i</v>
      </c>
      <c r="F51" s="1" t="str">
        <f t="shared" si="5"/>
        <v>1.25312021975328+0.6709351952974i</v>
      </c>
      <c r="G51" s="1">
        <f t="shared" si="6"/>
        <v>1.25312021975328</v>
      </c>
      <c r="H51" s="1">
        <f t="shared" si="7"/>
        <v>3.9154536321261979</v>
      </c>
      <c r="I51" s="1">
        <f t="shared" si="8"/>
        <v>-0.71521756207772103</v>
      </c>
      <c r="J51" s="1">
        <f t="shared" si="9"/>
        <v>-0.69890188073548731</v>
      </c>
      <c r="K51" s="1" t="str">
        <f t="shared" si="10"/>
        <v>0.577963159036846-1.29862346669057i</v>
      </c>
      <c r="L51" s="1" t="str">
        <f>IMPRODUCT(K51,Working!$H$2)</f>
        <v>0.644108435258334-0.974834816365757i</v>
      </c>
      <c r="M51" s="1">
        <f t="shared" si="11"/>
        <v>0.64410843525833394</v>
      </c>
      <c r="N51" s="1">
        <f t="shared" si="12"/>
        <v>1.897228655011614</v>
      </c>
    </row>
    <row r="52" spans="1:14" x14ac:dyDescent="0.25">
      <c r="A52" s="1">
        <f t="shared" si="0"/>
        <v>2.1299999999999982E-2</v>
      </c>
      <c r="B52" s="1">
        <f t="shared" si="1"/>
        <v>5.5536446611629655</v>
      </c>
      <c r="C52" s="1">
        <f t="shared" si="2"/>
        <v>0.74548065293916677</v>
      </c>
      <c r="D52" s="1">
        <f t="shared" si="3"/>
        <v>-0.66652726582893329</v>
      </c>
      <c r="E52" s="1" t="str">
        <f t="shared" si="4"/>
        <v>0.745480652939167-0.666527265828933i</v>
      </c>
      <c r="F52" s="1" t="str">
        <f t="shared" si="5"/>
        <v>1.25675320411143+0.664105191516323i</v>
      </c>
      <c r="G52" s="1">
        <f t="shared" si="6"/>
        <v>1.25675320411143</v>
      </c>
      <c r="H52" s="1">
        <f t="shared" si="7"/>
        <v>3.9208961272392768</v>
      </c>
      <c r="I52" s="1">
        <f t="shared" si="8"/>
        <v>-0.71140321817044394</v>
      </c>
      <c r="J52" s="1">
        <f t="shared" si="9"/>
        <v>-0.70278407863065284</v>
      </c>
      <c r="K52" s="1" t="str">
        <f t="shared" si="10"/>
        <v>0.585022316185194-1.29545868749589i</v>
      </c>
      <c r="L52" s="1" t="str">
        <f>IMPRODUCT(K52,Working!$H$2)</f>
        <v>0.64940440332528-0.971314839025699i</v>
      </c>
      <c r="M52" s="1">
        <f t="shared" si="11"/>
        <v>0.64940440332528004</v>
      </c>
      <c r="N52" s="1">
        <f t="shared" si="12"/>
        <v>1.9061576074367101</v>
      </c>
    </row>
    <row r="53" spans="1:14" x14ac:dyDescent="0.25">
      <c r="A53" s="1">
        <f t="shared" si="0"/>
        <v>2.1725999999999981E-2</v>
      </c>
      <c r="B53" s="1">
        <f t="shared" si="1"/>
        <v>5.5482021660498866</v>
      </c>
      <c r="C53" s="1">
        <f t="shared" si="2"/>
        <v>0.74184205863878738</v>
      </c>
      <c r="D53" s="1">
        <f t="shared" si="3"/>
        <v>-0.67057464911415043</v>
      </c>
      <c r="E53" s="1" t="str">
        <f t="shared" si="4"/>
        <v>0.741842058638787-0.67057464911415i</v>
      </c>
      <c r="F53" s="1" t="str">
        <f t="shared" si="5"/>
        <v>1.26034896258515+0.65725551648792i</v>
      </c>
      <c r="G53" s="1">
        <f t="shared" si="6"/>
        <v>1.2603489625851501</v>
      </c>
      <c r="H53" s="1">
        <f t="shared" si="7"/>
        <v>3.9263386223523558</v>
      </c>
      <c r="I53" s="1">
        <f t="shared" si="8"/>
        <v>-0.70756780201613312</v>
      </c>
      <c r="J53" s="1">
        <f t="shared" si="9"/>
        <v>-0.70664545958355829</v>
      </c>
      <c r="K53" s="1" t="str">
        <f t="shared" si="10"/>
        <v>0.592064144574755-1.29225553593406i</v>
      </c>
      <c r="L53" s="1" t="str">
        <f>IMPRODUCT(K53,Working!$H$2)</f>
        <v>0.654681135592245-0.96776609067968i</v>
      </c>
      <c r="M53" s="1">
        <f t="shared" si="11"/>
        <v>0.65468113559224494</v>
      </c>
      <c r="N53" s="1">
        <f t="shared" si="12"/>
        <v>1.9150300981773949</v>
      </c>
    </row>
    <row r="54" spans="1:14" x14ac:dyDescent="0.25">
      <c r="A54" s="1">
        <f t="shared" si="0"/>
        <v>2.2151999999999981E-2</v>
      </c>
      <c r="B54" s="1">
        <f t="shared" si="1"/>
        <v>5.5427596709368077</v>
      </c>
      <c r="C54" s="1">
        <f t="shared" si="2"/>
        <v>0.7381814904722227</v>
      </c>
      <c r="D54" s="1">
        <f t="shared" si="3"/>
        <v>-0.67460216952231022</v>
      </c>
      <c r="E54" s="1" t="str">
        <f t="shared" si="4"/>
        <v>0.738181490472223-0.67460216952231i</v>
      </c>
      <c r="F54" s="1" t="str">
        <f t="shared" si="5"/>
        <v>1.26390738866564+0.650386373104225i</v>
      </c>
      <c r="G54" s="1">
        <f t="shared" si="6"/>
        <v>1.26390738866564</v>
      </c>
      <c r="H54" s="1">
        <f t="shared" si="7"/>
        <v>3.9317811174654347</v>
      </c>
      <c r="I54" s="1">
        <f t="shared" si="8"/>
        <v>-0.70371142722242275</v>
      </c>
      <c r="J54" s="1">
        <f t="shared" si="9"/>
        <v>-0.71048590921747412</v>
      </c>
      <c r="K54" s="1" t="str">
        <f t="shared" si="10"/>
        <v>0.599088435621786-1.2890141068846i</v>
      </c>
      <c r="L54" s="1" t="str">
        <f>IMPRODUCT(K54,Working!$H$2)</f>
        <v>0.65993847575883-0.964188676444032i</v>
      </c>
      <c r="M54" s="1">
        <f t="shared" si="11"/>
        <v>0.65993847575883002</v>
      </c>
      <c r="N54" s="1">
        <f t="shared" si="12"/>
        <v>1.92384586442447</v>
      </c>
    </row>
    <row r="55" spans="1:14" x14ac:dyDescent="0.25">
      <c r="A55" s="1">
        <f t="shared" si="0"/>
        <v>2.257799999999998E-2</v>
      </c>
      <c r="B55" s="1">
        <f t="shared" si="1"/>
        <v>5.5373171758237287</v>
      </c>
      <c r="C55" s="1">
        <f t="shared" si="2"/>
        <v>0.73449905686799111</v>
      </c>
      <c r="D55" s="1">
        <f t="shared" si="3"/>
        <v>-0.67860970775551954</v>
      </c>
      <c r="E55" s="1" t="str">
        <f t="shared" si="4"/>
        <v>0.734499056867991-0.67860970775552i</v>
      </c>
      <c r="F55" s="1" t="str">
        <f t="shared" si="5"/>
        <v>1.2674283769499+0.643497964833933i</v>
      </c>
      <c r="G55" s="1">
        <f t="shared" si="6"/>
        <v>1.2674283769499</v>
      </c>
      <c r="H55" s="1">
        <f t="shared" si="7"/>
        <v>3.9372236125785136</v>
      </c>
      <c r="I55" s="1">
        <f t="shared" si="8"/>
        <v>-0.69983420801775631</v>
      </c>
      <c r="J55" s="1">
        <f t="shared" si="9"/>
        <v>-0.71430531377567097</v>
      </c>
      <c r="K55" s="1" t="str">
        <f t="shared" si="10"/>
        <v>0.606094981262009-1.28573449636085i</v>
      </c>
      <c r="L55" s="1" t="str">
        <f>IMPRODUCT(K55,Working!$H$2)</f>
        <v>0.665176268099044-0.960582702284205i</v>
      </c>
      <c r="M55" s="1">
        <f t="shared" si="11"/>
        <v>0.66517626809904395</v>
      </c>
      <c r="N55" s="1">
        <f t="shared" si="12"/>
        <v>1.932604645048944</v>
      </c>
    </row>
    <row r="56" spans="1:14" x14ac:dyDescent="0.25">
      <c r="A56" s="1">
        <f t="shared" si="0"/>
        <v>2.3003999999999979E-2</v>
      </c>
      <c r="B56" s="1">
        <f t="shared" si="1"/>
        <v>5.5318746807106498</v>
      </c>
      <c r="C56" s="1">
        <f t="shared" si="2"/>
        <v>0.73079486690227957</v>
      </c>
      <c r="D56" s="1">
        <f t="shared" si="3"/>
        <v>-0.68259714510777114</v>
      </c>
      <c r="E56" s="1" t="str">
        <f t="shared" si="4"/>
        <v>0.73079486690228-0.682597145107771i</v>
      </c>
      <c r="F56" s="1" t="str">
        <f t="shared" si="5"/>
        <v>1.27091182314386+0.636590495716385i</v>
      </c>
      <c r="G56" s="1">
        <f t="shared" si="6"/>
        <v>1.2709118231438601</v>
      </c>
      <c r="H56" s="1">
        <f t="shared" si="7"/>
        <v>3.9426661076915925</v>
      </c>
      <c r="I56" s="1">
        <f t="shared" si="8"/>
        <v>-0.69593625924800295</v>
      </c>
      <c r="J56" s="1">
        <f t="shared" si="9"/>
        <v>-0.71810356012478893</v>
      </c>
      <c r="K56" s="1" t="str">
        <f t="shared" si="10"/>
        <v>0.613083573956779-1.28241680150708i</v>
      </c>
      <c r="L56" s="1" t="str">
        <f>IMPRODUCT(K56,Working!$H$2)</f>
        <v>0.670394357465916-0.956948275011585i</v>
      </c>
      <c r="M56" s="1">
        <f t="shared" si="11"/>
        <v>0.67039435746591602</v>
      </c>
      <c r="N56" s="1">
        <f t="shared" si="12"/>
        <v>1.941306180609776</v>
      </c>
    </row>
    <row r="57" spans="1:14" x14ac:dyDescent="0.25">
      <c r="A57" s="1">
        <f t="shared" si="0"/>
        <v>2.3429999999999979E-2</v>
      </c>
      <c r="B57" s="1">
        <f t="shared" si="1"/>
        <v>5.5264321855975709</v>
      </c>
      <c r="C57" s="1">
        <f t="shared" si="2"/>
        <v>0.72706903029571357</v>
      </c>
      <c r="D57" s="1">
        <f t="shared" si="3"/>
        <v>-0.68656436346845939</v>
      </c>
      <c r="E57" s="1" t="str">
        <f t="shared" si="4"/>
        <v>0.727069030295714-0.686564363468459i</v>
      </c>
      <c r="F57" s="1" t="str">
        <f t="shared" si="5"/>
        <v>1.27435762406547+0.629664170355509i</v>
      </c>
      <c r="G57" s="1">
        <f t="shared" si="6"/>
        <v>1.2743576240654699</v>
      </c>
      <c r="H57" s="1">
        <f t="shared" si="7"/>
        <v>3.9481086028046715</v>
      </c>
      <c r="I57" s="1">
        <f t="shared" si="8"/>
        <v>-0.69201769637305566</v>
      </c>
      <c r="J57" s="1">
        <f t="shared" si="9"/>
        <v>-0.72188053575818856</v>
      </c>
      <c r="K57" s="1" t="str">
        <f t="shared" si="10"/>
        <v>0.620054006699229-1.27906112059569i</v>
      </c>
      <c r="L57" s="1" t="str">
        <f>IMPRODUCT(K57,Working!$H$2)</f>
        <v>0.675592589296093-0.953285502280397i</v>
      </c>
      <c r="M57" s="1">
        <f t="shared" si="11"/>
        <v>0.675592589296093</v>
      </c>
      <c r="N57" s="1">
        <f t="shared" si="12"/>
        <v>1.9499502133615629</v>
      </c>
    </row>
    <row r="58" spans="1:14" x14ac:dyDescent="0.25">
      <c r="A58" s="1">
        <f t="shared" si="0"/>
        <v>2.3855999999999978E-2</v>
      </c>
      <c r="B58" s="1">
        <f t="shared" si="1"/>
        <v>5.520989690484492</v>
      </c>
      <c r="C58" s="1">
        <f t="shared" si="2"/>
        <v>0.72332165741010668</v>
      </c>
      <c r="D58" s="1">
        <f t="shared" si="3"/>
        <v>-0.69051124532587893</v>
      </c>
      <c r="E58" s="1" t="str">
        <f t="shared" si="4"/>
        <v>0.723321657410107-0.690511245325879i</v>
      </c>
      <c r="F58" s="1" t="str">
        <f t="shared" si="5"/>
        <v>1.27776567764777+0.622719193913773i</v>
      </c>
      <c r="G58" s="1">
        <f t="shared" si="6"/>
        <v>1.2777656776477699</v>
      </c>
      <c r="H58" s="1">
        <f t="shared" si="7"/>
        <v>3.9535510979177504</v>
      </c>
      <c r="I58" s="1">
        <f t="shared" si="8"/>
        <v>-0.68807863546341119</v>
      </c>
      <c r="J58" s="1">
        <f t="shared" si="9"/>
        <v>-0.7256361287992833</v>
      </c>
      <c r="K58" s="1" t="str">
        <f t="shared" si="10"/>
        <v>0.6270060730204-1.27566755302422i</v>
      </c>
      <c r="L58" s="1" t="str">
        <f>IMPRODUCT(K58,Working!$H$2)</f>
        <v>0.680770809614411-0.949594492584452i</v>
      </c>
      <c r="M58" s="1">
        <f t="shared" si="11"/>
        <v>0.68077080961441105</v>
      </c>
      <c r="N58" s="1">
        <f t="shared" si="12"/>
        <v>1.9585364872621809</v>
      </c>
    </row>
    <row r="59" spans="1:14" x14ac:dyDescent="0.25">
      <c r="A59" s="1">
        <f t="shared" si="0"/>
        <v>2.4281999999999977E-2</v>
      </c>
      <c r="B59" s="1">
        <f t="shared" si="1"/>
        <v>5.515547195371413</v>
      </c>
      <c r="C59" s="1">
        <f t="shared" si="2"/>
        <v>0.71955285924519197</v>
      </c>
      <c r="D59" s="1">
        <f t="shared" si="3"/>
        <v>-0.69443767377070564</v>
      </c>
      <c r="E59" s="1" t="str">
        <f t="shared" si="4"/>
        <v>0.719552859245192-0.694437673770706i</v>
      </c>
      <c r="F59" s="1" t="str">
        <f t="shared" si="5"/>
        <v>1.28113588294189+0.615755772106102i</v>
      </c>
      <c r="G59" s="1">
        <f t="shared" si="6"/>
        <v>1.28113588294189</v>
      </c>
      <c r="H59" s="1">
        <f t="shared" si="7"/>
        <v>3.9589935930308293</v>
      </c>
      <c r="I59" s="1">
        <f t="shared" si="8"/>
        <v>-0.68411919319673187</v>
      </c>
      <c r="J59" s="1">
        <f t="shared" si="9"/>
        <v>-0.72937022800485396</v>
      </c>
      <c r="K59" s="1" t="str">
        <f t="shared" si="10"/>
        <v>0.633939566995362-1.27223619931246i</v>
      </c>
      <c r="L59" s="1" t="str">
        <f>IMPRODUCT(K59,Working!$H$2)</f>
        <v>0.685928865038467-0.945875355253976i</v>
      </c>
      <c r="M59" s="1">
        <f t="shared" si="11"/>
        <v>0.68592886503846695</v>
      </c>
      <c r="N59" s="1">
        <f t="shared" si="12"/>
        <v>1.9670647479803569</v>
      </c>
    </row>
    <row r="60" spans="1:14" x14ac:dyDescent="0.25">
      <c r="A60" s="1">
        <f t="shared" si="0"/>
        <v>2.4707999999999977E-2</v>
      </c>
      <c r="B60" s="1">
        <f t="shared" si="1"/>
        <v>5.5101047002583341</v>
      </c>
      <c r="C60" s="1">
        <f t="shared" si="2"/>
        <v>0.71576274743533341</v>
      </c>
      <c r="D60" s="1">
        <f t="shared" si="3"/>
        <v>-0.69834353249945913</v>
      </c>
      <c r="E60" s="1" t="str">
        <f t="shared" si="4"/>
        <v>0.715762747435333-0.698343532499459i</v>
      </c>
      <c r="F60" s="1" t="str">
        <f t="shared" si="5"/>
        <v>1.28446814012006+0.608774111193783i</v>
      </c>
      <c r="G60" s="1">
        <f t="shared" si="6"/>
        <v>1.2844681401200599</v>
      </c>
      <c r="H60" s="1">
        <f t="shared" si="7"/>
        <v>3.9644360881439082</v>
      </c>
      <c r="I60" s="1">
        <f t="shared" si="8"/>
        <v>-0.68013948685438996</v>
      </c>
      <c r="J60" s="1">
        <f t="shared" si="9"/>
        <v>-0.73308272276834285</v>
      </c>
      <c r="K60" s="1" t="str">
        <f t="shared" si="10"/>
        <v>0.640854283249308-1.26876716109942i</v>
      </c>
      <c r="L60" s="1" t="str">
        <f>IMPRODUCT(K60,Working!$H$2)</f>
        <v>0.691066602783147-0.942128200452329i</v>
      </c>
      <c r="M60" s="1">
        <f t="shared" si="11"/>
        <v>0.69106660278314702</v>
      </c>
      <c r="N60" s="1">
        <f t="shared" si="12"/>
        <v>1.9755347429032071</v>
      </c>
    </row>
    <row r="61" spans="1:14" x14ac:dyDescent="0.25">
      <c r="A61" s="1">
        <f t="shared" si="0"/>
        <v>2.5133999999999976E-2</v>
      </c>
      <c r="B61" s="1">
        <f t="shared" si="1"/>
        <v>5.5046622051452552</v>
      </c>
      <c r="C61" s="1">
        <f t="shared" si="2"/>
        <v>0.71195143424621987</v>
      </c>
      <c r="D61" s="1">
        <f t="shared" si="3"/>
        <v>-0.70222870581794816</v>
      </c>
      <c r="E61" s="1" t="str">
        <f t="shared" si="4"/>
        <v>0.71195143424622-0.702228705817948i</v>
      </c>
      <c r="F61" s="1" t="str">
        <f t="shared" si="5"/>
        <v>1.28776235047856+0.601774417978362i</v>
      </c>
      <c r="G61" s="1">
        <f t="shared" si="6"/>
        <v>1.28776235047856</v>
      </c>
      <c r="H61" s="1">
        <f t="shared" si="7"/>
        <v>3.9698785832569872</v>
      </c>
      <c r="I61" s="1">
        <f t="shared" si="8"/>
        <v>-0.67613963431799329</v>
      </c>
      <c r="J61" s="1">
        <f t="shared" si="9"/>
        <v>-0.73677350312313095</v>
      </c>
      <c r="K61" s="1" t="str">
        <f t="shared" si="10"/>
        <v>0.647750016963642-1.26526054114039i</v>
      </c>
      <c r="L61" s="1" t="str">
        <f>IMPRODUCT(K61,Working!$H$2)</f>
        <v>0.696183870665171-0.9383531391728i</v>
      </c>
      <c r="M61" s="1">
        <f t="shared" si="11"/>
        <v>0.69618387066517096</v>
      </c>
      <c r="N61" s="1">
        <f t="shared" si="12"/>
        <v>1.9839462211437309</v>
      </c>
    </row>
    <row r="62" spans="1:14" x14ac:dyDescent="0.25">
      <c r="A62" s="1">
        <f t="shared" si="0"/>
        <v>2.5559999999999975E-2</v>
      </c>
      <c r="B62" s="1">
        <f t="shared" si="1"/>
        <v>5.4992197100321762</v>
      </c>
      <c r="C62" s="1">
        <f t="shared" si="2"/>
        <v>0.70811903257153963</v>
      </c>
      <c r="D62" s="1">
        <f t="shared" si="3"/>
        <v>-0.70609307864469739</v>
      </c>
      <c r="E62" s="1" t="str">
        <f t="shared" si="4"/>
        <v>0.70811903257154-0.706093078644697i</v>
      </c>
      <c r="F62" s="1" t="str">
        <f t="shared" si="5"/>
        <v>1.29101841644064+0.59475689979551i</v>
      </c>
      <c r="G62" s="1">
        <f t="shared" si="6"/>
        <v>1.29101841644064</v>
      </c>
      <c r="H62" s="1">
        <f t="shared" si="7"/>
        <v>3.9753210783700661</v>
      </c>
      <c r="I62" s="1">
        <f t="shared" si="8"/>
        <v>-0.67211975406589353</v>
      </c>
      <c r="J62" s="1">
        <f t="shared" si="9"/>
        <v>-0.7404424597457947</v>
      </c>
      <c r="K62" s="1" t="str">
        <f t="shared" si="10"/>
        <v>0.654626563882043-1.26171644330383i</v>
      </c>
      <c r="L62" s="1" t="str">
        <f>IMPRODUCT(K62,Working!$H$2)</f>
        <v>0.701280517107583-0.934550283235265i</v>
      </c>
      <c r="M62" s="1">
        <f t="shared" si="11"/>
        <v>0.70128051710758299</v>
      </c>
      <c r="N62" s="1">
        <f t="shared" si="12"/>
        <v>1.9922989335482231</v>
      </c>
    </row>
    <row r="63" spans="1:14" x14ac:dyDescent="0.25">
      <c r="A63" s="1">
        <f t="shared" si="0"/>
        <v>2.5985999999999974E-2</v>
      </c>
      <c r="B63" s="1">
        <f t="shared" si="1"/>
        <v>5.4937772149190973</v>
      </c>
      <c r="C63" s="1">
        <f t="shared" si="2"/>
        <v>0.70426565592963608</v>
      </c>
      <c r="D63" s="1">
        <f t="shared" si="3"/>
        <v>-0.70993653651435595</v>
      </c>
      <c r="E63" s="1" t="str">
        <f t="shared" si="4"/>
        <v>0.704265655929636-0.709936536514356i</v>
      </c>
      <c r="F63" s="1" t="str">
        <f t="shared" si="5"/>
        <v>1.29423624155941+0.587721764508885i</v>
      </c>
      <c r="G63" s="1">
        <f t="shared" si="6"/>
        <v>1.29423624155941</v>
      </c>
      <c r="H63" s="1">
        <f t="shared" si="7"/>
        <v>3.980763573483145</v>
      </c>
      <c r="I63" s="1">
        <f t="shared" si="8"/>
        <v>-0.66807996516967716</v>
      </c>
      <c r="J63" s="1">
        <f t="shared" si="9"/>
        <v>-0.74408948395934404</v>
      </c>
      <c r="K63" s="1" t="str">
        <f t="shared" si="10"/>
        <v>0.661483720316513-1.25813497256832i</v>
      </c>
      <c r="L63" s="1" t="str">
        <f>IMPRODUCT(K63,Working!$H$2)</f>
        <v>0.706356391144246-0.930719745282896i</v>
      </c>
      <c r="M63" s="1">
        <f t="shared" si="11"/>
        <v>0.70635639114424598</v>
      </c>
      <c r="N63" s="1">
        <f t="shared" si="12"/>
        <v>2.0005926327036558</v>
      </c>
    </row>
    <row r="64" spans="1:14" x14ac:dyDescent="0.25">
      <c r="A64" s="1">
        <f t="shared" si="0"/>
        <v>2.6411999999999974E-2</v>
      </c>
      <c r="B64" s="1">
        <f t="shared" si="1"/>
        <v>5.4883347198060184</v>
      </c>
      <c r="C64" s="1">
        <f t="shared" si="2"/>
        <v>0.7003914184601453</v>
      </c>
      <c r="D64" s="1">
        <f t="shared" si="3"/>
        <v>-0.71375896558108864</v>
      </c>
      <c r="E64" s="1" t="str">
        <f t="shared" si="4"/>
        <v>0.700391418460145-0.713758965581089i</v>
      </c>
      <c r="F64" s="1" t="str">
        <f t="shared" si="5"/>
        <v>1.2974157305207+0.58066922050398i</v>
      </c>
      <c r="G64" s="1">
        <f t="shared" si="6"/>
        <v>1.2974157305206999</v>
      </c>
      <c r="H64" s="1">
        <f t="shared" si="7"/>
        <v>3.986206068596224</v>
      </c>
      <c r="I64" s="1">
        <f t="shared" si="8"/>
        <v>-0.66402038729063795</v>
      </c>
      <c r="J64" s="1">
        <f t="shared" si="9"/>
        <v>-0.74771446773644223</v>
      </c>
      <c r="K64" s="1" t="str">
        <f t="shared" si="10"/>
        <v>0.668321283153419-1.25451623501948i</v>
      </c>
      <c r="L64" s="1" t="str">
        <f>IMPRODUCT(K64,Working!$H$2)</f>
        <v>0.711411342424327-0.926861638778849i</v>
      </c>
      <c r="M64" s="1">
        <f t="shared" si="11"/>
        <v>0.71141134242432702</v>
      </c>
      <c r="N64" s="1">
        <f t="shared" si="12"/>
        <v>2.008827072945027</v>
      </c>
    </row>
    <row r="65" spans="1:14" x14ac:dyDescent="0.25">
      <c r="A65" s="1">
        <f t="shared" si="0"/>
        <v>2.6837999999999973E-2</v>
      </c>
      <c r="B65" s="1">
        <f t="shared" si="1"/>
        <v>5.4828922246929395</v>
      </c>
      <c r="C65" s="1">
        <f t="shared" si="2"/>
        <v>0.69649643492061541</v>
      </c>
      <c r="D65" s="1">
        <f t="shared" si="3"/>
        <v>-0.71756025262194745</v>
      </c>
      <c r="E65" s="1" t="str">
        <f t="shared" si="4"/>
        <v>0.696496434920615-0.717560252621947i</v>
      </c>
      <c r="F65" s="1" t="str">
        <f t="shared" si="5"/>
        <v>1.30055678914589+0.573599476681944i</v>
      </c>
      <c r="G65" s="1">
        <f t="shared" si="6"/>
        <v>1.30055678914589</v>
      </c>
      <c r="H65" s="1">
        <f t="shared" si="7"/>
        <v>3.9916485637093029</v>
      </c>
      <c r="I65" s="1">
        <f t="shared" si="8"/>
        <v>-0.65994114067623311</v>
      </c>
      <c r="J65" s="1">
        <f t="shared" si="9"/>
        <v>-0.75131730370260497</v>
      </c>
      <c r="K65" s="1" t="str">
        <f t="shared" si="10"/>
        <v>0.6751390498595-1.25086033784675i</v>
      </c>
      <c r="L65" s="1" t="str">
        <f>IMPRODUCT(K65,Working!$H$2)</f>
        <v>0.716445221216726-0.922976078002841i</v>
      </c>
      <c r="M65" s="1">
        <f t="shared" si="11"/>
        <v>0.71644522121672605</v>
      </c>
      <c r="N65" s="1">
        <f t="shared" si="12"/>
        <v>2.0170020103626163</v>
      </c>
    </row>
    <row r="66" spans="1:14" x14ac:dyDescent="0.25">
      <c r="A66" s="1">
        <f t="shared" si="0"/>
        <v>2.7263999999999972E-2</v>
      </c>
      <c r="B66" s="1">
        <f t="shared" si="1"/>
        <v>5.4774497295798605</v>
      </c>
      <c r="C66" s="1">
        <f t="shared" si="2"/>
        <v>0.69258082068310722</v>
      </c>
      <c r="D66" s="1">
        <f t="shared" si="3"/>
        <v>-0.7213402850402254</v>
      </c>
      <c r="E66" s="1" t="str">
        <f t="shared" si="4"/>
        <v>0.692580820683107-0.721340285040225i</v>
      </c>
      <c r="F66" s="1" t="str">
        <f t="shared" si="5"/>
        <v>1.30365932439468+0.566512742453396i</v>
      </c>
      <c r="G66" s="1">
        <f t="shared" si="6"/>
        <v>1.3036593243946799</v>
      </c>
      <c r="H66" s="1">
        <f t="shared" si="7"/>
        <v>3.9970910588223818</v>
      </c>
      <c r="I66" s="1">
        <f t="shared" si="8"/>
        <v>-0.65584234615652082</v>
      </c>
      <c r="J66" s="1">
        <f t="shared" si="9"/>
        <v>-0.75489788513938116</v>
      </c>
      <c r="K66" s="1" t="str">
        <f t="shared" si="10"/>
        <v>0.681936818487869-1.24716738934031i</v>
      </c>
      <c r="L66" s="1" t="str">
        <f>IMPRODUCT(K66,Working!$H$2)</f>
        <v>0.721457878414534-0.91906317804784i</v>
      </c>
      <c r="M66" s="1">
        <f t="shared" si="11"/>
        <v>0.72145787841453402</v>
      </c>
      <c r="N66" s="1">
        <f t="shared" si="12"/>
        <v>2.0251172028092137</v>
      </c>
    </row>
    <row r="67" spans="1:14" x14ac:dyDescent="0.25">
      <c r="A67" s="1">
        <f t="shared" si="0"/>
        <v>2.7689999999999972E-2</v>
      </c>
      <c r="B67" s="1">
        <f t="shared" si="1"/>
        <v>5.4720072344667816</v>
      </c>
      <c r="C67" s="1">
        <f t="shared" si="2"/>
        <v>0.68864469173077691</v>
      </c>
      <c r="D67" s="1">
        <f t="shared" si="3"/>
        <v>-0.72509895086879228</v>
      </c>
      <c r="E67" s="1" t="str">
        <f t="shared" si="4"/>
        <v>0.688644691730777-0.725098950868792i</v>
      </c>
      <c r="F67" s="1" t="str">
        <f t="shared" si="5"/>
        <v>1.30672324436788+0.559409227732221i</v>
      </c>
      <c r="G67" s="1">
        <f t="shared" si="6"/>
        <v>1.30672324436788</v>
      </c>
      <c r="H67" s="1">
        <f t="shared" si="7"/>
        <v>4.0025335539354607</v>
      </c>
      <c r="I67" s="1">
        <f t="shared" si="8"/>
        <v>-0.65172412514058187</v>
      </c>
      <c r="J67" s="1">
        <f t="shared" si="9"/>
        <v>-0.75845610598751412</v>
      </c>
      <c r="K67" s="1" t="str">
        <f t="shared" si="10"/>
        <v>0.688714387683998-1.24343749888779i</v>
      </c>
      <c r="L67" s="1" t="str">
        <f>IMPRODUCT(K67,Working!$H$2)</f>
        <v>0.726449165539433-0.91512305481659i</v>
      </c>
      <c r="M67" s="1">
        <f t="shared" si="11"/>
        <v>0.72644916553943295</v>
      </c>
      <c r="N67" s="1">
        <f t="shared" si="12"/>
        <v>2.033172409907313</v>
      </c>
    </row>
    <row r="68" spans="1:14" x14ac:dyDescent="0.25">
      <c r="A68" s="1">
        <f t="shared" ref="A68:A131" si="13">A67+$Q$9</f>
        <v>2.8115999999999971E-2</v>
      </c>
      <c r="B68" s="1">
        <f t="shared" ref="B68:B131" si="14">B67-$Q$10</f>
        <v>5.4665647393537027</v>
      </c>
      <c r="C68" s="1">
        <f t="shared" ref="C68:C131" si="15">COS($B68)</f>
        <v>0.68468816465444027</v>
      </c>
      <c r="D68" s="1">
        <f t="shared" ref="D68:D131" si="16">SIN($B68)</f>
        <v>-0.72883613877341047</v>
      </c>
      <c r="E68" s="1" t="str">
        <f t="shared" ref="E68:E131" si="17">COMPLEX(C68,D68)</f>
        <v>0.68468816465444-0.72883613877341i</v>
      </c>
      <c r="F68" s="1" t="str">
        <f t="shared" ref="F68:F131" si="18">IMPRODUCT(E68,$S$2)</f>
        <v>1.30974845831008+0.552289142929356i</v>
      </c>
      <c r="G68" s="1">
        <f t="shared" ref="G68:G131" si="19">IMREAL(F68)</f>
        <v>1.30974845831008</v>
      </c>
      <c r="H68" s="1">
        <f t="shared" ref="H68:H131" si="20">H67+$Q$10</f>
        <v>4.0079760490485397</v>
      </c>
      <c r="I68" s="1">
        <f t="shared" ref="I68:I131" si="21">COS($H68)</f>
        <v>-0.64758659961292275</v>
      </c>
      <c r="J68" s="1">
        <f t="shared" ref="J68:J131" si="22">SIN($H68)</f>
        <v>-0.76199186085008286</v>
      </c>
      <c r="K68" s="1" t="str">
        <f t="shared" ref="K68:K131" si="23">IMPRODUCT($S$2,COMPLEX(I68,J68))</f>
        <v>0.69547155669168-1.2396707769711i</v>
      </c>
      <c r="L68" s="1" t="str">
        <f>IMPRODUCT(K68,Working!$H$2)</f>
        <v>0.731418934746109-0.911155825018236i</v>
      </c>
      <c r="M68" s="1">
        <f t="shared" ref="M68:M131" si="24">IMREAL(L68)</f>
        <v>0.73141893474610897</v>
      </c>
      <c r="N68" s="1">
        <f t="shared" ref="N68:N131" si="25">G68+M68</f>
        <v>2.0411673930561891</v>
      </c>
    </row>
    <row r="69" spans="1:14" x14ac:dyDescent="0.25">
      <c r="A69" s="1">
        <f t="shared" si="13"/>
        <v>2.854199999999997E-2</v>
      </c>
      <c r="B69" s="1">
        <f t="shared" si="14"/>
        <v>5.4611222442406238</v>
      </c>
      <c r="C69" s="1">
        <f t="shared" si="15"/>
        <v>0.68071135664911964</v>
      </c>
      <c r="D69" s="1">
        <f t="shared" si="16"/>
        <v>-0.73255173805603313</v>
      </c>
      <c r="E69" s="1" t="str">
        <f t="shared" si="17"/>
        <v>0.68071135664912-0.732551738056033i</v>
      </c>
      <c r="F69" s="1" t="str">
        <f t="shared" si="18"/>
        <v>1.3127348766124+0.545152698946554i</v>
      </c>
      <c r="G69" s="1">
        <f t="shared" si="19"/>
        <v>1.3127348766124001</v>
      </c>
      <c r="H69" s="1">
        <f t="shared" si="20"/>
        <v>4.0134185441616186</v>
      </c>
      <c r="I69" s="1">
        <f t="shared" si="21"/>
        <v>-0.64342989212986301</v>
      </c>
      <c r="J69" s="1">
        <f t="shared" si="22"/>
        <v>-0.76550504499562433</v>
      </c>
      <c r="K69" s="1" t="str">
        <f t="shared" si="23"/>
        <v>0.702208125358973-1.23586733516309i</v>
      </c>
      <c r="L69" s="1" t="str">
        <f>IMPRODUCT(K69,Working!$H$2)</f>
        <v>0.736367038826615-0.90716160616481i</v>
      </c>
      <c r="M69" s="1">
        <f t="shared" si="24"/>
        <v>0.73636703882661503</v>
      </c>
      <c r="N69" s="1">
        <f t="shared" si="25"/>
        <v>2.0491019154390151</v>
      </c>
    </row>
    <row r="70" spans="1:14" x14ac:dyDescent="0.25">
      <c r="A70" s="1">
        <f t="shared" si="13"/>
        <v>2.8967999999999969E-2</v>
      </c>
      <c r="B70" s="1">
        <f t="shared" si="14"/>
        <v>5.4556797491275448</v>
      </c>
      <c r="C70" s="1">
        <f t="shared" si="15"/>
        <v>0.67671438551057195</v>
      </c>
      <c r="D70" s="1">
        <f t="shared" si="16"/>
        <v>-0.73624563865808335</v>
      </c>
      <c r="E70" s="1" t="str">
        <f t="shared" si="17"/>
        <v>0.676714385510572-0.736245638658083i</v>
      </c>
      <c r="F70" s="1" t="str">
        <f t="shared" si="18"/>
        <v>1.31568241081508+0.538000107170137i</v>
      </c>
      <c r="G70" s="1">
        <f t="shared" si="19"/>
        <v>1.31568241081508</v>
      </c>
      <c r="H70" s="1">
        <f t="shared" si="20"/>
        <v>4.0188610392746975</v>
      </c>
      <c r="I70" s="1">
        <f t="shared" si="21"/>
        <v>-0.63925412581590446</v>
      </c>
      <c r="J70" s="1">
        <f t="shared" si="22"/>
        <v>-0.76899555436123535</v>
      </c>
      <c r="K70" s="1" t="str">
        <f t="shared" si="23"/>
        <v>0.708923894144134-1.23202728612429i</v>
      </c>
      <c r="L70" s="1" t="str">
        <f>IMPRODUCT(K70,Working!$H$2)</f>
        <v>0.741293331214746-0.903140516567788i</v>
      </c>
      <c r="M70" s="1">
        <f t="shared" si="24"/>
        <v>0.74129333121474605</v>
      </c>
      <c r="N70" s="1">
        <f t="shared" si="25"/>
        <v>2.056975742029826</v>
      </c>
    </row>
    <row r="71" spans="1:14" x14ac:dyDescent="0.25">
      <c r="A71" s="1">
        <f t="shared" si="13"/>
        <v>2.9393999999999969E-2</v>
      </c>
      <c r="B71" s="1">
        <f t="shared" si="14"/>
        <v>5.4502372540144659</v>
      </c>
      <c r="C71" s="1">
        <f t="shared" si="15"/>
        <v>0.67269736963180016</v>
      </c>
      <c r="D71" s="1">
        <f t="shared" si="16"/>
        <v>-0.7399177311637134</v>
      </c>
      <c r="E71" s="1" t="str">
        <f t="shared" si="17"/>
        <v>0.6726973696318-0.739917731163713i</v>
      </c>
      <c r="F71" s="1" t="str">
        <f t="shared" si="18"/>
        <v>1.31859097361018+0.530831579464739i</v>
      </c>
      <c r="G71" s="1">
        <f t="shared" si="19"/>
        <v>1.31859097361018</v>
      </c>
      <c r="H71" s="1">
        <f t="shared" si="20"/>
        <v>4.0243035343877764</v>
      </c>
      <c r="I71" s="1">
        <f t="shared" si="21"/>
        <v>-0.63505942436008478</v>
      </c>
      <c r="J71" s="1">
        <f t="shared" si="22"/>
        <v>-0.77246328555565524</v>
      </c>
      <c r="K71" s="1" t="str">
        <f t="shared" si="23"/>
        <v>0.715618664121524-1.22815074359958i</v>
      </c>
      <c r="L71" s="1" t="str">
        <f>IMPRODUCT(K71,Working!$H$2)</f>
        <v>0.746197665990371-0.899092675334592i</v>
      </c>
      <c r="M71" s="1">
        <f t="shared" si="24"/>
        <v>0.74619766599037096</v>
      </c>
      <c r="N71" s="1">
        <f t="shared" si="25"/>
        <v>2.0647886396005508</v>
      </c>
    </row>
    <row r="72" spans="1:14" x14ac:dyDescent="0.25">
      <c r="A72" s="1">
        <f t="shared" si="13"/>
        <v>2.9819999999999968E-2</v>
      </c>
      <c r="B72" s="1">
        <f t="shared" si="14"/>
        <v>5.444794758901387</v>
      </c>
      <c r="C72" s="1">
        <f t="shared" si="15"/>
        <v>0.66866042799954584</v>
      </c>
      <c r="D72" s="1">
        <f t="shared" si="16"/>
        <v>-0.74356790680304652</v>
      </c>
      <c r="E72" s="1" t="str">
        <f t="shared" si="17"/>
        <v>0.668660427999546-0.743567906803047i</v>
      </c>
      <c r="F72" s="1" t="str">
        <f t="shared" si="18"/>
        <v>1.32146047884408+0.523647328167022i</v>
      </c>
      <c r="G72" s="1">
        <f t="shared" si="19"/>
        <v>1.32146047884408</v>
      </c>
      <c r="H72" s="1">
        <f t="shared" si="20"/>
        <v>4.0297460295008554</v>
      </c>
      <c r="I72" s="1">
        <f t="shared" si="21"/>
        <v>-0.63084591201231299</v>
      </c>
      <c r="J72" s="1">
        <f t="shared" si="22"/>
        <v>-0.7759081358623281</v>
      </c>
      <c r="K72" s="1" t="str">
        <f t="shared" si="23"/>
        <v>0.722292236987506-1.22423782241477i</v>
      </c>
      <c r="L72" s="1" t="str">
        <f>IMPRODUCT(K72,Working!$H$2)</f>
        <v>0.751079897883761-0.895018202365019i</v>
      </c>
      <c r="M72" s="1">
        <f t="shared" si="24"/>
        <v>0.75107989788376095</v>
      </c>
      <c r="N72" s="1">
        <f t="shared" si="25"/>
        <v>2.072540376727841</v>
      </c>
    </row>
    <row r="73" spans="1:14" x14ac:dyDescent="0.25">
      <c r="A73" s="1">
        <f t="shared" si="13"/>
        <v>3.0245999999999967E-2</v>
      </c>
      <c r="B73" s="1">
        <f t="shared" si="14"/>
        <v>5.4393522637883081</v>
      </c>
      <c r="C73" s="1">
        <f t="shared" si="15"/>
        <v>0.6646036801907651</v>
      </c>
      <c r="D73" s="1">
        <f t="shared" si="16"/>
        <v>-0.74719605745539852</v>
      </c>
      <c r="E73" s="1" t="str">
        <f t="shared" si="17"/>
        <v>0.664603680190765-0.747196057455399i</v>
      </c>
      <c r="F73" s="1" t="str">
        <f t="shared" si="18"/>
        <v>1.32429084152007+0.516447566079397i</v>
      </c>
      <c r="G73" s="1">
        <f t="shared" si="19"/>
        <v>1.32429084152007</v>
      </c>
      <c r="H73" s="1">
        <f t="shared" si="20"/>
        <v>4.0351885246139343</v>
      </c>
      <c r="I73" s="1">
        <f t="shared" si="21"/>
        <v>-0.62661371357968987</v>
      </c>
      <c r="J73" s="1">
        <f t="shared" si="22"/>
        <v>-0.77933000324244561</v>
      </c>
      <c r="K73" s="1" t="str">
        <f t="shared" si="23"/>
        <v>0.728944415066312-1.22028863847325i</v>
      </c>
      <c r="L73" s="1" t="str">
        <f>IMPRODUCT(K73,Working!$H$2)</f>
        <v>0.755939882279885-0.890917218347731i</v>
      </c>
      <c r="M73" s="1">
        <f t="shared" si="24"/>
        <v>0.75593988227988496</v>
      </c>
      <c r="N73" s="1">
        <f t="shared" si="25"/>
        <v>2.0802307237999549</v>
      </c>
    </row>
    <row r="74" spans="1:14" x14ac:dyDescent="0.25">
      <c r="A74" s="1">
        <f t="shared" si="13"/>
        <v>3.0671999999999967E-2</v>
      </c>
      <c r="B74" s="1">
        <f t="shared" si="14"/>
        <v>5.4339097686752291</v>
      </c>
      <c r="C74" s="1">
        <f t="shared" si="15"/>
        <v>0.66052724636908644</v>
      </c>
      <c r="D74" s="1">
        <f t="shared" si="16"/>
        <v>-0.75080207565247992</v>
      </c>
      <c r="E74" s="1" t="str">
        <f t="shared" si="17"/>
        <v>0.660527246369086-0.75080207565248i</v>
      </c>
      <c r="F74" s="1" t="str">
        <f t="shared" si="18"/>
        <v>1.3270819778009+0.50923250646371i</v>
      </c>
      <c r="G74" s="1">
        <f t="shared" si="19"/>
        <v>1.3270819778009</v>
      </c>
      <c r="H74" s="1">
        <f t="shared" si="20"/>
        <v>4.0406310197270132</v>
      </c>
      <c r="I74" s="1">
        <f t="shared" si="21"/>
        <v>-0.62236295442281075</v>
      </c>
      <c r="J74" s="1">
        <f t="shared" si="22"/>
        <v>-0.78272878633796927</v>
      </c>
      <c r="K74" s="1" t="str">
        <f t="shared" si="23"/>
        <v>0.735575001315905-1.21630330875254i</v>
      </c>
      <c r="L74" s="1" t="str">
        <f>IMPRODUCT(K74,Working!$H$2)</f>
        <v>0.760777475222702-0.88678984475667i</v>
      </c>
      <c r="M74" s="1">
        <f t="shared" si="24"/>
        <v>0.760777475222702</v>
      </c>
      <c r="N74" s="1">
        <f t="shared" si="25"/>
        <v>2.0878594530236021</v>
      </c>
    </row>
    <row r="75" spans="1:14" x14ac:dyDescent="0.25">
      <c r="A75" s="1">
        <f t="shared" si="13"/>
        <v>3.1097999999999966E-2</v>
      </c>
      <c r="B75" s="1">
        <f t="shared" si="14"/>
        <v>5.4284672735621502</v>
      </c>
      <c r="C75" s="1">
        <f t="shared" si="15"/>
        <v>0.65643124728125113</v>
      </c>
      <c r="D75" s="1">
        <f t="shared" si="16"/>
        <v>-0.75438585458158014</v>
      </c>
      <c r="E75" s="1" t="str">
        <f t="shared" si="17"/>
        <v>0.656431247281251-0.75438585458158i</v>
      </c>
      <c r="F75" s="1" t="str">
        <f t="shared" si="18"/>
        <v>1.32983380501122+0.502002363034936i</v>
      </c>
      <c r="G75" s="1">
        <f t="shared" si="19"/>
        <v>1.3298338050112199</v>
      </c>
      <c r="H75" s="1">
        <f t="shared" si="20"/>
        <v>4.0460735148400921</v>
      </c>
      <c r="I75" s="1">
        <f t="shared" si="21"/>
        <v>-0.618093760452052</v>
      </c>
      <c r="J75" s="1">
        <f t="shared" si="22"/>
        <v>-0.78610438447463282</v>
      </c>
      <c r="K75" s="1" t="str">
        <f t="shared" si="23"/>
        <v>0.742183799333813-1.21228195130081i</v>
      </c>
      <c r="L75" s="1" t="str">
        <f>IMPRODUCT(K75,Working!$H$2)</f>
        <v>0.765592533419421-0.882636203847442i</v>
      </c>
      <c r="M75" s="1">
        <f t="shared" si="24"/>
        <v>0.76559253341942102</v>
      </c>
      <c r="N75" s="1">
        <f t="shared" si="25"/>
        <v>2.0954263384306411</v>
      </c>
    </row>
    <row r="76" spans="1:14" x14ac:dyDescent="0.25">
      <c r="A76" s="1">
        <f t="shared" si="13"/>
        <v>3.1523999999999969E-2</v>
      </c>
      <c r="B76" s="1">
        <f t="shared" si="14"/>
        <v>5.4230247784490713</v>
      </c>
      <c r="C76" s="1">
        <f t="shared" si="15"/>
        <v>0.65231580425353741</v>
      </c>
      <c r="D76" s="1">
        <f t="shared" si="16"/>
        <v>-0.75794728808873024</v>
      </c>
      <c r="E76" s="1" t="str">
        <f t="shared" si="17"/>
        <v>0.652315804253537-0.75794728808873i</v>
      </c>
      <c r="F76" s="1" t="str">
        <f t="shared" si="18"/>
        <v>1.33254624164002+0.494757349954835i</v>
      </c>
      <c r="G76" s="1">
        <f t="shared" si="19"/>
        <v>1.33254624164002</v>
      </c>
      <c r="H76" s="1">
        <f t="shared" si="20"/>
        <v>4.0515160099531711</v>
      </c>
      <c r="I76" s="1">
        <f t="shared" si="21"/>
        <v>-0.61380625812384182</v>
      </c>
      <c r="J76" s="1">
        <f t="shared" si="22"/>
        <v>-0.78945669766492421</v>
      </c>
      <c r="K76" s="1" t="str">
        <f t="shared" si="23"/>
        <v>0.748770613362942-1.2082246852334i</v>
      </c>
      <c r="L76" s="1" t="str">
        <f>IMPRODUCT(K76,Working!$H$2)</f>
        <v>0.77038491424474-0.878456418653714i</v>
      </c>
      <c r="M76" s="1">
        <f t="shared" si="24"/>
        <v>0.77038491424473998</v>
      </c>
      <c r="N76" s="1">
        <f t="shared" si="25"/>
        <v>2.1029311558847601</v>
      </c>
    </row>
    <row r="77" spans="1:14" x14ac:dyDescent="0.25">
      <c r="A77" s="1">
        <f t="shared" si="13"/>
        <v>3.1949999999999971E-2</v>
      </c>
      <c r="B77" s="1">
        <f t="shared" si="14"/>
        <v>5.4175822833359923</v>
      </c>
      <c r="C77" s="1">
        <f t="shared" si="15"/>
        <v>0.64818103918816594</v>
      </c>
      <c r="D77" s="1">
        <f t="shared" si="16"/>
        <v>-0.76148627068184838</v>
      </c>
      <c r="E77" s="1" t="str">
        <f t="shared" si="17"/>
        <v>0.648181039188166-0.761486270681848i</v>
      </c>
      <c r="F77" s="1" t="str">
        <f t="shared" si="18"/>
        <v>1.33521920734309+0.487497681825625i</v>
      </c>
      <c r="G77" s="1">
        <f t="shared" si="19"/>
        <v>1.33521920734309</v>
      </c>
      <c r="H77" s="1">
        <f t="shared" si="20"/>
        <v>4.05695850506625</v>
      </c>
      <c r="I77" s="1">
        <f t="shared" si="21"/>
        <v>-0.60950057443691452</v>
      </c>
      <c r="J77" s="1">
        <f t="shared" si="22"/>
        <v>-0.79278562661104746</v>
      </c>
      <c r="K77" s="1" t="str">
        <f t="shared" si="23"/>
        <v>0.755335248297385-1.2041316307293i</v>
      </c>
      <c r="L77" s="1" t="str">
        <f>IMPRODUCT(K77,Working!$H$2)</f>
        <v>0.775154475745086-0.874250612983573i</v>
      </c>
      <c r="M77" s="1">
        <f t="shared" si="24"/>
        <v>0.775154475745086</v>
      </c>
      <c r="N77" s="1">
        <f t="shared" si="25"/>
        <v>2.1103736830881759</v>
      </c>
    </row>
    <row r="78" spans="1:14" x14ac:dyDescent="0.25">
      <c r="A78" s="1">
        <f t="shared" si="13"/>
        <v>3.2375999999999974E-2</v>
      </c>
      <c r="B78" s="1">
        <f t="shared" si="14"/>
        <v>5.4121397882229134</v>
      </c>
      <c r="C78" s="1">
        <f t="shared" si="15"/>
        <v>0.64402707455968944</v>
      </c>
      <c r="D78" s="1">
        <f t="shared" si="16"/>
        <v>-0.76500269753386374</v>
      </c>
      <c r="E78" s="1" t="str">
        <f t="shared" si="17"/>
        <v>0.644027074559689-0.765002697533864i</v>
      </c>
      <c r="F78" s="1" t="str">
        <f t="shared" si="18"/>
        <v>1.33785262294537+0.480223573683608i</v>
      </c>
      <c r="G78" s="1">
        <f t="shared" si="19"/>
        <v>1.33785262294537</v>
      </c>
      <c r="H78" s="1">
        <f t="shared" si="20"/>
        <v>4.0624010001793289</v>
      </c>
      <c r="I78" s="1">
        <f t="shared" si="21"/>
        <v>-0.6051768369285484</v>
      </c>
      <c r="J78" s="1">
        <f t="shared" si="22"/>
        <v>-0.79609107270786372</v>
      </c>
      <c r="K78" s="1" t="str">
        <f t="shared" si="23"/>
        <v>0.761877509688192-1.20000290902755i</v>
      </c>
      <c r="L78" s="1" t="str">
        <f>IMPRODUCT(K78,Working!$H$2)</f>
        <v>0.779901076642801-0.870018911415829i</v>
      </c>
      <c r="M78" s="1">
        <f t="shared" si="24"/>
        <v>0.77990107664280095</v>
      </c>
      <c r="N78" s="1">
        <f t="shared" si="25"/>
        <v>2.1177536995881709</v>
      </c>
    </row>
    <row r="79" spans="1:14" x14ac:dyDescent="0.25">
      <c r="A79" s="1">
        <f t="shared" si="13"/>
        <v>3.2801999999999977E-2</v>
      </c>
      <c r="B79" s="1">
        <f t="shared" si="14"/>
        <v>5.4066972931098345</v>
      </c>
      <c r="C79" s="1">
        <f t="shared" si="15"/>
        <v>0.63985403341136449</v>
      </c>
      <c r="D79" s="1">
        <f t="shared" si="16"/>
        <v>-0.7684964644858221</v>
      </c>
      <c r="E79" s="1" t="str">
        <f t="shared" si="17"/>
        <v>0.639854033411364-0.768496464485822i</v>
      </c>
      <c r="F79" s="1" t="str">
        <f t="shared" si="18"/>
        <v>1.3404464104433+0.472935240992817i</v>
      </c>
      <c r="G79" s="1">
        <f t="shared" si="19"/>
        <v>1.3404464104433</v>
      </c>
      <c r="H79" s="1">
        <f t="shared" si="20"/>
        <v>4.0678434952924079</v>
      </c>
      <c r="I79" s="1">
        <f t="shared" si="21"/>
        <v>-0.60083517367078842</v>
      </c>
      <c r="J79" s="1">
        <f t="shared" si="22"/>
        <v>-0.79937293804581189</v>
      </c>
      <c r="K79" s="1" t="str">
        <f t="shared" si="23"/>
        <v>0.76839720374913-1.19583864242371i</v>
      </c>
      <c r="L79" s="1" t="str">
        <f>IMPRODUCT(K79,Working!$H$2)</f>
        <v>0.78462457634034-0.865761439296372i</v>
      </c>
      <c r="M79" s="1">
        <f t="shared" si="24"/>
        <v>0.78462457634034</v>
      </c>
      <c r="N79" s="1">
        <f t="shared" si="25"/>
        <v>2.1250709867836401</v>
      </c>
    </row>
    <row r="80" spans="1:14" x14ac:dyDescent="0.25">
      <c r="A80" s="1">
        <f t="shared" si="13"/>
        <v>3.322799999999998E-2</v>
      </c>
      <c r="B80" s="1">
        <f t="shared" si="14"/>
        <v>5.4012547979967556</v>
      </c>
      <c r="C80" s="1">
        <f t="shared" si="15"/>
        <v>0.63566203935150745</v>
      </c>
      <c r="D80" s="1">
        <f t="shared" si="16"/>
        <v>-0.77196746804997074</v>
      </c>
      <c r="E80" s="1" t="str">
        <f t="shared" si="17"/>
        <v>0.635662039351507-0.771967468049971i</v>
      </c>
      <c r="F80" s="1" t="str">
        <f t="shared" si="18"/>
        <v>1.34300049300713+0.465632899638619i</v>
      </c>
      <c r="G80" s="1">
        <f t="shared" si="19"/>
        <v>1.34300049300713</v>
      </c>
      <c r="H80" s="1">
        <f t="shared" si="20"/>
        <v>4.0732859904054868</v>
      </c>
      <c r="I80" s="1">
        <f t="shared" si="21"/>
        <v>-0.59647571326665239</v>
      </c>
      <c r="J80" s="1">
        <f t="shared" si="22"/>
        <v>-0.80263112541380943</v>
      </c>
      <c r="K80" s="1" t="str">
        <f t="shared" si="23"/>
        <v>0.774894137362427-1.19163895426619i</v>
      </c>
      <c r="L80" s="1" t="str">
        <f>IMPRODUCT(K80,Working!$H$2)</f>
        <v>0.789324834924429-0.861478322734424i</v>
      </c>
      <c r="M80" s="1">
        <f t="shared" si="24"/>
        <v>0.78932483492442895</v>
      </c>
      <c r="N80" s="1">
        <f t="shared" si="25"/>
        <v>2.132325327931559</v>
      </c>
    </row>
    <row r="81" spans="1:14" x14ac:dyDescent="0.25">
      <c r="A81" s="1">
        <f t="shared" si="13"/>
        <v>3.3653999999999983E-2</v>
      </c>
      <c r="B81" s="1">
        <f t="shared" si="14"/>
        <v>5.3958123028836766</v>
      </c>
      <c r="C81" s="1">
        <f t="shared" si="15"/>
        <v>0.63145121654983261</v>
      </c>
      <c r="D81" s="1">
        <f t="shared" si="16"/>
        <v>-0.77541560541282395</v>
      </c>
      <c r="E81" s="1" t="str">
        <f t="shared" si="17"/>
        <v>0.631451216549833-0.775415605412824i</v>
      </c>
      <c r="F81" s="1" t="str">
        <f t="shared" si="18"/>
        <v>1.3455147949832+0.458316765921333i</v>
      </c>
      <c r="G81" s="1">
        <f t="shared" si="19"/>
        <v>1.3455147949832</v>
      </c>
      <c r="H81" s="1">
        <f t="shared" si="20"/>
        <v>4.0787284855185657</v>
      </c>
      <c r="I81" s="1">
        <f t="shared" si="21"/>
        <v>-0.5920985848463215</v>
      </c>
      <c r="J81" s="1">
        <f t="shared" si="22"/>
        <v>-0.80586553830213103</v>
      </c>
      <c r="K81" s="1" t="str">
        <f t="shared" si="23"/>
        <v>0.781368118084496-1.18740396895259i</v>
      </c>
      <c r="L81" s="1" t="str">
        <f>IMPRODUCT(K81,Working!$H$2)</f>
        <v>0.794001713170215-0.857169688598793i</v>
      </c>
      <c r="M81" s="1">
        <f t="shared" si="24"/>
        <v>0.79400171317021495</v>
      </c>
      <c r="N81" s="1">
        <f t="shared" si="25"/>
        <v>2.1395165081534149</v>
      </c>
    </row>
    <row r="82" spans="1:14" x14ac:dyDescent="0.25">
      <c r="A82" s="1">
        <f t="shared" si="13"/>
        <v>3.4079999999999985E-2</v>
      </c>
      <c r="B82" s="1">
        <f t="shared" si="14"/>
        <v>5.3903698077705977</v>
      </c>
      <c r="C82" s="1">
        <f t="shared" si="15"/>
        <v>0.62722168973377457</v>
      </c>
      <c r="D82" s="1">
        <f t="shared" si="16"/>
        <v>-0.77884077443820865</v>
      </c>
      <c r="E82" s="1" t="str">
        <f t="shared" si="17"/>
        <v>0.627221689733775-0.778840774438209i</v>
      </c>
      <c r="F82" s="1" t="str">
        <f t="shared" si="18"/>
        <v>1.34798924189617+0.450987056549811i</v>
      </c>
      <c r="G82" s="1">
        <f t="shared" si="19"/>
        <v>1.3479892418961701</v>
      </c>
      <c r="H82" s="1">
        <f t="shared" si="20"/>
        <v>4.0841709806316446</v>
      </c>
      <c r="I82" s="1">
        <f t="shared" si="21"/>
        <v>-0.58770391806331579</v>
      </c>
      <c r="J82" s="1">
        <f t="shared" si="22"/>
        <v>-0.80907608090526772</v>
      </c>
      <c r="K82" s="1" t="str">
        <f t="shared" si="23"/>
        <v>0.787818954151623-1.18313381192607i</v>
      </c>
      <c r="L82" s="1" t="str">
        <f>IMPRODUCT(K82,Working!$H$2)</f>
        <v>0.798655072545383-0.852835664514165i</v>
      </c>
      <c r="M82" s="1">
        <f t="shared" si="24"/>
        <v>0.79865507254538304</v>
      </c>
      <c r="N82" s="1">
        <f t="shared" si="25"/>
        <v>2.146644314441553</v>
      </c>
    </row>
    <row r="83" spans="1:14" x14ac:dyDescent="0.25">
      <c r="A83" s="1">
        <f t="shared" si="13"/>
        <v>3.4505999999999988E-2</v>
      </c>
      <c r="B83" s="1">
        <f t="shared" si="14"/>
        <v>5.3849273126575188</v>
      </c>
      <c r="C83" s="1">
        <f t="shared" si="15"/>
        <v>0.62297358418479332</v>
      </c>
      <c r="D83" s="1">
        <f t="shared" si="16"/>
        <v>-0.78224287367028933</v>
      </c>
      <c r="E83" s="1" t="str">
        <f t="shared" si="17"/>
        <v>0.622973584184793-0.782242873670289i</v>
      </c>
      <c r="F83" s="1" t="str">
        <f t="shared" si="18"/>
        <v>1.35042376045124+0.443643988635029i</v>
      </c>
      <c r="G83" s="1">
        <f t="shared" si="19"/>
        <v>1.3504237604512399</v>
      </c>
      <c r="H83" s="1">
        <f t="shared" si="20"/>
        <v>4.0896134757447236</v>
      </c>
      <c r="I83" s="1">
        <f t="shared" si="21"/>
        <v>-0.58329184309065363</v>
      </c>
      <c r="J83" s="1">
        <f t="shared" si="22"/>
        <v>-0.81226265812476472</v>
      </c>
      <c r="K83" s="1" t="str">
        <f t="shared" si="23"/>
        <v>0.794246454485658-1.17882860967158i</v>
      </c>
      <c r="L83" s="1" t="str">
        <f>IMPRODUCT(K83,Working!$H$2)</f>
        <v>0.803284775214264-0.848476378857276i</v>
      </c>
      <c r="M83" s="1">
        <f t="shared" si="24"/>
        <v>0.803284775214264</v>
      </c>
      <c r="N83" s="1">
        <f t="shared" si="25"/>
        <v>2.1537085356655039</v>
      </c>
    </row>
    <row r="84" spans="1:14" x14ac:dyDescent="0.25">
      <c r="A84" s="1">
        <f t="shared" si="13"/>
        <v>3.4931999999999991E-2</v>
      </c>
      <c r="B84" s="1">
        <f t="shared" si="14"/>
        <v>5.3794848175444399</v>
      </c>
      <c r="C84" s="1">
        <f t="shared" si="15"/>
        <v>0.61870702573466374</v>
      </c>
      <c r="D84" s="1">
        <f t="shared" si="16"/>
        <v>-0.78562180233657353</v>
      </c>
      <c r="E84" s="1" t="str">
        <f t="shared" si="17"/>
        <v>0.618707025734664-0.785621802336574i</v>
      </c>
      <c r="F84" s="1" t="str">
        <f t="shared" si="18"/>
        <v>1.35281827853632+0.436287779683653i</v>
      </c>
      <c r="G84" s="1">
        <f t="shared" si="19"/>
        <v>1.3528182785363201</v>
      </c>
      <c r="H84" s="1">
        <f t="shared" si="20"/>
        <v>4.0950559708578025</v>
      </c>
      <c r="I84" s="1">
        <f t="shared" si="21"/>
        <v>-0.57886249061699546</v>
      </c>
      <c r="J84" s="1">
        <f t="shared" si="22"/>
        <v>-0.81542517557203797</v>
      </c>
      <c r="K84" s="1" t="str">
        <f t="shared" si="23"/>
        <v>0.800650428699672-1.17448848971214i</v>
      </c>
      <c r="L84" s="1" t="str">
        <f>IMPRODUCT(K84,Working!$H$2)</f>
        <v>0.807890684041919-0.844091960753134i</v>
      </c>
      <c r="M84" s="1">
        <f t="shared" si="24"/>
        <v>0.80789068404191899</v>
      </c>
      <c r="N84" s="1">
        <f t="shared" si="25"/>
        <v>2.160708962578239</v>
      </c>
    </row>
    <row r="85" spans="1:14" x14ac:dyDescent="0.25">
      <c r="A85" s="1">
        <f t="shared" si="13"/>
        <v>3.5357999999999994E-2</v>
      </c>
      <c r="B85" s="1">
        <f t="shared" si="14"/>
        <v>5.3740423224313609</v>
      </c>
      <c r="C85" s="1">
        <f t="shared" si="15"/>
        <v>0.61442214076174806</v>
      </c>
      <c r="D85" s="1">
        <f t="shared" si="16"/>
        <v>-0.78897746035089666</v>
      </c>
      <c r="E85" s="1" t="str">
        <f t="shared" si="17"/>
        <v>0.614422140761748-0.788977460350897i</v>
      </c>
      <c r="F85" s="1" t="str">
        <f t="shared" si="18"/>
        <v>1.35517272522416+0.428918647591593i</v>
      </c>
      <c r="G85" s="1">
        <f t="shared" si="19"/>
        <v>1.3551727252241601</v>
      </c>
      <c r="H85" s="1">
        <f t="shared" si="20"/>
        <v>4.1004984659708814</v>
      </c>
      <c r="I85" s="1">
        <f t="shared" si="21"/>
        <v>-0.57441599184277337</v>
      </c>
      <c r="J85" s="1">
        <f t="shared" si="22"/>
        <v>-0.81856353957117034</v>
      </c>
      <c r="K85" s="1" t="str">
        <f t="shared" si="23"/>
        <v>0.807030687103592-1.17011358060505i</v>
      </c>
      <c r="L85" s="1" t="str">
        <f>IMPRODUCT(K85,Working!$H$2)</f>
        <v>0.812472662598193-0.83968254007118i</v>
      </c>
      <c r="M85" s="1">
        <f t="shared" si="24"/>
        <v>0.81247266259819295</v>
      </c>
      <c r="N85" s="1">
        <f t="shared" si="25"/>
        <v>2.1676453878223532</v>
      </c>
    </row>
    <row r="86" spans="1:14" x14ac:dyDescent="0.25">
      <c r="A86" s="1">
        <f t="shared" si="13"/>
        <v>3.5783999999999996E-2</v>
      </c>
      <c r="B86" s="1">
        <f t="shared" si="14"/>
        <v>5.368599827318282</v>
      </c>
      <c r="C86" s="1">
        <f t="shared" si="15"/>
        <v>0.61011905618725271</v>
      </c>
      <c r="D86" s="1">
        <f t="shared" si="16"/>
        <v>-0.79230974831638667</v>
      </c>
      <c r="E86" s="1" t="str">
        <f t="shared" si="17"/>
        <v>0.610119056187253-0.792309748316387i</v>
      </c>
      <c r="F86" s="1" t="str">
        <f t="shared" si="18"/>
        <v>1.35748703077444+0.421536810637553i</v>
      </c>
      <c r="G86" s="1">
        <f t="shared" si="19"/>
        <v>1.35748703077444</v>
      </c>
      <c r="H86" s="1">
        <f t="shared" si="20"/>
        <v>4.1059409610839603</v>
      </c>
      <c r="I86" s="1">
        <f t="shared" si="21"/>
        <v>-0.56995247847630426</v>
      </c>
      <c r="J86" s="1">
        <f t="shared" si="22"/>
        <v>-0.82167765716168639</v>
      </c>
      <c r="K86" s="1" t="str">
        <f t="shared" si="23"/>
        <v>0.813387040709828-1.1657040119381i</v>
      </c>
      <c r="L86" s="1" t="str">
        <f>IMPRODUCT(K86,Working!$H$2)</f>
        <v>0.81703057516177-0.835248247421459i</v>
      </c>
      <c r="M86" s="1">
        <f t="shared" si="24"/>
        <v>0.81703057516177002</v>
      </c>
      <c r="N86" s="1">
        <f t="shared" si="25"/>
        <v>2.1745176059362099</v>
      </c>
    </row>
    <row r="87" spans="1:14" x14ac:dyDescent="0.25">
      <c r="A87" s="1">
        <f t="shared" si="13"/>
        <v>3.6209999999999999E-2</v>
      </c>
      <c r="B87" s="1">
        <f t="shared" si="14"/>
        <v>5.3631573322052031</v>
      </c>
      <c r="C87" s="1">
        <f t="shared" si="15"/>
        <v>0.60579789947146867</v>
      </c>
      <c r="D87" s="1">
        <f t="shared" si="16"/>
        <v>-0.79561856752840832</v>
      </c>
      <c r="E87" s="1" t="str">
        <f t="shared" si="17"/>
        <v>0.605797899471469-0.795618567528408i</v>
      </c>
      <c r="F87" s="1" t="str">
        <f t="shared" si="18"/>
        <v>1.35976112663585+0.414142487476562i</v>
      </c>
      <c r="G87" s="1">
        <f t="shared" si="19"/>
        <v>1.35976112663585</v>
      </c>
      <c r="H87" s="1">
        <f t="shared" si="20"/>
        <v>4.1113834561970393</v>
      </c>
      <c r="I87" s="1">
        <f t="shared" si="21"/>
        <v>-0.56547208272988914</v>
      </c>
      <c r="J87" s="1">
        <f t="shared" si="22"/>
        <v>-0.82476743610130565</v>
      </c>
      <c r="K87" s="1" t="str">
        <f t="shared" si="23"/>
        <v>0.819719301238864-1.1612599143257i</v>
      </c>
      <c r="L87" s="1" t="str">
        <f>IMPRODUCT(K87,Working!$H$2)</f>
        <v>0.821564286724177-0.830789214150724i</v>
      </c>
      <c r="M87" s="1">
        <f t="shared" si="24"/>
        <v>0.82156428672417703</v>
      </c>
      <c r="N87" s="1">
        <f t="shared" si="25"/>
        <v>2.1813254133600273</v>
      </c>
    </row>
    <row r="88" spans="1:14" x14ac:dyDescent="0.25">
      <c r="A88" s="1">
        <f t="shared" si="13"/>
        <v>3.6636000000000002E-2</v>
      </c>
      <c r="B88" s="1">
        <f t="shared" si="14"/>
        <v>5.3577148370921241</v>
      </c>
      <c r="C88" s="1">
        <f t="shared" si="15"/>
        <v>0.60145879860999585</v>
      </c>
      <c r="D88" s="1">
        <f t="shared" si="16"/>
        <v>-0.79890381997748661</v>
      </c>
      <c r="E88" s="1" t="str">
        <f t="shared" si="17"/>
        <v>0.601458798609996-0.798903819977487i</v>
      </c>
      <c r="F88" s="1" t="str">
        <f t="shared" si="18"/>
        <v>1.36199494544814+0.406735897133498i</v>
      </c>
      <c r="G88" s="1">
        <f t="shared" si="19"/>
        <v>1.3619949454481399</v>
      </c>
      <c r="H88" s="1">
        <f t="shared" si="20"/>
        <v>4.1168259513101182</v>
      </c>
      <c r="I88" s="1">
        <f t="shared" si="21"/>
        <v>-0.56097493731589643</v>
      </c>
      <c r="J88" s="1">
        <f t="shared" si="22"/>
        <v>-0.82783278486867506</v>
      </c>
      <c r="K88" s="1" t="str">
        <f t="shared" si="23"/>
        <v>0.826027281124837-1.15678141940506i</v>
      </c>
      <c r="L88" s="1" t="str">
        <f>IMPRODUCT(K88,Working!$H$2)</f>
        <v>0.826073662993798-0.826305572338587i</v>
      </c>
      <c r="M88" s="1">
        <f t="shared" si="24"/>
        <v>0.82607366299379803</v>
      </c>
      <c r="N88" s="1">
        <f t="shared" si="25"/>
        <v>2.1880686084419381</v>
      </c>
    </row>
    <row r="89" spans="1:14" x14ac:dyDescent="0.25">
      <c r="A89" s="1">
        <f t="shared" si="13"/>
        <v>3.7062000000000005E-2</v>
      </c>
      <c r="B89" s="1">
        <f t="shared" si="14"/>
        <v>5.3522723419790452</v>
      </c>
      <c r="C89" s="1">
        <f t="shared" si="15"/>
        <v>0.5971018821299523</v>
      </c>
      <c r="D89" s="1">
        <f t="shared" si="16"/>
        <v>-0.80216540835221051</v>
      </c>
      <c r="E89" s="1" t="str">
        <f t="shared" si="17"/>
        <v>0.597101882129952-0.802165408352211i</v>
      </c>
      <c r="F89" s="1" t="str">
        <f t="shared" si="18"/>
        <v>1.36418842104407+0.399317258996606i</v>
      </c>
      <c r="G89" s="1">
        <f t="shared" si="19"/>
        <v>1.36418842104407</v>
      </c>
      <c r="H89" s="1">
        <f t="shared" si="20"/>
        <v>4.1222684464231971</v>
      </c>
      <c r="I89" s="1">
        <f t="shared" si="21"/>
        <v>-0.55646117544283091</v>
      </c>
      <c r="J89" s="1">
        <f t="shared" si="22"/>
        <v>-0.83087361266607984</v>
      </c>
      <c r="K89" s="1" t="str">
        <f t="shared" si="23"/>
        <v>0.832310793521093-1.15226865983223i</v>
      </c>
      <c r="L89" s="1" t="str">
        <f>IMPRODUCT(K89,Working!$H$2)</f>
        <v>0.83055857039984-0.821797454793555i</v>
      </c>
      <c r="M89" s="1">
        <f t="shared" si="24"/>
        <v>0.83055857039984005</v>
      </c>
      <c r="N89" s="1">
        <f t="shared" si="25"/>
        <v>2.1947469914439099</v>
      </c>
    </row>
    <row r="90" spans="1:14" x14ac:dyDescent="0.25">
      <c r="A90" s="1">
        <f t="shared" si="13"/>
        <v>3.7488000000000007E-2</v>
      </c>
      <c r="B90" s="1">
        <f t="shared" si="14"/>
        <v>5.3468298468659663</v>
      </c>
      <c r="C90" s="1">
        <f t="shared" si="15"/>
        <v>0.5927272790861664</v>
      </c>
      <c r="D90" s="1">
        <f t="shared" si="16"/>
        <v>-0.80540323604211439</v>
      </c>
      <c r="E90" s="1" t="str">
        <f t="shared" si="17"/>
        <v>0.592727279086166-0.805403236042114i</v>
      </c>
      <c r="F90" s="1" t="str">
        <f t="shared" si="18"/>
        <v>1.3663414884514+0.391886792810991i</v>
      </c>
      <c r="G90" s="1">
        <f t="shared" si="19"/>
        <v>1.3663414884514</v>
      </c>
      <c r="H90" s="1">
        <f t="shared" si="20"/>
        <v>4.127710941536276</v>
      </c>
      <c r="I90" s="1">
        <f t="shared" si="21"/>
        <v>-0.55193093081138855</v>
      </c>
      <c r="J90" s="1">
        <f t="shared" si="22"/>
        <v>-0.83388982942213308</v>
      </c>
      <c r="K90" s="1" t="str">
        <f t="shared" si="23"/>
        <v>0.838569652305724-1.14772176927822i</v>
      </c>
      <c r="L90" s="1" t="str">
        <f>IMPRODUCT(K90,Working!$H$2)</f>
        <v>0.835018876096296-0.817264995049138i</v>
      </c>
      <c r="M90" s="1">
        <f t="shared" si="24"/>
        <v>0.83501887609629599</v>
      </c>
      <c r="N90" s="1">
        <f t="shared" si="25"/>
        <v>2.2013603645476962</v>
      </c>
    </row>
    <row r="91" spans="1:14" x14ac:dyDescent="0.25">
      <c r="A91" s="1">
        <f t="shared" si="13"/>
        <v>3.791400000000001E-2</v>
      </c>
      <c r="B91" s="1">
        <f t="shared" si="14"/>
        <v>5.3413873517528874</v>
      </c>
      <c r="C91" s="1">
        <f t="shared" si="15"/>
        <v>0.58833511905735481</v>
      </c>
      <c r="D91" s="1">
        <f t="shared" si="16"/>
        <v>-0.80861720714054064</v>
      </c>
      <c r="E91" s="1" t="str">
        <f t="shared" si="17"/>
        <v>0.588335119057355-0.808617207140541i</v>
      </c>
      <c r="F91" s="1" t="str">
        <f t="shared" si="18"/>
        <v>1.36845408389481+0.384444718672114i</v>
      </c>
      <c r="G91" s="1">
        <f t="shared" si="19"/>
        <v>1.36845408389481</v>
      </c>
      <c r="H91" s="1">
        <f t="shared" si="20"/>
        <v>4.133153436649355</v>
      </c>
      <c r="I91" s="1">
        <f t="shared" si="21"/>
        <v>-0.54738433761049543</v>
      </c>
      <c r="J91" s="1">
        <f t="shared" si="22"/>
        <v>-0.83688134579444362</v>
      </c>
      <c r="K91" s="1" t="str">
        <f t="shared" si="23"/>
        <v>0.844803672087078-1.14314088242502i</v>
      </c>
      <c r="L91" s="1" t="str">
        <f>IMPRODUCT(K91,Working!$H$2)</f>
        <v>0.83945444796588-0.812708327359873i</v>
      </c>
      <c r="M91" s="1">
        <f t="shared" si="24"/>
        <v>0.83945444796587998</v>
      </c>
      <c r="N91" s="1">
        <f t="shared" si="25"/>
        <v>2.2079085318606899</v>
      </c>
    </row>
    <row r="92" spans="1:14" x14ac:dyDescent="0.25">
      <c r="A92" s="1">
        <f t="shared" si="13"/>
        <v>3.8340000000000013E-2</v>
      </c>
      <c r="B92" s="1">
        <f t="shared" si="14"/>
        <v>5.3359448566398084</v>
      </c>
      <c r="C92" s="1">
        <f t="shared" si="15"/>
        <v>0.58392553214228415</v>
      </c>
      <c r="D92" s="1">
        <f t="shared" si="16"/>
        <v>-0.81180722644748016</v>
      </c>
      <c r="E92" s="1" t="str">
        <f t="shared" si="17"/>
        <v>0.583925532142284-0.81180722644748i</v>
      </c>
      <c r="F92" s="1" t="str">
        <f t="shared" si="18"/>
        <v>1.37052614479779+0.376991257019269i</v>
      </c>
      <c r="G92" s="1">
        <f t="shared" si="19"/>
        <v>1.3705261447977899</v>
      </c>
      <c r="H92" s="1">
        <f t="shared" si="20"/>
        <v>4.1385959317624339</v>
      </c>
      <c r="I92" s="1">
        <f t="shared" si="21"/>
        <v>-0.54282153051333371</v>
      </c>
      <c r="J92" s="1">
        <f t="shared" si="22"/>
        <v>-0.83984807317226251</v>
      </c>
      <c r="K92" s="1" t="str">
        <f t="shared" si="23"/>
        <v>0.851012668209247-1.13852613496162i</v>
      </c>
      <c r="L92" s="1" t="str">
        <f>IMPRODUCT(K92,Working!$H$2)</f>
        <v>0.843865154623936-0.808127586697364i</v>
      </c>
      <c r="M92" s="1">
        <f t="shared" si="24"/>
        <v>0.84386515462393596</v>
      </c>
      <c r="N92" s="1">
        <f t="shared" si="25"/>
        <v>2.2143912994217256</v>
      </c>
    </row>
    <row r="93" spans="1:14" x14ac:dyDescent="0.25">
      <c r="A93" s="1">
        <f t="shared" si="13"/>
        <v>3.8766000000000016E-2</v>
      </c>
      <c r="B93" s="1">
        <f t="shared" si="14"/>
        <v>5.3305023615267295</v>
      </c>
      <c r="C93" s="1">
        <f t="shared" si="15"/>
        <v>0.57949864895591696</v>
      </c>
      <c r="D93" s="1">
        <f t="shared" si="16"/>
        <v>-0.81497319947239177</v>
      </c>
      <c r="E93" s="1" t="str">
        <f t="shared" si="17"/>
        <v>0.579498648955917-0.814973199472392i</v>
      </c>
      <c r="F93" s="1" t="str">
        <f t="shared" si="18"/>
        <v>1.37255760978449+0.36952662862906i</v>
      </c>
      <c r="G93" s="1">
        <f t="shared" si="19"/>
        <v>1.37255760978449</v>
      </c>
      <c r="H93" s="1">
        <f t="shared" si="20"/>
        <v>4.1440384268755128</v>
      </c>
      <c r="I93" s="1">
        <f t="shared" si="21"/>
        <v>-0.53824264467335203</v>
      </c>
      <c r="J93" s="1">
        <f t="shared" si="22"/>
        <v>-0.84278992367910743</v>
      </c>
      <c r="K93" s="1" t="str">
        <f t="shared" si="23"/>
        <v>0.857196456757545-1.13387766357997i</v>
      </c>
      <c r="L93" s="1" t="str">
        <f>IMPRODUCT(K93,Working!$H$2)</f>
        <v>0.848250865422333-0.803522908746256i</v>
      </c>
      <c r="M93" s="1">
        <f t="shared" si="24"/>
        <v>0.84825086542233297</v>
      </c>
      <c r="N93" s="1">
        <f t="shared" si="25"/>
        <v>2.2208084752068231</v>
      </c>
    </row>
    <row r="94" spans="1:14" x14ac:dyDescent="0.25">
      <c r="A94" s="1">
        <f t="shared" si="13"/>
        <v>3.9192000000000018E-2</v>
      </c>
      <c r="B94" s="1">
        <f t="shared" si="14"/>
        <v>5.3250598664136506</v>
      </c>
      <c r="C94" s="1">
        <f t="shared" si="15"/>
        <v>0.57505460062554326</v>
      </c>
      <c r="D94" s="1">
        <f t="shared" si="16"/>
        <v>-0.81811503243700212</v>
      </c>
      <c r="E94" s="1" t="str">
        <f t="shared" si="17"/>
        <v>0.575054600625543-0.818115032437002i</v>
      </c>
      <c r="F94" s="1" t="str">
        <f t="shared" si="18"/>
        <v>1.37454841868153+0.362051054608855i</v>
      </c>
      <c r="G94" s="1">
        <f t="shared" si="19"/>
        <v>1.37454841868153</v>
      </c>
      <c r="H94" s="1">
        <f t="shared" si="20"/>
        <v>4.1494809219885918</v>
      </c>
      <c r="I94" s="1">
        <f t="shared" si="21"/>
        <v>-0.53364781572026221</v>
      </c>
      <c r="J94" s="1">
        <f t="shared" si="22"/>
        <v>-0.84570681017536631</v>
      </c>
      <c r="K94" s="1" t="str">
        <f t="shared" si="23"/>
        <v>0.863354854563954-1.12919560597096i</v>
      </c>
      <c r="L94" s="1" t="str">
        <f>IMPRODUCT(K94,Working!$H$2)</f>
        <v>0.852611450453339-0.798894429900247i</v>
      </c>
      <c r="M94" s="1">
        <f t="shared" si="24"/>
        <v>0.85261145045333897</v>
      </c>
      <c r="N94" s="1">
        <f t="shared" si="25"/>
        <v>2.2271598691348689</v>
      </c>
    </row>
    <row r="95" spans="1:14" x14ac:dyDescent="0.25">
      <c r="A95" s="1">
        <f t="shared" si="13"/>
        <v>3.9618000000000021E-2</v>
      </c>
      <c r="B95" s="1">
        <f t="shared" si="14"/>
        <v>5.3196173713005717</v>
      </c>
      <c r="C95" s="1">
        <f t="shared" si="15"/>
        <v>0.57059351878689624</v>
      </c>
      <c r="D95" s="1">
        <f t="shared" si="16"/>
        <v>-0.8212326322780823</v>
      </c>
      <c r="E95" s="1" t="str">
        <f t="shared" si="17"/>
        <v>0.570593518786896-0.821232632278082i</v>
      </c>
      <c r="F95" s="1" t="str">
        <f t="shared" si="18"/>
        <v>1.37649851251979+0.35456475639024i</v>
      </c>
      <c r="G95" s="1">
        <f t="shared" si="19"/>
        <v>1.3764985125197899</v>
      </c>
      <c r="H95" s="1">
        <f t="shared" si="20"/>
        <v>4.1549234171016707</v>
      </c>
      <c r="I95" s="1">
        <f t="shared" si="21"/>
        <v>-0.52903717975602227</v>
      </c>
      <c r="J95" s="1">
        <f t="shared" si="22"/>
        <v>-0.84859864626087766</v>
      </c>
      <c r="K95" s="1" t="str">
        <f t="shared" si="23"/>
        <v>0.86948767921254-1.12448010082031i</v>
      </c>
      <c r="L95" s="1" t="str">
        <f>IMPRODUCT(K95,Working!$H$2)</f>
        <v>0.856946780553456-0.794242287258019i</v>
      </c>
      <c r="M95" s="1">
        <f t="shared" si="24"/>
        <v>0.85694678055345597</v>
      </c>
      <c r="N95" s="1">
        <f t="shared" si="25"/>
        <v>2.2334452930732458</v>
      </c>
    </row>
    <row r="96" spans="1:14" x14ac:dyDescent="0.25">
      <c r="A96" s="1">
        <f t="shared" si="13"/>
        <v>4.0044000000000024E-2</v>
      </c>
      <c r="B96" s="1">
        <f t="shared" si="14"/>
        <v>5.3141748761874927</v>
      </c>
      <c r="C96" s="1">
        <f t="shared" si="15"/>
        <v>0.56611553558025329</v>
      </c>
      <c r="D96" s="1">
        <f t="shared" si="16"/>
        <v>-0.82432590665020533</v>
      </c>
      <c r="E96" s="1" t="str">
        <f t="shared" si="17"/>
        <v>0.566115535580253-0.824325906650205i</v>
      </c>
      <c r="F96" s="1" t="str">
        <f t="shared" si="18"/>
        <v>1.37840783353618+0.347067955722458i</v>
      </c>
      <c r="G96" s="1">
        <f t="shared" si="19"/>
        <v>1.37840783353618</v>
      </c>
      <c r="H96" s="1">
        <f t="shared" si="20"/>
        <v>4.1603659122147496</v>
      </c>
      <c r="I96" s="1">
        <f t="shared" si="21"/>
        <v>-0.52441087335080416</v>
      </c>
      <c r="J96" s="1">
        <f t="shared" si="22"/>
        <v>-0.85146534627749049</v>
      </c>
      <c r="K96" s="1" t="str">
        <f t="shared" si="23"/>
        <v>0.875594749044867-1.1197312878045i</v>
      </c>
      <c r="L96" s="1" t="str">
        <f>IMPRODUCT(K96,Working!$H$2)</f>
        <v>0.861256727307261-0.78956661861921i</v>
      </c>
      <c r="M96" s="1">
        <f t="shared" si="24"/>
        <v>0.86125672730726099</v>
      </c>
      <c r="N96" s="1">
        <f t="shared" si="25"/>
        <v>2.2396645608434409</v>
      </c>
    </row>
    <row r="97" spans="1:14" x14ac:dyDescent="0.25">
      <c r="A97" s="1">
        <f t="shared" si="13"/>
        <v>4.0470000000000027E-2</v>
      </c>
      <c r="B97" s="1">
        <f t="shared" si="14"/>
        <v>5.3087323810744138</v>
      </c>
      <c r="C97" s="1">
        <f t="shared" si="15"/>
        <v>0.56162078364652179</v>
      </c>
      <c r="D97" s="1">
        <f t="shared" si="16"/>
        <v>-0.82739476392848099</v>
      </c>
      <c r="E97" s="1" t="str">
        <f t="shared" si="17"/>
        <v>0.561620783646522-0.827394763928481i</v>
      </c>
      <c r="F97" s="1" t="str">
        <f t="shared" si="18"/>
        <v>1.3802763251753+0.339560874665842i</v>
      </c>
      <c r="G97" s="1">
        <f t="shared" si="19"/>
        <v>1.3802763251753001</v>
      </c>
      <c r="H97" s="1">
        <f t="shared" si="20"/>
        <v>4.1658084073278285</v>
      </c>
      <c r="I97" s="1">
        <f t="shared" si="21"/>
        <v>-0.51976903353894943</v>
      </c>
      <c r="J97" s="1">
        <f t="shared" si="22"/>
        <v>-0.85430682531160107</v>
      </c>
      <c r="K97" s="1" t="str">
        <f t="shared" si="23"/>
        <v>0.881675883165377-1.11494930758659i</v>
      </c>
      <c r="L97" s="1" t="str">
        <f>IMPRODUCT(K97,Working!$H$2)</f>
        <v>0.8655411630512-0.784867562480295i</v>
      </c>
      <c r="M97" s="1">
        <f t="shared" si="24"/>
        <v>0.86554116305119999</v>
      </c>
      <c r="N97" s="1">
        <f t="shared" si="25"/>
        <v>2.2458174882264998</v>
      </c>
    </row>
    <row r="98" spans="1:14" x14ac:dyDescent="0.25">
      <c r="A98" s="1">
        <f t="shared" si="13"/>
        <v>4.089600000000003E-2</v>
      </c>
      <c r="B98" s="1">
        <f t="shared" si="14"/>
        <v>5.3032898859613349</v>
      </c>
      <c r="C98" s="1">
        <f t="shared" si="15"/>
        <v>0.55710939612331001</v>
      </c>
      <c r="D98" s="1">
        <f t="shared" si="16"/>
        <v>-0.83043911321127017</v>
      </c>
      <c r="E98" s="1" t="str">
        <f t="shared" si="17"/>
        <v>0.55710939612331-0.83043911321127i</v>
      </c>
      <c r="F98" s="1" t="str">
        <f t="shared" si="18"/>
        <v>1.38210393209117+0.332043735585236i</v>
      </c>
      <c r="G98" s="1">
        <f t="shared" si="19"/>
        <v>1.3821039320911701</v>
      </c>
      <c r="H98" s="1">
        <f t="shared" si="20"/>
        <v>4.1712509024409075</v>
      </c>
      <c r="I98" s="1">
        <f t="shared" si="21"/>
        <v>-0.51511179781490946</v>
      </c>
      <c r="J98" s="1">
        <f t="shared" si="22"/>
        <v>-0.85712299919666834</v>
      </c>
      <c r="K98" s="1" t="str">
        <f t="shared" si="23"/>
        <v>0.88773090144674-1.1101343018121i</v>
      </c>
      <c r="L98" s="1" t="str">
        <f>IMPRODUCT(K98,Working!$H$2)</f>
        <v>0.869799960877374-0.780145258030524i</v>
      </c>
      <c r="M98" s="1">
        <f t="shared" si="24"/>
        <v>0.86979996087737399</v>
      </c>
      <c r="N98" s="1">
        <f t="shared" si="25"/>
        <v>2.251903892968544</v>
      </c>
    </row>
    <row r="99" spans="1:14" x14ac:dyDescent="0.25">
      <c r="A99" s="1">
        <f t="shared" si="13"/>
        <v>4.1322000000000032E-2</v>
      </c>
      <c r="B99" s="1">
        <f t="shared" si="14"/>
        <v>5.297847390848256</v>
      </c>
      <c r="C99" s="1">
        <f t="shared" si="15"/>
        <v>0.55258150664098404</v>
      </c>
      <c r="D99" s="1">
        <f t="shared" si="16"/>
        <v>-0.83345886432287708</v>
      </c>
      <c r="E99" s="1" t="str">
        <f t="shared" si="17"/>
        <v>0.552581506640984-0.833458864322877i</v>
      </c>
      <c r="F99" s="1" t="str">
        <f t="shared" si="18"/>
        <v>1.38389060014882+0.324516761143413i</v>
      </c>
      <c r="G99" s="1">
        <f t="shared" si="19"/>
        <v>1.38389060014882</v>
      </c>
      <c r="H99" s="1">
        <f t="shared" si="20"/>
        <v>4.1766933975539864</v>
      </c>
      <c r="I99" s="1">
        <f t="shared" si="21"/>
        <v>-0.51043930412917293</v>
      </c>
      <c r="J99" s="1">
        <f t="shared" si="22"/>
        <v>-0.85991378451570699</v>
      </c>
      <c r="K99" s="1" t="str">
        <f t="shared" si="23"/>
        <v>0.893759624535198-1.10528641310475i</v>
      </c>
      <c r="L99" s="1" t="str">
        <f>IMPRODUCT(K99,Working!$H$2)</f>
        <v>0.874032994637293-0.775399845147746i</v>
      </c>
      <c r="M99" s="1">
        <f t="shared" si="24"/>
        <v>0.874032994637293</v>
      </c>
      <c r="N99" s="1">
        <f t="shared" si="25"/>
        <v>2.2579235947861132</v>
      </c>
    </row>
    <row r="100" spans="1:14" x14ac:dyDescent="0.25">
      <c r="A100" s="1">
        <f t="shared" si="13"/>
        <v>4.1748000000000035E-2</v>
      </c>
      <c r="B100" s="1">
        <f t="shared" si="14"/>
        <v>5.292404895735177</v>
      </c>
      <c r="C100" s="1">
        <f t="shared" si="15"/>
        <v>0.54803724931870901</v>
      </c>
      <c r="D100" s="1">
        <f t="shared" si="16"/>
        <v>-0.83645392781622063</v>
      </c>
      <c r="E100" s="1" t="str">
        <f t="shared" si="17"/>
        <v>0.548037249318709-0.836453927816221i</v>
      </c>
      <c r="F100" s="1" t="str">
        <f t="shared" si="18"/>
        <v>1.38563627642593+0.316980174294473i</v>
      </c>
      <c r="G100" s="1">
        <f t="shared" si="19"/>
        <v>1.38563627642593</v>
      </c>
      <c r="H100" s="1">
        <f t="shared" si="20"/>
        <v>4.1821358926670653</v>
      </c>
      <c r="I100" s="1">
        <f t="shared" si="21"/>
        <v>-0.50575169088417993</v>
      </c>
      <c r="J100" s="1">
        <f t="shared" si="22"/>
        <v>-0.86267909860375824</v>
      </c>
      <c r="K100" s="1" t="str">
        <f t="shared" si="23"/>
        <v>0.899761873855874-1.10040578506233i</v>
      </c>
      <c r="L100" s="1" t="str">
        <f>IMPRODUCT(K100,Working!$H$2)</f>
        <v>0.878240138945622-0.770631464394341i</v>
      </c>
      <c r="M100" s="1">
        <f t="shared" si="24"/>
        <v>0.87824013894562203</v>
      </c>
      <c r="N100" s="1">
        <f t="shared" si="25"/>
        <v>2.263876415371552</v>
      </c>
    </row>
    <row r="101" spans="1:14" x14ac:dyDescent="0.25">
      <c r="A101" s="1">
        <f t="shared" si="13"/>
        <v>4.2174000000000038E-2</v>
      </c>
      <c r="B101" s="1">
        <f t="shared" si="14"/>
        <v>5.2869624006220981</v>
      </c>
      <c r="C101" s="1">
        <f t="shared" si="15"/>
        <v>0.54347675876047663</v>
      </c>
      <c r="D101" s="1">
        <f t="shared" si="16"/>
        <v>-0.83942421497548347</v>
      </c>
      <c r="E101" s="1" t="str">
        <f t="shared" si="17"/>
        <v>0.543476758760477-0.839424214975483i</v>
      </c>
      <c r="F101" s="1" t="str">
        <f t="shared" si="18"/>
        <v>1.38734090921438+0.309434198277244i</v>
      </c>
      <c r="G101" s="1">
        <f t="shared" si="19"/>
        <v>1.38734090921438</v>
      </c>
      <c r="H101" s="1">
        <f t="shared" si="20"/>
        <v>4.1875783877801442</v>
      </c>
      <c r="I101" s="1">
        <f t="shared" si="21"/>
        <v>-0.50104909693022204</v>
      </c>
      <c r="J101" s="1">
        <f t="shared" si="22"/>
        <v>-0.86541885955033881</v>
      </c>
      <c r="K101" s="1" t="str">
        <f t="shared" si="23"/>
        <v>0.905737471618064-1.09549256225234i</v>
      </c>
      <c r="L101" s="1" t="str">
        <f>IMPRODUCT(K101,Working!$H$2)</f>
        <v>0.882421269183885-0.765840257012972i</v>
      </c>
      <c r="M101" s="1">
        <f t="shared" si="24"/>
        <v>0.88242126918388497</v>
      </c>
      <c r="N101" s="1">
        <f t="shared" si="25"/>
        <v>2.2697621783982651</v>
      </c>
    </row>
    <row r="102" spans="1:14" x14ac:dyDescent="0.25">
      <c r="A102" s="1">
        <f t="shared" si="13"/>
        <v>4.2600000000000041E-2</v>
      </c>
      <c r="B102" s="1">
        <f t="shared" si="14"/>
        <v>5.2815199055090192</v>
      </c>
      <c r="C102" s="1">
        <f t="shared" si="15"/>
        <v>0.53890017005111801</v>
      </c>
      <c r="D102" s="1">
        <f t="shared" si="16"/>
        <v>-0.84236963781874052</v>
      </c>
      <c r="E102" s="1" t="str">
        <f t="shared" si="17"/>
        <v>0.538900170051118-0.842369637818741i</v>
      </c>
      <c r="F102" s="1" t="str">
        <f t="shared" si="18"/>
        <v>1.3890044480218+0.301879056608663i</v>
      </c>
      <c r="G102" s="1">
        <f t="shared" si="19"/>
        <v>1.3890044480218</v>
      </c>
      <c r="H102" s="1">
        <f t="shared" si="20"/>
        <v>4.1930208828932232</v>
      </c>
      <c r="I102" s="1">
        <f t="shared" si="21"/>
        <v>-0.49633166156132957</v>
      </c>
      <c r="J102" s="1">
        <f t="shared" si="22"/>
        <v>-0.8681329862018663</v>
      </c>
      <c r="K102" s="1" t="str">
        <f t="shared" si="23"/>
        <v>0.911686240820494-1.09054689020778i</v>
      </c>
      <c r="L102" s="1" t="str">
        <f>IMPRODUCT(K102,Working!$H$2)</f>
        <v>0.886576261504158-0.76102636492246i</v>
      </c>
      <c r="M102" s="1">
        <f t="shared" si="24"/>
        <v>0.88657626150415803</v>
      </c>
      <c r="N102" s="1">
        <f t="shared" si="25"/>
        <v>2.2755807095259581</v>
      </c>
    </row>
    <row r="103" spans="1:14" x14ac:dyDescent="0.25">
      <c r="A103" s="1">
        <f t="shared" si="13"/>
        <v>4.3026000000000043E-2</v>
      </c>
      <c r="B103" s="1">
        <f t="shared" si="14"/>
        <v>5.2760774103959402</v>
      </c>
      <c r="C103" s="1">
        <f t="shared" si="15"/>
        <v>0.53430761875230259</v>
      </c>
      <c r="D103" s="1">
        <f t="shared" si="16"/>
        <v>-0.84529010910056446</v>
      </c>
      <c r="E103" s="1" t="str">
        <f t="shared" si="17"/>
        <v>0.534307618752303-0.845290109100564i</v>
      </c>
      <c r="F103" s="1" t="str">
        <f t="shared" si="18"/>
        <v>1.39062684357302+0.294314973077167i</v>
      </c>
      <c r="G103" s="1">
        <f t="shared" si="19"/>
        <v>1.39062684357302</v>
      </c>
      <c r="H103" s="1">
        <f t="shared" si="20"/>
        <v>4.1984633780063021</v>
      </c>
      <c r="I103" s="1">
        <f t="shared" si="21"/>
        <v>-0.49159952451114586</v>
      </c>
      <c r="J103" s="1">
        <f t="shared" si="22"/>
        <v>-0.87082139816406401</v>
      </c>
      <c r="K103" s="1" t="str">
        <f t="shared" si="23"/>
        <v>0.917608005256581-1.08556891542284i</v>
      </c>
      <c r="L103" s="1" t="str">
        <f>IMPRODUCT(K103,Working!$H$2)</f>
        <v>0.890704992832751-0.756189930713578i</v>
      </c>
      <c r="M103" s="1">
        <f t="shared" si="24"/>
        <v>0.89070499283275095</v>
      </c>
      <c r="N103" s="1">
        <f t="shared" si="25"/>
        <v>2.2813318364057711</v>
      </c>
    </row>
    <row r="104" spans="1:14" x14ac:dyDescent="0.25">
      <c r="A104" s="1">
        <f t="shared" si="13"/>
        <v>4.3452000000000046E-2</v>
      </c>
      <c r="B104" s="1">
        <f t="shared" si="14"/>
        <v>5.2706349152828613</v>
      </c>
      <c r="C104" s="1">
        <f t="shared" si="15"/>
        <v>0.52969924089852249</v>
      </c>
      <c r="D104" s="1">
        <f t="shared" si="16"/>
        <v>-0.84818554231460996</v>
      </c>
      <c r="E104" s="1" t="str">
        <f t="shared" si="17"/>
        <v>0.529699240898522-0.84818554231461i</v>
      </c>
      <c r="F104" s="1" t="str">
        <f t="shared" si="18"/>
        <v>1.39220804781159+0.28674217173605i</v>
      </c>
      <c r="G104" s="1">
        <f t="shared" si="19"/>
        <v>1.3922080478115899</v>
      </c>
      <c r="H104" s="1">
        <f t="shared" si="20"/>
        <v>4.203905873119381</v>
      </c>
      <c r="I104" s="1">
        <f t="shared" si="21"/>
        <v>-0.48685282594878782</v>
      </c>
      <c r="J104" s="1">
        <f t="shared" si="22"/>
        <v>-0.87348401580434165</v>
      </c>
      <c r="K104" s="1" t="str">
        <f t="shared" si="23"/>
        <v>0.923502589519634-1.08055878534849i</v>
      </c>
      <c r="L104" s="1" t="str">
        <f>IMPRODUCT(K104,Working!$H$2)</f>
        <v>0.894807340873827-0.751331097644774i</v>
      </c>
      <c r="M104" s="1">
        <f t="shared" si="24"/>
        <v>0.89480734087382696</v>
      </c>
      <c r="N104" s="1">
        <f t="shared" si="25"/>
        <v>2.287015388685417</v>
      </c>
    </row>
    <row r="105" spans="1:14" x14ac:dyDescent="0.25">
      <c r="A105" s="1">
        <f t="shared" si="13"/>
        <v>4.3878000000000049E-2</v>
      </c>
      <c r="B105" s="1">
        <f t="shared" si="14"/>
        <v>5.2651924201697824</v>
      </c>
      <c r="C105" s="1">
        <f t="shared" si="15"/>
        <v>0.52507517299306317</v>
      </c>
      <c r="D105" s="1">
        <f t="shared" si="16"/>
        <v>-0.85105585169617681</v>
      </c>
      <c r="E105" s="1" t="str">
        <f t="shared" si="17"/>
        <v>0.525075172993063-0.851055851696177i</v>
      </c>
      <c r="F105" s="1" t="str">
        <f t="shared" si="18"/>
        <v>1.39374801390117+0.279160876896841i</v>
      </c>
      <c r="G105" s="1">
        <f t="shared" si="19"/>
        <v>1.39374801390117</v>
      </c>
      <c r="H105" s="1">
        <f t="shared" si="20"/>
        <v>4.2093483682324599</v>
      </c>
      <c r="I105" s="1">
        <f t="shared" si="21"/>
        <v>-0.4820917064746944</v>
      </c>
      <c r="J105" s="1">
        <f t="shared" si="22"/>
        <v>-0.8761207602541542</v>
      </c>
      <c r="K105" s="1" t="str">
        <f t="shared" si="23"/>
        <v>0.929369819008058-1.07551664838821i</v>
      </c>
      <c r="L105" s="1" t="str">
        <f>IMPRODUCT(K105,Working!$H$2)</f>
        <v>0.898883184113052-0.746450009638003i</v>
      </c>
      <c r="M105" s="1">
        <f t="shared" si="24"/>
        <v>0.89888318411305201</v>
      </c>
      <c r="N105" s="1">
        <f t="shared" si="25"/>
        <v>2.292631198014222</v>
      </c>
    </row>
    <row r="106" spans="1:14" x14ac:dyDescent="0.25">
      <c r="A106" s="1">
        <f t="shared" si="13"/>
        <v>4.4304000000000052E-2</v>
      </c>
      <c r="B106" s="1">
        <f t="shared" si="14"/>
        <v>5.2597499250567035</v>
      </c>
      <c r="C106" s="1">
        <f t="shared" si="15"/>
        <v>0.52043555200396008</v>
      </c>
      <c r="D106" s="1">
        <f t="shared" si="16"/>
        <v>-0.85390095222474915</v>
      </c>
      <c r="E106" s="1" t="str">
        <f t="shared" si="17"/>
        <v>0.52043555200396-0.853900952224749i</v>
      </c>
      <c r="F106" s="1" t="str">
        <f t="shared" si="18"/>
        <v>1.39524669622691+0.271571313122645i</v>
      </c>
      <c r="G106" s="1">
        <f t="shared" si="19"/>
        <v>1.3952466962269101</v>
      </c>
      <c r="H106" s="1">
        <f t="shared" si="20"/>
        <v>4.2147908633455389</v>
      </c>
      <c r="I106" s="1">
        <f t="shared" si="21"/>
        <v>-0.47731630711646161</v>
      </c>
      <c r="J106" s="1">
        <f t="shared" si="22"/>
        <v>-0.87873155341133824</v>
      </c>
      <c r="K106" s="1" t="str">
        <f t="shared" si="23"/>
        <v>0.935209519930527-1.07044265389351i</v>
      </c>
      <c r="L106" s="1" t="str">
        <f>IMPRODUCT(K106,Working!$H$2)</f>
        <v>0.902932401821176-0.741546811274399i</v>
      </c>
      <c r="M106" s="1">
        <f t="shared" si="24"/>
        <v>0.90293240182117596</v>
      </c>
      <c r="N106" s="1">
        <f t="shared" si="25"/>
        <v>2.2981790980480863</v>
      </c>
    </row>
    <row r="107" spans="1:14" x14ac:dyDescent="0.25">
      <c r="A107" s="1">
        <f t="shared" si="13"/>
        <v>4.4730000000000054E-2</v>
      </c>
      <c r="B107" s="1">
        <f t="shared" si="14"/>
        <v>5.2543074299436245</v>
      </c>
      <c r="C107" s="1">
        <f t="shared" si="15"/>
        <v>0.51578051535994152</v>
      </c>
      <c r="D107" s="1">
        <f t="shared" si="16"/>
        <v>-0.85672075962651517</v>
      </c>
      <c r="E107" s="1" t="str">
        <f t="shared" si="17"/>
        <v>0.515780515359942-0.856720759626515i</v>
      </c>
      <c r="F107" s="1" t="str">
        <f t="shared" si="18"/>
        <v>1.39670405039683+0.263973705221502i</v>
      </c>
      <c r="G107" s="1">
        <f t="shared" si="19"/>
        <v>1.39670405039683</v>
      </c>
      <c r="H107" s="1">
        <f t="shared" si="20"/>
        <v>4.2202333584586178</v>
      </c>
      <c r="I107" s="1">
        <f t="shared" si="21"/>
        <v>-0.47252676932466553</v>
      </c>
      <c r="J107" s="1">
        <f t="shared" si="22"/>
        <v>-0.88131631794242549</v>
      </c>
      <c r="K107" s="1" t="str">
        <f t="shared" si="23"/>
        <v>0.941021519311129-1.06533695215957i</v>
      </c>
      <c r="L107" s="1" t="str">
        <f>IMPRODUCT(K107,Working!$H$2)</f>
        <v>0.906954874057618-0.736621647790042i</v>
      </c>
      <c r="M107" s="1">
        <f t="shared" si="24"/>
        <v>0.90695487405761799</v>
      </c>
      <c r="N107" s="1">
        <f t="shared" si="25"/>
        <v>2.3036589244544481</v>
      </c>
    </row>
    <row r="108" spans="1:14" x14ac:dyDescent="0.25">
      <c r="A108" s="1">
        <f t="shared" si="13"/>
        <v>4.5156000000000057E-2</v>
      </c>
      <c r="B108" s="1">
        <f t="shared" si="14"/>
        <v>5.2488649348305456</v>
      </c>
      <c r="C108" s="1">
        <f t="shared" si="15"/>
        <v>0.51111020094635806</v>
      </c>
      <c r="D108" s="1">
        <f t="shared" si="16"/>
        <v>-0.85951519037686208</v>
      </c>
      <c r="E108" s="1" t="str">
        <f t="shared" si="17"/>
        <v>0.511110200946358-0.859515190376862i</v>
      </c>
      <c r="F108" s="1" t="str">
        <f t="shared" si="18"/>
        <v>1.39812003324309+0.256368278239723i</v>
      </c>
      <c r="G108" s="1">
        <f t="shared" si="19"/>
        <v>1.3981200332430901</v>
      </c>
      <c r="H108" s="1">
        <f t="shared" si="20"/>
        <v>4.2256758535716967</v>
      </c>
      <c r="I108" s="1">
        <f t="shared" si="21"/>
        <v>-0.46772323496867207</v>
      </c>
      <c r="J108" s="1">
        <f t="shared" si="22"/>
        <v>-0.88387497728493269</v>
      </c>
      <c r="K108" s="1" t="str">
        <f t="shared" si="23"/>
        <v>0.946805644994492-1.06019969442074i</v>
      </c>
      <c r="L108" s="1" t="str">
        <f>IMPRODUCT(K108,Working!$H$2)</f>
        <v>0.910950481674016-0.731674665071617i</v>
      </c>
      <c r="M108" s="1">
        <f t="shared" si="24"/>
        <v>0.91095048167401604</v>
      </c>
      <c r="N108" s="1">
        <f t="shared" si="25"/>
        <v>2.309070514917106</v>
      </c>
    </row>
    <row r="109" spans="1:14" x14ac:dyDescent="0.25">
      <c r="A109" s="1">
        <f t="shared" si="13"/>
        <v>4.558200000000006E-2</v>
      </c>
      <c r="B109" s="1">
        <f t="shared" si="14"/>
        <v>5.2434224397174667</v>
      </c>
      <c r="C109" s="1">
        <f t="shared" si="15"/>
        <v>0.5064247471010983</v>
      </c>
      <c r="D109" s="1">
        <f t="shared" si="16"/>
        <v>-0.86228416170285105</v>
      </c>
      <c r="E109" s="1" t="str">
        <f t="shared" si="17"/>
        <v>0.506424747101098-0.862284161702851i</v>
      </c>
      <c r="F109" s="1" t="str">
        <f t="shared" si="18"/>
        <v>1.39949460282334+0.248755257455228i</v>
      </c>
      <c r="G109" s="1">
        <f t="shared" si="19"/>
        <v>1.3994946028233399</v>
      </c>
      <c r="H109" s="1">
        <f t="shared" si="20"/>
        <v>4.2311183486847757</v>
      </c>
      <c r="I109" s="1">
        <f t="shared" si="21"/>
        <v>-0.46290584633243503</v>
      </c>
      <c r="J109" s="1">
        <f t="shared" si="22"/>
        <v>-0.88640745564963075</v>
      </c>
      <c r="K109" s="1" t="str">
        <f t="shared" si="23"/>
        <v>0.952561725650878-1.05503103284609i</v>
      </c>
      <c r="L109" s="1" t="str">
        <f>IMPRODUCT(K109,Working!$H$2)</f>
        <v>0.914919106317755-0.726706009652119i</v>
      </c>
      <c r="M109" s="1">
        <f t="shared" si="24"/>
        <v>0.91491910631775497</v>
      </c>
      <c r="N109" s="1">
        <f t="shared" si="25"/>
        <v>2.3144137091410948</v>
      </c>
    </row>
    <row r="110" spans="1:14" x14ac:dyDescent="0.25">
      <c r="A110" s="1">
        <f t="shared" si="13"/>
        <v>4.6008000000000063E-2</v>
      </c>
      <c r="B110" s="1">
        <f t="shared" si="14"/>
        <v>5.2379799446043878</v>
      </c>
      <c r="C110" s="1">
        <f t="shared" si="15"/>
        <v>0.50172429261049079</v>
      </c>
      <c r="D110" s="1">
        <f t="shared" si="16"/>
        <v>-0.86502759158566878</v>
      </c>
      <c r="E110" s="1" t="str">
        <f t="shared" si="17"/>
        <v>0.501724292610491-0.865027591585669i</v>
      </c>
      <c r="F110" s="1" t="str">
        <f t="shared" si="18"/>
        <v>1.40082771842188+0.241134868370869i</v>
      </c>
      <c r="G110" s="1">
        <f t="shared" si="19"/>
        <v>1.40082771842188</v>
      </c>
      <c r="H110" s="1">
        <f t="shared" si="20"/>
        <v>4.2365608437978546</v>
      </c>
      <c r="I110" s="1">
        <f t="shared" si="21"/>
        <v>-0.45807474611028132</v>
      </c>
      <c r="J110" s="1">
        <f t="shared" si="22"/>
        <v>-0.88891367802278831</v>
      </c>
      <c r="K110" s="1" t="str">
        <f t="shared" si="23"/>
        <v>0.958289590781265-1.04983112053489i</v>
      </c>
      <c r="L110" s="1" t="str">
        <f>IMPRODUCT(K110,Working!$H$2)</f>
        <v>0.918860630435474-0.721715828706499i</v>
      </c>
      <c r="M110" s="1">
        <f t="shared" si="24"/>
        <v>0.91886063043547395</v>
      </c>
      <c r="N110" s="1">
        <f t="shared" si="25"/>
        <v>2.3196883488573539</v>
      </c>
    </row>
    <row r="111" spans="1:14" x14ac:dyDescent="0.25">
      <c r="A111" s="1">
        <f t="shared" si="13"/>
        <v>4.6434000000000066E-2</v>
      </c>
      <c r="B111" s="1">
        <f t="shared" si="14"/>
        <v>5.2325374494913088</v>
      </c>
      <c r="C111" s="1">
        <f t="shared" si="15"/>
        <v>0.49700897670519367</v>
      </c>
      <c r="D111" s="1">
        <f t="shared" si="16"/>
        <v>-0.86774539876305667</v>
      </c>
      <c r="E111" s="1" t="str">
        <f t="shared" si="17"/>
        <v>0.497008976705194-0.867745398763057i</v>
      </c>
      <c r="F111" s="1" t="str">
        <f t="shared" si="18"/>
        <v>1.40211934055091+0.233507336707752i</v>
      </c>
      <c r="G111" s="1">
        <f t="shared" si="19"/>
        <v>1.40211934055091</v>
      </c>
      <c r="H111" s="1">
        <f t="shared" si="20"/>
        <v>4.2420033389109335</v>
      </c>
      <c r="I111" s="1">
        <f t="shared" si="21"/>
        <v>-0.45323007740268439</v>
      </c>
      <c r="J111" s="1">
        <f t="shared" si="22"/>
        <v>-0.89139357016839471</v>
      </c>
      <c r="K111" s="1" t="str">
        <f t="shared" si="23"/>
        <v>0.963989070722395-1.04460011151208i</v>
      </c>
      <c r="L111" s="1" t="str">
        <f>IMPRODUCT(K111,Working!$H$2)</f>
        <v>0.922774937276551-0.716704270047311i</v>
      </c>
      <c r="M111" s="1">
        <f t="shared" si="24"/>
        <v>0.92277493727655102</v>
      </c>
      <c r="N111" s="1">
        <f t="shared" si="25"/>
        <v>2.3248942778274611</v>
      </c>
    </row>
    <row r="112" spans="1:14" x14ac:dyDescent="0.25">
      <c r="A112" s="1">
        <f t="shared" si="13"/>
        <v>4.6860000000000068E-2</v>
      </c>
      <c r="B112" s="1">
        <f t="shared" si="14"/>
        <v>5.2270949543782299</v>
      </c>
      <c r="C112" s="1">
        <f t="shared" si="15"/>
        <v>0.49227893905607017</v>
      </c>
      <c r="D112" s="1">
        <f t="shared" si="16"/>
        <v>-0.87043750273171816</v>
      </c>
      <c r="E112" s="1" t="str">
        <f t="shared" si="17"/>
        <v>0.49227893905607-0.870437502731718i</v>
      </c>
      <c r="F112" s="1" t="str">
        <f t="shared" si="18"/>
        <v>1.40336943095172+0.225872888398549i</v>
      </c>
      <c r="G112" s="1">
        <f t="shared" si="19"/>
        <v>1.40336943095172</v>
      </c>
      <c r="H112" s="1">
        <f t="shared" si="20"/>
        <v>4.2474458340240124</v>
      </c>
      <c r="I112" s="1">
        <f t="shared" si="21"/>
        <v>-0.44837198371202541</v>
      </c>
      <c r="J112" s="1">
        <f t="shared" si="22"/>
        <v>-0.89384705863035829</v>
      </c>
      <c r="K112" s="1" t="str">
        <f t="shared" si="23"/>
        <v>0.969659996651792-1.0393381607237i</v>
      </c>
      <c r="L112" s="1" t="str">
        <f>IMPRODUCT(K112,Working!$H$2)</f>
        <v>0.926661910896552-0.711671482120328i</v>
      </c>
      <c r="M112" s="1">
        <f t="shared" si="24"/>
        <v>0.92666191089655203</v>
      </c>
      <c r="N112" s="1">
        <f t="shared" si="25"/>
        <v>2.3300313418482719</v>
      </c>
    </row>
    <row r="113" spans="1:14" x14ac:dyDescent="0.25">
      <c r="A113" s="1">
        <f t="shared" si="13"/>
        <v>4.7286000000000071E-2</v>
      </c>
      <c r="B113" s="1">
        <f t="shared" si="14"/>
        <v>5.221652459265151</v>
      </c>
      <c r="C113" s="1">
        <f t="shared" si="15"/>
        <v>0.48753431977005157</v>
      </c>
      <c r="D113" s="1">
        <f t="shared" si="16"/>
        <v>-0.87310382374970341</v>
      </c>
      <c r="E113" s="1" t="str">
        <f t="shared" si="17"/>
        <v>0.487534319770052-0.873103823749703i</v>
      </c>
      <c r="F113" s="1" t="str">
        <f t="shared" si="18"/>
        <v>1.40457795259579+0.218231749580813i</v>
      </c>
      <c r="G113" s="1">
        <f t="shared" si="19"/>
        <v>1.40457795259579</v>
      </c>
      <c r="H113" s="1">
        <f t="shared" si="20"/>
        <v>4.2528883291370914</v>
      </c>
      <c r="I113" s="1">
        <f t="shared" si="21"/>
        <v>-0.44350060893834276</v>
      </c>
      <c r="J113" s="1">
        <f t="shared" si="22"/>
        <v>-0.89627407073468279</v>
      </c>
      <c r="K113" s="1" t="str">
        <f t="shared" si="23"/>
        <v>0.97530220059278-1.03404542403231i</v>
      </c>
      <c r="L113" s="1" t="str">
        <f>IMPRODUCT(K113,Working!$H$2)</f>
        <v>0.930521436160678-0.706617614000148i</v>
      </c>
      <c r="M113" s="1">
        <f t="shared" si="24"/>
        <v>0.93052143616067795</v>
      </c>
      <c r="N113" s="1">
        <f t="shared" si="25"/>
        <v>2.3350993887564679</v>
      </c>
    </row>
    <row r="114" spans="1:14" x14ac:dyDescent="0.25">
      <c r="A114" s="1">
        <f t="shared" si="13"/>
        <v>4.7712000000000074E-2</v>
      </c>
      <c r="B114" s="1">
        <f t="shared" si="14"/>
        <v>5.2162099641520721</v>
      </c>
      <c r="C114" s="1">
        <f t="shared" si="15"/>
        <v>0.4827752593859872</v>
      </c>
      <c r="D114" s="1">
        <f t="shared" si="16"/>
        <v>-0.8757442828387707</v>
      </c>
      <c r="E114" s="1" t="str">
        <f t="shared" si="17"/>
        <v>0.482775259385987-0.875744282838771i</v>
      </c>
      <c r="F114" s="1" t="str">
        <f t="shared" si="18"/>
        <v>1.40574486968586+0.210584146590269i</v>
      </c>
      <c r="G114" s="1">
        <f t="shared" si="19"/>
        <v>1.4057448696858601</v>
      </c>
      <c r="H114" s="1">
        <f t="shared" si="20"/>
        <v>4.2583308242501703</v>
      </c>
      <c r="I114" s="1">
        <f t="shared" si="21"/>
        <v>-0.43861609737506946</v>
      </c>
      <c r="J114" s="1">
        <f t="shared" si="22"/>
        <v>-0.89867453459161928</v>
      </c>
      <c r="K114" s="1" t="str">
        <f t="shared" si="23"/>
        <v>0.980915515419438-1.02872205821237i</v>
      </c>
      <c r="L114" s="1" t="str">
        <f>IMPRODUCT(K114,Working!$H$2)</f>
        <v>0.934353398747166-0.701542815385784i</v>
      </c>
      <c r="M114" s="1">
        <f t="shared" si="24"/>
        <v>0.93435339874716605</v>
      </c>
      <c r="N114" s="1">
        <f t="shared" si="25"/>
        <v>2.3400982684330263</v>
      </c>
    </row>
    <row r="115" spans="1:14" x14ac:dyDescent="0.25">
      <c r="A115" s="1">
        <f t="shared" si="13"/>
        <v>4.8138000000000077E-2</v>
      </c>
      <c r="B115" s="1">
        <f t="shared" si="14"/>
        <v>5.2107674690389931</v>
      </c>
      <c r="C115" s="1">
        <f t="shared" si="15"/>
        <v>0.47800189887048145</v>
      </c>
      <c r="D115" s="1">
        <f t="shared" si="16"/>
        <v>-0.87835880178672654</v>
      </c>
      <c r="E115" s="1" t="str">
        <f t="shared" si="17"/>
        <v>0.478001898870481-0.878358801786727i</v>
      </c>
      <c r="F115" s="1" t="str">
        <f t="shared" si="18"/>
        <v>1.40687014765708+0.202930305954118i</v>
      </c>
      <c r="G115" s="1">
        <f t="shared" si="19"/>
        <v>1.40687014765708</v>
      </c>
      <c r="H115" s="1">
        <f t="shared" si="20"/>
        <v>4.2637733193632492</v>
      </c>
      <c r="I115" s="1">
        <f t="shared" si="21"/>
        <v>-0.43371859370475918</v>
      </c>
      <c r="J115" s="1">
        <f t="shared" si="22"/>
        <v>-0.90104837909779634</v>
      </c>
      <c r="K115" s="1" t="str">
        <f t="shared" si="23"/>
        <v>0.986499774861566-1.02336822094559i</v>
      </c>
      <c r="L115" s="1" t="str">
        <f>IMPRODUCT(K115,Working!$H$2)</f>
        <v>0.938157685150678-0.696447236596215i</v>
      </c>
      <c r="M115" s="1">
        <f t="shared" si="24"/>
        <v>0.93815768515067799</v>
      </c>
      <c r="N115" s="1">
        <f t="shared" si="25"/>
        <v>2.3450278328077578</v>
      </c>
    </row>
    <row r="116" spans="1:14" x14ac:dyDescent="0.25">
      <c r="A116" s="1">
        <f t="shared" si="13"/>
        <v>4.8564000000000079E-2</v>
      </c>
      <c r="B116" s="1">
        <f t="shared" si="14"/>
        <v>5.2053249739259142</v>
      </c>
      <c r="C116" s="1">
        <f t="shared" si="15"/>
        <v>0.47321437961371848</v>
      </c>
      <c r="D116" s="1">
        <f t="shared" si="16"/>
        <v>-0.88094730314974201</v>
      </c>
      <c r="E116" s="1" t="str">
        <f t="shared" si="17"/>
        <v>0.473214379613718-0.880947303149742i</v>
      </c>
      <c r="F116" s="1" t="str">
        <f t="shared" si="18"/>
        <v>1.40795375317793+0.195270454384325i</v>
      </c>
      <c r="G116" s="1">
        <f t="shared" si="19"/>
        <v>1.40795375317793</v>
      </c>
      <c r="H116" s="1">
        <f t="shared" si="20"/>
        <v>4.2692158144763281</v>
      </c>
      <c r="I116" s="1">
        <f t="shared" si="21"/>
        <v>-0.42880824299480064</v>
      </c>
      <c r="J116" s="1">
        <f t="shared" si="22"/>
        <v>-0.90339553393832539</v>
      </c>
      <c r="K116" s="1" t="str">
        <f t="shared" si="23"/>
        <v>0.992054813509602-1.01798407081629i</v>
      </c>
      <c r="L116" s="1" t="str">
        <f>IMPRODUCT(K116,Working!$H$2)</f>
        <v>0.941934182685666-0.691331028565967i</v>
      </c>
      <c r="M116" s="1">
        <f t="shared" si="24"/>
        <v>0.94193418268566598</v>
      </c>
      <c r="N116" s="1">
        <f t="shared" si="25"/>
        <v>2.3498879358635962</v>
      </c>
    </row>
    <row r="117" spans="1:14" x14ac:dyDescent="0.25">
      <c r="A117" s="1">
        <f t="shared" si="13"/>
        <v>4.8990000000000082E-2</v>
      </c>
      <c r="B117" s="1">
        <f t="shared" si="14"/>
        <v>5.1998824788128353</v>
      </c>
      <c r="C117" s="1">
        <f t="shared" si="15"/>
        <v>0.46841284342527389</v>
      </c>
      <c r="D117" s="1">
        <f t="shared" si="16"/>
        <v>-0.88350971025464675</v>
      </c>
      <c r="E117" s="1" t="str">
        <f t="shared" si="17"/>
        <v>0.468412843425274-0.883509710254647i</v>
      </c>
      <c r="F117" s="1" t="str">
        <f t="shared" si="18"/>
        <v>1.40899565415129+0.187604818770901i</v>
      </c>
      <c r="G117" s="1">
        <f t="shared" si="19"/>
        <v>1.40899565415129</v>
      </c>
      <c r="H117" s="1">
        <f t="shared" si="20"/>
        <v>4.2746583095894071</v>
      </c>
      <c r="I117" s="1">
        <f t="shared" si="21"/>
        <v>-0.42388519069312064</v>
      </c>
      <c r="J117" s="1">
        <f t="shared" si="22"/>
        <v>-0.90571592958888425</v>
      </c>
      <c r="K117" s="1" t="str">
        <f t="shared" si="23"/>
        <v>0.997580466819523-1.01256976730664i</v>
      </c>
      <c r="L117" s="1" t="str">
        <f>IMPRODUCT(K117,Working!$H$2)</f>
        <v>0.945682779489704-0.686194342840586i</v>
      </c>
      <c r="M117" s="1">
        <f t="shared" si="24"/>
        <v>0.94568277948970403</v>
      </c>
      <c r="N117" s="1">
        <f t="shared" si="25"/>
        <v>2.3546784336409941</v>
      </c>
    </row>
    <row r="118" spans="1:14" x14ac:dyDescent="0.25">
      <c r="A118" s="1">
        <f t="shared" si="13"/>
        <v>4.9416000000000085E-2</v>
      </c>
      <c r="B118" s="1">
        <f t="shared" si="14"/>
        <v>5.1944399836997563</v>
      </c>
      <c r="C118" s="1">
        <f t="shared" si="15"/>
        <v>0.46359743252991431</v>
      </c>
      <c r="D118" s="1">
        <f t="shared" si="16"/>
        <v>-0.88604594720119989</v>
      </c>
      <c r="E118" s="1" t="str">
        <f t="shared" si="17"/>
        <v>0.463597432529914-0.8860459472012i</v>
      </c>
      <c r="F118" s="1" t="str">
        <f t="shared" si="18"/>
        <v>1.40999581971534+0.179933626175185i</v>
      </c>
      <c r="G118" s="1">
        <f t="shared" si="19"/>
        <v>1.4099958197153399</v>
      </c>
      <c r="H118" s="1">
        <f t="shared" si="20"/>
        <v>4.280100804702486</v>
      </c>
      <c r="I118" s="1">
        <f t="shared" si="21"/>
        <v>-0.41894958262387577</v>
      </c>
      <c r="J118" s="1">
        <f t="shared" si="22"/>
        <v>-0.90800949731777603</v>
      </c>
      <c r="K118" s="1" t="str">
        <f t="shared" si="23"/>
        <v>1.00307657111772-1.00712547079199i</v>
      </c>
      <c r="L118" s="1" t="str">
        <f>IMPRODUCT(K118,Working!$H$2)</f>
        <v>0.949403364526803-0.681037331572194i</v>
      </c>
      <c r="M118" s="1">
        <f t="shared" si="24"/>
        <v>0.94940336452680296</v>
      </c>
      <c r="N118" s="1">
        <f t="shared" si="25"/>
        <v>2.3593991842421431</v>
      </c>
    </row>
    <row r="119" spans="1:14" x14ac:dyDescent="0.25">
      <c r="A119" s="1">
        <f t="shared" si="13"/>
        <v>4.9842000000000088E-2</v>
      </c>
      <c r="B119" s="1">
        <f t="shared" si="14"/>
        <v>5.1889974885866774</v>
      </c>
      <c r="C119" s="1">
        <f t="shared" si="15"/>
        <v>0.45876828956338467</v>
      </c>
      <c r="D119" s="1">
        <f t="shared" si="16"/>
        <v>-0.8885559388643387</v>
      </c>
      <c r="E119" s="1" t="str">
        <f t="shared" si="17"/>
        <v>0.458768289563385-0.888555938864339i</v>
      </c>
      <c r="F119" s="1" t="str">
        <f t="shared" si="18"/>
        <v>1.41095422024449+0.172257103823118i</v>
      </c>
      <c r="G119" s="1">
        <f t="shared" si="19"/>
        <v>1.41095422024449</v>
      </c>
      <c r="H119" s="1">
        <f t="shared" si="20"/>
        <v>4.2855432998155649</v>
      </c>
      <c r="I119" s="1">
        <f t="shared" si="21"/>
        <v>-0.41400156498313284</v>
      </c>
      <c r="J119" s="1">
        <f t="shared" si="22"/>
        <v>-0.91027616918796506</v>
      </c>
      <c r="K119" s="1" t="str">
        <f t="shared" si="23"/>
        <v>1.00854296360585-1.00165134253611i</v>
      </c>
      <c r="L119" s="1" t="str">
        <f>IMPRODUCT(K119,Working!$H$2)</f>
        <v>0.953095827590708-0.675860147514977i</v>
      </c>
      <c r="M119" s="1">
        <f t="shared" si="24"/>
        <v>0.95309582759070799</v>
      </c>
      <c r="N119" s="1">
        <f t="shared" si="25"/>
        <v>2.3640500478351978</v>
      </c>
    </row>
    <row r="120" spans="1:14" x14ac:dyDescent="0.25">
      <c r="A120" s="1">
        <f t="shared" si="13"/>
        <v>5.026800000000009E-2</v>
      </c>
      <c r="B120" s="1">
        <f t="shared" si="14"/>
        <v>5.1835549934735985</v>
      </c>
      <c r="C120" s="1">
        <f t="shared" si="15"/>
        <v>0.45392555756818309</v>
      </c>
      <c r="D120" s="1">
        <f t="shared" si="16"/>
        <v>-0.89103961089640349</v>
      </c>
      <c r="E120" s="1" t="str">
        <f t="shared" si="17"/>
        <v>0.453925557568183-0.891039610896403i</v>
      </c>
      <c r="F120" s="1" t="str">
        <f t="shared" si="18"/>
        <v>1.41187082735028+0.16457547909851i</v>
      </c>
      <c r="G120" s="1">
        <f t="shared" si="19"/>
        <v>1.41187082735028</v>
      </c>
      <c r="H120" s="1">
        <f t="shared" si="20"/>
        <v>4.2909857949286438</v>
      </c>
      <c r="I120" s="1">
        <f t="shared" si="21"/>
        <v>-0.40904128433453885</v>
      </c>
      <c r="J120" s="1">
        <f t="shared" si="22"/>
        <v>-0.9125158780590894</v>
      </c>
      <c r="K120" s="1" t="str">
        <f t="shared" si="23"/>
        <v>1.01397948236565-0.996147544686405i</v>
      </c>
      <c r="L120" s="1" t="str">
        <f>IMPRODUCT(K120,Working!$H$2)</f>
        <v>0.956760059308153-0.670662944020648i</v>
      </c>
      <c r="M120" s="1">
        <f t="shared" si="24"/>
        <v>0.956760059308153</v>
      </c>
      <c r="N120" s="1">
        <f t="shared" si="25"/>
        <v>2.3686308866584329</v>
      </c>
    </row>
    <row r="121" spans="1:14" x14ac:dyDescent="0.25">
      <c r="A121" s="1">
        <f t="shared" si="13"/>
        <v>5.0694000000000093E-2</v>
      </c>
      <c r="B121" s="1">
        <f t="shared" si="14"/>
        <v>5.1781124983605196</v>
      </c>
      <c r="C121" s="1">
        <f t="shared" si="15"/>
        <v>0.44906937998932417</v>
      </c>
      <c r="D121" s="1">
        <f t="shared" si="16"/>
        <v>-0.89349688972933983</v>
      </c>
      <c r="E121" s="1" t="str">
        <f t="shared" si="17"/>
        <v>0.449069379989324-0.89349688972934i</v>
      </c>
      <c r="F121" s="1" t="str">
        <f t="shared" si="18"/>
        <v>1.41274561388218+0.15688897953631i</v>
      </c>
      <c r="G121" s="1">
        <f t="shared" si="19"/>
        <v>1.4127456138821799</v>
      </c>
      <c r="H121" s="1">
        <f t="shared" si="20"/>
        <v>4.2964282900417228</v>
      </c>
      <c r="I121" s="1">
        <f t="shared" si="21"/>
        <v>-0.40406888760497922</v>
      </c>
      <c r="J121" s="1">
        <f t="shared" si="22"/>
        <v>-0.91472855758944938</v>
      </c>
      <c r="K121" s="1" t="str">
        <f t="shared" si="23"/>
        <v>1.01938596636374-0.990614240269104i</v>
      </c>
      <c r="L121" s="1" t="str">
        <f>IMPRODUCT(K121,Working!$H$2)</f>
        <v>0.960395951142105-0.665445875033906i</v>
      </c>
      <c r="M121" s="1">
        <f t="shared" si="24"/>
        <v>0.96039595114210496</v>
      </c>
      <c r="N121" s="1">
        <f t="shared" si="25"/>
        <v>2.3731415650242846</v>
      </c>
    </row>
    <row r="122" spans="1:14" x14ac:dyDescent="0.25">
      <c r="A122" s="1">
        <f t="shared" si="13"/>
        <v>5.1120000000000096E-2</v>
      </c>
      <c r="B122" s="1">
        <f t="shared" si="14"/>
        <v>5.1726700032474406</v>
      </c>
      <c r="C122" s="1">
        <f t="shared" si="15"/>
        <v>0.44419990067008963</v>
      </c>
      <c r="D122" s="1">
        <f t="shared" si="16"/>
        <v>-0.89592770257687782</v>
      </c>
      <c r="E122" s="1" t="str">
        <f t="shared" si="17"/>
        <v>0.44419990067009-0.895927702576878i</v>
      </c>
      <c r="F122" s="1" t="str">
        <f t="shared" si="18"/>
        <v>1.41357855392841+0.149197832815862i</v>
      </c>
      <c r="G122" s="1">
        <f t="shared" si="19"/>
        <v>1.41357855392841</v>
      </c>
      <c r="H122" s="1">
        <f t="shared" si="20"/>
        <v>4.3018707851548017</v>
      </c>
      <c r="I122" s="1">
        <f t="shared" si="21"/>
        <v>-0.3990845220802261</v>
      </c>
      <c r="J122" s="1">
        <f t="shared" si="22"/>
        <v>-0.91691414223797285</v>
      </c>
      <c r="K122" s="1" t="str">
        <f t="shared" si="23"/>
        <v>1.02476225545638-0.985051593184449i</v>
      </c>
      <c r="L122" s="1" t="str">
        <f>IMPRODUCT(K122,Working!$H$2)</f>
        <v>0.964003395394967-0.660209095087883i</v>
      </c>
      <c r="M122" s="1">
        <f t="shared" si="24"/>
        <v>0.96400339539496704</v>
      </c>
      <c r="N122" s="1">
        <f t="shared" si="25"/>
        <v>2.377581949323377</v>
      </c>
    </row>
    <row r="123" spans="1:14" x14ac:dyDescent="0.25">
      <c r="A123" s="1">
        <f t="shared" si="13"/>
        <v>5.1546000000000099E-2</v>
      </c>
      <c r="B123" s="1">
        <f t="shared" si="14"/>
        <v>5.1672275081343617</v>
      </c>
      <c r="C123" s="1">
        <f t="shared" si="15"/>
        <v>0.43931726384776781</v>
      </c>
      <c r="D123" s="1">
        <f t="shared" si="16"/>
        <v>-0.89833197743668836</v>
      </c>
      <c r="E123" s="1" t="str">
        <f t="shared" si="17"/>
        <v>0.439317263847768-0.898331977436688i</v>
      </c>
      <c r="F123" s="1" t="str">
        <f t="shared" si="18"/>
        <v>1.41436962281672+0.141502266754159i</v>
      </c>
      <c r="G123" s="1">
        <f t="shared" si="19"/>
        <v>1.41436962281672</v>
      </c>
      <c r="H123" s="1">
        <f t="shared" si="20"/>
        <v>4.3073132802678806</v>
      </c>
      <c r="I123" s="1">
        <f t="shared" si="21"/>
        <v>-0.39408833540057531</v>
      </c>
      <c r="J123" s="1">
        <f t="shared" si="22"/>
        <v>-0.91907256726615649</v>
      </c>
      <c r="K123" s="1" t="str">
        <f t="shared" si="23"/>
        <v>1.03010819039424-0.979459768201827i</v>
      </c>
      <c r="L123" s="1" t="str">
        <f>IMPRODUCT(K123,Working!$H$2)</f>
        <v>0.967582285211797-0.654952759299559i</v>
      </c>
      <c r="M123" s="1">
        <f t="shared" si="24"/>
        <v>0.96758228521179701</v>
      </c>
      <c r="N123" s="1">
        <f t="shared" si="25"/>
        <v>2.3819519080285172</v>
      </c>
    </row>
    <row r="124" spans="1:14" x14ac:dyDescent="0.25">
      <c r="A124" s="1">
        <f t="shared" si="13"/>
        <v>5.1972000000000101E-2</v>
      </c>
      <c r="B124" s="1">
        <f t="shared" si="14"/>
        <v>5.1617850130212828</v>
      </c>
      <c r="C124" s="1">
        <f t="shared" si="15"/>
        <v>0.43442161414938141</v>
      </c>
      <c r="D124" s="1">
        <f t="shared" si="16"/>
        <v>-0.90070964309251511</v>
      </c>
      <c r="E124" s="1" t="str">
        <f t="shared" si="17"/>
        <v>0.434421614149381-0.900709643092515i</v>
      </c>
      <c r="F124" s="1" t="str">
        <f t="shared" si="18"/>
        <v>1.41511879711512+0.133802509299102i</v>
      </c>
      <c r="G124" s="1">
        <f t="shared" si="19"/>
        <v>1.41511879711512</v>
      </c>
      <c r="H124" s="1">
        <f t="shared" si="20"/>
        <v>4.3127557753809596</v>
      </c>
      <c r="I124" s="1">
        <f t="shared" si="21"/>
        <v>-0.38908047555647346</v>
      </c>
      <c r="J124" s="1">
        <f t="shared" si="22"/>
        <v>-0.92120376873998322</v>
      </c>
      <c r="K124" s="1" t="str">
        <f t="shared" si="23"/>
        <v>1.03542361282709-0.973838930954896i</v>
      </c>
      <c r="L124" s="1" t="str">
        <f>IMPRODUCT(K124,Working!$H$2)</f>
        <v>0.971132514583441-0.649677023365176i</v>
      </c>
      <c r="M124" s="1">
        <f t="shared" si="24"/>
        <v>0.97113251458344096</v>
      </c>
      <c r="N124" s="1">
        <f t="shared" si="25"/>
        <v>2.3862513116985609</v>
      </c>
    </row>
    <row r="125" spans="1:14" x14ac:dyDescent="0.25">
      <c r="A125" s="1">
        <f t="shared" si="13"/>
        <v>5.2398000000000104E-2</v>
      </c>
      <c r="B125" s="1">
        <f t="shared" si="14"/>
        <v>5.1563425179082039</v>
      </c>
      <c r="C125" s="1">
        <f t="shared" si="15"/>
        <v>0.42951309658740316</v>
      </c>
      <c r="D125" s="1">
        <f t="shared" si="16"/>
        <v>-0.90306062911628482</v>
      </c>
      <c r="E125" s="1" t="str">
        <f t="shared" si="17"/>
        <v>0.429513096587403-0.903060629116285i</v>
      </c>
      <c r="F125" s="1" t="str">
        <f t="shared" si="18"/>
        <v>1.41582605463255+0.126098788522742i</v>
      </c>
      <c r="G125" s="1">
        <f t="shared" si="19"/>
        <v>1.4158260546325501</v>
      </c>
      <c r="H125" s="1">
        <f t="shared" si="20"/>
        <v>4.3181982704940385</v>
      </c>
      <c r="I125" s="1">
        <f t="shared" si="21"/>
        <v>-0.38406109088413415</v>
      </c>
      <c r="J125" s="1">
        <f t="shared" si="22"/>
        <v>-0.92330768353181636</v>
      </c>
      <c r="K125" s="1" t="str">
        <f t="shared" si="23"/>
        <v>1.04070836530849-0.968189247936679i</v>
      </c>
      <c r="L125" s="1" t="str">
        <f>IMPRODUCT(K125,Working!$H$2)</f>
        <v>0.974653978349682-0.644382043555622i</v>
      </c>
      <c r="M125" s="1">
        <f t="shared" si="24"/>
        <v>0.97465397834968204</v>
      </c>
      <c r="N125" s="1">
        <f t="shared" si="25"/>
        <v>2.3904800329822322</v>
      </c>
    </row>
    <row r="126" spans="1:14" x14ac:dyDescent="0.25">
      <c r="A126" s="1">
        <f t="shared" si="13"/>
        <v>5.2824000000000107E-2</v>
      </c>
      <c r="B126" s="1">
        <f t="shared" si="14"/>
        <v>5.1509000227951249</v>
      </c>
      <c r="C126" s="1">
        <f t="shared" si="15"/>
        <v>0.42459185655546078</v>
      </c>
      <c r="D126" s="1">
        <f t="shared" si="16"/>
        <v>-0.90538486587019285</v>
      </c>
      <c r="E126" s="1" t="str">
        <f t="shared" si="17"/>
        <v>0.424591856555461-0.905384865870193i</v>
      </c>
      <c r="F126" s="1" t="str">
        <f t="shared" si="18"/>
        <v>1.41649137441957+0.118391332614527i</v>
      </c>
      <c r="G126" s="1">
        <f t="shared" si="19"/>
        <v>1.41649137441957</v>
      </c>
      <c r="H126" s="1">
        <f t="shared" si="20"/>
        <v>4.3236407656071174</v>
      </c>
      <c r="I126" s="1">
        <f t="shared" si="21"/>
        <v>-0.37903033006114428</v>
      </c>
      <c r="J126" s="1">
        <f t="shared" si="22"/>
        <v>-0.92538424932226937</v>
      </c>
      <c r="K126" s="1" t="str">
        <f t="shared" si="23"/>
        <v>1.0459622913005-0.962510886494627i</v>
      </c>
      <c r="L126" s="1" t="str">
        <f>IMPRODUCT(K126,Working!$H$2)</f>
        <v>0.978146572202386-0.639067976711794i</v>
      </c>
      <c r="M126" s="1">
        <f t="shared" si="24"/>
        <v>0.97814657220238599</v>
      </c>
      <c r="N126" s="1">
        <f t="shared" si="25"/>
        <v>2.3946379466219558</v>
      </c>
    </row>
    <row r="127" spans="1:14" x14ac:dyDescent="0.25">
      <c r="A127" s="1">
        <f t="shared" si="13"/>
        <v>5.325000000000011E-2</v>
      </c>
      <c r="B127" s="1">
        <f t="shared" si="14"/>
        <v>5.145457527682046</v>
      </c>
      <c r="C127" s="1">
        <f t="shared" si="15"/>
        <v>0.4196580398240301</v>
      </c>
      <c r="D127" s="1">
        <f t="shared" si="16"/>
        <v>-0.9076822845087662</v>
      </c>
      <c r="E127" s="1" t="str">
        <f t="shared" si="17"/>
        <v>0.41965803982403-0.907682284508766i</v>
      </c>
      <c r="F127" s="1" t="str">
        <f t="shared" si="18"/>
        <v>1.41711473676894+0.11068036987454i</v>
      </c>
      <c r="G127" s="1">
        <f t="shared" si="19"/>
        <v>1.4171147367689401</v>
      </c>
      <c r="H127" s="1">
        <f t="shared" si="20"/>
        <v>4.3290832607201963</v>
      </c>
      <c r="I127" s="1">
        <f t="shared" si="21"/>
        <v>-0.37398834210206006</v>
      </c>
      <c r="J127" s="1">
        <f t="shared" si="22"/>
        <v>-0.92743340460205148</v>
      </c>
      <c r="K127" s="1" t="str">
        <f t="shared" si="23"/>
        <v>1.05118523517825-0.956804014825668i</v>
      </c>
      <c r="L127" s="1" t="str">
        <f>IMPRODUCT(K127,Working!$H$2)</f>
        <v>0.98161019268854-0.633734980239969i</v>
      </c>
      <c r="M127" s="1">
        <f t="shared" si="24"/>
        <v>0.98161019268854</v>
      </c>
      <c r="N127" s="1">
        <f t="shared" si="25"/>
        <v>2.3987249294574799</v>
      </c>
    </row>
    <row r="128" spans="1:14" x14ac:dyDescent="0.25">
      <c r="A128" s="1">
        <f t="shared" si="13"/>
        <v>5.3676000000000113E-2</v>
      </c>
      <c r="B128" s="1">
        <f t="shared" si="14"/>
        <v>5.1400150325689671</v>
      </c>
      <c r="C128" s="1">
        <f t="shared" si="15"/>
        <v>0.41471179253611751</v>
      </c>
      <c r="D128" s="1">
        <f t="shared" si="16"/>
        <v>-0.90995281698090269</v>
      </c>
      <c r="E128" s="1" t="str">
        <f t="shared" si="17"/>
        <v>0.414711792536118-0.909952816980903i</v>
      </c>
      <c r="F128" s="1" t="str">
        <f t="shared" si="18"/>
        <v>1.41769612321626+0.102966128706742i</v>
      </c>
      <c r="G128" s="1">
        <f t="shared" si="19"/>
        <v>1.4176961232162599</v>
      </c>
      <c r="H128" s="1">
        <f t="shared" si="20"/>
        <v>4.3345257558332753</v>
      </c>
      <c r="I128" s="1">
        <f t="shared" si="21"/>
        <v>-0.36893527635399304</v>
      </c>
      <c r="J128" s="1">
        <f t="shared" si="22"/>
        <v>-0.92945508867379001</v>
      </c>
      <c r="K128" s="1" t="str">
        <f t="shared" si="23"/>
        <v>1.05637704223459-0.95106880197122i</v>
      </c>
      <c r="L128" s="1" t="str">
        <f>IMPRODUCT(K128,Working!$H$2)</f>
        <v>0.98504473721335-0.628383212107128i</v>
      </c>
      <c r="M128" s="1">
        <f t="shared" si="24"/>
        <v>0.98504473721334995</v>
      </c>
      <c r="N128" s="1">
        <f t="shared" si="25"/>
        <v>2.4027408604296099</v>
      </c>
    </row>
    <row r="129" spans="1:14" x14ac:dyDescent="0.25">
      <c r="A129" s="1">
        <f t="shared" si="13"/>
        <v>5.4102000000000115E-2</v>
      </c>
      <c r="B129" s="1">
        <f t="shared" si="14"/>
        <v>5.1345725374558882</v>
      </c>
      <c r="C129" s="1">
        <f t="shared" si="15"/>
        <v>0.40975326120293076</v>
      </c>
      <c r="D129" s="1">
        <f t="shared" si="16"/>
        <v>-0.91219639603188674</v>
      </c>
      <c r="E129" s="1" t="str">
        <f t="shared" si="17"/>
        <v>0.409753261202931-0.912196396031887i</v>
      </c>
      <c r="F129" s="1" t="str">
        <f t="shared" si="18"/>
        <v>1.41823551654046+0.0952488376122002i</v>
      </c>
      <c r="G129" s="1">
        <f t="shared" si="19"/>
        <v>1.4182355165404601</v>
      </c>
      <c r="H129" s="1">
        <f t="shared" si="20"/>
        <v>4.3399682509463542</v>
      </c>
      <c r="I129" s="1">
        <f t="shared" si="21"/>
        <v>-0.36387128249218648</v>
      </c>
      <c r="J129" s="1">
        <f t="shared" si="22"/>
        <v>-0.93144924165382803</v>
      </c>
      <c r="K129" s="1" t="str">
        <f t="shared" si="23"/>
        <v>1.06153755868467-0.945305417812186i</v>
      </c>
      <c r="L129" s="1" t="str">
        <f>IMPRODUCT(K129,Working!$H$2)</f>
        <v>0.988450104043275-0.623012830836279i</v>
      </c>
      <c r="M129" s="1">
        <f t="shared" si="24"/>
        <v>0.98845010404327505</v>
      </c>
      <c r="N129" s="1">
        <f t="shared" si="25"/>
        <v>2.406685620583735</v>
      </c>
    </row>
    <row r="130" spans="1:14" x14ac:dyDescent="0.25">
      <c r="A130" s="1">
        <f t="shared" si="13"/>
        <v>5.4528000000000118E-2</v>
      </c>
      <c r="B130" s="1">
        <f t="shared" si="14"/>
        <v>5.1291300423428092</v>
      </c>
      <c r="C130" s="1">
        <f t="shared" si="15"/>
        <v>0.40478259269953948</v>
      </c>
      <c r="D130" s="1">
        <f t="shared" si="16"/>
        <v>-0.91441295520538135</v>
      </c>
      <c r="E130" s="1" t="str">
        <f t="shared" si="17"/>
        <v>0.404782592699539-0.914412955205381i</v>
      </c>
      <c r="F130" s="1" t="str">
        <f t="shared" si="18"/>
        <v>1.41873290076435+0.0875287251823244i</v>
      </c>
      <c r="G130" s="1">
        <f t="shared" si="19"/>
        <v>1.4187329007643501</v>
      </c>
      <c r="H130" s="1">
        <f t="shared" si="20"/>
        <v>4.3454107460594331</v>
      </c>
      <c r="I130" s="1">
        <f t="shared" si="21"/>
        <v>-0.35879651051558181</v>
      </c>
      <c r="J130" s="1">
        <f t="shared" si="22"/>
        <v>-0.93341580447399863</v>
      </c>
      <c r="K130" s="1" t="str">
        <f t="shared" si="23"/>
        <v>1.06666663167047-0.939514033063928i</v>
      </c>
      <c r="L130" s="1" t="str">
        <f>IMPRODUCT(K130,Working!$H$2)</f>
        <v>0.991826192309024-0.617623995501772i</v>
      </c>
      <c r="M130" s="1">
        <f t="shared" si="24"/>
        <v>0.99182619230902402</v>
      </c>
      <c r="N130" s="1">
        <f t="shared" si="25"/>
        <v>2.410559093073374</v>
      </c>
    </row>
    <row r="131" spans="1:14" x14ac:dyDescent="0.25">
      <c r="A131" s="1">
        <f t="shared" si="13"/>
        <v>5.4954000000000121E-2</v>
      </c>
      <c r="B131" s="1">
        <f t="shared" si="14"/>
        <v>5.1236875472297303</v>
      </c>
      <c r="C131" s="1">
        <f t="shared" si="15"/>
        <v>0.39979993426052446</v>
      </c>
      <c r="D131" s="1">
        <f t="shared" si="16"/>
        <v>-0.91660242884539656</v>
      </c>
      <c r="E131" s="1" t="str">
        <f t="shared" si="17"/>
        <v>0.399799934260524-0.916602428845397i</v>
      </c>
      <c r="F131" s="1" t="str">
        <f t="shared" si="18"/>
        <v>1.41918826115506+0.0798060200920948i</v>
      </c>
      <c r="G131" s="1">
        <f t="shared" si="19"/>
        <v>1.4191882611550599</v>
      </c>
      <c r="H131" s="1">
        <f t="shared" si="20"/>
        <v>4.350853241172512</v>
      </c>
      <c r="I131" s="1">
        <f t="shared" si="21"/>
        <v>-0.35371111074237549</v>
      </c>
      <c r="J131" s="1">
        <f t="shared" si="22"/>
        <v>-0.93535471888337363</v>
      </c>
      <c r="K131" s="1" t="str">
        <f t="shared" si="23"/>
        <v>1.07176410926538-0.933694819271195i</v>
      </c>
      <c r="L131" s="1" t="str">
        <f>IMPRODUCT(K131,Working!$H$2)</f>
        <v>0.995172902008582-0.612216865724568i</v>
      </c>
      <c r="M131" s="1">
        <f t="shared" si="24"/>
        <v>0.99517290200858199</v>
      </c>
      <c r="N131" s="1">
        <f t="shared" si="25"/>
        <v>2.4143611631636421</v>
      </c>
    </row>
    <row r="132" spans="1:14" x14ac:dyDescent="0.25">
      <c r="A132" s="1">
        <f t="shared" ref="A132:A195" si="26">A131+$Q$9</f>
        <v>5.5380000000000124E-2</v>
      </c>
      <c r="B132" s="1">
        <f t="shared" ref="B132:B195" si="27">B131-$Q$10</f>
        <v>5.1182450521166514</v>
      </c>
      <c r="C132" s="1">
        <f t="shared" ref="C132:C195" si="28">COS($B132)</f>
        <v>0.39480543347561659</v>
      </c>
      <c r="D132" s="1">
        <f t="shared" ref="D132:D195" si="29">SIN($B132)</f>
        <v>-0.9187647520982346</v>
      </c>
      <c r="E132" s="1" t="str">
        <f t="shared" ref="E132:E195" si="30">COMPLEX(C132,D132)</f>
        <v>0.394805433475617-0.918764752098235i</v>
      </c>
      <c r="F132" s="1" t="str">
        <f t="shared" ref="F132:F195" si="31">IMPRODUCT(E132,$S$2)</f>
        <v>1.41960158422452+0.0720809510932882i</v>
      </c>
      <c r="G132" s="1">
        <f t="shared" ref="G132:G195" si="32">IMREAL(F132)</f>
        <v>1.41960158422452</v>
      </c>
      <c r="H132" s="1">
        <f t="shared" ref="H132:H195" si="33">H131+$Q$10</f>
        <v>4.356295736285591</v>
      </c>
      <c r="I132" s="1">
        <f t="shared" ref="I132:I195" si="34">COS($H132)</f>
        <v>-0.34861523380556658</v>
      </c>
      <c r="J132" s="1">
        <f t="shared" ref="J132:J195" si="35">SIN($H132)</f>
        <v>-0.93726592744999015</v>
      </c>
      <c r="K132" s="1" t="str">
        <f t="shared" ref="K132:K195" si="36">IMPRODUCT($S$2,COMPLEX(I132,J132))</f>
        <v>1.07682984047863-0.92784794880306i</v>
      </c>
      <c r="L132" s="1" t="str">
        <f>IMPRODUCT(K132,Working!$H$2)</f>
        <v>0.998490134010118-0.606791601667533i</v>
      </c>
      <c r="M132" s="1">
        <f t="shared" ref="M132:M195" si="37">IMREAL(L132)</f>
        <v>0.99849013401011799</v>
      </c>
      <c r="N132" s="1">
        <f t="shared" ref="N132:N195" si="38">G132+M132</f>
        <v>2.418091718234638</v>
      </c>
    </row>
    <row r="133" spans="1:14" x14ac:dyDescent="0.25">
      <c r="A133" s="1">
        <f t="shared" si="26"/>
        <v>5.5806000000000126E-2</v>
      </c>
      <c r="B133" s="1">
        <f t="shared" si="27"/>
        <v>5.1128025570035724</v>
      </c>
      <c r="C133" s="1">
        <f t="shared" si="28"/>
        <v>0.38979923828532509</v>
      </c>
      <c r="D133" s="1">
        <f t="shared" si="29"/>
        <v>-0.92089986091441034</v>
      </c>
      <c r="E133" s="1" t="str">
        <f t="shared" si="30"/>
        <v>0.389799238285325-0.92089986091441i</v>
      </c>
      <c r="F133" s="1" t="str">
        <f t="shared" si="31"/>
        <v>1.4199728577298+0.0643537470076981i</v>
      </c>
      <c r="G133" s="1">
        <f t="shared" si="32"/>
        <v>1.4199728577298001</v>
      </c>
      <c r="H133" s="1">
        <f t="shared" si="33"/>
        <v>4.3617382313986699</v>
      </c>
      <c r="I133" s="1">
        <f t="shared" si="34"/>
        <v>-0.34350903064849481</v>
      </c>
      <c r="J133" s="1">
        <f t="shared" si="35"/>
        <v>-0.93914937356255068</v>
      </c>
      <c r="K133" s="1" t="str">
        <f t="shared" si="36"/>
        <v>1.08186367525983-0.9219735948478i</v>
      </c>
      <c r="L133" s="1" t="str">
        <f>IMPRODUCT(K133,Working!$H$2)</f>
        <v>1.00177779005497-0.601348364030674i</v>
      </c>
      <c r="M133" s="1">
        <f t="shared" si="37"/>
        <v>1.00177779005497</v>
      </c>
      <c r="N133" s="1">
        <f t="shared" si="38"/>
        <v>2.4217506477847701</v>
      </c>
    </row>
    <row r="134" spans="1:14" x14ac:dyDescent="0.25">
      <c r="A134" s="1">
        <f t="shared" si="26"/>
        <v>5.6232000000000129E-2</v>
      </c>
      <c r="B134" s="1">
        <f t="shared" si="27"/>
        <v>5.1073600618904935</v>
      </c>
      <c r="C134" s="1">
        <f t="shared" si="28"/>
        <v>0.38478149697655539</v>
      </c>
      <c r="D134" s="1">
        <f t="shared" si="29"/>
        <v>-0.923007692050549</v>
      </c>
      <c r="E134" s="1" t="str">
        <f t="shared" si="30"/>
        <v>0.384781496976555-0.923007692050549i</v>
      </c>
      <c r="F134" s="1" t="str">
        <f t="shared" si="31"/>
        <v>1.42030207067354+0.0566246367203646i</v>
      </c>
      <c r="G134" s="1">
        <f t="shared" si="32"/>
        <v>1.4203020706735401</v>
      </c>
      <c r="H134" s="1">
        <f t="shared" si="33"/>
        <v>4.3671807265117488</v>
      </c>
      <c r="I134" s="1">
        <f t="shared" si="34"/>
        <v>-0.33839265252036965</v>
      </c>
      <c r="J134" s="1">
        <f t="shared" si="35"/>
        <v>-0.94100500143210097</v>
      </c>
      <c r="K134" s="1" t="str">
        <f t="shared" si="36"/>
        <v>1.08686546450336-0.916071931407773i</v>
      </c>
      <c r="L134" s="1" t="str">
        <f>IMPRODUCT(K134,Working!$H$2)</f>
        <v>1.00503577276054-0.595887314046391i</v>
      </c>
      <c r="M134" s="1">
        <f t="shared" si="37"/>
        <v>1.0050357727605399</v>
      </c>
      <c r="N134" s="1">
        <f t="shared" si="38"/>
        <v>2.4253378434340798</v>
      </c>
    </row>
    <row r="135" spans="1:14" x14ac:dyDescent="0.25">
      <c r="A135" s="1">
        <f t="shared" si="26"/>
        <v>5.6658000000000132E-2</v>
      </c>
      <c r="B135" s="1">
        <f t="shared" si="27"/>
        <v>5.1019175667774146</v>
      </c>
      <c r="C135" s="1">
        <f t="shared" si="28"/>
        <v>0.37975235817821684</v>
      </c>
      <c r="D135" s="1">
        <f t="shared" si="29"/>
        <v>-0.92508818307125906</v>
      </c>
      <c r="E135" s="1" t="str">
        <f t="shared" si="30"/>
        <v>0.379752358178217-0.925088183071259i</v>
      </c>
      <c r="F135" s="1" t="str">
        <f t="shared" si="31"/>
        <v>1.42058921330423+0.0488938491727914i</v>
      </c>
      <c r="G135" s="1">
        <f t="shared" si="32"/>
        <v>1.4205892133042299</v>
      </c>
      <c r="H135" s="1">
        <f t="shared" si="33"/>
        <v>4.3726232216248277</v>
      </c>
      <c r="I135" s="1">
        <f t="shared" si="34"/>
        <v>-0.33326625097179002</v>
      </c>
      <c r="J135" s="1">
        <f t="shared" si="35"/>
        <v>-0.94283275609368167</v>
      </c>
      <c r="K135" s="1" t="str">
        <f t="shared" si="36"/>
        <v>1.09183506005283-0.910143133294264i</v>
      </c>
      <c r="L135" s="1" t="str">
        <f>IMPRODUCT(K135,Working!$H$2)</f>
        <v>1.00826398562315-0.590408613474698i</v>
      </c>
      <c r="M135" s="1">
        <f t="shared" si="37"/>
        <v>1.0082639856231499</v>
      </c>
      <c r="N135" s="1">
        <f t="shared" si="38"/>
        <v>2.4288531989273796</v>
      </c>
    </row>
    <row r="136" spans="1:14" x14ac:dyDescent="0.25">
      <c r="A136" s="1">
        <f t="shared" si="26"/>
        <v>5.7084000000000135E-2</v>
      </c>
      <c r="B136" s="1">
        <f t="shared" si="27"/>
        <v>5.0964750716643357</v>
      </c>
      <c r="C136" s="1">
        <f t="shared" si="28"/>
        <v>0.37471197085682018</v>
      </c>
      <c r="D136" s="1">
        <f t="shared" si="29"/>
        <v>-0.92714127235098187</v>
      </c>
      <c r="E136" s="1" t="str">
        <f t="shared" si="30"/>
        <v>0.37471197085682-0.927141272350982i</v>
      </c>
      <c r="F136" s="1" t="str">
        <f t="shared" si="31"/>
        <v>1.42083427711651+0.0411616133561595i</v>
      </c>
      <c r="G136" s="1">
        <f t="shared" si="32"/>
        <v>1.4208342771165099</v>
      </c>
      <c r="H136" s="1">
        <f t="shared" si="33"/>
        <v>4.3780657167379067</v>
      </c>
      <c r="I136" s="1">
        <f t="shared" si="34"/>
        <v>-0.32812997785025555</v>
      </c>
      <c r="J136" s="1">
        <f t="shared" si="35"/>
        <v>-0.94463258340795697</v>
      </c>
      <c r="K136" s="1" t="str">
        <f t="shared" si="36"/>
        <v>1.09677231470544-0.904187376122304i</v>
      </c>
      <c r="L136" s="1" t="str">
        <f>IMPRODUCT(K136,Working!$H$2)</f>
        <v>1.01146233302094-0.584912424598432i</v>
      </c>
      <c r="M136" s="1">
        <f t="shared" si="37"/>
        <v>1.01146233302094</v>
      </c>
      <c r="N136" s="1">
        <f t="shared" si="38"/>
        <v>2.4322966101374499</v>
      </c>
    </row>
    <row r="137" spans="1:14" x14ac:dyDescent="0.25">
      <c r="A137" s="1">
        <f t="shared" si="26"/>
        <v>5.7510000000000137E-2</v>
      </c>
      <c r="B137" s="1">
        <f t="shared" si="27"/>
        <v>5.0910325765512567</v>
      </c>
      <c r="C137" s="1">
        <f t="shared" si="28"/>
        <v>0.369660484312065</v>
      </c>
      <c r="D137" s="1">
        <f t="shared" si="29"/>
        <v>-0.92916689907581707</v>
      </c>
      <c r="E137" s="1" t="str">
        <f t="shared" si="30"/>
        <v>0.369660484312065-0.929166899075817i</v>
      </c>
      <c r="F137" s="1" t="str">
        <f t="shared" si="31"/>
        <v>1.42103725485141+0.0334281583045535i</v>
      </c>
      <c r="G137" s="1">
        <f t="shared" si="32"/>
        <v>1.4210372548514101</v>
      </c>
      <c r="H137" s="1">
        <f t="shared" si="33"/>
        <v>4.3835082118509856</v>
      </c>
      <c r="I137" s="1">
        <f t="shared" si="34"/>
        <v>-0.32298398529566835</v>
      </c>
      <c r="J137" s="1">
        <f t="shared" si="35"/>
        <v>-0.94640443006281805</v>
      </c>
      <c r="K137" s="1" t="str">
        <f t="shared" si="36"/>
        <v>1.10167708221635-0.898204836305469i</v>
      </c>
      <c r="L137" s="1" t="str">
        <f>IMPRODUCT(K137,Working!$H$2)</f>
        <v>1.0146307202167-0.579398910218443i</v>
      </c>
      <c r="M137" s="1">
        <f t="shared" si="37"/>
        <v>1.0146307202167</v>
      </c>
      <c r="N137" s="1">
        <f t="shared" si="38"/>
        <v>2.4356679750681103</v>
      </c>
    </row>
    <row r="138" spans="1:14" x14ac:dyDescent="0.25">
      <c r="A138" s="1">
        <f t="shared" si="26"/>
        <v>5.793600000000014E-2</v>
      </c>
      <c r="B138" s="1">
        <f t="shared" si="27"/>
        <v>5.0855900814381778</v>
      </c>
      <c r="C138" s="1">
        <f t="shared" si="28"/>
        <v>0.36459804817241742</v>
      </c>
      <c r="D138" s="1">
        <f t="shared" si="29"/>
        <v>-0.93116500324532359</v>
      </c>
      <c r="E138" s="1" t="str">
        <f t="shared" si="30"/>
        <v>0.364598048172417-0.931165003245324i</v>
      </c>
      <c r="F138" s="1" t="str">
        <f t="shared" si="31"/>
        <v>1.42119814049661+0.0256937130881681i</v>
      </c>
      <c r="G138" s="1">
        <f t="shared" si="32"/>
        <v>1.4211981404966101</v>
      </c>
      <c r="H138" s="1">
        <f t="shared" si="33"/>
        <v>4.3889507069640645</v>
      </c>
      <c r="I138" s="1">
        <f t="shared" si="34"/>
        <v>-0.31782842573582692</v>
      </c>
      <c r="J138" s="1">
        <f t="shared" si="35"/>
        <v>-0.9481482435749623</v>
      </c>
      <c r="K138" s="1" t="str">
        <f t="shared" si="36"/>
        <v>1.10654921730301-0.892195691050658i</v>
      </c>
      <c r="L138" s="1" t="str">
        <f>IMPRODUCT(K138,Working!$H$2)</f>
        <v>1.01776905336064-0.573868233648777i</v>
      </c>
      <c r="M138" s="1">
        <f t="shared" si="37"/>
        <v>1.0177690533606401</v>
      </c>
      <c r="N138" s="1">
        <f t="shared" si="38"/>
        <v>2.4389671938572501</v>
      </c>
    </row>
    <row r="139" spans="1:14" x14ac:dyDescent="0.25">
      <c r="A139" s="1">
        <f t="shared" si="26"/>
        <v>5.8362000000000143E-2</v>
      </c>
      <c r="B139" s="1">
        <f t="shared" si="27"/>
        <v>5.0801475863250989</v>
      </c>
      <c r="C139" s="1">
        <f t="shared" si="28"/>
        <v>0.35952481239067813</v>
      </c>
      <c r="D139" s="1">
        <f t="shared" si="29"/>
        <v>-0.93313552567429758</v>
      </c>
      <c r="E139" s="1" t="str">
        <f t="shared" si="30"/>
        <v>0.359524812390678-0.933135525674298i</v>
      </c>
      <c r="F139" s="1" t="str">
        <f t="shared" si="31"/>
        <v>1.42131692928655+0.0179585068065322i</v>
      </c>
      <c r="G139" s="1">
        <f t="shared" si="32"/>
        <v>1.42131692928655</v>
      </c>
      <c r="H139" s="1">
        <f t="shared" si="33"/>
        <v>4.3943932020771435</v>
      </c>
      <c r="I139" s="1">
        <f t="shared" si="34"/>
        <v>-0.3126634518819108</v>
      </c>
      <c r="J139" s="1">
        <f t="shared" si="35"/>
        <v>-0.9498639722914477</v>
      </c>
      <c r="K139" s="1" t="str">
        <f t="shared" si="36"/>
        <v>1.11138857564947-0.886160118352839i</v>
      </c>
      <c r="L139" s="1" t="str">
        <f>IMPRODUCT(K139,Working!$H$2)</f>
        <v>1.0208772394932-0.568320558711835i</v>
      </c>
      <c r="M139" s="1">
        <f t="shared" si="37"/>
        <v>1.0208772394932</v>
      </c>
      <c r="N139" s="1">
        <f t="shared" si="38"/>
        <v>2.4421941687797499</v>
      </c>
    </row>
    <row r="140" spans="1:14" x14ac:dyDescent="0.25">
      <c r="A140" s="1">
        <f t="shared" si="26"/>
        <v>5.8788000000000146E-2</v>
      </c>
      <c r="B140" s="1">
        <f t="shared" si="27"/>
        <v>5.07470509121202</v>
      </c>
      <c r="C140" s="1">
        <f t="shared" si="28"/>
        <v>0.35444092723954046</v>
      </c>
      <c r="D140" s="1">
        <f t="shared" si="29"/>
        <v>-0.93507840799452469</v>
      </c>
      <c r="E140" s="1" t="str">
        <f t="shared" si="30"/>
        <v>0.35444092723954-0.935078407994525i</v>
      </c>
      <c r="F140" s="1" t="str">
        <f t="shared" si="31"/>
        <v>1.42139361770264+0.0102227685817131i</v>
      </c>
      <c r="G140" s="1">
        <f t="shared" si="32"/>
        <v>1.4213936177026401</v>
      </c>
      <c r="H140" s="1">
        <f t="shared" si="33"/>
        <v>4.3998356971902224</v>
      </c>
      <c r="I140" s="1">
        <f t="shared" si="34"/>
        <v>-0.30748921672395757</v>
      </c>
      <c r="J140" s="1">
        <f t="shared" si="35"/>
        <v>-0.9515515653912231</v>
      </c>
      <c r="K140" s="1" t="str">
        <f t="shared" si="36"/>
        <v>1.11619501391064-0.880098296989777i</v>
      </c>
      <c r="L140" s="1" t="str">
        <f>IMPRODUCT(K140,Working!$H$2)</f>
        <v>1.02395518654779-0.562756049733518i</v>
      </c>
      <c r="M140" s="1">
        <f t="shared" si="37"/>
        <v>1.0239551865477901</v>
      </c>
      <c r="N140" s="1">
        <f t="shared" si="38"/>
        <v>2.4453488042504299</v>
      </c>
    </row>
    <row r="141" spans="1:14" x14ac:dyDescent="0.25">
      <c r="A141" s="1">
        <f t="shared" si="26"/>
        <v>5.9214000000000148E-2</v>
      </c>
      <c r="B141" s="1">
        <f t="shared" si="27"/>
        <v>5.069262596098941</v>
      </c>
      <c r="C141" s="1">
        <f t="shared" si="28"/>
        <v>0.34934654330713932</v>
      </c>
      <c r="D141" s="1">
        <f t="shared" si="29"/>
        <v>-0.93699359265650961</v>
      </c>
      <c r="E141" s="1" t="str">
        <f t="shared" si="30"/>
        <v>0.349346543307139-0.93699359265651i</v>
      </c>
      <c r="F141" s="1" t="str">
        <f t="shared" si="31"/>
        <v>1.42142820347331+0.00248672755153823i</v>
      </c>
      <c r="G141" s="1">
        <f t="shared" si="32"/>
        <v>1.4214282034733099</v>
      </c>
      <c r="H141" s="1">
        <f t="shared" si="33"/>
        <v>4.4052781923033013</v>
      </c>
      <c r="I141" s="1">
        <f t="shared" si="34"/>
        <v>-0.30230587352633065</v>
      </c>
      <c r="J141" s="1">
        <f t="shared" si="35"/>
        <v>-0.95321097288663337</v>
      </c>
      <c r="K141" s="1" t="str">
        <f t="shared" si="36"/>
        <v>1.12096838971655-0.874010406516745i</v>
      </c>
      <c r="L141" s="1" t="str">
        <f>IMPRODUCT(K141,Working!$H$2)</f>
        <v>1.02700280335352-0.557174871538369i</v>
      </c>
      <c r="M141" s="1">
        <f t="shared" si="37"/>
        <v>1.0270028033535199</v>
      </c>
      <c r="N141" s="1">
        <f t="shared" si="38"/>
        <v>2.44843100682683</v>
      </c>
    </row>
    <row r="142" spans="1:14" x14ac:dyDescent="0.25">
      <c r="A142" s="1">
        <f t="shared" si="26"/>
        <v>5.9640000000000151E-2</v>
      </c>
      <c r="B142" s="1">
        <f t="shared" si="27"/>
        <v>5.0638201009858621</v>
      </c>
      <c r="C142" s="1">
        <f t="shared" si="28"/>
        <v>0.34424181149259064</v>
      </c>
      <c r="D142" s="1">
        <f t="shared" si="29"/>
        <v>-0.93888102293118036</v>
      </c>
      <c r="E142" s="1" t="str">
        <f t="shared" si="30"/>
        <v>0.344241811492591-0.93888102293118i</v>
      </c>
      <c r="F142" s="1" t="str">
        <f t="shared" si="31"/>
        <v>1.4214206855741-0.00524938713719636i</v>
      </c>
      <c r="G142" s="1">
        <f t="shared" si="32"/>
        <v>1.4214206855741001</v>
      </c>
      <c r="H142" s="1">
        <f t="shared" si="33"/>
        <v>4.4107206874163802</v>
      </c>
      <c r="I142" s="1">
        <f t="shared" si="34"/>
        <v>-0.29711357582317999</v>
      </c>
      <c r="J142" s="1">
        <f t="shared" si="35"/>
        <v>-0.95484214562490044</v>
      </c>
      <c r="K142" s="1" t="str">
        <f t="shared" si="36"/>
        <v>1.12570856167656-0.867896627261196i</v>
      </c>
      <c r="L142" s="1" t="str">
        <f>IMPRODUCT(K142,Working!$H$2)</f>
        <v>1.03001999963792-0.55157718944468i</v>
      </c>
      <c r="M142" s="1">
        <f t="shared" si="37"/>
        <v>1.03001999963792</v>
      </c>
      <c r="N142" s="1">
        <f t="shared" si="38"/>
        <v>2.4514406852120203</v>
      </c>
    </row>
    <row r="143" spans="1:14" x14ac:dyDescent="0.25">
      <c r="A143" s="1">
        <f t="shared" si="26"/>
        <v>6.0066000000000154E-2</v>
      </c>
      <c r="B143" s="1">
        <f t="shared" si="27"/>
        <v>5.0583776058727832</v>
      </c>
      <c r="C143" s="1">
        <f t="shared" si="28"/>
        <v>0.33912688300152172</v>
      </c>
      <c r="D143" s="1">
        <f t="shared" si="29"/>
        <v>-0.940740642911569</v>
      </c>
      <c r="E143" s="1" t="str">
        <f t="shared" si="30"/>
        <v>0.339126883001522-0.940740642911569i</v>
      </c>
      <c r="F143" s="1" t="str">
        <f t="shared" si="31"/>
        <v>1.42137106422771-0.0129853463355162i</v>
      </c>
      <c r="G143" s="1">
        <f t="shared" si="32"/>
        <v>1.42137106422771</v>
      </c>
      <c r="H143" s="1">
        <f t="shared" si="33"/>
        <v>4.4161631825294592</v>
      </c>
      <c r="I143" s="1">
        <f t="shared" si="34"/>
        <v>-0.29191247741389392</v>
      </c>
      <c r="J143" s="1">
        <f t="shared" si="35"/>
        <v>-0.95644503528957836</v>
      </c>
      <c r="K143" s="1" t="str">
        <f t="shared" si="36"/>
        <v>1.13041538938356-0.86175714031743i</v>
      </c>
      <c r="L143" s="1" t="str">
        <f>IMPRODUCT(K143,Working!$H$2)</f>
        <v>1.03300668602957-0.545963169259599i</v>
      </c>
      <c r="M143" s="1">
        <f t="shared" si="37"/>
        <v>1.0330066860295699</v>
      </c>
      <c r="N143" s="1">
        <f t="shared" si="38"/>
        <v>2.4543777502572799</v>
      </c>
    </row>
    <row r="144" spans="1:14" x14ac:dyDescent="0.25">
      <c r="A144" s="1">
        <f t="shared" si="26"/>
        <v>6.0492000000000157E-2</v>
      </c>
      <c r="B144" s="1">
        <f t="shared" si="27"/>
        <v>5.0529351107597043</v>
      </c>
      <c r="C144" s="1">
        <f t="shared" si="28"/>
        <v>0.3340019093415923</v>
      </c>
      <c r="D144" s="1">
        <f t="shared" si="29"/>
        <v>-0.9425723975144672</v>
      </c>
      <c r="E144" s="1" t="str">
        <f t="shared" si="30"/>
        <v>0.334001909341592-0.942572397514467i</v>
      </c>
      <c r="F144" s="1" t="str">
        <f t="shared" si="31"/>
        <v>1.42127934090395-0.0207209208990487i</v>
      </c>
      <c r="G144" s="1">
        <f t="shared" si="32"/>
        <v>1.4212793409039499</v>
      </c>
      <c r="H144" s="1">
        <f t="shared" si="33"/>
        <v>4.4216056776425381</v>
      </c>
      <c r="I144" s="1">
        <f t="shared" si="34"/>
        <v>-0.28670273235854388</v>
      </c>
      <c r="J144" s="1">
        <f t="shared" si="35"/>
        <v>-0.9580195944019857</v>
      </c>
      <c r="K144" s="1" t="str">
        <f t="shared" si="36"/>
        <v>1.13508873341812-0.855592127541226i</v>
      </c>
      <c r="L144" s="1" t="str">
        <f>IMPRODUCT(K144,Working!$H$2)</f>
        <v>1.03596277406081-0.540332977274223i</v>
      </c>
      <c r="M144" s="1">
        <f t="shared" si="37"/>
        <v>1.0359627740608099</v>
      </c>
      <c r="N144" s="1">
        <f t="shared" si="38"/>
        <v>2.4572421149647599</v>
      </c>
    </row>
    <row r="145" spans="1:14" x14ac:dyDescent="0.25">
      <c r="A145" s="1">
        <f t="shared" si="26"/>
        <v>6.091800000000016E-2</v>
      </c>
      <c r="B145" s="1">
        <f t="shared" si="27"/>
        <v>5.0474926156466253</v>
      </c>
      <c r="C145" s="1">
        <f t="shared" si="28"/>
        <v>0.32886704231800684</v>
      </c>
      <c r="D145" s="1">
        <f t="shared" si="29"/>
        <v>-0.94437623248205815</v>
      </c>
      <c r="E145" s="1" t="str">
        <f t="shared" si="30"/>
        <v>0.328867042318007-0.944376232482058i</v>
      </c>
      <c r="F145" s="1" t="str">
        <f t="shared" si="31"/>
        <v>1.42114551831973-0.028455881694814i</v>
      </c>
      <c r="G145" s="1">
        <f t="shared" si="32"/>
        <v>1.4211455183197299</v>
      </c>
      <c r="H145" s="1">
        <f t="shared" si="33"/>
        <v>4.427048172755617</v>
      </c>
      <c r="I145" s="1">
        <f t="shared" si="34"/>
        <v>-0.28148449497332068</v>
      </c>
      <c r="J145" s="1">
        <f t="shared" si="35"/>
        <v>-0.95956577632261075</v>
      </c>
      <c r="K145" s="1" t="str">
        <f t="shared" si="36"/>
        <v>1.1397284553526-0.849401771544452i</v>
      </c>
      <c r="L145" s="1" t="str">
        <f>IMPRODUCT(K145,Working!$H$2)</f>
        <v>1.03888817617028-0.534686780258665i</v>
      </c>
      <c r="M145" s="1">
        <f t="shared" si="37"/>
        <v>1.03888817617028</v>
      </c>
      <c r="N145" s="1">
        <f t="shared" si="38"/>
        <v>2.4600336944900096</v>
      </c>
    </row>
    <row r="146" spans="1:14" x14ac:dyDescent="0.25">
      <c r="A146" s="1">
        <f t="shared" si="26"/>
        <v>6.1344000000000162E-2</v>
      </c>
      <c r="B146" s="1">
        <f t="shared" si="27"/>
        <v>5.0420501205335464</v>
      </c>
      <c r="C146" s="1">
        <f t="shared" si="28"/>
        <v>0.32372243402901796</v>
      </c>
      <c r="D146" s="1">
        <f t="shared" si="29"/>
        <v>-0.94615209438352355</v>
      </c>
      <c r="E146" s="1" t="str">
        <f t="shared" si="30"/>
        <v>0.323722434029018-0.946152094383524i</v>
      </c>
      <c r="F146" s="1" t="str">
        <f t="shared" si="31"/>
        <v>1.42096960043896-0.0361899996080162i</v>
      </c>
      <c r="G146" s="1">
        <f t="shared" si="32"/>
        <v>1.42096960043896</v>
      </c>
      <c r="H146" s="1">
        <f t="shared" si="33"/>
        <v>4.4324906678686959</v>
      </c>
      <c r="I146" s="1">
        <f t="shared" si="34"/>
        <v>-0.27625791982596365</v>
      </c>
      <c r="J146" s="1">
        <f t="shared" si="35"/>
        <v>-0.96108353525249379</v>
      </c>
      <c r="K146" s="1" t="str">
        <f t="shared" si="36"/>
        <v>1.14433441775528-0.843186255689662i</v>
      </c>
      <c r="L146" s="1" t="str">
        <f>IMPRODUCT(K146,Working!$H$2)</f>
        <v>1.04178280570559-0.529024745457122i</v>
      </c>
      <c r="M146" s="1">
        <f t="shared" si="37"/>
        <v>1.04178280570559</v>
      </c>
      <c r="N146" s="1">
        <f t="shared" si="38"/>
        <v>2.46275240614455</v>
      </c>
    </row>
    <row r="147" spans="1:14" x14ac:dyDescent="0.25">
      <c r="A147" s="1">
        <f t="shared" si="26"/>
        <v>6.1770000000000165E-2</v>
      </c>
      <c r="B147" s="1">
        <f t="shared" si="27"/>
        <v>5.0366076254204675</v>
      </c>
      <c r="C147" s="1">
        <f t="shared" si="28"/>
        <v>0.31856823686142127</v>
      </c>
      <c r="D147" s="1">
        <f t="shared" si="29"/>
        <v>-0.94789993061662647</v>
      </c>
      <c r="E147" s="1" t="str">
        <f t="shared" si="30"/>
        <v>0.318568236861421-0.947899930616626i</v>
      </c>
      <c r="F147" s="1" t="str">
        <f t="shared" si="31"/>
        <v>1.42075159247244-0.0439230455488225i</v>
      </c>
      <c r="G147" s="1">
        <f t="shared" si="32"/>
        <v>1.4207515924724401</v>
      </c>
      <c r="H147" s="1">
        <f t="shared" si="33"/>
        <v>4.4379331629817749</v>
      </c>
      <c r="I147" s="1">
        <f t="shared" si="34"/>
        <v>-0.27102316173118257</v>
      </c>
      <c r="J147" s="1">
        <f t="shared" si="35"/>
        <v>-0.96257282623458329</v>
      </c>
      <c r="K147" s="1" t="str">
        <f t="shared" si="36"/>
        <v>1.14890648419443-0.836945764084662i</v>
      </c>
      <c r="L147" s="1" t="str">
        <f>IMPRODUCT(K147,Working!$H$2)</f>
        <v>1.04464657692585-0.523347040582913i</v>
      </c>
      <c r="M147" s="1">
        <f t="shared" si="37"/>
        <v>1.0446465769258499</v>
      </c>
      <c r="N147" s="1">
        <f t="shared" si="38"/>
        <v>2.46539816939829</v>
      </c>
    </row>
    <row r="148" spans="1:14" x14ac:dyDescent="0.25">
      <c r="A148" s="1">
        <f t="shared" si="26"/>
        <v>6.2196000000000168E-2</v>
      </c>
      <c r="B148" s="1">
        <f t="shared" si="27"/>
        <v>5.0311651303073885</v>
      </c>
      <c r="C148" s="1">
        <f t="shared" si="28"/>
        <v>0.31340460348604143</v>
      </c>
      <c r="D148" s="1">
        <f t="shared" si="29"/>
        <v>-0.94961968940926933</v>
      </c>
      <c r="E148" s="1" t="str">
        <f t="shared" si="30"/>
        <v>0.313404603486041-0.949619689409269i</v>
      </c>
      <c r="F148" s="1" t="str">
        <f t="shared" si="31"/>
        <v>1.42049150087774-0.0516547904591549i</v>
      </c>
      <c r="G148" s="1">
        <f t="shared" si="32"/>
        <v>1.4204915008777399</v>
      </c>
      <c r="H148" s="1">
        <f t="shared" si="33"/>
        <v>4.4433756580948538</v>
      </c>
      <c r="I148" s="1">
        <f t="shared" si="34"/>
        <v>-0.2657803757460715</v>
      </c>
      <c r="J148" s="1">
        <f t="shared" si="35"/>
        <v>-0.96403360515506775</v>
      </c>
      <c r="K148" s="1" t="str">
        <f t="shared" si="36"/>
        <v>1.15344451924234-0.830680481577056i</v>
      </c>
      <c r="L148" s="1" t="str">
        <f>IMPRODUCT(K148,Working!$H$2)</f>
        <v>1.04747940500421-0.517653833813515i</v>
      </c>
      <c r="M148" s="1">
        <f t="shared" si="37"/>
        <v>1.04747940500421</v>
      </c>
      <c r="N148" s="1">
        <f t="shared" si="38"/>
        <v>2.4679709058819501</v>
      </c>
    </row>
    <row r="149" spans="1:14" x14ac:dyDescent="0.25">
      <c r="A149" s="1">
        <f t="shared" si="26"/>
        <v>6.2622000000000164E-2</v>
      </c>
      <c r="B149" s="1">
        <f t="shared" si="27"/>
        <v>5.0257226351943096</v>
      </c>
      <c r="C149" s="1">
        <f t="shared" si="28"/>
        <v>0.3082316868532099</v>
      </c>
      <c r="D149" s="1">
        <f t="shared" si="29"/>
        <v>-0.95131131982102723</v>
      </c>
      <c r="E149" s="1" t="str">
        <f t="shared" si="30"/>
        <v>0.30823168685321-0.951311319821027i</v>
      </c>
      <c r="F149" s="1" t="str">
        <f t="shared" si="31"/>
        <v>1.42018933335893-0.0593850053194708i</v>
      </c>
      <c r="G149" s="1">
        <f t="shared" si="32"/>
        <v>1.4201893333589299</v>
      </c>
      <c r="H149" s="1">
        <f t="shared" si="33"/>
        <v>4.4488181532079327</v>
      </c>
      <c r="I149" s="1">
        <f t="shared" si="34"/>
        <v>-0.26052971716551604</v>
      </c>
      <c r="J149" s="1">
        <f t="shared" si="35"/>
        <v>-0.96546582874468234</v>
      </c>
      <c r="K149" s="1" t="str">
        <f t="shared" si="36"/>
        <v>1.1579483884793-0.824390593748774i</v>
      </c>
      <c r="L149" s="1" t="str">
        <f>IMPRODUCT(K149,Working!$H$2)</f>
        <v>1.05028120603035-0.511945293785589i</v>
      </c>
      <c r="M149" s="1">
        <f t="shared" si="37"/>
        <v>1.0502812060303499</v>
      </c>
      <c r="N149" s="1">
        <f t="shared" si="38"/>
        <v>2.4704705393892796</v>
      </c>
    </row>
    <row r="150" spans="1:14" x14ac:dyDescent="0.25">
      <c r="A150" s="1">
        <f t="shared" si="26"/>
        <v>6.3048000000000159E-2</v>
      </c>
      <c r="B150" s="1">
        <f t="shared" si="27"/>
        <v>5.0202801400812307</v>
      </c>
      <c r="C150" s="1">
        <f t="shared" si="28"/>
        <v>0.30304964018823466</v>
      </c>
      <c r="D150" s="1">
        <f t="shared" si="29"/>
        <v>-0.95297477174465717</v>
      </c>
      <c r="E150" s="1" t="str">
        <f t="shared" si="30"/>
        <v>0.303049640188235-0.952974771744657i</v>
      </c>
      <c r="F150" s="1" t="str">
        <f t="shared" si="31"/>
        <v>1.41984509886642-0.0671134611555512i</v>
      </c>
      <c r="G150" s="1">
        <f t="shared" si="32"/>
        <v>1.41984509886642</v>
      </c>
      <c r="H150" s="1">
        <f t="shared" si="33"/>
        <v>4.4542606483210117</v>
      </c>
      <c r="I150" s="1">
        <f t="shared" si="34"/>
        <v>-0.25527134151759345</v>
      </c>
      <c r="J150" s="1">
        <f t="shared" si="35"/>
        <v>-0.96686945457999041</v>
      </c>
      <c r="K150" s="1" t="str">
        <f t="shared" si="36"/>
        <v>1.16241795849767-0.818076286910568i</v>
      </c>
      <c r="L150" s="1" t="str">
        <f>IMPRODUCT(K150,Working!$H$2)</f>
        <v>1.05305189701306-0.506221589589966i</v>
      </c>
      <c r="M150" s="1">
        <f t="shared" si="37"/>
        <v>1.05305189701306</v>
      </c>
      <c r="N150" s="1">
        <f t="shared" si="38"/>
        <v>2.4728969958794798</v>
      </c>
    </row>
    <row r="151" spans="1:14" x14ac:dyDescent="0.25">
      <c r="A151" s="1">
        <f t="shared" si="26"/>
        <v>6.3474000000000155E-2</v>
      </c>
      <c r="B151" s="1">
        <f t="shared" si="27"/>
        <v>5.0148376449681518</v>
      </c>
      <c r="C151" s="1">
        <f t="shared" si="28"/>
        <v>0.29785861698686139</v>
      </c>
      <c r="D151" s="1">
        <f t="shared" si="29"/>
        <v>-0.95460999590758222</v>
      </c>
      <c r="E151" s="1" t="str">
        <f t="shared" si="30"/>
        <v>0.297858616986861-0.954609995907582i</v>
      </c>
      <c r="F151" s="1" t="str">
        <f t="shared" si="31"/>
        <v>1.41945880759667-0.0748399290452804i</v>
      </c>
      <c r="G151" s="1">
        <f t="shared" si="32"/>
        <v>1.4194588075966701</v>
      </c>
      <c r="H151" s="1">
        <f t="shared" si="33"/>
        <v>4.4597031434340906</v>
      </c>
      <c r="I151" s="1">
        <f t="shared" si="34"/>
        <v>-0.25000540455896592</v>
      </c>
      <c r="J151" s="1">
        <f t="shared" si="35"/>
        <v>-0.96824444108464047</v>
      </c>
      <c r="K151" s="1" t="str">
        <f t="shared" si="36"/>
        <v>1.16685309690573-0.811737748096502i</v>
      </c>
      <c r="L151" s="1" t="str">
        <f>IMPRODUCT(K151,Working!$H$2)</f>
        <v>1.05579139588256-0.500482890766661i</v>
      </c>
      <c r="M151" s="1">
        <f t="shared" si="37"/>
        <v>1.05579139588256</v>
      </c>
      <c r="N151" s="1">
        <f t="shared" si="38"/>
        <v>2.4752502034792299</v>
      </c>
    </row>
    <row r="152" spans="1:14" x14ac:dyDescent="0.25">
      <c r="A152" s="1">
        <f t="shared" si="26"/>
        <v>6.3900000000000151E-2</v>
      </c>
      <c r="B152" s="1">
        <f t="shared" si="27"/>
        <v>5.0093951498550728</v>
      </c>
      <c r="C152" s="1">
        <f t="shared" si="28"/>
        <v>0.29265877101072696</v>
      </c>
      <c r="D152" s="1">
        <f t="shared" si="29"/>
        <v>-0.95621694387335077</v>
      </c>
      <c r="E152" s="1" t="str">
        <f t="shared" si="30"/>
        <v>0.292658771010727-0.956216943873351i</v>
      </c>
      <c r="F152" s="1" t="str">
        <f t="shared" si="31"/>
        <v>1.4190304709919-0.0825641801254232i</v>
      </c>
      <c r="G152" s="1">
        <f t="shared" si="32"/>
        <v>1.4190304709918999</v>
      </c>
      <c r="H152" s="1">
        <f t="shared" si="33"/>
        <v>4.4651456385471695</v>
      </c>
      <c r="I152" s="1">
        <f t="shared" si="34"/>
        <v>-0.24473206227026661</v>
      </c>
      <c r="J152" s="1">
        <f t="shared" si="35"/>
        <v>-0.96959074753059726</v>
      </c>
      <c r="K152" s="1" t="str">
        <f t="shared" si="36"/>
        <v>1.17125367233167-0.805375165058404i</v>
      </c>
      <c r="L152" s="1" t="str">
        <f>IMPRODUCT(K152,Working!$H$2)</f>
        <v>1.05849962149303-0.494729367299833i</v>
      </c>
      <c r="M152" s="1">
        <f t="shared" si="37"/>
        <v>1.05849962149303</v>
      </c>
      <c r="N152" s="1">
        <f t="shared" si="38"/>
        <v>2.4775300924849297</v>
      </c>
    </row>
    <row r="153" spans="1:14" x14ac:dyDescent="0.25">
      <c r="A153" s="1">
        <f t="shared" si="26"/>
        <v>6.4326000000000147E-2</v>
      </c>
      <c r="B153" s="1">
        <f t="shared" si="27"/>
        <v>5.0039526547419939</v>
      </c>
      <c r="C153" s="1">
        <f t="shared" si="28"/>
        <v>0.28745025628280474</v>
      </c>
      <c r="D153" s="1">
        <f t="shared" si="29"/>
        <v>-0.95779556804307142</v>
      </c>
      <c r="E153" s="1" t="str">
        <f t="shared" si="30"/>
        <v>0.287450256282805-0.957795568043071i</v>
      </c>
      <c r="F153" s="1" t="str">
        <f t="shared" si="31"/>
        <v>1.41856010173972-0.0902859855984117i</v>
      </c>
      <c r="G153" s="1">
        <f t="shared" si="32"/>
        <v>1.41856010173972</v>
      </c>
      <c r="H153" s="1">
        <f t="shared" si="33"/>
        <v>4.4705881336602484</v>
      </c>
      <c r="I153" s="1">
        <f t="shared" si="34"/>
        <v>-0.23945147085147969</v>
      </c>
      <c r="J153" s="1">
        <f t="shared" si="35"/>
        <v>-0.9709083340393484</v>
      </c>
      <c r="K153" s="1" t="str">
        <f t="shared" si="36"/>
        <v>1.17561955442745-0.798988726260309i</v>
      </c>
      <c r="L153" s="1" t="str">
        <f>IMPRODUCT(K153,Working!$H$2)</f>
        <v>1.06117649362501-0.488961189612759i</v>
      </c>
      <c r="M153" s="1">
        <f t="shared" si="37"/>
        <v>1.0611764936250101</v>
      </c>
      <c r="N153" s="1">
        <f t="shared" si="38"/>
        <v>2.4797365953647299</v>
      </c>
    </row>
    <row r="154" spans="1:14" x14ac:dyDescent="0.25">
      <c r="A154" s="1">
        <f t="shared" si="26"/>
        <v>6.4752000000000143E-2</v>
      </c>
      <c r="B154" s="1">
        <f t="shared" si="27"/>
        <v>4.998510159628915</v>
      </c>
      <c r="C154" s="1">
        <f t="shared" si="28"/>
        <v>0.28223322708284238</v>
      </c>
      <c r="D154" s="1">
        <f t="shared" si="29"/>
        <v>-0.95934582165682292</v>
      </c>
      <c r="E154" s="1" t="str">
        <f t="shared" si="30"/>
        <v>0.282233227082842-0.959345821656823i</v>
      </c>
      <c r="F154" s="1" t="str">
        <f t="shared" si="31"/>
        <v>1.41804771377279-0.0980051167391195i</v>
      </c>
      <c r="G154" s="1">
        <f t="shared" si="32"/>
        <v>1.41804771377279</v>
      </c>
      <c r="H154" s="1">
        <f t="shared" si="33"/>
        <v>4.4760306287733274</v>
      </c>
      <c r="I154" s="1">
        <f t="shared" si="34"/>
        <v>-0.23416378671731347</v>
      </c>
      <c r="J154" s="1">
        <f t="shared" si="35"/>
        <v>-0.97219716158308578</v>
      </c>
      <c r="K154" s="1" t="str">
        <f t="shared" si="36"/>
        <v>1.17995061387268-0.792578620872878i</v>
      </c>
      <c r="L154" s="1" t="str">
        <f>IMPRODUCT(K154,Working!$H$2)</f>
        <v>1.0638219329877-0.483178528562784i</v>
      </c>
      <c r="M154" s="1">
        <f t="shared" si="37"/>
        <v>1.0638219329876999</v>
      </c>
      <c r="N154" s="1">
        <f t="shared" si="38"/>
        <v>2.4818696467604902</v>
      </c>
    </row>
    <row r="155" spans="1:14" x14ac:dyDescent="0.25">
      <c r="A155" s="1">
        <f t="shared" si="26"/>
        <v>6.5178000000000139E-2</v>
      </c>
      <c r="B155" s="1">
        <f t="shared" si="27"/>
        <v>4.9930676645158361</v>
      </c>
      <c r="C155" s="1">
        <f t="shared" si="28"/>
        <v>0.27700783794279216</v>
      </c>
      <c r="D155" s="1">
        <f t="shared" si="29"/>
        <v>-0.96086765879503921</v>
      </c>
      <c r="E155" s="1" t="str">
        <f t="shared" si="30"/>
        <v>0.277007837942792-0.960867658795039i</v>
      </c>
      <c r="F155" s="1" t="str">
        <f t="shared" si="31"/>
        <v>1.41749332226838-0.10572134490163i</v>
      </c>
      <c r="G155" s="1">
        <f t="shared" si="32"/>
        <v>1.4174933222683801</v>
      </c>
      <c r="H155" s="1">
        <f t="shared" si="33"/>
        <v>4.4814731238864063</v>
      </c>
      <c r="I155" s="1">
        <f t="shared" si="34"/>
        <v>-0.22886916649256731</v>
      </c>
      <c r="J155" s="1">
        <f t="shared" si="35"/>
        <v>-0.973457191985861</v>
      </c>
      <c r="K155" s="1" t="str">
        <f t="shared" si="36"/>
        <v>1.18424672237843-0.786145038767791i</v>
      </c>
      <c r="L155" s="1" t="str">
        <f>IMPRODUCT(K155,Working!$H$2)</f>
        <v>1.06643586122141-0.47738155543626i</v>
      </c>
      <c r="M155" s="1">
        <f t="shared" si="37"/>
        <v>1.06643586122141</v>
      </c>
      <c r="N155" s="1">
        <f t="shared" si="38"/>
        <v>2.4839291834897903</v>
      </c>
    </row>
    <row r="156" spans="1:14" x14ac:dyDescent="0.25">
      <c r="A156" s="1">
        <f t="shared" si="26"/>
        <v>6.5604000000000134E-2</v>
      </c>
      <c r="B156" s="1">
        <f t="shared" si="27"/>
        <v>4.9876251694027571</v>
      </c>
      <c r="C156" s="1">
        <f t="shared" si="28"/>
        <v>0.27177424364223324</v>
      </c>
      <c r="D156" s="1">
        <f t="shared" si="29"/>
        <v>-0.96236103437986931</v>
      </c>
      <c r="E156" s="1" t="str">
        <f t="shared" si="30"/>
        <v>0.271774243642233-0.962361034379869i</v>
      </c>
      <c r="F156" s="1" t="str">
        <f t="shared" si="31"/>
        <v>1.41689694364797-0.113434441526021i</v>
      </c>
      <c r="G156" s="1">
        <f t="shared" si="32"/>
        <v>1.4168969436479699</v>
      </c>
      <c r="H156" s="1">
        <f t="shared" si="33"/>
        <v>4.4869156189994852</v>
      </c>
      <c r="I156" s="1">
        <f t="shared" si="34"/>
        <v>-0.22356776700749229</v>
      </c>
      <c r="J156" s="1">
        <f t="shared" si="35"/>
        <v>-0.97468838792471701</v>
      </c>
      <c r="K156" s="1" t="str">
        <f t="shared" si="36"/>
        <v>1.18850775269105-0.779688170512123i</v>
      </c>
      <c r="L156" s="1" t="str">
        <f>IMPRODUCT(K156,Working!$H$2)</f>
        <v>1.06901820089979-0.471570441943473i</v>
      </c>
      <c r="M156" s="1">
        <f t="shared" si="37"/>
        <v>1.0690182008997899</v>
      </c>
      <c r="N156" s="1">
        <f t="shared" si="38"/>
        <v>2.4859151445477599</v>
      </c>
    </row>
    <row r="157" spans="1:14" x14ac:dyDescent="0.25">
      <c r="A157" s="1">
        <f t="shared" si="26"/>
        <v>6.603000000000013E-2</v>
      </c>
      <c r="B157" s="1">
        <f t="shared" si="27"/>
        <v>4.9821826742896782</v>
      </c>
      <c r="C157" s="1">
        <f t="shared" si="28"/>
        <v>0.26653259920378747</v>
      </c>
      <c r="D157" s="1">
        <f t="shared" si="29"/>
        <v>-0.96382590417651315</v>
      </c>
      <c r="E157" s="1" t="str">
        <f t="shared" si="30"/>
        <v>0.266532599203787-0.963825904176513i</v>
      </c>
      <c r="F157" s="1" t="str">
        <f t="shared" si="31"/>
        <v>1.41625859557667-0.121144178145126i</v>
      </c>
      <c r="G157" s="1">
        <f t="shared" si="32"/>
        <v>1.41625859557667</v>
      </c>
      <c r="H157" s="1">
        <f t="shared" si="33"/>
        <v>4.4923581141125641</v>
      </c>
      <c r="I157" s="1">
        <f t="shared" si="34"/>
        <v>-0.21825974529314576</v>
      </c>
      <c r="J157" s="1">
        <f t="shared" si="35"/>
        <v>-0.97589071293079288</v>
      </c>
      <c r="K157" s="1" t="str">
        <f t="shared" si="36"/>
        <v>1.19273357859592-0.773208207362705i</v>
      </c>
      <c r="L157" s="1" t="str">
        <f>IMPRODUCT(K157,Working!$H$2)</f>
        <v>1.0715688755322-0.465745360213557i</v>
      </c>
      <c r="M157" s="1">
        <f t="shared" si="37"/>
        <v>1.0715688755321999</v>
      </c>
      <c r="N157" s="1">
        <f t="shared" si="38"/>
        <v>2.4878274711088699</v>
      </c>
    </row>
    <row r="158" spans="1:14" x14ac:dyDescent="0.25">
      <c r="A158" s="1">
        <f t="shared" si="26"/>
        <v>6.6456000000000126E-2</v>
      </c>
      <c r="B158" s="1">
        <f t="shared" si="27"/>
        <v>4.9767401791765993</v>
      </c>
      <c r="C158" s="1">
        <f t="shared" si="28"/>
        <v>0.26128305988852701</v>
      </c>
      <c r="D158" s="1">
        <f t="shared" si="29"/>
        <v>-0.96526222479453139</v>
      </c>
      <c r="E158" s="1" t="str">
        <f t="shared" si="30"/>
        <v>0.261283059888527-0.965262224794531i</v>
      </c>
      <c r="F158" s="1" t="str">
        <f t="shared" si="31"/>
        <v>1.41557829696281-0.128850326391302i</v>
      </c>
      <c r="G158" s="1">
        <f t="shared" si="32"/>
        <v>1.4155782969628099</v>
      </c>
      <c r="H158" s="1">
        <f t="shared" si="33"/>
        <v>4.4978006092256431</v>
      </c>
      <c r="I158" s="1">
        <f t="shared" si="34"/>
        <v>-0.2129452585767401</v>
      </c>
      <c r="J158" s="1">
        <f t="shared" si="35"/>
        <v>-0.97706413139040438</v>
      </c>
      <c r="K158" s="1" t="str">
        <f t="shared" si="36"/>
        <v>1.1969240749212-0.766705341260448i</v>
      </c>
      <c r="L158" s="1" t="str">
        <f>IMPRODUCT(K158,Working!$H$2)</f>
        <v>1.0740878095659-0.459906482789392i</v>
      </c>
      <c r="M158" s="1">
        <f t="shared" si="37"/>
        <v>1.0740878095659001</v>
      </c>
      <c r="N158" s="1">
        <f t="shared" si="38"/>
        <v>2.48966610652871</v>
      </c>
    </row>
    <row r="159" spans="1:14" x14ac:dyDescent="0.25">
      <c r="A159" s="1">
        <f t="shared" si="26"/>
        <v>6.6882000000000122E-2</v>
      </c>
      <c r="B159" s="1">
        <f t="shared" si="27"/>
        <v>4.9712976840635204</v>
      </c>
      <c r="C159" s="1">
        <f t="shared" si="28"/>
        <v>0.25602578119137581</v>
      </c>
      <c r="D159" s="1">
        <f t="shared" si="29"/>
        <v>-0.96666995368913056</v>
      </c>
      <c r="E159" s="1" t="str">
        <f t="shared" si="30"/>
        <v>0.256025781191376-0.966669953689131i</v>
      </c>
      <c r="F159" s="1" t="str">
        <f t="shared" si="31"/>
        <v>1.41485606795728-0.136552658003201i</v>
      </c>
      <c r="G159" s="1">
        <f t="shared" si="32"/>
        <v>1.4148560679572799</v>
      </c>
      <c r="H159" s="1">
        <f t="shared" si="33"/>
        <v>4.503243104338722</v>
      </c>
      <c r="I159" s="1">
        <f t="shared" si="34"/>
        <v>-0.20762446427698536</v>
      </c>
      <c r="J159" s="1">
        <f t="shared" si="35"/>
        <v>-0.97820860854609881</v>
      </c>
      <c r="K159" s="1" t="str">
        <f t="shared" si="36"/>
        <v>1.20107911754155-0.76017976482467i</v>
      </c>
      <c r="L159" s="1" t="str">
        <f>IMPRODUCT(K159,Working!$H$2)</f>
        <v>1.07657492838838-0.454053982622497i</v>
      </c>
      <c r="M159" s="1">
        <f t="shared" si="37"/>
        <v>1.0765749283883801</v>
      </c>
      <c r="N159" s="1">
        <f t="shared" si="38"/>
        <v>2.49143099634566</v>
      </c>
    </row>
    <row r="160" spans="1:14" x14ac:dyDescent="0.25">
      <c r="A160" s="1">
        <f t="shared" si="26"/>
        <v>6.7308000000000118E-2</v>
      </c>
      <c r="B160" s="1">
        <f t="shared" si="27"/>
        <v>4.9658551889504414</v>
      </c>
      <c r="C160" s="1">
        <f t="shared" si="28"/>
        <v>0.25076091883650348</v>
      </c>
      <c r="D160" s="1">
        <f t="shared" si="29"/>
        <v>-0.96804904916242362</v>
      </c>
      <c r="E160" s="1" t="str">
        <f t="shared" si="30"/>
        <v>0.250760918836503-0.968049049162424i</v>
      </c>
      <c r="F160" s="1" t="str">
        <f t="shared" si="31"/>
        <v>1.414091929953-0.144250944832523i</v>
      </c>
      <c r="G160" s="1">
        <f t="shared" si="32"/>
        <v>1.4140919299529999</v>
      </c>
      <c r="H160" s="1">
        <f t="shared" si="33"/>
        <v>4.5086855994518009</v>
      </c>
      <c r="I160" s="1">
        <f t="shared" si="34"/>
        <v>-0.20229751999942649</v>
      </c>
      <c r="J160" s="1">
        <f t="shared" si="35"/>
        <v>-0.97932411049768486</v>
      </c>
      <c r="K160" s="1" t="str">
        <f t="shared" si="36"/>
        <v>1.20519858338177-0.75363167134738i</v>
      </c>
      <c r="L160" s="1" t="str">
        <f>IMPRODUCT(K160,Working!$H$2)</f>
        <v>1.07903015832946-0.448188033067908i</v>
      </c>
      <c r="M160" s="1">
        <f t="shared" si="37"/>
        <v>1.0790301583294599</v>
      </c>
      <c r="N160" s="1">
        <f t="shared" si="38"/>
        <v>2.4931220882824601</v>
      </c>
    </row>
    <row r="161" spans="1:14" x14ac:dyDescent="0.25">
      <c r="A161" s="1">
        <f t="shared" si="26"/>
        <v>6.7734000000000114E-2</v>
      </c>
      <c r="B161" s="1">
        <f t="shared" si="27"/>
        <v>4.9604126938373625</v>
      </c>
      <c r="C161" s="1">
        <f t="shared" si="28"/>
        <v>0.2454886287727128</v>
      </c>
      <c r="D161" s="1">
        <f t="shared" si="29"/>
        <v>-0.96939947036466512</v>
      </c>
      <c r="E161" s="1" t="str">
        <f t="shared" si="30"/>
        <v>0.245488628772713-0.969399470364665i</v>
      </c>
      <c r="F161" s="1" t="str">
        <f t="shared" si="31"/>
        <v>1.41328590558426-0.151944958850775i</v>
      </c>
      <c r="G161" s="1">
        <f t="shared" si="32"/>
        <v>1.4132859055842599</v>
      </c>
      <c r="H161" s="1">
        <f t="shared" si="33"/>
        <v>4.5141280945648798</v>
      </c>
      <c r="I161" s="1">
        <f t="shared" si="34"/>
        <v>-0.19696458353177504</v>
      </c>
      <c r="J161" s="1">
        <f t="shared" si="35"/>
        <v>-0.98041060420323611</v>
      </c>
      <c r="K161" s="1" t="str">
        <f t="shared" si="36"/>
        <v>1.20928235042049-0.747061254787562i</v>
      </c>
      <c r="L161" s="1" t="str">
        <f>IMPRODUCT(K161,Working!$H$2)</f>
        <v>1.08145342666359-0.442308807879039i</v>
      </c>
      <c r="M161" s="1">
        <f t="shared" si="37"/>
        <v>1.08145342666359</v>
      </c>
      <c r="N161" s="1">
        <f t="shared" si="38"/>
        <v>2.4947393322478497</v>
      </c>
    </row>
    <row r="162" spans="1:14" x14ac:dyDescent="0.25">
      <c r="A162" s="1">
        <f t="shared" si="26"/>
        <v>6.8160000000000109E-2</v>
      </c>
      <c r="B162" s="1">
        <f t="shared" si="27"/>
        <v>4.9549701987242836</v>
      </c>
      <c r="C162" s="1">
        <f t="shared" si="28"/>
        <v>0.24020906716882029</v>
      </c>
      <c r="D162" s="1">
        <f t="shared" si="29"/>
        <v>-0.9707211772954607</v>
      </c>
      <c r="E162" s="1" t="str">
        <f t="shared" si="30"/>
        <v>0.24020906716882-0.970721177295461i</v>
      </c>
      <c r="F162" s="1" t="str">
        <f t="shared" si="31"/>
        <v>1.41243801872604-0.159634472156034i</v>
      </c>
      <c r="G162" s="1">
        <f t="shared" si="32"/>
        <v>1.4124380187260399</v>
      </c>
      <c r="H162" s="1">
        <f t="shared" si="33"/>
        <v>4.5195705896779588</v>
      </c>
      <c r="I162" s="1">
        <f t="shared" si="34"/>
        <v>-0.19162581283923524</v>
      </c>
      <c r="J162" s="1">
        <f t="shared" si="35"/>
        <v>-0.98146805748007016</v>
      </c>
      <c r="K162" s="1" t="str">
        <f t="shared" si="36"/>
        <v>1.21333029769375-0.740468709765418i</v>
      </c>
      <c r="L162" s="1" t="str">
        <f>IMPRODUCT(K162,Working!$H$2)</f>
        <v>1.08384466161189-0.436416481202536i</v>
      </c>
      <c r="M162" s="1">
        <f t="shared" si="37"/>
        <v>1.08384466161189</v>
      </c>
      <c r="N162" s="1">
        <f t="shared" si="38"/>
        <v>2.4962826803379299</v>
      </c>
    </row>
    <row r="163" spans="1:14" x14ac:dyDescent="0.25">
      <c r="A163" s="1">
        <f t="shared" si="26"/>
        <v>6.8586000000000105E-2</v>
      </c>
      <c r="B163" s="1">
        <f t="shared" si="27"/>
        <v>4.9495277036112046</v>
      </c>
      <c r="C163" s="1">
        <f t="shared" si="28"/>
        <v>0.2349223904090304</v>
      </c>
      <c r="D163" s="1">
        <f t="shared" si="29"/>
        <v>-0.97201413080495236</v>
      </c>
      <c r="E163" s="1" t="str">
        <f t="shared" si="30"/>
        <v>0.23492239040903-0.972014130804952i</v>
      </c>
      <c r="F163" s="1" t="str">
        <f t="shared" si="31"/>
        <v>1.41154829449333-0.167319256979685i</v>
      </c>
      <c r="G163" s="1">
        <f t="shared" si="32"/>
        <v>1.41154829449333</v>
      </c>
      <c r="H163" s="1">
        <f t="shared" si="33"/>
        <v>4.5250130847910377</v>
      </c>
      <c r="I163" s="1">
        <f t="shared" si="34"/>
        <v>-0.18628136605982504</v>
      </c>
      <c r="J163" s="1">
        <f t="shared" si="35"/>
        <v>-0.98249643900570216</v>
      </c>
      <c r="K163" s="1" t="str">
        <f t="shared" si="36"/>
        <v>1.2173423052986-0.733854231556618i</v>
      </c>
      <c r="L163" s="1" t="str">
        <f>IMPRODUCT(K163,Working!$H$2)</f>
        <v>1.08620379234436-0.430511227573124i</v>
      </c>
      <c r="M163" s="1">
        <f t="shared" si="37"/>
        <v>1.0862037923443599</v>
      </c>
      <c r="N163" s="1">
        <f t="shared" si="38"/>
        <v>2.4977520868376901</v>
      </c>
    </row>
    <row r="164" spans="1:14" x14ac:dyDescent="0.25">
      <c r="A164" s="1">
        <f t="shared" si="26"/>
        <v>6.9012000000000101E-2</v>
      </c>
      <c r="B164" s="1">
        <f t="shared" si="27"/>
        <v>4.9440852084981257</v>
      </c>
      <c r="C164" s="1">
        <f t="shared" si="28"/>
        <v>0.22962875508830347</v>
      </c>
      <c r="D164" s="1">
        <f t="shared" si="29"/>
        <v>-0.97327829259497822</v>
      </c>
      <c r="E164" s="1" t="str">
        <f t="shared" si="30"/>
        <v>0.229628755088303-0.973278292594978i</v>
      </c>
      <c r="F164" s="1" t="str">
        <f t="shared" si="31"/>
        <v>1.41061675924038-0.174999085693178i</v>
      </c>
      <c r="G164" s="1">
        <f t="shared" si="32"/>
        <v>1.41061675924038</v>
      </c>
      <c r="H164" s="1">
        <f t="shared" si="33"/>
        <v>4.5304555799041166</v>
      </c>
      <c r="I164" s="1">
        <f t="shared" si="34"/>
        <v>-0.18093140149969195</v>
      </c>
      <c r="J164" s="1">
        <f t="shared" si="35"/>
        <v>-0.98349571831877203</v>
      </c>
      <c r="K164" s="1" t="str">
        <f t="shared" si="36"/>
        <v>1.22131825439665-0.727218016086502i</v>
      </c>
      <c r="L164" s="1" t="str">
        <f>IMPRODUCT(K164,Working!$H$2)</f>
        <v>1.08853074898195-0.424593221908429i</v>
      </c>
      <c r="M164" s="1">
        <f t="shared" si="37"/>
        <v>1.08853074898195</v>
      </c>
      <c r="N164" s="1">
        <f t="shared" si="38"/>
        <v>2.4991475082223298</v>
      </c>
    </row>
    <row r="165" spans="1:14" x14ac:dyDescent="0.25">
      <c r="A165" s="1">
        <f t="shared" si="26"/>
        <v>6.9438000000000097E-2</v>
      </c>
      <c r="B165" s="1">
        <f t="shared" si="27"/>
        <v>4.9386427133850468</v>
      </c>
      <c r="C165" s="1">
        <f t="shared" si="28"/>
        <v>0.22432831800771696</v>
      </c>
      <c r="D165" s="1">
        <f t="shared" si="29"/>
        <v>-0.97451362522020624</v>
      </c>
      <c r="E165" s="1" t="str">
        <f t="shared" si="30"/>
        <v>0.224328318007717-0.974513625220206i</v>
      </c>
      <c r="F165" s="1" t="str">
        <f t="shared" si="31"/>
        <v>1.40964344055988-0.182673730814763i</v>
      </c>
      <c r="G165" s="1">
        <f t="shared" si="32"/>
        <v>1.4096434405598799</v>
      </c>
      <c r="H165" s="1">
        <f t="shared" si="33"/>
        <v>4.5358980750171956</v>
      </c>
      <c r="I165" s="1">
        <f t="shared" si="34"/>
        <v>-0.17557607762842392</v>
      </c>
      <c r="J165" s="1">
        <f t="shared" si="35"/>
        <v>-0.98446586581994688</v>
      </c>
      <c r="K165" s="1" t="str">
        <f t="shared" si="36"/>
        <v>1.22525802721758-0.720560259924285i</v>
      </c>
      <c r="L165" s="1" t="str">
        <f>IMPRODUCT(K165,Working!$H$2)</f>
        <v>1.09082546259862-0.418662639503803i</v>
      </c>
      <c r="M165" s="1">
        <f t="shared" si="37"/>
        <v>1.09082546259862</v>
      </c>
      <c r="N165" s="1">
        <f t="shared" si="38"/>
        <v>2.5004689031584997</v>
      </c>
    </row>
    <row r="166" spans="1:14" x14ac:dyDescent="0.25">
      <c r="A166" s="1">
        <f t="shared" si="26"/>
        <v>6.9864000000000093E-2</v>
      </c>
      <c r="B166" s="1">
        <f t="shared" si="27"/>
        <v>4.9332002182719679</v>
      </c>
      <c r="C166" s="1">
        <f t="shared" si="28"/>
        <v>0.21902123616982122</v>
      </c>
      <c r="D166" s="1">
        <f t="shared" si="29"/>
        <v>-0.97572009208924426</v>
      </c>
      <c r="E166" s="1" t="str">
        <f t="shared" si="30"/>
        <v>0.219021236169821-0.975720092089244i</v>
      </c>
      <c r="F166" s="1" t="str">
        <f t="shared" si="31"/>
        <v>1.40862836728219-0.190342965016234i</v>
      </c>
      <c r="G166" s="1">
        <f t="shared" si="32"/>
        <v>1.40862836728219</v>
      </c>
      <c r="H166" s="1">
        <f t="shared" si="33"/>
        <v>4.5413405701302745</v>
      </c>
      <c r="I166" s="1">
        <f t="shared" si="34"/>
        <v>-0.17021555307435529</v>
      </c>
      <c r="J166" s="1">
        <f t="shared" si="35"/>
        <v>-0.98540685277279827</v>
      </c>
      <c r="K166" s="1" t="str">
        <f t="shared" si="36"/>
        <v>1.22916150706264-0.71388116027723i</v>
      </c>
      <c r="L166" s="1" t="str">
        <f>IMPRODUCT(K166,Working!$H$2)</f>
        <v>1.09308786522339-0.412719656027128i</v>
      </c>
      <c r="M166" s="1">
        <f t="shared" si="37"/>
        <v>1.09308786522339</v>
      </c>
      <c r="N166" s="1">
        <f t="shared" si="38"/>
        <v>2.5017162325055802</v>
      </c>
    </row>
    <row r="167" spans="1:14" x14ac:dyDescent="0.25">
      <c r="A167" s="1">
        <f t="shared" si="26"/>
        <v>7.0290000000000089E-2</v>
      </c>
      <c r="B167" s="1">
        <f t="shared" si="27"/>
        <v>4.9277577231588889</v>
      </c>
      <c r="C167" s="1">
        <f t="shared" si="28"/>
        <v>0.21370766677398881</v>
      </c>
      <c r="D167" s="1">
        <f t="shared" si="29"/>
        <v>-0.97689765746572332</v>
      </c>
      <c r="E167" s="1" t="str">
        <f t="shared" si="30"/>
        <v>0.213707666773989-0.976897657465723i</v>
      </c>
      <c r="F167" s="1" t="str">
        <f t="shared" si="31"/>
        <v>1.40757156947449-0.198006561129659i</v>
      </c>
      <c r="G167" s="1">
        <f t="shared" si="32"/>
        <v>1.4075715694744899</v>
      </c>
      <c r="H167" s="1">
        <f t="shared" si="33"/>
        <v>4.5467830652433534</v>
      </c>
      <c r="I167" s="1">
        <f t="shared" si="34"/>
        <v>-0.16484998661986819</v>
      </c>
      <c r="J167" s="1">
        <f t="shared" si="35"/>
        <v>-0.98631865130465279</v>
      </c>
      <c r="K167" s="1" t="str">
        <f t="shared" si="36"/>
        <v>1.23302857830811-0.707180914984812i</v>
      </c>
      <c r="L167" s="1" t="str">
        <f>IMPRODUCT(K167,Working!$H$2)</f>
        <v>1.09531788984237-0.406764447513618i</v>
      </c>
      <c r="M167" s="1">
        <f t="shared" si="37"/>
        <v>1.0953178898423701</v>
      </c>
      <c r="N167" s="1">
        <f t="shared" si="38"/>
        <v>2.5028894593168598</v>
      </c>
    </row>
    <row r="168" spans="1:14" x14ac:dyDescent="0.25">
      <c r="A168" s="1">
        <f t="shared" si="26"/>
        <v>7.0716000000000084E-2</v>
      </c>
      <c r="B168" s="1">
        <f t="shared" si="27"/>
        <v>4.92231522804581</v>
      </c>
      <c r="C168" s="1">
        <f t="shared" si="28"/>
        <v>0.20838776721175808</v>
      </c>
      <c r="D168" s="1">
        <f t="shared" si="29"/>
        <v>-0.97804628646935632</v>
      </c>
      <c r="E168" s="1" t="str">
        <f t="shared" si="30"/>
        <v>0.208387767211758-0.978046286469356i</v>
      </c>
      <c r="F168" s="1" t="str">
        <f t="shared" si="31"/>
        <v>1.40647307843983-0.205664292154112i</v>
      </c>
      <c r="G168" s="1">
        <f t="shared" si="32"/>
        <v>1.40647307843983</v>
      </c>
      <c r="H168" s="1">
        <f t="shared" si="33"/>
        <v>4.5522255603564323</v>
      </c>
      <c r="I168" s="1">
        <f t="shared" si="34"/>
        <v>-0.15947953719668928</v>
      </c>
      <c r="J168" s="1">
        <f t="shared" si="35"/>
        <v>-0.98720123440741792</v>
      </c>
      <c r="K168" s="1" t="str">
        <f t="shared" si="36"/>
        <v>1.2368591264087-0.700459722512851i</v>
      </c>
      <c r="L168" s="1" t="str">
        <f>IMPRODUCT(K168,Working!$H$2)</f>
        <v>1.09751547040069-0.400797190360597i</v>
      </c>
      <c r="M168" s="1">
        <f t="shared" si="37"/>
        <v>1.09751547040069</v>
      </c>
      <c r="N168" s="1">
        <f t="shared" si="38"/>
        <v>2.5039885488405202</v>
      </c>
    </row>
    <row r="169" spans="1:14" x14ac:dyDescent="0.25">
      <c r="A169" s="1">
        <f t="shared" si="26"/>
        <v>7.114200000000008E-2</v>
      </c>
      <c r="B169" s="1">
        <f t="shared" si="27"/>
        <v>4.9168727329327311</v>
      </c>
      <c r="C169" s="1">
        <f t="shared" si="28"/>
        <v>0.20306169506217134</v>
      </c>
      <c r="D169" s="1">
        <f t="shared" si="29"/>
        <v>-0.97916594507697097</v>
      </c>
      <c r="E169" s="1" t="str">
        <f t="shared" si="30"/>
        <v>0.203061695062171-0.979165945076971i</v>
      </c>
      <c r="F169" s="1" t="str">
        <f t="shared" si="31"/>
        <v>1.40533292671627-0.213315931262392i</v>
      </c>
      <c r="G169" s="1">
        <f t="shared" si="32"/>
        <v>1.40533292671627</v>
      </c>
      <c r="H169" s="1">
        <f t="shared" si="33"/>
        <v>4.5576680554695113</v>
      </c>
      <c r="I169" s="1">
        <f t="shared" si="34"/>
        <v>-0.15410436388118207</v>
      </c>
      <c r="J169" s="1">
        <f t="shared" si="35"/>
        <v>-0.9880545759383822</v>
      </c>
      <c r="K169" s="1" t="str">
        <f t="shared" si="36"/>
        <v>1.24065303790098-0.693717781947638i</v>
      </c>
      <c r="L169" s="1" t="str">
        <f>IMPRODUCT(K169,Working!$H$2)</f>
        <v>1.09968054180453-0.394818061322278i</v>
      </c>
      <c r="M169" s="1">
        <f t="shared" si="37"/>
        <v>1.0996805418045299</v>
      </c>
      <c r="N169" s="1">
        <f t="shared" si="38"/>
        <v>2.5050134685207999</v>
      </c>
    </row>
    <row r="170" spans="1:14" x14ac:dyDescent="0.25">
      <c r="A170" s="1">
        <f t="shared" si="26"/>
        <v>7.1568000000000076E-2</v>
      </c>
      <c r="B170" s="1">
        <f t="shared" si="27"/>
        <v>4.9114302378196522</v>
      </c>
      <c r="C170" s="1">
        <f t="shared" si="28"/>
        <v>0.19772960808710704</v>
      </c>
      <c r="D170" s="1">
        <f t="shared" si="29"/>
        <v>-0.98025660012351823</v>
      </c>
      <c r="E170" s="1" t="str">
        <f t="shared" si="30"/>
        <v>0.197729608087107-0.980256600123518i</v>
      </c>
      <c r="F170" s="1" t="str">
        <f t="shared" si="31"/>
        <v>1.40415114807589-0.220961251807745i</v>
      </c>
      <c r="G170" s="1">
        <f t="shared" si="32"/>
        <v>1.4041511480758899</v>
      </c>
      <c r="H170" s="1">
        <f t="shared" si="33"/>
        <v>4.5631105505825902</v>
      </c>
      <c r="I170" s="1">
        <f t="shared" si="34"/>
        <v>-0.14872462588963495</v>
      </c>
      <c r="J170" s="1">
        <f t="shared" si="35"/>
        <v>-0.98887865062098901</v>
      </c>
      <c r="K170" s="1" t="str">
        <f t="shared" si="36"/>
        <v>1.2444102004067-0.686955292990038i</v>
      </c>
      <c r="L170" s="1" t="str">
        <f>IMPRODUCT(K170,Working!$H$2)</f>
        <v>1.10181303992301-0.388827237504532i</v>
      </c>
      <c r="M170" s="1">
        <f t="shared" si="37"/>
        <v>1.1018130399230099</v>
      </c>
      <c r="N170" s="1">
        <f t="shared" si="38"/>
        <v>2.5059641879988996</v>
      </c>
    </row>
    <row r="171" spans="1:14" x14ac:dyDescent="0.25">
      <c r="A171" s="1">
        <f t="shared" si="26"/>
        <v>7.1994000000000072E-2</v>
      </c>
      <c r="B171" s="1">
        <f t="shared" si="27"/>
        <v>4.9059877427065732</v>
      </c>
      <c r="C171" s="1">
        <f t="shared" si="28"/>
        <v>0.19239166422660692</v>
      </c>
      <c r="D171" s="1">
        <f t="shared" si="29"/>
        <v>-0.98131821930305385</v>
      </c>
      <c r="E171" s="1" t="str">
        <f t="shared" si="30"/>
        <v>0.192391664226607-0.981318219303054i</v>
      </c>
      <c r="F171" s="1" t="str">
        <f t="shared" si="31"/>
        <v>1.40292777752375-0.228600027330579i</v>
      </c>
      <c r="G171" s="1">
        <f t="shared" si="32"/>
        <v>1.4029277775237501</v>
      </c>
      <c r="H171" s="1">
        <f t="shared" si="33"/>
        <v>4.5685530456956691</v>
      </c>
      <c r="I171" s="1">
        <f t="shared" si="34"/>
        <v>-0.14334048257354509</v>
      </c>
      <c r="J171" s="1">
        <f t="shared" si="35"/>
        <v>-0.98967343404558616</v>
      </c>
      <c r="K171" s="1" t="str">
        <f t="shared" si="36"/>
        <v>1.24813050263616-0.680172455949571i</v>
      </c>
      <c r="L171" s="1" t="str">
        <f>IMPRODUCT(K171,Working!$H$2)</f>
        <v>1.10391290159008-0.382824896359632i</v>
      </c>
      <c r="M171" s="1">
        <f t="shared" si="37"/>
        <v>1.1039129015900799</v>
      </c>
      <c r="N171" s="1">
        <f t="shared" si="38"/>
        <v>2.50684067911383</v>
      </c>
    </row>
    <row r="172" spans="1:14" x14ac:dyDescent="0.25">
      <c r="A172" s="1">
        <f t="shared" si="26"/>
        <v>7.2420000000000068E-2</v>
      </c>
      <c r="B172" s="1">
        <f t="shared" si="27"/>
        <v>4.9005452475934943</v>
      </c>
      <c r="C172" s="1">
        <f t="shared" si="28"/>
        <v>0.18704802159419753</v>
      </c>
      <c r="D172" s="1">
        <f t="shared" si="29"/>
        <v>-0.98235077116969605</v>
      </c>
      <c r="E172" s="1" t="str">
        <f t="shared" si="30"/>
        <v>0.187048021594198-0.982350771169696i</v>
      </c>
      <c r="F172" s="1" t="str">
        <f t="shared" si="31"/>
        <v>1.40166285129694-0.236232031565169i</v>
      </c>
      <c r="G172" s="1">
        <f t="shared" si="32"/>
        <v>1.40166285129694</v>
      </c>
      <c r="H172" s="1">
        <f t="shared" si="33"/>
        <v>4.573995540808748</v>
      </c>
      <c r="I172" s="1">
        <f t="shared" si="34"/>
        <v>-0.13795209341489847</v>
      </c>
      <c r="J172" s="1">
        <f t="shared" si="35"/>
        <v>-0.99043890267014811</v>
      </c>
      <c r="K172" s="1" t="str">
        <f t="shared" si="36"/>
        <v>1.25181383439148-0.673369471738481i</v>
      </c>
      <c r="L172" s="1" t="str">
        <f>IMPRODUCT(K172,Working!$H$2)</f>
        <v>1.1059800646064-0.376811215681002i</v>
      </c>
      <c r="M172" s="1">
        <f t="shared" si="37"/>
        <v>1.1059800646064</v>
      </c>
      <c r="N172" s="1">
        <f t="shared" si="38"/>
        <v>2.50764291590334</v>
      </c>
    </row>
    <row r="173" spans="1:14" x14ac:dyDescent="0.25">
      <c r="A173" s="1">
        <f t="shared" si="26"/>
        <v>7.2846000000000063E-2</v>
      </c>
      <c r="B173" s="1">
        <f t="shared" si="27"/>
        <v>4.8951027524804154</v>
      </c>
      <c r="C173" s="1">
        <f t="shared" si="28"/>
        <v>0.18169883847220708</v>
      </c>
      <c r="D173" s="1">
        <f t="shared" si="29"/>
        <v>-0.98335422513855641</v>
      </c>
      <c r="E173" s="1" t="str">
        <f t="shared" si="30"/>
        <v>0.181698838472207-0.983354225138556i</v>
      </c>
      <c r="F173" s="1" t="str">
        <f t="shared" si="31"/>
        <v>1.40035640686342-0.243857038446362i</v>
      </c>
      <c r="G173" s="1">
        <f t="shared" si="32"/>
        <v>1.40035640686342</v>
      </c>
      <c r="H173" s="1">
        <f t="shared" si="33"/>
        <v>4.579438035921827</v>
      </c>
      <c r="I173" s="1">
        <f t="shared" si="34"/>
        <v>-0.13255961802144572</v>
      </c>
      <c r="J173" s="1">
        <f t="shared" si="35"/>
        <v>-0.99117503382097372</v>
      </c>
      <c r="K173" s="1" t="str">
        <f t="shared" si="36"/>
        <v>1.25546008656987-0.666546541865789i</v>
      </c>
      <c r="L173" s="1" t="str">
        <f>IMPRODUCT(K173,Working!$H$2)</f>
        <v>1.10801446774122-0.370786373597956i</v>
      </c>
      <c r="M173" s="1">
        <f t="shared" si="37"/>
        <v>1.10801446774122</v>
      </c>
      <c r="N173" s="1">
        <f t="shared" si="38"/>
        <v>2.50837087460464</v>
      </c>
    </row>
    <row r="174" spans="1:14" x14ac:dyDescent="0.25">
      <c r="A174" s="1">
        <f t="shared" si="26"/>
        <v>7.3272000000000059E-2</v>
      </c>
      <c r="B174" s="1">
        <f t="shared" si="27"/>
        <v>4.8896602573673364</v>
      </c>
      <c r="C174" s="1">
        <f t="shared" si="28"/>
        <v>0.17634427330707672</v>
      </c>
      <c r="D174" s="1">
        <f t="shared" si="29"/>
        <v>-0.98432855148664611</v>
      </c>
      <c r="E174" s="1" t="str">
        <f t="shared" si="30"/>
        <v>0.176344273307077-0.984328551486646i</v>
      </c>
      <c r="F174" s="1" t="str">
        <f t="shared" si="31"/>
        <v>1.39900848292098-0.251474822116266i</v>
      </c>
      <c r="G174" s="1">
        <f t="shared" si="32"/>
        <v>1.3990084829209799</v>
      </c>
      <c r="H174" s="1">
        <f t="shared" si="33"/>
        <v>4.5848805310349059</v>
      </c>
      <c r="I174" s="1">
        <f t="shared" si="34"/>
        <v>-0.12716321612197456</v>
      </c>
      <c r="J174" s="1">
        <f t="shared" si="35"/>
        <v>-0.99188180569335782</v>
      </c>
      <c r="K174" s="1" t="str">
        <f t="shared" si="36"/>
        <v>1.25906915116686-0.659703868431315i</v>
      </c>
      <c r="L174" s="1" t="str">
        <f>IMPRODUCT(K174,Working!$H$2)</f>
        <v>1.11001605073412-0.364750548570411i</v>
      </c>
      <c r="M174" s="1">
        <f t="shared" si="37"/>
        <v>1.1100160507341199</v>
      </c>
      <c r="N174" s="1">
        <f t="shared" si="38"/>
        <v>2.5090245336550998</v>
      </c>
    </row>
    <row r="175" spans="1:14" x14ac:dyDescent="0.25">
      <c r="A175" s="1">
        <f t="shared" si="26"/>
        <v>7.3698000000000055E-2</v>
      </c>
      <c r="B175" s="1">
        <f t="shared" si="27"/>
        <v>4.8842177622542575</v>
      </c>
      <c r="C175" s="1">
        <f t="shared" si="28"/>
        <v>0.17098448470466746</v>
      </c>
      <c r="D175" s="1">
        <f t="shared" si="29"/>
        <v>-0.98527372135375624</v>
      </c>
      <c r="E175" s="1" t="str">
        <f t="shared" si="30"/>
        <v>0.170984484704667-0.985273721353756i</v>
      </c>
      <c r="F175" s="1" t="str">
        <f t="shared" si="31"/>
        <v>1.39761911939603-0.259085156930953i</v>
      </c>
      <c r="G175" s="1">
        <f t="shared" si="32"/>
        <v>1.3976191193960299</v>
      </c>
      <c r="H175" s="1">
        <f t="shared" si="33"/>
        <v>4.5903230261479848</v>
      </c>
      <c r="I175" s="1">
        <f t="shared" si="34"/>
        <v>-0.12176304756157849</v>
      </c>
      <c r="J175" s="1">
        <f t="shared" si="35"/>
        <v>-0.99255919735223685</v>
      </c>
      <c r="K175" s="1" t="str">
        <f t="shared" si="36"/>
        <v>1.26264092127949-0.652841654119697i</v>
      </c>
      <c r="L175" s="1" t="str">
        <f>IMPRODUCT(K175,Working!$H$2)</f>
        <v>1.11198475429685-0.358703919383608i</v>
      </c>
      <c r="M175" s="1">
        <f t="shared" si="37"/>
        <v>1.11198475429685</v>
      </c>
      <c r="N175" s="1">
        <f t="shared" si="38"/>
        <v>2.5096038736928801</v>
      </c>
    </row>
    <row r="176" spans="1:14" x14ac:dyDescent="0.25">
      <c r="A176" s="1">
        <f t="shared" si="26"/>
        <v>7.4124000000000051E-2</v>
      </c>
      <c r="B176" s="1">
        <f t="shared" si="27"/>
        <v>4.8787752671411786</v>
      </c>
      <c r="C176" s="1">
        <f t="shared" si="28"/>
        <v>0.16561963142556202</v>
      </c>
      <c r="D176" s="1">
        <f t="shared" si="29"/>
        <v>-0.98618970674331263</v>
      </c>
      <c r="E176" s="1" t="str">
        <f t="shared" si="30"/>
        <v>0.165619631425562-0.986189706743313i</v>
      </c>
      <c r="F176" s="1" t="str">
        <f t="shared" si="31"/>
        <v>1.39618835744247-0.266687817467128i</v>
      </c>
      <c r="G176" s="1">
        <f t="shared" si="32"/>
        <v>1.3961883574424701</v>
      </c>
      <c r="H176" s="1">
        <f t="shared" si="33"/>
        <v>4.5957655212610637</v>
      </c>
      <c r="I176" s="1">
        <f t="shared" si="34"/>
        <v>-0.11635927229692204</v>
      </c>
      <c r="J176" s="1">
        <f t="shared" si="35"/>
        <v>-0.99320718873280955</v>
      </c>
      <c r="K176" s="1" t="str">
        <f t="shared" si="36"/>
        <v>1.26617529110952-0.645960102194392i</v>
      </c>
      <c r="L176" s="1" t="str">
        <f>IMPRODUCT(K176,Working!$H$2)</f>
        <v>1.11392052011507-0.352646665142816i</v>
      </c>
      <c r="M176" s="1">
        <f t="shared" si="37"/>
        <v>1.1139205201150699</v>
      </c>
      <c r="N176" s="1">
        <f t="shared" si="38"/>
        <v>2.5101088775575402</v>
      </c>
    </row>
    <row r="177" spans="1:14" x14ac:dyDescent="0.25">
      <c r="A177" s="1">
        <f t="shared" si="26"/>
        <v>7.4550000000000047E-2</v>
      </c>
      <c r="B177" s="1">
        <f t="shared" si="27"/>
        <v>4.8733327720280997</v>
      </c>
      <c r="C177" s="1">
        <f t="shared" si="28"/>
        <v>0.16024987238036228</v>
      </c>
      <c r="D177" s="1">
        <f t="shared" si="29"/>
        <v>-0.98707648052320529</v>
      </c>
      <c r="E177" s="1" t="str">
        <f t="shared" si="30"/>
        <v>0.160249872380362-0.987076480523205i</v>
      </c>
      <c r="F177" s="1" t="str">
        <f t="shared" si="31"/>
        <v>1.39471623944043-0.274282578528818i</v>
      </c>
      <c r="G177" s="1">
        <f t="shared" si="32"/>
        <v>1.39471623944043</v>
      </c>
      <c r="H177" s="1">
        <f t="shared" si="33"/>
        <v>4.6012080163741427</v>
      </c>
      <c r="I177" s="1">
        <f t="shared" si="34"/>
        <v>-0.11095205039150281</v>
      </c>
      <c r="J177" s="1">
        <f t="shared" si="35"/>
        <v>-0.99382576064113037</v>
      </c>
      <c r="K177" s="1" t="str">
        <f t="shared" si="36"/>
        <v>1.2696721559665-0.639059416491646i</v>
      </c>
      <c r="L177" s="1" t="str">
        <f>IMPRODUCT(K177,Working!$H$2)</f>
        <v>1.11582329085009-0.346578965268025i</v>
      </c>
      <c r="M177" s="1">
        <f t="shared" si="37"/>
        <v>1.11582329085009</v>
      </c>
      <c r="N177" s="1">
        <f t="shared" si="38"/>
        <v>2.51053953029052</v>
      </c>
    </row>
    <row r="178" spans="1:14" x14ac:dyDescent="0.25">
      <c r="A178" s="1">
        <f t="shared" si="26"/>
        <v>7.4976000000000043E-2</v>
      </c>
      <c r="B178" s="1">
        <f t="shared" si="27"/>
        <v>4.8678902769150207</v>
      </c>
      <c r="C178" s="1">
        <f t="shared" si="28"/>
        <v>0.15487536662498233</v>
      </c>
      <c r="D178" s="1">
        <f t="shared" si="29"/>
        <v>-0.98793401642659173</v>
      </c>
      <c r="E178" s="1" t="str">
        <f t="shared" si="30"/>
        <v>0.154875366624982-0.987934016426592i</v>
      </c>
      <c r="F178" s="1" t="str">
        <f t="shared" si="31"/>
        <v>1.39320280899506-0.281869215154037i</v>
      </c>
      <c r="G178" s="1">
        <f t="shared" si="32"/>
        <v>1.3932028089950601</v>
      </c>
      <c r="H178" s="1">
        <f t="shared" si="33"/>
        <v>4.6066505114872216</v>
      </c>
      <c r="I178" s="1">
        <f t="shared" si="34"/>
        <v>-0.10554154201091023</v>
      </c>
      <c r="J178" s="1">
        <f t="shared" si="35"/>
        <v>-0.99441489475467892</v>
      </c>
      <c r="K178" s="1" t="str">
        <f t="shared" si="36"/>
        <v>1.27313141227092-0.63213980141446i</v>
      </c>
      <c r="L178" s="1" t="str">
        <f>IMPRODUCT(K178,Working!$H$2)</f>
        <v>1.11769301014054-0.340500999488628i</v>
      </c>
      <c r="M178" s="1">
        <f t="shared" si="37"/>
        <v>1.11769301014054</v>
      </c>
      <c r="N178" s="1">
        <f t="shared" si="38"/>
        <v>2.5108958191355999</v>
      </c>
    </row>
    <row r="179" spans="1:14" x14ac:dyDescent="0.25">
      <c r="A179" s="1">
        <f t="shared" si="26"/>
        <v>7.5402000000000038E-2</v>
      </c>
      <c r="B179" s="1">
        <f t="shared" si="27"/>
        <v>4.8624477818019418</v>
      </c>
      <c r="C179" s="1">
        <f t="shared" si="28"/>
        <v>0.14949627335593696</v>
      </c>
      <c r="D179" s="1">
        <f t="shared" si="29"/>
        <v>-0.98876228905267571</v>
      </c>
      <c r="E179" s="1" t="str">
        <f t="shared" si="30"/>
        <v>0.149496273355937-0.988762289052676i</v>
      </c>
      <c r="F179" s="1" t="str">
        <f t="shared" si="31"/>
        <v>1.39164811093519-0.289447502621448i</v>
      </c>
      <c r="G179" s="1">
        <f t="shared" si="32"/>
        <v>1.3916481109351899</v>
      </c>
      <c r="H179" s="1">
        <f t="shared" si="33"/>
        <v>4.6120930066003005</v>
      </c>
      <c r="I179" s="1">
        <f t="shared" si="34"/>
        <v>-0.10012790741808135</v>
      </c>
      <c r="J179" s="1">
        <f t="shared" si="35"/>
        <v>-0.9949745736229022</v>
      </c>
      <c r="K179" s="1" t="str">
        <f t="shared" si="36"/>
        <v>1.27655295755726-0.625201461926539i</v>
      </c>
      <c r="L179" s="1" t="str">
        <f>IMPRODUCT(K179,Working!$H$2)</f>
        <v>1.11952962260407-0.334412947838105i</v>
      </c>
      <c r="M179" s="1">
        <f t="shared" si="37"/>
        <v>1.1195296226040701</v>
      </c>
      <c r="N179" s="1">
        <f t="shared" si="38"/>
        <v>2.51117773353926</v>
      </c>
    </row>
    <row r="180" spans="1:14" x14ac:dyDescent="0.25">
      <c r="A180" s="1">
        <f t="shared" si="26"/>
        <v>7.5828000000000034E-2</v>
      </c>
      <c r="B180" s="1">
        <f t="shared" si="27"/>
        <v>4.8570052866888629</v>
      </c>
      <c r="C180" s="1">
        <f t="shared" si="28"/>
        <v>0.14411275190562625</v>
      </c>
      <c r="D180" s="1">
        <f t="shared" si="29"/>
        <v>-0.98956127386745862</v>
      </c>
      <c r="E180" s="1" t="str">
        <f t="shared" si="30"/>
        <v>0.144112751905626-0.989561273867459i</v>
      </c>
      <c r="F180" s="1" t="str">
        <f t="shared" si="31"/>
        <v>1.39005219131204-0.297017216457025i</v>
      </c>
      <c r="G180" s="1">
        <f t="shared" si="32"/>
        <v>1.3900521913120401</v>
      </c>
      <c r="H180" s="1">
        <f t="shared" si="33"/>
        <v>4.6175355017133795</v>
      </c>
      <c r="I180" s="1">
        <f t="shared" si="34"/>
        <v>-9.471130696855376E-2</v>
      </c>
      <c r="J180" s="1">
        <f t="shared" si="35"/>
        <v>-0.99550478066773163</v>
      </c>
      <c r="K180" s="1" t="str">
        <f t="shared" si="36"/>
        <v>1.27993669047701-0.618244603546218i</v>
      </c>
      <c r="L180" s="1" t="str">
        <f>IMPRODUCT(K180,Working!$H$2)</f>
        <v>1.12133307383896-0.32831499064869i</v>
      </c>
      <c r="M180" s="1">
        <f t="shared" si="37"/>
        <v>1.12133307383896</v>
      </c>
      <c r="N180" s="1">
        <f t="shared" si="38"/>
        <v>2.511385265151</v>
      </c>
    </row>
    <row r="181" spans="1:14" x14ac:dyDescent="0.25">
      <c r="A181" s="1">
        <f t="shared" si="26"/>
        <v>7.625400000000003E-2</v>
      </c>
      <c r="B181" s="1">
        <f t="shared" si="27"/>
        <v>4.851562791575784</v>
      </c>
      <c r="C181" s="1">
        <f t="shared" si="28"/>
        <v>0.13872496173761603</v>
      </c>
      <c r="D181" s="1">
        <f t="shared" si="29"/>
        <v>-0.99033094720446713</v>
      </c>
      <c r="E181" s="1" t="str">
        <f t="shared" si="30"/>
        <v>0.138724961737616-0.990330947204467i</v>
      </c>
      <c r="F181" s="1" t="str">
        <f t="shared" si="31"/>
        <v>1.38841509739782-0.304578132440695i</v>
      </c>
      <c r="G181" s="1">
        <f t="shared" si="32"/>
        <v>1.38841509739782</v>
      </c>
      <c r="H181" s="1">
        <f t="shared" si="33"/>
        <v>4.6229779968264584</v>
      </c>
      <c r="I181" s="1">
        <f t="shared" si="34"/>
        <v>-8.9291901105715721E-2</v>
      </c>
      <c r="J181" s="1">
        <f t="shared" si="35"/>
        <v>-0.99600550018407386</v>
      </c>
      <c r="K181" s="1" t="str">
        <f t="shared" si="36"/>
        <v>1.28328251080172-0.611269432340369i</v>
      </c>
      <c r="L181" s="1" t="str">
        <f>IMPRODUCT(K181,Working!$H$2)</f>
        <v>1.12310331042577-0.322207308546014i</v>
      </c>
      <c r="M181" s="1">
        <f t="shared" si="37"/>
        <v>1.1231033104257699</v>
      </c>
      <c r="N181" s="1">
        <f t="shared" si="38"/>
        <v>2.5115184078235897</v>
      </c>
    </row>
    <row r="182" spans="1:14" x14ac:dyDescent="0.25">
      <c r="A182" s="1">
        <f t="shared" si="26"/>
        <v>7.6680000000000026E-2</v>
      </c>
      <c r="B182" s="1">
        <f t="shared" si="27"/>
        <v>4.846120296462705</v>
      </c>
      <c r="C182" s="1">
        <f t="shared" si="28"/>
        <v>0.13333306244191448</v>
      </c>
      <c r="D182" s="1">
        <f t="shared" si="29"/>
        <v>-0.99107128626545349</v>
      </c>
      <c r="E182" s="1" t="str">
        <f t="shared" si="30"/>
        <v>0.133333062441914-0.991071286265453i</v>
      </c>
      <c r="F182" s="1" t="str">
        <f t="shared" si="31"/>
        <v>1.38673687768439-0.312130026612989i</v>
      </c>
      <c r="G182" s="1">
        <f t="shared" si="32"/>
        <v>1.38673687768439</v>
      </c>
      <c r="H182" s="1">
        <f t="shared" si="33"/>
        <v>4.6284204919395373</v>
      </c>
      <c r="I182" s="1">
        <f t="shared" si="34"/>
        <v>-8.3869850356053793E-2</v>
      </c>
      <c r="J182" s="1">
        <f t="shared" si="35"/>
        <v>-0.99647671734027643</v>
      </c>
      <c r="K182" s="1" t="str">
        <f t="shared" si="36"/>
        <v>1.28659031942589-0.604276154918308i</v>
      </c>
      <c r="L182" s="1" t="str">
        <f>IMPRODUCT(K182,Working!$H$2)</f>
        <v>1.12484027992888-0.316090082443779i</v>
      </c>
      <c r="M182" s="1">
        <f t="shared" si="37"/>
        <v>1.1248402799288799</v>
      </c>
      <c r="N182" s="1">
        <f t="shared" si="38"/>
        <v>2.5115771576132699</v>
      </c>
    </row>
    <row r="183" spans="1:14" x14ac:dyDescent="0.25">
      <c r="A183" s="1">
        <f t="shared" si="26"/>
        <v>7.7106000000000022E-2</v>
      </c>
      <c r="B183" s="1">
        <f t="shared" si="27"/>
        <v>4.8406778013496261</v>
      </c>
      <c r="C183" s="1">
        <f t="shared" si="28"/>
        <v>0.12793721373024489</v>
      </c>
      <c r="D183" s="1">
        <f t="shared" si="29"/>
        <v>-0.99178226912107159</v>
      </c>
      <c r="E183" s="1" t="str">
        <f t="shared" si="30"/>
        <v>0.127937213730245-0.991782269121072i</v>
      </c>
      <c r="F183" s="1" t="str">
        <f t="shared" si="31"/>
        <v>1.38501758188174-0.319672675281664i</v>
      </c>
      <c r="G183" s="1">
        <f t="shared" si="32"/>
        <v>1.3850175818817401</v>
      </c>
      <c r="H183" s="1">
        <f t="shared" si="33"/>
        <v>4.6338629870526162</v>
      </c>
      <c r="I183" s="1">
        <f t="shared" si="34"/>
        <v>-7.844531532439783E-2</v>
      </c>
      <c r="J183" s="1">
        <f t="shared" si="35"/>
        <v>-0.99691841817856686</v>
      </c>
      <c r="K183" s="1" t="str">
        <f t="shared" si="36"/>
        <v>1.28986001837-0.597264978425667i</v>
      </c>
      <c r="L183" s="1" t="str">
        <f>IMPRODUCT(K183,Working!$H$2)</f>
        <v>1.12654393089807-0.309963493538379i</v>
      </c>
      <c r="M183" s="1">
        <f t="shared" si="37"/>
        <v>1.12654393089807</v>
      </c>
      <c r="N183" s="1">
        <f t="shared" si="38"/>
        <v>2.5115615127798101</v>
      </c>
    </row>
    <row r="184" spans="1:14" x14ac:dyDescent="0.25">
      <c r="A184" s="1">
        <f t="shared" si="26"/>
        <v>7.7532000000000018E-2</v>
      </c>
      <c r="B184" s="1">
        <f t="shared" si="27"/>
        <v>4.8352353062365472</v>
      </c>
      <c r="C184" s="1">
        <f t="shared" si="28"/>
        <v>0.12253757543131495</v>
      </c>
      <c r="D184" s="1">
        <f t="shared" si="29"/>
        <v>-0.99246387471152564</v>
      </c>
      <c r="E184" s="1" t="str">
        <f t="shared" si="30"/>
        <v>0.122537575431315-0.992463874711526i</v>
      </c>
      <c r="F184" s="1" t="str">
        <f t="shared" si="31"/>
        <v>1.38325726091658-0.327205855028339i</v>
      </c>
      <c r="G184" s="1">
        <f t="shared" si="32"/>
        <v>1.3832572609165801</v>
      </c>
      <c r="H184" s="1">
        <f t="shared" si="33"/>
        <v>4.6393054821656952</v>
      </c>
      <c r="I184" s="1">
        <f t="shared" si="34"/>
        <v>-7.3018456689163833E-2</v>
      </c>
      <c r="J184" s="1">
        <f t="shared" si="35"/>
        <v>-0.99733058961546583</v>
      </c>
      <c r="K184" s="1" t="str">
        <f t="shared" si="36"/>
        <v>1.29309151078334-0.59023611053826i</v>
      </c>
      <c r="L184" s="1" t="str">
        <f>IMPRODUCT(K184,Working!$H$2)</f>
        <v>1.12821421287005-0.303827723303544i</v>
      </c>
      <c r="M184" s="1">
        <f t="shared" si="37"/>
        <v>1.1282142128700501</v>
      </c>
      <c r="N184" s="1">
        <f t="shared" si="38"/>
        <v>2.5114714737866302</v>
      </c>
    </row>
    <row r="185" spans="1:14" x14ac:dyDescent="0.25">
      <c r="A185" s="1">
        <f t="shared" si="26"/>
        <v>7.7958000000000013E-2</v>
      </c>
      <c r="B185" s="1">
        <f t="shared" si="27"/>
        <v>4.8297928111234683</v>
      </c>
      <c r="C185" s="1">
        <f t="shared" si="28"/>
        <v>0.11713430748608251</v>
      </c>
      <c r="D185" s="1">
        <f t="shared" si="29"/>
        <v>-0.99311608284719455</v>
      </c>
      <c r="E185" s="1" t="str">
        <f t="shared" si="30"/>
        <v>0.117134307486083-0.993116082847195i</v>
      </c>
      <c r="F185" s="1" t="str">
        <f t="shared" si="31"/>
        <v>1.38145596693083-0.334729342715108i</v>
      </c>
      <c r="G185" s="1">
        <f t="shared" si="32"/>
        <v>1.3814559669308299</v>
      </c>
      <c r="H185" s="1">
        <f t="shared" si="33"/>
        <v>4.6447479772787741</v>
      </c>
      <c r="I185" s="1">
        <f t="shared" si="34"/>
        <v>-6.7589435197594513E-2</v>
      </c>
      <c r="J185" s="1">
        <f t="shared" si="35"/>
        <v>-0.99771321944217528</v>
      </c>
      <c r="K185" s="1" t="str">
        <f t="shared" si="36"/>
        <v>1.2962847009469-0.583189759455933i</v>
      </c>
      <c r="L185" s="1" t="str">
        <f>IMPRODUCT(K185,Working!$H$2)</f>
        <v>1.12985107636991-0.29768295348496i</v>
      </c>
      <c r="M185" s="1">
        <f t="shared" si="37"/>
        <v>1.1298510763699099</v>
      </c>
      <c r="N185" s="1">
        <f t="shared" si="38"/>
        <v>2.5113070433007398</v>
      </c>
    </row>
    <row r="186" spans="1:14" x14ac:dyDescent="0.25">
      <c r="A186" s="1">
        <f t="shared" si="26"/>
        <v>7.8384000000000009E-2</v>
      </c>
      <c r="B186" s="1">
        <f t="shared" si="27"/>
        <v>4.8243503160103893</v>
      </c>
      <c r="C186" s="1">
        <f t="shared" si="28"/>
        <v>0.11172756994301801</v>
      </c>
      <c r="D186" s="1">
        <f t="shared" si="29"/>
        <v>-0.99373887420923013</v>
      </c>
      <c r="E186" s="1" t="str">
        <f t="shared" si="30"/>
        <v>0.111727569943018-0.99373887420923i</v>
      </c>
      <c r="F186" s="1" t="str">
        <f t="shared" si="31"/>
        <v>1.37961375328002-0.34224291549115i</v>
      </c>
      <c r="G186" s="1">
        <f t="shared" si="32"/>
        <v>1.3796137532800199</v>
      </c>
      <c r="H186" s="1">
        <f t="shared" si="33"/>
        <v>4.650190472391853</v>
      </c>
      <c r="I186" s="1">
        <f t="shared" si="34"/>
        <v>-6.2158411660997864E-2</v>
      </c>
      <c r="J186" s="1">
        <f t="shared" si="35"/>
        <v>-0.99806629632493948</v>
      </c>
      <c r="K186" s="1" t="str">
        <f t="shared" si="36"/>
        <v>1.29943949427623-0.576126133896397i</v>
      </c>
      <c r="L186" s="1" t="str">
        <f>IMPRODUCT(K186,Working!$H$2)</f>
        <v>1.13145447291268-0.291529366094886i</v>
      </c>
      <c r="M186" s="1">
        <f t="shared" si="37"/>
        <v>1.1314544729126801</v>
      </c>
      <c r="N186" s="1">
        <f t="shared" si="38"/>
        <v>2.5110682261927</v>
      </c>
    </row>
    <row r="187" spans="1:14" x14ac:dyDescent="0.25">
      <c r="A187" s="1">
        <f t="shared" si="26"/>
        <v>7.8810000000000005E-2</v>
      </c>
      <c r="B187" s="1">
        <f t="shared" si="27"/>
        <v>4.8189078208973104</v>
      </c>
      <c r="C187" s="1">
        <f t="shared" si="28"/>
        <v>0.10631752295336372</v>
      </c>
      <c r="D187" s="1">
        <f t="shared" si="29"/>
        <v>-0.99433223035012852</v>
      </c>
      <c r="E187" s="1" t="str">
        <f t="shared" si="30"/>
        <v>0.106317522953364-0.994332230350129i</v>
      </c>
      <c r="F187" s="1" t="str">
        <f t="shared" si="31"/>
        <v>1.37773067453179-0.34974635079933i</v>
      </c>
      <c r="G187" s="1">
        <f t="shared" si="32"/>
        <v>1.3777306745317901</v>
      </c>
      <c r="H187" s="1">
        <f t="shared" si="33"/>
        <v>4.6556329675049319</v>
      </c>
      <c r="I187" s="1">
        <f t="shared" si="34"/>
        <v>-5.6725546949983816E-2</v>
      </c>
      <c r="J187" s="1">
        <f t="shared" si="35"/>
        <v>-0.99838980980538117</v>
      </c>
      <c r="K187" s="1" t="str">
        <f t="shared" si="36"/>
        <v>1.30255579732419-0.569045443089045i</v>
      </c>
      <c r="L187" s="1" t="str">
        <f>IMPRODUCT(K187,Working!$H$2)</f>
        <v>1.13302435500462-0.285367143406768i</v>
      </c>
      <c r="M187" s="1">
        <f t="shared" si="37"/>
        <v>1.13302435500462</v>
      </c>
      <c r="N187" s="1">
        <f t="shared" si="38"/>
        <v>2.5107550295364103</v>
      </c>
    </row>
    <row r="188" spans="1:14" x14ac:dyDescent="0.25">
      <c r="A188" s="1">
        <f t="shared" si="26"/>
        <v>7.9236000000000001E-2</v>
      </c>
      <c r="B188" s="1">
        <f t="shared" si="27"/>
        <v>4.8134653257842315</v>
      </c>
      <c r="C188" s="1">
        <f t="shared" si="28"/>
        <v>0.10090432676639</v>
      </c>
      <c r="D188" s="1">
        <f t="shared" si="29"/>
        <v>-0.99489613369427743</v>
      </c>
      <c r="E188" s="1" t="str">
        <f t="shared" si="30"/>
        <v>0.10090432676639-0.994896133694277i</v>
      </c>
      <c r="F188" s="1" t="str">
        <f t="shared" si="31"/>
        <v>1.37580678646421-0.357239426382792i</v>
      </c>
      <c r="G188" s="1">
        <f t="shared" si="32"/>
        <v>1.3758067864642101</v>
      </c>
      <c r="H188" s="1">
        <f t="shared" si="33"/>
        <v>4.6610754626180109</v>
      </c>
      <c r="I188" s="1">
        <f t="shared" si="34"/>
        <v>-5.1291001989699131E-2</v>
      </c>
      <c r="J188" s="1">
        <f t="shared" si="35"/>
        <v>-0.99868375030081102</v>
      </c>
      <c r="K188" s="1" t="str">
        <f t="shared" si="36"/>
        <v>1.30563351778378-0.561947896768751i</v>
      </c>
      <c r="L188" s="1" t="str">
        <f>IMPRODUCT(K188,Working!$H$2)</f>
        <v>1.13456067614479-0.279196467949828i</v>
      </c>
      <c r="M188" s="1">
        <f t="shared" si="37"/>
        <v>1.1345606761447899</v>
      </c>
      <c r="N188" s="1">
        <f t="shared" si="38"/>
        <v>2.510367462609</v>
      </c>
    </row>
    <row r="189" spans="1:14" x14ac:dyDescent="0.25">
      <c r="A189" s="1">
        <f t="shared" si="26"/>
        <v>7.9661999999999997E-2</v>
      </c>
      <c r="B189" s="1">
        <f t="shared" si="27"/>
        <v>4.8080228306711525</v>
      </c>
      <c r="C189" s="1">
        <f t="shared" si="28"/>
        <v>9.5488141724648548E-2</v>
      </c>
      <c r="D189" s="1">
        <f t="shared" si="29"/>
        <v>-0.99543056753847647</v>
      </c>
      <c r="E189" s="1" t="str">
        <f t="shared" si="30"/>
        <v>0.0954881417246485-0.995430567538476i</v>
      </c>
      <c r="F189" s="1" t="str">
        <f t="shared" si="31"/>
        <v>1.37384214606414-0.364721920291544i</v>
      </c>
      <c r="G189" s="1">
        <f t="shared" si="32"/>
        <v>1.3738421460641399</v>
      </c>
      <c r="H189" s="1">
        <f t="shared" si="33"/>
        <v>4.6665179577310898</v>
      </c>
      <c r="I189" s="1">
        <f t="shared" si="34"/>
        <v>-4.58549377550607E-2</v>
      </c>
      <c r="J189" s="1">
        <f t="shared" si="35"/>
        <v>-0.99894810910451171</v>
      </c>
      <c r="K189" s="1" t="str">
        <f t="shared" si="36"/>
        <v>1.30867256449082-0.554833705169663i</v>
      </c>
      <c r="L189" s="1" t="str">
        <f>IMPRODUCT(K189,Working!$H$2)</f>
        <v>1.1360633908263-0.273017522503671i</v>
      </c>
      <c r="M189" s="1">
        <f t="shared" si="37"/>
        <v>1.1360633908263</v>
      </c>
      <c r="N189" s="1">
        <f t="shared" si="38"/>
        <v>2.5099055368904399</v>
      </c>
    </row>
    <row r="190" spans="1:14" x14ac:dyDescent="0.25">
      <c r="A190" s="1">
        <f t="shared" si="26"/>
        <v>8.0087999999999993E-2</v>
      </c>
      <c r="B190" s="1">
        <f t="shared" si="27"/>
        <v>4.8025803355580736</v>
      </c>
      <c r="C190" s="1">
        <f t="shared" si="28"/>
        <v>9.0069128259222989E-2</v>
      </c>
      <c r="D190" s="1">
        <f t="shared" si="29"/>
        <v>-0.9959355160524318</v>
      </c>
      <c r="E190" s="1" t="str">
        <f t="shared" si="30"/>
        <v>0.090069128259223-0.995935516052432i</v>
      </c>
      <c r="F190" s="1" t="str">
        <f t="shared" si="31"/>
        <v>1.37183681152558-0.372193610889028i</v>
      </c>
      <c r="G190" s="1">
        <f t="shared" si="32"/>
        <v>1.3718368115255799</v>
      </c>
      <c r="H190" s="1">
        <f t="shared" si="33"/>
        <v>4.6719604528441687</v>
      </c>
      <c r="I190" s="1">
        <f t="shared" si="34"/>
        <v>-4.0417515265987344E-2</v>
      </c>
      <c r="J190" s="1">
        <f t="shared" si="35"/>
        <v>-0.99918287838599584</v>
      </c>
      <c r="K190" s="1" t="str">
        <f t="shared" si="36"/>
        <v>1.31167284742668-0.547703079018975i</v>
      </c>
      <c r="L190" s="1" t="str">
        <f>IMPRODUCT(K190,Working!$H$2)</f>
        <v>1.13753245453772-0.266830490092861i</v>
      </c>
      <c r="M190" s="1">
        <f t="shared" si="37"/>
        <v>1.1375324545377199</v>
      </c>
      <c r="N190" s="1">
        <f t="shared" si="38"/>
        <v>2.5093692660632998</v>
      </c>
    </row>
    <row r="191" spans="1:14" x14ac:dyDescent="0.25">
      <c r="A191" s="1">
        <f t="shared" si="26"/>
        <v>8.0513999999999988E-2</v>
      </c>
      <c r="B191" s="1">
        <f t="shared" si="27"/>
        <v>4.7971378404449947</v>
      </c>
      <c r="C191" s="1">
        <f t="shared" si="28"/>
        <v>8.464744688497676E-2</v>
      </c>
      <c r="D191" s="1">
        <f t="shared" si="29"/>
        <v>-0.99641096427922504</v>
      </c>
      <c r="E191" s="1" t="str">
        <f t="shared" si="30"/>
        <v>0.0846474468849768-0.996410964279225i</v>
      </c>
      <c r="F191" s="1" t="str">
        <f t="shared" si="31"/>
        <v>1.36979084224789-0.379654276858688i</v>
      </c>
      <c r="G191" s="1">
        <f t="shared" si="32"/>
        <v>1.3697908422478899</v>
      </c>
      <c r="H191" s="1">
        <f t="shared" si="33"/>
        <v>4.6774029479572476</v>
      </c>
      <c r="I191" s="1">
        <f t="shared" si="34"/>
        <v>-3.4978895582630315E-2</v>
      </c>
      <c r="J191" s="1">
        <f t="shared" si="35"/>
        <v>-0.99938805119123741</v>
      </c>
      <c r="K191" s="1" t="str">
        <f t="shared" si="36"/>
        <v>1.31463427772093-0.54055622953068i</v>
      </c>
      <c r="L191" s="1" t="str">
        <f>IMPRODUCT(K191,Working!$H$2)</f>
        <v>1.13896782376436-0.260635553981507i</v>
      </c>
      <c r="M191" s="1">
        <f t="shared" si="37"/>
        <v>1.1389678237643599</v>
      </c>
      <c r="N191" s="1">
        <f t="shared" si="38"/>
        <v>2.5087586660122501</v>
      </c>
    </row>
    <row r="192" spans="1:14" x14ac:dyDescent="0.25">
      <c r="A192" s="1">
        <f t="shared" si="26"/>
        <v>8.0939999999999984E-2</v>
      </c>
      <c r="B192" s="1">
        <f t="shared" si="27"/>
        <v>4.7916953453319158</v>
      </c>
      <c r="C192" s="1">
        <f t="shared" si="28"/>
        <v>7.9223258195798604E-2</v>
      </c>
      <c r="D192" s="1">
        <f t="shared" si="29"/>
        <v>-0.9968568981357564</v>
      </c>
      <c r="E192" s="1" t="str">
        <f t="shared" si="30"/>
        <v>0.0792232581957986-0.996856898135756i</v>
      </c>
      <c r="F192" s="1" t="str">
        <f t="shared" si="31"/>
        <v>1.36770429883408-0.387103697210525i</v>
      </c>
      <c r="G192" s="1">
        <f t="shared" si="32"/>
        <v>1.36770429883408</v>
      </c>
      <c r="H192" s="1">
        <f t="shared" si="33"/>
        <v>4.6828454430703266</v>
      </c>
      <c r="I192" s="1">
        <f t="shared" si="34"/>
        <v>-2.9539239800602572E-2</v>
      </c>
      <c r="J192" s="1">
        <f t="shared" si="35"/>
        <v>-0.99956362144287869</v>
      </c>
      <c r="K192" s="1" t="str">
        <f t="shared" si="36"/>
        <v>1.31755676765402-0.533393368399322i</v>
      </c>
      <c r="L192" s="1" t="str">
        <f>IMPRODUCT(K192,Working!$H$2)</f>
        <v>1.14036945598966-0.254432897667827i</v>
      </c>
      <c r="M192" s="1">
        <f t="shared" si="37"/>
        <v>1.14036945598966</v>
      </c>
      <c r="N192" s="1">
        <f t="shared" si="38"/>
        <v>2.50807375482374</v>
      </c>
    </row>
    <row r="193" spans="1:16" x14ac:dyDescent="0.25">
      <c r="A193" s="1">
        <f t="shared" si="26"/>
        <v>8.136599999999998E-2</v>
      </c>
      <c r="B193" s="1">
        <f t="shared" si="27"/>
        <v>4.7862528502188368</v>
      </c>
      <c r="C193" s="1">
        <f t="shared" si="28"/>
        <v>7.3796722859845607E-2</v>
      </c>
      <c r="D193" s="1">
        <f t="shared" si="29"/>
        <v>-0.99727330441316198</v>
      </c>
      <c r="E193" s="1" t="str">
        <f t="shared" si="30"/>
        <v>0.0737967228598456-0.997273304413162i</v>
      </c>
      <c r="F193" s="1" t="str">
        <f t="shared" si="31"/>
        <v>1.36557724308898-0.394541651287644i</v>
      </c>
      <c r="G193" s="1">
        <f t="shared" si="32"/>
        <v>1.3655772430889801</v>
      </c>
      <c r="H193" s="1">
        <f t="shared" si="33"/>
        <v>4.6882879381834055</v>
      </c>
      <c r="I193" s="1">
        <f t="shared" si="34"/>
        <v>-2.409870904620702E-2</v>
      </c>
      <c r="J193" s="1">
        <f t="shared" si="35"/>
        <v>-0.99970958394040932</v>
      </c>
      <c r="K193" s="1" t="str">
        <f t="shared" si="36"/>
        <v>1.32044023065978-0.526214707793715i</v>
      </c>
      <c r="L193" s="1" t="str">
        <f>IMPRODUCT(K193,Working!$H$2)</f>
        <v>1.14173730969627-0.248222704878718i</v>
      </c>
      <c r="M193" s="1">
        <f t="shared" si="37"/>
        <v>1.14173730969627</v>
      </c>
      <c r="N193" s="1">
        <f t="shared" si="38"/>
        <v>2.5073145527852501</v>
      </c>
    </row>
    <row r="194" spans="1:16" x14ac:dyDescent="0.25">
      <c r="A194" s="1">
        <f t="shared" si="26"/>
        <v>8.1791999999999976E-2</v>
      </c>
      <c r="B194" s="1">
        <f t="shared" si="27"/>
        <v>4.7808103551057579</v>
      </c>
      <c r="C194" s="1">
        <f t="shared" si="28"/>
        <v>6.8368001614784138E-2</v>
      </c>
      <c r="D194" s="1">
        <f t="shared" si="29"/>
        <v>-0.99766017077720448</v>
      </c>
      <c r="E194" s="1" t="str">
        <f t="shared" si="30"/>
        <v>0.0683680016147841-0.997660170777204i</v>
      </c>
      <c r="F194" s="1" t="str">
        <f t="shared" si="31"/>
        <v>1.36340973801743-0.401967918772786i</v>
      </c>
      <c r="G194" s="1">
        <f t="shared" si="32"/>
        <v>1.3634097380174299</v>
      </c>
      <c r="H194" s="1">
        <f t="shared" si="33"/>
        <v>4.6937304332964844</v>
      </c>
      <c r="I194" s="1">
        <f t="shared" si="34"/>
        <v>-1.8657464471663835E-2</v>
      </c>
      <c r="J194" s="1">
        <f t="shared" si="35"/>
        <v>-0.99982593436032086</v>
      </c>
      <c r="K194" s="1" t="str">
        <f t="shared" si="36"/>
        <v>1.32328458132809-0.51902046035067i</v>
      </c>
      <c r="L194" s="1" t="str">
        <f>IMPRODUCT(K194,Working!$H$2)</f>
        <v>1.14307134436747-0.242005159564315i</v>
      </c>
      <c r="M194" s="1">
        <f t="shared" si="37"/>
        <v>1.14307134436747</v>
      </c>
      <c r="N194" s="1">
        <f t="shared" si="38"/>
        <v>2.5064810823848998</v>
      </c>
    </row>
    <row r="195" spans="1:16" x14ac:dyDescent="0.25">
      <c r="A195" s="1">
        <f t="shared" si="26"/>
        <v>8.2217999999999972E-2</v>
      </c>
      <c r="B195" s="1">
        <f t="shared" si="27"/>
        <v>4.775367859992679</v>
      </c>
      <c r="C195" s="1">
        <f t="shared" si="28"/>
        <v>6.2937255263028694E-2</v>
      </c>
      <c r="D195" s="1">
        <f t="shared" si="29"/>
        <v>-0.99801748576863936</v>
      </c>
      <c r="E195" s="1" t="str">
        <f t="shared" si="30"/>
        <v>0.0629372552630287-0.998017485768639i</v>
      </c>
      <c r="F195" s="1" t="str">
        <f t="shared" si="31"/>
        <v>1.3612018478224-0.40938227969486i</v>
      </c>
      <c r="G195" s="1">
        <f t="shared" si="32"/>
        <v>1.3612018478223999</v>
      </c>
      <c r="H195" s="1">
        <f t="shared" si="33"/>
        <v>4.6991729284095634</v>
      </c>
      <c r="I195" s="1">
        <f t="shared" si="34"/>
        <v>-1.321566725033704E-2</v>
      </c>
      <c r="J195" s="1">
        <f t="shared" si="35"/>
        <v>-0.99991266925623479</v>
      </c>
      <c r="K195" s="1" t="str">
        <f t="shared" si="36"/>
        <v>1.32608973540734-0.511810839168686i</v>
      </c>
      <c r="L195" s="1" t="str">
        <f>IMPRODUCT(K195,Working!$H$2)</f>
        <v>1.14437152048821-0.235780445892538i</v>
      </c>
      <c r="M195" s="1">
        <f t="shared" si="37"/>
        <v>1.1443715204882099</v>
      </c>
      <c r="N195" s="1">
        <f t="shared" si="38"/>
        <v>2.5055733683106096</v>
      </c>
    </row>
    <row r="196" spans="1:16" x14ac:dyDescent="0.25">
      <c r="A196" s="1">
        <f t="shared" ref="A196:A203" si="39">A195+$Q$9</f>
        <v>8.2643999999999967E-2</v>
      </c>
      <c r="B196" s="1">
        <f t="shared" ref="B196:B203" si="40">B195-$Q$10</f>
        <v>4.7699253648796001</v>
      </c>
      <c r="C196" s="1">
        <f t="shared" ref="C196:C203" si="41">COS($B196)</f>
        <v>5.7504644666978785E-2</v>
      </c>
      <c r="D196" s="1">
        <f t="shared" ref="D196:D203" si="42">SIN($B196)</f>
        <v>-0.99834523880355364</v>
      </c>
      <c r="E196" s="1" t="str">
        <f t="shared" ref="E196:E203" si="43">COMPLEX(C196,D196)</f>
        <v>0.0575046446669788-0.998345238803554i</v>
      </c>
      <c r="F196" s="1" t="str">
        <f t="shared" ref="F196:F203" si="44">IMPRODUCT(E196,$S$2)</f>
        <v>1.3589536379031-0.416784514435455i</v>
      </c>
      <c r="G196" s="1">
        <f t="shared" ref="G196:G203" si="45">IMREAL(F196)</f>
        <v>1.3589536379031</v>
      </c>
      <c r="H196" s="1">
        <f t="shared" ref="H196:H203" si="46">H195+$Q$10</f>
        <v>4.7046154235226423</v>
      </c>
      <c r="I196" s="1">
        <f t="shared" ref="I196:I203" si="47">COS($H196)</f>
        <v>-7.7734785719604273E-3</v>
      </c>
      <c r="J196" s="1">
        <f t="shared" ref="J196:J203" si="48">SIN($H196)</f>
        <v>-0.99996978605900455</v>
      </c>
      <c r="K196" s="1" t="str">
        <f t="shared" ref="K196:K203" si="49">IMPRODUCT($S$2,COMPLEX(I196,J196))</f>
        <v>1.32885560980698-0.504586057801645i</v>
      </c>
      <c r="L196" s="1" t="str">
        <f>IMPRODUCT(K196,Working!$H$2)</f>
        <v>1.14563779954643-0.229548748243634i</v>
      </c>
      <c r="M196" s="1">
        <f t="shared" ref="M196:M203" si="50">IMREAL(L196)</f>
        <v>1.14563779954643</v>
      </c>
      <c r="N196" s="1">
        <f t="shared" ref="N196:N203" si="51">G196+M196</f>
        <v>2.5045914374495299</v>
      </c>
    </row>
    <row r="197" spans="1:16" x14ac:dyDescent="0.25">
      <c r="A197" s="1">
        <f t="shared" si="39"/>
        <v>8.3069999999999963E-2</v>
      </c>
      <c r="B197" s="1">
        <f t="shared" si="40"/>
        <v>4.7644828697665211</v>
      </c>
      <c r="C197" s="1">
        <f t="shared" si="41"/>
        <v>5.2070330744254122E-2</v>
      </c>
      <c r="D197" s="1">
        <f t="shared" si="42"/>
        <v>-0.99864342017367935</v>
      </c>
      <c r="E197" s="1" t="str">
        <f t="shared" si="43"/>
        <v>0.0520703307442541-0.998643420173679i</v>
      </c>
      <c r="F197" s="1" t="str">
        <f t="shared" si="44"/>
        <v>1.35666517485304-0.424174403735342i</v>
      </c>
      <c r="G197" s="1">
        <f t="shared" si="45"/>
        <v>1.3566651748530401</v>
      </c>
      <c r="H197" s="1">
        <f t="shared" si="46"/>
        <v>4.7100579186357212</v>
      </c>
      <c r="I197" s="1">
        <f t="shared" si="47"/>
        <v>-2.3310596378630119E-3</v>
      </c>
      <c r="J197" s="1">
        <f t="shared" si="48"/>
        <v>-0.99999728307679148</v>
      </c>
      <c r="K197" s="1" t="str">
        <f t="shared" si="49"/>
        <v>1.3315821225999-0.497346330252483i</v>
      </c>
      <c r="L197" s="1" t="str">
        <f>IMPRODUCT(K197,Working!$H$2)</f>
        <v>1.14687014403404-0.22331025120473i</v>
      </c>
      <c r="M197" s="1">
        <f t="shared" si="50"/>
        <v>1.1468701440340401</v>
      </c>
      <c r="N197" s="1">
        <f t="shared" si="51"/>
        <v>2.5035353188870801</v>
      </c>
    </row>
    <row r="198" spans="1:16" x14ac:dyDescent="0.25">
      <c r="A198" s="1">
        <f t="shared" si="39"/>
        <v>8.3495999999999959E-2</v>
      </c>
      <c r="B198" s="1">
        <f t="shared" si="40"/>
        <v>4.7590403746534422</v>
      </c>
      <c r="C198" s="1">
        <f t="shared" si="41"/>
        <v>4.6634474462928101E-2</v>
      </c>
      <c r="D198" s="1">
        <f t="shared" si="42"/>
        <v>-0.99891202104668186</v>
      </c>
      <c r="E198" s="1" t="str">
        <f t="shared" si="43"/>
        <v>0.0466344744629281-0.998912021046682i</v>
      </c>
      <c r="F198" s="1" t="str">
        <f t="shared" si="44"/>
        <v>1.35433652645806-0.431551728700979i</v>
      </c>
      <c r="G198" s="1">
        <f t="shared" si="45"/>
        <v>1.35433652645806</v>
      </c>
      <c r="H198" s="1">
        <f t="shared" si="46"/>
        <v>4.7155004137488001</v>
      </c>
      <c r="I198" s="1">
        <f t="shared" si="47"/>
        <v>3.1114283438058578E-3</v>
      </c>
      <c r="J198" s="1">
        <f t="shared" si="48"/>
        <v>-0.99999515949511542</v>
      </c>
      <c r="K198" s="1" t="str">
        <f t="shared" si="49"/>
        <v>1.33426919302496-0.490091870966853i</v>
      </c>
      <c r="L198" s="1" t="str">
        <f>IMPRODUCT(K198,Working!$H$2)</f>
        <v>1.1480685174482-0.217065139564346i</v>
      </c>
      <c r="M198" s="1">
        <f t="shared" si="50"/>
        <v>1.1480685174481999</v>
      </c>
      <c r="N198" s="1">
        <f t="shared" si="51"/>
        <v>2.50240504390626</v>
      </c>
    </row>
    <row r="199" spans="1:16" x14ac:dyDescent="0.25">
      <c r="A199" s="1">
        <f t="shared" si="39"/>
        <v>8.3921999999999955E-2</v>
      </c>
      <c r="B199" s="1">
        <f t="shared" si="40"/>
        <v>4.7535978795403633</v>
      </c>
      <c r="C199" s="1">
        <f t="shared" si="41"/>
        <v>4.1197236836759833E-2</v>
      </c>
      <c r="D199" s="1">
        <f t="shared" si="42"/>
        <v>-0.99915103346642042</v>
      </c>
      <c r="E199" s="1" t="str">
        <f t="shared" si="43"/>
        <v>0.0411972368367598-0.99915103346642i</v>
      </c>
      <c r="F199" s="1" t="str">
        <f t="shared" si="44"/>
        <v>1.35196776169428-0.438916270810981i</v>
      </c>
      <c r="G199" s="1">
        <f t="shared" si="45"/>
        <v>1.35196776169428</v>
      </c>
      <c r="H199" s="1">
        <f t="shared" si="46"/>
        <v>4.7209429088618791</v>
      </c>
      <c r="I199" s="1">
        <f t="shared" si="47"/>
        <v>8.5538241628515983E-3</v>
      </c>
      <c r="J199" s="1">
        <f t="shared" si="48"/>
        <v>-0.99996341537687816</v>
      </c>
      <c r="K199" s="1" t="str">
        <f t="shared" si="49"/>
        <v>1.3369167414893-0.482822894826773i</v>
      </c>
      <c r="L199" s="1" t="str">
        <f>IMPRODUCT(K199,Working!$H$2)</f>
        <v>1.14923288429224-0.210813598306938i</v>
      </c>
      <c r="M199" s="1">
        <f t="shared" si="50"/>
        <v>1.1492328842922399</v>
      </c>
      <c r="N199" s="1">
        <f t="shared" si="51"/>
        <v>2.5012006459865201</v>
      </c>
    </row>
    <row r="200" spans="1:16" x14ac:dyDescent="0.25">
      <c r="A200" s="1">
        <f t="shared" si="39"/>
        <v>8.4347999999999951E-2</v>
      </c>
      <c r="B200" s="1">
        <f t="shared" si="40"/>
        <v>4.7481553844272844</v>
      </c>
      <c r="C200" s="1">
        <f t="shared" si="41"/>
        <v>3.5758778920424804E-2</v>
      </c>
      <c r="D200" s="1">
        <f t="shared" si="42"/>
        <v>-0.99936045035318477</v>
      </c>
      <c r="E200" s="1" t="str">
        <f t="shared" si="43"/>
        <v>0.0357587789204248-0.999360450353185i</v>
      </c>
      <c r="F200" s="1" t="str">
        <f t="shared" si="44"/>
        <v>1.34955895072616-0.446267811922606i</v>
      </c>
      <c r="G200" s="1">
        <f t="shared" si="45"/>
        <v>1.3495589507261601</v>
      </c>
      <c r="H200" s="1">
        <f t="shared" si="46"/>
        <v>4.726385403974958</v>
      </c>
      <c r="I200" s="1">
        <f t="shared" si="47"/>
        <v>1.3995966611809548E-2</v>
      </c>
      <c r="J200" s="1">
        <f t="shared" si="48"/>
        <v>-0.99990205166236212</v>
      </c>
      <c r="K200" s="1" t="str">
        <f t="shared" si="49"/>
        <v>1.33952468957073-0.475539617144257i</v>
      </c>
      <c r="L200" s="1" t="str">
        <f>IMPRODUCT(K200,Working!$H$2)</f>
        <v>1.15036321007685-0.204555812607407i</v>
      </c>
      <c r="M200" s="1">
        <f t="shared" si="50"/>
        <v>1.1503632100768499</v>
      </c>
      <c r="N200" s="1">
        <f t="shared" si="51"/>
        <v>2.4999221608030098</v>
      </c>
    </row>
    <row r="201" spans="1:16" x14ac:dyDescent="0.25">
      <c r="A201" s="1">
        <f t="shared" si="39"/>
        <v>8.4773999999999947E-2</v>
      </c>
      <c r="B201" s="1">
        <f t="shared" si="40"/>
        <v>4.7427128893142054</v>
      </c>
      <c r="C201" s="1">
        <f t="shared" si="41"/>
        <v>3.0319261804744316E-2</v>
      </c>
      <c r="D201" s="1">
        <f t="shared" si="42"/>
        <v>-0.99954026550390429</v>
      </c>
      <c r="E201" s="1" t="str">
        <f t="shared" si="43"/>
        <v>0.0303192618047443-0.999540265503904i</v>
      </c>
      <c r="F201" s="1" t="str">
        <f t="shared" si="44"/>
        <v>1.34711016490429-0.453606134278206i</v>
      </c>
      <c r="G201" s="1">
        <f t="shared" si="45"/>
        <v>1.34711016490429</v>
      </c>
      <c r="H201" s="1">
        <f t="shared" si="46"/>
        <v>4.7318278990880369</v>
      </c>
      <c r="I201" s="1">
        <f t="shared" si="47"/>
        <v>1.9437694490720032E-2</v>
      </c>
      <c r="J201" s="1">
        <f t="shared" si="48"/>
        <v>-0.99981107016920223</v>
      </c>
      <c r="K201" s="1" t="str">
        <f t="shared" si="49"/>
        <v>1.34209296002006-0.468242253654942i</v>
      </c>
      <c r="L201" s="1" t="str">
        <f>IMPRODUCT(K201,Working!$H$2)</f>
        <v>1.15145946132099-0.198291967825621i</v>
      </c>
      <c r="M201" s="1">
        <f t="shared" si="50"/>
        <v>1.1514594613209901</v>
      </c>
      <c r="N201" s="1">
        <f t="shared" si="51"/>
        <v>2.4985696262252803</v>
      </c>
    </row>
    <row r="202" spans="1:16" x14ac:dyDescent="0.25">
      <c r="A202" s="1">
        <f t="shared" si="39"/>
        <v>8.5199999999999942E-2</v>
      </c>
      <c r="B202" s="1">
        <f t="shared" si="40"/>
        <v>4.7372703942011265</v>
      </c>
      <c r="C202" s="1">
        <f t="shared" si="41"/>
        <v>2.4878846611913891E-2</v>
      </c>
      <c r="D202" s="1">
        <f t="shared" si="42"/>
        <v>-0.99969047359233187</v>
      </c>
      <c r="E202" s="1" t="str">
        <f t="shared" si="43"/>
        <v>0.0248788466119139-0.999690473592332i</v>
      </c>
      <c r="F202" s="1" t="str">
        <f t="shared" si="44"/>
        <v>1.34462147676338-0.460931020511684i</v>
      </c>
      <c r="G202" s="1">
        <f t="shared" si="45"/>
        <v>1.34462147676338</v>
      </c>
      <c r="H202" s="1">
        <f t="shared" si="46"/>
        <v>4.7372703942011158</v>
      </c>
      <c r="I202" s="1">
        <f t="shared" si="47"/>
        <v>2.4878846611903236E-2</v>
      </c>
      <c r="J202" s="1">
        <f t="shared" si="48"/>
        <v>-0.99969047359233221</v>
      </c>
      <c r="K202" s="1" t="str">
        <f t="shared" si="49"/>
        <v>1.34462147676337-0.460931020511698i</v>
      </c>
      <c r="L202" s="1" t="str">
        <f>IMPRODUCT(K202,Working!$H$2)</f>
        <v>1.15252160555297-0.192022249500922i</v>
      </c>
      <c r="M202" s="1">
        <f t="shared" si="50"/>
        <v>1.1525216055529699</v>
      </c>
      <c r="N202" s="1">
        <f t="shared" si="51"/>
        <v>2.4971430823163496</v>
      </c>
      <c r="P202">
        <f>A202*Working!B10</f>
        <v>1.0884990226157907</v>
      </c>
    </row>
    <row r="203" spans="1:16" x14ac:dyDescent="0.25">
      <c r="A203" s="1">
        <f t="shared" si="39"/>
        <v>8.5625999999999938E-2</v>
      </c>
      <c r="B203" s="1">
        <f t="shared" si="40"/>
        <v>4.7318278990880476</v>
      </c>
      <c r="C203" s="1">
        <f t="shared" si="41"/>
        <v>1.9437694490730691E-2</v>
      </c>
      <c r="D203" s="1">
        <f t="shared" si="42"/>
        <v>-0.99981107016920201</v>
      </c>
      <c r="E203" s="1" t="str">
        <f t="shared" si="43"/>
        <v>0.0194376944907307-0.999811070169202i</v>
      </c>
      <c r="F203" s="1" t="str">
        <f t="shared" si="44"/>
        <v>1.34209296002007-0.468242253654928i</v>
      </c>
      <c r="G203" s="1">
        <f t="shared" si="45"/>
        <v>1.3420929600200699</v>
      </c>
      <c r="H203" s="1">
        <f t="shared" si="46"/>
        <v>4.7427128893141948</v>
      </c>
      <c r="I203" s="1">
        <f t="shared" si="47"/>
        <v>3.0319261804733662E-2</v>
      </c>
      <c r="J203" s="1">
        <f t="shared" si="48"/>
        <v>-0.99954026550390451</v>
      </c>
      <c r="K203" s="1" t="str">
        <f t="shared" si="49"/>
        <v>1.34711016490428-0.45360613427822i</v>
      </c>
      <c r="L203" s="1" t="str">
        <f>IMPRODUCT(K203,Working!$H$2)</f>
        <v>1.15354961131134-0.185746843346627i</v>
      </c>
      <c r="M203" s="1">
        <f t="shared" si="50"/>
        <v>1.1535496113113399</v>
      </c>
      <c r="N203" s="1">
        <f t="shared" si="51"/>
        <v>2.4956425713314099</v>
      </c>
    </row>
    <row r="204" spans="1:16" x14ac:dyDescent="0.25">
      <c r="A204" s="1"/>
      <c r="C204" s="1"/>
      <c r="D204" s="1"/>
      <c r="E204" s="1"/>
      <c r="I204" s="1"/>
      <c r="J204" s="1"/>
      <c r="K204" s="1"/>
      <c r="L204" s="1"/>
      <c r="M204" s="1"/>
      <c r="N204" s="1"/>
    </row>
    <row r="205" spans="1:16" x14ac:dyDescent="0.25">
      <c r="A205" s="1"/>
      <c r="C205" s="1"/>
      <c r="D205" s="1"/>
      <c r="E205" s="1"/>
      <c r="I205" s="1"/>
      <c r="J205" s="1"/>
      <c r="K205" s="1"/>
      <c r="L205" s="1"/>
      <c r="M205" s="1"/>
      <c r="N205" s="1"/>
    </row>
    <row r="206" spans="1:16" x14ac:dyDescent="0.25">
      <c r="A206" s="1"/>
      <c r="C206" s="1"/>
      <c r="D206" s="1"/>
      <c r="E206" s="1"/>
      <c r="I206" s="1"/>
      <c r="J206" s="1"/>
      <c r="K206" s="1"/>
      <c r="L206" s="1"/>
      <c r="M206" s="1"/>
      <c r="N206" s="1"/>
    </row>
    <row r="207" spans="1:16" x14ac:dyDescent="0.25">
      <c r="A207" s="1"/>
      <c r="C207" s="1"/>
      <c r="D207" s="1"/>
      <c r="E207" s="1"/>
      <c r="I207" s="1"/>
      <c r="J207" s="1"/>
      <c r="K207" s="1"/>
      <c r="L207" s="1"/>
      <c r="M207" s="1"/>
      <c r="N207" s="1"/>
    </row>
    <row r="208" spans="1:16" x14ac:dyDescent="0.25">
      <c r="A208" s="1"/>
      <c r="C208" s="1"/>
      <c r="D208" s="1"/>
      <c r="E208" s="1"/>
      <c r="I208" s="1"/>
      <c r="J208" s="1"/>
      <c r="K208" s="1"/>
      <c r="L208" s="1"/>
      <c r="M208" s="1"/>
      <c r="N208" s="1"/>
    </row>
    <row r="209" spans="1:14" x14ac:dyDescent="0.25">
      <c r="A209" s="1"/>
      <c r="C209" s="1"/>
      <c r="D209" s="1"/>
      <c r="E209" s="1"/>
      <c r="I209" s="1"/>
      <c r="J209" s="1"/>
      <c r="K209" s="1"/>
      <c r="L209" s="1"/>
      <c r="M209" s="1"/>
      <c r="N209" s="1"/>
    </row>
    <row r="210" spans="1:14" x14ac:dyDescent="0.25">
      <c r="A210" s="1"/>
      <c r="C210" s="1"/>
      <c r="D210" s="1"/>
      <c r="E210" s="1"/>
      <c r="I210" s="1"/>
      <c r="J210" s="1"/>
      <c r="K210" s="1"/>
      <c r="L210" s="1"/>
      <c r="M210" s="1"/>
      <c r="N210" s="1"/>
    </row>
    <row r="211" spans="1:14" x14ac:dyDescent="0.25">
      <c r="A211" s="1"/>
      <c r="C211" s="1"/>
      <c r="D211" s="1"/>
      <c r="E211" s="1"/>
      <c r="I211" s="1"/>
      <c r="J211" s="1"/>
      <c r="K211" s="1"/>
      <c r="L211" s="1"/>
      <c r="M211" s="1"/>
      <c r="N211" s="1"/>
    </row>
    <row r="212" spans="1:14" x14ac:dyDescent="0.25">
      <c r="A212" s="1"/>
      <c r="C212" s="1"/>
      <c r="D212" s="1"/>
      <c r="E212" s="1"/>
      <c r="I212" s="1"/>
      <c r="J212" s="1"/>
      <c r="K212" s="1"/>
      <c r="L212" s="1"/>
      <c r="M212" s="1"/>
      <c r="N212" s="1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Y203"/>
  <sheetViews>
    <sheetView workbookViewId="0">
      <pane ySplit="1" topLeftCell="A2" activePane="bottomLeft" state="frozen"/>
      <selection pane="bottomLeft" activeCell="Q4" sqref="Q4"/>
    </sheetView>
  </sheetViews>
  <sheetFormatPr defaultRowHeight="15" x14ac:dyDescent="0.25"/>
  <cols>
    <col min="1" max="1" width="9.140625" style="1"/>
    <col min="2" max="2" width="8.7109375" style="1" customWidth="1"/>
    <col min="3" max="4" width="9.140625" style="1"/>
    <col min="5" max="5" width="10.42578125" style="1" customWidth="1"/>
    <col min="6" max="6" width="10.28515625" style="1" customWidth="1"/>
    <col min="7" max="7" width="12.42578125" style="1" customWidth="1"/>
    <col min="8" max="8" width="8.42578125" style="1" customWidth="1"/>
    <col min="9" max="10" width="9.140625" style="1"/>
    <col min="11" max="11" width="9.28515625" style="1" customWidth="1"/>
    <col min="12" max="12" width="21.5703125" style="1" customWidth="1"/>
    <col min="13" max="13" width="19.140625" style="1" customWidth="1"/>
    <col min="14" max="15" width="9.140625" style="1"/>
    <col min="16" max="16" width="10.140625" style="1" customWidth="1"/>
    <col min="17" max="17" width="10.85546875" style="1" customWidth="1"/>
    <col min="18" max="18" width="11.5703125" style="1" customWidth="1"/>
    <col min="19" max="19" width="11.7109375" style="1" customWidth="1"/>
    <col min="20" max="16384" width="9.140625" style="1"/>
  </cols>
  <sheetData>
    <row r="1" spans="1:25" x14ac:dyDescent="0.25">
      <c r="A1" s="1" t="s">
        <v>18</v>
      </c>
      <c r="B1" s="1" t="s">
        <v>54</v>
      </c>
      <c r="C1" s="1" t="s">
        <v>35</v>
      </c>
      <c r="D1" s="1" t="s">
        <v>36</v>
      </c>
      <c r="E1" s="1" t="s">
        <v>44</v>
      </c>
      <c r="F1" s="1" t="s">
        <v>45</v>
      </c>
      <c r="G1" s="1" t="s">
        <v>46</v>
      </c>
      <c r="H1" s="1" t="s">
        <v>55</v>
      </c>
      <c r="I1" s="1" t="s">
        <v>23</v>
      </c>
      <c r="J1" s="1" t="s">
        <v>24</v>
      </c>
      <c r="K1" s="1" t="s">
        <v>37</v>
      </c>
      <c r="L1" s="1" t="s">
        <v>67</v>
      </c>
      <c r="M1" s="1" t="s">
        <v>66</v>
      </c>
      <c r="N1" s="1" t="s">
        <v>43</v>
      </c>
      <c r="O1" s="1" t="s">
        <v>69</v>
      </c>
      <c r="Q1" s="1" t="s">
        <v>63</v>
      </c>
      <c r="R1" s="1" t="s">
        <v>59</v>
      </c>
      <c r="S1" s="1" t="s">
        <v>12</v>
      </c>
      <c r="T1" s="1" t="s">
        <v>64</v>
      </c>
      <c r="X1" s="1">
        <f>Q2+0.02</f>
        <v>5.5789999999999992E-2</v>
      </c>
      <c r="Y1" s="1">
        <v>0</v>
      </c>
    </row>
    <row r="2" spans="1:25" x14ac:dyDescent="0.25">
      <c r="A2" s="1">
        <v>0</v>
      </c>
      <c r="B2" s="1">
        <f>Working!$B$20-Working!$B$10*$A2-Input!$J$202</f>
        <v>5.8257694168169118</v>
      </c>
      <c r="C2" s="1">
        <f>COS($B2)</f>
        <v>0.89719671508188714</v>
      </c>
      <c r="D2" s="1">
        <f>SIN($B2)</f>
        <v>-0.441631129389982</v>
      </c>
      <c r="E2" s="1" t="str">
        <f>COMPLEX(C2,D2)</f>
        <v>0.897196715081887-0.441631129389982i</v>
      </c>
      <c r="F2" s="1" t="str">
        <f>IMPRODUCT(E2,$T$2)</f>
        <v>0.563411239566227-1.48541823369256i</v>
      </c>
      <c r="G2" s="1">
        <f>IMREAL(F2)</f>
        <v>0.56341123956622696</v>
      </c>
      <c r="H2" s="1">
        <f>Working!$B$20+Working!$B$10*$A2-Input!$J$203-2*P202</f>
        <v>4.9112769280981521</v>
      </c>
      <c r="I2" s="1">
        <f>COS($H2)</f>
        <v>0.19757932289762664</v>
      </c>
      <c r="J2" s="1">
        <f>SIN($H2)</f>
        <v>-0.98028690247463546</v>
      </c>
      <c r="K2" s="1" t="str">
        <f>IMPRODUCT($T$2,COMPLEX(I2,J2))</f>
        <v>-0.833037622459721-1.35275565917224i</v>
      </c>
      <c r="L2" s="1" t="str">
        <f>IMPRODUCT(K2,Working!$H$3)</f>
        <v>0.833037622459721+1.35275565917224i</v>
      </c>
      <c r="M2" s="1">
        <f>IMREAL(L2)</f>
        <v>0.83303762245972102</v>
      </c>
      <c r="N2" s="1">
        <f>G2+M2</f>
        <v>1.3964488620259479</v>
      </c>
      <c r="O2" s="1">
        <f>Working!H3</f>
        <v>-1</v>
      </c>
      <c r="Q2" s="1">
        <f>Working!B18</f>
        <v>3.5789999999999995E-2</v>
      </c>
      <c r="R2" s="1">
        <v>2.5</v>
      </c>
      <c r="S2" s="1">
        <f>Working!B18</f>
        <v>3.5789999999999995E-2</v>
      </c>
      <c r="T2" s="1" t="str">
        <f>Working!B26</f>
        <v>1.16149764554115-1.08389241775106i</v>
      </c>
      <c r="X2" s="1">
        <v>1</v>
      </c>
      <c r="Y2" s="1">
        <v>0</v>
      </c>
    </row>
    <row r="3" spans="1:25" x14ac:dyDescent="0.25">
      <c r="A3" s="1">
        <f>A2+$R$9</f>
        <v>1.7894999999999999E-4</v>
      </c>
      <c r="B3" s="1">
        <f>B2-$R$10</f>
        <v>5.8234831855951148</v>
      </c>
      <c r="C3" s="1">
        <f>COS($B3)</f>
        <v>0.89618470032818587</v>
      </c>
      <c r="D3" s="1">
        <f>SIN($B3)</f>
        <v>-0.4436811725751722</v>
      </c>
      <c r="E3" s="1" t="str">
        <f>COMPLEX(C3,D3)</f>
        <v>0.896184700328186-0.443681172575172i</v>
      </c>
      <c r="F3" s="1" t="str">
        <f>IMPRODUCT(E3,$T$2)</f>
        <v>0.560013760548061-1.48670243890723i</v>
      </c>
      <c r="G3" s="1">
        <f>IMREAL(F3)</f>
        <v>0.56001376054806096</v>
      </c>
      <c r="H3" s="1">
        <f>H2+$R$10</f>
        <v>4.9135631593199491</v>
      </c>
      <c r="I3" s="1">
        <f>COS($H3)</f>
        <v>0.19981996710917901</v>
      </c>
      <c r="J3" s="1">
        <f>SIN($H3)</f>
        <v>-0.97983262894460021</v>
      </c>
      <c r="K3" s="1" t="str">
        <f>IMPRODUCT($T$2,COMPLEX(I3,J3))</f>
        <v>-0.829942735848718-1.35465663880845i</v>
      </c>
      <c r="L3" s="1" t="str">
        <f>IMPRODUCT(K3,Working!$H$3)</f>
        <v>0.829942735848718+1.35465663880845i</v>
      </c>
      <c r="M3" s="1">
        <f>IMREAL(L3)</f>
        <v>0.82994273584871803</v>
      </c>
      <c r="N3" s="1">
        <f t="shared" ref="N3:N66" si="0">G3+M3</f>
        <v>1.389956496396779</v>
      </c>
      <c r="Q3" s="1">
        <f>Q2</f>
        <v>3.5789999999999995E-2</v>
      </c>
      <c r="R3" s="1">
        <v>-2.5</v>
      </c>
    </row>
    <row r="4" spans="1:25" x14ac:dyDescent="0.25">
      <c r="A4" s="1">
        <f t="shared" ref="A4:A67" si="1">A3+$R$9</f>
        <v>3.5789999999999997E-4</v>
      </c>
      <c r="B4" s="1">
        <f t="shared" ref="B4:B67" si="2">B3-$R$10</f>
        <v>5.8211969543733177</v>
      </c>
      <c r="C4" s="1">
        <f t="shared" ref="C4:C67" si="3">COS($B4)</f>
        <v>0.89516800135065655</v>
      </c>
      <c r="D4" s="1">
        <f t="shared" ref="D4:D67" si="4">SIN($B4)</f>
        <v>-0.44572889670501603</v>
      </c>
      <c r="E4" s="1" t="str">
        <f t="shared" ref="E4:E67" si="5">COMPLEX(C4,D4)</f>
        <v>0.895168001350657-0.445728896705016i</v>
      </c>
      <c r="F4" s="1" t="str">
        <f t="shared" ref="F4:F67" si="6">IMPRODUCT(E4,$T$2)</f>
        <v>0.556613354421453-1.48797887334988i</v>
      </c>
      <c r="G4" s="1">
        <f t="shared" ref="G4:G67" si="7">IMREAL(F4)</f>
        <v>0.55661335442145299</v>
      </c>
      <c r="H4" s="1">
        <f t="shared" ref="H4:H67" si="8">H3+$R$10</f>
        <v>4.9158493905417462</v>
      </c>
      <c r="I4" s="1">
        <f t="shared" ref="I4:I67" si="9">COS($H4)</f>
        <v>0.20205956689155191</v>
      </c>
      <c r="J4" s="1">
        <f t="shared" ref="J4:J67" si="10">SIN($H4)</f>
        <v>-0.97937323397548415</v>
      </c>
      <c r="K4" s="1" t="str">
        <f t="shared" ref="K4:K67" si="11">IMPRODUCT($T$2,COMPLEX(I4,J4))</f>
        <v>-0.82684351125076-1.35655053785636i</v>
      </c>
      <c r="L4" s="1" t="str">
        <f>IMPRODUCT(K4,Working!$H$3)</f>
        <v>0.82684351125076+1.35655053785636i</v>
      </c>
      <c r="M4" s="1">
        <f t="shared" ref="M4:M67" si="12">IMREAL(L4)</f>
        <v>0.82684351125076005</v>
      </c>
      <c r="N4" s="1">
        <f t="shared" si="0"/>
        <v>1.383456865672213</v>
      </c>
    </row>
    <row r="5" spans="1:25" x14ac:dyDescent="0.25">
      <c r="A5" s="1">
        <f t="shared" si="1"/>
        <v>5.3684999999999996E-4</v>
      </c>
      <c r="B5" s="1">
        <f t="shared" si="2"/>
        <v>5.8189107231515207</v>
      </c>
      <c r="C5" s="1">
        <f t="shared" si="3"/>
        <v>0.89414662346343332</v>
      </c>
      <c r="D5" s="1">
        <f t="shared" si="4"/>
        <v>-0.44777429107636485</v>
      </c>
      <c r="E5" s="1" t="str">
        <f t="shared" si="5"/>
        <v>0.894146623463433-0.447774291076365i</v>
      </c>
      <c r="F5" s="1" t="str">
        <f t="shared" si="6"/>
        <v>0.553210038959818-1.48924753034878i</v>
      </c>
      <c r="G5" s="1">
        <f t="shared" si="7"/>
        <v>0.55321003895981802</v>
      </c>
      <c r="H5" s="1">
        <f t="shared" si="8"/>
        <v>4.9181356217635432</v>
      </c>
      <c r="I5" s="1">
        <f t="shared" si="9"/>
        <v>0.20429811053869112</v>
      </c>
      <c r="J5" s="1">
        <f t="shared" si="10"/>
        <v>-0.97890871996847628</v>
      </c>
      <c r="K5" s="1" t="str">
        <f t="shared" si="11"/>
        <v>-0.823739964865032-1.35843734641684i</v>
      </c>
      <c r="L5" s="1" t="str">
        <f>IMPRODUCT(K5,Working!$H$3)</f>
        <v>0.823739964865032+1.35843734641684i</v>
      </c>
      <c r="M5" s="1">
        <f t="shared" si="12"/>
        <v>0.82373996486503198</v>
      </c>
      <c r="N5" s="1">
        <f t="shared" si="0"/>
        <v>1.3769500038248501</v>
      </c>
    </row>
    <row r="6" spans="1:25" x14ac:dyDescent="0.25">
      <c r="A6" s="1">
        <f t="shared" si="1"/>
        <v>7.1579999999999994E-4</v>
      </c>
      <c r="B6" s="1">
        <f t="shared" si="2"/>
        <v>5.8166244919297236</v>
      </c>
      <c r="C6" s="1">
        <f t="shared" si="3"/>
        <v>0.89312057200510608</v>
      </c>
      <c r="D6" s="1">
        <f t="shared" si="4"/>
        <v>-0.44981734499824705</v>
      </c>
      <c r="E6" s="1" t="str">
        <f t="shared" si="5"/>
        <v>0.893120572005106-0.449817344998247i</v>
      </c>
      <c r="F6" s="1" t="str">
        <f t="shared" si="6"/>
        <v>0.549803831951783-1.49050840327286i</v>
      </c>
      <c r="G6" s="1">
        <f t="shared" si="7"/>
        <v>0.54980383195178295</v>
      </c>
      <c r="H6" s="1">
        <f t="shared" si="8"/>
        <v>4.9204218529853403</v>
      </c>
      <c r="I6" s="1">
        <f t="shared" si="9"/>
        <v>0.20653558635006275</v>
      </c>
      <c r="J6" s="1">
        <f t="shared" si="10"/>
        <v>-0.97843908935152202</v>
      </c>
      <c r="K6" s="1" t="str">
        <f t="shared" si="11"/>
        <v>-0.820632112913308-1.36031705462782i</v>
      </c>
      <c r="L6" s="1" t="str">
        <f>IMPRODUCT(K6,Working!$H$3)</f>
        <v>0.820632112913308+1.36031705462782i</v>
      </c>
      <c r="M6" s="1">
        <f t="shared" si="12"/>
        <v>0.82063211291330795</v>
      </c>
      <c r="N6" s="1">
        <f t="shared" si="0"/>
        <v>1.3704359448650909</v>
      </c>
    </row>
    <row r="7" spans="1:25" x14ac:dyDescent="0.25">
      <c r="A7" s="1">
        <f t="shared" si="1"/>
        <v>8.9474999999999993E-4</v>
      </c>
      <c r="B7" s="1">
        <f t="shared" si="2"/>
        <v>5.8143382607079266</v>
      </c>
      <c r="C7" s="1">
        <f t="shared" si="3"/>
        <v>0.89208985233869287</v>
      </c>
      <c r="D7" s="1">
        <f t="shared" si="4"/>
        <v>-0.45185804779192446</v>
      </c>
      <c r="E7" s="1" t="str">
        <f t="shared" si="5"/>
        <v>0.892089852338693-0.451858047791924i</v>
      </c>
      <c r="F7" s="1" t="str">
        <f t="shared" si="6"/>
        <v>0.546394751201082-1.49176148553171i</v>
      </c>
      <c r="G7" s="1">
        <f t="shared" si="7"/>
        <v>0.54639475120108205</v>
      </c>
      <c r="H7" s="1">
        <f t="shared" si="8"/>
        <v>4.9227080842071373</v>
      </c>
      <c r="I7" s="1">
        <f t="shared" si="9"/>
        <v>0.20877198263071423</v>
      </c>
      <c r="J7" s="1">
        <f t="shared" si="10"/>
        <v>-0.9779643445793107</v>
      </c>
      <c r="K7" s="1" t="str">
        <f t="shared" si="11"/>
        <v>-0.817519971639868-1.36218965266435i</v>
      </c>
      <c r="L7" s="1" t="str">
        <f>IMPRODUCT(K7,Working!$H$3)</f>
        <v>0.817519971639868+1.36218965266435i</v>
      </c>
      <c r="M7" s="1">
        <f t="shared" si="12"/>
        <v>0.817519971639868</v>
      </c>
      <c r="N7" s="1">
        <f t="shared" si="0"/>
        <v>1.3639147228409501</v>
      </c>
    </row>
    <row r="8" spans="1:25" x14ac:dyDescent="0.25">
      <c r="A8" s="1">
        <f t="shared" si="1"/>
        <v>1.0736999999999999E-3</v>
      </c>
      <c r="B8" s="1">
        <f t="shared" si="2"/>
        <v>5.8120520294861295</v>
      </c>
      <c r="C8" s="1">
        <f t="shared" si="3"/>
        <v>0.89105446985161163</v>
      </c>
      <c r="D8" s="1">
        <f t="shared" si="4"/>
        <v>-0.45389638879094779</v>
      </c>
      <c r="E8" s="1" t="str">
        <f t="shared" si="5"/>
        <v>0.891054469851612-0.453896388790948i</v>
      </c>
      <c r="F8" s="1" t="str">
        <f t="shared" si="6"/>
        <v>0.542982814526469-1.49300677057567i</v>
      </c>
      <c r="G8" s="1">
        <f t="shared" si="7"/>
        <v>0.54298281452646902</v>
      </c>
      <c r="H8" s="1">
        <f t="shared" si="8"/>
        <v>4.9249943154289344</v>
      </c>
      <c r="I8" s="1">
        <f t="shared" si="9"/>
        <v>0.21100728769133564</v>
      </c>
      <c r="J8" s="1">
        <f t="shared" si="10"/>
        <v>-0.97748448813326239</v>
      </c>
      <c r="K8" s="1" t="str">
        <f t="shared" si="11"/>
        <v>-0.814403557311408-1.36405513073864i</v>
      </c>
      <c r="L8" s="1" t="str">
        <f>IMPRODUCT(K8,Working!$H$3)</f>
        <v>0.814403557311408+1.36405513073864i</v>
      </c>
      <c r="M8" s="1">
        <f t="shared" si="12"/>
        <v>0.81440355731140801</v>
      </c>
      <c r="N8" s="1">
        <f t="shared" si="0"/>
        <v>1.3573863718378769</v>
      </c>
    </row>
    <row r="9" spans="1:25" x14ac:dyDescent="0.25">
      <c r="A9" s="1">
        <f t="shared" si="1"/>
        <v>1.2526499999999999E-3</v>
      </c>
      <c r="B9" s="1">
        <f t="shared" si="2"/>
        <v>5.8097657982643325</v>
      </c>
      <c r="C9" s="1">
        <f t="shared" si="3"/>
        <v>0.89001442995565239</v>
      </c>
      <c r="D9" s="1">
        <f t="shared" si="4"/>
        <v>-0.45593235734121246</v>
      </c>
      <c r="E9" s="1" t="str">
        <f t="shared" si="5"/>
        <v>0.890014429955652-0.455932357341212i</v>
      </c>
      <c r="F9" s="1" t="str">
        <f t="shared" si="6"/>
        <v>0.539568039761632-1.49424425189581i</v>
      </c>
      <c r="G9" s="1">
        <f t="shared" si="7"/>
        <v>0.53956803976163203</v>
      </c>
      <c r="H9" s="1">
        <f t="shared" si="8"/>
        <v>4.9272805466507315</v>
      </c>
      <c r="I9" s="1">
        <f t="shared" si="9"/>
        <v>0.21324148984832067</v>
      </c>
      <c r="J9" s="1">
        <f t="shared" si="10"/>
        <v>-0.97699952252151512</v>
      </c>
      <c r="K9" s="1" t="str">
        <f t="shared" si="11"/>
        <v>-0.811282886216964-1.3659134791001i</v>
      </c>
      <c r="L9" s="1" t="str">
        <f>IMPRODUCT(K9,Working!$H$3)</f>
        <v>0.811282886216964+1.3659134791001i</v>
      </c>
      <c r="M9" s="1">
        <f t="shared" si="12"/>
        <v>0.81128288621696398</v>
      </c>
      <c r="N9" s="1">
        <f t="shared" si="0"/>
        <v>1.3508509259785959</v>
      </c>
      <c r="Q9" s="1" t="s">
        <v>19</v>
      </c>
      <c r="R9" s="1">
        <f>Working!B18/200</f>
        <v>1.7894999999999999E-4</v>
      </c>
    </row>
    <row r="10" spans="1:25" x14ac:dyDescent="0.25">
      <c r="A10" s="1">
        <f t="shared" si="1"/>
        <v>1.4315999999999999E-3</v>
      </c>
      <c r="B10" s="1">
        <f t="shared" si="2"/>
        <v>5.8074795670425354</v>
      </c>
      <c r="C10" s="1">
        <f t="shared" si="3"/>
        <v>0.88896973808694857</v>
      </c>
      <c r="D10" s="1">
        <f t="shared" si="4"/>
        <v>-0.45796594280101444</v>
      </c>
      <c r="E10" s="1" t="str">
        <f t="shared" si="5"/>
        <v>0.888969738086949-0.457965942801014i</v>
      </c>
      <c r="F10" s="1" t="str">
        <f t="shared" si="6"/>
        <v>0.536150444755089-1.495473923024i</v>
      </c>
      <c r="G10" s="1">
        <f t="shared" si="7"/>
        <v>0.536150444755089</v>
      </c>
      <c r="H10" s="1">
        <f t="shared" si="8"/>
        <v>4.9295667778725285</v>
      </c>
      <c r="I10" s="1">
        <f t="shared" si="9"/>
        <v>0.21547457742382767</v>
      </c>
      <c r="J10" s="1">
        <f t="shared" si="10"/>
        <v>-0.97650945027891201</v>
      </c>
      <c r="K10" s="1" t="str">
        <f t="shared" si="11"/>
        <v>-0.808157974667818-1.36776468803544i</v>
      </c>
      <c r="L10" s="1" t="str">
        <f>IMPRODUCT(K10,Working!$H$3)</f>
        <v>0.808157974667818+1.36776468803544i</v>
      </c>
      <c r="M10" s="1">
        <f t="shared" si="12"/>
        <v>0.80815797466781802</v>
      </c>
      <c r="N10" s="1">
        <f t="shared" si="0"/>
        <v>1.3443084194229069</v>
      </c>
      <c r="Q10" s="1" t="s">
        <v>142</v>
      </c>
      <c r="R10" s="1">
        <f>R9*Working!B10</f>
        <v>2.2862312217969E-3</v>
      </c>
    </row>
    <row r="11" spans="1:25" x14ac:dyDescent="0.25">
      <c r="A11" s="1">
        <f t="shared" si="1"/>
        <v>1.6105499999999999E-3</v>
      </c>
      <c r="B11" s="1">
        <f t="shared" si="2"/>
        <v>5.8051933358207384</v>
      </c>
      <c r="C11" s="1">
        <f t="shared" si="3"/>
        <v>0.88792039970594883</v>
      </c>
      <c r="D11" s="1">
        <f t="shared" si="4"/>
        <v>-0.45999713454110563</v>
      </c>
      <c r="E11" s="1" t="str">
        <f t="shared" si="5"/>
        <v>0.887920399705949-0.459997134541106i</v>
      </c>
      <c r="F11" s="1" t="str">
        <f t="shared" si="6"/>
        <v>0.532730047370098-1.49669577753294i</v>
      </c>
      <c r="G11" s="1">
        <f t="shared" si="7"/>
        <v>0.53273004737009799</v>
      </c>
      <c r="H11" s="1">
        <f t="shared" si="8"/>
        <v>4.9318530090943256</v>
      </c>
      <c r="I11" s="1">
        <f t="shared" si="9"/>
        <v>0.21770653874584081</v>
      </c>
      <c r="J11" s="1">
        <f t="shared" si="10"/>
        <v>-0.97601427396698748</v>
      </c>
      <c r="K11" s="1" t="str">
        <f t="shared" si="11"/>
        <v>-0.805028838997416-1.36960874786865i</v>
      </c>
      <c r="L11" s="1" t="str">
        <f>IMPRODUCT(K11,Working!$H$3)</f>
        <v>0.805028838997416+1.36960874786865i</v>
      </c>
      <c r="M11" s="1">
        <f t="shared" si="12"/>
        <v>0.80502883899741595</v>
      </c>
      <c r="N11" s="1">
        <f t="shared" si="0"/>
        <v>1.3377588863675141</v>
      </c>
    </row>
    <row r="12" spans="1:25" x14ac:dyDescent="0.25">
      <c r="A12" s="1">
        <f t="shared" si="1"/>
        <v>1.7894999999999999E-3</v>
      </c>
      <c r="B12" s="1">
        <f t="shared" si="2"/>
        <v>5.8029071045989413</v>
      </c>
      <c r="C12" s="1">
        <f t="shared" si="3"/>
        <v>0.88686642029738849</v>
      </c>
      <c r="D12" s="1">
        <f t="shared" si="4"/>
        <v>-0.46202592194474962</v>
      </c>
      <c r="E12" s="1" t="str">
        <f t="shared" si="5"/>
        <v>0.886866420297388-0.46202592194475i</v>
      </c>
      <c r="F12" s="1" t="str">
        <f t="shared" si="6"/>
        <v>0.529306865484567-1.49790980903617i</v>
      </c>
      <c r="G12" s="1">
        <f t="shared" si="7"/>
        <v>0.52930686548456696</v>
      </c>
      <c r="H12" s="1">
        <f t="shared" si="8"/>
        <v>4.9341392403161226</v>
      </c>
      <c r="I12" s="1">
        <f t="shared" si="9"/>
        <v>0.21993736214823101</v>
      </c>
      <c r="J12" s="1">
        <f t="shared" si="10"/>
        <v>-0.9755139961739544</v>
      </c>
      <c r="K12" s="1" t="str">
        <f t="shared" si="11"/>
        <v>-0.801895495561284-1.37144564896112i</v>
      </c>
      <c r="L12" s="1" t="str">
        <f>IMPRODUCT(K12,Working!$H$3)</f>
        <v>0.801895495561284+1.37144564896112i</v>
      </c>
      <c r="M12" s="1">
        <f t="shared" si="12"/>
        <v>0.80189549556128403</v>
      </c>
      <c r="N12" s="1">
        <f t="shared" si="0"/>
        <v>1.331202361045851</v>
      </c>
    </row>
    <row r="13" spans="1:25" x14ac:dyDescent="0.25">
      <c r="A13" s="1">
        <f t="shared" si="1"/>
        <v>1.9684500000000001E-3</v>
      </c>
      <c r="B13" s="1">
        <f t="shared" si="2"/>
        <v>5.8006208733771443</v>
      </c>
      <c r="C13" s="1">
        <f t="shared" si="3"/>
        <v>0.88580780537026071</v>
      </c>
      <c r="D13" s="1">
        <f t="shared" si="4"/>
        <v>-0.46405229440777712</v>
      </c>
      <c r="E13" s="1" t="str">
        <f t="shared" si="5"/>
        <v>0.885807805370261-0.464052294407777i</v>
      </c>
      <c r="F13" s="1" t="str">
        <f t="shared" si="6"/>
        <v>0.525880916990959-1.49911601118813i</v>
      </c>
      <c r="G13" s="1">
        <f t="shared" si="7"/>
        <v>0.52588091699095896</v>
      </c>
      <c r="H13" s="1">
        <f t="shared" si="8"/>
        <v>4.9364254715379197</v>
      </c>
      <c r="I13" s="1">
        <f t="shared" si="9"/>
        <v>0.22216703597081688</v>
      </c>
      <c r="J13" s="1">
        <f t="shared" si="10"/>
        <v>-0.97500861951469009</v>
      </c>
      <c r="K13" s="1" t="str">
        <f t="shared" si="11"/>
        <v>-0.798757960736941-1.37327538171163i</v>
      </c>
      <c r="L13" s="1" t="str">
        <f>IMPRODUCT(K13,Working!$H$3)</f>
        <v>0.798757960736941+1.37327538171163i</v>
      </c>
      <c r="M13" s="1">
        <f t="shared" si="12"/>
        <v>0.79875796073694105</v>
      </c>
      <c r="N13" s="1">
        <f t="shared" si="0"/>
        <v>1.3246388777278999</v>
      </c>
    </row>
    <row r="14" spans="1:25" x14ac:dyDescent="0.25">
      <c r="A14" s="1">
        <f t="shared" si="1"/>
        <v>2.1473999999999998E-3</v>
      </c>
      <c r="B14" s="1">
        <f t="shared" si="2"/>
        <v>5.7983346421553472</v>
      </c>
      <c r="C14" s="1">
        <f t="shared" si="3"/>
        <v>0.88474456045778804</v>
      </c>
      <c r="D14" s="1">
        <f t="shared" si="4"/>
        <v>-0.46607624133864139</v>
      </c>
      <c r="E14" s="1" t="str">
        <f t="shared" si="5"/>
        <v>0.884744560457788-0.466076241338641i</v>
      </c>
      <c r="F14" s="1" t="str">
        <f t="shared" si="6"/>
        <v>0.522452219796194-1.50031437768419i</v>
      </c>
      <c r="G14" s="1">
        <f t="shared" si="7"/>
        <v>0.52245221979619405</v>
      </c>
      <c r="H14" s="1">
        <f t="shared" si="8"/>
        <v>4.9387117027597167</v>
      </c>
      <c r="I14" s="1">
        <f t="shared" si="9"/>
        <v>0.22439554855942578</v>
      </c>
      <c r="J14" s="1">
        <f t="shared" si="10"/>
        <v>-0.97449814663072309</v>
      </c>
      <c r="K14" s="1" t="str">
        <f t="shared" si="11"/>
        <v>-0.795616250923813-1.37509793655645i</v>
      </c>
      <c r="L14" s="1" t="str">
        <f>IMPRODUCT(K14,Working!$H$3)</f>
        <v>0.795616250923813+1.37509793655645i</v>
      </c>
      <c r="M14" s="1">
        <f t="shared" si="12"/>
        <v>0.79561625092381305</v>
      </c>
      <c r="N14" s="1">
        <f t="shared" si="0"/>
        <v>1.3180684707200072</v>
      </c>
    </row>
    <row r="15" spans="1:25" x14ac:dyDescent="0.25">
      <c r="A15" s="1">
        <f t="shared" si="1"/>
        <v>2.3263499999999996E-3</v>
      </c>
      <c r="B15" s="1">
        <f t="shared" si="2"/>
        <v>5.7960484109335502</v>
      </c>
      <c r="C15" s="1">
        <f t="shared" si="3"/>
        <v>0.883676691117393</v>
      </c>
      <c r="D15" s="1">
        <f t="shared" si="4"/>
        <v>-0.46809775215847343</v>
      </c>
      <c r="E15" s="1" t="str">
        <f t="shared" si="5"/>
        <v>0.883676691117393-0.468097752158473i</v>
      </c>
      <c r="F15" s="1" t="str">
        <f t="shared" si="6"/>
        <v>0.519020791821562-1.50150490226066i</v>
      </c>
      <c r="G15" s="1">
        <f t="shared" si="7"/>
        <v>0.51902079182156202</v>
      </c>
      <c r="H15" s="1">
        <f t="shared" si="8"/>
        <v>4.9409979339815138</v>
      </c>
      <c r="I15" s="1">
        <f t="shared" si="9"/>
        <v>0.22662288826595459</v>
      </c>
      <c r="J15" s="1">
        <f t="shared" si="10"/>
        <v>-0.9739825801902191</v>
      </c>
      <c r="K15" s="1" t="str">
        <f t="shared" si="11"/>
        <v>-0.79247038254315-1.37691330396935i</v>
      </c>
      <c r="L15" s="1" t="str">
        <f>IMPRODUCT(K15,Working!$H$3)</f>
        <v>0.79247038254315+1.37691330396935i</v>
      </c>
      <c r="M15" s="1">
        <f t="shared" si="12"/>
        <v>0.79247038254315005</v>
      </c>
      <c r="N15" s="1">
        <f t="shared" si="0"/>
        <v>1.3114911743647122</v>
      </c>
    </row>
    <row r="16" spans="1:25" x14ac:dyDescent="0.25">
      <c r="A16" s="1">
        <f t="shared" si="1"/>
        <v>2.5052999999999994E-3</v>
      </c>
      <c r="B16" s="1">
        <f t="shared" si="2"/>
        <v>5.7937621797117531</v>
      </c>
      <c r="C16" s="1">
        <f t="shared" si="3"/>
        <v>0.88260420293066943</v>
      </c>
      <c r="D16" s="1">
        <f t="shared" si="4"/>
        <v>-0.47011681630113766</v>
      </c>
      <c r="E16" s="1" t="str">
        <f t="shared" si="5"/>
        <v>0.882604202930669-0.470116816301138i</v>
      </c>
      <c r="F16" s="1" t="str">
        <f t="shared" si="6"/>
        <v>0.515586651002624-1.50268757869484i</v>
      </c>
      <c r="G16" s="1">
        <f t="shared" si="7"/>
        <v>0.51558665100262402</v>
      </c>
      <c r="H16" s="1">
        <f t="shared" si="8"/>
        <v>4.9432841652033108</v>
      </c>
      <c r="I16" s="1">
        <f t="shared" si="9"/>
        <v>0.22884904344843074</v>
      </c>
      <c r="J16" s="1">
        <f t="shared" si="10"/>
        <v>-0.97346192288796707</v>
      </c>
      <c r="K16" s="1" t="str">
        <f t="shared" si="11"/>
        <v>-0.789320372037937-1.37872147446167i</v>
      </c>
      <c r="L16" s="1" t="str">
        <f>IMPRODUCT(K16,Working!$H$3)</f>
        <v>0.789320372037937+1.37872147446167i</v>
      </c>
      <c r="M16" s="1">
        <f t="shared" si="12"/>
        <v>0.78932037203793703</v>
      </c>
      <c r="N16" s="1">
        <f t="shared" si="0"/>
        <v>1.3049070230405611</v>
      </c>
    </row>
    <row r="17" spans="1:17" x14ac:dyDescent="0.25">
      <c r="A17" s="1">
        <f t="shared" si="1"/>
        <v>2.6842499999999991E-3</v>
      </c>
      <c r="B17" s="1">
        <f t="shared" si="2"/>
        <v>5.7914759484899561</v>
      </c>
      <c r="C17" s="1">
        <f t="shared" si="3"/>
        <v>0.88152710150335334</v>
      </c>
      <c r="D17" s="1">
        <f t="shared" si="4"/>
        <v>-0.47213342321328672</v>
      </c>
      <c r="E17" s="1" t="str">
        <f t="shared" si="5"/>
        <v>0.881527101503353-0.472133423213287i</v>
      </c>
      <c r="F17" s="1" t="str">
        <f t="shared" si="6"/>
        <v>0.512149815289125-1.50386240080507i</v>
      </c>
      <c r="G17" s="1">
        <f t="shared" si="7"/>
        <v>0.51214981528912495</v>
      </c>
      <c r="H17" s="1">
        <f t="shared" si="8"/>
        <v>4.9455703964251079</v>
      </c>
      <c r="I17" s="1">
        <f t="shared" si="9"/>
        <v>0.23107400247107293</v>
      </c>
      <c r="J17" s="1">
        <f t="shared" si="10"/>
        <v>-0.97293617744536487</v>
      </c>
      <c r="K17" s="1" t="str">
        <f t="shared" si="11"/>
        <v>-0.78616623587281-1.38052243858238i</v>
      </c>
      <c r="L17" s="1" t="str">
        <f>IMPRODUCT(K17,Working!$H$3)</f>
        <v>0.78616623587281+1.38052243858238i</v>
      </c>
      <c r="M17" s="1">
        <f t="shared" si="12"/>
        <v>0.78616623587280998</v>
      </c>
      <c r="N17" s="1">
        <f t="shared" si="0"/>
        <v>1.2983160511619349</v>
      </c>
    </row>
    <row r="18" spans="1:17" x14ac:dyDescent="0.25">
      <c r="A18" s="1">
        <f t="shared" si="1"/>
        <v>2.8631999999999989E-3</v>
      </c>
      <c r="B18" s="1">
        <f t="shared" si="2"/>
        <v>5.789189717268159</v>
      </c>
      <c r="C18" s="1">
        <f t="shared" si="3"/>
        <v>0.8804453924652933</v>
      </c>
      <c r="D18" s="1">
        <f t="shared" si="4"/>
        <v>-0.47414756235441696</v>
      </c>
      <c r="E18" s="1" t="str">
        <f t="shared" si="5"/>
        <v>0.880445392465293-0.474147562354417i</v>
      </c>
      <c r="F18" s="1" t="str">
        <f t="shared" si="6"/>
        <v>0.508710302644891-1.50502936245072i</v>
      </c>
      <c r="G18" s="1">
        <f t="shared" si="7"/>
        <v>0.50871030264489103</v>
      </c>
      <c r="H18" s="1">
        <f t="shared" si="8"/>
        <v>4.9478566276469049</v>
      </c>
      <c r="I18" s="1">
        <f t="shared" si="9"/>
        <v>0.23329775370435207</v>
      </c>
      <c r="J18" s="1">
        <f t="shared" si="10"/>
        <v>-0.97240534661040579</v>
      </c>
      <c r="K18" s="1" t="str">
        <f t="shared" si="11"/>
        <v>-0.783007990533967-1.38231618691811i</v>
      </c>
      <c r="L18" s="1" t="str">
        <f>IMPRODUCT(K18,Working!$H$3)</f>
        <v>0.783007990533967+1.38231618691811i</v>
      </c>
      <c r="M18" s="1">
        <f t="shared" si="12"/>
        <v>0.78300799053396697</v>
      </c>
      <c r="N18" s="1">
        <f t="shared" si="0"/>
        <v>1.291718293178858</v>
      </c>
    </row>
    <row r="19" spans="1:17" x14ac:dyDescent="0.25">
      <c r="A19" s="1">
        <f t="shared" si="1"/>
        <v>3.0421499999999987E-3</v>
      </c>
      <c r="B19" s="1">
        <f t="shared" si="2"/>
        <v>5.786903486046362</v>
      </c>
      <c r="C19" s="1">
        <f t="shared" si="3"/>
        <v>0.87935908147042097</v>
      </c>
      <c r="D19" s="1">
        <f t="shared" si="4"/>
        <v>-0.47615922319692339</v>
      </c>
      <c r="E19" s="1" t="str">
        <f t="shared" si="5"/>
        <v>0.879359081470421-0.476159223196923i</v>
      </c>
      <c r="F19" s="1" t="str">
        <f t="shared" si="6"/>
        <v>0.505268131047743-1.50618845753226i</v>
      </c>
      <c r="G19" s="1">
        <f t="shared" si="7"/>
        <v>0.50526813104774304</v>
      </c>
      <c r="H19" s="1">
        <f t="shared" si="8"/>
        <v>4.950142858868702</v>
      </c>
      <c r="I19" s="1">
        <f t="shared" si="9"/>
        <v>0.23552028552505197</v>
      </c>
      <c r="J19" s="1">
        <f t="shared" si="10"/>
        <v>-0.97186943315766339</v>
      </c>
      <c r="K19" s="1" t="str">
        <f t="shared" si="11"/>
        <v>-0.779845652529084-1.38410271009321i</v>
      </c>
      <c r="L19" s="1" t="str">
        <f>IMPRODUCT(K19,Working!$H$3)</f>
        <v>0.779845652529084+1.38410271009321i</v>
      </c>
      <c r="M19" s="1">
        <f t="shared" si="12"/>
        <v>0.779845652529084</v>
      </c>
      <c r="N19" s="1">
        <f t="shared" si="0"/>
        <v>1.2851137835768269</v>
      </c>
    </row>
    <row r="20" spans="1:17" x14ac:dyDescent="0.25">
      <c r="A20" s="1">
        <f t="shared" si="1"/>
        <v>3.2210999999999984E-3</v>
      </c>
      <c r="B20" s="1">
        <f t="shared" si="2"/>
        <v>5.7846172548245649</v>
      </c>
      <c r="C20" s="1">
        <f t="shared" si="3"/>
        <v>0.87826817419672221</v>
      </c>
      <c r="D20" s="1">
        <f t="shared" si="4"/>
        <v>-0.47816839522615456</v>
      </c>
      <c r="E20" s="1" t="str">
        <f t="shared" si="5"/>
        <v>0.878268174196722-0.478168395226155i</v>
      </c>
      <c r="F20" s="1" t="str">
        <f t="shared" si="6"/>
        <v>0.501823318489396-1.50733967999126i</v>
      </c>
      <c r="G20" s="1">
        <f t="shared" si="7"/>
        <v>0.50182331848939599</v>
      </c>
      <c r="H20" s="1">
        <f t="shared" si="8"/>
        <v>4.952429090090499</v>
      </c>
      <c r="I20" s="1">
        <f t="shared" si="9"/>
        <v>0.23774158631633011</v>
      </c>
      <c r="J20" s="1">
        <f t="shared" si="10"/>
        <v>-0.97132843988827744</v>
      </c>
      <c r="K20" s="1" t="str">
        <f t="shared" si="11"/>
        <v>-0.776679238387234-1.38588199876977i</v>
      </c>
      <c r="L20" s="1" t="str">
        <f>IMPRODUCT(K20,Working!$H$3)</f>
        <v>0.776679238387234+1.38588199876977i</v>
      </c>
      <c r="M20" s="1">
        <f t="shared" si="12"/>
        <v>0.77667923838723396</v>
      </c>
      <c r="N20" s="1">
        <f t="shared" si="0"/>
        <v>1.2785025568766299</v>
      </c>
      <c r="P20" s="1">
        <f>Input!K203</f>
        <v>1.3717669188547665</v>
      </c>
      <c r="Q20" s="1" t="s">
        <v>144</v>
      </c>
    </row>
    <row r="21" spans="1:17" x14ac:dyDescent="0.25">
      <c r="A21" s="1">
        <f t="shared" si="1"/>
        <v>3.4000499999999982E-3</v>
      </c>
      <c r="B21" s="1">
        <f t="shared" si="2"/>
        <v>5.7823310236027678</v>
      </c>
      <c r="C21" s="1">
        <f t="shared" si="3"/>
        <v>0.87717267634620666</v>
      </c>
      <c r="D21" s="1">
        <f t="shared" si="4"/>
        <v>-0.48017506794046788</v>
      </c>
      <c r="E21" s="1" t="str">
        <f t="shared" si="5"/>
        <v>0.877172676346207-0.480175067940468i</v>
      </c>
      <c r="F21" s="1" t="str">
        <f t="shared" si="6"/>
        <v>0.498375882975375-1.50848302381047i</v>
      </c>
      <c r="G21" s="1">
        <f t="shared" si="7"/>
        <v>0.498375882975375</v>
      </c>
      <c r="H21" s="1">
        <f t="shared" si="8"/>
        <v>4.9547153213122961</v>
      </c>
      <c r="I21" s="1">
        <f t="shared" si="9"/>
        <v>0.2399616444677784</v>
      </c>
      <c r="J21" s="1">
        <f t="shared" si="10"/>
        <v>-0.97078236962993902</v>
      </c>
      <c r="K21" s="1" t="str">
        <f t="shared" si="11"/>
        <v>-0.773508764658791-1.38765404364773i</v>
      </c>
      <c r="L21" s="1" t="str">
        <f>IMPRODUCT(K21,Working!$H$3)</f>
        <v>0.773508764658791+1.38765404364773i</v>
      </c>
      <c r="M21" s="1">
        <f t="shared" si="12"/>
        <v>0.77350876465879104</v>
      </c>
      <c r="N21" s="1">
        <f t="shared" si="0"/>
        <v>1.2718846476341661</v>
      </c>
      <c r="P21" s="1">
        <f>N2</f>
        <v>1.3964488620259479</v>
      </c>
      <c r="Q21" s="1" t="s">
        <v>146</v>
      </c>
    </row>
    <row r="22" spans="1:17" x14ac:dyDescent="0.25">
      <c r="A22" s="1">
        <f t="shared" si="1"/>
        <v>3.578999999999998E-3</v>
      </c>
      <c r="B22" s="1">
        <f t="shared" si="2"/>
        <v>5.7800447923809708</v>
      </c>
      <c r="C22" s="1">
        <f t="shared" si="3"/>
        <v>0.87607259364487822</v>
      </c>
      <c r="D22" s="1">
        <f t="shared" si="4"/>
        <v>-0.48217923085128422</v>
      </c>
      <c r="E22" s="1" t="str">
        <f t="shared" si="5"/>
        <v>0.876072593644878-0.482179230851284i</v>
      </c>
      <c r="F22" s="1" t="str">
        <f t="shared" si="6"/>
        <v>0.49492584252491-1.5096184830138i</v>
      </c>
      <c r="G22" s="1">
        <f t="shared" si="7"/>
        <v>0.49492584252491001</v>
      </c>
      <c r="H22" s="1">
        <f t="shared" si="8"/>
        <v>4.9570015525340931</v>
      </c>
      <c r="I22" s="1">
        <f t="shared" si="9"/>
        <v>0.24218044837548389</v>
      </c>
      <c r="J22" s="1">
        <f t="shared" si="10"/>
        <v>-0.97023122523687599</v>
      </c>
      <c r="K22" s="1" t="str">
        <f t="shared" si="11"/>
        <v>-0.770334247915346-1.38941883546488i</v>
      </c>
      <c r="L22" s="1" t="str">
        <f>IMPRODUCT(K22,Working!$H$3)</f>
        <v>0.770334247915346+1.38941883546488i</v>
      </c>
      <c r="M22" s="1">
        <f t="shared" si="12"/>
        <v>0.77033424791534599</v>
      </c>
      <c r="N22" s="1">
        <f t="shared" si="0"/>
        <v>1.265260090440256</v>
      </c>
      <c r="P22" s="1">
        <f>P20/P21</f>
        <v>0.9823252080026954</v>
      </c>
    </row>
    <row r="23" spans="1:17" x14ac:dyDescent="0.25">
      <c r="A23" s="1">
        <f t="shared" si="1"/>
        <v>3.7579499999999978E-3</v>
      </c>
      <c r="B23" s="1">
        <f t="shared" si="2"/>
        <v>5.7777585611591737</v>
      </c>
      <c r="C23" s="1">
        <f t="shared" si="3"/>
        <v>0.87496793184270527</v>
      </c>
      <c r="D23" s="1">
        <f t="shared" si="4"/>
        <v>-0.48418087348314282</v>
      </c>
      <c r="E23" s="1" t="str">
        <f t="shared" si="5"/>
        <v>0.874967931842705-0.484180873483143i</v>
      </c>
      <c r="F23" s="1" t="str">
        <f t="shared" si="6"/>
        <v>0.491473215170847-1.51074605166636i</v>
      </c>
      <c r="G23" s="1">
        <f t="shared" si="7"/>
        <v>0.49147321517084702</v>
      </c>
      <c r="H23" s="1">
        <f t="shared" si="8"/>
        <v>4.9592877837558902</v>
      </c>
      <c r="I23" s="1">
        <f t="shared" si="9"/>
        <v>0.24439798644208927</v>
      </c>
      <c r="J23" s="1">
        <f t="shared" si="10"/>
        <v>-0.96967500958983799</v>
      </c>
      <c r="K23" s="1" t="str">
        <f t="shared" si="11"/>
        <v>-0.767155704749628-1.3911763649969i</v>
      </c>
      <c r="L23" s="1" t="str">
        <f>IMPRODUCT(K23,Working!$H$3)</f>
        <v>0.767155704749628+1.3911763649969i</v>
      </c>
      <c r="M23" s="1">
        <f t="shared" si="12"/>
        <v>0.76715570474962802</v>
      </c>
      <c r="N23" s="1">
        <f t="shared" si="0"/>
        <v>1.258628919920475</v>
      </c>
    </row>
    <row r="24" spans="1:17" x14ac:dyDescent="0.25">
      <c r="A24" s="1">
        <f t="shared" si="1"/>
        <v>3.9368999999999975E-3</v>
      </c>
      <c r="B24" s="1">
        <f t="shared" si="2"/>
        <v>5.7754723299373767</v>
      </c>
      <c r="C24" s="1">
        <f t="shared" si="3"/>
        <v>0.87385869671359018</v>
      </c>
      <c r="D24" s="1">
        <f t="shared" si="4"/>
        <v>-0.48617998537375595</v>
      </c>
      <c r="E24" s="1" t="str">
        <f t="shared" si="5"/>
        <v>0.87385869671359-0.486179985373756i</v>
      </c>
      <c r="F24" s="1" t="str">
        <f t="shared" si="6"/>
        <v>0.488018018959557-1.51186572387453i</v>
      </c>
      <c r="G24" s="1">
        <f t="shared" si="7"/>
        <v>0.48801801895955699</v>
      </c>
      <c r="H24" s="1">
        <f t="shared" si="8"/>
        <v>4.9615740149776872</v>
      </c>
      <c r="I24" s="1">
        <f t="shared" si="9"/>
        <v>0.24661424707685364</v>
      </c>
      <c r="J24" s="1">
        <f t="shared" si="10"/>
        <v>-0.96911372559608122</v>
      </c>
      <c r="K24" s="1" t="str">
        <f t="shared" si="11"/>
        <v>-0.763973151775404-1.39292662305745i</v>
      </c>
      <c r="L24" s="1" t="str">
        <f>IMPRODUCT(K24,Working!$H$3)</f>
        <v>0.763973151775404+1.39292662305745i</v>
      </c>
      <c r="M24" s="1">
        <f t="shared" si="12"/>
        <v>0.76397315177540404</v>
      </c>
      <c r="N24" s="1">
        <f t="shared" si="0"/>
        <v>1.2519911707349611</v>
      </c>
    </row>
    <row r="25" spans="1:17" x14ac:dyDescent="0.25">
      <c r="A25" s="1">
        <f t="shared" si="1"/>
        <v>4.1158499999999973E-3</v>
      </c>
      <c r="B25" s="1">
        <f t="shared" si="2"/>
        <v>5.7731860987155796</v>
      </c>
      <c r="C25" s="1">
        <f t="shared" si="3"/>
        <v>0.87274489405533984</v>
      </c>
      <c r="D25" s="1">
        <f t="shared" si="4"/>
        <v>-0.48817655607406391</v>
      </c>
      <c r="E25" s="1" t="str">
        <f t="shared" si="5"/>
        <v>0.87274489405534-0.488176556074064i</v>
      </c>
      <c r="F25" s="1" t="str">
        <f t="shared" si="6"/>
        <v>0.484560271950835-1.51297749378595i</v>
      </c>
      <c r="G25" s="1">
        <f t="shared" si="7"/>
        <v>0.48456027195083501</v>
      </c>
      <c r="H25" s="1">
        <f t="shared" si="8"/>
        <v>4.9638602461994843</v>
      </c>
      <c r="I25" s="1">
        <f t="shared" si="9"/>
        <v>0.24882921869571314</v>
      </c>
      <c r="J25" s="1">
        <f t="shared" si="10"/>
        <v>-0.96854737618935349</v>
      </c>
      <c r="K25" s="1" t="str">
        <f t="shared" si="11"/>
        <v>-0.760786605627409-1.3946696004982i</v>
      </c>
      <c r="L25" s="1" t="str">
        <f>IMPRODUCT(K25,Working!$H$3)</f>
        <v>0.760786605627409+1.3946696004982i</v>
      </c>
      <c r="M25" s="1">
        <f t="shared" si="12"/>
        <v>0.76078660562740896</v>
      </c>
      <c r="N25" s="1">
        <f t="shared" si="0"/>
        <v>1.2453468775782439</v>
      </c>
    </row>
    <row r="26" spans="1:17" x14ac:dyDescent="0.25">
      <c r="A26" s="1">
        <f t="shared" si="1"/>
        <v>4.2947999999999971E-3</v>
      </c>
      <c r="B26" s="1">
        <f t="shared" si="2"/>
        <v>5.7708998674937826</v>
      </c>
      <c r="C26" s="1">
        <f t="shared" si="3"/>
        <v>0.8716265296896345</v>
      </c>
      <c r="D26" s="1">
        <f t="shared" si="4"/>
        <v>-0.49017057514828927</v>
      </c>
      <c r="E26" s="1" t="str">
        <f t="shared" si="5"/>
        <v>0.871626529689634-0.490170575148289i</v>
      </c>
      <c r="F26" s="1" t="str">
        <f t="shared" si="6"/>
        <v>0.481099992217807-1.51408135558955i</v>
      </c>
      <c r="G26" s="1">
        <f t="shared" si="7"/>
        <v>0.48109999221780703</v>
      </c>
      <c r="H26" s="1">
        <f t="shared" si="8"/>
        <v>4.9661464774212813</v>
      </c>
      <c r="I26" s="1">
        <f t="shared" si="9"/>
        <v>0.25104288972134126</v>
      </c>
      <c r="J26" s="1">
        <f t="shared" si="10"/>
        <v>-0.96797596432987865</v>
      </c>
      <c r="K26" s="1" t="str">
        <f t="shared" si="11"/>
        <v>-0.757596082961242-1.39640528820886i</v>
      </c>
      <c r="L26" s="1" t="str">
        <f>IMPRODUCT(K26,Working!$H$3)</f>
        <v>0.757596082961242+1.39640528820886i</v>
      </c>
      <c r="M26" s="1">
        <f t="shared" si="12"/>
        <v>0.75759608296124203</v>
      </c>
      <c r="N26" s="1">
        <f t="shared" si="0"/>
        <v>1.238696075179049</v>
      </c>
    </row>
    <row r="27" spans="1:17" x14ac:dyDescent="0.25">
      <c r="A27" s="1">
        <f t="shared" si="1"/>
        <v>4.4737499999999968E-3</v>
      </c>
      <c r="B27" s="1">
        <f t="shared" si="2"/>
        <v>5.7686136362719855</v>
      </c>
      <c r="C27" s="1">
        <f t="shared" si="3"/>
        <v>0.87050360946199812</v>
      </c>
      <c r="D27" s="1">
        <f t="shared" si="4"/>
        <v>-0.49216203217399151</v>
      </c>
      <c r="E27" s="1" t="str">
        <f t="shared" si="5"/>
        <v>0.870503609461998-0.492162032173992i</v>
      </c>
      <c r="F27" s="1" t="str">
        <f t="shared" si="6"/>
        <v>0.47763719784684-1.51517730351563i</v>
      </c>
      <c r="G27" s="1">
        <f t="shared" si="7"/>
        <v>0.47763719784684</v>
      </c>
      <c r="H27" s="1">
        <f t="shared" si="8"/>
        <v>4.9684327086430784</v>
      </c>
      <c r="I27" s="1">
        <f t="shared" si="9"/>
        <v>0.25325524858320952</v>
      </c>
      <c r="J27" s="1">
        <f t="shared" si="10"/>
        <v>-0.96739949300434136</v>
      </c>
      <c r="K27" s="1" t="str">
        <f t="shared" si="11"/>
        <v>-0.754401600453288-1.39813367711725i</v>
      </c>
      <c r="L27" s="1" t="str">
        <f>IMPRODUCT(K27,Working!$H$3)</f>
        <v>0.754401600453288+1.39813367711725i</v>
      </c>
      <c r="M27" s="1">
        <f t="shared" si="12"/>
        <v>0.75440160045328797</v>
      </c>
      <c r="N27" s="1">
        <f t="shared" si="0"/>
        <v>1.232038798300128</v>
      </c>
    </row>
    <row r="28" spans="1:17" x14ac:dyDescent="0.25">
      <c r="A28" s="1">
        <f t="shared" si="1"/>
        <v>4.6526999999999966E-3</v>
      </c>
      <c r="B28" s="1">
        <f t="shared" si="2"/>
        <v>5.7663274050501885</v>
      </c>
      <c r="C28" s="1">
        <f t="shared" si="3"/>
        <v>0.86937613924176727</v>
      </c>
      <c r="D28" s="1">
        <f t="shared" si="4"/>
        <v>-0.49415091674212169</v>
      </c>
      <c r="E28" s="1" t="str">
        <f t="shared" si="5"/>
        <v>0.869376139241767-0.494150916742122i</v>
      </c>
      <c r="F28" s="1" t="str">
        <f t="shared" si="6"/>
        <v>0.474171906937446-1.51626533183582i</v>
      </c>
      <c r="G28" s="1">
        <f t="shared" si="7"/>
        <v>0.47417190693744599</v>
      </c>
      <c r="H28" s="1">
        <f t="shared" si="8"/>
        <v>4.9707189398648755</v>
      </c>
      <c r="I28" s="1">
        <f t="shared" si="9"/>
        <v>0.25546628371764801</v>
      </c>
      <c r="J28" s="1">
        <f t="shared" si="10"/>
        <v>-0.96681796522587138</v>
      </c>
      <c r="K28" s="1" t="str">
        <f t="shared" si="11"/>
        <v>-0.751203174800634-1.39985475818933i</v>
      </c>
      <c r="L28" s="1" t="str">
        <f>IMPRODUCT(K28,Working!$H$3)</f>
        <v>0.751203174800634+1.39985475818933i</v>
      </c>
      <c r="M28" s="1">
        <f t="shared" si="12"/>
        <v>0.75120317480063403</v>
      </c>
      <c r="N28" s="1">
        <f t="shared" si="0"/>
        <v>1.22537508173808</v>
      </c>
    </row>
    <row r="29" spans="1:17" x14ac:dyDescent="0.25">
      <c r="A29" s="1">
        <f t="shared" si="1"/>
        <v>4.8316499999999964E-3</v>
      </c>
      <c r="B29" s="1">
        <f t="shared" si="2"/>
        <v>5.7640411738283914</v>
      </c>
      <c r="C29" s="1">
        <f t="shared" si="3"/>
        <v>0.86824412492206071</v>
      </c>
      <c r="D29" s="1">
        <f t="shared" si="4"/>
        <v>-0.4961372184570767</v>
      </c>
      <c r="E29" s="1" t="str">
        <f t="shared" si="5"/>
        <v>0.868244124922061-0.496137218457077i</v>
      </c>
      <c r="F29" s="1" t="str">
        <f t="shared" si="6"/>
        <v>0.470704137602183-1.51734543486316i</v>
      </c>
      <c r="G29" s="1">
        <f t="shared" si="7"/>
        <v>0.47070413760218299</v>
      </c>
      <c r="H29" s="1">
        <f t="shared" si="8"/>
        <v>4.9730051710866725</v>
      </c>
      <c r="I29" s="1">
        <f t="shared" si="9"/>
        <v>0.25767598356790572</v>
      </c>
      <c r="J29" s="1">
        <f t="shared" si="10"/>
        <v>-0.96623138403402753</v>
      </c>
      <c r="K29" s="1" t="str">
        <f t="shared" si="11"/>
        <v>-0.748000822720973-1.40156852242929i</v>
      </c>
      <c r="L29" s="1" t="str">
        <f>IMPRODUCT(K29,Working!$H$3)</f>
        <v>0.748000822720973+1.40156852242929i</v>
      </c>
      <c r="M29" s="1">
        <f t="shared" si="12"/>
        <v>0.74800082272097301</v>
      </c>
      <c r="N29" s="1">
        <f t="shared" si="0"/>
        <v>1.2187049603231559</v>
      </c>
    </row>
    <row r="30" spans="1:17" x14ac:dyDescent="0.25">
      <c r="A30" s="1">
        <f t="shared" si="1"/>
        <v>5.0105999999999961E-3</v>
      </c>
      <c r="B30" s="1">
        <f t="shared" si="2"/>
        <v>5.7617549426065944</v>
      </c>
      <c r="C30" s="1">
        <f t="shared" si="3"/>
        <v>0.86710757241974856</v>
      </c>
      <c r="D30" s="1">
        <f t="shared" si="4"/>
        <v>-0.49812092693675353</v>
      </c>
      <c r="E30" s="1" t="str">
        <f t="shared" si="5"/>
        <v>0.867107572419749-0.498120926936754i</v>
      </c>
      <c r="F30" s="1" t="str">
        <f t="shared" si="6"/>
        <v>0.467233907966563-1.51841760695211i</v>
      </c>
      <c r="G30" s="1">
        <f t="shared" si="7"/>
        <v>0.467233907966563</v>
      </c>
      <c r="H30" s="1">
        <f t="shared" si="8"/>
        <v>4.9752914023084696</v>
      </c>
      <c r="I30" s="1">
        <f t="shared" si="9"/>
        <v>0.25988433658421095</v>
      </c>
      <c r="J30" s="1">
        <f t="shared" si="10"/>
        <v>-0.9656397524947824</v>
      </c>
      <c r="K30" s="1" t="str">
        <f t="shared" si="11"/>
        <v>-0.74479456095252-1.40327496087952i</v>
      </c>
      <c r="L30" s="1" t="str">
        <f>IMPRODUCT(K30,Working!$H$3)</f>
        <v>0.74479456095252+1.40327496087952i</v>
      </c>
      <c r="M30" s="1">
        <f t="shared" si="12"/>
        <v>0.74479456095251995</v>
      </c>
      <c r="N30" s="1">
        <f t="shared" si="0"/>
        <v>1.212028468919083</v>
      </c>
    </row>
    <row r="31" spans="1:17" x14ac:dyDescent="0.25">
      <c r="A31" s="1">
        <f t="shared" si="1"/>
        <v>5.1895499999999959E-3</v>
      </c>
      <c r="B31" s="1">
        <f t="shared" si="2"/>
        <v>5.7594687113847973</v>
      </c>
      <c r="C31" s="1">
        <f t="shared" si="3"/>
        <v>0.86596648767542128</v>
      </c>
      <c r="D31" s="1">
        <f t="shared" si="4"/>
        <v>-0.50010203181260371</v>
      </c>
      <c r="E31" s="1" t="str">
        <f t="shared" si="5"/>
        <v>0.865966487675421-0.500102031812604i</v>
      </c>
      <c r="F31" s="1" t="str">
        <f t="shared" si="6"/>
        <v>0.46376123616896-1.51948184249859i</v>
      </c>
      <c r="G31" s="1">
        <f t="shared" si="7"/>
        <v>0.46376123616895998</v>
      </c>
      <c r="H31" s="1">
        <f t="shared" si="8"/>
        <v>4.9775776335302666</v>
      </c>
      <c r="I31" s="1">
        <f t="shared" si="9"/>
        <v>0.2620913312238316</v>
      </c>
      <c r="J31" s="1">
        <f t="shared" si="10"/>
        <v>-0.96504307370050579</v>
      </c>
      <c r="K31" s="1" t="str">
        <f t="shared" si="11"/>
        <v>-0.741584406253929-1.40497406462073i</v>
      </c>
      <c r="L31" s="1" t="str">
        <f>IMPRODUCT(K31,Working!$H$3)</f>
        <v>0.741584406253929+1.40497406462073i</v>
      </c>
      <c r="M31" s="1">
        <f t="shared" si="12"/>
        <v>0.74158440625392896</v>
      </c>
      <c r="N31" s="1">
        <f t="shared" si="0"/>
        <v>1.205345642422889</v>
      </c>
      <c r="O31" s="6"/>
    </row>
    <row r="32" spans="1:17" x14ac:dyDescent="0.25">
      <c r="A32" s="1">
        <f t="shared" si="1"/>
        <v>5.3684999999999957E-3</v>
      </c>
      <c r="B32" s="1">
        <f t="shared" si="2"/>
        <v>5.7571824801630003</v>
      </c>
      <c r="C32" s="1">
        <f t="shared" si="3"/>
        <v>0.86482087665335872</v>
      </c>
      <c r="D32" s="1">
        <f t="shared" si="4"/>
        <v>-0.5020805227296874</v>
      </c>
      <c r="E32" s="1" t="str">
        <f t="shared" si="5"/>
        <v>0.864820876653359-0.502080522729687i</v>
      </c>
      <c r="F32" s="1" t="str">
        <f t="shared" si="6"/>
        <v>0.460286140360513-1.52053813594i</v>
      </c>
      <c r="G32" s="1">
        <f t="shared" si="7"/>
        <v>0.46028614036051302</v>
      </c>
      <c r="H32" s="1">
        <f t="shared" si="8"/>
        <v>4.9798638647520637</v>
      </c>
      <c r="I32" s="1">
        <f t="shared" si="9"/>
        <v>0.26429695595113584</v>
      </c>
      <c r="J32" s="1">
        <f t="shared" si="10"/>
        <v>-0.96444135076994875</v>
      </c>
      <c r="K32" s="1" t="str">
        <f t="shared" si="11"/>
        <v>-0.738370375404201-1.40666582477194i</v>
      </c>
      <c r="L32" s="1" t="str">
        <f>IMPRODUCT(K32,Working!$H$3)</f>
        <v>0.738370375404201+1.40666582477194i</v>
      </c>
      <c r="M32" s="1">
        <f t="shared" si="12"/>
        <v>0.73837037540420103</v>
      </c>
      <c r="N32" s="1">
        <f t="shared" si="0"/>
        <v>1.198656515764714</v>
      </c>
      <c r="O32" s="6"/>
    </row>
    <row r="33" spans="1:21" x14ac:dyDescent="0.25">
      <c r="A33" s="1">
        <f t="shared" si="1"/>
        <v>5.5474499999999954E-3</v>
      </c>
      <c r="B33" s="1">
        <f t="shared" si="2"/>
        <v>5.7548962489412032</v>
      </c>
      <c r="C33" s="1">
        <f t="shared" si="3"/>
        <v>0.8636707453414989</v>
      </c>
      <c r="D33" s="1">
        <f t="shared" si="4"/>
        <v>-0.50405638934672747</v>
      </c>
      <c r="E33" s="1" t="str">
        <f t="shared" si="5"/>
        <v>0.863670745341499-0.504056389346727i</v>
      </c>
      <c r="F33" s="1" t="str">
        <f t="shared" si="6"/>
        <v>0.456808638705028-1.52158648175525i</v>
      </c>
      <c r="G33" s="1">
        <f t="shared" si="7"/>
        <v>0.45680863870502803</v>
      </c>
      <c r="H33" s="1">
        <f t="shared" si="8"/>
        <v>4.9821500959738607</v>
      </c>
      <c r="I33" s="1">
        <f t="shared" si="9"/>
        <v>0.26650119923765192</v>
      </c>
      <c r="J33" s="1">
        <f t="shared" si="10"/>
        <v>-0.96383458684822743</v>
      </c>
      <c r="K33" s="1" t="str">
        <f t="shared" si="11"/>
        <v>-0.735152485202593-1.4083502324906i</v>
      </c>
      <c r="L33" s="1" t="str">
        <f>IMPRODUCT(K33,Working!$H$3)</f>
        <v>0.735152485202593+1.4083502324906i</v>
      </c>
      <c r="M33" s="1">
        <f t="shared" si="12"/>
        <v>0.73515248520259302</v>
      </c>
      <c r="N33" s="1">
        <f t="shared" si="0"/>
        <v>1.1919611239076211</v>
      </c>
      <c r="O33" s="6"/>
    </row>
    <row r="34" spans="1:21" x14ac:dyDescent="0.25">
      <c r="A34" s="1">
        <f t="shared" si="1"/>
        <v>5.7263999999999952E-3</v>
      </c>
      <c r="B34" s="1">
        <f t="shared" si="2"/>
        <v>5.7526100177194062</v>
      </c>
      <c r="C34" s="1">
        <f t="shared" si="3"/>
        <v>0.86251609975140675</v>
      </c>
      <c r="D34" s="1">
        <f t="shared" si="4"/>
        <v>-0.5060296213361638</v>
      </c>
      <c r="E34" s="1" t="str">
        <f t="shared" si="5"/>
        <v>0.862516099751407-0.506029621336164i</v>
      </c>
      <c r="F34" s="1" t="str">
        <f t="shared" si="6"/>
        <v>0.453328749378887-1.5226268744648i</v>
      </c>
      <c r="G34" s="1">
        <f t="shared" si="7"/>
        <v>0.45332874937888701</v>
      </c>
      <c r="H34" s="1">
        <f t="shared" si="8"/>
        <v>4.9844363271956578</v>
      </c>
      <c r="I34" s="1">
        <f t="shared" si="9"/>
        <v>0.26870404956212884</v>
      </c>
      <c r="J34" s="1">
        <f t="shared" si="10"/>
        <v>-0.96322278510680648</v>
      </c>
      <c r="K34" s="1" t="str">
        <f t="shared" si="11"/>
        <v>-0.73193075246854-1.41002727897254i</v>
      </c>
      <c r="L34" s="1" t="str">
        <f>IMPRODUCT(K34,Working!$H$3)</f>
        <v>0.73193075246854+1.41002727897254i</v>
      </c>
      <c r="M34" s="1">
        <f t="shared" si="12"/>
        <v>0.73193075246854</v>
      </c>
      <c r="N34" s="1">
        <f t="shared" si="0"/>
        <v>1.185259501847427</v>
      </c>
      <c r="O34" s="6"/>
      <c r="Q34" s="1" t="s">
        <v>51</v>
      </c>
      <c r="R34" s="1" t="s">
        <v>52</v>
      </c>
      <c r="S34" s="1" t="s">
        <v>56</v>
      </c>
      <c r="T34" s="1" t="s">
        <v>53</v>
      </c>
    </row>
    <row r="35" spans="1:21" x14ac:dyDescent="0.25">
      <c r="A35" s="1">
        <f t="shared" si="1"/>
        <v>5.905349999999995E-3</v>
      </c>
      <c r="B35" s="1">
        <f t="shared" si="2"/>
        <v>5.7503237864976091</v>
      </c>
      <c r="C35" s="1">
        <f t="shared" si="3"/>
        <v>0.86135694591824274</v>
      </c>
      <c r="D35" s="1">
        <f t="shared" si="4"/>
        <v>-0.50800020838420679</v>
      </c>
      <c r="E35" s="1" t="str">
        <f t="shared" si="5"/>
        <v>0.861356945918243-0.508000208384207i</v>
      </c>
      <c r="F35" s="1" t="str">
        <f t="shared" si="6"/>
        <v>0.449846490570955-1.52365930863066i</v>
      </c>
      <c r="G35" s="1">
        <f t="shared" si="7"/>
        <v>0.44984649057095499</v>
      </c>
      <c r="H35" s="1">
        <f t="shared" si="8"/>
        <v>4.9867225584174548</v>
      </c>
      <c r="I35" s="1">
        <f t="shared" si="9"/>
        <v>0.27090549541059633</v>
      </c>
      <c r="J35" s="1">
        <f t="shared" si="10"/>
        <v>-0.96260594874348215</v>
      </c>
      <c r="K35" s="1" t="str">
        <f t="shared" si="11"/>
        <v>-0.72870519404156-1.4116969554521i</v>
      </c>
      <c r="L35" s="1" t="str">
        <f>IMPRODUCT(K35,Working!$H$3)</f>
        <v>0.72870519404156+1.4116969554521i</v>
      </c>
      <c r="M35" s="1">
        <f t="shared" si="12"/>
        <v>0.72870519404155998</v>
      </c>
      <c r="N35" s="1">
        <f t="shared" si="0"/>
        <v>1.178551684612515</v>
      </c>
      <c r="O35" s="6"/>
      <c r="Q35" s="1">
        <f>+Working!B20</f>
        <v>5.8257694168169118</v>
      </c>
      <c r="R35" s="1">
        <f>+A35*Working!B10</f>
        <v>7.5445630319297644E-2</v>
      </c>
      <c r="S35" s="1">
        <f>Q35-R35-Input!$J$201</f>
        <v>5.7503237864976144</v>
      </c>
      <c r="T35" s="1">
        <f>COS(S35)</f>
        <v>0.86135694591824541</v>
      </c>
    </row>
    <row r="36" spans="1:21" x14ac:dyDescent="0.25">
      <c r="A36" s="1">
        <f t="shared" si="1"/>
        <v>6.0842999999999947E-3</v>
      </c>
      <c r="B36" s="1">
        <f t="shared" si="2"/>
        <v>5.7480375552758121</v>
      </c>
      <c r="C36" s="1">
        <f t="shared" si="3"/>
        <v>0.86019328990073096</v>
      </c>
      <c r="D36" s="1">
        <f t="shared" si="4"/>
        <v>-0.50996814019089176</v>
      </c>
      <c r="E36" s="1" t="str">
        <f t="shared" si="5"/>
        <v>0.860193289900731-0.509968140190892i</v>
      </c>
      <c r="F36" s="1" t="str">
        <f t="shared" si="6"/>
        <v>0.446361880482477-1.52468377885646i</v>
      </c>
      <c r="G36" s="1">
        <f t="shared" si="7"/>
        <v>0.44636188048247699</v>
      </c>
      <c r="H36" s="1">
        <f t="shared" si="8"/>
        <v>4.9890087896392519</v>
      </c>
      <c r="I36" s="1">
        <f t="shared" si="9"/>
        <v>0.27310552527642512</v>
      </c>
      <c r="J36" s="1">
        <f t="shared" si="10"/>
        <v>-0.96198408098236632</v>
      </c>
      <c r="K36" s="1" t="str">
        <f t="shared" si="11"/>
        <v>-0.725475826781162-1.41335925320212i</v>
      </c>
      <c r="L36" s="1" t="str">
        <f>IMPRODUCT(K36,Working!$H$3)</f>
        <v>0.725475826781162+1.41335925320212i</v>
      </c>
      <c r="M36" s="1">
        <f t="shared" si="12"/>
        <v>0.72547582678116196</v>
      </c>
      <c r="N36" s="1">
        <f t="shared" si="0"/>
        <v>1.171837707263639</v>
      </c>
      <c r="O36" s="6"/>
      <c r="Q36" s="1">
        <f>+Working!B20</f>
        <v>5.8257694168169118</v>
      </c>
      <c r="S36" s="1">
        <f>H43</f>
        <v>5.0050124081918312</v>
      </c>
      <c r="U36" s="1" t="s">
        <v>57</v>
      </c>
    </row>
    <row r="37" spans="1:21" x14ac:dyDescent="0.25">
      <c r="A37" s="1">
        <f t="shared" si="1"/>
        <v>6.2632499999999945E-3</v>
      </c>
      <c r="B37" s="1">
        <f t="shared" si="2"/>
        <v>5.745751324054015</v>
      </c>
      <c r="C37" s="1">
        <f t="shared" si="3"/>
        <v>0.85902513778112799</v>
      </c>
      <c r="D37" s="1">
        <f t="shared" si="4"/>
        <v>-0.51193340647013263</v>
      </c>
      <c r="E37" s="1" t="str">
        <f t="shared" si="5"/>
        <v>0.859025137781128-0.511933406470133i</v>
      </c>
      <c r="F37" s="1" t="str">
        <f t="shared" si="6"/>
        <v>0.442874937326994-1.52570027978744i</v>
      </c>
      <c r="G37" s="1">
        <f t="shared" si="7"/>
        <v>0.44287493732699401</v>
      </c>
      <c r="H37" s="1">
        <f t="shared" si="8"/>
        <v>4.9912950208610489</v>
      </c>
      <c r="I37" s="1">
        <f t="shared" si="9"/>
        <v>0.27530412766038709</v>
      </c>
      <c r="J37" s="1">
        <f t="shared" si="10"/>
        <v>-0.96135718507386902</v>
      </c>
      <c r="K37" s="1" t="str">
        <f t="shared" si="11"/>
        <v>-0.72224266756677-1.41501416353403i</v>
      </c>
      <c r="L37" s="1" t="str">
        <f>IMPRODUCT(K37,Working!$H$3)</f>
        <v>0.72224266756677+1.41501416353403i</v>
      </c>
      <c r="M37" s="1">
        <f t="shared" si="12"/>
        <v>0.72224266756677002</v>
      </c>
      <c r="N37" s="1">
        <f t="shared" si="0"/>
        <v>1.1651176048937639</v>
      </c>
      <c r="O37" s="6"/>
      <c r="R37" s="1">
        <f>R35-R36</f>
        <v>7.5445630319297644E-2</v>
      </c>
      <c r="S37" s="1">
        <f>S35-S36</f>
        <v>0.7453113783057832</v>
      </c>
    </row>
    <row r="38" spans="1:21" x14ac:dyDescent="0.25">
      <c r="A38" s="1">
        <f t="shared" si="1"/>
        <v>6.4421999999999943E-3</v>
      </c>
      <c r="B38" s="1">
        <f t="shared" si="2"/>
        <v>5.743465092832218</v>
      </c>
      <c r="C38" s="1">
        <f t="shared" si="3"/>
        <v>0.85785249566519095</v>
      </c>
      <c r="D38" s="1">
        <f t="shared" si="4"/>
        <v>-0.51389599694977539</v>
      </c>
      <c r="E38" s="1" t="str">
        <f t="shared" si="5"/>
        <v>0.857852495665191-0.513895996949775i</v>
      </c>
      <c r="F38" s="1" t="str">
        <f t="shared" si="6"/>
        <v>0.439385679330236-1.52670880611051i</v>
      </c>
      <c r="G38" s="1">
        <f t="shared" si="7"/>
        <v>0.43938567933023598</v>
      </c>
      <c r="H38" s="1">
        <f t="shared" si="8"/>
        <v>4.993581252082846</v>
      </c>
      <c r="I38" s="1">
        <f t="shared" si="9"/>
        <v>0.27750129107071531</v>
      </c>
      <c r="J38" s="1">
        <f t="shared" si="10"/>
        <v>-0.96072526429468175</v>
      </c>
      <c r="K38" s="1" t="str">
        <f t="shared" si="11"/>
        <v>-0.719005733297624-1.41666167779785i</v>
      </c>
      <c r="L38" s="1" t="str">
        <f>IMPRODUCT(K38,Working!$H$3)</f>
        <v>0.719005733297624+1.41666167779785i</v>
      </c>
      <c r="M38" s="1">
        <f t="shared" si="12"/>
        <v>0.71900573329762396</v>
      </c>
      <c r="N38" s="1">
        <f t="shared" si="0"/>
        <v>1.1583914126278598</v>
      </c>
      <c r="O38" s="6"/>
    </row>
    <row r="39" spans="1:21" x14ac:dyDescent="0.25">
      <c r="A39" s="1">
        <f t="shared" si="1"/>
        <v>6.6211499999999941E-3</v>
      </c>
      <c r="B39" s="1">
        <f t="shared" si="2"/>
        <v>5.7411788616104209</v>
      </c>
      <c r="C39" s="1">
        <f t="shared" si="3"/>
        <v>0.85667536968214519</v>
      </c>
      <c r="D39" s="1">
        <f t="shared" si="4"/>
        <v>-0.51585590137165227</v>
      </c>
      <c r="E39" s="1" t="str">
        <f t="shared" si="5"/>
        <v>0.856675369682145-0.515855901371652i</v>
      </c>
      <c r="F39" s="1" t="str">
        <f t="shared" si="6"/>
        <v>0.435894124730033-1.52770935255424i</v>
      </c>
      <c r="G39" s="1">
        <f t="shared" si="7"/>
        <v>0.43589412473003297</v>
      </c>
      <c r="H39" s="1">
        <f t="shared" si="8"/>
        <v>4.995867483304643</v>
      </c>
      <c r="I39" s="1">
        <f t="shared" si="9"/>
        <v>0.27969700402316422</v>
      </c>
      <c r="J39" s="1">
        <f t="shared" si="10"/>
        <v>-0.96008832194776017</v>
      </c>
      <c r="K39" s="1" t="str">
        <f t="shared" si="11"/>
        <v>-0.715765040892697-1.41830178738227i</v>
      </c>
      <c r="L39" s="1" t="str">
        <f>IMPRODUCT(K39,Working!$H$3)</f>
        <v>0.715765040892697+1.41830178738227i</v>
      </c>
      <c r="M39" s="1">
        <f t="shared" si="12"/>
        <v>0.71576504089269699</v>
      </c>
      <c r="N39" s="1">
        <f t="shared" si="0"/>
        <v>1.15165916562273</v>
      </c>
      <c r="O39" s="6"/>
    </row>
    <row r="40" spans="1:21" x14ac:dyDescent="0.25">
      <c r="A40" s="1">
        <f t="shared" si="1"/>
        <v>6.8000999999999938E-3</v>
      </c>
      <c r="B40" s="1">
        <f t="shared" si="2"/>
        <v>5.7388926303886239</v>
      </c>
      <c r="C40" s="1">
        <f t="shared" si="3"/>
        <v>0.85549376598465288</v>
      </c>
      <c r="D40" s="1">
        <f t="shared" si="4"/>
        <v>-0.51781310949163495</v>
      </c>
      <c r="E40" s="1" t="str">
        <f t="shared" si="5"/>
        <v>0.855493765984653-0.517813109491635i</v>
      </c>
      <c r="F40" s="1" t="str">
        <f t="shared" si="6"/>
        <v>0.432400291776224-1.52870191388894i</v>
      </c>
      <c r="G40" s="1">
        <f t="shared" si="7"/>
        <v>0.43240029177622402</v>
      </c>
      <c r="H40" s="1">
        <f t="shared" si="8"/>
        <v>4.9981537145264401</v>
      </c>
      <c r="I40" s="1">
        <f t="shared" si="9"/>
        <v>0.28189125504106949</v>
      </c>
      <c r="J40" s="1">
        <f t="shared" si="10"/>
        <v>-0.9594463613623071</v>
      </c>
      <c r="K40" s="1" t="str">
        <f t="shared" si="11"/>
        <v>-0.712520607290607-1.41993448371469i</v>
      </c>
      <c r="L40" s="1" t="str">
        <f>IMPRODUCT(K40,Working!$H$3)</f>
        <v>0.712520607290607+1.41993448371469i</v>
      </c>
      <c r="M40" s="1">
        <f t="shared" si="12"/>
        <v>0.71252060729060696</v>
      </c>
      <c r="N40" s="1">
        <f t="shared" si="0"/>
        <v>1.1449208990668309</v>
      </c>
    </row>
    <row r="41" spans="1:21" x14ac:dyDescent="0.25">
      <c r="A41" s="1">
        <f t="shared" si="1"/>
        <v>6.9790499999999936E-3</v>
      </c>
      <c r="B41" s="1">
        <f t="shared" si="2"/>
        <v>5.7366063991668268</v>
      </c>
      <c r="C41" s="1">
        <f t="shared" si="3"/>
        <v>0.85430769074878032</v>
      </c>
      <c r="D41" s="1">
        <f t="shared" si="4"/>
        <v>-0.5197676110796885</v>
      </c>
      <c r="E41" s="1" t="str">
        <f t="shared" si="5"/>
        <v>0.85430769074878-0.519767611079688i</v>
      </c>
      <c r="F41" s="1" t="str">
        <f t="shared" si="6"/>
        <v>0.428904198730549-1.52968648492663i</v>
      </c>
      <c r="G41" s="1">
        <f t="shared" si="7"/>
        <v>0.42890419873054902</v>
      </c>
      <c r="H41" s="1">
        <f t="shared" si="8"/>
        <v>5.0004399457482371</v>
      </c>
      <c r="I41" s="1">
        <f t="shared" si="9"/>
        <v>0.28408403265540827</v>
      </c>
      <c r="J41" s="1">
        <f t="shared" si="10"/>
        <v>-0.95879938589375457</v>
      </c>
      <c r="K41" s="1" t="str">
        <f t="shared" si="11"/>
        <v>-0.709272449449522-1.42155975826124i</v>
      </c>
      <c r="L41" s="1" t="str">
        <f>IMPRODUCT(K41,Working!$H$3)</f>
        <v>0.709272449449522+1.42155975826124i</v>
      </c>
      <c r="M41" s="1">
        <f t="shared" si="12"/>
        <v>0.70927244944952195</v>
      </c>
      <c r="N41" s="1">
        <f t="shared" si="0"/>
        <v>1.138176648180071</v>
      </c>
    </row>
    <row r="42" spans="1:21" x14ac:dyDescent="0.25">
      <c r="A42" s="1">
        <f t="shared" si="1"/>
        <v>7.1579999999999934E-3</v>
      </c>
      <c r="B42" s="1">
        <f t="shared" si="2"/>
        <v>5.7343201679450297</v>
      </c>
      <c r="C42" s="1">
        <f t="shared" si="3"/>
        <v>0.85311715017396594</v>
      </c>
      <c r="D42" s="1">
        <f t="shared" si="4"/>
        <v>-0.52171939591992433</v>
      </c>
      <c r="E42" s="1" t="str">
        <f t="shared" si="5"/>
        <v>0.853117150173966-0.521719395919924i</v>
      </c>
      <c r="F42" s="1" t="str">
        <f t="shared" si="6"/>
        <v>0.425405863866568-1.5306630605211i</v>
      </c>
      <c r="G42" s="1">
        <f t="shared" si="7"/>
        <v>0.42540586386656798</v>
      </c>
      <c r="H42" s="1">
        <f t="shared" si="8"/>
        <v>5.0027261769700342</v>
      </c>
      <c r="I42" s="1">
        <f t="shared" si="9"/>
        <v>0.28627532540485878</v>
      </c>
      <c r="J42" s="1">
        <f t="shared" si="10"/>
        <v>-0.95814739892374712</v>
      </c>
      <c r="K42" s="1" t="str">
        <f t="shared" si="11"/>
        <v>-0.706020584347079-1.42317760252685i</v>
      </c>
      <c r="L42" s="1" t="str">
        <f>IMPRODUCT(K42,Working!$H$3)</f>
        <v>0.706020584347079+1.42317760252685i</v>
      </c>
      <c r="M42" s="1">
        <f t="shared" si="12"/>
        <v>0.70602058434707904</v>
      </c>
      <c r="N42" s="1">
        <f t="shared" si="0"/>
        <v>1.1314264482136469</v>
      </c>
    </row>
    <row r="43" spans="1:21" x14ac:dyDescent="0.25">
      <c r="A43" s="1">
        <f t="shared" si="1"/>
        <v>7.3369499999999931E-3</v>
      </c>
      <c r="B43" s="1">
        <f t="shared" si="2"/>
        <v>5.7320339367232327</v>
      </c>
      <c r="C43" s="1">
        <f t="shared" si="3"/>
        <v>0.85192215048298792</v>
      </c>
      <c r="D43" s="1">
        <f t="shared" si="4"/>
        <v>-0.52366845381065419</v>
      </c>
      <c r="E43" s="1" t="str">
        <f t="shared" si="5"/>
        <v>0.851922150482988-0.523668453810654i</v>
      </c>
      <c r="F43" s="1" t="str">
        <f t="shared" si="6"/>
        <v>0.421905305469555-1.53163163556794i</v>
      </c>
      <c r="G43" s="1">
        <f t="shared" si="7"/>
        <v>0.42190530546955501</v>
      </c>
      <c r="H43" s="1">
        <f t="shared" si="8"/>
        <v>5.0050124081918312</v>
      </c>
      <c r="I43" s="1">
        <f t="shared" si="9"/>
        <v>0.28846512183586048</v>
      </c>
      <c r="J43" s="1">
        <f t="shared" si="10"/>
        <v>-0.95749040386012341</v>
      </c>
      <c r="K43" s="1" t="str">
        <f t="shared" si="11"/>
        <v>-0.702765028980295-1.4247880080553i</v>
      </c>
      <c r="L43" s="1" t="str">
        <f>IMPRODUCT(K43,Working!$H$3)</f>
        <v>0.702765028980295+1.4247880080553i</v>
      </c>
      <c r="M43" s="1">
        <f t="shared" si="12"/>
        <v>0.70276502898029503</v>
      </c>
      <c r="N43" s="1">
        <f t="shared" si="0"/>
        <v>1.1246703344498501</v>
      </c>
    </row>
    <row r="44" spans="1:21" x14ac:dyDescent="0.25">
      <c r="A44" s="1">
        <f t="shared" si="1"/>
        <v>7.5158999999999929E-3</v>
      </c>
      <c r="B44" s="1">
        <f t="shared" si="2"/>
        <v>5.7297477055014356</v>
      </c>
      <c r="C44" s="1">
        <f t="shared" si="3"/>
        <v>0.85072269792193145</v>
      </c>
      <c r="D44" s="1">
        <f t="shared" si="4"/>
        <v>-0.52561477456444294</v>
      </c>
      <c r="E44" s="1" t="str">
        <f t="shared" si="5"/>
        <v>0.850722697921931-0.525614774564443i</v>
      </c>
      <c r="F44" s="1" t="str">
        <f t="shared" si="6"/>
        <v>0.418402541836405-1.53259220500455i</v>
      </c>
      <c r="G44" s="1">
        <f t="shared" si="7"/>
        <v>0.41840254183640502</v>
      </c>
      <c r="H44" s="1">
        <f t="shared" si="8"/>
        <v>5.0072986394136283</v>
      </c>
      <c r="I44" s="1">
        <f t="shared" si="9"/>
        <v>0.2906534105026739</v>
      </c>
      <c r="J44" s="1">
        <f t="shared" si="10"/>
        <v>-0.95682840413689862</v>
      </c>
      <c r="K44" s="1" t="str">
        <f t="shared" si="11"/>
        <v>-0.699505800365471-1.42639096642924i</v>
      </c>
      <c r="L44" s="1" t="str">
        <f>IMPRODUCT(K44,Working!$H$3)</f>
        <v>0.699505800365471+1.42639096642924i</v>
      </c>
      <c r="M44" s="1">
        <f t="shared" si="12"/>
        <v>0.69950580036547105</v>
      </c>
      <c r="N44" s="1">
        <f t="shared" si="0"/>
        <v>1.1179083422018761</v>
      </c>
    </row>
    <row r="45" spans="1:21" x14ac:dyDescent="0.25">
      <c r="A45" s="1">
        <f t="shared" si="1"/>
        <v>7.6948499999999927E-3</v>
      </c>
      <c r="B45" s="1">
        <f t="shared" si="2"/>
        <v>5.7274614742796386</v>
      </c>
      <c r="C45" s="1">
        <f t="shared" si="3"/>
        <v>0.84951879876015624</v>
      </c>
      <c r="D45" s="1">
        <f t="shared" si="4"/>
        <v>-0.52755834800816226</v>
      </c>
      <c r="E45" s="1" t="str">
        <f t="shared" si="5"/>
        <v>0.849518798760156-0.527558348008162i</v>
      </c>
      <c r="F45" s="1" t="str">
        <f t="shared" si="6"/>
        <v>0.414897591275545-1.53354476381018i</v>
      </c>
      <c r="G45" s="1">
        <f t="shared" si="7"/>
        <v>0.41489759127554499</v>
      </c>
      <c r="H45" s="1">
        <f t="shared" si="8"/>
        <v>5.0095848706354253</v>
      </c>
      <c r="I45" s="1">
        <f t="shared" si="9"/>
        <v>0.29284017996744044</v>
      </c>
      <c r="J45" s="1">
        <f t="shared" si="10"/>
        <v>-0.95616140321424659</v>
      </c>
      <c r="K45" s="1" t="str">
        <f t="shared" si="11"/>
        <v>-0.696242915538108-1.42798646927023i</v>
      </c>
      <c r="L45" s="1" t="str">
        <f>IMPRODUCT(K45,Working!$H$3)</f>
        <v>0.696242915538108+1.42798646927023i</v>
      </c>
      <c r="M45" s="1">
        <f t="shared" si="12"/>
        <v>0.69624291553810802</v>
      </c>
      <c r="N45" s="1">
        <f t="shared" si="0"/>
        <v>1.1111405068136531</v>
      </c>
    </row>
    <row r="46" spans="1:21" x14ac:dyDescent="0.25">
      <c r="A46" s="1">
        <f t="shared" si="1"/>
        <v>7.8737999999999933E-3</v>
      </c>
      <c r="B46" s="1">
        <f t="shared" si="2"/>
        <v>5.7251752430578415</v>
      </c>
      <c r="C46" s="1">
        <f t="shared" si="3"/>
        <v>0.84831045929026372</v>
      </c>
      <c r="D46" s="1">
        <f t="shared" si="4"/>
        <v>-0.52949916398304331</v>
      </c>
      <c r="E46" s="1" t="str">
        <f t="shared" si="5"/>
        <v>0.848310459290264-0.529499163983043i</v>
      </c>
      <c r="F46" s="1" t="str">
        <f t="shared" si="6"/>
        <v>0.411390472106828-1.53448930700595i</v>
      </c>
      <c r="G46" s="1">
        <f t="shared" si="7"/>
        <v>0.411390472106828</v>
      </c>
      <c r="H46" s="1">
        <f t="shared" si="8"/>
        <v>5.0118711018572224</v>
      </c>
      <c r="I46" s="1">
        <f t="shared" si="9"/>
        <v>0.29502541880024208</v>
      </c>
      <c r="J46" s="1">
        <f t="shared" si="10"/>
        <v>-0.95548940457848186</v>
      </c>
      <c r="K46" s="1" t="str">
        <f t="shared" si="11"/>
        <v>-0.692976391552819-1.42957450823884i</v>
      </c>
      <c r="L46" s="1" t="str">
        <f>IMPRODUCT(K46,Working!$H$3)</f>
        <v>0.692976391552819+1.42957450823884i</v>
      </c>
      <c r="M46" s="1">
        <f t="shared" si="12"/>
        <v>0.69297639155281898</v>
      </c>
      <c r="N46" s="1">
        <f t="shared" si="0"/>
        <v>1.1043668636596471</v>
      </c>
    </row>
    <row r="47" spans="1:21" x14ac:dyDescent="0.25">
      <c r="A47" s="1">
        <f t="shared" si="1"/>
        <v>8.0527499999999939E-3</v>
      </c>
      <c r="B47" s="1">
        <f t="shared" si="2"/>
        <v>5.7228890118360445</v>
      </c>
      <c r="C47" s="1">
        <f t="shared" si="3"/>
        <v>0.84709768582806422</v>
      </c>
      <c r="D47" s="1">
        <f t="shared" si="4"/>
        <v>-0.53143721234473051</v>
      </c>
      <c r="E47" s="1" t="str">
        <f t="shared" si="5"/>
        <v>0.847097685828064-0.531437212344731i</v>
      </c>
      <c r="F47" s="1" t="str">
        <f t="shared" si="6"/>
        <v>0.407881202661439-1.53542582965487i</v>
      </c>
      <c r="G47" s="1">
        <f t="shared" si="7"/>
        <v>0.40788120266143901</v>
      </c>
      <c r="H47" s="1">
        <f t="shared" si="8"/>
        <v>5.0141573330790195</v>
      </c>
      <c r="I47" s="1">
        <f t="shared" si="9"/>
        <v>0.29720911557916113</v>
      </c>
      <c r="J47" s="1">
        <f t="shared" si="10"/>
        <v>-0.95481241174204101</v>
      </c>
      <c r="K47" s="1" t="str">
        <f t="shared" si="11"/>
        <v>-0.689706245483238-1.4311550750346i</v>
      </c>
      <c r="L47" s="1" t="str">
        <f>IMPRODUCT(K47,Working!$H$3)</f>
        <v>0.689706245483238+1.4311550750346i</v>
      </c>
      <c r="M47" s="1">
        <f t="shared" si="12"/>
        <v>0.689706245483238</v>
      </c>
      <c r="N47" s="1">
        <f t="shared" si="0"/>
        <v>1.097587448144677</v>
      </c>
    </row>
    <row r="48" spans="1:21" x14ac:dyDescent="0.25">
      <c r="A48" s="1">
        <f t="shared" si="1"/>
        <v>8.2316999999999946E-3</v>
      </c>
      <c r="B48" s="1">
        <f t="shared" si="2"/>
        <v>5.7206027806142474</v>
      </c>
      <c r="C48" s="1">
        <f t="shared" si="3"/>
        <v>0.84588048471254373</v>
      </c>
      <c r="D48" s="1">
        <f t="shared" si="4"/>
        <v>-0.53337248296333395</v>
      </c>
      <c r="E48" s="1" t="str">
        <f t="shared" si="5"/>
        <v>0.845880484712544-0.533372482963334i</v>
      </c>
      <c r="F48" s="1" t="str">
        <f t="shared" si="6"/>
        <v>0.404369801281813-1.53635432686187i</v>
      </c>
      <c r="G48" s="1">
        <f t="shared" si="7"/>
        <v>0.40436980128181299</v>
      </c>
      <c r="H48" s="1">
        <f t="shared" si="8"/>
        <v>5.0164435643008165</v>
      </c>
      <c r="I48" s="1">
        <f t="shared" si="9"/>
        <v>0.29939125889034018</v>
      </c>
      <c r="J48" s="1">
        <f t="shared" si="10"/>
        <v>-0.95413042824346472</v>
      </c>
      <c r="K48" s="1" t="str">
        <f t="shared" si="11"/>
        <v>-0.686432494421933-1.43272816139614i</v>
      </c>
      <c r="L48" s="1" t="str">
        <f>IMPRODUCT(K48,Working!$H$3)</f>
        <v>0.686432494421933+1.43272816139614i</v>
      </c>
      <c r="M48" s="1">
        <f t="shared" si="12"/>
        <v>0.68643249442193299</v>
      </c>
      <c r="N48" s="1">
        <f t="shared" si="0"/>
        <v>1.090802295703746</v>
      </c>
    </row>
    <row r="49" spans="1:14" x14ac:dyDescent="0.25">
      <c r="A49" s="1">
        <f t="shared" si="1"/>
        <v>8.4106499999999952E-3</v>
      </c>
      <c r="B49" s="1">
        <f t="shared" si="2"/>
        <v>5.7183165493924504</v>
      </c>
      <c r="C49" s="1">
        <f t="shared" si="3"/>
        <v>0.8446588623058312</v>
      </c>
      <c r="D49" s="1">
        <f t="shared" si="4"/>
        <v>-0.53530496572348263</v>
      </c>
      <c r="E49" s="1" t="str">
        <f t="shared" si="5"/>
        <v>0.844658862305831-0.535304965723483i</v>
      </c>
      <c r="F49" s="1" t="str">
        <f t="shared" si="6"/>
        <v>0.400856286321515-1.53727479377384i</v>
      </c>
      <c r="G49" s="1">
        <f t="shared" si="7"/>
        <v>0.40085628632151499</v>
      </c>
      <c r="H49" s="1">
        <f t="shared" si="8"/>
        <v>5.0187297955226136</v>
      </c>
      <c r="I49" s="1">
        <f t="shared" si="9"/>
        <v>0.30157183732804144</v>
      </c>
      <c r="J49" s="1">
        <f t="shared" si="10"/>
        <v>-0.95344345764737892</v>
      </c>
      <c r="K49" s="1" t="str">
        <f t="shared" si="11"/>
        <v>-0.68315515548031-1.43429375910116i</v>
      </c>
      <c r="L49" s="1" t="str">
        <f>IMPRODUCT(K49,Working!$H$3)</f>
        <v>0.68315515548031+1.43429375910116i</v>
      </c>
      <c r="M49" s="1">
        <f t="shared" si="12"/>
        <v>0.68315515548031003</v>
      </c>
      <c r="N49" s="1">
        <f t="shared" si="0"/>
        <v>1.084011441801825</v>
      </c>
    </row>
    <row r="50" spans="1:14" x14ac:dyDescent="0.25">
      <c r="A50" s="1">
        <f t="shared" si="1"/>
        <v>8.5895999999999958E-3</v>
      </c>
      <c r="B50" s="1">
        <f t="shared" si="2"/>
        <v>5.7160303181706533</v>
      </c>
      <c r="C50" s="1">
        <f t="shared" si="3"/>
        <v>0.84343282499316474</v>
      </c>
      <c r="D50" s="1">
        <f t="shared" si="4"/>
        <v>-0.53723465052437713</v>
      </c>
      <c r="E50" s="1" t="str">
        <f t="shared" si="5"/>
        <v>0.843432824993165-0.537234650524377i</v>
      </c>
      <c r="F50" s="1" t="str">
        <f t="shared" si="6"/>
        <v>0.397340676145169-1.53818722557963i</v>
      </c>
      <c r="G50" s="1">
        <f t="shared" si="7"/>
        <v>0.39734067614516899</v>
      </c>
      <c r="H50" s="1">
        <f t="shared" si="8"/>
        <v>5.0210160267444106</v>
      </c>
      <c r="I50" s="1">
        <f t="shared" si="9"/>
        <v>0.30375083949470638</v>
      </c>
      <c r="J50" s="1">
        <f t="shared" si="10"/>
        <v>-0.9527515035444768</v>
      </c>
      <c r="K50" s="1" t="str">
        <f t="shared" si="11"/>
        <v>-0.679874245788532-1.43585185996653i</v>
      </c>
      <c r="L50" s="1" t="str">
        <f>IMPRODUCT(K50,Working!$H$3)</f>
        <v>0.679874245788532+1.43585185996653i</v>
      </c>
      <c r="M50" s="1">
        <f t="shared" si="12"/>
        <v>0.67987424578853195</v>
      </c>
      <c r="N50" s="1">
        <f t="shared" si="0"/>
        <v>1.0772149219337011</v>
      </c>
    </row>
    <row r="51" spans="1:14" x14ac:dyDescent="0.25">
      <c r="A51" s="1">
        <f t="shared" si="1"/>
        <v>8.7685499999999965E-3</v>
      </c>
      <c r="B51" s="1">
        <f t="shared" si="2"/>
        <v>5.7137440869488563</v>
      </c>
      <c r="C51" s="1">
        <f t="shared" si="3"/>
        <v>0.84220237918285856</v>
      </c>
      <c r="D51" s="1">
        <f t="shared" si="4"/>
        <v>-0.53916152727984279</v>
      </c>
      <c r="E51" s="1" t="str">
        <f t="shared" si="5"/>
        <v>0.842202379182859-0.539161527279843i</v>
      </c>
      <c r="F51" s="1" t="str">
        <f t="shared" si="6"/>
        <v>0.393822989128342-1.53909161751011i</v>
      </c>
      <c r="G51" s="1">
        <f t="shared" si="7"/>
        <v>0.39382298912834202</v>
      </c>
      <c r="H51" s="1">
        <f t="shared" si="8"/>
        <v>5.0233022579662077</v>
      </c>
      <c r="I51" s="1">
        <f t="shared" si="9"/>
        <v>0.30592825400101564</v>
      </c>
      <c r="J51" s="1">
        <f t="shared" si="10"/>
        <v>-0.95205456955149903</v>
      </c>
      <c r="K51" s="1" t="str">
        <f t="shared" si="11"/>
        <v>-0.676589782495424-1.43740245584828i</v>
      </c>
      <c r="L51" s="1" t="str">
        <f>IMPRODUCT(K51,Working!$H$3)</f>
        <v>0.676589782495424+1.43740245584828i</v>
      </c>
      <c r="M51" s="1">
        <f t="shared" si="12"/>
        <v>0.67658978249542401</v>
      </c>
      <c r="N51" s="1">
        <f t="shared" si="0"/>
        <v>1.0704127716237659</v>
      </c>
    </row>
    <row r="52" spans="1:14" x14ac:dyDescent="0.25">
      <c r="A52" s="1">
        <f t="shared" si="1"/>
        <v>8.9474999999999971E-3</v>
      </c>
      <c r="B52" s="1">
        <f t="shared" si="2"/>
        <v>5.7114578557270592</v>
      </c>
      <c r="C52" s="1">
        <f t="shared" si="3"/>
        <v>0.84096753130626944</v>
      </c>
      <c r="D52" s="1">
        <f t="shared" si="4"/>
        <v>-0.54108558591838196</v>
      </c>
      <c r="E52" s="1" t="str">
        <f t="shared" si="5"/>
        <v>0.840967531306269-0.541085585918382i</v>
      </c>
      <c r="F52" s="1" t="str">
        <f t="shared" si="6"/>
        <v>0.390303243657461-1.53998796483815i</v>
      </c>
      <c r="G52" s="1">
        <f t="shared" si="7"/>
        <v>0.390303243657461</v>
      </c>
      <c r="H52" s="1">
        <f t="shared" si="8"/>
        <v>5.0255884891880047</v>
      </c>
      <c r="I52" s="1">
        <f t="shared" si="9"/>
        <v>0.30810406946594815</v>
      </c>
      <c r="J52" s="1">
        <f t="shared" si="10"/>
        <v>-0.95135265931121582</v>
      </c>
      <c r="K52" s="1" t="str">
        <f t="shared" si="11"/>
        <v>-0.673301782768389-1.43894553864168i</v>
      </c>
      <c r="L52" s="1" t="str">
        <f>IMPRODUCT(K52,Working!$H$3)</f>
        <v>0.673301782768389+1.43894553864168i</v>
      </c>
      <c r="M52" s="1">
        <f t="shared" si="12"/>
        <v>0.67330178276838903</v>
      </c>
      <c r="N52" s="1">
        <f t="shared" si="0"/>
        <v>1.0636050264258501</v>
      </c>
    </row>
    <row r="53" spans="1:14" x14ac:dyDescent="0.25">
      <c r="A53" s="1">
        <f t="shared" si="1"/>
        <v>9.1264499999999978E-3</v>
      </c>
      <c r="B53" s="1">
        <f t="shared" si="2"/>
        <v>5.7091716245052622</v>
      </c>
      <c r="C53" s="1">
        <f t="shared" si="3"/>
        <v>0.83972828781776332</v>
      </c>
      <c r="D53" s="1">
        <f t="shared" si="4"/>
        <v>-0.54300681638322701</v>
      </c>
      <c r="E53" s="1" t="str">
        <f t="shared" si="5"/>
        <v>0.839728287817763-0.543006816383227i</v>
      </c>
      <c r="F53" s="1" t="str">
        <f t="shared" si="6"/>
        <v>0.386781458129711-1.54087626287867i</v>
      </c>
      <c r="G53" s="1">
        <f t="shared" si="7"/>
        <v>0.38678145812971099</v>
      </c>
      <c r="H53" s="1">
        <f t="shared" si="8"/>
        <v>5.0278747204098018</v>
      </c>
      <c r="I53" s="1">
        <f t="shared" si="9"/>
        <v>0.31027827451684081</v>
      </c>
      <c r="J53" s="1">
        <f t="shared" si="10"/>
        <v>-0.95064577649240734</v>
      </c>
      <c r="K53" s="1" t="str">
        <f t="shared" si="11"/>
        <v>-0.670010263793308-1.44048110028125i</v>
      </c>
      <c r="L53" s="1" t="str">
        <f>IMPRODUCT(K53,Working!$H$3)</f>
        <v>0.670010263793308+1.44048110028125i</v>
      </c>
      <c r="M53" s="1">
        <f t="shared" si="12"/>
        <v>0.67001026379330797</v>
      </c>
      <c r="N53" s="1">
        <f t="shared" si="0"/>
        <v>1.056791721923019</v>
      </c>
    </row>
    <row r="54" spans="1:14" x14ac:dyDescent="0.25">
      <c r="A54" s="1">
        <f t="shared" si="1"/>
        <v>9.3053999999999984E-3</v>
      </c>
      <c r="B54" s="1">
        <f t="shared" si="2"/>
        <v>5.7068853932834651</v>
      </c>
      <c r="C54" s="1">
        <f t="shared" si="3"/>
        <v>0.83848465519468107</v>
      </c>
      <c r="D54" s="1">
        <f t="shared" si="4"/>
        <v>-0.5449252086323928</v>
      </c>
      <c r="E54" s="1" t="str">
        <f t="shared" si="5"/>
        <v>0.838484655194681-0.544925208632393i</v>
      </c>
      <c r="F54" s="1" t="str">
        <f t="shared" si="6"/>
        <v>0.38325765095294-1.54175650698867i</v>
      </c>
      <c r="G54" s="1">
        <f t="shared" si="7"/>
        <v>0.38325765095294001</v>
      </c>
      <c r="H54" s="1">
        <f t="shared" si="8"/>
        <v>5.0301609516315988</v>
      </c>
      <c r="I54" s="1">
        <f t="shared" si="9"/>
        <v>0.31245085778944798</v>
      </c>
      <c r="J54" s="1">
        <f t="shared" si="10"/>
        <v>-0.94993392478984462</v>
      </c>
      <c r="K54" s="1" t="str">
        <f t="shared" si="11"/>
        <v>-0.666715242774462-1.44200913274087i</v>
      </c>
      <c r="L54" s="1" t="str">
        <f>IMPRODUCT(K54,Working!$H$3)</f>
        <v>0.666715242774462+1.44200913274087i</v>
      </c>
      <c r="M54" s="1">
        <f t="shared" si="12"/>
        <v>0.66671524277446204</v>
      </c>
      <c r="N54" s="1">
        <f t="shared" si="0"/>
        <v>1.049972893727402</v>
      </c>
    </row>
    <row r="55" spans="1:14" x14ac:dyDescent="0.25">
      <c r="A55" s="1">
        <f t="shared" si="1"/>
        <v>9.484349999999999E-3</v>
      </c>
      <c r="B55" s="1">
        <f t="shared" si="2"/>
        <v>5.7045991620616681</v>
      </c>
      <c r="C55" s="1">
        <f t="shared" si="3"/>
        <v>0.83723663993730491</v>
      </c>
      <c r="D55" s="1">
        <f t="shared" si="4"/>
        <v>-0.546840752638729</v>
      </c>
      <c r="E55" s="1" t="str">
        <f t="shared" si="5"/>
        <v>0.837236639937305-0.546840752638729i</v>
      </c>
      <c r="F55" s="1" t="str">
        <f t="shared" si="6"/>
        <v>0.379731840545562-1.54262869256725i</v>
      </c>
      <c r="G55" s="1">
        <f t="shared" si="7"/>
        <v>0.37973184054556203</v>
      </c>
      <c r="H55" s="1">
        <f t="shared" si="8"/>
        <v>5.0324471828533959</v>
      </c>
      <c r="I55" s="1">
        <f t="shared" si="9"/>
        <v>0.31462180792800076</v>
      </c>
      <c r="J55" s="1">
        <f t="shared" si="10"/>
        <v>-0.9492171079242705</v>
      </c>
      <c r="K55" s="1" t="str">
        <f t="shared" si="11"/>
        <v>-0.663416736934433-1.44352962803371i</v>
      </c>
      <c r="L55" s="1" t="str">
        <f>IMPRODUCT(K55,Working!$H$3)</f>
        <v>0.663416736934433+1.44352962803371i</v>
      </c>
      <c r="M55" s="1">
        <f t="shared" si="12"/>
        <v>0.66341673693443304</v>
      </c>
      <c r="N55" s="1">
        <f t="shared" si="0"/>
        <v>1.0431485774799951</v>
      </c>
    </row>
    <row r="56" spans="1:14" x14ac:dyDescent="0.25">
      <c r="A56" s="1">
        <f t="shared" si="1"/>
        <v>9.6632999999999997E-3</v>
      </c>
      <c r="B56" s="1">
        <f t="shared" si="2"/>
        <v>5.702312930839871</v>
      </c>
      <c r="C56" s="1">
        <f t="shared" si="3"/>
        <v>0.83598424856882481</v>
      </c>
      <c r="D56" s="1">
        <f t="shared" si="4"/>
        <v>-0.54875343838997259</v>
      </c>
      <c r="E56" s="1" t="str">
        <f t="shared" si="5"/>
        <v>0.835984248568825-0.548753438389973i</v>
      </c>
      <c r="F56" s="1" t="str">
        <f t="shared" si="6"/>
        <v>0.376204045336463-1.54349281505563i</v>
      </c>
      <c r="G56" s="1">
        <f t="shared" si="7"/>
        <v>0.37620404533646301</v>
      </c>
      <c r="H56" s="1">
        <f t="shared" si="8"/>
        <v>5.0347334140751929</v>
      </c>
      <c r="I56" s="1">
        <f t="shared" si="9"/>
        <v>0.3167911135852664</v>
      </c>
      <c r="J56" s="1">
        <f t="shared" si="10"/>
        <v>-0.94849532964237981</v>
      </c>
      <c r="K56" s="1" t="str">
        <f t="shared" si="11"/>
        <v>-0.660114763514022-1.44504257821239i</v>
      </c>
      <c r="L56" s="1" t="str">
        <f>IMPRODUCT(K56,Working!$H$3)</f>
        <v>0.660114763514022+1.44504257821239i</v>
      </c>
      <c r="M56" s="1">
        <f t="shared" si="12"/>
        <v>0.66011476351402198</v>
      </c>
      <c r="N56" s="1">
        <f t="shared" si="0"/>
        <v>1.0363188088504849</v>
      </c>
    </row>
    <row r="57" spans="1:14" x14ac:dyDescent="0.25">
      <c r="A57" s="1">
        <f t="shared" si="1"/>
        <v>9.8422500000000003E-3</v>
      </c>
      <c r="B57" s="1">
        <f t="shared" si="2"/>
        <v>5.700026699618074</v>
      </c>
      <c r="C57" s="1">
        <f t="shared" si="3"/>
        <v>0.83472748763530347</v>
      </c>
      <c r="D57" s="1">
        <f t="shared" si="4"/>
        <v>-0.55066325588880027</v>
      </c>
      <c r="E57" s="1" t="str">
        <f t="shared" si="5"/>
        <v>0.834727487635303-0.5506632558888i</v>
      </c>
      <c r="F57" s="1" t="str">
        <f t="shared" si="6"/>
        <v>0.372674283764902-1.54434886993716i</v>
      </c>
      <c r="G57" s="1">
        <f t="shared" si="7"/>
        <v>0.37267428376490203</v>
      </c>
      <c r="H57" s="1">
        <f t="shared" si="8"/>
        <v>5.03701964529699</v>
      </c>
      <c r="I57" s="1">
        <f t="shared" si="9"/>
        <v>0.31895876342260771</v>
      </c>
      <c r="J57" s="1">
        <f t="shared" si="10"/>
        <v>-0.94776859371680011</v>
      </c>
      <c r="K57" s="1" t="str">
        <f t="shared" si="11"/>
        <v>-0.656809339772149-1.44654797536893i</v>
      </c>
      <c r="L57" s="1" t="str">
        <f>IMPRODUCT(K57,Working!$H$3)</f>
        <v>0.656809339772149+1.44654797536893i</v>
      </c>
      <c r="M57" s="1">
        <f t="shared" si="12"/>
        <v>0.65680933977214895</v>
      </c>
      <c r="N57" s="1">
        <f t="shared" si="0"/>
        <v>1.029483623537051</v>
      </c>
    </row>
    <row r="58" spans="1:14" x14ac:dyDescent="0.25">
      <c r="A58" s="1">
        <f t="shared" si="1"/>
        <v>1.0021200000000001E-2</v>
      </c>
      <c r="B58" s="1">
        <f t="shared" si="2"/>
        <v>5.6977404683962769</v>
      </c>
      <c r="C58" s="1">
        <f t="shared" si="3"/>
        <v>0.83346636370564309</v>
      </c>
      <c r="D58" s="1">
        <f t="shared" si="4"/>
        <v>-0.55257019515288075</v>
      </c>
      <c r="E58" s="1" t="str">
        <f t="shared" si="5"/>
        <v>0.833466363705643-0.552570195152881i</v>
      </c>
      <c r="F58" s="1" t="str">
        <f t="shared" si="6"/>
        <v>0.369142574280417-1.54519685273738i</v>
      </c>
      <c r="G58" s="1">
        <f t="shared" si="7"/>
        <v>0.36914257428041702</v>
      </c>
      <c r="H58" s="1">
        <f t="shared" si="8"/>
        <v>5.039305876518787</v>
      </c>
      <c r="I58" s="1">
        <f t="shared" si="9"/>
        <v>0.32112474611004199</v>
      </c>
      <c r="J58" s="1">
        <f t="shared" si="10"/>
        <v>-0.94703690394607176</v>
      </c>
      <c r="K58" s="1" t="str">
        <f t="shared" si="11"/>
        <v>-0.653500482985773-1.44804581163485i</v>
      </c>
      <c r="L58" s="1" t="str">
        <f>IMPRODUCT(K58,Working!$H$3)</f>
        <v>0.653500482985773+1.44804581163485i</v>
      </c>
      <c r="M58" s="1">
        <f t="shared" si="12"/>
        <v>0.65350048298577301</v>
      </c>
      <c r="N58" s="1">
        <f t="shared" si="0"/>
        <v>1.02264305726619</v>
      </c>
    </row>
    <row r="59" spans="1:14" x14ac:dyDescent="0.25">
      <c r="A59" s="1">
        <f t="shared" si="1"/>
        <v>1.0200150000000002E-2</v>
      </c>
      <c r="B59" s="1">
        <f t="shared" si="2"/>
        <v>5.6954542371744799</v>
      </c>
      <c r="C59" s="1">
        <f t="shared" si="3"/>
        <v>0.8322008833715504</v>
      </c>
      <c r="D59" s="1">
        <f t="shared" si="4"/>
        <v>-0.55447424621492669</v>
      </c>
      <c r="E59" s="1" t="str">
        <f t="shared" si="5"/>
        <v>0.83220088337155-0.554474246214927i</v>
      </c>
      <c r="F59" s="1" t="str">
        <f t="shared" si="6"/>
        <v>0.365608935342727-1.546036759024i</v>
      </c>
      <c r="G59" s="1">
        <f t="shared" si="7"/>
        <v>0.36560893534272698</v>
      </c>
      <c r="H59" s="1">
        <f t="shared" si="8"/>
        <v>5.0415921077405841</v>
      </c>
      <c r="I59" s="1">
        <f t="shared" si="9"/>
        <v>0.32328905032630079</v>
      </c>
      <c r="J59" s="1">
        <f t="shared" si="10"/>
        <v>-0.94630026415462787</v>
      </c>
      <c r="K59" s="1" t="str">
        <f t="shared" si="11"/>
        <v>-0.650188210449793-1.44953607918119i</v>
      </c>
      <c r="L59" s="1" t="str">
        <f>IMPRODUCT(K59,Working!$H$3)</f>
        <v>0.650188210449793+1.44953607918119i</v>
      </c>
      <c r="M59" s="1">
        <f t="shared" si="12"/>
        <v>0.65018821044979302</v>
      </c>
      <c r="N59" s="1">
        <f t="shared" si="0"/>
        <v>1.0157971457925199</v>
      </c>
    </row>
    <row r="60" spans="1:14" x14ac:dyDescent="0.25">
      <c r="A60" s="1">
        <f t="shared" si="1"/>
        <v>1.0379100000000002E-2</v>
      </c>
      <c r="B60" s="1">
        <f t="shared" si="2"/>
        <v>5.6931680059526828</v>
      </c>
      <c r="C60" s="1">
        <f t="shared" si="3"/>
        <v>0.83093105324750249</v>
      </c>
      <c r="D60" s="1">
        <f t="shared" si="4"/>
        <v>-0.55637539912274725</v>
      </c>
      <c r="E60" s="1" t="str">
        <f t="shared" si="5"/>
        <v>0.830931053247502-0.556375399122747i</v>
      </c>
      <c r="F60" s="1" t="str">
        <f t="shared" si="6"/>
        <v>0.362073385421636-1.54686858440696i</v>
      </c>
      <c r="G60" s="1">
        <f t="shared" si="7"/>
        <v>0.36207338542163597</v>
      </c>
      <c r="H60" s="1">
        <f t="shared" si="8"/>
        <v>5.0438783389623811</v>
      </c>
      <c r="I60" s="1">
        <f t="shared" si="9"/>
        <v>0.32545166475888848</v>
      </c>
      <c r="J60" s="1">
        <f t="shared" si="10"/>
        <v>-0.94555867819277517</v>
      </c>
      <c r="K60" s="1" t="str">
        <f t="shared" si="11"/>
        <v>-0.646872539476967-1.45101877021853i</v>
      </c>
      <c r="L60" s="1" t="str">
        <f>IMPRODUCT(K60,Working!$H$3)</f>
        <v>0.646872539476967+1.45101877021853i</v>
      </c>
      <c r="M60" s="1">
        <f t="shared" si="12"/>
        <v>0.64687253947696699</v>
      </c>
      <c r="N60" s="1">
        <f t="shared" si="0"/>
        <v>1.008945924898603</v>
      </c>
    </row>
    <row r="61" spans="1:14" x14ac:dyDescent="0.25">
      <c r="A61" s="1">
        <f t="shared" si="1"/>
        <v>1.0558050000000003E-2</v>
      </c>
      <c r="B61" s="1">
        <f t="shared" si="2"/>
        <v>5.6908817747308857</v>
      </c>
      <c r="C61" s="1">
        <f t="shared" si="3"/>
        <v>0.82965687997071202</v>
      </c>
      <c r="D61" s="1">
        <f t="shared" si="4"/>
        <v>-0.55827364393929935</v>
      </c>
      <c r="E61" s="1" t="str">
        <f t="shared" si="5"/>
        <v>0.829656879970712-0.558273643939299i</v>
      </c>
      <c r="F61" s="1" t="str">
        <f t="shared" si="6"/>
        <v>0.358535942996937-1.54769232453843i</v>
      </c>
      <c r="G61" s="1">
        <f t="shared" si="7"/>
        <v>0.35853594299693697</v>
      </c>
      <c r="H61" s="1">
        <f t="shared" si="8"/>
        <v>5.0461645701841782</v>
      </c>
      <c r="I61" s="1">
        <f t="shared" si="9"/>
        <v>0.3276125781041419</v>
      </c>
      <c r="J61" s="1">
        <f t="shared" si="10"/>
        <v>-0.94481214993667262</v>
      </c>
      <c r="K61" s="1" t="str">
        <f t="shared" si="11"/>
        <v>-0.64355348739781-1.45249387699707i</v>
      </c>
      <c r="L61" s="1" t="str">
        <f>IMPRODUCT(K61,Working!$H$3)</f>
        <v>0.64355348739781+1.45249387699707i</v>
      </c>
      <c r="M61" s="1">
        <f t="shared" si="12"/>
        <v>0.64355348739781004</v>
      </c>
      <c r="N61" s="1">
        <f t="shared" si="0"/>
        <v>1.002089430394747</v>
      </c>
    </row>
    <row r="62" spans="1:14" x14ac:dyDescent="0.25">
      <c r="A62" s="1">
        <f t="shared" si="1"/>
        <v>1.0737000000000003E-2</v>
      </c>
      <c r="B62" s="1">
        <f t="shared" si="2"/>
        <v>5.6885955435090887</v>
      </c>
      <c r="C62" s="1">
        <f t="shared" si="3"/>
        <v>0.82837837020109284</v>
      </c>
      <c r="D62" s="1">
        <f t="shared" si="4"/>
        <v>-0.56016897074274041</v>
      </c>
      <c r="E62" s="1" t="str">
        <f t="shared" si="5"/>
        <v>0.828378370201093-0.56016897074274i</v>
      </c>
      <c r="F62" s="1" t="str">
        <f t="shared" si="6"/>
        <v>0.354996626558313-1.54850797511285i</v>
      </c>
      <c r="G62" s="1">
        <f t="shared" si="7"/>
        <v>0.35499662655831299</v>
      </c>
      <c r="H62" s="1">
        <f t="shared" si="8"/>
        <v>5.0484508014059752</v>
      </c>
      <c r="I62" s="1">
        <f t="shared" si="9"/>
        <v>0.32977177906728916</v>
      </c>
      <c r="J62" s="1">
        <f t="shared" si="10"/>
        <v>-0.94406068328831227</v>
      </c>
      <c r="K62" s="1" t="str">
        <f t="shared" si="11"/>
        <v>-0.640231071560514-1.45396139180666i</v>
      </c>
      <c r="L62" s="1" t="str">
        <f>IMPRODUCT(K62,Working!$H$3)</f>
        <v>0.640231071560514+1.45396139180666i</v>
      </c>
      <c r="M62" s="1">
        <f t="shared" si="12"/>
        <v>0.64023107156051395</v>
      </c>
      <c r="N62" s="1">
        <f t="shared" si="0"/>
        <v>0.99522769811882694</v>
      </c>
    </row>
    <row r="63" spans="1:14" x14ac:dyDescent="0.25">
      <c r="A63" s="1">
        <f t="shared" si="1"/>
        <v>1.0915950000000004E-2</v>
      </c>
      <c r="B63" s="1">
        <f t="shared" si="2"/>
        <v>5.6863093122872916</v>
      </c>
      <c r="C63" s="1">
        <f t="shared" si="3"/>
        <v>0.82709553062122498</v>
      </c>
      <c r="D63" s="1">
        <f t="shared" si="4"/>
        <v>-0.56206136962647979</v>
      </c>
      <c r="E63" s="1" t="str">
        <f t="shared" si="5"/>
        <v>0.827095530621225-0.56206136962648i</v>
      </c>
      <c r="F63" s="1" t="str">
        <f t="shared" si="6"/>
        <v>0.351455454605243-1.54931553186693i</v>
      </c>
      <c r="G63" s="1">
        <f t="shared" si="7"/>
        <v>0.35145545460524302</v>
      </c>
      <c r="H63" s="1">
        <f t="shared" si="8"/>
        <v>5.0507370326277723</v>
      </c>
      <c r="I63" s="1">
        <f t="shared" si="9"/>
        <v>0.33192925636250864</v>
      </c>
      <c r="J63" s="1">
        <f t="shared" si="10"/>
        <v>-0.94330428217549822</v>
      </c>
      <c r="K63" s="1" t="str">
        <f t="shared" si="11"/>
        <v>-0.63690530933085-1.4554213069768i</v>
      </c>
      <c r="L63" s="1" t="str">
        <f>IMPRODUCT(K63,Working!$H$3)</f>
        <v>0.63690530933085+1.4554213069768i</v>
      </c>
      <c r="M63" s="1">
        <f t="shared" si="12"/>
        <v>0.63690530933084999</v>
      </c>
      <c r="N63" s="1">
        <f t="shared" si="0"/>
        <v>0.98836076393609296</v>
      </c>
    </row>
    <row r="64" spans="1:14" x14ac:dyDescent="0.25">
      <c r="A64" s="1">
        <f t="shared" si="1"/>
        <v>1.1094900000000005E-2</v>
      </c>
      <c r="B64" s="1">
        <f t="shared" si="2"/>
        <v>5.6840230810654946</v>
      </c>
      <c r="C64" s="1">
        <f t="shared" si="3"/>
        <v>0.82580836793631951</v>
      </c>
      <c r="D64" s="1">
        <f t="shared" si="4"/>
        <v>-0.56395083069923069</v>
      </c>
      <c r="E64" s="1" t="str">
        <f t="shared" si="5"/>
        <v>0.82580836793632-0.563950830699231i</v>
      </c>
      <c r="F64" s="1" t="str">
        <f t="shared" si="6"/>
        <v>0.347912445646907-1.55011499057969i</v>
      </c>
      <c r="G64" s="1">
        <f t="shared" si="7"/>
        <v>0.34791244564690699</v>
      </c>
      <c r="H64" s="1">
        <f t="shared" si="8"/>
        <v>5.0530232638495693</v>
      </c>
      <c r="I64" s="1">
        <f t="shared" si="9"/>
        <v>0.33408499871298819</v>
      </c>
      <c r="J64" s="1">
        <f t="shared" si="10"/>
        <v>-0.94254295055182646</v>
      </c>
      <c r="K64" s="1" t="str">
        <f t="shared" si="11"/>
        <v>-0.633576218092083-1.45687361487673i</v>
      </c>
      <c r="L64" s="1" t="str">
        <f>IMPRODUCT(K64,Working!$H$3)</f>
        <v>0.633576218092083+1.45687361487673i</v>
      </c>
      <c r="M64" s="1">
        <f t="shared" si="12"/>
        <v>0.63357621809208298</v>
      </c>
      <c r="N64" s="1">
        <f t="shared" si="0"/>
        <v>0.98148866373898991</v>
      </c>
    </row>
    <row r="65" spans="1:14" x14ac:dyDescent="0.25">
      <c r="A65" s="1">
        <f t="shared" si="1"/>
        <v>1.1273850000000005E-2</v>
      </c>
      <c r="B65" s="1">
        <f t="shared" si="2"/>
        <v>5.6817368498436975</v>
      </c>
      <c r="C65" s="1">
        <f t="shared" si="3"/>
        <v>0.82451688887418406</v>
      </c>
      <c r="D65" s="1">
        <f t="shared" si="4"/>
        <v>-0.5658373440850617</v>
      </c>
      <c r="E65" s="1" t="str">
        <f t="shared" si="5"/>
        <v>0.824516888874184-0.565837344085062i</v>
      </c>
      <c r="F65" s="1" t="str">
        <f t="shared" si="6"/>
        <v>0.344367618202082-1.55090634707248i</v>
      </c>
      <c r="G65" s="1">
        <f t="shared" si="7"/>
        <v>0.344367618202082</v>
      </c>
      <c r="H65" s="1">
        <f t="shared" si="8"/>
        <v>5.0553094950713664</v>
      </c>
      <c r="I65" s="1">
        <f t="shared" si="9"/>
        <v>0.33623899485098385</v>
      </c>
      <c r="J65" s="1">
        <f t="shared" si="10"/>
        <v>-0.94177669239666362</v>
      </c>
      <c r="K65" s="1" t="str">
        <f t="shared" si="11"/>
        <v>-0.630243815244876-1.45831830791548i</v>
      </c>
      <c r="L65" s="1" t="str">
        <f>IMPRODUCT(K65,Working!$H$3)</f>
        <v>0.630243815244876+1.45831830791548i</v>
      </c>
      <c r="M65" s="1">
        <f t="shared" si="12"/>
        <v>0.63024381524487605</v>
      </c>
      <c r="N65" s="1">
        <f t="shared" si="0"/>
        <v>0.974611433446958</v>
      </c>
    </row>
    <row r="66" spans="1:14" x14ac:dyDescent="0.25">
      <c r="A66" s="1">
        <f t="shared" si="1"/>
        <v>1.1452800000000006E-2</v>
      </c>
      <c r="B66" s="1">
        <f t="shared" si="2"/>
        <v>5.6794506186219005</v>
      </c>
      <c r="C66" s="1">
        <f t="shared" si="3"/>
        <v>0.82322110018518702</v>
      </c>
      <c r="D66" s="1">
        <f t="shared" si="4"/>
        <v>-0.56772089992344854</v>
      </c>
      <c r="E66" s="1" t="str">
        <f t="shared" si="5"/>
        <v>0.823221100185187-0.567720899923449i</v>
      </c>
      <c r="F66" s="1" t="str">
        <f t="shared" si="6"/>
        <v>0.340820990799055-1.551689597209i</v>
      </c>
      <c r="G66" s="1">
        <f t="shared" si="7"/>
        <v>0.34082099079905498</v>
      </c>
      <c r="H66" s="1">
        <f t="shared" si="8"/>
        <v>5.0575957262931635</v>
      </c>
      <c r="I66" s="1">
        <f t="shared" si="9"/>
        <v>0.33839123351787903</v>
      </c>
      <c r="J66" s="1">
        <f t="shared" si="10"/>
        <v>-0.94100551171512714</v>
      </c>
      <c r="K66" s="1" t="str">
        <f t="shared" si="11"/>
        <v>-0.6269081182072-1.45975537854182i</v>
      </c>
      <c r="L66" s="1" t="str">
        <f>IMPRODUCT(K66,Working!$H$3)</f>
        <v>0.6269081182072+1.45975537854182i</v>
      </c>
      <c r="M66" s="1">
        <f t="shared" si="12"/>
        <v>0.62690811820720005</v>
      </c>
      <c r="N66" s="1">
        <f t="shared" si="0"/>
        <v>0.96772910900625497</v>
      </c>
    </row>
    <row r="67" spans="1:14" x14ac:dyDescent="0.25">
      <c r="A67" s="1">
        <f t="shared" si="1"/>
        <v>1.1631750000000007E-2</v>
      </c>
      <c r="B67" s="1">
        <f t="shared" si="2"/>
        <v>5.6771643874001034</v>
      </c>
      <c r="C67" s="1">
        <f t="shared" si="3"/>
        <v>0.82192100864222284</v>
      </c>
      <c r="D67" s="1">
        <f t="shared" si="4"/>
        <v>-0.56960148836932578</v>
      </c>
      <c r="E67" s="1" t="str">
        <f t="shared" si="5"/>
        <v>0.821921008642223-0.569601488369326i</v>
      </c>
      <c r="F67" s="1" t="str">
        <f t="shared" si="6"/>
        <v>0.337272581975518-1.55246473689532i</v>
      </c>
      <c r="G67" s="1">
        <f t="shared" si="7"/>
        <v>0.33727258197551802</v>
      </c>
      <c r="H67" s="1">
        <f t="shared" si="8"/>
        <v>5.0598819575149605</v>
      </c>
      <c r="I67" s="1">
        <f t="shared" si="9"/>
        <v>0.34054170346424301</v>
      </c>
      <c r="J67" s="1">
        <f t="shared" si="10"/>
        <v>-0.94022941253806325</v>
      </c>
      <c r="K67" s="1" t="str">
        <f t="shared" si="11"/>
        <v>-0.623569144414249-1.46118481924442i</v>
      </c>
      <c r="L67" s="1" t="str">
        <f>IMPRODUCT(K67,Working!$H$3)</f>
        <v>0.623569144414249+1.46118481924442i</v>
      </c>
      <c r="M67" s="1">
        <f t="shared" si="12"/>
        <v>0.62356914441424904</v>
      </c>
      <c r="N67" s="1">
        <f t="shared" ref="N67:N130" si="13">G67+M67</f>
        <v>0.96084172638976706</v>
      </c>
    </row>
    <row r="68" spans="1:14" x14ac:dyDescent="0.25">
      <c r="A68" s="1">
        <f t="shared" ref="A68:A131" si="14">A67+$R$9</f>
        <v>1.1810700000000007E-2</v>
      </c>
      <c r="B68" s="1">
        <f t="shared" ref="B68:B131" si="15">B67-$R$10</f>
        <v>5.6748781561783064</v>
      </c>
      <c r="C68" s="1">
        <f t="shared" ref="C68:C131" si="16">COS($B68)</f>
        <v>0.82061662104067601</v>
      </c>
      <c r="D68" s="1">
        <f t="shared" ref="D68:D131" si="17">SIN($B68)</f>
        <v>-0.57147909959313781</v>
      </c>
      <c r="E68" s="1" t="str">
        <f t="shared" ref="E68:E131" si="18">COMPLEX(C68,D68)</f>
        <v>0.820616621040676-0.571479099593138i</v>
      </c>
      <c r="F68" s="1" t="str">
        <f t="shared" ref="F68:F131" si="19">IMPRODUCT(E68,$T$2)</f>
        <v>0.333722410278474-1.55323176207989i</v>
      </c>
      <c r="G68" s="1">
        <f t="shared" ref="G68:G131" si="20">IMREAL(F68)</f>
        <v>0.33372241027847399</v>
      </c>
      <c r="H68" s="1">
        <f t="shared" ref="H68:H131" si="21">H67+$R$10</f>
        <v>5.0621681887367576</v>
      </c>
      <c r="I68" s="1">
        <f t="shared" ref="I68:I131" si="22">COS($H68)</f>
        <v>0.34269039344988994</v>
      </c>
      <c r="J68" s="1">
        <f t="shared" ref="J68:J131" si="23">SIN($H68)</f>
        <v>-0.93944839892202681</v>
      </c>
      <c r="K68" s="1" t="str">
        <f t="shared" ref="K68:K131" si="24">IMPRODUCT($T$2,COMPLEX(I68,J68))</f>
        <v>-0.620226911318341-1.4626066225518i</v>
      </c>
      <c r="L68" s="1" t="str">
        <f>IMPRODUCT(K68,Working!$H$3)</f>
        <v>0.620226911318341+1.4626066225518i</v>
      </c>
      <c r="M68" s="1">
        <f t="shared" ref="M68:M131" si="25">IMREAL(L68)</f>
        <v>0.62022691131834096</v>
      </c>
      <c r="N68" s="1">
        <f t="shared" si="13"/>
        <v>0.95394932159681489</v>
      </c>
    </row>
    <row r="69" spans="1:14" x14ac:dyDescent="0.25">
      <c r="A69" s="1">
        <f t="shared" si="14"/>
        <v>1.1989650000000008E-2</v>
      </c>
      <c r="B69" s="1">
        <f t="shared" si="15"/>
        <v>5.6725919249565093</v>
      </c>
      <c r="C69" s="1">
        <f t="shared" si="16"/>
        <v>0.81930794419838626</v>
      </c>
      <c r="D69" s="1">
        <f t="shared" si="17"/>
        <v>-0.57335372378089067</v>
      </c>
      <c r="E69" s="1" t="str">
        <f t="shared" si="18"/>
        <v>0.819307944198386-0.573353723780891i</v>
      </c>
      <c r="F69" s="1" t="str">
        <f t="shared" si="19"/>
        <v>0.330170494264142-1.55399066875359i</v>
      </c>
      <c r="G69" s="1">
        <f t="shared" si="20"/>
        <v>0.33017049426414202</v>
      </c>
      <c r="H69" s="1">
        <f t="shared" si="21"/>
        <v>5.0644544199585546</v>
      </c>
      <c r="I69" s="1">
        <f t="shared" si="22"/>
        <v>0.34483729224393767</v>
      </c>
      <c r="J69" s="1">
        <f t="shared" si="23"/>
        <v>-0.93866247494925947</v>
      </c>
      <c r="K69" s="1" t="str">
        <f t="shared" si="24"/>
        <v>-0.616881436388827-1.4640207810324i</v>
      </c>
      <c r="L69" s="1" t="str">
        <f>IMPRODUCT(K69,Working!$H$3)</f>
        <v>0.616881436388827+1.4640207810324i</v>
      </c>
      <c r="M69" s="1">
        <f t="shared" si="25"/>
        <v>0.61688143638882698</v>
      </c>
      <c r="N69" s="1">
        <f t="shared" si="13"/>
        <v>0.947051930652969</v>
      </c>
    </row>
    <row r="70" spans="1:14" x14ac:dyDescent="0.25">
      <c r="A70" s="1">
        <f t="shared" si="14"/>
        <v>1.2168600000000009E-2</v>
      </c>
      <c r="B70" s="1">
        <f t="shared" si="15"/>
        <v>5.6703056937347123</v>
      </c>
      <c r="C70" s="1">
        <f t="shared" si="16"/>
        <v>0.81799498495561229</v>
      </c>
      <c r="D70" s="1">
        <f t="shared" si="17"/>
        <v>-0.57522535113420337</v>
      </c>
      <c r="E70" s="1" t="str">
        <f t="shared" si="18"/>
        <v>0.817994984955612-0.575225351134203i</v>
      </c>
      <c r="F70" s="1" t="str">
        <f t="shared" si="19"/>
        <v>0.326616852497858-1.55474145294974i</v>
      </c>
      <c r="G70" s="1">
        <f t="shared" si="20"/>
        <v>0.32661685249785799</v>
      </c>
      <c r="H70" s="1">
        <f t="shared" si="21"/>
        <v>5.0667406511803517</v>
      </c>
      <c r="I70" s="1">
        <f t="shared" si="22"/>
        <v>0.34698238862486613</v>
      </c>
      <c r="J70" s="1">
        <f t="shared" si="23"/>
        <v>-0.93787164472766871</v>
      </c>
      <c r="K70" s="1" t="str">
        <f t="shared" si="24"/>
        <v>-0.61353273711201-1.46542728729464i</v>
      </c>
      <c r="L70" s="1" t="str">
        <f>IMPRODUCT(K70,Working!$H$3)</f>
        <v>0.61353273711201+1.46542728729464i</v>
      </c>
      <c r="M70" s="1">
        <f t="shared" si="25"/>
        <v>0.61353273711200995</v>
      </c>
      <c r="N70" s="1">
        <f t="shared" si="13"/>
        <v>0.94014958960986794</v>
      </c>
    </row>
    <row r="71" spans="1:14" x14ac:dyDescent="0.25">
      <c r="A71" s="1">
        <f t="shared" si="14"/>
        <v>1.2347550000000009E-2</v>
      </c>
      <c r="B71" s="1">
        <f t="shared" si="15"/>
        <v>5.6680194625129152</v>
      </c>
      <c r="C71" s="1">
        <f t="shared" si="16"/>
        <v>0.81667775017499633</v>
      </c>
      <c r="D71" s="1">
        <f t="shared" si="17"/>
        <v>-0.5770939718703586</v>
      </c>
      <c r="E71" s="1" t="str">
        <f t="shared" si="18"/>
        <v>0.816677750174996-0.577093971870359i</v>
      </c>
      <c r="F71" s="1" t="str">
        <f t="shared" si="19"/>
        <v>0.323061503553976-1.55548411074409i</v>
      </c>
      <c r="G71" s="1">
        <f t="shared" si="20"/>
        <v>0.323061503553976</v>
      </c>
      <c r="H71" s="1">
        <f t="shared" si="21"/>
        <v>5.0690268824021487</v>
      </c>
      <c r="I71" s="1">
        <f t="shared" si="22"/>
        <v>0.34912567138057643</v>
      </c>
      <c r="J71" s="1">
        <f t="shared" si="23"/>
        <v>-0.93707591239080612</v>
      </c>
      <c r="K71" s="1" t="str">
        <f t="shared" si="24"/>
        <v>-0.610180830991039-1.4668261339869i</v>
      </c>
      <c r="L71" s="1" t="str">
        <f>IMPRODUCT(K71,Working!$H$3)</f>
        <v>0.610180830991039+1.4668261339869i</v>
      </c>
      <c r="M71" s="1">
        <f t="shared" si="25"/>
        <v>0.61018083099103904</v>
      </c>
      <c r="N71" s="1">
        <f t="shared" si="13"/>
        <v>0.93324233454501504</v>
      </c>
    </row>
    <row r="72" spans="1:14" x14ac:dyDescent="0.25">
      <c r="A72" s="1">
        <f t="shared" si="14"/>
        <v>1.252650000000001E-2</v>
      </c>
      <c r="B72" s="1">
        <f t="shared" si="15"/>
        <v>5.6657332312911182</v>
      </c>
      <c r="C72" s="1">
        <f t="shared" si="16"/>
        <v>0.81535624674152818</v>
      </c>
      <c r="D72" s="1">
        <f t="shared" si="17"/>
        <v>-0.5789595762223545</v>
      </c>
      <c r="E72" s="1" t="str">
        <f t="shared" si="18"/>
        <v>0.815356246741528-0.578959576222354i</v>
      </c>
      <c r="F72" s="1" t="str">
        <f t="shared" si="19"/>
        <v>0.319504466015777-1.55621863825487i</v>
      </c>
      <c r="G72" s="1">
        <f t="shared" si="20"/>
        <v>0.31950446601577698</v>
      </c>
      <c r="H72" s="1">
        <f t="shared" si="21"/>
        <v>5.0713131136239458</v>
      </c>
      <c r="I72" s="1">
        <f t="shared" si="22"/>
        <v>0.35126712930844911</v>
      </c>
      <c r="J72" s="1">
        <f t="shared" si="23"/>
        <v>-0.93627528209784616</v>
      </c>
      <c r="K72" s="1" t="str">
        <f t="shared" si="24"/>
        <v>-0.606825735545828-1.46821731379763i</v>
      </c>
      <c r="L72" s="1" t="str">
        <f>IMPRODUCT(K72,Working!$H$3)</f>
        <v>0.606825735545828+1.46821731379763i</v>
      </c>
      <c r="M72" s="1">
        <f t="shared" si="25"/>
        <v>0.60682573554582797</v>
      </c>
      <c r="N72" s="1">
        <f t="shared" si="13"/>
        <v>0.92633020156160495</v>
      </c>
    </row>
    <row r="73" spans="1:14" x14ac:dyDescent="0.25">
      <c r="A73" s="1">
        <f t="shared" si="14"/>
        <v>1.270545000000001E-2</v>
      </c>
      <c r="B73" s="1">
        <f t="shared" si="15"/>
        <v>5.6634470000693211</v>
      </c>
      <c r="C73" s="1">
        <f t="shared" si="16"/>
        <v>0.81403048156250923</v>
      </c>
      <c r="D73" s="1">
        <f t="shared" si="17"/>
        <v>-0.58082215443895502</v>
      </c>
      <c r="E73" s="1" t="str">
        <f t="shared" si="18"/>
        <v>0.814030481562509-0.580822154438955i</v>
      </c>
      <c r="F73" s="1" t="str">
        <f t="shared" si="19"/>
        <v>0.315945758475364-1.55694503164283i</v>
      </c>
      <c r="G73" s="1">
        <f t="shared" si="20"/>
        <v>0.31594575847536399</v>
      </c>
      <c r="H73" s="1">
        <f t="shared" si="21"/>
        <v>5.0735993448457428</v>
      </c>
      <c r="I73" s="1">
        <f t="shared" si="22"/>
        <v>0.35340675121540271</v>
      </c>
      <c r="J73" s="1">
        <f t="shared" si="23"/>
        <v>-0.9354697580335638</v>
      </c>
      <c r="K73" s="1" t="str">
        <f t="shared" si="24"/>
        <v>-0.603467468312961-1.46960081945534i</v>
      </c>
      <c r="L73" s="1" t="str">
        <f>IMPRODUCT(K73,Working!$H$3)</f>
        <v>0.603467468312961+1.46960081945534i</v>
      </c>
      <c r="M73" s="1">
        <f t="shared" si="25"/>
        <v>0.60346746831296105</v>
      </c>
      <c r="N73" s="1">
        <f t="shared" si="13"/>
        <v>0.91941322678832504</v>
      </c>
    </row>
    <row r="74" spans="1:14" x14ac:dyDescent="0.25">
      <c r="A74" s="1">
        <f t="shared" si="14"/>
        <v>1.2884400000000011E-2</v>
      </c>
      <c r="B74" s="1">
        <f t="shared" si="15"/>
        <v>5.6611607688475241</v>
      </c>
      <c r="C74" s="1">
        <f t="shared" si="16"/>
        <v>0.81270046156751652</v>
      </c>
      <c r="D74" s="1">
        <f t="shared" si="17"/>
        <v>-0.58268169678474158</v>
      </c>
      <c r="E74" s="1" t="str">
        <f t="shared" si="18"/>
        <v>0.812700461567517-0.582681696784742i</v>
      </c>
      <c r="F74" s="1" t="str">
        <f t="shared" si="19"/>
        <v>0.312385399533573-1.55766328711122i</v>
      </c>
      <c r="G74" s="1">
        <f t="shared" si="20"/>
        <v>0.31238539953357303</v>
      </c>
      <c r="H74" s="1">
        <f t="shared" si="21"/>
        <v>5.0758855760675399</v>
      </c>
      <c r="I74" s="1">
        <f t="shared" si="22"/>
        <v>0.35554452591795266</v>
      </c>
      <c r="J74" s="1">
        <f t="shared" si="23"/>
        <v>-0.93465934440831344</v>
      </c>
      <c r="K74" s="1" t="str">
        <f t="shared" si="24"/>
        <v>-0.6001060468456-1.47097664372866i</v>
      </c>
      <c r="L74" s="1" t="str">
        <f>IMPRODUCT(K74,Working!$H$3)</f>
        <v>0.6001060468456+1.47097664372866i</v>
      </c>
      <c r="M74" s="1">
        <f t="shared" si="25"/>
        <v>0.60010604684559998</v>
      </c>
      <c r="N74" s="1">
        <f t="shared" si="13"/>
        <v>0.91249144637917301</v>
      </c>
    </row>
    <row r="75" spans="1:14" x14ac:dyDescent="0.25">
      <c r="A75" s="1">
        <f t="shared" si="14"/>
        <v>1.3063350000000012E-2</v>
      </c>
      <c r="B75" s="1">
        <f t="shared" si="15"/>
        <v>5.658874537625727</v>
      </c>
      <c r="C75" s="1">
        <f t="shared" si="16"/>
        <v>0.81136619370836638</v>
      </c>
      <c r="D75" s="1">
        <f t="shared" si="17"/>
        <v>-0.58453819354016356</v>
      </c>
      <c r="E75" s="1" t="str">
        <f t="shared" si="18"/>
        <v>0.811366193708366-0.584538193540164i</v>
      </c>
      <c r="F75" s="1" t="str">
        <f t="shared" si="19"/>
        <v>0.308823407799866-1.55837340090581i</v>
      </c>
      <c r="G75" s="1">
        <f t="shared" si="20"/>
        <v>0.308823407799866</v>
      </c>
      <c r="H75" s="1">
        <f t="shared" si="21"/>
        <v>5.0781718072893369</v>
      </c>
      <c r="I75" s="1">
        <f t="shared" si="22"/>
        <v>0.35768044224226919</v>
      </c>
      <c r="J75" s="1">
        <f t="shared" si="23"/>
        <v>-0.93384404545800614</v>
      </c>
      <c r="K75" s="1" t="str">
        <f t="shared" si="24"/>
        <v>-0.596741488713396-1.47234477942634i</v>
      </c>
      <c r="L75" s="1" t="str">
        <f>IMPRODUCT(K75,Working!$H$3)</f>
        <v>0.596741488713396+1.47234477942634i</v>
      </c>
      <c r="M75" s="1">
        <f t="shared" si="25"/>
        <v>0.59674148871339605</v>
      </c>
      <c r="N75" s="1">
        <f t="shared" si="13"/>
        <v>0.90556489651326211</v>
      </c>
    </row>
    <row r="76" spans="1:14" x14ac:dyDescent="0.25">
      <c r="A76" s="1">
        <f t="shared" si="14"/>
        <v>1.3242300000000012E-2</v>
      </c>
      <c r="B76" s="1">
        <f t="shared" si="15"/>
        <v>5.65658830640393</v>
      </c>
      <c r="C76" s="1">
        <f t="shared" si="16"/>
        <v>0.81002768495907773</v>
      </c>
      <c r="D76" s="1">
        <f t="shared" si="17"/>
        <v>-0.58639163500158931</v>
      </c>
      <c r="E76" s="1" t="str">
        <f t="shared" si="18"/>
        <v>0.810027684959078-0.586391635001589i</v>
      </c>
      <c r="F76" s="1" t="str">
        <f t="shared" si="19"/>
        <v>0.305259801892248-1.55907536931496i</v>
      </c>
      <c r="G76" s="1">
        <f t="shared" si="20"/>
        <v>0.30525980189224799</v>
      </c>
      <c r="H76" s="1">
        <f t="shared" si="21"/>
        <v>5.080458038511134</v>
      </c>
      <c r="I76" s="1">
        <f t="shared" si="22"/>
        <v>0.35981448902423607</v>
      </c>
      <c r="J76" s="1">
        <f t="shared" si="23"/>
        <v>-0.93302386544408811</v>
      </c>
      <c r="K76" s="1" t="str">
        <f t="shared" si="24"/>
        <v>-0.59337381150239-1.47370521939735i</v>
      </c>
      <c r="L76" s="1" t="str">
        <f>IMPRODUCT(K76,Working!$H$3)</f>
        <v>0.59337381150239+1.47370521939735i</v>
      </c>
      <c r="M76" s="1">
        <f t="shared" si="25"/>
        <v>0.59337381150238999</v>
      </c>
      <c r="N76" s="1">
        <f t="shared" si="13"/>
        <v>0.89863361339463799</v>
      </c>
    </row>
    <row r="77" spans="1:14" x14ac:dyDescent="0.25">
      <c r="A77" s="1">
        <f t="shared" si="14"/>
        <v>1.3421250000000013E-2</v>
      </c>
      <c r="B77" s="1">
        <f t="shared" si="15"/>
        <v>5.6543020751821329</v>
      </c>
      <c r="C77" s="1">
        <f t="shared" si="16"/>
        <v>0.80868494231583654</v>
      </c>
      <c r="D77" s="1">
        <f t="shared" si="17"/>
        <v>-0.58824201148135635</v>
      </c>
      <c r="E77" s="1" t="str">
        <f t="shared" si="18"/>
        <v>0.808684942315837-0.588242011481356i</v>
      </c>
      <c r="F77" s="1" t="str">
        <f t="shared" si="19"/>
        <v>0.301694600437152-1.55976918866957i</v>
      </c>
      <c r="G77" s="1">
        <f t="shared" si="20"/>
        <v>0.30169460043715202</v>
      </c>
      <c r="H77" s="1">
        <f t="shared" si="21"/>
        <v>5.082744269732931</v>
      </c>
      <c r="I77" s="1">
        <f t="shared" si="22"/>
        <v>0.36194665510950891</v>
      </c>
      <c r="J77" s="1">
        <f t="shared" si="23"/>
        <v>-0.93219880865351801</v>
      </c>
      <c r="K77" s="1" t="str">
        <f t="shared" si="24"/>
        <v>-0.59000303281493-1.47505795653088i</v>
      </c>
      <c r="L77" s="1" t="str">
        <f>IMPRODUCT(K77,Working!$H$3)</f>
        <v>0.59000303281493+1.47505795653088i</v>
      </c>
      <c r="M77" s="1">
        <f t="shared" si="25"/>
        <v>0.59000303281493005</v>
      </c>
      <c r="N77" s="1">
        <f t="shared" si="13"/>
        <v>0.89169763325208207</v>
      </c>
    </row>
    <row r="78" spans="1:14" x14ac:dyDescent="0.25">
      <c r="A78" s="1">
        <f t="shared" si="14"/>
        <v>1.3600200000000014E-2</v>
      </c>
      <c r="B78" s="1">
        <f t="shared" si="15"/>
        <v>5.6520158439603359</v>
      </c>
      <c r="C78" s="1">
        <f t="shared" si="16"/>
        <v>0.80733797279695818</v>
      </c>
      <c r="D78" s="1">
        <f t="shared" si="17"/>
        <v>-0.59008931330782288</v>
      </c>
      <c r="E78" s="1" t="str">
        <f t="shared" si="18"/>
        <v>0.807337972796958-0.590089313307823i</v>
      </c>
      <c r="F78" s="1" t="str">
        <f t="shared" si="19"/>
        <v>0.298127822069353-1.56045485534316i</v>
      </c>
      <c r="G78" s="1">
        <f t="shared" si="20"/>
        <v>0.29812782206935301</v>
      </c>
      <c r="H78" s="1">
        <f t="shared" si="21"/>
        <v>5.0850305009547281</v>
      </c>
      <c r="I78" s="1">
        <f t="shared" si="22"/>
        <v>0.3640769293535735</v>
      </c>
      <c r="J78" s="1">
        <f t="shared" si="23"/>
        <v>-0.93136887939874446</v>
      </c>
      <c r="K78" s="1" t="str">
        <f t="shared" si="24"/>
        <v>-0.586629170269574-1.47640298375637i</v>
      </c>
      <c r="L78" s="1" t="str">
        <f>IMPRODUCT(K78,Working!$H$3)</f>
        <v>0.586629170269574+1.47640298375637i</v>
      </c>
      <c r="M78" s="1">
        <f t="shared" si="25"/>
        <v>0.58662917026957395</v>
      </c>
      <c r="N78" s="1">
        <f t="shared" si="13"/>
        <v>0.88475699233892691</v>
      </c>
    </row>
    <row r="79" spans="1:14" x14ac:dyDescent="0.25">
      <c r="A79" s="1">
        <f t="shared" si="14"/>
        <v>1.3779150000000014E-2</v>
      </c>
      <c r="B79" s="1">
        <f t="shared" si="15"/>
        <v>5.6497296127385388</v>
      </c>
      <c r="C79" s="1">
        <f t="shared" si="16"/>
        <v>0.80598678344285168</v>
      </c>
      <c r="D79" s="1">
        <f t="shared" si="17"/>
        <v>-0.59193353082541766</v>
      </c>
      <c r="E79" s="1" t="str">
        <f t="shared" si="18"/>
        <v>0.805986783442852-0.591933530825418i</v>
      </c>
      <c r="F79" s="1" t="str">
        <f t="shared" si="19"/>
        <v>0.294559485431873-1.56113236575186i</v>
      </c>
      <c r="G79" s="1">
        <f t="shared" si="20"/>
        <v>0.29455948543187299</v>
      </c>
      <c r="H79" s="1">
        <f t="shared" si="21"/>
        <v>5.0873167321765251</v>
      </c>
      <c r="I79" s="1">
        <f t="shared" si="22"/>
        <v>0.36620530062180395</v>
      </c>
      <c r="J79" s="1">
        <f t="shared" si="23"/>
        <v>-0.93053408201768417</v>
      </c>
      <c r="K79" s="1" t="str">
        <f t="shared" si="24"/>
        <v>-0.583252241500996-1.47774029404356i</v>
      </c>
      <c r="L79" s="1" t="str">
        <f>IMPRODUCT(K79,Working!$H$3)</f>
        <v>0.583252241500996+1.47774029404356i</v>
      </c>
      <c r="M79" s="1">
        <f t="shared" si="25"/>
        <v>0.58325224150099597</v>
      </c>
      <c r="N79" s="1">
        <f t="shared" si="13"/>
        <v>0.87781172693286891</v>
      </c>
    </row>
    <row r="80" spans="1:14" x14ac:dyDescent="0.25">
      <c r="A80" s="1">
        <f t="shared" si="14"/>
        <v>1.3958100000000015E-2</v>
      </c>
      <c r="B80" s="1">
        <f t="shared" si="15"/>
        <v>5.6474433815167417</v>
      </c>
      <c r="C80" s="1">
        <f t="shared" si="16"/>
        <v>0.80463138131598244</v>
      </c>
      <c r="D80" s="1">
        <f t="shared" si="17"/>
        <v>-0.59377465439469046</v>
      </c>
      <c r="E80" s="1" t="str">
        <f t="shared" si="18"/>
        <v>0.804631381315982-0.59377465439469i</v>
      </c>
      <c r="F80" s="1" t="str">
        <f t="shared" si="19"/>
        <v>0.290989609175876-1.5618017163544i</v>
      </c>
      <c r="G80" s="1">
        <f t="shared" si="20"/>
        <v>0.29098960917587602</v>
      </c>
      <c r="H80" s="1">
        <f t="shared" si="21"/>
        <v>5.0896029633983222</v>
      </c>
      <c r="I80" s="1">
        <f t="shared" si="22"/>
        <v>0.36833175778952082</v>
      </c>
      <c r="J80" s="1">
        <f t="shared" si="23"/>
        <v>-0.92969442087369858</v>
      </c>
      <c r="K80" s="1" t="str">
        <f t="shared" si="24"/>
        <v>-0.579872264159903-1.47906988040253i</v>
      </c>
      <c r="L80" s="1" t="str">
        <f>IMPRODUCT(K80,Working!$H$3)</f>
        <v>0.579872264159903+1.47906988040253i</v>
      </c>
      <c r="M80" s="1">
        <f t="shared" si="25"/>
        <v>0.57987226415990301</v>
      </c>
      <c r="N80" s="1">
        <f t="shared" si="13"/>
        <v>0.87086187333577902</v>
      </c>
    </row>
    <row r="81" spans="1:14" x14ac:dyDescent="0.25">
      <c r="A81" s="1">
        <f t="shared" si="14"/>
        <v>1.4137050000000016E-2</v>
      </c>
      <c r="B81" s="1">
        <f t="shared" si="15"/>
        <v>5.6451571502949447</v>
      </c>
      <c r="C81" s="1">
        <f t="shared" si="16"/>
        <v>0.80327177350083512</v>
      </c>
      <c r="D81" s="1">
        <f t="shared" si="17"/>
        <v>-0.59561267439236298</v>
      </c>
      <c r="E81" s="1" t="str">
        <f t="shared" si="18"/>
        <v>0.803271773500835-0.595612674392363i</v>
      </c>
      <c r="F81" s="1" t="str">
        <f t="shared" si="19"/>
        <v>0.287418211960571-1.5624629036522i</v>
      </c>
      <c r="G81" s="1">
        <f t="shared" si="20"/>
        <v>0.28741821196057099</v>
      </c>
      <c r="H81" s="1">
        <f t="shared" si="21"/>
        <v>5.0918891946201192</v>
      </c>
      <c r="I81" s="1">
        <f t="shared" si="22"/>
        <v>0.37045628974204964</v>
      </c>
      <c r="J81" s="1">
        <f t="shared" si="23"/>
        <v>-0.92884990035557125</v>
      </c>
      <c r="K81" s="1" t="str">
        <f t="shared" si="24"/>
        <v>-0.57648925591293-1.48039173588373i</v>
      </c>
      <c r="L81" s="1" t="str">
        <f>IMPRODUCT(K81,Working!$H$3)</f>
        <v>0.57648925591293+1.48039173588373i</v>
      </c>
      <c r="M81" s="1">
        <f t="shared" si="25"/>
        <v>0.57648925591292999</v>
      </c>
      <c r="N81" s="1">
        <f t="shared" si="13"/>
        <v>0.86390746787350103</v>
      </c>
    </row>
    <row r="82" spans="1:14" x14ac:dyDescent="0.25">
      <c r="A82" s="1">
        <f t="shared" si="14"/>
        <v>1.4316000000000016E-2</v>
      </c>
      <c r="B82" s="1">
        <f t="shared" si="15"/>
        <v>5.6428709190731476</v>
      </c>
      <c r="C82" s="1">
        <f t="shared" si="16"/>
        <v>0.80190796710387713</v>
      </c>
      <c r="D82" s="1">
        <f t="shared" si="17"/>
        <v>-0.59744758121137875</v>
      </c>
      <c r="E82" s="1" t="str">
        <f t="shared" si="18"/>
        <v>0.801907967103877-0.597447581211379i</v>
      </c>
      <c r="F82" s="1" t="str">
        <f t="shared" si="19"/>
        <v>0.283845312453119-1.56311592418933i</v>
      </c>
      <c r="G82" s="1">
        <f t="shared" si="20"/>
        <v>0.283845312453119</v>
      </c>
      <c r="H82" s="1">
        <f t="shared" si="21"/>
        <v>5.0941754258419163</v>
      </c>
      <c r="I82" s="1">
        <f t="shared" si="22"/>
        <v>0.37257888537477851</v>
      </c>
      <c r="J82" s="1">
        <f t="shared" si="23"/>
        <v>-0.92800052487748497</v>
      </c>
      <c r="K82" s="1" t="str">
        <f t="shared" si="24"/>
        <v>-0.573103234442558-1.48170585357801i</v>
      </c>
      <c r="L82" s="1" t="str">
        <f>IMPRODUCT(K82,Working!$H$3)</f>
        <v>0.573103234442558+1.48170585357801i</v>
      </c>
      <c r="M82" s="1">
        <f t="shared" si="25"/>
        <v>0.57310323444255795</v>
      </c>
      <c r="N82" s="1">
        <f t="shared" si="13"/>
        <v>0.85694854689567701</v>
      </c>
    </row>
    <row r="83" spans="1:14" x14ac:dyDescent="0.25">
      <c r="A83" s="1">
        <f t="shared" si="14"/>
        <v>1.4494950000000017E-2</v>
      </c>
      <c r="B83" s="1">
        <f t="shared" si="15"/>
        <v>5.6405846878513506</v>
      </c>
      <c r="C83" s="1">
        <f t="shared" si="16"/>
        <v>0.80053996925352133</v>
      </c>
      <c r="D83" s="1">
        <f t="shared" si="17"/>
        <v>-0.59927936526095327</v>
      </c>
      <c r="E83" s="1" t="str">
        <f t="shared" si="18"/>
        <v>0.800539969253521-0.599279365260953i</v>
      </c>
      <c r="F83" s="1" t="str">
        <f t="shared" si="19"/>
        <v>0.280270929328534-1.56376077455255i</v>
      </c>
      <c r="G83" s="1">
        <f t="shared" si="20"/>
        <v>0.28027092932853398</v>
      </c>
      <c r="H83" s="1">
        <f t="shared" si="21"/>
        <v>5.0964616570637133</v>
      </c>
      <c r="I83" s="1">
        <f t="shared" si="22"/>
        <v>0.3746995335932165</v>
      </c>
      <c r="J83" s="1">
        <f t="shared" si="23"/>
        <v>-0.92714629887899891</v>
      </c>
      <c r="K83" s="1" t="str">
        <f t="shared" si="24"/>
        <v>-0.569714217447016-1.4830122266167i</v>
      </c>
      <c r="L83" s="1" t="str">
        <f>IMPRODUCT(K83,Working!$H$3)</f>
        <v>0.569714217447016+1.4830122266167i</v>
      </c>
      <c r="M83" s="1">
        <f t="shared" si="25"/>
        <v>0.569714217447016</v>
      </c>
      <c r="N83" s="1">
        <f t="shared" si="13"/>
        <v>0.84998514677554993</v>
      </c>
    </row>
    <row r="84" spans="1:14" x14ac:dyDescent="0.25">
      <c r="A84" s="1">
        <f t="shared" si="14"/>
        <v>1.4673900000000017E-2</v>
      </c>
      <c r="B84" s="1">
        <f t="shared" si="15"/>
        <v>5.6382984566295535</v>
      </c>
      <c r="C84" s="1">
        <f t="shared" si="16"/>
        <v>0.7991677871000884</v>
      </c>
      <c r="D84" s="1">
        <f t="shared" si="17"/>
        <v>-0.60110801696662453</v>
      </c>
      <c r="E84" s="1" t="str">
        <f t="shared" si="18"/>
        <v>0.799167787100088-0.601108016966625i</v>
      </c>
      <c r="F84" s="1" t="str">
        <f t="shared" si="19"/>
        <v>0.276695081269583-1.56439745137132i</v>
      </c>
      <c r="G84" s="1">
        <f t="shared" si="20"/>
        <v>0.27669508126958298</v>
      </c>
      <c r="H84" s="1">
        <f t="shared" si="21"/>
        <v>5.0987478882855104</v>
      </c>
      <c r="I84" s="1">
        <f t="shared" si="22"/>
        <v>0.37681822331305154</v>
      </c>
      <c r="J84" s="1">
        <f t="shared" si="23"/>
        <v>-0.92628722682502496</v>
      </c>
      <c r="K84" s="1" t="str">
        <f t="shared" si="24"/>
        <v>-0.566322222640192-1.48431084817155i</v>
      </c>
      <c r="L84" s="1" t="str">
        <f>IMPRODUCT(K84,Working!$H$3)</f>
        <v>0.566322222640192+1.48431084817155i</v>
      </c>
      <c r="M84" s="1">
        <f t="shared" si="25"/>
        <v>0.56632222264019205</v>
      </c>
      <c r="N84" s="1">
        <f t="shared" si="13"/>
        <v>0.84301730390977503</v>
      </c>
    </row>
    <row r="85" spans="1:14" x14ac:dyDescent="0.25">
      <c r="A85" s="1">
        <f t="shared" si="14"/>
        <v>1.4852850000000018E-2</v>
      </c>
      <c r="B85" s="1">
        <f t="shared" si="15"/>
        <v>5.6360122254077565</v>
      </c>
      <c r="C85" s="1">
        <f t="shared" si="16"/>
        <v>0.79779142781577006</v>
      </c>
      <c r="D85" s="1">
        <f t="shared" si="17"/>
        <v>-0.60293352677030243</v>
      </c>
      <c r="E85" s="1" t="str">
        <f t="shared" si="18"/>
        <v>0.79779142781577-0.602933526770302i</v>
      </c>
      <c r="F85" s="1" t="str">
        <f t="shared" si="19"/>
        <v>0.273117786966693-1.56502595131783i</v>
      </c>
      <c r="G85" s="1">
        <f t="shared" si="20"/>
        <v>0.27311778696669298</v>
      </c>
      <c r="H85" s="1">
        <f t="shared" si="21"/>
        <v>5.1010341195073075</v>
      </c>
      <c r="I85" s="1">
        <f t="shared" si="22"/>
        <v>0.37893494346020834</v>
      </c>
      <c r="J85" s="1">
        <f t="shared" si="23"/>
        <v>-0.92542331320580462</v>
      </c>
      <c r="K85" s="1" t="str">
        <f t="shared" si="24"/>
        <v>-0.562927267751536-1.48560171145488i</v>
      </c>
      <c r="L85" s="1" t="str">
        <f>IMPRODUCT(K85,Working!$H$3)</f>
        <v>0.562927267751536+1.48560171145488i</v>
      </c>
      <c r="M85" s="1">
        <f t="shared" si="25"/>
        <v>0.56292726775153601</v>
      </c>
      <c r="N85" s="1">
        <f t="shared" si="13"/>
        <v>0.83604505471822899</v>
      </c>
    </row>
    <row r="86" spans="1:14" x14ac:dyDescent="0.25">
      <c r="A86" s="1">
        <f t="shared" si="14"/>
        <v>1.5031800000000019E-2</v>
      </c>
      <c r="B86" s="1">
        <f t="shared" si="15"/>
        <v>5.6337259941859594</v>
      </c>
      <c r="C86" s="1">
        <f t="shared" si="16"/>
        <v>0.79641089859459091</v>
      </c>
      <c r="D86" s="1">
        <f t="shared" si="17"/>
        <v>-0.60475588513031953</v>
      </c>
      <c r="E86" s="1" t="str">
        <f t="shared" si="18"/>
        <v>0.796410898594591-0.60475588513032i</v>
      </c>
      <c r="F86" s="1" t="str">
        <f t="shared" si="19"/>
        <v>0.269539065117844-1.56564627110701i</v>
      </c>
      <c r="G86" s="1">
        <f t="shared" si="20"/>
        <v>0.26953906511784398</v>
      </c>
      <c r="H86" s="1">
        <f t="shared" si="21"/>
        <v>5.1033203507291045</v>
      </c>
      <c r="I86" s="1">
        <f t="shared" si="22"/>
        <v>0.38104968297090619</v>
      </c>
      <c r="J86" s="1">
        <f t="shared" si="23"/>
        <v>-0.92455456253688562</v>
      </c>
      <c r="K86" s="1" t="str">
        <f t="shared" si="24"/>
        <v>-0.55952937052597-1.48688480971953i</v>
      </c>
      <c r="L86" s="1" t="str">
        <f>IMPRODUCT(K86,Working!$H$3)</f>
        <v>0.55952937052597+1.48688480971953i</v>
      </c>
      <c r="M86" s="1">
        <f t="shared" si="25"/>
        <v>0.55952937052596996</v>
      </c>
      <c r="N86" s="1">
        <f t="shared" si="13"/>
        <v>0.82906843564381394</v>
      </c>
    </row>
    <row r="87" spans="1:14" x14ac:dyDescent="0.25">
      <c r="A87" s="1">
        <f t="shared" si="14"/>
        <v>1.5210750000000019E-2</v>
      </c>
      <c r="B87" s="1">
        <f t="shared" si="15"/>
        <v>5.6314397629641624</v>
      </c>
      <c r="C87" s="1">
        <f t="shared" si="16"/>
        <v>0.79502620665237145</v>
      </c>
      <c r="D87" s="1">
        <f t="shared" si="17"/>
        <v>-0.6065750825214804</v>
      </c>
      <c r="E87" s="1" t="str">
        <f t="shared" si="18"/>
        <v>0.795026206652371-0.60657508252148i</v>
      </c>
      <c r="F87" s="1" t="str">
        <f t="shared" si="19"/>
        <v>0.265958934428485-1.56625840749652i</v>
      </c>
      <c r="G87" s="1">
        <f t="shared" si="20"/>
        <v>0.26595893442848501</v>
      </c>
      <c r="H87" s="1">
        <f t="shared" si="21"/>
        <v>5.1056065819509016</v>
      </c>
      <c r="I87" s="1">
        <f t="shared" si="22"/>
        <v>0.38316243079171697</v>
      </c>
      <c r="J87" s="1">
        <f t="shared" si="23"/>
        <v>-0.9236809793590981</v>
      </c>
      <c r="K87" s="1" t="str">
        <f t="shared" si="24"/>
        <v>-0.556128548723797-1.48816013625894i</v>
      </c>
      <c r="L87" s="1" t="str">
        <f>IMPRODUCT(K87,Working!$H$3)</f>
        <v>0.556128548723797+1.48816013625894i</v>
      </c>
      <c r="M87" s="1">
        <f t="shared" si="25"/>
        <v>0.55612854872379702</v>
      </c>
      <c r="N87" s="1">
        <f t="shared" si="13"/>
        <v>0.82208748315228197</v>
      </c>
    </row>
    <row r="88" spans="1:14" x14ac:dyDescent="0.25">
      <c r="A88" s="1">
        <f t="shared" si="14"/>
        <v>1.538970000000002E-2</v>
      </c>
      <c r="B88" s="1">
        <f t="shared" si="15"/>
        <v>5.6291535317423653</v>
      </c>
      <c r="C88" s="1">
        <f t="shared" si="16"/>
        <v>0.7936373592266901</v>
      </c>
      <c r="D88" s="1">
        <f t="shared" si="17"/>
        <v>-0.60839110943511143</v>
      </c>
      <c r="E88" s="1" t="str">
        <f t="shared" si="18"/>
        <v>0.79363735922669-0.608391109435111i</v>
      </c>
      <c r="F88" s="1" t="str">
        <f t="shared" si="19"/>
        <v>0.262377413611424-1.56686235728683i</v>
      </c>
      <c r="G88" s="1">
        <f t="shared" si="20"/>
        <v>0.26237741361142403</v>
      </c>
      <c r="H88" s="1">
        <f t="shared" si="21"/>
        <v>5.1078928131726986</v>
      </c>
      <c r="I88" s="1">
        <f t="shared" si="22"/>
        <v>0.38527317587962273</v>
      </c>
      <c r="J88" s="1">
        <f t="shared" si="23"/>
        <v>-0.92280256823853135</v>
      </c>
      <c r="K88" s="1" t="str">
        <f t="shared" si="24"/>
        <v>-0.552724820120606-1.48942768440717i</v>
      </c>
      <c r="L88" s="1" t="str">
        <f>IMPRODUCT(K88,Working!$H$3)</f>
        <v>0.552724820120606+1.48942768440717i</v>
      </c>
      <c r="M88" s="1">
        <f t="shared" si="25"/>
        <v>0.55272482012060598</v>
      </c>
      <c r="N88" s="1">
        <f t="shared" si="13"/>
        <v>0.81510223373202995</v>
      </c>
    </row>
    <row r="89" spans="1:14" x14ac:dyDescent="0.25">
      <c r="A89" s="1">
        <f t="shared" si="14"/>
        <v>1.5568650000000021E-2</v>
      </c>
      <c r="B89" s="1">
        <f t="shared" si="15"/>
        <v>5.6268673005205683</v>
      </c>
      <c r="C89" s="1">
        <f t="shared" si="16"/>
        <v>0.79224436357684525</v>
      </c>
      <c r="D89" s="1">
        <f t="shared" si="17"/>
        <v>-0.61020395637911062</v>
      </c>
      <c r="E89" s="1" t="str">
        <f t="shared" si="18"/>
        <v>0.792244363576845-0.610203956379111i</v>
      </c>
      <c r="F89" s="1" t="str">
        <f t="shared" si="19"/>
        <v>0.258794521386735-1.56745811732119i</v>
      </c>
      <c r="G89" s="1">
        <f t="shared" si="20"/>
        <v>0.25879452138673498</v>
      </c>
      <c r="H89" s="1">
        <f t="shared" si="21"/>
        <v>5.1101790443944957</v>
      </c>
      <c r="I89" s="1">
        <f t="shared" si="22"/>
        <v>0.38738190720207366</v>
      </c>
      <c r="J89" s="1">
        <f t="shared" si="23"/>
        <v>-0.92191933376650914</v>
      </c>
      <c r="K89" s="1" t="str">
        <f t="shared" si="24"/>
        <v>-0.549318202507179-1.49068744753894i</v>
      </c>
      <c r="L89" s="1" t="str">
        <f>IMPRODUCT(K89,Working!$H$3)</f>
        <v>0.549318202507179+1.49068744753894i</v>
      </c>
      <c r="M89" s="1">
        <f t="shared" si="25"/>
        <v>0.549318202507179</v>
      </c>
      <c r="N89" s="1">
        <f t="shared" si="13"/>
        <v>0.80811272389391398</v>
      </c>
    </row>
    <row r="90" spans="1:14" x14ac:dyDescent="0.25">
      <c r="A90" s="1">
        <f t="shared" si="14"/>
        <v>1.5747600000000021E-2</v>
      </c>
      <c r="B90" s="1">
        <f t="shared" si="15"/>
        <v>5.6245810692987712</v>
      </c>
      <c r="C90" s="1">
        <f t="shared" si="16"/>
        <v>0.79084722698381749</v>
      </c>
      <c r="D90" s="1">
        <f t="shared" si="17"/>
        <v>-0.61201361387799724</v>
      </c>
      <c r="E90" s="1" t="str">
        <f t="shared" si="18"/>
        <v>0.790847226983817-0.612013613877997i</v>
      </c>
      <c r="F90" s="1" t="str">
        <f t="shared" si="19"/>
        <v>0.255210276481665-1.56804568448563i</v>
      </c>
      <c r="G90" s="1">
        <f t="shared" si="20"/>
        <v>0.255210276481665</v>
      </c>
      <c r="H90" s="1">
        <f t="shared" si="21"/>
        <v>5.1124652756162927</v>
      </c>
      <c r="I90" s="1">
        <f t="shared" si="22"/>
        <v>0.38948861373704535</v>
      </c>
      <c r="J90" s="1">
        <f t="shared" si="23"/>
        <v>-0.9210312805595664</v>
      </c>
      <c r="K90" s="1" t="str">
        <f t="shared" si="24"/>
        <v>-0.545908713689399-1.49193941906964i</v>
      </c>
      <c r="L90" s="1" t="str">
        <f>IMPRODUCT(K90,Working!$H$3)</f>
        <v>0.545908713689399+1.49193941906964i</v>
      </c>
      <c r="M90" s="1">
        <f t="shared" si="25"/>
        <v>0.54590871368939897</v>
      </c>
      <c r="N90" s="1">
        <f t="shared" si="13"/>
        <v>0.80111899017106403</v>
      </c>
    </row>
    <row r="91" spans="1:14" x14ac:dyDescent="0.25">
      <c r="A91" s="1">
        <f t="shared" si="14"/>
        <v>1.5926550000000022E-2</v>
      </c>
      <c r="B91" s="1">
        <f t="shared" si="15"/>
        <v>5.6222948380769742</v>
      </c>
      <c r="C91" s="1">
        <f t="shared" si="16"/>
        <v>0.78944595675023155</v>
      </c>
      <c r="D91" s="1">
        <f t="shared" si="17"/>
        <v>-0.61382007247296133</v>
      </c>
      <c r="E91" s="1" t="str">
        <f t="shared" si="18"/>
        <v>0.789445956750232-0.613820072472961i</v>
      </c>
      <c r="F91" s="1" t="str">
        <f t="shared" si="19"/>
        <v>0.251624697630526-1.56862505570905i</v>
      </c>
      <c r="G91" s="1">
        <f t="shared" si="20"/>
        <v>0.25162469763052597</v>
      </c>
      <c r="H91" s="1">
        <f t="shared" si="21"/>
        <v>5.1147515068380898</v>
      </c>
      <c r="I91" s="1">
        <f t="shared" si="22"/>
        <v>0.39159328447309694</v>
      </c>
      <c r="J91" s="1">
        <f t="shared" si="23"/>
        <v>-0.92013841325942491</v>
      </c>
      <c r="K91" s="1" t="str">
        <f t="shared" si="24"/>
        <v>-0.542496371488154-1.49318359245542i</v>
      </c>
      <c r="L91" s="1" t="str">
        <f>IMPRODUCT(K91,Working!$H$3)</f>
        <v>0.542496371488154+1.49318359245542i</v>
      </c>
      <c r="M91" s="1">
        <f t="shared" si="25"/>
        <v>0.54249637148815399</v>
      </c>
      <c r="N91" s="1">
        <f t="shared" si="13"/>
        <v>0.79412106911867997</v>
      </c>
    </row>
    <row r="92" spans="1:14" x14ac:dyDescent="0.25">
      <c r="A92" s="1">
        <f t="shared" si="14"/>
        <v>1.6105500000000023E-2</v>
      </c>
      <c r="B92" s="1">
        <f t="shared" si="15"/>
        <v>5.6200086068551771</v>
      </c>
      <c r="C92" s="1">
        <f t="shared" si="16"/>
        <v>0.78804056020031799</v>
      </c>
      <c r="D92" s="1">
        <f t="shared" si="17"/>
        <v>-0.61562332272191322</v>
      </c>
      <c r="E92" s="1" t="str">
        <f t="shared" si="18"/>
        <v>0.788040560200318-0.615623322721913i</v>
      </c>
      <c r="F92" s="1" t="str">
        <f t="shared" si="19"/>
        <v>0.248037803574603-1.56919622796314i</v>
      </c>
      <c r="G92" s="1">
        <f t="shared" si="20"/>
        <v>0.24803780357460301</v>
      </c>
      <c r="H92" s="1">
        <f t="shared" si="21"/>
        <v>5.1170377380598868</v>
      </c>
      <c r="I92" s="1">
        <f t="shared" si="22"/>
        <v>0.3936959084094282</v>
      </c>
      <c r="J92" s="1">
        <f t="shared" si="23"/>
        <v>-0.91924073653296889</v>
      </c>
      <c r="K92" s="1" t="str">
        <f t="shared" si="24"/>
        <v>-0.53908119373925-1.49441996119315i</v>
      </c>
      <c r="L92" s="1" t="str">
        <f>IMPRODUCT(K92,Working!$H$3)</f>
        <v>0.53908119373925+1.49441996119315i</v>
      </c>
      <c r="M92" s="1">
        <f t="shared" si="25"/>
        <v>0.53908119373925001</v>
      </c>
      <c r="N92" s="1">
        <f t="shared" si="13"/>
        <v>0.78711899731385304</v>
      </c>
    </row>
    <row r="93" spans="1:14" x14ac:dyDescent="0.25">
      <c r="A93" s="1">
        <f t="shared" si="14"/>
        <v>1.6284450000000023E-2</v>
      </c>
      <c r="B93" s="1">
        <f t="shared" si="15"/>
        <v>5.6177223756333801</v>
      </c>
      <c r="C93" s="1">
        <f t="shared" si="16"/>
        <v>0.78663104467987521</v>
      </c>
      <c r="D93" s="1">
        <f t="shared" si="17"/>
        <v>-0.61742335519953262</v>
      </c>
      <c r="E93" s="1" t="str">
        <f t="shared" si="18"/>
        <v>0.786631044679875-0.617423355199533i</v>
      </c>
      <c r="F93" s="1" t="str">
        <f t="shared" si="19"/>
        <v>0.244449613062057-1.56975919826249i</v>
      </c>
      <c r="G93" s="1">
        <f t="shared" si="20"/>
        <v>0.24444961306205701</v>
      </c>
      <c r="H93" s="1">
        <f t="shared" si="21"/>
        <v>5.1193239692816839</v>
      </c>
      <c r="I93" s="1">
        <f t="shared" si="22"/>
        <v>0.39579647455593725</v>
      </c>
      <c r="J93" s="1">
        <f t="shared" si="23"/>
        <v>-0.91833825507222078</v>
      </c>
      <c r="K93" s="1" t="str">
        <f t="shared" si="24"/>
        <v>-0.535663198293311-1.49564851882053i</v>
      </c>
      <c r="L93" s="1" t="str">
        <f>IMPRODUCT(K93,Working!$H$3)</f>
        <v>0.535663198293311+1.49564851882053i</v>
      </c>
      <c r="M93" s="1">
        <f t="shared" si="25"/>
        <v>0.53566319829331099</v>
      </c>
      <c r="N93" s="1">
        <f t="shared" si="13"/>
        <v>0.78011281135536803</v>
      </c>
    </row>
    <row r="94" spans="1:14" x14ac:dyDescent="0.25">
      <c r="A94" s="1">
        <f t="shared" si="14"/>
        <v>1.6463400000000024E-2</v>
      </c>
      <c r="B94" s="1">
        <f t="shared" si="15"/>
        <v>5.615436144411583</v>
      </c>
      <c r="C94" s="1">
        <f t="shared" si="16"/>
        <v>0.78521741755623053</v>
      </c>
      <c r="D94" s="1">
        <f t="shared" si="17"/>
        <v>-0.6192201604973181</v>
      </c>
      <c r="E94" s="1" t="str">
        <f t="shared" si="18"/>
        <v>0.785217417556231-0.619220160497318i</v>
      </c>
      <c r="F94" s="1" t="str">
        <f t="shared" si="19"/>
        <v>0.240860144847827-1.57031396366451i</v>
      </c>
      <c r="G94" s="1">
        <f t="shared" si="20"/>
        <v>0.240860144847827</v>
      </c>
      <c r="H94" s="1">
        <f t="shared" si="21"/>
        <v>5.1216102005034809</v>
      </c>
      <c r="I94" s="1">
        <f t="shared" si="22"/>
        <v>0.397894971933278</v>
      </c>
      <c r="J94" s="1">
        <f t="shared" si="23"/>
        <v>-0.9174309735943168</v>
      </c>
      <c r="K94" s="1" t="str">
        <f t="shared" si="24"/>
        <v>-0.532242403015689-1.49686925891608i</v>
      </c>
      <c r="L94" s="1" t="str">
        <f>IMPRODUCT(K94,Working!$H$3)</f>
        <v>0.532242403015689+1.49686925891608i</v>
      </c>
      <c r="M94" s="1">
        <f t="shared" si="25"/>
        <v>0.53224240301568904</v>
      </c>
      <c r="N94" s="1">
        <f t="shared" si="13"/>
        <v>0.77310254786351607</v>
      </c>
    </row>
    <row r="95" spans="1:14" x14ac:dyDescent="0.25">
      <c r="A95" s="1">
        <f t="shared" si="14"/>
        <v>1.6642350000000024E-2</v>
      </c>
      <c r="B95" s="1">
        <f t="shared" si="15"/>
        <v>5.613149913189786</v>
      </c>
      <c r="C95" s="1">
        <f t="shared" si="16"/>
        <v>0.78379968621820217</v>
      </c>
      <c r="D95" s="1">
        <f t="shared" si="17"/>
        <v>-0.62101372922363618</v>
      </c>
      <c r="E95" s="1" t="str">
        <f t="shared" si="18"/>
        <v>0.783799686218202-0.621013729223636i</v>
      </c>
      <c r="F95" s="1" t="str">
        <f t="shared" si="19"/>
        <v>0.237269417693525-1.57086052126955i</v>
      </c>
      <c r="G95" s="1">
        <f t="shared" si="20"/>
        <v>0.237269417693525</v>
      </c>
      <c r="H95" s="1">
        <f t="shared" si="21"/>
        <v>5.123896431725278</v>
      </c>
      <c r="I95" s="1">
        <f t="shared" si="22"/>
        <v>0.39999138957291752</v>
      </c>
      <c r="J95" s="1">
        <f t="shared" si="23"/>
        <v>-0.91651889684148169</v>
      </c>
      <c r="K95" s="1" t="str">
        <f t="shared" si="24"/>
        <v>-0.528818825786371-1.49808217509915i</v>
      </c>
      <c r="L95" s="1" t="str">
        <f>IMPRODUCT(K95,Working!$H$3)</f>
        <v>0.528818825786371+1.49808217509915i</v>
      </c>
      <c r="M95" s="1">
        <f t="shared" si="25"/>
        <v>0.52881882578637096</v>
      </c>
      <c r="N95" s="1">
        <f t="shared" si="13"/>
        <v>0.7660882434798959</v>
      </c>
    </row>
    <row r="96" spans="1:14" x14ac:dyDescent="0.25">
      <c r="A96" s="1">
        <f t="shared" si="14"/>
        <v>1.6821300000000025E-2</v>
      </c>
      <c r="B96" s="1">
        <f t="shared" si="15"/>
        <v>5.6108636819679889</v>
      </c>
      <c r="C96" s="1">
        <f t="shared" si="16"/>
        <v>0.78237785807606064</v>
      </c>
      <c r="D96" s="1">
        <f t="shared" si="17"/>
        <v>-0.62280405200377065</v>
      </c>
      <c r="E96" s="1" t="str">
        <f t="shared" si="18"/>
        <v>0.782377858076061-0.622804052003771i</v>
      </c>
      <c r="F96" s="1" t="str">
        <f t="shared" si="19"/>
        <v>0.233677450367349-1.57139886822083i</v>
      </c>
      <c r="G96" s="1">
        <f t="shared" si="20"/>
        <v>0.23367745036734899</v>
      </c>
      <c r="H96" s="1">
        <f t="shared" si="21"/>
        <v>5.126182662947075</v>
      </c>
      <c r="I96" s="1">
        <f t="shared" si="22"/>
        <v>0.40208571651719327</v>
      </c>
      <c r="J96" s="1">
        <f t="shared" si="23"/>
        <v>-0.91560202958100489</v>
      </c>
      <c r="K96" s="1" t="str">
        <f t="shared" si="24"/>
        <v>-0.525392484499887-1.49928726103002i</v>
      </c>
      <c r="L96" s="1" t="str">
        <f>IMPRODUCT(K96,Working!$H$3)</f>
        <v>0.525392484499887+1.49928726103002i</v>
      </c>
      <c r="M96" s="1">
        <f t="shared" si="25"/>
        <v>0.52539248449988696</v>
      </c>
      <c r="N96" s="1">
        <f t="shared" si="13"/>
        <v>0.75906993486723595</v>
      </c>
    </row>
    <row r="97" spans="1:14" x14ac:dyDescent="0.25">
      <c r="A97" s="1">
        <f t="shared" si="14"/>
        <v>1.7000250000000026E-2</v>
      </c>
      <c r="B97" s="1">
        <f t="shared" si="15"/>
        <v>5.6085774507461919</v>
      </c>
      <c r="C97" s="1">
        <f t="shared" si="16"/>
        <v>0.78095194056148964</v>
      </c>
      <c r="D97" s="1">
        <f t="shared" si="17"/>
        <v>-0.62459111947997104</v>
      </c>
      <c r="E97" s="1" t="str">
        <f t="shared" si="18"/>
        <v>0.78095194056149-0.624591119479971i</v>
      </c>
      <c r="F97" s="1" t="str">
        <f t="shared" si="19"/>
        <v>0.230084261643976-1.57192900170447i</v>
      </c>
      <c r="G97" s="1">
        <f t="shared" si="20"/>
        <v>0.230084261643976</v>
      </c>
      <c r="H97" s="1">
        <f t="shared" si="21"/>
        <v>5.1284688941688721</v>
      </c>
      <c r="I97" s="1">
        <f t="shared" si="22"/>
        <v>0.40417794181937061</v>
      </c>
      <c r="J97" s="1">
        <f t="shared" si="23"/>
        <v>-0.91468037660521473</v>
      </c>
      <c r="K97" s="1" t="str">
        <f t="shared" si="24"/>
        <v>-0.521963397065209-1.50048451040989i</v>
      </c>
      <c r="L97" s="1" t="str">
        <f>IMPRODUCT(K97,Working!$H$3)</f>
        <v>0.521963397065209+1.50048451040989i</v>
      </c>
      <c r="M97" s="1">
        <f t="shared" si="25"/>
        <v>0.521963397065209</v>
      </c>
      <c r="N97" s="1">
        <f t="shared" si="13"/>
        <v>0.752047658709185</v>
      </c>
    </row>
    <row r="98" spans="1:14" x14ac:dyDescent="0.25">
      <c r="A98" s="1">
        <f t="shared" si="14"/>
        <v>1.7179200000000026E-2</v>
      </c>
      <c r="B98" s="1">
        <f t="shared" si="15"/>
        <v>5.6062912195243948</v>
      </c>
      <c r="C98" s="1">
        <f t="shared" si="16"/>
        <v>0.77952194112754747</v>
      </c>
      <c r="D98" s="1">
        <f t="shared" si="17"/>
        <v>-0.62637492231150227</v>
      </c>
      <c r="E98" s="1" t="str">
        <f t="shared" si="18"/>
        <v>0.779521941127547-0.626374922311502i</v>
      </c>
      <c r="F98" s="1" t="str">
        <f t="shared" si="19"/>
        <v>0.226489870304466-1.57245091894957i</v>
      </c>
      <c r="G98" s="1">
        <f t="shared" si="20"/>
        <v>0.22648987030446599</v>
      </c>
      <c r="H98" s="1">
        <f t="shared" si="21"/>
        <v>5.1307551253906691</v>
      </c>
      <c r="I98" s="1">
        <f t="shared" si="22"/>
        <v>0.4062680545436998</v>
      </c>
      <c r="J98" s="1">
        <f t="shared" si="23"/>
        <v>-0.91375394273145405</v>
      </c>
      <c r="K98" s="1" t="str">
        <f t="shared" si="24"/>
        <v>-0.518531581405668-1.50167391698092i</v>
      </c>
      <c r="L98" s="1" t="str">
        <f>IMPRODUCT(K98,Working!$H$3)</f>
        <v>0.518531581405668+1.50167391698092i</v>
      </c>
      <c r="M98" s="1">
        <f t="shared" si="25"/>
        <v>0.51853158140566802</v>
      </c>
      <c r="N98" s="1">
        <f t="shared" si="13"/>
        <v>0.74502145171013401</v>
      </c>
    </row>
    <row r="99" spans="1:14" x14ac:dyDescent="0.25">
      <c r="A99" s="1">
        <f t="shared" si="14"/>
        <v>1.7358150000000027E-2</v>
      </c>
      <c r="B99" s="1">
        <f t="shared" si="15"/>
        <v>5.6040049883025977</v>
      </c>
      <c r="C99" s="1">
        <f t="shared" si="16"/>
        <v>0.77808786724862777</v>
      </c>
      <c r="D99" s="1">
        <f t="shared" si="17"/>
        <v>-0.62815545117469274</v>
      </c>
      <c r="E99" s="1" t="str">
        <f t="shared" si="18"/>
        <v>0.778087867248628-0.628155451174693i</v>
      </c>
      <c r="F99" s="1" t="str">
        <f t="shared" si="19"/>
        <v>0.22289429513617-1.57296461722813i</v>
      </c>
      <c r="G99" s="1">
        <f t="shared" si="20"/>
        <v>0.22289429513617001</v>
      </c>
      <c r="H99" s="1">
        <f t="shared" si="21"/>
        <v>5.1330413566124662</v>
      </c>
      <c r="I99" s="1">
        <f t="shared" si="22"/>
        <v>0.40835604376547308</v>
      </c>
      <c r="J99" s="1">
        <f t="shared" si="23"/>
        <v>-0.9128227328020545</v>
      </c>
      <c r="K99" s="1" t="str">
        <f t="shared" si="24"/>
        <v>-0.515097055458853-1.50285547452624i</v>
      </c>
      <c r="L99" s="1" t="str">
        <f>IMPRODUCT(K99,Working!$H$3)</f>
        <v>0.515097055458853+1.50285547452624i</v>
      </c>
      <c r="M99" s="1">
        <f t="shared" si="25"/>
        <v>0.51509705545885298</v>
      </c>
      <c r="N99" s="1">
        <f t="shared" si="13"/>
        <v>0.73799135059502297</v>
      </c>
    </row>
    <row r="100" spans="1:14" x14ac:dyDescent="0.25">
      <c r="A100" s="1">
        <f t="shared" si="14"/>
        <v>1.7537100000000028E-2</v>
      </c>
      <c r="B100" s="1">
        <f t="shared" si="15"/>
        <v>5.6017187570808007</v>
      </c>
      <c r="C100" s="1">
        <f t="shared" si="16"/>
        <v>0.77664972642042118</v>
      </c>
      <c r="D100" s="1">
        <f t="shared" si="17"/>
        <v>-0.62993269676298347</v>
      </c>
      <c r="E100" s="1" t="str">
        <f t="shared" si="18"/>
        <v>0.776649726420421-0.629932696762983i</v>
      </c>
      <c r="F100" s="1" t="str">
        <f t="shared" si="19"/>
        <v>0.219297554932622-1.57347009385512i</v>
      </c>
      <c r="G100" s="1">
        <f t="shared" si="20"/>
        <v>0.21929755493262201</v>
      </c>
      <c r="H100" s="1">
        <f t="shared" si="21"/>
        <v>5.1353275878342632</v>
      </c>
      <c r="I100" s="1">
        <f t="shared" si="22"/>
        <v>0.41044189857108221</v>
      </c>
      <c r="J100" s="1">
        <f t="shared" si="23"/>
        <v>-0.91188675168431166</v>
      </c>
      <c r="K100" s="1" t="str">
        <f t="shared" si="24"/>
        <v>-0.511659837176518-1.50402917687004i</v>
      </c>
      <c r="L100" s="1" t="str">
        <f>IMPRODUCT(K100,Working!$H$3)</f>
        <v>0.511659837176518+1.50402917687004i</v>
      </c>
      <c r="M100" s="1">
        <f t="shared" si="25"/>
        <v>0.51165983717651797</v>
      </c>
      <c r="N100" s="1">
        <f t="shared" si="13"/>
        <v>0.73095739210914001</v>
      </c>
    </row>
    <row r="101" spans="1:14" x14ac:dyDescent="0.25">
      <c r="A101" s="1">
        <f t="shared" si="14"/>
        <v>1.7716050000000028E-2</v>
      </c>
      <c r="B101" s="1">
        <f t="shared" si="15"/>
        <v>5.5994325258590036</v>
      </c>
      <c r="C101" s="1">
        <f t="shared" si="16"/>
        <v>0.77520752615987532</v>
      </c>
      <c r="D101" s="1">
        <f t="shared" si="17"/>
        <v>-0.63170664978697688</v>
      </c>
      <c r="E101" s="1" t="str">
        <f t="shared" si="18"/>
        <v>0.775207526159875-0.631706649786977i</v>
      </c>
      <c r="F101" s="1" t="str">
        <f t="shared" si="19"/>
        <v>0.215699668493446-1.57396734618851i</v>
      </c>
      <c r="G101" s="1">
        <f t="shared" si="20"/>
        <v>0.21569966849344599</v>
      </c>
      <c r="H101" s="1">
        <f t="shared" si="21"/>
        <v>5.1376138190560603</v>
      </c>
      <c r="I101" s="1">
        <f t="shared" si="22"/>
        <v>0.41252560805807503</v>
      </c>
      <c r="J101" s="1">
        <f t="shared" si="23"/>
        <v>-0.91094600427045924</v>
      </c>
      <c r="K101" s="1" t="str">
        <f t="shared" si="24"/>
        <v>-0.50821994452449-1.50519501787755i</v>
      </c>
      <c r="L101" s="1" t="str">
        <f>IMPRODUCT(K101,Working!$H$3)</f>
        <v>0.50821994452449+1.50519501787755i</v>
      </c>
      <c r="M101" s="1">
        <f t="shared" si="25"/>
        <v>0.50821994452449004</v>
      </c>
      <c r="N101" s="1">
        <f t="shared" si="13"/>
        <v>0.72391961301793606</v>
      </c>
    </row>
    <row r="102" spans="1:14" x14ac:dyDescent="0.25">
      <c r="A102" s="1">
        <f t="shared" si="14"/>
        <v>1.7895000000000029E-2</v>
      </c>
      <c r="B102" s="1">
        <f t="shared" si="15"/>
        <v>5.5971462946372066</v>
      </c>
      <c r="C102" s="1">
        <f t="shared" si="16"/>
        <v>0.77376127400515593</v>
      </c>
      <c r="D102" s="1">
        <f t="shared" si="17"/>
        <v>-0.63347730097448485</v>
      </c>
      <c r="E102" s="1" t="str">
        <f t="shared" si="18"/>
        <v>0.773761274005156-0.633477300974485i</v>
      </c>
      <c r="F102" s="1" t="str">
        <f t="shared" si="19"/>
        <v>0.212100654624259-1.57445637162922i</v>
      </c>
      <c r="G102" s="1">
        <f t="shared" si="20"/>
        <v>0.21210065462425901</v>
      </c>
      <c r="H102" s="1">
        <f t="shared" si="21"/>
        <v>5.1399000502778573</v>
      </c>
      <c r="I102" s="1">
        <f t="shared" si="22"/>
        <v>0.41460716133521264</v>
      </c>
      <c r="J102" s="1">
        <f t="shared" si="23"/>
        <v>-0.91000049547764361</v>
      </c>
      <c r="K102" s="1" t="str">
        <f t="shared" si="24"/>
        <v>-0.504777395482576-1.50635299145509i</v>
      </c>
      <c r="L102" s="1" t="str">
        <f>IMPRODUCT(K102,Working!$H$3)</f>
        <v>0.504777395482576+1.50635299145509i</v>
      </c>
      <c r="M102" s="1">
        <f t="shared" si="25"/>
        <v>0.50477739548257605</v>
      </c>
      <c r="N102" s="1">
        <f t="shared" si="13"/>
        <v>0.71687805010683503</v>
      </c>
    </row>
    <row r="103" spans="1:14" x14ac:dyDescent="0.25">
      <c r="A103" s="1">
        <f t="shared" si="14"/>
        <v>1.807395000000003E-2</v>
      </c>
      <c r="B103" s="1">
        <f t="shared" si="15"/>
        <v>5.5948600634154095</v>
      </c>
      <c r="C103" s="1">
        <f t="shared" si="16"/>
        <v>0.7723109775156074</v>
      </c>
      <c r="D103" s="1">
        <f t="shared" si="17"/>
        <v>-0.63524464107057754</v>
      </c>
      <c r="E103" s="1" t="str">
        <f t="shared" si="18"/>
        <v>0.772310977515607-0.635244641070578i</v>
      </c>
      <c r="F103" s="1" t="str">
        <f t="shared" si="19"/>
        <v>0.208500532136568-1.57493716762119i</v>
      </c>
      <c r="G103" s="1">
        <f t="shared" si="20"/>
        <v>0.208500532136568</v>
      </c>
      <c r="H103" s="1">
        <f t="shared" si="21"/>
        <v>5.1421862814996544</v>
      </c>
      <c r="I103" s="1">
        <f t="shared" si="22"/>
        <v>0.41668654752252637</v>
      </c>
      <c r="J103" s="1">
        <f t="shared" si="23"/>
        <v>-0.90905023024789855</v>
      </c>
      <c r="K103" s="1" t="str">
        <f t="shared" si="24"/>
        <v>-0.501332208044469-1.50750309155011i</v>
      </c>
      <c r="L103" s="1" t="str">
        <f>IMPRODUCT(K103,Working!$H$3)</f>
        <v>0.501332208044469+1.50750309155011i</v>
      </c>
      <c r="M103" s="1">
        <f t="shared" si="25"/>
        <v>0.50133220804446899</v>
      </c>
      <c r="N103" s="1">
        <f t="shared" si="13"/>
        <v>0.70983274018103693</v>
      </c>
    </row>
    <row r="104" spans="1:14" x14ac:dyDescent="0.25">
      <c r="A104" s="1">
        <f t="shared" si="14"/>
        <v>1.825290000000003E-2</v>
      </c>
      <c r="B104" s="1">
        <f t="shared" si="15"/>
        <v>5.5925738321936125</v>
      </c>
      <c r="C104" s="1">
        <f t="shared" si="16"/>
        <v>0.7708566442717133</v>
      </c>
      <c r="D104" s="1">
        <f t="shared" si="17"/>
        <v>-0.63700866083763197</v>
      </c>
      <c r="E104" s="1" t="str">
        <f t="shared" si="18"/>
        <v>0.770856644271713-0.637008660837632i</v>
      </c>
      <c r="F104" s="1" t="str">
        <f t="shared" si="19"/>
        <v>0.204899319847681-1.57540973165137i</v>
      </c>
      <c r="G104" s="1">
        <f t="shared" si="20"/>
        <v>0.20489931984768101</v>
      </c>
      <c r="H104" s="1">
        <f t="shared" si="21"/>
        <v>5.1444725127214515</v>
      </c>
      <c r="I104" s="1">
        <f t="shared" si="22"/>
        <v>0.4187637557513747</v>
      </c>
      <c r="J104" s="1">
        <f t="shared" si="23"/>
        <v>-0.90809521354811851</v>
      </c>
      <c r="K104" s="1" t="str">
        <f t="shared" si="24"/>
        <v>-0.497884400217645-1.5086453121512i</v>
      </c>
      <c r="L104" s="1" t="str">
        <f>IMPRODUCT(K104,Working!$H$3)</f>
        <v>0.497884400217645+1.5086453121512i</v>
      </c>
      <c r="M104" s="1">
        <f t="shared" si="25"/>
        <v>0.49788440021764502</v>
      </c>
      <c r="N104" s="1">
        <f t="shared" si="13"/>
        <v>0.70278372006532597</v>
      </c>
    </row>
    <row r="105" spans="1:14" x14ac:dyDescent="0.25">
      <c r="A105" s="1">
        <f t="shared" si="14"/>
        <v>1.8431850000000031E-2</v>
      </c>
      <c r="B105" s="1">
        <f t="shared" si="15"/>
        <v>5.5902876009718154</v>
      </c>
      <c r="C105" s="1">
        <f t="shared" si="16"/>
        <v>0.76939828187505677</v>
      </c>
      <c r="D105" s="1">
        <f t="shared" si="17"/>
        <v>-0.63876935105537946</v>
      </c>
      <c r="E105" s="1" t="str">
        <f t="shared" si="18"/>
        <v>0.769398281875057-0.638769351055379i</v>
      </c>
      <c r="F105" s="1" t="str">
        <f t="shared" si="19"/>
        <v>0.201297036580594-1.57587406124974i</v>
      </c>
      <c r="G105" s="1">
        <f t="shared" si="20"/>
        <v>0.201297036580594</v>
      </c>
      <c r="H105" s="1">
        <f t="shared" si="21"/>
        <v>5.1467587439432485</v>
      </c>
      <c r="I105" s="1">
        <f t="shared" si="22"/>
        <v>0.4208387751644998</v>
      </c>
      <c r="J105" s="1">
        <f t="shared" si="23"/>
        <v>-0.90713545037003351</v>
      </c>
      <c r="K105" s="1" t="str">
        <f t="shared" si="24"/>
        <v>-0.494433990023285-1.50977964728815i</v>
      </c>
      <c r="L105" s="1" t="str">
        <f>IMPRODUCT(K105,Working!$H$3)</f>
        <v>0.494433990023285+1.50977964728815i</v>
      </c>
      <c r="M105" s="1">
        <f t="shared" si="25"/>
        <v>0.49443399002328497</v>
      </c>
      <c r="N105" s="1">
        <f t="shared" si="13"/>
        <v>0.69573102660387898</v>
      </c>
    </row>
    <row r="106" spans="1:14" x14ac:dyDescent="0.25">
      <c r="A106" s="1">
        <f t="shared" si="14"/>
        <v>1.8610800000000031E-2</v>
      </c>
      <c r="B106" s="1">
        <f t="shared" si="15"/>
        <v>5.5880013697500184</v>
      </c>
      <c r="C106" s="1">
        <f t="shared" si="16"/>
        <v>0.76793589794828054</v>
      </c>
      <c r="D106" s="1">
        <f t="shared" si="17"/>
        <v>-0.640526702520955</v>
      </c>
      <c r="E106" s="1" t="str">
        <f t="shared" si="18"/>
        <v>0.767935897948281-0.640526702520955i</v>
      </c>
      <c r="F106" s="1" t="str">
        <f t="shared" si="19"/>
        <v>0.197693701163905-1.57633015398932i</v>
      </c>
      <c r="G106" s="1">
        <f t="shared" si="20"/>
        <v>0.197693701163905</v>
      </c>
      <c r="H106" s="1">
        <f t="shared" si="21"/>
        <v>5.1490449751650456</v>
      </c>
      <c r="I106" s="1">
        <f t="shared" si="22"/>
        <v>0.4229115949160846</v>
      </c>
      <c r="J106" s="1">
        <f t="shared" si="23"/>
        <v>-0.90617094573018264</v>
      </c>
      <c r="K106" s="1" t="str">
        <f t="shared" si="24"/>
        <v>-0.490980995496167-1.51090609103196i</v>
      </c>
      <c r="L106" s="1" t="str">
        <f>IMPRODUCT(K106,Working!$H$3)</f>
        <v>0.490980995496167+1.51090609103196i</v>
      </c>
      <c r="M106" s="1">
        <f t="shared" si="25"/>
        <v>0.49098099549616703</v>
      </c>
      <c r="N106" s="1">
        <f t="shared" si="13"/>
        <v>0.68867469666007208</v>
      </c>
    </row>
    <row r="107" spans="1:14" x14ac:dyDescent="0.25">
      <c r="A107" s="1">
        <f t="shared" si="14"/>
        <v>1.8789750000000032E-2</v>
      </c>
      <c r="B107" s="1">
        <f t="shared" si="15"/>
        <v>5.5857151385282213</v>
      </c>
      <c r="C107" s="1">
        <f t="shared" si="16"/>
        <v>0.76646950013504744</v>
      </c>
      <c r="D107" s="1">
        <f t="shared" si="17"/>
        <v>-0.64228070604894438</v>
      </c>
      <c r="E107" s="1" t="str">
        <f t="shared" si="18"/>
        <v>0.766469500135047-0.642280706048944i</v>
      </c>
      <c r="F107" s="1" t="str">
        <f t="shared" si="19"/>
        <v>0.194089332431711-1.57677800748618i</v>
      </c>
      <c r="G107" s="1">
        <f t="shared" si="20"/>
        <v>0.194089332431711</v>
      </c>
      <c r="H107" s="1">
        <f t="shared" si="21"/>
        <v>5.1513312063868426</v>
      </c>
      <c r="I107" s="1">
        <f t="shared" si="22"/>
        <v>0.42498220417180915</v>
      </c>
      <c r="J107" s="1">
        <f t="shared" si="23"/>
        <v>-0.90520170466988781</v>
      </c>
      <c r="K107" s="1" t="str">
        <f t="shared" si="24"/>
        <v>-0.487525434684581-1.51202463749487i</v>
      </c>
      <c r="L107" s="1" t="str">
        <f>IMPRODUCT(K107,Working!$H$3)</f>
        <v>0.487525434684581+1.51202463749487i</v>
      </c>
      <c r="M107" s="1">
        <f t="shared" si="25"/>
        <v>0.48752543468458098</v>
      </c>
      <c r="N107" s="1">
        <f t="shared" si="13"/>
        <v>0.68161476711629199</v>
      </c>
    </row>
    <row r="108" spans="1:14" x14ac:dyDescent="0.25">
      <c r="A108" s="1">
        <f t="shared" si="14"/>
        <v>1.8968700000000033E-2</v>
      </c>
      <c r="B108" s="1">
        <f t="shared" si="15"/>
        <v>5.5834289073064243</v>
      </c>
      <c r="C108" s="1">
        <f t="shared" si="16"/>
        <v>0.76499909610000028</v>
      </c>
      <c r="D108" s="1">
        <f t="shared" si="17"/>
        <v>-0.64403135247143251</v>
      </c>
      <c r="E108" s="1" t="str">
        <f t="shared" si="18"/>
        <v>0.7649990961-0.644031352471433i</v>
      </c>
      <c r="F108" s="1" t="str">
        <f t="shared" si="19"/>
        <v>0.190483949223511-1.57721761939946i</v>
      </c>
      <c r="G108" s="1">
        <f t="shared" si="20"/>
        <v>0.190483949223511</v>
      </c>
      <c r="H108" s="1">
        <f t="shared" si="21"/>
        <v>5.1536174376086397</v>
      </c>
      <c r="I108" s="1">
        <f t="shared" si="22"/>
        <v>0.42705059210890767</v>
      </c>
      <c r="J108" s="1">
        <f t="shared" si="23"/>
        <v>-0.90422773225522746</v>
      </c>
      <c r="K108" s="1" t="str">
        <f t="shared" si="24"/>
        <v>-0.484067325650225-1.51313528083041i</v>
      </c>
      <c r="L108" s="1" t="str">
        <f>IMPRODUCT(K108,Working!$H$3)</f>
        <v>0.484067325650225+1.51313528083041i</v>
      </c>
      <c r="M108" s="1">
        <f t="shared" si="25"/>
        <v>0.48406732565022498</v>
      </c>
      <c r="N108" s="1">
        <f t="shared" si="13"/>
        <v>0.67455127487373601</v>
      </c>
    </row>
    <row r="109" spans="1:14" x14ac:dyDescent="0.25">
      <c r="A109" s="1">
        <f t="shared" si="14"/>
        <v>1.9147650000000033E-2</v>
      </c>
      <c r="B109" s="1">
        <f t="shared" si="15"/>
        <v>5.5811426760846272</v>
      </c>
      <c r="C109" s="1">
        <f t="shared" si="16"/>
        <v>0.76352469352872165</v>
      </c>
      <c r="D109" s="1">
        <f t="shared" si="17"/>
        <v>-0.64577863263805169</v>
      </c>
      <c r="E109" s="1" t="str">
        <f t="shared" si="18"/>
        <v>0.763524693528722-0.645778632638052i</v>
      </c>
      <c r="F109" s="1" t="str">
        <f t="shared" si="19"/>
        <v>0.186877570384107-1.57764898743136i</v>
      </c>
      <c r="G109" s="1">
        <f t="shared" si="20"/>
        <v>0.18687757038410699</v>
      </c>
      <c r="H109" s="1">
        <f t="shared" si="21"/>
        <v>5.1559036688304367</v>
      </c>
      <c r="I109" s="1">
        <f t="shared" si="22"/>
        <v>0.42911674791622473</v>
      </c>
      <c r="J109" s="1">
        <f t="shared" si="23"/>
        <v>-0.90324903357701036</v>
      </c>
      <c r="K109" s="1" t="str">
        <f t="shared" si="24"/>
        <v>-0.480606686468123-1.51423801523341i</v>
      </c>
      <c r="L109" s="1" t="str">
        <f>IMPRODUCT(K109,Working!$H$3)</f>
        <v>0.480606686468123+1.51423801523341i</v>
      </c>
      <c r="M109" s="1">
        <f t="shared" si="25"/>
        <v>0.48060668646812299</v>
      </c>
      <c r="N109" s="1">
        <f t="shared" si="13"/>
        <v>0.66748425685223001</v>
      </c>
    </row>
    <row r="110" spans="1:14" x14ac:dyDescent="0.25">
      <c r="A110" s="1">
        <f t="shared" si="14"/>
        <v>1.9326600000000034E-2</v>
      </c>
      <c r="B110" s="1">
        <f t="shared" si="15"/>
        <v>5.5788564448628302</v>
      </c>
      <c r="C110" s="1">
        <f t="shared" si="16"/>
        <v>0.76204630012769392</v>
      </c>
      <c r="D110" s="1">
        <f t="shared" si="17"/>
        <v>-0.64752253741602894</v>
      </c>
      <c r="E110" s="1" t="str">
        <f t="shared" si="18"/>
        <v>0.762046300127694-0.647522537416029i</v>
      </c>
      <c r="F110" s="1" t="str">
        <f t="shared" si="19"/>
        <v>0.1832702147635-1.57807210932721i</v>
      </c>
      <c r="G110" s="1">
        <f t="shared" si="20"/>
        <v>0.1832702147635</v>
      </c>
      <c r="H110" s="1">
        <f t="shared" si="21"/>
        <v>5.1581899000522338</v>
      </c>
      <c r="I110" s="1">
        <f t="shared" si="22"/>
        <v>0.43118066079427192</v>
      </c>
      <c r="J110" s="1">
        <f t="shared" si="23"/>
        <v>-0.90226561375074854</v>
      </c>
      <c r="K110" s="1" t="str">
        <f t="shared" si="24"/>
        <v>-0.477143535226519-1.51533283494004i</v>
      </c>
      <c r="L110" s="1" t="str">
        <f>IMPRODUCT(K110,Working!$H$3)</f>
        <v>0.477143535226519+1.51533283494004i</v>
      </c>
      <c r="M110" s="1">
        <f t="shared" si="25"/>
        <v>0.47714353522651898</v>
      </c>
      <c r="N110" s="1">
        <f t="shared" si="13"/>
        <v>0.66041374999001901</v>
      </c>
    </row>
    <row r="111" spans="1:14" x14ac:dyDescent="0.25">
      <c r="A111" s="1">
        <f t="shared" si="14"/>
        <v>1.9505550000000035E-2</v>
      </c>
      <c r="B111" s="1">
        <f t="shared" si="15"/>
        <v>5.5765702136410331</v>
      </c>
      <c r="C111" s="1">
        <f t="shared" si="16"/>
        <v>0.76056392362425929</v>
      </c>
      <c r="D111" s="1">
        <f t="shared" si="17"/>
        <v>-0.64926305769023385</v>
      </c>
      <c r="E111" s="1" t="str">
        <f t="shared" si="18"/>
        <v>0.760563923624259-0.649263057690234i</v>
      </c>
      <c r="F111" s="1" t="str">
        <f t="shared" si="19"/>
        <v>0.179661901216802-1.57848698287539i</v>
      </c>
      <c r="G111" s="1">
        <f t="shared" si="20"/>
        <v>0.17966190121680201</v>
      </c>
      <c r="H111" s="1">
        <f t="shared" si="21"/>
        <v>5.1604761312740308</v>
      </c>
      <c r="I111" s="1">
        <f t="shared" si="22"/>
        <v>0.43324231995528434</v>
      </c>
      <c r="J111" s="1">
        <f t="shared" si="23"/>
        <v>-0.90127747791663082</v>
      </c>
      <c r="K111" s="1" t="str">
        <f t="shared" si="24"/>
        <v>-0.473677890026787-1.51641973422784i</v>
      </c>
      <c r="L111" s="1" t="str">
        <f>IMPRODUCT(K111,Working!$H$3)</f>
        <v>0.473677890026787+1.51641973422784i</v>
      </c>
      <c r="M111" s="1">
        <f t="shared" si="25"/>
        <v>0.47367789002678701</v>
      </c>
      <c r="N111" s="1">
        <f t="shared" si="13"/>
        <v>0.65333979124358899</v>
      </c>
    </row>
    <row r="112" spans="1:14" x14ac:dyDescent="0.25">
      <c r="A112" s="1">
        <f t="shared" si="14"/>
        <v>1.9684500000000035E-2</v>
      </c>
      <c r="B112" s="1">
        <f t="shared" si="15"/>
        <v>5.5742839824192361</v>
      </c>
      <c r="C112" s="1">
        <f t="shared" si="16"/>
        <v>0.75907757176657842</v>
      </c>
      <c r="D112" s="1">
        <f t="shared" si="17"/>
        <v>-0.6510001843632266</v>
      </c>
      <c r="E112" s="1" t="str">
        <f t="shared" si="18"/>
        <v>0.759077571766578-0.651000184363227i</v>
      </c>
      <c r="F112" s="1" t="str">
        <f t="shared" si="19"/>
        <v>0.17605264860413-1.57889360590742i</v>
      </c>
      <c r="G112" s="1">
        <f t="shared" si="20"/>
        <v>0.17605264860413</v>
      </c>
      <c r="H112" s="1">
        <f t="shared" si="21"/>
        <v>5.1627623624958279</v>
      </c>
      <c r="I112" s="1">
        <f t="shared" si="22"/>
        <v>0.43530171462327683</v>
      </c>
      <c r="J112" s="1">
        <f t="shared" si="23"/>
        <v>-0.90028463123949598</v>
      </c>
      <c r="K112" s="1" t="str">
        <f t="shared" si="24"/>
        <v>-0.470209768983337-1.51749870741576i</v>
      </c>
      <c r="L112" s="1" t="str">
        <f>IMPRODUCT(K112,Working!$H$3)</f>
        <v>0.470209768983337+1.51749870741576i</v>
      </c>
      <c r="M112" s="1">
        <f t="shared" si="25"/>
        <v>0.470209768983337</v>
      </c>
      <c r="N112" s="1">
        <f t="shared" si="13"/>
        <v>0.64626241758746694</v>
      </c>
    </row>
    <row r="113" spans="1:14" x14ac:dyDescent="0.25">
      <c r="A113" s="1">
        <f t="shared" si="14"/>
        <v>1.9863450000000036E-2</v>
      </c>
      <c r="B113" s="1">
        <f t="shared" si="15"/>
        <v>5.571997751197439</v>
      </c>
      <c r="C113" s="1">
        <f t="shared" si="16"/>
        <v>0.75758725232359114</v>
      </c>
      <c r="D113" s="1">
        <f t="shared" si="17"/>
        <v>-0.65273390835530487</v>
      </c>
      <c r="E113" s="1" t="str">
        <f t="shared" si="18"/>
        <v>0.757587252323591-0.652733908355305i</v>
      </c>
      <c r="F113" s="1" t="str">
        <f t="shared" si="19"/>
        <v>0.17244247579051-1.57929197629796i</v>
      </c>
      <c r="G113" s="1">
        <f t="shared" si="20"/>
        <v>0.17244247579051</v>
      </c>
      <c r="H113" s="1">
        <f t="shared" si="21"/>
        <v>5.1650485937176249</v>
      </c>
      <c r="I113" s="1">
        <f t="shared" si="22"/>
        <v>0.43735883403410059</v>
      </c>
      <c r="J113" s="1">
        <f t="shared" si="23"/>
        <v>-0.89928707890880544</v>
      </c>
      <c r="K113" s="1" t="str">
        <f t="shared" si="24"/>
        <v>-0.466739190223522-1.51856974886416i</v>
      </c>
      <c r="L113" s="1" t="str">
        <f>IMPRODUCT(K113,Working!$H$3)</f>
        <v>0.466739190223522+1.51856974886416i</v>
      </c>
      <c r="M113" s="1">
        <f t="shared" si="25"/>
        <v>0.466739190223522</v>
      </c>
      <c r="N113" s="1">
        <f t="shared" si="13"/>
        <v>0.63918166601403203</v>
      </c>
    </row>
    <row r="114" spans="1:14" x14ac:dyDescent="0.25">
      <c r="A114" s="1">
        <f t="shared" si="14"/>
        <v>2.0042400000000037E-2</v>
      </c>
      <c r="B114" s="1">
        <f t="shared" si="15"/>
        <v>5.569711519975642</v>
      </c>
      <c r="C114" s="1">
        <f t="shared" si="16"/>
        <v>0.75609297308497481</v>
      </c>
      <c r="D114" s="1">
        <f t="shared" si="17"/>
        <v>-0.65446422060455189</v>
      </c>
      <c r="E114" s="1" t="str">
        <f t="shared" si="18"/>
        <v>0.756092973084975-0.654464220604552i</v>
      </c>
      <c r="F114" s="1" t="str">
        <f t="shared" si="19"/>
        <v>0.168831401645776-1.57968209196477i</v>
      </c>
      <c r="G114" s="1">
        <f t="shared" si="20"/>
        <v>0.16883140164577601</v>
      </c>
      <c r="H114" s="1">
        <f t="shared" si="21"/>
        <v>5.167334824939422</v>
      </c>
      <c r="I114" s="1">
        <f t="shared" si="22"/>
        <v>0.43941366743549898</v>
      </c>
      <c r="J114" s="1">
        <f t="shared" si="23"/>
        <v>-0.8982848261386166</v>
      </c>
      <c r="K114" s="1" t="str">
        <f t="shared" si="24"/>
        <v>-0.463266171887542-1.51963285297487i</v>
      </c>
      <c r="L114" s="1" t="str">
        <f>IMPRODUCT(K114,Working!$H$3)</f>
        <v>0.463266171887542+1.51963285297487i</v>
      </c>
      <c r="M114" s="1">
        <f t="shared" si="25"/>
        <v>0.46326617188754199</v>
      </c>
      <c r="N114" s="1">
        <f t="shared" si="13"/>
        <v>0.63209757353331797</v>
      </c>
    </row>
    <row r="115" spans="1:14" x14ac:dyDescent="0.25">
      <c r="A115" s="1">
        <f t="shared" si="14"/>
        <v>2.0221350000000037E-2</v>
      </c>
      <c r="B115" s="1">
        <f t="shared" si="15"/>
        <v>5.5674252887538449</v>
      </c>
      <c r="C115" s="1">
        <f t="shared" si="16"/>
        <v>0.75459474186110442</v>
      </c>
      <c r="D115" s="1">
        <f t="shared" si="17"/>
        <v>-0.65619111206688341</v>
      </c>
      <c r="E115" s="1" t="str">
        <f t="shared" si="18"/>
        <v>0.754594741861104-0.656191112066883i</v>
      </c>
      <c r="F115" s="1" t="str">
        <f t="shared" si="19"/>
        <v>0.165219445044474-1.58006395086878i</v>
      </c>
      <c r="G115" s="1">
        <f t="shared" si="20"/>
        <v>0.165219445044474</v>
      </c>
      <c r="H115" s="1">
        <f t="shared" si="21"/>
        <v>5.169621056161219</v>
      </c>
      <c r="I115" s="1">
        <f t="shared" si="22"/>
        <v>0.4414662040871643</v>
      </c>
      <c r="J115" s="1">
        <f t="shared" si="23"/>
        <v>-0.89727787816755533</v>
      </c>
      <c r="K115" s="1" t="str">
        <f t="shared" si="24"/>
        <v>-0.459790732128342-1.52068801419119i</v>
      </c>
      <c r="L115" s="1" t="str">
        <f>IMPRODUCT(K115,Working!$H$3)</f>
        <v>0.459790732128342+1.52068801419119i</v>
      </c>
      <c r="M115" s="1">
        <f t="shared" si="25"/>
        <v>0.45979073212834198</v>
      </c>
      <c r="N115" s="1">
        <f t="shared" si="13"/>
        <v>0.62501017717281604</v>
      </c>
    </row>
    <row r="116" spans="1:14" x14ac:dyDescent="0.25">
      <c r="A116" s="1">
        <f t="shared" si="14"/>
        <v>2.0400300000000038E-2</v>
      </c>
      <c r="B116" s="1">
        <f t="shared" si="15"/>
        <v>5.5651390575320479</v>
      </c>
      <c r="C116" s="1">
        <f t="shared" si="16"/>
        <v>0.75309256648301115</v>
      </c>
      <c r="D116" s="1">
        <f t="shared" si="17"/>
        <v>-0.6579145737160953</v>
      </c>
      <c r="E116" s="1" t="str">
        <f t="shared" si="18"/>
        <v>0.753092566483011-0.657914573716095i</v>
      </c>
      <c r="F116" s="1" t="str">
        <f t="shared" si="19"/>
        <v>0.161606624865763-1.58043755101408i</v>
      </c>
      <c r="G116" s="1">
        <f t="shared" si="20"/>
        <v>0.16160662486576299</v>
      </c>
      <c r="H116" s="1">
        <f t="shared" si="21"/>
        <v>5.1719072873830161</v>
      </c>
      <c r="I116" s="1">
        <f t="shared" si="22"/>
        <v>0.44351643326079332</v>
      </c>
      <c r="J116" s="1">
        <f t="shared" si="23"/>
        <v>-0.89626624025878843</v>
      </c>
      <c r="K116" s="1" t="str">
        <f t="shared" si="24"/>
        <v>-0.456312889111531-1.52173522699797i</v>
      </c>
      <c r="L116" s="1" t="str">
        <f>IMPRODUCT(K116,Working!$H$3)</f>
        <v>0.456312889111531+1.52173522699797i</v>
      </c>
      <c r="M116" s="1">
        <f t="shared" si="25"/>
        <v>0.45631288911153101</v>
      </c>
      <c r="N116" s="1">
        <f t="shared" si="13"/>
        <v>0.61791951397729394</v>
      </c>
    </row>
    <row r="117" spans="1:14" x14ac:dyDescent="0.25">
      <c r="A117" s="1">
        <f t="shared" si="14"/>
        <v>2.0579250000000038E-2</v>
      </c>
      <c r="B117" s="1">
        <f t="shared" si="15"/>
        <v>5.5628528263102508</v>
      </c>
      <c r="C117" s="1">
        <f t="shared" si="16"/>
        <v>0.75158645480234176</v>
      </c>
      <c r="D117" s="1">
        <f t="shared" si="17"/>
        <v>-0.65963459654391043</v>
      </c>
      <c r="E117" s="1" t="str">
        <f t="shared" si="18"/>
        <v>0.751586454802342-0.65963459654391i</v>
      </c>
      <c r="F117" s="1" t="str">
        <f t="shared" si="19"/>
        <v>0.157992959993317-1.5808028904479i</v>
      </c>
      <c r="G117" s="1">
        <f t="shared" si="20"/>
        <v>0.157992959993317</v>
      </c>
      <c r="H117" s="1">
        <f t="shared" si="21"/>
        <v>5.1741935186048131</v>
      </c>
      <c r="I117" s="1">
        <f t="shared" si="22"/>
        <v>0.44556434424014385</v>
      </c>
      <c r="J117" s="1">
        <f t="shared" si="23"/>
        <v>-0.89524991769999651</v>
      </c>
      <c r="K117" s="1" t="str">
        <f t="shared" si="24"/>
        <v>-0.452832661015274-1.52277448592157i</v>
      </c>
      <c r="L117" s="1" t="str">
        <f>IMPRODUCT(K117,Working!$H$3)</f>
        <v>0.452832661015274+1.52277448592157i</v>
      </c>
      <c r="M117" s="1">
        <f t="shared" si="25"/>
        <v>0.45283266101527397</v>
      </c>
      <c r="N117" s="1">
        <f t="shared" si="13"/>
        <v>0.61082562100859095</v>
      </c>
    </row>
    <row r="118" spans="1:14" x14ac:dyDescent="0.25">
      <c r="A118" s="1">
        <f t="shared" si="14"/>
        <v>2.0758200000000039E-2</v>
      </c>
      <c r="B118" s="1">
        <f t="shared" si="15"/>
        <v>5.5605665950884537</v>
      </c>
      <c r="C118" s="1">
        <f t="shared" si="16"/>
        <v>0.75007641469131747</v>
      </c>
      <c r="D118" s="1">
        <f t="shared" si="17"/>
        <v>-0.66135117156002576</v>
      </c>
      <c r="E118" s="1" t="str">
        <f t="shared" si="18"/>
        <v>0.750076414691317-0.661351171560026i</v>
      </c>
      <c r="F118" s="1" t="str">
        <f t="shared" si="19"/>
        <v>0.154378469315219-1.58115996726067i</v>
      </c>
      <c r="G118" s="1">
        <f t="shared" si="20"/>
        <v>0.15437846931521901</v>
      </c>
      <c r="H118" s="1">
        <f t="shared" si="21"/>
        <v>5.1764797498266102</v>
      </c>
      <c r="I118" s="1">
        <f t="shared" si="22"/>
        <v>0.44760992632109053</v>
      </c>
      <c r="J118" s="1">
        <f t="shared" si="23"/>
        <v>-0.89422891580334618</v>
      </c>
      <c r="K118" s="1" t="str">
        <f t="shared" si="24"/>
        <v>-0.449350066030203-1.52380578552994i</v>
      </c>
      <c r="L118" s="1" t="str">
        <f>IMPRODUCT(K118,Working!$H$3)</f>
        <v>0.449350066030203+1.52380578552994i</v>
      </c>
      <c r="M118" s="1">
        <f t="shared" si="25"/>
        <v>0.449350066030203</v>
      </c>
      <c r="N118" s="1">
        <f t="shared" si="13"/>
        <v>0.60372853534542203</v>
      </c>
    </row>
    <row r="119" spans="1:14" x14ac:dyDescent="0.25">
      <c r="A119" s="1">
        <f t="shared" si="14"/>
        <v>2.093715000000004E-2</v>
      </c>
      <c r="B119" s="1">
        <f t="shared" si="15"/>
        <v>5.5582803638666567</v>
      </c>
      <c r="C119" s="1">
        <f t="shared" si="16"/>
        <v>0.74856245404269284</v>
      </c>
      <c r="D119" s="1">
        <f t="shared" si="17"/>
        <v>-0.66306428979215981</v>
      </c>
      <c r="E119" s="1" t="str">
        <f t="shared" si="18"/>
        <v>0.748562454042693-0.66306428979216i</v>
      </c>
      <c r="F119" s="1" t="str">
        <f t="shared" si="19"/>
        <v>0.150763171723879-1.58150877958601i</v>
      </c>
      <c r="G119" s="1">
        <f t="shared" si="20"/>
        <v>0.15076317172387901</v>
      </c>
      <c r="H119" s="1">
        <f t="shared" si="21"/>
        <v>5.1787659810484072</v>
      </c>
      <c r="I119" s="1">
        <f t="shared" si="22"/>
        <v>0.44965316881168077</v>
      </c>
      <c r="J119" s="1">
        <f t="shared" si="23"/>
        <v>-0.89320323990546191</v>
      </c>
      <c r="K119" s="1" t="str">
        <f t="shared" si="24"/>
        <v>-0.445865122359327-1.52482912043264i</v>
      </c>
      <c r="L119" s="1" t="str">
        <f>IMPRODUCT(K119,Working!$H$3)</f>
        <v>0.445865122359327+1.52482912043264i</v>
      </c>
      <c r="M119" s="1">
        <f t="shared" si="25"/>
        <v>0.44586512235932702</v>
      </c>
      <c r="N119" s="1">
        <f t="shared" si="13"/>
        <v>0.59662829408320606</v>
      </c>
    </row>
    <row r="120" spans="1:14" x14ac:dyDescent="0.25">
      <c r="A120" s="1">
        <f t="shared" si="14"/>
        <v>2.111610000000004E-2</v>
      </c>
      <c r="B120" s="1">
        <f t="shared" si="15"/>
        <v>5.5559941326448596</v>
      </c>
      <c r="C120" s="1">
        <f t="shared" si="16"/>
        <v>0.74704458076971458</v>
      </c>
      <c r="D120" s="1">
        <f t="shared" si="17"/>
        <v>-0.66477394228609887</v>
      </c>
      <c r="E120" s="1" t="str">
        <f t="shared" si="18"/>
        <v>0.747044580769715-0.664773942286099i</v>
      </c>
      <c r="F120" s="1" t="str">
        <f t="shared" si="19"/>
        <v>0.147147086115916-1.58184932560073i</v>
      </c>
      <c r="G120" s="1">
        <f t="shared" si="20"/>
        <v>0.14714708611591601</v>
      </c>
      <c r="H120" s="1">
        <f t="shared" si="21"/>
        <v>5.1810522122702043</v>
      </c>
      <c r="I120" s="1">
        <f t="shared" si="22"/>
        <v>0.45169406103219056</v>
      </c>
      <c r="J120" s="1">
        <f t="shared" si="23"/>
        <v>-0.89217289536739885</v>
      </c>
      <c r="K120" s="1" t="str">
        <f t="shared" si="24"/>
        <v>-0.442377848217923-1.52584448528084i</v>
      </c>
      <c r="L120" s="1" t="str">
        <f>IMPRODUCT(K120,Working!$H$3)</f>
        <v>0.442377848217923+1.52584448528084i</v>
      </c>
      <c r="M120" s="1">
        <f t="shared" si="25"/>
        <v>0.44237784821792298</v>
      </c>
      <c r="N120" s="1">
        <f t="shared" si="13"/>
        <v>0.58952493433383901</v>
      </c>
    </row>
    <row r="121" spans="1:14" x14ac:dyDescent="0.25">
      <c r="A121" s="1">
        <f t="shared" si="14"/>
        <v>2.1295050000000041E-2</v>
      </c>
      <c r="B121" s="1">
        <f t="shared" si="15"/>
        <v>5.5537079014230626</v>
      </c>
      <c r="C121" s="1">
        <f t="shared" si="16"/>
        <v>0.74552280280607974</v>
      </c>
      <c r="D121" s="1">
        <f t="shared" si="17"/>
        <v>-0.66648012010574409</v>
      </c>
      <c r="E121" s="1" t="str">
        <f t="shared" si="18"/>
        <v>0.74552280280608-0.666480120105744i</v>
      </c>
      <c r="F121" s="1" t="str">
        <f t="shared" si="19"/>
        <v>0.143530231392069-1.58218160352483i</v>
      </c>
      <c r="G121" s="1">
        <f t="shared" si="20"/>
        <v>0.143530231392069</v>
      </c>
      <c r="H121" s="1">
        <f t="shared" si="21"/>
        <v>5.1833384434920013</v>
      </c>
      <c r="I121" s="1">
        <f t="shared" si="22"/>
        <v>0.45373259231518065</v>
      </c>
      <c r="J121" s="1">
        <f t="shared" si="23"/>
        <v>-0.89113788757461443</v>
      </c>
      <c r="K121" s="1" t="str">
        <f t="shared" si="24"/>
        <v>-0.438888261833456-1.52685187476739i</v>
      </c>
      <c r="L121" s="1" t="str">
        <f>IMPRODUCT(K121,Working!$H$3)</f>
        <v>0.438888261833456+1.52685187476739i</v>
      </c>
      <c r="M121" s="1">
        <f t="shared" si="25"/>
        <v>0.43888826183345597</v>
      </c>
      <c r="N121" s="1">
        <f t="shared" si="13"/>
        <v>0.58241849322552497</v>
      </c>
    </row>
    <row r="122" spans="1:14" x14ac:dyDescent="0.25">
      <c r="A122" s="1">
        <f t="shared" si="14"/>
        <v>2.1474000000000042E-2</v>
      </c>
      <c r="B122" s="1">
        <f t="shared" si="15"/>
        <v>5.5514216702012655</v>
      </c>
      <c r="C122" s="1">
        <f t="shared" si="16"/>
        <v>0.74399712810589513</v>
      </c>
      <c r="D122" s="1">
        <f t="shared" si="17"/>
        <v>-0.66818281433315851</v>
      </c>
      <c r="E122" s="1" t="str">
        <f t="shared" si="18"/>
        <v>0.743997128105895-0.668182814333159i</v>
      </c>
      <c r="F122" s="1" t="str">
        <f t="shared" si="19"/>
        <v>0.139912626457099-1.58250561162157i</v>
      </c>
      <c r="G122" s="1">
        <f t="shared" si="20"/>
        <v>0.13991262645709901</v>
      </c>
      <c r="H122" s="1">
        <f t="shared" si="21"/>
        <v>5.1856246747137984</v>
      </c>
      <c r="I122" s="1">
        <f t="shared" si="22"/>
        <v>0.45576875200555189</v>
      </c>
      <c r="J122" s="1">
        <f t="shared" si="23"/>
        <v>-0.89009822193693977</v>
      </c>
      <c r="K122" s="1" t="str">
        <f t="shared" si="24"/>
        <v>-0.435396381445473-1.5278512836268i</v>
      </c>
      <c r="L122" s="1" t="str">
        <f>IMPRODUCT(K122,Working!$H$3)</f>
        <v>0.435396381445473+1.5278512836268i</v>
      </c>
      <c r="M122" s="1">
        <f t="shared" si="25"/>
        <v>0.43539638144547299</v>
      </c>
      <c r="N122" s="1">
        <f t="shared" si="13"/>
        <v>0.575309007902572</v>
      </c>
    </row>
    <row r="123" spans="1:14" x14ac:dyDescent="0.25">
      <c r="A123" s="1">
        <f t="shared" si="14"/>
        <v>2.1652950000000042E-2</v>
      </c>
      <c r="B123" s="1">
        <f t="shared" si="15"/>
        <v>5.5491354389794685</v>
      </c>
      <c r="C123" s="1">
        <f t="shared" si="16"/>
        <v>0.74246756464363495</v>
      </c>
      <c r="D123" s="1">
        <f t="shared" si="17"/>
        <v>-0.6698820160686132</v>
      </c>
      <c r="E123" s="1" t="str">
        <f t="shared" si="18"/>
        <v>0.742467564643635-0.669882016068613i</v>
      </c>
      <c r="F123" s="1" t="str">
        <f t="shared" si="19"/>
        <v>0.13629429021969-1.58282134819738i</v>
      </c>
      <c r="G123" s="1">
        <f t="shared" si="20"/>
        <v>0.13629429021969</v>
      </c>
      <c r="H123" s="1">
        <f t="shared" si="21"/>
        <v>5.1879109059355955</v>
      </c>
      <c r="I123" s="1">
        <f t="shared" si="22"/>
        <v>0.45780252946060107</v>
      </c>
      <c r="J123" s="1">
        <f t="shared" si="23"/>
        <v>-0.88905390388855243</v>
      </c>
      <c r="K123" s="1" t="str">
        <f t="shared" si="24"/>
        <v>-0.43190222530551-1.52884270663532i</v>
      </c>
      <c r="L123" s="1" t="str">
        <f>IMPRODUCT(K123,Working!$H$3)</f>
        <v>0.43190222530551+1.52884270663532i</v>
      </c>
      <c r="M123" s="1">
        <f t="shared" si="25"/>
        <v>0.43190222530550998</v>
      </c>
      <c r="N123" s="1">
        <f t="shared" si="13"/>
        <v>0.56819651552520001</v>
      </c>
    </row>
    <row r="124" spans="1:14" x14ac:dyDescent="0.25">
      <c r="A124" s="1">
        <f t="shared" si="14"/>
        <v>2.1831900000000043E-2</v>
      </c>
      <c r="B124" s="1">
        <f t="shared" si="15"/>
        <v>5.5468492077576714</v>
      </c>
      <c r="C124" s="1">
        <f t="shared" si="16"/>
        <v>0.74093412041409923</v>
      </c>
      <c r="D124" s="1">
        <f t="shared" si="17"/>
        <v>-0.67157771643063402</v>
      </c>
      <c r="E124" s="1" t="str">
        <f t="shared" si="18"/>
        <v>0.740934120414099-0.671577716430634i</v>
      </c>
      <c r="F124" s="1" t="str">
        <f t="shared" si="19"/>
        <v>0.132675241592343-1.58312881160198i</v>
      </c>
      <c r="G124" s="1">
        <f t="shared" si="20"/>
        <v>0.13267524159234301</v>
      </c>
      <c r="H124" s="1">
        <f t="shared" si="21"/>
        <v>5.1901971371573925</v>
      </c>
      <c r="I124" s="1">
        <f t="shared" si="22"/>
        <v>0.45983391405007662</v>
      </c>
      <c r="J124" s="1">
        <f t="shared" si="23"/>
        <v>-0.88800493888794718</v>
      </c>
      <c r="K124" s="1" t="str">
        <f t="shared" si="24"/>
        <v>-0.428405811677003-1.52982613861093i</v>
      </c>
      <c r="L124" s="1" t="str">
        <f>IMPRODUCT(K124,Working!$H$3)</f>
        <v>0.428405811677003+1.52982613861093i</v>
      </c>
      <c r="M124" s="1">
        <f t="shared" si="25"/>
        <v>0.42840581167700298</v>
      </c>
      <c r="N124" s="1">
        <f t="shared" si="13"/>
        <v>0.56108105326934599</v>
      </c>
    </row>
    <row r="125" spans="1:14" x14ac:dyDescent="0.25">
      <c r="A125" s="1">
        <f t="shared" si="14"/>
        <v>2.2010850000000044E-2</v>
      </c>
      <c r="B125" s="1">
        <f t="shared" si="15"/>
        <v>5.5445629765358744</v>
      </c>
      <c r="C125" s="1">
        <f t="shared" si="16"/>
        <v>0.73939680343237246</v>
      </c>
      <c r="D125" s="1">
        <f t="shared" si="17"/>
        <v>-0.67326990655604801</v>
      </c>
      <c r="E125" s="1" t="str">
        <f t="shared" si="18"/>
        <v>0.739396803432372-0.673269906556048i</v>
      </c>
      <c r="F125" s="1" t="str">
        <f t="shared" si="19"/>
        <v>0.129055499491287-1.58342800022828i</v>
      </c>
      <c r="G125" s="1">
        <f t="shared" si="20"/>
        <v>0.129055499491287</v>
      </c>
      <c r="H125" s="1">
        <f t="shared" si="21"/>
        <v>5.1924833683791896</v>
      </c>
      <c r="I125" s="1">
        <f t="shared" si="22"/>
        <v>0.46186289515623419</v>
      </c>
      <c r="J125" s="1">
        <f t="shared" si="23"/>
        <v>-0.88695133241790747</v>
      </c>
      <c r="K125" s="1" t="str">
        <f t="shared" si="24"/>
        <v>-0.424907158835184-1.53080157441338i</v>
      </c>
      <c r="L125" s="1" t="str">
        <f>IMPRODUCT(K125,Working!$H$3)</f>
        <v>0.424907158835184+1.53080157441338i</v>
      </c>
      <c r="M125" s="1">
        <f t="shared" si="25"/>
        <v>0.42490715883518398</v>
      </c>
      <c r="N125" s="1">
        <f t="shared" si="13"/>
        <v>0.55396265832647096</v>
      </c>
    </row>
    <row r="126" spans="1:14" x14ac:dyDescent="0.25">
      <c r="A126" s="1">
        <f t="shared" si="14"/>
        <v>2.2189800000000044E-2</v>
      </c>
      <c r="B126" s="1">
        <f t="shared" si="15"/>
        <v>5.5422767453140773</v>
      </c>
      <c r="C126" s="1">
        <f t="shared" si="16"/>
        <v>0.73785562173378128</v>
      </c>
      <c r="D126" s="1">
        <f t="shared" si="17"/>
        <v>-0.67495857760002953</v>
      </c>
      <c r="E126" s="1" t="str">
        <f t="shared" si="18"/>
        <v>0.737855621733781-0.67495857760003i</v>
      </c>
      <c r="F126" s="1" t="str">
        <f t="shared" si="19"/>
        <v>0.125435082836375-1.58371891251248i</v>
      </c>
      <c r="G126" s="1">
        <f t="shared" si="20"/>
        <v>0.125435082836375</v>
      </c>
      <c r="H126" s="1">
        <f t="shared" si="21"/>
        <v>5.1947695996009866</v>
      </c>
      <c r="I126" s="1">
        <f t="shared" si="22"/>
        <v>0.46388946217389199</v>
      </c>
      <c r="J126" s="1">
        <f t="shared" si="23"/>
        <v>-0.88589308998547744</v>
      </c>
      <c r="K126" s="1" t="str">
        <f t="shared" si="24"/>
        <v>-0.42140628506699-1.5317690089442i</v>
      </c>
      <c r="L126" s="1" t="str">
        <f>IMPRODUCT(K126,Working!$H$3)</f>
        <v>0.42140628506699+1.5317690089442i</v>
      </c>
      <c r="M126" s="1">
        <f t="shared" si="25"/>
        <v>0.42140628506699002</v>
      </c>
      <c r="N126" s="1">
        <f t="shared" si="13"/>
        <v>0.54684136790336502</v>
      </c>
    </row>
    <row r="127" spans="1:14" x14ac:dyDescent="0.25">
      <c r="A127" s="1">
        <f t="shared" si="14"/>
        <v>2.2368750000000045E-2</v>
      </c>
      <c r="B127" s="1">
        <f t="shared" si="15"/>
        <v>5.5399905140922803</v>
      </c>
      <c r="C127" s="1">
        <f t="shared" si="16"/>
        <v>0.7363105833738528</v>
      </c>
      <c r="D127" s="1">
        <f t="shared" si="17"/>
        <v>-0.67664372073614676</v>
      </c>
      <c r="E127" s="1" t="str">
        <f t="shared" si="18"/>
        <v>0.736310583373853-0.676643720736147i</v>
      </c>
      <c r="F127" s="1" t="str">
        <f t="shared" si="19"/>
        <v>0.121814010550986-1.58400154693402i</v>
      </c>
      <c r="G127" s="1">
        <f t="shared" si="20"/>
        <v>0.12181401055098599</v>
      </c>
      <c r="H127" s="1">
        <f t="shared" si="21"/>
        <v>5.1970558308227837</v>
      </c>
      <c r="I127" s="1">
        <f t="shared" si="22"/>
        <v>0.4659136045104863</v>
      </c>
      <c r="J127" s="1">
        <f t="shared" si="23"/>
        <v>-0.88483021712193244</v>
      </c>
      <c r="K127" s="1" t="str">
        <f t="shared" si="24"/>
        <v>-0.417903208670966-1.53272843714677i</v>
      </c>
      <c r="L127" s="1" t="str">
        <f>IMPRODUCT(K127,Working!$H$3)</f>
        <v>0.417903208670966+1.53272843714677i</v>
      </c>
      <c r="M127" s="1">
        <f t="shared" si="25"/>
        <v>0.41790320867096598</v>
      </c>
      <c r="N127" s="1">
        <f t="shared" si="13"/>
        <v>0.53971721922195193</v>
      </c>
    </row>
    <row r="128" spans="1:14" x14ac:dyDescent="0.25">
      <c r="A128" s="1">
        <f t="shared" si="14"/>
        <v>2.2547700000000045E-2</v>
      </c>
      <c r="B128" s="1">
        <f t="shared" si="15"/>
        <v>5.5377042828704832</v>
      </c>
      <c r="C128" s="1">
        <f t="shared" si="16"/>
        <v>0.73476169642827205</v>
      </c>
      <c r="D128" s="1">
        <f t="shared" si="17"/>
        <v>-0.67832532715640792</v>
      </c>
      <c r="E128" s="1" t="str">
        <f t="shared" si="18"/>
        <v>0.734761696428272-0.678325327156408i</v>
      </c>
      <c r="F128" s="1" t="str">
        <f t="shared" si="19"/>
        <v>0.118192301561921-1.58427590201561i</v>
      </c>
      <c r="G128" s="1">
        <f t="shared" si="20"/>
        <v>0.118192301561921</v>
      </c>
      <c r="H128" s="1">
        <f t="shared" si="21"/>
        <v>5.1993420620445807</v>
      </c>
      <c r="I128" s="1">
        <f t="shared" si="22"/>
        <v>0.46793531158612695</v>
      </c>
      <c r="J128" s="1">
        <f t="shared" si="23"/>
        <v>-0.88376271938275053</v>
      </c>
      <c r="K128" s="1" t="str">
        <f t="shared" si="24"/>
        <v>-0.414397947957171-1.53367985400629i</v>
      </c>
      <c r="L128" s="1" t="str">
        <f>IMPRODUCT(K128,Working!$H$3)</f>
        <v>0.414397947957171+1.53367985400629i</v>
      </c>
      <c r="M128" s="1">
        <f t="shared" si="25"/>
        <v>0.414397947957171</v>
      </c>
      <c r="N128" s="1">
        <f t="shared" si="13"/>
        <v>0.53259024951909195</v>
      </c>
    </row>
    <row r="129" spans="1:14" x14ac:dyDescent="0.25">
      <c r="A129" s="1">
        <f t="shared" si="14"/>
        <v>2.2726650000000046E-2</v>
      </c>
      <c r="B129" s="1">
        <f t="shared" si="15"/>
        <v>5.5354180516486862</v>
      </c>
      <c r="C129" s="1">
        <f t="shared" si="16"/>
        <v>0.73320896899284027</v>
      </c>
      <c r="D129" s="1">
        <f t="shared" si="17"/>
        <v>-0.68000338807130678</v>
      </c>
      <c r="E129" s="1" t="str">
        <f t="shared" si="18"/>
        <v>0.73320896899284-0.680003388071307i</v>
      </c>
      <c r="F129" s="1" t="str">
        <f t="shared" si="19"/>
        <v>0.114569974799317-1.58454197632324i</v>
      </c>
      <c r="G129" s="1">
        <f t="shared" si="20"/>
        <v>0.11456997479931701</v>
      </c>
      <c r="H129" s="1">
        <f t="shared" si="21"/>
        <v>5.2016282932663778</v>
      </c>
      <c r="I129" s="1">
        <f t="shared" si="22"/>
        <v>0.46995457283365238</v>
      </c>
      <c r="J129" s="1">
        <f t="shared" si="23"/>
        <v>-0.88269060234758323</v>
      </c>
      <c r="K129" s="1" t="str">
        <f t="shared" si="24"/>
        <v>-0.410890521247077-1.53462325454985i</v>
      </c>
      <c r="L129" s="1" t="str">
        <f>IMPRODUCT(K129,Working!$H$3)</f>
        <v>0.410890521247077+1.53462325454985i</v>
      </c>
      <c r="M129" s="1">
        <f t="shared" si="25"/>
        <v>0.41089052124707698</v>
      </c>
      <c r="N129" s="1">
        <f t="shared" si="13"/>
        <v>0.525460496046394</v>
      </c>
    </row>
    <row r="130" spans="1:14" x14ac:dyDescent="0.25">
      <c r="A130" s="1">
        <f t="shared" si="14"/>
        <v>2.2905600000000047E-2</v>
      </c>
      <c r="B130" s="1">
        <f t="shared" si="15"/>
        <v>5.5331318204268891</v>
      </c>
      <c r="C130" s="1">
        <f t="shared" si="16"/>
        <v>0.73165240918343222</v>
      </c>
      <c r="D130" s="1">
        <f t="shared" si="17"/>
        <v>-0.68167789470986917</v>
      </c>
      <c r="E130" s="1" t="str">
        <f t="shared" si="18"/>
        <v>0.731652409183432-0.681677894709869i</v>
      </c>
      <c r="F130" s="1" t="str">
        <f t="shared" si="19"/>
        <v>0.110947049196534-1.58479976846618i</v>
      </c>
      <c r="G130" s="1">
        <f t="shared" si="20"/>
        <v>0.110947049196534</v>
      </c>
      <c r="H130" s="1">
        <f t="shared" si="21"/>
        <v>5.2039145244881748</v>
      </c>
      <c r="I130" s="1">
        <f t="shared" si="22"/>
        <v>0.47197137769868508</v>
      </c>
      <c r="J130" s="1">
        <f t="shared" si="23"/>
        <v>-0.88161387162022642</v>
      </c>
      <c r="K130" s="1" t="str">
        <f t="shared" si="24"/>
        <v>-0.407380946873484-1.53555863384644i</v>
      </c>
      <c r="L130" s="1" t="str">
        <f>IMPRODUCT(K130,Working!$H$3)</f>
        <v>0.407380946873484+1.53555863384644i</v>
      </c>
      <c r="M130" s="1">
        <f t="shared" si="25"/>
        <v>0.40738094687348397</v>
      </c>
      <c r="N130" s="1">
        <f t="shared" si="13"/>
        <v>0.518327996070018</v>
      </c>
    </row>
    <row r="131" spans="1:14" x14ac:dyDescent="0.25">
      <c r="A131" s="1">
        <f t="shared" si="14"/>
        <v>2.3084550000000047E-2</v>
      </c>
      <c r="B131" s="1">
        <f t="shared" si="15"/>
        <v>5.5308455892050921</v>
      </c>
      <c r="C131" s="1">
        <f t="shared" si="16"/>
        <v>0.73009202513595406</v>
      </c>
      <c r="D131" s="1">
        <f t="shared" si="17"/>
        <v>-0.6833488383196985</v>
      </c>
      <c r="E131" s="1" t="str">
        <f t="shared" si="18"/>
        <v>0.730092025135954-0.683348838319699i</v>
      </c>
      <c r="F131" s="1" t="str">
        <f t="shared" si="19"/>
        <v>0.107323543690064-1.58504927709699i</v>
      </c>
      <c r="G131" s="1">
        <f t="shared" si="20"/>
        <v>0.107323543690064</v>
      </c>
      <c r="H131" s="1">
        <f t="shared" si="21"/>
        <v>5.2062007557099719</v>
      </c>
      <c r="I131" s="1">
        <f t="shared" si="22"/>
        <v>0.47398571563968667</v>
      </c>
      <c r="J131" s="1">
        <f t="shared" si="23"/>
        <v>-0.88053253282859123</v>
      </c>
      <c r="K131" s="1" t="str">
        <f t="shared" si="24"/>
        <v>-0.403869243180413-1.53648598700696i</v>
      </c>
      <c r="L131" s="1" t="str">
        <f>IMPRODUCT(K131,Working!$H$3)</f>
        <v>0.403869243180413+1.53648598700696i</v>
      </c>
      <c r="M131" s="1">
        <f t="shared" si="25"/>
        <v>0.40386924318041301</v>
      </c>
      <c r="N131" s="1">
        <f t="shared" ref="N131:N194" si="26">G131+M131</f>
        <v>0.51119278687047698</v>
      </c>
    </row>
    <row r="132" spans="1:14" x14ac:dyDescent="0.25">
      <c r="A132" s="1">
        <f t="shared" ref="A132:A195" si="27">A131+$R$9</f>
        <v>2.3263500000000048E-2</v>
      </c>
      <c r="B132" s="1">
        <f t="shared" ref="B132:B195" si="28">B131-$R$10</f>
        <v>5.528559357983295</v>
      </c>
      <c r="C132" s="1">
        <f t="shared" ref="C132:C195" si="29">COS($B132)</f>
        <v>0.72852782500630053</v>
      </c>
      <c r="D132" s="1">
        <f t="shared" ref="D132:D195" si="30">SIN($B132)</f>
        <v>-0.68501621016702163</v>
      </c>
      <c r="E132" s="1" t="str">
        <f t="shared" ref="E132:E195" si="31">COMPLEX(C132,D132)</f>
        <v>0.728527825006301-0.685016210167022i</v>
      </c>
      <c r="F132" s="1" t="str">
        <f t="shared" ref="F132:F195" si="32">IMPRODUCT(E132,$T$2)</f>
        <v>0.103699477219432-1.58529050091152i</v>
      </c>
      <c r="G132" s="1">
        <f t="shared" ref="G132:G195" si="33">IMREAL(F132)</f>
        <v>0.103699477219432</v>
      </c>
      <c r="H132" s="1">
        <f t="shared" ref="H132:H195" si="34">H131+$R$10</f>
        <v>5.2084869869317689</v>
      </c>
      <c r="I132" s="1">
        <f t="shared" ref="I132:I195" si="35">COS($H132)</f>
        <v>0.47599757612801308</v>
      </c>
      <c r="J132" s="1">
        <f t="shared" ref="J132:J195" si="36">SIN($H132)</f>
        <v>-0.87944659162467409</v>
      </c>
      <c r="K132" s="1" t="str">
        <f t="shared" ref="K132:K195" si="37">IMPRODUCT($T$2,COMPLEX(I132,J132))</f>
        <v>-0.400355428523016-1.53740530918428i</v>
      </c>
      <c r="L132" s="1" t="str">
        <f>IMPRODUCT(K132,Working!$H$3)</f>
        <v>0.400355428523016+1.53740530918428i</v>
      </c>
      <c r="M132" s="1">
        <f t="shared" ref="M132:M195" si="38">IMREAL(L132)</f>
        <v>0.40035542852301598</v>
      </c>
      <c r="N132" s="1">
        <f t="shared" si="26"/>
        <v>0.50405490574244793</v>
      </c>
    </row>
    <row r="133" spans="1:14" x14ac:dyDescent="0.25">
      <c r="A133" s="1">
        <f t="shared" si="27"/>
        <v>2.3442450000000049E-2</v>
      </c>
      <c r="B133" s="1">
        <f t="shared" si="28"/>
        <v>5.526273126761498</v>
      </c>
      <c r="C133" s="1">
        <f t="shared" si="29"/>
        <v>0.72695981697031253</v>
      </c>
      <c r="D133" s="1">
        <f t="shared" si="30"/>
        <v>-0.68668000153673447</v>
      </c>
      <c r="E133" s="1" t="str">
        <f t="shared" si="31"/>
        <v>0.726959816970313-0.686680001536734i</v>
      </c>
      <c r="F133" s="1" t="str">
        <f t="shared" si="32"/>
        <v>0.100074868727092-1.58552343864893i</v>
      </c>
      <c r="G133" s="1">
        <f t="shared" si="33"/>
        <v>0.100074868727092</v>
      </c>
      <c r="H133" s="1">
        <f t="shared" si="34"/>
        <v>5.210773218153566</v>
      </c>
      <c r="I133" s="1">
        <f t="shared" si="35"/>
        <v>0.47800694864796944</v>
      </c>
      <c r="J133" s="1">
        <f t="shared" si="36"/>
        <v>-0.87835605368452807</v>
      </c>
      <c r="K133" s="1" t="str">
        <f t="shared" si="37"/>
        <v>-0.396839521267477-1.53831659557325i</v>
      </c>
      <c r="L133" s="1" t="str">
        <f>IMPRODUCT(K133,Working!$H$3)</f>
        <v>0.396839521267477+1.53831659557325i</v>
      </c>
      <c r="M133" s="1">
        <f t="shared" si="38"/>
        <v>0.39683952126747701</v>
      </c>
      <c r="N133" s="1">
        <f t="shared" si="26"/>
        <v>0.49691438999456899</v>
      </c>
    </row>
    <row r="134" spans="1:14" x14ac:dyDescent="0.25">
      <c r="A134" s="1">
        <f t="shared" si="27"/>
        <v>2.3621400000000049E-2</v>
      </c>
      <c r="B134" s="1">
        <f t="shared" si="28"/>
        <v>5.5239868955397009</v>
      </c>
      <c r="C134" s="1">
        <f t="shared" si="29"/>
        <v>0.72538800922373436</v>
      </c>
      <c r="D134" s="1">
        <f t="shared" si="30"/>
        <v>-0.68834020373244753</v>
      </c>
      <c r="E134" s="1" t="str">
        <f t="shared" si="31"/>
        <v>0.725388009223734-0.688340203732448i</v>
      </c>
      <c r="F134" s="1" t="str">
        <f t="shared" si="32"/>
        <v>0.0964497371583289-1.5857480890917i</v>
      </c>
      <c r="G134" s="1">
        <f t="shared" si="33"/>
        <v>9.6449737158328899E-2</v>
      </c>
      <c r="H134" s="1">
        <f t="shared" si="34"/>
        <v>5.213059449375363</v>
      </c>
      <c r="I134" s="1">
        <f t="shared" si="35"/>
        <v>0.4800138226968651</v>
      </c>
      <c r="J134" s="1">
        <f t="shared" si="36"/>
        <v>-0.87726092470823214</v>
      </c>
      <c r="K134" s="1" t="str">
        <f t="shared" si="37"/>
        <v>-0.393321539790921-1.5392198414107i</v>
      </c>
      <c r="L134" s="1" t="str">
        <f>IMPRODUCT(K134,Working!$H$3)</f>
        <v>0.393321539790921+1.5392198414107i</v>
      </c>
      <c r="M134" s="1">
        <f t="shared" si="38"/>
        <v>0.39332153979092099</v>
      </c>
      <c r="N134" s="1">
        <f t="shared" si="26"/>
        <v>0.48977127694924988</v>
      </c>
    </row>
    <row r="135" spans="1:14" x14ac:dyDescent="0.25">
      <c r="A135" s="1">
        <f t="shared" si="27"/>
        <v>2.380035000000005E-2</v>
      </c>
      <c r="B135" s="1">
        <f t="shared" si="28"/>
        <v>5.5217006643179039</v>
      </c>
      <c r="C135" s="1">
        <f t="shared" si="29"/>
        <v>0.72381240998217078</v>
      </c>
      <c r="D135" s="1">
        <f t="shared" si="30"/>
        <v>-0.68999680807653152</v>
      </c>
      <c r="E135" s="1" t="str">
        <f t="shared" si="31"/>
        <v>0.723812409982171-0.689996808076532i</v>
      </c>
      <c r="F135" s="1" t="str">
        <f t="shared" si="32"/>
        <v>0.0928241014611708-1.5859644510656i</v>
      </c>
      <c r="G135" s="1">
        <f t="shared" si="33"/>
        <v>9.2824101461170802E-2</v>
      </c>
      <c r="H135" s="1">
        <f t="shared" si="34"/>
        <v>5.2153456805971601</v>
      </c>
      <c r="I135" s="1">
        <f t="shared" si="35"/>
        <v>0.48201818778506866</v>
      </c>
      <c r="J135" s="1">
        <f t="shared" si="36"/>
        <v>-0.87616121041986239</v>
      </c>
      <c r="K135" s="1" t="str">
        <f t="shared" si="37"/>
        <v>-0.38980150248131-1.5401150419755i</v>
      </c>
      <c r="L135" s="1" t="str">
        <f>IMPRODUCT(K135,Working!$H$3)</f>
        <v>0.38980150248131+1.5401150419755i</v>
      </c>
      <c r="M135" s="1">
        <f t="shared" si="38"/>
        <v>0.38980150248131001</v>
      </c>
      <c r="N135" s="1">
        <f t="shared" si="26"/>
        <v>0.48262560394248083</v>
      </c>
    </row>
    <row r="136" spans="1:14" x14ac:dyDescent="0.25">
      <c r="A136" s="1">
        <f t="shared" si="27"/>
        <v>2.3979300000000051E-2</v>
      </c>
      <c r="B136" s="1">
        <f t="shared" si="28"/>
        <v>5.5194144330961068</v>
      </c>
      <c r="C136" s="1">
        <f t="shared" si="29"/>
        <v>0.72223302748104401</v>
      </c>
      <c r="D136" s="1">
        <f t="shared" si="30"/>
        <v>-0.69164980591016256</v>
      </c>
      <c r="E136" s="1" t="str">
        <f t="shared" si="31"/>
        <v>0.722233027481044-0.691649805910163i</v>
      </c>
      <c r="F136" s="1" t="str">
        <f t="shared" si="32"/>
        <v>0.0891979805862714-1.58617252343974i</v>
      </c>
      <c r="G136" s="1">
        <f t="shared" si="33"/>
        <v>8.9197980586271403E-2</v>
      </c>
      <c r="H136" s="1">
        <f t="shared" si="34"/>
        <v>5.2176319118189571</v>
      </c>
      <c r="I136" s="1">
        <f t="shared" si="35"/>
        <v>0.48402003343606254</v>
      </c>
      <c r="J136" s="1">
        <f t="shared" si="36"/>
        <v>-0.87505691656746132</v>
      </c>
      <c r="K136" s="1" t="str">
        <f t="shared" si="37"/>
        <v>-0.386279427737357-1.54100219258857i</v>
      </c>
      <c r="L136" s="1" t="str">
        <f>IMPRODUCT(K136,Working!$H$3)</f>
        <v>0.386279427737357+1.54100219258857i</v>
      </c>
      <c r="M136" s="1">
        <f t="shared" si="38"/>
        <v>0.38627942773735702</v>
      </c>
      <c r="N136" s="1">
        <f t="shared" si="26"/>
        <v>0.47547740832362839</v>
      </c>
    </row>
    <row r="137" spans="1:14" x14ac:dyDescent="0.25">
      <c r="A137" s="1">
        <f t="shared" si="27"/>
        <v>2.4158250000000051E-2</v>
      </c>
      <c r="B137" s="1">
        <f t="shared" si="28"/>
        <v>5.5171282018743097</v>
      </c>
      <c r="C137" s="1">
        <f t="shared" si="29"/>
        <v>0.72064986997555114</v>
      </c>
      <c r="D137" s="1">
        <f t="shared" si="30"/>
        <v>-0.69329918859336714</v>
      </c>
      <c r="E137" s="1" t="str">
        <f t="shared" si="31"/>
        <v>0.720649869975551-0.693299188593367i</v>
      </c>
      <c r="F137" s="1" t="str">
        <f t="shared" si="32"/>
        <v>0.0855713934868257-1.58637230512657i</v>
      </c>
      <c r="G137" s="1">
        <f t="shared" si="33"/>
        <v>8.55713934868257E-2</v>
      </c>
      <c r="H137" s="1">
        <f t="shared" si="34"/>
        <v>5.2199181430407542</v>
      </c>
      <c r="I137" s="1">
        <f t="shared" si="35"/>
        <v>0.48601934918649797</v>
      </c>
      <c r="J137" s="1">
        <f t="shared" si="36"/>
        <v>-0.87394804892300837</v>
      </c>
      <c r="K137" s="1" t="str">
        <f t="shared" si="37"/>
        <v>-0.382755333968421-1.54188128861291i</v>
      </c>
      <c r="L137" s="1" t="str">
        <f>IMPRODUCT(K137,Working!$H$3)</f>
        <v>0.382755333968421+1.54188128861291i</v>
      </c>
      <c r="M137" s="1">
        <f t="shared" si="38"/>
        <v>0.38275533396842099</v>
      </c>
      <c r="N137" s="1">
        <f t="shared" si="26"/>
        <v>0.46832672745524667</v>
      </c>
    </row>
    <row r="138" spans="1:14" x14ac:dyDescent="0.25">
      <c r="A138" s="1">
        <f t="shared" si="27"/>
        <v>2.4337200000000052E-2</v>
      </c>
      <c r="B138" s="1">
        <f t="shared" si="28"/>
        <v>5.5148419706525127</v>
      </c>
      <c r="C138" s="1">
        <f t="shared" si="29"/>
        <v>0.71906294574062024</v>
      </c>
      <c r="D138" s="1">
        <f t="shared" si="30"/>
        <v>-0.69494494750506808</v>
      </c>
      <c r="E138" s="1" t="str">
        <f t="shared" si="31"/>
        <v>0.71906294574062-0.694944947505068i</v>
      </c>
      <c r="F138" s="1" t="str">
        <f t="shared" si="32"/>
        <v>0.0819443591184623-1.58656379508185i</v>
      </c>
      <c r="G138" s="1">
        <f t="shared" si="33"/>
        <v>8.1944359118462304E-2</v>
      </c>
      <c r="H138" s="1">
        <f t="shared" si="34"/>
        <v>5.2222043742625512</v>
      </c>
      <c r="I138" s="1">
        <f t="shared" si="35"/>
        <v>0.4880161245862496</v>
      </c>
      <c r="J138" s="1">
        <f t="shared" si="36"/>
        <v>-0.87283461328238932</v>
      </c>
      <c r="K138" s="1" t="str">
        <f t="shared" si="37"/>
        <v>-0.379229239594414-1.54275232545361i</v>
      </c>
      <c r="L138" s="1" t="str">
        <f>IMPRODUCT(K138,Working!$H$3)</f>
        <v>0.379229239594414+1.54275232545361i</v>
      </c>
      <c r="M138" s="1">
        <f t="shared" si="38"/>
        <v>0.37922923959441401</v>
      </c>
      <c r="N138" s="1">
        <f t="shared" si="26"/>
        <v>0.46117359871287633</v>
      </c>
    </row>
    <row r="139" spans="1:14" x14ac:dyDescent="0.25">
      <c r="A139" s="1">
        <f t="shared" si="27"/>
        <v>2.4516150000000052E-2</v>
      </c>
      <c r="B139" s="1">
        <f t="shared" si="28"/>
        <v>5.5125557394307156</v>
      </c>
      <c r="C139" s="1">
        <f t="shared" si="29"/>
        <v>0.71747226307086787</v>
      </c>
      <c r="D139" s="1">
        <f t="shared" si="30"/>
        <v>-0.69658707404312881</v>
      </c>
      <c r="E139" s="1" t="str">
        <f t="shared" si="31"/>
        <v>0.717472263070868-0.696587074043129i</v>
      </c>
      <c r="F139" s="1" t="str">
        <f t="shared" si="32"/>
        <v>0.07831689643915-1.5867469923047i</v>
      </c>
      <c r="G139" s="1">
        <f t="shared" si="33"/>
        <v>7.8316896439150005E-2</v>
      </c>
      <c r="H139" s="1">
        <f t="shared" si="34"/>
        <v>5.2244906054843483</v>
      </c>
      <c r="I139" s="1">
        <f t="shared" si="35"/>
        <v>0.49001034919847003</v>
      </c>
      <c r="J139" s="1">
        <f t="shared" si="36"/>
        <v>-0.87171661546536638</v>
      </c>
      <c r="K139" s="1" t="str">
        <f t="shared" si="37"/>
        <v>-0.375701163045707-1.54361529855789i</v>
      </c>
      <c r="L139" s="1" t="str">
        <f>IMPRODUCT(K139,Working!$H$3)</f>
        <v>0.375701163045707+1.54361529855789i</v>
      </c>
      <c r="M139" s="1">
        <f t="shared" si="38"/>
        <v>0.375701163045707</v>
      </c>
      <c r="N139" s="1">
        <f t="shared" si="26"/>
        <v>0.45401805948485702</v>
      </c>
    </row>
    <row r="140" spans="1:14" x14ac:dyDescent="0.25">
      <c r="A140" s="1">
        <f t="shared" si="27"/>
        <v>2.4695100000000053E-2</v>
      </c>
      <c r="B140" s="1">
        <f t="shared" si="28"/>
        <v>5.5102695082089186</v>
      </c>
      <c r="C140" s="1">
        <f t="shared" si="29"/>
        <v>0.71587783028055518</v>
      </c>
      <c r="D140" s="1">
        <f t="shared" si="30"/>
        <v>-0.6982255596243987</v>
      </c>
      <c r="E140" s="1" t="str">
        <f t="shared" si="31"/>
        <v>0.715877830280555-0.698225559624399i</v>
      </c>
      <c r="F140" s="1" t="str">
        <f t="shared" si="32"/>
        <v>0.0746890244090948-1.58692189583757i</v>
      </c>
      <c r="G140" s="1">
        <f t="shared" si="33"/>
        <v>7.4689024409094806E-2</v>
      </c>
      <c r="H140" s="1">
        <f t="shared" si="34"/>
        <v>5.2267768367061453</v>
      </c>
      <c r="I140" s="1">
        <f t="shared" si="35"/>
        <v>0.49200201259964454</v>
      </c>
      <c r="J140" s="1">
        <f t="shared" si="36"/>
        <v>-0.87059406131554751</v>
      </c>
      <c r="K140" s="1" t="str">
        <f t="shared" si="37"/>
        <v>-0.372171122763029-1.54447020341513i</v>
      </c>
      <c r="L140" s="1" t="str">
        <f>IMPRODUCT(K140,Working!$H$3)</f>
        <v>0.372171122763029+1.54447020341513i</v>
      </c>
      <c r="M140" s="1">
        <f t="shared" si="38"/>
        <v>0.37217112276302899</v>
      </c>
      <c r="N140" s="1">
        <f t="shared" si="26"/>
        <v>0.4468601471721238</v>
      </c>
    </row>
    <row r="141" spans="1:14" x14ac:dyDescent="0.25">
      <c r="A141" s="1">
        <f t="shared" si="27"/>
        <v>2.4874050000000054E-2</v>
      </c>
      <c r="B141" s="1">
        <f t="shared" si="28"/>
        <v>5.5079832769871215</v>
      </c>
      <c r="C141" s="1">
        <f t="shared" si="29"/>
        <v>0.71427965570354457</v>
      </c>
      <c r="D141" s="1">
        <f t="shared" si="30"/>
        <v>-0.69986039568475789</v>
      </c>
      <c r="E141" s="1" t="str">
        <f t="shared" si="31"/>
        <v>0.714279655703545-0.699860395684758i</v>
      </c>
      <c r="F141" s="1" t="str">
        <f t="shared" si="32"/>
        <v>0.071060761990645-1.58708850476625i</v>
      </c>
      <c r="G141" s="1">
        <f t="shared" si="33"/>
        <v>7.1060761990644997E-2</v>
      </c>
      <c r="H141" s="1">
        <f t="shared" si="34"/>
        <v>5.2290630679279424</v>
      </c>
      <c r="I141" s="1">
        <f t="shared" si="35"/>
        <v>0.4939911043796455</v>
      </c>
      <c r="J141" s="1">
        <f t="shared" si="36"/>
        <v>-0.86946695670035568</v>
      </c>
      <c r="K141" s="1" t="str">
        <f t="shared" si="37"/>
        <v>-0.368639137197375-1.54531703555686i</v>
      </c>
      <c r="L141" s="1" t="str">
        <f>IMPRODUCT(K141,Working!$H$3)</f>
        <v>0.368639137197375+1.54531703555686i</v>
      </c>
      <c r="M141" s="1">
        <f t="shared" si="38"/>
        <v>0.36863913719737501</v>
      </c>
      <c r="N141" s="1">
        <f t="shared" si="26"/>
        <v>0.43969989918801999</v>
      </c>
    </row>
    <row r="142" spans="1:14" x14ac:dyDescent="0.25">
      <c r="A142" s="1">
        <f t="shared" si="27"/>
        <v>2.5053000000000054E-2</v>
      </c>
      <c r="B142" s="1">
        <f t="shared" si="28"/>
        <v>5.5056970457653245</v>
      </c>
      <c r="C142" s="1">
        <f t="shared" si="29"/>
        <v>0.71267774769325631</v>
      </c>
      <c r="D142" s="1">
        <f t="shared" si="30"/>
        <v>-0.70149157367916204</v>
      </c>
      <c r="E142" s="1" t="str">
        <f t="shared" si="31"/>
        <v>0.712677747693256-0.701491573679162i</v>
      </c>
      <c r="F142" s="1" t="str">
        <f t="shared" si="32"/>
        <v>0.0674321281481838-1.58724681821993i</v>
      </c>
      <c r="G142" s="1">
        <f t="shared" si="33"/>
        <v>6.7432128148183806E-2</v>
      </c>
      <c r="H142" s="1">
        <f t="shared" si="34"/>
        <v>5.2313492991497395</v>
      </c>
      <c r="I142" s="1">
        <f t="shared" si="35"/>
        <v>0.49597761414178659</v>
      </c>
      <c r="J142" s="1">
        <f t="shared" si="36"/>
        <v>-0.86833530751099886</v>
      </c>
      <c r="K142" s="1" t="str">
        <f t="shared" si="37"/>
        <v>-0.365105224809904-1.54615579055682i</v>
      </c>
      <c r="L142" s="1" t="str">
        <f>IMPRODUCT(K142,Working!$H$3)</f>
        <v>0.365105224809904+1.54615579055682i</v>
      </c>
      <c r="M142" s="1">
        <f t="shared" si="38"/>
        <v>0.36510522480990398</v>
      </c>
      <c r="N142" s="1">
        <f t="shared" si="26"/>
        <v>0.43253735295808782</v>
      </c>
    </row>
    <row r="143" spans="1:14" x14ac:dyDescent="0.25">
      <c r="A143" s="1">
        <f t="shared" si="27"/>
        <v>2.5231950000000055E-2</v>
      </c>
      <c r="B143" s="1">
        <f t="shared" si="28"/>
        <v>5.5034108145435274</v>
      </c>
      <c r="C143" s="1">
        <f t="shared" si="29"/>
        <v>0.71107211462262498</v>
      </c>
      <c r="D143" s="1">
        <f t="shared" si="30"/>
        <v>-0.70311908508168697</v>
      </c>
      <c r="E143" s="1" t="str">
        <f t="shared" si="31"/>
        <v>0.711072114622625-0.703119085081687i</v>
      </c>
      <c r="F143" s="1" t="str">
        <f t="shared" si="32"/>
        <v>0.0638031418480427-1.5873968353711i</v>
      </c>
      <c r="G143" s="1">
        <f t="shared" si="33"/>
        <v>6.3803141848042699E-2</v>
      </c>
      <c r="H143" s="1">
        <f t="shared" si="34"/>
        <v>5.2336355303715365</v>
      </c>
      <c r="I143" s="1">
        <f t="shared" si="35"/>
        <v>0.49796153150287753</v>
      </c>
      <c r="J143" s="1">
        <f t="shared" si="36"/>
        <v>-0.86719911966243868</v>
      </c>
      <c r="K143" s="1" t="str">
        <f t="shared" si="37"/>
        <v>-0.361569404071854-1.54698646403096i</v>
      </c>
      <c r="L143" s="1" t="str">
        <f>IMPRODUCT(K143,Working!$H$3)</f>
        <v>0.361569404071854+1.54698646403096i</v>
      </c>
      <c r="M143" s="1">
        <f t="shared" si="38"/>
        <v>0.36156940407185401</v>
      </c>
      <c r="N143" s="1">
        <f t="shared" si="26"/>
        <v>0.42537254591989671</v>
      </c>
    </row>
    <row r="144" spans="1:14" x14ac:dyDescent="0.25">
      <c r="A144" s="1">
        <f t="shared" si="27"/>
        <v>2.5410900000000056E-2</v>
      </c>
      <c r="B144" s="1">
        <f t="shared" si="28"/>
        <v>5.5011245833217304</v>
      </c>
      <c r="C144" s="1">
        <f t="shared" si="29"/>
        <v>0.70946276488405502</v>
      </c>
      <c r="D144" s="1">
        <f t="shared" si="30"/>
        <v>-0.70474292138557315</v>
      </c>
      <c r="E144" s="1" t="str">
        <f t="shared" si="31"/>
        <v>0.709462764884055-0.704742921385573i</v>
      </c>
      <c r="F144" s="1" t="str">
        <f t="shared" si="32"/>
        <v>0.0601738220583905-1.58753855543567i</v>
      </c>
      <c r="G144" s="1">
        <f t="shared" si="33"/>
        <v>6.0173822058390503E-2</v>
      </c>
      <c r="H144" s="1">
        <f t="shared" si="34"/>
        <v>5.2359217615933336</v>
      </c>
      <c r="I144" s="1">
        <f t="shared" si="35"/>
        <v>0.49994284609327799</v>
      </c>
      <c r="J144" s="1">
        <f t="shared" si="36"/>
        <v>-0.86605839909335958</v>
      </c>
      <c r="K144" s="1" t="str">
        <f t="shared" si="37"/>
        <v>-0.358031693464431-1.54780905163746i</v>
      </c>
      <c r="L144" s="1" t="str">
        <f>IMPRODUCT(K144,Working!$H$3)</f>
        <v>0.358031693464431+1.54780905163746i</v>
      </c>
      <c r="M144" s="1">
        <f t="shared" si="38"/>
        <v>0.35803169346443098</v>
      </c>
      <c r="N144" s="1">
        <f t="shared" si="26"/>
        <v>0.41820551552282148</v>
      </c>
    </row>
    <row r="145" spans="1:14" x14ac:dyDescent="0.25">
      <c r="A145" s="1">
        <f t="shared" si="27"/>
        <v>2.5589850000000056E-2</v>
      </c>
      <c r="B145" s="1">
        <f t="shared" si="28"/>
        <v>5.4988383520999333</v>
      </c>
      <c r="C145" s="1">
        <f t="shared" si="29"/>
        <v>0.70784970688937765</v>
      </c>
      <c r="D145" s="1">
        <f t="shared" si="30"/>
        <v>-0.70636307410327026</v>
      </c>
      <c r="E145" s="1" t="str">
        <f t="shared" si="31"/>
        <v>0.707849706889378-0.70636307410327i</v>
      </c>
      <c r="F145" s="1" t="str">
        <f t="shared" si="32"/>
        <v>0.0565441877491412-1.58767197767286i</v>
      </c>
      <c r="G145" s="1">
        <f t="shared" si="33"/>
        <v>5.6544187749141203E-2</v>
      </c>
      <c r="H145" s="1">
        <f t="shared" si="34"/>
        <v>5.2382079928151306</v>
      </c>
      <c r="I145" s="1">
        <f t="shared" si="35"/>
        <v>0.50192154755695195</v>
      </c>
      <c r="J145" s="1">
        <f t="shared" si="36"/>
        <v>-0.86491315176613792</v>
      </c>
      <c r="K145" s="1" t="str">
        <f t="shared" si="37"/>
        <v>-0.354492111478719-1.5486235490768i</v>
      </c>
      <c r="L145" s="1" t="str">
        <f>IMPRODUCT(K145,Working!$H$3)</f>
        <v>0.354492111478719+1.5486235490768i</v>
      </c>
      <c r="M145" s="1">
        <f t="shared" si="38"/>
        <v>0.35449211147871901</v>
      </c>
      <c r="N145" s="1">
        <f t="shared" si="26"/>
        <v>0.41103629922786022</v>
      </c>
    </row>
    <row r="146" spans="1:14" x14ac:dyDescent="0.25">
      <c r="A146" s="1">
        <f t="shared" si="27"/>
        <v>2.5768800000000057E-2</v>
      </c>
      <c r="B146" s="1">
        <f t="shared" si="28"/>
        <v>5.4965521208781363</v>
      </c>
      <c r="C146" s="1">
        <f t="shared" si="29"/>
        <v>0.70623294906980671</v>
      </c>
      <c r="D146" s="1">
        <f t="shared" si="30"/>
        <v>-0.70797953476648168</v>
      </c>
      <c r="E146" s="1" t="str">
        <f t="shared" si="31"/>
        <v>0.706232949069807-0.707979534766482i</v>
      </c>
      <c r="F146" s="1" t="str">
        <f t="shared" si="32"/>
        <v>0.052914257891851-1.58779710138532i</v>
      </c>
      <c r="G146" s="1">
        <f t="shared" si="33"/>
        <v>5.2914257891851002E-2</v>
      </c>
      <c r="H146" s="1">
        <f t="shared" si="34"/>
        <v>5.2404942240369277</v>
      </c>
      <c r="I146" s="1">
        <f t="shared" si="35"/>
        <v>0.50389762555152184</v>
      </c>
      <c r="J146" s="1">
        <f t="shared" si="36"/>
        <v>-0.86376338366681082</v>
      </c>
      <c r="K146" s="1" t="str">
        <f t="shared" si="37"/>
        <v>-0.350950676615588-1.54942995209172i</v>
      </c>
      <c r="L146" s="1" t="str">
        <f>IMPRODUCT(K146,Working!$H$3)</f>
        <v>0.350950676615588+1.54942995209172i</v>
      </c>
      <c r="M146" s="1">
        <f t="shared" si="38"/>
        <v>0.35095067661558799</v>
      </c>
      <c r="N146" s="1">
        <f t="shared" si="26"/>
        <v>0.40386493450743899</v>
      </c>
    </row>
    <row r="147" spans="1:14" x14ac:dyDescent="0.25">
      <c r="A147" s="1">
        <f t="shared" si="27"/>
        <v>2.5947750000000058E-2</v>
      </c>
      <c r="B147" s="1">
        <f t="shared" si="28"/>
        <v>5.4942658896563392</v>
      </c>
      <c r="C147" s="1">
        <f t="shared" si="29"/>
        <v>0.70461249987589414</v>
      </c>
      <c r="D147" s="1">
        <f t="shared" si="30"/>
        <v>-0.70959229492620846</v>
      </c>
      <c r="E147" s="1" t="str">
        <f t="shared" si="31"/>
        <v>0.704612499875894-0.709592294926208i</v>
      </c>
      <c r="F147" s="1" t="str">
        <f t="shared" si="32"/>
        <v>0.049284051459624-1.58791392591903i</v>
      </c>
      <c r="G147" s="1">
        <f t="shared" si="33"/>
        <v>4.9284051459624001E-2</v>
      </c>
      <c r="H147" s="1">
        <f t="shared" si="34"/>
        <v>5.2427804552587247</v>
      </c>
      <c r="I147" s="1">
        <f t="shared" si="35"/>
        <v>0.50587106974832263</v>
      </c>
      <c r="J147" s="1">
        <f t="shared" si="36"/>
        <v>-0.8626091008050446</v>
      </c>
      <c r="K147" s="1" t="str">
        <f t="shared" si="37"/>
        <v>-0.347407407385588-1.55022825646725i</v>
      </c>
      <c r="L147" s="1" t="str">
        <f>IMPRODUCT(K147,Working!$H$3)</f>
        <v>0.347407407385588+1.55022825646725i</v>
      </c>
      <c r="M147" s="1">
        <f t="shared" si="38"/>
        <v>0.34740740738558801</v>
      </c>
      <c r="N147" s="1">
        <f t="shared" si="26"/>
        <v>0.39669145884521201</v>
      </c>
    </row>
    <row r="148" spans="1:14" x14ac:dyDescent="0.25">
      <c r="A148" s="1">
        <f t="shared" si="27"/>
        <v>2.6126700000000058E-2</v>
      </c>
      <c r="B148" s="1">
        <f t="shared" si="28"/>
        <v>5.4919796584345422</v>
      </c>
      <c r="C148" s="1">
        <f t="shared" si="29"/>
        <v>0.7029883677774863</v>
      </c>
      <c r="D148" s="1">
        <f t="shared" si="30"/>
        <v>-0.71120134615279362</v>
      </c>
      <c r="E148" s="1" t="str">
        <f t="shared" si="31"/>
        <v>0.702988367777486-0.711201346152794i</v>
      </c>
      <c r="F148" s="1" t="str">
        <f t="shared" si="32"/>
        <v>0.0456535874270056-1.58802245066338i</v>
      </c>
      <c r="G148" s="1">
        <f t="shared" si="33"/>
        <v>4.56535874270056E-2</v>
      </c>
      <c r="H148" s="1">
        <f t="shared" si="34"/>
        <v>5.2450666864805218</v>
      </c>
      <c r="I148" s="1">
        <f t="shared" si="35"/>
        <v>0.50784186983245572</v>
      </c>
      <c r="J148" s="1">
        <f t="shared" si="36"/>
        <v>-0.86145030921410382</v>
      </c>
      <c r="K148" s="1" t="str">
        <f t="shared" si="37"/>
        <v>-0.343862322308861-1.5510184580308i</v>
      </c>
      <c r="L148" s="1" t="str">
        <f>IMPRODUCT(K148,Working!$H$3)</f>
        <v>0.343862322308861+1.5510184580308i</v>
      </c>
      <c r="M148" s="1">
        <f t="shared" si="38"/>
        <v>0.34386232230886099</v>
      </c>
      <c r="N148" s="1">
        <f t="shared" si="26"/>
        <v>0.38951590973586658</v>
      </c>
    </row>
    <row r="149" spans="1:14" x14ac:dyDescent="0.25">
      <c r="A149" s="1">
        <f t="shared" si="27"/>
        <v>2.6305650000000059E-2</v>
      </c>
      <c r="B149" s="1">
        <f t="shared" si="28"/>
        <v>5.4896934272127451</v>
      </c>
      <c r="C149" s="1">
        <f t="shared" si="29"/>
        <v>0.70136056126367952</v>
      </c>
      <c r="D149" s="1">
        <f t="shared" si="30"/>
        <v>-0.71280668003596626</v>
      </c>
      <c r="E149" s="1" t="str">
        <f t="shared" si="31"/>
        <v>0.70136056126368-0.712806680035966i</v>
      </c>
      <c r="F149" s="1" t="str">
        <f t="shared" si="32"/>
        <v>0.0420228847698944-1.58812267505111i</v>
      </c>
      <c r="G149" s="1">
        <f t="shared" si="33"/>
        <v>4.2022884769894402E-2</v>
      </c>
      <c r="H149" s="1">
        <f t="shared" si="34"/>
        <v>5.2473529177023188</v>
      </c>
      <c r="I149" s="1">
        <f t="shared" si="35"/>
        <v>0.50981001550284277</v>
      </c>
      <c r="J149" s="1">
        <f t="shared" si="36"/>
        <v>-0.86028701495081938</v>
      </c>
      <c r="K149" s="1" t="str">
        <f t="shared" si="37"/>
        <v>-0.340315439915036-1.55180055265208i</v>
      </c>
      <c r="L149" s="1" t="str">
        <f>IMPRODUCT(K149,Working!$H$3)</f>
        <v>0.340315439915036+1.55180055265208i</v>
      </c>
      <c r="M149" s="1">
        <f t="shared" si="38"/>
        <v>0.34031543991503599</v>
      </c>
      <c r="N149" s="1">
        <f t="shared" si="26"/>
        <v>0.3823383246849304</v>
      </c>
    </row>
    <row r="150" spans="1:14" x14ac:dyDescent="0.25">
      <c r="A150" s="1">
        <f t="shared" si="27"/>
        <v>2.6484600000000059E-2</v>
      </c>
      <c r="B150" s="1">
        <f t="shared" si="28"/>
        <v>5.4874071959909481</v>
      </c>
      <c r="C150" s="1">
        <f t="shared" si="29"/>
        <v>0.69972908884277596</v>
      </c>
      <c r="D150" s="1">
        <f t="shared" si="30"/>
        <v>-0.71440828818488555</v>
      </c>
      <c r="E150" s="1" t="str">
        <f t="shared" si="31"/>
        <v>0.699729088842776-0.714408288184886i</v>
      </c>
      <c r="F150" s="1" t="str">
        <f t="shared" si="32"/>
        <v>0.0383919624654264-1.58821459855837i</v>
      </c>
      <c r="G150" s="1">
        <f t="shared" si="33"/>
        <v>3.8391962465426401E-2</v>
      </c>
      <c r="H150" s="1">
        <f t="shared" si="34"/>
        <v>5.2496391489241159</v>
      </c>
      <c r="I150" s="1">
        <f t="shared" si="35"/>
        <v>0.51177549647227971</v>
      </c>
      <c r="J150" s="1">
        <f t="shared" si="36"/>
        <v>-0.85911922409555685</v>
      </c>
      <c r="K150" s="1" t="str">
        <f t="shared" si="37"/>
        <v>-0.336766778743142-1.55257453624322i</v>
      </c>
      <c r="L150" s="1" t="str">
        <f>IMPRODUCT(K150,Working!$H$3)</f>
        <v>0.336766778743142+1.55257453624322i</v>
      </c>
      <c r="M150" s="1">
        <f t="shared" si="38"/>
        <v>0.33676677874314198</v>
      </c>
      <c r="N150" s="1">
        <f t="shared" si="26"/>
        <v>0.3751587412085684</v>
      </c>
    </row>
    <row r="151" spans="1:14" x14ac:dyDescent="0.25">
      <c r="A151" s="1">
        <f t="shared" si="27"/>
        <v>2.666355000000006E-2</v>
      </c>
      <c r="B151" s="1">
        <f t="shared" si="28"/>
        <v>5.485120964769151</v>
      </c>
      <c r="C151" s="1">
        <f t="shared" si="29"/>
        <v>0.69809395904223859</v>
      </c>
      <c r="D151" s="1">
        <f t="shared" si="30"/>
        <v>-0.71600616222818458</v>
      </c>
      <c r="E151" s="1" t="str">
        <f t="shared" si="31"/>
        <v>0.698093959042239-0.716006162228185i</v>
      </c>
      <c r="F151" s="1" t="str">
        <f t="shared" si="32"/>
        <v>0.0347608394918955-1.58829822070469i</v>
      </c>
      <c r="G151" s="1">
        <f t="shared" si="33"/>
        <v>3.4760839491895498E-2</v>
      </c>
      <c r="H151" s="1">
        <f t="shared" si="34"/>
        <v>5.2519253801459129</v>
      </c>
      <c r="I151" s="1">
        <f t="shared" si="35"/>
        <v>0.51373830246749075</v>
      </c>
      <c r="J151" s="1">
        <f t="shared" si="36"/>
        <v>-0.85794694275218497</v>
      </c>
      <c r="K151" s="1" t="str">
        <f t="shared" si="37"/>
        <v>-0.333216357341498-1.5533404047587i</v>
      </c>
      <c r="L151" s="1" t="str">
        <f>IMPRODUCT(K151,Working!$H$3)</f>
        <v>0.333216357341498+1.5533404047587i</v>
      </c>
      <c r="M151" s="1">
        <f t="shared" si="38"/>
        <v>0.33321635734149802</v>
      </c>
      <c r="N151" s="1">
        <f t="shared" si="26"/>
        <v>0.36797719683339353</v>
      </c>
    </row>
    <row r="152" spans="1:14" x14ac:dyDescent="0.25">
      <c r="A152" s="1">
        <f t="shared" si="27"/>
        <v>2.6842500000000061E-2</v>
      </c>
      <c r="B152" s="1">
        <f t="shared" si="28"/>
        <v>5.482834733547354</v>
      </c>
      <c r="C152" s="1">
        <f t="shared" si="29"/>
        <v>0.69645518040864718</v>
      </c>
      <c r="D152" s="1">
        <f t="shared" si="30"/>
        <v>-0.71760029381401369</v>
      </c>
      <c r="E152" s="1" t="str">
        <f t="shared" si="31"/>
        <v>0.696455180408647-0.717600293814014i</v>
      </c>
      <c r="F152" s="1" t="str">
        <f t="shared" si="32"/>
        <v>0.0311295348286377-1.58837354105299i</v>
      </c>
      <c r="G152" s="1">
        <f t="shared" si="33"/>
        <v>3.11295348286377E-2</v>
      </c>
      <c r="H152" s="1">
        <f t="shared" si="34"/>
        <v>5.25421161136771</v>
      </c>
      <c r="I152" s="1">
        <f t="shared" si="35"/>
        <v>0.51569842322918136</v>
      </c>
      <c r="J152" s="1">
        <f t="shared" si="36"/>
        <v>-0.8567701770480437</v>
      </c>
      <c r="K152" s="1" t="str">
        <f t="shared" si="37"/>
        <v>-0.329664194267631-1.55409815419546i</v>
      </c>
      <c r="L152" s="1" t="str">
        <f>IMPRODUCT(K152,Working!$H$3)</f>
        <v>0.329664194267631+1.55409815419546i</v>
      </c>
      <c r="M152" s="1">
        <f t="shared" si="38"/>
        <v>0.32966419426763099</v>
      </c>
      <c r="N152" s="1">
        <f t="shared" si="26"/>
        <v>0.36079372909626872</v>
      </c>
    </row>
    <row r="153" spans="1:14" x14ac:dyDescent="0.25">
      <c r="A153" s="1">
        <f t="shared" si="27"/>
        <v>2.7021450000000061E-2</v>
      </c>
      <c r="B153" s="1">
        <f t="shared" si="28"/>
        <v>5.4805485023255569</v>
      </c>
      <c r="C153" s="1">
        <f t="shared" si="29"/>
        <v>0.69481276150765325</v>
      </c>
      <c r="D153" s="1">
        <f t="shared" si="30"/>
        <v>-0.71919067461008479</v>
      </c>
      <c r="E153" s="1" t="str">
        <f t="shared" si="31"/>
        <v>0.694812761507653-0.719190674610085i</v>
      </c>
      <c r="F153" s="1" t="str">
        <f t="shared" si="32"/>
        <v>0.0274980674559426-1.58844055920959i</v>
      </c>
      <c r="G153" s="1">
        <f t="shared" si="33"/>
        <v>2.7498067455942601E-2</v>
      </c>
      <c r="H153" s="1">
        <f t="shared" si="34"/>
        <v>5.256497842589507</v>
      </c>
      <c r="I153" s="1">
        <f t="shared" si="35"/>
        <v>0.51765584851209268</v>
      </c>
      <c r="J153" s="1">
        <f t="shared" si="36"/>
        <v>-0.85558893313391182</v>
      </c>
      <c r="K153" s="1" t="str">
        <f t="shared" si="37"/>
        <v>-0.326110308088164-1.55484778059285i</v>
      </c>
      <c r="L153" s="1" t="str">
        <f>IMPRODUCT(K153,Working!$H$3)</f>
        <v>0.326110308088164+1.55484778059285i</v>
      </c>
      <c r="M153" s="1">
        <f t="shared" si="38"/>
        <v>0.32611030808816399</v>
      </c>
      <c r="N153" s="1">
        <f t="shared" si="26"/>
        <v>0.35360837554410657</v>
      </c>
    </row>
    <row r="154" spans="1:14" x14ac:dyDescent="0.25">
      <c r="A154" s="1">
        <f t="shared" si="27"/>
        <v>2.7200400000000062E-2</v>
      </c>
      <c r="B154" s="1">
        <f t="shared" si="28"/>
        <v>5.4782622711037599</v>
      </c>
      <c r="C154" s="1">
        <f t="shared" si="29"/>
        <v>0.69316671092393578</v>
      </c>
      <c r="D154" s="1">
        <f t="shared" si="30"/>
        <v>-0.72077729630371468</v>
      </c>
      <c r="E154" s="1" t="str">
        <f t="shared" si="31"/>
        <v>0.693166710923936-0.720777296303715i</v>
      </c>
      <c r="F154" s="1" t="str">
        <f t="shared" si="32"/>
        <v>0.0238664563549488-1.58849927482418i</v>
      </c>
      <c r="G154" s="1">
        <f t="shared" si="33"/>
        <v>2.3866456354948801E-2</v>
      </c>
      <c r="H154" s="1">
        <f t="shared" si="34"/>
        <v>5.2587840738113041</v>
      </c>
      <c r="I154" s="1">
        <f t="shared" si="35"/>
        <v>0.51961056808505435</v>
      </c>
      <c r="J154" s="1">
        <f t="shared" si="36"/>
        <v>-0.85440321718397516</v>
      </c>
      <c r="K154" s="1" t="str">
        <f t="shared" si="37"/>
        <v>-0.322554717378733-1.55558928003268i</v>
      </c>
      <c r="L154" s="1" t="str">
        <f>IMPRODUCT(K154,Working!$H$3)</f>
        <v>0.322554717378733+1.55558928003268i</v>
      </c>
      <c r="M154" s="1">
        <f t="shared" si="38"/>
        <v>0.32255471737873298</v>
      </c>
      <c r="N154" s="1">
        <f t="shared" si="26"/>
        <v>0.34642117373368175</v>
      </c>
    </row>
    <row r="155" spans="1:14" x14ac:dyDescent="0.25">
      <c r="A155" s="1">
        <f t="shared" si="27"/>
        <v>2.7379350000000063E-2</v>
      </c>
      <c r="B155" s="1">
        <f t="shared" si="28"/>
        <v>5.4759760398819628</v>
      </c>
      <c r="C155" s="1">
        <f t="shared" si="29"/>
        <v>0.69151703726115554</v>
      </c>
      <c r="D155" s="1">
        <f t="shared" si="30"/>
        <v>-0.7223601506018682</v>
      </c>
      <c r="E155" s="1" t="str">
        <f t="shared" si="31"/>
        <v>0.691517037261156-0.722360150601868i</v>
      </c>
      <c r="F155" s="1" t="str">
        <f t="shared" si="32"/>
        <v>0.0202347205075459-1.58854968758986i</v>
      </c>
      <c r="G155" s="1">
        <f t="shared" si="33"/>
        <v>2.0234720507545899E-2</v>
      </c>
      <c r="H155" s="1">
        <f t="shared" si="34"/>
        <v>5.2610703050331011</v>
      </c>
      <c r="I155" s="1">
        <f t="shared" si="35"/>
        <v>0.52156257173103882</v>
      </c>
      <c r="J155" s="1">
        <f t="shared" si="36"/>
        <v>-0.85321303539579429</v>
      </c>
      <c r="K155" s="1" t="str">
        <f t="shared" si="37"/>
        <v>-0.318997440723879-1.55632264863925i</v>
      </c>
      <c r="L155" s="1" t="str">
        <f>IMPRODUCT(K155,Working!$H$3)</f>
        <v>0.318997440723879+1.55632264863925i</v>
      </c>
      <c r="M155" s="1">
        <f t="shared" si="38"/>
        <v>0.31899744072387898</v>
      </c>
      <c r="N155" s="1">
        <f t="shared" si="26"/>
        <v>0.33923216123142486</v>
      </c>
    </row>
    <row r="156" spans="1:14" x14ac:dyDescent="0.25">
      <c r="A156" s="1">
        <f t="shared" si="27"/>
        <v>2.7558300000000063E-2</v>
      </c>
      <c r="B156" s="1">
        <f t="shared" si="28"/>
        <v>5.4736898086601657</v>
      </c>
      <c r="C156" s="1">
        <f t="shared" si="29"/>
        <v>0.68986374914191084</v>
      </c>
      <c r="D156" s="1">
        <f t="shared" si="30"/>
        <v>-0.72393922923120191</v>
      </c>
      <c r="E156" s="1" t="str">
        <f t="shared" si="31"/>
        <v>0.689863749141911-0.723939229231202i</v>
      </c>
      <c r="F156" s="1" t="str">
        <f t="shared" si="32"/>
        <v>0.0166028788962737-1.58859179724315i</v>
      </c>
      <c r="G156" s="1">
        <f t="shared" si="33"/>
        <v>1.6602878896273699E-2</v>
      </c>
      <c r="H156" s="1">
        <f t="shared" si="34"/>
        <v>5.2633565362548982</v>
      </c>
      <c r="I156" s="1">
        <f t="shared" si="35"/>
        <v>0.52351184924721383</v>
      </c>
      <c r="J156" s="1">
        <f t="shared" si="36"/>
        <v>-0.85201839399027202</v>
      </c>
      <c r="K156" s="1" t="str">
        <f t="shared" si="37"/>
        <v>-0.315438496716959-1.55704788257934i</v>
      </c>
      <c r="L156" s="1" t="str">
        <f>IMPRODUCT(K156,Working!$H$3)</f>
        <v>0.315438496716959+1.55704788257934i</v>
      </c>
      <c r="M156" s="1">
        <f t="shared" si="38"/>
        <v>0.315438496716959</v>
      </c>
      <c r="N156" s="1">
        <f t="shared" si="26"/>
        <v>0.33204137561323271</v>
      </c>
    </row>
    <row r="157" spans="1:14" x14ac:dyDescent="0.25">
      <c r="A157" s="1">
        <f t="shared" si="27"/>
        <v>2.7737250000000064E-2</v>
      </c>
      <c r="B157" s="1">
        <f t="shared" si="28"/>
        <v>5.4714035774383687</v>
      </c>
      <c r="C157" s="1">
        <f t="shared" si="29"/>
        <v>0.68820685520769243</v>
      </c>
      <c r="D157" s="1">
        <f t="shared" si="30"/>
        <v>-0.72551452393810723</v>
      </c>
      <c r="E157" s="1" t="str">
        <f t="shared" si="31"/>
        <v>0.688206855207692-0.725514523938107i</v>
      </c>
      <c r="F157" s="1" t="str">
        <f t="shared" si="32"/>
        <v>0.0129709505042293-1.58862560356394i</v>
      </c>
      <c r="G157" s="1">
        <f t="shared" si="33"/>
        <v>1.2970950504229301E-2</v>
      </c>
      <c r="H157" s="1">
        <f t="shared" si="34"/>
        <v>5.2656427674766952</v>
      </c>
      <c r="I157" s="1">
        <f t="shared" si="35"/>
        <v>0.52545839044499654</v>
      </c>
      <c r="J157" s="1">
        <f t="shared" si="36"/>
        <v>-0.85081929921162081</v>
      </c>
      <c r="K157" s="1" t="str">
        <f t="shared" si="37"/>
        <v>-0.31187790396004-1.55776497806228i</v>
      </c>
      <c r="L157" s="1" t="str">
        <f>IMPRODUCT(K157,Working!$H$3)</f>
        <v>0.31187790396004+1.55776497806228i</v>
      </c>
      <c r="M157" s="1">
        <f t="shared" si="38"/>
        <v>0.31187790396004</v>
      </c>
      <c r="N157" s="1">
        <f t="shared" si="26"/>
        <v>0.32484885446426931</v>
      </c>
    </row>
    <row r="158" spans="1:14" x14ac:dyDescent="0.25">
      <c r="A158" s="1">
        <f t="shared" si="27"/>
        <v>2.7916200000000065E-2</v>
      </c>
      <c r="B158" s="1">
        <f t="shared" si="28"/>
        <v>5.4691173462165716</v>
      </c>
      <c r="C158" s="1">
        <f t="shared" si="29"/>
        <v>0.68654636411883763</v>
      </c>
      <c r="D158" s="1">
        <f t="shared" si="30"/>
        <v>-0.72708602648875353</v>
      </c>
      <c r="E158" s="1" t="str">
        <f t="shared" si="31"/>
        <v>0.686546364118838-0.727086026488754i</v>
      </c>
      <c r="F158" s="1" t="str">
        <f t="shared" si="32"/>
        <v>0.00933895431496057-1.58865110637552i</v>
      </c>
      <c r="G158" s="1">
        <f t="shared" si="33"/>
        <v>9.3389543149605698E-3</v>
      </c>
      <c r="H158" s="1">
        <f t="shared" si="34"/>
        <v>5.2679289986984923</v>
      </c>
      <c r="I158" s="1">
        <f t="shared" si="35"/>
        <v>0.52740218515010617</v>
      </c>
      <c r="J158" s="1">
        <f t="shared" si="36"/>
        <v>-0.84961575732733041</v>
      </c>
      <c r="K158" s="1" t="str">
        <f t="shared" si="37"/>
        <v>-0.308315681063812-1.5584739313399i</v>
      </c>
      <c r="L158" s="1" t="str">
        <f>IMPRODUCT(K158,Working!$H$3)</f>
        <v>0.308315681063812+1.5584739313399i</v>
      </c>
      <c r="M158" s="1">
        <f t="shared" si="38"/>
        <v>0.30831568106381202</v>
      </c>
      <c r="N158" s="1">
        <f t="shared" si="26"/>
        <v>0.31765463537877259</v>
      </c>
    </row>
    <row r="159" spans="1:14" x14ac:dyDescent="0.25">
      <c r="A159" s="1">
        <f t="shared" si="27"/>
        <v>2.8095150000000065E-2</v>
      </c>
      <c r="B159" s="1">
        <f t="shared" si="28"/>
        <v>5.4668311149947746</v>
      </c>
      <c r="C159" s="1">
        <f t="shared" si="29"/>
        <v>0.68488228455448608</v>
      </c>
      <c r="D159" s="1">
        <f t="shared" si="30"/>
        <v>-0.72865372866913125</v>
      </c>
      <c r="E159" s="1" t="str">
        <f t="shared" si="31"/>
        <v>0.684882284554486-0.728653728669131i</v>
      </c>
      <c r="F159" s="1" t="str">
        <f t="shared" si="32"/>
        <v>0.00570690931237017-1.58866830554461i</v>
      </c>
      <c r="G159" s="1">
        <f t="shared" si="33"/>
        <v>5.7069093123701701E-3</v>
      </c>
      <c r="H159" s="1">
        <f t="shared" si="34"/>
        <v>5.2702152299202893</v>
      </c>
      <c r="I159" s="1">
        <f t="shared" si="35"/>
        <v>0.52934322320261773</v>
      </c>
      <c r="J159" s="1">
        <f t="shared" si="36"/>
        <v>-0.84840777462813466</v>
      </c>
      <c r="K159" s="1" t="str">
        <f t="shared" si="37"/>
        <v>-0.304751846647481-1.55917473870661i</v>
      </c>
      <c r="L159" s="1" t="str">
        <f>IMPRODUCT(K159,Working!$H$3)</f>
        <v>0.304751846647481+1.55917473870661i</v>
      </c>
      <c r="M159" s="1">
        <f t="shared" si="38"/>
        <v>0.30475184664748101</v>
      </c>
      <c r="N159" s="1">
        <f t="shared" si="26"/>
        <v>0.31045875595985117</v>
      </c>
    </row>
    <row r="160" spans="1:14" x14ac:dyDescent="0.25">
      <c r="A160" s="1">
        <f t="shared" si="27"/>
        <v>2.8274100000000066E-2</v>
      </c>
      <c r="B160" s="1">
        <f t="shared" si="28"/>
        <v>5.4645448837729775</v>
      </c>
      <c r="C160" s="1">
        <f t="shared" si="29"/>
        <v>0.6832146252125334</v>
      </c>
      <c r="D160" s="1">
        <f t="shared" si="30"/>
        <v>-0.7302176222850949</v>
      </c>
      <c r="E160" s="1" t="str">
        <f t="shared" si="31"/>
        <v>0.683214625212533-0.730217622285095i</v>
      </c>
      <c r="F160" s="1" t="str">
        <f t="shared" si="32"/>
        <v>0.00207483448061441-1.58867720098129i</v>
      </c>
      <c r="G160" s="1">
        <f t="shared" si="33"/>
        <v>2.07483448061441E-3</v>
      </c>
      <c r="H160" s="1">
        <f t="shared" si="34"/>
        <v>5.2725014611420864</v>
      </c>
      <c r="I160" s="1">
        <f t="shared" si="35"/>
        <v>0.53128149445701445</v>
      </c>
      <c r="J160" s="1">
        <f t="shared" si="36"/>
        <v>-0.84719535742797913</v>
      </c>
      <c r="K160" s="1" t="str">
        <f t="shared" si="37"/>
        <v>-0.30118641933868-1.5598673964994i</v>
      </c>
      <c r="L160" s="1" t="str">
        <f>IMPRODUCT(K160,Working!$H$3)</f>
        <v>0.30118641933868+1.5598673964994i</v>
      </c>
      <c r="M160" s="1">
        <f t="shared" si="38"/>
        <v>0.30118641933868001</v>
      </c>
      <c r="N160" s="1">
        <f t="shared" si="26"/>
        <v>0.30326125381929442</v>
      </c>
    </row>
    <row r="161" spans="1:19" x14ac:dyDescent="0.25">
      <c r="A161" s="1">
        <f t="shared" si="27"/>
        <v>2.8453050000000066E-2</v>
      </c>
      <c r="B161" s="1">
        <f t="shared" si="28"/>
        <v>5.4622586525511805</v>
      </c>
      <c r="C161" s="1">
        <f t="shared" si="29"/>
        <v>0.68154339480958637</v>
      </c>
      <c r="D161" s="1">
        <f t="shared" si="30"/>
        <v>-0.73177769916240565</v>
      </c>
      <c r="E161" s="1" t="str">
        <f t="shared" si="31"/>
        <v>0.681543394809586-0.731777699162406i</v>
      </c>
      <c r="F161" s="1" t="str">
        <f t="shared" si="32"/>
        <v>-0.00155725119599137-1.58867779263908i</v>
      </c>
      <c r="G161" s="1">
        <f t="shared" si="33"/>
        <v>-1.55725119599137E-3</v>
      </c>
      <c r="H161" s="1">
        <f t="shared" si="34"/>
        <v>5.2747876923638835</v>
      </c>
      <c r="I161" s="1">
        <f t="shared" si="35"/>
        <v>0.53321698878224166</v>
      </c>
      <c r="J161" s="1">
        <f t="shared" si="36"/>
        <v>-0.84597851206398778</v>
      </c>
      <c r="K161" s="1" t="str">
        <f t="shared" si="37"/>
        <v>-0.297619417773364-1.56055190109785i</v>
      </c>
      <c r="L161" s="1" t="str">
        <f>IMPRODUCT(K161,Working!$H$3)</f>
        <v>0.297619417773364+1.56055190109785i</v>
      </c>
      <c r="M161" s="1">
        <f t="shared" si="38"/>
        <v>0.29761941777336398</v>
      </c>
      <c r="N161" s="1">
        <f t="shared" si="26"/>
        <v>0.29606216657737261</v>
      </c>
    </row>
    <row r="162" spans="1:19" x14ac:dyDescent="0.25">
      <c r="A162" s="1">
        <f t="shared" si="27"/>
        <v>2.8632000000000067E-2</v>
      </c>
      <c r="B162" s="1">
        <f t="shared" si="28"/>
        <v>5.4599724213293834</v>
      </c>
      <c r="C162" s="1">
        <f t="shared" si="29"/>
        <v>0.67986860208091726</v>
      </c>
      <c r="D162" s="1">
        <f t="shared" si="30"/>
        <v>-0.73333395114677413</v>
      </c>
      <c r="E162" s="1" t="str">
        <f t="shared" si="31"/>
        <v>0.679868602080917-0.733333951146774i</v>
      </c>
      <c r="F162" s="1" t="str">
        <f t="shared" si="32"/>
        <v>-0.00518932873307643-1.58867008051489i</v>
      </c>
      <c r="G162" s="1">
        <f t="shared" si="33"/>
        <v>-5.1893287330764303E-3</v>
      </c>
      <c r="H162" s="1">
        <f t="shared" si="34"/>
        <v>5.2770739235856805</v>
      </c>
      <c r="I162" s="1">
        <f t="shared" si="35"/>
        <v>0.53514969606175899</v>
      </c>
      <c r="J162" s="1">
        <f t="shared" si="36"/>
        <v>-0.84475724489643</v>
      </c>
      <c r="K162" s="1" t="str">
        <f t="shared" si="37"/>
        <v>-0.294050860595721-1.56122824892416i</v>
      </c>
      <c r="L162" s="1" t="str">
        <f>IMPRODUCT(K162,Working!$H$3)</f>
        <v>0.294050860595721+1.56122824892416i</v>
      </c>
      <c r="M162" s="1">
        <f t="shared" si="38"/>
        <v>0.294050860595721</v>
      </c>
      <c r="N162" s="1">
        <f t="shared" si="26"/>
        <v>0.28886153186264457</v>
      </c>
    </row>
    <row r="163" spans="1:19" x14ac:dyDescent="0.25">
      <c r="A163" s="1">
        <f t="shared" si="27"/>
        <v>2.8810950000000068E-2</v>
      </c>
      <c r="B163" s="1">
        <f t="shared" si="28"/>
        <v>5.4576861901075864</v>
      </c>
      <c r="C163" s="1">
        <f t="shared" si="29"/>
        <v>0.67819025578041803</v>
      </c>
      <c r="D163" s="1">
        <f t="shared" si="30"/>
        <v>-0.73488637010390334</v>
      </c>
      <c r="E163" s="1" t="str">
        <f t="shared" si="31"/>
        <v>0.678190255780418-0.734886370103903i</v>
      </c>
      <c r="F163" s="1" t="str">
        <f t="shared" si="32"/>
        <v>-0.00882137914631387-1.58865406464901i</v>
      </c>
      <c r="G163" s="1">
        <f t="shared" si="33"/>
        <v>-8.8213791463138697E-3</v>
      </c>
      <c r="H163" s="1">
        <f t="shared" si="34"/>
        <v>5.2793601548074776</v>
      </c>
      <c r="I163" s="1">
        <f t="shared" si="35"/>
        <v>0.53707960619359352</v>
      </c>
      <c r="J163" s="1">
        <f t="shared" si="36"/>
        <v>-0.84353156230868709</v>
      </c>
      <c r="K163" s="1" t="str">
        <f t="shared" si="37"/>
        <v>-0.290480766458064-1.56189643644315i</v>
      </c>
      <c r="L163" s="1" t="str">
        <f>IMPRODUCT(K163,Working!$H$3)</f>
        <v>0.290480766458064+1.56189643644315i</v>
      </c>
      <c r="M163" s="1">
        <f t="shared" si="38"/>
        <v>0.29048076645806398</v>
      </c>
      <c r="N163" s="1">
        <f t="shared" si="26"/>
        <v>0.28165938731175011</v>
      </c>
    </row>
    <row r="164" spans="1:19" x14ac:dyDescent="0.25">
      <c r="A164" s="1">
        <f t="shared" si="27"/>
        <v>2.8989900000000068E-2</v>
      </c>
      <c r="B164" s="1">
        <f t="shared" si="28"/>
        <v>5.4553999588857893</v>
      </c>
      <c r="C164" s="1">
        <f t="shared" si="29"/>
        <v>0.67650836468055442</v>
      </c>
      <c r="D164" s="1">
        <f t="shared" si="30"/>
        <v>-0.73643494791953079</v>
      </c>
      <c r="E164" s="1" t="str">
        <f t="shared" si="31"/>
        <v>0.676508364680554-0.736434947919531i</v>
      </c>
      <c r="F164" s="1" t="str">
        <f t="shared" si="32"/>
        <v>-0.0124533834515193-1.58862974512518i</v>
      </c>
      <c r="G164" s="1">
        <f t="shared" si="33"/>
        <v>-1.24533834515193E-2</v>
      </c>
      <c r="H164" s="1">
        <f t="shared" si="34"/>
        <v>5.2816463860292746</v>
      </c>
      <c r="I164" s="1">
        <f t="shared" si="35"/>
        <v>0.53900670909039283</v>
      </c>
      <c r="J164" s="1">
        <f t="shared" si="36"/>
        <v>-0.84230147070721928</v>
      </c>
      <c r="K164" s="1" t="str">
        <f t="shared" si="37"/>
        <v>-0.286909154020746-1.56255646016231i</v>
      </c>
      <c r="L164" s="1" t="str">
        <f>IMPRODUCT(K164,Working!$H$3)</f>
        <v>0.286909154020746+1.56255646016231i</v>
      </c>
      <c r="M164" s="1">
        <f t="shared" si="38"/>
        <v>0.28690915402074602</v>
      </c>
      <c r="N164" s="1">
        <f t="shared" si="26"/>
        <v>0.27445577056922671</v>
      </c>
      <c r="Q164" s="1" t="s">
        <v>18</v>
      </c>
      <c r="R164" s="1" t="s">
        <v>70</v>
      </c>
      <c r="S164" s="1" t="s">
        <v>75</v>
      </c>
    </row>
    <row r="165" spans="1:19" x14ac:dyDescent="0.25">
      <c r="A165" s="1">
        <f t="shared" si="27"/>
        <v>2.9168850000000069E-2</v>
      </c>
      <c r="B165" s="1">
        <f t="shared" si="28"/>
        <v>5.4531137276639923</v>
      </c>
      <c r="C165" s="1">
        <f t="shared" si="29"/>
        <v>0.67482293757232059</v>
      </c>
      <c r="D165" s="1">
        <f t="shared" si="30"/>
        <v>-0.73797967649947105</v>
      </c>
      <c r="E165" s="1" t="str">
        <f t="shared" si="31"/>
        <v>0.674822937572321-0.737979676499471i</v>
      </c>
      <c r="F165" s="1" t="str">
        <f t="shared" si="32"/>
        <v>-0.0160853226647434-1.58859712207049i</v>
      </c>
      <c r="G165" s="1">
        <f t="shared" si="33"/>
        <v>-1.6085322664743398E-2</v>
      </c>
      <c r="H165" s="1">
        <f t="shared" si="34"/>
        <v>5.2839326172510717</v>
      </c>
      <c r="I165" s="1">
        <f t="shared" si="35"/>
        <v>0.54093099467947736</v>
      </c>
      <c r="J165" s="1">
        <f t="shared" si="36"/>
        <v>-0.84106697652153206</v>
      </c>
      <c r="K165" s="1" t="str">
        <f t="shared" si="37"/>
        <v>-0.283336041952052-1.5632083166318i</v>
      </c>
      <c r="L165" s="1" t="str">
        <f>IMPRODUCT(K165,Working!$H$3)</f>
        <v>0.283336041952052+1.5632083166318i</v>
      </c>
      <c r="M165" s="1">
        <f t="shared" si="38"/>
        <v>0.28333604195205198</v>
      </c>
      <c r="N165" s="1">
        <f t="shared" si="26"/>
        <v>0.26725071928730859</v>
      </c>
      <c r="Q165" s="1">
        <f>Working!B18+0.075</f>
        <v>0.11079</v>
      </c>
      <c r="R165" s="1">
        <v>0</v>
      </c>
    </row>
    <row r="166" spans="1:19" x14ac:dyDescent="0.25">
      <c r="A166" s="1">
        <f t="shared" si="27"/>
        <v>2.934780000000007E-2</v>
      </c>
      <c r="B166" s="1">
        <f t="shared" si="28"/>
        <v>5.4508274964421952</v>
      </c>
      <c r="C166" s="1">
        <f t="shared" si="29"/>
        <v>0.67313398326519269</v>
      </c>
      <c r="D166" s="1">
        <f t="shared" si="30"/>
        <v>-0.73952054776965814</v>
      </c>
      <c r="E166" s="1" t="str">
        <f t="shared" si="31"/>
        <v>0.673133983265193-0.739520547769658i</v>
      </c>
      <c r="F166" s="1" t="str">
        <f t="shared" si="32"/>
        <v>-0.0197171778023854-1.58855619565547i</v>
      </c>
      <c r="G166" s="1">
        <f t="shared" si="33"/>
        <v>-1.97171778023854E-2</v>
      </c>
      <c r="H166" s="1">
        <f t="shared" si="34"/>
        <v>5.2862188484728687</v>
      </c>
      <c r="I166" s="1">
        <f t="shared" si="35"/>
        <v>0.54285245290289308</v>
      </c>
      <c r="J166" s="1">
        <f t="shared" si="36"/>
        <v>-0.83982808620414229</v>
      </c>
      <c r="K166" s="1" t="str">
        <f t="shared" si="37"/>
        <v>-0.279761448928105-1.56385200244445i</v>
      </c>
      <c r="L166" s="1" t="str">
        <f>IMPRODUCT(K166,Working!$H$3)</f>
        <v>0.279761448928105+1.56385200244445i</v>
      </c>
      <c r="M166" s="1">
        <f t="shared" si="38"/>
        <v>0.27976144892810501</v>
      </c>
      <c r="N166" s="1">
        <f t="shared" si="26"/>
        <v>0.26004427112571959</v>
      </c>
      <c r="Q166" s="1">
        <v>0.3</v>
      </c>
      <c r="R166" s="1">
        <v>0</v>
      </c>
    </row>
    <row r="167" spans="1:19" x14ac:dyDescent="0.25">
      <c r="A167" s="1">
        <f t="shared" si="27"/>
        <v>2.952675000000007E-2</v>
      </c>
      <c r="B167" s="1">
        <f t="shared" si="28"/>
        <v>5.4485412652203982</v>
      </c>
      <c r="C167" s="1">
        <f t="shared" si="29"/>
        <v>0.67144151058708312</v>
      </c>
      <c r="D167" s="1">
        <f t="shared" si="30"/>
        <v>-0.74105755367618775</v>
      </c>
      <c r="E167" s="1" t="str">
        <f t="shared" si="31"/>
        <v>0.671441510587083-0.741057553676188i</v>
      </c>
      <c r="F167" s="1" t="str">
        <f t="shared" si="32"/>
        <v>-0.0233489298812792-1.58850696609403i</v>
      </c>
      <c r="G167" s="1">
        <f t="shared" si="33"/>
        <v>-2.33489298812792E-2</v>
      </c>
      <c r="H167" s="1">
        <f t="shared" si="34"/>
        <v>5.2885050796946658</v>
      </c>
      <c r="I167" s="1">
        <f t="shared" si="35"/>
        <v>0.54477107371746436</v>
      </c>
      <c r="J167" s="1">
        <f t="shared" si="36"/>
        <v>-0.83858480623054521</v>
      </c>
      <c r="K167" s="1" t="str">
        <f t="shared" si="37"/>
        <v>-0.276185393632771-1.56448751423582i</v>
      </c>
      <c r="L167" s="1" t="str">
        <f>IMPRODUCT(K167,Working!$H$3)</f>
        <v>0.276185393632771+1.56448751423582i</v>
      </c>
      <c r="M167" s="1">
        <f t="shared" si="38"/>
        <v>0.276185393632771</v>
      </c>
      <c r="N167" s="1">
        <f t="shared" si="26"/>
        <v>0.25283646375149182</v>
      </c>
    </row>
    <row r="168" spans="1:19" x14ac:dyDescent="0.25">
      <c r="A168" s="1">
        <f t="shared" si="27"/>
        <v>2.9705700000000071E-2</v>
      </c>
      <c r="B168" s="1">
        <f t="shared" si="28"/>
        <v>5.4462550339986011</v>
      </c>
      <c r="C168" s="1">
        <f t="shared" si="29"/>
        <v>0.66974552838429446</v>
      </c>
      <c r="D168" s="1">
        <f t="shared" si="30"/>
        <v>-0.74259068618535895</v>
      </c>
      <c r="E168" s="1" t="str">
        <f t="shared" si="31"/>
        <v>0.669745528384294-0.742590686185359i</v>
      </c>
      <c r="F168" s="1" t="str">
        <f t="shared" si="32"/>
        <v>-0.0269805599187963-1.5884494336435i</v>
      </c>
      <c r="G168" s="1">
        <f t="shared" si="33"/>
        <v>-2.6980559918796301E-2</v>
      </c>
      <c r="H168" s="1">
        <f t="shared" si="34"/>
        <v>5.2907913109164628</v>
      </c>
      <c r="I168" s="1">
        <f t="shared" si="35"/>
        <v>0.54668684709484616</v>
      </c>
      <c r="J168" s="1">
        <f t="shared" si="36"/>
        <v>-0.83733714309917973</v>
      </c>
      <c r="K168" s="1" t="str">
        <f t="shared" si="37"/>
        <v>-0.272607894757557-1.56511484868419i</v>
      </c>
      <c r="L168" s="1" t="str">
        <f>IMPRODUCT(K168,Working!$H$3)</f>
        <v>0.272607894757557+1.56511484868419i</v>
      </c>
      <c r="M168" s="1">
        <f t="shared" si="38"/>
        <v>0.27260789475755698</v>
      </c>
      <c r="N168" s="1">
        <f t="shared" si="26"/>
        <v>0.24562733483876067</v>
      </c>
    </row>
    <row r="169" spans="1:19" x14ac:dyDescent="0.25">
      <c r="A169" s="1">
        <f t="shared" si="27"/>
        <v>2.9884650000000072E-2</v>
      </c>
      <c r="B169" s="1">
        <f t="shared" si="28"/>
        <v>5.4439688027768041</v>
      </c>
      <c r="C169" s="1">
        <f t="shared" si="29"/>
        <v>0.66804604552147251</v>
      </c>
      <c r="D169" s="1">
        <f t="shared" si="30"/>
        <v>-0.74411993728371684</v>
      </c>
      <c r="E169" s="1" t="str">
        <f t="shared" si="31"/>
        <v>0.668046045521473-0.744119937283717i</v>
      </c>
      <c r="F169" s="1" t="str">
        <f t="shared" si="32"/>
        <v>-0.0306120489329483-1.58838359860457i</v>
      </c>
      <c r="G169" s="1">
        <f t="shared" si="33"/>
        <v>-3.0612048932948301E-2</v>
      </c>
      <c r="H169" s="1">
        <f t="shared" si="34"/>
        <v>5.2930775421382599</v>
      </c>
      <c r="I169" s="1">
        <f t="shared" si="35"/>
        <v>0.54859976302157687</v>
      </c>
      <c r="J169" s="1">
        <f t="shared" si="36"/>
        <v>-0.83608510333139519</v>
      </c>
      <c r="K169" s="1" t="str">
        <f t="shared" si="37"/>
        <v>-0.269028971001516-1.56573400251056i</v>
      </c>
      <c r="L169" s="1" t="str">
        <f>IMPRODUCT(K169,Working!$H$3)</f>
        <v>0.269028971001516+1.56573400251056i</v>
      </c>
      <c r="M169" s="1">
        <f t="shared" si="38"/>
        <v>0.26902897100151602</v>
      </c>
      <c r="N169" s="1">
        <f t="shared" si="26"/>
        <v>0.23841692206856771</v>
      </c>
    </row>
    <row r="170" spans="1:19" x14ac:dyDescent="0.25">
      <c r="A170" s="1">
        <f t="shared" si="27"/>
        <v>3.0063600000000072E-2</v>
      </c>
      <c r="B170" s="1">
        <f t="shared" si="28"/>
        <v>5.441682571555007</v>
      </c>
      <c r="C170" s="1">
        <f t="shared" si="29"/>
        <v>0.66634307088156119</v>
      </c>
      <c r="D170" s="1">
        <f t="shared" si="30"/>
        <v>-0.74564529897809373</v>
      </c>
      <c r="E170" s="1" t="str">
        <f t="shared" si="31"/>
        <v>0.666343070881561-0.745645298978094i</v>
      </c>
      <c r="F170" s="1" t="str">
        <f t="shared" si="32"/>
        <v>-0.0342433779424856-1.58830946132136i</v>
      </c>
      <c r="G170" s="1">
        <f t="shared" si="33"/>
        <v>-3.4243377942485602E-2</v>
      </c>
      <c r="H170" s="1">
        <f t="shared" si="34"/>
        <v>5.2953637733600569</v>
      </c>
      <c r="I170" s="1">
        <f t="shared" si="35"/>
        <v>0.55050981149912981</v>
      </c>
      <c r="J170" s="1">
        <f t="shared" si="36"/>
        <v>-0.83482869347141664</v>
      </c>
      <c r="K170" s="1" t="str">
        <f t="shared" si="37"/>
        <v>-0.265448641071151-1.56634497247872i</v>
      </c>
      <c r="L170" s="1" t="str">
        <f>IMPRODUCT(K170,Working!$H$3)</f>
        <v>0.265448641071151+1.56634497247872i</v>
      </c>
      <c r="M170" s="1">
        <f t="shared" si="38"/>
        <v>0.26544864107115101</v>
      </c>
      <c r="N170" s="1">
        <f t="shared" si="26"/>
        <v>0.23120526312866541</v>
      </c>
    </row>
    <row r="171" spans="1:19" x14ac:dyDescent="0.25">
      <c r="A171" s="1">
        <f t="shared" si="27"/>
        <v>3.0242550000000073E-2</v>
      </c>
      <c r="B171" s="1">
        <f t="shared" si="28"/>
        <v>5.43939634033321</v>
      </c>
      <c r="C171" s="1">
        <f t="shared" si="29"/>
        <v>0.66463661336575475</v>
      </c>
      <c r="D171" s="1">
        <f t="shared" si="30"/>
        <v>-0.74716676329565157</v>
      </c>
      <c r="E171" s="1" t="str">
        <f t="shared" si="31"/>
        <v>0.664636613365755-0.747166763295652i</v>
      </c>
      <c r="F171" s="1" t="str">
        <f t="shared" si="32"/>
        <v>-0.0378745279669901-1.58822702218139i</v>
      </c>
      <c r="G171" s="1">
        <f t="shared" si="33"/>
        <v>-3.7874527966990097E-2</v>
      </c>
      <c r="H171" s="1">
        <f t="shared" si="34"/>
        <v>5.297650004581854</v>
      </c>
      <c r="I171" s="1">
        <f t="shared" si="35"/>
        <v>0.55241698254396665</v>
      </c>
      <c r="J171" s="1">
        <f t="shared" si="36"/>
        <v>-0.8335679200863112</v>
      </c>
      <c r="K171" s="1" t="str">
        <f t="shared" si="37"/>
        <v>-0.26186692368031-1.56694775539521i</v>
      </c>
      <c r="L171" s="1" t="str">
        <f>IMPRODUCT(K171,Working!$H$3)</f>
        <v>0.26186692368031+1.56694775539521i</v>
      </c>
      <c r="M171" s="1">
        <f t="shared" si="38"/>
        <v>0.26186692368031</v>
      </c>
      <c r="N171" s="1">
        <f t="shared" si="26"/>
        <v>0.22399239571331991</v>
      </c>
    </row>
    <row r="172" spans="1:19" x14ac:dyDescent="0.25">
      <c r="A172" s="1">
        <f t="shared" si="27"/>
        <v>3.0421500000000073E-2</v>
      </c>
      <c r="B172" s="1">
        <f t="shared" si="28"/>
        <v>5.4371101091114129</v>
      </c>
      <c r="C172" s="1">
        <f t="shared" si="29"/>
        <v>0.6629266818934525</v>
      </c>
      <c r="D172" s="1">
        <f t="shared" si="30"/>
        <v>-0.74868432228392312</v>
      </c>
      <c r="E172" s="1" t="str">
        <f t="shared" si="31"/>
        <v>0.662926681893452-0.748684322283923i</v>
      </c>
      <c r="F172" s="1" t="str">
        <f t="shared" si="32"/>
        <v>-0.0415054800269836-1.58813628161553i</v>
      </c>
      <c r="G172" s="1">
        <f t="shared" si="33"/>
        <v>-4.15054800269836E-2</v>
      </c>
      <c r="H172" s="1">
        <f t="shared" si="34"/>
        <v>5.299936235803651</v>
      </c>
      <c r="I172" s="1">
        <f t="shared" si="35"/>
        <v>0.55432126618758837</v>
      </c>
      <c r="J172" s="1">
        <f t="shared" si="36"/>
        <v>-0.8323027897659534</v>
      </c>
      <c r="K172" s="1" t="str">
        <f t="shared" si="37"/>
        <v>-0.258283837550098-1.56754234810938i</v>
      </c>
      <c r="L172" s="1" t="str">
        <f>IMPRODUCT(K172,Working!$H$3)</f>
        <v>0.258283837550098+1.56754234810938i</v>
      </c>
      <c r="M172" s="1">
        <f t="shared" si="38"/>
        <v>0.25828383755009798</v>
      </c>
      <c r="N172" s="1">
        <f t="shared" si="26"/>
        <v>0.21677835752311439</v>
      </c>
    </row>
    <row r="173" spans="1:19" x14ac:dyDescent="0.25">
      <c r="A173" s="1">
        <f t="shared" si="27"/>
        <v>3.0600450000000074E-2</v>
      </c>
      <c r="B173" s="1">
        <f t="shared" si="28"/>
        <v>5.4348238778896159</v>
      </c>
      <c r="C173" s="1">
        <f t="shared" si="29"/>
        <v>0.66121328540221114</v>
      </c>
      <c r="D173" s="1">
        <f t="shared" si="30"/>
        <v>-0.75019796801085392</v>
      </c>
      <c r="E173" s="1" t="str">
        <f t="shared" si="31"/>
        <v>0.661213285402211-0.750197968010854i</v>
      </c>
      <c r="F173" s="1" t="str">
        <f t="shared" si="32"/>
        <v>-0.0451362151440203-1.58803724009809i</v>
      </c>
      <c r="G173" s="1">
        <f t="shared" si="33"/>
        <v>-4.5136215144020303E-2</v>
      </c>
      <c r="H173" s="1">
        <f t="shared" si="34"/>
        <v>5.3022224670254481</v>
      </c>
      <c r="I173" s="1">
        <f t="shared" si="35"/>
        <v>0.55622265247658831</v>
      </c>
      <c r="J173" s="1">
        <f t="shared" si="36"/>
        <v>-0.83103330912299089</v>
      </c>
      <c r="K173" s="1" t="str">
        <f t="shared" si="37"/>
        <v>-0.254699401408772-1.56812874751338i</v>
      </c>
      <c r="L173" s="1" t="str">
        <f>IMPRODUCT(K173,Working!$H$3)</f>
        <v>0.254699401408772+1.56812874751338i</v>
      </c>
      <c r="M173" s="1">
        <f t="shared" si="38"/>
        <v>0.25469940140877201</v>
      </c>
      <c r="N173" s="1">
        <f t="shared" si="26"/>
        <v>0.20956318626475171</v>
      </c>
    </row>
    <row r="174" spans="1:19" x14ac:dyDescent="0.25">
      <c r="A174" s="1">
        <f t="shared" si="27"/>
        <v>3.0779400000000075E-2</v>
      </c>
      <c r="B174" s="1">
        <f t="shared" si="28"/>
        <v>5.4325376466678188</v>
      </c>
      <c r="C174" s="1">
        <f t="shared" si="29"/>
        <v>0.65949643284769877</v>
      </c>
      <c r="D174" s="1">
        <f t="shared" si="30"/>
        <v>-0.75170769256484316</v>
      </c>
      <c r="E174" s="1" t="str">
        <f t="shared" si="31"/>
        <v>0.659496432847699-0.751707692564843i</v>
      </c>
      <c r="F174" s="1" t="str">
        <f t="shared" si="32"/>
        <v>-0.0487667143407887-1.58792989814673i</v>
      </c>
      <c r="G174" s="1">
        <f t="shared" si="33"/>
        <v>-4.8766714340788699E-2</v>
      </c>
      <c r="H174" s="1">
        <f t="shared" si="34"/>
        <v>5.3045086982472451</v>
      </c>
      <c r="I174" s="1">
        <f t="shared" si="35"/>
        <v>0.55812113147270392</v>
      </c>
      <c r="J174" s="1">
        <f t="shared" si="36"/>
        <v>-0.82975948479280959</v>
      </c>
      <c r="K174" s="1" t="str">
        <f t="shared" si="37"/>
        <v>-0.251113633991644-1.56870695054219i</v>
      </c>
      <c r="L174" s="1" t="str">
        <f>IMPRODUCT(K174,Working!$H$3)</f>
        <v>0.251113633991644+1.56870695054219i</v>
      </c>
      <c r="M174" s="1">
        <f t="shared" si="38"/>
        <v>0.25111363399164399</v>
      </c>
      <c r="N174" s="1">
        <f t="shared" si="26"/>
        <v>0.2023469196508553</v>
      </c>
    </row>
    <row r="175" spans="1:19" x14ac:dyDescent="0.25">
      <c r="A175" s="1">
        <f t="shared" si="27"/>
        <v>3.0958350000000075E-2</v>
      </c>
      <c r="B175" s="1">
        <f t="shared" si="28"/>
        <v>5.4302514154460217</v>
      </c>
      <c r="C175" s="1">
        <f t="shared" si="29"/>
        <v>0.65777613320364769</v>
      </c>
      <c r="D175" s="1">
        <f t="shared" si="30"/>
        <v>-0.75321348805478594</v>
      </c>
      <c r="E175" s="1" t="str">
        <f t="shared" si="31"/>
        <v>0.657776133203648-0.753213488054786i</v>
      </c>
      <c r="F175" s="1" t="str">
        <f t="shared" si="32"/>
        <v>-0.0523969586412122-1.58781425632252i</v>
      </c>
      <c r="G175" s="1">
        <f t="shared" si="33"/>
        <v>-5.2396958641212202E-2</v>
      </c>
      <c r="H175" s="1">
        <f t="shared" si="34"/>
        <v>5.3067949294690422</v>
      </c>
      <c r="I175" s="1">
        <f t="shared" si="35"/>
        <v>0.5600166932528684</v>
      </c>
      <c r="J175" s="1">
        <f t="shared" si="36"/>
        <v>-0.82848132343349945</v>
      </c>
      <c r="K175" s="1" t="str">
        <f t="shared" si="37"/>
        <v>-0.247526554040987-1.56927695417363i</v>
      </c>
      <c r="L175" s="1" t="str">
        <f>IMPRODUCT(K175,Working!$H$3)</f>
        <v>0.247526554040987+1.56927695417363i</v>
      </c>
      <c r="M175" s="1">
        <f t="shared" si="38"/>
        <v>0.247526554040987</v>
      </c>
      <c r="N175" s="1">
        <f t="shared" si="26"/>
        <v>0.19512959539977481</v>
      </c>
    </row>
    <row r="176" spans="1:19" x14ac:dyDescent="0.25">
      <c r="A176" s="1">
        <f t="shared" si="27"/>
        <v>3.1137300000000076E-2</v>
      </c>
      <c r="B176" s="1">
        <f t="shared" si="28"/>
        <v>5.4279651842242247</v>
      </c>
      <c r="C176" s="1">
        <f t="shared" si="29"/>
        <v>0.65605239546180782</v>
      </c>
      <c r="D176" s="1">
        <f t="shared" si="30"/>
        <v>-0.75471534661011341</v>
      </c>
      <c r="E176" s="1" t="str">
        <f t="shared" si="31"/>
        <v>0.656052395461808-0.754715346610113i</v>
      </c>
      <c r="F176" s="1" t="str">
        <f t="shared" si="32"/>
        <v>-0.0560269290705431-1.58769031522989i</v>
      </c>
      <c r="G176" s="1">
        <f t="shared" si="33"/>
        <v>-5.6026929070543102E-2</v>
      </c>
      <c r="H176" s="1">
        <f t="shared" si="34"/>
        <v>5.3090811606908392</v>
      </c>
      <c r="I176" s="1">
        <f t="shared" si="35"/>
        <v>0.56190932790926296</v>
      </c>
      <c r="J176" s="1">
        <f t="shared" si="36"/>
        <v>-0.82719883172581932</v>
      </c>
      <c r="K176" s="1" t="str">
        <f t="shared" si="37"/>
        <v>-0.243938180305931-1.56983875542837i</v>
      </c>
      <c r="L176" s="1" t="str">
        <f>IMPRODUCT(K176,Working!$H$3)</f>
        <v>0.243938180305931+1.56983875542837i</v>
      </c>
      <c r="M176" s="1">
        <f t="shared" si="38"/>
        <v>0.24393818030593101</v>
      </c>
      <c r="N176" s="1">
        <f t="shared" si="26"/>
        <v>0.1879112512353879</v>
      </c>
    </row>
    <row r="177" spans="1:14" x14ac:dyDescent="0.25">
      <c r="A177" s="1">
        <f t="shared" si="27"/>
        <v>3.1316250000000073E-2</v>
      </c>
      <c r="B177" s="1">
        <f t="shared" si="28"/>
        <v>5.4256789530024276</v>
      </c>
      <c r="C177" s="1">
        <f t="shared" si="29"/>
        <v>0.65432522863189935</v>
      </c>
      <c r="D177" s="1">
        <f t="shared" si="30"/>
        <v>-0.75621326038083514</v>
      </c>
      <c r="E177" s="1" t="str">
        <f t="shared" si="31"/>
        <v>0.654325228631899-0.756213260380835i</v>
      </c>
      <c r="F177" s="1" t="str">
        <f t="shared" si="32"/>
        <v>-0.0596566066554698-1.58755807551668i</v>
      </c>
      <c r="G177" s="1">
        <f t="shared" si="33"/>
        <v>-5.9656606655469797E-2</v>
      </c>
      <c r="H177" s="1">
        <f t="shared" si="34"/>
        <v>5.3113673919126363</v>
      </c>
      <c r="I177" s="1">
        <f t="shared" si="35"/>
        <v>0.56379902554936834</v>
      </c>
      <c r="J177" s="1">
        <f t="shared" si="36"/>
        <v>-0.82591201637316225</v>
      </c>
      <c r="K177" s="1" t="str">
        <f t="shared" si="37"/>
        <v>-0.240348531542374-1.57039235136997i</v>
      </c>
      <c r="L177" s="1" t="str">
        <f>IMPRODUCT(K177,Working!$H$3)</f>
        <v>0.240348531542374+1.57039235136997i</v>
      </c>
      <c r="M177" s="1">
        <f t="shared" si="38"/>
        <v>0.24034853154237401</v>
      </c>
      <c r="N177" s="1">
        <f t="shared" si="26"/>
        <v>0.18069192488690422</v>
      </c>
    </row>
    <row r="178" spans="1:14" x14ac:dyDescent="0.25">
      <c r="A178" s="1">
        <f t="shared" si="27"/>
        <v>3.149520000000007E-2</v>
      </c>
      <c r="B178" s="1">
        <f t="shared" si="28"/>
        <v>5.4233927217806306</v>
      </c>
      <c r="C178" s="1">
        <f t="shared" si="29"/>
        <v>0.65259464174156567</v>
      </c>
      <c r="D178" s="1">
        <f t="shared" si="30"/>
        <v>-0.75770722153757886</v>
      </c>
      <c r="E178" s="1" t="str">
        <f t="shared" si="31"/>
        <v>0.652594641741566-0.757707221537579i</v>
      </c>
      <c r="F178" s="1" t="str">
        <f t="shared" si="32"/>
        <v>-0.0632859724242053-1.58741753787408i</v>
      </c>
      <c r="G178" s="1">
        <f t="shared" si="33"/>
        <v>-6.3285972424205306E-2</v>
      </c>
      <c r="H178" s="1">
        <f t="shared" si="34"/>
        <v>5.3136536231344333</v>
      </c>
      <c r="I178" s="1">
        <f t="shared" si="35"/>
        <v>0.56568577629601668</v>
      </c>
      <c r="J178" s="1">
        <f t="shared" si="36"/>
        <v>-0.82462088410152024</v>
      </c>
      <c r="K178" s="1" t="str">
        <f t="shared" si="37"/>
        <v>-0.236757626512872-1.57093773910485i</v>
      </c>
      <c r="L178" s="1" t="str">
        <f>IMPRODUCT(K178,Working!$H$3)</f>
        <v>0.236757626512872+1.57093773910485i</v>
      </c>
      <c r="M178" s="1">
        <f t="shared" si="38"/>
        <v>0.23675762651287199</v>
      </c>
      <c r="N178" s="1">
        <f t="shared" si="26"/>
        <v>0.17347165408866669</v>
      </c>
    </row>
    <row r="179" spans="1:14" x14ac:dyDescent="0.25">
      <c r="A179" s="1">
        <f t="shared" si="27"/>
        <v>3.1674150000000068E-2</v>
      </c>
      <c r="B179" s="1">
        <f t="shared" si="28"/>
        <v>5.4211064905588335</v>
      </c>
      <c r="C179" s="1">
        <f t="shared" si="29"/>
        <v>0.65086064383632658</v>
      </c>
      <c r="D179" s="1">
        <f t="shared" si="30"/>
        <v>-0.75919722227163244</v>
      </c>
      <c r="E179" s="1" t="str">
        <f t="shared" si="31"/>
        <v>0.650860643836327-0.759197222271632i</v>
      </c>
      <c r="F179" s="1" t="str">
        <f t="shared" si="32"/>
        <v>-0.0669150074065972-1.58726870303665i</v>
      </c>
      <c r="G179" s="1">
        <f t="shared" si="33"/>
        <v>-6.6915007406597199E-2</v>
      </c>
      <c r="H179" s="1">
        <f t="shared" si="34"/>
        <v>5.3159398543562304</v>
      </c>
      <c r="I179" s="1">
        <f t="shared" si="35"/>
        <v>0.56756957028744326</v>
      </c>
      <c r="J179" s="1">
        <f t="shared" si="36"/>
        <v>-0.8233254416594491</v>
      </c>
      <c r="K179" s="1" t="str">
        <f t="shared" si="37"/>
        <v>-0.233165483986552-1.57147491578236i</v>
      </c>
      <c r="L179" s="1" t="str">
        <f>IMPRODUCT(K179,Working!$H$3)</f>
        <v>0.233165483986552+1.57147491578236i</v>
      </c>
      <c r="M179" s="1">
        <f t="shared" si="38"/>
        <v>0.23316548398655201</v>
      </c>
      <c r="N179" s="1">
        <f t="shared" si="26"/>
        <v>0.16625047657995481</v>
      </c>
    </row>
    <row r="180" spans="1:14" x14ac:dyDescent="0.25">
      <c r="A180" s="1">
        <f t="shared" si="27"/>
        <v>3.1853100000000065E-2</v>
      </c>
      <c r="B180" s="1">
        <f t="shared" si="28"/>
        <v>5.4188202593370365</v>
      </c>
      <c r="C180" s="1">
        <f t="shared" si="29"/>
        <v>0.64912324397953058</v>
      </c>
      <c r="D180" s="1">
        <f t="shared" si="30"/>
        <v>-0.76068325479498422</v>
      </c>
      <c r="E180" s="1" t="str">
        <f t="shared" si="31"/>
        <v>0.649123243979531-0.760683254794984i</v>
      </c>
      <c r="F180" s="1" t="str">
        <f t="shared" si="32"/>
        <v>-0.0705436926342221-1.58711157178234i</v>
      </c>
      <c r="G180" s="1">
        <f t="shared" si="33"/>
        <v>-7.0543692634222097E-2</v>
      </c>
      <c r="H180" s="1">
        <f t="shared" si="34"/>
        <v>5.3182260855780275</v>
      </c>
      <c r="I180" s="1">
        <f t="shared" si="35"/>
        <v>0.56945039767733752</v>
      </c>
      <c r="J180" s="1">
        <f t="shared" si="36"/>
        <v>-0.82202569581803353</v>
      </c>
      <c r="K180" s="1" t="str">
        <f t="shared" si="37"/>
        <v>-0.229572122739007-1.57200387859476i</v>
      </c>
      <c r="L180" s="1" t="str">
        <f>IMPRODUCT(K180,Working!$H$3)</f>
        <v>0.229572122739007+1.57200387859476i</v>
      </c>
      <c r="M180" s="1">
        <f t="shared" si="38"/>
        <v>0.22957212273900701</v>
      </c>
      <c r="N180" s="1">
        <f t="shared" si="26"/>
        <v>0.1590284301047849</v>
      </c>
    </row>
    <row r="181" spans="1:14" x14ac:dyDescent="0.25">
      <c r="A181" s="1">
        <f t="shared" si="27"/>
        <v>3.2032050000000062E-2</v>
      </c>
      <c r="B181" s="1">
        <f t="shared" si="28"/>
        <v>5.4165340281152394</v>
      </c>
      <c r="C181" s="1">
        <f t="shared" si="29"/>
        <v>0.64738245125230776</v>
      </c>
      <c r="D181" s="1">
        <f t="shared" si="30"/>
        <v>-0.76216531134036358</v>
      </c>
      <c r="E181" s="1" t="str">
        <f t="shared" si="31"/>
        <v>0.647382451252308-0.762165311340364i</v>
      </c>
      <c r="F181" s="1" t="str">
        <f t="shared" si="32"/>
        <v>-0.0741720091404825-1.58694614493244i</v>
      </c>
      <c r="G181" s="1">
        <f t="shared" si="33"/>
        <v>-7.4172009140482498E-2</v>
      </c>
      <c r="H181" s="1">
        <f t="shared" si="34"/>
        <v>5.3205123167998245</v>
      </c>
      <c r="I181" s="1">
        <f t="shared" si="35"/>
        <v>0.57132824863489517</v>
      </c>
      <c r="J181" s="1">
        <f t="shared" si="36"/>
        <v>-0.82072165337085101</v>
      </c>
      <c r="K181" s="1" t="str">
        <f t="shared" si="37"/>
        <v>-0.2259775615522-1.57252462477724i</v>
      </c>
      <c r="L181" s="1" t="str">
        <f>IMPRODUCT(K181,Working!$H$3)</f>
        <v>0.2259775615522+1.57252462477724i</v>
      </c>
      <c r="M181" s="1">
        <f t="shared" si="38"/>
        <v>0.2259775615522</v>
      </c>
      <c r="N181" s="1">
        <f t="shared" si="26"/>
        <v>0.1518055524117175</v>
      </c>
    </row>
    <row r="182" spans="1:14" x14ac:dyDescent="0.25">
      <c r="A182" s="1">
        <f t="shared" si="27"/>
        <v>3.2211000000000059E-2</v>
      </c>
      <c r="B182" s="1">
        <f t="shared" si="28"/>
        <v>5.4142477968934424</v>
      </c>
      <c r="C182" s="1">
        <f t="shared" si="29"/>
        <v>0.6456382747535222</v>
      </c>
      <c r="D182" s="1">
        <f t="shared" si="30"/>
        <v>-0.76364338416128208</v>
      </c>
      <c r="E182" s="1" t="str">
        <f t="shared" si="31"/>
        <v>0.645638274753522-0.763643384161282i</v>
      </c>
      <c r="F182" s="1" t="str">
        <f t="shared" si="32"/>
        <v>-0.0777999379607075-1.58677242335162i</v>
      </c>
      <c r="G182" s="1">
        <f t="shared" si="33"/>
        <v>-7.7799937960707499E-2</v>
      </c>
      <c r="H182" s="1">
        <f t="shared" si="34"/>
        <v>5.3227985480216216</v>
      </c>
      <c r="I182" s="1">
        <f t="shared" si="35"/>
        <v>0.57320311334486929</v>
      </c>
      <c r="J182" s="1">
        <f t="shared" si="36"/>
        <v>-0.81941332113393728</v>
      </c>
      <c r="K182" s="1" t="str">
        <f t="shared" si="37"/>
        <v>-0.222381819214366-1.57303715160793i</v>
      </c>
      <c r="L182" s="1" t="str">
        <f>IMPRODUCT(K182,Working!$H$3)</f>
        <v>0.222381819214366+1.57303715160793i</v>
      </c>
      <c r="M182" s="1">
        <f t="shared" si="38"/>
        <v>0.22238181921436601</v>
      </c>
      <c r="N182" s="1">
        <f t="shared" si="26"/>
        <v>0.14458188125365851</v>
      </c>
    </row>
    <row r="183" spans="1:14" x14ac:dyDescent="0.25">
      <c r="A183" s="1">
        <f t="shared" si="27"/>
        <v>3.2389950000000056E-2</v>
      </c>
      <c r="B183" s="1">
        <f t="shared" si="28"/>
        <v>5.4119615656716453</v>
      </c>
      <c r="C183" s="1">
        <f t="shared" si="29"/>
        <v>0.64389072359972432</v>
      </c>
      <c r="D183" s="1">
        <f t="shared" si="30"/>
        <v>-0.76511746553207327</v>
      </c>
      <c r="E183" s="1" t="str">
        <f t="shared" si="31"/>
        <v>0.643890723599724-0.765117465532073i</v>
      </c>
      <c r="F183" s="1" t="str">
        <f t="shared" si="32"/>
        <v>-0.0814274601322552-1.5865904079479i</v>
      </c>
      <c r="G183" s="1">
        <f t="shared" si="33"/>
        <v>-8.14274601322552E-2</v>
      </c>
      <c r="H183" s="1">
        <f t="shared" si="34"/>
        <v>5.3250847792434186</v>
      </c>
      <c r="I183" s="1">
        <f t="shared" si="35"/>
        <v>0.5750749820076213</v>
      </c>
      <c r="J183" s="1">
        <f t="shared" si="36"/>
        <v>-0.81810070594574968</v>
      </c>
      <c r="K183" s="1" t="str">
        <f t="shared" si="37"/>
        <v>-0.218784914519917-1.57354145640793i</v>
      </c>
      <c r="L183" s="1" t="str">
        <f>IMPRODUCT(K183,Working!$H$3)</f>
        <v>0.218784914519917+1.57354145640793i</v>
      </c>
      <c r="M183" s="1">
        <f t="shared" si="38"/>
        <v>0.218784914519917</v>
      </c>
      <c r="N183" s="1">
        <f t="shared" si="26"/>
        <v>0.13735745438766178</v>
      </c>
    </row>
    <row r="184" spans="1:14" x14ac:dyDescent="0.25">
      <c r="A184" s="1">
        <f t="shared" si="27"/>
        <v>3.2568900000000053E-2</v>
      </c>
      <c r="B184" s="1">
        <f t="shared" si="28"/>
        <v>5.4096753344498483</v>
      </c>
      <c r="C184" s="1">
        <f t="shared" si="29"/>
        <v>0.64213980692510364</v>
      </c>
      <c r="D184" s="1">
        <f t="shared" si="30"/>
        <v>-0.7665875477479337</v>
      </c>
      <c r="E184" s="1" t="str">
        <f t="shared" si="31"/>
        <v>0.642139806925104-0.766587547747934i</v>
      </c>
      <c r="F184" s="1" t="str">
        <f t="shared" si="32"/>
        <v>-0.0850545566946074-1.58640009967264i</v>
      </c>
      <c r="G184" s="1">
        <f t="shared" si="33"/>
        <v>-8.5054556694607403E-2</v>
      </c>
      <c r="H184" s="1">
        <f t="shared" si="34"/>
        <v>5.3273710104652157</v>
      </c>
      <c r="I184" s="1">
        <f t="shared" si="35"/>
        <v>0.57694384483917294</v>
      </c>
      <c r="J184" s="1">
        <f t="shared" si="36"/>
        <v>-0.81678381466713235</v>
      </c>
      <c r="K184" s="1" t="str">
        <f t="shared" si="37"/>
        <v>-0.215186866269333-1.57403753654132i</v>
      </c>
      <c r="L184" s="1" t="str">
        <f>IMPRODUCT(K184,Working!$H$3)</f>
        <v>0.215186866269333+1.57403753654132i</v>
      </c>
      <c r="M184" s="1">
        <f t="shared" si="38"/>
        <v>0.215186866269333</v>
      </c>
      <c r="N184" s="1">
        <f t="shared" si="26"/>
        <v>0.1301323095747256</v>
      </c>
    </row>
    <row r="185" spans="1:14" x14ac:dyDescent="0.25">
      <c r="A185" s="1">
        <f t="shared" si="27"/>
        <v>3.2747850000000051E-2</v>
      </c>
      <c r="B185" s="1">
        <f t="shared" si="28"/>
        <v>5.4073891032280512</v>
      </c>
      <c r="C185" s="1">
        <f t="shared" si="29"/>
        <v>0.64038553388144059</v>
      </c>
      <c r="D185" s="1">
        <f t="shared" si="30"/>
        <v>-0.76805362312496273</v>
      </c>
      <c r="E185" s="1" t="str">
        <f t="shared" si="31"/>
        <v>0.640385533881441-0.768053623124963i</v>
      </c>
      <c r="F185" s="1" t="str">
        <f t="shared" si="32"/>
        <v>-0.0886812086894714-1.58620149952055i</v>
      </c>
      <c r="G185" s="1">
        <f t="shared" si="33"/>
        <v>-8.8681208689471394E-2</v>
      </c>
      <c r="H185" s="1">
        <f t="shared" si="34"/>
        <v>5.3296572416870127</v>
      </c>
      <c r="I185" s="1">
        <f t="shared" si="35"/>
        <v>0.57880969207125677</v>
      </c>
      <c r="J185" s="1">
        <f t="shared" si="36"/>
        <v>-0.81546265418127939</v>
      </c>
      <c r="K185" s="1" t="str">
        <f t="shared" si="37"/>
        <v>-0.21158769326908-1.57452538941515i</v>
      </c>
      <c r="L185" s="1" t="str">
        <f>IMPRODUCT(K185,Working!$H$3)</f>
        <v>0.21158769326908+1.57452538941515i</v>
      </c>
      <c r="M185" s="1">
        <f t="shared" si="38"/>
        <v>0.21158769326908</v>
      </c>
      <c r="N185" s="1">
        <f t="shared" si="26"/>
        <v>0.12290648457960861</v>
      </c>
    </row>
    <row r="186" spans="1:14" x14ac:dyDescent="0.25">
      <c r="A186" s="1">
        <f t="shared" si="27"/>
        <v>3.2926800000000048E-2</v>
      </c>
      <c r="B186" s="1">
        <f t="shared" si="28"/>
        <v>5.4051028720062542</v>
      </c>
      <c r="C186" s="1">
        <f t="shared" si="29"/>
        <v>0.63862791363805871</v>
      </c>
      <c r="D186" s="1">
        <f t="shared" si="30"/>
        <v>-0.76951568400020298</v>
      </c>
      <c r="E186" s="1" t="str">
        <f t="shared" si="31"/>
        <v>0.638627913638059-0.769515684000203i</v>
      </c>
      <c r="F186" s="1" t="str">
        <f t="shared" si="32"/>
        <v>-0.0923073971608782-1.58599460852969i</v>
      </c>
      <c r="G186" s="1">
        <f t="shared" si="33"/>
        <v>-9.2307397160878199E-2</v>
      </c>
      <c r="H186" s="1">
        <f t="shared" si="34"/>
        <v>5.3319434729088098</v>
      </c>
      <c r="I186" s="1">
        <f t="shared" si="35"/>
        <v>0.58067251395136743</v>
      </c>
      <c r="J186" s="1">
        <f t="shared" si="36"/>
        <v>-0.81413723139369998</v>
      </c>
      <c r="K186" s="1" t="str">
        <f t="shared" si="37"/>
        <v>-0.207987414331498-1.57500501247951i</v>
      </c>
      <c r="L186" s="1" t="str">
        <f>IMPRODUCT(K186,Working!$H$3)</f>
        <v>0.207987414331498+1.57500501247951i</v>
      </c>
      <c r="M186" s="1">
        <f t="shared" si="38"/>
        <v>0.20798741433149801</v>
      </c>
      <c r="N186" s="1">
        <f t="shared" si="26"/>
        <v>0.11568001717061981</v>
      </c>
    </row>
    <row r="187" spans="1:14" x14ac:dyDescent="0.25">
      <c r="A187" s="1">
        <f t="shared" si="27"/>
        <v>3.3105750000000045E-2</v>
      </c>
      <c r="B187" s="1">
        <f t="shared" si="28"/>
        <v>5.4028166407844571</v>
      </c>
      <c r="C187" s="1">
        <f t="shared" si="29"/>
        <v>0.63686695538177707</v>
      </c>
      <c r="D187" s="1">
        <f t="shared" si="30"/>
        <v>-0.77097372273168008</v>
      </c>
      <c r="E187" s="1" t="str">
        <f t="shared" si="31"/>
        <v>0.636866955381777-0.77097372273168i</v>
      </c>
      <c r="F187" s="1" t="str">
        <f t="shared" si="32"/>
        <v>-0.0959331031552814-1.58577942778145i</v>
      </c>
      <c r="G187" s="1">
        <f t="shared" si="33"/>
        <v>-9.5933103155281405E-2</v>
      </c>
      <c r="H187" s="1">
        <f t="shared" si="34"/>
        <v>5.3342297041306068</v>
      </c>
      <c r="I187" s="1">
        <f t="shared" si="35"/>
        <v>0.5825323007428127</v>
      </c>
      <c r="J187" s="1">
        <f t="shared" si="36"/>
        <v>-0.81280755323218135</v>
      </c>
      <c r="K187" s="1" t="str">
        <f t="shared" si="37"/>
        <v>-0.204386048274706-1.57547640322746i</v>
      </c>
      <c r="L187" s="1" t="str">
        <f>IMPRODUCT(K187,Working!$H$3)</f>
        <v>0.204386048274706+1.57547640322746i</v>
      </c>
      <c r="M187" s="1">
        <f t="shared" si="38"/>
        <v>0.20438604827470599</v>
      </c>
      <c r="N187" s="1">
        <f t="shared" si="26"/>
        <v>0.10845294511942459</v>
      </c>
    </row>
    <row r="188" spans="1:14" x14ac:dyDescent="0.25">
      <c r="A188" s="1">
        <f t="shared" si="27"/>
        <v>3.3284700000000042E-2</v>
      </c>
      <c r="B188" s="1">
        <f t="shared" si="28"/>
        <v>5.4005304095626601</v>
      </c>
      <c r="C188" s="1">
        <f t="shared" si="29"/>
        <v>0.63510266831686202</v>
      </c>
      <c r="D188" s="1">
        <f t="shared" si="30"/>
        <v>-0.77242773169844314</v>
      </c>
      <c r="E188" s="1" t="str">
        <f t="shared" si="31"/>
        <v>0.635102668316862-0.772427731698443i</v>
      </c>
      <c r="F188" s="1" t="str">
        <f t="shared" si="32"/>
        <v>-0.0995583077216553-1.58555595840055i</v>
      </c>
      <c r="G188" s="1">
        <f t="shared" si="33"/>
        <v>-9.9558307721655304E-2</v>
      </c>
      <c r="H188" s="1">
        <f t="shared" si="34"/>
        <v>5.3365159353524039</v>
      </c>
      <c r="I188" s="1">
        <f t="shared" si="35"/>
        <v>0.58438904272476422</v>
      </c>
      <c r="J188" s="1">
        <f t="shared" si="36"/>
        <v>-0.81147362664675293</v>
      </c>
      <c r="K188" s="1" t="str">
        <f t="shared" si="37"/>
        <v>-0.20078361392251-1.57593955919511i</v>
      </c>
      <c r="L188" s="1" t="str">
        <f>IMPRODUCT(K188,Working!$H$3)</f>
        <v>0.20078361392251+1.57593955919511i</v>
      </c>
      <c r="M188" s="1">
        <f t="shared" si="38"/>
        <v>0.20078361392251001</v>
      </c>
      <c r="N188" s="1">
        <f t="shared" si="26"/>
        <v>0.10122530620085471</v>
      </c>
    </row>
    <row r="189" spans="1:14" x14ac:dyDescent="0.25">
      <c r="A189" s="1">
        <f t="shared" si="27"/>
        <v>3.3463650000000039E-2</v>
      </c>
      <c r="B189" s="1">
        <f t="shared" si="28"/>
        <v>5.398244178340863</v>
      </c>
      <c r="C189" s="1">
        <f t="shared" si="29"/>
        <v>0.63333506166497888</v>
      </c>
      <c r="D189" s="1">
        <f t="shared" si="30"/>
        <v>-0.77387770330060379</v>
      </c>
      <c r="E189" s="1" t="str">
        <f t="shared" si="31"/>
        <v>0.633335061664979-0.773877703300604i</v>
      </c>
      <c r="F189" s="1" t="str">
        <f t="shared" si="32"/>
        <v>-0.103182991911597-1.58532420155501i</v>
      </c>
      <c r="G189" s="1">
        <f t="shared" si="33"/>
        <v>-0.10318299191159699</v>
      </c>
      <c r="H189" s="1">
        <f t="shared" si="34"/>
        <v>5.3388021665742009</v>
      </c>
      <c r="I189" s="1">
        <f t="shared" si="35"/>
        <v>0.58624273019230844</v>
      </c>
      <c r="J189" s="1">
        <f t="shared" si="36"/>
        <v>-0.81013545860965019</v>
      </c>
      <c r="K189" s="1" t="str">
        <f t="shared" si="37"/>
        <v>-0.197180130104296-1.57639447796163i</v>
      </c>
      <c r="L189" s="1" t="str">
        <f>IMPRODUCT(K189,Working!$H$3)</f>
        <v>0.197180130104296+1.57639447796163i</v>
      </c>
      <c r="M189" s="1">
        <f t="shared" si="38"/>
        <v>0.197180130104296</v>
      </c>
      <c r="N189" s="1">
        <f t="shared" si="26"/>
        <v>9.3997138192699004E-2</v>
      </c>
    </row>
    <row r="190" spans="1:14" x14ac:dyDescent="0.25">
      <c r="A190" s="1">
        <f t="shared" si="27"/>
        <v>3.3642600000000036E-2</v>
      </c>
      <c r="B190" s="1">
        <f t="shared" si="28"/>
        <v>5.395957947119066</v>
      </c>
      <c r="C190" s="1">
        <f t="shared" si="29"/>
        <v>0.63156414466514432</v>
      </c>
      <c r="D190" s="1">
        <f t="shared" si="30"/>
        <v>-0.77532362995937687</v>
      </c>
      <c r="E190" s="1" t="str">
        <f t="shared" si="31"/>
        <v>0.631564144665144-0.775323629959377i</v>
      </c>
      <c r="F190" s="1" t="str">
        <f t="shared" si="32"/>
        <v>-0.106807136779422-1.58508415845622i</v>
      </c>
      <c r="G190" s="1">
        <f t="shared" si="33"/>
        <v>-0.106807136779422</v>
      </c>
      <c r="H190" s="1">
        <f t="shared" si="34"/>
        <v>5.341088397795998</v>
      </c>
      <c r="I190" s="1">
        <f t="shared" si="35"/>
        <v>0.58809335345649727</v>
      </c>
      <c r="J190" s="1">
        <f t="shared" si="36"/>
        <v>-0.80879305611527808</v>
      </c>
      <c r="K190" s="1" t="str">
        <f t="shared" si="37"/>
        <v>-0.193575615654937-1.57684115714922i</v>
      </c>
      <c r="L190" s="1" t="str">
        <f>IMPRODUCT(K190,Working!$H$3)</f>
        <v>0.193575615654937+1.57684115714922i</v>
      </c>
      <c r="M190" s="1">
        <f t="shared" si="38"/>
        <v>0.193575615654937</v>
      </c>
      <c r="N190" s="1">
        <f t="shared" si="26"/>
        <v>8.6768478875515004E-2</v>
      </c>
    </row>
    <row r="191" spans="1:14" x14ac:dyDescent="0.25">
      <c r="A191" s="1">
        <f t="shared" si="27"/>
        <v>3.3821550000000034E-2</v>
      </c>
      <c r="B191" s="1">
        <f t="shared" si="28"/>
        <v>5.3936717158972689</v>
      </c>
      <c r="C191" s="1">
        <f t="shared" si="29"/>
        <v>0.62978992657367727</v>
      </c>
      <c r="D191" s="1">
        <f t="shared" si="30"/>
        <v>-0.77676550411711909</v>
      </c>
      <c r="E191" s="1" t="str">
        <f t="shared" si="31"/>
        <v>0.629789926573677-0.776765504117119i</v>
      </c>
      <c r="F191" s="1" t="str">
        <f t="shared" si="32"/>
        <v>-0.110430723382265-1.58483583035882i</v>
      </c>
      <c r="G191" s="1">
        <f t="shared" si="33"/>
        <v>-0.11043072338226501</v>
      </c>
      <c r="H191" s="1">
        <f t="shared" si="34"/>
        <v>5.343374629017795</v>
      </c>
      <c r="I191" s="1">
        <f t="shared" si="35"/>
        <v>0.58994090284439904</v>
      </c>
      <c r="J191" s="1">
        <f t="shared" si="36"/>
        <v>-0.80744642618017415</v>
      </c>
      <c r="K191" s="1" t="str">
        <f t="shared" si="37"/>
        <v>-0.189970089414692-1.57727959442315i</v>
      </c>
      <c r="L191" s="1" t="str">
        <f>IMPRODUCT(K191,Working!$H$3)</f>
        <v>0.189970089414692+1.57727959442315i</v>
      </c>
      <c r="M191" s="1">
        <f t="shared" si="38"/>
        <v>0.18997008941469201</v>
      </c>
      <c r="N191" s="1">
        <f t="shared" si="26"/>
        <v>7.9539366032427006E-2</v>
      </c>
    </row>
    <row r="192" spans="1:14" x14ac:dyDescent="0.25">
      <c r="A192" s="1">
        <f t="shared" si="27"/>
        <v>3.4000500000000031E-2</v>
      </c>
      <c r="B192" s="1">
        <f t="shared" si="28"/>
        <v>5.3913854846754719</v>
      </c>
      <c r="C192" s="1">
        <f t="shared" si="29"/>
        <v>0.62801241666415131</v>
      </c>
      <c r="D192" s="1">
        <f t="shared" si="30"/>
        <v>-0.77820331823736932</v>
      </c>
      <c r="E192" s="1" t="str">
        <f t="shared" si="31"/>
        <v>0.628012416664151-0.778203318237369i</v>
      </c>
      <c r="F192" s="1" t="str">
        <f t="shared" si="32"/>
        <v>-0.11405373278018-1.58457921856081i</v>
      </c>
      <c r="G192" s="1">
        <f t="shared" si="33"/>
        <v>-0.11405373278017999</v>
      </c>
      <c r="H192" s="1">
        <f t="shared" si="34"/>
        <v>5.3456608602395921</v>
      </c>
      <c r="I192" s="1">
        <f t="shared" si="35"/>
        <v>0.59178536869914822</v>
      </c>
      <c r="J192" s="1">
        <f t="shared" si="36"/>
        <v>-0.80609557584297242</v>
      </c>
      <c r="K192" s="1" t="str">
        <f t="shared" si="37"/>
        <v>-0.18636357022911-1.57770978749177i</v>
      </c>
      <c r="L192" s="1" t="str">
        <f>IMPRODUCT(K192,Working!$H$3)</f>
        <v>0.18636357022911+1.57770978749177i</v>
      </c>
      <c r="M192" s="1">
        <f t="shared" si="38"/>
        <v>0.18636357022910999</v>
      </c>
      <c r="N192" s="1">
        <f t="shared" si="26"/>
        <v>7.2309837448929992E-2</v>
      </c>
    </row>
    <row r="193" spans="1:16" x14ac:dyDescent="0.25">
      <c r="A193" s="1">
        <f t="shared" si="27"/>
        <v>3.4179450000000028E-2</v>
      </c>
      <c r="B193" s="1">
        <f t="shared" si="28"/>
        <v>5.3890992534536748</v>
      </c>
      <c r="C193" s="1">
        <f t="shared" si="29"/>
        <v>0.6262316242273458</v>
      </c>
      <c r="D193" s="1">
        <f t="shared" si="30"/>
        <v>-0.77963706480488748</v>
      </c>
      <c r="E193" s="1" t="str">
        <f t="shared" si="31"/>
        <v>0.626231624227346-0.779637064804887i</v>
      </c>
      <c r="F193" s="1" t="str">
        <f t="shared" si="32"/>
        <v>-0.117676146036236-1.58431432440344i</v>
      </c>
      <c r="G193" s="1">
        <f t="shared" si="33"/>
        <v>-0.117676146036236</v>
      </c>
      <c r="H193" s="1">
        <f t="shared" si="34"/>
        <v>5.3479470914613891</v>
      </c>
      <c r="I193" s="1">
        <f t="shared" si="35"/>
        <v>0.59362674137999694</v>
      </c>
      <c r="J193" s="1">
        <f t="shared" si="36"/>
        <v>-0.80474051216436615</v>
      </c>
      <c r="K193" s="1" t="str">
        <f t="shared" si="37"/>
        <v>-0.182756076948929-1.57813173410654i</v>
      </c>
      <c r="L193" s="1" t="str">
        <f>IMPRODUCT(K193,Working!$H$3)</f>
        <v>0.182756076948929+1.57813173410654i</v>
      </c>
      <c r="M193" s="1">
        <f t="shared" si="38"/>
        <v>0.18275607694892901</v>
      </c>
      <c r="N193" s="1">
        <f t="shared" si="26"/>
        <v>6.5079930912693013E-2</v>
      </c>
    </row>
    <row r="194" spans="1:16" x14ac:dyDescent="0.25">
      <c r="A194" s="1">
        <f t="shared" si="27"/>
        <v>3.4358400000000025E-2</v>
      </c>
      <c r="B194" s="1">
        <f t="shared" si="28"/>
        <v>5.3868130222318777</v>
      </c>
      <c r="C194" s="1">
        <f t="shared" si="29"/>
        <v>0.62444755857119727</v>
      </c>
      <c r="D194" s="1">
        <f t="shared" si="30"/>
        <v>-0.78106673632569401</v>
      </c>
      <c r="E194" s="1" t="str">
        <f t="shared" si="31"/>
        <v>0.624447558571197-0.781066736325694i</v>
      </c>
      <c r="F194" s="1" t="str">
        <f t="shared" si="32"/>
        <v>-0.121297944216621-1.58404114927129i</v>
      </c>
      <c r="G194" s="1">
        <f t="shared" si="33"/>
        <v>-0.121297944216621</v>
      </c>
      <c r="H194" s="1">
        <f t="shared" si="34"/>
        <v>5.3502333226831862</v>
      </c>
      <c r="I194" s="1">
        <f t="shared" si="35"/>
        <v>0.59546501126236462</v>
      </c>
      <c r="J194" s="1">
        <f t="shared" si="36"/>
        <v>-0.80338124222707119</v>
      </c>
      <c r="K194" s="1" t="str">
        <f t="shared" si="37"/>
        <v>-0.179147628429979-1.57854543206199i</v>
      </c>
      <c r="L194" s="1" t="str">
        <f>IMPRODUCT(K194,Working!$H$3)</f>
        <v>0.179147628429979+1.57854543206199i</v>
      </c>
      <c r="M194" s="1">
        <f t="shared" si="38"/>
        <v>0.179147628429979</v>
      </c>
      <c r="N194" s="1">
        <f t="shared" si="26"/>
        <v>5.7849684213357996E-2</v>
      </c>
    </row>
    <row r="195" spans="1:16" x14ac:dyDescent="0.25">
      <c r="A195" s="1">
        <f t="shared" si="27"/>
        <v>3.4537350000000022E-2</v>
      </c>
      <c r="B195" s="1">
        <f t="shared" si="28"/>
        <v>5.3845267910100807</v>
      </c>
      <c r="C195" s="1">
        <f t="shared" si="29"/>
        <v>0.62266022902075091</v>
      </c>
      <c r="D195" s="1">
        <f t="shared" si="30"/>
        <v>-0.78249232532710888</v>
      </c>
      <c r="E195" s="1" t="str">
        <f t="shared" si="31"/>
        <v>0.622660229020751-0.782492325327109i</v>
      </c>
      <c r="F195" s="1" t="str">
        <f t="shared" si="32"/>
        <v>-0.124919108390734-1.58375969459219i</v>
      </c>
      <c r="G195" s="1">
        <f t="shared" si="33"/>
        <v>-0.124919108390734</v>
      </c>
      <c r="H195" s="1">
        <f t="shared" si="34"/>
        <v>5.3525195539049832</v>
      </c>
      <c r="I195" s="1">
        <f t="shared" si="35"/>
        <v>0.5973001687378886</v>
      </c>
      <c r="J195" s="1">
        <f t="shared" si="36"/>
        <v>-0.80201777313578893</v>
      </c>
      <c r="K195" s="1" t="str">
        <f t="shared" si="37"/>
        <v>-0.175538243533082-1.5789508791958i</v>
      </c>
      <c r="L195" s="1" t="str">
        <f>IMPRODUCT(K195,Working!$H$3)</f>
        <v>0.175538243533082+1.5789508791958i</v>
      </c>
      <c r="M195" s="1">
        <f t="shared" si="38"/>
        <v>0.17553824353308201</v>
      </c>
      <c r="N195" s="1">
        <f t="shared" ref="N195:N200" si="39">G195+M195</f>
        <v>5.0619135142348004E-2</v>
      </c>
    </row>
    <row r="196" spans="1:16" x14ac:dyDescent="0.25">
      <c r="A196" s="1">
        <f t="shared" ref="A196:A203" si="40">A195+$R$9</f>
        <v>3.4716300000000019E-2</v>
      </c>
      <c r="B196" s="1">
        <f t="shared" ref="B196:B203" si="41">B195-$R$10</f>
        <v>5.3822405597882836</v>
      </c>
      <c r="C196" s="1">
        <f t="shared" ref="C196:C203" si="42">COS($B196)</f>
        <v>0.62086964491811192</v>
      </c>
      <c r="D196" s="1">
        <f t="shared" ref="D196:D203" si="43">SIN($B196)</f>
        <v>-0.783913824357791</v>
      </c>
      <c r="E196" s="1" t="str">
        <f t="shared" ref="E196:E200" si="44">COMPLEX(C196,D196)</f>
        <v>0.620869644918112-0.783913824357791i</v>
      </c>
      <c r="F196" s="1" t="str">
        <f t="shared" ref="F196:F200" si="45">IMPRODUCT(E196,$T$2)</f>
        <v>-0.128539619631289-1.58346996183727i</v>
      </c>
      <c r="G196" s="1">
        <f t="shared" ref="G196:G200" si="46">IMREAL(F196)</f>
        <v>-0.12853961963128899</v>
      </c>
      <c r="H196" s="1">
        <f t="shared" ref="H196:H203" si="47">H195+$R$10</f>
        <v>5.3548057851267803</v>
      </c>
      <c r="I196" s="1">
        <f t="shared" ref="I196:I203" si="48">COS($H196)</f>
        <v>0.59913220421447444</v>
      </c>
      <c r="J196" s="1">
        <f t="shared" ref="J196:J203" si="49">SIN($H196)</f>
        <v>-0.80065011201716896</v>
      </c>
      <c r="K196" s="1" t="str">
        <f t="shared" ref="K196:K200" si="50">IMPRODUCT($T$2,COMPLEX(I196,J196))</f>
        <v>-0.171927941123955-1.57934807338875i</v>
      </c>
      <c r="L196" s="1" t="str">
        <f>IMPRODUCT(K196,Working!$H$3)</f>
        <v>0.171927941123955+1.57934807338875i</v>
      </c>
      <c r="M196" s="1">
        <f t="shared" ref="M196:M200" si="51">IMREAL(L196)</f>
        <v>0.17192794112395501</v>
      </c>
      <c r="N196" s="1">
        <f t="shared" si="39"/>
        <v>4.3388321492666027E-2</v>
      </c>
    </row>
    <row r="197" spans="1:16" x14ac:dyDescent="0.25">
      <c r="A197" s="1">
        <f t="shared" si="40"/>
        <v>3.4895250000000017E-2</v>
      </c>
      <c r="B197" s="1">
        <f t="shared" si="41"/>
        <v>5.3799543285664866</v>
      </c>
      <c r="C197" s="1">
        <f t="shared" si="42"/>
        <v>0.61907581562239633</v>
      </c>
      <c r="D197" s="1">
        <f t="shared" si="43"/>
        <v>-0.78533122598777694</v>
      </c>
      <c r="E197" s="1" t="str">
        <f t="shared" si="44"/>
        <v>0.619075815622396-0.785331225987777i</v>
      </c>
      <c r="F197" s="1" t="str">
        <f t="shared" si="45"/>
        <v>-0.132159459014416-1.58317195252092i</v>
      </c>
      <c r="G197" s="1">
        <f t="shared" si="46"/>
        <v>-0.132159459014416</v>
      </c>
      <c r="H197" s="1">
        <f t="shared" si="47"/>
        <v>5.3570920163485773</v>
      </c>
      <c r="I197" s="1">
        <f t="shared" si="48"/>
        <v>0.60096110811634584</v>
      </c>
      <c r="J197" s="1">
        <f t="shared" si="49"/>
        <v>-0.79927826601977214</v>
      </c>
      <c r="K197" s="1" t="str">
        <f t="shared" si="50"/>
        <v>-0.168316740073109-1.57973701256476i</v>
      </c>
      <c r="L197" s="1" t="str">
        <f>IMPRODUCT(K197,Working!$H$3)</f>
        <v>0.168316740073109+1.57973701256476i</v>
      </c>
      <c r="M197" s="1">
        <f t="shared" si="51"/>
        <v>0.16831674007310901</v>
      </c>
      <c r="N197" s="1">
        <f t="shared" si="39"/>
        <v>3.6157281058693008E-2</v>
      </c>
    </row>
    <row r="198" spans="1:16" x14ac:dyDescent="0.25">
      <c r="A198" s="1">
        <f t="shared" si="40"/>
        <v>3.5074200000000014E-2</v>
      </c>
      <c r="B198" s="1">
        <f t="shared" si="41"/>
        <v>5.3776680973446895</v>
      </c>
      <c r="C198" s="1">
        <f t="shared" si="42"/>
        <v>0.61727875050968262</v>
      </c>
      <c r="D198" s="1">
        <f t="shared" si="43"/>
        <v>-0.78674452280851948</v>
      </c>
      <c r="E198" s="1" t="str">
        <f t="shared" si="44"/>
        <v>0.617278750509683-0.786744522808519i</v>
      </c>
      <c r="F198" s="1" t="str">
        <f t="shared" si="45"/>
        <v>-0.13577860761975-1.58286566820078i</v>
      </c>
      <c r="G198" s="1">
        <f t="shared" si="46"/>
        <v>-0.13577860761975</v>
      </c>
      <c r="H198" s="1">
        <f t="shared" si="47"/>
        <v>5.3593782475703744</v>
      </c>
      <c r="I198" s="1">
        <f t="shared" si="48"/>
        <v>0.60278687088409455</v>
      </c>
      <c r="J198" s="1">
        <f t="shared" si="49"/>
        <v>-0.79790224231403306</v>
      </c>
      <c r="K198" s="1" t="str">
        <f t="shared" si="50"/>
        <v>-0.164704659255756-1.58011769469091i</v>
      </c>
      <c r="L198" s="1" t="str">
        <f>IMPRODUCT(K198,Working!$H$3)</f>
        <v>0.164704659255756+1.58011769469091i</v>
      </c>
      <c r="M198" s="1">
        <f t="shared" si="51"/>
        <v>0.164704659255756</v>
      </c>
      <c r="N198" s="1">
        <f t="shared" si="39"/>
        <v>2.8926051636006006E-2</v>
      </c>
    </row>
    <row r="199" spans="1:16" x14ac:dyDescent="0.25">
      <c r="A199" s="1">
        <f t="shared" si="40"/>
        <v>3.5253150000000011E-2</v>
      </c>
      <c r="B199" s="1">
        <f t="shared" si="41"/>
        <v>5.3753818661228925</v>
      </c>
      <c r="C199" s="1">
        <f t="shared" si="42"/>
        <v>0.61547845897296216</v>
      </c>
      <c r="D199" s="1">
        <f t="shared" si="43"/>
        <v>-0.7881537074329269</v>
      </c>
      <c r="E199" s="1" t="str">
        <f t="shared" si="44"/>
        <v>0.615478458972962-0.788153707432927i</v>
      </c>
      <c r="F199" s="1" t="str">
        <f t="shared" si="45"/>
        <v>-0.139397046530546-1.58255111047777i</v>
      </c>
      <c r="G199" s="1">
        <f t="shared" si="46"/>
        <v>-0.13939704653054599</v>
      </c>
      <c r="H199" s="1">
        <f t="shared" si="47"/>
        <v>5.3616644787921715</v>
      </c>
      <c r="I199" s="1">
        <f t="shared" si="48"/>
        <v>0.60460948297473105</v>
      </c>
      <c r="J199" s="1">
        <f t="shared" si="49"/>
        <v>-0.79652204809222227</v>
      </c>
      <c r="K199" s="1" t="str">
        <f t="shared" si="50"/>
        <v>-0.161091717551702-1.58049011777743i</v>
      </c>
      <c r="L199" s="1" t="str">
        <f>IMPRODUCT(K199,Working!$H$3)</f>
        <v>0.161091717551702+1.58049011777743i</v>
      </c>
      <c r="M199" s="1">
        <f t="shared" si="51"/>
        <v>0.16109171755170201</v>
      </c>
      <c r="N199" s="1">
        <f t="shared" si="39"/>
        <v>2.169467102115602E-2</v>
      </c>
    </row>
    <row r="200" spans="1:16" x14ac:dyDescent="0.25">
      <c r="A200" s="1">
        <f t="shared" si="40"/>
        <v>3.5432100000000008E-2</v>
      </c>
      <c r="B200" s="1">
        <f t="shared" si="41"/>
        <v>5.3730956349010954</v>
      </c>
      <c r="C200" s="1">
        <f t="shared" si="42"/>
        <v>0.61367495042209042</v>
      </c>
      <c r="D200" s="1">
        <f t="shared" si="43"/>
        <v>-0.7895587724954013</v>
      </c>
      <c r="E200" s="1" t="str">
        <f t="shared" si="44"/>
        <v>0.61367495042209-0.789558772495401i</v>
      </c>
      <c r="F200" s="1" t="str">
        <f t="shared" si="45"/>
        <v>-0.14301475683376-1.58222828099603i</v>
      </c>
      <c r="G200" s="1">
        <f t="shared" si="46"/>
        <v>-0.14301475683376</v>
      </c>
      <c r="H200" s="1">
        <f t="shared" si="47"/>
        <v>5.3639507100139685</v>
      </c>
      <c r="I200" s="1">
        <f t="shared" si="48"/>
        <v>0.60642893486173333</v>
      </c>
      <c r="J200" s="1">
        <f t="shared" si="49"/>
        <v>-0.79513769056840933</v>
      </c>
      <c r="K200" s="1" t="str">
        <f t="shared" si="50"/>
        <v>-0.157477933845257-1.58085427987772i</v>
      </c>
      <c r="L200" s="1" t="str">
        <f>IMPRODUCT(K200,Working!$H$3)</f>
        <v>0.157477933845257+1.58085427987772i</v>
      </c>
      <c r="M200" s="1">
        <f t="shared" si="51"/>
        <v>0.15747793384525699</v>
      </c>
      <c r="N200" s="1">
        <f t="shared" si="39"/>
        <v>1.4463177011496992E-2</v>
      </c>
    </row>
    <row r="201" spans="1:16" x14ac:dyDescent="0.25">
      <c r="A201" s="1">
        <f t="shared" si="40"/>
        <v>3.5611050000000005E-2</v>
      </c>
      <c r="B201" s="1">
        <f t="shared" si="41"/>
        <v>5.3708094036792984</v>
      </c>
      <c r="C201" s="1">
        <f t="shared" si="42"/>
        <v>0.61186823428373771</v>
      </c>
      <c r="D201" s="1">
        <f t="shared" si="43"/>
        <v>-0.79095971065187709</v>
      </c>
      <c r="E201" s="1" t="str">
        <f t="shared" ref="E201:E203" si="52">COMPLEX(C201,D201)</f>
        <v>0.611868234283738-0.790959710651877i</v>
      </c>
      <c r="F201" s="1" t="str">
        <f t="shared" ref="F201:F203" si="53">IMPRODUCT(E201,$T$2)</f>
        <v>-0.146631719620159-1.58189718144294i</v>
      </c>
      <c r="G201" s="1">
        <f t="shared" ref="G201:G203" si="54">IMREAL(F201)</f>
        <v>-0.146631719620159</v>
      </c>
      <c r="H201" s="1">
        <f t="shared" si="47"/>
        <v>5.3662369412357656</v>
      </c>
      <c r="I201" s="1">
        <f t="shared" si="48"/>
        <v>0.60824521703509793</v>
      </c>
      <c r="J201" s="1">
        <f t="shared" si="49"/>
        <v>-0.79374917697842473</v>
      </c>
      <c r="K201" s="1" t="str">
        <f t="shared" ref="K201:K203" si="55">IMPRODUCT($T$2,COMPLEX(I201,J201))</f>
        <v>-0.153863327025127-1.58121017908836i</v>
      </c>
      <c r="L201" s="1" t="str">
        <f>IMPRODUCT(K201,Working!$H$3)</f>
        <v>0.153863327025127+1.58121017908836i</v>
      </c>
      <c r="M201" s="1">
        <f t="shared" ref="M201:M203" si="56">IMREAL(L201)</f>
        <v>0.15386332702512701</v>
      </c>
      <c r="N201" s="1">
        <f t="shared" ref="N201:N203" si="57">G201+M201</f>
        <v>7.2316074049680046E-3</v>
      </c>
    </row>
    <row r="202" spans="1:16" x14ac:dyDescent="0.25">
      <c r="A202" s="1">
        <f t="shared" si="40"/>
        <v>3.5790000000000002E-2</v>
      </c>
      <c r="B202" s="1">
        <f t="shared" si="41"/>
        <v>5.3685231724575013</v>
      </c>
      <c r="C202" s="1">
        <f t="shared" si="42"/>
        <v>0.61005832000133986</v>
      </c>
      <c r="D202" s="1">
        <f t="shared" si="43"/>
        <v>-0.79235651457985923</v>
      </c>
      <c r="E202" s="1" t="str">
        <f t="shared" si="52"/>
        <v>0.61005832000134-0.792356514579859i</v>
      </c>
      <c r="F202" s="1" t="str">
        <f t="shared" si="53"/>
        <v>-0.150247915984421-1.5815578135491i</v>
      </c>
      <c r="G202" s="1">
        <f t="shared" si="54"/>
        <v>-0.150247915984421</v>
      </c>
      <c r="H202" s="1">
        <f t="shared" si="47"/>
        <v>5.3685231724575626</v>
      </c>
      <c r="I202" s="1">
        <f t="shared" si="48"/>
        <v>0.61005832000138849</v>
      </c>
      <c r="J202" s="1">
        <f t="shared" si="49"/>
        <v>-0.79235651457982192</v>
      </c>
      <c r="K202" s="1" t="str">
        <f t="shared" si="55"/>
        <v>-0.150247915984325-1.58155781354911i</v>
      </c>
      <c r="L202" s="1" t="str">
        <f>IMPRODUCT(K202,Working!$H$3)</f>
        <v>0.150247915984325+1.58155781354911i</v>
      </c>
      <c r="M202" s="1">
        <f t="shared" si="56"/>
        <v>0.15024791598432499</v>
      </c>
      <c r="N202" s="1">
        <f t="shared" si="57"/>
        <v>-9.6006536054460412E-14</v>
      </c>
      <c r="P202" s="1">
        <f>A202*Working!B10</f>
        <v>0.45724624435938005</v>
      </c>
    </row>
    <row r="203" spans="1:16" x14ac:dyDescent="0.25">
      <c r="A203" s="1">
        <f t="shared" si="40"/>
        <v>3.596895E-2</v>
      </c>
      <c r="B203" s="1">
        <f t="shared" si="41"/>
        <v>5.3662369412357043</v>
      </c>
      <c r="C203" s="1">
        <f t="shared" si="42"/>
        <v>0.6082452170350493</v>
      </c>
      <c r="D203" s="1">
        <f t="shared" si="43"/>
        <v>-0.79374917697846203</v>
      </c>
      <c r="E203" s="1" t="str">
        <f t="shared" si="52"/>
        <v>0.608245217035049-0.793749176978462i</v>
      </c>
      <c r="F203" s="1" t="str">
        <f t="shared" si="53"/>
        <v>-0.153863327025224-1.58121017908835i</v>
      </c>
      <c r="G203" s="1">
        <f t="shared" si="54"/>
        <v>-0.15386332702522401</v>
      </c>
      <c r="H203" s="1">
        <f t="shared" si="47"/>
        <v>5.3708094036793597</v>
      </c>
      <c r="I203" s="1">
        <f t="shared" si="48"/>
        <v>0.61186823428378612</v>
      </c>
      <c r="J203" s="1">
        <f t="shared" si="49"/>
        <v>-0.79095971065183956</v>
      </c>
      <c r="K203" s="1" t="str">
        <f t="shared" si="55"/>
        <v>-0.146631719620063-1.58189718144295i</v>
      </c>
      <c r="L203" s="1" t="str">
        <f>IMPRODUCT(K203,Working!$H$3)</f>
        <v>0.146631719620063+1.58189718144295i</v>
      </c>
      <c r="M203" s="1">
        <f t="shared" si="56"/>
        <v>0.14663171962006299</v>
      </c>
      <c r="N203" s="1">
        <f t="shared" si="57"/>
        <v>-7.2316074051610169E-3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B1:H15"/>
  <sheetViews>
    <sheetView workbookViewId="0">
      <selection activeCell="F15" sqref="F15"/>
    </sheetView>
  </sheetViews>
  <sheetFormatPr defaultRowHeight="15" x14ac:dyDescent="0.25"/>
  <sheetData>
    <row r="1" spans="2:8" x14ac:dyDescent="0.25">
      <c r="C1" s="1"/>
      <c r="E1" t="s">
        <v>73</v>
      </c>
      <c r="F1" t="s">
        <v>74</v>
      </c>
      <c r="G1" t="s">
        <v>71</v>
      </c>
      <c r="H1" t="s">
        <v>72</v>
      </c>
    </row>
    <row r="2" spans="2:8" x14ac:dyDescent="0.25">
      <c r="B2" s="1"/>
      <c r="C2" s="1"/>
    </row>
    <row r="4" spans="2:8" x14ac:dyDescent="0.25">
      <c r="E4" t="s">
        <v>18</v>
      </c>
      <c r="F4" t="s">
        <v>70</v>
      </c>
    </row>
    <row r="5" spans="2:8" x14ac:dyDescent="0.25">
      <c r="E5">
        <v>0</v>
      </c>
      <c r="F5">
        <v>0</v>
      </c>
    </row>
    <row r="6" spans="2:8" x14ac:dyDescent="0.25">
      <c r="E6" s="1">
        <f>Working!D4</f>
        <v>0.33302643796435899</v>
      </c>
      <c r="F6" s="1">
        <f>Working!E4</f>
        <v>1.52655382607861</v>
      </c>
    </row>
    <row r="8" spans="2:8" x14ac:dyDescent="0.25">
      <c r="E8">
        <v>0</v>
      </c>
      <c r="F8">
        <v>0</v>
      </c>
    </row>
    <row r="9" spans="2:8" x14ac:dyDescent="0.25">
      <c r="E9">
        <v>0</v>
      </c>
      <c r="F9" s="1">
        <f>Working!E5</f>
        <v>-2.0324223607781899</v>
      </c>
    </row>
    <row r="11" spans="2:8" x14ac:dyDescent="0.25">
      <c r="E11">
        <f>E6</f>
        <v>0.33302643796435899</v>
      </c>
      <c r="F11">
        <f>F6</f>
        <v>1.52655382607861</v>
      </c>
    </row>
    <row r="12" spans="2:8" x14ac:dyDescent="0.25">
      <c r="E12">
        <f>E6+E9</f>
        <v>0.33302643796435899</v>
      </c>
      <c r="F12" s="1">
        <f>F6+F9</f>
        <v>-0.50586853469957993</v>
      </c>
    </row>
    <row r="14" spans="2:8" x14ac:dyDescent="0.25">
      <c r="E14" s="1">
        <v>0</v>
      </c>
      <c r="F14" s="1">
        <v>0</v>
      </c>
    </row>
    <row r="15" spans="2:8" x14ac:dyDescent="0.25">
      <c r="E15" s="1">
        <f>E12</f>
        <v>0.33302643796435899</v>
      </c>
      <c r="F15" s="1">
        <f>F12</f>
        <v>-0.50586853469957993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5000"/>
  <sheetViews>
    <sheetView topLeftCell="B10" workbookViewId="0">
      <selection activeCell="O21" sqref="O21"/>
    </sheetView>
  </sheetViews>
  <sheetFormatPr defaultRowHeight="15" x14ac:dyDescent="0.25"/>
  <cols>
    <col min="1" max="1" width="15.42578125" style="1" customWidth="1"/>
    <col min="2" max="2" width="13.42578125" style="1" customWidth="1"/>
    <col min="3" max="5" width="8.7109375" style="1" customWidth="1"/>
    <col min="6" max="6" width="21" style="1" customWidth="1"/>
    <col min="7" max="7" width="41.140625" style="1" customWidth="1"/>
    <col min="8" max="8" width="17.7109375" style="1" customWidth="1"/>
    <col min="9" max="12" width="9.140625" style="1"/>
    <col min="13" max="13" width="9.5703125" style="1" bestFit="1" customWidth="1"/>
    <col min="14" max="16384" width="9.140625" style="1"/>
  </cols>
  <sheetData>
    <row r="1" spans="1:16" x14ac:dyDescent="0.25">
      <c r="A1" s="9"/>
      <c r="B1" s="9" t="s">
        <v>28</v>
      </c>
      <c r="C1" s="9" t="s">
        <v>29</v>
      </c>
      <c r="D1" s="9" t="s">
        <v>30</v>
      </c>
      <c r="E1" s="9" t="s">
        <v>31</v>
      </c>
      <c r="F1" s="9" t="s">
        <v>4</v>
      </c>
      <c r="G1" s="9" t="s">
        <v>3</v>
      </c>
      <c r="H1" s="9" t="s">
        <v>1</v>
      </c>
      <c r="I1" s="10"/>
      <c r="J1" s="9" t="s">
        <v>50</v>
      </c>
      <c r="K1" s="9" t="s">
        <v>49</v>
      </c>
      <c r="O1" s="1">
        <v>1E-4</v>
      </c>
    </row>
    <row r="2" spans="1:16" x14ac:dyDescent="0.25">
      <c r="A2" s="11" t="s">
        <v>2</v>
      </c>
      <c r="B2" s="11">
        <f>+Working!B2</f>
        <v>6</v>
      </c>
      <c r="C2" s="11">
        <f>+Working!C2</f>
        <v>5</v>
      </c>
      <c r="D2" s="11">
        <f>IMREAL(G2)</f>
        <v>9.8360655737704902E-2</v>
      </c>
      <c r="E2" s="11">
        <f>IMAGINARY(G2)</f>
        <v>-8.1967213114754106E-2</v>
      </c>
      <c r="F2" s="11" t="str">
        <f>COMPLEX(B2,C2)</f>
        <v>6+5i</v>
      </c>
      <c r="G2" s="11" t="str">
        <f>IMDIV(1,F2)</f>
        <v>0.0983606557377049-0.0819672131147541i</v>
      </c>
      <c r="H2" s="11" t="str">
        <f>IMDIV(IMSUB(1,G2),IMSUM(1,G2))</f>
        <v>0.810810810810814+0.135135135135136i</v>
      </c>
      <c r="I2" s="10"/>
      <c r="J2" s="1">
        <f>DEGREES(IMARGUMENT(H2))</f>
        <v>9.4623222080256433</v>
      </c>
      <c r="K2" s="1">
        <f>IMABS(H2)</f>
        <v>0.82199493652678968</v>
      </c>
    </row>
    <row r="3" spans="1:16" x14ac:dyDescent="0.25">
      <c r="A3" s="9" t="s">
        <v>0</v>
      </c>
      <c r="B3" s="9">
        <v>0</v>
      </c>
      <c r="C3" s="12">
        <f>IF(A12,1E-40,10^40)</f>
        <v>1E+40</v>
      </c>
      <c r="D3" s="11">
        <f>IMREAL(G3)</f>
        <v>0</v>
      </c>
      <c r="E3" s="11">
        <f>IMAGINARY(G3)</f>
        <v>-9.9999999999999993E-41</v>
      </c>
      <c r="F3" s="12" t="str">
        <f>COMPLEX(0,C3)</f>
        <v>1E+40i</v>
      </c>
      <c r="G3" s="9" t="str">
        <f>IMDIV(1,F3)</f>
        <v>-1E-40i</v>
      </c>
      <c r="H3" s="9">
        <f>IF(A12,-1,1)</f>
        <v>1</v>
      </c>
      <c r="I3" s="10"/>
      <c r="J3" s="1">
        <f>DEGREES(IMARGUMENT(H3))</f>
        <v>0</v>
      </c>
      <c r="K3" s="1">
        <f>IMABS(H3)</f>
        <v>1</v>
      </c>
    </row>
    <row r="4" spans="1:16" x14ac:dyDescent="0.25">
      <c r="A4" s="11" t="s">
        <v>5</v>
      </c>
      <c r="B4" s="11"/>
      <c r="C4" s="11"/>
      <c r="D4" s="11">
        <f>IMREAL(G4)</f>
        <v>9.7847944288768599E-2</v>
      </c>
      <c r="E4" s="11">
        <f>IMAGINARY(G4)</f>
        <v>3.9002616780882703E-2</v>
      </c>
      <c r="F4" s="11"/>
      <c r="G4" s="11" t="str">
        <f>IMDIV(IMSUB(1,B21),IMSUM(1,B21))</f>
        <v>0.0978479442887686+0.0390026167808827i</v>
      </c>
      <c r="H4" s="11" t="str">
        <f>IMPRODUCT(H2,B15)</f>
        <v>0.819449531261985-0.0646385441527979i</v>
      </c>
      <c r="I4" s="10"/>
      <c r="J4" s="1">
        <f>DEGREES(IMARGUMENT(H4))</f>
        <v>-4.5101777919743071</v>
      </c>
      <c r="K4" s="1">
        <f>IMABS(H4)</f>
        <v>0.82199493652678923</v>
      </c>
    </row>
    <row r="5" spans="1:16" x14ac:dyDescent="0.25">
      <c r="A5" s="13" t="s">
        <v>6</v>
      </c>
      <c r="B5" s="13"/>
      <c r="C5" s="13"/>
      <c r="D5" s="13">
        <v>0</v>
      </c>
      <c r="E5" s="13">
        <f>IMAGINARY(G5)</f>
        <v>1</v>
      </c>
      <c r="F5" s="13"/>
      <c r="G5" s="13" t="str">
        <f>IMDIV(IMSUB(1,B22),IMSUM(1,B22))</f>
        <v>i</v>
      </c>
      <c r="H5" s="13" t="str">
        <f>IMPRODUCT(H3,B16)</f>
        <v>6.1257422745431E-17-i</v>
      </c>
      <c r="I5" s="10"/>
      <c r="J5" s="1">
        <f>DEGREES(IMARGUMENT(H5))</f>
        <v>-90</v>
      </c>
      <c r="K5" s="1">
        <f>IMABS(H5)</f>
        <v>1</v>
      </c>
    </row>
    <row r="6" spans="1:16" x14ac:dyDescent="0.25">
      <c r="A6" s="14" t="s">
        <v>27</v>
      </c>
      <c r="B6" s="14"/>
      <c r="C6" s="14"/>
      <c r="D6" s="14">
        <f>IMREAL(G6)</f>
        <v>9.7847944288768599E-2</v>
      </c>
      <c r="E6" s="14">
        <f>IMAGINARY(G6)</f>
        <v>1.0390026167808799</v>
      </c>
      <c r="F6" s="14"/>
      <c r="G6" s="14" t="str">
        <f>IMSUM(G4,G5)</f>
        <v>0.0978479442887686+1.03900261678088i</v>
      </c>
      <c r="H6" s="14" t="str">
        <f>IMDIV(IMSUB(1,G6),IMSUM(1,G6))</f>
        <v>-0.0389971956221817-0.909492460842722i</v>
      </c>
      <c r="I6" s="10"/>
      <c r="J6" s="1">
        <f>DEGREES(IMARGUMENT(H6))</f>
        <v>-92.455223118238706</v>
      </c>
      <c r="K6" s="1">
        <f>IMABS(H6)</f>
        <v>0.91032813731980455</v>
      </c>
    </row>
    <row r="7" spans="1:16" x14ac:dyDescent="0.25">
      <c r="A7" s="6" t="s">
        <v>78</v>
      </c>
      <c r="B7" s="15"/>
      <c r="C7" s="6">
        <f>+Working!B7</f>
        <v>50</v>
      </c>
      <c r="D7" s="6"/>
      <c r="E7" s="6"/>
      <c r="F7" s="6"/>
      <c r="G7" s="6"/>
      <c r="H7" s="6"/>
    </row>
    <row r="8" spans="1:16" x14ac:dyDescent="0.25">
      <c r="A8" s="1" t="s">
        <v>9</v>
      </c>
      <c r="B8" s="2">
        <f>Working!D8</f>
        <v>610000000</v>
      </c>
      <c r="C8" s="1">
        <f>+Working!C8</f>
        <v>22</v>
      </c>
    </row>
    <row r="9" spans="1:16" x14ac:dyDescent="0.25">
      <c r="A9" s="1" t="s">
        <v>10</v>
      </c>
      <c r="B9" s="3">
        <f>3*10^8/B8</f>
        <v>0.49180327868852458</v>
      </c>
      <c r="M9" s="1" t="s">
        <v>7</v>
      </c>
      <c r="N9" s="1">
        <f>PlotAline!B2</f>
        <v>6</v>
      </c>
    </row>
    <row r="10" spans="1:16" x14ac:dyDescent="0.25">
      <c r="A10" s="1" t="s">
        <v>11</v>
      </c>
      <c r="B10" s="1">
        <f>2*PI()/B9</f>
        <v>12.775810124598491</v>
      </c>
      <c r="M10" s="1" t="s">
        <v>8</v>
      </c>
      <c r="N10" s="1">
        <f>PlotAline!C2</f>
        <v>5</v>
      </c>
    </row>
    <row r="11" spans="1:16" x14ac:dyDescent="0.25">
      <c r="A11" s="1" t="s">
        <v>21</v>
      </c>
      <c r="B11" s="7">
        <f>2*PI()*B8</f>
        <v>3832743037.3795476</v>
      </c>
      <c r="M11" s="1" t="s">
        <v>0</v>
      </c>
      <c r="N11" s="1" t="b">
        <f>PlotAline!A12</f>
        <v>0</v>
      </c>
      <c r="O11" s="1" t="str">
        <f>IF(N11,"Short","Open")</f>
        <v>Open</v>
      </c>
    </row>
    <row r="12" spans="1:16" x14ac:dyDescent="0.25">
      <c r="A12" s="1" t="b">
        <f>Working!A12</f>
        <v>0</v>
      </c>
      <c r="B12" s="1" t="str">
        <f>IF(A12,"Short","Open")</f>
        <v>Open</v>
      </c>
      <c r="C12" s="6"/>
      <c r="D12" s="6"/>
      <c r="E12" s="6"/>
    </row>
    <row r="13" spans="1:16" x14ac:dyDescent="0.25">
      <c r="A13" s="8" t="s">
        <v>32</v>
      </c>
      <c r="B13" s="1">
        <f>-2*B10*B17</f>
        <v>-6.5270514369144932</v>
      </c>
      <c r="C13" s="6"/>
      <c r="D13" s="6"/>
      <c r="E13" s="6"/>
    </row>
    <row r="14" spans="1:16" x14ac:dyDescent="0.25">
      <c r="A14" s="8" t="s">
        <v>33</v>
      </c>
      <c r="B14" s="1">
        <f>-2*B10*B18</f>
        <v>-1.5707963267948966</v>
      </c>
      <c r="C14" s="5" t="s">
        <v>16</v>
      </c>
      <c r="D14" s="5" t="s">
        <v>17</v>
      </c>
      <c r="E14" s="6"/>
    </row>
    <row r="15" spans="1:16" x14ac:dyDescent="0.25">
      <c r="A15" s="5" t="s">
        <v>14</v>
      </c>
      <c r="B15" s="5" t="str">
        <f>COMPLEX(C15,D15)</f>
        <v>0.970411728683819-0.241456159235754i</v>
      </c>
      <c r="C15" s="5">
        <f>COS(B13)</f>
        <v>0.97041172868381909</v>
      </c>
      <c r="D15" s="5">
        <f>SIN(B13)</f>
        <v>-0.241456159235754</v>
      </c>
      <c r="E15" s="6"/>
      <c r="M15" s="1" t="s">
        <v>9</v>
      </c>
      <c r="O15" s="3">
        <f>Working!B17</f>
        <v>8.5199999999999998E-2</v>
      </c>
      <c r="P15" s="1">
        <v>-7</v>
      </c>
    </row>
    <row r="16" spans="1:16" x14ac:dyDescent="0.25">
      <c r="A16" s="5" t="s">
        <v>15</v>
      </c>
      <c r="B16" s="5" t="str">
        <f>COMPLEX(C16,D16)</f>
        <v>6.1257422745431E-17-i</v>
      </c>
      <c r="C16" s="5">
        <f>COS(B14)</f>
        <v>6.1257422745431001E-17</v>
      </c>
      <c r="D16" s="5">
        <f>SIN(B14)</f>
        <v>-1</v>
      </c>
      <c r="E16" s="6" t="s">
        <v>77</v>
      </c>
      <c r="M16" s="1" t="s">
        <v>13</v>
      </c>
      <c r="O16" s="3">
        <f>+O15</f>
        <v>8.5199999999999998E-2</v>
      </c>
      <c r="P16" s="1">
        <v>7</v>
      </c>
    </row>
    <row r="17" spans="1:16" x14ac:dyDescent="0.25">
      <c r="A17" s="1" t="s">
        <v>13</v>
      </c>
      <c r="B17" s="3">
        <f>$B$9/8+D17*C17*7*$B$9/8</f>
        <v>0.25544569672131145</v>
      </c>
      <c r="C17" s="1">
        <v>45075</v>
      </c>
      <c r="D17" s="1">
        <v>1.0000000000000001E-5</v>
      </c>
      <c r="E17" s="1">
        <f>ABS(1-D4)</f>
        <v>0.90215205571123136</v>
      </c>
      <c r="M17" s="1" t="s">
        <v>12</v>
      </c>
      <c r="O17" s="1">
        <f>0</f>
        <v>0</v>
      </c>
      <c r="P17" s="1">
        <f>1</f>
        <v>1</v>
      </c>
    </row>
    <row r="18" spans="1:16" x14ac:dyDescent="0.25">
      <c r="A18" s="1" t="s">
        <v>12</v>
      </c>
      <c r="B18" s="3">
        <f>$B$9/8+D18*C18*7*$B$9/8</f>
        <v>6.1475409836065573E-2</v>
      </c>
      <c r="C18" s="4">
        <v>0</v>
      </c>
      <c r="D18" s="4">
        <v>1.0000000000000001E-5</v>
      </c>
      <c r="E18" s="4">
        <f>ABS(E4+E5)</f>
        <v>1.0390026167808828</v>
      </c>
      <c r="O18" s="1">
        <f>0.3</f>
        <v>0.3</v>
      </c>
      <c r="P18" s="1">
        <f>1</f>
        <v>1</v>
      </c>
    </row>
    <row r="19" spans="1:16" x14ac:dyDescent="0.25">
      <c r="A19" s="6" t="s">
        <v>20</v>
      </c>
      <c r="B19" s="1">
        <f>C19/(5*10^10)</f>
        <v>1.1868E-7</v>
      </c>
      <c r="C19" s="1">
        <v>5934</v>
      </c>
      <c r="O19" s="1">
        <f>0</f>
        <v>0</v>
      </c>
      <c r="P19" s="1">
        <f>Working!E4</f>
        <v>1.52655382607861</v>
      </c>
    </row>
    <row r="20" spans="1:16" x14ac:dyDescent="0.25">
      <c r="A20" s="6" t="s">
        <v>22</v>
      </c>
      <c r="B20" s="7">
        <f>B11*B19</f>
        <v>454.86994367620474</v>
      </c>
      <c r="O20" s="1">
        <v>0.3</v>
      </c>
      <c r="P20" s="1">
        <f>P19</f>
        <v>1.52655382607861</v>
      </c>
    </row>
    <row r="21" spans="1:16" x14ac:dyDescent="0.25">
      <c r="A21" s="2" t="s">
        <v>25</v>
      </c>
      <c r="B21" s="1" t="str">
        <f>IMPRODUCT(H2,B15)</f>
        <v>0.819449531261985-0.0646385441527979i</v>
      </c>
    </row>
    <row r="22" spans="1:16" x14ac:dyDescent="0.25">
      <c r="A22" s="2" t="s">
        <v>26</v>
      </c>
      <c r="B22" s="1" t="str">
        <f>IMPRODUCT(H3,B16)</f>
        <v>6.1257422745431E-17-i</v>
      </c>
    </row>
    <row r="23" spans="1:16" x14ac:dyDescent="0.25">
      <c r="A23" s="6" t="s">
        <v>34</v>
      </c>
      <c r="B23" s="1" t="str">
        <f>IMDIV(IMSUB(1,G6),IMSUM(1,G6))</f>
        <v>-0.0389971956221817-0.909492460842722i</v>
      </c>
    </row>
    <row r="24" spans="1:16" x14ac:dyDescent="0.25">
      <c r="B24" s="1" t="s">
        <v>43</v>
      </c>
      <c r="C24" s="1" t="s">
        <v>41</v>
      </c>
      <c r="G24" s="1" t="s">
        <v>42</v>
      </c>
      <c r="H24" s="1" t="s">
        <v>42</v>
      </c>
    </row>
    <row r="25" spans="1:16" x14ac:dyDescent="0.25">
      <c r="A25" s="1" t="s">
        <v>40</v>
      </c>
      <c r="B25" s="1" t="str">
        <f>IMDIV(C25,H25)</f>
        <v>0.0340798487198529+0.0715487165552822i</v>
      </c>
      <c r="C25" s="1" t="str">
        <f>IMPRODUCT(IMSUM(1,G4),G4)</f>
        <v>0.10590096037455+0.0466352685286668i</v>
      </c>
      <c r="G25" s="1" t="str">
        <f>IMSUM(IMSUM(1,G4),G5)</f>
        <v>1.09784794428877+1.03900261678088i</v>
      </c>
      <c r="H25" s="1" t="str">
        <f>IMPRODUCT(G25,IMSUB(G4,G5))</f>
        <v>1.10590096037455-0.953364731471335i</v>
      </c>
      <c r="J25" s="1">
        <f>IMABS(B25)</f>
        <v>7.9250583149123713E-2</v>
      </c>
    </row>
    <row r="26" spans="1:16" x14ac:dyDescent="0.25">
      <c r="A26" s="1" t="s">
        <v>68</v>
      </c>
      <c r="B26" s="1" t="str">
        <f>IMDIV(C26,H26)</f>
        <v>0.965920151280146-0.0715487165552812i</v>
      </c>
      <c r="C26" s="1" t="str">
        <f>IMPRODUCT(IMSUM(1,G5),G5)</f>
        <v>-1+i</v>
      </c>
      <c r="G26" s="1" t="str">
        <f>G25</f>
        <v>1.09784794428877+1.03900261678088i</v>
      </c>
      <c r="H26" s="1" t="str">
        <f>IMSUB(0,H25)</f>
        <v>-1.10590096037455+0.953364731471335i</v>
      </c>
      <c r="J26" s="1">
        <f>IMABS(B26)</f>
        <v>0.96856644454047036</v>
      </c>
    </row>
    <row r="28" spans="1:16" x14ac:dyDescent="0.25">
      <c r="A28" s="1" t="s">
        <v>19</v>
      </c>
      <c r="B28" s="1">
        <f>0.5/201</f>
        <v>2.4875621890547263E-3</v>
      </c>
    </row>
    <row r="29" spans="1:16" x14ac:dyDescent="0.25">
      <c r="A29" s="1" t="s">
        <v>76</v>
      </c>
      <c r="B29" s="1">
        <f>B28*B10</f>
        <v>3.1780622200493762E-2</v>
      </c>
    </row>
    <row r="30" spans="1:16" x14ac:dyDescent="0.25">
      <c r="M30" s="16">
        <f>B17</f>
        <v>0.25544569672131145</v>
      </c>
    </row>
    <row r="31" spans="1:16" x14ac:dyDescent="0.25">
      <c r="A31" s="1" t="s">
        <v>13</v>
      </c>
      <c r="B31" s="1" t="s">
        <v>95</v>
      </c>
      <c r="C31" s="1" t="s">
        <v>3</v>
      </c>
      <c r="D31" s="1" t="s">
        <v>79</v>
      </c>
      <c r="E31" s="1" t="s">
        <v>80</v>
      </c>
      <c r="F31" s="1" t="s">
        <v>81</v>
      </c>
      <c r="G31" s="1" t="s">
        <v>82</v>
      </c>
      <c r="H31" s="2" t="s">
        <v>25</v>
      </c>
      <c r="I31" s="1" t="s">
        <v>95</v>
      </c>
      <c r="J31" s="1" t="s">
        <v>96</v>
      </c>
    </row>
    <row r="32" spans="1:16" x14ac:dyDescent="0.25">
      <c r="A32" s="3">
        <v>0</v>
      </c>
      <c r="B32" s="1">
        <f>I32</f>
        <v>9.8360655737703098E-2</v>
      </c>
      <c r="C32" s="1" t="str">
        <f>IMDIV(IMSUB(1,H32),IMSUM(1,H32))</f>
        <v>0.0983606557377031-0.0819672131147545i</v>
      </c>
      <c r="D32" s="1">
        <f t="shared" ref="D32:D95" si="0">-2*$B$10*A32</f>
        <v>0</v>
      </c>
      <c r="E32" s="1">
        <f>COS(D32)</f>
        <v>1</v>
      </c>
      <c r="F32" s="1">
        <f>SIN(D32)</f>
        <v>0</v>
      </c>
      <c r="G32" s="1" t="str">
        <f>COMPLEX(E32,F32)</f>
        <v>1</v>
      </c>
      <c r="H32" s="1" t="str">
        <f>IMPRODUCT(G32,$H$2)</f>
        <v>0.810810810810814+0.135135135135136i</v>
      </c>
      <c r="I32" s="1">
        <f t="shared" ref="I32:I95" si="1">IMREAL(C32)</f>
        <v>9.8360655737703098E-2</v>
      </c>
      <c r="J32" s="1">
        <f t="shared" ref="J32:J95" si="2">IMAGINARY(C32)</f>
        <v>-8.1967213114754495E-2</v>
      </c>
    </row>
    <row r="33" spans="1:10" x14ac:dyDescent="0.25">
      <c r="A33" s="1">
        <f>A32+$O$1</f>
        <v>1E-4</v>
      </c>
      <c r="B33" s="1">
        <f t="shared" ref="B33:B96" si="3">I33</f>
        <v>9.8340217313935399E-2</v>
      </c>
      <c r="C33" s="1" t="str">
        <f t="shared" ref="C33:C96" si="4">IMDIV(IMSUB(1,H33),IMSUM(1,H33))</f>
        <v>0.0983402173139354-0.0806935389978519i</v>
      </c>
      <c r="D33" s="1">
        <f t="shared" si="0"/>
        <v>-2.5551620249196984E-3</v>
      </c>
      <c r="E33" s="1">
        <f t="shared" ref="E33:E96" si="5">COS(D33)</f>
        <v>0.99999673557528923</v>
      </c>
      <c r="F33" s="1">
        <f t="shared" ref="F33:F96" si="6">SIN(D33)</f>
        <v>-2.5551592445410753E-3</v>
      </c>
      <c r="G33" s="1" t="str">
        <f t="shared" ref="G33:G96" si="7">COMPLEX(E33,F33)</f>
        <v>0.999996735575289-0.00255515924454108i</v>
      </c>
      <c r="H33" s="1" t="str">
        <f t="shared" ref="H33:H96" si="8">IMPRODUCT(G33,$H$2)</f>
        <v>0.81115345576977+0.133062943257844i</v>
      </c>
      <c r="I33" s="1">
        <f t="shared" si="1"/>
        <v>9.8340217313935399E-2</v>
      </c>
      <c r="J33" s="1">
        <f t="shared" si="2"/>
        <v>-8.0693538997851894E-2</v>
      </c>
    </row>
    <row r="34" spans="1:10" x14ac:dyDescent="0.25">
      <c r="A34" s="1">
        <f t="shared" ref="A34:A97" si="9">A33+$O$1</f>
        <v>2.0000000000000001E-4</v>
      </c>
      <c r="B34" s="1">
        <f t="shared" si="3"/>
        <v>9.8320103081373303E-2</v>
      </c>
      <c r="C34" s="1" t="str">
        <f t="shared" si="4"/>
        <v>0.0983201030813733-0.079420122372189i</v>
      </c>
      <c r="D34" s="1">
        <f t="shared" si="0"/>
        <v>-5.1103240498393968E-3</v>
      </c>
      <c r="E34" s="1">
        <f t="shared" si="5"/>
        <v>0.9999869423224701</v>
      </c>
      <c r="F34" s="1">
        <f t="shared" si="6"/>
        <v>-5.1103018068321951E-3</v>
      </c>
      <c r="G34" s="1" t="str">
        <f t="shared" si="7"/>
        <v>0.99998694232247-0.0051103018068322i</v>
      </c>
      <c r="H34" s="1" t="str">
        <f t="shared" si="8"/>
        <v>0.811490804829956+0.130989882632633i</v>
      </c>
      <c r="I34" s="1">
        <f t="shared" si="1"/>
        <v>9.8320103081373303E-2</v>
      </c>
      <c r="J34" s="1">
        <f t="shared" si="2"/>
        <v>-7.9420122372188998E-2</v>
      </c>
    </row>
    <row r="35" spans="1:10" x14ac:dyDescent="0.25">
      <c r="A35" s="1">
        <f t="shared" si="9"/>
        <v>3.0000000000000003E-4</v>
      </c>
      <c r="B35" s="1">
        <f t="shared" si="3"/>
        <v>9.8300312778655793E-2</v>
      </c>
      <c r="C35" s="1" t="str">
        <f t="shared" si="4"/>
        <v>0.0983003127786558-0.0781469591245371i</v>
      </c>
      <c r="D35" s="1">
        <f t="shared" si="0"/>
        <v>-7.6654860747590956E-3</v>
      </c>
      <c r="E35" s="1">
        <f t="shared" si="5"/>
        <v>0.99997062030548101</v>
      </c>
      <c r="F35" s="1">
        <f t="shared" si="6"/>
        <v>-7.6654110047323209E-3</v>
      </c>
      <c r="G35" s="1" t="str">
        <f t="shared" si="7"/>
        <v>0.999970620305481-0.00766541100473232i</v>
      </c>
      <c r="H35" s="1" t="str">
        <f t="shared" si="8"/>
        <v>0.81182285578887+0.128915966794202i</v>
      </c>
      <c r="I35" s="1">
        <f t="shared" si="1"/>
        <v>9.8300312778655793E-2</v>
      </c>
      <c r="J35" s="1">
        <f t="shared" si="2"/>
        <v>-7.8146959124537105E-2</v>
      </c>
    </row>
    <row r="36" spans="1:10" x14ac:dyDescent="0.25">
      <c r="A36" s="1">
        <f t="shared" si="9"/>
        <v>4.0000000000000002E-4</v>
      </c>
      <c r="B36" s="1">
        <f t="shared" si="3"/>
        <v>9.8280846148705497E-2</v>
      </c>
      <c r="C36" s="1" t="str">
        <f t="shared" si="4"/>
        <v>0.0982808461487055-0.0768740451448611i</v>
      </c>
      <c r="D36" s="1">
        <f t="shared" si="0"/>
        <v>-1.0220648099678794E-2</v>
      </c>
      <c r="E36" s="1">
        <f t="shared" si="5"/>
        <v>0.99994776963088616</v>
      </c>
      <c r="F36" s="1">
        <f t="shared" si="6"/>
        <v>-1.0220470156318242E-2</v>
      </c>
      <c r="G36" s="1" t="str">
        <f t="shared" si="7"/>
        <v>0.999947769630886-0.0102204701563182i</v>
      </c>
      <c r="H36" s="1" t="str">
        <f t="shared" si="8"/>
        <v>0.812149606478602+0.126841209282836i</v>
      </c>
      <c r="I36" s="1">
        <f t="shared" si="1"/>
        <v>9.8280846148705497E-2</v>
      </c>
      <c r="J36" s="1">
        <f t="shared" si="2"/>
        <v>-7.6874045144861097E-2</v>
      </c>
    </row>
    <row r="37" spans="1:10" x14ac:dyDescent="0.25">
      <c r="A37" s="1">
        <f t="shared" si="9"/>
        <v>5.0000000000000001E-4</v>
      </c>
      <c r="B37" s="1">
        <f t="shared" si="3"/>
        <v>9.8261702938724799E-2</v>
      </c>
      <c r="C37" s="1" t="str">
        <f t="shared" si="4"/>
        <v>0.0982617029387248-0.0756013763262648i</v>
      </c>
      <c r="D37" s="1">
        <f t="shared" si="0"/>
        <v>-1.2775810124598492E-2</v>
      </c>
      <c r="E37" s="1">
        <f t="shared" si="5"/>
        <v>0.99991839044787412</v>
      </c>
      <c r="F37" s="1">
        <f t="shared" si="6"/>
        <v>-1.2775462579993497E-2</v>
      </c>
      <c r="G37" s="1" t="str">
        <f t="shared" si="7"/>
        <v>0.999918390447874-0.0127754625799935i</v>
      </c>
      <c r="H37" s="1" t="str">
        <f t="shared" si="8"/>
        <v>0.812471054765846+0.124765623644313i</v>
      </c>
      <c r="I37" s="1">
        <f t="shared" si="1"/>
        <v>9.8261702938724799E-2</v>
      </c>
      <c r="J37" s="1">
        <f t="shared" si="2"/>
        <v>-7.5601376326264805E-2</v>
      </c>
    </row>
    <row r="38" spans="1:10" x14ac:dyDescent="0.25">
      <c r="A38" s="1">
        <f t="shared" si="9"/>
        <v>6.0000000000000006E-4</v>
      </c>
      <c r="B38" s="1">
        <f t="shared" si="3"/>
        <v>9.8242882900189496E-2</v>
      </c>
      <c r="C38" s="1" t="str">
        <f t="shared" si="4"/>
        <v>0.0982428829001895-0.0743289485649436i</v>
      </c>
      <c r="D38" s="1">
        <f t="shared" si="0"/>
        <v>-1.5330972149518191E-2</v>
      </c>
      <c r="E38" s="1">
        <f t="shared" si="5"/>
        <v>0.9998824829482571</v>
      </c>
      <c r="F38" s="1">
        <f t="shared" si="6"/>
        <v>-1.5330371594597278E-2</v>
      </c>
      <c r="G38" s="1" t="str">
        <f t="shared" si="7"/>
        <v>0.999882482948257-0.0153303715945973i</v>
      </c>
      <c r="H38" s="1" t="str">
        <f t="shared" si="8"/>
        <v>0.812787198551914+0.122689223429822i</v>
      </c>
      <c r="I38" s="1">
        <f t="shared" si="1"/>
        <v>9.8242882900189496E-2</v>
      </c>
      <c r="J38" s="1">
        <f t="shared" si="2"/>
        <v>-7.4328948564943598E-2</v>
      </c>
    </row>
    <row r="39" spans="1:10" x14ac:dyDescent="0.25">
      <c r="A39" s="1">
        <f t="shared" si="9"/>
        <v>7.000000000000001E-4</v>
      </c>
      <c r="B39" s="1">
        <f t="shared" si="3"/>
        <v>9.82243857888382E-2</v>
      </c>
      <c r="C39" s="1" t="str">
        <f t="shared" si="4"/>
        <v>0.0982243857888382-0.0730567577601218i</v>
      </c>
      <c r="D39" s="1">
        <f t="shared" si="0"/>
        <v>-1.7886134174437889E-2</v>
      </c>
      <c r="E39" s="1">
        <f t="shared" si="5"/>
        <v>0.9998400473664697</v>
      </c>
      <c r="F39" s="1">
        <f t="shared" si="6"/>
        <v>-1.7885180519513343E-2</v>
      </c>
      <c r="G39" s="1" t="str">
        <f t="shared" si="7"/>
        <v>0.99984004736647-0.0178851805195133i</v>
      </c>
      <c r="H39" s="1" t="str">
        <f t="shared" si="8"/>
        <v>0.813098035772751+0.120612022195864i</v>
      </c>
      <c r="I39" s="1">
        <f t="shared" si="1"/>
        <v>9.82243857888382E-2</v>
      </c>
      <c r="J39" s="1">
        <f t="shared" si="2"/>
        <v>-7.3056757760121799E-2</v>
      </c>
    </row>
    <row r="40" spans="1:10" x14ac:dyDescent="0.25">
      <c r="A40" s="1">
        <f t="shared" si="9"/>
        <v>8.0000000000000015E-4</v>
      </c>
      <c r="B40" s="1">
        <f t="shared" si="3"/>
        <v>9.8206211364669505E-2</v>
      </c>
      <c r="C40" s="1" t="str">
        <f t="shared" si="4"/>
        <v>0.0982062113646695-0.0717847998140117i</v>
      </c>
      <c r="D40" s="1">
        <f t="shared" si="0"/>
        <v>-2.0441296199357591E-2</v>
      </c>
      <c r="E40" s="1">
        <f t="shared" si="5"/>
        <v>0.99979108397956762</v>
      </c>
      <c r="F40" s="1">
        <f t="shared" si="6"/>
        <v>-2.0439872674778925E-2</v>
      </c>
      <c r="G40" s="1" t="str">
        <f t="shared" si="7"/>
        <v>0.999791083979568-0.0204398726747789i</v>
      </c>
      <c r="H40" s="1" t="str">
        <f t="shared" si="8"/>
        <v>0.813403564398947+0.118534033504176i</v>
      </c>
      <c r="I40" s="1">
        <f t="shared" si="1"/>
        <v>9.8206211364669505E-2</v>
      </c>
      <c r="J40" s="1">
        <f t="shared" si="2"/>
        <v>-7.1784799814011702E-2</v>
      </c>
    </row>
    <row r="41" spans="1:10" x14ac:dyDescent="0.25">
      <c r="A41" s="1">
        <f t="shared" si="9"/>
        <v>9.0000000000000019E-4</v>
      </c>
      <c r="B41" s="1">
        <f t="shared" si="3"/>
        <v>9.8188359391933794E-2</v>
      </c>
      <c r="C41" s="1" t="str">
        <f t="shared" si="4"/>
        <v>0.0981883593919338-0.0705130706317527i</v>
      </c>
      <c r="D41" s="1">
        <f t="shared" si="0"/>
        <v>-2.2996458224277289E-2</v>
      </c>
      <c r="E41" s="1">
        <f t="shared" si="5"/>
        <v>0.99973559310722526</v>
      </c>
      <c r="F41" s="1">
        <f t="shared" si="6"/>
        <v>-2.2994431381193614E-2</v>
      </c>
      <c r="G41" s="1" t="str">
        <f t="shared" si="7"/>
        <v>0.999735593107225-0.0229944313811936i</v>
      </c>
      <c r="H41" s="1" t="str">
        <f t="shared" si="8"/>
        <v>0.813703782435752+0.116455270921631i</v>
      </c>
      <c r="I41" s="1">
        <f t="shared" si="1"/>
        <v>9.8188359391933794E-2</v>
      </c>
      <c r="J41" s="1">
        <f t="shared" si="2"/>
        <v>-7.0513070631752703E-2</v>
      </c>
    </row>
    <row r="42" spans="1:10" x14ac:dyDescent="0.25">
      <c r="A42" s="1">
        <f t="shared" si="9"/>
        <v>1.0000000000000002E-3</v>
      </c>
      <c r="B42" s="1">
        <f t="shared" si="3"/>
        <v>9.8170829639124393E-2</v>
      </c>
      <c r="C42" s="1" t="str">
        <f t="shared" si="4"/>
        <v>0.0981708296391244-0.069241566121363i</v>
      </c>
      <c r="D42" s="1">
        <f t="shared" si="0"/>
        <v>-2.555162024919699E-2</v>
      </c>
      <c r="E42" s="1">
        <f t="shared" si="5"/>
        <v>0.99967357511173438</v>
      </c>
      <c r="F42" s="1">
        <f t="shared" si="6"/>
        <v>-2.5548839960428289E-2</v>
      </c>
      <c r="G42" s="1" t="str">
        <f t="shared" si="7"/>
        <v>0.999673575111734-0.0255488399604283i</v>
      </c>
      <c r="H42" s="1" t="str">
        <f t="shared" si="8"/>
        <v>0.813998687923089+0.114375748020158i</v>
      </c>
      <c r="I42" s="1">
        <f t="shared" si="1"/>
        <v>9.8170829639124393E-2</v>
      </c>
      <c r="J42" s="1">
        <f t="shared" si="2"/>
        <v>-6.9241566121362993E-2</v>
      </c>
    </row>
    <row r="43" spans="1:10" x14ac:dyDescent="0.25">
      <c r="A43" s="1">
        <f t="shared" si="9"/>
        <v>1.1000000000000003E-3</v>
      </c>
      <c r="B43" s="1">
        <f t="shared" si="3"/>
        <v>9.8153621878977096E-2</v>
      </c>
      <c r="C43" s="1" t="str">
        <f t="shared" si="4"/>
        <v>0.0981536218789771-0.0679702821936874i</v>
      </c>
      <c r="D43" s="1">
        <f t="shared" si="0"/>
        <v>-2.8106782274116688E-2</v>
      </c>
      <c r="E43" s="1">
        <f t="shared" si="5"/>
        <v>0.99960503039800097</v>
      </c>
      <c r="F43" s="1">
        <f t="shared" si="6"/>
        <v>-2.810308173513397E-2</v>
      </c>
      <c r="G43" s="1" t="str">
        <f t="shared" si="7"/>
        <v>0.999605030398001-0.028103081735134i</v>
      </c>
      <c r="H43" s="1" t="str">
        <f t="shared" si="8"/>
        <v>0.814288278935563+0.112295478376649i</v>
      </c>
      <c r="I43" s="1">
        <f t="shared" si="1"/>
        <v>9.8153621878977096E-2</v>
      </c>
      <c r="J43" s="1">
        <f t="shared" si="2"/>
        <v>-6.7970282193687406E-2</v>
      </c>
    </row>
    <row r="44" spans="1:10" x14ac:dyDescent="0.25">
      <c r="A44" s="1">
        <f t="shared" si="9"/>
        <v>1.2000000000000003E-3</v>
      </c>
      <c r="B44" s="1">
        <f t="shared" si="3"/>
        <v>9.8136735888458296E-2</v>
      </c>
      <c r="C44" s="1" t="str">
        <f t="shared" si="4"/>
        <v>0.0981367358884583-0.0666992147623429i</v>
      </c>
      <c r="D44" s="1">
        <f t="shared" si="0"/>
        <v>-3.0661944299036389E-2</v>
      </c>
      <c r="E44" s="1">
        <f t="shared" si="5"/>
        <v>0.99952995941354317</v>
      </c>
      <c r="F44" s="1">
        <f t="shared" si="6"/>
        <v>-3.0657140029050723E-2</v>
      </c>
      <c r="G44" s="1" t="str">
        <f t="shared" si="7"/>
        <v>0.999529959413543-0.0306571400290507i</v>
      </c>
      <c r="H44" s="1" t="str">
        <f t="shared" si="8"/>
        <v>0.814572553582477+0.110214475572871i</v>
      </c>
      <c r="I44" s="1">
        <f t="shared" si="1"/>
        <v>9.8136735888458296E-2</v>
      </c>
      <c r="J44" s="1">
        <f t="shared" si="2"/>
        <v>-6.6699214762342904E-2</v>
      </c>
    </row>
    <row r="45" spans="1:10" x14ac:dyDescent="0.25">
      <c r="A45" s="1">
        <f t="shared" si="9"/>
        <v>1.3000000000000004E-3</v>
      </c>
      <c r="B45" s="1">
        <f t="shared" si="3"/>
        <v>9.8120171448760701E-2</v>
      </c>
      <c r="C45" s="1" t="str">
        <f t="shared" si="4"/>
        <v>0.0981201714487607-0.0654283597436693i</v>
      </c>
      <c r="D45" s="1">
        <f t="shared" si="0"/>
        <v>-3.3217106323956087E-2</v>
      </c>
      <c r="E45" s="1">
        <f t="shared" si="5"/>
        <v>0.99944836264848813</v>
      </c>
      <c r="F45" s="1">
        <f t="shared" si="6"/>
        <v>-3.3210998167116534E-2</v>
      </c>
      <c r="G45" s="1" t="str">
        <f t="shared" si="7"/>
        <v>0.999448362648488-0.0332109981671165i</v>
      </c>
      <c r="H45" s="1" t="str">
        <f t="shared" si="8"/>
        <v>0.814851510007847+0.108132753195378i</v>
      </c>
      <c r="I45" s="1">
        <f t="shared" si="1"/>
        <v>9.8120171448760701E-2</v>
      </c>
      <c r="J45" s="1">
        <f t="shared" si="2"/>
        <v>-6.5428359743669298E-2</v>
      </c>
    </row>
    <row r="46" spans="1:10" x14ac:dyDescent="0.25">
      <c r="A46" s="1">
        <f t="shared" si="9"/>
        <v>1.4000000000000004E-3</v>
      </c>
      <c r="B46" s="1">
        <f t="shared" si="3"/>
        <v>9.8103928345298894E-2</v>
      </c>
      <c r="C46" s="1" t="str">
        <f t="shared" si="4"/>
        <v>0.0981039283452989-0.0641577130566748i</v>
      </c>
      <c r="D46" s="1">
        <f t="shared" si="0"/>
        <v>-3.5772268348875785E-2</v>
      </c>
      <c r="E46" s="1">
        <f t="shared" si="5"/>
        <v>0.99936024063556883</v>
      </c>
      <c r="F46" s="1">
        <f t="shared" si="6"/>
        <v>-3.576463947557617E-2</v>
      </c>
      <c r="G46" s="1" t="str">
        <f t="shared" si="7"/>
        <v>0.999360240635569-0.0357646394755762i</v>
      </c>
      <c r="H46" s="1" t="str">
        <f t="shared" si="8"/>
        <v>0.815125146390407+0.106050324835421i</v>
      </c>
      <c r="I46" s="1">
        <f t="shared" si="1"/>
        <v>9.8103928345298894E-2</v>
      </c>
      <c r="J46" s="1">
        <f t="shared" si="2"/>
        <v>-6.4157713056674795E-2</v>
      </c>
    </row>
    <row r="47" spans="1:10" x14ac:dyDescent="0.25">
      <c r="A47" s="1">
        <f t="shared" si="9"/>
        <v>1.5000000000000005E-3</v>
      </c>
      <c r="B47" s="1">
        <f t="shared" si="3"/>
        <v>9.8088006367700903E-2</v>
      </c>
      <c r="C47" s="1" t="str">
        <f t="shared" si="4"/>
        <v>0.0980880063677009-0.0628872706229872i</v>
      </c>
      <c r="D47" s="1">
        <f t="shared" si="0"/>
        <v>-3.8327430373795483E-2</v>
      </c>
      <c r="E47" s="1">
        <f t="shared" si="5"/>
        <v>0.99926559395012071</v>
      </c>
      <c r="F47" s="1">
        <f t="shared" si="6"/>
        <v>-3.8318047282090067E-2</v>
      </c>
      <c r="G47" s="1" t="str">
        <f t="shared" si="7"/>
        <v>0.999265593950121-0.0383180472820901i</v>
      </c>
      <c r="H47" s="1" t="str">
        <f t="shared" si="8"/>
        <v>0.815393460943627+0.103967204088863i</v>
      </c>
      <c r="I47" s="1">
        <f t="shared" si="1"/>
        <v>9.8088006367700903E-2</v>
      </c>
      <c r="J47" s="1">
        <f t="shared" si="2"/>
        <v>-6.2887270622987199E-2</v>
      </c>
    </row>
    <row r="48" spans="1:10" x14ac:dyDescent="0.25">
      <c r="A48" s="1">
        <f t="shared" si="9"/>
        <v>1.6000000000000005E-3</v>
      </c>
      <c r="B48" s="1">
        <f t="shared" si="3"/>
        <v>9.8072405309804905E-2</v>
      </c>
      <c r="C48" s="1" t="str">
        <f t="shared" si="4"/>
        <v>0.0980724053098049-0.0616170283667982i</v>
      </c>
      <c r="D48" s="1">
        <f t="shared" si="0"/>
        <v>-4.0882592398715188E-2</v>
      </c>
      <c r="E48" s="1">
        <f t="shared" si="5"/>
        <v>0.9991644232100777</v>
      </c>
      <c r="F48" s="1">
        <f t="shared" si="6"/>
        <v>-4.0871204915843139E-2</v>
      </c>
      <c r="G48" s="1" t="str">
        <f t="shared" si="7"/>
        <v>0.999164423210078-0.0408712049158431i</v>
      </c>
      <c r="H48" s="1" t="str">
        <f t="shared" si="8"/>
        <v>0.815656451915721+0.101883404556084i</v>
      </c>
      <c r="I48" s="1">
        <f t="shared" si="1"/>
        <v>9.8072405309804905E-2</v>
      </c>
      <c r="J48" s="1">
        <f t="shared" si="2"/>
        <v>-6.16170283667982E-2</v>
      </c>
    </row>
    <row r="49" spans="1:13" x14ac:dyDescent="0.25">
      <c r="A49" s="1">
        <f t="shared" si="9"/>
        <v>1.7000000000000006E-3</v>
      </c>
      <c r="B49" s="1">
        <f t="shared" si="3"/>
        <v>9.8057124969651396E-2</v>
      </c>
      <c r="C49" s="1" t="str">
        <f t="shared" si="4"/>
        <v>0.0980571249696514-0.060346982214815i</v>
      </c>
      <c r="D49" s="1">
        <f t="shared" si="0"/>
        <v>-4.3437754423634886E-2</v>
      </c>
      <c r="E49" s="1">
        <f t="shared" si="5"/>
        <v>0.99905672907596821</v>
      </c>
      <c r="F49" s="1">
        <f t="shared" si="6"/>
        <v>-4.3424095707653633E-2</v>
      </c>
      <c r="G49" s="1" t="str">
        <f t="shared" si="7"/>
        <v>0.999056729075968-0.0434240957076536i</v>
      </c>
      <c r="H49" s="1" t="str">
        <f t="shared" si="8"/>
        <v>0.81591411758966+0.0997989398418989i</v>
      </c>
      <c r="I49" s="1">
        <f t="shared" si="1"/>
        <v>9.8057124969651396E-2</v>
      </c>
      <c r="J49" s="1">
        <f t="shared" si="2"/>
        <v>-6.0346982214815E-2</v>
      </c>
    </row>
    <row r="50" spans="1:13" x14ac:dyDescent="0.25">
      <c r="A50" s="1">
        <f t="shared" si="9"/>
        <v>1.8000000000000006E-3</v>
      </c>
      <c r="B50" s="1">
        <f t="shared" si="3"/>
        <v>9.8042165149478597E-2</v>
      </c>
      <c r="C50" s="1" t="str">
        <f t="shared" si="4"/>
        <v>0.0980421651494786-0.0590771280962063i</v>
      </c>
      <c r="D50" s="1">
        <f t="shared" si="0"/>
        <v>-4.5992916448554584E-2</v>
      </c>
      <c r="E50" s="1">
        <f t="shared" si="5"/>
        <v>0.99894251225091113</v>
      </c>
      <c r="F50" s="1">
        <f t="shared" si="6"/>
        <v>-4.5976702990081997E-2</v>
      </c>
      <c r="G50" s="1" t="str">
        <f t="shared" si="7"/>
        <v>0.998942512250911-0.045976702990082i</v>
      </c>
      <c r="H50" s="1" t="str">
        <f t="shared" si="8"/>
        <v>0.816166456283185+0.0977138235554628i</v>
      </c>
      <c r="I50" s="1">
        <f t="shared" si="1"/>
        <v>9.8042165149478597E-2</v>
      </c>
      <c r="J50" s="1">
        <f t="shared" si="2"/>
        <v>-5.9077128096206299E-2</v>
      </c>
    </row>
    <row r="51" spans="1:13" x14ac:dyDescent="0.25">
      <c r="A51" s="1">
        <f t="shared" si="9"/>
        <v>1.9000000000000006E-3</v>
      </c>
      <c r="B51" s="1">
        <f t="shared" si="3"/>
        <v>9.8027525655716402E-2</v>
      </c>
      <c r="C51" s="1" t="str">
        <f t="shared" si="4"/>
        <v>0.0980275256557164-0.0578074619425517i</v>
      </c>
      <c r="D51" s="1">
        <f t="shared" si="0"/>
        <v>-4.8548078473474282E-2</v>
      </c>
      <c r="E51" s="1">
        <f t="shared" si="5"/>
        <v>0.99882177348061096</v>
      </c>
      <c r="F51" s="1">
        <f t="shared" si="6"/>
        <v>-4.852901009753964E-2</v>
      </c>
      <c r="G51" s="1" t="str">
        <f t="shared" si="7"/>
        <v>0.998821773480611-0.0485290100975396i</v>
      </c>
      <c r="H51" s="1" t="str">
        <f t="shared" si="8"/>
        <v>0.816413466348815+0.0956280693101863i</v>
      </c>
      <c r="I51" s="1">
        <f t="shared" si="1"/>
        <v>9.8027525655716402E-2</v>
      </c>
      <c r="J51" s="1">
        <f t="shared" si="2"/>
        <v>-5.7807461942551701E-2</v>
      </c>
    </row>
    <row r="52" spans="1:13" x14ac:dyDescent="0.25">
      <c r="A52" s="1">
        <f t="shared" si="9"/>
        <v>2.0000000000000005E-3</v>
      </c>
      <c r="B52" s="1">
        <f t="shared" si="3"/>
        <v>9.8013206298983205E-2</v>
      </c>
      <c r="C52" s="1" t="str">
        <f t="shared" si="4"/>
        <v>0.0980132062989832-0.0565379796877901i</v>
      </c>
      <c r="D52" s="1">
        <f t="shared" si="0"/>
        <v>-5.110324049839398E-2</v>
      </c>
      <c r="E52" s="1">
        <f t="shared" si="5"/>
        <v>0.99869451355335281</v>
      </c>
      <c r="F52" s="1">
        <f t="shared" si="6"/>
        <v>-5.1081000366397782E-2</v>
      </c>
      <c r="G52" s="1" t="str">
        <f t="shared" si="7"/>
        <v>0.998694513553353-0.0510810003663978i</v>
      </c>
      <c r="H52" s="1" t="str">
        <f t="shared" si="8"/>
        <v>0.816655146173857+0.0935416907236448i</v>
      </c>
      <c r="I52" s="1">
        <f t="shared" si="1"/>
        <v>9.8013206298983205E-2</v>
      </c>
      <c r="J52" s="1">
        <f t="shared" si="2"/>
        <v>-5.6537979687790098E-2</v>
      </c>
    </row>
    <row r="53" spans="1:13" x14ac:dyDescent="0.25">
      <c r="A53" s="1">
        <f t="shared" si="9"/>
        <v>2.1000000000000003E-3</v>
      </c>
      <c r="B53" s="1">
        <f t="shared" si="3"/>
        <v>9.7999206894079399E-2</v>
      </c>
      <c r="C53" s="1" t="str">
        <f t="shared" si="4"/>
        <v>0.0979992068940794-0.0552686772681689i</v>
      </c>
      <c r="D53" s="1">
        <f t="shared" si="0"/>
        <v>-5.3658402523313671E-2</v>
      </c>
      <c r="E53" s="1">
        <f t="shared" si="5"/>
        <v>0.99856073329999773</v>
      </c>
      <c r="F53" s="1">
        <f t="shared" si="6"/>
        <v>-5.3632657135096233E-2</v>
      </c>
      <c r="G53" s="1" t="str">
        <f t="shared" si="7"/>
        <v>0.998560733299998-0.0536326571350962i</v>
      </c>
      <c r="H53" s="1" t="str">
        <f t="shared" si="8"/>
        <v>0.81689149418042+0.09145470141749i</v>
      </c>
      <c r="I53" s="1">
        <f t="shared" si="1"/>
        <v>9.7999206894079399E-2</v>
      </c>
      <c r="J53" s="1">
        <f t="shared" si="2"/>
        <v>-5.5268677268168899E-2</v>
      </c>
    </row>
    <row r="54" spans="1:13" x14ac:dyDescent="0.25">
      <c r="A54" s="1">
        <f t="shared" si="9"/>
        <v>2.2000000000000001E-3</v>
      </c>
      <c r="B54" s="1">
        <f t="shared" si="3"/>
        <v>9.7985527259980304E-2</v>
      </c>
      <c r="C54" s="1" t="str">
        <f t="shared" si="4"/>
        <v>0.0979855272599803-0.0539995506221905i</v>
      </c>
      <c r="D54" s="1">
        <f t="shared" si="0"/>
        <v>-5.6213564548233369E-2</v>
      </c>
      <c r="E54" s="1">
        <f t="shared" si="5"/>
        <v>0.99842043359397681</v>
      </c>
      <c r="F54" s="1">
        <f t="shared" si="6"/>
        <v>-5.6183963744252184E-2</v>
      </c>
      <c r="G54" s="1" t="str">
        <f t="shared" si="7"/>
        <v>0.998420433593977-0.0561839637442522i</v>
      </c>
      <c r="H54" s="1" t="str">
        <f t="shared" si="8"/>
        <v>0.817122508825424+0.0893671150173607i</v>
      </c>
      <c r="I54" s="1">
        <f t="shared" si="1"/>
        <v>9.7985527259980304E-2</v>
      </c>
      <c r="J54" s="1">
        <f t="shared" si="2"/>
        <v>-5.3999550622190501E-2</v>
      </c>
    </row>
    <row r="55" spans="1:13" x14ac:dyDescent="0.25">
      <c r="A55" s="1">
        <f t="shared" si="9"/>
        <v>2.3E-3</v>
      </c>
      <c r="B55" s="1">
        <f t="shared" si="3"/>
        <v>9.79721672198334E-2</v>
      </c>
      <c r="C55" s="1" t="str">
        <f t="shared" si="4"/>
        <v>0.0979721672198334-0.0527305956905623i</v>
      </c>
      <c r="D55" s="1">
        <f t="shared" si="0"/>
        <v>-5.876872657315306E-2</v>
      </c>
      <c r="E55" s="1">
        <f t="shared" si="5"/>
        <v>0.99827361535128556</v>
      </c>
      <c r="F55" s="1">
        <f t="shared" si="6"/>
        <v>-5.873490353676894E-2</v>
      </c>
      <c r="G55" s="1" t="str">
        <f t="shared" si="7"/>
        <v>0.998273615351286-0.0587349035367689i</v>
      </c>
      <c r="H55" s="1" t="str">
        <f t="shared" si="8"/>
        <v>0.817348188600609+0.0872789451527943i</v>
      </c>
      <c r="I55" s="1">
        <f t="shared" si="1"/>
        <v>9.79721672198334E-2</v>
      </c>
      <c r="J55" s="1">
        <f t="shared" si="2"/>
        <v>-5.27305956905623E-2</v>
      </c>
    </row>
    <row r="56" spans="1:13" x14ac:dyDescent="0.25">
      <c r="A56" s="1">
        <f t="shared" si="9"/>
        <v>2.3999999999999998E-3</v>
      </c>
      <c r="B56" s="1">
        <f t="shared" si="3"/>
        <v>9.7959126600954002E-2</v>
      </c>
      <c r="C56" s="1" t="str">
        <f t="shared" si="4"/>
        <v>0.097959126600954-0.0514618084161456i</v>
      </c>
      <c r="D56" s="1">
        <f t="shared" si="0"/>
        <v>-6.1323888598072751E-2</v>
      </c>
      <c r="E56" s="1">
        <f t="shared" si="5"/>
        <v>0.99812027953047833</v>
      </c>
      <c r="F56" s="1">
        <f t="shared" si="6"/>
        <v>-6.128545985794473E-2</v>
      </c>
      <c r="G56" s="1" t="str">
        <f t="shared" si="7"/>
        <v>0.998120279530478-0.0612854598579447i</v>
      </c>
      <c r="H56" s="1" t="str">
        <f t="shared" si="8"/>
        <v>0.817568532032546+0.0851902054571371i</v>
      </c>
      <c r="I56" s="1">
        <f t="shared" si="1"/>
        <v>9.7959126600954002E-2</v>
      </c>
      <c r="J56" s="1">
        <f t="shared" si="2"/>
        <v>-5.1461808416145602E-2</v>
      </c>
    </row>
    <row r="57" spans="1:13" x14ac:dyDescent="0.25">
      <c r="A57" s="1">
        <f t="shared" si="9"/>
        <v>2.4999999999999996E-3</v>
      </c>
      <c r="B57" s="1">
        <f t="shared" si="3"/>
        <v>9.7946405234819206E-2</v>
      </c>
      <c r="C57" s="1" t="str">
        <f t="shared" si="4"/>
        <v>0.0979464052348192-0.0501931847439041i</v>
      </c>
      <c r="D57" s="1">
        <f t="shared" si="0"/>
        <v>-6.3879050622992442E-2</v>
      </c>
      <c r="E57" s="1">
        <f t="shared" si="5"/>
        <v>0.99796042713266164</v>
      </c>
      <c r="F57" s="1">
        <f t="shared" si="6"/>
        <v>-6.3835616055581371E-2</v>
      </c>
      <c r="G57" s="1" t="str">
        <f t="shared" si="7"/>
        <v>0.997960427132662-0.0638356160555814i</v>
      </c>
      <c r="H57" s="1" t="str">
        <f t="shared" si="8"/>
        <v>0.817783537682646+0.0831009095674566i</v>
      </c>
      <c r="I57" s="1">
        <f t="shared" si="1"/>
        <v>9.7946405234819206E-2</v>
      </c>
      <c r="J57" s="1">
        <f t="shared" si="2"/>
        <v>-5.01931847439041E-2</v>
      </c>
      <c r="M57" s="17"/>
    </row>
    <row r="58" spans="1:13" x14ac:dyDescent="0.25">
      <c r="A58" s="1">
        <f t="shared" si="9"/>
        <v>2.5999999999999994E-3</v>
      </c>
      <c r="B58" s="1">
        <f t="shared" si="3"/>
        <v>9.79340029570646E-2</v>
      </c>
      <c r="C58" s="1" t="str">
        <f t="shared" si="4"/>
        <v>0.0979340029570646-0.0489247206208518i</v>
      </c>
      <c r="D58" s="1">
        <f t="shared" si="0"/>
        <v>-6.6434212647912147E-2</v>
      </c>
      <c r="E58" s="1">
        <f t="shared" si="5"/>
        <v>0.99779405920148756</v>
      </c>
      <c r="F58" s="1">
        <f t="shared" si="6"/>
        <v>-6.6385355480093083E-2</v>
      </c>
      <c r="G58" s="1" t="str">
        <f t="shared" si="7"/>
        <v>0.997794059201488-0.0663853554800931i</v>
      </c>
      <c r="H58" s="1" t="str">
        <f t="shared" si="8"/>
        <v>0.817993204147168+0.0810110711244506i</v>
      </c>
      <c r="I58" s="1">
        <f t="shared" si="1"/>
        <v>9.79340029570646E-2</v>
      </c>
      <c r="J58" s="1">
        <f t="shared" si="2"/>
        <v>-4.8924720620851798E-2</v>
      </c>
    </row>
    <row r="59" spans="1:13" x14ac:dyDescent="0.25">
      <c r="A59" s="1">
        <f t="shared" si="9"/>
        <v>2.6999999999999993E-3</v>
      </c>
      <c r="B59" s="1">
        <f t="shared" si="3"/>
        <v>9.7921919607476801E-2</v>
      </c>
      <c r="C59" s="1" t="str">
        <f t="shared" si="4"/>
        <v>0.0979219196074768-0.0476564119960028i</v>
      </c>
      <c r="D59" s="1">
        <f t="shared" si="0"/>
        <v>-6.8989374672831838E-2</v>
      </c>
      <c r="E59" s="1">
        <f t="shared" si="5"/>
        <v>0.99762117682314744</v>
      </c>
      <c r="F59" s="1">
        <f t="shared" si="6"/>
        <v>-6.8934661484615065E-2</v>
      </c>
      <c r="G59" s="1" t="str">
        <f t="shared" si="7"/>
        <v>0.997621176823147-0.0689346614846151i</v>
      </c>
      <c r="H59" s="1" t="str">
        <f t="shared" si="8"/>
        <v>0.818197530057233+0.0789207037723596i</v>
      </c>
      <c r="I59" s="1">
        <f t="shared" si="1"/>
        <v>9.7921919607476801E-2</v>
      </c>
      <c r="J59" s="1">
        <f t="shared" si="2"/>
        <v>-4.7656411996002797E-2</v>
      </c>
    </row>
    <row r="60" spans="1:13" x14ac:dyDescent="0.25">
      <c r="A60" s="1">
        <f t="shared" si="9"/>
        <v>2.7999999999999991E-3</v>
      </c>
      <c r="B60" s="1">
        <f t="shared" si="3"/>
        <v>9.7910155029991994E-2</v>
      </c>
      <c r="C60" s="1" t="str">
        <f t="shared" si="4"/>
        <v>0.097910155029992-0.0463882548203198i</v>
      </c>
      <c r="D60" s="1">
        <f t="shared" si="0"/>
        <v>-7.1544536697751529E-2</v>
      </c>
      <c r="E60" s="1">
        <f t="shared" si="5"/>
        <v>0.99744178112636417</v>
      </c>
      <c r="F60" s="1">
        <f t="shared" si="6"/>
        <v>-7.1483517425112289E-2</v>
      </c>
      <c r="G60" s="1" t="str">
        <f t="shared" si="7"/>
        <v>0.997441781126364-0.0714835174251123i</v>
      </c>
      <c r="H60" s="1" t="str">
        <f t="shared" si="8"/>
        <v>0.818396514078827+0.0768298211588777i</v>
      </c>
      <c r="I60" s="1">
        <f t="shared" si="1"/>
        <v>9.7910155029991994E-2</v>
      </c>
      <c r="J60" s="1">
        <f t="shared" si="2"/>
        <v>-4.6388254820319802E-2</v>
      </c>
    </row>
    <row r="61" spans="1:13" x14ac:dyDescent="0.25">
      <c r="A61" s="1">
        <f t="shared" si="9"/>
        <v>2.8999999999999989E-3</v>
      </c>
      <c r="B61" s="1">
        <f t="shared" si="3"/>
        <v>9.78987090726922E-2</v>
      </c>
      <c r="C61" s="1" t="str">
        <f t="shared" si="4"/>
        <v>0.0978987090726922-0.0451202450466635i</v>
      </c>
      <c r="D61" s="1">
        <f t="shared" si="0"/>
        <v>-7.409969872267122E-2</v>
      </c>
      <c r="E61" s="1">
        <f t="shared" si="5"/>
        <v>0.99725587328238519</v>
      </c>
      <c r="F61" s="1">
        <f t="shared" si="6"/>
        <v>-7.4031906660488145E-2</v>
      </c>
      <c r="G61" s="1" t="str">
        <f t="shared" si="7"/>
        <v>0.997255873282385-0.0740319066604881i</v>
      </c>
      <c r="H61" s="1" t="str">
        <f t="shared" si="8"/>
        <v>0.818590154912814+0.0747384369350623i</v>
      </c>
      <c r="I61" s="1">
        <f t="shared" si="1"/>
        <v>9.78987090726922E-2</v>
      </c>
      <c r="J61" s="1">
        <f t="shared" si="2"/>
        <v>-4.5120245046663503E-2</v>
      </c>
    </row>
    <row r="62" spans="1:13" x14ac:dyDescent="0.25">
      <c r="A62" s="1">
        <f t="shared" si="9"/>
        <v>2.9999999999999988E-3</v>
      </c>
      <c r="B62" s="1">
        <f t="shared" si="3"/>
        <v>9.7887581587797798E-2</v>
      </c>
      <c r="C62" s="1" t="str">
        <f t="shared" si="4"/>
        <v>0.0978875815877978-0.0438523786297404i</v>
      </c>
      <c r="D62" s="1">
        <f t="shared" si="0"/>
        <v>-7.6654860747590911E-2</v>
      </c>
      <c r="E62" s="1">
        <f t="shared" si="5"/>
        <v>0.99706345450497502</v>
      </c>
      <c r="F62" s="1">
        <f t="shared" si="6"/>
        <v>-7.6579812552693027E-2</v>
      </c>
      <c r="G62" s="1" t="str">
        <f t="shared" si="7"/>
        <v>0.997063454504975-0.076579812552693i</v>
      </c>
      <c r="H62" s="1" t="str">
        <f t="shared" si="8"/>
        <v>0.818778451294941+0.0726465647552462i</v>
      </c>
      <c r="I62" s="1">
        <f t="shared" si="1"/>
        <v>9.7887581587797798E-2</v>
      </c>
      <c r="J62" s="1">
        <f t="shared" si="2"/>
        <v>-4.3852378629740403E-2</v>
      </c>
    </row>
    <row r="63" spans="1:13" x14ac:dyDescent="0.25">
      <c r="A63" s="1">
        <f t="shared" si="9"/>
        <v>3.0999999999999986E-3</v>
      </c>
      <c r="B63" s="1">
        <f t="shared" si="3"/>
        <v>9.7876772431666106E-2</v>
      </c>
      <c r="C63" s="1" t="str">
        <f t="shared" si="4"/>
        <v>0.0978767724316661-0.0425846515260534i</v>
      </c>
      <c r="D63" s="1">
        <f t="shared" si="0"/>
        <v>-7.9210022772510616E-2</v>
      </c>
      <c r="E63" s="1">
        <f t="shared" si="5"/>
        <v>0.99686452605040676</v>
      </c>
      <c r="F63" s="1">
        <f t="shared" si="6"/>
        <v>-7.912721846683303E-2</v>
      </c>
      <c r="G63" s="1" t="str">
        <f t="shared" si="7"/>
        <v>0.996864526050407-0.079127218466833i</v>
      </c>
      <c r="H63" s="1" t="str">
        <f t="shared" si="8"/>
        <v>0.818961401995851+0.0705542182769478i</v>
      </c>
      <c r="I63" s="1">
        <f t="shared" si="1"/>
        <v>9.7876772431666106E-2</v>
      </c>
      <c r="J63" s="1">
        <f t="shared" si="2"/>
        <v>-4.2584651526053403E-2</v>
      </c>
    </row>
    <row r="64" spans="1:13" x14ac:dyDescent="0.25">
      <c r="A64" s="1">
        <f t="shared" si="9"/>
        <v>3.1999999999999984E-3</v>
      </c>
      <c r="B64" s="1">
        <f t="shared" si="3"/>
        <v>9.7866281464787097E-2</v>
      </c>
      <c r="C64" s="1" t="str">
        <f t="shared" si="4"/>
        <v>0.0978662814647871-0.0413170596938493i</v>
      </c>
      <c r="D64" s="1">
        <f t="shared" si="0"/>
        <v>-8.1765184797430307E-2</v>
      </c>
      <c r="E64" s="1">
        <f t="shared" si="5"/>
        <v>0.99665908921745427</v>
      </c>
      <c r="F64" s="1">
        <f t="shared" si="6"/>
        <v>-8.1674107771278523E-2</v>
      </c>
      <c r="G64" s="1" t="str">
        <f t="shared" si="7"/>
        <v>0.996659089217454-0.0816741077712785i</v>
      </c>
      <c r="H64" s="1" t="str">
        <f t="shared" si="8"/>
        <v>0.819139005821085+0.0684614111607821i</v>
      </c>
      <c r="I64" s="1">
        <f t="shared" si="1"/>
        <v>9.7866281464787097E-2</v>
      </c>
      <c r="J64" s="1">
        <f t="shared" si="2"/>
        <v>-4.1317059693849301E-2</v>
      </c>
    </row>
    <row r="65" spans="1:10" x14ac:dyDescent="0.25">
      <c r="A65" s="1">
        <f t="shared" si="9"/>
        <v>3.2999999999999982E-3</v>
      </c>
      <c r="B65" s="1">
        <f t="shared" si="3"/>
        <v>9.7856108551779994E-2</v>
      </c>
      <c r="C65" s="1" t="str">
        <f t="shared" si="4"/>
        <v>0.09785610855178-0.0400495990930701i</v>
      </c>
      <c r="D65" s="1">
        <f t="shared" si="0"/>
        <v>-8.4320346822349998E-2</v>
      </c>
      <c r="E65" s="1">
        <f t="shared" si="5"/>
        <v>0.99644714534738388</v>
      </c>
      <c r="F65" s="1">
        <f t="shared" si="6"/>
        <v>-8.4220463837772749E-2</v>
      </c>
      <c r="G65" s="1" t="str">
        <f t="shared" si="7"/>
        <v>0.996447145347384-0.0842204638377727i</v>
      </c>
      <c r="H65" s="1" t="str">
        <f t="shared" si="8"/>
        <v>0.819311261611095+0.0663681570703719i</v>
      </c>
      <c r="I65" s="1">
        <f t="shared" si="1"/>
        <v>9.7856108551779994E-2</v>
      </c>
      <c r="J65" s="1">
        <f t="shared" si="2"/>
        <v>-4.0049599093070098E-2</v>
      </c>
    </row>
    <row r="66" spans="1:10" x14ac:dyDescent="0.25">
      <c r="A66" s="1">
        <f t="shared" si="9"/>
        <v>3.3999999999999981E-3</v>
      </c>
      <c r="B66" s="1">
        <f t="shared" si="3"/>
        <v>9.7846253561386695E-2</v>
      </c>
      <c r="C66" s="1" t="str">
        <f t="shared" si="4"/>
        <v>0.0978462535613867-0.0387822656852989i</v>
      </c>
      <c r="D66" s="1">
        <f t="shared" si="0"/>
        <v>-8.6875508847269689E-2</v>
      </c>
      <c r="E66" s="1">
        <f t="shared" si="5"/>
        <v>0.99622869582394513</v>
      </c>
      <c r="F66" s="1">
        <f t="shared" si="6"/>
        <v>-8.6766270041540375E-2</v>
      </c>
      <c r="G66" s="1" t="str">
        <f t="shared" si="7"/>
        <v>0.996228695823945-0.0867662700415404i</v>
      </c>
      <c r="H66" s="1" t="str">
        <f t="shared" si="8"/>
        <v>0.819478168241248+0.0642744696722577i</v>
      </c>
      <c r="I66" s="1">
        <f t="shared" si="1"/>
        <v>9.7846253561386695E-2</v>
      </c>
      <c r="J66" s="1">
        <f t="shared" si="2"/>
        <v>-3.8782265685298897E-2</v>
      </c>
    </row>
    <row r="67" spans="1:10" x14ac:dyDescent="0.25">
      <c r="A67" s="1">
        <f t="shared" si="9"/>
        <v>3.4999999999999979E-3</v>
      </c>
      <c r="B67" s="1">
        <f t="shared" si="3"/>
        <v>9.7836716366472107E-2</v>
      </c>
      <c r="C67" s="1" t="str">
        <f t="shared" si="4"/>
        <v>0.0978367163664721-0.0375150554337124i</v>
      </c>
      <c r="D67" s="1">
        <f t="shared" si="0"/>
        <v>-8.943067087218938E-2</v>
      </c>
      <c r="E67" s="1">
        <f t="shared" si="5"/>
        <v>0.99600374207336195</v>
      </c>
      <c r="F67" s="1">
        <f t="shared" si="6"/>
        <v>-8.9311509761396041E-2</v>
      </c>
      <c r="G67" s="1" t="str">
        <f t="shared" si="7"/>
        <v>0.996003742073362-0.089311509761396i</v>
      </c>
      <c r="H67" s="1" t="str">
        <f t="shared" si="8"/>
        <v>0.819639724621837+0.0621803626358095i</v>
      </c>
      <c r="I67" s="1">
        <f t="shared" si="1"/>
        <v>9.7836716366472107E-2</v>
      </c>
      <c r="J67" s="1">
        <f t="shared" si="2"/>
        <v>-3.7515055433712398E-2</v>
      </c>
    </row>
    <row r="68" spans="1:10" x14ac:dyDescent="0.25">
      <c r="A68" s="1">
        <f t="shared" si="9"/>
        <v>3.5999999999999977E-3</v>
      </c>
      <c r="B68" s="1">
        <f t="shared" si="3"/>
        <v>9.7827496844018702E-2</v>
      </c>
      <c r="C68" s="1" t="str">
        <f t="shared" si="4"/>
        <v>0.0978274968440187-0.0362479643030284i</v>
      </c>
      <c r="D68" s="1">
        <f t="shared" si="0"/>
        <v>-9.1985832897109085E-2</v>
      </c>
      <c r="E68" s="1">
        <f t="shared" si="5"/>
        <v>0.99577228556432362</v>
      </c>
      <c r="F68" s="1">
        <f t="shared" si="6"/>
        <v>-9.1856166379852888E-2</v>
      </c>
      <c r="G68" s="1" t="str">
        <f t="shared" si="7"/>
        <v>0.995772285564324-0.0918561663798529i</v>
      </c>
      <c r="H68" s="1" t="str">
        <f t="shared" si="8"/>
        <v>0.819795929698084+0.0600858496331366i</v>
      </c>
      <c r="I68" s="1">
        <f t="shared" si="1"/>
        <v>9.7827496844018702E-2</v>
      </c>
      <c r="J68" s="1">
        <f t="shared" si="2"/>
        <v>-3.6247964303028402E-2</v>
      </c>
    </row>
    <row r="69" spans="1:10" x14ac:dyDescent="0.25">
      <c r="A69" s="1">
        <f t="shared" si="9"/>
        <v>3.6999999999999976E-3</v>
      </c>
      <c r="B69" s="1">
        <f t="shared" si="3"/>
        <v>9.78185948751224E-2</v>
      </c>
      <c r="C69" s="1" t="str">
        <f t="shared" si="4"/>
        <v>0.0978185948751224-0.0349809882594549i</v>
      </c>
      <c r="D69" s="1">
        <f t="shared" si="0"/>
        <v>-9.4540994922028776E-2</v>
      </c>
      <c r="E69" s="1">
        <f t="shared" si="5"/>
        <v>0.99553432780797479</v>
      </c>
      <c r="F69" s="1">
        <f t="shared" si="6"/>
        <v>-9.4400223283231E-2</v>
      </c>
      <c r="G69" s="1" t="str">
        <f t="shared" si="7"/>
        <v>0.995534327807975-0.094400223283231i</v>
      </c>
      <c r="H69" s="1" t="str">
        <f t="shared" si="8"/>
        <v>0.819946782450149+0.0579909443389991i</v>
      </c>
      <c r="I69" s="1">
        <f t="shared" si="1"/>
        <v>9.78185948751224E-2</v>
      </c>
      <c r="J69" s="1">
        <f t="shared" si="2"/>
        <v>-3.49809882594549E-2</v>
      </c>
    </row>
    <row r="70" spans="1:10" x14ac:dyDescent="0.25">
      <c r="A70" s="1">
        <f t="shared" si="9"/>
        <v>3.7999999999999974E-3</v>
      </c>
      <c r="B70" s="1">
        <f t="shared" si="3"/>
        <v>9.7810010344990803E-2</v>
      </c>
      <c r="C70" s="1" t="str">
        <f t="shared" si="4"/>
        <v>0.0978100103449908-0.0337141232706406i</v>
      </c>
      <c r="D70" s="1">
        <f t="shared" si="0"/>
        <v>-9.7096156946948467E-2</v>
      </c>
      <c r="E70" s="1">
        <f t="shared" si="5"/>
        <v>0.99528987035790584</v>
      </c>
      <c r="F70" s="1">
        <f t="shared" si="6"/>
        <v>-9.6943663861765936E-2</v>
      </c>
      <c r="G70" s="1" t="str">
        <f t="shared" si="7"/>
        <v>0.995289870357906-0.0969436638617659i</v>
      </c>
      <c r="H70" s="1" t="str">
        <f t="shared" si="8"/>
        <v>0.820092281893139+0.0558956604307182i</v>
      </c>
      <c r="I70" s="1">
        <f t="shared" si="1"/>
        <v>9.7810010344990803E-2</v>
      </c>
      <c r="J70" s="1">
        <f t="shared" si="2"/>
        <v>-3.3714123270640599E-2</v>
      </c>
    </row>
    <row r="71" spans="1:10" x14ac:dyDescent="0.25">
      <c r="A71" s="1">
        <f t="shared" si="9"/>
        <v>3.8999999999999972E-3</v>
      </c>
      <c r="B71" s="1">
        <f t="shared" si="3"/>
        <v>9.7801743142940406E-2</v>
      </c>
      <c r="C71" s="1" t="str">
        <f t="shared" si="4"/>
        <v>0.0978017431429404-0.0324473653056233i</v>
      </c>
      <c r="D71" s="1">
        <f t="shared" si="0"/>
        <v>-9.9651318971868158E-2</v>
      </c>
      <c r="E71" s="1">
        <f t="shared" si="5"/>
        <v>0.99503891481014262</v>
      </c>
      <c r="F71" s="1">
        <f t="shared" si="6"/>
        <v>-9.9486471509717164E-2</v>
      </c>
      <c r="G71" s="1" t="str">
        <f t="shared" si="7"/>
        <v>0.995038914810143-0.0994864715097172i</v>
      </c>
      <c r="H71" s="1" t="str">
        <f t="shared" si="8"/>
        <v>0.820232427077108+0.053800011588087i</v>
      </c>
      <c r="I71" s="1">
        <f t="shared" si="1"/>
        <v>9.7801743142940406E-2</v>
      </c>
      <c r="J71" s="1">
        <f t="shared" si="2"/>
        <v>-3.2447365305623303E-2</v>
      </c>
    </row>
    <row r="72" spans="1:10" x14ac:dyDescent="0.25">
      <c r="A72" s="1">
        <f t="shared" si="9"/>
        <v>3.9999999999999975E-3</v>
      </c>
      <c r="B72" s="1">
        <f t="shared" si="3"/>
        <v>9.7793793162391895E-2</v>
      </c>
      <c r="C72" s="1" t="str">
        <f t="shared" si="4"/>
        <v>0.0977937931623919-0.03118071033478i</v>
      </c>
      <c r="D72" s="1">
        <f t="shared" si="0"/>
        <v>-0.10220648099678786</v>
      </c>
      <c r="E72" s="1">
        <f t="shared" si="5"/>
        <v>0.99478146280313617</v>
      </c>
      <c r="F72" s="1">
        <f t="shared" si="6"/>
        <v>-0.10202862962547644</v>
      </c>
      <c r="G72" s="1" t="str">
        <f t="shared" si="7"/>
        <v>0.994781462803136-0.102028629625476i</v>
      </c>
      <c r="H72" s="1" t="str">
        <f t="shared" si="8"/>
        <v>0.82036721708707+0.0517040114932816i</v>
      </c>
      <c r="I72" s="1">
        <f t="shared" si="1"/>
        <v>9.7793793162391895E-2</v>
      </c>
      <c r="J72" s="1">
        <f t="shared" si="2"/>
        <v>-3.1180710334779999E-2</v>
      </c>
    </row>
    <row r="73" spans="1:10" x14ac:dyDescent="0.25">
      <c r="A73" s="1">
        <f t="shared" si="9"/>
        <v>4.0999999999999977E-3</v>
      </c>
      <c r="B73" s="1">
        <f t="shared" si="3"/>
        <v>9.7786160300867495E-2</v>
      </c>
      <c r="C73" s="1" t="str">
        <f t="shared" si="4"/>
        <v>0.0977861603008675-0.0299141543297752i</v>
      </c>
      <c r="D73" s="1">
        <f t="shared" si="0"/>
        <v>-0.10476164302170757</v>
      </c>
      <c r="E73" s="1">
        <f t="shared" si="5"/>
        <v>0.99451751601775185</v>
      </c>
      <c r="F73" s="1">
        <f t="shared" si="6"/>
        <v>-0.10457012161167623</v>
      </c>
      <c r="G73" s="1" t="str">
        <f t="shared" si="7"/>
        <v>0.994517516017752-0.104570121611676i</v>
      </c>
      <c r="H73" s="1" t="str">
        <f t="shared" si="8"/>
        <v>0.820496651043002+0.0496076738307703i</v>
      </c>
      <c r="I73" s="1">
        <f t="shared" si="1"/>
        <v>9.7786160300867495E-2</v>
      </c>
      <c r="J73" s="1">
        <f t="shared" si="2"/>
        <v>-2.9914154329775199E-2</v>
      </c>
    </row>
    <row r="74" spans="1:10" x14ac:dyDescent="0.25">
      <c r="A74" s="1">
        <f t="shared" si="9"/>
        <v>4.199999999999998E-3</v>
      </c>
      <c r="B74" s="1">
        <f t="shared" si="3"/>
        <v>9.7778844459990299E-2</v>
      </c>
      <c r="C74" s="1" t="str">
        <f t="shared" si="4"/>
        <v>0.0977788444599903-0.0286476932635116i</v>
      </c>
      <c r="D74" s="1">
        <f t="shared" si="0"/>
        <v>-0.10731680504662727</v>
      </c>
      <c r="E74" s="1">
        <f t="shared" si="5"/>
        <v>0.99424707617725838</v>
      </c>
      <c r="F74" s="1">
        <f t="shared" si="6"/>
        <v>-0.10711093087529804</v>
      </c>
      <c r="G74" s="1" t="str">
        <f t="shared" si="7"/>
        <v>0.994247076177258-0.107110930875298i</v>
      </c>
      <c r="H74" s="1" t="str">
        <f t="shared" si="8"/>
        <v>0.820620728099847+0.0475110122872262i</v>
      </c>
      <c r="I74" s="1">
        <f t="shared" si="1"/>
        <v>9.7778844459990299E-2</v>
      </c>
      <c r="J74" s="1">
        <f t="shared" si="2"/>
        <v>-2.86476932635116E-2</v>
      </c>
    </row>
    <row r="75" spans="1:10" x14ac:dyDescent="0.25">
      <c r="A75" s="1">
        <f t="shared" si="9"/>
        <v>4.2999999999999983E-3</v>
      </c>
      <c r="B75" s="1">
        <f t="shared" si="3"/>
        <v>9.7771845545478006E-2</v>
      </c>
      <c r="C75" s="1" t="str">
        <f t="shared" si="4"/>
        <v>0.097771845545478-0.0273813231100794i</v>
      </c>
      <c r="D75" s="1">
        <f t="shared" si="0"/>
        <v>-0.10987196707154698</v>
      </c>
      <c r="E75" s="1">
        <f t="shared" si="5"/>
        <v>0.99397014504731696</v>
      </c>
      <c r="F75" s="1">
        <f t="shared" si="6"/>
        <v>-0.10965104082778075</v>
      </c>
      <c r="G75" s="1" t="str">
        <f t="shared" si="7"/>
        <v>0.993970145047317-0.109651040827781i</v>
      </c>
      <c r="H75" s="1" t="str">
        <f t="shared" si="8"/>
        <v>0.820739447447528+0.0454140405514371i</v>
      </c>
      <c r="I75" s="1">
        <f t="shared" si="1"/>
        <v>9.7771845545478006E-2</v>
      </c>
      <c r="J75" s="1">
        <f t="shared" si="2"/>
        <v>-2.73813231100794E-2</v>
      </c>
    </row>
    <row r="76" spans="1:10" x14ac:dyDescent="0.25">
      <c r="A76" s="1">
        <f t="shared" si="9"/>
        <v>4.3999999999999985E-3</v>
      </c>
      <c r="B76" s="1">
        <f t="shared" si="3"/>
        <v>9.7765163467145103E-2</v>
      </c>
      <c r="C76" s="1" t="str">
        <f t="shared" si="4"/>
        <v>0.0977651634671451-0.0261150398447057i</v>
      </c>
      <c r="D76" s="1">
        <f t="shared" si="0"/>
        <v>-0.11242712909646668</v>
      </c>
      <c r="E76" s="1">
        <f t="shared" si="5"/>
        <v>0.99368672443596917</v>
      </c>
      <c r="F76" s="1">
        <f t="shared" si="6"/>
        <v>-0.11219043488512902</v>
      </c>
      <c r="G76" s="1" t="str">
        <f t="shared" si="7"/>
        <v>0.993686724435969-0.112190434885129i</v>
      </c>
      <c r="H76" s="1" t="str">
        <f t="shared" si="8"/>
        <v>0.820852808310941+0.043316772314216i</v>
      </c>
      <c r="I76" s="1">
        <f t="shared" si="1"/>
        <v>9.7765163467145103E-2</v>
      </c>
      <c r="J76" s="1">
        <f t="shared" si="2"/>
        <v>-2.6115039844705701E-2</v>
      </c>
    </row>
    <row r="77" spans="1:10" x14ac:dyDescent="0.25">
      <c r="A77" s="1">
        <f t="shared" si="9"/>
        <v>4.4999999999999988E-3</v>
      </c>
      <c r="B77" s="1">
        <f t="shared" si="3"/>
        <v>9.7758798138894695E-2</v>
      </c>
      <c r="C77" s="1" t="str">
        <f t="shared" si="4"/>
        <v>0.0977587981388947-0.0248488394437032i</v>
      </c>
      <c r="D77" s="1">
        <f t="shared" si="0"/>
        <v>-0.11498229112138639</v>
      </c>
      <c r="E77" s="1">
        <f t="shared" si="5"/>
        <v>0.9933968161936253</v>
      </c>
      <c r="F77" s="1">
        <f t="shared" si="6"/>
        <v>-0.11472909646802139</v>
      </c>
      <c r="G77" s="1" t="str">
        <f t="shared" si="7"/>
        <v>0.993396816193625-0.114729096468021i</v>
      </c>
      <c r="H77" s="1" t="str">
        <f t="shared" si="8"/>
        <v>0.820960809949972+0.0412192212683112i</v>
      </c>
      <c r="I77" s="1">
        <f t="shared" si="1"/>
        <v>9.7758798138894695E-2</v>
      </c>
      <c r="J77" s="1">
        <f t="shared" si="2"/>
        <v>-2.48488394437032E-2</v>
      </c>
    </row>
    <row r="78" spans="1:10" x14ac:dyDescent="0.25">
      <c r="A78" s="1">
        <f t="shared" si="9"/>
        <v>4.5999999999999991E-3</v>
      </c>
      <c r="B78" s="1">
        <f t="shared" si="3"/>
        <v>9.7752749478719994E-2</v>
      </c>
      <c r="C78" s="1" t="str">
        <f t="shared" si="4"/>
        <v>0.09775274947872-0.0235827178844202i</v>
      </c>
      <c r="D78" s="1">
        <f t="shared" si="0"/>
        <v>-0.11753745314630609</v>
      </c>
      <c r="E78" s="1">
        <f t="shared" si="5"/>
        <v>0.99310042221305295</v>
      </c>
      <c r="F78" s="1">
        <f t="shared" si="6"/>
        <v>-0.11726700900191865</v>
      </c>
      <c r="G78" s="1" t="str">
        <f t="shared" si="7"/>
        <v>0.993100422213053-0.117267009001919i</v>
      </c>
      <c r="H78" s="1" t="str">
        <f t="shared" si="8"/>
        <v>0.821063451659495+0.0391214011083166i</v>
      </c>
      <c r="I78" s="1">
        <f t="shared" si="1"/>
        <v>9.7752749478719994E-2</v>
      </c>
      <c r="J78" s="1">
        <f t="shared" si="2"/>
        <v>-2.35827178844202E-2</v>
      </c>
    </row>
    <row r="79" spans="1:10" x14ac:dyDescent="0.25">
      <c r="A79" s="1">
        <f t="shared" si="9"/>
        <v>4.6999999999999993E-3</v>
      </c>
      <c r="B79" s="1">
        <f t="shared" si="3"/>
        <v>9.7747017408703896E-2</v>
      </c>
      <c r="C79" s="1" t="str">
        <f t="shared" si="4"/>
        <v>0.0977470174087039-0.0223166711451926i</v>
      </c>
      <c r="D79" s="1">
        <f t="shared" si="0"/>
        <v>-0.1200926151712258</v>
      </c>
      <c r="E79" s="1">
        <f t="shared" si="5"/>
        <v>0.99279754442936352</v>
      </c>
      <c r="F79" s="1">
        <f t="shared" si="6"/>
        <v>-0.11980415591717206</v>
      </c>
      <c r="G79" s="1" t="str">
        <f t="shared" si="7"/>
        <v>0.992797544429364-0.119804155917172i</v>
      </c>
      <c r="H79" s="1" t="str">
        <f t="shared" si="8"/>
        <v>0.821160732769376+0.0370233255305859i</v>
      </c>
      <c r="I79" s="1">
        <f t="shared" si="1"/>
        <v>9.7747017408703896E-2</v>
      </c>
      <c r="J79" s="1">
        <f t="shared" si="2"/>
        <v>-2.2316671145192601E-2</v>
      </c>
    </row>
    <row r="80" spans="1:10" x14ac:dyDescent="0.25">
      <c r="A80" s="1">
        <f t="shared" si="9"/>
        <v>4.7999999999999996E-3</v>
      </c>
      <c r="B80" s="1">
        <f t="shared" si="3"/>
        <v>9.7741601855012405E-2</v>
      </c>
      <c r="C80" s="1" t="str">
        <f t="shared" si="4"/>
        <v>0.0977416018550124-0.0210506952052895i</v>
      </c>
      <c r="D80" s="1">
        <f t="shared" si="0"/>
        <v>-0.1226477771961455</v>
      </c>
      <c r="E80" s="1">
        <f t="shared" si="5"/>
        <v>0.99248818482000045</v>
      </c>
      <c r="F80" s="1">
        <f t="shared" si="6"/>
        <v>-0.1223405206491314</v>
      </c>
      <c r="G80" s="1" t="str">
        <f t="shared" si="7"/>
        <v>0.99248818482-0.122340520649131i</v>
      </c>
      <c r="H80" s="1" t="str">
        <f t="shared" si="8"/>
        <v>0.82125265264448+0.0349250082331375i</v>
      </c>
      <c r="I80" s="1">
        <f t="shared" si="1"/>
        <v>9.7741601855012405E-2</v>
      </c>
      <c r="J80" s="1">
        <f t="shared" si="2"/>
        <v>-2.1050695205289498E-2</v>
      </c>
    </row>
    <row r="81" spans="1:10" x14ac:dyDescent="0.25">
      <c r="A81" s="1">
        <f t="shared" si="9"/>
        <v>4.8999999999999998E-3</v>
      </c>
      <c r="B81" s="1">
        <f t="shared" si="3"/>
        <v>9.7736502747891502E-2</v>
      </c>
      <c r="C81" s="1" t="str">
        <f t="shared" si="4"/>
        <v>0.0977365027478915-0.0197847860448653i</v>
      </c>
      <c r="D81" s="1">
        <f t="shared" si="0"/>
        <v>-0.12520293922106521</v>
      </c>
      <c r="E81" s="1">
        <f t="shared" si="5"/>
        <v>0.99217234540472632</v>
      </c>
      <c r="F81" s="1">
        <f t="shared" si="6"/>
        <v>-0.12487608663825329</v>
      </c>
      <c r="G81" s="1" t="str">
        <f t="shared" si="7"/>
        <v>0.992172345404726-0.124876086638253i</v>
      </c>
      <c r="H81" s="1" t="str">
        <f t="shared" si="8"/>
        <v>0.82133921068468+0.0328264629155691i</v>
      </c>
      <c r="I81" s="1">
        <f t="shared" si="1"/>
        <v>9.7736502747891502E-2</v>
      </c>
      <c r="J81" s="1">
        <f t="shared" si="2"/>
        <v>-1.9784786044865301E-2</v>
      </c>
    </row>
    <row r="82" spans="1:10" x14ac:dyDescent="0.25">
      <c r="A82" s="1">
        <f t="shared" si="9"/>
        <v>5.0000000000000001E-3</v>
      </c>
      <c r="B82" s="1">
        <f t="shared" si="3"/>
        <v>9.7731720021671895E-2</v>
      </c>
      <c r="C82" s="1" t="str">
        <f t="shared" si="4"/>
        <v>0.0977317200216719-0.0185189396449094i</v>
      </c>
      <c r="D82" s="1">
        <f t="shared" si="0"/>
        <v>-0.12775810124598491</v>
      </c>
      <c r="E82" s="1">
        <f t="shared" si="5"/>
        <v>0.99185002824560875</v>
      </c>
      <c r="F82" s="1">
        <f t="shared" si="6"/>
        <v>-0.12741083733020919</v>
      </c>
      <c r="G82" s="1" t="str">
        <f t="shared" si="7"/>
        <v>0.991850028245609-0.127410837330209i</v>
      </c>
      <c r="H82" s="1" t="str">
        <f t="shared" si="8"/>
        <v>0.82142040632485+0.0307277032789673i</v>
      </c>
      <c r="I82" s="1">
        <f t="shared" si="1"/>
        <v>9.7731720021671895E-2</v>
      </c>
      <c r="J82" s="1">
        <f t="shared" si="2"/>
        <v>-1.8518939644909398E-2</v>
      </c>
    </row>
    <row r="83" spans="1:10" x14ac:dyDescent="0.25">
      <c r="A83" s="1">
        <f t="shared" si="9"/>
        <v>5.1000000000000004E-3</v>
      </c>
      <c r="B83" s="1">
        <f t="shared" si="3"/>
        <v>9.7727253614763795E-2</v>
      </c>
      <c r="C83" s="1" t="str">
        <f t="shared" si="4"/>
        <v>0.0977272536147638-0.0172531519871957i</v>
      </c>
      <c r="D83" s="1">
        <f t="shared" si="0"/>
        <v>-0.13031326327090462</v>
      </c>
      <c r="E83" s="1">
        <f t="shared" si="5"/>
        <v>0.99152123544700832</v>
      </c>
      <c r="F83" s="1">
        <f t="shared" si="6"/>
        <v>-0.12994475617599349</v>
      </c>
      <c r="G83" s="1" t="str">
        <f t="shared" si="7"/>
        <v>0.991521235447008-0.129944756175993i</v>
      </c>
      <c r="H83" s="1" t="str">
        <f t="shared" si="8"/>
        <v>0.821496239034874+0.028628743025818i</v>
      </c>
      <c r="I83" s="1">
        <f t="shared" si="1"/>
        <v>9.7727253614763795E-2</v>
      </c>
      <c r="J83" s="1">
        <f t="shared" si="2"/>
        <v>-1.7253151987195701E-2</v>
      </c>
    </row>
    <row r="84" spans="1:10" x14ac:dyDescent="0.25">
      <c r="A84" s="1">
        <f t="shared" si="9"/>
        <v>5.2000000000000006E-3</v>
      </c>
      <c r="B84" s="1">
        <f t="shared" si="3"/>
        <v>9.7723103469652295E-2</v>
      </c>
      <c r="C84" s="1" t="str">
        <f t="shared" si="4"/>
        <v>0.0977231034696523-0.0159874190542308i</v>
      </c>
      <c r="D84" s="1">
        <f t="shared" si="0"/>
        <v>-0.13286842529582432</v>
      </c>
      <c r="E84" s="1">
        <f t="shared" si="5"/>
        <v>0.99118596915556334</v>
      </c>
      <c r="F84" s="1">
        <f t="shared" si="6"/>
        <v>-0.13247782663203161</v>
      </c>
      <c r="G84" s="1" t="str">
        <f t="shared" si="7"/>
        <v>0.991185969155563-0.132477826632032i</v>
      </c>
      <c r="H84" s="1" t="str">
        <f t="shared" si="8"/>
        <v>0.821566708319653+0.0265295958599154i</v>
      </c>
      <c r="I84" s="1">
        <f t="shared" si="1"/>
        <v>9.7723103469652295E-2</v>
      </c>
      <c r="J84" s="1">
        <f t="shared" si="2"/>
        <v>-1.59874190542308E-2</v>
      </c>
    </row>
    <row r="85" spans="1:10" x14ac:dyDescent="0.25">
      <c r="A85" s="1">
        <f t="shared" si="9"/>
        <v>5.3000000000000009E-3</v>
      </c>
      <c r="B85" s="1">
        <f t="shared" si="3"/>
        <v>9.7719269532899306E-2</v>
      </c>
      <c r="C85" s="1" t="str">
        <f t="shared" si="4"/>
        <v>0.0977192695328993-0.0147217368292071i</v>
      </c>
      <c r="D85" s="1">
        <f t="shared" si="0"/>
        <v>-0.13542358732074403</v>
      </c>
      <c r="E85" s="1">
        <f t="shared" si="5"/>
        <v>0.9908442315601772</v>
      </c>
      <c r="F85" s="1">
        <f t="shared" si="6"/>
        <v>-0.13501003216028801</v>
      </c>
      <c r="G85" s="1" t="str">
        <f t="shared" si="7"/>
        <v>0.990844231560177-0.135010032160288i</v>
      </c>
      <c r="H85" s="1" t="str">
        <f t="shared" si="8"/>
        <v>0.821631813719105+0.0244302754862773i</v>
      </c>
      <c r="I85" s="1">
        <f t="shared" si="1"/>
        <v>9.7719269532899306E-2</v>
      </c>
      <c r="J85" s="1">
        <f t="shared" si="2"/>
        <v>-1.47217368292071E-2</v>
      </c>
    </row>
    <row r="86" spans="1:10" x14ac:dyDescent="0.25">
      <c r="A86" s="1">
        <f t="shared" si="9"/>
        <v>5.4000000000000012E-3</v>
      </c>
      <c r="B86" s="1">
        <f t="shared" si="3"/>
        <v>9.7715751755142993E-2</v>
      </c>
      <c r="C86" s="1" t="str">
        <f t="shared" si="4"/>
        <v>0.097715751755143-0.0134561012959488i</v>
      </c>
      <c r="D86" s="1">
        <f t="shared" si="0"/>
        <v>-0.13797874934566373</v>
      </c>
      <c r="E86" s="1">
        <f t="shared" si="5"/>
        <v>0.99049602489200306</v>
      </c>
      <c r="F86" s="1">
        <f t="shared" si="6"/>
        <v>-0.13754135622837402</v>
      </c>
      <c r="G86" s="1" t="str">
        <f t="shared" si="7"/>
        <v>0.990496024892003-0.137541356228374i</v>
      </c>
      <c r="H86" s="1" t="str">
        <f t="shared" si="8"/>
        <v>0.821691554808164+0.0223307956110489i</v>
      </c>
      <c r="I86" s="1">
        <f t="shared" si="1"/>
        <v>9.7715751755142993E-2</v>
      </c>
      <c r="J86" s="1">
        <f t="shared" si="2"/>
        <v>-1.34561012959488E-2</v>
      </c>
    </row>
    <row r="87" spans="1:10" x14ac:dyDescent="0.25">
      <c r="A87" s="1">
        <f t="shared" si="9"/>
        <v>5.5000000000000014E-3</v>
      </c>
      <c r="B87" s="1">
        <f t="shared" si="3"/>
        <v>9.7712550091091796E-2</v>
      </c>
      <c r="C87" s="1" t="str">
        <f t="shared" si="4"/>
        <v>0.0977125500910918-0.0121905084388641i</v>
      </c>
      <c r="D87" s="1">
        <f t="shared" si="0"/>
        <v>-0.14053391137058344</v>
      </c>
      <c r="E87" s="1">
        <f t="shared" si="5"/>
        <v>0.99014135142442983</v>
      </c>
      <c r="F87" s="1">
        <f t="shared" si="6"/>
        <v>-0.14007178230965597</v>
      </c>
      <c r="G87" s="1" t="str">
        <f t="shared" si="7"/>
        <v>0.99014135142443-0.140071782309656i</v>
      </c>
      <c r="H87" s="1" t="str">
        <f t="shared" si="8"/>
        <v>0.821745931196792+0.0202311699414185i</v>
      </c>
      <c r="I87" s="1">
        <f t="shared" si="1"/>
        <v>9.7712550091091796E-2</v>
      </c>
      <c r="J87" s="1">
        <f t="shared" si="2"/>
        <v>-1.2190508438864101E-2</v>
      </c>
    </row>
    <row r="88" spans="1:10" x14ac:dyDescent="0.25">
      <c r="A88" s="1">
        <f t="shared" si="9"/>
        <v>5.6000000000000017E-3</v>
      </c>
      <c r="B88" s="1">
        <f t="shared" si="3"/>
        <v>9.7709664499529503E-2</v>
      </c>
      <c r="C88" s="1" t="str">
        <f t="shared" si="4"/>
        <v>0.0977096644995295-0.0109249542428944i</v>
      </c>
      <c r="D88" s="1">
        <f t="shared" si="0"/>
        <v>-0.14308907339550314</v>
      </c>
      <c r="E88" s="1">
        <f t="shared" si="5"/>
        <v>0.98978021347306733</v>
      </c>
      <c r="F88" s="1">
        <f t="shared" si="6"/>
        <v>-0.14260129388336307</v>
      </c>
      <c r="G88" s="1" t="str">
        <f t="shared" si="7"/>
        <v>0.989780213473067-0.142601293883363i</v>
      </c>
      <c r="H88" s="1" t="str">
        <f t="shared" si="8"/>
        <v>0.821794942529971+0.0181314121855259i</v>
      </c>
      <c r="I88" s="1">
        <f t="shared" si="1"/>
        <v>9.7709664499529503E-2</v>
      </c>
      <c r="J88" s="1">
        <f t="shared" si="2"/>
        <v>-1.09249542428944E-2</v>
      </c>
    </row>
    <row r="89" spans="1:10" x14ac:dyDescent="0.25">
      <c r="A89" s="1">
        <f t="shared" si="9"/>
        <v>5.7000000000000019E-3</v>
      </c>
      <c r="B89" s="1">
        <f t="shared" si="3"/>
        <v>9.7707094943306497E-2</v>
      </c>
      <c r="C89" s="1" t="str">
        <f t="shared" si="4"/>
        <v>0.0977070949433065-0.00965943469346402i</v>
      </c>
      <c r="D89" s="1">
        <f t="shared" si="0"/>
        <v>-0.14564423542042285</v>
      </c>
      <c r="E89" s="1">
        <f t="shared" si="5"/>
        <v>0.98941261339573072</v>
      </c>
      <c r="F89" s="1">
        <f t="shared" si="6"/>
        <v>-0.14512987443469508</v>
      </c>
      <c r="G89" s="1" t="str">
        <f t="shared" si="7"/>
        <v>0.989412613395731-0.145129874434695i</v>
      </c>
      <c r="H89" s="1" t="str">
        <f t="shared" si="8"/>
        <v>0.821838588487717+0.0160315360523735i</v>
      </c>
      <c r="I89" s="1">
        <f t="shared" si="1"/>
        <v>9.7707094943306497E-2</v>
      </c>
      <c r="J89" s="1">
        <f t="shared" si="2"/>
        <v>-9.6594346934640203E-3</v>
      </c>
    </row>
    <row r="90" spans="1:10" x14ac:dyDescent="0.25">
      <c r="A90" s="1">
        <f t="shared" si="9"/>
        <v>5.8000000000000022E-3</v>
      </c>
      <c r="B90" s="1">
        <f t="shared" si="3"/>
        <v>9.7704841389347596E-2</v>
      </c>
      <c r="C90" s="1" t="str">
        <f t="shared" si="4"/>
        <v>0.0977048413893476-0.0083939457764301i</v>
      </c>
      <c r="D90" s="1">
        <f t="shared" si="0"/>
        <v>-0.14819939744534255</v>
      </c>
      <c r="E90" s="1">
        <f t="shared" si="5"/>
        <v>0.98903855359242554</v>
      </c>
      <c r="F90" s="1">
        <f t="shared" si="6"/>
        <v>-0.14765750745493036</v>
      </c>
      <c r="G90" s="1" t="str">
        <f t="shared" si="7"/>
        <v>0.989038553592426-0.14765750745493i</v>
      </c>
      <c r="H90" s="1" t="str">
        <f t="shared" si="8"/>
        <v>0.821876868785069+0.0139315552517363i</v>
      </c>
      <c r="I90" s="1">
        <f t="shared" si="1"/>
        <v>9.7704841389347596E-2</v>
      </c>
      <c r="J90" s="1">
        <f t="shared" si="2"/>
        <v>-8.3939457764301006E-3</v>
      </c>
    </row>
    <row r="91" spans="1:10" x14ac:dyDescent="0.25">
      <c r="A91" s="1">
        <f t="shared" si="9"/>
        <v>5.9000000000000025E-3</v>
      </c>
      <c r="B91" s="1">
        <f t="shared" si="3"/>
        <v>9.7702903808643896E-2</v>
      </c>
      <c r="C91" s="1" t="str">
        <f t="shared" si="4"/>
        <v>0.0977029038086439-0.00712848347803165i</v>
      </c>
      <c r="D91" s="1">
        <f t="shared" si="0"/>
        <v>-0.15075455947026226</v>
      </c>
      <c r="E91" s="1">
        <f t="shared" si="5"/>
        <v>0.98865803650533202</v>
      </c>
      <c r="F91" s="1">
        <f t="shared" si="6"/>
        <v>-0.15018417644153353</v>
      </c>
      <c r="G91" s="1" t="str">
        <f t="shared" si="7"/>
        <v>0.988658036505332-0.150184176441534i</v>
      </c>
      <c r="H91" s="1" t="str">
        <f t="shared" si="8"/>
        <v>0.821909783172101+0.0118314834940717i</v>
      </c>
      <c r="I91" s="1">
        <f t="shared" si="1"/>
        <v>9.7702903808643896E-2</v>
      </c>
      <c r="J91" s="1">
        <f t="shared" si="2"/>
        <v>-7.1284834780316504E-3</v>
      </c>
    </row>
    <row r="92" spans="1:10" x14ac:dyDescent="0.25">
      <c r="A92" s="1">
        <f t="shared" si="9"/>
        <v>6.0000000000000027E-3</v>
      </c>
      <c r="B92" s="1">
        <f t="shared" si="3"/>
        <v>9.7701282176253498E-2</v>
      </c>
      <c r="C92" s="1" t="str">
        <f t="shared" si="4"/>
        <v>0.0977012821762535-0.00586304378484226i</v>
      </c>
      <c r="D92" s="1">
        <f t="shared" si="0"/>
        <v>-0.15330972149518196</v>
      </c>
      <c r="E92" s="1">
        <f t="shared" si="5"/>
        <v>0.98827106461878877</v>
      </c>
      <c r="F92" s="1">
        <f t="shared" si="6"/>
        <v>-0.15270986489826324</v>
      </c>
      <c r="G92" s="1" t="str">
        <f t="shared" si="7"/>
        <v>0.988271064618789-0.152709864898263i</v>
      </c>
      <c r="H92" s="1" t="str">
        <f t="shared" si="8"/>
        <v>0.821937331433922+0.0097313344904343i</v>
      </c>
      <c r="I92" s="1">
        <f t="shared" si="1"/>
        <v>9.7701282176253498E-2</v>
      </c>
      <c r="J92" s="1">
        <f t="shared" si="2"/>
        <v>-5.8630437848422598E-3</v>
      </c>
    </row>
    <row r="93" spans="1:10" x14ac:dyDescent="0.25">
      <c r="A93" s="1">
        <f t="shared" si="9"/>
        <v>6.100000000000003E-3</v>
      </c>
      <c r="B93" s="1">
        <f t="shared" si="3"/>
        <v>9.7699976471304906E-2</v>
      </c>
      <c r="C93" s="1" t="str">
        <f t="shared" si="4"/>
        <v>0.0976999764713049-0.00459762268371505i</v>
      </c>
      <c r="D93" s="1">
        <f t="shared" si="0"/>
        <v>-0.15586488352010167</v>
      </c>
      <c r="E93" s="1">
        <f t="shared" si="5"/>
        <v>0.98787764045927717</v>
      </c>
      <c r="F93" s="1">
        <f t="shared" si="6"/>
        <v>-0.15523455633527986</v>
      </c>
      <c r="G93" s="1" t="str">
        <f t="shared" si="7"/>
        <v>0.987877640459277-0.15523455633528i</v>
      </c>
      <c r="H93" s="1" t="str">
        <f t="shared" si="8"/>
        <v>0.821959513390671+0.00763112195237836i</v>
      </c>
      <c r="I93" s="1">
        <f t="shared" si="1"/>
        <v>9.7699976471304906E-2</v>
      </c>
      <c r="J93" s="1">
        <f t="shared" si="2"/>
        <v>-4.5976226837150498E-3</v>
      </c>
    </row>
    <row r="94" spans="1:10" x14ac:dyDescent="0.25">
      <c r="A94" s="1">
        <f t="shared" si="9"/>
        <v>6.2000000000000033E-3</v>
      </c>
      <c r="B94" s="1">
        <f t="shared" si="3"/>
        <v>9.7698986676991006E-2</v>
      </c>
      <c r="C94" s="1" t="str">
        <f t="shared" si="4"/>
        <v>0.097698986676991-0.00333221616173773i</v>
      </c>
      <c r="D94" s="1">
        <f t="shared" si="0"/>
        <v>-0.15842004554502137</v>
      </c>
      <c r="E94" s="1">
        <f t="shared" si="5"/>
        <v>0.98747776659540409</v>
      </c>
      <c r="F94" s="1">
        <f t="shared" si="6"/>
        <v>-0.15775823426925314</v>
      </c>
      <c r="G94" s="1" t="str">
        <f t="shared" si="7"/>
        <v>0.987477766595404-0.157758234269253i</v>
      </c>
      <c r="H94" s="1" t="str">
        <f t="shared" si="8"/>
        <v>0.821976328897527+0.00553085959187685i</v>
      </c>
      <c r="I94" s="1">
        <f t="shared" si="1"/>
        <v>9.7698986676991006E-2</v>
      </c>
      <c r="J94" s="1">
        <f t="shared" si="2"/>
        <v>-3.3322161617377298E-3</v>
      </c>
    </row>
    <row r="95" spans="1:10" x14ac:dyDescent="0.25">
      <c r="A95" s="1">
        <f t="shared" si="9"/>
        <v>6.3000000000000035E-3</v>
      </c>
      <c r="B95" s="1">
        <f t="shared" si="3"/>
        <v>9.7698312780572699E-2</v>
      </c>
      <c r="C95" s="1" t="str">
        <f t="shared" si="4"/>
        <v>0.0976983127805727-0.00206682020617858i</v>
      </c>
      <c r="D95" s="1">
        <f t="shared" si="0"/>
        <v>-0.16097520756994108</v>
      </c>
      <c r="E95" s="1">
        <f t="shared" si="5"/>
        <v>0.98707144563788607</v>
      </c>
      <c r="F95" s="1">
        <f t="shared" si="6"/>
        <v>-0.16028088222346989</v>
      </c>
      <c r="G95" s="1" t="str">
        <f t="shared" si="7"/>
        <v>0.987071445637886-0.16028088222347i</v>
      </c>
      <c r="H95" s="1" t="str">
        <f t="shared" si="8"/>
        <v>0.821987777844704+0.00343056112122547i</v>
      </c>
      <c r="I95" s="1">
        <f t="shared" si="1"/>
        <v>9.7698312780572699E-2</v>
      </c>
      <c r="J95" s="1">
        <f t="shared" si="2"/>
        <v>-2.0668202061785799E-3</v>
      </c>
    </row>
    <row r="96" spans="1:10" x14ac:dyDescent="0.25">
      <c r="A96" s="1">
        <f t="shared" si="9"/>
        <v>6.4000000000000038E-3</v>
      </c>
      <c r="B96" s="1">
        <f t="shared" si="3"/>
        <v>9.7697954773375797E-2</v>
      </c>
      <c r="C96" s="1" t="str">
        <f t="shared" si="4"/>
        <v>0.0976979547733758-0.000801430804438532i</v>
      </c>
      <c r="D96" s="1">
        <f t="shared" ref="D96:D159" si="10">-2*$B$10*A96</f>
        <v>-0.16353036959486078</v>
      </c>
      <c r="E96" s="1">
        <f t="shared" si="5"/>
        <v>0.98665868023953118</v>
      </c>
      <c r="F96" s="1">
        <f t="shared" si="6"/>
        <v>-0.16280248372794151</v>
      </c>
      <c r="G96" s="1" t="str">
        <f t="shared" si="7"/>
        <v>0.986658680239531-0.162802483727942i</v>
      </c>
      <c r="H96" s="1" t="str">
        <f t="shared" si="8"/>
        <v>0.821993860157453+0.00133024025295694i</v>
      </c>
      <c r="I96" s="1">
        <f t="shared" ref="I96:I159" si="11">IMREAL(C96)</f>
        <v>9.7697954773375797E-2</v>
      </c>
      <c r="J96" s="1">
        <f t="shared" ref="J96:J159" si="12">IMAGINARY(C96)</f>
        <v>-8.0143080443853196E-4</v>
      </c>
    </row>
    <row r="97" spans="1:10" x14ac:dyDescent="0.25">
      <c r="A97" s="1">
        <f t="shared" si="9"/>
        <v>6.500000000000004E-3</v>
      </c>
      <c r="B97" s="1">
        <f t="shared" ref="B97:B160" si="13">I97</f>
        <v>9.7697912650792695E-2</v>
      </c>
      <c r="C97" s="1" t="str">
        <f t="shared" ref="C97:C160" si="14">IMDIV(IMSUB(1,H97),IMSUM(1,H97))</f>
        <v>0.0976979126507927+0.000463956055998898i</v>
      </c>
      <c r="D97" s="1">
        <f t="shared" si="10"/>
        <v>-0.16608553161978049</v>
      </c>
      <c r="E97" s="1">
        <f t="shared" ref="E97:E160" si="15">COS(D97)</f>
        <v>0.98623947309522264</v>
      </c>
      <c r="F97" s="1">
        <f t="shared" ref="F97:F160" si="16">SIN(D97)</f>
        <v>-0.1653230223195114</v>
      </c>
      <c r="G97" s="1" t="str">
        <f t="shared" ref="G97:G160" si="17">COMPLEX(E97,F97)</f>
        <v>0.986239473095223-0.165323022319511i</v>
      </c>
      <c r="H97" s="1" t="str">
        <f t="shared" ref="H97:H160" si="18">IMPRODUCT(G97,$H$2)</f>
        <v>0.821994575796064-0.000770089300248716i</v>
      </c>
      <c r="I97" s="1">
        <f t="shared" si="11"/>
        <v>9.7697912650792695E-2</v>
      </c>
      <c r="J97" s="1">
        <f t="shared" si="12"/>
        <v>4.6395605599889802E-4</v>
      </c>
    </row>
    <row r="98" spans="1:10" x14ac:dyDescent="0.25">
      <c r="A98" s="1">
        <f t="shared" ref="A98:A161" si="19">A97+$O$1</f>
        <v>6.6000000000000043E-3</v>
      </c>
      <c r="B98" s="1">
        <f t="shared" si="13"/>
        <v>9.7698186412281299E-2</v>
      </c>
      <c r="C98" s="1" t="str">
        <f t="shared" si="14"/>
        <v>0.0976981864122813+0.00172934438762087i</v>
      </c>
      <c r="D98" s="1">
        <f t="shared" si="10"/>
        <v>-0.16864069364470019</v>
      </c>
      <c r="E98" s="1">
        <f t="shared" si="15"/>
        <v>0.98581382694190078</v>
      </c>
      <c r="F98" s="1">
        <f t="shared" si="16"/>
        <v>-0.16784248154196266</v>
      </c>
      <c r="G98" s="1" t="str">
        <f t="shared" si="17"/>
        <v>0.985813826941901-0.167842481541963i</v>
      </c>
      <c r="H98" s="1" t="str">
        <f t="shared" si="18"/>
        <v>0.821989924755864-0.00287041382565872i</v>
      </c>
      <c r="I98" s="1">
        <f t="shared" si="11"/>
        <v>9.7698186412281299E-2</v>
      </c>
      <c r="J98" s="1">
        <f t="shared" si="12"/>
        <v>1.7293443876208699E-3</v>
      </c>
    </row>
    <row r="99" spans="1:10" x14ac:dyDescent="0.25">
      <c r="A99" s="1">
        <f t="shared" si="19"/>
        <v>6.7000000000000046E-3</v>
      </c>
      <c r="B99" s="1">
        <f t="shared" si="13"/>
        <v>9.7698776061365095E-2</v>
      </c>
      <c r="C99" s="1" t="str">
        <f t="shared" si="14"/>
        <v>0.0976987760613651+0.00299473820292976i</v>
      </c>
      <c r="D99" s="1">
        <f t="shared" si="10"/>
        <v>-0.1711958556696199</v>
      </c>
      <c r="E99" s="1">
        <f t="shared" si="15"/>
        <v>0.98538174455854532</v>
      </c>
      <c r="F99" s="1">
        <f t="shared" si="16"/>
        <v>-0.17036084494612544</v>
      </c>
      <c r="G99" s="1" t="str">
        <f t="shared" si="17"/>
        <v>0.985381744558545-0.170360844946125i</v>
      </c>
      <c r="H99" s="1" t="str">
        <f t="shared" si="18"/>
        <v>0.821979907067219-0.00497071961056791i</v>
      </c>
      <c r="I99" s="1">
        <f t="shared" si="11"/>
        <v>9.7698776061365095E-2</v>
      </c>
      <c r="J99" s="1">
        <f t="shared" si="12"/>
        <v>2.9947382029297601E-3</v>
      </c>
    </row>
    <row r="100" spans="1:10" x14ac:dyDescent="0.25">
      <c r="A100" s="1">
        <f t="shared" si="19"/>
        <v>6.8000000000000048E-3</v>
      </c>
      <c r="B100" s="1">
        <f t="shared" si="13"/>
        <v>9.7699681605633595E-2</v>
      </c>
      <c r="C100" s="1" t="str">
        <f t="shared" si="14"/>
        <v>0.0976996816056336+0.00426014151449917i</v>
      </c>
      <c r="D100" s="1">
        <f t="shared" si="10"/>
        <v>-0.1737510176945396</v>
      </c>
      <c r="E100" s="1">
        <f t="shared" si="15"/>
        <v>0.98494322876615692</v>
      </c>
      <c r="F100" s="1">
        <f t="shared" si="16"/>
        <v>-0.17287809608998422</v>
      </c>
      <c r="G100" s="1" t="str">
        <f t="shared" si="17"/>
        <v>0.984943228766157-0.172878096089984i</v>
      </c>
      <c r="H100" s="1" t="str">
        <f t="shared" si="18"/>
        <v>0.821964522795534-0.00707099294239794i</v>
      </c>
      <c r="I100" s="1">
        <f t="shared" si="11"/>
        <v>9.7699681605633595E-2</v>
      </c>
      <c r="J100" s="1">
        <f t="shared" si="12"/>
        <v>4.2601415144991701E-3</v>
      </c>
    </row>
    <row r="101" spans="1:10" x14ac:dyDescent="0.25">
      <c r="A101" s="1">
        <f t="shared" si="19"/>
        <v>6.9000000000000051E-3</v>
      </c>
      <c r="B101" s="1">
        <f t="shared" si="13"/>
        <v>9.7700903056741797E-2</v>
      </c>
      <c r="C101" s="1" t="str">
        <f t="shared" si="14"/>
        <v>0.0977009030567418+0.00552555833501955i</v>
      </c>
      <c r="D101" s="1">
        <f t="shared" si="10"/>
        <v>-0.1763061797194593</v>
      </c>
      <c r="E101" s="1">
        <f t="shared" si="15"/>
        <v>0.98449828242773929</v>
      </c>
      <c r="F101" s="1">
        <f t="shared" si="16"/>
        <v>-0.1753942185387854</v>
      </c>
      <c r="G101" s="1" t="str">
        <f t="shared" si="17"/>
        <v>0.984498282427739-0.175394218538785i</v>
      </c>
      <c r="H101" s="1" t="str">
        <f t="shared" si="18"/>
        <v>0.821943772041249-0.00917122010877958i</v>
      </c>
      <c r="I101" s="1">
        <f t="shared" si="11"/>
        <v>9.7700903056741797E-2</v>
      </c>
      <c r="J101" s="1">
        <f t="shared" si="12"/>
        <v>5.5255583350195502E-3</v>
      </c>
    </row>
    <row r="102" spans="1:10" x14ac:dyDescent="0.25">
      <c r="A102" s="1">
        <f t="shared" si="19"/>
        <v>7.0000000000000053E-3</v>
      </c>
      <c r="B102" s="1">
        <f t="shared" si="13"/>
        <v>9.7702440430411694E-2</v>
      </c>
      <c r="C102" s="1" t="str">
        <f t="shared" si="14"/>
        <v>0.0977024404304117+0.00679099267735092i</v>
      </c>
      <c r="D102" s="1">
        <f t="shared" si="10"/>
        <v>-0.17886134174437901</v>
      </c>
      <c r="E102" s="1">
        <f t="shared" si="15"/>
        <v>0.98404690844828002</v>
      </c>
      <c r="F102" s="1">
        <f t="shared" si="16"/>
        <v>-0.17790919586514434</v>
      </c>
      <c r="G102" s="1" t="str">
        <f t="shared" si="17"/>
        <v>0.98404690844828-0.177909195865144i</v>
      </c>
      <c r="H102" s="1" t="str">
        <f t="shared" si="18"/>
        <v>0.821917654939844-0.0112713873976462i</v>
      </c>
      <c r="I102" s="1">
        <f t="shared" si="11"/>
        <v>9.7702440430411694E-2</v>
      </c>
      <c r="J102" s="1">
        <f t="shared" si="12"/>
        <v>6.7909926773509202E-3</v>
      </c>
    </row>
    <row r="103" spans="1:10" x14ac:dyDescent="0.25">
      <c r="A103" s="1">
        <f t="shared" si="19"/>
        <v>7.1000000000000056E-3</v>
      </c>
      <c r="B103" s="1">
        <f t="shared" si="13"/>
        <v>9.7704293746430401E-2</v>
      </c>
      <c r="C103" s="1" t="str">
        <f t="shared" si="14"/>
        <v>0.0977042937464304+0.00805644855457202i</v>
      </c>
      <c r="D103" s="1">
        <f t="shared" si="10"/>
        <v>-0.18141650376929871</v>
      </c>
      <c r="E103" s="1">
        <f t="shared" si="15"/>
        <v>0.98358910977473191</v>
      </c>
      <c r="F103" s="1">
        <f t="shared" si="16"/>
        <v>-0.18042301164915278</v>
      </c>
      <c r="G103" s="1" t="str">
        <f t="shared" si="17"/>
        <v>0.983589109774732-0.180423011649153i</v>
      </c>
      <c r="H103" s="1" t="str">
        <f t="shared" si="18"/>
        <v>0.821886171661834-0.0133714810973221i</v>
      </c>
      <c r="I103" s="1">
        <f t="shared" si="11"/>
        <v>9.7704293746430401E-2</v>
      </c>
      <c r="J103" s="1">
        <f t="shared" si="12"/>
        <v>8.0564485545720193E-3</v>
      </c>
    </row>
    <row r="104" spans="1:10" x14ac:dyDescent="0.25">
      <c r="A104" s="1">
        <f t="shared" si="19"/>
        <v>7.2000000000000059E-3</v>
      </c>
      <c r="B104" s="1">
        <f t="shared" si="13"/>
        <v>9.7706463028654503E-2</v>
      </c>
      <c r="C104" s="1" t="str">
        <f t="shared" si="14"/>
        <v>0.0977064630286545+0.00932192998002986i</v>
      </c>
      <c r="D104" s="1">
        <f t="shared" si="10"/>
        <v>-0.18397166579421842</v>
      </c>
      <c r="E104" s="1">
        <f t="shared" si="15"/>
        <v>0.98312488939599352</v>
      </c>
      <c r="F104" s="1">
        <f t="shared" si="16"/>
        <v>-0.18293564947848603</v>
      </c>
      <c r="G104" s="1" t="str">
        <f t="shared" si="17"/>
        <v>0.983124889395994-0.182935649478486i</v>
      </c>
      <c r="H104" s="1" t="str">
        <f t="shared" si="18"/>
        <v>0.821849322412767-0.0154714874966108i</v>
      </c>
      <c r="I104" s="1">
        <f t="shared" si="11"/>
        <v>9.7706463028654503E-2</v>
      </c>
      <c r="J104" s="1">
        <f t="shared" si="12"/>
        <v>9.3219299800298607E-3</v>
      </c>
    </row>
    <row r="105" spans="1:10" x14ac:dyDescent="0.25">
      <c r="A105" s="1">
        <f t="shared" si="19"/>
        <v>7.3000000000000061E-3</v>
      </c>
      <c r="B105" s="1">
        <f t="shared" si="13"/>
        <v>9.7708948305008397E-2</v>
      </c>
      <c r="C105" s="1" t="str">
        <f t="shared" si="14"/>
        <v>0.0977089483050084+0.0105874409673918i</v>
      </c>
      <c r="D105" s="1">
        <f t="shared" si="10"/>
        <v>-0.18652682781913812</v>
      </c>
      <c r="E105" s="1">
        <f t="shared" si="15"/>
        <v>0.98265425034288978</v>
      </c>
      <c r="F105" s="1">
        <f t="shared" si="16"/>
        <v>-0.18544709294851</v>
      </c>
      <c r="G105" s="1" t="str">
        <f t="shared" si="17"/>
        <v>0.98265425034289-0.18544709294851i</v>
      </c>
      <c r="H105" s="1" t="str">
        <f t="shared" si="18"/>
        <v>0.821807107433226-0.0175713928848876i</v>
      </c>
      <c r="I105" s="1">
        <f t="shared" si="11"/>
        <v>9.7708948305008397E-2</v>
      </c>
      <c r="J105" s="1">
        <f t="shared" si="12"/>
        <v>1.05874409673918E-2</v>
      </c>
    </row>
    <row r="106" spans="1:10" x14ac:dyDescent="0.25">
      <c r="A106" s="1">
        <f t="shared" si="19"/>
        <v>7.4000000000000064E-3</v>
      </c>
      <c r="B106" s="1">
        <f t="shared" si="13"/>
        <v>9.7711749607483495E-2</v>
      </c>
      <c r="C106" s="1" t="str">
        <f t="shared" si="14"/>
        <v>0.0977117496074835+0.0118529855306933i</v>
      </c>
      <c r="D106" s="1">
        <f t="shared" si="10"/>
        <v>-0.18908198984405783</v>
      </c>
      <c r="E106" s="1">
        <f t="shared" si="15"/>
        <v>0.9821771956881522</v>
      </c>
      <c r="F106" s="1">
        <f t="shared" si="16"/>
        <v>-0.18795732566238846</v>
      </c>
      <c r="G106" s="1" t="str">
        <f t="shared" si="17"/>
        <v>0.982177195688152-0.187957325662388i</v>
      </c>
      <c r="H106" s="1" t="str">
        <f t="shared" si="18"/>
        <v>0.821759526998827-0.0196711835521857i</v>
      </c>
      <c r="I106" s="1">
        <f t="shared" si="11"/>
        <v>9.7711749607483495E-2</v>
      </c>
      <c r="J106" s="1">
        <f t="shared" si="12"/>
        <v>1.18529855306933E-2</v>
      </c>
    </row>
    <row r="107" spans="1:10" x14ac:dyDescent="0.25">
      <c r="A107" s="1">
        <f t="shared" si="19"/>
        <v>7.5000000000000067E-3</v>
      </c>
      <c r="B107" s="1">
        <f t="shared" si="13"/>
        <v>9.7714866972140602E-2</v>
      </c>
      <c r="C107" s="1" t="str">
        <f t="shared" si="14"/>
        <v>0.0977148669721406+0.0131185676843903i</v>
      </c>
      <c r="D107" s="1">
        <f t="shared" si="10"/>
        <v>-0.19163715186897753</v>
      </c>
      <c r="E107" s="1">
        <f t="shared" si="15"/>
        <v>0.9816937285463988</v>
      </c>
      <c r="F107" s="1">
        <f t="shared" si="16"/>
        <v>-0.19046633123119003</v>
      </c>
      <c r="G107" s="1" t="str">
        <f t="shared" si="17"/>
        <v>0.981693728546399-0.19046633123119i</v>
      </c>
      <c r="H107" s="1" t="str">
        <f t="shared" si="18"/>
        <v>0.821706581420217-0.0217708457892891i</v>
      </c>
      <c r="I107" s="1">
        <f t="shared" si="11"/>
        <v>9.7714866972140602E-2</v>
      </c>
      <c r="J107" s="1">
        <f t="shared" si="12"/>
        <v>1.3118567684390301E-2</v>
      </c>
    </row>
    <row r="108" spans="1:10" x14ac:dyDescent="0.25">
      <c r="A108" s="1">
        <f t="shared" si="19"/>
        <v>7.6000000000000069E-3</v>
      </c>
      <c r="B108" s="1">
        <f t="shared" si="13"/>
        <v>9.7718300439113004E-2</v>
      </c>
      <c r="C108" s="1" t="str">
        <f t="shared" si="14"/>
        <v>0.097718300439113+0.0143841914434074i</v>
      </c>
      <c r="D108" s="1">
        <f t="shared" si="10"/>
        <v>-0.19419231389389724</v>
      </c>
      <c r="E108" s="1">
        <f t="shared" si="15"/>
        <v>0.98120385207411387</v>
      </c>
      <c r="F108" s="1">
        <f t="shared" si="16"/>
        <v>-0.19297409327399515</v>
      </c>
      <c r="G108" s="1" t="str">
        <f t="shared" si="17"/>
        <v>0.981203852074114-0.192974093273995i</v>
      </c>
      <c r="H108" s="1" t="str">
        <f t="shared" si="18"/>
        <v>0.821648271043068-0.0238703658878182i</v>
      </c>
      <c r="I108" s="1">
        <f t="shared" si="11"/>
        <v>9.7718300439113004E-2</v>
      </c>
      <c r="J108" s="1">
        <f t="shared" si="12"/>
        <v>1.43841914434074E-2</v>
      </c>
    </row>
    <row r="109" spans="1:10" x14ac:dyDescent="0.25">
      <c r="A109" s="1">
        <f t="shared" si="19"/>
        <v>7.7000000000000072E-3</v>
      </c>
      <c r="B109" s="1">
        <f t="shared" si="13"/>
        <v>9.7722050052604495E-2</v>
      </c>
      <c r="C109" s="1" t="str">
        <f t="shared" si="14"/>
        <v>0.0977220500526045+0.0156498608231894i</v>
      </c>
      <c r="D109" s="1">
        <f t="shared" si="10"/>
        <v>-0.19674747591881694</v>
      </c>
      <c r="E109" s="1">
        <f t="shared" si="15"/>
        <v>0.98070756946962689</v>
      </c>
      <c r="F109" s="1">
        <f t="shared" si="16"/>
        <v>-0.19548059541800303</v>
      </c>
      <c r="G109" s="1" t="str">
        <f t="shared" si="17"/>
        <v>0.980707569469627-0.195480595418003i</v>
      </c>
      <c r="H109" s="1" t="str">
        <f t="shared" si="18"/>
        <v>0.82158459624808-0.0259697301403229i</v>
      </c>
      <c r="I109" s="1">
        <f t="shared" si="11"/>
        <v>9.7722050052604495E-2</v>
      </c>
      <c r="J109" s="1">
        <f t="shared" si="12"/>
        <v>1.56498608231894E-2</v>
      </c>
    </row>
    <row r="110" spans="1:10" x14ac:dyDescent="0.25">
      <c r="A110" s="1">
        <f t="shared" si="19"/>
        <v>7.8000000000000074E-3</v>
      </c>
      <c r="B110" s="1">
        <f t="shared" si="13"/>
        <v>9.7726115860892498E-2</v>
      </c>
      <c r="C110" s="1" t="str">
        <f t="shared" si="14"/>
        <v>0.0977261158608925+0.0169155798397513i</v>
      </c>
      <c r="D110" s="1">
        <f t="shared" si="10"/>
        <v>-0.19930263794373665</v>
      </c>
      <c r="E110" s="1">
        <f t="shared" si="15"/>
        <v>0.98020488397309236</v>
      </c>
      <c r="F110" s="1">
        <f t="shared" si="16"/>
        <v>-0.19798582129863859</v>
      </c>
      <c r="G110" s="1" t="str">
        <f t="shared" si="17"/>
        <v>0.980204883973092-0.197985821298639i</v>
      </c>
      <c r="H110" s="1" t="str">
        <f t="shared" si="18"/>
        <v>0.821515557450975-0.0280689248403703i</v>
      </c>
      <c r="I110" s="1">
        <f t="shared" si="11"/>
        <v>9.7726115860892498E-2</v>
      </c>
      <c r="J110" s="1">
        <f t="shared" si="12"/>
        <v>1.69155798397513E-2</v>
      </c>
    </row>
    <row r="111" spans="1:10" x14ac:dyDescent="0.25">
      <c r="A111" s="1">
        <f t="shared" si="19"/>
        <v>7.9000000000000077E-3</v>
      </c>
      <c r="B111" s="1">
        <f t="shared" si="13"/>
        <v>9.7730497916326098E-2</v>
      </c>
      <c r="C111" s="1" t="str">
        <f t="shared" si="14"/>
        <v>0.0977304979163261+0.0181813525097269i</v>
      </c>
      <c r="D111" s="1">
        <f t="shared" si="10"/>
        <v>-0.20185779996865635</v>
      </c>
      <c r="E111" s="1">
        <f t="shared" si="15"/>
        <v>0.97969579886646829</v>
      </c>
      <c r="F111" s="1">
        <f t="shared" si="16"/>
        <v>-0.20048975455965934</v>
      </c>
      <c r="G111" s="1" t="str">
        <f t="shared" si="17"/>
        <v>0.979695798866468-0.200489754559659i</v>
      </c>
      <c r="H111" s="1" t="str">
        <f t="shared" si="18"/>
        <v>0.821441155102499-0.030167936282633i</v>
      </c>
      <c r="I111" s="1">
        <f t="shared" si="11"/>
        <v>9.7730497916326098E-2</v>
      </c>
      <c r="J111" s="1">
        <f t="shared" si="12"/>
        <v>1.8181352509726901E-2</v>
      </c>
    </row>
    <row r="112" spans="1:10" x14ac:dyDescent="0.25">
      <c r="A112" s="1">
        <f t="shared" si="19"/>
        <v>8.0000000000000071E-3</v>
      </c>
      <c r="B112" s="1">
        <f t="shared" si="13"/>
        <v>9.77351962753331E-2</v>
      </c>
      <c r="C112" s="1" t="str">
        <f t="shared" si="14"/>
        <v>0.0977351962753331+0.0194471828504228i</v>
      </c>
      <c r="D112" s="1">
        <f t="shared" si="10"/>
        <v>-0.20441296199357603</v>
      </c>
      <c r="E112" s="1">
        <f t="shared" si="15"/>
        <v>0.97918031747349465</v>
      </c>
      <c r="F112" s="1">
        <f t="shared" si="16"/>
        <v>-0.20299237885326202</v>
      </c>
      <c r="G112" s="1" t="str">
        <f t="shared" si="17"/>
        <v>0.979180317473495-0.202992378853262i</v>
      </c>
      <c r="H112" s="1" t="str">
        <f t="shared" si="18"/>
        <v>0.821361389688413-0.0322667507629832i</v>
      </c>
      <c r="I112" s="1">
        <f t="shared" si="11"/>
        <v>9.77351962753331E-2</v>
      </c>
      <c r="J112" s="1">
        <f t="shared" si="12"/>
        <v>1.9447182850422799E-2</v>
      </c>
    </row>
    <row r="113" spans="1:10" x14ac:dyDescent="0.25">
      <c r="A113" s="1">
        <f t="shared" si="19"/>
        <v>8.1000000000000065E-3</v>
      </c>
      <c r="B113" s="1">
        <f t="shared" si="13"/>
        <v>9.7740210998416704E-2</v>
      </c>
      <c r="C113" s="1" t="str">
        <f t="shared" si="14"/>
        <v>0.0977402109984167+0.0207130748798637i</v>
      </c>
      <c r="D113" s="1">
        <f t="shared" si="10"/>
        <v>-0.20696812401849574</v>
      </c>
      <c r="E113" s="1">
        <f t="shared" si="15"/>
        <v>0.97865844315967176</v>
      </c>
      <c r="F113" s="1">
        <f t="shared" si="16"/>
        <v>-0.20549367784018946</v>
      </c>
      <c r="G113" s="1" t="str">
        <f t="shared" si="17"/>
        <v>0.978658443159672-0.205493677840189i</v>
      </c>
      <c r="H113" s="1" t="str">
        <f t="shared" si="18"/>
        <v>0.821276261729493-0.0343653545785758i</v>
      </c>
      <c r="I113" s="1">
        <f t="shared" si="11"/>
        <v>9.7740210998416704E-2</v>
      </c>
      <c r="J113" s="1">
        <f t="shared" si="12"/>
        <v>2.0713074879863701E-2</v>
      </c>
    </row>
    <row r="114" spans="1:10" x14ac:dyDescent="0.25">
      <c r="A114" s="1">
        <f t="shared" si="19"/>
        <v>8.2000000000000059E-3</v>
      </c>
      <c r="B114" s="1">
        <f t="shared" si="13"/>
        <v>9.7745542150159195E-2</v>
      </c>
      <c r="C114" s="1" t="str">
        <f t="shared" si="14"/>
        <v>0.0977455421501592+0.0219790326168471i</v>
      </c>
      <c r="D114" s="1">
        <f t="shared" si="10"/>
        <v>-0.20952328604341541</v>
      </c>
      <c r="E114" s="1">
        <f t="shared" si="15"/>
        <v>0.97813017933223845</v>
      </c>
      <c r="F114" s="1">
        <f t="shared" si="16"/>
        <v>-0.20799363518983721</v>
      </c>
      <c r="G114" s="1" t="str">
        <f t="shared" si="17"/>
        <v>0.978130179332238-0.207993635189837i</v>
      </c>
      <c r="H114" s="1" t="str">
        <f t="shared" si="18"/>
        <v>0.821185771781526-0.0364637340279436i</v>
      </c>
      <c r="I114" s="1">
        <f t="shared" si="11"/>
        <v>9.7745542150159195E-2</v>
      </c>
      <c r="J114" s="1">
        <f t="shared" si="12"/>
        <v>2.19790326168471E-2</v>
      </c>
    </row>
    <row r="115" spans="1:10" x14ac:dyDescent="0.25">
      <c r="A115" s="1">
        <f t="shared" si="19"/>
        <v>8.3000000000000053E-3</v>
      </c>
      <c r="B115" s="1">
        <f t="shared" si="13"/>
        <v>9.7751189799223495E-2</v>
      </c>
      <c r="C115" s="1" t="str">
        <f t="shared" si="14"/>
        <v>0.0977511897992235+0.0232450600809905i</v>
      </c>
      <c r="D115" s="1">
        <f t="shared" si="10"/>
        <v>-0.21207844806833509</v>
      </c>
      <c r="E115" s="1">
        <f t="shared" si="15"/>
        <v>0.97759552944014971</v>
      </c>
      <c r="F115" s="1">
        <f t="shared" si="16"/>
        <v>-0.2104922345803602</v>
      </c>
      <c r="G115" s="1" t="str">
        <f t="shared" si="17"/>
        <v>0.97759552944015-0.21049223458036i</v>
      </c>
      <c r="H115" s="1" t="str">
        <f t="shared" si="18"/>
        <v>0.821089920435309-0.0385618754110822i</v>
      </c>
      <c r="I115" s="1">
        <f t="shared" si="11"/>
        <v>9.7751189799223495E-2</v>
      </c>
      <c r="J115" s="1">
        <f t="shared" si="12"/>
        <v>2.32450600809905E-2</v>
      </c>
    </row>
    <row r="116" spans="1:10" x14ac:dyDescent="0.25">
      <c r="A116" s="1">
        <f t="shared" si="19"/>
        <v>8.4000000000000047E-3</v>
      </c>
      <c r="B116" s="1">
        <f t="shared" si="13"/>
        <v>9.7757154018355094E-2</v>
      </c>
      <c r="C116" s="1" t="str">
        <f t="shared" si="14"/>
        <v>0.0977571540183551+0.0245111612927832i</v>
      </c>
      <c r="D116" s="1">
        <f t="shared" si="10"/>
        <v>-0.21463361009325477</v>
      </c>
      <c r="E116" s="1">
        <f t="shared" si="15"/>
        <v>0.97705449697405422</v>
      </c>
      <c r="F116" s="1">
        <f t="shared" si="16"/>
        <v>-0.21298945969877922</v>
      </c>
      <c r="G116" s="1" t="str">
        <f t="shared" si="17"/>
        <v>0.977054496974054-0.212989459698779i</v>
      </c>
      <c r="H116" s="1" t="str">
        <f t="shared" si="18"/>
        <v>0.820988708316639-0.040659765029543i</v>
      </c>
      <c r="I116" s="1">
        <f t="shared" si="11"/>
        <v>9.7757154018355094E-2</v>
      </c>
      <c r="J116" s="1">
        <f t="shared" si="12"/>
        <v>2.4511161292783201E-2</v>
      </c>
    </row>
    <row r="117" spans="1:10" x14ac:dyDescent="0.25">
      <c r="A117" s="1">
        <f t="shared" si="19"/>
        <v>8.5000000000000041E-3</v>
      </c>
      <c r="B117" s="1">
        <f t="shared" si="13"/>
        <v>9.7763434884382799E-2</v>
      </c>
      <c r="C117" s="1" t="str">
        <f t="shared" si="14"/>
        <v>0.0977634348843828+0.0257773402736368i</v>
      </c>
      <c r="D117" s="1">
        <f t="shared" si="10"/>
        <v>-0.21718877211817444</v>
      </c>
      <c r="E117" s="1">
        <f t="shared" si="15"/>
        <v>0.97650708546627141</v>
      </c>
      <c r="F117" s="1">
        <f t="shared" si="16"/>
        <v>-0.21548529424108753</v>
      </c>
      <c r="G117" s="1" t="str">
        <f t="shared" si="17"/>
        <v>0.976507085466271-0.215485294241088i</v>
      </c>
      <c r="H117" s="1" t="str">
        <f t="shared" si="18"/>
        <v>0.820882136086316-0.0427573891865211i</v>
      </c>
      <c r="I117" s="1">
        <f t="shared" si="11"/>
        <v>9.7763434884382799E-2</v>
      </c>
      <c r="J117" s="1">
        <f t="shared" si="12"/>
        <v>2.57773402736368E-2</v>
      </c>
    </row>
    <row r="118" spans="1:10" x14ac:dyDescent="0.25">
      <c r="A118" s="1">
        <f t="shared" si="19"/>
        <v>8.6000000000000035E-3</v>
      </c>
      <c r="B118" s="1">
        <f t="shared" si="13"/>
        <v>9.7770032478223398E-2</v>
      </c>
      <c r="C118" s="1" t="str">
        <f t="shared" si="14"/>
        <v>0.0977700324782234+0.0270436010459335i</v>
      </c>
      <c r="D118" s="1">
        <f t="shared" si="10"/>
        <v>-0.21974393414309415</v>
      </c>
      <c r="E118" s="1">
        <f t="shared" si="15"/>
        <v>0.97595329849076862</v>
      </c>
      <c r="F118" s="1">
        <f t="shared" si="16"/>
        <v>-0.21797972191235723</v>
      </c>
      <c r="G118" s="1" t="str">
        <f t="shared" si="17"/>
        <v>0.975953298490769-0.217979721912357i</v>
      </c>
      <c r="H118" s="1" t="str">
        <f t="shared" si="18"/>
        <v>0.820770204440134-0.0448547341869422i</v>
      </c>
      <c r="I118" s="1">
        <f t="shared" si="11"/>
        <v>9.7770032478223398E-2</v>
      </c>
      <c r="J118" s="1">
        <f t="shared" si="12"/>
        <v>2.7043601045933501E-2</v>
      </c>
    </row>
    <row r="119" spans="1:10" x14ac:dyDescent="0.25">
      <c r="A119" s="1">
        <f t="shared" si="19"/>
        <v>8.7000000000000029E-3</v>
      </c>
      <c r="B119" s="1">
        <f t="shared" si="13"/>
        <v>9.7776946884880103E-2</v>
      </c>
      <c r="C119" s="1" t="str">
        <f t="shared" si="14"/>
        <v>0.0977769468848801+0.0283099476330799i</v>
      </c>
      <c r="D119" s="1">
        <f t="shared" si="10"/>
        <v>-0.22229909616801383</v>
      </c>
      <c r="E119" s="1">
        <f t="shared" si="15"/>
        <v>0.97539313966313768</v>
      </c>
      <c r="F119" s="1">
        <f t="shared" si="16"/>
        <v>-0.22047272642684559</v>
      </c>
      <c r="G119" s="1" t="str">
        <f t="shared" si="17"/>
        <v>0.975393139663138-0.220472726426846i</v>
      </c>
      <c r="H119" s="1" t="str">
        <f t="shared" si="18"/>
        <v>0.820652914108878-0.046951786337559i</v>
      </c>
      <c r="I119" s="1">
        <f t="shared" si="11"/>
        <v>9.7776946884880103E-2</v>
      </c>
      <c r="J119" s="1">
        <f t="shared" si="12"/>
        <v>2.83099476330799E-2</v>
      </c>
    </row>
    <row r="120" spans="1:10" x14ac:dyDescent="0.25">
      <c r="A120" s="1">
        <f t="shared" si="19"/>
        <v>8.8000000000000023E-3</v>
      </c>
      <c r="B120" s="1">
        <f t="shared" si="13"/>
        <v>9.77841781934502E-2</v>
      </c>
      <c r="C120" s="1" t="str">
        <f t="shared" si="14"/>
        <v>0.0977841781934502+0.0295763840595543i</v>
      </c>
      <c r="D120" s="1">
        <f t="shared" si="10"/>
        <v>-0.2248542581929335</v>
      </c>
      <c r="E120" s="1">
        <f t="shared" si="15"/>
        <v>0.97482661264057124</v>
      </c>
      <c r="F120" s="1">
        <f t="shared" si="16"/>
        <v>-0.2229642915081016</v>
      </c>
      <c r="G120" s="1" t="str">
        <f t="shared" si="17"/>
        <v>0.974826612640571-0.222964291508102i</v>
      </c>
      <c r="H120" s="1" t="str">
        <f t="shared" si="18"/>
        <v>0.820530265858318-0.0490485319470324i</v>
      </c>
      <c r="I120" s="1">
        <f t="shared" si="11"/>
        <v>9.77841781934502E-2</v>
      </c>
      <c r="J120" s="1">
        <f t="shared" si="12"/>
        <v>2.95763840595543E-2</v>
      </c>
    </row>
    <row r="121" spans="1:10" x14ac:dyDescent="0.25">
      <c r="A121" s="1">
        <f t="shared" si="19"/>
        <v>8.9000000000000017E-3</v>
      </c>
      <c r="B121" s="1">
        <f t="shared" si="13"/>
        <v>9.77917264971217E-2</v>
      </c>
      <c r="C121" s="1" t="str">
        <f t="shared" si="14"/>
        <v>0.0977917264971217+0.0308429143509584i</v>
      </c>
      <c r="D121" s="1">
        <f t="shared" si="10"/>
        <v>-0.22740942021785318</v>
      </c>
      <c r="E121" s="1">
        <f t="shared" si="15"/>
        <v>0.97425372112183883</v>
      </c>
      <c r="F121" s="1">
        <f t="shared" si="16"/>
        <v>-0.22545440088907198</v>
      </c>
      <c r="G121" s="1" t="str">
        <f t="shared" si="17"/>
        <v>0.974253721121839-0.225454400889072i</v>
      </c>
      <c r="H121" s="1" t="str">
        <f t="shared" si="18"/>
        <v>0.820402260489207-0.051144957326026i</v>
      </c>
      <c r="I121" s="1">
        <f t="shared" si="11"/>
        <v>9.77917264971217E-2</v>
      </c>
      <c r="J121" s="1">
        <f t="shared" si="12"/>
        <v>3.08429143509584E-2</v>
      </c>
    </row>
    <row r="122" spans="1:10" x14ac:dyDescent="0.25">
      <c r="A122" s="1">
        <f t="shared" si="19"/>
        <v>9.0000000000000011E-3</v>
      </c>
      <c r="B122" s="1">
        <f t="shared" si="13"/>
        <v>9.7799591893180396E-2</v>
      </c>
      <c r="C122" s="1" t="str">
        <f t="shared" si="14"/>
        <v>0.0977995918931804+0.0321095425340686i</v>
      </c>
      <c r="D122" s="1">
        <f t="shared" si="10"/>
        <v>-0.22996458224277289</v>
      </c>
      <c r="E122" s="1">
        <f t="shared" si="15"/>
        <v>0.97367446884726283</v>
      </c>
      <c r="F122" s="1">
        <f t="shared" si="16"/>
        <v>-0.22794303831220761</v>
      </c>
      <c r="G122" s="1" t="str">
        <f t="shared" si="17"/>
        <v>0.973674468847263-0.227943038312208i</v>
      </c>
      <c r="H122" s="1" t="str">
        <f t="shared" si="18"/>
        <v>0.820268898837272-0.0532410487872951i</v>
      </c>
      <c r="I122" s="1">
        <f t="shared" si="11"/>
        <v>9.7799591893180396E-2</v>
      </c>
      <c r="J122" s="1">
        <f t="shared" si="12"/>
        <v>3.21095425340686E-2</v>
      </c>
    </row>
    <row r="123" spans="1:10" x14ac:dyDescent="0.25">
      <c r="A123" s="1">
        <f t="shared" si="19"/>
        <v>9.1000000000000004E-3</v>
      </c>
      <c r="B123" s="1">
        <f t="shared" si="13"/>
        <v>9.7807774483009896E-2</v>
      </c>
      <c r="C123" s="1" t="str">
        <f t="shared" si="14"/>
        <v>0.0978077744830099+0.0333762726368839i</v>
      </c>
      <c r="D123" s="1">
        <f t="shared" si="10"/>
        <v>-0.23251974426769256</v>
      </c>
      <c r="E123" s="1">
        <f t="shared" si="15"/>
        <v>0.9730888595986944</v>
      </c>
      <c r="F123" s="1">
        <f t="shared" si="16"/>
        <v>-0.2304301875295694</v>
      </c>
      <c r="G123" s="1" t="str">
        <f t="shared" si="17"/>
        <v>0.973088859598694-0.230430187529569i</v>
      </c>
      <c r="H123" s="1" t="str">
        <f t="shared" si="18"/>
        <v>0.82013018177321-0.0553367926457729i</v>
      </c>
      <c r="I123" s="1">
        <f t="shared" si="11"/>
        <v>9.7807774483009896E-2</v>
      </c>
      <c r="J123" s="1">
        <f t="shared" si="12"/>
        <v>3.3376272636883898E-2</v>
      </c>
    </row>
    <row r="124" spans="1:10" x14ac:dyDescent="0.25">
      <c r="A124" s="1">
        <f t="shared" si="19"/>
        <v>9.1999999999999998E-3</v>
      </c>
      <c r="B124" s="1">
        <f t="shared" si="13"/>
        <v>9.7816274372093504E-2</v>
      </c>
      <c r="C124" s="1" t="str">
        <f t="shared" si="14"/>
        <v>0.0978162743720935+0.0346431086886802i</v>
      </c>
      <c r="D124" s="1">
        <f t="shared" si="10"/>
        <v>-0.23507490629261224</v>
      </c>
      <c r="E124" s="1">
        <f t="shared" si="15"/>
        <v>0.97249689719948784</v>
      </c>
      <c r="F124" s="1">
        <f t="shared" si="16"/>
        <v>-0.23291583230293464</v>
      </c>
      <c r="G124" s="1" t="str">
        <f t="shared" si="17"/>
        <v>0.972496897199488-0.232915832302935i</v>
      </c>
      <c r="H124" s="1" t="str">
        <f t="shared" si="18"/>
        <v>0.819986110202687-0.057432175218665i</v>
      </c>
      <c r="I124" s="1">
        <f t="shared" si="11"/>
        <v>9.7816274372093504E-2</v>
      </c>
      <c r="J124" s="1">
        <f t="shared" si="12"/>
        <v>3.4643108688680202E-2</v>
      </c>
    </row>
    <row r="125" spans="1:10" x14ac:dyDescent="0.25">
      <c r="A125" s="1">
        <f t="shared" si="19"/>
        <v>9.2999999999999992E-3</v>
      </c>
      <c r="B125" s="1">
        <f t="shared" si="13"/>
        <v>9.7825091670021805E-2</v>
      </c>
      <c r="C125" s="1" t="str">
        <f t="shared" si="14"/>
        <v>0.0978250916700218+0.0359100547200568i</v>
      </c>
      <c r="D125" s="1">
        <f t="shared" si="10"/>
        <v>-0.23763006831753192</v>
      </c>
      <c r="E125" s="1">
        <f t="shared" si="15"/>
        <v>0.97189858551447672</v>
      </c>
      <c r="F125" s="1">
        <f t="shared" si="16"/>
        <v>-0.2353999564039029</v>
      </c>
      <c r="G125" s="1" t="str">
        <f t="shared" si="17"/>
        <v>0.971898585514477-0.235399956403903i</v>
      </c>
      <c r="H125" s="1" t="str">
        <f t="shared" si="18"/>
        <v>0.819836685066323-0.0595271828255325i</v>
      </c>
      <c r="I125" s="1">
        <f t="shared" si="11"/>
        <v>9.7825091670021805E-2</v>
      </c>
      <c r="J125" s="1">
        <f t="shared" si="12"/>
        <v>3.5910054720056803E-2</v>
      </c>
    </row>
    <row r="126" spans="1:10" x14ac:dyDescent="0.25">
      <c r="A126" s="1">
        <f t="shared" si="19"/>
        <v>9.3999999999999986E-3</v>
      </c>
      <c r="B126" s="1">
        <f t="shared" si="13"/>
        <v>9.7834226490491005E-2</v>
      </c>
      <c r="C126" s="1" t="str">
        <f t="shared" si="14"/>
        <v>0.097834226490491+0.0371771147629899i</v>
      </c>
      <c r="D126" s="1">
        <f t="shared" si="10"/>
        <v>-0.24018523034245159</v>
      </c>
      <c r="E126" s="1">
        <f t="shared" si="15"/>
        <v>0.97129392844994789</v>
      </c>
      <c r="F126" s="1">
        <f t="shared" si="16"/>
        <v>-0.23788254361400202</v>
      </c>
      <c r="G126" s="1" t="str">
        <f t="shared" si="17"/>
        <v>0.971293928449948-0.237882543614002i</v>
      </c>
      <c r="H126" s="1" t="str">
        <f t="shared" si="18"/>
        <v>0.819681907339691-0.0616218017883869i</v>
      </c>
      <c r="I126" s="1">
        <f t="shared" si="11"/>
        <v>9.7834226490491005E-2</v>
      </c>
      <c r="J126" s="1">
        <f t="shared" si="12"/>
        <v>3.7177114762989898E-2</v>
      </c>
    </row>
    <row r="127" spans="1:10" x14ac:dyDescent="0.25">
      <c r="A127" s="1">
        <f t="shared" si="19"/>
        <v>9.499999999999998E-3</v>
      </c>
      <c r="B127" s="1">
        <f t="shared" si="13"/>
        <v>9.7843678951307606E-2</v>
      </c>
      <c r="C127" s="1" t="str">
        <f t="shared" si="14"/>
        <v>0.0978436789513076+0.0384442928508825i</v>
      </c>
      <c r="D127" s="1">
        <f t="shared" si="10"/>
        <v>-0.2427403923673713</v>
      </c>
      <c r="E127" s="1">
        <f t="shared" si="15"/>
        <v>0.97068292995361616</v>
      </c>
      <c r="F127" s="1">
        <f t="shared" si="16"/>
        <v>-0.24036357772479391</v>
      </c>
      <c r="G127" s="1" t="str">
        <f t="shared" si="17"/>
        <v>0.970682929953616-0.240363577724794i</v>
      </c>
      <c r="H127" s="1" t="str">
        <f t="shared" si="18"/>
        <v>0.819521778033313-0.0637160184317767i</v>
      </c>
      <c r="I127" s="1">
        <f t="shared" si="11"/>
        <v>9.7843678951307606E-2</v>
      </c>
      <c r="J127" s="1">
        <f t="shared" si="12"/>
        <v>3.8444292850882501E-2</v>
      </c>
    </row>
    <row r="128" spans="1:10" x14ac:dyDescent="0.25">
      <c r="A128" s="1">
        <f t="shared" si="19"/>
        <v>9.5999999999999974E-3</v>
      </c>
      <c r="B128" s="1">
        <f t="shared" si="13"/>
        <v>9.7853449174391899E-2</v>
      </c>
      <c r="C128" s="1" t="str">
        <f t="shared" si="14"/>
        <v>0.0978534491743919+0.0397115930186136i</v>
      </c>
      <c r="D128" s="1">
        <f t="shared" si="10"/>
        <v>-0.24529555439229098</v>
      </c>
      <c r="E128" s="1">
        <f t="shared" si="15"/>
        <v>0.97006559401459891</v>
      </c>
      <c r="F128" s="1">
        <f t="shared" si="16"/>
        <v>-0.24284304253798039</v>
      </c>
      <c r="G128" s="1" t="str">
        <f t="shared" si="17"/>
        <v>0.970065594014599-0.24284304253798i</v>
      </c>
      <c r="H128" s="1" t="str">
        <f t="shared" si="18"/>
        <v>0.819356298192648-0.0658098190828758i</v>
      </c>
      <c r="I128" s="1">
        <f t="shared" si="11"/>
        <v>9.7853449174391899E-2</v>
      </c>
      <c r="J128" s="1">
        <f t="shared" si="12"/>
        <v>3.97115930186136E-2</v>
      </c>
    </row>
    <row r="129" spans="1:10" x14ac:dyDescent="0.25">
      <c r="A129" s="1">
        <f t="shared" si="19"/>
        <v>9.6999999999999968E-3</v>
      </c>
      <c r="B129" s="1">
        <f t="shared" si="13"/>
        <v>9.7863537285781094E-2</v>
      </c>
      <c r="C129" s="1" t="str">
        <f t="shared" si="14"/>
        <v>0.0978635372857811+0.0409790193025919i</v>
      </c>
      <c r="D129" s="1">
        <f t="shared" si="10"/>
        <v>-0.24785071641721065</v>
      </c>
      <c r="E129" s="1">
        <f t="shared" si="15"/>
        <v>0.96944192466338941</v>
      </c>
      <c r="F129" s="1">
        <f t="shared" si="16"/>
        <v>-0.24532092186550913</v>
      </c>
      <c r="G129" s="1" t="str">
        <f t="shared" si="17"/>
        <v>0.969441924663389-0.245320921865509i</v>
      </c>
      <c r="H129" s="1" t="str">
        <f t="shared" si="18"/>
        <v>0.81918546889809-0.0679031900715763i</v>
      </c>
      <c r="I129" s="1">
        <f t="shared" si="11"/>
        <v>9.7863537285781094E-2</v>
      </c>
      <c r="J129" s="1">
        <f t="shared" si="12"/>
        <v>4.0979019302591901E-2</v>
      </c>
    </row>
    <row r="130" spans="1:10" x14ac:dyDescent="0.25">
      <c r="A130" s="1">
        <f t="shared" si="19"/>
        <v>9.7999999999999962E-3</v>
      </c>
      <c r="B130" s="1">
        <f t="shared" si="13"/>
        <v>9.7873943415631798E-2</v>
      </c>
      <c r="C130" s="1" t="str">
        <f t="shared" si="14"/>
        <v>0.0978739434156318+0.0422465757408029i</v>
      </c>
      <c r="D130" s="1">
        <f t="shared" si="10"/>
        <v>-0.25040587844213036</v>
      </c>
      <c r="E130" s="1">
        <f t="shared" si="15"/>
        <v>0.96881192597183097</v>
      </c>
      <c r="F130" s="1">
        <f t="shared" si="16"/>
        <v>-0.2477971995296791</v>
      </c>
      <c r="G130" s="1" t="str">
        <f t="shared" si="17"/>
        <v>0.968811925971831-0.247797199529679i</v>
      </c>
      <c r="H130" s="1" t="str">
        <f t="shared" si="18"/>
        <v>0.819009291264958-0.0699961177305733i</v>
      </c>
      <c r="I130" s="1">
        <f t="shared" si="11"/>
        <v>9.7873943415631798E-2</v>
      </c>
      <c r="J130" s="1">
        <f t="shared" si="12"/>
        <v>4.22465757408029E-2</v>
      </c>
    </row>
    <row r="131" spans="1:10" x14ac:dyDescent="0.25">
      <c r="A131" s="1">
        <f t="shared" si="19"/>
        <v>9.8999999999999956E-3</v>
      </c>
      <c r="B131" s="1">
        <f t="shared" si="13"/>
        <v>9.7884667698226402E-2</v>
      </c>
      <c r="C131" s="1" t="str">
        <f t="shared" si="14"/>
        <v>0.0978846676982264+0.0435142663728628i</v>
      </c>
      <c r="D131" s="1">
        <f t="shared" si="10"/>
        <v>-0.25296104046705004</v>
      </c>
      <c r="E131" s="1">
        <f t="shared" si="15"/>
        <v>0.96817560205309006</v>
      </c>
      <c r="F131" s="1">
        <f t="shared" si="16"/>
        <v>-0.25027185936324625</v>
      </c>
      <c r="G131" s="1" t="str">
        <f t="shared" si="17"/>
        <v>0.96817560205309-0.250271859363246i</v>
      </c>
      <c r="H131" s="1" t="str">
        <f t="shared" si="18"/>
        <v>0.818827766443488-0.0720885883954575i</v>
      </c>
      <c r="I131" s="1">
        <f t="shared" si="11"/>
        <v>9.7884667698226402E-2</v>
      </c>
      <c r="J131" s="1">
        <f t="shared" si="12"/>
        <v>4.3514266372862799E-2</v>
      </c>
    </row>
    <row r="132" spans="1:10" x14ac:dyDescent="0.25">
      <c r="A132" s="1">
        <f t="shared" si="19"/>
        <v>9.999999999999995E-3</v>
      </c>
      <c r="B132" s="1">
        <f t="shared" si="13"/>
        <v>9.7895710271973205E-2</v>
      </c>
      <c r="C132" s="1" t="str">
        <f t="shared" si="14"/>
        <v>0.0978957102719732+0.0447820952400676i</v>
      </c>
      <c r="D132" s="1">
        <f t="shared" si="10"/>
        <v>-0.25551620249196971</v>
      </c>
      <c r="E132" s="1">
        <f t="shared" si="15"/>
        <v>0.96753295706163001</v>
      </c>
      <c r="F132" s="1">
        <f t="shared" si="16"/>
        <v>-0.2527448852095292</v>
      </c>
      <c r="G132" s="1" t="str">
        <f t="shared" si="17"/>
        <v>0.96753295706163-0.252744885209529i</v>
      </c>
      <c r="H132" s="1" t="str">
        <f t="shared" si="18"/>
        <v>0.818640895618829-0.0741805884048032i</v>
      </c>
      <c r="I132" s="1">
        <f t="shared" si="11"/>
        <v>9.7895710271973205E-2</v>
      </c>
      <c r="J132" s="1">
        <f t="shared" si="12"/>
        <v>4.4782095240067599E-2</v>
      </c>
    </row>
    <row r="133" spans="1:10" x14ac:dyDescent="0.25">
      <c r="A133" s="1">
        <f t="shared" si="19"/>
        <v>1.0099999999999994E-2</v>
      </c>
      <c r="B133" s="1">
        <f t="shared" si="13"/>
        <v>9.7907071279412602E-2</v>
      </c>
      <c r="C133" s="1" t="str">
        <f t="shared" si="14"/>
        <v>0.0979070712794126+0.0460500663854447i</v>
      </c>
      <c r="D133" s="1">
        <f t="shared" si="10"/>
        <v>-0.25807136451688939</v>
      </c>
      <c r="E133" s="1">
        <f t="shared" si="15"/>
        <v>0.96688399519318291</v>
      </c>
      <c r="F133" s="1">
        <f t="shared" si="16"/>
        <v>-0.25521626092251459</v>
      </c>
      <c r="G133" s="1" t="str">
        <f t="shared" si="17"/>
        <v>0.966883995193183-0.255216260922515i</v>
      </c>
      <c r="H133" s="1" t="str">
        <f t="shared" si="18"/>
        <v>0.818448680011032-0.0762721041002576i</v>
      </c>
      <c r="I133" s="1">
        <f t="shared" si="11"/>
        <v>9.7907071279412602E-2</v>
      </c>
      <c r="J133" s="1">
        <f t="shared" si="12"/>
        <v>4.6050066385444698E-2</v>
      </c>
    </row>
    <row r="134" spans="1:10" x14ac:dyDescent="0.25">
      <c r="A134" s="1">
        <f t="shared" si="19"/>
        <v>1.0199999999999994E-2</v>
      </c>
      <c r="B134" s="1">
        <f t="shared" si="13"/>
        <v>9.7918750867219503E-2</v>
      </c>
      <c r="C134" s="1" t="str">
        <f t="shared" si="14"/>
        <v>0.0979187508672195+0.0473181838538028i</v>
      </c>
      <c r="D134" s="1">
        <f t="shared" si="10"/>
        <v>-0.26062652654180907</v>
      </c>
      <c r="E134" s="1">
        <f t="shared" si="15"/>
        <v>0.96622872068472321</v>
      </c>
      <c r="F134" s="1">
        <f t="shared" si="16"/>
        <v>-0.2576859703669625</v>
      </c>
      <c r="G134" s="1" t="str">
        <f t="shared" si="17"/>
        <v>0.966228720684723-0.257685970366963i</v>
      </c>
      <c r="H134" s="1" t="str">
        <f t="shared" si="18"/>
        <v>0.818251120875044-0.078363121826629i</v>
      </c>
      <c r="I134" s="1">
        <f t="shared" si="11"/>
        <v>9.7918750867219503E-2</v>
      </c>
      <c r="J134" s="1">
        <f t="shared" si="12"/>
        <v>4.7318183853802799E-2</v>
      </c>
    </row>
    <row r="135" spans="1:10" x14ac:dyDescent="0.25">
      <c r="A135" s="1">
        <f t="shared" si="19"/>
        <v>1.0299999999999993E-2</v>
      </c>
      <c r="B135" s="1">
        <f t="shared" si="13"/>
        <v>9.7930749186207505E-2</v>
      </c>
      <c r="C135" s="1" t="str">
        <f t="shared" si="14"/>
        <v>0.0979307491862075+0.0485864516917837i</v>
      </c>
      <c r="D135" s="1">
        <f t="shared" si="10"/>
        <v>-0.26318168856672874</v>
      </c>
      <c r="E135" s="1">
        <f t="shared" si="15"/>
        <v>0.96556713781443959</v>
      </c>
      <c r="F135" s="1">
        <f t="shared" si="16"/>
        <v>-0.26015399741851186</v>
      </c>
      <c r="G135" s="1" t="str">
        <f t="shared" si="17"/>
        <v>0.96556713781444-0.260153997418512i</v>
      </c>
      <c r="H135" s="1" t="str">
        <f t="shared" si="18"/>
        <v>0.8180482195007-0.0804536279319772i</v>
      </c>
      <c r="I135" s="1">
        <f t="shared" si="11"/>
        <v>9.7930749186207505E-2</v>
      </c>
      <c r="J135" s="1">
        <f t="shared" si="12"/>
        <v>4.8586451691783702E-2</v>
      </c>
    </row>
    <row r="136" spans="1:10" x14ac:dyDescent="0.25">
      <c r="A136" s="1">
        <f t="shared" si="19"/>
        <v>1.0399999999999993E-2</v>
      </c>
      <c r="B136" s="1">
        <f t="shared" si="13"/>
        <v>9.79430663913365E-2</v>
      </c>
      <c r="C136" s="1" t="str">
        <f t="shared" si="14"/>
        <v>0.0979430663913365+0.0498548739479146i</v>
      </c>
      <c r="D136" s="1">
        <f t="shared" si="10"/>
        <v>-0.26573685059164842</v>
      </c>
      <c r="E136" s="1">
        <f t="shared" si="15"/>
        <v>0.96489925090170681</v>
      </c>
      <c r="F136" s="1">
        <f t="shared" si="16"/>
        <v>-0.26262032596378571</v>
      </c>
      <c r="G136" s="1" t="str">
        <f t="shared" si="17"/>
        <v>0.964899250901707-0.262620325963786i</v>
      </c>
      <c r="H136" s="1" t="str">
        <f t="shared" si="18"/>
        <v>0.81783997721271-0.0825436087677039i</v>
      </c>
      <c r="I136" s="1">
        <f t="shared" si="11"/>
        <v>9.79430663913365E-2</v>
      </c>
      <c r="J136" s="1">
        <f t="shared" si="12"/>
        <v>4.9854873947914602E-2</v>
      </c>
    </row>
    <row r="137" spans="1:10" x14ac:dyDescent="0.25">
      <c r="A137" s="1">
        <f t="shared" si="19"/>
        <v>1.0499999999999992E-2</v>
      </c>
      <c r="B137" s="1">
        <f t="shared" si="13"/>
        <v>9.7955702641710704E-2</v>
      </c>
      <c r="C137" s="1" t="str">
        <f t="shared" si="14"/>
        <v>0.0979557026417107+0.0511234546726558i</v>
      </c>
      <c r="D137" s="1">
        <f t="shared" si="10"/>
        <v>-0.2682920126165681</v>
      </c>
      <c r="E137" s="1">
        <f t="shared" si="15"/>
        <v>0.96422506430705801</v>
      </c>
      <c r="F137" s="1">
        <f t="shared" si="16"/>
        <v>-0.26508493990049636</v>
      </c>
      <c r="G137" s="1" t="str">
        <f t="shared" si="17"/>
        <v>0.964225064307058-0.265084939900496i</v>
      </c>
      <c r="H137" s="1" t="str">
        <f t="shared" si="18"/>
        <v>0.817626395370658-0.0846330506886376i</v>
      </c>
      <c r="I137" s="1">
        <f t="shared" si="11"/>
        <v>9.7955702641710704E-2</v>
      </c>
      <c r="J137" s="1">
        <f t="shared" si="12"/>
        <v>5.1123454672655798E-2</v>
      </c>
    </row>
    <row r="138" spans="1:10" x14ac:dyDescent="0.25">
      <c r="A138" s="1">
        <f t="shared" si="19"/>
        <v>1.0599999999999991E-2</v>
      </c>
      <c r="B138" s="1">
        <f t="shared" si="13"/>
        <v>9.7968658100587303E-2</v>
      </c>
      <c r="C138" s="1" t="str">
        <f t="shared" si="14"/>
        <v>0.0979686581005873+0.0523921979184552i</v>
      </c>
      <c r="D138" s="1">
        <f t="shared" si="10"/>
        <v>-0.27084717464148778</v>
      </c>
      <c r="E138" s="1">
        <f t="shared" si="15"/>
        <v>0.96354458243215613</v>
      </c>
      <c r="F138" s="1">
        <f t="shared" si="16"/>
        <v>-0.26754782313755049</v>
      </c>
      <c r="G138" s="1" t="str">
        <f t="shared" si="17"/>
        <v>0.963544582432156-0.26754782313755i</v>
      </c>
      <c r="H138" s="1" t="str">
        <f t="shared" si="18"/>
        <v>0.817407475368988-0.0867219400531276i</v>
      </c>
      <c r="I138" s="1">
        <f t="shared" si="11"/>
        <v>9.7968658100587303E-2</v>
      </c>
      <c r="J138" s="1">
        <f t="shared" si="12"/>
        <v>5.2392197918455202E-2</v>
      </c>
    </row>
    <row r="139" spans="1:10" x14ac:dyDescent="0.25">
      <c r="A139" s="1">
        <f t="shared" si="19"/>
        <v>1.0699999999999991E-2</v>
      </c>
      <c r="B139" s="1">
        <f t="shared" si="13"/>
        <v>9.7981932935379698E-2</v>
      </c>
      <c r="C139" s="1" t="str">
        <f t="shared" si="14"/>
        <v>0.0979819329353797+0.0536611077397973i</v>
      </c>
      <c r="D139" s="1">
        <f t="shared" si="10"/>
        <v>-0.27340233666640745</v>
      </c>
      <c r="E139" s="1">
        <f t="shared" si="15"/>
        <v>0.96285780971976453</v>
      </c>
      <c r="F139" s="1">
        <f t="shared" si="16"/>
        <v>-0.27000895959515431</v>
      </c>
      <c r="G139" s="1" t="str">
        <f t="shared" si="17"/>
        <v>0.962857809719765-0.270008959595154i</v>
      </c>
      <c r="H139" s="1" t="str">
        <f t="shared" si="18"/>
        <v>0.817183218636996-0.0888102632231296i</v>
      </c>
      <c r="I139" s="1">
        <f t="shared" si="11"/>
        <v>9.7981932935379698E-2</v>
      </c>
      <c r="J139" s="1">
        <f t="shared" si="12"/>
        <v>5.3661107739797299E-2</v>
      </c>
    </row>
    <row r="140" spans="1:10" x14ac:dyDescent="0.25">
      <c r="A140" s="1">
        <f t="shared" si="19"/>
        <v>1.079999999999999E-2</v>
      </c>
      <c r="B140" s="1">
        <f t="shared" si="13"/>
        <v>9.7995527317663603E-2</v>
      </c>
      <c r="C140" s="1" t="str">
        <f t="shared" si="14"/>
        <v>0.0979955273176636+0.054930188193256i</v>
      </c>
      <c r="D140" s="1">
        <f t="shared" si="10"/>
        <v>-0.27595749869132719</v>
      </c>
      <c r="E140" s="1">
        <f t="shared" si="15"/>
        <v>0.96216475065371909</v>
      </c>
      <c r="F140" s="1">
        <f t="shared" si="16"/>
        <v>-0.27246833320491853</v>
      </c>
      <c r="G140" s="1" t="str">
        <f t="shared" si="17"/>
        <v>0.962164750653719-0.272468333204919i</v>
      </c>
      <c r="H140" s="1" t="str">
        <f t="shared" si="18"/>
        <v>0.816953626638819-0.0908980065642966i</v>
      </c>
      <c r="I140" s="1">
        <f t="shared" si="11"/>
        <v>9.7995527317663603E-2</v>
      </c>
      <c r="J140" s="1">
        <f t="shared" si="12"/>
        <v>5.4930188193255999E-2</v>
      </c>
    </row>
    <row r="141" spans="1:10" x14ac:dyDescent="0.25">
      <c r="A141" s="1">
        <f t="shared" si="19"/>
        <v>1.089999999999999E-2</v>
      </c>
      <c r="B141" s="1">
        <f t="shared" si="13"/>
        <v>9.8009441423178703E-2</v>
      </c>
      <c r="C141" s="1" t="str">
        <f t="shared" si="14"/>
        <v>0.0980094414231787+0.0561994433375428i</v>
      </c>
      <c r="D141" s="1">
        <f t="shared" si="10"/>
        <v>-0.27851266071624686</v>
      </c>
      <c r="E141" s="1">
        <f t="shared" si="15"/>
        <v>0.96146540975889805</v>
      </c>
      <c r="F141" s="1">
        <f t="shared" si="16"/>
        <v>-0.27492592790996312</v>
      </c>
      <c r="G141" s="1" t="str">
        <f t="shared" si="17"/>
        <v>0.961465409758898-0.274925927909963i</v>
      </c>
      <c r="H141" s="1" t="str">
        <f t="shared" si="18"/>
        <v>0.816718700873429-0.0929851564460649i</v>
      </c>
      <c r="I141" s="1">
        <f t="shared" si="11"/>
        <v>9.8009441423178703E-2</v>
      </c>
      <c r="J141" s="1">
        <f t="shared" si="12"/>
        <v>5.6199443337542801E-2</v>
      </c>
    </row>
    <row r="142" spans="1:10" x14ac:dyDescent="0.25">
      <c r="A142" s="1">
        <f t="shared" si="19"/>
        <v>1.0999999999999989E-2</v>
      </c>
      <c r="B142" s="1">
        <f t="shared" si="13"/>
        <v>9.8023675431835502E-2</v>
      </c>
      <c r="C142" s="1" t="str">
        <f t="shared" si="14"/>
        <v>0.0980236754318355+0.0574688772335627i</v>
      </c>
      <c r="D142" s="1">
        <f t="shared" si="10"/>
        <v>-0.28106782274116654</v>
      </c>
      <c r="E142" s="1">
        <f t="shared" si="15"/>
        <v>0.96075979160119274</v>
      </c>
      <c r="F142" s="1">
        <f t="shared" si="16"/>
        <v>-0.27738172766502234</v>
      </c>
      <c r="G142" s="1" t="str">
        <f t="shared" si="17"/>
        <v>0.960759791601193-0.277381727665022i</v>
      </c>
      <c r="H142" s="1" t="str">
        <f t="shared" si="18"/>
        <v>0.816478442874622-0.0950716992417485i</v>
      </c>
      <c r="I142" s="1">
        <f t="shared" si="11"/>
        <v>9.8023675431835502E-2</v>
      </c>
      <c r="J142" s="1">
        <f t="shared" si="12"/>
        <v>5.7468877233562699E-2</v>
      </c>
    </row>
    <row r="143" spans="1:10" x14ac:dyDescent="0.25">
      <c r="A143" s="1">
        <f t="shared" si="19"/>
        <v>1.1099999999999988E-2</v>
      </c>
      <c r="B143" s="1">
        <f t="shared" si="13"/>
        <v>9.8038229527719595E-2</v>
      </c>
      <c r="C143" s="1" t="str">
        <f t="shared" si="14"/>
        <v>0.0980382295277196+0.0587384939444622i</v>
      </c>
      <c r="D143" s="1">
        <f t="shared" si="10"/>
        <v>-0.28362298476608622</v>
      </c>
      <c r="E143" s="1">
        <f t="shared" si="15"/>
        <v>0.96004790078747793</v>
      </c>
      <c r="F143" s="1">
        <f t="shared" si="16"/>
        <v>-0.27983571643654936</v>
      </c>
      <c r="G143" s="1" t="str">
        <f t="shared" si="17"/>
        <v>0.960047900787478-0.279835716436549i</v>
      </c>
      <c r="H143" s="1" t="str">
        <f t="shared" si="18"/>
        <v>0.816232854211006-0.0971576213286238i</v>
      </c>
      <c r="I143" s="1">
        <f t="shared" si="11"/>
        <v>9.8038229527719595E-2</v>
      </c>
      <c r="J143" s="1">
        <f t="shared" si="12"/>
        <v>5.8738493944462199E-2</v>
      </c>
    </row>
    <row r="144" spans="1:10" x14ac:dyDescent="0.25">
      <c r="A144" s="1">
        <f t="shared" si="19"/>
        <v>1.1199999999999988E-2</v>
      </c>
      <c r="B144" s="1">
        <f t="shared" si="13"/>
        <v>9.8053103899099395E-2</v>
      </c>
      <c r="C144" s="1" t="str">
        <f t="shared" si="14"/>
        <v>0.0980531038990994+0.0600082975356824i</v>
      </c>
      <c r="D144" s="1">
        <f t="shared" si="10"/>
        <v>-0.28617814679100589</v>
      </c>
      <c r="E144" s="1">
        <f t="shared" si="15"/>
        <v>0.95932974196558152</v>
      </c>
      <c r="F144" s="1">
        <f t="shared" si="16"/>
        <v>-0.28228787820282103</v>
      </c>
      <c r="G144" s="1" t="str">
        <f t="shared" si="17"/>
        <v>0.959329741965582-0.282287878202821i</v>
      </c>
      <c r="H144" s="1" t="str">
        <f t="shared" si="18"/>
        <v>0.815981936485991-0.0992429090880195i</v>
      </c>
      <c r="I144" s="1">
        <f t="shared" si="11"/>
        <v>9.8053103899099395E-2</v>
      </c>
      <c r="J144" s="1">
        <f t="shared" si="12"/>
        <v>6.0008297535682403E-2</v>
      </c>
    </row>
    <row r="145" spans="1:10" x14ac:dyDescent="0.25">
      <c r="A145" s="1">
        <f t="shared" si="19"/>
        <v>1.1299999999999987E-2</v>
      </c>
      <c r="B145" s="1">
        <f t="shared" si="13"/>
        <v>9.8068298738425694E-2</v>
      </c>
      <c r="C145" s="1" t="str">
        <f t="shared" si="14"/>
        <v>0.0980682987384257+0.0612782920750082i</v>
      </c>
      <c r="D145" s="1">
        <f t="shared" si="10"/>
        <v>-0.28873330881592557</v>
      </c>
      <c r="E145" s="1">
        <f t="shared" si="15"/>
        <v>0.95860531982425434</v>
      </c>
      <c r="F145" s="1">
        <f t="shared" si="16"/>
        <v>-0.28473819695404246</v>
      </c>
      <c r="G145" s="1" t="str">
        <f t="shared" si="17"/>
        <v>0.958605319824254-0.284738196954042i</v>
      </c>
      <c r="H145" s="1" t="str">
        <f t="shared" si="18"/>
        <v>0.815725691337782-0.101327548905405i</v>
      </c>
      <c r="I145" s="1">
        <f t="shared" si="11"/>
        <v>9.8068298738425694E-2</v>
      </c>
      <c r="J145" s="1">
        <f t="shared" si="12"/>
        <v>6.1278292075008199E-2</v>
      </c>
    </row>
    <row r="146" spans="1:10" x14ac:dyDescent="0.25">
      <c r="A146" s="1">
        <f t="shared" si="19"/>
        <v>1.1399999999999987E-2</v>
      </c>
      <c r="B146" s="1">
        <f t="shared" si="13"/>
        <v>9.8083814242340694E-2</v>
      </c>
      <c r="C146" s="1" t="str">
        <f t="shared" si="14"/>
        <v>0.0980838142423407+0.0625484816326232i</v>
      </c>
      <c r="D146" s="1">
        <f t="shared" si="10"/>
        <v>-0.29128847084084525</v>
      </c>
      <c r="E146" s="1">
        <f t="shared" si="15"/>
        <v>0.95787463909313941</v>
      </c>
      <c r="F146" s="1">
        <f t="shared" si="16"/>
        <v>-0.28718665669245141</v>
      </c>
      <c r="G146" s="1" t="str">
        <f t="shared" si="17"/>
        <v>0.957874639093139-0.287186656692451i</v>
      </c>
      <c r="H146" s="1" t="str">
        <f t="shared" si="18"/>
        <v>0.815464120439366-0.103411527170482i</v>
      </c>
      <c r="I146" s="1">
        <f t="shared" si="11"/>
        <v>9.8083814242340694E-2</v>
      </c>
      <c r="J146" s="1">
        <f t="shared" si="12"/>
        <v>6.2548481632623207E-2</v>
      </c>
    </row>
    <row r="147" spans="1:10" x14ac:dyDescent="0.25">
      <c r="A147" s="1">
        <f t="shared" si="19"/>
        <v>1.1499999999999986E-2</v>
      </c>
      <c r="B147" s="1">
        <f t="shared" si="13"/>
        <v>9.8099650611685102E-2</v>
      </c>
      <c r="C147" s="1" t="str">
        <f t="shared" si="14"/>
        <v>0.0980996506116851+0.0638188702811594i</v>
      </c>
      <c r="D147" s="1">
        <f t="shared" si="10"/>
        <v>-0.29384363286576493</v>
      </c>
      <c r="E147" s="1">
        <f t="shared" si="15"/>
        <v>0.95713770454274127</v>
      </c>
      <c r="F147" s="1">
        <f t="shared" si="16"/>
        <v>-0.28963324143242297</v>
      </c>
      <c r="G147" s="1" t="str">
        <f t="shared" si="17"/>
        <v>0.957137704542741-0.289633241432423i</v>
      </c>
      <c r="H147" s="1" t="str">
        <f t="shared" si="18"/>
        <v>0.815197225498499-0.10549483027727i</v>
      </c>
      <c r="I147" s="1">
        <f t="shared" si="11"/>
        <v>9.8099650611685102E-2</v>
      </c>
      <c r="J147" s="1">
        <f t="shared" si="12"/>
        <v>6.3818870281159401E-2</v>
      </c>
    </row>
    <row r="148" spans="1:10" x14ac:dyDescent="0.25">
      <c r="A148" s="1">
        <f t="shared" si="19"/>
        <v>1.1599999999999985E-2</v>
      </c>
      <c r="B148" s="1">
        <f t="shared" si="13"/>
        <v>9.8115808051499095E-2</v>
      </c>
      <c r="C148" s="1" t="str">
        <f t="shared" si="14"/>
        <v>0.0981158080514991+0.0650894620957478i</v>
      </c>
      <c r="D148" s="1">
        <f t="shared" si="10"/>
        <v>-0.2963987948906846</v>
      </c>
      <c r="E148" s="1">
        <f t="shared" si="15"/>
        <v>0.95639452098439448</v>
      </c>
      <c r="F148" s="1">
        <f t="shared" si="16"/>
        <v>-0.29207793520057379</v>
      </c>
      <c r="G148" s="1" t="str">
        <f t="shared" si="17"/>
        <v>0.956394520984394-0.292077935200574i</v>
      </c>
      <c r="H148" s="1" t="str">
        <f t="shared" si="18"/>
        <v>0.814925008257698-0.107577444624196i</v>
      </c>
      <c r="I148" s="1">
        <f t="shared" si="11"/>
        <v>9.8115808051499095E-2</v>
      </c>
      <c r="J148" s="1">
        <f t="shared" si="12"/>
        <v>6.5089462095747799E-2</v>
      </c>
    </row>
    <row r="149" spans="1:10" x14ac:dyDescent="0.25">
      <c r="A149" s="1">
        <f t="shared" si="19"/>
        <v>1.1699999999999985E-2</v>
      </c>
      <c r="B149" s="1">
        <f t="shared" si="13"/>
        <v>9.8132286771031793E-2</v>
      </c>
      <c r="C149" s="1" t="str">
        <f t="shared" si="14"/>
        <v>0.0981322867710318+0.0663602611540724i</v>
      </c>
      <c r="D149" s="1">
        <f t="shared" si="10"/>
        <v>-0.29895395691560434</v>
      </c>
      <c r="E149" s="1">
        <f t="shared" si="15"/>
        <v>0.95564509327023284</v>
      </c>
      <c r="F149" s="1">
        <f t="shared" si="16"/>
        <v>-0.29452072203586638</v>
      </c>
      <c r="G149" s="1" t="str">
        <f t="shared" si="17"/>
        <v>0.955645093270233-0.294520722035866i</v>
      </c>
      <c r="H149" s="1" t="str">
        <f t="shared" si="18"/>
        <v>0.814647470494228-0.109659356614184i</v>
      </c>
      <c r="I149" s="1">
        <f t="shared" si="11"/>
        <v>9.8132286771031793E-2</v>
      </c>
      <c r="J149" s="1">
        <f t="shared" si="12"/>
        <v>6.6360261154072397E-2</v>
      </c>
    </row>
    <row r="150" spans="1:10" x14ac:dyDescent="0.25">
      <c r="A150" s="1">
        <f t="shared" si="19"/>
        <v>1.1799999999999984E-2</v>
      </c>
      <c r="B150" s="1">
        <f t="shared" si="13"/>
        <v>9.8149086983744097E-2</v>
      </c>
      <c r="C150" s="1" t="str">
        <f t="shared" si="14"/>
        <v>0.0981490869837441+0.0676312715364221i</v>
      </c>
      <c r="D150" s="1">
        <f t="shared" si="10"/>
        <v>-0.30150911894052401</v>
      </c>
      <c r="E150" s="1">
        <f t="shared" si="15"/>
        <v>0.95488942629315676</v>
      </c>
      <c r="F150" s="1">
        <f t="shared" si="16"/>
        <v>-0.29696158598971328</v>
      </c>
      <c r="G150" s="1" t="str">
        <f t="shared" si="17"/>
        <v>0.954889426293157-0.296961585989713i</v>
      </c>
      <c r="H150" s="1" t="str">
        <f t="shared" si="18"/>
        <v>0.814364614020092-0.111740552654746i</v>
      </c>
      <c r="I150" s="1">
        <f t="shared" si="11"/>
        <v>9.8149086983744097E-2</v>
      </c>
      <c r="J150" s="1">
        <f t="shared" si="12"/>
        <v>6.7631271536422094E-2</v>
      </c>
    </row>
    <row r="151" spans="1:10" x14ac:dyDescent="0.25">
      <c r="A151" s="1">
        <f t="shared" si="19"/>
        <v>1.1899999999999984E-2</v>
      </c>
      <c r="B151" s="1">
        <f t="shared" si="13"/>
        <v>9.8166208907316505E-2</v>
      </c>
      <c r="C151" s="1" t="str">
        <f t="shared" si="14"/>
        <v>0.0981662089073165+0.0689024973257397i</v>
      </c>
      <c r="D151" s="1">
        <f t="shared" si="10"/>
        <v>-0.30406428096544369</v>
      </c>
      <c r="E151" s="1">
        <f t="shared" si="15"/>
        <v>0.95412752498680242</v>
      </c>
      <c r="F151" s="1">
        <f t="shared" si="16"/>
        <v>-0.29940051112608135</v>
      </c>
      <c r="G151" s="1" t="str">
        <f t="shared" si="17"/>
        <v>0.954127524986802-0.299400511126081i</v>
      </c>
      <c r="H151" s="1" t="str">
        <f t="shared" si="18"/>
        <v>0.814076440682016-0.113821019158066i</v>
      </c>
      <c r="I151" s="1">
        <f t="shared" si="11"/>
        <v>9.8166208907316505E-2</v>
      </c>
      <c r="J151" s="1">
        <f t="shared" si="12"/>
        <v>6.8902497325739706E-2</v>
      </c>
    </row>
    <row r="152" spans="1:10" x14ac:dyDescent="0.25">
      <c r="A152" s="1">
        <f t="shared" si="19"/>
        <v>1.1999999999999983E-2</v>
      </c>
      <c r="B152" s="1">
        <f t="shared" si="13"/>
        <v>9.8183652763654899E-2</v>
      </c>
      <c r="C152" s="1" t="str">
        <f t="shared" si="14"/>
        <v>0.0981836527636549+0.0701739426076767i</v>
      </c>
      <c r="D152" s="1">
        <f t="shared" si="10"/>
        <v>-0.30661944299036337</v>
      </c>
      <c r="E152" s="1">
        <f t="shared" si="15"/>
        <v>0.95335939432550854</v>
      </c>
      <c r="F152" s="1">
        <f t="shared" si="16"/>
        <v>-0.30183748152159551</v>
      </c>
      <c r="G152" s="1" t="str">
        <f t="shared" si="17"/>
        <v>0.953359394325509-0.301837481521596i</v>
      </c>
      <c r="H152" s="1" t="str">
        <f t="shared" si="18"/>
        <v>0.813782952361442-0.11590074254109i</v>
      </c>
      <c r="I152" s="1">
        <f t="shared" si="11"/>
        <v>9.8183652763654899E-2</v>
      </c>
      <c r="J152" s="1">
        <f t="shared" si="12"/>
        <v>7.0173942607676704E-2</v>
      </c>
    </row>
    <row r="153" spans="1:10" x14ac:dyDescent="0.25">
      <c r="A153" s="1">
        <f t="shared" si="19"/>
        <v>1.2099999999999982E-2</v>
      </c>
      <c r="B153" s="1">
        <f t="shared" si="13"/>
        <v>9.8201418778895197E-2</v>
      </c>
      <c r="C153" s="1" t="str">
        <f t="shared" si="14"/>
        <v>0.0982014187788952+0.0714456114706438i</v>
      </c>
      <c r="D153" s="1">
        <f t="shared" si="10"/>
        <v>-0.30917460501528304</v>
      </c>
      <c r="E153" s="1">
        <f t="shared" si="15"/>
        <v>0.95258503932428462</v>
      </c>
      <c r="F153" s="1">
        <f t="shared" si="16"/>
        <v>-0.3042724812656431</v>
      </c>
      <c r="G153" s="1" t="str">
        <f t="shared" si="17"/>
        <v>0.952585039324285-0.304272481265643i</v>
      </c>
      <c r="H153" s="1" t="str">
        <f t="shared" si="18"/>
        <v>0.81348415097451-0.117979709225618i</v>
      </c>
      <c r="I153" s="1">
        <f t="shared" si="11"/>
        <v>9.8201418778895197E-2</v>
      </c>
      <c r="J153" s="1">
        <f t="shared" si="12"/>
        <v>7.1445611470643794E-2</v>
      </c>
    </row>
    <row r="154" spans="1:10" x14ac:dyDescent="0.25">
      <c r="A154" s="1">
        <f t="shared" si="19"/>
        <v>1.2199999999999982E-2</v>
      </c>
      <c r="B154" s="1">
        <f t="shared" si="13"/>
        <v>9.8219507183411006E-2</v>
      </c>
      <c r="C154" s="1" t="str">
        <f t="shared" si="14"/>
        <v>0.098219507183411+0.0727175080058646i</v>
      </c>
      <c r="D154" s="1">
        <f t="shared" si="10"/>
        <v>-0.31172976704020272</v>
      </c>
      <c r="E154" s="1">
        <f t="shared" si="15"/>
        <v>0.9518044650387778</v>
      </c>
      <c r="F154" s="1">
        <f t="shared" si="16"/>
        <v>-0.3067054944604774</v>
      </c>
      <c r="G154" s="1" t="str">
        <f t="shared" si="17"/>
        <v>0.951804465038778-0.306705494460477i</v>
      </c>
      <c r="H154" s="1" t="str">
        <f t="shared" si="18"/>
        <v>0.81318003847205-0.12005790563839i</v>
      </c>
      <c r="I154" s="1">
        <f t="shared" si="11"/>
        <v>9.8219507183411006E-2</v>
      </c>
      <c r="J154" s="1">
        <f t="shared" si="12"/>
        <v>7.2717508005864601E-2</v>
      </c>
    </row>
    <row r="155" spans="1:10" x14ac:dyDescent="0.25">
      <c r="A155" s="1">
        <f t="shared" si="19"/>
        <v>1.2299999999999981E-2</v>
      </c>
      <c r="B155" s="1">
        <f t="shared" si="13"/>
        <v>9.823791821182E-2</v>
      </c>
      <c r="C155" s="1" t="str">
        <f t="shared" si="14"/>
        <v>0.09823791821182+0.0739896363074261i</v>
      </c>
      <c r="D155" s="1">
        <f t="shared" si="10"/>
        <v>-0.3142849290651224</v>
      </c>
      <c r="E155" s="1">
        <f t="shared" si="15"/>
        <v>0.95101767656524017</v>
      </c>
      <c r="F155" s="1">
        <f t="shared" si="16"/>
        <v>-0.30913650522132163</v>
      </c>
      <c r="G155" s="1" t="str">
        <f t="shared" si="17"/>
        <v>0.95101767656524-0.309136505221322i</v>
      </c>
      <c r="H155" s="1" t="str">
        <f t="shared" si="18"/>
        <v>0.812870616839566-0.122135318211175i</v>
      </c>
      <c r="I155" s="1">
        <f t="shared" si="11"/>
        <v>9.823791821182E-2</v>
      </c>
      <c r="J155" s="1">
        <f t="shared" si="12"/>
        <v>7.3989636307426096E-2</v>
      </c>
    </row>
    <row r="156" spans="1:10" x14ac:dyDescent="0.25">
      <c r="A156" s="1">
        <f t="shared" si="19"/>
        <v>1.239999999999998E-2</v>
      </c>
      <c r="B156" s="1">
        <f t="shared" si="13"/>
        <v>9.8256652102990102E-2</v>
      </c>
      <c r="C156" s="1" t="str">
        <f t="shared" si="14"/>
        <v>0.0982566521029901+0.0752620004723308i</v>
      </c>
      <c r="D156" s="1">
        <f t="shared" si="10"/>
        <v>-0.31684009109004208</v>
      </c>
      <c r="E156" s="1">
        <f t="shared" si="15"/>
        <v>0.95022467904049512</v>
      </c>
      <c r="F156" s="1">
        <f t="shared" si="16"/>
        <v>-0.31156549767647268</v>
      </c>
      <c r="G156" s="1" t="str">
        <f t="shared" si="17"/>
        <v>0.950224679040495-0.311565497676473i</v>
      </c>
      <c r="H156" s="1" t="str">
        <f t="shared" si="18"/>
        <v>0.812555888097225-0.124211933380857i</v>
      </c>
      <c r="I156" s="1">
        <f t="shared" si="11"/>
        <v>9.8256652102990102E-2</v>
      </c>
      <c r="J156" s="1">
        <f t="shared" si="12"/>
        <v>7.5262000472330795E-2</v>
      </c>
    </row>
    <row r="157" spans="1:10" x14ac:dyDescent="0.25">
      <c r="A157" s="1">
        <f t="shared" si="19"/>
        <v>1.249999999999998E-2</v>
      </c>
      <c r="B157" s="1">
        <f t="shared" si="13"/>
        <v>9.8275709100044698E-2</v>
      </c>
      <c r="C157" s="1" t="str">
        <f t="shared" si="14"/>
        <v>0.0982757091000447+0.0765346046005518i</v>
      </c>
      <c r="D157" s="1">
        <f t="shared" si="10"/>
        <v>-0.31939525311496175</v>
      </c>
      <c r="E157" s="1">
        <f t="shared" si="15"/>
        <v>0.94942547764190399</v>
      </c>
      <c r="F157" s="1">
        <f t="shared" si="16"/>
        <v>-0.31399245596740444</v>
      </c>
      <c r="G157" s="1" t="str">
        <f t="shared" si="17"/>
        <v>0.949425477641904-0.313992455967404i</v>
      </c>
      <c r="H157" s="1" t="str">
        <f t="shared" si="18"/>
        <v>0.812235854299845-0.12628773758953i</v>
      </c>
      <c r="I157" s="1">
        <f t="shared" si="11"/>
        <v>9.8275709100044698E-2</v>
      </c>
      <c r="J157" s="1">
        <f t="shared" si="12"/>
        <v>7.6534604600551795E-2</v>
      </c>
    </row>
    <row r="158" spans="1:10" x14ac:dyDescent="0.25">
      <c r="A158" s="1">
        <f t="shared" si="19"/>
        <v>1.2599999999999979E-2</v>
      </c>
      <c r="B158" s="1">
        <f t="shared" si="13"/>
        <v>9.8295089450369896E-2</v>
      </c>
      <c r="C158" s="1" t="str">
        <f t="shared" si="14"/>
        <v>0.0982950894503699+0.0778074527950809i</v>
      </c>
      <c r="D158" s="1">
        <f t="shared" si="10"/>
        <v>-0.32195041513988143</v>
      </c>
      <c r="E158" s="1">
        <f t="shared" si="15"/>
        <v>0.94862007758733258</v>
      </c>
      <c r="F158" s="1">
        <f t="shared" si="16"/>
        <v>-0.31641736424887168</v>
      </c>
      <c r="G158" s="1" t="str">
        <f t="shared" si="17"/>
        <v>0.948620077587333-0.316417364248872i</v>
      </c>
      <c r="H158" s="1" t="str">
        <f t="shared" si="18"/>
        <v>0.811910517536878-0.128362717284581i</v>
      </c>
      <c r="I158" s="1">
        <f t="shared" si="11"/>
        <v>9.8295089450369896E-2</v>
      </c>
      <c r="J158" s="1">
        <f t="shared" si="12"/>
        <v>7.7807452795080903E-2</v>
      </c>
    </row>
    <row r="159" spans="1:10" x14ac:dyDescent="0.25">
      <c r="A159" s="1">
        <f t="shared" si="19"/>
        <v>1.2699999999999979E-2</v>
      </c>
      <c r="B159" s="1">
        <f t="shared" si="13"/>
        <v>9.8314793405625295E-2</v>
      </c>
      <c r="C159" s="1" t="str">
        <f t="shared" si="14"/>
        <v>0.0983147934056253+0.0790805491619858i</v>
      </c>
      <c r="D159" s="1">
        <f t="shared" si="10"/>
        <v>-0.32450557716480116</v>
      </c>
      <c r="E159" s="1">
        <f t="shared" si="15"/>
        <v>0.94780848413511642</v>
      </c>
      <c r="F159" s="1">
        <f t="shared" si="16"/>
        <v>-0.31884020668901353</v>
      </c>
      <c r="G159" s="1" t="str">
        <f t="shared" si="17"/>
        <v>0.947808484135116-0.318840206689014i</v>
      </c>
      <c r="H159" s="1" t="str">
        <f t="shared" si="18"/>
        <v>0.811579879932397-0.13043685891878i</v>
      </c>
      <c r="I159" s="1">
        <f t="shared" si="11"/>
        <v>9.8314793405625295E-2</v>
      </c>
      <c r="J159" s="1">
        <f t="shared" si="12"/>
        <v>7.90805491619858E-2</v>
      </c>
    </row>
    <row r="160" spans="1:10" x14ac:dyDescent="0.25">
      <c r="A160" s="1">
        <f t="shared" si="19"/>
        <v>1.2799999999999978E-2</v>
      </c>
      <c r="B160" s="1">
        <f t="shared" si="13"/>
        <v>9.8334821221744195E-2</v>
      </c>
      <c r="C160" s="1" t="str">
        <f t="shared" si="14"/>
        <v>0.0983348212217442+0.0803538978104571i</v>
      </c>
      <c r="D160" s="1">
        <f t="shared" ref="D160:D223" si="20">-2*$B$10*A160</f>
        <v>-0.32706073918972084</v>
      </c>
      <c r="E160" s="1">
        <f t="shared" si="15"/>
        <v>0.94699070258402696</v>
      </c>
      <c r="F160" s="1">
        <f t="shared" si="16"/>
        <v>-0.32126096746945632</v>
      </c>
      <c r="G160" s="1" t="str">
        <f t="shared" si="17"/>
        <v>0.946990702584027-0.321260967469456i</v>
      </c>
      <c r="H160" s="1" t="str">
        <f t="shared" si="18"/>
        <v>0.811243943645087-0.132510148950366i</v>
      </c>
      <c r="I160" s="1">
        <f t="shared" ref="I160:I223" si="21">IMREAL(C160)</f>
        <v>9.8334821221744195E-2</v>
      </c>
      <c r="J160" s="1">
        <f t="shared" ref="J160:J223" si="22">IMAGINARY(C160)</f>
        <v>8.0353897810457098E-2</v>
      </c>
    </row>
    <row r="161" spans="1:10" x14ac:dyDescent="0.25">
      <c r="A161" s="1">
        <f t="shared" si="19"/>
        <v>1.2899999999999977E-2</v>
      </c>
      <c r="B161" s="1">
        <f t="shared" ref="B161:B224" si="23">I161</f>
        <v>9.8355173158945305E-2</v>
      </c>
      <c r="C161" s="1" t="str">
        <f t="shared" ref="C161:C224" si="24">IMDIV(IMSUB(1,H161),IMSUM(1,H161))</f>
        <v>0.0983551731589453+0.0816275028528691i</v>
      </c>
      <c r="D161" s="1">
        <f t="shared" si="20"/>
        <v>-0.32961590121464052</v>
      </c>
      <c r="E161" s="1">
        <f t="shared" ref="E161:E224" si="25">COS(D161)</f>
        <v>0.94616673827323683</v>
      </c>
      <c r="F161" s="1">
        <f t="shared" ref="F161:F224" si="26">SIN(D161)</f>
        <v>-0.3236796307854175</v>
      </c>
      <c r="G161" s="1" t="str">
        <f t="shared" ref="G161:G224" si="27">COMPLEX(E161,F161)</f>
        <v>0.946166738273237-0.323679630785418i</v>
      </c>
      <c r="H161" s="1" t="str">
        <f t="shared" ref="H161:H224" si="28">IMPRODUCT(G161,$H$2)</f>
        <v>0.810902710868225-0.134582573843145i</v>
      </c>
      <c r="I161" s="1">
        <f t="shared" si="21"/>
        <v>9.8355173158945305E-2</v>
      </c>
      <c r="J161" s="1">
        <f t="shared" si="22"/>
        <v>8.1627502852869099E-2</v>
      </c>
    </row>
    <row r="162" spans="1:10" x14ac:dyDescent="0.25">
      <c r="A162" s="1">
        <f t="shared" ref="A162:A225" si="29">A161+$O$1</f>
        <v>1.2999999999999977E-2</v>
      </c>
      <c r="B162" s="1">
        <f t="shared" si="23"/>
        <v>9.8375849481737707E-2</v>
      </c>
      <c r="C162" s="1" t="str">
        <f t="shared" si="24"/>
        <v>0.0983758494817377+0.0829013684048217i</v>
      </c>
      <c r="D162" s="1">
        <f t="shared" si="20"/>
        <v>-0.33217106323956019</v>
      </c>
      <c r="E162" s="1">
        <f t="shared" si="25"/>
        <v>0.94533659658228497</v>
      </c>
      <c r="F162" s="1">
        <f t="shared" si="26"/>
        <v>-0.32609618084580855</v>
      </c>
      <c r="G162" s="1" t="str">
        <f t="shared" si="27"/>
        <v>0.945336596582285-0.326096180845809i</v>
      </c>
      <c r="H162" s="1" t="str">
        <f t="shared" si="28"/>
        <v>0.810556183829668-0.136654120066564i</v>
      </c>
      <c r="I162" s="1">
        <f t="shared" si="21"/>
        <v>9.8375849481737707E-2</v>
      </c>
      <c r="J162" s="1">
        <f t="shared" si="22"/>
        <v>8.2901368404821693E-2</v>
      </c>
    </row>
    <row r="163" spans="1:10" x14ac:dyDescent="0.25">
      <c r="A163" s="1">
        <f t="shared" si="29"/>
        <v>1.3099999999999976E-2</v>
      </c>
      <c r="B163" s="1">
        <f t="shared" si="23"/>
        <v>9.8396850458930901E-2</v>
      </c>
      <c r="C163" s="1" t="str">
        <f t="shared" si="24"/>
        <v>0.0983968504589309+0.0841754985852027i</v>
      </c>
      <c r="D163" s="1">
        <f t="shared" si="20"/>
        <v>-0.33472622526447987</v>
      </c>
      <c r="E163" s="1">
        <f t="shared" si="25"/>
        <v>0.94450028293104138</v>
      </c>
      <c r="F163" s="1">
        <f t="shared" si="26"/>
        <v>-0.32851060187333792</v>
      </c>
      <c r="G163" s="1" t="str">
        <f t="shared" si="27"/>
        <v>0.944500282931041-0.328510601873338i</v>
      </c>
      <c r="H163" s="1" t="str">
        <f t="shared" si="28"/>
        <v>0.810204364791839-0.138724774095809i</v>
      </c>
      <c r="I163" s="1">
        <f t="shared" si="21"/>
        <v>9.8396850458930901E-2</v>
      </c>
      <c r="J163" s="1">
        <f t="shared" si="22"/>
        <v>8.4175498585202693E-2</v>
      </c>
    </row>
    <row r="164" spans="1:10" x14ac:dyDescent="0.25">
      <c r="A164" s="1">
        <f t="shared" si="29"/>
        <v>1.3199999999999976E-2</v>
      </c>
      <c r="B164" s="1">
        <f t="shared" si="23"/>
        <v>9.8418176363638296E-2</v>
      </c>
      <c r="C164" s="1" t="str">
        <f t="shared" si="24"/>
        <v>0.0984181763636383+0.0854498975162374i</v>
      </c>
      <c r="D164" s="1">
        <f t="shared" si="20"/>
        <v>-0.33728138728939955</v>
      </c>
      <c r="E164" s="1">
        <f t="shared" si="25"/>
        <v>0.94365780277967215</v>
      </c>
      <c r="F164" s="1">
        <f t="shared" si="26"/>
        <v>-0.33092287810461435</v>
      </c>
      <c r="G164" s="1" t="str">
        <f t="shared" si="27"/>
        <v>0.943657802779672-0.330922878104614i</v>
      </c>
      <c r="H164" s="1" t="str">
        <f t="shared" si="28"/>
        <v>0.809847256051712-0.140794522411894i</v>
      </c>
      <c r="I164" s="1">
        <f t="shared" si="21"/>
        <v>9.8418176363638296E-2</v>
      </c>
      <c r="J164" s="1">
        <f t="shared" si="22"/>
        <v>8.5449897516237397E-2</v>
      </c>
    </row>
    <row r="165" spans="1:10" x14ac:dyDescent="0.25">
      <c r="A165" s="1">
        <f t="shared" si="29"/>
        <v>1.3299999999999975E-2</v>
      </c>
      <c r="B165" s="1">
        <f t="shared" si="23"/>
        <v>9.84398274732875E-2</v>
      </c>
      <c r="C165" s="1" t="str">
        <f t="shared" si="24"/>
        <v>0.0984398274732875+0.0867245693235384i</v>
      </c>
      <c r="D165" s="1">
        <f t="shared" si="20"/>
        <v>-0.33983654931431923</v>
      </c>
      <c r="E165" s="1">
        <f t="shared" si="25"/>
        <v>0.94280916162860318</v>
      </c>
      <c r="F165" s="1">
        <f t="shared" si="26"/>
        <v>-0.3333329937902495</v>
      </c>
      <c r="G165" s="1" t="str">
        <f t="shared" si="27"/>
        <v>0.942809161628603-0.333332993790249i</v>
      </c>
      <c r="H165" s="1" t="str">
        <f t="shared" si="28"/>
        <v>0.809484859940796-0.142863351501742i</v>
      </c>
      <c r="I165" s="1">
        <f t="shared" si="21"/>
        <v>9.84398274732875E-2</v>
      </c>
      <c r="J165" s="1">
        <f t="shared" si="22"/>
        <v>8.6724569323538406E-2</v>
      </c>
    </row>
    <row r="166" spans="1:10" x14ac:dyDescent="0.25">
      <c r="A166" s="1">
        <f t="shared" si="29"/>
        <v>1.3399999999999974E-2</v>
      </c>
      <c r="B166" s="1">
        <f t="shared" si="23"/>
        <v>9.8461804069627998E-2</v>
      </c>
      <c r="C166" s="1" t="str">
        <f t="shared" si="24"/>
        <v>0.098461804069628+0.0879995181361655i</v>
      </c>
      <c r="D166" s="1">
        <f t="shared" si="20"/>
        <v>-0.3423917113392389</v>
      </c>
      <c r="E166" s="1">
        <f t="shared" si="25"/>
        <v>0.94195436501848473</v>
      </c>
      <c r="F166" s="1">
        <f t="shared" si="26"/>
        <v>-0.33574093319496101</v>
      </c>
      <c r="G166" s="1" t="str">
        <f t="shared" si="27"/>
        <v>0.941954365018485-0.335740933194961i</v>
      </c>
      <c r="H166" s="1" t="str">
        <f t="shared" si="28"/>
        <v>0.809117178825121-0.144931247858281i</v>
      </c>
      <c r="I166" s="1">
        <f t="shared" si="21"/>
        <v>9.8461804069627998E-2</v>
      </c>
      <c r="J166" s="1">
        <f t="shared" si="22"/>
        <v>8.7999518136165494E-2</v>
      </c>
    </row>
    <row r="167" spans="1:10" x14ac:dyDescent="0.25">
      <c r="A167" s="1">
        <f t="shared" si="29"/>
        <v>1.3499999999999974E-2</v>
      </c>
      <c r="B167" s="1">
        <f t="shared" si="23"/>
        <v>9.8484106438737798E-2</v>
      </c>
      <c r="C167" s="1" t="str">
        <f t="shared" si="24"/>
        <v>0.0984841064387378+0.089274748086672i</v>
      </c>
      <c r="D167" s="1">
        <f t="shared" si="20"/>
        <v>-0.34494687336415858</v>
      </c>
      <c r="E167" s="1">
        <f t="shared" si="25"/>
        <v>0.94109341853015527</v>
      </c>
      <c r="F167" s="1">
        <f t="shared" si="26"/>
        <v>-0.33814668059767505</v>
      </c>
      <c r="G167" s="1" t="str">
        <f t="shared" si="27"/>
        <v>0.941093418530155-0.338146680597675i</v>
      </c>
      <c r="H167" s="1" t="str">
        <f t="shared" si="28"/>
        <v>0.80874421510522-0.146998197980527i</v>
      </c>
      <c r="I167" s="1">
        <f t="shared" si="21"/>
        <v>9.8484106438737798E-2</v>
      </c>
      <c r="J167" s="1">
        <f t="shared" si="22"/>
        <v>8.9274748086672004E-2</v>
      </c>
    </row>
    <row r="168" spans="1:10" x14ac:dyDescent="0.25">
      <c r="A168" s="1">
        <f t="shared" si="29"/>
        <v>1.3599999999999973E-2</v>
      </c>
      <c r="B168" s="1">
        <f t="shared" si="23"/>
        <v>9.8506734871030802E-2</v>
      </c>
      <c r="C168" s="1" t="str">
        <f t="shared" si="24"/>
        <v>0.0985067348710308+0.0905502633111608i</v>
      </c>
      <c r="D168" s="1">
        <f t="shared" si="20"/>
        <v>-0.34750203538907826</v>
      </c>
      <c r="E168" s="1">
        <f t="shared" si="25"/>
        <v>0.94022632778460469</v>
      </c>
      <c r="F168" s="1">
        <f t="shared" si="26"/>
        <v>-0.34055022029162912</v>
      </c>
      <c r="G168" s="1" t="str">
        <f t="shared" si="27"/>
        <v>0.940226327784605-0.340550220291629i</v>
      </c>
      <c r="H168" s="1" t="str">
        <f t="shared" si="28"/>
        <v>0.808365971216119-0.149064188373672i</v>
      </c>
      <c r="I168" s="1">
        <f t="shared" si="21"/>
        <v>9.8506734871030802E-2</v>
      </c>
      <c r="J168" s="1">
        <f t="shared" si="22"/>
        <v>9.0550263311160797E-2</v>
      </c>
    </row>
    <row r="169" spans="1:10" x14ac:dyDescent="0.25">
      <c r="A169" s="1">
        <f t="shared" si="29"/>
        <v>1.3699999999999973E-2</v>
      </c>
      <c r="B169" s="1">
        <f t="shared" si="23"/>
        <v>9.8529689661267697E-2</v>
      </c>
      <c r="C169" s="1" t="str">
        <f t="shared" si="24"/>
        <v>0.0985296896612677+0.0918260679493405i</v>
      </c>
      <c r="D169" s="1">
        <f t="shared" si="20"/>
        <v>-0.35005719741399799</v>
      </c>
      <c r="E169" s="1">
        <f t="shared" si="25"/>
        <v>0.93935309844293791</v>
      </c>
      <c r="F169" s="1">
        <f t="shared" si="26"/>
        <v>-0.34295153658447453</v>
      </c>
      <c r="G169" s="1" t="str">
        <f t="shared" si="27"/>
        <v>0.939353098442938-0.342951536584475i</v>
      </c>
      <c r="H169" s="1" t="str">
        <f t="shared" si="28"/>
        <v>0.807982449627314-0.151129205549178i</v>
      </c>
      <c r="I169" s="1">
        <f t="shared" si="21"/>
        <v>9.8529689661267697E-2</v>
      </c>
      <c r="J169" s="1">
        <f t="shared" si="22"/>
        <v>9.1826067949340506E-2</v>
      </c>
    </row>
    <row r="170" spans="1:10" x14ac:dyDescent="0.25">
      <c r="A170" s="1">
        <f t="shared" si="29"/>
        <v>1.3799999999999972E-2</v>
      </c>
      <c r="B170" s="1">
        <f t="shared" si="23"/>
        <v>9.8552971108559595E-2</v>
      </c>
      <c r="C170" s="1" t="str">
        <f t="shared" si="24"/>
        <v>0.0985529711085596+0.093102166144572i</v>
      </c>
      <c r="D170" s="1">
        <f t="shared" si="20"/>
        <v>-0.35261235943891767</v>
      </c>
      <c r="E170" s="1">
        <f t="shared" si="25"/>
        <v>0.93847373620633789</v>
      </c>
      <c r="F170" s="1">
        <f t="shared" si="26"/>
        <v>-0.34535061379837867</v>
      </c>
      <c r="G170" s="1" t="str">
        <f t="shared" si="27"/>
        <v>0.938473736206338-0.345350613798379i</v>
      </c>
      <c r="H170" s="1" t="str">
        <f t="shared" si="28"/>
        <v>0.807593652842761-0.153193236024856i</v>
      </c>
      <c r="I170" s="1">
        <f t="shared" si="21"/>
        <v>9.8552971108559595E-2</v>
      </c>
      <c r="J170" s="1">
        <f t="shared" si="22"/>
        <v>9.3102166144571993E-2</v>
      </c>
    </row>
    <row r="171" spans="1:10" x14ac:dyDescent="0.25">
      <c r="A171" s="1">
        <f t="shared" si="29"/>
        <v>1.3899999999999971E-2</v>
      </c>
      <c r="B171" s="1">
        <f t="shared" si="23"/>
        <v>9.8576579516381893E-2</v>
      </c>
      <c r="C171" s="1" t="str">
        <f t="shared" si="24"/>
        <v>0.0985765795163819+0.0943785620439316i</v>
      </c>
      <c r="D171" s="1">
        <f t="shared" si="20"/>
        <v>-0.35516752146383734</v>
      </c>
      <c r="E171" s="1">
        <f t="shared" si="25"/>
        <v>0.93758824681602826</v>
      </c>
      <c r="F171" s="1">
        <f t="shared" si="26"/>
        <v>-0.34774743627012777</v>
      </c>
      <c r="G171" s="1" t="str">
        <f t="shared" si="27"/>
        <v>0.937588246816028-0.347747436270128i</v>
      </c>
      <c r="H171" s="1" t="str">
        <f t="shared" si="28"/>
        <v>0.807199583400854-0.155256266324965i</v>
      </c>
      <c r="I171" s="1">
        <f t="shared" si="21"/>
        <v>9.8576579516381893E-2</v>
      </c>
      <c r="J171" s="1">
        <f t="shared" si="22"/>
        <v>9.4378562043931594E-2</v>
      </c>
    </row>
    <row r="172" spans="1:10" x14ac:dyDescent="0.25">
      <c r="A172" s="1">
        <f t="shared" si="29"/>
        <v>1.3999999999999971E-2</v>
      </c>
      <c r="B172" s="1">
        <f t="shared" si="23"/>
        <v>9.8600515192576704E-2</v>
      </c>
      <c r="C172" s="1" t="str">
        <f t="shared" si="24"/>
        <v>0.0986005151925767+0.0956552597982549i</v>
      </c>
      <c r="D172" s="1">
        <f t="shared" si="20"/>
        <v>-0.35772268348875702</v>
      </c>
      <c r="E172" s="1">
        <f t="shared" si="25"/>
        <v>0.93669663605323572</v>
      </c>
      <c r="F172" s="1">
        <f t="shared" si="26"/>
        <v>-0.35014198835122873</v>
      </c>
      <c r="G172" s="1" t="str">
        <f t="shared" si="27"/>
        <v>0.936696636053236-0.350141988351229i</v>
      </c>
      <c r="H172" s="1" t="str">
        <f t="shared" si="28"/>
        <v>0.806800243874415-0.157318282980289i</v>
      </c>
      <c r="I172" s="1">
        <f t="shared" si="21"/>
        <v>9.8600515192576704E-2</v>
      </c>
      <c r="J172" s="1">
        <f t="shared" si="22"/>
        <v>9.5655259798254899E-2</v>
      </c>
    </row>
    <row r="173" spans="1:10" x14ac:dyDescent="0.25">
      <c r="A173" s="1">
        <f t="shared" si="29"/>
        <v>1.409999999999997E-2</v>
      </c>
      <c r="B173" s="1">
        <f t="shared" si="23"/>
        <v>9.8624778449366401E-2</v>
      </c>
      <c r="C173" s="1" t="str">
        <f t="shared" si="24"/>
        <v>0.0986247784493664+0.0969322635621974i</v>
      </c>
      <c r="D173" s="1">
        <f t="shared" si="20"/>
        <v>-0.3602778455136767</v>
      </c>
      <c r="E173" s="1">
        <f t="shared" si="25"/>
        <v>0.93579890973915292</v>
      </c>
      <c r="F173" s="1">
        <f t="shared" si="26"/>
        <v>-0.35253425440801162</v>
      </c>
      <c r="G173" s="1" t="str">
        <f t="shared" si="27"/>
        <v>0.935798909739153-0.352534254408012i</v>
      </c>
      <c r="H173" s="1" t="str">
        <f t="shared" si="28"/>
        <v>0.80639563687067-0.159379272528233i</v>
      </c>
      <c r="I173" s="1">
        <f t="shared" si="21"/>
        <v>9.8624778449366401E-2</v>
      </c>
      <c r="J173" s="1">
        <f t="shared" si="22"/>
        <v>9.6932263562197404E-2</v>
      </c>
    </row>
    <row r="174" spans="1:10" x14ac:dyDescent="0.25">
      <c r="A174" s="1">
        <f t="shared" si="29"/>
        <v>1.419999999999997E-2</v>
      </c>
      <c r="B174" s="1">
        <f t="shared" si="23"/>
        <v>9.8649369603360404E-2</v>
      </c>
      <c r="C174" s="1" t="str">
        <f t="shared" si="24"/>
        <v>0.0986493696033604+0.0982095774942845i</v>
      </c>
      <c r="D174" s="1">
        <f t="shared" si="20"/>
        <v>-0.36283300753859637</v>
      </c>
      <c r="E174" s="1">
        <f t="shared" si="25"/>
        <v>0.93489507373489977</v>
      </c>
      <c r="F174" s="1">
        <f t="shared" si="26"/>
        <v>-0.35492421882173159</v>
      </c>
      <c r="G174" s="1" t="str">
        <f t="shared" si="27"/>
        <v>0.9348950737349-0.354924218821732i</v>
      </c>
      <c r="H174" s="1" t="str">
        <f t="shared" si="28"/>
        <v>0.805985765031237-0.161439221512905i</v>
      </c>
      <c r="I174" s="1">
        <f t="shared" si="21"/>
        <v>9.8649369603360404E-2</v>
      </c>
      <c r="J174" s="1">
        <f t="shared" si="22"/>
        <v>9.8209577494284495E-2</v>
      </c>
    </row>
    <row r="175" spans="1:10" x14ac:dyDescent="0.25">
      <c r="A175" s="1">
        <f t="shared" si="29"/>
        <v>1.4299999999999969E-2</v>
      </c>
      <c r="B175" s="1">
        <f t="shared" si="23"/>
        <v>9.8674288975562005E-2</v>
      </c>
      <c r="C175" s="1" t="str">
        <f t="shared" si="24"/>
        <v>0.098674288975562+0.0994872057569683i</v>
      </c>
      <c r="D175" s="1">
        <f t="shared" si="20"/>
        <v>-0.36538816956351605</v>
      </c>
      <c r="E175" s="1">
        <f t="shared" si="25"/>
        <v>0.93398513394148519</v>
      </c>
      <c r="F175" s="1">
        <f t="shared" si="26"/>
        <v>-0.35731186598867087</v>
      </c>
      <c r="G175" s="1" t="str">
        <f t="shared" si="27"/>
        <v>0.933985133941485-0.357311865988671i</v>
      </c>
      <c r="H175" s="1" t="str">
        <f t="shared" si="28"/>
        <v>0.805570631032109-0.163498116485209i</v>
      </c>
      <c r="I175" s="1">
        <f t="shared" si="21"/>
        <v>9.8674288975562005E-2</v>
      </c>
      <c r="J175" s="1">
        <f t="shared" si="22"/>
        <v>9.9487205756968303E-2</v>
      </c>
    </row>
    <row r="176" spans="1:10" x14ac:dyDescent="0.25">
      <c r="A176" s="1">
        <f t="shared" si="29"/>
        <v>1.4399999999999968E-2</v>
      </c>
      <c r="B176" s="1">
        <f t="shared" si="23"/>
        <v>9.8699536891380599E-2</v>
      </c>
      <c r="C176" s="1" t="str">
        <f t="shared" si="24"/>
        <v>0.0986995368913806+0.100765152516679i</v>
      </c>
      <c r="D176" s="1">
        <f t="shared" si="20"/>
        <v>-0.36794333158843573</v>
      </c>
      <c r="E176" s="1">
        <f t="shared" si="25"/>
        <v>0.93306909629976942</v>
      </c>
      <c r="F176" s="1">
        <f t="shared" si="26"/>
        <v>-0.35969718032024062</v>
      </c>
      <c r="G176" s="1" t="str">
        <f t="shared" si="27"/>
        <v>0.933069096299769-0.359697180320241i</v>
      </c>
      <c r="H176" s="1" t="str">
        <f t="shared" si="28"/>
        <v>0.805150237583632-0.16555594400293i</v>
      </c>
      <c r="I176" s="1">
        <f t="shared" si="21"/>
        <v>9.8699536891380599E-2</v>
      </c>
      <c r="J176" s="1">
        <f t="shared" si="22"/>
        <v>0.100765152516679</v>
      </c>
    </row>
    <row r="177" spans="1:10" x14ac:dyDescent="0.25">
      <c r="A177" s="1">
        <f t="shared" si="29"/>
        <v>1.4499999999999968E-2</v>
      </c>
      <c r="B177" s="1">
        <f t="shared" si="23"/>
        <v>9.8725113680637605E-2</v>
      </c>
      <c r="C177" s="1" t="str">
        <f t="shared" si="24"/>
        <v>0.0987251136806376+0.102043421943881i</v>
      </c>
      <c r="D177" s="1">
        <f t="shared" si="20"/>
        <v>-0.37049849361335541</v>
      </c>
      <c r="E177" s="1">
        <f t="shared" si="25"/>
        <v>0.93214696679042397</v>
      </c>
      <c r="F177" s="1">
        <f t="shared" si="26"/>
        <v>-0.36208014624308271</v>
      </c>
      <c r="G177" s="1" t="str">
        <f t="shared" si="27"/>
        <v>0.932146966790424-0.362080146243083i</v>
      </c>
      <c r="H177" s="1" t="str">
        <f t="shared" si="28"/>
        <v>0.804724587430493-0.167612690630821i</v>
      </c>
      <c r="I177" s="1">
        <f t="shared" si="21"/>
        <v>9.8725113680637605E-2</v>
      </c>
      <c r="J177" s="1">
        <f t="shared" si="22"/>
        <v>0.102043421943881</v>
      </c>
    </row>
    <row r="178" spans="1:10" x14ac:dyDescent="0.25">
      <c r="A178" s="1">
        <f t="shared" si="29"/>
        <v>1.4599999999999967E-2</v>
      </c>
      <c r="B178" s="1">
        <f t="shared" si="23"/>
        <v>9.8751019677578003E-2</v>
      </c>
      <c r="C178" s="1" t="str">
        <f t="shared" si="24"/>
        <v>0.098751019677578+0.103322018213127i</v>
      </c>
      <c r="D178" s="1">
        <f t="shared" si="20"/>
        <v>-0.37305365563827508</v>
      </c>
      <c r="E178" s="1">
        <f t="shared" si="25"/>
        <v>0.93121875143389377</v>
      </c>
      <c r="F178" s="1">
        <f t="shared" si="26"/>
        <v>-0.36446074819917151</v>
      </c>
      <c r="G178" s="1" t="str">
        <f t="shared" si="27"/>
        <v>0.931218751433894-0.364460748199172i</v>
      </c>
      <c r="H178" s="1" t="str">
        <f t="shared" si="28"/>
        <v>0.804293683351697-0.169668342940695i</v>
      </c>
      <c r="I178" s="1">
        <f t="shared" si="21"/>
        <v>9.8751019677578003E-2</v>
      </c>
      <c r="J178" s="1">
        <f t="shared" si="22"/>
        <v>0.103322018213127</v>
      </c>
    </row>
    <row r="179" spans="1:10" x14ac:dyDescent="0.25">
      <c r="A179" s="1">
        <f t="shared" si="29"/>
        <v>1.4699999999999967E-2</v>
      </c>
      <c r="B179" s="1">
        <f t="shared" si="23"/>
        <v>9.87772552208801E-2</v>
      </c>
      <c r="C179" s="1" t="str">
        <f t="shared" si="24"/>
        <v>0.0987772552208801+0.104600945503109i</v>
      </c>
      <c r="D179" s="1">
        <f t="shared" si="20"/>
        <v>-0.37560881766319482</v>
      </c>
      <c r="E179" s="1">
        <f t="shared" si="25"/>
        <v>0.93028445629035705</v>
      </c>
      <c r="F179" s="1">
        <f t="shared" si="26"/>
        <v>-0.36683897064591531</v>
      </c>
      <c r="G179" s="1" t="str">
        <f t="shared" si="27"/>
        <v>0.930284456290357-0.366838970645915i</v>
      </c>
      <c r="H179" s="1" t="str">
        <f t="shared" si="28"/>
        <v>0.803857528160552-0.171722887511505i</v>
      </c>
      <c r="I179" s="1">
        <f t="shared" si="21"/>
        <v>9.87772552208801E-2</v>
      </c>
      <c r="J179" s="1">
        <f t="shared" si="22"/>
        <v>0.104600945503109</v>
      </c>
    </row>
    <row r="180" spans="1:10" x14ac:dyDescent="0.25">
      <c r="A180" s="1">
        <f t="shared" si="29"/>
        <v>1.4799999999999966E-2</v>
      </c>
      <c r="B180" s="1">
        <f t="shared" si="23"/>
        <v>9.8803820653661806E-2</v>
      </c>
      <c r="C180" s="1" t="str">
        <f t="shared" si="24"/>
        <v>0.0988038206536618+0.105880207996721i</v>
      </c>
      <c r="D180" s="1">
        <f t="shared" si="20"/>
        <v>-0.37816397968811449</v>
      </c>
      <c r="E180" s="1">
        <f t="shared" si="25"/>
        <v>0.92934408745968611</v>
      </c>
      <c r="F180" s="1">
        <f t="shared" si="26"/>
        <v>-0.36921479805625784</v>
      </c>
      <c r="G180" s="1" t="str">
        <f t="shared" si="27"/>
        <v>0.929344087459686-0.369214798056258i</v>
      </c>
      <c r="H180" s="1" t="str">
        <f t="shared" si="28"/>
        <v>0.803416124704648-0.173776310929441i</v>
      </c>
      <c r="I180" s="1">
        <f t="shared" si="21"/>
        <v>9.8803820653661806E-2</v>
      </c>
      <c r="J180" s="1">
        <f t="shared" si="22"/>
        <v>0.105880207996721</v>
      </c>
    </row>
    <row r="181" spans="1:10" x14ac:dyDescent="0.25">
      <c r="A181" s="1">
        <f t="shared" si="29"/>
        <v>1.4899999999999965E-2</v>
      </c>
      <c r="B181" s="1">
        <f t="shared" si="23"/>
        <v>9.8830716323492204E-2</v>
      </c>
      <c r="C181" s="1" t="str">
        <f t="shared" si="24"/>
        <v>0.0988307163234922+0.107159809881103i</v>
      </c>
      <c r="D181" s="1">
        <f t="shared" si="20"/>
        <v>-0.38071914171303417</v>
      </c>
      <c r="E181" s="1">
        <f t="shared" si="25"/>
        <v>0.92839765108140748</v>
      </c>
      <c r="F181" s="1">
        <f t="shared" si="26"/>
        <v>-0.37158821491877969</v>
      </c>
      <c r="G181" s="1" t="str">
        <f t="shared" si="27"/>
        <v>0.928397651081407-0.37158821491878i</v>
      </c>
      <c r="H181" s="1" t="str">
        <f t="shared" si="28"/>
        <v>0.802969475865844-0.17582859978801i</v>
      </c>
      <c r="I181" s="1">
        <f t="shared" si="21"/>
        <v>9.8830716323492204E-2</v>
      </c>
      <c r="J181" s="1">
        <f t="shared" si="22"/>
        <v>0.107159809881103</v>
      </c>
    </row>
    <row r="182" spans="1:10" x14ac:dyDescent="0.25">
      <c r="A182" s="1">
        <f t="shared" si="29"/>
        <v>1.4999999999999965E-2</v>
      </c>
      <c r="B182" s="1">
        <f t="shared" si="23"/>
        <v>9.8857942582400604E-2</v>
      </c>
      <c r="C182" s="1" t="str">
        <f t="shared" si="24"/>
        <v>0.0988579425824006+0.108439755347704i</v>
      </c>
      <c r="D182" s="1">
        <f t="shared" si="20"/>
        <v>-0.38327430373795385</v>
      </c>
      <c r="E182" s="1">
        <f t="shared" si="25"/>
        <v>0.92744515333466171</v>
      </c>
      <c r="F182" s="1">
        <f t="shared" si="26"/>
        <v>-0.37395920573779956</v>
      </c>
      <c r="G182" s="1" t="str">
        <f t="shared" si="27"/>
        <v>0.927445153334662-0.3739592057378i</v>
      </c>
      <c r="H182" s="1" t="str">
        <f t="shared" si="28"/>
        <v>0.802517584560243-0.177879740688127i</v>
      </c>
      <c r="I182" s="1">
        <f t="shared" si="21"/>
        <v>9.8857942582400604E-2</v>
      </c>
      <c r="J182" s="1">
        <f t="shared" si="22"/>
        <v>0.108439755347704</v>
      </c>
    </row>
    <row r="183" spans="1:10" x14ac:dyDescent="0.25">
      <c r="A183" s="1">
        <f t="shared" si="29"/>
        <v>1.5099999999999964E-2</v>
      </c>
      <c r="B183" s="1">
        <f t="shared" si="23"/>
        <v>9.8885499786889097E-2</v>
      </c>
      <c r="C183" s="1" t="str">
        <f t="shared" si="24"/>
        <v>0.0988854997868891+0.109720048592331i</v>
      </c>
      <c r="D183" s="1">
        <f t="shared" si="20"/>
        <v>-0.38582946576287352</v>
      </c>
      <c r="E183" s="1">
        <f t="shared" si="25"/>
        <v>0.92648660043816311</v>
      </c>
      <c r="F183" s="1">
        <f t="shared" si="26"/>
        <v>-0.37632775503347543</v>
      </c>
      <c r="G183" s="1" t="str">
        <f t="shared" si="27"/>
        <v>0.926486600438163-0.376327755033475i</v>
      </c>
      <c r="H183" s="1" t="str">
        <f t="shared" si="28"/>
        <v>0.802060453738173-0.179929720238201i</v>
      </c>
      <c r="I183" s="1">
        <f t="shared" si="21"/>
        <v>9.8885499786889097E-2</v>
      </c>
      <c r="J183" s="1">
        <f t="shared" si="22"/>
        <v>0.109720048592331</v>
      </c>
    </row>
    <row r="184" spans="1:10" x14ac:dyDescent="0.25">
      <c r="A184" s="1">
        <f t="shared" si="29"/>
        <v>1.5199999999999964E-2</v>
      </c>
      <c r="B184" s="1">
        <f t="shared" si="23"/>
        <v>9.8913388297937097E-2</v>
      </c>
      <c r="C184" s="1" t="str">
        <f t="shared" si="24"/>
        <v>0.0989133882979371+0.111000693815212i</v>
      </c>
      <c r="D184" s="1">
        <f t="shared" si="20"/>
        <v>-0.3883846277877932</v>
      </c>
      <c r="E184" s="1">
        <f t="shared" si="25"/>
        <v>0.92552199865015938</v>
      </c>
      <c r="F184" s="1">
        <f t="shared" si="26"/>
        <v>-0.37869384734190553</v>
      </c>
      <c r="G184" s="1" t="str">
        <f t="shared" si="27"/>
        <v>0.925521998650159-0.378693847341906i</v>
      </c>
      <c r="H184" s="1" t="str">
        <f t="shared" si="28"/>
        <v>0.801598086384174-0.181978525054227i</v>
      </c>
      <c r="I184" s="1">
        <f t="shared" si="21"/>
        <v>9.8913388297937097E-2</v>
      </c>
      <c r="J184" s="1">
        <f t="shared" si="22"/>
        <v>0.11100069381521201</v>
      </c>
    </row>
    <row r="185" spans="1:10" x14ac:dyDescent="0.25">
      <c r="A185" s="1">
        <f t="shared" si="29"/>
        <v>1.5299999999999963E-2</v>
      </c>
      <c r="B185" s="1">
        <f t="shared" si="23"/>
        <v>9.8941608481016394E-2</v>
      </c>
      <c r="C185" s="1" t="str">
        <f t="shared" si="24"/>
        <v>0.0989416084810164+0.11228169522104i</v>
      </c>
      <c r="D185" s="1">
        <f t="shared" si="20"/>
        <v>-0.39093978981271288</v>
      </c>
      <c r="E185" s="1">
        <f t="shared" si="25"/>
        <v>0.92455135426839019</v>
      </c>
      <c r="F185" s="1">
        <f t="shared" si="26"/>
        <v>-0.38105746721522954</v>
      </c>
      <c r="G185" s="1" t="str">
        <f t="shared" si="27"/>
        <v>0.92455135426839-0.38105746721523i</v>
      </c>
      <c r="H185" s="1" t="str">
        <f t="shared" si="28"/>
        <v>0.801130485516972-0.184026141759864i</v>
      </c>
      <c r="I185" s="1">
        <f t="shared" si="21"/>
        <v>9.8941608481016394E-2</v>
      </c>
      <c r="J185" s="1">
        <f t="shared" si="22"/>
        <v>0.11228169522104001</v>
      </c>
    </row>
    <row r="186" spans="1:10" x14ac:dyDescent="0.25">
      <c r="A186" s="1">
        <f t="shared" si="29"/>
        <v>1.5399999999999962E-2</v>
      </c>
      <c r="B186" s="1">
        <f t="shared" si="23"/>
        <v>9.8970160706098195E-2</v>
      </c>
      <c r="C186" s="1" t="str">
        <f t="shared" si="24"/>
        <v>0.0989701607060982+0.113563057019037i</v>
      </c>
      <c r="D186" s="1">
        <f t="shared" si="20"/>
        <v>-0.39349495183763256</v>
      </c>
      <c r="E186" s="1">
        <f t="shared" si="25"/>
        <v>0.92357467363004653</v>
      </c>
      <c r="F186" s="1">
        <f t="shared" si="26"/>
        <v>-0.38341859922172922</v>
      </c>
      <c r="G186" s="1" t="str">
        <f t="shared" si="27"/>
        <v>0.923574673630047-0.383418599221729i</v>
      </c>
      <c r="H186" s="1" t="str">
        <f t="shared" si="28"/>
        <v>0.800657654189464-0.186072556986531i</v>
      </c>
      <c r="I186" s="1">
        <f t="shared" si="21"/>
        <v>9.8970160706098195E-2</v>
      </c>
      <c r="J186" s="1">
        <f t="shared" si="22"/>
        <v>0.113563057019037</v>
      </c>
    </row>
    <row r="187" spans="1:10" x14ac:dyDescent="0.25">
      <c r="A187" s="1">
        <f t="shared" si="29"/>
        <v>1.5499999999999962E-2</v>
      </c>
      <c r="B187" s="1">
        <f t="shared" si="23"/>
        <v>9.8999045347665293E-2</v>
      </c>
      <c r="C187" s="1" t="str">
        <f t="shared" si="24"/>
        <v>0.0989990453476653+0.114844783423006i</v>
      </c>
      <c r="D187" s="1">
        <f t="shared" si="20"/>
        <v>-0.39605011386255223</v>
      </c>
      <c r="E187" s="1">
        <f t="shared" si="25"/>
        <v>0.92259196311172942</v>
      </c>
      <c r="F187" s="1">
        <f t="shared" si="26"/>
        <v>-0.38577722794592917</v>
      </c>
      <c r="G187" s="1" t="str">
        <f t="shared" si="27"/>
        <v>0.922591963111729-0.385777227945929i</v>
      </c>
      <c r="H187" s="1" t="str">
        <f t="shared" si="28"/>
        <v>0.800179595488693-0.188117757373493i</v>
      </c>
      <c r="I187" s="1">
        <f t="shared" si="21"/>
        <v>9.8999045347665293E-2</v>
      </c>
      <c r="J187" s="1">
        <f t="shared" si="22"/>
        <v>0.114844783423006</v>
      </c>
    </row>
    <row r="188" spans="1:10" x14ac:dyDescent="0.25">
      <c r="A188" s="1">
        <f t="shared" si="29"/>
        <v>1.5599999999999961E-2</v>
      </c>
      <c r="B188" s="1">
        <f t="shared" si="23"/>
        <v>9.9028262784721099E-2</v>
      </c>
      <c r="C188" s="1" t="str">
        <f t="shared" si="24"/>
        <v>0.0990282627847211+0.116126878651386i</v>
      </c>
      <c r="D188" s="1">
        <f t="shared" si="20"/>
        <v>-0.39860527588747197</v>
      </c>
      <c r="E188" s="1">
        <f t="shared" si="25"/>
        <v>0.92160322912940762</v>
      </c>
      <c r="F188" s="1">
        <f t="shared" si="26"/>
        <v>-0.3881333379886977</v>
      </c>
      <c r="G188" s="1" t="str">
        <f t="shared" si="27"/>
        <v>0.921603229129408-0.388133337988698i</v>
      </c>
      <c r="H188" s="1" t="str">
        <f t="shared" si="28"/>
        <v>0.799696312535834-0.190161729567944i</v>
      </c>
      <c r="I188" s="1">
        <f t="shared" si="21"/>
        <v>9.9028262784721099E-2</v>
      </c>
      <c r="J188" s="1">
        <f t="shared" si="22"/>
        <v>0.116126878651386</v>
      </c>
    </row>
    <row r="189" spans="1:10" x14ac:dyDescent="0.25">
      <c r="A189" s="1">
        <f t="shared" si="29"/>
        <v>1.5699999999999961E-2</v>
      </c>
      <c r="B189" s="1">
        <f t="shared" si="23"/>
        <v>9.9057813400801803E-2</v>
      </c>
      <c r="C189" s="1" t="str">
        <f t="shared" si="24"/>
        <v>0.0990578134008018+0.117409346927309i</v>
      </c>
      <c r="D189" s="1">
        <f t="shared" si="20"/>
        <v>-0.40116043791239164</v>
      </c>
      <c r="E189" s="1">
        <f t="shared" si="25"/>
        <v>0.92060847813837654</v>
      </c>
      <c r="F189" s="1">
        <f t="shared" si="26"/>
        <v>-0.39048691396734697</v>
      </c>
      <c r="G189" s="1" t="str">
        <f t="shared" si="27"/>
        <v>0.920608478138377-0.390486913967347i</v>
      </c>
      <c r="H189" s="1" t="str">
        <f t="shared" si="28"/>
        <v>0.799207808486167-0.192204460225096i</v>
      </c>
      <c r="I189" s="1">
        <f t="shared" si="21"/>
        <v>9.9057813400801803E-2</v>
      </c>
      <c r="J189" s="1">
        <f t="shared" si="22"/>
        <v>0.11740934692730901</v>
      </c>
    </row>
    <row r="190" spans="1:10" x14ac:dyDescent="0.25">
      <c r="A190" s="1">
        <f t="shared" si="29"/>
        <v>1.579999999999996E-2</v>
      </c>
      <c r="B190" s="1">
        <f t="shared" si="23"/>
        <v>9.9087697583987097E-2</v>
      </c>
      <c r="C190" s="1" t="str">
        <f t="shared" si="24"/>
        <v>0.0990876975839871+0.118692192478655i</v>
      </c>
      <c r="D190" s="1">
        <f t="shared" si="20"/>
        <v>-0.40371559993731132</v>
      </c>
      <c r="E190" s="1">
        <f t="shared" si="25"/>
        <v>0.91960771663321561</v>
      </c>
      <c r="F190" s="1">
        <f t="shared" si="26"/>
        <v>-0.39283794051573395</v>
      </c>
      <c r="G190" s="1" t="str">
        <f t="shared" si="27"/>
        <v>0.919607716633216-0.392837940515734i</v>
      </c>
      <c r="H190" s="1" t="str">
        <f t="shared" si="28"/>
        <v>0.798714086529061-0.194245936008269i</v>
      </c>
      <c r="I190" s="1">
        <f t="shared" si="21"/>
        <v>9.9087697583987097E-2</v>
      </c>
      <c r="J190" s="1">
        <f t="shared" si="22"/>
        <v>0.11869219247865501</v>
      </c>
    </row>
    <row r="191" spans="1:10" x14ac:dyDescent="0.25">
      <c r="A191" s="1">
        <f t="shared" si="29"/>
        <v>1.5899999999999959E-2</v>
      </c>
      <c r="B191" s="1">
        <f t="shared" si="23"/>
        <v>9.9117915726907202E-2</v>
      </c>
      <c r="C191" s="1" t="str">
        <f t="shared" si="24"/>
        <v>0.0991179157269072+0.119975419538107i</v>
      </c>
      <c r="D191" s="1">
        <f t="shared" si="20"/>
        <v>-0.406270761962231</v>
      </c>
      <c r="E191" s="1">
        <f t="shared" si="25"/>
        <v>0.91860095114774609</v>
      </c>
      <c r="F191" s="1">
        <f t="shared" si="26"/>
        <v>-0.39518640228436031</v>
      </c>
      <c r="G191" s="1" t="str">
        <f t="shared" si="27"/>
        <v>0.918600951147746-0.39518640228436i</v>
      </c>
      <c r="H191" s="1" t="str">
        <f t="shared" si="28"/>
        <v>0.798215149887954-0.196286143588975i</v>
      </c>
      <c r="I191" s="1">
        <f t="shared" si="21"/>
        <v>9.9117915726907202E-2</v>
      </c>
      <c r="J191" s="1">
        <f t="shared" si="22"/>
        <v>0.119975419538107</v>
      </c>
    </row>
    <row r="192" spans="1:10" x14ac:dyDescent="0.25">
      <c r="A192" s="1">
        <f t="shared" si="29"/>
        <v>1.5999999999999959E-2</v>
      </c>
      <c r="B192" s="1">
        <f t="shared" si="23"/>
        <v>9.9148468226758102E-2</v>
      </c>
      <c r="C192" s="1" t="str">
        <f t="shared" si="24"/>
        <v>0.0991484682267581+0.121259032343208i</v>
      </c>
      <c r="D192" s="1">
        <f t="shared" si="20"/>
        <v>-0.40882592398715067</v>
      </c>
      <c r="E192" s="1">
        <f t="shared" si="25"/>
        <v>0.917588188254988</v>
      </c>
      <c r="F192" s="1">
        <f t="shared" si="26"/>
        <v>-0.39753228394047269</v>
      </c>
      <c r="G192" s="1" t="str">
        <f t="shared" si="27"/>
        <v>0.917588188254988-0.397532283940473i</v>
      </c>
      <c r="H192" s="1" t="str">
        <f t="shared" si="28"/>
        <v>0.797711001820328-0.198325069647007i</v>
      </c>
      <c r="I192" s="1">
        <f t="shared" si="21"/>
        <v>9.9148468226758102E-2</v>
      </c>
      <c r="J192" s="1">
        <f t="shared" si="22"/>
        <v>0.12125903234320801</v>
      </c>
    </row>
    <row r="193" spans="1:10" x14ac:dyDescent="0.25">
      <c r="A193" s="1">
        <f t="shared" si="29"/>
        <v>1.6099999999999958E-2</v>
      </c>
      <c r="B193" s="1">
        <f t="shared" si="23"/>
        <v>9.91793554853133E-2</v>
      </c>
      <c r="C193" s="1" t="str">
        <f t="shared" si="24"/>
        <v>0.0991793554853133+0.122543035136418i</v>
      </c>
      <c r="D193" s="1">
        <f t="shared" si="20"/>
        <v>-0.41138108601207035</v>
      </c>
      <c r="E193" s="1">
        <f t="shared" si="25"/>
        <v>0.91656943456711804</v>
      </c>
      <c r="F193" s="1">
        <f t="shared" si="26"/>
        <v>-0.39987557016816311</v>
      </c>
      <c r="G193" s="1" t="str">
        <f t="shared" si="27"/>
        <v>0.916569434567118-0.399875570168163i</v>
      </c>
      <c r="H193" s="1" t="str">
        <f t="shared" si="28"/>
        <v>0.797201645617689-0.200362700870522i</v>
      </c>
      <c r="I193" s="1">
        <f t="shared" si="21"/>
        <v>9.91793554853133E-2</v>
      </c>
      <c r="J193" s="1">
        <f t="shared" si="22"/>
        <v>0.122543035136418</v>
      </c>
    </row>
    <row r="194" spans="1:10" x14ac:dyDescent="0.25">
      <c r="A194" s="1">
        <f t="shared" si="29"/>
        <v>1.6199999999999957E-2</v>
      </c>
      <c r="B194" s="1">
        <f t="shared" si="23"/>
        <v>9.9210577908931397E-2</v>
      </c>
      <c r="C194" s="1" t="str">
        <f t="shared" si="24"/>
        <v>0.0992105779089314+0.123827432165167i</v>
      </c>
      <c r="D194" s="1">
        <f t="shared" si="20"/>
        <v>-0.41393624803699003</v>
      </c>
      <c r="E194" s="1">
        <f t="shared" si="25"/>
        <v>0.91554469673542538</v>
      </c>
      <c r="F194" s="1">
        <f t="shared" si="26"/>
        <v>-0.40221624566846859</v>
      </c>
      <c r="G194" s="1" t="str">
        <f t="shared" si="27"/>
        <v>0.915544696735425-0.402216245668469i</v>
      </c>
      <c r="H194" s="1" t="str">
        <f t="shared" si="28"/>
        <v>0.796687084605546-0.202399023956134i</v>
      </c>
      <c r="I194" s="1">
        <f t="shared" si="21"/>
        <v>9.9210577908931397E-2</v>
      </c>
      <c r="J194" s="1">
        <f t="shared" si="22"/>
        <v>0.12382743216516701</v>
      </c>
    </row>
    <row r="195" spans="1:10" x14ac:dyDescent="0.25">
      <c r="A195" s="1">
        <f t="shared" si="29"/>
        <v>1.6299999999999957E-2</v>
      </c>
      <c r="B195" s="1">
        <f t="shared" si="23"/>
        <v>9.9242135908568604E-2</v>
      </c>
      <c r="C195" s="1" t="str">
        <f t="shared" si="24"/>
        <v>0.0992421359085686+0.125112227681915i</v>
      </c>
      <c r="D195" s="1">
        <f t="shared" si="20"/>
        <v>-0.41649141006190971</v>
      </c>
      <c r="E195" s="1">
        <f t="shared" si="25"/>
        <v>0.9145139814502693</v>
      </c>
      <c r="F195" s="1">
        <f t="shared" si="26"/>
        <v>-0.40455429515947122</v>
      </c>
      <c r="G195" s="1" t="str">
        <f t="shared" si="27"/>
        <v>0.914513981450269-0.404554295159471i</v>
      </c>
      <c r="H195" s="1" t="str">
        <f t="shared" si="28"/>
        <v>0.796167322143393-0.204434025608995i</v>
      </c>
      <c r="I195" s="1">
        <f t="shared" si="21"/>
        <v>9.9242135908568604E-2</v>
      </c>
      <c r="J195" s="1">
        <f t="shared" si="22"/>
        <v>0.12511222768191499</v>
      </c>
    </row>
    <row r="196" spans="1:10" x14ac:dyDescent="0.25">
      <c r="A196" s="1">
        <f t="shared" si="29"/>
        <v>1.6399999999999956E-2</v>
      </c>
      <c r="B196" s="1">
        <f t="shared" si="23"/>
        <v>9.9274029899791699E-2</v>
      </c>
      <c r="C196" s="1" t="str">
        <f t="shared" si="24"/>
        <v>0.0992740298997917+0.126397425944203i</v>
      </c>
      <c r="D196" s="1">
        <f t="shared" si="20"/>
        <v>-0.41904657208682938</v>
      </c>
      <c r="E196" s="1">
        <f t="shared" si="25"/>
        <v>0.9134772954410344</v>
      </c>
      <c r="F196" s="1">
        <f t="shared" si="26"/>
        <v>-0.40688970337639802</v>
      </c>
      <c r="G196" s="1" t="str">
        <f t="shared" si="27"/>
        <v>0.913477295441034-0.406889703376398i</v>
      </c>
      <c r="H196" s="1" t="str">
        <f t="shared" si="28"/>
        <v>0.795642361624679-0.206467692542886i</v>
      </c>
      <c r="I196" s="1">
        <f t="shared" si="21"/>
        <v>9.9274029899791699E-2</v>
      </c>
      <c r="J196" s="1">
        <f t="shared" si="22"/>
        <v>0.126397425944203</v>
      </c>
    </row>
    <row r="197" spans="1:10" x14ac:dyDescent="0.25">
      <c r="A197" s="1">
        <f t="shared" si="29"/>
        <v>1.6499999999999956E-2</v>
      </c>
      <c r="B197" s="1">
        <f t="shared" si="23"/>
        <v>9.9306260302789107E-2</v>
      </c>
      <c r="C197" s="1" t="str">
        <f t="shared" si="24"/>
        <v>0.0993062603027891+0.127683031214719i</v>
      </c>
      <c r="D197" s="1">
        <f t="shared" si="20"/>
        <v>-0.42160173411174906</v>
      </c>
      <c r="E197" s="1">
        <f t="shared" si="25"/>
        <v>0.91243464547608777</v>
      </c>
      <c r="F197" s="1">
        <f t="shared" si="26"/>
        <v>-0.40922245507172028</v>
      </c>
      <c r="G197" s="1" t="str">
        <f t="shared" si="27"/>
        <v>0.912434645476088-0.40922245507172i</v>
      </c>
      <c r="H197" s="1" t="str">
        <f t="shared" si="28"/>
        <v>0.795112206476793-0.208500011480302i</v>
      </c>
      <c r="I197" s="1">
        <f t="shared" si="21"/>
        <v>9.9306260302789107E-2</v>
      </c>
      <c r="J197" s="1">
        <f t="shared" si="22"/>
        <v>0.12768303121471899</v>
      </c>
    </row>
    <row r="198" spans="1:10" x14ac:dyDescent="0.25">
      <c r="A198" s="1">
        <f t="shared" si="29"/>
        <v>1.6599999999999955E-2</v>
      </c>
      <c r="B198" s="1">
        <f t="shared" si="23"/>
        <v>9.9338827542381297E-2</v>
      </c>
      <c r="C198" s="1" t="str">
        <f t="shared" si="24"/>
        <v>0.0993388275423813+0.128969047761345i</v>
      </c>
      <c r="D198" s="1">
        <f t="shared" si="20"/>
        <v>-0.42415689613666879</v>
      </c>
      <c r="E198" s="1">
        <f t="shared" si="25"/>
        <v>0.9113860383627338</v>
      </c>
      <c r="F198" s="1">
        <f t="shared" si="26"/>
        <v>-0.41155253501525357</v>
      </c>
      <c r="G198" s="1" t="str">
        <f t="shared" si="27"/>
        <v>0.911386038362734-0.411552535015254i</v>
      </c>
      <c r="H198" s="1" t="str">
        <f t="shared" si="28"/>
        <v>0.794576860161038-0.21053096915254i</v>
      </c>
      <c r="I198" s="1">
        <f t="shared" si="21"/>
        <v>9.9338827542381297E-2</v>
      </c>
      <c r="J198" s="1">
        <f t="shared" si="22"/>
        <v>0.12896904776134499</v>
      </c>
    </row>
    <row r="199" spans="1:10" x14ac:dyDescent="0.25">
      <c r="A199" s="1">
        <f t="shared" si="29"/>
        <v>1.6699999999999954E-2</v>
      </c>
      <c r="B199" s="1">
        <f t="shared" si="23"/>
        <v>9.9371732048035996E-2</v>
      </c>
      <c r="C199" s="1" t="str">
        <f t="shared" si="24"/>
        <v>0.099371732048036+0.130255479857219i</v>
      </c>
      <c r="D199" s="1">
        <f t="shared" si="20"/>
        <v>-0.42671205816158847</v>
      </c>
      <c r="E199" s="1">
        <f t="shared" si="25"/>
        <v>0.91033148094717065</v>
      </c>
      <c r="F199" s="1">
        <f t="shared" si="26"/>
        <v>-0.41387992799425671</v>
      </c>
      <c r="G199" s="1" t="str">
        <f t="shared" si="27"/>
        <v>0.910331480947171-0.413879927994257i</v>
      </c>
      <c r="H199" s="1" t="str">
        <f t="shared" si="28"/>
        <v>0.794036326172609-0.21256055229978i</v>
      </c>
      <c r="I199" s="1">
        <f t="shared" si="21"/>
        <v>9.9371732048035996E-2</v>
      </c>
      <c r="J199" s="1">
        <f t="shared" si="22"/>
        <v>0.130255479857219</v>
      </c>
    </row>
    <row r="200" spans="1:10" x14ac:dyDescent="0.25">
      <c r="A200" s="1">
        <f t="shared" si="29"/>
        <v>1.6799999999999954E-2</v>
      </c>
      <c r="B200" s="1">
        <f t="shared" si="23"/>
        <v>9.9404974253876205E-2</v>
      </c>
      <c r="C200" s="1" t="str">
        <f t="shared" si="24"/>
        <v>0.0994049742538762+0.131542331780792i</v>
      </c>
      <c r="D200" s="1">
        <f t="shared" si="20"/>
        <v>-0.42926722018650815</v>
      </c>
      <c r="E200" s="1">
        <f t="shared" si="25"/>
        <v>0.90927098011444474</v>
      </c>
      <c r="F200" s="1">
        <f t="shared" si="26"/>
        <v>-0.41620461881353138</v>
      </c>
      <c r="G200" s="1" t="str">
        <f t="shared" si="27"/>
        <v>0.909270980114445-0.416204618813531i</v>
      </c>
      <c r="H200" s="1" t="str">
        <f t="shared" si="28"/>
        <v>0.793490608040571-0.214588747671182i</v>
      </c>
      <c r="I200" s="1">
        <f t="shared" si="21"/>
        <v>9.9404974253876205E-2</v>
      </c>
      <c r="J200" s="1">
        <f t="shared" si="22"/>
        <v>0.131542331780792</v>
      </c>
    </row>
    <row r="201" spans="1:10" x14ac:dyDescent="0.25">
      <c r="A201" s="1">
        <f t="shared" si="29"/>
        <v>1.6899999999999953E-2</v>
      </c>
      <c r="B201" s="1">
        <f t="shared" si="23"/>
        <v>9.94385545986953E-2</v>
      </c>
      <c r="C201" s="1" t="str">
        <f t="shared" si="24"/>
        <v>0.0994385545986953+0.132829607815883i</v>
      </c>
      <c r="D201" s="1">
        <f t="shared" si="20"/>
        <v>-0.43182238221142782</v>
      </c>
      <c r="E201" s="1">
        <f t="shared" si="25"/>
        <v>0.90820454278840645</v>
      </c>
      <c r="F201" s="1">
        <f t="shared" si="26"/>
        <v>-0.41852659229552136</v>
      </c>
      <c r="G201" s="1" t="str">
        <f t="shared" si="27"/>
        <v>0.908204542788406-0.418526592295521i</v>
      </c>
      <c r="H201" s="1" t="str">
        <f t="shared" si="28"/>
        <v>0.792939709327835-0.216615542024963i</v>
      </c>
      <c r="I201" s="1">
        <f t="shared" si="21"/>
        <v>9.94385545986953E-2</v>
      </c>
      <c r="J201" s="1">
        <f t="shared" si="22"/>
        <v>0.13282960781588299</v>
      </c>
    </row>
    <row r="202" spans="1:10" x14ac:dyDescent="0.25">
      <c r="A202" s="1">
        <f t="shared" si="29"/>
        <v>1.6999999999999953E-2</v>
      </c>
      <c r="B202" s="1">
        <f t="shared" si="23"/>
        <v>9.9472473525966207E-2</v>
      </c>
      <c r="C202" s="1" t="str">
        <f t="shared" si="24"/>
        <v>0.0994724735259662+0.134117312251734i</v>
      </c>
      <c r="D202" s="1">
        <f t="shared" si="20"/>
        <v>-0.4343775442363475</v>
      </c>
      <c r="E202" s="1">
        <f t="shared" si="25"/>
        <v>0.9071321759316644</v>
      </c>
      <c r="F202" s="1">
        <f t="shared" si="26"/>
        <v>-0.42084583328041136</v>
      </c>
      <c r="G202" s="1" t="str">
        <f t="shared" si="27"/>
        <v>0.907132175931664-0.420845833280411i</v>
      </c>
      <c r="H202" s="1" t="str">
        <f t="shared" si="28"/>
        <v>0.792383633631138-0.218640922128487i</v>
      </c>
      <c r="I202" s="1">
        <f t="shared" si="21"/>
        <v>9.9472473525966207E-2</v>
      </c>
      <c r="J202" s="1">
        <f t="shared" si="22"/>
        <v>0.13411731225173401</v>
      </c>
    </row>
    <row r="203" spans="1:10" x14ac:dyDescent="0.25">
      <c r="A203" s="1">
        <f t="shared" si="29"/>
        <v>1.7099999999999952E-2</v>
      </c>
      <c r="B203" s="1">
        <f t="shared" si="23"/>
        <v>9.9506731483859898E-2</v>
      </c>
      <c r="C203" s="1" t="str">
        <f t="shared" si="24"/>
        <v>0.0995067314838599+0.13540544938308i</v>
      </c>
      <c r="D203" s="1">
        <f t="shared" si="20"/>
        <v>-0.43693270626126718</v>
      </c>
      <c r="E203" s="1">
        <f t="shared" si="25"/>
        <v>0.90605388654554042</v>
      </c>
      <c r="F203" s="1">
        <f t="shared" si="26"/>
        <v>-0.42316232662622622</v>
      </c>
      <c r="G203" s="1" t="str">
        <f t="shared" si="27"/>
        <v>0.90605388654554-0.423162326626226i</v>
      </c>
      <c r="H203" s="1" t="str">
        <f t="shared" si="28"/>
        <v>0.791822384581012-0.220664874758354i</v>
      </c>
      <c r="I203" s="1">
        <f t="shared" si="21"/>
        <v>9.9506731483859898E-2</v>
      </c>
      <c r="J203" s="1">
        <f t="shared" si="22"/>
        <v>0.13540544938308</v>
      </c>
    </row>
    <row r="204" spans="1:10" x14ac:dyDescent="0.25">
      <c r="A204" s="1">
        <f t="shared" si="29"/>
        <v>1.7199999999999951E-2</v>
      </c>
      <c r="B204" s="1">
        <f t="shared" si="23"/>
        <v>9.9541328925250694E-2</v>
      </c>
      <c r="C204" s="1" t="str">
        <f t="shared" si="24"/>
        <v>0.0995413289252507+0.136694023510187i</v>
      </c>
      <c r="D204" s="1">
        <f t="shared" si="20"/>
        <v>-0.43948786828618686</v>
      </c>
      <c r="E204" s="1">
        <f t="shared" si="25"/>
        <v>0.90496968167002345</v>
      </c>
      <c r="F204" s="1">
        <f t="shared" si="26"/>
        <v>-0.42547605720892973</v>
      </c>
      <c r="G204" s="1" t="str">
        <f t="shared" si="27"/>
        <v>0.904969681670023-0.42547605720893i</v>
      </c>
      <c r="H204" s="1" t="str">
        <f t="shared" si="28"/>
        <v>0.791255965841769-0.222687386700481i</v>
      </c>
      <c r="I204" s="1">
        <f t="shared" si="21"/>
        <v>9.9541328925250694E-2</v>
      </c>
      <c r="J204" s="1">
        <f t="shared" si="22"/>
        <v>0.136694023510187</v>
      </c>
    </row>
    <row r="205" spans="1:10" x14ac:dyDescent="0.25">
      <c r="A205" s="1">
        <f t="shared" si="29"/>
        <v>1.7299999999999951E-2</v>
      </c>
      <c r="B205" s="1">
        <f t="shared" si="23"/>
        <v>9.9576266307734404E-2</v>
      </c>
      <c r="C205" s="1" t="str">
        <f t="shared" si="24"/>
        <v>0.0995762663077344+0.137983038938928i</v>
      </c>
      <c r="D205" s="1">
        <f t="shared" si="20"/>
        <v>-0.44204303031110653</v>
      </c>
      <c r="E205" s="1">
        <f t="shared" si="25"/>
        <v>0.90387956838372385</v>
      </c>
      <c r="F205" s="1">
        <f t="shared" si="26"/>
        <v>-0.42778700992252328</v>
      </c>
      <c r="G205" s="1" t="str">
        <f t="shared" si="27"/>
        <v>0.903879568383724-0.427787009922523i</v>
      </c>
      <c r="H205" s="1" t="str">
        <f t="shared" si="28"/>
        <v>0.790684381111472-0.224708444750192i</v>
      </c>
      <c r="I205" s="1">
        <f t="shared" si="21"/>
        <v>9.9576266307734404E-2</v>
      </c>
      <c r="J205" s="1">
        <f t="shared" si="22"/>
        <v>0.13798303893892799</v>
      </c>
    </row>
    <row r="206" spans="1:10" x14ac:dyDescent="0.25">
      <c r="A206" s="1">
        <f t="shared" si="29"/>
        <v>1.739999999999995E-2</v>
      </c>
      <c r="B206" s="1">
        <f t="shared" si="23"/>
        <v>9.9611544093639204E-2</v>
      </c>
      <c r="C206" s="1" t="str">
        <f t="shared" si="24"/>
        <v>0.0996115440936392+0.139272499980828i</v>
      </c>
      <c r="D206" s="1">
        <f t="shared" si="20"/>
        <v>-0.44459819233602621</v>
      </c>
      <c r="E206" s="1">
        <f t="shared" si="25"/>
        <v>0.90278355380382724</v>
      </c>
      <c r="F206" s="1">
        <f t="shared" si="26"/>
        <v>-0.43009516967914463</v>
      </c>
      <c r="G206" s="1" t="str">
        <f t="shared" si="27"/>
        <v>0.902783553803827-0.430095169679145i</v>
      </c>
      <c r="H206" s="1" t="str">
        <f t="shared" si="28"/>
        <v>0.79010763412191-0.226728035712304i</v>
      </c>
      <c r="I206" s="1">
        <f t="shared" si="21"/>
        <v>9.9611544093639204E-2</v>
      </c>
      <c r="J206" s="1">
        <f t="shared" si="22"/>
        <v>0.139272499980828</v>
      </c>
    </row>
    <row r="207" spans="1:10" x14ac:dyDescent="0.25">
      <c r="A207" s="1">
        <f t="shared" si="29"/>
        <v>1.749999999999995E-2</v>
      </c>
      <c r="B207" s="1">
        <f t="shared" si="23"/>
        <v>9.9647162750038806E-2</v>
      </c>
      <c r="C207" s="1" t="str">
        <f t="shared" si="24"/>
        <v>0.0996471627500388+0.14056241095313i</v>
      </c>
      <c r="D207" s="1">
        <f t="shared" si="20"/>
        <v>-0.44715335436094589</v>
      </c>
      <c r="E207" s="1">
        <f t="shared" si="25"/>
        <v>0.90168164508604765</v>
      </c>
      <c r="F207" s="1">
        <f t="shared" si="26"/>
        <v>-0.43240052140916624</v>
      </c>
      <c r="G207" s="1" t="str">
        <f t="shared" si="27"/>
        <v>0.901681645086048-0.432400521409166i</v>
      </c>
      <c r="H207" s="1" t="str">
        <f t="shared" si="28"/>
        <v>0.789525728638578-0.22874614640121i</v>
      </c>
      <c r="I207" s="1">
        <f t="shared" si="21"/>
        <v>9.9647162750038806E-2</v>
      </c>
      <c r="J207" s="1">
        <f t="shared" si="22"/>
        <v>0.14056241095312999</v>
      </c>
    </row>
    <row r="208" spans="1:10" x14ac:dyDescent="0.25">
      <c r="A208" s="1">
        <f t="shared" si="29"/>
        <v>1.7599999999999949E-2</v>
      </c>
      <c r="B208" s="1">
        <f t="shared" si="23"/>
        <v>9.9683122748765202E-2</v>
      </c>
      <c r="C208" s="1" t="str">
        <f t="shared" si="24"/>
        <v>0.0996831227487652+0.14185277617885i</v>
      </c>
      <c r="D208" s="1">
        <f t="shared" si="20"/>
        <v>-0.44970851638586562</v>
      </c>
      <c r="E208" s="1">
        <f t="shared" si="25"/>
        <v>0.90057384942458119</v>
      </c>
      <c r="F208" s="1">
        <f t="shared" si="26"/>
        <v>-0.43470305006129389</v>
      </c>
      <c r="G208" s="1" t="str">
        <f t="shared" si="27"/>
        <v>0.900573849424581-0.434703050061294i</v>
      </c>
      <c r="H208" s="1" t="str">
        <f t="shared" si="28"/>
        <v>0.788938668460649-0.230762763640971i</v>
      </c>
      <c r="I208" s="1">
        <f t="shared" si="21"/>
        <v>9.9683122748765202E-2</v>
      </c>
      <c r="J208" s="1">
        <f t="shared" si="22"/>
        <v>0.14185277617885</v>
      </c>
    </row>
    <row r="209" spans="1:10" x14ac:dyDescent="0.25">
      <c r="A209" s="1">
        <f t="shared" si="29"/>
        <v>1.7699999999999948E-2</v>
      </c>
      <c r="B209" s="1">
        <f t="shared" si="23"/>
        <v>9.9719424566421994E-2</v>
      </c>
      <c r="C209" s="1" t="str">
        <f t="shared" si="24"/>
        <v>0.099719424566422+0.143143599986835i</v>
      </c>
      <c r="D209" s="1">
        <f t="shared" si="20"/>
        <v>-0.4522636784107853</v>
      </c>
      <c r="E209" s="1">
        <f t="shared" si="25"/>
        <v>0.89946017405205902</v>
      </c>
      <c r="F209" s="1">
        <f t="shared" si="26"/>
        <v>-0.43700274060266459</v>
      </c>
      <c r="G209" s="1" t="str">
        <f t="shared" si="27"/>
        <v>0.899460174052059-0.437002740602665i</v>
      </c>
      <c r="H209" s="1" t="str">
        <f t="shared" si="28"/>
        <v>0.788346457420952-0.232777874265397i</v>
      </c>
      <c r="I209" s="1">
        <f t="shared" si="21"/>
        <v>9.9719424566421994E-2</v>
      </c>
      <c r="J209" s="1">
        <f t="shared" si="22"/>
        <v>0.14314359998683501</v>
      </c>
    </row>
    <row r="210" spans="1:10" x14ac:dyDescent="0.25">
      <c r="A210" s="1">
        <f t="shared" si="29"/>
        <v>1.7799999999999948E-2</v>
      </c>
      <c r="B210" s="1">
        <f t="shared" si="23"/>
        <v>9.9756068684400095E-2</v>
      </c>
      <c r="C210" s="1" t="str">
        <f t="shared" si="24"/>
        <v>0.0997560686844001+0.14443488671182i</v>
      </c>
      <c r="D210" s="1">
        <f t="shared" si="20"/>
        <v>-0.45481884043570497</v>
      </c>
      <c r="E210" s="1">
        <f t="shared" si="25"/>
        <v>0.89834062623949984</v>
      </c>
      <c r="F210" s="1">
        <f t="shared" si="26"/>
        <v>-0.43929957801894515</v>
      </c>
      <c r="G210" s="1" t="str">
        <f t="shared" si="27"/>
        <v>0.8983406262395-0.439299578018945i</v>
      </c>
      <c r="H210" s="1" t="str">
        <f t="shared" si="28"/>
        <v>0.787749099385942-0.234791465118132i</v>
      </c>
      <c r="I210" s="1">
        <f t="shared" si="21"/>
        <v>9.9756068684400095E-2</v>
      </c>
      <c r="J210" s="1">
        <f t="shared" si="22"/>
        <v>0.14443488671182</v>
      </c>
    </row>
    <row r="211" spans="1:10" x14ac:dyDescent="0.25">
      <c r="A211" s="1">
        <f t="shared" si="29"/>
        <v>1.7899999999999947E-2</v>
      </c>
      <c r="B211" s="1">
        <f t="shared" si="23"/>
        <v>9.9793055588888499E-2</v>
      </c>
      <c r="C211" s="1" t="str">
        <f t="shared" si="24"/>
        <v>0.0997930555888885+0.145726640694494i</v>
      </c>
      <c r="D211" s="1">
        <f t="shared" si="20"/>
        <v>-0.45737400246062465</v>
      </c>
      <c r="E211" s="1">
        <f t="shared" si="25"/>
        <v>0.89721521329626286</v>
      </c>
      <c r="F211" s="1">
        <f t="shared" si="26"/>
        <v>-0.4415935473144299</v>
      </c>
      <c r="G211" s="1" t="str">
        <f t="shared" si="27"/>
        <v>0.897215213296263-0.44159354731443i</v>
      </c>
      <c r="H211" s="1" t="str">
        <f t="shared" si="28"/>
        <v>0.78714659825568-0.236803523052746i</v>
      </c>
      <c r="I211" s="1">
        <f t="shared" si="21"/>
        <v>9.9793055588888499E-2</v>
      </c>
      <c r="J211" s="1">
        <f t="shared" si="22"/>
        <v>0.14572664069449401</v>
      </c>
    </row>
    <row r="212" spans="1:10" x14ac:dyDescent="0.25">
      <c r="A212" s="1">
        <f t="shared" si="29"/>
        <v>1.7999999999999947E-2</v>
      </c>
      <c r="B212" s="1">
        <f t="shared" si="23"/>
        <v>9.9830385770888805E-2</v>
      </c>
      <c r="C212" s="1" t="str">
        <f t="shared" si="24"/>
        <v>0.0998303857708888+0.14701886628155i</v>
      </c>
      <c r="D212" s="1">
        <f t="shared" si="20"/>
        <v>-0.45992916448554433</v>
      </c>
      <c r="E212" s="1">
        <f t="shared" si="25"/>
        <v>0.89608394256999957</v>
      </c>
      <c r="F212" s="1">
        <f t="shared" si="26"/>
        <v>-0.44388463351213875</v>
      </c>
      <c r="G212" s="1" t="str">
        <f t="shared" si="27"/>
        <v>0.89608394257-0.443884633512139i</v>
      </c>
      <c r="H212" s="1" t="str">
        <f t="shared" si="28"/>
        <v>0.786538957963806-0.238814034932816i</v>
      </c>
      <c r="I212" s="1">
        <f t="shared" si="21"/>
        <v>9.9830385770888805E-2</v>
      </c>
      <c r="J212" s="1">
        <f t="shared" si="22"/>
        <v>0.14701886628155</v>
      </c>
    </row>
    <row r="213" spans="1:10" x14ac:dyDescent="0.25">
      <c r="A213" s="1">
        <f t="shared" si="29"/>
        <v>1.8099999999999946E-2</v>
      </c>
      <c r="B213" s="1">
        <f t="shared" si="23"/>
        <v>9.9868059726231806E-2</v>
      </c>
      <c r="C213" s="1" t="str">
        <f t="shared" si="24"/>
        <v>0.0998680597262318+0.14831156782575i</v>
      </c>
      <c r="D213" s="1">
        <f t="shared" si="20"/>
        <v>-0.46248432651046401</v>
      </c>
      <c r="E213" s="1">
        <f t="shared" si="25"/>
        <v>0.89494682144660631</v>
      </c>
      <c r="F213" s="1">
        <f t="shared" si="26"/>
        <v>-0.44617282165391497</v>
      </c>
      <c r="G213" s="1" t="str">
        <f t="shared" si="27"/>
        <v>0.894946821446606-0.446172821653915i</v>
      </c>
      <c r="H213" s="1" t="str">
        <f t="shared" si="28"/>
        <v>0.78592618247751-0.240822987632012i</v>
      </c>
      <c r="I213" s="1">
        <f t="shared" si="21"/>
        <v>9.9868059726231806E-2</v>
      </c>
      <c r="J213" s="1">
        <f t="shared" si="22"/>
        <v>0.14831156782575</v>
      </c>
    </row>
    <row r="214" spans="1:10" x14ac:dyDescent="0.25">
      <c r="A214" s="1">
        <f t="shared" si="29"/>
        <v>1.8199999999999945E-2</v>
      </c>
      <c r="B214" s="1">
        <f t="shared" si="23"/>
        <v>9.9906077955585398E-2</v>
      </c>
      <c r="C214" s="1" t="str">
        <f t="shared" si="24"/>
        <v>0.0999060779555854+0.149604749685978i</v>
      </c>
      <c r="D214" s="1">
        <f t="shared" si="20"/>
        <v>-0.46503948853538368</v>
      </c>
      <c r="E214" s="1">
        <f t="shared" si="25"/>
        <v>0.89380385735017565</v>
      </c>
      <c r="F214" s="1">
        <f t="shared" si="26"/>
        <v>-0.44845809680052262</v>
      </c>
      <c r="G214" s="1" t="str">
        <f t="shared" si="27"/>
        <v>0.893803857350176-0.448458096800523i</v>
      </c>
      <c r="H214" s="1" t="str">
        <f t="shared" si="28"/>
        <v>0.785308275797514-0.242830368034185i</v>
      </c>
      <c r="I214" s="1">
        <f t="shared" si="21"/>
        <v>9.9906077955585398E-2</v>
      </c>
      <c r="J214" s="1">
        <f t="shared" si="22"/>
        <v>0.14960474968597801</v>
      </c>
    </row>
    <row r="215" spans="1:10" x14ac:dyDescent="0.25">
      <c r="A215" s="1">
        <f t="shared" si="29"/>
        <v>1.8299999999999945E-2</v>
      </c>
      <c r="B215" s="1">
        <f t="shared" si="23"/>
        <v>9.9944440964476106E-2</v>
      </c>
      <c r="C215" s="1" t="str">
        <f t="shared" si="24"/>
        <v>0.0999444409644761+0.150898416227306i</v>
      </c>
      <c r="D215" s="1">
        <f t="shared" si="20"/>
        <v>-0.46759465056030336</v>
      </c>
      <c r="E215" s="1">
        <f t="shared" si="25"/>
        <v>0.89265505774294795</v>
      </c>
      <c r="F215" s="1">
        <f t="shared" si="26"/>
        <v>-0.45074044403174446</v>
      </c>
      <c r="G215" s="1" t="str">
        <f t="shared" si="27"/>
        <v>0.892655057742948-0.450740444031744i</v>
      </c>
      <c r="H215" s="1" t="str">
        <f t="shared" si="28"/>
        <v>0.784685241958035-0.244836163033449i</v>
      </c>
      <c r="I215" s="1">
        <f t="shared" si="21"/>
        <v>9.9944440964476106E-2</v>
      </c>
      <c r="J215" s="1">
        <f t="shared" si="22"/>
        <v>0.15089841622730599</v>
      </c>
    </row>
    <row r="216" spans="1:10" x14ac:dyDescent="0.25">
      <c r="A216" s="1">
        <f t="shared" si="29"/>
        <v>1.8399999999999944E-2</v>
      </c>
      <c r="B216" s="1">
        <f t="shared" si="23"/>
        <v>9.9983149263299195E-2</v>
      </c>
      <c r="C216" s="1" t="str">
        <f t="shared" si="24"/>
        <v>0.0999831492632992+0.152192571821052i</v>
      </c>
      <c r="D216" s="1">
        <f t="shared" si="20"/>
        <v>-0.47014981258522304</v>
      </c>
      <c r="E216" s="1">
        <f t="shared" si="25"/>
        <v>0.89150043012526314</v>
      </c>
      <c r="F216" s="1">
        <f t="shared" si="26"/>
        <v>-0.45301984844647908</v>
      </c>
      <c r="G216" s="1" t="str">
        <f t="shared" si="27"/>
        <v>0.891500430125263-0.453019848446479i</v>
      </c>
      <c r="H216" s="1" t="str">
        <f t="shared" si="28"/>
        <v>0.784057085026768-0.246840359534272i</v>
      </c>
      <c r="I216" s="1">
        <f t="shared" si="21"/>
        <v>9.9983149263299195E-2</v>
      </c>
      <c r="J216" s="1">
        <f t="shared" si="22"/>
        <v>0.152192571821052</v>
      </c>
    </row>
    <row r="217" spans="1:10" x14ac:dyDescent="0.25">
      <c r="A217" s="1">
        <f t="shared" si="29"/>
        <v>1.8499999999999944E-2</v>
      </c>
      <c r="B217" s="1">
        <f t="shared" si="23"/>
        <v>0.100022203367333</v>
      </c>
      <c r="C217" s="1" t="str">
        <f t="shared" si="24"/>
        <v>0.100022203367333+0.153487220844836i</v>
      </c>
      <c r="D217" s="1">
        <f t="shared" si="20"/>
        <v>-0.47270497461014271</v>
      </c>
      <c r="E217" s="1">
        <f t="shared" si="25"/>
        <v>0.89033998203551079</v>
      </c>
      <c r="F217" s="1">
        <f t="shared" si="26"/>
        <v>-0.45529629516283826</v>
      </c>
      <c r="G217" s="1" t="str">
        <f t="shared" si="27"/>
        <v>0.890339982035511-0.455296295162838i</v>
      </c>
      <c r="H217" s="1" t="str">
        <f t="shared" si="28"/>
        <v>0.783423809104855-0.248842944451557i</v>
      </c>
      <c r="I217" s="1">
        <f t="shared" si="21"/>
        <v>0.100022203367333</v>
      </c>
      <c r="J217" s="1">
        <f t="shared" si="22"/>
        <v>0.15348722084483599</v>
      </c>
    </row>
    <row r="218" spans="1:10" x14ac:dyDescent="0.25">
      <c r="A218" s="1">
        <f t="shared" si="29"/>
        <v>1.8599999999999943E-2</v>
      </c>
      <c r="B218" s="1">
        <f t="shared" si="23"/>
        <v>0.10006160379675499</v>
      </c>
      <c r="C218" s="1" t="str">
        <f t="shared" si="24"/>
        <v>0.100061603796755+0.154782367682644i</v>
      </c>
      <c r="D218" s="1">
        <f t="shared" si="20"/>
        <v>-0.47526013663506245</v>
      </c>
      <c r="E218" s="1">
        <f t="shared" si="25"/>
        <v>0.88917372105008186</v>
      </c>
      <c r="F218" s="1">
        <f t="shared" si="26"/>
        <v>-0.45756976931824422</v>
      </c>
      <c r="G218" s="1" t="str">
        <f t="shared" si="27"/>
        <v>0.889173721050082-0.457569769318244i</v>
      </c>
      <c r="H218" s="1" t="str">
        <f t="shared" si="28"/>
        <v>0.782785418326859-0.250843904710728i</v>
      </c>
      <c r="I218" s="1">
        <f t="shared" si="21"/>
        <v>0.10006160379675499</v>
      </c>
      <c r="J218" s="1">
        <f t="shared" si="22"/>
        <v>0.154782367682644</v>
      </c>
    </row>
    <row r="219" spans="1:10" x14ac:dyDescent="0.25">
      <c r="A219" s="1">
        <f t="shared" si="29"/>
        <v>1.8699999999999942E-2</v>
      </c>
      <c r="B219" s="1">
        <f t="shared" si="23"/>
        <v>0.10010135107665701</v>
      </c>
      <c r="C219" s="1" t="str">
        <f t="shared" si="24"/>
        <v>0.100101351076657+0.156078016724882i</v>
      </c>
      <c r="D219" s="1">
        <f t="shared" si="20"/>
        <v>-0.47781529865998212</v>
      </c>
      <c r="E219" s="1">
        <f t="shared" si="25"/>
        <v>0.88800165478331872</v>
      </c>
      <c r="F219" s="1">
        <f t="shared" si="26"/>
        <v>-0.45984025606952644</v>
      </c>
      <c r="G219" s="1" t="str">
        <f t="shared" si="27"/>
        <v>0.888001654783319-0.459840256069526i</v>
      </c>
      <c r="H219" s="1" t="str">
        <f t="shared" si="28"/>
        <v>0.782141916860738-0.252843227247816i</v>
      </c>
      <c r="I219" s="1">
        <f t="shared" si="21"/>
        <v>0.10010135107665701</v>
      </c>
      <c r="J219" s="1">
        <f t="shared" si="22"/>
        <v>0.156078016724882</v>
      </c>
    </row>
    <row r="220" spans="1:10" x14ac:dyDescent="0.25">
      <c r="A220" s="1">
        <f t="shared" si="29"/>
        <v>1.8799999999999942E-2</v>
      </c>
      <c r="B220" s="1">
        <f t="shared" si="23"/>
        <v>0.10014144573705799</v>
      </c>
      <c r="C220" s="1" t="str">
        <f t="shared" si="24"/>
        <v>0.100141445737058+0.157374172368448i</v>
      </c>
      <c r="D220" s="1">
        <f t="shared" si="20"/>
        <v>-0.4803704606849018</v>
      </c>
      <c r="E220" s="1">
        <f t="shared" si="25"/>
        <v>0.88682379088746555</v>
      </c>
      <c r="F220" s="1">
        <f t="shared" si="26"/>
        <v>-0.4621077405930189</v>
      </c>
      <c r="G220" s="1" t="str">
        <f t="shared" si="27"/>
        <v>0.886823790887466-0.462107740593019i</v>
      </c>
      <c r="H220" s="1" t="str">
        <f t="shared" si="28"/>
        <v>0.781493308907816-0.254840899009548i</v>
      </c>
      <c r="I220" s="1">
        <f t="shared" si="21"/>
        <v>0.10014144573705799</v>
      </c>
      <c r="J220" s="1">
        <f t="shared" si="22"/>
        <v>0.157374172368448</v>
      </c>
    </row>
    <row r="221" spans="1:10" x14ac:dyDescent="0.25">
      <c r="A221" s="1">
        <f t="shared" si="29"/>
        <v>1.8899999999999941E-2</v>
      </c>
      <c r="B221" s="1">
        <f t="shared" si="23"/>
        <v>0.100181888312924</v>
      </c>
      <c r="C221" s="1" t="str">
        <f t="shared" si="24"/>
        <v>0.100181888312924+0.158670839016778i</v>
      </c>
      <c r="D221" s="1">
        <f t="shared" si="20"/>
        <v>-0.48292562270982148</v>
      </c>
      <c r="E221" s="1">
        <f t="shared" si="25"/>
        <v>0.88564013705261824</v>
      </c>
      <c r="F221" s="1">
        <f t="shared" si="26"/>
        <v>-0.46437220808465657</v>
      </c>
      <c r="G221" s="1" t="str">
        <f t="shared" si="27"/>
        <v>0.885640137052618-0.464372208084657i</v>
      </c>
      <c r="H221" s="1" t="str">
        <f t="shared" si="28"/>
        <v>0.780839598702755-0.256836906953423i</v>
      </c>
      <c r="I221" s="1">
        <f t="shared" si="21"/>
        <v>0.100181888312924</v>
      </c>
      <c r="J221" s="1">
        <f t="shared" si="22"/>
        <v>0.158670839016778</v>
      </c>
    </row>
    <row r="222" spans="1:10" x14ac:dyDescent="0.25">
      <c r="A222" s="1">
        <f t="shared" si="29"/>
        <v>1.8999999999999941E-2</v>
      </c>
      <c r="B222" s="1">
        <f t="shared" si="23"/>
        <v>0.100222679344174</v>
      </c>
      <c r="C222" s="1" t="str">
        <f t="shared" si="24"/>
        <v>0.100222679344174+0.159968021079914i</v>
      </c>
      <c r="D222" s="1">
        <f t="shared" si="20"/>
        <v>-0.48548078473474116</v>
      </c>
      <c r="E222" s="1">
        <f t="shared" si="25"/>
        <v>0.88445070100667456</v>
      </c>
      <c r="F222" s="1">
        <f t="shared" si="26"/>
        <v>-0.4666336437600721</v>
      </c>
      <c r="G222" s="1" t="str">
        <f t="shared" si="27"/>
        <v>0.884450701006675-0.466633643760072i</v>
      </c>
      <c r="H222" s="1" t="str">
        <f t="shared" si="28"/>
        <v>0.780180790513533-0.258831238047806i</v>
      </c>
      <c r="I222" s="1">
        <f t="shared" si="21"/>
        <v>0.100222679344174</v>
      </c>
      <c r="J222" s="1">
        <f t="shared" si="22"/>
        <v>0.15996802107991401</v>
      </c>
    </row>
    <row r="223" spans="1:10" x14ac:dyDescent="0.25">
      <c r="A223" s="1">
        <f t="shared" si="29"/>
        <v>1.909999999999994E-2</v>
      </c>
      <c r="B223" s="1">
        <f t="shared" si="23"/>
        <v>0.100263819375706</v>
      </c>
      <c r="C223" s="1" t="str">
        <f t="shared" si="24"/>
        <v>0.100263819375706+0.161265722974568i</v>
      </c>
      <c r="D223" s="1">
        <f t="shared" si="20"/>
        <v>-0.48803594675966083</v>
      </c>
      <c r="E223" s="1">
        <f t="shared" si="25"/>
        <v>0.8832554905152834</v>
      </c>
      <c r="F223" s="1">
        <f t="shared" si="26"/>
        <v>-0.46889203285469261</v>
      </c>
      <c r="G223" s="1" t="str">
        <f t="shared" si="27"/>
        <v>0.883255490515283-0.468892032854693i</v>
      </c>
      <c r="H223" s="1" t="str">
        <f t="shared" si="28"/>
        <v>0.779516888641407-0.260823879272011i</v>
      </c>
      <c r="I223" s="1">
        <f t="shared" si="21"/>
        <v>0.100263819375706</v>
      </c>
      <c r="J223" s="1">
        <f t="shared" si="22"/>
        <v>0.16126572297456801</v>
      </c>
    </row>
    <row r="224" spans="1:10" x14ac:dyDescent="0.25">
      <c r="A224" s="1">
        <f t="shared" si="29"/>
        <v>1.9199999999999939E-2</v>
      </c>
      <c r="B224" s="1">
        <f t="shared" si="23"/>
        <v>0.100305308957407</v>
      </c>
      <c r="C224" s="1" t="str">
        <f t="shared" si="24"/>
        <v>0.100305308957407+0.162563949124176i</v>
      </c>
      <c r="D224" s="1">
        <f t="shared" ref="D224:D287" si="30">-2*$B$10*A224</f>
        <v>-0.49059110878458051</v>
      </c>
      <c r="E224" s="1">
        <f t="shared" si="25"/>
        <v>0.88205451338179397</v>
      </c>
      <c r="F224" s="1">
        <f t="shared" si="26"/>
        <v>-0.47114736062383566</v>
      </c>
      <c r="G224" s="1" t="str">
        <f t="shared" si="27"/>
        <v>0.882054513381794-0.471147360623836i</v>
      </c>
      <c r="H224" s="1" t="str">
        <f t="shared" si="28"/>
        <v>0.778847897420895-0.262814817616382i</v>
      </c>
      <c r="I224" s="1">
        <f t="shared" ref="I224:I287" si="31">IMREAL(C224)</f>
        <v>0.100305308957407</v>
      </c>
      <c r="J224" s="1">
        <f t="shared" ref="J224:J287" si="32">IMAGINARY(C224)</f>
        <v>0.16256394912417599</v>
      </c>
    </row>
    <row r="225" spans="1:10" x14ac:dyDescent="0.25">
      <c r="A225" s="1">
        <f t="shared" si="29"/>
        <v>1.9299999999999939E-2</v>
      </c>
      <c r="B225" s="1">
        <f t="shared" ref="B225:B288" si="33">I225</f>
        <v>0.10034714864416799</v>
      </c>
      <c r="C225" s="1" t="str">
        <f t="shared" ref="C225:C288" si="34">IMDIV(IMSUB(1,H225),IMSUM(1,H225))</f>
        <v>0.100347148644168+0.163862703958962i</v>
      </c>
      <c r="D225" s="1">
        <f t="shared" si="30"/>
        <v>-0.49314627080950019</v>
      </c>
      <c r="E225" s="1">
        <f t="shared" ref="E225:E288" si="35">COS(D225)</f>
        <v>0.88084777744720522</v>
      </c>
      <c r="F225" s="1">
        <f t="shared" ref="F225:F288" si="36">SIN(D225)</f>
        <v>-0.47339961234280592</v>
      </c>
      <c r="G225" s="1" t="str">
        <f t="shared" ref="G225:G288" si="37">COMPLEX(E225,F225)</f>
        <v>0.880847777447205-0.473399612342806i</v>
      </c>
      <c r="H225" s="1" t="str">
        <f t="shared" ref="H225:H288" si="38">IMPRODUCT(G225,$H$2)</f>
        <v>0.778173821219738-0.264804040082383i</v>
      </c>
      <c r="I225" s="1">
        <f t="shared" si="31"/>
        <v>0.10034714864416799</v>
      </c>
      <c r="J225" s="1">
        <f t="shared" si="32"/>
        <v>0.16386270395896199</v>
      </c>
    </row>
    <row r="226" spans="1:10" x14ac:dyDescent="0.25">
      <c r="A226" s="1">
        <f t="shared" ref="A226:A289" si="39">A225+$O$1</f>
        <v>1.9399999999999938E-2</v>
      </c>
      <c r="B226" s="1">
        <f t="shared" si="33"/>
        <v>0.10038933899590401</v>
      </c>
      <c r="C226" s="1" t="str">
        <f t="shared" si="34"/>
        <v>0.100389338995904+0.165161991916001i</v>
      </c>
      <c r="D226" s="1">
        <f t="shared" si="30"/>
        <v>-0.49570143283441986</v>
      </c>
      <c r="E226" s="1">
        <f t="shared" si="35"/>
        <v>0.87963529059011425</v>
      </c>
      <c r="F226" s="1">
        <f t="shared" si="36"/>
        <v>-0.47564877330699101</v>
      </c>
      <c r="G226" s="1" t="str">
        <f t="shared" si="37"/>
        <v>0.879635290590114-0.475648773306991i</v>
      </c>
      <c r="H226" s="1" t="str">
        <f t="shared" si="38"/>
        <v>0.777494664438878-0.266791533682681i</v>
      </c>
      <c r="I226" s="1">
        <f t="shared" si="31"/>
        <v>0.10038933899590401</v>
      </c>
      <c r="J226" s="1">
        <f t="shared" si="32"/>
        <v>0.16516199191600101</v>
      </c>
    </row>
    <row r="227" spans="1:10" x14ac:dyDescent="0.25">
      <c r="A227" s="1">
        <f t="shared" si="39"/>
        <v>1.9499999999999938E-2</v>
      </c>
      <c r="B227" s="1">
        <f t="shared" si="33"/>
        <v>0.100431880577566</v>
      </c>
      <c r="C227" s="1" t="str">
        <f t="shared" si="34"/>
        <v>0.100431880577566+0.166461817439276i</v>
      </c>
      <c r="D227" s="1">
        <f t="shared" si="30"/>
        <v>-0.49825659485933954</v>
      </c>
      <c r="E227" s="1">
        <f t="shared" si="35"/>
        <v>0.87841706072666526</v>
      </c>
      <c r="F227" s="1">
        <f t="shared" si="36"/>
        <v>-0.47789482883195766</v>
      </c>
      <c r="G227" s="1" t="str">
        <f t="shared" si="37"/>
        <v>0.878417060726665-0.477894828831958i</v>
      </c>
      <c r="H227" s="1" t="str">
        <f t="shared" si="38"/>
        <v>0.776810431512429-0.268777285441228i</v>
      </c>
      <c r="I227" s="1">
        <f t="shared" si="31"/>
        <v>0.100431880577566</v>
      </c>
      <c r="J227" s="1">
        <f t="shared" si="32"/>
        <v>0.16646181743927599</v>
      </c>
    </row>
    <row r="228" spans="1:10" x14ac:dyDescent="0.25">
      <c r="A228" s="1">
        <f t="shared" si="39"/>
        <v>1.9599999999999937E-2</v>
      </c>
      <c r="B228" s="1">
        <f t="shared" si="33"/>
        <v>0.10047477395915801</v>
      </c>
      <c r="C228" s="1" t="str">
        <f t="shared" si="34"/>
        <v>0.100474773959158+0.167762184979746i</v>
      </c>
      <c r="D228" s="1">
        <f t="shared" si="30"/>
        <v>-0.50081175688425927</v>
      </c>
      <c r="E228" s="1">
        <f t="shared" si="35"/>
        <v>0.87719309581049754</v>
      </c>
      <c r="F228" s="1">
        <f t="shared" si="36"/>
        <v>-0.48013776425354771</v>
      </c>
      <c r="G228" s="1" t="str">
        <f t="shared" si="37"/>
        <v>0.877193095810498-0.480137764253548i</v>
      </c>
      <c r="H228" s="1" t="str">
        <f t="shared" si="38"/>
        <v>0.776121126907643-0.270761282393351i</v>
      </c>
      <c r="I228" s="1">
        <f t="shared" si="31"/>
        <v>0.10047477395915801</v>
      </c>
      <c r="J228" s="1">
        <f t="shared" si="32"/>
        <v>0.16776218497974599</v>
      </c>
    </row>
    <row r="229" spans="1:10" x14ac:dyDescent="0.25">
      <c r="A229" s="1">
        <f t="shared" si="39"/>
        <v>1.9699999999999936E-2</v>
      </c>
      <c r="B229" s="1">
        <f t="shared" si="33"/>
        <v>0.100518019715756</v>
      </c>
      <c r="C229" s="1" t="str">
        <f t="shared" si="34"/>
        <v>0.100518019715756+0.169063098995399i</v>
      </c>
      <c r="D229" s="1">
        <f t="shared" si="30"/>
        <v>-0.50336691890917895</v>
      </c>
      <c r="E229" s="1">
        <f t="shared" si="35"/>
        <v>0.87596340383269378</v>
      </c>
      <c r="F229" s="1">
        <f t="shared" si="36"/>
        <v>-0.48237756492797329</v>
      </c>
      <c r="G229" s="1" t="str">
        <f t="shared" si="37"/>
        <v>0.875963403832694-0.482377564927973i</v>
      </c>
      <c r="H229" s="1" t="str">
        <f t="shared" si="38"/>
        <v>0.775426755124887-0.272743511585831i</v>
      </c>
      <c r="I229" s="1">
        <f t="shared" si="31"/>
        <v>0.100518019715756</v>
      </c>
      <c r="J229" s="1">
        <f t="shared" si="32"/>
        <v>0.16906309899539901</v>
      </c>
    </row>
    <row r="230" spans="1:10" x14ac:dyDescent="0.25">
      <c r="A230" s="1">
        <f t="shared" si="39"/>
        <v>1.9799999999999936E-2</v>
      </c>
      <c r="B230" s="1">
        <f t="shared" si="33"/>
        <v>0.100561618427522</v>
      </c>
      <c r="C230" s="1" t="str">
        <f t="shared" si="34"/>
        <v>0.100561618427522+0.170364563951327i</v>
      </c>
      <c r="D230" s="1">
        <f t="shared" si="30"/>
        <v>-0.50592208093409863</v>
      </c>
      <c r="E230" s="1">
        <f t="shared" si="35"/>
        <v>0.87472799282172764</v>
      </c>
      <c r="F230" s="1">
        <f t="shared" si="36"/>
        <v>-0.4846142162319132</v>
      </c>
      <c r="G230" s="1" t="str">
        <f t="shared" si="37"/>
        <v>0.874727992821728-0.484614216231913i</v>
      </c>
      <c r="H230" s="1" t="str">
        <f t="shared" si="38"/>
        <v>0.774727320697609-0.274723960076994i</v>
      </c>
      <c r="I230" s="1">
        <f t="shared" si="31"/>
        <v>0.100561618427522</v>
      </c>
      <c r="J230" s="1">
        <f t="shared" si="32"/>
        <v>0.17036456395132701</v>
      </c>
    </row>
    <row r="231" spans="1:10" x14ac:dyDescent="0.25">
      <c r="A231" s="1">
        <f t="shared" si="39"/>
        <v>1.9899999999999935E-2</v>
      </c>
      <c r="B231" s="1">
        <f t="shared" si="33"/>
        <v>0.10060557067972201</v>
      </c>
      <c r="C231" s="1" t="str">
        <f t="shared" si="34"/>
        <v>0.100605570679722+0.171666584319772i</v>
      </c>
      <c r="D231" s="1">
        <f t="shared" si="30"/>
        <v>-0.50847724295901831</v>
      </c>
      <c r="E231" s="1">
        <f t="shared" si="35"/>
        <v>0.87348687084341181</v>
      </c>
      <c r="F231" s="1">
        <f t="shared" si="36"/>
        <v>-0.48684770356260787</v>
      </c>
      <c r="G231" s="1" t="str">
        <f t="shared" si="37"/>
        <v>0.873486870843412-0.486847703562608i</v>
      </c>
      <c r="H231" s="1" t="str">
        <f t="shared" si="38"/>
        <v>0.774022828192311-0.276702614936789i</v>
      </c>
      <c r="I231" s="1">
        <f t="shared" si="31"/>
        <v>0.10060557067972201</v>
      </c>
      <c r="J231" s="1">
        <f t="shared" si="32"/>
        <v>0.171666584319772</v>
      </c>
    </row>
    <row r="232" spans="1:10" x14ac:dyDescent="0.25">
      <c r="A232" s="1">
        <f t="shared" si="39"/>
        <v>1.9999999999999934E-2</v>
      </c>
      <c r="B232" s="1">
        <f t="shared" si="33"/>
        <v>0.10064987706273899</v>
      </c>
      <c r="C232" s="1" t="str">
        <f t="shared" si="34"/>
        <v>0.100649877062739+0.172969164580203i</v>
      </c>
      <c r="D232" s="1">
        <f t="shared" si="30"/>
        <v>-0.51103240498393798</v>
      </c>
      <c r="E232" s="1">
        <f t="shared" si="35"/>
        <v>0.87224004600084448</v>
      </c>
      <c r="F232" s="1">
        <f t="shared" si="36"/>
        <v>-0.48907801233795478</v>
      </c>
      <c r="G232" s="1" t="str">
        <f t="shared" si="37"/>
        <v>0.872240046000844-0.489078012337955i</v>
      </c>
      <c r="H232" s="1" t="str">
        <f t="shared" si="38"/>
        <v>0.773313282208519-0.278679463246877i</v>
      </c>
      <c r="I232" s="1">
        <f t="shared" si="31"/>
        <v>0.10064987706273899</v>
      </c>
      <c r="J232" s="1">
        <f t="shared" si="32"/>
        <v>0.17296916458020301</v>
      </c>
    </row>
    <row r="233" spans="1:10" x14ac:dyDescent="0.25">
      <c r="A233" s="1">
        <f t="shared" si="39"/>
        <v>2.0099999999999934E-2</v>
      </c>
      <c r="B233" s="1">
        <f t="shared" si="33"/>
        <v>0.100694538172096</v>
      </c>
      <c r="C233" s="1" t="str">
        <f t="shared" si="34"/>
        <v>0.100694538172096+0.174272309219369i</v>
      </c>
      <c r="D233" s="1">
        <f t="shared" si="30"/>
        <v>-0.51358756700885766</v>
      </c>
      <c r="E233" s="1">
        <f t="shared" si="35"/>
        <v>0.87098752643435762</v>
      </c>
      <c r="F233" s="1">
        <f t="shared" si="36"/>
        <v>-0.49130512799660381</v>
      </c>
      <c r="G233" s="1" t="str">
        <f t="shared" si="37"/>
        <v>0.870987526434358-0.491305127996604i</v>
      </c>
      <c r="H233" s="1" t="str">
        <f t="shared" si="38"/>
        <v>0.772598687378753-0.280654492100712i</v>
      </c>
      <c r="I233" s="1">
        <f t="shared" si="31"/>
        <v>0.100694538172096</v>
      </c>
      <c r="J233" s="1">
        <f t="shared" si="32"/>
        <v>0.17427230921936901</v>
      </c>
    </row>
    <row r="234" spans="1:10" x14ac:dyDescent="0.25">
      <c r="A234" s="1">
        <f t="shared" si="39"/>
        <v>2.0199999999999933E-2</v>
      </c>
      <c r="B234" s="1">
        <f t="shared" si="33"/>
        <v>0.10073955460847001</v>
      </c>
      <c r="C234" s="1" t="str">
        <f t="shared" si="34"/>
        <v>0.10073955460847+0.175576022731368i</v>
      </c>
      <c r="D234" s="1">
        <f t="shared" si="30"/>
        <v>-0.51614272903377734</v>
      </c>
      <c r="E234" s="1">
        <f t="shared" si="35"/>
        <v>0.86972932032146266</v>
      </c>
      <c r="F234" s="1">
        <f t="shared" si="36"/>
        <v>-0.49352903599805215</v>
      </c>
      <c r="G234" s="1" t="str">
        <f t="shared" si="37"/>
        <v>0.869729320321463-0.493529035998052i</v>
      </c>
      <c r="H234" s="1" t="str">
        <f t="shared" si="38"/>
        <v>0.771879048368494-0.282627688603629i</v>
      </c>
      <c r="I234" s="1">
        <f t="shared" si="31"/>
        <v>0.10073955460847001</v>
      </c>
      <c r="J234" s="1">
        <f t="shared" si="32"/>
        <v>0.17557602273136799</v>
      </c>
    </row>
    <row r="235" spans="1:10" x14ac:dyDescent="0.25">
      <c r="A235" s="1">
        <f t="shared" si="39"/>
        <v>2.0299999999999933E-2</v>
      </c>
      <c r="B235" s="1">
        <f t="shared" si="33"/>
        <v>0.10078492697770999</v>
      </c>
      <c r="C235" s="1" t="str">
        <f t="shared" si="34"/>
        <v>0.10078492697771+0.176880309617704i</v>
      </c>
      <c r="D235" s="1">
        <f t="shared" si="30"/>
        <v>-0.51869789105869701</v>
      </c>
      <c r="E235" s="1">
        <f t="shared" si="35"/>
        <v>0.86846543587679792</v>
      </c>
      <c r="F235" s="1">
        <f t="shared" si="36"/>
        <v>-0.49574972182273935</v>
      </c>
      <c r="G235" s="1" t="str">
        <f t="shared" si="37"/>
        <v>0.868465435876798-0.495749721822739i</v>
      </c>
      <c r="H235" s="1" t="str">
        <f t="shared" si="38"/>
        <v>0.771154369876155-0.284599039872925i</v>
      </c>
      <c r="I235" s="1">
        <f t="shared" si="31"/>
        <v>0.10078492697770999</v>
      </c>
      <c r="J235" s="1">
        <f t="shared" si="32"/>
        <v>0.17688030961770401</v>
      </c>
    </row>
    <row r="236" spans="1:10" x14ac:dyDescent="0.25">
      <c r="A236" s="1">
        <f t="shared" si="39"/>
        <v>2.0399999999999932E-2</v>
      </c>
      <c r="B236" s="1">
        <f t="shared" si="33"/>
        <v>0.10083065589085199</v>
      </c>
      <c r="C236" s="1" t="str">
        <f t="shared" si="34"/>
        <v>0.100830655890852+0.178185174387358i</v>
      </c>
      <c r="D236" s="1">
        <f t="shared" si="30"/>
        <v>-0.52125305308361669</v>
      </c>
      <c r="E236" s="1">
        <f t="shared" si="35"/>
        <v>0.86719588135207459</v>
      </c>
      <c r="F236" s="1">
        <f t="shared" si="36"/>
        <v>-0.4979671709721421</v>
      </c>
      <c r="G236" s="1" t="str">
        <f t="shared" si="37"/>
        <v>0.867195881352075-0.497967170972142i</v>
      </c>
      <c r="H236" s="1" t="str">
        <f t="shared" si="38"/>
        <v>0.770424656633056-0.286568533037944i</v>
      </c>
      <c r="I236" s="1">
        <f t="shared" si="31"/>
        <v>0.10083065589085199</v>
      </c>
      <c r="J236" s="1">
        <f t="shared" si="32"/>
        <v>0.17818517438735801</v>
      </c>
    </row>
    <row r="237" spans="1:10" x14ac:dyDescent="0.25">
      <c r="A237" s="1">
        <f t="shared" si="39"/>
        <v>2.0499999999999931E-2</v>
      </c>
      <c r="B237" s="1">
        <f t="shared" si="33"/>
        <v>0.10087674196414199</v>
      </c>
      <c r="C237" s="1" t="str">
        <f t="shared" si="34"/>
        <v>0.100876741964142+0.179490621556844i</v>
      </c>
      <c r="D237" s="1">
        <f t="shared" si="30"/>
        <v>-0.52380821510853637</v>
      </c>
      <c r="E237" s="1">
        <f t="shared" si="35"/>
        <v>0.86592066503602305</v>
      </c>
      <c r="F237" s="1">
        <f t="shared" si="36"/>
        <v>-0.50018136896886878</v>
      </c>
      <c r="G237" s="1" t="str">
        <f t="shared" si="37"/>
        <v>0.865920665036023-0.500181368968869i</v>
      </c>
      <c r="H237" s="1" t="str">
        <f t="shared" si="38"/>
        <v>0.769689913403383-0.288536155240162i</v>
      </c>
      <c r="I237" s="1">
        <f t="shared" si="31"/>
        <v>0.10087674196414199</v>
      </c>
      <c r="J237" s="1">
        <f t="shared" si="32"/>
        <v>0.179490621556844</v>
      </c>
    </row>
    <row r="238" spans="1:10" x14ac:dyDescent="0.25">
      <c r="A238" s="1">
        <f t="shared" si="39"/>
        <v>2.0599999999999931E-2</v>
      </c>
      <c r="B238" s="1">
        <f t="shared" si="33"/>
        <v>0.10092318581904799</v>
      </c>
      <c r="C238" s="1" t="str">
        <f t="shared" si="34"/>
        <v>0.100923185819048+0.180796655650275i</v>
      </c>
      <c r="D238" s="1">
        <f t="shared" si="30"/>
        <v>-0.52636337713345605</v>
      </c>
      <c r="E238" s="1">
        <f t="shared" si="35"/>
        <v>0.86463979525433854</v>
      </c>
      <c r="F238" s="1">
        <f t="shared" si="36"/>
        <v>-0.50239230135675395</v>
      </c>
      <c r="G238" s="1" t="str">
        <f t="shared" si="37"/>
        <v>0.864639795254339-0.502392301356754i</v>
      </c>
      <c r="H238" s="1" t="str">
        <f t="shared" si="38"/>
        <v>0.768950144984164-0.290501893633269i</v>
      </c>
      <c r="I238" s="1">
        <f t="shared" si="31"/>
        <v>0.10092318581904799</v>
      </c>
      <c r="J238" s="1">
        <f t="shared" si="32"/>
        <v>0.180796655650275</v>
      </c>
    </row>
    <row r="239" spans="1:10" x14ac:dyDescent="0.25">
      <c r="A239" s="1">
        <f t="shared" si="39"/>
        <v>2.069999999999993E-2</v>
      </c>
      <c r="B239" s="1">
        <f t="shared" si="33"/>
        <v>0.100969988082282</v>
      </c>
      <c r="C239" s="1" t="str">
        <f t="shared" si="34"/>
        <v>0.100969988082282+0.182103281199429i</v>
      </c>
      <c r="D239" s="1">
        <f t="shared" si="30"/>
        <v>-0.52891853915837572</v>
      </c>
      <c r="E239" s="1">
        <f t="shared" si="35"/>
        <v>0.86335328036962711</v>
      </c>
      <c r="F239" s="1">
        <f t="shared" si="36"/>
        <v>-0.50459995370095312</v>
      </c>
      <c r="G239" s="1" t="str">
        <f t="shared" si="37"/>
        <v>0.863353280369627-0.504599953700953i</v>
      </c>
      <c r="H239" s="1" t="str">
        <f t="shared" si="38"/>
        <v>0.768205356205235-0.292465735383256i</v>
      </c>
      <c r="I239" s="1">
        <f t="shared" si="31"/>
        <v>0.100969988082282</v>
      </c>
      <c r="J239" s="1">
        <f t="shared" si="32"/>
        <v>0.18210328119942901</v>
      </c>
    </row>
    <row r="240" spans="1:10" x14ac:dyDescent="0.25">
      <c r="A240" s="1">
        <f t="shared" si="39"/>
        <v>2.079999999999993E-2</v>
      </c>
      <c r="B240" s="1">
        <f t="shared" si="33"/>
        <v>0.10101714938581501</v>
      </c>
      <c r="C240" s="1" t="str">
        <f t="shared" si="34"/>
        <v>0.101017149385815+0.183410502743814i</v>
      </c>
      <c r="D240" s="1">
        <f t="shared" si="30"/>
        <v>-0.5314737011832954</v>
      </c>
      <c r="E240" s="1">
        <f t="shared" si="35"/>
        <v>0.86206112878135066</v>
      </c>
      <c r="F240" s="1">
        <f t="shared" si="36"/>
        <v>-0.50680431158803652</v>
      </c>
      <c r="G240" s="1" t="str">
        <f t="shared" si="37"/>
        <v>0.862061128781351-0.506804311588037i</v>
      </c>
      <c r="H240" s="1" t="str">
        <f t="shared" si="38"/>
        <v>0.767455551929212-0.294427667668497i</v>
      </c>
      <c r="I240" s="1">
        <f t="shared" si="31"/>
        <v>0.10101714938581501</v>
      </c>
      <c r="J240" s="1">
        <f t="shared" si="32"/>
        <v>0.18341050274381401</v>
      </c>
    </row>
    <row r="241" spans="1:10" x14ac:dyDescent="0.25">
      <c r="A241" s="1">
        <f t="shared" si="39"/>
        <v>2.0899999999999929E-2</v>
      </c>
      <c r="B241" s="1">
        <f t="shared" si="33"/>
        <v>0.10106467036689901</v>
      </c>
      <c r="C241" s="1" t="str">
        <f t="shared" si="34"/>
        <v>0.101064670366899+0.184718324830725i</v>
      </c>
      <c r="D241" s="1">
        <f t="shared" si="30"/>
        <v>-0.53402886320821508</v>
      </c>
      <c r="E241" s="1">
        <f t="shared" si="35"/>
        <v>0.86076334892577222</v>
      </c>
      <c r="F241" s="1">
        <f t="shared" si="36"/>
        <v>-0.50900536062608348</v>
      </c>
      <c r="G241" s="1" t="str">
        <f t="shared" si="37"/>
        <v>0.860763348925772-0.509005360626083i</v>
      </c>
      <c r="H241" s="1" t="str">
        <f t="shared" si="38"/>
        <v>0.766700737051451-0.296387677679829i</v>
      </c>
      <c r="I241" s="1">
        <f t="shared" si="31"/>
        <v>0.10106467036689901</v>
      </c>
      <c r="J241" s="1">
        <f t="shared" si="32"/>
        <v>0.18471832483072501</v>
      </c>
    </row>
    <row r="242" spans="1:10" x14ac:dyDescent="0.25">
      <c r="A242" s="1">
        <f t="shared" si="39"/>
        <v>2.0999999999999928E-2</v>
      </c>
      <c r="B242" s="1">
        <f t="shared" si="33"/>
        <v>0.101112551668082</v>
      </c>
      <c r="C242" s="1" t="str">
        <f t="shared" si="34"/>
        <v>0.101112551668082+0.186026752015316i</v>
      </c>
      <c r="D242" s="1">
        <f t="shared" si="30"/>
        <v>-0.53658402523313486</v>
      </c>
      <c r="E242" s="1">
        <f t="shared" si="35"/>
        <v>0.85945994927590119</v>
      </c>
      <c r="F242" s="1">
        <f t="shared" si="36"/>
        <v>-0.5112030864447763</v>
      </c>
      <c r="G242" s="1" t="str">
        <f t="shared" si="37"/>
        <v>0.859459949275901-0.511203086444776i</v>
      </c>
      <c r="H242" s="1" t="str">
        <f t="shared" si="38"/>
        <v>0.765940916500028-0.298345752620643i</v>
      </c>
      <c r="I242" s="1">
        <f t="shared" si="31"/>
        <v>0.101112551668082</v>
      </c>
      <c r="J242" s="1">
        <f t="shared" si="32"/>
        <v>0.18602675201531599</v>
      </c>
    </row>
    <row r="243" spans="1:10" x14ac:dyDescent="0.25">
      <c r="A243" s="1">
        <f t="shared" si="39"/>
        <v>2.1099999999999928E-2</v>
      </c>
      <c r="B243" s="1">
        <f t="shared" si="33"/>
        <v>0.101160793937229</v>
      </c>
      <c r="C243" s="1" t="str">
        <f t="shared" si="34"/>
        <v>0.101160793937229+0.187335788860663i</v>
      </c>
      <c r="D243" s="1">
        <f t="shared" si="30"/>
        <v>-0.53913918725805454</v>
      </c>
      <c r="E243" s="1">
        <f t="shared" si="35"/>
        <v>0.85815093834143763</v>
      </c>
      <c r="F243" s="1">
        <f t="shared" si="36"/>
        <v>-0.51339747469549379</v>
      </c>
      <c r="G243" s="1" t="str">
        <f t="shared" si="37"/>
        <v>0.858150938341438-0.513397474695494i</v>
      </c>
      <c r="H243" s="1" t="str">
        <f t="shared" si="38"/>
        <v>0.765176095235695-0.300301879706964i</v>
      </c>
      <c r="I243" s="1">
        <f t="shared" si="31"/>
        <v>0.101160793937229</v>
      </c>
      <c r="J243" s="1">
        <f t="shared" si="32"/>
        <v>0.18733578886066299</v>
      </c>
    </row>
    <row r="244" spans="1:10" x14ac:dyDescent="0.25">
      <c r="A244" s="1">
        <f t="shared" si="39"/>
        <v>2.1199999999999927E-2</v>
      </c>
      <c r="B244" s="1">
        <f t="shared" si="33"/>
        <v>0.101209397827541</v>
      </c>
      <c r="C244" s="1" t="str">
        <f t="shared" si="34"/>
        <v>0.101209397827541+0.188645439937823i</v>
      </c>
      <c r="D244" s="1">
        <f t="shared" si="30"/>
        <v>-0.54169434928297422</v>
      </c>
      <c r="E244" s="1">
        <f t="shared" si="35"/>
        <v>0.85683632466871673</v>
      </c>
      <c r="F244" s="1">
        <f t="shared" si="36"/>
        <v>-0.51558851105140568</v>
      </c>
      <c r="G244" s="1" t="str">
        <f t="shared" si="37"/>
        <v>0.856836324668717-0.515588511051406i</v>
      </c>
      <c r="H244" s="1" t="str">
        <f t="shared" si="38"/>
        <v>0.764406278251855-0.30225604616753i</v>
      </c>
      <c r="I244" s="1">
        <f t="shared" si="31"/>
        <v>0.101209397827541</v>
      </c>
      <c r="J244" s="1">
        <f t="shared" si="32"/>
        <v>0.18864543993782301</v>
      </c>
    </row>
    <row r="245" spans="1:10" x14ac:dyDescent="0.25">
      <c r="A245" s="1">
        <f t="shared" si="39"/>
        <v>2.1299999999999927E-2</v>
      </c>
      <c r="B245" s="1">
        <f t="shared" si="33"/>
        <v>0.101258363997572</v>
      </c>
      <c r="C245" s="1" t="str">
        <f t="shared" si="34"/>
        <v>0.101258363997572+0.189955709825913i</v>
      </c>
      <c r="D245" s="1">
        <f t="shared" si="30"/>
        <v>-0.5442495113078939</v>
      </c>
      <c r="E245" s="1">
        <f t="shared" si="35"/>
        <v>0.85551611684065332</v>
      </c>
      <c r="F245" s="1">
        <f t="shared" si="36"/>
        <v>-0.51777618120756552</v>
      </c>
      <c r="G245" s="1" t="str">
        <f t="shared" si="37"/>
        <v>0.855516116840653-0.517776181207566i</v>
      </c>
      <c r="H245" s="1" t="str">
        <f t="shared" si="38"/>
        <v>0.763631470574528-0.304208239243885i</v>
      </c>
      <c r="I245" s="1">
        <f t="shared" si="31"/>
        <v>0.101258363997572</v>
      </c>
      <c r="J245" s="1">
        <f t="shared" si="32"/>
        <v>0.18995570982591301</v>
      </c>
    </row>
    <row r="246" spans="1:10" x14ac:dyDescent="0.25">
      <c r="A246" s="1">
        <f t="shared" si="39"/>
        <v>2.1399999999999926E-2</v>
      </c>
      <c r="B246" s="1">
        <f t="shared" si="33"/>
        <v>0.101307693111248</v>
      </c>
      <c r="C246" s="1" t="str">
        <f t="shared" si="34"/>
        <v>0.101307693111248+0.191266603112156i</v>
      </c>
      <c r="D246" s="1">
        <f t="shared" si="30"/>
        <v>-0.54680467333281357</v>
      </c>
      <c r="E246" s="1">
        <f t="shared" si="35"/>
        <v>0.85419032347668533</v>
      </c>
      <c r="F246" s="1">
        <f t="shared" si="36"/>
        <v>-0.51996047088100417</v>
      </c>
      <c r="G246" s="1" t="str">
        <f t="shared" si="37"/>
        <v>0.854190323476685-0.519960470881004i</v>
      </c>
      <c r="H246" s="1" t="str">
        <f t="shared" si="38"/>
        <v>0.762851677262316-0.306158446190452i</v>
      </c>
      <c r="I246" s="1">
        <f t="shared" si="31"/>
        <v>0.101307693111248</v>
      </c>
      <c r="J246" s="1">
        <f t="shared" si="32"/>
        <v>0.19126660311215599</v>
      </c>
    </row>
    <row r="247" spans="1:10" x14ac:dyDescent="0.25">
      <c r="A247" s="1">
        <f t="shared" si="39"/>
        <v>2.1499999999999925E-2</v>
      </c>
      <c r="B247" s="1">
        <f t="shared" si="33"/>
        <v>0.101357385837891</v>
      </c>
      <c r="C247" s="1" t="str">
        <f t="shared" si="34"/>
        <v>0.101357385837891+0.192578124391967i</v>
      </c>
      <c r="D247" s="1">
        <f t="shared" si="30"/>
        <v>-0.54935983535773325</v>
      </c>
      <c r="E247" s="1">
        <f t="shared" si="35"/>
        <v>0.85285895323271821</v>
      </c>
      <c r="F247" s="1">
        <f t="shared" si="36"/>
        <v>-0.52214136581082338</v>
      </c>
      <c r="G247" s="1" t="str">
        <f t="shared" si="37"/>
        <v>0.852858953232718-0.522141365810823i</v>
      </c>
      <c r="H247" s="1" t="str">
        <f t="shared" si="38"/>
        <v>0.762066903406372-0.308106654274625i</v>
      </c>
      <c r="I247" s="1">
        <f t="shared" si="31"/>
        <v>0.101357385837891</v>
      </c>
      <c r="J247" s="1">
        <f t="shared" si="32"/>
        <v>0.192578124391967</v>
      </c>
    </row>
    <row r="248" spans="1:10" x14ac:dyDescent="0.25">
      <c r="A248" s="1">
        <f t="shared" si="39"/>
        <v>2.1599999999999925E-2</v>
      </c>
      <c r="B248" s="1">
        <f t="shared" si="33"/>
        <v>0.101407442852229</v>
      </c>
      <c r="C248" s="1" t="str">
        <f t="shared" si="34"/>
        <v>0.101407442852229+0.193890278269001i</v>
      </c>
      <c r="D248" s="1">
        <f t="shared" si="30"/>
        <v>-0.55191499738265293</v>
      </c>
      <c r="E248" s="1">
        <f t="shared" si="35"/>
        <v>0.85152201480106771</v>
      </c>
      <c r="F248" s="1">
        <f t="shared" si="36"/>
        <v>-0.52431885175828852</v>
      </c>
      <c r="G248" s="1" t="str">
        <f t="shared" si="37"/>
        <v>0.851522014801068-0.524318851758289i</v>
      </c>
      <c r="H248" s="1" t="str">
        <f t="shared" si="38"/>
        <v>0.761277154130368-0.310052850776848i</v>
      </c>
      <c r="I248" s="1">
        <f t="shared" si="31"/>
        <v>0.101407442852229</v>
      </c>
      <c r="J248" s="1">
        <f t="shared" si="32"/>
        <v>0.19389027826900099</v>
      </c>
    </row>
    <row r="249" spans="1:10" x14ac:dyDescent="0.25">
      <c r="A249" s="1">
        <f t="shared" si="39"/>
        <v>2.1699999999999924E-2</v>
      </c>
      <c r="B249" s="1">
        <f t="shared" si="33"/>
        <v>0.10145786483443001</v>
      </c>
      <c r="C249" s="1" t="str">
        <f t="shared" si="34"/>
        <v>0.10145786483443+0.195203069355233i</v>
      </c>
      <c r="D249" s="1">
        <f t="shared" si="30"/>
        <v>-0.5544701594075726</v>
      </c>
      <c r="E249" s="1">
        <f t="shared" si="35"/>
        <v>0.85017951691040361</v>
      </c>
      <c r="F249" s="1">
        <f t="shared" si="36"/>
        <v>-0.52649291450692171</v>
      </c>
      <c r="G249" s="1" t="str">
        <f t="shared" si="37"/>
        <v>0.850179516910404-0.526492914506922i</v>
      </c>
      <c r="H249" s="1" t="str">
        <f t="shared" si="38"/>
        <v>0.760482434590455-0.311997022990694i</v>
      </c>
      <c r="I249" s="1">
        <f t="shared" si="31"/>
        <v>0.10145786483443001</v>
      </c>
      <c r="J249" s="1">
        <f t="shared" si="32"/>
        <v>0.19520306935523299</v>
      </c>
    </row>
    <row r="250" spans="1:10" x14ac:dyDescent="0.25">
      <c r="A250" s="1">
        <f t="shared" si="39"/>
        <v>2.1799999999999924E-2</v>
      </c>
      <c r="B250" s="1">
        <f t="shared" si="33"/>
        <v>0.101508652470108</v>
      </c>
      <c r="C250" s="1" t="str">
        <f t="shared" si="34"/>
        <v>0.101508652470108+0.196516502271012i</v>
      </c>
      <c r="D250" s="1">
        <f t="shared" si="30"/>
        <v>-0.55702532143249228</v>
      </c>
      <c r="E250" s="1">
        <f t="shared" si="35"/>
        <v>0.84883146832569234</v>
      </c>
      <c r="F250" s="1">
        <f t="shared" si="36"/>
        <v>-0.52866353986259473</v>
      </c>
      <c r="G250" s="1" t="str">
        <f t="shared" si="37"/>
        <v>0.848831468325692-0.528663539862595i</v>
      </c>
      <c r="H250" s="1" t="str">
        <f t="shared" si="38"/>
        <v>0.759682749975239-0.313939158222957i</v>
      </c>
      <c r="I250" s="1">
        <f t="shared" si="31"/>
        <v>0.101508652470108</v>
      </c>
      <c r="J250" s="1">
        <f t="shared" si="32"/>
        <v>0.196516502271012</v>
      </c>
    </row>
    <row r="251" spans="1:10" x14ac:dyDescent="0.25">
      <c r="A251" s="1">
        <f t="shared" si="39"/>
        <v>2.1899999999999923E-2</v>
      </c>
      <c r="B251" s="1">
        <f t="shared" si="33"/>
        <v>0.101559806450348</v>
      </c>
      <c r="C251" s="1" t="str">
        <f t="shared" si="34"/>
        <v>0.101559806450348+0.19783058164514i</v>
      </c>
      <c r="D251" s="1">
        <f t="shared" si="30"/>
        <v>-0.55958048345741196</v>
      </c>
      <c r="E251" s="1">
        <f t="shared" si="35"/>
        <v>0.8474778778481401</v>
      </c>
      <c r="F251" s="1">
        <f t="shared" si="36"/>
        <v>-0.53083071365362122</v>
      </c>
      <c r="G251" s="1" t="str">
        <f t="shared" si="37"/>
        <v>0.84747787784814-0.530830713653621i</v>
      </c>
      <c r="H251" s="1" t="str">
        <f t="shared" si="38"/>
        <v>0.758878105505741-0.315879243793729i</v>
      </c>
      <c r="I251" s="1">
        <f t="shared" si="31"/>
        <v>0.101559806450348</v>
      </c>
      <c r="J251" s="1">
        <f t="shared" si="32"/>
        <v>0.19783058164514</v>
      </c>
    </row>
    <row r="252" spans="1:10" x14ac:dyDescent="0.25">
      <c r="A252" s="1">
        <f t="shared" si="39"/>
        <v>2.1999999999999922E-2</v>
      </c>
      <c r="B252" s="1">
        <f t="shared" si="33"/>
        <v>0.101611327471732</v>
      </c>
      <c r="C252" s="1" t="str">
        <f t="shared" si="34"/>
        <v>0.101611327471732+0.19914531211493i</v>
      </c>
      <c r="D252" s="1">
        <f t="shared" si="30"/>
        <v>-0.56213564548233164</v>
      </c>
      <c r="E252" s="1">
        <f t="shared" si="35"/>
        <v>0.8461187543151355</v>
      </c>
      <c r="F252" s="1">
        <f t="shared" si="36"/>
        <v>-0.5329944217308501</v>
      </c>
      <c r="G252" s="1" t="str">
        <f t="shared" si="37"/>
        <v>0.846118754315136-0.53299442173085i</v>
      </c>
      <c r="H252" s="1" t="str">
        <f t="shared" si="38"/>
        <v>0.758068506435363-0.317817267036483i</v>
      </c>
      <c r="I252" s="1">
        <f t="shared" si="31"/>
        <v>0.101611327471732</v>
      </c>
      <c r="J252" s="1">
        <f t="shared" si="32"/>
        <v>0.19914531211493</v>
      </c>
    </row>
    <row r="253" spans="1:10" x14ac:dyDescent="0.25">
      <c r="A253" s="1">
        <f t="shared" si="39"/>
        <v>2.2099999999999922E-2</v>
      </c>
      <c r="B253" s="1">
        <f t="shared" si="33"/>
        <v>0.101663216236351</v>
      </c>
      <c r="C253" s="1" t="str">
        <f t="shared" si="34"/>
        <v>0.101663216236351+0.200460698326273i</v>
      </c>
      <c r="D253" s="1">
        <f t="shared" si="30"/>
        <v>-0.56469080750725131</v>
      </c>
      <c r="E253" s="1">
        <f t="shared" si="35"/>
        <v>0.84475410660019135</v>
      </c>
      <c r="F253" s="1">
        <f t="shared" si="36"/>
        <v>-0.53515464996775697</v>
      </c>
      <c r="G253" s="1" t="str">
        <f t="shared" si="37"/>
        <v>0.844754106600191-0.535154649967757i</v>
      </c>
      <c r="H253" s="1" t="str">
        <f t="shared" si="38"/>
        <v>0.757253958049855-0.319753215298156i</v>
      </c>
      <c r="I253" s="1">
        <f t="shared" si="31"/>
        <v>0.101663216236351</v>
      </c>
      <c r="J253" s="1">
        <f t="shared" si="32"/>
        <v>0.200460698326273</v>
      </c>
    </row>
    <row r="254" spans="1:10" x14ac:dyDescent="0.25">
      <c r="A254" s="1">
        <f t="shared" si="39"/>
        <v>2.2199999999999921E-2</v>
      </c>
      <c r="B254" s="1">
        <f t="shared" si="33"/>
        <v>0.10171547345182801</v>
      </c>
      <c r="C254" s="1" t="str">
        <f t="shared" si="34"/>
        <v>0.101715473451828+0.201776744933713i</v>
      </c>
      <c r="D254" s="1">
        <f t="shared" si="30"/>
        <v>-0.56724596953217099</v>
      </c>
      <c r="E254" s="1">
        <f t="shared" si="35"/>
        <v>0.84338394361288704</v>
      </c>
      <c r="F254" s="1">
        <f t="shared" si="36"/>
        <v>-0.53731138426053715</v>
      </c>
      <c r="G254" s="1" t="str">
        <f t="shared" si="37"/>
        <v>0.843383943612887-0.537311384260537i</v>
      </c>
      <c r="H254" s="1" t="str">
        <f t="shared" si="38"/>
        <v>0.756434465667281-0.321687075939235i</v>
      </c>
      <c r="I254" s="1">
        <f t="shared" si="31"/>
        <v>0.10171547345182801</v>
      </c>
      <c r="J254" s="1">
        <f t="shared" si="32"/>
        <v>0.201776744933713</v>
      </c>
    </row>
    <row r="255" spans="1:10" x14ac:dyDescent="0.25">
      <c r="A255" s="1">
        <f t="shared" si="39"/>
        <v>2.2299999999999921E-2</v>
      </c>
      <c r="B255" s="1">
        <f t="shared" si="33"/>
        <v>0.101768099831342</v>
      </c>
      <c r="C255" s="1" t="str">
        <f t="shared" si="34"/>
        <v>0.101768099831342+0.203093456600505i</v>
      </c>
      <c r="D255" s="1">
        <f t="shared" si="30"/>
        <v>-0.56980113155709067</v>
      </c>
      <c r="E255" s="1">
        <f t="shared" si="35"/>
        <v>0.84200827429881042</v>
      </c>
      <c r="F255" s="1">
        <f t="shared" si="36"/>
        <v>-0.53946461052819694</v>
      </c>
      <c r="G255" s="1" t="str">
        <f t="shared" si="37"/>
        <v>0.84200827429881-0.539464610528197i</v>
      </c>
      <c r="H255" s="1" t="str">
        <f t="shared" si="38"/>
        <v>0.755610034637984-0.323618836333835i</v>
      </c>
      <c r="I255" s="1">
        <f t="shared" si="31"/>
        <v>0.101768099831342</v>
      </c>
      <c r="J255" s="1">
        <f t="shared" si="32"/>
        <v>0.20309345660050501</v>
      </c>
    </row>
    <row r="256" spans="1:10" x14ac:dyDescent="0.25">
      <c r="A256" s="1">
        <f t="shared" si="39"/>
        <v>2.239999999999992E-2</v>
      </c>
      <c r="B256" s="1">
        <f t="shared" si="33"/>
        <v>0.10182109609364701</v>
      </c>
      <c r="C256" s="1" t="str">
        <f t="shared" si="34"/>
        <v>0.101821096093647+0.204410837998688i</v>
      </c>
      <c r="D256" s="1">
        <f t="shared" si="30"/>
        <v>-0.57235629358201034</v>
      </c>
      <c r="E256" s="1">
        <f t="shared" si="35"/>
        <v>0.84062710763949933</v>
      </c>
      <c r="F256" s="1">
        <f t="shared" si="36"/>
        <v>-0.54161431471264643</v>
      </c>
      <c r="G256" s="1" t="str">
        <f t="shared" si="37"/>
        <v>0.840627107639499-0.541614314712646i</v>
      </c>
      <c r="H256" s="1" t="str">
        <f t="shared" si="38"/>
        <v>0.754780670344549-0.325548483869782i</v>
      </c>
      <c r="I256" s="1">
        <f t="shared" si="31"/>
        <v>0.10182109609364701</v>
      </c>
      <c r="J256" s="1">
        <f t="shared" si="32"/>
        <v>0.20441083799868801</v>
      </c>
    </row>
    <row r="257" spans="1:10" x14ac:dyDescent="0.25">
      <c r="A257" s="1">
        <f t="shared" si="39"/>
        <v>2.2499999999999919E-2</v>
      </c>
      <c r="B257" s="1">
        <f t="shared" si="33"/>
        <v>0.10187446296309</v>
      </c>
      <c r="C257" s="1" t="str">
        <f t="shared" si="34"/>
        <v>0.10187446296309+0.205728893809153i</v>
      </c>
      <c r="D257" s="1">
        <f t="shared" si="30"/>
        <v>-0.57491145560693002</v>
      </c>
      <c r="E257" s="1">
        <f t="shared" si="35"/>
        <v>0.8392404526523829</v>
      </c>
      <c r="F257" s="1">
        <f t="shared" si="36"/>
        <v>-0.54376048277879063</v>
      </c>
      <c r="G257" s="1" t="str">
        <f t="shared" si="37"/>
        <v>0.839240452652383-0.543760482778791i</v>
      </c>
      <c r="H257" s="1" t="str">
        <f t="shared" si="38"/>
        <v>0.753946378201772-0.327476005948699i</v>
      </c>
      <c r="I257" s="1">
        <f t="shared" si="31"/>
        <v>0.10187446296309</v>
      </c>
      <c r="J257" s="1">
        <f t="shared" si="32"/>
        <v>0.20572889380915299</v>
      </c>
    </row>
    <row r="258" spans="1:10" x14ac:dyDescent="0.25">
      <c r="A258" s="1">
        <f t="shared" si="39"/>
        <v>2.2599999999999919E-2</v>
      </c>
      <c r="B258" s="1">
        <f t="shared" si="33"/>
        <v>0.10192820116963899</v>
      </c>
      <c r="C258" s="1" t="str">
        <f t="shared" si="34"/>
        <v>0.101928201169639+0.207047628721708i</v>
      </c>
      <c r="D258" s="1">
        <f t="shared" si="30"/>
        <v>-0.5774666176318497</v>
      </c>
      <c r="E258" s="1">
        <f t="shared" si="35"/>
        <v>0.8378483183907226</v>
      </c>
      <c r="F258" s="1">
        <f t="shared" si="36"/>
        <v>-0.54590310071462156</v>
      </c>
      <c r="G258" s="1" t="str">
        <f t="shared" si="37"/>
        <v>0.837848318390723-0.545903100714622i</v>
      </c>
      <c r="H258" s="1" t="str">
        <f t="shared" si="38"/>
        <v>0.753107163656619-0.329401389986083i</v>
      </c>
      <c r="I258" s="1">
        <f t="shared" si="31"/>
        <v>0.10192820116963899</v>
      </c>
      <c r="J258" s="1">
        <f t="shared" si="32"/>
        <v>0.20704762872170801</v>
      </c>
    </row>
    <row r="259" spans="1:10" x14ac:dyDescent="0.25">
      <c r="A259" s="1">
        <f t="shared" si="39"/>
        <v>2.2699999999999918E-2</v>
      </c>
      <c r="B259" s="1">
        <f t="shared" si="33"/>
        <v>0.10198231144889799</v>
      </c>
      <c r="C259" s="1" t="str">
        <f t="shared" si="34"/>
        <v>0.101982311448898+0.208367047435152i</v>
      </c>
      <c r="D259" s="1">
        <f t="shared" si="30"/>
        <v>-0.58002177965676938</v>
      </c>
      <c r="E259" s="1">
        <f t="shared" si="35"/>
        <v>0.83645071394355364</v>
      </c>
      <c r="F259" s="1">
        <f t="shared" si="36"/>
        <v>-0.54804215453130911</v>
      </c>
      <c r="G259" s="1" t="str">
        <f t="shared" si="37"/>
        <v>0.836450713943554-0.548042154531309i</v>
      </c>
      <c r="H259" s="1" t="str">
        <f t="shared" si="38"/>
        <v>0.752263032188197-0.331324623411393i</v>
      </c>
      <c r="I259" s="1">
        <f t="shared" si="31"/>
        <v>0.10198231144889799</v>
      </c>
      <c r="J259" s="1">
        <f t="shared" si="32"/>
        <v>0.208367047435152</v>
      </c>
    </row>
    <row r="260" spans="1:10" x14ac:dyDescent="0.25">
      <c r="A260" s="1">
        <f t="shared" si="39"/>
        <v>2.2799999999999918E-2</v>
      </c>
      <c r="B260" s="1">
        <f t="shared" si="33"/>
        <v>0.10203679454213201</v>
      </c>
      <c r="C260" s="1" t="str">
        <f t="shared" si="34"/>
        <v>0.102036794542132+0.209687154657339i</v>
      </c>
      <c r="D260" s="1">
        <f t="shared" si="30"/>
        <v>-0.58257694168168905</v>
      </c>
      <c r="E260" s="1">
        <f t="shared" si="35"/>
        <v>0.83504764843562496</v>
      </c>
      <c r="F260" s="1">
        <f t="shared" si="36"/>
        <v>-0.55017763026329325</v>
      </c>
      <c r="G260" s="1" t="str">
        <f t="shared" si="37"/>
        <v>0.835047648435625-0.550177630263293i</v>
      </c>
      <c r="H260" s="1" t="str">
        <f t="shared" si="38"/>
        <v>0.751413989307712-0.333245693668127i</v>
      </c>
      <c r="I260" s="1">
        <f t="shared" si="31"/>
        <v>0.10203679454213201</v>
      </c>
      <c r="J260" s="1">
        <f t="shared" si="32"/>
        <v>0.209687154657339</v>
      </c>
    </row>
    <row r="261" spans="1:10" x14ac:dyDescent="0.25">
      <c r="A261" s="1">
        <f t="shared" si="39"/>
        <v>2.2899999999999917E-2</v>
      </c>
      <c r="B261" s="1">
        <f t="shared" si="33"/>
        <v>0.102091651196289</v>
      </c>
      <c r="C261" s="1" t="str">
        <f t="shared" si="34"/>
        <v>0.102091651196289+0.211007955105244i</v>
      </c>
      <c r="D261" s="1">
        <f t="shared" si="30"/>
        <v>-0.58513210370660873</v>
      </c>
      <c r="E261" s="1">
        <f t="shared" si="35"/>
        <v>0.83363913102733977</v>
      </c>
      <c r="F261" s="1">
        <f t="shared" si="36"/>
        <v>-0.55230951396837424</v>
      </c>
      <c r="G261" s="1" t="str">
        <f t="shared" si="37"/>
        <v>0.83363913102734-0.552309513968374i</v>
      </c>
      <c r="H261" s="1" t="str">
        <f t="shared" si="38"/>
        <v>0.750560040558438-0.335164588213907i</v>
      </c>
      <c r="I261" s="1">
        <f t="shared" si="31"/>
        <v>0.102091651196289</v>
      </c>
      <c r="J261" s="1">
        <f t="shared" si="32"/>
        <v>0.21100795510524401</v>
      </c>
    </row>
    <row r="262" spans="1:10" x14ac:dyDescent="0.25">
      <c r="A262" s="1">
        <f t="shared" si="39"/>
        <v>2.2999999999999916E-2</v>
      </c>
      <c r="B262" s="1">
        <f t="shared" si="33"/>
        <v>0.102146882164022</v>
      </c>
      <c r="C262" s="1" t="str">
        <f t="shared" si="34"/>
        <v>0.102146882164022+0.212329453505043i</v>
      </c>
      <c r="D262" s="1">
        <f t="shared" si="30"/>
        <v>-0.58768726573152852</v>
      </c>
      <c r="E262" s="1">
        <f t="shared" si="35"/>
        <v>0.83222517091469628</v>
      </c>
      <c r="F262" s="1">
        <f t="shared" si="36"/>
        <v>-0.55443779172780472</v>
      </c>
      <c r="G262" s="1" t="str">
        <f t="shared" si="37"/>
        <v>0.832225170914696-0.554437791727805i</v>
      </c>
      <c r="H262" s="1" t="str">
        <f t="shared" si="38"/>
        <v>0.749701191515676-0.33708129452056i</v>
      </c>
      <c r="I262" s="1">
        <f t="shared" si="31"/>
        <v>0.102146882164022</v>
      </c>
      <c r="J262" s="1">
        <f t="shared" si="32"/>
        <v>0.21232945350504301</v>
      </c>
    </row>
    <row r="263" spans="1:10" x14ac:dyDescent="0.25">
      <c r="A263" s="1">
        <f t="shared" si="39"/>
        <v>2.3099999999999916E-2</v>
      </c>
      <c r="B263" s="1">
        <f t="shared" si="33"/>
        <v>0.102202488203708</v>
      </c>
      <c r="C263" s="1" t="str">
        <f t="shared" si="34"/>
        <v>0.102202488203708+0.213651654592172i</v>
      </c>
      <c r="D263" s="1">
        <f t="shared" si="30"/>
        <v>-0.5902424277564482</v>
      </c>
      <c r="E263" s="1">
        <f t="shared" si="35"/>
        <v>0.83080577732922722</v>
      </c>
      <c r="F263" s="1">
        <f t="shared" si="36"/>
        <v>-0.55656244964637924</v>
      </c>
      <c r="G263" s="1" t="str">
        <f t="shared" si="37"/>
        <v>0.830805777329227-0.556562449646379i</v>
      </c>
      <c r="H263" s="1" t="str">
        <f t="shared" si="38"/>
        <v>0.748837447786725-0.338995800074197i</v>
      </c>
      <c r="I263" s="1">
        <f t="shared" si="31"/>
        <v>0.102202488203708</v>
      </c>
      <c r="J263" s="1">
        <f t="shared" si="32"/>
        <v>0.213651654592172</v>
      </c>
    </row>
    <row r="264" spans="1:10" x14ac:dyDescent="0.25">
      <c r="A264" s="1">
        <f t="shared" si="39"/>
        <v>2.3199999999999915E-2</v>
      </c>
      <c r="B264" s="1">
        <f t="shared" si="33"/>
        <v>0.102258470079475</v>
      </c>
      <c r="C264" s="1" t="str">
        <f t="shared" si="34"/>
        <v>0.102258470079475+0.214974563111403i</v>
      </c>
      <c r="D264" s="1">
        <f t="shared" si="30"/>
        <v>-0.59279758978136787</v>
      </c>
      <c r="E264" s="1">
        <f t="shared" si="35"/>
        <v>0.82938095953793955</v>
      </c>
      <c r="F264" s="1">
        <f t="shared" si="36"/>
        <v>-0.55868347385252648</v>
      </c>
      <c r="G264" s="1" t="str">
        <f t="shared" si="37"/>
        <v>0.82938095953794-0.558683473852526i</v>
      </c>
      <c r="H264" s="1" t="str">
        <f t="shared" si="38"/>
        <v>0.747968815010836-0.340908092375301i</v>
      </c>
      <c r="I264" s="1">
        <f t="shared" si="31"/>
        <v>0.102258470079475</v>
      </c>
      <c r="J264" s="1">
        <f t="shared" si="32"/>
        <v>0.21497456311140301</v>
      </c>
    </row>
    <row r="265" spans="1:10" x14ac:dyDescent="0.25">
      <c r="A265" s="1">
        <f t="shared" si="39"/>
        <v>2.3299999999999915E-2</v>
      </c>
      <c r="B265" s="1">
        <f t="shared" si="33"/>
        <v>0.10231482856122399</v>
      </c>
      <c r="C265" s="1" t="str">
        <f t="shared" si="34"/>
        <v>0.102314828561224+0.21629818381691i</v>
      </c>
      <c r="D265" s="1">
        <f t="shared" si="30"/>
        <v>-0.59535275180628755</v>
      </c>
      <c r="E265" s="1">
        <f t="shared" si="35"/>
        <v>0.8279507268432541</v>
      </c>
      <c r="F265" s="1">
        <f t="shared" si="36"/>
        <v>-0.56080085049839867</v>
      </c>
      <c r="G265" s="1" t="str">
        <f t="shared" si="37"/>
        <v>0.827950726843254-0.560800850498399i</v>
      </c>
      <c r="H265" s="1" t="str">
        <f t="shared" si="38"/>
        <v>0.747095298859182-0.342818158938804i</v>
      </c>
      <c r="I265" s="1">
        <f t="shared" si="31"/>
        <v>0.10231482856122399</v>
      </c>
      <c r="J265" s="1">
        <f t="shared" si="32"/>
        <v>0.21629818381690999</v>
      </c>
    </row>
    <row r="266" spans="1:10" x14ac:dyDescent="0.25">
      <c r="A266" s="1">
        <f t="shared" si="39"/>
        <v>2.3399999999999914E-2</v>
      </c>
      <c r="B266" s="1">
        <f t="shared" si="33"/>
        <v>0.10237156442464899</v>
      </c>
      <c r="C266" s="1" t="str">
        <f t="shared" si="34"/>
        <v>0.102371564424649+0.21762252147234i</v>
      </c>
      <c r="D266" s="1">
        <f t="shared" si="30"/>
        <v>-0.59790791383120723</v>
      </c>
      <c r="E266" s="1">
        <f t="shared" si="35"/>
        <v>0.82651508858294465</v>
      </c>
      <c r="F266" s="1">
        <f t="shared" si="36"/>
        <v>-0.56291456575996246</v>
      </c>
      <c r="G266" s="1" t="str">
        <f t="shared" si="37"/>
        <v>0.826515088582945-0.562914565759962i</v>
      </c>
      <c r="H266" s="1" t="str">
        <f t="shared" si="38"/>
        <v>0.746216905034818-0.344725987294167i</v>
      </c>
      <c r="I266" s="1">
        <f t="shared" si="31"/>
        <v>0.10237156442464899</v>
      </c>
      <c r="J266" s="1">
        <f t="shared" si="32"/>
        <v>0.21762252147234001</v>
      </c>
    </row>
    <row r="267" spans="1:10" x14ac:dyDescent="0.25">
      <c r="A267" s="1">
        <f t="shared" si="39"/>
        <v>2.3499999999999913E-2</v>
      </c>
      <c r="B267" s="1">
        <f t="shared" si="33"/>
        <v>0.102428678451262</v>
      </c>
      <c r="C267" s="1" t="str">
        <f t="shared" si="34"/>
        <v>0.102428678451262+0.218947580850888i</v>
      </c>
      <c r="D267" s="1">
        <f t="shared" si="30"/>
        <v>-0.6004630758561269</v>
      </c>
      <c r="E267" s="1">
        <f t="shared" si="35"/>
        <v>0.82507405413007728</v>
      </c>
      <c r="F267" s="1">
        <f t="shared" si="36"/>
        <v>-0.56502460583708936</v>
      </c>
      <c r="G267" s="1" t="str">
        <f t="shared" si="37"/>
        <v>0.825074054130077-0.565024605837089i</v>
      </c>
      <c r="H267" s="1" t="str">
        <f t="shared" si="38"/>
        <v>0.745333639272645-0.346631564985468i</v>
      </c>
      <c r="I267" s="1">
        <f t="shared" si="31"/>
        <v>0.102428678451262</v>
      </c>
      <c r="J267" s="1">
        <f t="shared" si="32"/>
        <v>0.218947580850888</v>
      </c>
    </row>
    <row r="268" spans="1:10" x14ac:dyDescent="0.25">
      <c r="A268" s="1">
        <f t="shared" si="39"/>
        <v>2.3599999999999913E-2</v>
      </c>
      <c r="B268" s="1">
        <f t="shared" si="33"/>
        <v>0.102486171428416</v>
      </c>
      <c r="C268" s="1" t="str">
        <f t="shared" si="34"/>
        <v>0.102486171428416+0.220273366735363i</v>
      </c>
      <c r="D268" s="1">
        <f t="shared" si="30"/>
        <v>-0.60301823788104658</v>
      </c>
      <c r="E268" s="1">
        <f t="shared" si="35"/>
        <v>0.82362763289294905</v>
      </c>
      <c r="F268" s="1">
        <f t="shared" si="36"/>
        <v>-0.56713095695364535</v>
      </c>
      <c r="G268" s="1" t="str">
        <f t="shared" si="37"/>
        <v>0.823627632892949-0.567130956953645i</v>
      </c>
      <c r="H268" s="1" t="str">
        <f t="shared" si="38"/>
        <v>0.744445507339373-0.348534879571477i</v>
      </c>
      <c r="I268" s="1">
        <f t="shared" si="31"/>
        <v>0.102486171428416</v>
      </c>
      <c r="J268" s="1">
        <f t="shared" si="32"/>
        <v>0.22027336673536299</v>
      </c>
    </row>
    <row r="269" spans="1:10" x14ac:dyDescent="0.25">
      <c r="A269" s="1">
        <f t="shared" si="39"/>
        <v>2.3699999999999912E-2</v>
      </c>
      <c r="B269" s="1">
        <f t="shared" si="33"/>
        <v>0.10254404414932899</v>
      </c>
      <c r="C269" s="1" t="str">
        <f t="shared" si="34"/>
        <v>0.102544044149329+0.221599883918259i</v>
      </c>
      <c r="D269" s="1">
        <f t="shared" si="30"/>
        <v>-0.60557339990596626</v>
      </c>
      <c r="E269" s="1">
        <f t="shared" si="35"/>
        <v>0.82217583431502628</v>
      </c>
      <c r="F269" s="1">
        <f t="shared" si="36"/>
        <v>-0.56923360535758116</v>
      </c>
      <c r="G269" s="1" t="str">
        <f t="shared" si="37"/>
        <v>0.822175834315026-0.569233605357581i</v>
      </c>
      <c r="H269" s="1" t="str">
        <f t="shared" si="38"/>
        <v>0.743552515033481-0.350435918625739i</v>
      </c>
      <c r="I269" s="1">
        <f t="shared" si="31"/>
        <v>0.10254404414932899</v>
      </c>
      <c r="J269" s="1">
        <f t="shared" si="32"/>
        <v>0.22159988391825899</v>
      </c>
    </row>
    <row r="270" spans="1:10" x14ac:dyDescent="0.25">
      <c r="A270" s="1">
        <f t="shared" si="39"/>
        <v>2.3799999999999912E-2</v>
      </c>
      <c r="B270" s="1">
        <f t="shared" si="33"/>
        <v>0.102602297413107</v>
      </c>
      <c r="C270" s="1" t="str">
        <f t="shared" si="34"/>
        <v>0.102602297413107+0.222927137201829i</v>
      </c>
      <c r="D270" s="1">
        <f t="shared" si="30"/>
        <v>-0.60812856193088594</v>
      </c>
      <c r="E270" s="1">
        <f t="shared" si="35"/>
        <v>0.82071866787488335</v>
      </c>
      <c r="F270" s="1">
        <f t="shared" si="36"/>
        <v>-0.57133253732102196</v>
      </c>
      <c r="G270" s="1" t="str">
        <f t="shared" si="37"/>
        <v>0.820718667874883-0.571332537321022i</v>
      </c>
      <c r="H270" s="1" t="str">
        <f t="shared" si="38"/>
        <v>0.742654668185181-0.352334669736656i</v>
      </c>
      <c r="I270" s="1">
        <f t="shared" si="31"/>
        <v>0.102602297413107</v>
      </c>
      <c r="J270" s="1">
        <f t="shared" si="32"/>
        <v>0.222927137201829</v>
      </c>
    </row>
    <row r="271" spans="1:10" x14ac:dyDescent="0.25">
      <c r="A271" s="1">
        <f t="shared" si="39"/>
        <v>2.3899999999999911E-2</v>
      </c>
      <c r="B271" s="1">
        <f t="shared" si="33"/>
        <v>0.10266093202476601</v>
      </c>
      <c r="C271" s="1" t="str">
        <f t="shared" si="34"/>
        <v>0.102660932024766+0.224255131398156i</v>
      </c>
      <c r="D271" s="1">
        <f t="shared" si="30"/>
        <v>-0.61068372395580561</v>
      </c>
      <c r="E271" s="1">
        <f t="shared" si="35"/>
        <v>0.81925614308614048</v>
      </c>
      <c r="F271" s="1">
        <f t="shared" si="36"/>
        <v>-0.57342773914035705</v>
      </c>
      <c r="G271" s="1" t="str">
        <f t="shared" si="37"/>
        <v>0.81925614308614-0.573427739140357i</v>
      </c>
      <c r="H271" s="1" t="str">
        <f t="shared" si="38"/>
        <v>0.741751972656381-0.354231120507569i</v>
      </c>
      <c r="I271" s="1">
        <f t="shared" si="31"/>
        <v>0.10266093202476601</v>
      </c>
      <c r="J271" s="1">
        <f t="shared" si="32"/>
        <v>0.224255131398156</v>
      </c>
    </row>
    <row r="272" spans="1:10" x14ac:dyDescent="0.25">
      <c r="A272" s="1">
        <f t="shared" si="39"/>
        <v>2.399999999999991E-2</v>
      </c>
      <c r="B272" s="1">
        <f t="shared" si="33"/>
        <v>0.102719948795261</v>
      </c>
      <c r="C272" s="1" t="str">
        <f t="shared" si="34"/>
        <v>0.102719948795261+0.225583871329223i</v>
      </c>
      <c r="D272" s="1">
        <f t="shared" si="30"/>
        <v>-0.61323888598072529</v>
      </c>
      <c r="E272" s="1">
        <f t="shared" si="35"/>
        <v>0.8177882694974018</v>
      </c>
      <c r="F272" s="1">
        <f t="shared" si="36"/>
        <v>-0.57551919713632915</v>
      </c>
      <c r="G272" s="1" t="str">
        <f t="shared" si="37"/>
        <v>0.817788269497402-0.575519197136329i</v>
      </c>
      <c r="H272" s="1" t="str">
        <f t="shared" si="38"/>
        <v>0.740844434340644-0.356125258556835i</v>
      </c>
      <c r="I272" s="1">
        <f t="shared" si="31"/>
        <v>0.102719948795261</v>
      </c>
      <c r="J272" s="1">
        <f t="shared" si="32"/>
        <v>0.225583871329223</v>
      </c>
    </row>
    <row r="273" spans="1:10" x14ac:dyDescent="0.25">
      <c r="A273" s="1">
        <f t="shared" si="39"/>
        <v>2.409999999999991E-2</v>
      </c>
      <c r="B273" s="1">
        <f t="shared" si="33"/>
        <v>0.102779348541505</v>
      </c>
      <c r="C273" s="1" t="str">
        <f t="shared" si="34"/>
        <v>0.102779348541505+0.226913361826987i</v>
      </c>
      <c r="D273" s="1">
        <f t="shared" si="30"/>
        <v>-0.61579404800564497</v>
      </c>
      <c r="E273" s="1">
        <f t="shared" si="35"/>
        <v>0.81631505669219295</v>
      </c>
      <c r="F273" s="1">
        <f t="shared" si="36"/>
        <v>-0.5776068976541241</v>
      </c>
      <c r="G273" s="1" t="str">
        <f t="shared" si="37"/>
        <v>0.816315056692193-0.577606897654124i</v>
      </c>
      <c r="H273" s="1" t="str">
        <f t="shared" si="38"/>
        <v>0.739932059163149-0.358017071517913i</v>
      </c>
      <c r="I273" s="1">
        <f t="shared" si="31"/>
        <v>0.102779348541505</v>
      </c>
      <c r="J273" s="1">
        <f t="shared" si="32"/>
        <v>0.22691336182698699</v>
      </c>
    </row>
    <row r="274" spans="1:10" x14ac:dyDescent="0.25">
      <c r="A274" s="1">
        <f t="shared" si="39"/>
        <v>2.4199999999999909E-2</v>
      </c>
      <c r="B274" s="1">
        <f t="shared" si="33"/>
        <v>0.102839132086398</v>
      </c>
      <c r="C274" s="1" t="str">
        <f t="shared" si="34"/>
        <v>0.102839132086398+0.228243607733452i</v>
      </c>
      <c r="D274" s="1">
        <f t="shared" si="30"/>
        <v>-0.61834921003056464</v>
      </c>
      <c r="E274" s="1">
        <f t="shared" si="35"/>
        <v>0.81483651428889858</v>
      </c>
      <c r="F274" s="1">
        <f t="shared" si="36"/>
        <v>-0.57969082706345942</v>
      </c>
      <c r="G274" s="1" t="str">
        <f t="shared" si="37"/>
        <v>0.814836514288899-0.579690827063459i</v>
      </c>
      <c r="H274" s="1" t="str">
        <f t="shared" si="38"/>
        <v>0.739014853080659-0.359906547039441i</v>
      </c>
      <c r="I274" s="1">
        <f t="shared" si="31"/>
        <v>0.102839132086398</v>
      </c>
      <c r="J274" s="1">
        <f t="shared" si="32"/>
        <v>0.22824360773345201</v>
      </c>
    </row>
    <row r="275" spans="1:10" x14ac:dyDescent="0.25">
      <c r="A275" s="1">
        <f t="shared" si="39"/>
        <v>2.4299999999999908E-2</v>
      </c>
      <c r="B275" s="1">
        <f t="shared" si="33"/>
        <v>0.102899300258847</v>
      </c>
      <c r="C275" s="1" t="str">
        <f t="shared" si="34"/>
        <v>0.102899300258847+0.229574613900742i</v>
      </c>
      <c r="D275" s="1">
        <f t="shared" si="30"/>
        <v>-0.62090437205548432</v>
      </c>
      <c r="E275" s="1">
        <f t="shared" si="35"/>
        <v>0.81335265194069928</v>
      </c>
      <c r="F275" s="1">
        <f t="shared" si="36"/>
        <v>-0.58177097175867387</v>
      </c>
      <c r="G275" s="1" t="str">
        <f t="shared" si="37"/>
        <v>0.813352651940699-0.581770971758674i</v>
      </c>
      <c r="H275" s="1" t="str">
        <f t="shared" si="38"/>
        <v>0.738092822081472-0.361793672785318i</v>
      </c>
      <c r="I275" s="1">
        <f t="shared" si="31"/>
        <v>0.102899300258847</v>
      </c>
      <c r="J275" s="1">
        <f t="shared" si="32"/>
        <v>0.22957461390074199</v>
      </c>
    </row>
    <row r="276" spans="1:10" x14ac:dyDescent="0.25">
      <c r="A276" s="1">
        <f t="shared" si="39"/>
        <v>2.4399999999999908E-2</v>
      </c>
      <c r="B276" s="1">
        <f t="shared" si="33"/>
        <v>0.102959853893793</v>
      </c>
      <c r="C276" s="1" t="str">
        <f t="shared" si="34"/>
        <v>0.102959853893793+0.230906385191169i</v>
      </c>
      <c r="D276" s="1">
        <f t="shared" si="30"/>
        <v>-0.623459534080404</v>
      </c>
      <c r="E276" s="1">
        <f t="shared" si="35"/>
        <v>0.81186347933550895</v>
      </c>
      <c r="F276" s="1">
        <f t="shared" si="36"/>
        <v>-0.58384731815881585</v>
      </c>
      <c r="G276" s="1" t="str">
        <f t="shared" si="37"/>
        <v>0.811863479335509-0.583847318158816i</v>
      </c>
      <c r="H276" s="1" t="str">
        <f t="shared" si="38"/>
        <v>0.737165972185391-0.363678436434783i</v>
      </c>
      <c r="I276" s="1">
        <f t="shared" si="31"/>
        <v>0.102959853893793</v>
      </c>
      <c r="J276" s="1">
        <f t="shared" si="32"/>
        <v>0.23090638519116899</v>
      </c>
    </row>
    <row r="277" spans="1:10" x14ac:dyDescent="0.25">
      <c r="A277" s="1">
        <f t="shared" si="39"/>
        <v>2.4499999999999907E-2</v>
      </c>
      <c r="B277" s="1">
        <f t="shared" si="33"/>
        <v>0.103020793832239</v>
      </c>
      <c r="C277" s="1" t="str">
        <f t="shared" si="34"/>
        <v>0.103020793832239+0.232238926477313i</v>
      </c>
      <c r="D277" s="1">
        <f t="shared" si="30"/>
        <v>-0.62601469610532368</v>
      </c>
      <c r="E277" s="1">
        <f t="shared" si="35"/>
        <v>0.81036900619591135</v>
      </c>
      <c r="F277" s="1">
        <f t="shared" si="36"/>
        <v>-0.58591985270773261</v>
      </c>
      <c r="G277" s="1" t="str">
        <f t="shared" si="37"/>
        <v>0.810369006195911-0.585919852707733i</v>
      </c>
      <c r="H277" s="1" t="str">
        <f t="shared" si="38"/>
        <v>0.736234309443679-0.365560825682499i</v>
      </c>
      <c r="I277" s="1">
        <f t="shared" si="31"/>
        <v>0.103020793832239</v>
      </c>
      <c r="J277" s="1">
        <f t="shared" si="32"/>
        <v>0.23223892647731301</v>
      </c>
    </row>
    <row r="278" spans="1:10" x14ac:dyDescent="0.25">
      <c r="A278" s="1">
        <f t="shared" si="39"/>
        <v>2.4599999999999907E-2</v>
      </c>
      <c r="B278" s="1">
        <f t="shared" si="33"/>
        <v>0.103082120921271</v>
      </c>
      <c r="C278" s="1" t="str">
        <f t="shared" si="34"/>
        <v>0.103082120921271+0.233572242642093i</v>
      </c>
      <c r="D278" s="1">
        <f t="shared" si="30"/>
        <v>-0.62856985813024335</v>
      </c>
      <c r="E278" s="1">
        <f t="shared" si="35"/>
        <v>0.8088692422790964</v>
      </c>
      <c r="F278" s="1">
        <f t="shared" si="36"/>
        <v>-0.58798856187415793</v>
      </c>
      <c r="G278" s="1" t="str">
        <f t="shared" si="37"/>
        <v>0.808869242279096-0.587988561874158i</v>
      </c>
      <c r="H278" s="1" t="str">
        <f t="shared" si="38"/>
        <v>0.735297839939021-0.36744082823863i</v>
      </c>
      <c r="I278" s="1">
        <f t="shared" si="31"/>
        <v>0.103082120921271</v>
      </c>
      <c r="J278" s="1">
        <f t="shared" si="32"/>
        <v>0.233572242642093</v>
      </c>
    </row>
    <row r="279" spans="1:10" x14ac:dyDescent="0.25">
      <c r="A279" s="1">
        <f t="shared" si="39"/>
        <v>2.4699999999999906E-2</v>
      </c>
      <c r="B279" s="1">
        <f t="shared" si="33"/>
        <v>0.103143836014084</v>
      </c>
      <c r="C279" s="1" t="str">
        <f t="shared" si="34"/>
        <v>0.103143836014084+0.234906338578838i</v>
      </c>
      <c r="D279" s="1">
        <f t="shared" si="30"/>
        <v>-0.63112502015516303</v>
      </c>
      <c r="E279" s="1">
        <f t="shared" si="35"/>
        <v>0.80736419737679699</v>
      </c>
      <c r="F279" s="1">
        <f t="shared" si="36"/>
        <v>-0.59005343215180128</v>
      </c>
      <c r="G279" s="1" t="str">
        <f t="shared" si="37"/>
        <v>0.807364197376797-0.590053432151801i</v>
      </c>
      <c r="H279" s="1" t="str">
        <f t="shared" si="38"/>
        <v>0.734356569785487-0.369318431828921i</v>
      </c>
      <c r="I279" s="1">
        <f t="shared" si="31"/>
        <v>0.103143836014084</v>
      </c>
      <c r="J279" s="1">
        <f t="shared" si="32"/>
        <v>0.234906338578838</v>
      </c>
    </row>
    <row r="280" spans="1:10" x14ac:dyDescent="0.25">
      <c r="A280" s="1">
        <f t="shared" si="39"/>
        <v>2.4799999999999905E-2</v>
      </c>
      <c r="B280" s="1">
        <f t="shared" si="33"/>
        <v>0.103205939970009</v>
      </c>
      <c r="C280" s="1" t="str">
        <f t="shared" si="34"/>
        <v>0.103205939970009+0.236241219191369i</v>
      </c>
      <c r="D280" s="1">
        <f t="shared" si="30"/>
        <v>-0.63368018218008271</v>
      </c>
      <c r="E280" s="1">
        <f t="shared" si="35"/>
        <v>0.80585388131522473</v>
      </c>
      <c r="F280" s="1">
        <f t="shared" si="36"/>
        <v>-0.59211445005943553</v>
      </c>
      <c r="G280" s="1" t="str">
        <f t="shared" si="37"/>
        <v>0.805853881315225-0.592114450059436i</v>
      </c>
      <c r="H280" s="1" t="str">
        <f t="shared" si="38"/>
        <v>0.733410505128488-0.371193624194784i</v>
      </c>
      <c r="I280" s="1">
        <f t="shared" si="31"/>
        <v>0.103205939970009</v>
      </c>
      <c r="J280" s="1">
        <f t="shared" si="32"/>
        <v>0.23624121919136901</v>
      </c>
    </row>
    <row r="281" spans="1:10" x14ac:dyDescent="0.25">
      <c r="A281" s="1">
        <f t="shared" si="39"/>
        <v>2.4899999999999905E-2</v>
      </c>
      <c r="B281" s="1">
        <f t="shared" si="33"/>
        <v>0.103268433654542</v>
      </c>
      <c r="C281" s="1" t="str">
        <f t="shared" si="34"/>
        <v>0.103268433654542+0.237576889394064i</v>
      </c>
      <c r="D281" s="1">
        <f t="shared" si="30"/>
        <v>-0.6362353442050025</v>
      </c>
      <c r="E281" s="1">
        <f t="shared" si="35"/>
        <v>0.8043383039550055</v>
      </c>
      <c r="F281" s="1">
        <f t="shared" si="36"/>
        <v>-0.59417160214098519</v>
      </c>
      <c r="G281" s="1" t="str">
        <f t="shared" si="37"/>
        <v>0.804338303955005-0.594171602140985i</v>
      </c>
      <c r="H281" s="1" t="str">
        <f t="shared" si="38"/>
        <v>0.732459652144735-0.373066393093367i</v>
      </c>
      <c r="I281" s="1">
        <f t="shared" si="31"/>
        <v>0.103268433654542</v>
      </c>
      <c r="J281" s="1">
        <f t="shared" si="32"/>
        <v>0.23757688939406399</v>
      </c>
    </row>
    <row r="282" spans="1:10" x14ac:dyDescent="0.25">
      <c r="A282" s="1">
        <f t="shared" si="39"/>
        <v>2.4999999999999904E-2</v>
      </c>
      <c r="B282" s="1">
        <f t="shared" si="33"/>
        <v>0.103331317939363</v>
      </c>
      <c r="C282" s="1" t="str">
        <f t="shared" si="34"/>
        <v>0.103331317939363+0.23891335411194i</v>
      </c>
      <c r="D282" s="1">
        <f t="shared" si="30"/>
        <v>-0.63879050622992217</v>
      </c>
      <c r="E282" s="1">
        <f t="shared" si="35"/>
        <v>0.80281747519111601</v>
      </c>
      <c r="F282" s="1">
        <f t="shared" si="36"/>
        <v>-0.59622487496561383</v>
      </c>
      <c r="G282" s="1" t="str">
        <f t="shared" si="37"/>
        <v>0.802817475191116-0.596224874965614i</v>
      </c>
      <c r="H282" s="1" t="str">
        <f t="shared" si="38"/>
        <v>0.731504017042207-0.374936726297646i</v>
      </c>
      <c r="I282" s="1">
        <f t="shared" si="31"/>
        <v>0.103331317939363</v>
      </c>
      <c r="J282" s="1">
        <f t="shared" si="32"/>
        <v>0.23891335411194001</v>
      </c>
    </row>
    <row r="283" spans="1:10" x14ac:dyDescent="0.25">
      <c r="A283" s="1">
        <f t="shared" si="39"/>
        <v>2.5099999999999904E-2</v>
      </c>
      <c r="B283" s="1">
        <f t="shared" si="33"/>
        <v>0.103394593702367</v>
      </c>
      <c r="C283" s="1" t="str">
        <f t="shared" si="34"/>
        <v>0.103394593702367+0.240250618280725i</v>
      </c>
      <c r="D283" s="1">
        <f t="shared" si="30"/>
        <v>-0.64134566825484185</v>
      </c>
      <c r="E283" s="1">
        <f t="shared" si="35"/>
        <v>0.80129140495281803</v>
      </c>
      <c r="F283" s="1">
        <f t="shared" si="36"/>
        <v>-0.59827425512781252</v>
      </c>
      <c r="G283" s="1" t="str">
        <f t="shared" si="37"/>
        <v>0.801291404952818-0.598274255127813i</v>
      </c>
      <c r="H283" s="1" t="str">
        <f t="shared" si="38"/>
        <v>0.7305436060601-0.376804611596496i</v>
      </c>
      <c r="I283" s="1">
        <f t="shared" si="31"/>
        <v>0.103394593702367</v>
      </c>
      <c r="J283" s="1">
        <f t="shared" si="32"/>
        <v>0.240250618280725</v>
      </c>
    </row>
    <row r="284" spans="1:10" x14ac:dyDescent="0.25">
      <c r="A284" s="1">
        <f t="shared" si="39"/>
        <v>2.5199999999999903E-2</v>
      </c>
      <c r="B284" s="1">
        <f t="shared" si="33"/>
        <v>0.10345826182769199</v>
      </c>
      <c r="C284" s="1" t="str">
        <f t="shared" si="34"/>
        <v>0.103458261827692+0.241588686846933i</v>
      </c>
      <c r="D284" s="1">
        <f t="shared" si="30"/>
        <v>-0.64390083027976153</v>
      </c>
      <c r="E284" s="1">
        <f t="shared" si="35"/>
        <v>0.79976010320359447</v>
      </c>
      <c r="F284" s="1">
        <f t="shared" si="36"/>
        <v>-0.60031972924748678</v>
      </c>
      <c r="G284" s="1" t="str">
        <f t="shared" si="37"/>
        <v>0.799760103203594-0.600319729247487i</v>
      </c>
      <c r="H284" s="1" t="str">
        <f t="shared" si="38"/>
        <v>0.729578425468794-0.378670036794775i</v>
      </c>
      <c r="I284" s="1">
        <f t="shared" si="31"/>
        <v>0.10345826182769199</v>
      </c>
      <c r="J284" s="1">
        <f t="shared" si="32"/>
        <v>0.24158868684693299</v>
      </c>
    </row>
    <row r="285" spans="1:10" x14ac:dyDescent="0.25">
      <c r="A285" s="1">
        <f t="shared" si="39"/>
        <v>2.5299999999999902E-2</v>
      </c>
      <c r="B285" s="1">
        <f t="shared" si="33"/>
        <v>0.10352232320573899</v>
      </c>
      <c r="C285" s="1" t="str">
        <f t="shared" si="34"/>
        <v>0.103522323205739+0.24292756476794i</v>
      </c>
      <c r="D285" s="1">
        <f t="shared" si="30"/>
        <v>-0.6464559923046812</v>
      </c>
      <c r="E285" s="1">
        <f t="shared" si="35"/>
        <v>0.79822357994108384</v>
      </c>
      <c r="F285" s="1">
        <f t="shared" si="36"/>
        <v>-0.60236128397004407</v>
      </c>
      <c r="G285" s="1" t="str">
        <f t="shared" si="37"/>
        <v>0.798223579941084-0.602361283970044i</v>
      </c>
      <c r="H285" s="1" t="str">
        <f t="shared" si="38"/>
        <v>0.728608481569807-0.380532989713404i</v>
      </c>
      <c r="I285" s="1">
        <f t="shared" si="31"/>
        <v>0.10352232320573899</v>
      </c>
      <c r="J285" s="1">
        <f t="shared" si="32"/>
        <v>0.24292756476794</v>
      </c>
    </row>
    <row r="286" spans="1:10" x14ac:dyDescent="0.25">
      <c r="A286" s="1">
        <f t="shared" si="39"/>
        <v>2.5399999999999902E-2</v>
      </c>
      <c r="B286" s="1">
        <f t="shared" si="33"/>
        <v>0.10358677873321</v>
      </c>
      <c r="C286" s="1" t="str">
        <f t="shared" si="34"/>
        <v>0.10358677873321+0.244267257012067i</v>
      </c>
      <c r="D286" s="1">
        <f t="shared" si="30"/>
        <v>-0.64901115432960088</v>
      </c>
      <c r="E286" s="1">
        <f t="shared" si="35"/>
        <v>0.79668184519701513</v>
      </c>
      <c r="F286" s="1">
        <f t="shared" si="36"/>
        <v>-0.60439890596648105</v>
      </c>
      <c r="G286" s="1" t="str">
        <f t="shared" si="37"/>
        <v>0.796681845197015-0.604398905966481i</v>
      </c>
      <c r="H286" s="1" t="str">
        <f t="shared" si="38"/>
        <v>0.727633780695756-0.382393458189443i</v>
      </c>
      <c r="I286" s="1">
        <f t="shared" si="31"/>
        <v>0.10358677873321</v>
      </c>
      <c r="J286" s="1">
        <f t="shared" si="32"/>
        <v>0.244267257012067</v>
      </c>
    </row>
    <row r="287" spans="1:10" x14ac:dyDescent="0.25">
      <c r="A287" s="1">
        <f t="shared" si="39"/>
        <v>2.5499999999999901E-2</v>
      </c>
      <c r="B287" s="1">
        <f t="shared" si="33"/>
        <v>0.10365162931312299</v>
      </c>
      <c r="C287" s="1" t="str">
        <f t="shared" si="34"/>
        <v>0.103651629313123+0.245607768558643i</v>
      </c>
      <c r="D287" s="1">
        <f t="shared" si="30"/>
        <v>-0.65156631635452056</v>
      </c>
      <c r="E287" s="1">
        <f t="shared" si="35"/>
        <v>0.79513490903714235</v>
      </c>
      <c r="F287" s="1">
        <f t="shared" si="36"/>
        <v>-0.60643258193347049</v>
      </c>
      <c r="G287" s="1" t="str">
        <f t="shared" si="37"/>
        <v>0.795134909037142-0.60643258193347i</v>
      </c>
      <c r="H287" s="1" t="str">
        <f t="shared" si="38"/>
        <v>0.726654329210317-0.384251430076174i</v>
      </c>
      <c r="I287" s="1">
        <f t="shared" si="31"/>
        <v>0.10365162931312299</v>
      </c>
      <c r="J287" s="1">
        <f t="shared" si="32"/>
        <v>0.245607768558643</v>
      </c>
    </row>
    <row r="288" spans="1:10" x14ac:dyDescent="0.25">
      <c r="A288" s="1">
        <f t="shared" si="39"/>
        <v>2.5599999999999901E-2</v>
      </c>
      <c r="B288" s="1">
        <f t="shared" si="33"/>
        <v>0.103716875854847</v>
      </c>
      <c r="C288" s="1" t="str">
        <f t="shared" si="34"/>
        <v>0.103716875854847+0.246949104398092i</v>
      </c>
      <c r="D288" s="1">
        <f t="shared" ref="D288:D351" si="40">-2*$B$10*A288</f>
        <v>-0.65412147837944024</v>
      </c>
      <c r="E288" s="1">
        <f t="shared" si="35"/>
        <v>0.79358278156117878</v>
      </c>
      <c r="F288" s="1">
        <f t="shared" si="36"/>
        <v>-0.60846229859344814</v>
      </c>
      <c r="G288" s="1" t="str">
        <f t="shared" si="37"/>
        <v>0.793582781561179-0.608462298593448i</v>
      </c>
      <c r="H288" s="1" t="str">
        <f t="shared" si="38"/>
        <v>0.725670133508182-0.386106893243178i</v>
      </c>
      <c r="I288" s="1">
        <f t="shared" ref="I288:I351" si="41">IMREAL(C288)</f>
        <v>0.103716875854847</v>
      </c>
      <c r="J288" s="1">
        <f t="shared" ref="J288:J351" si="42">IMAGINARY(C288)</f>
        <v>0.24694910439809201</v>
      </c>
    </row>
    <row r="289" spans="1:10" x14ac:dyDescent="0.25">
      <c r="A289" s="1">
        <f t="shared" si="39"/>
        <v>2.56999999999999E-2</v>
      </c>
      <c r="B289" s="1">
        <f t="shared" ref="B289:B352" si="43">I289</f>
        <v>0.10378251927413</v>
      </c>
      <c r="C289" s="1" t="str">
        <f t="shared" ref="C289:C352" si="44">IMDIV(IMSUB(1,H289),IMSUM(1,H289))</f>
        <v>0.10378251927413+0.248291269532006i</v>
      </c>
      <c r="D289" s="1">
        <f t="shared" si="40"/>
        <v>-0.65667664040435991</v>
      </c>
      <c r="E289" s="1">
        <f t="shared" ref="E289:E352" si="45">COS(D289)</f>
        <v>0.79202547290273084</v>
      </c>
      <c r="F289" s="1">
        <f t="shared" ref="F289:F352" si="46">SIN(D289)</f>
        <v>-0.6104880426946997</v>
      </c>
      <c r="G289" s="1" t="str">
        <f t="shared" ref="G289:G352" si="47">COMPLEX(E289,F289)</f>
        <v>0.792025472902731-0.6104880426947i</v>
      </c>
      <c r="H289" s="1" t="str">
        <f t="shared" ref="H289:H352" si="48">IMPRODUCT(G289,$H$2)</f>
        <v>0.724681200015015-0.387959835576416i</v>
      </c>
      <c r="I289" s="1">
        <f t="shared" si="41"/>
        <v>0.10378251927413</v>
      </c>
      <c r="J289" s="1">
        <f t="shared" si="42"/>
        <v>0.248291269532006</v>
      </c>
    </row>
    <row r="290" spans="1:10" x14ac:dyDescent="0.25">
      <c r="A290" s="1">
        <f t="shared" ref="A290:A353" si="49">A289+$O$1</f>
        <v>2.5799999999999899E-2</v>
      </c>
      <c r="B290" s="1">
        <f t="shared" si="43"/>
        <v>0.10384856049312299</v>
      </c>
      <c r="C290" s="1" t="str">
        <f t="shared" si="44"/>
        <v>0.103848560493123+0.249634268973228i</v>
      </c>
      <c r="D290" s="1">
        <f t="shared" si="40"/>
        <v>-0.65923180242927959</v>
      </c>
      <c r="E290" s="1">
        <f t="shared" si="45"/>
        <v>0.79046299322923241</v>
      </c>
      <c r="F290" s="1">
        <f t="shared" si="46"/>
        <v>-0.61250980101144703</v>
      </c>
      <c r="G290" s="1" t="str">
        <f t="shared" si="47"/>
        <v>0.790462993229232-0.612509801011447i</v>
      </c>
      <c r="H290" s="1" t="str">
        <f t="shared" si="48"/>
        <v>0.723687535187414-0.389810244978305i</v>
      </c>
      <c r="I290" s="1">
        <f t="shared" si="41"/>
        <v>0.10384856049312299</v>
      </c>
      <c r="J290" s="1">
        <f t="shared" si="42"/>
        <v>0.24963426897322799</v>
      </c>
    </row>
    <row r="291" spans="1:10" x14ac:dyDescent="0.25">
      <c r="A291" s="1">
        <f t="shared" si="49"/>
        <v>2.5899999999999899E-2</v>
      </c>
      <c r="B291" s="1">
        <f t="shared" si="43"/>
        <v>0.10391500044040899</v>
      </c>
      <c r="C291" s="1" t="str">
        <f t="shared" si="44"/>
        <v>0.103915000440409+0.250978107745915i</v>
      </c>
      <c r="D291" s="1">
        <f t="shared" si="40"/>
        <v>-0.66178696445419927</v>
      </c>
      <c r="E291" s="1">
        <f t="shared" si="45"/>
        <v>0.78889535274187805</v>
      </c>
      <c r="F291" s="1">
        <f t="shared" si="46"/>
        <v>-0.6145275603439343</v>
      </c>
      <c r="G291" s="1" t="str">
        <f t="shared" si="47"/>
        <v>0.788895352741878-0.614527560343934i</v>
      </c>
      <c r="H291" s="1" t="str">
        <f t="shared" si="48"/>
        <v>0.722689145512868-0.391658109367802i</v>
      </c>
      <c r="I291" s="1">
        <f t="shared" si="41"/>
        <v>0.10391500044040899</v>
      </c>
      <c r="J291" s="1">
        <f t="shared" si="42"/>
        <v>0.250978107745915</v>
      </c>
    </row>
    <row r="292" spans="1:10" x14ac:dyDescent="0.25">
      <c r="A292" s="1">
        <f t="shared" si="49"/>
        <v>2.5999999999999898E-2</v>
      </c>
      <c r="B292" s="1">
        <f t="shared" si="43"/>
        <v>0.103981840051035</v>
      </c>
      <c r="C292" s="1" t="str">
        <f t="shared" si="44"/>
        <v>0.103981840051035+0.252322790885637i</v>
      </c>
      <c r="D292" s="1">
        <f t="shared" si="40"/>
        <v>-0.66434212647911894</v>
      </c>
      <c r="E292" s="1">
        <f t="shared" si="45"/>
        <v>0.78732256167555636</v>
      </c>
      <c r="F292" s="1">
        <f t="shared" si="46"/>
        <v>-0.61654130751851477</v>
      </c>
      <c r="G292" s="1" t="str">
        <f t="shared" si="47"/>
        <v>0.787322561675556-0.616541307518515i</v>
      </c>
      <c r="H292" s="1" t="str">
        <f t="shared" si="48"/>
        <v>0.721686037509713-0.393503416680479i</v>
      </c>
      <c r="I292" s="1">
        <f t="shared" si="41"/>
        <v>0.103981840051035</v>
      </c>
      <c r="J292" s="1">
        <f t="shared" si="42"/>
        <v>0.25232279088563703</v>
      </c>
    </row>
    <row r="293" spans="1:10" x14ac:dyDescent="0.25">
      <c r="A293" s="1">
        <f t="shared" si="49"/>
        <v>2.6099999999999898E-2</v>
      </c>
      <c r="B293" s="1">
        <f t="shared" si="43"/>
        <v>0.104049080266536</v>
      </c>
      <c r="C293" s="1" t="str">
        <f t="shared" si="44"/>
        <v>0.104049080266536+0.253668323439437i</v>
      </c>
      <c r="D293" s="1">
        <f t="shared" si="40"/>
        <v>-0.66689728850403862</v>
      </c>
      <c r="E293" s="1">
        <f t="shared" si="45"/>
        <v>0.78574463029878339</v>
      </c>
      <c r="F293" s="1">
        <f t="shared" si="46"/>
        <v>-0.61855102938773632</v>
      </c>
      <c r="G293" s="1" t="str">
        <f t="shared" si="47"/>
        <v>0.785744630298783-0.618551029387736i</v>
      </c>
      <c r="H293" s="1" t="str">
        <f t="shared" si="48"/>
        <v>0.720678217727089-0.3953461548686i</v>
      </c>
      <c r="I293" s="1">
        <f t="shared" si="41"/>
        <v>0.104049080266536</v>
      </c>
      <c r="J293" s="1">
        <f t="shared" si="42"/>
        <v>0.25366832343943702</v>
      </c>
    </row>
    <row r="294" spans="1:10" x14ac:dyDescent="0.25">
      <c r="A294" s="1">
        <f t="shared" si="49"/>
        <v>2.6199999999999897E-2</v>
      </c>
      <c r="B294" s="1">
        <f t="shared" si="43"/>
        <v>0.104116722034965</v>
      </c>
      <c r="C294" s="1" t="str">
        <f t="shared" si="44"/>
        <v>0.104116722034965+0.255014710465922i</v>
      </c>
      <c r="D294" s="1">
        <f t="shared" si="40"/>
        <v>-0.6694524505289583</v>
      </c>
      <c r="E294" s="1">
        <f t="shared" si="45"/>
        <v>0.78416156891363542</v>
      </c>
      <c r="F294" s="1">
        <f t="shared" si="46"/>
        <v>-0.62055671283042757</v>
      </c>
      <c r="G294" s="1" t="str">
        <f t="shared" si="47"/>
        <v>0.784161568913635-0.620556712830428i</v>
      </c>
      <c r="H294" s="1" t="str">
        <f t="shared" si="48"/>
        <v>0.7196656927449-0.397186311901208i</v>
      </c>
      <c r="I294" s="1">
        <f t="shared" si="41"/>
        <v>0.104116722034965</v>
      </c>
      <c r="J294" s="1">
        <f t="shared" si="42"/>
        <v>0.255014710465922</v>
      </c>
    </row>
    <row r="295" spans="1:10" x14ac:dyDescent="0.25">
      <c r="A295" s="1">
        <f t="shared" si="49"/>
        <v>2.6299999999999896E-2</v>
      </c>
      <c r="B295" s="1">
        <f t="shared" si="43"/>
        <v>0.10418476631092501</v>
      </c>
      <c r="C295" s="1" t="str">
        <f t="shared" si="44"/>
        <v>0.104184766310925+0.256361957035332i</v>
      </c>
      <c r="D295" s="1">
        <f t="shared" si="40"/>
        <v>-0.67200761255387798</v>
      </c>
      <c r="E295" s="1">
        <f t="shared" si="45"/>
        <v>0.78257338785568198</v>
      </c>
      <c r="F295" s="1">
        <f t="shared" si="46"/>
        <v>-0.6225583447517834</v>
      </c>
      <c r="G295" s="1" t="str">
        <f t="shared" si="47"/>
        <v>0.782573387855682-0.622558344751783i</v>
      </c>
      <c r="H295" s="1" t="str">
        <f t="shared" si="48"/>
        <v>0.71864846917377-0.399023875764193i</v>
      </c>
      <c r="I295" s="1">
        <f t="shared" si="41"/>
        <v>0.10418476631092501</v>
      </c>
      <c r="J295" s="1">
        <f t="shared" si="42"/>
        <v>0.25636195703533199</v>
      </c>
    </row>
    <row r="296" spans="1:10" x14ac:dyDescent="0.25">
      <c r="A296" s="1">
        <f t="shared" si="49"/>
        <v>2.6399999999999896E-2</v>
      </c>
      <c r="B296" s="1">
        <f t="shared" si="43"/>
        <v>0.104253214055596</v>
      </c>
      <c r="C296" s="1" t="str">
        <f t="shared" si="44"/>
        <v>0.104253214055596+0.257710068229628i</v>
      </c>
      <c r="D296" s="1">
        <f t="shared" si="40"/>
        <v>-0.67456277457879765</v>
      </c>
      <c r="E296" s="1">
        <f t="shared" si="45"/>
        <v>0.78098009749391806</v>
      </c>
      <c r="F296" s="1">
        <f t="shared" si="46"/>
        <v>-0.62455591208345018</v>
      </c>
      <c r="G296" s="1" t="str">
        <f t="shared" si="47"/>
        <v>0.780980097493918-0.62455591208345i</v>
      </c>
      <c r="H296" s="1" t="str">
        <f t="shared" si="48"/>
        <v>0.717626553654997-0.400858834460377i</v>
      </c>
      <c r="I296" s="1">
        <f t="shared" si="41"/>
        <v>0.104253214055596</v>
      </c>
      <c r="J296" s="1">
        <f t="shared" si="42"/>
        <v>0.257710068229628</v>
      </c>
    </row>
    <row r="297" spans="1:10" x14ac:dyDescent="0.25">
      <c r="A297" s="1">
        <f t="shared" si="49"/>
        <v>2.6499999999999895E-2</v>
      </c>
      <c r="B297" s="1">
        <f t="shared" si="43"/>
        <v>0.104322066236762</v>
      </c>
      <c r="C297" s="1" t="str">
        <f t="shared" si="44"/>
        <v>0.104322066236762+0.259059049142571i</v>
      </c>
      <c r="D297" s="1">
        <f t="shared" si="40"/>
        <v>-0.67711793660371733</v>
      </c>
      <c r="E297" s="1">
        <f t="shared" si="45"/>
        <v>0.77938170823069641</v>
      </c>
      <c r="F297" s="1">
        <f t="shared" si="46"/>
        <v>-0.62654940178361163</v>
      </c>
      <c r="G297" s="1" t="str">
        <f t="shared" si="47"/>
        <v>0.779381708230696-0.626549401783612i</v>
      </c>
      <c r="H297" s="1" t="str">
        <f t="shared" si="48"/>
        <v>0.716599952860515-0.402691176009593i</v>
      </c>
      <c r="I297" s="1">
        <f t="shared" si="41"/>
        <v>0.104322066236762</v>
      </c>
      <c r="J297" s="1">
        <f t="shared" si="42"/>
        <v>0.259059049142571</v>
      </c>
    </row>
    <row r="298" spans="1:10" x14ac:dyDescent="0.25">
      <c r="A298" s="1">
        <f t="shared" si="49"/>
        <v>2.6599999999999895E-2</v>
      </c>
      <c r="B298" s="1">
        <f t="shared" si="43"/>
        <v>0.104391323828846</v>
      </c>
      <c r="C298" s="1" t="str">
        <f t="shared" si="44"/>
        <v>0.104391323828846+0.260408904879787i</v>
      </c>
      <c r="D298" s="1">
        <f t="shared" si="40"/>
        <v>-0.67967309862863701</v>
      </c>
      <c r="E298" s="1">
        <f t="shared" si="45"/>
        <v>0.77777823050165995</v>
      </c>
      <c r="F298" s="1">
        <f t="shared" si="46"/>
        <v>-0.62853880083707381</v>
      </c>
      <c r="G298" s="1" t="str">
        <f t="shared" si="47"/>
        <v>0.77777823050166-0.628538800837074i</v>
      </c>
      <c r="H298" s="1" t="str">
        <f t="shared" si="48"/>
        <v>0.715568673492845-0.404520888448756i</v>
      </c>
      <c r="I298" s="1">
        <f t="shared" si="41"/>
        <v>0.104391323828846</v>
      </c>
      <c r="J298" s="1">
        <f t="shared" si="42"/>
        <v>0.26040890487978702</v>
      </c>
    </row>
    <row r="299" spans="1:10" x14ac:dyDescent="0.25">
      <c r="A299" s="1">
        <f t="shared" si="49"/>
        <v>2.6699999999999894E-2</v>
      </c>
      <c r="B299" s="1">
        <f t="shared" si="43"/>
        <v>0.104460987812937</v>
      </c>
      <c r="C299" s="1" t="str">
        <f t="shared" si="44"/>
        <v>0.104460987812937+0.261759640558876i</v>
      </c>
      <c r="D299" s="1">
        <f t="shared" si="40"/>
        <v>-0.68222826065355668</v>
      </c>
      <c r="E299" s="1">
        <f t="shared" si="45"/>
        <v>0.77616967477567322</v>
      </c>
      <c r="F299" s="1">
        <f t="shared" si="46"/>
        <v>-0.63052409625534989</v>
      </c>
      <c r="G299" s="1" t="str">
        <f t="shared" si="47"/>
        <v>0.776169674775673-0.63052409625535i</v>
      </c>
      <c r="H299" s="1" t="str">
        <f t="shared" si="48"/>
        <v>0.714532722285055-0.406347959831951i</v>
      </c>
      <c r="I299" s="1">
        <f t="shared" si="41"/>
        <v>0.104460987812937</v>
      </c>
      <c r="J299" s="1">
        <f t="shared" si="42"/>
        <v>0.26175964055887602</v>
      </c>
    </row>
    <row r="300" spans="1:10" x14ac:dyDescent="0.25">
      <c r="A300" s="1">
        <f t="shared" si="49"/>
        <v>2.6799999999999893E-2</v>
      </c>
      <c r="B300" s="1">
        <f t="shared" si="43"/>
        <v>0.104531059176819</v>
      </c>
      <c r="C300" s="1" t="str">
        <f t="shared" si="44"/>
        <v>0.104531059176819+0.263111261309465i</v>
      </c>
      <c r="D300" s="1">
        <f t="shared" si="40"/>
        <v>-0.68478342267847636</v>
      </c>
      <c r="E300" s="1">
        <f t="shared" si="45"/>
        <v>0.77455605155475438</v>
      </c>
      <c r="F300" s="1">
        <f t="shared" si="46"/>
        <v>-0.63250527507674481</v>
      </c>
      <c r="G300" s="1" t="str">
        <f t="shared" si="47"/>
        <v>0.774556051554754-0.632505275076745i</v>
      </c>
      <c r="H300" s="1" t="str">
        <f t="shared" si="48"/>
        <v>0.713492106000715-0.408172378230503i</v>
      </c>
      <c r="I300" s="1">
        <f t="shared" si="41"/>
        <v>0.104531059176819</v>
      </c>
      <c r="J300" s="1">
        <f t="shared" si="42"/>
        <v>0.26311126130946499</v>
      </c>
    </row>
    <row r="301" spans="1:10" x14ac:dyDescent="0.25">
      <c r="A301" s="1">
        <f t="shared" si="49"/>
        <v>2.6899999999999893E-2</v>
      </c>
      <c r="B301" s="1">
        <f t="shared" si="43"/>
        <v>0.104601538915006</v>
      </c>
      <c r="C301" s="1" t="str">
        <f t="shared" si="44"/>
        <v>0.104601538915006+0.264463772273303i</v>
      </c>
      <c r="D301" s="1">
        <f t="shared" si="40"/>
        <v>-0.68733858470339615</v>
      </c>
      <c r="E301" s="1">
        <f t="shared" si="45"/>
        <v>0.77293737137400642</v>
      </c>
      <c r="F301" s="1">
        <f t="shared" si="46"/>
        <v>-0.6344823243664407</v>
      </c>
      <c r="G301" s="1" t="str">
        <f t="shared" si="47"/>
        <v>0.772937371374006-0.634482324366441i</v>
      </c>
      <c r="H301" s="1" t="str">
        <f t="shared" si="48"/>
        <v>0.712446831433851-0.409994131733061i</v>
      </c>
      <c r="I301" s="1">
        <f t="shared" si="41"/>
        <v>0.104601538915006</v>
      </c>
      <c r="J301" s="1">
        <f t="shared" si="42"/>
        <v>0.26446377227330298</v>
      </c>
    </row>
    <row r="302" spans="1:10" x14ac:dyDescent="0.25">
      <c r="A302" s="1">
        <f t="shared" si="49"/>
        <v>2.6999999999999892E-2</v>
      </c>
      <c r="B302" s="1">
        <f t="shared" si="43"/>
        <v>0.104672428028766</v>
      </c>
      <c r="C302" s="1" t="str">
        <f t="shared" si="44"/>
        <v>0.104672428028766+0.26581717860434i</v>
      </c>
      <c r="D302" s="1">
        <f t="shared" si="40"/>
        <v>-0.68989374672831583</v>
      </c>
      <c r="E302" s="1">
        <f t="shared" si="45"/>
        <v>0.77131364480154874</v>
      </c>
      <c r="F302" s="1">
        <f t="shared" si="46"/>
        <v>-0.63645523121657999</v>
      </c>
      <c r="G302" s="1" t="str">
        <f t="shared" si="47"/>
        <v>0.771313644801549-0.63645523121658i</v>
      </c>
      <c r="H302" s="1" t="str">
        <f t="shared" si="48"/>
        <v>0.711396905408905-0.411813208445668i</v>
      </c>
      <c r="I302" s="1">
        <f t="shared" si="41"/>
        <v>0.104672428028766</v>
      </c>
      <c r="J302" s="1">
        <f t="shared" si="42"/>
        <v>0.26581717860434001</v>
      </c>
    </row>
    <row r="303" spans="1:10" x14ac:dyDescent="0.25">
      <c r="A303" s="1">
        <f t="shared" si="49"/>
        <v>2.7099999999999892E-2</v>
      </c>
      <c r="B303" s="1">
        <f t="shared" si="43"/>
        <v>0.104743727526161</v>
      </c>
      <c r="C303" s="1" t="str">
        <f t="shared" si="44"/>
        <v>0.104743727526161+0.267171485468809i</v>
      </c>
      <c r="D303" s="1">
        <f t="shared" si="40"/>
        <v>-0.6924489087532355</v>
      </c>
      <c r="E303" s="1">
        <f t="shared" si="45"/>
        <v>0.76968488243844735</v>
      </c>
      <c r="F303" s="1">
        <f t="shared" si="46"/>
        <v>-0.63842398274635126</v>
      </c>
      <c r="G303" s="1" t="str">
        <f t="shared" si="47"/>
        <v>0.769684882438447-0.638423982746351i</v>
      </c>
      <c r="H303" s="1" t="str">
        <f t="shared" si="48"/>
        <v>0.710342334780683-0.413629596491847i</v>
      </c>
      <c r="I303" s="1">
        <f t="shared" si="41"/>
        <v>0.104743727526161</v>
      </c>
      <c r="J303" s="1">
        <f t="shared" si="42"/>
        <v>0.26717148546880898</v>
      </c>
    </row>
    <row r="304" spans="1:10" x14ac:dyDescent="0.25">
      <c r="A304" s="1">
        <f t="shared" si="49"/>
        <v>2.7199999999999891E-2</v>
      </c>
      <c r="B304" s="1">
        <f t="shared" si="43"/>
        <v>0.104815438422068</v>
      </c>
      <c r="C304" s="1" t="str">
        <f t="shared" si="44"/>
        <v>0.104815438422068+0.268526698045307i</v>
      </c>
      <c r="D304" s="1">
        <f t="shared" si="40"/>
        <v>-0.69500407077815518</v>
      </c>
      <c r="E304" s="1">
        <f t="shared" si="45"/>
        <v>0.76805109491864665</v>
      </c>
      <c r="F304" s="1">
        <f t="shared" si="46"/>
        <v>-0.64038856610207218</v>
      </c>
      <c r="G304" s="1" t="str">
        <f t="shared" si="47"/>
        <v>0.768051094918647-0.640388566102072i</v>
      </c>
      <c r="H304" s="1" t="str">
        <f t="shared" si="48"/>
        <v>0.709283126434321-0.415443284012675i</v>
      </c>
      <c r="I304" s="1">
        <f t="shared" si="41"/>
        <v>0.104815438422068</v>
      </c>
      <c r="J304" s="1">
        <f t="shared" si="42"/>
        <v>0.26852669804530699</v>
      </c>
    </row>
    <row r="305" spans="1:10" x14ac:dyDescent="0.25">
      <c r="A305" s="1">
        <f t="shared" si="49"/>
        <v>2.729999999999989E-2</v>
      </c>
      <c r="B305" s="1">
        <f t="shared" si="43"/>
        <v>0.104887561738219</v>
      </c>
      <c r="C305" s="1" t="str">
        <f t="shared" si="44"/>
        <v>0.104887561738219+0.26988282152488i</v>
      </c>
      <c r="D305" s="1">
        <f t="shared" si="40"/>
        <v>-0.69755923280307486</v>
      </c>
      <c r="E305" s="1">
        <f t="shared" si="45"/>
        <v>0.76641229290889912</v>
      </c>
      <c r="F305" s="1">
        <f t="shared" si="46"/>
        <v>-0.64234896845727385</v>
      </c>
      <c r="G305" s="1" t="str">
        <f t="shared" si="47"/>
        <v>0.766412292908899-0.642348968457274i</v>
      </c>
      <c r="H305" s="1" t="str">
        <f t="shared" si="48"/>
        <v>0.708219287285228-0.417254259166859i</v>
      </c>
      <c r="I305" s="1">
        <f t="shared" si="41"/>
        <v>0.104887561738219</v>
      </c>
      <c r="J305" s="1">
        <f t="shared" si="42"/>
        <v>0.26988282152488002</v>
      </c>
    </row>
    <row r="306" spans="1:10" x14ac:dyDescent="0.25">
      <c r="A306" s="1">
        <f t="shared" si="49"/>
        <v>2.739999999999989E-2</v>
      </c>
      <c r="B306" s="1">
        <f t="shared" si="43"/>
        <v>0.104960098503228</v>
      </c>
      <c r="C306" s="1" t="str">
        <f t="shared" si="44"/>
        <v>0.104960098503228+0.271239861111102i</v>
      </c>
      <c r="D306" s="1">
        <f t="shared" si="40"/>
        <v>-0.70011439482799454</v>
      </c>
      <c r="E306" s="1">
        <f t="shared" si="45"/>
        <v>0.7647684871086966</v>
      </c>
      <c r="F306" s="1">
        <f t="shared" si="46"/>
        <v>-0.64430517701278434</v>
      </c>
      <c r="G306" s="1" t="str">
        <f t="shared" si="47"/>
        <v>0.764768487108697-0.644305177012784i</v>
      </c>
      <c r="H306" s="1" t="str">
        <f t="shared" si="48"/>
        <v>0.707150824279052-0.419062510130813i</v>
      </c>
      <c r="I306" s="1">
        <f t="shared" si="41"/>
        <v>0.104960098503228</v>
      </c>
      <c r="J306" s="1">
        <f t="shared" si="42"/>
        <v>0.27123986111110199</v>
      </c>
    </row>
    <row r="307" spans="1:10" x14ac:dyDescent="0.25">
      <c r="A307" s="1">
        <f t="shared" si="49"/>
        <v>2.7499999999999889E-2</v>
      </c>
      <c r="B307" s="1">
        <f t="shared" si="43"/>
        <v>0.10503304975262399</v>
      </c>
      <c r="C307" s="1" t="str">
        <f t="shared" si="44"/>
        <v>0.105033049752624+0.272597822020161i</v>
      </c>
      <c r="D307" s="1">
        <f t="shared" si="40"/>
        <v>-0.70266955685291421</v>
      </c>
      <c r="E307" s="1">
        <f t="shared" si="45"/>
        <v>0.76311968825019938</v>
      </c>
      <c r="F307" s="1">
        <f t="shared" si="46"/>
        <v>-0.64625717899681279</v>
      </c>
      <c r="G307" s="1" t="str">
        <f t="shared" si="47"/>
        <v>0.763119688250199-0.646257178996813i</v>
      </c>
      <c r="H307" s="1" t="str">
        <f t="shared" si="48"/>
        <v>0.706077744391626-0.420868025098742i</v>
      </c>
      <c r="I307" s="1">
        <f t="shared" si="41"/>
        <v>0.10503304975262399</v>
      </c>
      <c r="J307" s="1">
        <f t="shared" si="42"/>
        <v>0.27259782202016097</v>
      </c>
    </row>
    <row r="308" spans="1:10" x14ac:dyDescent="0.25">
      <c r="A308" s="1">
        <f t="shared" si="49"/>
        <v>2.7599999999999889E-2</v>
      </c>
      <c r="B308" s="1">
        <f t="shared" si="43"/>
        <v>0.105106416528885</v>
      </c>
      <c r="C308" s="1" t="str">
        <f t="shared" si="44"/>
        <v>0.105106416528885+0.273956709480941i</v>
      </c>
      <c r="D308" s="1">
        <f t="shared" si="40"/>
        <v>-0.70522471887783389</v>
      </c>
      <c r="E308" s="1">
        <f t="shared" si="45"/>
        <v>0.76146590709816708</v>
      </c>
      <c r="F308" s="1">
        <f t="shared" si="46"/>
        <v>-0.64820496166503194</v>
      </c>
      <c r="G308" s="1" t="str">
        <f t="shared" si="47"/>
        <v>0.761465907098167-0.648204961665032i</v>
      </c>
      <c r="H308" s="1" t="str">
        <f t="shared" si="48"/>
        <v>0.705000054628927-0.422670792282707i</v>
      </c>
      <c r="I308" s="1">
        <f t="shared" si="41"/>
        <v>0.105106416528885</v>
      </c>
      <c r="J308" s="1">
        <f t="shared" si="42"/>
        <v>0.27395670948094097</v>
      </c>
    </row>
    <row r="309" spans="1:10" x14ac:dyDescent="0.25">
      <c r="A309" s="1">
        <f t="shared" si="49"/>
        <v>2.7699999999999888E-2</v>
      </c>
      <c r="B309" s="1">
        <f t="shared" si="43"/>
        <v>0.105180199881468</v>
      </c>
      <c r="C309" s="1" t="str">
        <f t="shared" si="44"/>
        <v>0.105180199881468+0.275316528735111i</v>
      </c>
      <c r="D309" s="1">
        <f t="shared" si="40"/>
        <v>-0.70777988090275357</v>
      </c>
      <c r="E309" s="1">
        <f t="shared" si="45"/>
        <v>0.75980715444988778</v>
      </c>
      <c r="F309" s="1">
        <f t="shared" si="46"/>
        <v>-0.65014851230066217</v>
      </c>
      <c r="G309" s="1" t="str">
        <f t="shared" si="47"/>
        <v>0.759807154449888-0.650148512300662i</v>
      </c>
      <c r="H309" s="1" t="str">
        <f t="shared" si="48"/>
        <v>0.703917762027029-0.424470799912715i</v>
      </c>
      <c r="I309" s="1">
        <f t="shared" si="41"/>
        <v>0.105180199881468</v>
      </c>
      <c r="J309" s="1">
        <f t="shared" si="42"/>
        <v>0.27531652873511098</v>
      </c>
    </row>
    <row r="310" spans="1:10" x14ac:dyDescent="0.25">
      <c r="A310" s="1">
        <f t="shared" si="49"/>
        <v>2.7799999999999887E-2</v>
      </c>
      <c r="B310" s="1">
        <f t="shared" si="43"/>
        <v>0.105254400866843</v>
      </c>
      <c r="C310" s="1" t="str">
        <f t="shared" si="44"/>
        <v>0.105254400866843+0.2766772850372i</v>
      </c>
      <c r="D310" s="1">
        <f t="shared" si="40"/>
        <v>-0.71033504292767324</v>
      </c>
      <c r="E310" s="1">
        <f t="shared" si="45"/>
        <v>0.75814344113510779</v>
      </c>
      <c r="F310" s="1">
        <f t="shared" si="46"/>
        <v>-0.65208781821455408</v>
      </c>
      <c r="G310" s="1" t="str">
        <f t="shared" si="47"/>
        <v>0.758143441135108-0.652087818214554i</v>
      </c>
      <c r="H310" s="1" t="str">
        <f t="shared" si="48"/>
        <v>0.702830873652057-0.426268036236787i</v>
      </c>
      <c r="I310" s="1">
        <f t="shared" si="41"/>
        <v>0.105254400866843</v>
      </c>
      <c r="J310" s="1">
        <f t="shared" si="42"/>
        <v>0.27667728503720002</v>
      </c>
    </row>
    <row r="311" spans="1:10" x14ac:dyDescent="0.25">
      <c r="A311" s="1">
        <f t="shared" si="49"/>
        <v>2.7899999999999887E-2</v>
      </c>
      <c r="B311" s="1">
        <f t="shared" si="43"/>
        <v>0.105329020548525</v>
      </c>
      <c r="C311" s="1" t="str">
        <f t="shared" si="44"/>
        <v>0.105329020548525+0.278038983654692i</v>
      </c>
      <c r="D311" s="1">
        <f t="shared" si="40"/>
        <v>-0.71289020495259292</v>
      </c>
      <c r="E311" s="1">
        <f t="shared" si="45"/>
        <v>0.75647477801596075</v>
      </c>
      <c r="F311" s="1">
        <f t="shared" si="46"/>
        <v>-0.65402286674527121</v>
      </c>
      <c r="G311" s="1" t="str">
        <f t="shared" si="47"/>
        <v>0.756474778015961-0.654022866745271i</v>
      </c>
      <c r="H311" s="1" t="str">
        <f t="shared" si="48"/>
        <v>0.701739396600143-0.428062489521037i</v>
      </c>
      <c r="I311" s="1">
        <f t="shared" si="41"/>
        <v>0.105329020548525</v>
      </c>
      <c r="J311" s="1">
        <f t="shared" si="42"/>
        <v>0.27803898365469198</v>
      </c>
    </row>
    <row r="312" spans="1:10" x14ac:dyDescent="0.25">
      <c r="A312" s="1">
        <f t="shared" si="49"/>
        <v>2.7999999999999886E-2</v>
      </c>
      <c r="B312" s="1">
        <f t="shared" si="43"/>
        <v>0.10540405999711</v>
      </c>
      <c r="C312" s="1" t="str">
        <f t="shared" si="44"/>
        <v>0.10540405999711+0.279401629868101i</v>
      </c>
      <c r="D312" s="1">
        <f t="shared" si="40"/>
        <v>-0.7154453669775126</v>
      </c>
      <c r="E312" s="1">
        <f t="shared" si="45"/>
        <v>0.754801175986897</v>
      </c>
      <c r="F312" s="1">
        <f t="shared" si="46"/>
        <v>-0.65595364525917332</v>
      </c>
      <c r="G312" s="1" t="str">
        <f t="shared" si="47"/>
        <v>0.754801175986897-0.655953645259173i</v>
      </c>
      <c r="H312" s="1" t="str">
        <f t="shared" si="48"/>
        <v>0.700643337997375-0.42985414804975i</v>
      </c>
      <c r="I312" s="1">
        <f t="shared" si="41"/>
        <v>0.10540405999711</v>
      </c>
      <c r="J312" s="1">
        <f t="shared" si="42"/>
        <v>0.27940162986810102</v>
      </c>
    </row>
    <row r="313" spans="1:10" x14ac:dyDescent="0.25">
      <c r="A313" s="1">
        <f t="shared" si="49"/>
        <v>2.8099999999999885E-2</v>
      </c>
      <c r="B313" s="1">
        <f t="shared" si="43"/>
        <v>0.105479520290305</v>
      </c>
      <c r="C313" s="1" t="str">
        <f t="shared" si="44"/>
        <v>0.105479520290305+0.280765228971064i</v>
      </c>
      <c r="D313" s="1">
        <f t="shared" si="40"/>
        <v>-0.71800052900243228</v>
      </c>
      <c r="E313" s="1">
        <f t="shared" si="45"/>
        <v>0.75312264597461198</v>
      </c>
      <c r="F313" s="1">
        <f t="shared" si="46"/>
        <v>-0.65788014115049798</v>
      </c>
      <c r="G313" s="1" t="str">
        <f t="shared" si="47"/>
        <v>0.753122645974612-0.657880141150498i</v>
      </c>
      <c r="H313" s="1" t="str">
        <f t="shared" si="48"/>
        <v>0.699542704999756-0.431643000125458i</v>
      </c>
      <c r="I313" s="1">
        <f t="shared" si="41"/>
        <v>0.105479520290305</v>
      </c>
      <c r="J313" s="1">
        <f t="shared" si="42"/>
        <v>0.28076522897106398</v>
      </c>
    </row>
    <row r="314" spans="1:10" x14ac:dyDescent="0.25">
      <c r="A314" s="1">
        <f t="shared" si="49"/>
        <v>2.8199999999999885E-2</v>
      </c>
      <c r="B314" s="1">
        <f t="shared" si="43"/>
        <v>0.105555402512966</v>
      </c>
      <c r="C314" s="1" t="str">
        <f t="shared" si="44"/>
        <v>0.105555402512966+0.28212978627043i</v>
      </c>
      <c r="D314" s="1">
        <f t="shared" si="40"/>
        <v>-0.72055569102735195</v>
      </c>
      <c r="E314" s="1">
        <f t="shared" si="45"/>
        <v>0.75143919893797562</v>
      </c>
      <c r="F314" s="1">
        <f t="shared" si="46"/>
        <v>-0.65980234184144382</v>
      </c>
      <c r="G314" s="1" t="str">
        <f t="shared" si="47"/>
        <v>0.751439198937976-0.659802341841444i</v>
      </c>
      <c r="H314" s="1" t="str">
        <f t="shared" si="48"/>
        <v>0.698437504793151-0.433429034069013i</v>
      </c>
      <c r="I314" s="1">
        <f t="shared" si="41"/>
        <v>0.105555402512966</v>
      </c>
      <c r="J314" s="1">
        <f t="shared" si="42"/>
        <v>0.28212978627043001</v>
      </c>
    </row>
    <row r="315" spans="1:10" x14ac:dyDescent="0.25">
      <c r="A315" s="1">
        <f t="shared" si="49"/>
        <v>2.8299999999999884E-2</v>
      </c>
      <c r="B315" s="1">
        <f t="shared" si="43"/>
        <v>0.10563170775712601</v>
      </c>
      <c r="C315" s="1" t="str">
        <f t="shared" si="44"/>
        <v>0.105631707757126+0.283495307086333i</v>
      </c>
      <c r="D315" s="1">
        <f t="shared" si="40"/>
        <v>-0.72311085305227163</v>
      </c>
      <c r="E315" s="1">
        <f t="shared" si="45"/>
        <v>0.74975084586796004</v>
      </c>
      <c r="F315" s="1">
        <f t="shared" si="46"/>
        <v>-0.66172023478225184</v>
      </c>
      <c r="G315" s="1" t="str">
        <f t="shared" si="47"/>
        <v>0.74975084586796-0.661720234782252i</v>
      </c>
      <c r="H315" s="1" t="str">
        <f t="shared" si="48"/>
        <v>0.697327744593248-0.435212238219671i</v>
      </c>
      <c r="I315" s="1">
        <f t="shared" si="41"/>
        <v>0.10563170775712601</v>
      </c>
      <c r="J315" s="1">
        <f t="shared" si="42"/>
        <v>0.28349530708633303</v>
      </c>
    </row>
    <row r="316" spans="1:10" x14ac:dyDescent="0.25">
      <c r="A316" s="1">
        <f t="shared" si="49"/>
        <v>2.8399999999999884E-2</v>
      </c>
      <c r="B316" s="1">
        <f t="shared" si="43"/>
        <v>0.10570843712203599</v>
      </c>
      <c r="C316" s="1" t="str">
        <f t="shared" si="44"/>
        <v>0.105708437122036+0.284861796752292i</v>
      </c>
      <c r="D316" s="1">
        <f t="shared" si="40"/>
        <v>-0.72566601507719131</v>
      </c>
      <c r="E316" s="1">
        <f t="shared" si="45"/>
        <v>0.7480575977875682</v>
      </c>
      <c r="F316" s="1">
        <f t="shared" si="46"/>
        <v>-0.66363380745128775</v>
      </c>
      <c r="G316" s="1" t="str">
        <f t="shared" si="47"/>
        <v>0.748057597787568-0.663633807451288i</v>
      </c>
      <c r="H316" s="1" t="str">
        <f t="shared" si="48"/>
        <v>0.696213431645502-0.436992600935158i</v>
      </c>
      <c r="I316" s="1">
        <f t="shared" si="41"/>
        <v>0.10570843712203599</v>
      </c>
      <c r="J316" s="1">
        <f t="shared" si="42"/>
        <v>0.28486179675229201</v>
      </c>
    </row>
    <row r="317" spans="1:10" x14ac:dyDescent="0.25">
      <c r="A317" s="1">
        <f t="shared" si="49"/>
        <v>2.8499999999999883E-2</v>
      </c>
      <c r="B317" s="1">
        <f t="shared" si="43"/>
        <v>0.10578559171419399</v>
      </c>
      <c r="C317" s="1" t="str">
        <f t="shared" si="44"/>
        <v>0.105785591714194+0.286229260615288i</v>
      </c>
      <c r="D317" s="1">
        <f t="shared" si="40"/>
        <v>-0.72822117710211098</v>
      </c>
      <c r="E317" s="1">
        <f t="shared" si="45"/>
        <v>0.74635946575176171</v>
      </c>
      <c r="F317" s="1">
        <f t="shared" si="46"/>
        <v>-0.66554304735512393</v>
      </c>
      <c r="G317" s="1" t="str">
        <f t="shared" si="47"/>
        <v>0.746359465751762-0.665543047355124i</v>
      </c>
      <c r="H317" s="1" t="str">
        <f t="shared" si="48"/>
        <v>0.695094573225097-0.438770110591756i</v>
      </c>
      <c r="I317" s="1">
        <f t="shared" si="41"/>
        <v>0.10578559171419399</v>
      </c>
      <c r="J317" s="1">
        <f t="shared" si="42"/>
        <v>0.28622926061528797</v>
      </c>
    </row>
    <row r="318" spans="1:10" x14ac:dyDescent="0.25">
      <c r="A318" s="1">
        <f t="shared" si="49"/>
        <v>2.8599999999999882E-2</v>
      </c>
      <c r="B318" s="1">
        <f t="shared" si="43"/>
        <v>0.105863172647385</v>
      </c>
      <c r="C318" s="1" t="str">
        <f t="shared" si="44"/>
        <v>0.105863172647385+0.287597704035863i</v>
      </c>
      <c r="D318" s="1">
        <f t="shared" si="40"/>
        <v>-0.73077633912703066</v>
      </c>
      <c r="E318" s="1">
        <f t="shared" si="45"/>
        <v>0.74465646084738923</v>
      </c>
      <c r="F318" s="1">
        <f t="shared" si="46"/>
        <v>-0.66744794202862046</v>
      </c>
      <c r="G318" s="1" t="str">
        <f t="shared" si="47"/>
        <v>0.744656460847389-0.66744794202862i</v>
      </c>
      <c r="H318" s="1" t="str">
        <f t="shared" si="48"/>
        <v>0.693971176636889-0.440544755584371i</v>
      </c>
      <c r="I318" s="1">
        <f t="shared" si="41"/>
        <v>0.105863172647385</v>
      </c>
      <c r="J318" s="1">
        <f t="shared" si="42"/>
        <v>0.28759770403586299</v>
      </c>
    </row>
    <row r="319" spans="1:10" x14ac:dyDescent="0.25">
      <c r="A319" s="1">
        <f t="shared" si="49"/>
        <v>2.8699999999999882E-2</v>
      </c>
      <c r="B319" s="1">
        <f t="shared" si="43"/>
        <v>0.105941181042712</v>
      </c>
      <c r="C319" s="1" t="str">
        <f t="shared" si="44"/>
        <v>0.105941181042712+0.288967132388197i</v>
      </c>
      <c r="D319" s="1">
        <f t="shared" si="40"/>
        <v>-0.73333150115195034</v>
      </c>
      <c r="E319" s="1">
        <f t="shared" si="45"/>
        <v>0.7429485941931131</v>
      </c>
      <c r="F319" s="1">
        <f t="shared" si="46"/>
        <v>-0.66934847903500683</v>
      </c>
      <c r="G319" s="1" t="str">
        <f t="shared" si="47"/>
        <v>0.742948594193113-0.669348479035007i</v>
      </c>
      <c r="H319" s="1" t="str">
        <f t="shared" si="48"/>
        <v>0.692843249215366-0.442316524326614i</v>
      </c>
      <c r="I319" s="1">
        <f t="shared" si="41"/>
        <v>0.105941181042712</v>
      </c>
      <c r="J319" s="1">
        <f t="shared" si="42"/>
        <v>0.28896713238819699</v>
      </c>
    </row>
    <row r="320" spans="1:10" x14ac:dyDescent="0.25">
      <c r="A320" s="1">
        <f t="shared" si="49"/>
        <v>2.8799999999999881E-2</v>
      </c>
      <c r="B320" s="1">
        <f t="shared" si="43"/>
        <v>0.10601961802863399</v>
      </c>
      <c r="C320" s="1" t="str">
        <f t="shared" si="44"/>
        <v>0.106019618028634+0.2903375510602i</v>
      </c>
      <c r="D320" s="1">
        <f t="shared" si="40"/>
        <v>-0.73588666317687013</v>
      </c>
      <c r="E320" s="1">
        <f t="shared" si="45"/>
        <v>0.74123587693933757</v>
      </c>
      <c r="F320" s="1">
        <f t="shared" si="46"/>
        <v>-0.67124464596596323</v>
      </c>
      <c r="G320" s="1" t="str">
        <f t="shared" si="47"/>
        <v>0.741235876939338-0.671244645965963i</v>
      </c>
      <c r="H320" s="1" t="str">
        <f t="shared" si="48"/>
        <v>0.691710798324596-0.444085405250872i</v>
      </c>
      <c r="I320" s="1">
        <f t="shared" si="41"/>
        <v>0.10601961802863399</v>
      </c>
      <c r="J320" s="1">
        <f t="shared" si="42"/>
        <v>0.29033755106019998</v>
      </c>
    </row>
    <row r="321" spans="1:10" x14ac:dyDescent="0.25">
      <c r="A321" s="1">
        <f t="shared" si="49"/>
        <v>2.8899999999999881E-2</v>
      </c>
      <c r="B321" s="1">
        <f t="shared" si="43"/>
        <v>0.10609848474099901</v>
      </c>
      <c r="C321" s="1" t="str">
        <f t="shared" si="44"/>
        <v>0.106098484740999+0.291708965453605i</v>
      </c>
      <c r="D321" s="1">
        <f t="shared" si="40"/>
        <v>-0.7384418252017898</v>
      </c>
      <c r="E321" s="1">
        <f t="shared" si="45"/>
        <v>0.7395183202681358</v>
      </c>
      <c r="F321" s="1">
        <f t="shared" si="46"/>
        <v>-0.67313643044170102</v>
      </c>
      <c r="G321" s="1" t="str">
        <f t="shared" si="47"/>
        <v>0.739518320268136-0.673136430441701i</v>
      </c>
      <c r="H321" s="1" t="str">
        <f t="shared" si="48"/>
        <v>0.690573831358181-0.445851386808389i</v>
      </c>
      <c r="I321" s="1">
        <f t="shared" si="41"/>
        <v>0.10609848474099901</v>
      </c>
      <c r="J321" s="1">
        <f t="shared" si="42"/>
        <v>0.29170896545360497</v>
      </c>
    </row>
    <row r="322" spans="1:10" x14ac:dyDescent="0.25">
      <c r="A322" s="1">
        <f t="shared" si="49"/>
        <v>2.899999999999988E-2</v>
      </c>
      <c r="B322" s="1">
        <f t="shared" si="43"/>
        <v>0.106177782323085</v>
      </c>
      <c r="C322" s="1" t="str">
        <f t="shared" si="44"/>
        <v>0.106177782323085+0.293081380984049i</v>
      </c>
      <c r="D322" s="1">
        <f t="shared" si="40"/>
        <v>-0.74099698722670948</v>
      </c>
      <c r="E322" s="1">
        <f t="shared" si="45"/>
        <v>0.73779593539317656</v>
      </c>
      <c r="F322" s="1">
        <f t="shared" si="46"/>
        <v>-0.67502382011104434</v>
      </c>
      <c r="G322" s="1" t="str">
        <f t="shared" si="47"/>
        <v>0.737795935393177-0.675023820111044i</v>
      </c>
      <c r="H322" s="1" t="str">
        <f t="shared" si="48"/>
        <v>0.689432355739206-0.447614457469338i</v>
      </c>
      <c r="I322" s="1">
        <f t="shared" si="41"/>
        <v>0.106177782323085</v>
      </c>
      <c r="J322" s="1">
        <f t="shared" si="42"/>
        <v>0.29308138098404901</v>
      </c>
    </row>
    <row r="323" spans="1:10" x14ac:dyDescent="0.25">
      <c r="A323" s="1">
        <f t="shared" si="49"/>
        <v>2.9099999999999879E-2</v>
      </c>
      <c r="B323" s="1">
        <f t="shared" si="43"/>
        <v>0.10625751192563</v>
      </c>
      <c r="C323" s="1" t="str">
        <f t="shared" si="44"/>
        <v>0.10625751192563+0.294454803081173i</v>
      </c>
      <c r="D323" s="1">
        <f t="shared" si="40"/>
        <v>-0.74355214925162916</v>
      </c>
      <c r="E323" s="1">
        <f t="shared" si="45"/>
        <v>0.73606873355965152</v>
      </c>
      <c r="F323" s="1">
        <f t="shared" si="46"/>
        <v>-0.67690680265151038</v>
      </c>
      <c r="G323" s="1" t="str">
        <f t="shared" si="47"/>
        <v>0.736068733559652-0.67690680265151i</v>
      </c>
      <c r="H323" s="1" t="str">
        <f t="shared" si="48"/>
        <v>0.688286378920195-0.449374605722895i</v>
      </c>
      <c r="I323" s="1">
        <f t="shared" si="41"/>
        <v>0.10625751192563</v>
      </c>
      <c r="J323" s="1">
        <f t="shared" si="42"/>
        <v>0.294454803081173</v>
      </c>
    </row>
    <row r="324" spans="1:10" x14ac:dyDescent="0.25">
      <c r="A324" s="1">
        <f t="shared" si="49"/>
        <v>2.9199999999999879E-2</v>
      </c>
      <c r="B324" s="1">
        <f t="shared" si="43"/>
        <v>0.106337674706873</v>
      </c>
      <c r="C324" s="1" t="str">
        <f t="shared" si="44"/>
        <v>0.106337674706873+0.295829237188697i</v>
      </c>
      <c r="D324" s="1">
        <f t="shared" si="40"/>
        <v>-0.74610731127654883</v>
      </c>
      <c r="E324" s="1">
        <f t="shared" si="45"/>
        <v>0.73433672604420108</v>
      </c>
      <c r="F324" s="1">
        <f t="shared" si="46"/>
        <v>-0.67878536576938953</v>
      </c>
      <c r="G324" s="1" t="str">
        <f t="shared" si="47"/>
        <v>0.734336726044201-0.67878536576939i</v>
      </c>
      <c r="H324" s="1" t="str">
        <f t="shared" si="48"/>
        <v>0.687135908383056-0.451131820077318i</v>
      </c>
      <c r="I324" s="1">
        <f t="shared" si="41"/>
        <v>0.106337674706873</v>
      </c>
      <c r="J324" s="1">
        <f t="shared" si="42"/>
        <v>0.29582923718869703</v>
      </c>
    </row>
    <row r="325" spans="1:10" x14ac:dyDescent="0.25">
      <c r="A325" s="1">
        <f t="shared" si="49"/>
        <v>2.9299999999999878E-2</v>
      </c>
      <c r="B325" s="1">
        <f t="shared" si="43"/>
        <v>0.106418271832591</v>
      </c>
      <c r="C325" s="1" t="str">
        <f t="shared" si="44"/>
        <v>0.106418271832591+0.297204688764529i</v>
      </c>
      <c r="D325" s="1">
        <f t="shared" si="40"/>
        <v>-0.74866247330146851</v>
      </c>
      <c r="E325" s="1">
        <f t="shared" si="45"/>
        <v>0.73259992415484176</v>
      </c>
      <c r="F325" s="1">
        <f t="shared" si="46"/>
        <v>-0.6806594971998261</v>
      </c>
      <c r="G325" s="1" t="str">
        <f t="shared" si="47"/>
        <v>0.732599924154842-0.680659497199826i</v>
      </c>
      <c r="H325" s="1" t="str">
        <f t="shared" si="48"/>
        <v>0.68598095163904-0.452886089060017i</v>
      </c>
      <c r="I325" s="1">
        <f t="shared" si="41"/>
        <v>0.106418271832591</v>
      </c>
      <c r="J325" s="1">
        <f t="shared" si="42"/>
        <v>0.29720468876452899</v>
      </c>
    </row>
    <row r="326" spans="1:10" x14ac:dyDescent="0.25">
      <c r="A326" s="1">
        <f t="shared" si="49"/>
        <v>2.9399999999999878E-2</v>
      </c>
      <c r="B326" s="1">
        <f t="shared" si="43"/>
        <v>0.106499304476131</v>
      </c>
      <c r="C326" s="1" t="str">
        <f t="shared" si="44"/>
        <v>0.106499304476131+0.298581163280839i</v>
      </c>
      <c r="D326" s="1">
        <f t="shared" si="40"/>
        <v>-0.75121763532638819</v>
      </c>
      <c r="E326" s="1">
        <f t="shared" si="45"/>
        <v>0.7308583392308915</v>
      </c>
      <c r="F326" s="1">
        <f t="shared" si="46"/>
        <v>-0.68252918470689816</v>
      </c>
      <c r="G326" s="1" t="str">
        <f t="shared" si="47"/>
        <v>0.730858339230891-0.682529184706898i</v>
      </c>
      <c r="H326" s="1" t="str">
        <f t="shared" si="48"/>
        <v>0.684821516228685-0.454637401217636i</v>
      </c>
      <c r="I326" s="1">
        <f t="shared" si="41"/>
        <v>0.106499304476131</v>
      </c>
      <c r="J326" s="1">
        <f t="shared" si="42"/>
        <v>0.298581163280839</v>
      </c>
    </row>
    <row r="327" spans="1:10" x14ac:dyDescent="0.25">
      <c r="A327" s="1">
        <f t="shared" si="49"/>
        <v>2.9499999999999877E-2</v>
      </c>
      <c r="B327" s="1">
        <f t="shared" si="43"/>
        <v>0.106580773818455</v>
      </c>
      <c r="C327" s="1" t="str">
        <f t="shared" si="44"/>
        <v>0.106580773818455+0.299958666224166i</v>
      </c>
      <c r="D327" s="1">
        <f t="shared" si="40"/>
        <v>-0.75377279735130787</v>
      </c>
      <c r="E327" s="1">
        <f t="shared" si="45"/>
        <v>0.72911198264289601</v>
      </c>
      <c r="F327" s="1">
        <f t="shared" si="46"/>
        <v>-0.68439441608369755</v>
      </c>
      <c r="G327" s="1" t="str">
        <f t="shared" si="47"/>
        <v>0.729111982642896-0.684394416083698i</v>
      </c>
      <c r="H327" s="1" t="str">
        <f t="shared" si="48"/>
        <v>0.68365760972177-0.456385745116122i</v>
      </c>
      <c r="I327" s="1">
        <f t="shared" si="41"/>
        <v>0.106580773818455</v>
      </c>
      <c r="J327" s="1">
        <f t="shared" si="42"/>
        <v>0.299958666224166</v>
      </c>
    </row>
    <row r="328" spans="1:10" x14ac:dyDescent="0.25">
      <c r="A328" s="1">
        <f t="shared" si="49"/>
        <v>2.9599999999999876E-2</v>
      </c>
      <c r="B328" s="1">
        <f t="shared" si="43"/>
        <v>0.106662681048172</v>
      </c>
      <c r="C328" s="1" t="str">
        <f t="shared" si="44"/>
        <v>0.106662681048172+0.301337203095493i</v>
      </c>
      <c r="D328" s="1">
        <f t="shared" si="40"/>
        <v>-0.75632795937622754</v>
      </c>
      <c r="E328" s="1">
        <f t="shared" si="45"/>
        <v>0.72736086579255443</v>
      </c>
      <c r="F328" s="1">
        <f t="shared" si="46"/>
        <v>-0.68625517915240941</v>
      </c>
      <c r="G328" s="1" t="str">
        <f t="shared" si="47"/>
        <v>0.727360865792554-0.686255179152409i</v>
      </c>
      <c r="H328" s="1" t="str">
        <f t="shared" si="48"/>
        <v>0.682489239717264-0.458131109340799i</v>
      </c>
      <c r="I328" s="1">
        <f t="shared" si="41"/>
        <v>0.106662681048172</v>
      </c>
      <c r="J328" s="1">
        <f t="shared" si="42"/>
        <v>0.301337203095493</v>
      </c>
    </row>
    <row r="329" spans="1:10" x14ac:dyDescent="0.25">
      <c r="A329" s="1">
        <f t="shared" si="49"/>
        <v>2.9699999999999876E-2</v>
      </c>
      <c r="B329" s="1">
        <f t="shared" si="43"/>
        <v>0.106745027361579</v>
      </c>
      <c r="C329" s="1" t="str">
        <f t="shared" si="44"/>
        <v>0.106745027361579+0.302716779410349i</v>
      </c>
      <c r="D329" s="1">
        <f t="shared" si="40"/>
        <v>-0.75888312140114722</v>
      </c>
      <c r="E329" s="1">
        <f t="shared" si="45"/>
        <v>0.72560500011264506</v>
      </c>
      <c r="F329" s="1">
        <f t="shared" si="46"/>
        <v>-0.68811146176439197</v>
      </c>
      <c r="G329" s="1" t="str">
        <f t="shared" si="47"/>
        <v>0.725605000112645-0.688111461764392i</v>
      </c>
      <c r="H329" s="1" t="str">
        <f t="shared" si="48"/>
        <v>0.681316413843281-0.459873482496448i</v>
      </c>
      <c r="I329" s="1">
        <f t="shared" si="41"/>
        <v>0.106745027361579</v>
      </c>
      <c r="J329" s="1">
        <f t="shared" si="42"/>
        <v>0.30271677941034902</v>
      </c>
    </row>
    <row r="330" spans="1:10" x14ac:dyDescent="0.25">
      <c r="A330" s="1">
        <f t="shared" si="49"/>
        <v>2.9799999999999875E-2</v>
      </c>
      <c r="B330" s="1">
        <f t="shared" si="43"/>
        <v>0.106827813962695</v>
      </c>
      <c r="C330" s="1" t="str">
        <f t="shared" si="44"/>
        <v>0.106827813962695+0.304097400698904i</v>
      </c>
      <c r="D330" s="1">
        <f t="shared" si="40"/>
        <v>-0.7614382834260669</v>
      </c>
      <c r="E330" s="1">
        <f t="shared" si="45"/>
        <v>0.72384439706695058</v>
      </c>
      <c r="F330" s="1">
        <f t="shared" si="46"/>
        <v>-0.68996325180025553</v>
      </c>
      <c r="G330" s="1" t="str">
        <f t="shared" si="47"/>
        <v>0.723844397066951-0.689963251800256i</v>
      </c>
      <c r="H330" s="1" t="str">
        <f t="shared" si="48"/>
        <v>0.680139139757025-0.461612853207378i</v>
      </c>
      <c r="I330" s="1">
        <f t="shared" si="41"/>
        <v>0.106827813962695</v>
      </c>
      <c r="J330" s="1">
        <f t="shared" si="42"/>
        <v>0.30409740069890401</v>
      </c>
    </row>
    <row r="331" spans="1:10" x14ac:dyDescent="0.25">
      <c r="A331" s="1">
        <f t="shared" si="49"/>
        <v>2.9899999999999875E-2</v>
      </c>
      <c r="B331" s="1">
        <f t="shared" si="43"/>
        <v>0.10691104206330999</v>
      </c>
      <c r="C331" s="1" t="str">
        <f t="shared" si="44"/>
        <v>0.10691104206331+0.305479072506055i</v>
      </c>
      <c r="D331" s="1">
        <f t="shared" si="40"/>
        <v>-0.76399344545098657</v>
      </c>
      <c r="E331" s="1">
        <f t="shared" si="45"/>
        <v>0.72207906815018308</v>
      </c>
      <c r="F331" s="1">
        <f t="shared" si="46"/>
        <v>-0.69181053716994179</v>
      </c>
      <c r="G331" s="1" t="str">
        <f t="shared" si="47"/>
        <v>0.722079068150183-0.691810537169942i</v>
      </c>
      <c r="H331" s="1" t="str">
        <f t="shared" si="48"/>
        <v>0.678957425144738-0.463349210117497i</v>
      </c>
      <c r="I331" s="1">
        <f t="shared" si="41"/>
        <v>0.10691104206330999</v>
      </c>
      <c r="J331" s="1">
        <f t="shared" si="42"/>
        <v>0.30547907250605499</v>
      </c>
    </row>
    <row r="332" spans="1:10" x14ac:dyDescent="0.25">
      <c r="A332" s="1">
        <f t="shared" si="49"/>
        <v>2.9999999999999874E-2</v>
      </c>
      <c r="B332" s="1">
        <f t="shared" si="43"/>
        <v>0.106994712883009</v>
      </c>
      <c r="C332" s="1" t="str">
        <f t="shared" si="44"/>
        <v>0.106994712883009+0.306861800391525i</v>
      </c>
      <c r="D332" s="1">
        <f t="shared" si="40"/>
        <v>-0.76654860747590625</v>
      </c>
      <c r="E332" s="1">
        <f t="shared" si="45"/>
        <v>0.72030902488790916</v>
      </c>
      <c r="F332" s="1">
        <f t="shared" si="46"/>
        <v>-0.6936533058128026</v>
      </c>
      <c r="G332" s="1" t="str">
        <f t="shared" si="47"/>
        <v>0.720309024887909-0.693653305812803i</v>
      </c>
      <c r="H332" s="1" t="str">
        <f t="shared" si="48"/>
        <v>0.677771277721659-0.465082541890395i</v>
      </c>
      <c r="I332" s="1">
        <f t="shared" si="41"/>
        <v>0.106994712883009</v>
      </c>
      <c r="J332" s="1">
        <f t="shared" si="42"/>
        <v>0.306861800391525</v>
      </c>
    </row>
    <row r="333" spans="1:10" x14ac:dyDescent="0.25">
      <c r="A333" s="1">
        <f t="shared" si="49"/>
        <v>3.0099999999999873E-2</v>
      </c>
      <c r="B333" s="1">
        <f t="shared" si="43"/>
        <v>0.107078827649223</v>
      </c>
      <c r="C333" s="1" t="str">
        <f t="shared" si="44"/>
        <v>0.107078827649223+0.308245589929949i</v>
      </c>
      <c r="D333" s="1">
        <f t="shared" si="40"/>
        <v>-0.76910376950082593</v>
      </c>
      <c r="E333" s="1">
        <f t="shared" si="45"/>
        <v>0.71853427883647492</v>
      </c>
      <c r="F333" s="1">
        <f t="shared" si="46"/>
        <v>-0.69549154569767913</v>
      </c>
      <c r="G333" s="1" t="str">
        <f t="shared" si="47"/>
        <v>0.718534278836475-0.695491545697679i</v>
      </c>
      <c r="H333" s="1" t="str">
        <f t="shared" si="48"/>
        <v>0.676580705231966-0.466812837209407i</v>
      </c>
      <c r="I333" s="1">
        <f t="shared" si="41"/>
        <v>0.107078827649223</v>
      </c>
      <c r="J333" s="1">
        <f t="shared" si="42"/>
        <v>0.30824558992994899</v>
      </c>
    </row>
    <row r="334" spans="1:10" x14ac:dyDescent="0.25">
      <c r="A334" s="1">
        <f t="shared" si="49"/>
        <v>3.0199999999999873E-2</v>
      </c>
      <c r="B334" s="1">
        <f t="shared" si="43"/>
        <v>0.107163387597266</v>
      </c>
      <c r="C334" s="1" t="str">
        <f t="shared" si="44"/>
        <v>0.107163387597266+0.30963044671098i</v>
      </c>
      <c r="D334" s="1">
        <f t="shared" si="40"/>
        <v>-0.77165893152574561</v>
      </c>
      <c r="E334" s="1">
        <f t="shared" si="45"/>
        <v>0.71675484158293001</v>
      </c>
      <c r="F334" s="1">
        <f t="shared" si="46"/>
        <v>-0.69732524482297986</v>
      </c>
      <c r="G334" s="1" t="str">
        <f t="shared" si="47"/>
        <v>0.71675484158293-0.69732524482298i</v>
      </c>
      <c r="H334" s="1" t="str">
        <f t="shared" si="48"/>
        <v>0.675385715448727-0.468540084777697i</v>
      </c>
      <c r="I334" s="1">
        <f t="shared" si="41"/>
        <v>0.107163387597266</v>
      </c>
      <c r="J334" s="1">
        <f t="shared" si="42"/>
        <v>0.30963044671098</v>
      </c>
    </row>
    <row r="335" spans="1:10" x14ac:dyDescent="0.25">
      <c r="A335" s="1">
        <f t="shared" si="49"/>
        <v>3.0299999999999872E-2</v>
      </c>
      <c r="B335" s="1">
        <f t="shared" si="43"/>
        <v>0.107248393970369</v>
      </c>
      <c r="C335" s="1" t="str">
        <f t="shared" si="44"/>
        <v>0.107248393970369+0.311016376339376i</v>
      </c>
      <c r="D335" s="1">
        <f t="shared" si="40"/>
        <v>-0.77421409355066528</v>
      </c>
      <c r="E335" s="1">
        <f t="shared" si="45"/>
        <v>0.71497072474495238</v>
      </c>
      <c r="F335" s="1">
        <f t="shared" si="46"/>
        <v>-0.69915439121675949</v>
      </c>
      <c r="G335" s="1" t="str">
        <f t="shared" si="47"/>
        <v>0.714970724744952-0.699154391216759i</v>
      </c>
      <c r="H335" s="1" t="str">
        <f t="shared" si="48"/>
        <v>0.67418631617385-0.470264273318326i</v>
      </c>
      <c r="I335" s="1">
        <f t="shared" si="41"/>
        <v>0.107248393970369</v>
      </c>
      <c r="J335" s="1">
        <f t="shared" si="42"/>
        <v>0.31101637633937601</v>
      </c>
    </row>
    <row r="336" spans="1:10" x14ac:dyDescent="0.25">
      <c r="A336" s="1">
        <f t="shared" si="49"/>
        <v>3.0399999999999872E-2</v>
      </c>
      <c r="B336" s="1">
        <f t="shared" si="43"/>
        <v>0.10733384801972901</v>
      </c>
      <c r="C336" s="1" t="str">
        <f t="shared" si="44"/>
        <v>0.107333848019729+0.312403384435094i</v>
      </c>
      <c r="D336" s="1">
        <f t="shared" si="40"/>
        <v>-0.77676925557558496</v>
      </c>
      <c r="E336" s="1">
        <f t="shared" si="45"/>
        <v>0.71318193997077206</v>
      </c>
      <c r="F336" s="1">
        <f t="shared" si="46"/>
        <v>-0.70097897293679645</v>
      </c>
      <c r="G336" s="1" t="str">
        <f t="shared" si="47"/>
        <v>0.713181939970772-0.700978972936796i</v>
      </c>
      <c r="H336" s="1" t="str">
        <f t="shared" si="48"/>
        <v>0.672982515238034-0.471985391574326i</v>
      </c>
      <c r="I336" s="1">
        <f t="shared" si="41"/>
        <v>0.10733384801972901</v>
      </c>
      <c r="J336" s="1">
        <f t="shared" si="42"/>
        <v>0.31240338443509402</v>
      </c>
    </row>
    <row r="337" spans="1:10" x14ac:dyDescent="0.25">
      <c r="A337" s="1">
        <f t="shared" si="49"/>
        <v>3.0499999999999871E-2</v>
      </c>
      <c r="B337" s="1">
        <f t="shared" si="43"/>
        <v>0.107419751004544</v>
      </c>
      <c r="C337" s="1" t="str">
        <f t="shared" si="44"/>
        <v>0.107419751004544+0.313791476633393i</v>
      </c>
      <c r="D337" s="1">
        <f t="shared" si="40"/>
        <v>-0.77932441760050464</v>
      </c>
      <c r="E337" s="1">
        <f t="shared" si="45"/>
        <v>0.71138849893909561</v>
      </c>
      <c r="F337" s="1">
        <f t="shared" si="46"/>
        <v>-0.7027989780706716</v>
      </c>
      <c r="G337" s="1" t="str">
        <f t="shared" si="47"/>
        <v>0.711388498939096-0.702798978070672i</v>
      </c>
      <c r="H337" s="1" t="str">
        <f t="shared" si="48"/>
        <v>0.671774320500712-0.473703428308777i</v>
      </c>
      <c r="I337" s="1">
        <f t="shared" si="41"/>
        <v>0.107419751004544</v>
      </c>
      <c r="J337" s="1">
        <f t="shared" si="42"/>
        <v>0.31379147663339302</v>
      </c>
    </row>
    <row r="338" spans="1:10" x14ac:dyDescent="0.25">
      <c r="A338" s="1">
        <f t="shared" si="49"/>
        <v>3.059999999999987E-2</v>
      </c>
      <c r="B338" s="1">
        <f t="shared" si="43"/>
        <v>0.107506104192054</v>
      </c>
      <c r="C338" s="1" t="str">
        <f t="shared" si="44"/>
        <v>0.107506104192054+0.31518065858492i</v>
      </c>
      <c r="D338" s="1">
        <f t="shared" si="40"/>
        <v>-0.78187957962542431</v>
      </c>
      <c r="E338" s="1">
        <f t="shared" si="45"/>
        <v>0.7095904133590295</v>
      </c>
      <c r="F338" s="1">
        <f t="shared" si="46"/>
        <v>-0.70461439473584531</v>
      </c>
      <c r="G338" s="1" t="str">
        <f t="shared" si="47"/>
        <v>0.70959041335903-0.704614394735845i</v>
      </c>
      <c r="H338" s="1" t="str">
        <f t="shared" si="48"/>
        <v>0.670561739850006-0.475418372304872i</v>
      </c>
      <c r="I338" s="1">
        <f t="shared" si="41"/>
        <v>0.107506104192054</v>
      </c>
      <c r="J338" s="1">
        <f t="shared" si="42"/>
        <v>0.31518065858492</v>
      </c>
    </row>
    <row r="339" spans="1:10" x14ac:dyDescent="0.25">
      <c r="A339" s="1">
        <f t="shared" si="49"/>
        <v>3.069999999999987E-2</v>
      </c>
      <c r="B339" s="1">
        <f t="shared" si="43"/>
        <v>0.10759290885758301</v>
      </c>
      <c r="C339" s="1" t="str">
        <f t="shared" si="44"/>
        <v>0.107592908857583+0.316570935955823i</v>
      </c>
      <c r="D339" s="1">
        <f t="shared" si="40"/>
        <v>-0.78443474165034399</v>
      </c>
      <c r="E339" s="1">
        <f t="shared" si="45"/>
        <v>0.70778769497000371</v>
      </c>
      <c r="F339" s="1">
        <f t="shared" si="46"/>
        <v>-0.70642521107973566</v>
      </c>
      <c r="G339" s="1" t="str">
        <f t="shared" si="47"/>
        <v>0.707787694970004-0.706425211079736i</v>
      </c>
      <c r="H339" s="1" t="str">
        <f t="shared" si="48"/>
        <v>0.669344781202673-0.477130212366003i</v>
      </c>
      <c r="I339" s="1">
        <f t="shared" si="41"/>
        <v>0.10759290885758301</v>
      </c>
      <c r="J339" s="1">
        <f t="shared" si="42"/>
        <v>0.31657093595582297</v>
      </c>
    </row>
    <row r="340" spans="1:10" x14ac:dyDescent="0.25">
      <c r="A340" s="1">
        <f t="shared" si="49"/>
        <v>3.0799999999999869E-2</v>
      </c>
      <c r="B340" s="1">
        <f t="shared" si="43"/>
        <v>0.107680166284583</v>
      </c>
      <c r="C340" s="1" t="str">
        <f t="shared" si="44"/>
        <v>0.107680166284583+0.317962314427826i</v>
      </c>
      <c r="D340" s="1">
        <f t="shared" si="40"/>
        <v>-0.78698990367526378</v>
      </c>
      <c r="E340" s="1">
        <f t="shared" si="45"/>
        <v>0.70598035554169492</v>
      </c>
      <c r="F340" s="1">
        <f t="shared" si="46"/>
        <v>-0.70823141527979538</v>
      </c>
      <c r="G340" s="1" t="str">
        <f t="shared" si="47"/>
        <v>0.705980355541695-0.708231415279795i</v>
      </c>
      <c r="H340" s="1" t="str">
        <f t="shared" si="48"/>
        <v>0.668123452504052-0.478838937315823i</v>
      </c>
      <c r="I340" s="1">
        <f t="shared" si="41"/>
        <v>0.107680166284583</v>
      </c>
      <c r="J340" s="1">
        <f t="shared" si="42"/>
        <v>0.31796231442782602</v>
      </c>
    </row>
    <row r="341" spans="1:10" x14ac:dyDescent="0.25">
      <c r="A341" s="1">
        <f t="shared" si="49"/>
        <v>3.0899999999999869E-2</v>
      </c>
      <c r="B341" s="1">
        <f t="shared" si="43"/>
        <v>0.10776787776466901</v>
      </c>
      <c r="C341" s="1" t="str">
        <f t="shared" si="44"/>
        <v>0.107767877764669+0.319354799698347i</v>
      </c>
      <c r="D341" s="1">
        <f t="shared" si="40"/>
        <v>-0.78954506570018346</v>
      </c>
      <c r="E341" s="1">
        <f t="shared" si="45"/>
        <v>0.70416840687395044</v>
      </c>
      <c r="F341" s="1">
        <f t="shared" si="46"/>
        <v>-0.71003299554358923</v>
      </c>
      <c r="G341" s="1" t="str">
        <f t="shared" si="47"/>
        <v>0.70416840687395-0.710032995543589i</v>
      </c>
      <c r="H341" s="1" t="str">
        <f t="shared" si="48"/>
        <v>0.666897761728015-0.480544535998324i</v>
      </c>
      <c r="I341" s="1">
        <f t="shared" si="41"/>
        <v>0.10776787776466901</v>
      </c>
      <c r="J341" s="1">
        <f t="shared" si="42"/>
        <v>0.31935479969834701</v>
      </c>
    </row>
    <row r="342" spans="1:10" x14ac:dyDescent="0.25">
      <c r="A342" s="1">
        <f t="shared" si="49"/>
        <v>3.0999999999999868E-2</v>
      </c>
      <c r="B342" s="1">
        <f t="shared" si="43"/>
        <v>0.10785604459767099</v>
      </c>
      <c r="C342" s="1" t="str">
        <f t="shared" si="44"/>
        <v>0.107856044597671+0.320748397480582i</v>
      </c>
      <c r="D342" s="1">
        <f t="shared" si="40"/>
        <v>-0.79210022772510313</v>
      </c>
      <c r="E342" s="1">
        <f t="shared" si="45"/>
        <v>0.70235186079671019</v>
      </c>
      <c r="F342" s="1">
        <f t="shared" si="46"/>
        <v>-0.7118299401088708</v>
      </c>
      <c r="G342" s="1" t="str">
        <f t="shared" si="47"/>
        <v>0.70235186079671-0.711829940108871i</v>
      </c>
      <c r="H342" s="1" t="str">
        <f t="shared" si="48"/>
        <v>0.665667716876912-0.482246997277909i</v>
      </c>
      <c r="I342" s="1">
        <f t="shared" si="41"/>
        <v>0.10785604459767099</v>
      </c>
      <c r="J342" s="1">
        <f t="shared" si="42"/>
        <v>0.32074839748058198</v>
      </c>
    </row>
    <row r="343" spans="1:10" x14ac:dyDescent="0.25">
      <c r="A343" s="1">
        <f t="shared" si="49"/>
        <v>3.1099999999999867E-2</v>
      </c>
      <c r="B343" s="1">
        <f t="shared" si="43"/>
        <v>0.107944668091664</v>
      </c>
      <c r="C343" s="1" t="str">
        <f t="shared" si="44"/>
        <v>0.107944668091664+0.322143113503613i</v>
      </c>
      <c r="D343" s="1">
        <f t="shared" si="40"/>
        <v>-0.79465538975002281</v>
      </c>
      <c r="E343" s="1">
        <f t="shared" si="45"/>
        <v>0.70053072916992987</v>
      </c>
      <c r="F343" s="1">
        <f t="shared" si="46"/>
        <v>-0.71362223724365981</v>
      </c>
      <c r="G343" s="1" t="str">
        <f t="shared" si="47"/>
        <v>0.70053072916993-0.71362223724366i</v>
      </c>
      <c r="H343" s="1" t="str">
        <f t="shared" si="48"/>
        <v>0.664433325981522-0.483946310039465i</v>
      </c>
      <c r="I343" s="1">
        <f t="shared" si="41"/>
        <v>0.107944668091664</v>
      </c>
      <c r="J343" s="1">
        <f t="shared" si="42"/>
        <v>0.32214311350361302</v>
      </c>
    </row>
    <row r="344" spans="1:10" x14ac:dyDescent="0.25">
      <c r="A344" s="1">
        <f t="shared" si="49"/>
        <v>3.1199999999999867E-2</v>
      </c>
      <c r="B344" s="1">
        <f t="shared" si="43"/>
        <v>0.108033749563025</v>
      </c>
      <c r="C344" s="1" t="str">
        <f t="shared" si="44"/>
        <v>0.108033749563025+0.323538953512502i</v>
      </c>
      <c r="D344" s="1">
        <f t="shared" si="40"/>
        <v>-0.79721055177494249</v>
      </c>
      <c r="E344" s="1">
        <f t="shared" si="45"/>
        <v>0.69870502388350375</v>
      </c>
      <c r="F344" s="1">
        <f t="shared" si="46"/>
        <v>-0.71540987524631805</v>
      </c>
      <c r="G344" s="1" t="str">
        <f t="shared" si="47"/>
        <v>0.698705023883504-0.715409875246318i</v>
      </c>
      <c r="H344" s="1" t="str">
        <f t="shared" si="48"/>
        <v>0.663194597100995-0.485642463188435i</v>
      </c>
      <c r="I344" s="1">
        <f t="shared" si="41"/>
        <v>0.108033749563025</v>
      </c>
      <c r="J344" s="1">
        <f t="shared" si="42"/>
        <v>0.323538953512502</v>
      </c>
    </row>
    <row r="345" spans="1:10" x14ac:dyDescent="0.25">
      <c r="A345" s="1">
        <f t="shared" si="49"/>
        <v>3.129999999999987E-2</v>
      </c>
      <c r="B345" s="1">
        <f t="shared" si="43"/>
        <v>0.10812329033646199</v>
      </c>
      <c r="C345" s="1" t="str">
        <f t="shared" si="44"/>
        <v>0.108123290336462+0.324935923268394i</v>
      </c>
      <c r="D345" s="1">
        <f t="shared" si="40"/>
        <v>-0.79976571379986228</v>
      </c>
      <c r="E345" s="1">
        <f t="shared" si="45"/>
        <v>0.69687475685718658</v>
      </c>
      <c r="F345" s="1">
        <f t="shared" si="46"/>
        <v>-0.71719284244562631</v>
      </c>
      <c r="G345" s="1" t="str">
        <f t="shared" si="47"/>
        <v>0.696874756857187-0.717192842445626i</v>
      </c>
      <c r="H345" s="1" t="str">
        <f t="shared" si="48"/>
        <v>0.661951538322807-0.487335445650889i</v>
      </c>
      <c r="I345" s="1">
        <f t="shared" si="41"/>
        <v>0.10812329033646199</v>
      </c>
      <c r="J345" s="1">
        <f t="shared" si="42"/>
        <v>0.32493592326839399</v>
      </c>
    </row>
    <row r="346" spans="1:10" x14ac:dyDescent="0.25">
      <c r="A346" s="1">
        <f t="shared" si="49"/>
        <v>3.1399999999999872E-2</v>
      </c>
      <c r="B346" s="1">
        <f t="shared" si="43"/>
        <v>0.108213291745069</v>
      </c>
      <c r="C346" s="1" t="str">
        <f t="shared" si="44"/>
        <v>0.108213291745069+0.326334028548613i</v>
      </c>
      <c r="D346" s="1">
        <f t="shared" si="40"/>
        <v>-0.80232087582478195</v>
      </c>
      <c r="E346" s="1">
        <f t="shared" si="45"/>
        <v>0.6950399400405165</v>
      </c>
      <c r="F346" s="1">
        <f t="shared" si="46"/>
        <v>-0.71897112720086009</v>
      </c>
      <c r="G346" s="1" t="str">
        <f t="shared" si="47"/>
        <v>0.695039940040517-0.71897112720086i</v>
      </c>
      <c r="H346" s="1" t="str">
        <f t="shared" si="48"/>
        <v>0.6607041577627-0.489025246373602i</v>
      </c>
      <c r="I346" s="1">
        <f t="shared" si="41"/>
        <v>0.108213291745069</v>
      </c>
      <c r="J346" s="1">
        <f t="shared" si="42"/>
        <v>0.32633402854861299</v>
      </c>
    </row>
    <row r="347" spans="1:10" x14ac:dyDescent="0.25">
      <c r="A347" s="1">
        <f t="shared" si="49"/>
        <v>3.1499999999999875E-2</v>
      </c>
      <c r="B347" s="1">
        <f t="shared" si="43"/>
        <v>0.108303755130362</v>
      </c>
      <c r="C347" s="1" t="str">
        <f t="shared" si="44"/>
        <v>0.108303755130362+0.327733275146763i</v>
      </c>
      <c r="D347" s="1">
        <f t="shared" si="40"/>
        <v>-0.80487603784970174</v>
      </c>
      <c r="E347" s="1">
        <f t="shared" si="45"/>
        <v>0.69320058541273577</v>
      </c>
      <c r="F347" s="1">
        <f t="shared" si="46"/>
        <v>-0.72074471790186601</v>
      </c>
      <c r="G347" s="1" t="str">
        <f t="shared" si="47"/>
        <v>0.693200585412736-0.720744717901866i</v>
      </c>
      <c r="H347" s="1" t="str">
        <f t="shared" si="48"/>
        <v>0.659452463564635-0.490711854324118i</v>
      </c>
      <c r="I347" s="1">
        <f t="shared" si="41"/>
        <v>0.108303755130362</v>
      </c>
      <c r="J347" s="1">
        <f t="shared" si="42"/>
        <v>0.32773327514676298</v>
      </c>
    </row>
    <row r="348" spans="1:10" x14ac:dyDescent="0.25">
      <c r="A348" s="1">
        <f t="shared" si="49"/>
        <v>3.1599999999999878E-2</v>
      </c>
      <c r="B348" s="1">
        <f t="shared" si="43"/>
        <v>0.10839468184232701</v>
      </c>
      <c r="C348" s="1" t="str">
        <f t="shared" si="44"/>
        <v>0.108394681842327+0.329133668872836i</v>
      </c>
      <c r="D348" s="1">
        <f t="shared" si="40"/>
        <v>-0.80743119987462153</v>
      </c>
      <c r="E348" s="1">
        <f t="shared" si="45"/>
        <v>0.69135670498271407</v>
      </c>
      <c r="F348" s="1">
        <f t="shared" si="46"/>
        <v>-0.72251360296913747</v>
      </c>
      <c r="G348" s="1" t="str">
        <f t="shared" si="47"/>
        <v>0.691356704982714-0.722513602969137i</v>
      </c>
      <c r="H348" s="1" t="str">
        <f t="shared" si="48"/>
        <v>0.658196463900735-0.492395258490827i</v>
      </c>
      <c r="I348" s="1">
        <f t="shared" si="41"/>
        <v>0.10839468184232701</v>
      </c>
      <c r="J348" s="1">
        <f t="shared" si="42"/>
        <v>0.32913366887283602</v>
      </c>
    </row>
    <row r="349" spans="1:10" x14ac:dyDescent="0.25">
      <c r="A349" s="1">
        <f t="shared" si="49"/>
        <v>3.1699999999999881E-2</v>
      </c>
      <c r="B349" s="1">
        <f t="shared" si="43"/>
        <v>0.108486073239461</v>
      </c>
      <c r="C349" s="1" t="str">
        <f t="shared" si="44"/>
        <v>0.108486073239461+0.330535215553302i</v>
      </c>
      <c r="D349" s="1">
        <f t="shared" si="40"/>
        <v>-0.80998636189954132</v>
      </c>
      <c r="E349" s="1">
        <f t="shared" si="45"/>
        <v>0.68950831078886909</v>
      </c>
      <c r="F349" s="1">
        <f t="shared" si="46"/>
        <v>-0.72427777085389022</v>
      </c>
      <c r="G349" s="1" t="str">
        <f t="shared" si="47"/>
        <v>0.689508310788869-0.72427777085389i</v>
      </c>
      <c r="H349" s="1" t="str">
        <f t="shared" si="48"/>
        <v>0.656936166971233-0.494075447883038i</v>
      </c>
      <c r="I349" s="1">
        <f t="shared" si="41"/>
        <v>0.108486073239461</v>
      </c>
      <c r="J349" s="1">
        <f t="shared" si="42"/>
        <v>0.33053521555330201</v>
      </c>
    </row>
    <row r="350" spans="1:10" x14ac:dyDescent="0.25">
      <c r="A350" s="1">
        <f t="shared" si="49"/>
        <v>3.1799999999999884E-2</v>
      </c>
      <c r="B350" s="1">
        <f t="shared" si="43"/>
        <v>0.108577930688823</v>
      </c>
      <c r="C350" s="1" t="str">
        <f t="shared" si="44"/>
        <v>0.108577930688823+0.331937921031222i</v>
      </c>
      <c r="D350" s="1">
        <f t="shared" si="40"/>
        <v>-0.81254152392446111</v>
      </c>
      <c r="E350" s="1">
        <f t="shared" si="45"/>
        <v>0.6876554148990881</v>
      </c>
      <c r="F350" s="1">
        <f t="shared" si="46"/>
        <v>-0.7260372100381377</v>
      </c>
      <c r="G350" s="1" t="str">
        <f t="shared" si="47"/>
        <v>0.687655414899088-0.726037210038138i</v>
      </c>
      <c r="H350" s="1" t="str">
        <f t="shared" si="48"/>
        <v>0.655671581004417-0.495752411531048i</v>
      </c>
      <c r="I350" s="1">
        <f t="shared" si="41"/>
        <v>0.108577930688823</v>
      </c>
      <c r="J350" s="1">
        <f t="shared" si="42"/>
        <v>0.33193792103122199</v>
      </c>
    </row>
    <row r="351" spans="1:10" x14ac:dyDescent="0.25">
      <c r="A351" s="1">
        <f t="shared" si="49"/>
        <v>3.1899999999999887E-2</v>
      </c>
      <c r="B351" s="1">
        <f t="shared" si="43"/>
        <v>0.108670255566074</v>
      </c>
      <c r="C351" s="1" t="str">
        <f t="shared" si="44"/>
        <v>0.108670255566074+0.333341791166346i</v>
      </c>
      <c r="D351" s="1">
        <f t="shared" si="40"/>
        <v>-0.81509668594938089</v>
      </c>
      <c r="E351" s="1">
        <f t="shared" si="45"/>
        <v>0.68579802941064949</v>
      </c>
      <c r="F351" s="1">
        <f t="shared" si="46"/>
        <v>-0.72779190903476654</v>
      </c>
      <c r="G351" s="1" t="str">
        <f t="shared" si="47"/>
        <v>0.685798029410649-0.727791909034767i</v>
      </c>
      <c r="H351" s="1" t="str">
        <f t="shared" si="48"/>
        <v>0.654402714256579-0.497426138486211i</v>
      </c>
      <c r="I351" s="1">
        <f t="shared" si="41"/>
        <v>0.108670255566074</v>
      </c>
      <c r="J351" s="1">
        <f t="shared" si="42"/>
        <v>0.33334179116634599</v>
      </c>
    </row>
    <row r="352" spans="1:10" x14ac:dyDescent="0.25">
      <c r="A352" s="1">
        <f t="shared" si="49"/>
        <v>3.199999999999989E-2</v>
      </c>
      <c r="B352" s="1">
        <f t="shared" si="43"/>
        <v>0.10876304925552099</v>
      </c>
      <c r="C352" s="1" t="str">
        <f t="shared" si="44"/>
        <v>0.108763049255521+0.334746831835215i</v>
      </c>
      <c r="D352" s="1">
        <f t="shared" ref="D352:D415" si="50">-2*$B$10*A352</f>
        <v>-0.81765184797430068</v>
      </c>
      <c r="E352" s="1">
        <f t="shared" si="45"/>
        <v>0.68393616645014321</v>
      </c>
      <c r="F352" s="1">
        <f t="shared" si="46"/>
        <v>-0.72954185638761126</v>
      </c>
      <c r="G352" s="1" t="str">
        <f t="shared" si="47"/>
        <v>0.683936166450143-0.729541856387611i</v>
      </c>
      <c r="H352" s="1" t="str">
        <f t="shared" si="48"/>
        <v>0.653129575011958-0.499096617821018i</v>
      </c>
      <c r="I352" s="1">
        <f t="shared" ref="I352:I415" si="51">IMREAL(C352)</f>
        <v>0.10876304925552099</v>
      </c>
      <c r="J352" s="1">
        <f t="shared" ref="J352:J415" si="52">IMAGINARY(C352)</f>
        <v>0.33474683183521498</v>
      </c>
    </row>
    <row r="353" spans="1:10" x14ac:dyDescent="0.25">
      <c r="A353" s="1">
        <f t="shared" si="49"/>
        <v>3.2099999999999893E-2</v>
      </c>
      <c r="B353" s="1">
        <f t="shared" ref="B353:B416" si="53">I353</f>
        <v>0.108856313150169</v>
      </c>
      <c r="C353" s="1" t="str">
        <f t="shared" ref="C353:C416" si="54">IMDIV(IMSUB(1,H353),IMSUM(1,H353))</f>
        <v>0.108856313150169+0.336153048931268i</v>
      </c>
      <c r="D353" s="1">
        <f t="shared" si="50"/>
        <v>-0.82020700999922036</v>
      </c>
      <c r="E353" s="1">
        <f t="shared" ref="E353:E416" si="55">COS(D353)</f>
        <v>0.68206983817339251</v>
      </c>
      <c r="F353" s="1">
        <f t="shared" ref="F353:F416" si="56">SIN(D353)</f>
        <v>-0.73128704067152872</v>
      </c>
      <c r="G353" s="1" t="str">
        <f t="shared" ref="G353:G416" si="57">COMPLEX(E353,F353)</f>
        <v>0.682069838173393-0.731287040671529i</v>
      </c>
      <c r="H353" s="1" t="str">
        <f t="shared" ref="H353:H416" si="58">IMPRODUCT(G353,$H$2)</f>
        <v>0.65185217158269-0.500763838629161i</v>
      </c>
      <c r="I353" s="1">
        <f t="shared" si="51"/>
        <v>0.108856313150169</v>
      </c>
      <c r="J353" s="1">
        <f t="shared" si="52"/>
        <v>0.33615304893126802</v>
      </c>
    </row>
    <row r="354" spans="1:10" x14ac:dyDescent="0.25">
      <c r="A354" s="1">
        <f t="shared" ref="A354:A417" si="59">A353+$O$1</f>
        <v>3.2199999999999895E-2</v>
      </c>
      <c r="B354" s="1">
        <f t="shared" si="53"/>
        <v>0.108950048651762</v>
      </c>
      <c r="C354" s="1" t="str">
        <f t="shared" si="54"/>
        <v>0.108950048651762+0.337560448364942i</v>
      </c>
      <c r="D354" s="1">
        <f t="shared" si="50"/>
        <v>-0.82276217202414015</v>
      </c>
      <c r="E354" s="1">
        <f t="shared" si="55"/>
        <v>0.68019905676537329</v>
      </c>
      <c r="F354" s="1">
        <f t="shared" si="56"/>
        <v>-0.73302745049247398</v>
      </c>
      <c r="G354" s="1" t="str">
        <f t="shared" si="57"/>
        <v>0.680199056765373-0.733027450492474i</v>
      </c>
      <c r="H354" s="1" t="str">
        <f t="shared" si="58"/>
        <v>0.650570512308748-0.502427790025606i</v>
      </c>
      <c r="I354" s="1">
        <f t="shared" si="51"/>
        <v>0.108950048651762</v>
      </c>
      <c r="J354" s="1">
        <f t="shared" si="52"/>
        <v>0.33756044836494198</v>
      </c>
    </row>
    <row r="355" spans="1:10" x14ac:dyDescent="0.25">
      <c r="A355" s="1">
        <f t="shared" si="59"/>
        <v>3.2299999999999898E-2</v>
      </c>
      <c r="B355" s="1">
        <f t="shared" si="53"/>
        <v>0.10904425717083201</v>
      </c>
      <c r="C355" s="1" t="str">
        <f t="shared" si="54"/>
        <v>0.109044257170832+0.33896903606378i</v>
      </c>
      <c r="D355" s="1">
        <f t="shared" si="50"/>
        <v>-0.82531733404905994</v>
      </c>
      <c r="E355" s="1">
        <f t="shared" si="55"/>
        <v>0.67832383444013589</v>
      </c>
      <c r="F355" s="1">
        <f t="shared" si="56"/>
        <v>-0.73476307448757316</v>
      </c>
      <c r="G355" s="1" t="str">
        <f t="shared" si="57"/>
        <v>0.678323834440136-0.734763074487573i</v>
      </c>
      <c r="H355" s="1" t="str">
        <f t="shared" si="58"/>
        <v>0.649284605557893-0.504088461146664i</v>
      </c>
      <c r="I355" s="1">
        <f t="shared" si="51"/>
        <v>0.10904425717083201</v>
      </c>
      <c r="J355" s="1">
        <f t="shared" si="52"/>
        <v>0.33896903606377998</v>
      </c>
    </row>
    <row r="356" spans="1:10" x14ac:dyDescent="0.25">
      <c r="A356" s="1">
        <f t="shared" si="59"/>
        <v>3.2399999999999901E-2</v>
      </c>
      <c r="B356" s="1">
        <f t="shared" si="53"/>
        <v>0.10913894012674299</v>
      </c>
      <c r="C356" s="1" t="str">
        <f t="shared" si="54"/>
        <v>0.109138940126743+0.340378817972534i</v>
      </c>
      <c r="D356" s="1">
        <f t="shared" si="50"/>
        <v>-0.82787249607397972</v>
      </c>
      <c r="E356" s="1">
        <f t="shared" si="55"/>
        <v>0.67644418344072454</v>
      </c>
      <c r="F356" s="1">
        <f t="shared" si="56"/>
        <v>-0.73649390132519865</v>
      </c>
      <c r="G356" s="1" t="str">
        <f t="shared" si="57"/>
        <v>0.676444183440725-0.736493901325199i</v>
      </c>
      <c r="H356" s="1" t="str">
        <f t="shared" si="58"/>
        <v>0.647994459725617-0.505745841150065i</v>
      </c>
      <c r="I356" s="1">
        <f t="shared" si="51"/>
        <v>0.10913894012674299</v>
      </c>
      <c r="J356" s="1">
        <f t="shared" si="52"/>
        <v>0.340378817972534</v>
      </c>
    </row>
    <row r="357" spans="1:10" x14ac:dyDescent="0.25">
      <c r="A357" s="1">
        <f t="shared" si="59"/>
        <v>3.2499999999999904E-2</v>
      </c>
      <c r="B357" s="1">
        <f t="shared" si="53"/>
        <v>0.109234098947745</v>
      </c>
      <c r="C357" s="1" t="str">
        <f t="shared" si="54"/>
        <v>0.109234098947745+0.341789800053276i</v>
      </c>
      <c r="D357" s="1">
        <f t="shared" si="50"/>
        <v>-0.83042765809889951</v>
      </c>
      <c r="E357" s="1">
        <f t="shared" si="55"/>
        <v>0.67456011603909738</v>
      </c>
      <c r="F357" s="1">
        <f t="shared" si="56"/>
        <v>-0.73821991970504253</v>
      </c>
      <c r="G357" s="1" t="str">
        <f t="shared" si="57"/>
        <v>0.674560116039097-0.738219919705043i</v>
      </c>
      <c r="H357" s="1" t="str">
        <f t="shared" si="58"/>
        <v>0.646700083235087-0.507399919215023i</v>
      </c>
      <c r="I357" s="1">
        <f t="shared" si="51"/>
        <v>0.109234098947745</v>
      </c>
      <c r="J357" s="1">
        <f t="shared" si="52"/>
        <v>0.34178980005327603</v>
      </c>
    </row>
    <row r="358" spans="1:10" x14ac:dyDescent="0.25">
      <c r="A358" s="1">
        <f t="shared" si="59"/>
        <v>3.2599999999999907E-2</v>
      </c>
      <c r="B358" s="1">
        <f t="shared" si="53"/>
        <v>0.109329735071012</v>
      </c>
      <c r="C358" s="1" t="str">
        <f t="shared" si="54"/>
        <v>0.109329735071012+0.343201988285499i</v>
      </c>
      <c r="D358" s="1">
        <f t="shared" si="50"/>
        <v>-0.8329828201238193</v>
      </c>
      <c r="E358" s="1">
        <f t="shared" si="55"/>
        <v>0.672671644536047</v>
      </c>
      <c r="F358" s="1">
        <f t="shared" si="56"/>
        <v>-0.73994111835819076</v>
      </c>
      <c r="G358" s="1" t="str">
        <f t="shared" si="57"/>
        <v>0.672671644536047-0.739941118358191i</v>
      </c>
      <c r="H358" s="1" t="str">
        <f t="shared" si="58"/>
        <v>0.645401484537094-0.509050684542312i</v>
      </c>
      <c r="I358" s="1">
        <f t="shared" si="51"/>
        <v>0.109329735071012</v>
      </c>
      <c r="J358" s="1">
        <f t="shared" si="52"/>
        <v>0.34320198828549903</v>
      </c>
    </row>
    <row r="359" spans="1:10" x14ac:dyDescent="0.25">
      <c r="A359" s="1">
        <f t="shared" si="59"/>
        <v>3.269999999999991E-2</v>
      </c>
      <c r="B359" s="1">
        <f t="shared" si="53"/>
        <v>0.10942584994269899</v>
      </c>
      <c r="C359" s="1" t="str">
        <f t="shared" si="54"/>
        <v>0.109425849942699+0.344615388666221i</v>
      </c>
      <c r="D359" s="1">
        <f t="shared" si="50"/>
        <v>-0.83553798214873898</v>
      </c>
      <c r="E359" s="1">
        <f t="shared" si="55"/>
        <v>0.67077878126111934</v>
      </c>
      <c r="F359" s="1">
        <f t="shared" si="56"/>
        <v>-0.7416574860471965</v>
      </c>
      <c r="G359" s="1" t="str">
        <f t="shared" si="57"/>
        <v>0.670778781261119-0.741657486047197i</v>
      </c>
      <c r="H359" s="1" t="str">
        <f t="shared" si="58"/>
        <v>0.644098672109991-0.510698126354335i</v>
      </c>
      <c r="I359" s="1">
        <f t="shared" si="51"/>
        <v>0.10942584994269899</v>
      </c>
      <c r="J359" s="1">
        <f t="shared" si="52"/>
        <v>0.34461538866622099</v>
      </c>
    </row>
    <row r="360" spans="1:10" x14ac:dyDescent="0.25">
      <c r="A360" s="1">
        <f t="shared" si="59"/>
        <v>3.2799999999999913E-2</v>
      </c>
      <c r="B360" s="1">
        <f t="shared" si="53"/>
        <v>0.109522445017985</v>
      </c>
      <c r="C360" s="1" t="str">
        <f t="shared" si="54"/>
        <v>0.109522445017985+0.346030007210102i</v>
      </c>
      <c r="D360" s="1">
        <f t="shared" si="50"/>
        <v>-0.83809314417365877</v>
      </c>
      <c r="E360" s="1">
        <f t="shared" si="55"/>
        <v>0.66888153857253374</v>
      </c>
      <c r="F360" s="1">
        <f t="shared" si="56"/>
        <v>-0.74336901156615354</v>
      </c>
      <c r="G360" s="1" t="str">
        <f t="shared" si="57"/>
        <v>0.668881538572534-0.743369011566154i</v>
      </c>
      <c r="H360" s="1" t="str">
        <f t="shared" si="58"/>
        <v>0.642791654459646-0.51234223389519i</v>
      </c>
      <c r="I360" s="1">
        <f t="shared" si="51"/>
        <v>0.109522445017985</v>
      </c>
      <c r="J360" s="1">
        <f t="shared" si="52"/>
        <v>0.34603000721010202</v>
      </c>
    </row>
    <row r="361" spans="1:10" x14ac:dyDescent="0.25">
      <c r="A361" s="1">
        <f t="shared" si="59"/>
        <v>3.2899999999999915E-2</v>
      </c>
      <c r="B361" s="1">
        <f t="shared" si="53"/>
        <v>0.10961952176112399</v>
      </c>
      <c r="C361" s="1" t="str">
        <f t="shared" si="54"/>
        <v>0.109619521761124+0.347445849949547i</v>
      </c>
      <c r="D361" s="1">
        <f t="shared" si="50"/>
        <v>-0.84064830619857855</v>
      </c>
      <c r="E361" s="1">
        <f t="shared" si="55"/>
        <v>0.666979928857102</v>
      </c>
      <c r="F361" s="1">
        <f t="shared" si="56"/>
        <v>-0.74507568374076949</v>
      </c>
      <c r="G361" s="1" t="str">
        <f t="shared" si="57"/>
        <v>0.666979928857102-0.745075683740769i</v>
      </c>
      <c r="H361" s="1" t="str">
        <f t="shared" si="58"/>
        <v>0.641480440119379-0.513982996430747i</v>
      </c>
      <c r="I361" s="1">
        <f t="shared" si="51"/>
        <v>0.10961952176112399</v>
      </c>
      <c r="J361" s="1">
        <f t="shared" si="52"/>
        <v>0.34744584994954703</v>
      </c>
    </row>
    <row r="362" spans="1:10" x14ac:dyDescent="0.25">
      <c r="A362" s="1">
        <f t="shared" si="59"/>
        <v>3.2999999999999918E-2</v>
      </c>
      <c r="B362" s="1">
        <f t="shared" si="53"/>
        <v>0.10971708164549</v>
      </c>
      <c r="C362" s="1" t="str">
        <f t="shared" si="54"/>
        <v>0.10971708164549+0.348862922934814i</v>
      </c>
      <c r="D362" s="1">
        <f t="shared" si="50"/>
        <v>-0.84320346822349834</v>
      </c>
      <c r="E362" s="1">
        <f t="shared" si="55"/>
        <v>0.66507396453014755</v>
      </c>
      <c r="F362" s="1">
        <f t="shared" si="56"/>
        <v>-0.74677749142843874</v>
      </c>
      <c r="G362" s="1" t="str">
        <f t="shared" si="57"/>
        <v>0.665073964530148-0.746777491428439i</v>
      </c>
      <c r="H362" s="1" t="str">
        <f t="shared" si="58"/>
        <v>0.640165037649912-0.515620403248716i</v>
      </c>
      <c r="I362" s="1">
        <f t="shared" si="51"/>
        <v>0.10971708164549</v>
      </c>
      <c r="J362" s="1">
        <f t="shared" si="52"/>
        <v>0.34886292293481402</v>
      </c>
    </row>
    <row r="363" spans="1:10" x14ac:dyDescent="0.25">
      <c r="A363" s="1">
        <f t="shared" si="59"/>
        <v>3.3099999999999921E-2</v>
      </c>
      <c r="B363" s="1">
        <f t="shared" si="53"/>
        <v>0.10981512615363601</v>
      </c>
      <c r="C363" s="1" t="str">
        <f t="shared" si="54"/>
        <v>0.109815126153636+0.350281232234119i</v>
      </c>
      <c r="D363" s="1">
        <f t="shared" si="50"/>
        <v>-0.84575863024841813</v>
      </c>
      <c r="E363" s="1">
        <f t="shared" si="55"/>
        <v>0.66316365803542465</v>
      </c>
      <c r="F363" s="1">
        <f t="shared" si="56"/>
        <v>-0.74847442351831517</v>
      </c>
      <c r="G363" s="1" t="str">
        <f t="shared" si="57"/>
        <v>0.663163658035425-0.748474423518315i</v>
      </c>
      <c r="H363" s="1" t="str">
        <f t="shared" si="58"/>
        <v>0.638845455639309-0.517254443658713i</v>
      </c>
      <c r="I363" s="1">
        <f t="shared" si="51"/>
        <v>0.10981512615363601</v>
      </c>
      <c r="J363" s="1">
        <f t="shared" si="52"/>
        <v>0.350281232234119</v>
      </c>
    </row>
    <row r="364" spans="1:10" x14ac:dyDescent="0.25">
      <c r="A364" s="1">
        <f t="shared" si="59"/>
        <v>3.3199999999999924E-2</v>
      </c>
      <c r="B364" s="1">
        <f t="shared" si="53"/>
        <v>0.109913656777331</v>
      </c>
      <c r="C364" s="1" t="str">
        <f t="shared" si="54"/>
        <v>0.109913656777331+0.351700783933759i</v>
      </c>
      <c r="D364" s="1">
        <f t="shared" si="50"/>
        <v>-0.84831379227333792</v>
      </c>
      <c r="E364" s="1">
        <f t="shared" si="55"/>
        <v>0.66124902184503676</v>
      </c>
      <c r="F364" s="1">
        <f t="shared" si="56"/>
        <v>-0.75016646893138472</v>
      </c>
      <c r="G364" s="1" t="str">
        <f t="shared" si="57"/>
        <v>0.661249021845037-0.750166468931385i</v>
      </c>
      <c r="H364" s="1" t="str">
        <f t="shared" si="58"/>
        <v>0.637521702702923-0.518885106992336i</v>
      </c>
      <c r="I364" s="1">
        <f t="shared" si="51"/>
        <v>0.109913656777331</v>
      </c>
      <c r="J364" s="1">
        <f t="shared" si="52"/>
        <v>0.35170078393375898</v>
      </c>
    </row>
    <row r="365" spans="1:10" x14ac:dyDescent="0.25">
      <c r="A365" s="1">
        <f t="shared" si="59"/>
        <v>3.3299999999999927E-2</v>
      </c>
      <c r="B365" s="1">
        <f t="shared" si="53"/>
        <v>0.110012675017624</v>
      </c>
      <c r="C365" s="1" t="str">
        <f t="shared" si="54"/>
        <v>0.110012675017624+0.353121584138205i</v>
      </c>
      <c r="D365" s="1">
        <f t="shared" si="50"/>
        <v>-0.85086895429825771</v>
      </c>
      <c r="E365" s="1">
        <f t="shared" si="55"/>
        <v>0.65933006845935505</v>
      </c>
      <c r="F365" s="1">
        <f t="shared" si="56"/>
        <v>-0.75185361662053751</v>
      </c>
      <c r="G365" s="1" t="str">
        <f t="shared" si="57"/>
        <v>0.659330068459355-0.751853616620538i</v>
      </c>
      <c r="H365" s="1" t="str">
        <f t="shared" si="58"/>
        <v>0.636193787483336-0.520512382603228i</v>
      </c>
      <c r="I365" s="1">
        <f t="shared" si="51"/>
        <v>0.110012675017624</v>
      </c>
      <c r="J365" s="1">
        <f t="shared" si="52"/>
        <v>0.35312158413820499</v>
      </c>
    </row>
    <row r="366" spans="1:10" x14ac:dyDescent="0.25">
      <c r="A366" s="1">
        <f t="shared" si="59"/>
        <v>3.339999999999993E-2</v>
      </c>
      <c r="B366" s="1">
        <f t="shared" si="53"/>
        <v>0.110112182384884</v>
      </c>
      <c r="C366" s="1" t="str">
        <f t="shared" si="54"/>
        <v>0.110112182384884+0.354543638970229i</v>
      </c>
      <c r="D366" s="1">
        <f t="shared" si="50"/>
        <v>-0.85342411632317738</v>
      </c>
      <c r="E366" s="1">
        <f t="shared" si="55"/>
        <v>0.65740681040693749</v>
      </c>
      <c r="F366" s="1">
        <f t="shared" si="56"/>
        <v>-0.7535358555706404</v>
      </c>
      <c r="G366" s="1" t="str">
        <f t="shared" si="57"/>
        <v>0.657406810406937-0.75353585557064i</v>
      </c>
      <c r="H366" s="1" t="str">
        <f t="shared" si="58"/>
        <v>0.634861718650308-0.522136259867151i</v>
      </c>
      <c r="I366" s="1">
        <f t="shared" si="51"/>
        <v>0.110112182384884</v>
      </c>
      <c r="J366" s="1">
        <f t="shared" si="52"/>
        <v>0.354543638970229</v>
      </c>
    </row>
    <row r="367" spans="1:10" x14ac:dyDescent="0.25">
      <c r="A367" s="1">
        <f t="shared" si="59"/>
        <v>3.3499999999999933E-2</v>
      </c>
      <c r="B367" s="1">
        <f t="shared" si="53"/>
        <v>0.110212180398852</v>
      </c>
      <c r="C367" s="1" t="str">
        <f t="shared" si="54"/>
        <v>0.110212180398852+0.355966954571003i</v>
      </c>
      <c r="D367" s="1">
        <f t="shared" si="50"/>
        <v>-0.85597927834809717</v>
      </c>
      <c r="E367" s="1">
        <f t="shared" si="55"/>
        <v>0.65547926024444603</v>
      </c>
      <c r="F367" s="1">
        <f t="shared" si="56"/>
        <v>-0.75521317479860861</v>
      </c>
      <c r="G367" s="1" t="str">
        <f t="shared" si="57"/>
        <v>0.655479260244446-0.755213174798609i</v>
      </c>
      <c r="H367" s="1" t="str">
        <f t="shared" si="58"/>
        <v>0.633525504900717-0.523756728182057i</v>
      </c>
      <c r="I367" s="1">
        <f t="shared" si="51"/>
        <v>0.110212180398852</v>
      </c>
      <c r="J367" s="1">
        <f t="shared" si="52"/>
        <v>0.35596695457100302</v>
      </c>
    </row>
    <row r="368" spans="1:10" x14ac:dyDescent="0.25">
      <c r="A368" s="1">
        <f t="shared" si="59"/>
        <v>3.3599999999999935E-2</v>
      </c>
      <c r="B368" s="1">
        <f t="shared" si="53"/>
        <v>0.11031267058870101</v>
      </c>
      <c r="C368" s="1" t="str">
        <f t="shared" si="54"/>
        <v>0.110312670588701+0.357391537100221i</v>
      </c>
      <c r="D368" s="1">
        <f t="shared" si="50"/>
        <v>-0.85853444037301696</v>
      </c>
      <c r="E368" s="1">
        <f t="shared" si="55"/>
        <v>0.65354743055656561</v>
      </c>
      <c r="F368" s="1">
        <f t="shared" si="56"/>
        <v>-0.75688556335347756</v>
      </c>
      <c r="G368" s="1" t="str">
        <f t="shared" si="57"/>
        <v>0.653547430556566-0.756885563353478i</v>
      </c>
      <c r="H368" s="1" t="str">
        <f t="shared" si="58"/>
        <v>0.632185154958499-0.525373776968151i</v>
      </c>
      <c r="I368" s="1">
        <f t="shared" si="51"/>
        <v>0.11031267058870101</v>
      </c>
      <c r="J368" s="1">
        <f t="shared" si="52"/>
        <v>0.35739153710022098</v>
      </c>
    </row>
    <row r="369" spans="1:10" x14ac:dyDescent="0.25">
      <c r="A369" s="1">
        <f t="shared" si="59"/>
        <v>3.3699999999999938E-2</v>
      </c>
      <c r="B369" s="1">
        <f t="shared" si="53"/>
        <v>0.11041365449308101</v>
      </c>
      <c r="C369" s="1" t="str">
        <f t="shared" si="54"/>
        <v>0.110413654493081+0.3588173927362i</v>
      </c>
      <c r="D369" s="1">
        <f t="shared" si="50"/>
        <v>-0.86108960239793675</v>
      </c>
      <c r="E369" s="1">
        <f t="shared" si="55"/>
        <v>0.65161133395592119</v>
      </c>
      <c r="F369" s="1">
        <f t="shared" si="56"/>
        <v>-0.75855301031647415</v>
      </c>
      <c r="G369" s="1" t="str">
        <f t="shared" si="57"/>
        <v>0.651611333955921-0.758553010316474i</v>
      </c>
      <c r="H369" s="1" t="str">
        <f t="shared" si="58"/>
        <v>0.630840677574597-0.526987395667964i</v>
      </c>
      <c r="I369" s="1">
        <f t="shared" si="51"/>
        <v>0.11041365449308101</v>
      </c>
      <c r="J369" s="1">
        <f t="shared" si="52"/>
        <v>0.3588173927362</v>
      </c>
    </row>
    <row r="370" spans="1:10" x14ac:dyDescent="0.25">
      <c r="A370" s="1">
        <f t="shared" si="59"/>
        <v>3.3799999999999941E-2</v>
      </c>
      <c r="B370" s="1">
        <f t="shared" si="53"/>
        <v>0.110515133660169</v>
      </c>
      <c r="C370" s="1" t="str">
        <f t="shared" si="54"/>
        <v>0.110515133660169+0.360244527676007i</v>
      </c>
      <c r="D370" s="1">
        <f t="shared" si="50"/>
        <v>-0.86364476442285654</v>
      </c>
      <c r="E370" s="1">
        <f t="shared" si="55"/>
        <v>0.6496709830829962</v>
      </c>
      <c r="F370" s="1">
        <f t="shared" si="56"/>
        <v>-0.76021550480108813</v>
      </c>
      <c r="G370" s="1" t="str">
        <f t="shared" si="57"/>
        <v>0.649670983082996-0.760215504801088i</v>
      </c>
      <c r="H370" s="1" t="str">
        <f t="shared" si="58"/>
        <v>0.629492081526903-0.528597573746425i</v>
      </c>
      <c r="I370" s="1">
        <f t="shared" si="51"/>
        <v>0.110515133660169</v>
      </c>
      <c r="J370" s="1">
        <f t="shared" si="52"/>
        <v>0.36024452767600701</v>
      </c>
    </row>
    <row r="371" spans="1:10" x14ac:dyDescent="0.25">
      <c r="A371" s="1">
        <f t="shared" si="59"/>
        <v>3.3899999999999944E-2</v>
      </c>
      <c r="B371" s="1">
        <f t="shared" si="53"/>
        <v>0.110617109647729</v>
      </c>
      <c r="C371" s="1" t="str">
        <f t="shared" si="54"/>
        <v>0.110617109647729+0.36167294813556i</v>
      </c>
      <c r="D371" s="1">
        <f t="shared" si="50"/>
        <v>-0.86619992644777632</v>
      </c>
      <c r="E371" s="1">
        <f t="shared" si="55"/>
        <v>0.6477263906060492</v>
      </c>
      <c r="F371" s="1">
        <f t="shared" si="56"/>
        <v>-0.76187303595314348</v>
      </c>
      <c r="G371" s="1" t="str">
        <f t="shared" si="57"/>
        <v>0.647726390606049-0.761873035953143i</v>
      </c>
      <c r="H371" s="1" t="str">
        <f t="shared" si="58"/>
        <v>0.628139375620197-0.530204300690922i</v>
      </c>
      <c r="I371" s="1">
        <f t="shared" si="51"/>
        <v>0.110617109647729</v>
      </c>
      <c r="J371" s="1">
        <f t="shared" si="52"/>
        <v>0.36167294813556</v>
      </c>
    </row>
    <row r="372" spans="1:10" x14ac:dyDescent="0.25">
      <c r="A372" s="1">
        <f t="shared" si="59"/>
        <v>3.3999999999999947E-2</v>
      </c>
      <c r="B372" s="1">
        <f t="shared" si="53"/>
        <v>0.110719584023158</v>
      </c>
      <c r="C372" s="1" t="str">
        <f t="shared" si="54"/>
        <v>0.110719584023158+0.363102660349754i</v>
      </c>
      <c r="D372" s="1">
        <f t="shared" si="50"/>
        <v>-0.86875508847269611</v>
      </c>
      <c r="E372" s="1">
        <f t="shared" si="55"/>
        <v>0.64577756922103158</v>
      </c>
      <c r="F372" s="1">
        <f t="shared" si="56"/>
        <v>-0.76352559295086875</v>
      </c>
      <c r="G372" s="1" t="str">
        <f t="shared" si="57"/>
        <v>0.645777569221032-0.763525592950869i</v>
      </c>
      <c r="H372" s="1" t="str">
        <f t="shared" si="58"/>
        <v>0.626782568686092-0.531807566011378i</v>
      </c>
      <c r="I372" s="1">
        <f t="shared" si="51"/>
        <v>0.110719584023158</v>
      </c>
      <c r="J372" s="1">
        <f t="shared" si="52"/>
        <v>0.36310266034975403</v>
      </c>
    </row>
    <row r="373" spans="1:10" x14ac:dyDescent="0.25">
      <c r="A373" s="1">
        <f t="shared" si="59"/>
        <v>3.409999999999995E-2</v>
      </c>
      <c r="B373" s="1">
        <f t="shared" si="53"/>
        <v>0.110822558363548</v>
      </c>
      <c r="C373" s="1" t="str">
        <f t="shared" si="54"/>
        <v>0.110822558363548+0.364533670572564i</v>
      </c>
      <c r="D373" s="1">
        <f t="shared" si="50"/>
        <v>-0.87131025049761579</v>
      </c>
      <c r="E373" s="1">
        <f t="shared" si="55"/>
        <v>0.64382453165150488</v>
      </c>
      <c r="F373" s="1">
        <f t="shared" si="56"/>
        <v>-0.76517316500496824</v>
      </c>
      <c r="G373" s="1" t="str">
        <f t="shared" si="57"/>
        <v>0.643824531651505-0.765173165004968i</v>
      </c>
      <c r="H373" s="1" t="str">
        <f t="shared" si="58"/>
        <v>0.625421669582975-0.533407359240313i</v>
      </c>
      <c r="I373" s="1">
        <f t="shared" si="51"/>
        <v>0.110822558363548</v>
      </c>
      <c r="J373" s="1">
        <f t="shared" si="52"/>
        <v>0.36453367057256397</v>
      </c>
    </row>
    <row r="374" spans="1:10" x14ac:dyDescent="0.25">
      <c r="A374" s="1">
        <f t="shared" si="59"/>
        <v>3.4199999999999953E-2</v>
      </c>
      <c r="B374" s="1">
        <f t="shared" si="53"/>
        <v>0.110926034255728</v>
      </c>
      <c r="C374" s="1" t="str">
        <f t="shared" si="54"/>
        <v>0.110926034255728+0.365965985077175i</v>
      </c>
      <c r="D374" s="1">
        <f t="shared" si="50"/>
        <v>-0.87386541252253558</v>
      </c>
      <c r="E374" s="1">
        <f t="shared" si="55"/>
        <v>0.64186729064855719</v>
      </c>
      <c r="F374" s="1">
        <f t="shared" si="56"/>
        <v>-0.76681574135869213</v>
      </c>
      <c r="G374" s="1" t="str">
        <f t="shared" si="57"/>
        <v>0.641867290648557-0.766815741358692i</v>
      </c>
      <c r="H374" s="1" t="str">
        <f t="shared" si="58"/>
        <v>0.624056687195953-0.53500366993292i</v>
      </c>
      <c r="I374" s="1">
        <f t="shared" si="51"/>
        <v>0.110926034255728</v>
      </c>
      <c r="J374" s="1">
        <f t="shared" si="52"/>
        <v>0.36596598507717498</v>
      </c>
    </row>
    <row r="375" spans="1:10" x14ac:dyDescent="0.25">
      <c r="A375" s="1">
        <f t="shared" si="59"/>
        <v>3.4299999999999956E-2</v>
      </c>
      <c r="B375" s="1">
        <f t="shared" si="53"/>
        <v>0.111030013296329</v>
      </c>
      <c r="C375" s="1" t="str">
        <f t="shared" si="54"/>
        <v>0.111030013296329+0.36739961015608i</v>
      </c>
      <c r="D375" s="1">
        <f t="shared" si="50"/>
        <v>-0.87642057454745537</v>
      </c>
      <c r="E375" s="1">
        <f t="shared" si="55"/>
        <v>0.63990585899072017</v>
      </c>
      <c r="F375" s="1">
        <f t="shared" si="56"/>
        <v>-0.76845331128790673</v>
      </c>
      <c r="G375" s="1" t="str">
        <f t="shared" si="57"/>
        <v>0.63990585899072-0.768453311287907i</v>
      </c>
      <c r="H375" s="1" t="str">
        <f t="shared" si="58"/>
        <v>0.62268763043679-0.536596487667126i</v>
      </c>
      <c r="I375" s="1">
        <f t="shared" si="51"/>
        <v>0.111030013296329</v>
      </c>
      <c r="J375" s="1">
        <f t="shared" si="52"/>
        <v>0.36739961015608003</v>
      </c>
    </row>
    <row r="376" spans="1:10" x14ac:dyDescent="0.25">
      <c r="A376" s="1">
        <f t="shared" si="59"/>
        <v>3.4399999999999958E-2</v>
      </c>
      <c r="B376" s="1">
        <f t="shared" si="53"/>
        <v>0.111134497091835</v>
      </c>
      <c r="C376" s="1" t="str">
        <f t="shared" si="54"/>
        <v>0.111134497091835+0.368834552121218i</v>
      </c>
      <c r="D376" s="1">
        <f t="shared" si="50"/>
        <v>-0.87897573657237515</v>
      </c>
      <c r="E376" s="1">
        <f t="shared" si="55"/>
        <v>0.63794024948388606</v>
      </c>
      <c r="F376" s="1">
        <f t="shared" si="56"/>
        <v>-0.77008586410116453</v>
      </c>
      <c r="G376" s="1" t="str">
        <f t="shared" si="57"/>
        <v>0.637940249483886-0.770085864101165i</v>
      </c>
      <c r="H376" s="1" t="str">
        <f t="shared" si="58"/>
        <v>0.621314508243851-0.538185802043665i</v>
      </c>
      <c r="I376" s="1">
        <f t="shared" si="51"/>
        <v>0.111134497091835</v>
      </c>
      <c r="J376" s="1">
        <f t="shared" si="52"/>
        <v>0.36883455212121802</v>
      </c>
    </row>
    <row r="377" spans="1:10" x14ac:dyDescent="0.25">
      <c r="A377" s="1">
        <f t="shared" si="59"/>
        <v>3.4499999999999961E-2</v>
      </c>
      <c r="B377" s="1">
        <f t="shared" si="53"/>
        <v>0.111239487258635</v>
      </c>
      <c r="C377" s="1" t="str">
        <f t="shared" si="54"/>
        <v>0.111239487258635+0.370270817304072i</v>
      </c>
      <c r="D377" s="1">
        <f t="shared" si="50"/>
        <v>-0.88153089859729494</v>
      </c>
      <c r="E377" s="1">
        <f t="shared" si="55"/>
        <v>0.63597047496122305</v>
      </c>
      <c r="F377" s="1">
        <f t="shared" si="56"/>
        <v>-0.77171338913977405</v>
      </c>
      <c r="G377" s="1" t="str">
        <f t="shared" si="57"/>
        <v>0.635970474961223-0.771713389139774i</v>
      </c>
      <c r="H377" s="1" t="str">
        <f t="shared" si="58"/>
        <v>0.619937329582045-0.53977160268614i</v>
      </c>
      <c r="I377" s="1">
        <f t="shared" si="51"/>
        <v>0.111239487258635</v>
      </c>
      <c r="J377" s="1">
        <f t="shared" si="52"/>
        <v>0.37027081730407202</v>
      </c>
    </row>
    <row r="378" spans="1:10" x14ac:dyDescent="0.25">
      <c r="A378" s="1">
        <f t="shared" si="59"/>
        <v>3.4599999999999964E-2</v>
      </c>
      <c r="B378" s="1">
        <f t="shared" si="53"/>
        <v>0.111344985423086</v>
      </c>
      <c r="C378" s="1" t="str">
        <f t="shared" si="54"/>
        <v>0.111344985423086+0.371708412055799i</v>
      </c>
      <c r="D378" s="1">
        <f t="shared" si="50"/>
        <v>-0.88408606062221473</v>
      </c>
      <c r="E378" s="1">
        <f t="shared" si="55"/>
        <v>0.6339965482830926</v>
      </c>
      <c r="F378" s="1">
        <f t="shared" si="56"/>
        <v>-0.77333587577786933</v>
      </c>
      <c r="G378" s="1" t="str">
        <f t="shared" si="57"/>
        <v>0.633996548283093-0.773335875777869i</v>
      </c>
      <c r="H378" s="1" t="str">
        <f t="shared" si="58"/>
        <v>0.618556103442763-0.541353879241099i</v>
      </c>
      <c r="I378" s="1">
        <f t="shared" si="51"/>
        <v>0.111344985423086</v>
      </c>
      <c r="J378" s="1">
        <f t="shared" si="52"/>
        <v>0.37170841205579902</v>
      </c>
    </row>
    <row r="379" spans="1:10" x14ac:dyDescent="0.25">
      <c r="A379" s="1">
        <f t="shared" si="59"/>
        <v>3.4699999999999967E-2</v>
      </c>
      <c r="B379" s="1">
        <f t="shared" si="53"/>
        <v>0.11145099322156</v>
      </c>
      <c r="C379" s="1" t="str">
        <f t="shared" si="54"/>
        <v>0.11145099322156+0.373147342747349i</v>
      </c>
      <c r="D379" s="1">
        <f t="shared" si="50"/>
        <v>-0.88664122264713441</v>
      </c>
      <c r="E379" s="1">
        <f t="shared" si="55"/>
        <v>0.63201848233696478</v>
      </c>
      <c r="F379" s="1">
        <f t="shared" si="56"/>
        <v>-0.77495331342247942</v>
      </c>
      <c r="G379" s="1" t="str">
        <f t="shared" si="57"/>
        <v>0.632018482336965-0.774953313422479i</v>
      </c>
      <c r="H379" s="1" t="str">
        <f t="shared" si="58"/>
        <v>0.617170838843823-0.542932621378098i</v>
      </c>
      <c r="I379" s="1">
        <f t="shared" si="51"/>
        <v>0.11145099322156</v>
      </c>
      <c r="J379" s="1">
        <f t="shared" si="52"/>
        <v>0.37314734274734901</v>
      </c>
    </row>
    <row r="380" spans="1:10" x14ac:dyDescent="0.25">
      <c r="A380" s="1">
        <f t="shared" si="59"/>
        <v>3.479999999999997E-2</v>
      </c>
      <c r="B380" s="1">
        <f t="shared" si="53"/>
        <v>0.111557512300509</v>
      </c>
      <c r="C380" s="1" t="str">
        <f t="shared" si="54"/>
        <v>0.111557512300509+0.374587615769575i</v>
      </c>
      <c r="D380" s="1">
        <f t="shared" si="50"/>
        <v>-0.8891963846720542</v>
      </c>
      <c r="E380" s="1">
        <f t="shared" si="55"/>
        <v>0.63003629003733419</v>
      </c>
      <c r="F380" s="1">
        <f t="shared" si="56"/>
        <v>-0.77656569151359767</v>
      </c>
      <c r="G380" s="1" t="str">
        <f t="shared" si="57"/>
        <v>0.630036290037334-0.776565691513598i</v>
      </c>
      <c r="H380" s="1" t="str">
        <f t="shared" si="58"/>
        <v>0.615781544829408-0.544507818789766i</v>
      </c>
      <c r="I380" s="1">
        <f t="shared" si="51"/>
        <v>0.111557512300509</v>
      </c>
      <c r="J380" s="1">
        <f t="shared" si="52"/>
        <v>0.374587615769575</v>
      </c>
    </row>
    <row r="381" spans="1:10" x14ac:dyDescent="0.25">
      <c r="A381" s="1">
        <f t="shared" si="59"/>
        <v>3.4899999999999973E-2</v>
      </c>
      <c r="B381" s="1">
        <f t="shared" si="53"/>
        <v>0.111664544316514</v>
      </c>
      <c r="C381" s="1" t="str">
        <f t="shared" si="54"/>
        <v>0.111664544316514+0.376029237533363i</v>
      </c>
      <c r="D381" s="1">
        <f t="shared" si="50"/>
        <v>-0.89175154669697398</v>
      </c>
      <c r="E381" s="1">
        <f t="shared" si="55"/>
        <v>0.62804998432563586</v>
      </c>
      <c r="F381" s="1">
        <f t="shared" si="56"/>
        <v>-0.77817299952425012</v>
      </c>
      <c r="G381" s="1" t="str">
        <f t="shared" si="57"/>
        <v>0.628049984325636-0.77817299952425i</v>
      </c>
      <c r="H381" s="1" t="str">
        <f t="shared" si="58"/>
        <v>0.614388230470012-0.546079461191875i</v>
      </c>
      <c r="I381" s="1">
        <f t="shared" si="51"/>
        <v>0.111664544316514</v>
      </c>
      <c r="J381" s="1">
        <f t="shared" si="52"/>
        <v>0.37602923753336298</v>
      </c>
    </row>
    <row r="382" spans="1:10" x14ac:dyDescent="0.25">
      <c r="A382" s="1">
        <f t="shared" si="59"/>
        <v>3.4999999999999976E-2</v>
      </c>
      <c r="B382" s="1">
        <f t="shared" si="53"/>
        <v>0.111772090936351</v>
      </c>
      <c r="C382" s="1" t="str">
        <f t="shared" si="54"/>
        <v>0.111772090936351+0.377472214469749i</v>
      </c>
      <c r="D382" s="1">
        <f t="shared" si="50"/>
        <v>-0.89430670872189377</v>
      </c>
      <c r="E382" s="1">
        <f t="shared" si="55"/>
        <v>0.62605957817016078</v>
      </c>
      <c r="F382" s="1">
        <f t="shared" si="56"/>
        <v>-0.77977522696056478</v>
      </c>
      <c r="G382" s="1" t="str">
        <f t="shared" si="57"/>
        <v>0.626059578170161-0.779775226960565i</v>
      </c>
      <c r="H382" s="1" t="str">
        <f t="shared" si="58"/>
        <v>0.612990904862372-0.547647538323411i</v>
      </c>
      <c r="I382" s="1">
        <f t="shared" si="51"/>
        <v>0.111772090936351</v>
      </c>
      <c r="J382" s="1">
        <f t="shared" si="52"/>
        <v>0.37747221446974899</v>
      </c>
    </row>
    <row r="383" spans="1:10" x14ac:dyDescent="0.25">
      <c r="A383" s="1">
        <f t="shared" si="59"/>
        <v>3.5099999999999978E-2</v>
      </c>
      <c r="B383" s="1">
        <f t="shared" si="53"/>
        <v>0.11188015383704</v>
      </c>
      <c r="C383" s="1" t="str">
        <f t="shared" si="54"/>
        <v>0.11188015383704+0.378916553030038i</v>
      </c>
      <c r="D383" s="1">
        <f t="shared" si="50"/>
        <v>-0.89686187074681356</v>
      </c>
      <c r="E383" s="1">
        <f t="shared" si="55"/>
        <v>0.62406508456597098</v>
      </c>
      <c r="F383" s="1">
        <f t="shared" si="56"/>
        <v>-0.78137236336184013</v>
      </c>
      <c r="G383" s="1" t="str">
        <f t="shared" si="57"/>
        <v>0.624065084565971-0.78137236336184i</v>
      </c>
      <c r="H383" s="1" t="str">
        <f t="shared" si="58"/>
        <v>0.611589577129417-0.549212039946633i</v>
      </c>
      <c r="I383" s="1">
        <f t="shared" si="51"/>
        <v>0.11188015383704</v>
      </c>
      <c r="J383" s="1">
        <f t="shared" si="52"/>
        <v>0.37891655303003802</v>
      </c>
    </row>
    <row r="384" spans="1:10" x14ac:dyDescent="0.25">
      <c r="A384" s="1">
        <f t="shared" si="59"/>
        <v>3.5199999999999981E-2</v>
      </c>
      <c r="B384" s="1">
        <f t="shared" si="53"/>
        <v>0.111988734705909</v>
      </c>
      <c r="C384" s="1" t="str">
        <f t="shared" si="54"/>
        <v>0.111988734705909+0.380362259685931i</v>
      </c>
      <c r="D384" s="1">
        <f t="shared" si="50"/>
        <v>-0.89941703277173335</v>
      </c>
      <c r="E384" s="1">
        <f t="shared" si="55"/>
        <v>0.62206651653481482</v>
      </c>
      <c r="F384" s="1">
        <f t="shared" si="56"/>
        <v>-0.78296439830061304</v>
      </c>
      <c r="G384" s="1" t="str">
        <f t="shared" si="57"/>
        <v>0.622066516534815-0.782964398300613i</v>
      </c>
      <c r="H384" s="1" t="str">
        <f t="shared" si="58"/>
        <v>0.610184256420206-0.550772955847146i</v>
      </c>
      <c r="I384" s="1">
        <f t="shared" si="51"/>
        <v>0.111988734705909</v>
      </c>
      <c r="J384" s="1">
        <f t="shared" si="52"/>
        <v>0.38036225968593101</v>
      </c>
    </row>
    <row r="385" spans="1:10" x14ac:dyDescent="0.25">
      <c r="A385" s="1">
        <f t="shared" si="59"/>
        <v>3.5299999999999984E-2</v>
      </c>
      <c r="B385" s="1">
        <f t="shared" si="53"/>
        <v>0.112097835240653</v>
      </c>
      <c r="C385" s="1" t="str">
        <f t="shared" si="54"/>
        <v>0.112097835240653+0.381809340929642i</v>
      </c>
      <c r="D385" s="1">
        <f t="shared" si="50"/>
        <v>-0.90197219479665314</v>
      </c>
      <c r="E385" s="1">
        <f t="shared" si="55"/>
        <v>0.62006388712504212</v>
      </c>
      <c r="F385" s="1">
        <f t="shared" si="56"/>
        <v>-0.78455132138272698</v>
      </c>
      <c r="G385" s="1" t="str">
        <f t="shared" si="57"/>
        <v>0.620063887125042-0.784551321382727i</v>
      </c>
      <c r="H385" s="1" t="str">
        <f t="shared" si="58"/>
        <v>0.608774951909865-0.552330275833964i</v>
      </c>
      <c r="I385" s="1">
        <f t="shared" si="51"/>
        <v>0.112097835240653</v>
      </c>
      <c r="J385" s="1">
        <f t="shared" si="52"/>
        <v>0.38180934092964203</v>
      </c>
    </row>
    <row r="386" spans="1:10" x14ac:dyDescent="0.25">
      <c r="A386" s="1">
        <f t="shared" si="59"/>
        <v>3.5399999999999987E-2</v>
      </c>
      <c r="B386" s="1">
        <f t="shared" si="53"/>
        <v>0.112207457149388</v>
      </c>
      <c r="C386" s="1" t="str">
        <f t="shared" si="54"/>
        <v>0.112207457149388+0.383257803274029i</v>
      </c>
      <c r="D386" s="1">
        <f t="shared" si="50"/>
        <v>-0.90452735682157281</v>
      </c>
      <c r="E386" s="1">
        <f t="shared" si="55"/>
        <v>0.61805720941151876</v>
      </c>
      <c r="F386" s="1">
        <f t="shared" si="56"/>
        <v>-0.78613312224740028</v>
      </c>
      <c r="G386" s="1" t="str">
        <f t="shared" si="57"/>
        <v>0.618057209411519-0.7861331222474i</v>
      </c>
      <c r="H386" s="1" t="str">
        <f t="shared" si="58"/>
        <v>0.607361672799532-0.55388398973958i</v>
      </c>
      <c r="I386" s="1">
        <f t="shared" si="51"/>
        <v>0.112207457149388</v>
      </c>
      <c r="J386" s="1">
        <f t="shared" si="52"/>
        <v>0.38325780327402897</v>
      </c>
    </row>
    <row r="387" spans="1:10" x14ac:dyDescent="0.25">
      <c r="A387" s="1">
        <f t="shared" si="59"/>
        <v>3.549999999999999E-2</v>
      </c>
      <c r="B387" s="1">
        <f t="shared" si="53"/>
        <v>0.112317602150716</v>
      </c>
      <c r="C387" s="1" t="str">
        <f t="shared" si="54"/>
        <v>0.112317602150716+0.384707653252707i</v>
      </c>
      <c r="D387" s="1">
        <f t="shared" si="50"/>
        <v>-0.9070825188464926</v>
      </c>
      <c r="E387" s="1">
        <f t="shared" si="55"/>
        <v>0.61604649649554133</v>
      </c>
      <c r="F387" s="1">
        <f t="shared" si="56"/>
        <v>-0.78770979056729329</v>
      </c>
      <c r="G387" s="1" t="str">
        <f t="shared" si="57"/>
        <v>0.616046496495541-0.787709790567293i</v>
      </c>
      <c r="H387" s="1" t="str">
        <f t="shared" si="58"/>
        <v>0.605944428316292-0.555434087420031i</v>
      </c>
      <c r="I387" s="1">
        <f t="shared" si="51"/>
        <v>0.112317602150716</v>
      </c>
      <c r="J387" s="1">
        <f t="shared" si="52"/>
        <v>0.384707653252707</v>
      </c>
    </row>
    <row r="388" spans="1:10" x14ac:dyDescent="0.25">
      <c r="A388" s="1">
        <f t="shared" si="59"/>
        <v>3.5599999999999993E-2</v>
      </c>
      <c r="B388" s="1">
        <f t="shared" si="53"/>
        <v>0.11242827197378299</v>
      </c>
      <c r="C388" s="1" t="str">
        <f t="shared" si="54"/>
        <v>0.112428271973783+0.386158897420185i</v>
      </c>
      <c r="D388" s="1">
        <f t="shared" si="50"/>
        <v>-0.90963768087141239</v>
      </c>
      <c r="E388" s="1">
        <f t="shared" si="55"/>
        <v>0.61403176150475158</v>
      </c>
      <c r="F388" s="1">
        <f t="shared" si="56"/>
        <v>-0.78928131604857588</v>
      </c>
      <c r="G388" s="1" t="str">
        <f t="shared" si="57"/>
        <v>0.614031761504752-0.789281316048576i</v>
      </c>
      <c r="H388" s="1" t="str">
        <f t="shared" si="58"/>
        <v>0.604523227713123-0.556980558754962i</v>
      </c>
      <c r="I388" s="1">
        <f t="shared" si="51"/>
        <v>0.11242827197378299</v>
      </c>
      <c r="J388" s="1">
        <f t="shared" si="52"/>
        <v>0.386158897420185</v>
      </c>
    </row>
    <row r="389" spans="1:10" x14ac:dyDescent="0.25">
      <c r="A389" s="1">
        <f t="shared" si="59"/>
        <v>3.5699999999999996E-2</v>
      </c>
      <c r="B389" s="1">
        <f t="shared" si="53"/>
        <v>0.112539468358339</v>
      </c>
      <c r="C389" s="1" t="str">
        <f t="shared" si="54"/>
        <v>0.112539468358339+0.387611542351981i</v>
      </c>
      <c r="D389" s="1">
        <f t="shared" si="50"/>
        <v>-0.91219284289633218</v>
      </c>
      <c r="E389" s="1">
        <f t="shared" si="55"/>
        <v>0.61201301759305105</v>
      </c>
      <c r="F389" s="1">
        <f t="shared" si="56"/>
        <v>-0.79084768843099484</v>
      </c>
      <c r="G389" s="1" t="str">
        <f t="shared" si="57"/>
        <v>0.612013017593051-0.790847688430995i</v>
      </c>
      <c r="H389" s="1" t="str">
        <f t="shared" si="58"/>
        <v>0.603098080268827-0.558523393647694i</v>
      </c>
      <c r="I389" s="1">
        <f t="shared" si="51"/>
        <v>0.112539468358339</v>
      </c>
      <c r="J389" s="1">
        <f t="shared" si="52"/>
        <v>0.38761154235198098</v>
      </c>
    </row>
    <row r="390" spans="1:10" x14ac:dyDescent="0.25">
      <c r="A390" s="1">
        <f t="shared" si="59"/>
        <v>3.5799999999999998E-2</v>
      </c>
      <c r="B390" s="1">
        <f t="shared" si="53"/>
        <v>0.112651193054799</v>
      </c>
      <c r="C390" s="1" t="str">
        <f t="shared" si="54"/>
        <v>0.112651193054799+0.389065594644758i</v>
      </c>
      <c r="D390" s="1">
        <f t="shared" si="50"/>
        <v>-0.91474800492125197</v>
      </c>
      <c r="E390" s="1">
        <f t="shared" si="55"/>
        <v>0.60999027794051464</v>
      </c>
      <c r="F390" s="1">
        <f t="shared" si="56"/>
        <v>-0.79240889748794074</v>
      </c>
      <c r="G390" s="1" t="str">
        <f t="shared" si="57"/>
        <v>0.609990277940515-0.792408897487941i</v>
      </c>
      <c r="H390" s="1" t="str">
        <f t="shared" si="58"/>
        <v>0.60166899528798-0.56006258202529i</v>
      </c>
      <c r="I390" s="1">
        <f t="shared" si="51"/>
        <v>0.112651193054799</v>
      </c>
      <c r="J390" s="1">
        <f t="shared" si="52"/>
        <v>0.38906559464475798</v>
      </c>
    </row>
    <row r="391" spans="1:10" x14ac:dyDescent="0.25">
      <c r="A391" s="1">
        <f t="shared" si="59"/>
        <v>3.5900000000000001E-2</v>
      </c>
      <c r="B391" s="1">
        <f t="shared" si="53"/>
        <v>0.112763447824307</v>
      </c>
      <c r="C391" s="1" t="str">
        <f t="shared" si="54"/>
        <v>0.112763447824307+0.390521060916442i</v>
      </c>
      <c r="D391" s="1">
        <f t="shared" si="50"/>
        <v>-0.91730316694617176</v>
      </c>
      <c r="E391" s="1">
        <f t="shared" si="55"/>
        <v>0.60796355575330507</v>
      </c>
      <c r="F391" s="1">
        <f t="shared" si="56"/>
        <v>-0.79396493302651472</v>
      </c>
      <c r="G391" s="1" t="str">
        <f t="shared" si="57"/>
        <v>0.607963555753305-0.793964933026515i</v>
      </c>
      <c r="H391" s="1" t="str">
        <f t="shared" si="58"/>
        <v>0.60023598210086-0.561598113838622i</v>
      </c>
      <c r="I391" s="1">
        <f t="shared" si="51"/>
        <v>0.112763447824307</v>
      </c>
      <c r="J391" s="1">
        <f t="shared" si="52"/>
        <v>0.39052106091644201</v>
      </c>
    </row>
    <row r="392" spans="1:10" x14ac:dyDescent="0.25">
      <c r="A392" s="1">
        <f t="shared" si="59"/>
        <v>3.6000000000000004E-2</v>
      </c>
      <c r="B392" s="1">
        <f t="shared" si="53"/>
        <v>0.11287623443879399</v>
      </c>
      <c r="C392" s="1" t="str">
        <f t="shared" si="54"/>
        <v>0.112876234438794+0.391977947806352i</v>
      </c>
      <c r="D392" s="1">
        <f t="shared" si="50"/>
        <v>-0.91985832897109154</v>
      </c>
      <c r="E392" s="1">
        <f t="shared" si="55"/>
        <v>0.60593286426358617</v>
      </c>
      <c r="F392" s="1">
        <f t="shared" si="56"/>
        <v>-0.795515784887595</v>
      </c>
      <c r="G392" s="1" t="str">
        <f t="shared" si="57"/>
        <v>0.605932864263586-0.795515784887595i</v>
      </c>
      <c r="H392" s="1" t="str">
        <f t="shared" si="58"/>
        <v>0.598799050063396-0.563129979062432i</v>
      </c>
      <c r="I392" s="1">
        <f t="shared" si="51"/>
        <v>0.11287623443879399</v>
      </c>
      <c r="J392" s="1">
        <f t="shared" si="52"/>
        <v>0.39197794780635198</v>
      </c>
    </row>
    <row r="393" spans="1:10" x14ac:dyDescent="0.25">
      <c r="A393" s="1">
        <f t="shared" si="59"/>
        <v>3.6100000000000007E-2</v>
      </c>
      <c r="B393" s="1">
        <f t="shared" si="53"/>
        <v>0.112989554681044</v>
      </c>
      <c r="C393" s="1" t="str">
        <f t="shared" si="54"/>
        <v>0.112989554681044+0.393436261975335i</v>
      </c>
      <c r="D393" s="1">
        <f t="shared" si="50"/>
        <v>-0.92241349099601122</v>
      </c>
      <c r="E393" s="1">
        <f t="shared" si="55"/>
        <v>0.60389821672943722</v>
      </c>
      <c r="F393" s="1">
        <f t="shared" si="56"/>
        <v>-0.79706144294590342</v>
      </c>
      <c r="G393" s="1" t="str">
        <f t="shared" si="57"/>
        <v>0.603898216729437-0.797061442945903i</v>
      </c>
      <c r="H393" s="1" t="str">
        <f t="shared" si="58"/>
        <v>0.597358208557101-0.564658167695405i</v>
      </c>
      <c r="I393" s="1">
        <f t="shared" si="51"/>
        <v>0.112989554681044</v>
      </c>
      <c r="J393" s="1">
        <f t="shared" si="52"/>
        <v>0.39343626197533499</v>
      </c>
    </row>
    <row r="394" spans="1:10" x14ac:dyDescent="0.25">
      <c r="A394" s="1">
        <f t="shared" si="59"/>
        <v>3.620000000000001E-2</v>
      </c>
      <c r="B394" s="1">
        <f t="shared" si="53"/>
        <v>0.113103410344755</v>
      </c>
      <c r="C394" s="1" t="str">
        <f t="shared" si="54"/>
        <v>0.113103410344755+0.394896010105882i</v>
      </c>
      <c r="D394" s="1">
        <f t="shared" si="50"/>
        <v>-0.92496865302093101</v>
      </c>
      <c r="E394" s="1">
        <f t="shared" si="55"/>
        <v>0.6018596264347652</v>
      </c>
      <c r="F394" s="1">
        <f t="shared" si="56"/>
        <v>-0.79860189711007123</v>
      </c>
      <c r="G394" s="1" t="str">
        <f t="shared" si="57"/>
        <v>0.601859626434765-0.798601897110071i</v>
      </c>
      <c r="H394" s="1" t="str">
        <f t="shared" si="58"/>
        <v>0.595913466989011-0.566182669760226i</v>
      </c>
      <c r="I394" s="1">
        <f t="shared" si="51"/>
        <v>0.113103410344755</v>
      </c>
      <c r="J394" s="1">
        <f t="shared" si="52"/>
        <v>0.39489601010588199</v>
      </c>
    </row>
    <row r="395" spans="1:10" x14ac:dyDescent="0.25">
      <c r="A395" s="1">
        <f t="shared" si="59"/>
        <v>3.6300000000000013E-2</v>
      </c>
      <c r="B395" s="1">
        <f t="shared" si="53"/>
        <v>0.11321780323460399</v>
      </c>
      <c r="C395" s="1" t="str">
        <f t="shared" si="54"/>
        <v>0.113217803234604+0.39635719890227i</v>
      </c>
      <c r="D395" s="1">
        <f t="shared" si="50"/>
        <v>-0.9275238150458508</v>
      </c>
      <c r="E395" s="1">
        <f t="shared" si="55"/>
        <v>0.59981710668921939</v>
      </c>
      <c r="F395" s="1">
        <f t="shared" si="56"/>
        <v>-0.80013713732270519</v>
      </c>
      <c r="G395" s="1" t="str">
        <f t="shared" si="57"/>
        <v>0.599817106689219-0.800137137322705i</v>
      </c>
      <c r="H395" s="1" t="str">
        <f t="shared" si="58"/>
        <v>0.594464834791627-0.567703475303652i</v>
      </c>
      <c r="I395" s="1">
        <f t="shared" si="51"/>
        <v>0.11321780323460399</v>
      </c>
      <c r="J395" s="1">
        <f t="shared" si="52"/>
        <v>0.39635719890227</v>
      </c>
    </row>
    <row r="396" spans="1:10" x14ac:dyDescent="0.25">
      <c r="A396" s="1">
        <f t="shared" si="59"/>
        <v>3.6400000000000016E-2</v>
      </c>
      <c r="B396" s="1">
        <f t="shared" si="53"/>
        <v>0.113332735166307</v>
      </c>
      <c r="C396" s="1" t="str">
        <f t="shared" si="54"/>
        <v>0.113332735166307+0.397819835090687i</v>
      </c>
      <c r="D396" s="1">
        <f t="shared" si="50"/>
        <v>-0.93007897707077059</v>
      </c>
      <c r="E396" s="1">
        <f t="shared" si="55"/>
        <v>0.59777067082810353</v>
      </c>
      <c r="F396" s="1">
        <f t="shared" si="56"/>
        <v>-0.80166715356045304</v>
      </c>
      <c r="G396" s="1" t="str">
        <f t="shared" si="57"/>
        <v>0.597770670828104-0.801667153560453i</v>
      </c>
      <c r="H396" s="1" t="str">
        <f t="shared" si="58"/>
        <v>0.593012321422851-0.569220574396571i</v>
      </c>
      <c r="I396" s="1">
        <f t="shared" si="51"/>
        <v>0.113332735166307</v>
      </c>
      <c r="J396" s="1">
        <f t="shared" si="52"/>
        <v>0.39781983509068702</v>
      </c>
    </row>
    <row r="397" spans="1:10" x14ac:dyDescent="0.25">
      <c r="A397" s="1">
        <f t="shared" si="59"/>
        <v>3.6500000000000019E-2</v>
      </c>
      <c r="B397" s="1">
        <f t="shared" si="53"/>
        <v>0.113448207966689</v>
      </c>
      <c r="C397" s="1" t="str">
        <f t="shared" si="54"/>
        <v>0.113448207966689+0.399283925419361i</v>
      </c>
      <c r="D397" s="1">
        <f t="shared" si="50"/>
        <v>-0.93263413909569037</v>
      </c>
      <c r="E397" s="1">
        <f t="shared" si="55"/>
        <v>0.59572033221228937</v>
      </c>
      <c r="F397" s="1">
        <f t="shared" si="56"/>
        <v>-0.80319193583406923</v>
      </c>
      <c r="G397" s="1" t="str">
        <f t="shared" si="57"/>
        <v>0.595720332212289-0.803191935834069i</v>
      </c>
      <c r="H397" s="1" t="str">
        <f t="shared" si="58"/>
        <v>0.591555936365922-0.570733957134073i</v>
      </c>
      <c r="I397" s="1">
        <f t="shared" si="51"/>
        <v>0.113448207966689</v>
      </c>
      <c r="J397" s="1">
        <f t="shared" si="52"/>
        <v>0.39928392541936097</v>
      </c>
    </row>
    <row r="398" spans="1:10" x14ac:dyDescent="0.25">
      <c r="A398" s="1">
        <f t="shared" si="59"/>
        <v>3.6600000000000021E-2</v>
      </c>
      <c r="B398" s="1">
        <f t="shared" si="53"/>
        <v>0.11356422347374701</v>
      </c>
      <c r="C398" s="1" t="str">
        <f t="shared" si="54"/>
        <v>0.113564223473747+0.400749476658694i</v>
      </c>
      <c r="D398" s="1">
        <f t="shared" si="50"/>
        <v>-0.93518930112061016</v>
      </c>
      <c r="E398" s="1">
        <f t="shared" si="55"/>
        <v>0.59366610422812893</v>
      </c>
      <c r="F398" s="1">
        <f t="shared" si="56"/>
        <v>-0.80471147418847977</v>
      </c>
      <c r="G398" s="1" t="str">
        <f t="shared" si="57"/>
        <v>0.593666104228129-0.80471147418848i</v>
      </c>
      <c r="H398" s="1" t="str">
        <f t="shared" si="58"/>
        <v>0.590095689129361-0.572243613635509i</v>
      </c>
      <c r="I398" s="1">
        <f t="shared" si="51"/>
        <v>0.11356422347374701</v>
      </c>
      <c r="J398" s="1">
        <f t="shared" si="52"/>
        <v>0.40074947665869398</v>
      </c>
    </row>
    <row r="399" spans="1:10" x14ac:dyDescent="0.25">
      <c r="A399" s="1">
        <f t="shared" si="59"/>
        <v>3.6700000000000024E-2</v>
      </c>
      <c r="B399" s="1">
        <f t="shared" si="53"/>
        <v>0.113680783536713</v>
      </c>
      <c r="C399" s="1" t="str">
        <f t="shared" si="54"/>
        <v>0.113680783536713+0.402216495601398i</v>
      </c>
      <c r="D399" s="1">
        <f t="shared" si="50"/>
        <v>-0.93774446314552984</v>
      </c>
      <c r="E399" s="1">
        <f t="shared" si="55"/>
        <v>0.59160800028736737</v>
      </c>
      <c r="F399" s="1">
        <f t="shared" si="56"/>
        <v>-0.80622575870284763</v>
      </c>
      <c r="G399" s="1" t="str">
        <f t="shared" si="57"/>
        <v>0.591608000287367-0.806225758702848i</v>
      </c>
      <c r="H399" s="1" t="str">
        <f t="shared" si="58"/>
        <v>0.588631589246901-0.573749534044559i</v>
      </c>
      <c r="I399" s="1">
        <f t="shared" si="51"/>
        <v>0.113680783536713</v>
      </c>
      <c r="J399" s="1">
        <f t="shared" si="52"/>
        <v>0.40221649560139799</v>
      </c>
    </row>
    <row r="400" spans="1:10" x14ac:dyDescent="0.25">
      <c r="A400" s="1">
        <f t="shared" si="59"/>
        <v>3.6800000000000027E-2</v>
      </c>
      <c r="B400" s="1">
        <f t="shared" si="53"/>
        <v>0.11379789001612101</v>
      </c>
      <c r="C400" s="1" t="str">
        <f t="shared" si="54"/>
        <v>0.113797890016121+0.403684989062623i</v>
      </c>
      <c r="D400" s="1">
        <f t="shared" si="50"/>
        <v>-0.94029962517044963</v>
      </c>
      <c r="E400" s="1">
        <f t="shared" si="55"/>
        <v>0.58954603382705539</v>
      </c>
      <c r="F400" s="1">
        <f t="shared" si="56"/>
        <v>-0.80773477949063732</v>
      </c>
      <c r="G400" s="1" t="str">
        <f t="shared" si="57"/>
        <v>0.589546033827055-0.807734779490637i</v>
      </c>
      <c r="H400" s="1" t="str">
        <f t="shared" si="58"/>
        <v>0.587163646277431-0.575251708529295i</v>
      </c>
      <c r="I400" s="1">
        <f t="shared" si="51"/>
        <v>0.11379789001612101</v>
      </c>
      <c r="J400" s="1">
        <f t="shared" si="52"/>
        <v>0.40368498906262301</v>
      </c>
    </row>
    <row r="401" spans="1:10" x14ac:dyDescent="0.25">
      <c r="A401" s="1">
        <f t="shared" si="59"/>
        <v>3.690000000000003E-2</v>
      </c>
      <c r="B401" s="1">
        <f t="shared" si="53"/>
        <v>0.113915544783877</v>
      </c>
      <c r="C401" s="1" t="str">
        <f t="shared" si="54"/>
        <v>0.113915544783877+0.405154963880094i</v>
      </c>
      <c r="D401" s="1">
        <f t="shared" si="50"/>
        <v>-0.94285478719536941</v>
      </c>
      <c r="E401" s="1">
        <f t="shared" si="55"/>
        <v>0.58748021830946151</v>
      </c>
      <c r="F401" s="1">
        <f t="shared" si="56"/>
        <v>-0.80923852669967922</v>
      </c>
      <c r="G401" s="1" t="str">
        <f t="shared" si="57"/>
        <v>0.587480218309462-0.809238526699679i</v>
      </c>
      <c r="H401" s="1" t="str">
        <f t="shared" si="58"/>
        <v>0.585691869804928-0.576750127282247i</v>
      </c>
      <c r="I401" s="1">
        <f t="shared" si="51"/>
        <v>0.113915544783877</v>
      </c>
      <c r="J401" s="1">
        <f t="shared" si="52"/>
        <v>0.40515496388009398</v>
      </c>
    </row>
    <row r="402" spans="1:10" x14ac:dyDescent="0.25">
      <c r="A402" s="1">
        <f t="shared" si="59"/>
        <v>3.7000000000000033E-2</v>
      </c>
      <c r="B402" s="1">
        <f t="shared" si="53"/>
        <v>0.114033749723321</v>
      </c>
      <c r="C402" s="1" t="str">
        <f t="shared" si="54"/>
        <v>0.114033749723321+0.406626426914245i</v>
      </c>
      <c r="D402" s="1">
        <f t="shared" si="50"/>
        <v>-0.9454099492202892</v>
      </c>
      <c r="E402" s="1">
        <f t="shared" si="55"/>
        <v>0.58541056722198426</v>
      </c>
      <c r="F402" s="1">
        <f t="shared" si="56"/>
        <v>-0.81073699051223425</v>
      </c>
      <c r="G402" s="1" t="str">
        <f t="shared" si="57"/>
        <v>0.585410567221984-0.810736990512234i</v>
      </c>
      <c r="H402" s="1" t="str">
        <f t="shared" si="58"/>
        <v>0.5842162694384-0.578244780520464i</v>
      </c>
      <c r="I402" s="1">
        <f t="shared" si="51"/>
        <v>0.114033749723321</v>
      </c>
      <c r="J402" s="1">
        <f t="shared" si="52"/>
        <v>0.406626426914245</v>
      </c>
    </row>
    <row r="403" spans="1:10" x14ac:dyDescent="0.25">
      <c r="A403" s="1">
        <f t="shared" si="59"/>
        <v>3.7100000000000036E-2</v>
      </c>
      <c r="B403" s="1">
        <f t="shared" si="53"/>
        <v>0.114152506729297</v>
      </c>
      <c r="C403" s="1" t="str">
        <f t="shared" si="54"/>
        <v>0.114152506729297+0.408099385048354i</v>
      </c>
      <c r="D403" s="1">
        <f t="shared" si="50"/>
        <v>-0.94796511124520899</v>
      </c>
      <c r="E403" s="1">
        <f t="shared" si="55"/>
        <v>0.58333709407706391</v>
      </c>
      <c r="F403" s="1">
        <f t="shared" si="56"/>
        <v>-0.81223016114505786</v>
      </c>
      <c r="G403" s="1" t="str">
        <f t="shared" si="57"/>
        <v>0.583337094077064-0.812230161145058i</v>
      </c>
      <c r="H403" s="1" t="str">
        <f t="shared" si="58"/>
        <v>0.582736854811819-0.579735658485581i</v>
      </c>
      <c r="I403" s="1">
        <f t="shared" si="51"/>
        <v>0.114152506729297</v>
      </c>
      <c r="J403" s="1">
        <f t="shared" si="52"/>
        <v>0.40809938504835402</v>
      </c>
    </row>
    <row r="404" spans="1:10" x14ac:dyDescent="0.25">
      <c r="A404" s="1">
        <f t="shared" si="59"/>
        <v>3.7200000000000039E-2</v>
      </c>
      <c r="B404" s="1">
        <f t="shared" si="53"/>
        <v>0.11427181770822201</v>
      </c>
      <c r="C404" s="1" t="str">
        <f t="shared" si="54"/>
        <v>0.114271817708222+0.409573845188681i</v>
      </c>
      <c r="D404" s="1">
        <f t="shared" si="50"/>
        <v>-0.95052027327012878</v>
      </c>
      <c r="E404" s="1">
        <f t="shared" si="55"/>
        <v>0.58125981241209435</v>
      </c>
      <c r="F404" s="1">
        <f t="shared" si="56"/>
        <v>-0.81371802884946387</v>
      </c>
      <c r="G404" s="1" t="str">
        <f t="shared" si="57"/>
        <v>0.581259812412094-0.813718028849464i</v>
      </c>
      <c r="H404" s="1" t="str">
        <f t="shared" si="58"/>
        <v>0.58125363558406-0.581222751443879i</v>
      </c>
      <c r="I404" s="1">
        <f t="shared" si="51"/>
        <v>0.11427181770822201</v>
      </c>
      <c r="J404" s="1">
        <f t="shared" si="52"/>
        <v>0.40957384518868101</v>
      </c>
    </row>
    <row r="405" spans="1:10" x14ac:dyDescent="0.25">
      <c r="A405" s="1">
        <f t="shared" si="59"/>
        <v>3.7300000000000041E-2</v>
      </c>
      <c r="B405" s="1">
        <f t="shared" si="53"/>
        <v>0.11439168457815201</v>
      </c>
      <c r="C405" s="1" t="str">
        <f t="shared" si="54"/>
        <v>0.114391684578152+0.411049814264603i</v>
      </c>
      <c r="D405" s="1">
        <f t="shared" si="50"/>
        <v>-0.95307543529504857</v>
      </c>
      <c r="E405" s="1">
        <f t="shared" si="55"/>
        <v>0.57917873578933488</v>
      </c>
      <c r="F405" s="1">
        <f t="shared" si="56"/>
        <v>-0.81520058391138794</v>
      </c>
      <c r="G405" s="1" t="str">
        <f t="shared" si="57"/>
        <v>0.579178735789335-0.815200583911388i</v>
      </c>
      <c r="H405" s="1" t="str">
        <f t="shared" si="58"/>
        <v>0.57976662143884-0.582706049686353i</v>
      </c>
      <c r="I405" s="1">
        <f t="shared" si="51"/>
        <v>0.11439168457815201</v>
      </c>
      <c r="J405" s="1">
        <f t="shared" si="52"/>
        <v>0.41104981426460302</v>
      </c>
    </row>
    <row r="406" spans="1:10" x14ac:dyDescent="0.25">
      <c r="A406" s="1">
        <f t="shared" si="59"/>
        <v>3.7400000000000044E-2</v>
      </c>
      <c r="B406" s="1">
        <f t="shared" si="53"/>
        <v>0.114512109268854</v>
      </c>
      <c r="C406" s="1" t="str">
        <f t="shared" si="54"/>
        <v>0.114512109268854+0.412527299228753i</v>
      </c>
      <c r="D406" s="1">
        <f t="shared" si="50"/>
        <v>-0.95563059731996824</v>
      </c>
      <c r="E406" s="1">
        <f t="shared" si="55"/>
        <v>0.57709387779582144</v>
      </c>
      <c r="F406" s="1">
        <f t="shared" si="56"/>
        <v>-0.81667781665145134</v>
      </c>
      <c r="G406" s="1" t="str">
        <f t="shared" si="57"/>
        <v>0.577093877795821-0.816677816651451i</v>
      </c>
      <c r="H406" s="1" t="str">
        <f t="shared" si="58"/>
        <v>0.578275822084648-0.58418554352877i</v>
      </c>
      <c r="I406" s="1">
        <f t="shared" si="51"/>
        <v>0.114512109268854</v>
      </c>
      <c r="J406" s="1">
        <f t="shared" si="52"/>
        <v>0.41252729922875297</v>
      </c>
    </row>
    <row r="407" spans="1:10" x14ac:dyDescent="0.25">
      <c r="A407" s="1">
        <f t="shared" si="59"/>
        <v>3.7500000000000047E-2</v>
      </c>
      <c r="B407" s="1">
        <f t="shared" si="53"/>
        <v>0.114633093721871</v>
      </c>
      <c r="C407" s="1" t="str">
        <f t="shared" si="54"/>
        <v>0.114633093721871+0.414006307057163i</v>
      </c>
      <c r="D407" s="1">
        <f t="shared" si="50"/>
        <v>-0.95818575934488803</v>
      </c>
      <c r="E407" s="1">
        <f t="shared" si="55"/>
        <v>0.57500525204327768</v>
      </c>
      <c r="F407" s="1">
        <f t="shared" si="56"/>
        <v>-0.81814971742502407</v>
      </c>
      <c r="G407" s="1" t="str">
        <f t="shared" si="57"/>
        <v>0.575005252043278-0.818149717425024i</v>
      </c>
      <c r="H407" s="1" t="str">
        <f t="shared" si="58"/>
        <v>0.576781247254691-0.585661223311741i</v>
      </c>
      <c r="I407" s="1">
        <f t="shared" si="51"/>
        <v>0.114633093721871</v>
      </c>
      <c r="J407" s="1">
        <f t="shared" si="52"/>
        <v>0.41400630705716301</v>
      </c>
    </row>
    <row r="408" spans="1:10" x14ac:dyDescent="0.25">
      <c r="A408" s="1">
        <f t="shared" si="59"/>
        <v>3.760000000000005E-2</v>
      </c>
      <c r="B408" s="1">
        <f t="shared" si="53"/>
        <v>0.1147546398906</v>
      </c>
      <c r="C408" s="1" t="str">
        <f t="shared" si="54"/>
        <v>0.1147546398906+0.415486844749392i</v>
      </c>
      <c r="D408" s="1">
        <f t="shared" si="50"/>
        <v>-0.96074092136980782</v>
      </c>
      <c r="E408" s="1">
        <f t="shared" si="55"/>
        <v>0.57291287216802678</v>
      </c>
      <c r="F408" s="1">
        <f t="shared" si="56"/>
        <v>-0.81961627662228753</v>
      </c>
      <c r="G408" s="1" t="str">
        <f t="shared" si="57"/>
        <v>0.572912872168027-0.819616276622288i</v>
      </c>
      <c r="H408" s="1" t="str">
        <f t="shared" si="58"/>
        <v>0.57528290670682-0.587133079400772i</v>
      </c>
      <c r="I408" s="1">
        <f t="shared" si="51"/>
        <v>0.1147546398906</v>
      </c>
      <c r="J408" s="1">
        <f t="shared" si="52"/>
        <v>0.41548684474939201</v>
      </c>
    </row>
    <row r="409" spans="1:10" x14ac:dyDescent="0.25">
      <c r="A409" s="1">
        <f t="shared" si="59"/>
        <v>3.7700000000000053E-2</v>
      </c>
      <c r="B409" s="1">
        <f t="shared" si="53"/>
        <v>0.114876749740356</v>
      </c>
      <c r="C409" s="1" t="str">
        <f t="shared" si="54"/>
        <v>0.114876749740356+0.416968919328678i</v>
      </c>
      <c r="D409" s="1">
        <f t="shared" si="50"/>
        <v>-0.96329608339472761</v>
      </c>
      <c r="E409" s="1">
        <f t="shared" si="55"/>
        <v>0.57081675183090197</v>
      </c>
      <c r="F409" s="1">
        <f t="shared" si="56"/>
        <v>-0.82107748466829755</v>
      </c>
      <c r="G409" s="1" t="str">
        <f t="shared" si="57"/>
        <v>0.570816751830902-0.821077484668298i</v>
      </c>
      <c r="H409" s="1" t="str">
        <f t="shared" si="58"/>
        <v>0.573780810223477-0.588601102186338i</v>
      </c>
      <c r="I409" s="1">
        <f t="shared" si="51"/>
        <v>0.114876749740356</v>
      </c>
      <c r="J409" s="1">
        <f t="shared" si="52"/>
        <v>0.41696891932867802</v>
      </c>
    </row>
    <row r="410" spans="1:10" x14ac:dyDescent="0.25">
      <c r="A410" s="1">
        <f t="shared" si="59"/>
        <v>3.7800000000000056E-2</v>
      </c>
      <c r="B410" s="1">
        <f t="shared" si="53"/>
        <v>0.114999425248444</v>
      </c>
      <c r="C410" s="1" t="str">
        <f t="shared" si="54"/>
        <v>0.114999425248444+0.418452537842077i</v>
      </c>
      <c r="D410" s="1">
        <f t="shared" si="50"/>
        <v>-0.9658512454196474</v>
      </c>
      <c r="E410" s="1">
        <f t="shared" si="55"/>
        <v>0.56871690471715719</v>
      </c>
      <c r="F410" s="1">
        <f t="shared" si="56"/>
        <v>-0.8225333320230469</v>
      </c>
      <c r="G410" s="1" t="str">
        <f t="shared" si="57"/>
        <v>0.568716904717157-0.822533332023047i</v>
      </c>
      <c r="H410" s="1" t="str">
        <f t="shared" si="58"/>
        <v>0.572274967611623-0.590065282083938i</v>
      </c>
      <c r="I410" s="1">
        <f t="shared" si="51"/>
        <v>0.114999425248444</v>
      </c>
      <c r="J410" s="1">
        <f t="shared" si="52"/>
        <v>0.41845253784207698</v>
      </c>
    </row>
    <row r="411" spans="1:10" x14ac:dyDescent="0.25">
      <c r="A411" s="1">
        <f t="shared" si="59"/>
        <v>3.7900000000000059E-2</v>
      </c>
      <c r="B411" s="1">
        <f t="shared" si="53"/>
        <v>0.115122668404236</v>
      </c>
      <c r="C411" s="1" t="str">
        <f t="shared" si="54"/>
        <v>0.115122668404236+0.419937707360595i</v>
      </c>
      <c r="D411" s="1">
        <f t="shared" si="50"/>
        <v>-0.96840640744456719</v>
      </c>
      <c r="E411" s="1">
        <f t="shared" si="55"/>
        <v>0.56661334453637813</v>
      </c>
      <c r="F411" s="1">
        <f t="shared" si="56"/>
        <v>-0.82398380918152736</v>
      </c>
      <c r="G411" s="1" t="str">
        <f t="shared" si="57"/>
        <v>0.566613344536378-0.823983809181527i</v>
      </c>
      <c r="H411" s="1" t="str">
        <f t="shared" si="58"/>
        <v>0.570765388702677-0.591525609534162i</v>
      </c>
      <c r="I411" s="1">
        <f t="shared" si="51"/>
        <v>0.115122668404236</v>
      </c>
      <c r="J411" s="1">
        <f t="shared" si="52"/>
        <v>0.41993770736059499</v>
      </c>
    </row>
    <row r="412" spans="1:10" x14ac:dyDescent="0.25">
      <c r="A412" s="1">
        <f t="shared" si="59"/>
        <v>3.8000000000000062E-2</v>
      </c>
      <c r="B412" s="1">
        <f t="shared" si="53"/>
        <v>0.115246481209234</v>
      </c>
      <c r="C412" s="1" t="str">
        <f t="shared" si="54"/>
        <v>0.115246481209234+0.421424434979348i</v>
      </c>
      <c r="D412" s="1">
        <f t="shared" si="50"/>
        <v>-0.97096156946948697</v>
      </c>
      <c r="E412" s="1">
        <f t="shared" si="55"/>
        <v>0.5645060850223923</v>
      </c>
      <c r="F412" s="1">
        <f t="shared" si="56"/>
        <v>-0.82542890667379198</v>
      </c>
      <c r="G412" s="1" t="str">
        <f t="shared" si="57"/>
        <v>0.564506085022392-0.825428906673792i</v>
      </c>
      <c r="H412" s="1" t="str">
        <f t="shared" si="58"/>
        <v>0.569252083352454-0.592982075002753i</v>
      </c>
      <c r="I412" s="1">
        <f t="shared" si="51"/>
        <v>0.115246481209234</v>
      </c>
      <c r="J412" s="1">
        <f t="shared" si="52"/>
        <v>0.42142443497934801</v>
      </c>
    </row>
    <row r="413" spans="1:10" x14ac:dyDescent="0.25">
      <c r="A413" s="1">
        <f t="shared" si="59"/>
        <v>3.8100000000000064E-2</v>
      </c>
      <c r="B413" s="1">
        <f t="shared" si="53"/>
        <v>0.115370865677155</v>
      </c>
      <c r="C413" s="1" t="str">
        <f t="shared" si="54"/>
        <v>0.115370865677155+0.422912727817684i</v>
      </c>
      <c r="D413" s="1">
        <f t="shared" si="50"/>
        <v>-0.97351673149440665</v>
      </c>
      <c r="E413" s="1">
        <f t="shared" si="55"/>
        <v>0.56239513993318013</v>
      </c>
      <c r="F413" s="1">
        <f t="shared" si="56"/>
        <v>-0.82686861506501674</v>
      </c>
      <c r="G413" s="1" t="str">
        <f t="shared" si="57"/>
        <v>0.56239513993318-0.826868615065017i</v>
      </c>
      <c r="H413" s="1" t="str">
        <f t="shared" si="58"/>
        <v>0.567735061441097-0.594434668980667i</v>
      </c>
      <c r="I413" s="1">
        <f t="shared" si="51"/>
        <v>0.115370865677155</v>
      </c>
      <c r="J413" s="1">
        <f t="shared" si="52"/>
        <v>0.42291272781768402</v>
      </c>
    </row>
    <row r="414" spans="1:10" x14ac:dyDescent="0.25">
      <c r="A414" s="1">
        <f t="shared" si="59"/>
        <v>3.8200000000000067E-2</v>
      </c>
      <c r="B414" s="1">
        <f t="shared" si="53"/>
        <v>0.11549582383399599</v>
      </c>
      <c r="C414" s="1" t="str">
        <f t="shared" si="54"/>
        <v>0.115495823833996+0.424402593019353i</v>
      </c>
      <c r="D414" s="1">
        <f t="shared" si="50"/>
        <v>-0.97607189351932644</v>
      </c>
      <c r="E414" s="1">
        <f t="shared" si="55"/>
        <v>0.5602805230507838</v>
      </c>
      <c r="F414" s="1">
        <f t="shared" si="56"/>
        <v>-0.82830292495556246</v>
      </c>
      <c r="G414" s="1" t="str">
        <f t="shared" si="57"/>
        <v>0.560280523050784-0.828302924955562i</v>
      </c>
      <c r="H414" s="1" t="str">
        <f t="shared" si="58"/>
        <v>0.566214332873011-0.595883381984136i</v>
      </c>
      <c r="I414" s="1">
        <f t="shared" si="51"/>
        <v>0.11549582383399599</v>
      </c>
      <c r="J414" s="1">
        <f t="shared" si="52"/>
        <v>0.42440259301935301</v>
      </c>
    </row>
    <row r="415" spans="1:10" x14ac:dyDescent="0.25">
      <c r="A415" s="1">
        <f t="shared" si="59"/>
        <v>3.830000000000007E-2</v>
      </c>
      <c r="B415" s="1">
        <f t="shared" si="53"/>
        <v>0.115621357718109</v>
      </c>
      <c r="C415" s="1" t="str">
        <f t="shared" si="54"/>
        <v>0.115621357718109+0.425894037752625i</v>
      </c>
      <c r="D415" s="1">
        <f t="shared" si="50"/>
        <v>-0.97862705554424623</v>
      </c>
      <c r="E415" s="1">
        <f t="shared" si="55"/>
        <v>0.55816224818121873</v>
      </c>
      <c r="F415" s="1">
        <f t="shared" si="56"/>
        <v>-0.82973182698103587</v>
      </c>
      <c r="G415" s="1" t="str">
        <f t="shared" si="57"/>
        <v>0.558162248181219-0.829731826981036i</v>
      </c>
      <c r="H415" s="1" t="str">
        <f t="shared" si="58"/>
        <v>0.564689907576806-0.597328204554731i</v>
      </c>
      <c r="I415" s="1">
        <f t="shared" si="51"/>
        <v>0.115621357718109</v>
      </c>
      <c r="J415" s="1">
        <f t="shared" si="52"/>
        <v>0.42589403775262502</v>
      </c>
    </row>
    <row r="416" spans="1:10" x14ac:dyDescent="0.25">
      <c r="A416" s="1">
        <f t="shared" si="59"/>
        <v>3.8400000000000073E-2</v>
      </c>
      <c r="B416" s="1">
        <f t="shared" si="53"/>
        <v>0.11574746938027999</v>
      </c>
      <c r="C416" s="1" t="str">
        <f t="shared" si="54"/>
        <v>0.11574746938028+0.42738706921046i</v>
      </c>
      <c r="D416" s="1">
        <f t="shared" ref="D416:D479" si="60">-2*$B$10*A416</f>
        <v>-0.98118221756916602</v>
      </c>
      <c r="E416" s="1">
        <f t="shared" si="55"/>
        <v>0.55604032915438251</v>
      </c>
      <c r="F416" s="1">
        <f t="shared" si="56"/>
        <v>-0.83115531181235069</v>
      </c>
      <c r="G416" s="1" t="str">
        <f t="shared" si="57"/>
        <v>0.556040329154383-0.831155311812351i</v>
      </c>
      <c r="H416" s="1" t="str">
        <f t="shared" si="58"/>
        <v>0.563161795505225-0.598769127259424i</v>
      </c>
      <c r="I416" s="1">
        <f t="shared" ref="I416:I479" si="61">IMREAL(C416)</f>
        <v>0.11574746938027999</v>
      </c>
      <c r="J416" s="1">
        <f t="shared" ref="J416:J479" si="62">IMAGINARY(C416)</f>
        <v>0.42738706921045999</v>
      </c>
    </row>
    <row r="417" spans="1:10" x14ac:dyDescent="0.25">
      <c r="A417" s="1">
        <f t="shared" si="59"/>
        <v>3.8500000000000076E-2</v>
      </c>
      <c r="B417" s="1">
        <f t="shared" ref="B417:B480" si="63">I417</f>
        <v>0.115874160883799</v>
      </c>
      <c r="C417" s="1" t="str">
        <f t="shared" ref="C417:C480" si="64">IMDIV(IMSUB(1,H417),IMSUM(1,H417))</f>
        <v>0.115874160883799+0.428881694610641i</v>
      </c>
      <c r="D417" s="1">
        <f t="shared" si="60"/>
        <v>-0.9837373795940858</v>
      </c>
      <c r="E417" s="1">
        <f t="shared" ref="E417:E480" si="65">COS(D417)</f>
        <v>0.55391477982396509</v>
      </c>
      <c r="F417" s="1">
        <f t="shared" ref="F417:F480" si="66">SIN(D417)</f>
        <v>-0.83257337015578892</v>
      </c>
      <c r="G417" s="1" t="str">
        <f t="shared" ref="G417:G480" si="67">COMPLEX(E417,F417)</f>
        <v>0.553914779823965-0.832573370155789i</v>
      </c>
      <c r="H417" s="1" t="str">
        <f t="shared" ref="H417:H480" si="68">IMPRODUCT(G417,$H$2)</f>
        <v>0.561630006635081-0.600206140690647i</v>
      </c>
      <c r="I417" s="1">
        <f t="shared" si="61"/>
        <v>0.115874160883799</v>
      </c>
      <c r="J417" s="1">
        <f t="shared" si="62"/>
        <v>0.42888169461064102</v>
      </c>
    </row>
    <row r="418" spans="1:10" x14ac:dyDescent="0.25">
      <c r="A418" s="1">
        <f t="shared" ref="A418:A481" si="69">A417+$O$1</f>
        <v>3.8600000000000079E-2</v>
      </c>
      <c r="B418" s="1">
        <f t="shared" si="63"/>
        <v>0.116001434304542</v>
      </c>
      <c r="C418" s="1" t="str">
        <f t="shared" si="64"/>
        <v>0.116001434304542+0.430377921195919i</v>
      </c>
      <c r="D418" s="1">
        <f t="shared" si="60"/>
        <v>-0.98629254161900559</v>
      </c>
      <c r="E418" s="1">
        <f t="shared" si="65"/>
        <v>0.55178561406735782</v>
      </c>
      <c r="F418" s="1">
        <f t="shared" si="66"/>
        <v>-0.83398599275306107</v>
      </c>
      <c r="G418" s="1" t="str">
        <f t="shared" si="67"/>
        <v>0.551785614067358-0.833985992753061i</v>
      </c>
      <c r="H418" s="1" t="str">
        <f t="shared" si="68"/>
        <v>0.560094550967193-0.601639235466355i</v>
      </c>
      <c r="I418" s="1">
        <f t="shared" si="61"/>
        <v>0.116001434304542</v>
      </c>
      <c r="J418" s="1">
        <f t="shared" si="62"/>
        <v>0.430377921195919</v>
      </c>
    </row>
    <row r="419" spans="1:10" x14ac:dyDescent="0.25">
      <c r="A419" s="1">
        <f t="shared" si="69"/>
        <v>3.8700000000000082E-2</v>
      </c>
      <c r="B419" s="1">
        <f t="shared" si="63"/>
        <v>0.116129291731042</v>
      </c>
      <c r="C419" s="1" t="str">
        <f t="shared" si="64"/>
        <v>0.116129291731042+0.431875756234174i</v>
      </c>
      <c r="D419" s="1">
        <f t="shared" si="60"/>
        <v>-0.98884770364392527</v>
      </c>
      <c r="E419" s="1">
        <f t="shared" si="65"/>
        <v>0.5496528457855635</v>
      </c>
      <c r="F419" s="1">
        <f t="shared" si="66"/>
        <v>-0.83539317038136696</v>
      </c>
      <c r="G419" s="1" t="str">
        <f t="shared" si="67"/>
        <v>0.549652845785564-0.835393170381367i</v>
      </c>
      <c r="H419" s="1" t="str">
        <f t="shared" si="68"/>
        <v>0.55855543852632-0.603068402230088i</v>
      </c>
      <c r="I419" s="1">
        <f t="shared" si="61"/>
        <v>0.116129291731042</v>
      </c>
      <c r="J419" s="1">
        <f t="shared" si="62"/>
        <v>0.43187575623417401</v>
      </c>
    </row>
    <row r="420" spans="1:10" x14ac:dyDescent="0.25">
      <c r="A420" s="1">
        <f t="shared" si="69"/>
        <v>3.8800000000000084E-2</v>
      </c>
      <c r="B420" s="1">
        <f t="shared" si="63"/>
        <v>0.11625773526456799</v>
      </c>
      <c r="C420" s="1" t="str">
        <f t="shared" si="64"/>
        <v>0.116257735264568+0.433375207018561i</v>
      </c>
      <c r="D420" s="1">
        <f t="shared" si="60"/>
        <v>-0.99140286566884506</v>
      </c>
      <c r="E420" s="1">
        <f t="shared" si="65"/>
        <v>0.54751648890310489</v>
      </c>
      <c r="F420" s="1">
        <f t="shared" si="66"/>
        <v>-0.83679489385345573</v>
      </c>
      <c r="G420" s="1" t="str">
        <f t="shared" si="67"/>
        <v>0.547516488903105-0.836794893853456i</v>
      </c>
      <c r="H420" s="1" t="str">
        <f t="shared" si="68"/>
        <v>0.557012679361095-0.604493631651033i</v>
      </c>
      <c r="I420" s="1">
        <f t="shared" si="61"/>
        <v>0.11625773526456799</v>
      </c>
      <c r="J420" s="1">
        <f t="shared" si="62"/>
        <v>0.43337520701856103</v>
      </c>
    </row>
    <row r="421" spans="1:10" x14ac:dyDescent="0.25">
      <c r="A421" s="1">
        <f t="shared" si="69"/>
        <v>3.8900000000000087E-2</v>
      </c>
      <c r="B421" s="1">
        <f t="shared" si="63"/>
        <v>0.116386767019203</v>
      </c>
      <c r="C421" s="1" t="str">
        <f t="shared" si="64"/>
        <v>0.116386767019203+0.434876280867646i</v>
      </c>
      <c r="D421" s="1">
        <f t="shared" si="60"/>
        <v>-0.99395802769376485</v>
      </c>
      <c r="E421" s="1">
        <f t="shared" si="65"/>
        <v>0.54537655736793456</v>
      </c>
      <c r="F421" s="1">
        <f t="shared" si="66"/>
        <v>-0.83819115401768585</v>
      </c>
      <c r="G421" s="1" t="str">
        <f t="shared" si="67"/>
        <v>0.545376557367935-0.838191154017686i</v>
      </c>
      <c r="H421" s="1" t="str">
        <f t="shared" si="68"/>
        <v>0.555466283543961-0.605914914424081i</v>
      </c>
      <c r="I421" s="1">
        <f t="shared" si="61"/>
        <v>0.116386767019203</v>
      </c>
      <c r="J421" s="1">
        <f t="shared" si="62"/>
        <v>0.43487628086764601</v>
      </c>
    </row>
    <row r="422" spans="1:10" x14ac:dyDescent="0.25">
      <c r="A422" s="1">
        <f t="shared" si="69"/>
        <v>3.900000000000009E-2</v>
      </c>
      <c r="B422" s="1">
        <f t="shared" si="63"/>
        <v>0.116516389121924</v>
      </c>
      <c r="C422" s="1" t="str">
        <f t="shared" si="64"/>
        <v>0.116516389121924+0.436378985125582i</v>
      </c>
      <c r="D422" s="1">
        <f t="shared" si="60"/>
        <v>-0.99651318971868463</v>
      </c>
      <c r="E422" s="1">
        <f t="shared" si="65"/>
        <v>0.54323306515134306</v>
      </c>
      <c r="F422" s="1">
        <f t="shared" si="66"/>
        <v>-0.83958194175808509</v>
      </c>
      <c r="G422" s="1" t="str">
        <f t="shared" si="67"/>
        <v>0.543233065151343-0.839581941758085i</v>
      </c>
      <c r="H422" s="1" t="str">
        <f t="shared" si="68"/>
        <v>0.553916261171103-0.60733224126989i</v>
      </c>
      <c r="I422" s="1">
        <f t="shared" si="61"/>
        <v>0.116516389121924</v>
      </c>
      <c r="J422" s="1">
        <f t="shared" si="62"/>
        <v>0.43637898512558199</v>
      </c>
    </row>
    <row r="423" spans="1:10" x14ac:dyDescent="0.25">
      <c r="A423" s="1">
        <f t="shared" si="69"/>
        <v>3.9100000000000093E-2</v>
      </c>
      <c r="B423" s="1">
        <f t="shared" si="63"/>
        <v>0.116646603712679</v>
      </c>
      <c r="C423" s="1" t="str">
        <f t="shared" si="64"/>
        <v>0.116646603712679+0.437883327162238i</v>
      </c>
      <c r="D423" s="1">
        <f t="shared" si="60"/>
        <v>-0.99906835174360442</v>
      </c>
      <c r="E423" s="1">
        <f t="shared" si="65"/>
        <v>0.5410860262478685</v>
      </c>
      <c r="F423" s="1">
        <f t="shared" si="66"/>
        <v>-0.84096724799440969</v>
      </c>
      <c r="G423" s="1" t="str">
        <f t="shared" si="67"/>
        <v>0.541086026247869-0.84096724799441i</v>
      </c>
      <c r="H423" s="1" t="str">
        <f t="shared" si="68"/>
        <v>0.552362622362384-0.608745602934947i</v>
      </c>
      <c r="I423" s="1">
        <f t="shared" si="61"/>
        <v>0.116646603712679</v>
      </c>
      <c r="J423" s="1">
        <f t="shared" si="62"/>
        <v>0.43788332716223799</v>
      </c>
    </row>
    <row r="424" spans="1:10" x14ac:dyDescent="0.25">
      <c r="A424" s="1">
        <f t="shared" si="69"/>
        <v>3.9200000000000096E-2</v>
      </c>
      <c r="B424" s="1">
        <f t="shared" si="63"/>
        <v>0.116777412944465</v>
      </c>
      <c r="C424" s="1" t="str">
        <f t="shared" si="64"/>
        <v>0.116777412944465+0.439389314373364i</v>
      </c>
      <c r="D424" s="1">
        <f t="shared" si="60"/>
        <v>-1.0016235137685241</v>
      </c>
      <c r="E424" s="1">
        <f t="shared" si="65"/>
        <v>0.53893545467520465</v>
      </c>
      <c r="F424" s="1">
        <f t="shared" si="66"/>
        <v>-0.84234706368220369</v>
      </c>
      <c r="G424" s="1" t="str">
        <f t="shared" si="67"/>
        <v>0.538935454675205-0.842347063682204i</v>
      </c>
      <c r="H424" s="1" t="str">
        <f t="shared" si="68"/>
        <v>0.550805377261277-0.610154990191626i</v>
      </c>
      <c r="I424" s="1">
        <f t="shared" si="61"/>
        <v>0.116777412944465</v>
      </c>
      <c r="J424" s="1">
        <f t="shared" si="62"/>
        <v>0.43938931437336398</v>
      </c>
    </row>
    <row r="425" spans="1:10" x14ac:dyDescent="0.25">
      <c r="A425" s="1">
        <f t="shared" si="69"/>
        <v>3.9300000000000099E-2</v>
      </c>
      <c r="B425" s="1">
        <f t="shared" si="63"/>
        <v>0.116908818983413</v>
      </c>
      <c r="C425" s="1" t="str">
        <f t="shared" si="64"/>
        <v>0.116908818983413+0.44089695418075i</v>
      </c>
      <c r="D425" s="1">
        <f t="shared" si="60"/>
        <v>-1.0041786757934439</v>
      </c>
      <c r="E425" s="1">
        <f t="shared" si="65"/>
        <v>0.53678136447410929</v>
      </c>
      <c r="F425" s="1">
        <f t="shared" si="66"/>
        <v>-0.84372137981285833</v>
      </c>
      <c r="G425" s="1" t="str">
        <f t="shared" si="67"/>
        <v>0.536781364474109-0.843721379812858i</v>
      </c>
      <c r="H425" s="1" t="str">
        <f t="shared" si="68"/>
        <v>0.549244536034801-0.611560393838251i</v>
      </c>
      <c r="I425" s="1">
        <f t="shared" si="61"/>
        <v>0.116908818983413</v>
      </c>
      <c r="J425" s="1">
        <f t="shared" si="62"/>
        <v>0.44089695418074998</v>
      </c>
    </row>
    <row r="426" spans="1:10" x14ac:dyDescent="0.25">
      <c r="A426" s="1">
        <f t="shared" si="69"/>
        <v>3.9400000000000102E-2</v>
      </c>
      <c r="B426" s="1">
        <f t="shared" si="63"/>
        <v>0.11704082400886399</v>
      </c>
      <c r="C426" s="1" t="str">
        <f t="shared" si="64"/>
        <v>0.117040824008864+0.442406254032362i</v>
      </c>
      <c r="D426" s="1">
        <f t="shared" si="60"/>
        <v>-1.0067338378183637</v>
      </c>
      <c r="E426" s="1">
        <f t="shared" si="65"/>
        <v>0.53462376970831293</v>
      </c>
      <c r="F426" s="1">
        <f t="shared" si="66"/>
        <v>-0.84509018741367048</v>
      </c>
      <c r="G426" s="1" t="str">
        <f t="shared" si="67"/>
        <v>0.534623769708313-0.84509018741367i</v>
      </c>
      <c r="H426" s="1" t="str">
        <f t="shared" si="68"/>
        <v>0.547680108873455-0.612961804699152i</v>
      </c>
      <c r="I426" s="1">
        <f t="shared" si="61"/>
        <v>0.11704082400886399</v>
      </c>
      <c r="J426" s="1">
        <f t="shared" si="62"/>
        <v>0.442406254032362</v>
      </c>
    </row>
    <row r="427" spans="1:10" x14ac:dyDescent="0.25">
      <c r="A427" s="1">
        <f t="shared" si="69"/>
        <v>3.9500000000000104E-2</v>
      </c>
      <c r="B427" s="1">
        <f t="shared" si="63"/>
        <v>0.117173430213454</v>
      </c>
      <c r="C427" s="1" t="str">
        <f t="shared" si="64"/>
        <v>0.117173430213454+0.443917221402514i</v>
      </c>
      <c r="D427" s="1">
        <f t="shared" si="60"/>
        <v>-1.0092889998432835</v>
      </c>
      <c r="E427" s="1">
        <f t="shared" si="65"/>
        <v>0.53246268446442713</v>
      </c>
      <c r="F427" s="1">
        <f t="shared" si="66"/>
        <v>-0.84645347754790157</v>
      </c>
      <c r="G427" s="1" t="str">
        <f t="shared" si="67"/>
        <v>0.532462684464427-0.846453477547902i</v>
      </c>
      <c r="H427" s="1" t="str">
        <f t="shared" si="68"/>
        <v>0.546112105991146-0.61435921362473i</v>
      </c>
      <c r="I427" s="1">
        <f t="shared" si="61"/>
        <v>0.117173430213454</v>
      </c>
      <c r="J427" s="1">
        <f t="shared" si="62"/>
        <v>0.443917221402514</v>
      </c>
    </row>
    <row r="428" spans="1:10" x14ac:dyDescent="0.25">
      <c r="A428" s="1">
        <f t="shared" si="69"/>
        <v>3.9600000000000107E-2</v>
      </c>
      <c r="B428" s="1">
        <f t="shared" si="63"/>
        <v>0.117306639803194</v>
      </c>
      <c r="C428" s="1" t="str">
        <f t="shared" si="64"/>
        <v>0.117306639803194+0.445429863792024i</v>
      </c>
      <c r="D428" s="1">
        <f t="shared" si="60"/>
        <v>-1.0118441618682033</v>
      </c>
      <c r="E428" s="1">
        <f t="shared" si="65"/>
        <v>0.53029812285185185</v>
      </c>
      <c r="F428" s="1">
        <f t="shared" si="66"/>
        <v>-0.84781124131483554</v>
      </c>
      <c r="G428" s="1" t="str">
        <f t="shared" si="67"/>
        <v>0.530298122851852-0.847811241314836i</v>
      </c>
      <c r="H428" s="1" t="str">
        <f t="shared" si="68"/>
        <v>0.54454053762513-0.615752611491511i</v>
      </c>
      <c r="I428" s="1">
        <f t="shared" si="61"/>
        <v>0.117306639803194</v>
      </c>
      <c r="J428" s="1">
        <f t="shared" si="62"/>
        <v>0.44542986379202398</v>
      </c>
    </row>
    <row r="429" spans="1:10" x14ac:dyDescent="0.25">
      <c r="A429" s="1">
        <f t="shared" si="69"/>
        <v>3.970000000000011E-2</v>
      </c>
      <c r="B429" s="1">
        <f t="shared" si="63"/>
        <v>0.117440454997555</v>
      </c>
      <c r="C429" s="1" t="str">
        <f t="shared" si="64"/>
        <v>0.117440454997555+0.446944188728361i</v>
      </c>
      <c r="D429" s="1">
        <f t="shared" si="60"/>
        <v>-1.014399323893123</v>
      </c>
      <c r="E429" s="1">
        <f t="shared" si="65"/>
        <v>0.52813009900268404</v>
      </c>
      <c r="F429" s="1">
        <f t="shared" si="66"/>
        <v>-0.84916346984983704</v>
      </c>
      <c r="G429" s="1" t="str">
        <f t="shared" si="67"/>
        <v>0.528130099002684-0.849163469849837i</v>
      </c>
      <c r="H429" s="1" t="str">
        <f t="shared" si="68"/>
        <v>0.54296541403594-0.61714198920221i</v>
      </c>
      <c r="I429" s="1">
        <f t="shared" si="61"/>
        <v>0.117440454997555</v>
      </c>
      <c r="J429" s="1">
        <f t="shared" si="62"/>
        <v>0.446944188728361</v>
      </c>
    </row>
    <row r="430" spans="1:10" x14ac:dyDescent="0.25">
      <c r="A430" s="1">
        <f t="shared" si="69"/>
        <v>3.9800000000000113E-2</v>
      </c>
      <c r="B430" s="1">
        <f t="shared" si="63"/>
        <v>0.117574878029546</v>
      </c>
      <c r="C430" s="1" t="str">
        <f t="shared" si="64"/>
        <v>0.117574878029546+0.448460203765814i</v>
      </c>
      <c r="D430" s="1">
        <f t="shared" si="60"/>
        <v>-1.0169544859180428</v>
      </c>
      <c r="E430" s="1">
        <f t="shared" si="65"/>
        <v>0.525958627071625</v>
      </c>
      <c r="F430" s="1">
        <f t="shared" si="66"/>
        <v>-0.8505101543244098</v>
      </c>
      <c r="G430" s="1" t="str">
        <f t="shared" si="67"/>
        <v>0.525958627071625-0.85051015432441i</v>
      </c>
      <c r="H430" s="1" t="str">
        <f t="shared" si="68"/>
        <v>0.541386745507321-0.618527337685791i</v>
      </c>
      <c r="I430" s="1">
        <f t="shared" si="61"/>
        <v>0.117574878029546</v>
      </c>
      <c r="J430" s="1">
        <f t="shared" si="62"/>
        <v>0.44846020376581403</v>
      </c>
    </row>
    <row r="431" spans="1:10" x14ac:dyDescent="0.25">
      <c r="A431" s="1">
        <f t="shared" si="69"/>
        <v>3.9900000000000116E-2</v>
      </c>
      <c r="B431" s="1">
        <f t="shared" si="63"/>
        <v>0.117709911145808</v>
      </c>
      <c r="C431" s="1" t="str">
        <f t="shared" si="64"/>
        <v>0.117709911145808+0.449977916485645i</v>
      </c>
      <c r="D431" s="1">
        <f t="shared" si="60"/>
        <v>-1.0195096479429626</v>
      </c>
      <c r="E431" s="1">
        <f t="shared" si="65"/>
        <v>0.52378372123588779</v>
      </c>
      <c r="F431" s="1">
        <f t="shared" si="66"/>
        <v>-0.85185128594625359</v>
      </c>
      <c r="G431" s="1" t="str">
        <f t="shared" si="67"/>
        <v>0.523783721235888-0.851851285946254i</v>
      </c>
      <c r="H431" s="1" t="str">
        <f t="shared" si="68"/>
        <v>0.539804542346162-0.619908647897521i</v>
      </c>
      <c r="I431" s="1">
        <f t="shared" si="61"/>
        <v>0.117709911145808</v>
      </c>
      <c r="J431" s="1">
        <f t="shared" si="62"/>
        <v>0.449977916485645</v>
      </c>
    </row>
    <row r="432" spans="1:10" x14ac:dyDescent="0.25">
      <c r="A432" s="1">
        <f t="shared" si="69"/>
        <v>4.0000000000000119E-2</v>
      </c>
      <c r="B432" s="1">
        <f t="shared" si="63"/>
        <v>0.11784555660669099</v>
      </c>
      <c r="C432" s="1" t="str">
        <f t="shared" si="64"/>
        <v>0.117845556606691+0.451497334496249i</v>
      </c>
      <c r="D432" s="1">
        <f t="shared" si="60"/>
        <v>-1.0220648099678824</v>
      </c>
      <c r="E432" s="1">
        <f t="shared" si="65"/>
        <v>0.52160539569510522</v>
      </c>
      <c r="F432" s="1">
        <f t="shared" si="66"/>
        <v>-0.85318685595932187</v>
      </c>
      <c r="G432" s="1" t="str">
        <f t="shared" si="67"/>
        <v>0.521605395695105-0.853186855959322i</v>
      </c>
      <c r="H432" s="1" t="str">
        <f t="shared" si="68"/>
        <v>0.538218814882428-0.621285910819033i</v>
      </c>
      <c r="I432" s="1">
        <f t="shared" si="61"/>
        <v>0.11784555660669099</v>
      </c>
      <c r="J432" s="1">
        <f t="shared" si="62"/>
        <v>0.45149733449624901</v>
      </c>
    </row>
    <row r="433" spans="1:10" x14ac:dyDescent="0.25">
      <c r="A433" s="1">
        <f t="shared" si="69"/>
        <v>4.0100000000000122E-2</v>
      </c>
      <c r="B433" s="1">
        <f t="shared" si="63"/>
        <v>0.117981816686337</v>
      </c>
      <c r="C433" s="1" t="str">
        <f t="shared" si="64"/>
        <v>0.117981816686337+0.453018465433326i</v>
      </c>
      <c r="D433" s="1">
        <f t="shared" si="60"/>
        <v>-1.0246199719928022</v>
      </c>
      <c r="E433" s="1">
        <f t="shared" si="65"/>
        <v>0.5194236646712368</v>
      </c>
      <c r="F433" s="1">
        <f t="shared" si="66"/>
        <v>-0.85451685564387936</v>
      </c>
      <c r="G433" s="1" t="str">
        <f t="shared" si="67"/>
        <v>0.519423664671237-0.854516855643879i</v>
      </c>
      <c r="H433" s="1" t="str">
        <f t="shared" si="68"/>
        <v>0.536629573469097-0.622659117458386i</v>
      </c>
      <c r="I433" s="1">
        <f t="shared" si="61"/>
        <v>0.117981816686337</v>
      </c>
      <c r="J433" s="1">
        <f t="shared" si="62"/>
        <v>0.45301846543332602</v>
      </c>
    </row>
    <row r="434" spans="1:10" x14ac:dyDescent="0.25">
      <c r="A434" s="1">
        <f t="shared" si="69"/>
        <v>4.0200000000000125E-2</v>
      </c>
      <c r="B434" s="1">
        <f t="shared" si="63"/>
        <v>0.118118693672778</v>
      </c>
      <c r="C434" s="1" t="str">
        <f t="shared" si="64"/>
        <v>0.118118693672778+0.454541316960028i</v>
      </c>
      <c r="D434" s="1">
        <f t="shared" si="60"/>
        <v>-1.027175134017722</v>
      </c>
      <c r="E434" s="1">
        <f t="shared" si="65"/>
        <v>0.51723854240847589</v>
      </c>
      <c r="F434" s="1">
        <f t="shared" si="66"/>
        <v>-0.85584127631655826</v>
      </c>
      <c r="G434" s="1" t="str">
        <f t="shared" si="67"/>
        <v>0.517238542408476-0.855841276316558i</v>
      </c>
      <c r="H434" s="1" t="str">
        <f t="shared" si="68"/>
        <v>0.535036828482085-0.62402825885012i</v>
      </c>
      <c r="I434" s="1">
        <f t="shared" si="61"/>
        <v>0.118118693672778</v>
      </c>
      <c r="J434" s="1">
        <f t="shared" si="62"/>
        <v>0.45454131696002797</v>
      </c>
    </row>
    <row r="435" spans="1:10" x14ac:dyDescent="0.25">
      <c r="A435" s="1">
        <f t="shared" si="69"/>
        <v>4.0300000000000127E-2</v>
      </c>
      <c r="B435" s="1">
        <f t="shared" si="63"/>
        <v>0.118256189868008</v>
      </c>
      <c r="C435" s="1" t="str">
        <f t="shared" si="64"/>
        <v>0.118256189868008+0.456065896767134i</v>
      </c>
      <c r="D435" s="1">
        <f t="shared" si="60"/>
        <v>-1.0297302960426418</v>
      </c>
      <c r="E435" s="1">
        <f t="shared" si="65"/>
        <v>0.5150500431731565</v>
      </c>
      <c r="F435" s="1">
        <f t="shared" si="66"/>
        <v>-0.85716010933041542</v>
      </c>
      <c r="G435" s="1" t="str">
        <f t="shared" si="67"/>
        <v>0.515050043173157-0.857160109330415i</v>
      </c>
      <c r="H435" s="1" t="str">
        <f t="shared" si="68"/>
        <v>0.533440590320186-0.625393326055318i</v>
      </c>
      <c r="I435" s="1">
        <f t="shared" si="61"/>
        <v>0.118256189868008</v>
      </c>
      <c r="J435" s="1">
        <f t="shared" si="62"/>
        <v>0.45606589676713399</v>
      </c>
    </row>
    <row r="436" spans="1:10" x14ac:dyDescent="0.25">
      <c r="A436" s="1">
        <f t="shared" si="69"/>
        <v>4.040000000000013E-2</v>
      </c>
      <c r="B436" s="1">
        <f t="shared" si="63"/>
        <v>0.118394307588086</v>
      </c>
      <c r="C436" s="1" t="str">
        <f t="shared" si="64"/>
        <v>0.118394307588086+0.457592212573206i</v>
      </c>
      <c r="D436" s="1">
        <f t="shared" si="60"/>
        <v>-1.0322854580675613</v>
      </c>
      <c r="E436" s="1">
        <f t="shared" si="65"/>
        <v>0.51285818125366101</v>
      </c>
      <c r="F436" s="1">
        <f t="shared" si="66"/>
        <v>-0.85847334607498849</v>
      </c>
      <c r="G436" s="1" t="str">
        <f t="shared" si="67"/>
        <v>0.512858181253661-0.858473346074988i</v>
      </c>
      <c r="H436" s="1" t="str">
        <f t="shared" si="68"/>
        <v>0.531840869404996-0.62675431016166i</v>
      </c>
      <c r="I436" s="1">
        <f t="shared" si="61"/>
        <v>0.118394307588086</v>
      </c>
      <c r="J436" s="1">
        <f t="shared" si="62"/>
        <v>0.45759221257320598</v>
      </c>
    </row>
    <row r="437" spans="1:10" x14ac:dyDescent="0.25">
      <c r="A437" s="1">
        <f t="shared" si="69"/>
        <v>4.0500000000000133E-2</v>
      </c>
      <c r="B437" s="1">
        <f t="shared" si="63"/>
        <v>0.118533049163208</v>
      </c>
      <c r="C437" s="1" t="str">
        <f t="shared" si="64"/>
        <v>0.118533049163208+0.459120272124764i</v>
      </c>
      <c r="D437" s="1">
        <f t="shared" si="60"/>
        <v>-1.0348406200924811</v>
      </c>
      <c r="E437" s="1">
        <f t="shared" si="65"/>
        <v>0.51066297096032531</v>
      </c>
      <c r="F437" s="1">
        <f t="shared" si="66"/>
        <v>-0.859780977976353</v>
      </c>
      <c r="G437" s="1" t="str">
        <f t="shared" si="67"/>
        <v>0.510662970960325-0.859780977976353i</v>
      </c>
      <c r="H437" s="1" t="str">
        <f t="shared" si="68"/>
        <v>0.530237676180854-0.628111202283488i</v>
      </c>
      <c r="I437" s="1">
        <f t="shared" si="61"/>
        <v>0.118533049163208</v>
      </c>
      <c r="J437" s="1">
        <f t="shared" si="62"/>
        <v>0.45912027212476397</v>
      </c>
    </row>
    <row r="438" spans="1:10" x14ac:dyDescent="0.25">
      <c r="A438" s="1">
        <f t="shared" si="69"/>
        <v>4.0600000000000136E-2</v>
      </c>
      <c r="B438" s="1">
        <f t="shared" si="63"/>
        <v>0.118672416937811</v>
      </c>
      <c r="C438" s="1" t="str">
        <f t="shared" si="64"/>
        <v>0.118672416937811+0.460650083196434i</v>
      </c>
      <c r="D438" s="1">
        <f t="shared" si="60"/>
        <v>-1.0373957821174009</v>
      </c>
      <c r="E438" s="1">
        <f t="shared" si="65"/>
        <v>0.50846442662534708</v>
      </c>
      <c r="F438" s="1">
        <f t="shared" si="66"/>
        <v>-0.86108299649717679</v>
      </c>
      <c r="G438" s="1" t="str">
        <f t="shared" si="67"/>
        <v>0.508464426625347-0.861082996497177i</v>
      </c>
      <c r="H438" s="1" t="str">
        <f t="shared" si="68"/>
        <v>0.528631021114767-0.629463993561856i</v>
      </c>
      <c r="I438" s="1">
        <f t="shared" si="61"/>
        <v>0.118672416937811</v>
      </c>
      <c r="J438" s="1">
        <f t="shared" si="62"/>
        <v>0.46065008319643402</v>
      </c>
    </row>
    <row r="439" spans="1:10" x14ac:dyDescent="0.25">
      <c r="A439" s="1">
        <f t="shared" si="69"/>
        <v>4.0700000000000139E-2</v>
      </c>
      <c r="B439" s="1">
        <f t="shared" si="63"/>
        <v>0.11881241327065301</v>
      </c>
      <c r="C439" s="1" t="str">
        <f t="shared" si="64"/>
        <v>0.118812413270653+0.462181653591144i</v>
      </c>
      <c r="D439" s="1">
        <f t="shared" si="60"/>
        <v>-1.0399509441423207</v>
      </c>
      <c r="E439" s="1">
        <f t="shared" si="65"/>
        <v>0.50626256260269131</v>
      </c>
      <c r="F439" s="1">
        <f t="shared" si="66"/>
        <v>-0.86237939313677714</v>
      </c>
      <c r="G439" s="1" t="str">
        <f t="shared" si="67"/>
        <v>0.506262562602691-0.862379393136777i</v>
      </c>
      <c r="H439" s="1" t="str">
        <f t="shared" si="68"/>
        <v>0.527020914696343-0.630812675164593i</v>
      </c>
      <c r="I439" s="1">
        <f t="shared" si="61"/>
        <v>0.11881241327065301</v>
      </c>
      <c r="J439" s="1">
        <f t="shared" si="62"/>
        <v>0.46218165359114399</v>
      </c>
    </row>
    <row r="440" spans="1:10" x14ac:dyDescent="0.25">
      <c r="A440" s="1">
        <f t="shared" si="69"/>
        <v>4.0800000000000142E-2</v>
      </c>
      <c r="B440" s="1">
        <f t="shared" si="63"/>
        <v>0.11895304053490501</v>
      </c>
      <c r="C440" s="1" t="str">
        <f t="shared" si="64"/>
        <v>0.118953040534905+0.463714991140259i</v>
      </c>
      <c r="D440" s="1">
        <f t="shared" si="60"/>
        <v>-1.0425061061672405</v>
      </c>
      <c r="E440" s="1">
        <f t="shared" si="65"/>
        <v>0.5040573932679967</v>
      </c>
      <c r="F440" s="1">
        <f t="shared" si="66"/>
        <v>-0.86367015943117553</v>
      </c>
      <c r="G440" s="1" t="str">
        <f t="shared" si="67"/>
        <v>0.504057393267997-0.863670159431176i</v>
      </c>
      <c r="H440" s="1" t="str">
        <f t="shared" si="68"/>
        <v>0.525407367437726-0.632157238286362i</v>
      </c>
      <c r="I440" s="1">
        <f t="shared" si="61"/>
        <v>0.11895304053490501</v>
      </c>
      <c r="J440" s="1">
        <f t="shared" si="62"/>
        <v>0.46371499114025899</v>
      </c>
    </row>
    <row r="441" spans="1:10" x14ac:dyDescent="0.25">
      <c r="A441" s="1">
        <f t="shared" si="69"/>
        <v>4.0900000000000145E-2</v>
      </c>
      <c r="B441" s="1">
        <f t="shared" si="63"/>
        <v>0.119094301118245</v>
      </c>
      <c r="C441" s="1" t="str">
        <f t="shared" si="64"/>
        <v>0.119094301118245+0.465250103703784i</v>
      </c>
      <c r="D441" s="1">
        <f t="shared" si="60"/>
        <v>-1.0450612681921603</v>
      </c>
      <c r="E441" s="1">
        <f t="shared" si="65"/>
        <v>0.50184893301848155</v>
      </c>
      <c r="F441" s="1">
        <f t="shared" si="66"/>
        <v>-0.86495528695315327</v>
      </c>
      <c r="G441" s="1" t="str">
        <f t="shared" si="67"/>
        <v>0.501848933018482-0.864955286953153i</v>
      </c>
      <c r="H441" s="1" t="str">
        <f t="shared" si="68"/>
        <v>0.523790389873522-0.63349767414871i</v>
      </c>
      <c r="I441" s="1">
        <f t="shared" si="61"/>
        <v>0.119094301118245</v>
      </c>
      <c r="J441" s="1">
        <f t="shared" si="62"/>
        <v>0.465250103703784</v>
      </c>
    </row>
    <row r="442" spans="1:10" x14ac:dyDescent="0.25">
      <c r="A442" s="1">
        <f t="shared" si="69"/>
        <v>4.1000000000000147E-2</v>
      </c>
      <c r="B442" s="1">
        <f t="shared" si="63"/>
        <v>0.119236197422948</v>
      </c>
      <c r="C442" s="1" t="str">
        <f t="shared" si="64"/>
        <v>0.119236197422948+0.466786999170503i</v>
      </c>
      <c r="D442" s="1">
        <f t="shared" si="60"/>
        <v>-1.0476164302170801</v>
      </c>
      <c r="E442" s="1">
        <f t="shared" si="65"/>
        <v>0.49963719627285047</v>
      </c>
      <c r="F442" s="1">
        <f t="shared" si="66"/>
        <v>-0.86623476731230609</v>
      </c>
      <c r="G442" s="1" t="str">
        <f t="shared" si="67"/>
        <v>0.49963719627285-0.866234767312306i</v>
      </c>
      <c r="H442" s="1" t="str">
        <f t="shared" si="68"/>
        <v>0.522169992560733-0.634833974000136i</v>
      </c>
      <c r="I442" s="1">
        <f t="shared" si="61"/>
        <v>0.119236197422948</v>
      </c>
      <c r="J442" s="1">
        <f t="shared" si="62"/>
        <v>0.46678699917050298</v>
      </c>
    </row>
    <row r="443" spans="1:10" x14ac:dyDescent="0.25">
      <c r="A443" s="1">
        <f t="shared" si="69"/>
        <v>4.110000000000015E-2</v>
      </c>
      <c r="B443" s="1">
        <f t="shared" si="63"/>
        <v>0.119378731865977</v>
      </c>
      <c r="C443" s="1" t="str">
        <f t="shared" si="64"/>
        <v>0.119378731865977+0.46832568545817i</v>
      </c>
      <c r="D443" s="1">
        <f t="shared" si="60"/>
        <v>-1.0501715922419999</v>
      </c>
      <c r="E443" s="1">
        <f t="shared" si="65"/>
        <v>0.49742219747119953</v>
      </c>
      <c r="F443" s="1">
        <f t="shared" si="66"/>
        <v>-0.86750859215509957</v>
      </c>
      <c r="G443" s="1" t="str">
        <f t="shared" si="67"/>
        <v>0.4974221974712-0.8675085921551i</v>
      </c>
      <c r="H443" s="1" t="str">
        <f t="shared" si="68"/>
        <v>0.520546186078692-0.636166129116137i</v>
      </c>
      <c r="I443" s="1">
        <f t="shared" si="61"/>
        <v>0.119378731865977</v>
      </c>
      <c r="J443" s="1">
        <f t="shared" si="62"/>
        <v>0.46832568545816999</v>
      </c>
    </row>
    <row r="444" spans="1:10" x14ac:dyDescent="0.25">
      <c r="A444" s="1">
        <f t="shared" si="69"/>
        <v>4.1200000000000153E-2</v>
      </c>
      <c r="B444" s="1">
        <f t="shared" si="63"/>
        <v>0.119521906879081</v>
      </c>
      <c r="C444" s="1" t="str">
        <f t="shared" si="64"/>
        <v>0.119521906879081+0.469866170513679i</v>
      </c>
      <c r="D444" s="1">
        <f t="shared" si="60"/>
        <v>-1.0527267542669196</v>
      </c>
      <c r="E444" s="1">
        <f t="shared" si="65"/>
        <v>0.49520395107492243</v>
      </c>
      <c r="F444" s="1">
        <f t="shared" si="66"/>
        <v>-0.8687767531649232</v>
      </c>
      <c r="G444" s="1" t="str">
        <f t="shared" si="67"/>
        <v>0.495203951074922-0.868776753164923i</v>
      </c>
      <c r="H444" s="1" t="str">
        <f t="shared" si="68"/>
        <v>0.518918981028983-0.637494130799275i</v>
      </c>
      <c r="I444" s="1">
        <f t="shared" si="61"/>
        <v>0.119521906879081</v>
      </c>
      <c r="J444" s="1">
        <f t="shared" si="62"/>
        <v>0.46986617051367902</v>
      </c>
    </row>
    <row r="445" spans="1:10" x14ac:dyDescent="0.25">
      <c r="A445" s="1">
        <f t="shared" si="69"/>
        <v>4.1300000000000156E-2</v>
      </c>
      <c r="B445" s="1">
        <f t="shared" si="63"/>
        <v>0.119665724908884</v>
      </c>
      <c r="C445" s="1" t="str">
        <f t="shared" si="64"/>
        <v>0.119665724908884+0.471408462313226i</v>
      </c>
      <c r="D445" s="1">
        <f t="shared" si="60"/>
        <v>-1.0552819162918394</v>
      </c>
      <c r="E445" s="1">
        <f t="shared" si="65"/>
        <v>0.4929824715666159</v>
      </c>
      <c r="F445" s="1">
        <f t="shared" si="66"/>
        <v>-0.87003924206214445</v>
      </c>
      <c r="G445" s="1" t="str">
        <f t="shared" si="67"/>
        <v>0.492982471566616-0.870039242062144i</v>
      </c>
      <c r="H445" s="1" t="str">
        <f t="shared" si="68"/>
        <v>0.517288388035386-0.638817970379225i</v>
      </c>
      <c r="I445" s="1">
        <f t="shared" si="61"/>
        <v>0.119665724908884</v>
      </c>
      <c r="J445" s="1">
        <f t="shared" si="62"/>
        <v>0.47140846231322597</v>
      </c>
    </row>
    <row r="446" spans="1:10" x14ac:dyDescent="0.25">
      <c r="A446" s="1">
        <f t="shared" si="69"/>
        <v>4.1400000000000159E-2</v>
      </c>
      <c r="B446" s="1">
        <f t="shared" si="63"/>
        <v>0.119810188416981</v>
      </c>
      <c r="C446" s="1" t="str">
        <f t="shared" si="64"/>
        <v>0.119810188416981+0.472952568862502i</v>
      </c>
      <c r="D446" s="1">
        <f t="shared" si="60"/>
        <v>-1.0578370783167592</v>
      </c>
      <c r="E446" s="1">
        <f t="shared" si="65"/>
        <v>0.49075777344998511</v>
      </c>
      <c r="F446" s="1">
        <f t="shared" si="66"/>
        <v>-0.87129605060416349</v>
      </c>
      <c r="G446" s="1" t="str">
        <f t="shared" si="67"/>
        <v>0.490757773449985-0.871296050604163i</v>
      </c>
      <c r="H446" s="1" t="str">
        <f t="shared" si="68"/>
        <v>0.515654417743796-0.640137639212839i</v>
      </c>
      <c r="I446" s="1">
        <f t="shared" si="61"/>
        <v>0.119810188416981</v>
      </c>
      <c r="J446" s="1">
        <f t="shared" si="62"/>
        <v>0.47295256886250198</v>
      </c>
    </row>
    <row r="447" spans="1:10" x14ac:dyDescent="0.25">
      <c r="A447" s="1">
        <f t="shared" si="69"/>
        <v>4.1500000000000162E-2</v>
      </c>
      <c r="B447" s="1">
        <f t="shared" si="63"/>
        <v>0.11995529988003401</v>
      </c>
      <c r="C447" s="1" t="str">
        <f t="shared" si="64"/>
        <v>0.119955299880034+0.474498498196853i</v>
      </c>
      <c r="D447" s="1">
        <f t="shared" si="60"/>
        <v>-1.060392240341679</v>
      </c>
      <c r="E447" s="1">
        <f t="shared" si="65"/>
        <v>0.48852987124974906</v>
      </c>
      <c r="F447" s="1">
        <f t="shared" si="66"/>
        <v>-0.87254717058546671</v>
      </c>
      <c r="G447" s="1" t="str">
        <f t="shared" si="67"/>
        <v>0.488529871249749-0.872547170585467i</v>
      </c>
      <c r="H447" s="1" t="str">
        <f t="shared" si="68"/>
        <v>0.514017080822159-0.641453128684199i</v>
      </c>
      <c r="I447" s="1">
        <f t="shared" si="61"/>
        <v>0.11995529988003401</v>
      </c>
      <c r="J447" s="1">
        <f t="shared" si="62"/>
        <v>0.47449849819685302</v>
      </c>
    </row>
    <row r="448" spans="1:10" x14ac:dyDescent="0.25">
      <c r="A448" s="1">
        <f t="shared" si="69"/>
        <v>4.1600000000000165E-2</v>
      </c>
      <c r="B448" s="1">
        <f t="shared" si="63"/>
        <v>0.120101061789872</v>
      </c>
      <c r="C448" s="1" t="str">
        <f t="shared" si="64"/>
        <v>0.120101061789872+0.476046258381458i</v>
      </c>
      <c r="D448" s="1">
        <f t="shared" si="60"/>
        <v>-1.0629474023665988</v>
      </c>
      <c r="E448" s="1">
        <f t="shared" si="65"/>
        <v>0.48629877951154571</v>
      </c>
      <c r="F448" s="1">
        <f t="shared" si="66"/>
        <v>-0.87379259383768015</v>
      </c>
      <c r="G448" s="1" t="str">
        <f t="shared" si="67"/>
        <v>0.486298779511546-0.87379259383768i</v>
      </c>
      <c r="H448" s="1" t="str">
        <f t="shared" si="68"/>
        <v>0.512376387960402-0.642764430204669i</v>
      </c>
      <c r="I448" s="1">
        <f t="shared" si="61"/>
        <v>0.120101061789872</v>
      </c>
      <c r="J448" s="1">
        <f t="shared" si="62"/>
        <v>0.47604625838145798</v>
      </c>
    </row>
    <row r="449" spans="1:10" x14ac:dyDescent="0.25">
      <c r="A449" s="1">
        <f t="shared" si="69"/>
        <v>4.1700000000000167E-2</v>
      </c>
      <c r="B449" s="1">
        <f t="shared" si="63"/>
        <v>0.120247476653582</v>
      </c>
      <c r="C449" s="1" t="str">
        <f t="shared" si="64"/>
        <v>0.120247476653582+0.477595857511514i</v>
      </c>
      <c r="D449" s="1">
        <f t="shared" si="60"/>
        <v>-1.0655025643915184</v>
      </c>
      <c r="E449" s="1">
        <f t="shared" si="65"/>
        <v>0.48406451280183732</v>
      </c>
      <c r="F449" s="1">
        <f t="shared" si="66"/>
        <v>-0.87503231222962263</v>
      </c>
      <c r="G449" s="1" t="str">
        <f t="shared" si="67"/>
        <v>0.484064512801837-0.875032312229623i</v>
      </c>
      <c r="H449" s="1" t="str">
        <f t="shared" si="68"/>
        <v>0.51073234987036-0.644071535212962i</v>
      </c>
      <c r="I449" s="1">
        <f t="shared" si="61"/>
        <v>0.120247476653582</v>
      </c>
      <c r="J449" s="1">
        <f t="shared" si="62"/>
        <v>0.47759585751151401</v>
      </c>
    </row>
    <row r="450" spans="1:10" x14ac:dyDescent="0.25">
      <c r="A450" s="1">
        <f t="shared" si="69"/>
        <v>4.180000000000017E-2</v>
      </c>
      <c r="B450" s="1">
        <f t="shared" si="63"/>
        <v>0.120394546993611</v>
      </c>
      <c r="C450" s="1" t="str">
        <f t="shared" si="64"/>
        <v>0.120394546993611+0.479147303712414i</v>
      </c>
      <c r="D450" s="1">
        <f t="shared" si="60"/>
        <v>-1.0680577264164381</v>
      </c>
      <c r="E450" s="1">
        <f t="shared" si="65"/>
        <v>0.48182708570781441</v>
      </c>
      <c r="F450" s="1">
        <f t="shared" si="66"/>
        <v>-0.87626631766735985</v>
      </c>
      <c r="G450" s="1" t="str">
        <f t="shared" si="67"/>
        <v>0.481827085707814-0.87626631766736i</v>
      </c>
      <c r="H450" s="1" t="str">
        <f t="shared" si="68"/>
        <v>0.509084977285711-0.645374435175184i</v>
      </c>
      <c r="I450" s="1">
        <f t="shared" si="61"/>
        <v>0.120394546993611</v>
      </c>
      <c r="J450" s="1">
        <f t="shared" si="62"/>
        <v>0.47914730371241399</v>
      </c>
    </row>
    <row r="451" spans="1:10" x14ac:dyDescent="0.25">
      <c r="A451" s="1">
        <f t="shared" si="69"/>
        <v>4.1900000000000173E-2</v>
      </c>
      <c r="B451" s="1">
        <f t="shared" si="63"/>
        <v>0.12054227534786099</v>
      </c>
      <c r="C451" s="1" t="str">
        <f t="shared" si="64"/>
        <v>0.120542275347861+0.480700605139921i</v>
      </c>
      <c r="D451" s="1">
        <f t="shared" si="60"/>
        <v>-1.0706128884413579</v>
      </c>
      <c r="E451" s="1">
        <f t="shared" si="65"/>
        <v>0.47958651283730175</v>
      </c>
      <c r="F451" s="1">
        <f t="shared" si="66"/>
        <v>-0.877494602094256</v>
      </c>
      <c r="G451" s="1" t="str">
        <f t="shared" si="67"/>
        <v>0.479586512837302-0.877494602094256i</v>
      </c>
      <c r="H451" s="1" t="str">
        <f t="shared" si="68"/>
        <v>0.507434280961903-0.646673121584899i</v>
      </c>
      <c r="I451" s="1">
        <f t="shared" si="61"/>
        <v>0.12054227534786099</v>
      </c>
      <c r="J451" s="1">
        <f t="shared" si="62"/>
        <v>0.48070060513992102</v>
      </c>
    </row>
    <row r="452" spans="1:10" x14ac:dyDescent="0.25">
      <c r="A452" s="1">
        <f t="shared" si="69"/>
        <v>4.2000000000000176E-2</v>
      </c>
      <c r="B452" s="1">
        <f t="shared" si="63"/>
        <v>0.120690664269793</v>
      </c>
      <c r="C452" s="1" t="str">
        <f t="shared" si="64"/>
        <v>0.120690664269793+0.48225576998035i</v>
      </c>
      <c r="D452" s="1">
        <f t="shared" si="60"/>
        <v>-1.0731680504662777</v>
      </c>
      <c r="E452" s="1">
        <f t="shared" si="65"/>
        <v>0.4773428088186622</v>
      </c>
      <c r="F452" s="1">
        <f t="shared" si="66"/>
        <v>-0.87871715749102686</v>
      </c>
      <c r="G452" s="1" t="str">
        <f t="shared" si="67"/>
        <v>0.477342808818662-0.878717157491027i</v>
      </c>
      <c r="H452" s="1" t="str">
        <f t="shared" si="68"/>
        <v>0.505780271676083-0.647967585963178i</v>
      </c>
      <c r="I452" s="1">
        <f t="shared" si="61"/>
        <v>0.120690664269793</v>
      </c>
      <c r="J452" s="1">
        <f t="shared" si="62"/>
        <v>0.48225576998035002</v>
      </c>
    </row>
    <row r="453" spans="1:10" x14ac:dyDescent="0.25">
      <c r="A453" s="1">
        <f t="shared" si="69"/>
        <v>4.2100000000000179E-2</v>
      </c>
      <c r="B453" s="1">
        <f t="shared" si="63"/>
        <v>0.120839716328525</v>
      </c>
      <c r="C453" s="1" t="str">
        <f t="shared" si="64"/>
        <v>0.120839716328525+0.483812806450754i</v>
      </c>
      <c r="D453" s="1">
        <f t="shared" si="60"/>
        <v>-1.0757232124911975</v>
      </c>
      <c r="E453" s="1">
        <f t="shared" si="65"/>
        <v>0.47509598830070149</v>
      </c>
      <c r="F453" s="1">
        <f t="shared" si="66"/>
        <v>-0.87993397587579247</v>
      </c>
      <c r="G453" s="1" t="str">
        <f t="shared" si="67"/>
        <v>0.475095988300701-0.879933975875792i</v>
      </c>
      <c r="H453" s="1" t="str">
        <f t="shared" si="68"/>
        <v>0.504122960227029-0.649257819858658i</v>
      </c>
      <c r="I453" s="1">
        <f t="shared" si="61"/>
        <v>0.120839716328525</v>
      </c>
      <c r="J453" s="1">
        <f t="shared" si="62"/>
        <v>0.48381280645075397</v>
      </c>
    </row>
    <row r="454" spans="1:10" x14ac:dyDescent="0.25">
      <c r="A454" s="1">
        <f t="shared" si="69"/>
        <v>4.2200000000000182E-2</v>
      </c>
      <c r="B454" s="1">
        <f t="shared" si="63"/>
        <v>0.120989434108931</v>
      </c>
      <c r="C454" s="1" t="str">
        <f t="shared" si="64"/>
        <v>0.120989434108931+0.485371722799107i</v>
      </c>
      <c r="D454" s="1">
        <f t="shared" si="60"/>
        <v>-1.0782783745161173</v>
      </c>
      <c r="E454" s="1">
        <f t="shared" si="65"/>
        <v>0.47284606595257239</v>
      </c>
      <c r="F454" s="1">
        <f t="shared" si="66"/>
        <v>-0.88114504930412874</v>
      </c>
      <c r="G454" s="1" t="str">
        <f t="shared" si="67"/>
        <v>0.472846065952572-0.881145049304129i</v>
      </c>
      <c r="H454" s="1" t="str">
        <f t="shared" si="68"/>
        <v>0.502462357435078-0.650543814847597i</v>
      </c>
      <c r="I454" s="1">
        <f t="shared" si="61"/>
        <v>0.120989434108931</v>
      </c>
      <c r="J454" s="1">
        <f t="shared" si="62"/>
        <v>0.48537172279910701</v>
      </c>
    </row>
    <row r="455" spans="1:10" x14ac:dyDescent="0.25">
      <c r="A455" s="1">
        <f t="shared" si="69"/>
        <v>4.2300000000000185E-2</v>
      </c>
      <c r="B455" s="1">
        <f t="shared" si="63"/>
        <v>0.121139820211746</v>
      </c>
      <c r="C455" s="1" t="str">
        <f t="shared" si="64"/>
        <v>0.121139820211746+0.486932527304485i</v>
      </c>
      <c r="D455" s="1">
        <f t="shared" si="60"/>
        <v>-1.0808335365410371</v>
      </c>
      <c r="E455" s="1">
        <f t="shared" si="65"/>
        <v>0.47059305646367922</v>
      </c>
      <c r="F455" s="1">
        <f t="shared" si="66"/>
        <v>-0.88235036986911974</v>
      </c>
      <c r="G455" s="1" t="str">
        <f t="shared" si="67"/>
        <v>0.470593056463679-0.88235036986912i</v>
      </c>
      <c r="H455" s="1" t="str">
        <f t="shared" si="68"/>
        <v>0.500798474142055-0.651825562533927i</v>
      </c>
      <c r="I455" s="1">
        <f t="shared" si="61"/>
        <v>0.121139820211746</v>
      </c>
      <c r="J455" s="1">
        <f t="shared" si="62"/>
        <v>0.486932527304485</v>
      </c>
    </row>
    <row r="456" spans="1:10" x14ac:dyDescent="0.25">
      <c r="A456" s="1">
        <f t="shared" si="69"/>
        <v>4.2400000000000188E-2</v>
      </c>
      <c r="B456" s="1">
        <f t="shared" si="63"/>
        <v>0.12129087725366899</v>
      </c>
      <c r="C456" s="1" t="str">
        <f t="shared" si="64"/>
        <v>0.121290877253669+0.488495228277254i</v>
      </c>
      <c r="D456" s="1">
        <f t="shared" si="60"/>
        <v>-1.0833886985659569</v>
      </c>
      <c r="E456" s="1">
        <f t="shared" si="65"/>
        <v>0.46833697454358159</v>
      </c>
      <c r="F456" s="1">
        <f t="shared" si="66"/>
        <v>-0.88354992970140889</v>
      </c>
      <c r="G456" s="1" t="str">
        <f t="shared" si="67"/>
        <v>0.468336974543582-0.883549929701409i</v>
      </c>
      <c r="H456" s="1" t="str">
        <f t="shared" si="68"/>
        <v>0.499131321211205-0.65310305454931i</v>
      </c>
      <c r="I456" s="1">
        <f t="shared" si="61"/>
        <v>0.12129087725366899</v>
      </c>
      <c r="J456" s="1">
        <f t="shared" si="62"/>
        <v>0.488495228277254</v>
      </c>
    </row>
    <row r="457" spans="1:10" x14ac:dyDescent="0.25">
      <c r="A457" s="1">
        <f t="shared" si="69"/>
        <v>4.250000000000019E-2</v>
      </c>
      <c r="B457" s="1">
        <f t="shared" si="63"/>
        <v>0.121442607867465</v>
      </c>
      <c r="C457" s="1" t="str">
        <f t="shared" si="64"/>
        <v>0.121442607867465+0.490059834059247i</v>
      </c>
      <c r="D457" s="1">
        <f t="shared" si="60"/>
        <v>-1.0859438605908767</v>
      </c>
      <c r="E457" s="1">
        <f t="shared" si="65"/>
        <v>0.46607783492189869</v>
      </c>
      <c r="F457" s="1">
        <f t="shared" si="66"/>
        <v>-0.88474372096925069</v>
      </c>
      <c r="G457" s="1" t="str">
        <f t="shared" si="67"/>
        <v>0.466077834921899-0.884743720969251i</v>
      </c>
      <c r="H457" s="1" t="str">
        <f t="shared" si="68"/>
        <v>0.497460909527116-0.654376282553192i</v>
      </c>
      <c r="I457" s="1">
        <f t="shared" si="61"/>
        <v>0.121442607867465</v>
      </c>
      <c r="J457" s="1">
        <f t="shared" si="62"/>
        <v>0.49005983405924702</v>
      </c>
    </row>
    <row r="458" spans="1:10" x14ac:dyDescent="0.25">
      <c r="A458" s="1">
        <f t="shared" si="69"/>
        <v>4.2600000000000193E-2</v>
      </c>
      <c r="B458" s="1">
        <f t="shared" si="63"/>
        <v>0.121595014702067</v>
      </c>
      <c r="C458" s="1" t="str">
        <f t="shared" si="64"/>
        <v>0.121595014702067+0.491626353023975i</v>
      </c>
      <c r="D458" s="1">
        <f t="shared" si="60"/>
        <v>-1.0884990226157965</v>
      </c>
      <c r="E458" s="1">
        <f t="shared" si="65"/>
        <v>0.46381565234821293</v>
      </c>
      <c r="F458" s="1">
        <f t="shared" si="66"/>
        <v>-0.88593173587856178</v>
      </c>
      <c r="G458" s="1" t="str">
        <f t="shared" si="67"/>
        <v>0.463815652348213-0.885931735878562i</v>
      </c>
      <c r="H458" s="1" t="str">
        <f t="shared" si="68"/>
        <v>0.495787249995656-0.655645238232862i</v>
      </c>
      <c r="I458" s="1">
        <f t="shared" si="61"/>
        <v>0.121595014702067</v>
      </c>
      <c r="J458" s="1">
        <f t="shared" si="62"/>
        <v>0.491626353023975</v>
      </c>
    </row>
    <row r="459" spans="1:10" x14ac:dyDescent="0.25">
      <c r="A459" s="1">
        <f t="shared" si="69"/>
        <v>4.2700000000000196E-2</v>
      </c>
      <c r="B459" s="1">
        <f t="shared" si="63"/>
        <v>0.121748100422686</v>
      </c>
      <c r="C459" s="1" t="str">
        <f t="shared" si="64"/>
        <v>0.121748100422686+0.493194793576791i</v>
      </c>
      <c r="D459" s="1">
        <f t="shared" si="60"/>
        <v>-1.0910541846407162</v>
      </c>
      <c r="E459" s="1">
        <f t="shared" si="65"/>
        <v>0.46155044159197373</v>
      </c>
      <c r="F459" s="1">
        <f t="shared" si="66"/>
        <v>-0.8871139666729716</v>
      </c>
      <c r="G459" s="1" t="str">
        <f t="shared" si="67"/>
        <v>0.461550441591974-0.887113966672972i</v>
      </c>
      <c r="H459" s="1" t="str">
        <f t="shared" si="68"/>
        <v>0.494110353543896-0.656909913303497i</v>
      </c>
      <c r="I459" s="1">
        <f t="shared" si="61"/>
        <v>0.121748100422686</v>
      </c>
      <c r="J459" s="1">
        <f t="shared" si="62"/>
        <v>0.49319479357679102</v>
      </c>
    </row>
    <row r="460" spans="1:10" x14ac:dyDescent="0.25">
      <c r="A460" s="1">
        <f t="shared" si="69"/>
        <v>4.2800000000000199E-2</v>
      </c>
      <c r="B460" s="1">
        <f t="shared" si="63"/>
        <v>0.121901867710916</v>
      </c>
      <c r="C460" s="1" t="str">
        <f t="shared" si="64"/>
        <v>0.121901867710916+0.494765164155093i</v>
      </c>
      <c r="D460" s="1">
        <f t="shared" si="60"/>
        <v>-1.093609346665636</v>
      </c>
      <c r="E460" s="1">
        <f t="shared" si="65"/>
        <v>0.45928221744240089</v>
      </c>
      <c r="F460" s="1">
        <f t="shared" si="66"/>
        <v>-0.88829040563387329</v>
      </c>
      <c r="G460" s="1" t="str">
        <f t="shared" si="67"/>
        <v>0.459282217442401-0.888290405633873i</v>
      </c>
      <c r="H460" s="1" t="str">
        <f t="shared" si="68"/>
        <v>0.49243023112004-0.658170299508224i</v>
      </c>
      <c r="I460" s="1">
        <f t="shared" si="61"/>
        <v>0.121901867710916</v>
      </c>
      <c r="J460" s="1">
        <f t="shared" si="62"/>
        <v>0.49476516415509297</v>
      </c>
    </row>
    <row r="461" spans="1:10" x14ac:dyDescent="0.25">
      <c r="A461" s="1">
        <f t="shared" si="69"/>
        <v>4.2900000000000202E-2</v>
      </c>
      <c r="B461" s="1">
        <f t="shared" si="63"/>
        <v>0.122056319264837</v>
      </c>
      <c r="C461" s="1" t="str">
        <f t="shared" si="64"/>
        <v>0.122056319264837+0.496337473228512i</v>
      </c>
      <c r="D461" s="1">
        <f t="shared" si="60"/>
        <v>-1.0961645086905558</v>
      </c>
      <c r="E461" s="1">
        <f t="shared" si="65"/>
        <v>0.45701099470838846</v>
      </c>
      <c r="F461" s="1">
        <f t="shared" si="66"/>
        <v>-0.88946104508047419</v>
      </c>
      <c r="G461" s="1" t="str">
        <f t="shared" si="67"/>
        <v>0.457010994708388-0.889461045080474i</v>
      </c>
      <c r="H461" s="1" t="str">
        <f t="shared" si="68"/>
        <v>0.490746893693354-0.659426388618172i</v>
      </c>
      <c r="I461" s="1">
        <f t="shared" si="61"/>
        <v>0.122056319264837</v>
      </c>
      <c r="J461" s="1">
        <f t="shared" si="62"/>
        <v>0.49633747322851202</v>
      </c>
    </row>
    <row r="462" spans="1:10" x14ac:dyDescent="0.25">
      <c r="A462" s="1">
        <f t="shared" si="69"/>
        <v>4.3000000000000205E-2</v>
      </c>
      <c r="B462" s="1">
        <f t="shared" si="63"/>
        <v>0.122211457799128</v>
      </c>
      <c r="C462" s="1" t="str">
        <f t="shared" si="64"/>
        <v>0.122211457799128+0.4979117292991i</v>
      </c>
      <c r="D462" s="1">
        <f t="shared" si="60"/>
        <v>-1.0987196707154754</v>
      </c>
      <c r="E462" s="1">
        <f t="shared" si="65"/>
        <v>0.45473678821840785</v>
      </c>
      <c r="F462" s="1">
        <f t="shared" si="66"/>
        <v>-0.89062587736984544</v>
      </c>
      <c r="G462" s="1" t="str">
        <f t="shared" si="67"/>
        <v>0.454736788218408-0.890625877369845i</v>
      </c>
      <c r="H462" s="1" t="str">
        <f t="shared" si="68"/>
        <v>0.489060352254096-0.660678172432524i</v>
      </c>
      <c r="I462" s="1">
        <f t="shared" si="61"/>
        <v>0.122211457799128</v>
      </c>
      <c r="J462" s="1">
        <f t="shared" si="62"/>
        <v>0.49791172929909999</v>
      </c>
    </row>
    <row r="463" spans="1:10" x14ac:dyDescent="0.25">
      <c r="A463" s="1">
        <f t="shared" si="69"/>
        <v>4.3100000000000208E-2</v>
      </c>
      <c r="B463" s="1">
        <f t="shared" si="63"/>
        <v>0.122367286045171</v>
      </c>
      <c r="C463" s="1" t="str">
        <f t="shared" si="64"/>
        <v>0.122367286045171+0.499487940901545i</v>
      </c>
      <c r="D463" s="1">
        <f t="shared" si="60"/>
        <v>-1.1012748327403952</v>
      </c>
      <c r="E463" s="1">
        <f t="shared" si="65"/>
        <v>0.45245961282041036</v>
      </c>
      <c r="F463" s="1">
        <f t="shared" si="66"/>
        <v>-0.89178489489697255</v>
      </c>
      <c r="G463" s="1" t="str">
        <f t="shared" si="67"/>
        <v>0.45245961282041-0.891784894896973i</v>
      </c>
      <c r="H463" s="1" t="str">
        <f t="shared" si="68"/>
        <v>0.487370617813439-0.661925642778574i</v>
      </c>
      <c r="I463" s="1">
        <f t="shared" si="61"/>
        <v>0.122367286045171</v>
      </c>
      <c r="J463" s="1">
        <f t="shared" si="62"/>
        <v>0.49948794090154502</v>
      </c>
    </row>
    <row r="464" spans="1:10" x14ac:dyDescent="0.25">
      <c r="A464" s="1">
        <f t="shared" si="69"/>
        <v>4.320000000000021E-2</v>
      </c>
      <c r="B464" s="1">
        <f t="shared" si="63"/>
        <v>0.122523806751166</v>
      </c>
      <c r="C464" s="1" t="str">
        <f t="shared" si="64"/>
        <v>0.122523806751166+0.501066116603327i</v>
      </c>
      <c r="D464" s="1">
        <f t="shared" si="60"/>
        <v>-1.103829994765315</v>
      </c>
      <c r="E464" s="1">
        <f t="shared" si="65"/>
        <v>0.45017948338173153</v>
      </c>
      <c r="F464" s="1">
        <f t="shared" si="66"/>
        <v>-0.89293809009480452</v>
      </c>
      <c r="G464" s="1" t="str">
        <f t="shared" si="67"/>
        <v>0.450179483381732-0.892938090094805i</v>
      </c>
      <c r="H464" s="1" t="str">
        <f t="shared" si="68"/>
        <v>0.485677701403407-0.663168791511772i</v>
      </c>
      <c r="I464" s="1">
        <f t="shared" si="61"/>
        <v>0.122523806751166</v>
      </c>
      <c r="J464" s="1">
        <f t="shared" si="62"/>
        <v>0.50106611660332701</v>
      </c>
    </row>
    <row r="465" spans="1:10" x14ac:dyDescent="0.25">
      <c r="A465" s="1">
        <f t="shared" si="69"/>
        <v>4.3300000000000213E-2</v>
      </c>
      <c r="B465" s="1">
        <f t="shared" si="63"/>
        <v>0.122681022682236</v>
      </c>
      <c r="C465" s="1" t="str">
        <f t="shared" si="64"/>
        <v>0.122681022682236+0.502646265004958i</v>
      </c>
      <c r="D465" s="1">
        <f t="shared" si="60"/>
        <v>-1.1063851567902347</v>
      </c>
      <c r="E465" s="1">
        <f t="shared" si="65"/>
        <v>0.44789641478899306</v>
      </c>
      <c r="F465" s="1">
        <f t="shared" si="66"/>
        <v>-0.89408545543430373</v>
      </c>
      <c r="G465" s="1" t="str">
        <f t="shared" si="67"/>
        <v>0.447896414788993-0.894085455434304i</v>
      </c>
      <c r="H465" s="1" t="str">
        <f t="shared" si="68"/>
        <v>0.483981614076794-0.66440761051579i</v>
      </c>
      <c r="I465" s="1">
        <f t="shared" si="61"/>
        <v>0.122681022682236</v>
      </c>
      <c r="J465" s="1">
        <f t="shared" si="62"/>
        <v>0.50264626500495801</v>
      </c>
    </row>
    <row r="466" spans="1:10" x14ac:dyDescent="0.25">
      <c r="A466" s="1">
        <f t="shared" si="69"/>
        <v>4.3400000000000216E-2</v>
      </c>
      <c r="B466" s="1">
        <f t="shared" si="63"/>
        <v>0.122838936620541</v>
      </c>
      <c r="C466" s="1" t="str">
        <f t="shared" si="64"/>
        <v>0.122838936620541+0.504228394740138i</v>
      </c>
      <c r="D466" s="1">
        <f t="shared" si="60"/>
        <v>-1.1089403188151545</v>
      </c>
      <c r="E466" s="1">
        <f t="shared" si="65"/>
        <v>0.44561042194800599</v>
      </c>
      <c r="F466" s="1">
        <f t="shared" si="66"/>
        <v>-0.89522698342449447</v>
      </c>
      <c r="G466" s="1" t="str">
        <f t="shared" si="67"/>
        <v>0.445610421948006-0.895226983424494i</v>
      </c>
      <c r="H466" s="1" t="str">
        <f t="shared" si="68"/>
        <v>0.482282366907101-0.665642091702564i</v>
      </c>
      <c r="I466" s="1">
        <f t="shared" si="61"/>
        <v>0.122838936620541</v>
      </c>
      <c r="J466" s="1">
        <f t="shared" si="62"/>
        <v>0.50422839474013803</v>
      </c>
    </row>
    <row r="467" spans="1:10" x14ac:dyDescent="0.25">
      <c r="A467" s="1">
        <f t="shared" si="69"/>
        <v>4.3500000000000219E-2</v>
      </c>
      <c r="B467" s="1">
        <f t="shared" si="63"/>
        <v>0.122997551365392</v>
      </c>
      <c r="C467" s="1" t="str">
        <f t="shared" si="64"/>
        <v>0.122997551365392+0.505812514475989i</v>
      </c>
      <c r="D467" s="1">
        <f t="shared" si="60"/>
        <v>-1.1114954808400743</v>
      </c>
      <c r="E467" s="1">
        <f t="shared" si="65"/>
        <v>0.44332151978367346</v>
      </c>
      <c r="F467" s="1">
        <f t="shared" si="66"/>
        <v>-0.8963626666125124</v>
      </c>
      <c r="G467" s="1" t="str">
        <f t="shared" si="67"/>
        <v>0.443321519783673-0.896362666612512i</v>
      </c>
      <c r="H467" s="1" t="str">
        <f t="shared" si="68"/>
        <v>0.480579970988455-0.666872227012354i</v>
      </c>
      <c r="I467" s="1">
        <f t="shared" si="61"/>
        <v>0.122997551365392</v>
      </c>
      <c r="J467" s="1">
        <f t="shared" si="62"/>
        <v>0.50581251447598896</v>
      </c>
    </row>
    <row r="468" spans="1:10" x14ac:dyDescent="0.25">
      <c r="A468" s="1">
        <f t="shared" si="69"/>
        <v>4.3600000000000222E-2</v>
      </c>
      <c r="B468" s="1">
        <f t="shared" si="63"/>
        <v>0.123156869733359</v>
      </c>
      <c r="C468" s="1" t="str">
        <f t="shared" si="64"/>
        <v>0.123156869733359+0.507398632913236i</v>
      </c>
      <c r="D468" s="1">
        <f t="shared" si="60"/>
        <v>-1.1140506428649941</v>
      </c>
      <c r="E468" s="1">
        <f t="shared" si="65"/>
        <v>0.44102972323989292</v>
      </c>
      <c r="F468" s="1">
        <f t="shared" si="66"/>
        <v>-0.89749249758365301</v>
      </c>
      <c r="G468" s="1" t="str">
        <f t="shared" si="67"/>
        <v>0.441029723239893-0.897492497583653i</v>
      </c>
      <c r="H468" s="1" t="str">
        <f t="shared" si="68"/>
        <v>0.478874437435544-0.66809800841379i</v>
      </c>
      <c r="I468" s="1">
        <f t="shared" si="61"/>
        <v>0.123156869733359</v>
      </c>
      <c r="J468" s="1">
        <f t="shared" si="62"/>
        <v>0.50739863291323595</v>
      </c>
    </row>
    <row r="469" spans="1:10" x14ac:dyDescent="0.25">
      <c r="A469" s="1">
        <f t="shared" si="69"/>
        <v>4.3700000000000225E-2</v>
      </c>
      <c r="B469" s="1">
        <f t="shared" si="63"/>
        <v>0.123316894558392</v>
      </c>
      <c r="C469" s="1" t="str">
        <f t="shared" si="64"/>
        <v>0.123316894558392+0.508986758786401i</v>
      </c>
      <c r="D469" s="1">
        <f t="shared" si="60"/>
        <v>-1.1166058048899139</v>
      </c>
      <c r="E469" s="1">
        <f t="shared" si="65"/>
        <v>0.438735047279459</v>
      </c>
      <c r="F469" s="1">
        <f t="shared" si="66"/>
        <v>-0.89861646896142011</v>
      </c>
      <c r="G469" s="1" t="str">
        <f t="shared" si="67"/>
        <v>0.438735047279459-0.89861646896142i</v>
      </c>
      <c r="H469" s="1" t="str">
        <f t="shared" si="68"/>
        <v>0.477165777383539-0.66931942790393i</v>
      </c>
      <c r="I469" s="1">
        <f t="shared" si="61"/>
        <v>0.123316894558392</v>
      </c>
      <c r="J469" s="1">
        <f t="shared" si="62"/>
        <v>0.50898675878640098</v>
      </c>
    </row>
    <row r="470" spans="1:10" x14ac:dyDescent="0.25">
      <c r="A470" s="1">
        <f t="shared" si="69"/>
        <v>4.3800000000000228E-2</v>
      </c>
      <c r="B470" s="1">
        <f t="shared" si="63"/>
        <v>0.12347762869193001</v>
      </c>
      <c r="C470" s="1" t="str">
        <f t="shared" si="64"/>
        <v>0.12347762869193+0.510576900864031i</v>
      </c>
      <c r="D470" s="1">
        <f t="shared" si="60"/>
        <v>-1.1191609669148337</v>
      </c>
      <c r="E470" s="1">
        <f t="shared" si="65"/>
        <v>0.43643750688396549</v>
      </c>
      <c r="F470" s="1">
        <f t="shared" si="66"/>
        <v>-0.89973457340757368</v>
      </c>
      <c r="G470" s="1" t="str">
        <f t="shared" si="67"/>
        <v>0.436437506883965-0.899734573407574i</v>
      </c>
      <c r="H470" s="1" t="str">
        <f t="shared" si="68"/>
        <v>0.475454001988024-0.67053647750831i</v>
      </c>
      <c r="I470" s="1">
        <f t="shared" si="61"/>
        <v>0.12347762869193001</v>
      </c>
      <c r="J470" s="1">
        <f t="shared" si="62"/>
        <v>0.51057690086403096</v>
      </c>
    </row>
    <row r="471" spans="1:10" x14ac:dyDescent="0.25">
      <c r="A471" s="1">
        <f t="shared" si="69"/>
        <v>4.3900000000000231E-2</v>
      </c>
      <c r="B471" s="1">
        <f t="shared" si="63"/>
        <v>0.123639075003018</v>
      </c>
      <c r="C471" s="1" t="str">
        <f t="shared" si="64"/>
        <v>0.123639075003018+0.512169067948875i</v>
      </c>
      <c r="D471" s="1">
        <f t="shared" si="60"/>
        <v>-1.1217161289397535</v>
      </c>
      <c r="E471" s="1">
        <f t="shared" si="65"/>
        <v>0.43413711705370772</v>
      </c>
      <c r="F471" s="1">
        <f t="shared" si="66"/>
        <v>-0.90084680362217817</v>
      </c>
      <c r="G471" s="1" t="str">
        <f t="shared" si="67"/>
        <v>0.434137117053708-0.900846803622178i</v>
      </c>
      <c r="H471" s="1" t="str">
        <f t="shared" si="68"/>
        <v>0.473739122424925-0.671749149280997i</v>
      </c>
      <c r="I471" s="1">
        <f t="shared" si="61"/>
        <v>0.123639075003018</v>
      </c>
      <c r="J471" s="1">
        <f t="shared" si="62"/>
        <v>0.51216906794887496</v>
      </c>
    </row>
    <row r="472" spans="1:10" x14ac:dyDescent="0.25">
      <c r="A472" s="1">
        <f t="shared" si="69"/>
        <v>4.4000000000000233E-2</v>
      </c>
      <c r="B472" s="1">
        <f t="shared" si="63"/>
        <v>0.123801236378431</v>
      </c>
      <c r="C472" s="1" t="str">
        <f t="shared" si="64"/>
        <v>0.123801236378431+0.513763268878104i</v>
      </c>
      <c r="D472" s="1">
        <f t="shared" si="60"/>
        <v>-1.1242712909646733</v>
      </c>
      <c r="E472" s="1">
        <f t="shared" si="65"/>
        <v>0.43183389280758439</v>
      </c>
      <c r="F472" s="1">
        <f t="shared" si="66"/>
        <v>-0.90195315234365014</v>
      </c>
      <c r="G472" s="1" t="str">
        <f t="shared" si="67"/>
        <v>0.431833892807584-0.90195315234365i</v>
      </c>
      <c r="H472" s="1" t="str">
        <f t="shared" si="68"/>
        <v>0.472021149890428-0.67295743530464i</v>
      </c>
      <c r="I472" s="1">
        <f t="shared" si="61"/>
        <v>0.123801236378431</v>
      </c>
      <c r="J472" s="1">
        <f t="shared" si="62"/>
        <v>0.51376326887810397</v>
      </c>
    </row>
    <row r="473" spans="1:10" x14ac:dyDescent="0.25">
      <c r="A473" s="1">
        <f t="shared" si="69"/>
        <v>4.4100000000000236E-2</v>
      </c>
      <c r="B473" s="1">
        <f t="shared" si="63"/>
        <v>0.123964115722779</v>
      </c>
      <c r="C473" s="1" t="str">
        <f t="shared" si="64"/>
        <v>0.123964115722779+0.515359512523516i</v>
      </c>
      <c r="D473" s="1">
        <f t="shared" si="60"/>
        <v>-1.1268264529895931</v>
      </c>
      <c r="E473" s="1">
        <f t="shared" si="65"/>
        <v>0.42952784918299985</v>
      </c>
      <c r="F473" s="1">
        <f t="shared" si="66"/>
        <v>-0.90305361234880521</v>
      </c>
      <c r="G473" s="1" t="str">
        <f t="shared" si="67"/>
        <v>0.429527849183-0.903053612348805i</v>
      </c>
      <c r="H473" s="1" t="str">
        <f t="shared" si="68"/>
        <v>0.470300095600922-0.67416132769052i</v>
      </c>
      <c r="I473" s="1">
        <f t="shared" si="61"/>
        <v>0.123964115722779</v>
      </c>
      <c r="J473" s="1">
        <f t="shared" si="62"/>
        <v>0.51535951252351597</v>
      </c>
    </row>
    <row r="474" spans="1:10" x14ac:dyDescent="0.25">
      <c r="A474" s="1">
        <f t="shared" si="69"/>
        <v>4.4200000000000239E-2</v>
      </c>
      <c r="B474" s="1">
        <f t="shared" si="63"/>
        <v>0.124127715958637</v>
      </c>
      <c r="C474" s="1" t="str">
        <f t="shared" si="64"/>
        <v>0.124127715958637+0.516957807791737i</v>
      </c>
      <c r="D474" s="1">
        <f t="shared" si="60"/>
        <v>-1.1293816150145128</v>
      </c>
      <c r="E474" s="1">
        <f t="shared" si="65"/>
        <v>0.42721900123576567</v>
      </c>
      <c r="F474" s="1">
        <f t="shared" si="66"/>
        <v>-0.90414817645290579</v>
      </c>
      <c r="G474" s="1" t="str">
        <f t="shared" si="67"/>
        <v>0.427219001235766-0.904148176452906i</v>
      </c>
      <c r="H474" s="1" t="str">
        <f t="shared" si="68"/>
        <v>0.468575970792908-0.675360818578607i</v>
      </c>
      <c r="I474" s="1">
        <f t="shared" si="61"/>
        <v>0.124127715958637</v>
      </c>
      <c r="J474" s="1">
        <f t="shared" si="62"/>
        <v>0.51695780779173695</v>
      </c>
    </row>
    <row r="475" spans="1:10" x14ac:dyDescent="0.25">
      <c r="A475" s="1">
        <f t="shared" si="69"/>
        <v>4.4300000000000242E-2</v>
      </c>
      <c r="B475" s="1">
        <f t="shared" si="63"/>
        <v>0.124292040026662</v>
      </c>
      <c r="C475" s="1" t="str">
        <f t="shared" si="64"/>
        <v>0.124292040026662+0.518558163624437i</v>
      </c>
      <c r="D475" s="1">
        <f t="shared" si="60"/>
        <v>-1.1319367770394326</v>
      </c>
      <c r="E475" s="1">
        <f t="shared" si="65"/>
        <v>0.42490736404000251</v>
      </c>
      <c r="F475" s="1">
        <f t="shared" si="66"/>
        <v>-0.90523683750970763</v>
      </c>
      <c r="G475" s="1" t="str">
        <f t="shared" si="67"/>
        <v>0.424907364040003-0.905236837509708i</v>
      </c>
      <c r="H475" s="1" t="str">
        <f t="shared" si="68"/>
        <v>0.466848786722938-0.676555900137603i</v>
      </c>
      <c r="I475" s="1">
        <f t="shared" si="61"/>
        <v>0.124292040026662</v>
      </c>
      <c r="J475" s="1">
        <f t="shared" si="62"/>
        <v>0.51855816362443696</v>
      </c>
    </row>
    <row r="476" spans="1:10" x14ac:dyDescent="0.25">
      <c r="A476" s="1">
        <f t="shared" si="69"/>
        <v>4.4400000000000245E-2</v>
      </c>
      <c r="B476" s="1">
        <f t="shared" si="63"/>
        <v>0.124457090885711</v>
      </c>
      <c r="C476" s="1" t="str">
        <f t="shared" si="64"/>
        <v>0.124457090885711+0.520160588998533i</v>
      </c>
      <c r="D476" s="1">
        <f t="shared" si="60"/>
        <v>-1.1344919390643522</v>
      </c>
      <c r="E476" s="1">
        <f t="shared" si="65"/>
        <v>0.42259295268804159</v>
      </c>
      <c r="F476" s="1">
        <f t="shared" si="66"/>
        <v>-0.9063195884115065</v>
      </c>
      <c r="G476" s="1" t="str">
        <f t="shared" si="67"/>
        <v>0.422592952688042-0.906319588411507i</v>
      </c>
      <c r="H476" s="1" t="str">
        <f t="shared" si="68"/>
        <v>0.465118554667537-0.677746564565002i</v>
      </c>
      <c r="I476" s="1">
        <f t="shared" si="61"/>
        <v>0.124457090885711</v>
      </c>
      <c r="J476" s="1">
        <f t="shared" si="62"/>
        <v>0.52016058899853301</v>
      </c>
    </row>
    <row r="477" spans="1:10" x14ac:dyDescent="0.25">
      <c r="A477" s="1">
        <f t="shared" si="69"/>
        <v>4.4500000000000248E-2</v>
      </c>
      <c r="B477" s="1">
        <f t="shared" si="63"/>
        <v>0.124622871512963</v>
      </c>
      <c r="C477" s="1" t="str">
        <f t="shared" si="64"/>
        <v>0.124622871512963+0.52176509292641i</v>
      </c>
      <c r="D477" s="1">
        <f t="shared" si="60"/>
        <v>-1.137047101089272</v>
      </c>
      <c r="E477" s="1">
        <f t="shared" si="65"/>
        <v>0.42027578229032586</v>
      </c>
      <c r="F477" s="1">
        <f t="shared" si="66"/>
        <v>-0.90739642208918514</v>
      </c>
      <c r="G477" s="1" t="str">
        <f t="shared" si="67"/>
        <v>0.420275782290326-0.907396422089185i</v>
      </c>
      <c r="H477" s="1" t="str">
        <f t="shared" si="68"/>
        <v>0.463385285923129-0.678932804087136i</v>
      </c>
      <c r="I477" s="1">
        <f t="shared" si="61"/>
        <v>0.124622871512963</v>
      </c>
      <c r="J477" s="1">
        <f t="shared" si="62"/>
        <v>0.52176509292641005</v>
      </c>
    </row>
    <row r="478" spans="1:10" x14ac:dyDescent="0.25">
      <c r="A478" s="1">
        <f t="shared" si="69"/>
        <v>4.4600000000000251E-2</v>
      </c>
      <c r="B478" s="1">
        <f t="shared" si="63"/>
        <v>0.12478938490404599</v>
      </c>
      <c r="C478" s="1" t="str">
        <f t="shared" si="64"/>
        <v>0.124789384904046+0.52337168445612i</v>
      </c>
      <c r="D478" s="1">
        <f t="shared" si="60"/>
        <v>-1.1396022631141918</v>
      </c>
      <c r="E478" s="1">
        <f t="shared" si="65"/>
        <v>0.41795586797531209</v>
      </c>
      <c r="F478" s="1">
        <f t="shared" si="66"/>
        <v>-0.90846733151225834</v>
      </c>
      <c r="G478" s="1" t="str">
        <f t="shared" si="67"/>
        <v>0.417955867975312-0.908467331512258i</v>
      </c>
      <c r="H478" s="1" t="str">
        <f t="shared" si="68"/>
        <v>0.461648991805966-0.680114610959224i</v>
      </c>
      <c r="I478" s="1">
        <f t="shared" si="61"/>
        <v>0.12478938490404599</v>
      </c>
      <c r="J478" s="1">
        <f t="shared" si="62"/>
        <v>0.52337168445612003</v>
      </c>
    </row>
    <row r="479" spans="1:10" x14ac:dyDescent="0.25">
      <c r="A479" s="1">
        <f t="shared" si="69"/>
        <v>4.4700000000000253E-2</v>
      </c>
      <c r="B479" s="1">
        <f t="shared" si="63"/>
        <v>0.124956634073158</v>
      </c>
      <c r="C479" s="1" t="str">
        <f t="shared" si="64"/>
        <v>0.124956634073158+0.524980372671616i</v>
      </c>
      <c r="D479" s="1">
        <f t="shared" si="60"/>
        <v>-1.1421574251391116</v>
      </c>
      <c r="E479" s="1">
        <f t="shared" si="65"/>
        <v>0.41563322488937149</v>
      </c>
      <c r="F479" s="1">
        <f t="shared" si="66"/>
        <v>-0.90953230968891985</v>
      </c>
      <c r="G479" s="1" t="str">
        <f t="shared" si="67"/>
        <v>0.415633224889371-0.90953230968892i</v>
      </c>
      <c r="H479" s="1" t="str">
        <f t="shared" si="68"/>
        <v>0.459909683652049-0.681291977465428i</v>
      </c>
      <c r="I479" s="1">
        <f t="shared" si="61"/>
        <v>0.124956634073158</v>
      </c>
      <c r="J479" s="1">
        <f t="shared" si="62"/>
        <v>0.52498037267161601</v>
      </c>
    </row>
    <row r="480" spans="1:10" x14ac:dyDescent="0.25">
      <c r="A480" s="1">
        <f t="shared" si="69"/>
        <v>4.4800000000000256E-2</v>
      </c>
      <c r="B480" s="1">
        <f t="shared" si="63"/>
        <v>0.12512462205319</v>
      </c>
      <c r="C480" s="1" t="str">
        <f t="shared" si="64"/>
        <v>0.12512462205319+0.526591166692944i</v>
      </c>
      <c r="D480" s="1">
        <f t="shared" ref="D480:D543" si="70">-2*$B$10*A480</f>
        <v>-1.1447125871640313</v>
      </c>
      <c r="E480" s="1">
        <f t="shared" si="65"/>
        <v>0.41330786819669108</v>
      </c>
      <c r="F480" s="1">
        <f t="shared" si="66"/>
        <v>-0.91059134966608746</v>
      </c>
      <c r="G480" s="1" t="str">
        <f t="shared" si="67"/>
        <v>0.413307868196691-0.910591349666087i</v>
      </c>
      <c r="H480" s="1" t="str">
        <f t="shared" si="68"/>
        <v>0.458167372817061-0.682464895918899i</v>
      </c>
      <c r="I480" s="1">
        <f t="shared" ref="I480:I543" si="71">IMREAL(C480)</f>
        <v>0.12512462205319</v>
      </c>
      <c r="J480" s="1">
        <f t="shared" ref="J480:J543" si="72">IMAGINARY(C480)</f>
        <v>0.52659116669294403</v>
      </c>
    </row>
    <row r="481" spans="1:10" x14ac:dyDescent="0.25">
      <c r="A481" s="1">
        <f t="shared" si="69"/>
        <v>4.4900000000000259E-2</v>
      </c>
      <c r="B481" s="1">
        <f t="shared" ref="B481:B544" si="73">I481</f>
        <v>0.125293351895856</v>
      </c>
      <c r="C481" s="1" t="str">
        <f t="shared" ref="C481:C544" si="74">IMDIV(IMSUB(1,H481),IMSUM(1,H481))</f>
        <v>0.125293351895856+0.528204075676482i</v>
      </c>
      <c r="D481" s="1">
        <f t="shared" si="70"/>
        <v>-1.1472677491889511</v>
      </c>
      <c r="E481" s="1">
        <f t="shared" ref="E481:E544" si="75">COS(D481)</f>
        <v>0.41097981307917447</v>
      </c>
      <c r="F481" s="1">
        <f t="shared" ref="F481:F544" si="76">SIN(D481)</f>
        <v>-0.91164444452944859</v>
      </c>
      <c r="G481" s="1" t="str">
        <f t="shared" ref="G481:G544" si="77">COMPLEX(E481,F481)</f>
        <v>0.410979813079174-0.911644444529449i</v>
      </c>
      <c r="H481" s="1" t="str">
        <f t="shared" ref="H481:H544" si="78">IMPRODUCT(G481,$H$2)</f>
        <v>0.456422070676285-0.68363335866183i</v>
      </c>
      <c r="I481" s="1">
        <f t="shared" si="71"/>
        <v>0.125293351895856</v>
      </c>
      <c r="J481" s="1">
        <f t="shared" si="72"/>
        <v>0.52820407567648198</v>
      </c>
    </row>
    <row r="482" spans="1:10" x14ac:dyDescent="0.25">
      <c r="A482" s="1">
        <f t="shared" ref="A482:A545" si="79">A481+$O$1</f>
        <v>4.5000000000000262E-2</v>
      </c>
      <c r="B482" s="1">
        <f t="shared" si="73"/>
        <v>0.12546282667181799</v>
      </c>
      <c r="C482" s="1" t="str">
        <f t="shared" si="74"/>
        <v>0.125462826671818+0.529819108815137i</v>
      </c>
      <c r="D482" s="1">
        <f t="shared" si="70"/>
        <v>-1.1498229112138709</v>
      </c>
      <c r="E482" s="1">
        <f t="shared" si="75"/>
        <v>0.40864907473634304</v>
      </c>
      <c r="F482" s="1">
        <f t="shared" si="76"/>
        <v>-0.91269158740350553</v>
      </c>
      <c r="G482" s="1" t="str">
        <f t="shared" si="77"/>
        <v>0.408649074736343-0.912691587403506i</v>
      </c>
      <c r="H482" s="1" t="str">
        <f t="shared" si="78"/>
        <v>0.454673788624538-0.684797358065502i</v>
      </c>
      <c r="I482" s="1">
        <f t="shared" si="71"/>
        <v>0.12546282667181799</v>
      </c>
      <c r="J482" s="1">
        <f t="shared" si="72"/>
        <v>0.52981910881513705</v>
      </c>
    </row>
    <row r="483" spans="1:10" x14ac:dyDescent="0.25">
      <c r="A483" s="1">
        <f t="shared" si="79"/>
        <v>4.5100000000000265E-2</v>
      </c>
      <c r="B483" s="1">
        <f t="shared" si="73"/>
        <v>0.125633049470813</v>
      </c>
      <c r="C483" s="1" t="str">
        <f t="shared" si="74"/>
        <v>0.125633049470813+0.531436275338591i</v>
      </c>
      <c r="D483" s="1">
        <f t="shared" si="70"/>
        <v>-1.1523780732387907</v>
      </c>
      <c r="E483" s="1">
        <f t="shared" si="75"/>
        <v>0.40631566838523642</v>
      </c>
      <c r="F483" s="1">
        <f t="shared" si="76"/>
        <v>-0.91373277145162013</v>
      </c>
      <c r="G483" s="1" t="str">
        <f t="shared" si="77"/>
        <v>0.406315668385236-0.91373277145162i</v>
      </c>
      <c r="H483" s="1" t="str">
        <f t="shared" si="78"/>
        <v>0.452922538076088-0.685956886530338i</v>
      </c>
      <c r="I483" s="1">
        <f t="shared" si="71"/>
        <v>0.125633049470813</v>
      </c>
      <c r="J483" s="1">
        <f t="shared" si="72"/>
        <v>0.53143627533859095</v>
      </c>
    </row>
    <row r="484" spans="1:10" x14ac:dyDescent="0.25">
      <c r="A484" s="1">
        <f t="shared" si="79"/>
        <v>4.5200000000000268E-2</v>
      </c>
      <c r="B484" s="1">
        <f t="shared" si="73"/>
        <v>0.12580402340178201</v>
      </c>
      <c r="C484" s="1" t="str">
        <f t="shared" si="74"/>
        <v>0.125804023401782+0.533055584513496i</v>
      </c>
      <c r="D484" s="1">
        <f t="shared" si="70"/>
        <v>-1.1549332352637105</v>
      </c>
      <c r="E484" s="1">
        <f t="shared" si="75"/>
        <v>0.40397960926031334</v>
      </c>
      <c r="F484" s="1">
        <f t="shared" si="76"/>
        <v>-0.91476798987605845</v>
      </c>
      <c r="G484" s="1" t="str">
        <f t="shared" si="77"/>
        <v>0.403979609260313-0.914767989876058i</v>
      </c>
      <c r="H484" s="1" t="str">
        <f t="shared" si="78"/>
        <v>0.451168330464588-0.687111936485953i</v>
      </c>
      <c r="I484" s="1">
        <f t="shared" si="71"/>
        <v>0.12580402340178201</v>
      </c>
      <c r="J484" s="1">
        <f t="shared" si="72"/>
        <v>0.53305558451349599</v>
      </c>
    </row>
    <row r="485" spans="1:10" x14ac:dyDescent="0.25">
      <c r="A485" s="1">
        <f t="shared" si="79"/>
        <v>4.5300000000000271E-2</v>
      </c>
      <c r="B485" s="1">
        <f t="shared" si="73"/>
        <v>0.12597575159300101</v>
      </c>
      <c r="C485" s="1" t="str">
        <f t="shared" si="74"/>
        <v>0.125975751593001+0.534677045643714i</v>
      </c>
      <c r="D485" s="1">
        <f t="shared" si="70"/>
        <v>-1.1574883972886303</v>
      </c>
      <c r="E485" s="1">
        <f t="shared" si="75"/>
        <v>0.40164091261335211</v>
      </c>
      <c r="F485" s="1">
        <f t="shared" si="76"/>
        <v>-0.9157972359180353</v>
      </c>
      <c r="G485" s="1" t="str">
        <f t="shared" si="77"/>
        <v>0.401640912613352-0.915797235918035i</v>
      </c>
      <c r="H485" s="1" t="str">
        <f t="shared" si="78"/>
        <v>0.449411177242995-0.6882625003912i</v>
      </c>
      <c r="I485" s="1">
        <f t="shared" si="71"/>
        <v>0.12597575159300101</v>
      </c>
      <c r="J485" s="1">
        <f t="shared" si="72"/>
        <v>0.53467704564371399</v>
      </c>
    </row>
    <row r="486" spans="1:10" x14ac:dyDescent="0.25">
      <c r="A486" s="1">
        <f t="shared" si="79"/>
        <v>4.5400000000000273E-2</v>
      </c>
      <c r="B486" s="1">
        <f t="shared" si="73"/>
        <v>0.12614823719221699</v>
      </c>
      <c r="C486" s="1" t="str">
        <f t="shared" si="74"/>
        <v>0.126148237192217+0.536300668070526i</v>
      </c>
      <c r="D486" s="1">
        <f t="shared" si="70"/>
        <v>-1.1600435593135501</v>
      </c>
      <c r="E486" s="1">
        <f t="shared" si="75"/>
        <v>0.39929959371335094</v>
      </c>
      <c r="F486" s="1">
        <f t="shared" si="76"/>
        <v>-0.91682050285775829</v>
      </c>
      <c r="G486" s="1" t="str">
        <f t="shared" si="77"/>
        <v>0.399299593713351-0.916820502857758i</v>
      </c>
      <c r="H486" s="1" t="str">
        <f t="shared" si="78"/>
        <v>0.447651089883497-0.689408570734218i</v>
      </c>
      <c r="I486" s="1">
        <f t="shared" si="71"/>
        <v>0.12614823719221699</v>
      </c>
      <c r="J486" s="1">
        <f t="shared" si="72"/>
        <v>0.53630066807052601</v>
      </c>
    </row>
    <row r="487" spans="1:10" x14ac:dyDescent="0.25">
      <c r="A487" s="1">
        <f t="shared" si="79"/>
        <v>4.5500000000000276E-2</v>
      </c>
      <c r="B487" s="1">
        <f t="shared" si="73"/>
        <v>0.12632148336676699</v>
      </c>
      <c r="C487" s="1" t="str">
        <f t="shared" si="74"/>
        <v>0.126321483366767+0.537926461172881i</v>
      </c>
      <c r="D487" s="1">
        <f t="shared" si="70"/>
        <v>-1.1625987213384699</v>
      </c>
      <c r="E487" s="1">
        <f t="shared" si="75"/>
        <v>0.39695566784642838</v>
      </c>
      <c r="F487" s="1">
        <f t="shared" si="76"/>
        <v>-0.91783778401447169</v>
      </c>
      <c r="G487" s="1" t="str">
        <f t="shared" si="77"/>
        <v>0.396955667846428-0.917837784014472i</v>
      </c>
      <c r="H487" s="1" t="str">
        <f t="shared" si="78"/>
        <v>0.44588807987744-0.69055014003249i</v>
      </c>
      <c r="I487" s="1">
        <f t="shared" si="71"/>
        <v>0.12632148336676699</v>
      </c>
      <c r="J487" s="1">
        <f t="shared" si="72"/>
        <v>0.53792646117288101</v>
      </c>
    </row>
    <row r="488" spans="1:10" x14ac:dyDescent="0.25">
      <c r="A488" s="1">
        <f t="shared" si="79"/>
        <v>4.5600000000000279E-2</v>
      </c>
      <c r="B488" s="1">
        <f t="shared" si="73"/>
        <v>0.126495493303729</v>
      </c>
      <c r="C488" s="1" t="str">
        <f t="shared" si="74"/>
        <v>0.126495493303729+0.539554434367595i</v>
      </c>
      <c r="D488" s="1">
        <f t="shared" si="70"/>
        <v>-1.1651538833633897</v>
      </c>
      <c r="E488" s="1">
        <f t="shared" si="75"/>
        <v>0.39460915031572341</v>
      </c>
      <c r="F488" s="1">
        <f t="shared" si="76"/>
        <v>-0.91884907274649996</v>
      </c>
      <c r="G488" s="1" t="str">
        <f t="shared" si="77"/>
        <v>0.394609150315723-0.9188490727465i</v>
      </c>
      <c r="H488" s="1" t="str">
        <f t="shared" si="78"/>
        <v>0.44412215873525-0.691687200832878i</v>
      </c>
      <c r="I488" s="1">
        <f t="shared" si="71"/>
        <v>0.126495493303729</v>
      </c>
      <c r="J488" s="1">
        <f t="shared" si="72"/>
        <v>0.53955443436759498</v>
      </c>
    </row>
    <row r="489" spans="1:10" x14ac:dyDescent="0.25">
      <c r="A489" s="1">
        <f t="shared" si="79"/>
        <v>4.5700000000000282E-2</v>
      </c>
      <c r="B489" s="1">
        <f t="shared" si="73"/>
        <v>0.12667027021003899</v>
      </c>
      <c r="C489" s="1" t="str">
        <f t="shared" si="74"/>
        <v>0.126670270210039+0.5411845971096i</v>
      </c>
      <c r="D489" s="1">
        <f t="shared" si="70"/>
        <v>-1.1677090453883092</v>
      </c>
      <c r="E489" s="1">
        <f t="shared" si="75"/>
        <v>0.39226005644129597</v>
      </c>
      <c r="F489" s="1">
        <f t="shared" si="76"/>
        <v>-0.91985436245129115</v>
      </c>
      <c r="G489" s="1" t="str">
        <f t="shared" si="77"/>
        <v>0.392260056441296-0.919854362451291i</v>
      </c>
      <c r="H489" s="1" t="str">
        <f t="shared" si="78"/>
        <v>0.442353337986363-0.692819745711685i</v>
      </c>
      <c r="I489" s="1">
        <f t="shared" si="71"/>
        <v>0.12667027021003899</v>
      </c>
      <c r="J489" s="1">
        <f t="shared" si="72"/>
        <v>0.54118459710959999</v>
      </c>
    </row>
    <row r="490" spans="1:10" x14ac:dyDescent="0.25">
      <c r="A490" s="1">
        <f t="shared" si="79"/>
        <v>4.5800000000000285E-2</v>
      </c>
      <c r="B490" s="1">
        <f t="shared" si="73"/>
        <v>0.126845817312641</v>
      </c>
      <c r="C490" s="1" t="str">
        <f t="shared" si="74"/>
        <v>0.126845817312641+0.542816958892162i</v>
      </c>
      <c r="D490" s="1">
        <f t="shared" si="70"/>
        <v>-1.170264207413229</v>
      </c>
      <c r="E490" s="1">
        <f t="shared" si="75"/>
        <v>0.38990840156002576</v>
      </c>
      <c r="F490" s="1">
        <f t="shared" si="76"/>
        <v>-0.92085364656546032</v>
      </c>
      <c r="G490" s="1" t="str">
        <f t="shared" si="77"/>
        <v>0.389908401560026-0.92085364656546i</v>
      </c>
      <c r="H490" s="1" t="str">
        <f t="shared" si="78"/>
        <v>0.440581629179139-0.693947767274696i</v>
      </c>
      <c r="I490" s="1">
        <f t="shared" si="71"/>
        <v>0.126845817312641</v>
      </c>
      <c r="J490" s="1">
        <f t="shared" si="72"/>
        <v>0.54281695889216197</v>
      </c>
    </row>
    <row r="491" spans="1:10" x14ac:dyDescent="0.25">
      <c r="A491" s="1">
        <f t="shared" si="79"/>
        <v>4.5900000000000288E-2</v>
      </c>
      <c r="B491" s="1">
        <f t="shared" si="73"/>
        <v>0.12702213785861399</v>
      </c>
      <c r="C491" s="1" t="str">
        <f t="shared" si="74"/>
        <v>0.127022137858614+0.544451529247125i</v>
      </c>
      <c r="D491" s="1">
        <f t="shared" si="70"/>
        <v>-1.1728193694381488</v>
      </c>
      <c r="E491" s="1">
        <f t="shared" si="75"/>
        <v>0.38755420102551363</v>
      </c>
      <c r="F491" s="1">
        <f t="shared" si="76"/>
        <v>-0.92184691856483192</v>
      </c>
      <c r="G491" s="1" t="str">
        <f t="shared" si="77"/>
        <v>0.387554201025514-0.921846918564832i</v>
      </c>
      <c r="H491" s="1" t="str">
        <f t="shared" si="78"/>
        <v>0.438807043880801-0.695071258157229i</v>
      </c>
      <c r="I491" s="1">
        <f t="shared" si="71"/>
        <v>0.12702213785861399</v>
      </c>
      <c r="J491" s="1">
        <f t="shared" si="72"/>
        <v>0.54445152924712503</v>
      </c>
    </row>
    <row r="492" spans="1:10" x14ac:dyDescent="0.25">
      <c r="A492" s="1">
        <f t="shared" si="79"/>
        <v>4.6000000000000291E-2</v>
      </c>
      <c r="B492" s="1">
        <f t="shared" si="73"/>
        <v>0.127199235115317</v>
      </c>
      <c r="C492" s="1" t="str">
        <f t="shared" si="74"/>
        <v>0.127199235115317+0.546088317745126i</v>
      </c>
      <c r="D492" s="1">
        <f t="shared" si="70"/>
        <v>-1.1753745314630686</v>
      </c>
      <c r="E492" s="1">
        <f t="shared" si="75"/>
        <v>0.38519747020798034</v>
      </c>
      <c r="F492" s="1">
        <f t="shared" si="76"/>
        <v>-0.92283417196448247</v>
      </c>
      <c r="G492" s="1" t="str">
        <f t="shared" si="77"/>
        <v>0.38519747020798-0.922834171964482i</v>
      </c>
      <c r="H492" s="1" t="str">
        <f t="shared" si="78"/>
        <v>0.437029593677348-0.69619021102418i</v>
      </c>
      <c r="I492" s="1">
        <f t="shared" si="71"/>
        <v>0.127199235115317</v>
      </c>
      <c r="J492" s="1">
        <f t="shared" si="72"/>
        <v>0.54608831774512601</v>
      </c>
    </row>
    <row r="493" spans="1:10" x14ac:dyDescent="0.25">
      <c r="A493" s="1">
        <f t="shared" si="79"/>
        <v>4.6100000000000294E-2</v>
      </c>
      <c r="B493" s="1">
        <f t="shared" si="73"/>
        <v>0.12737711237051799</v>
      </c>
      <c r="C493" s="1" t="str">
        <f t="shared" si="74"/>
        <v>0.127377112370518+0.547727333995846i</v>
      </c>
      <c r="D493" s="1">
        <f t="shared" si="70"/>
        <v>-1.1779296934879884</v>
      </c>
      <c r="E493" s="1">
        <f t="shared" si="75"/>
        <v>0.38283822449416655</v>
      </c>
      <c r="F493" s="1">
        <f t="shared" si="76"/>
        <v>-0.92381540031878351</v>
      </c>
      <c r="G493" s="1" t="str">
        <f t="shared" si="77"/>
        <v>0.382838224494167-0.923815400318784i</v>
      </c>
      <c r="H493" s="1" t="str">
        <f t="shared" si="78"/>
        <v>0.435249290173487-0.697304618570075i</v>
      </c>
      <c r="I493" s="1">
        <f t="shared" si="71"/>
        <v>0.12737711237051799</v>
      </c>
      <c r="J493" s="1">
        <f t="shared" si="72"/>
        <v>0.54772733399584606</v>
      </c>
    </row>
    <row r="494" spans="1:10" x14ac:dyDescent="0.25">
      <c r="A494" s="1">
        <f t="shared" si="79"/>
        <v>4.6200000000000296E-2</v>
      </c>
      <c r="B494" s="1">
        <f t="shared" si="73"/>
        <v>0.12755577293254999</v>
      </c>
      <c r="C494" s="1" t="str">
        <f t="shared" si="74"/>
        <v>0.12755577293255+0.54936858764824i</v>
      </c>
      <c r="D494" s="1">
        <f t="shared" si="70"/>
        <v>-1.1804848555129082</v>
      </c>
      <c r="E494" s="1">
        <f t="shared" si="75"/>
        <v>0.38047647928723227</v>
      </c>
      <c r="F494" s="1">
        <f t="shared" si="76"/>
        <v>-0.92479059722144252</v>
      </c>
      <c r="G494" s="1" t="str">
        <f t="shared" si="77"/>
        <v>0.380476479287232-0.924790597221443i</v>
      </c>
      <c r="H494" s="1" t="str">
        <f t="shared" si="78"/>
        <v>0.433466144992547-0.698414473519114i</v>
      </c>
      <c r="I494" s="1">
        <f t="shared" si="71"/>
        <v>0.12755577293254999</v>
      </c>
      <c r="J494" s="1">
        <f t="shared" si="72"/>
        <v>0.54936858764824004</v>
      </c>
    </row>
    <row r="495" spans="1:10" x14ac:dyDescent="0.25">
      <c r="A495" s="1">
        <f t="shared" si="79"/>
        <v>4.6300000000000299E-2</v>
      </c>
      <c r="B495" s="1">
        <f t="shared" si="73"/>
        <v>0.12773522013043601</v>
      </c>
      <c r="C495" s="1" t="str">
        <f t="shared" si="74"/>
        <v>0.127735220130436+0.551012088390769i</v>
      </c>
      <c r="D495" s="1">
        <f t="shared" si="70"/>
        <v>-1.1830400175378279</v>
      </c>
      <c r="E495" s="1">
        <f t="shared" si="75"/>
        <v>0.37811225000665633</v>
      </c>
      <c r="F495" s="1">
        <f t="shared" si="76"/>
        <v>-0.92575975630554597</v>
      </c>
      <c r="G495" s="1" t="str">
        <f t="shared" si="77"/>
        <v>0.378112250006656-0.925759756305546i</v>
      </c>
      <c r="H495" s="1" t="str">
        <f t="shared" si="78"/>
        <v>0.431680169776418-0.699519768625221i</v>
      </c>
      <c r="I495" s="1">
        <f t="shared" si="71"/>
        <v>0.12773522013043601</v>
      </c>
      <c r="J495" s="1">
        <f t="shared" si="72"/>
        <v>0.55101208839076898</v>
      </c>
    </row>
    <row r="496" spans="1:10" x14ac:dyDescent="0.25">
      <c r="A496" s="1">
        <f t="shared" si="79"/>
        <v>4.6400000000000302E-2</v>
      </c>
      <c r="B496" s="1">
        <f t="shared" si="73"/>
        <v>0.12791545731404</v>
      </c>
      <c r="C496" s="1" t="str">
        <f t="shared" si="74"/>
        <v>0.12791545731404+0.552657845951647i</v>
      </c>
      <c r="D496" s="1">
        <f t="shared" si="70"/>
        <v>-1.1855951795627477</v>
      </c>
      <c r="E496" s="1">
        <f t="shared" si="75"/>
        <v>0.37574555208813565</v>
      </c>
      <c r="F496" s="1">
        <f t="shared" si="76"/>
        <v>-0.92672287124360009</v>
      </c>
      <c r="G496" s="1" t="str">
        <f t="shared" si="77"/>
        <v>0.375745552088136-0.9267228712436i</v>
      </c>
      <c r="H496" s="1" t="str">
        <f t="shared" si="78"/>
        <v>0.429891376185464-0.700620496672092i</v>
      </c>
      <c r="I496" s="1">
        <f t="shared" si="71"/>
        <v>0.12791545731404</v>
      </c>
      <c r="J496" s="1">
        <f t="shared" si="72"/>
        <v>0.55265784595164702</v>
      </c>
    </row>
    <row r="497" spans="1:10" x14ac:dyDescent="0.25">
      <c r="A497" s="1">
        <f t="shared" si="79"/>
        <v>4.6500000000000305E-2</v>
      </c>
      <c r="B497" s="1">
        <f t="shared" si="73"/>
        <v>0.12809648785421099</v>
      </c>
      <c r="C497" s="1" t="str">
        <f t="shared" si="74"/>
        <v>0.128096487854211+0.554305870099074i</v>
      </c>
      <c r="D497" s="1">
        <f t="shared" si="70"/>
        <v>-1.1881503415876675</v>
      </c>
      <c r="E497" s="1">
        <f t="shared" si="75"/>
        <v>0.37337640098348468</v>
      </c>
      <c r="F497" s="1">
        <f t="shared" si="76"/>
        <v>-0.92767993574757235</v>
      </c>
      <c r="G497" s="1" t="str">
        <f t="shared" si="77"/>
        <v>0.373376400983485-0.927679935747572i</v>
      </c>
      <c r="H497" s="1" t="str">
        <f t="shared" si="78"/>
        <v>0.428099775898446-0.701716650473239i</v>
      </c>
      <c r="I497" s="1">
        <f t="shared" si="71"/>
        <v>0.12809648785421099</v>
      </c>
      <c r="J497" s="1">
        <f t="shared" si="72"/>
        <v>0.55430587009907395</v>
      </c>
    </row>
    <row r="498" spans="1:10" x14ac:dyDescent="0.25">
      <c r="A498" s="1">
        <f t="shared" si="79"/>
        <v>4.6600000000000308E-2</v>
      </c>
      <c r="B498" s="1">
        <f t="shared" si="73"/>
        <v>0.12827831514292601</v>
      </c>
      <c r="C498" s="1" t="str">
        <f t="shared" si="74"/>
        <v>0.128278315142926+0.555956170641494i</v>
      </c>
      <c r="D498" s="1">
        <f t="shared" si="70"/>
        <v>-1.1907055036125873</v>
      </c>
      <c r="E498" s="1">
        <f t="shared" si="75"/>
        <v>0.37100481216053416</v>
      </c>
      <c r="F498" s="1">
        <f t="shared" si="76"/>
        <v>-0.92863094356893294</v>
      </c>
      <c r="G498" s="1" t="str">
        <f t="shared" si="77"/>
        <v>0.371004812160534-0.928630943568933i</v>
      </c>
      <c r="H498" s="1" t="str">
        <f t="shared" si="78"/>
        <v>0.426305380612453-0.702808222872038i</v>
      </c>
      <c r="I498" s="1">
        <f t="shared" si="71"/>
        <v>0.12827831514292601</v>
      </c>
      <c r="J498" s="1">
        <f t="shared" si="72"/>
        <v>0.55595617064149405</v>
      </c>
    </row>
    <row r="499" spans="1:10" x14ac:dyDescent="0.25">
      <c r="A499" s="1">
        <f t="shared" si="79"/>
        <v>4.6700000000000311E-2</v>
      </c>
      <c r="B499" s="1">
        <f t="shared" si="73"/>
        <v>0.12846094259343499</v>
      </c>
      <c r="C499" s="1" t="str">
        <f t="shared" si="74"/>
        <v>0.128460942593435+0.557608757427815i</v>
      </c>
      <c r="D499" s="1">
        <f t="shared" si="70"/>
        <v>-1.1932606656375071</v>
      </c>
      <c r="E499" s="1">
        <f t="shared" si="75"/>
        <v>0.36863080110303037</v>
      </c>
      <c r="F499" s="1">
        <f t="shared" si="76"/>
        <v>-0.92957588849869488</v>
      </c>
      <c r="G499" s="1" t="str">
        <f t="shared" si="77"/>
        <v>0.36863080110303-0.929575888498695i</v>
      </c>
      <c r="H499" s="1" t="str">
        <f t="shared" si="78"/>
        <v>0.424508202042823-0.703895206741778i</v>
      </c>
      <c r="I499" s="1">
        <f t="shared" si="71"/>
        <v>0.12846094259343499</v>
      </c>
      <c r="J499" s="1">
        <f t="shared" si="72"/>
        <v>0.55760875742781502</v>
      </c>
    </row>
    <row r="500" spans="1:10" x14ac:dyDescent="0.25">
      <c r="A500" s="1">
        <f t="shared" si="79"/>
        <v>4.6800000000000314E-2</v>
      </c>
      <c r="B500" s="1">
        <f t="shared" si="73"/>
        <v>0.12864437364040901</v>
      </c>
      <c r="C500" s="1" t="str">
        <f t="shared" si="74"/>
        <v>0.128644373640409+0.559263640347672i</v>
      </c>
      <c r="D500" s="1">
        <f t="shared" si="70"/>
        <v>-1.1958158276624269</v>
      </c>
      <c r="E500" s="1">
        <f t="shared" si="75"/>
        <v>0.36625438331053412</v>
      </c>
      <c r="F500" s="1">
        <f t="shared" si="76"/>
        <v>-0.93051476436745506</v>
      </c>
      <c r="G500" s="1" t="str">
        <f t="shared" si="77"/>
        <v>0.366254383310534-0.930514764367455i</v>
      </c>
      <c r="H500" s="1" t="str">
        <f t="shared" si="78"/>
        <v>0.422708251923064-0.704977594985705i</v>
      </c>
      <c r="I500" s="1">
        <f t="shared" si="71"/>
        <v>0.12864437364040901</v>
      </c>
      <c r="J500" s="1">
        <f t="shared" si="72"/>
        <v>0.55926364034767195</v>
      </c>
    </row>
    <row r="501" spans="1:10" x14ac:dyDescent="0.25">
      <c r="A501" s="1">
        <f t="shared" si="79"/>
        <v>4.6900000000000316E-2</v>
      </c>
      <c r="B501" s="1">
        <f t="shared" si="73"/>
        <v>0.12882861174009499</v>
      </c>
      <c r="C501" s="1" t="str">
        <f t="shared" si="74"/>
        <v>0.128828611740095+0.560920829331667i</v>
      </c>
      <c r="D501" s="1">
        <f t="shared" si="70"/>
        <v>-1.1983709896873467</v>
      </c>
      <c r="E501" s="1">
        <f t="shared" si="75"/>
        <v>0.36387557429831929</v>
      </c>
      <c r="F501" s="1">
        <f t="shared" si="76"/>
        <v>-0.93144756504543413</v>
      </c>
      <c r="G501" s="1" t="str">
        <f t="shared" si="77"/>
        <v>0.363875574298319-0.931447565045434i</v>
      </c>
      <c r="H501" s="1" t="str">
        <f t="shared" si="78"/>
        <v>0.420905542004779-0.706055380537068i</v>
      </c>
      <c r="I501" s="1">
        <f t="shared" si="71"/>
        <v>0.12882861174009499</v>
      </c>
      <c r="J501" s="1">
        <f t="shared" si="72"/>
        <v>0.56092082933166698</v>
      </c>
    </row>
    <row r="502" spans="1:10" x14ac:dyDescent="0.25">
      <c r="A502" s="1">
        <f t="shared" si="79"/>
        <v>4.7000000000000319E-2</v>
      </c>
      <c r="B502" s="1">
        <f t="shared" si="73"/>
        <v>0.129013660370452</v>
      </c>
      <c r="C502" s="1" t="str">
        <f t="shared" si="74"/>
        <v>0.129013660370452+0.562580334351626i</v>
      </c>
      <c r="D502" s="1">
        <f t="shared" si="70"/>
        <v>-1.2009261517122662</v>
      </c>
      <c r="E502" s="1">
        <f t="shared" si="75"/>
        <v>0.36149438959727193</v>
      </c>
      <c r="F502" s="1">
        <f t="shared" si="76"/>
        <v>-0.93237428444251713</v>
      </c>
      <c r="G502" s="1" t="str">
        <f t="shared" si="77"/>
        <v>0.361494389597272-0.932374284442517i</v>
      </c>
      <c r="H502" s="1" t="str">
        <f t="shared" si="78"/>
        <v>0.41910008405759-0.707128556359169i</v>
      </c>
      <c r="I502" s="1">
        <f t="shared" si="71"/>
        <v>0.129013660370452</v>
      </c>
      <c r="J502" s="1">
        <f t="shared" si="72"/>
        <v>0.56258033435162602</v>
      </c>
    </row>
    <row r="503" spans="1:10" x14ac:dyDescent="0.25">
      <c r="A503" s="1">
        <f t="shared" si="79"/>
        <v>4.7100000000000322E-2</v>
      </c>
      <c r="B503" s="1">
        <f t="shared" si="73"/>
        <v>0.12919952303131799</v>
      </c>
      <c r="C503" s="1" t="str">
        <f t="shared" si="74"/>
        <v>0.129199523031318+0.564242165420834i</v>
      </c>
      <c r="D503" s="1">
        <f t="shared" si="70"/>
        <v>-1.203481313737186</v>
      </c>
      <c r="E503" s="1">
        <f t="shared" si="75"/>
        <v>0.35911084475378802</v>
      </c>
      <c r="F503" s="1">
        <f t="shared" si="76"/>
        <v>-0.93329491650829255</v>
      </c>
      <c r="G503" s="1" t="str">
        <f t="shared" si="77"/>
        <v>0.359110844753788-0.933294916508293i</v>
      </c>
      <c r="H503" s="1" t="str">
        <f t="shared" si="78"/>
        <v>0.417291889869059-0.708197115445404i</v>
      </c>
      <c r="I503" s="1">
        <f t="shared" si="71"/>
        <v>0.12919952303131799</v>
      </c>
      <c r="J503" s="1">
        <f t="shared" si="72"/>
        <v>0.56424216542083405</v>
      </c>
    </row>
    <row r="504" spans="1:10" x14ac:dyDescent="0.25">
      <c r="A504" s="1">
        <f t="shared" si="79"/>
        <v>4.7200000000000325E-2</v>
      </c>
      <c r="B504" s="1">
        <f t="shared" si="73"/>
        <v>0.129386203244549</v>
      </c>
      <c r="C504" s="1" t="str">
        <f t="shared" si="74"/>
        <v>0.129386203244549+0.565906332594304i</v>
      </c>
      <c r="D504" s="1">
        <f t="shared" si="70"/>
        <v>-1.2060364757621058</v>
      </c>
      <c r="E504" s="1">
        <f t="shared" si="75"/>
        <v>0.35672495532967308</v>
      </c>
      <c r="F504" s="1">
        <f t="shared" si="76"/>
        <v>-0.93420945523209231</v>
      </c>
      <c r="G504" s="1" t="str">
        <f t="shared" si="77"/>
        <v>0.356724955329673-0.934209455232092i</v>
      </c>
      <c r="H504" s="1" t="str">
        <f t="shared" si="78"/>
        <v>0.415480971244614-0.709261050819311i</v>
      </c>
      <c r="I504" s="1">
        <f t="shared" si="71"/>
        <v>0.129386203244549</v>
      </c>
      <c r="J504" s="1">
        <f t="shared" si="72"/>
        <v>0.56590633259430401</v>
      </c>
    </row>
    <row r="505" spans="1:10" x14ac:dyDescent="0.25">
      <c r="A505" s="1">
        <f t="shared" si="79"/>
        <v>4.7300000000000328E-2</v>
      </c>
      <c r="B505" s="1">
        <f t="shared" si="73"/>
        <v>0.12957370455418299</v>
      </c>
      <c r="C505" s="1" t="str">
        <f t="shared" si="74"/>
        <v>0.129573704554183+0.567572845969012i</v>
      </c>
      <c r="D505" s="1">
        <f t="shared" si="70"/>
        <v>-1.2085916377870256</v>
      </c>
      <c r="E505" s="1">
        <f t="shared" si="75"/>
        <v>0.35433673690203993</v>
      </c>
      <c r="F505" s="1">
        <f t="shared" si="76"/>
        <v>-0.93511789464303086</v>
      </c>
      <c r="G505" s="1" t="str">
        <f t="shared" si="77"/>
        <v>0.35433673690204-0.935117894643031i</v>
      </c>
      <c r="H505" s="1" t="str">
        <f t="shared" si="78"/>
        <v>0.413667340007471-0.710320355534617i</v>
      </c>
      <c r="I505" s="1">
        <f t="shared" si="71"/>
        <v>0.12957370455418299</v>
      </c>
      <c r="J505" s="1">
        <f t="shared" si="72"/>
        <v>0.56757284596901203</v>
      </c>
    </row>
    <row r="506" spans="1:10" x14ac:dyDescent="0.25">
      <c r="A506" s="1">
        <f t="shared" si="79"/>
        <v>4.7400000000000331E-2</v>
      </c>
      <c r="B506" s="1">
        <f t="shared" si="73"/>
        <v>0.129762030526588</v>
      </c>
      <c r="C506" s="1" t="str">
        <f t="shared" si="74"/>
        <v>0.129762030526588+0.569241715684173i</v>
      </c>
      <c r="D506" s="1">
        <f t="shared" si="70"/>
        <v>-1.2111467998119454</v>
      </c>
      <c r="E506" s="1">
        <f t="shared" si="75"/>
        <v>0.35194620506320706</v>
      </c>
      <c r="F506" s="1">
        <f t="shared" si="76"/>
        <v>-0.93602022881004399</v>
      </c>
      <c r="G506" s="1" t="str">
        <f t="shared" si="77"/>
        <v>0.351946205063207-0.936020228810044i</v>
      </c>
      <c r="H506" s="1" t="str">
        <f t="shared" si="78"/>
        <v>0.411851007998554-0.711375022675281i</v>
      </c>
      <c r="I506" s="1">
        <f t="shared" si="71"/>
        <v>0.129762030526588</v>
      </c>
      <c r="J506" s="1">
        <f t="shared" si="72"/>
        <v>0.56924171568417303</v>
      </c>
    </row>
    <row r="507" spans="1:10" x14ac:dyDescent="0.25">
      <c r="A507" s="1">
        <f t="shared" si="79"/>
        <v>4.7500000000000334E-2</v>
      </c>
      <c r="B507" s="1">
        <f t="shared" si="73"/>
        <v>0.12995118475062201</v>
      </c>
      <c r="C507" s="1" t="str">
        <f t="shared" si="74"/>
        <v>0.129951184750622+0.570912951921478i</v>
      </c>
      <c r="D507" s="1">
        <f t="shared" si="70"/>
        <v>-1.2137019618368652</v>
      </c>
      <c r="E507" s="1">
        <f t="shared" si="75"/>
        <v>0.34955337542059689</v>
      </c>
      <c r="F507" s="1">
        <f t="shared" si="76"/>
        <v>-0.93691645184192773</v>
      </c>
      <c r="G507" s="1" t="str">
        <f t="shared" si="77"/>
        <v>0.349553375420597-0.936916451841928i</v>
      </c>
      <c r="H507" s="1" t="str">
        <f t="shared" si="78"/>
        <v>0.410031987076422-0.712425045355539i</v>
      </c>
      <c r="I507" s="1">
        <f t="shared" si="71"/>
        <v>0.12995118475062201</v>
      </c>
      <c r="J507" s="1">
        <f t="shared" si="72"/>
        <v>0.57091295192147795</v>
      </c>
    </row>
    <row r="508" spans="1:10" x14ac:dyDescent="0.25">
      <c r="A508" s="1">
        <f t="shared" si="79"/>
        <v>4.7600000000000336E-2</v>
      </c>
      <c r="B508" s="1">
        <f t="shared" si="73"/>
        <v>0.13014117083778701</v>
      </c>
      <c r="C508" s="1" t="str">
        <f t="shared" si="74"/>
        <v>0.130141170837787+0.572586564905371i</v>
      </c>
      <c r="D508" s="1">
        <f t="shared" si="70"/>
        <v>-1.216257123861785</v>
      </c>
      <c r="E508" s="1">
        <f t="shared" si="75"/>
        <v>0.34715826359663382</v>
      </c>
      <c r="F508" s="1">
        <f t="shared" si="76"/>
        <v>-0.93780655788737699</v>
      </c>
      <c r="G508" s="1" t="str">
        <f t="shared" si="77"/>
        <v>0.347158263596634-0.937806557887377i</v>
      </c>
      <c r="H508" s="1" t="str">
        <f t="shared" si="78"/>
        <v>0.408210289117189-0.713470416719952i</v>
      </c>
      <c r="I508" s="1">
        <f t="shared" si="71"/>
        <v>0.13014117083778701</v>
      </c>
      <c r="J508" s="1">
        <f t="shared" si="72"/>
        <v>0.57258656490537096</v>
      </c>
    </row>
    <row r="509" spans="1:10" x14ac:dyDescent="0.25">
      <c r="A509" s="1">
        <f t="shared" si="79"/>
        <v>4.7700000000000339E-2</v>
      </c>
      <c r="B509" s="1">
        <f t="shared" si="73"/>
        <v>0.13033199242239499</v>
      </c>
      <c r="C509" s="1" t="str">
        <f t="shared" si="74"/>
        <v>0.130331992422395+0.5742625649033i</v>
      </c>
      <c r="D509" s="1">
        <f t="shared" si="70"/>
        <v>-1.2188122858867048</v>
      </c>
      <c r="E509" s="1">
        <f t="shared" si="75"/>
        <v>0.34476088522864234</v>
      </c>
      <c r="F509" s="1">
        <f t="shared" si="76"/>
        <v>-0.93869054113502326</v>
      </c>
      <c r="G509" s="1" t="str">
        <f t="shared" si="77"/>
        <v>0.344760885228642-0.938690541135023i</v>
      </c>
      <c r="H509" s="1" t="str">
        <f t="shared" si="78"/>
        <v>0.406385926014444-0.714511129943448i</v>
      </c>
      <c r="I509" s="1">
        <f t="shared" si="71"/>
        <v>0.13033199242239499</v>
      </c>
      <c r="J509" s="1">
        <f t="shared" si="72"/>
        <v>0.57426256490329997</v>
      </c>
    </row>
    <row r="510" spans="1:10" x14ac:dyDescent="0.25">
      <c r="A510" s="1">
        <f t="shared" si="79"/>
        <v>4.7800000000000342E-2</v>
      </c>
      <c r="B510" s="1">
        <f t="shared" si="73"/>
        <v>0.13052365316171799</v>
      </c>
      <c r="C510" s="1" t="str">
        <f t="shared" si="74"/>
        <v>0.130523653161718+0.575940962225969i</v>
      </c>
      <c r="D510" s="1">
        <f t="shared" si="70"/>
        <v>-1.2213674479116245</v>
      </c>
      <c r="E510" s="1">
        <f t="shared" si="75"/>
        <v>0.34236125596874484</v>
      </c>
      <c r="F510" s="1">
        <f t="shared" si="76"/>
        <v>-0.93956839581347329</v>
      </c>
      <c r="G510" s="1" t="str">
        <f t="shared" si="77"/>
        <v>0.342361255968745-0.939568395813473i</v>
      </c>
      <c r="H510" s="1" t="str">
        <f t="shared" si="78"/>
        <v>0.404558909679183-0.715547178231367i</v>
      </c>
      <c r="I510" s="1">
        <f t="shared" si="71"/>
        <v>0.13052365316171799</v>
      </c>
      <c r="J510" s="1">
        <f t="shared" si="72"/>
        <v>0.57594096222596902</v>
      </c>
    </row>
    <row r="511" spans="1:10" x14ac:dyDescent="0.25">
      <c r="A511" s="1">
        <f t="shared" si="79"/>
        <v>4.7900000000000345E-2</v>
      </c>
      <c r="B511" s="1">
        <f t="shared" si="73"/>
        <v>0.13071615673616199</v>
      </c>
      <c r="C511" s="1" t="str">
        <f t="shared" si="74"/>
        <v>0.130716156736162+0.577621767227622i</v>
      </c>
      <c r="D511" s="1">
        <f t="shared" si="70"/>
        <v>-1.2239226099365443</v>
      </c>
      <c r="E511" s="1">
        <f t="shared" si="75"/>
        <v>0.33995939148375931</v>
      </c>
      <c r="F511" s="1">
        <f t="shared" si="76"/>
        <v>-0.94044011619134582</v>
      </c>
      <c r="G511" s="1" t="str">
        <f t="shared" si="77"/>
        <v>0.339959391483759-0.940440116191346i</v>
      </c>
      <c r="H511" s="1" t="str">
        <f t="shared" si="78"/>
        <v>0.402729252039718-0.716578554819505i</v>
      </c>
      <c r="I511" s="1">
        <f t="shared" si="71"/>
        <v>0.13071615673616199</v>
      </c>
      <c r="J511" s="1">
        <f t="shared" si="72"/>
        <v>0.57762176722762204</v>
      </c>
    </row>
    <row r="512" spans="1:10" x14ac:dyDescent="0.25">
      <c r="A512" s="1">
        <f t="shared" si="79"/>
        <v>4.8000000000000348E-2</v>
      </c>
      <c r="B512" s="1">
        <f t="shared" si="73"/>
        <v>0.13090950684941799</v>
      </c>
      <c r="C512" s="1" t="str">
        <f t="shared" si="74"/>
        <v>0.130909506849418+0.579304990306303i</v>
      </c>
      <c r="D512" s="1">
        <f t="shared" si="70"/>
        <v>-1.2264777719614641</v>
      </c>
      <c r="E512" s="1">
        <f t="shared" si="75"/>
        <v>0.33755530745509743</v>
      </c>
      <c r="F512" s="1">
        <f t="shared" si="76"/>
        <v>-0.94130569657730989</v>
      </c>
      <c r="G512" s="1" t="str">
        <f t="shared" si="77"/>
        <v>0.337555307455097-0.94130569657731i</v>
      </c>
      <c r="H512" s="1" t="str">
        <f t="shared" si="78"/>
        <v>0.400896965041609-0.71760525297416i</v>
      </c>
      <c r="I512" s="1">
        <f t="shared" si="71"/>
        <v>0.13090950684941799</v>
      </c>
      <c r="J512" s="1">
        <f t="shared" si="72"/>
        <v>0.579304990306303</v>
      </c>
    </row>
    <row r="513" spans="1:10" x14ac:dyDescent="0.25">
      <c r="A513" s="1">
        <f t="shared" si="79"/>
        <v>4.8100000000000351E-2</v>
      </c>
      <c r="B513" s="1">
        <f t="shared" si="73"/>
        <v>0.13110370722863299</v>
      </c>
      <c r="C513" s="1" t="str">
        <f t="shared" si="74"/>
        <v>0.131103707228633+0.580990641904111i</v>
      </c>
      <c r="D513" s="1">
        <f t="shared" si="70"/>
        <v>-1.2290329339863839</v>
      </c>
      <c r="E513" s="1">
        <f t="shared" si="75"/>
        <v>0.33514901957866178</v>
      </c>
      <c r="F513" s="1">
        <f t="shared" si="76"/>
        <v>-0.94216513132012147</v>
      </c>
      <c r="G513" s="1" t="str">
        <f t="shared" si="77"/>
        <v>0.335149019578662-0.942165131320121i</v>
      </c>
      <c r="H513" s="1" t="str">
        <f t="shared" si="78"/>
        <v>0.399062060647582-0.718627265992174i</v>
      </c>
      <c r="I513" s="1">
        <f t="shared" si="71"/>
        <v>0.13110370722863299</v>
      </c>
      <c r="J513" s="1">
        <f t="shared" si="72"/>
        <v>0.58099064190411098</v>
      </c>
    </row>
    <row r="514" spans="1:10" x14ac:dyDescent="0.25">
      <c r="A514" s="1">
        <f t="shared" si="79"/>
        <v>4.8200000000000354E-2</v>
      </c>
      <c r="B514" s="1">
        <f t="shared" si="73"/>
        <v>0.13129876162457799</v>
      </c>
      <c r="C514" s="1" t="str">
        <f t="shared" si="74"/>
        <v>0.131298761624578+0.58267873250748i</v>
      </c>
      <c r="D514" s="1">
        <f t="shared" si="70"/>
        <v>-1.2315880960113037</v>
      </c>
      <c r="E514" s="1">
        <f t="shared" si="75"/>
        <v>0.33274054356474353</v>
      </c>
      <c r="F514" s="1">
        <f t="shared" si="76"/>
        <v>-0.94301841480866055</v>
      </c>
      <c r="G514" s="1" t="str">
        <f t="shared" si="77"/>
        <v>0.332740543564744-0.943018414808661i</v>
      </c>
      <c r="H514" s="1" t="str">
        <f t="shared" si="78"/>
        <v>0.397224550837451-0.719644587200979i</v>
      </c>
      <c r="I514" s="1">
        <f t="shared" si="71"/>
        <v>0.13129876162457799</v>
      </c>
      <c r="J514" s="1">
        <f t="shared" si="72"/>
        <v>0.58267873250748003</v>
      </c>
    </row>
    <row r="515" spans="1:10" x14ac:dyDescent="0.25">
      <c r="A515" s="1">
        <f t="shared" si="79"/>
        <v>4.8300000000000357E-2</v>
      </c>
      <c r="B515" s="1">
        <f t="shared" si="73"/>
        <v>0.13149467381180799</v>
      </c>
      <c r="C515" s="1" t="str">
        <f t="shared" si="74"/>
        <v>0.131494673811808+0.584369272647451i</v>
      </c>
      <c r="D515" s="1">
        <f t="shared" si="70"/>
        <v>-1.2341432580362235</v>
      </c>
      <c r="E515" s="1">
        <f t="shared" si="75"/>
        <v>0.33032989513791999</v>
      </c>
      <c r="F515" s="1">
        <f t="shared" si="76"/>
        <v>-0.94386554147196766</v>
      </c>
      <c r="G515" s="1" t="str">
        <f t="shared" si="77"/>
        <v>0.33032989513792-0.943865541471968i</v>
      </c>
      <c r="H515" s="1" t="str">
        <f t="shared" si="78"/>
        <v>0.395384447608041-0.720657209958636i</v>
      </c>
      <c r="I515" s="1">
        <f t="shared" si="71"/>
        <v>0.13149467381180799</v>
      </c>
      <c r="J515" s="1">
        <f t="shared" si="72"/>
        <v>0.58436927264745098</v>
      </c>
    </row>
    <row r="516" spans="1:10" x14ac:dyDescent="0.25">
      <c r="A516" s="1">
        <f t="shared" si="79"/>
        <v>4.8400000000000359E-2</v>
      </c>
      <c r="B516" s="1">
        <f t="shared" si="73"/>
        <v>0.131691447588838</v>
      </c>
      <c r="C516" s="1" t="str">
        <f t="shared" si="74"/>
        <v>0.131691447588838+0.586062272899939i</v>
      </c>
      <c r="D516" s="1">
        <f t="shared" si="70"/>
        <v>-1.2366984200611431</v>
      </c>
      <c r="E516" s="1">
        <f t="shared" si="75"/>
        <v>0.32791709003695185</v>
      </c>
      <c r="F516" s="1">
        <f t="shared" si="76"/>
        <v>-0.94470650577928039</v>
      </c>
      <c r="G516" s="1" t="str">
        <f t="shared" si="77"/>
        <v>0.327917090036952-0.94470650577928i</v>
      </c>
      <c r="H516" s="1" t="str">
        <f t="shared" si="78"/>
        <v>0.393541762973109-0.721665127653885i</v>
      </c>
      <c r="I516" s="1">
        <f t="shared" si="71"/>
        <v>0.131691447588838</v>
      </c>
      <c r="J516" s="1">
        <f t="shared" si="72"/>
        <v>0.58606227289993895</v>
      </c>
    </row>
    <row r="517" spans="1:10" x14ac:dyDescent="0.25">
      <c r="A517" s="1">
        <f t="shared" si="79"/>
        <v>4.8500000000000362E-2</v>
      </c>
      <c r="B517" s="1">
        <f t="shared" si="73"/>
        <v>0.13188908677830599</v>
      </c>
      <c r="C517" s="1" t="str">
        <f t="shared" si="74"/>
        <v>0.131889086778306+0.587757743886017i</v>
      </c>
      <c r="D517" s="1">
        <f t="shared" si="70"/>
        <v>-1.2392535820860628</v>
      </c>
      <c r="E517" s="1">
        <f t="shared" si="75"/>
        <v>0.32550214401467997</v>
      </c>
      <c r="F517" s="1">
        <f t="shared" si="76"/>
        <v>-0.94554130224006949</v>
      </c>
      <c r="G517" s="1" t="str">
        <f t="shared" si="77"/>
        <v>0.32550214401468-0.945541302240069i</v>
      </c>
      <c r="H517" s="1" t="str">
        <f t="shared" si="78"/>
        <v>0.391696508963265-0.722668333706183i</v>
      </c>
      <c r="I517" s="1">
        <f t="shared" si="71"/>
        <v>0.13188908677830599</v>
      </c>
      <c r="J517" s="1">
        <f t="shared" si="72"/>
        <v>0.58775774388601698</v>
      </c>
    </row>
    <row r="518" spans="1:10" x14ac:dyDescent="0.25">
      <c r="A518" s="1">
        <f t="shared" si="79"/>
        <v>4.8600000000000365E-2</v>
      </c>
      <c r="B518" s="1">
        <f t="shared" si="73"/>
        <v>0.13208759522715299</v>
      </c>
      <c r="C518" s="1" t="str">
        <f t="shared" si="74"/>
        <v>0.132087595227153+0.589455696272173i</v>
      </c>
      <c r="D518" s="1">
        <f t="shared" si="70"/>
        <v>-1.2418087441109826</v>
      </c>
      <c r="E518" s="1">
        <f t="shared" si="75"/>
        <v>0.32308507283792343</v>
      </c>
      <c r="F518" s="1">
        <f t="shared" si="76"/>
        <v>-0.94636992540407461</v>
      </c>
      <c r="G518" s="1" t="str">
        <f t="shared" si="77"/>
        <v>0.323085072837923-0.946369925404075i</v>
      </c>
      <c r="H518" s="1" t="str">
        <f t="shared" si="78"/>
        <v>0.389848697625895-0.72366682156575i</v>
      </c>
      <c r="I518" s="1">
        <f t="shared" si="71"/>
        <v>0.13208759522715299</v>
      </c>
      <c r="J518" s="1">
        <f t="shared" si="72"/>
        <v>0.58945569627217298</v>
      </c>
    </row>
    <row r="519" spans="1:10" x14ac:dyDescent="0.25">
      <c r="A519" s="1">
        <f t="shared" si="79"/>
        <v>4.8700000000000368E-2</v>
      </c>
      <c r="B519" s="1">
        <f t="shared" si="73"/>
        <v>0.132286976806786</v>
      </c>
      <c r="C519" s="1" t="str">
        <f t="shared" si="74"/>
        <v>0.132286976806786+0.591156140770619i</v>
      </c>
      <c r="D519" s="1">
        <f t="shared" si="70"/>
        <v>-1.2443639061359024</v>
      </c>
      <c r="E519" s="1">
        <f t="shared" si="75"/>
        <v>0.32066589228737608</v>
      </c>
      <c r="F519" s="1">
        <f t="shared" si="76"/>
        <v>-0.9471923698613397</v>
      </c>
      <c r="G519" s="1" t="str">
        <f t="shared" si="77"/>
        <v>0.320665892287376-0.94719236986134i</v>
      </c>
      <c r="H519" s="1" t="str">
        <f t="shared" si="78"/>
        <v>0.387998341025082-0.724660584713606i</v>
      </c>
      <c r="I519" s="1">
        <f t="shared" si="71"/>
        <v>0.132286976806786</v>
      </c>
      <c r="J519" s="1">
        <f t="shared" si="72"/>
        <v>0.59115614077061895</v>
      </c>
    </row>
    <row r="520" spans="1:10" x14ac:dyDescent="0.25">
      <c r="A520" s="1">
        <f t="shared" si="79"/>
        <v>4.8800000000000371E-2</v>
      </c>
      <c r="B520" s="1">
        <f t="shared" si="73"/>
        <v>0.13248723541326399</v>
      </c>
      <c r="C520" s="1" t="str">
        <f t="shared" si="74"/>
        <v>0.132487235413264+0.592859088139538i</v>
      </c>
      <c r="D520" s="1">
        <f t="shared" si="70"/>
        <v>-1.2469190681608222</v>
      </c>
      <c r="E520" s="1">
        <f t="shared" si="75"/>
        <v>0.31824461815750332</v>
      </c>
      <c r="F520" s="1">
        <f t="shared" si="76"/>
        <v>-0.9480086302422488</v>
      </c>
      <c r="G520" s="1" t="str">
        <f t="shared" si="77"/>
        <v>0.318244618157503-0.948008630242249i</v>
      </c>
      <c r="H520" s="1" t="str">
        <f t="shared" si="78"/>
        <v>0.386145451241524-0.725649616661623i</v>
      </c>
      <c r="I520" s="1">
        <f t="shared" si="71"/>
        <v>0.13248723541326399</v>
      </c>
      <c r="J520" s="1">
        <f t="shared" si="72"/>
        <v>0.59285908813953803</v>
      </c>
    </row>
    <row r="521" spans="1:10" x14ac:dyDescent="0.25">
      <c r="A521" s="1">
        <f t="shared" si="79"/>
        <v>4.8900000000000374E-2</v>
      </c>
      <c r="B521" s="1">
        <f t="shared" si="73"/>
        <v>0.132688374967464</v>
      </c>
      <c r="C521" s="1" t="str">
        <f t="shared" si="74"/>
        <v>0.132688374967464+0.59456454918339i</v>
      </c>
      <c r="D521" s="1">
        <f t="shared" si="70"/>
        <v>-1.249474230185742</v>
      </c>
      <c r="E521" s="1">
        <f t="shared" si="75"/>
        <v>0.31582126625643947</v>
      </c>
      <c r="F521" s="1">
        <f t="shared" si="76"/>
        <v>-0.94881870121756096</v>
      </c>
      <c r="G521" s="1" t="str">
        <f t="shared" si="77"/>
        <v>0.315821266256439-0.948818701217561i</v>
      </c>
      <c r="H521" s="1" t="str">
        <f t="shared" si="78"/>
        <v>0.384290040372461-0.72663391095256i</v>
      </c>
      <c r="I521" s="1">
        <f t="shared" si="71"/>
        <v>0.132688374967464</v>
      </c>
      <c r="J521" s="1">
        <f t="shared" si="72"/>
        <v>0.59456454918338997</v>
      </c>
    </row>
    <row r="522" spans="1:10" x14ac:dyDescent="0.25">
      <c r="A522" s="1">
        <f t="shared" si="79"/>
        <v>4.9000000000000377E-2</v>
      </c>
      <c r="B522" s="1">
        <f t="shared" si="73"/>
        <v>0.13289039941526301</v>
      </c>
      <c r="C522" s="1" t="str">
        <f t="shared" si="74"/>
        <v>0.132890399415263+0.596272534753189i</v>
      </c>
      <c r="D522" s="1">
        <f t="shared" si="70"/>
        <v>-1.2520293922106618</v>
      </c>
      <c r="E522" s="1">
        <f t="shared" si="75"/>
        <v>0.31339585240588413</v>
      </c>
      <c r="F522" s="1">
        <f t="shared" si="76"/>
        <v>-0.94962257749844448</v>
      </c>
      <c r="G522" s="1" t="str">
        <f t="shared" si="77"/>
        <v>0.313395852405884-0.949622577498444i</v>
      </c>
      <c r="H522" s="1" t="str">
        <f t="shared" si="78"/>
        <v>0.382432120531589-0.727613461160108i</v>
      </c>
      <c r="I522" s="1">
        <f t="shared" si="71"/>
        <v>0.13289039941526301</v>
      </c>
      <c r="J522" s="1">
        <f t="shared" si="72"/>
        <v>0.59627253475318898</v>
      </c>
    </row>
    <row r="523" spans="1:10" x14ac:dyDescent="0.25">
      <c r="A523" s="1">
        <f t="shared" si="79"/>
        <v>4.9100000000000379E-2</v>
      </c>
      <c r="B523" s="1">
        <f t="shared" si="73"/>
        <v>0.13309331272771799</v>
      </c>
      <c r="C523" s="1" t="str">
        <f t="shared" si="74"/>
        <v>0.133093312727718+0.597983055746786i</v>
      </c>
      <c r="D523" s="1">
        <f t="shared" si="70"/>
        <v>-1.2545845542355816</v>
      </c>
      <c r="E523" s="1">
        <f t="shared" si="75"/>
        <v>0.31096839244099916</v>
      </c>
      <c r="F523" s="1">
        <f t="shared" si="76"/>
        <v>-0.95042025383651241</v>
      </c>
      <c r="G523" s="1" t="str">
        <f t="shared" si="77"/>
        <v>0.310968392440999-0.950420253836512i</v>
      </c>
      <c r="H523" s="1" t="str">
        <f t="shared" si="78"/>
        <v>0.380571703848989-0.728588260888931i</v>
      </c>
      <c r="I523" s="1">
        <f t="shared" si="71"/>
        <v>0.13309331272771799</v>
      </c>
      <c r="J523" s="1">
        <f t="shared" si="72"/>
        <v>0.59798305574678601</v>
      </c>
    </row>
    <row r="524" spans="1:10" x14ac:dyDescent="0.25">
      <c r="A524" s="1">
        <f t="shared" si="79"/>
        <v>4.9200000000000382E-2</v>
      </c>
      <c r="B524" s="1">
        <f t="shared" si="73"/>
        <v>0.13329711890124199</v>
      </c>
      <c r="C524" s="1" t="str">
        <f t="shared" si="74"/>
        <v>0.133297118901242+0.59969612310916i</v>
      </c>
      <c r="D524" s="1">
        <f t="shared" si="70"/>
        <v>-1.2571397162605014</v>
      </c>
      <c r="E524" s="1">
        <f t="shared" si="75"/>
        <v>0.30853890221030511</v>
      </c>
      <c r="F524" s="1">
        <f t="shared" si="76"/>
        <v>-0.95121172502385598</v>
      </c>
      <c r="G524" s="1" t="str">
        <f t="shared" si="77"/>
        <v>0.308538902210305-0.951211725023856i</v>
      </c>
      <c r="H524" s="1" t="str">
        <f t="shared" si="78"/>
        <v>0.37870880247104-0.72955830377471i</v>
      </c>
      <c r="I524" s="1">
        <f t="shared" si="71"/>
        <v>0.13329711890124199</v>
      </c>
      <c r="J524" s="1">
        <f t="shared" si="72"/>
        <v>0.59969612310915998</v>
      </c>
    </row>
    <row r="525" spans="1:10" x14ac:dyDescent="0.25">
      <c r="A525" s="1">
        <f t="shared" si="79"/>
        <v>4.9300000000000385E-2</v>
      </c>
      <c r="B525" s="1">
        <f t="shared" si="73"/>
        <v>0.133501821957795</v>
      </c>
      <c r="C525" s="1" t="str">
        <f t="shared" si="74"/>
        <v>0.133501821957795+0.601411747832704i</v>
      </c>
      <c r="D525" s="1">
        <f t="shared" si="70"/>
        <v>-1.2596948782854211</v>
      </c>
      <c r="E525" s="1">
        <f t="shared" si="75"/>
        <v>0.30610739757557787</v>
      </c>
      <c r="F525" s="1">
        <f t="shared" si="76"/>
        <v>-0.95199698589307891</v>
      </c>
      <c r="G525" s="1" t="str">
        <f t="shared" si="77"/>
        <v>0.306107397575578-0.951996985893079i</v>
      </c>
      <c r="H525" s="1" t="str">
        <f t="shared" si="78"/>
        <v>0.376843428560346-0.730523583484178i</v>
      </c>
      <c r="I525" s="1">
        <f t="shared" si="71"/>
        <v>0.133501821957795</v>
      </c>
      <c r="J525" s="1">
        <f t="shared" si="72"/>
        <v>0.60141174783270401</v>
      </c>
    </row>
    <row r="526" spans="1:10" x14ac:dyDescent="0.25">
      <c r="A526" s="1">
        <f t="shared" si="79"/>
        <v>4.9400000000000388E-2</v>
      </c>
      <c r="B526" s="1">
        <f t="shared" si="73"/>
        <v>0.133707425945057</v>
      </c>
      <c r="C526" s="1" t="str">
        <f t="shared" si="74"/>
        <v>0.133707425945057+0.603129940957529i</v>
      </c>
      <c r="D526" s="1">
        <f t="shared" si="70"/>
        <v>-1.2622500403103409</v>
      </c>
      <c r="E526" s="1">
        <f t="shared" si="75"/>
        <v>0.30367389441174503</v>
      </c>
      <c r="F526" s="1">
        <f t="shared" si="76"/>
        <v>-0.95277603131733135</v>
      </c>
      <c r="G526" s="1" t="str">
        <f t="shared" si="77"/>
        <v>0.303673894411745-0.952776031317331i</v>
      </c>
      <c r="H526" s="1" t="str">
        <f t="shared" si="78"/>
        <v>0.374975594295651-0.731484093715171i</v>
      </c>
      <c r="I526" s="1">
        <f t="shared" si="71"/>
        <v>0.133707425945057</v>
      </c>
      <c r="J526" s="1">
        <f t="shared" si="72"/>
        <v>0.60312994095752903</v>
      </c>
    </row>
    <row r="527" spans="1:10" x14ac:dyDescent="0.25">
      <c r="A527" s="1">
        <f t="shared" si="79"/>
        <v>4.9500000000000391E-2</v>
      </c>
      <c r="B527" s="1">
        <f t="shared" si="73"/>
        <v>0.13391393493662099</v>
      </c>
      <c r="C527" s="1" t="str">
        <f t="shared" si="74"/>
        <v>0.133913934936621+0.604850713571739i</v>
      </c>
      <c r="D527" s="1">
        <f t="shared" si="70"/>
        <v>-1.2648052023352607</v>
      </c>
      <c r="E527" s="1">
        <f t="shared" si="75"/>
        <v>0.30123840860678242</v>
      </c>
      <c r="F527" s="1">
        <f t="shared" si="76"/>
        <v>-0.95354885621034291</v>
      </c>
      <c r="G527" s="1" t="str">
        <f t="shared" si="77"/>
        <v>0.301238408606782-0.953548856210343i</v>
      </c>
      <c r="H527" s="1" t="str">
        <f t="shared" si="78"/>
        <v>0.373105311871763-0.732439828196662i</v>
      </c>
      <c r="I527" s="1">
        <f t="shared" si="71"/>
        <v>0.13391393493662099</v>
      </c>
      <c r="J527" s="1">
        <f t="shared" si="72"/>
        <v>0.60485071357173903</v>
      </c>
    </row>
    <row r="528" spans="1:10" x14ac:dyDescent="0.25">
      <c r="A528" s="1">
        <f t="shared" si="79"/>
        <v>4.9600000000000394E-2</v>
      </c>
      <c r="B528" s="1">
        <f t="shared" si="73"/>
        <v>0.13412135303217801</v>
      </c>
      <c r="C528" s="1" t="str">
        <f t="shared" si="74"/>
        <v>0.134121353032178+0.606574076811737i</v>
      </c>
      <c r="D528" s="1">
        <f t="shared" si="70"/>
        <v>-1.2673603643601805</v>
      </c>
      <c r="E528" s="1">
        <f t="shared" si="75"/>
        <v>0.29880095606161</v>
      </c>
      <c r="F528" s="1">
        <f t="shared" si="76"/>
        <v>-0.95431545552645636</v>
      </c>
      <c r="G528" s="1" t="str">
        <f t="shared" si="77"/>
        <v>0.29880095606161-0.954315455526456i</v>
      </c>
      <c r="H528" s="1" t="str">
        <f t="shared" si="78"/>
        <v>0.371232593499477-0.733390780688804i</v>
      </c>
      <c r="I528" s="1">
        <f t="shared" si="71"/>
        <v>0.13412135303217801</v>
      </c>
      <c r="J528" s="1">
        <f t="shared" si="72"/>
        <v>0.60657407681173703</v>
      </c>
    </row>
    <row r="529" spans="1:10" x14ac:dyDescent="0.25">
      <c r="A529" s="1">
        <f t="shared" si="79"/>
        <v>4.9700000000000397E-2</v>
      </c>
      <c r="B529" s="1">
        <f t="shared" si="73"/>
        <v>0.13432968435770101</v>
      </c>
      <c r="C529" s="1" t="str">
        <f t="shared" si="74"/>
        <v>0.134329684357701+0.608300041862534i</v>
      </c>
      <c r="D529" s="1">
        <f t="shared" si="70"/>
        <v>-1.2699155263851001</v>
      </c>
      <c r="E529" s="1">
        <f t="shared" si="75"/>
        <v>0.29636155268998876</v>
      </c>
      <c r="F529" s="1">
        <f t="shared" si="76"/>
        <v>-0.95507582426065996</v>
      </c>
      <c r="G529" s="1" t="str">
        <f t="shared" si="77"/>
        <v>0.296361552689989-0.95507582426066i</v>
      </c>
      <c r="H529" s="1" t="str">
        <f t="shared" si="78"/>
        <v>0.369357451405487-0.734336944982972i</v>
      </c>
      <c r="I529" s="1">
        <f t="shared" si="71"/>
        <v>0.13432968435770101</v>
      </c>
      <c r="J529" s="1">
        <f t="shared" si="72"/>
        <v>0.60830004186253395</v>
      </c>
    </row>
    <row r="530" spans="1:10" x14ac:dyDescent="0.25">
      <c r="A530" s="1">
        <f t="shared" si="79"/>
        <v>4.98000000000004E-2</v>
      </c>
      <c r="B530" s="1">
        <f t="shared" si="73"/>
        <v>0.13453893306564299</v>
      </c>
      <c r="C530" s="1" t="str">
        <f t="shared" si="74"/>
        <v>0.134538933065643+0.610028619958031i</v>
      </c>
      <c r="D530" s="1">
        <f t="shared" si="70"/>
        <v>-1.2724706884100199</v>
      </c>
      <c r="E530" s="1">
        <f t="shared" si="75"/>
        <v>0.29392021441841543</v>
      </c>
      <c r="F530" s="1">
        <f t="shared" si="76"/>
        <v>-0.95582995744862098</v>
      </c>
      <c r="G530" s="1" t="str">
        <f t="shared" si="77"/>
        <v>0.293920214418415-0.955829957448621i</v>
      </c>
      <c r="H530" s="1" t="str">
        <f t="shared" si="78"/>
        <v>0.367479897832314-0.735278314901802i</v>
      </c>
      <c r="I530" s="1">
        <f t="shared" si="71"/>
        <v>0.13453893306564299</v>
      </c>
      <c r="J530" s="1">
        <f t="shared" si="72"/>
        <v>0.61002861995803104</v>
      </c>
    </row>
    <row r="531" spans="1:10" x14ac:dyDescent="0.25">
      <c r="A531" s="1">
        <f t="shared" si="79"/>
        <v>4.9900000000000402E-2</v>
      </c>
      <c r="B531" s="1">
        <f t="shared" si="73"/>
        <v>0.13474910333512399</v>
      </c>
      <c r="C531" s="1" t="str">
        <f t="shared" si="74"/>
        <v>0.134749103335124+0.611759822381321i</v>
      </c>
      <c r="D531" s="1">
        <f t="shared" si="70"/>
        <v>-1.2750258504349397</v>
      </c>
      <c r="E531" s="1">
        <f t="shared" si="75"/>
        <v>0.29147695718602029</v>
      </c>
      <c r="F531" s="1">
        <f t="shared" si="76"/>
        <v>-0.95657785016671748</v>
      </c>
      <c r="G531" s="1" t="str">
        <f t="shared" si="77"/>
        <v>0.29147695718602-0.956577850166717i</v>
      </c>
      <c r="H531" s="1" t="str">
        <f t="shared" si="78"/>
        <v>0.365599945038223-0.73621488429923i</v>
      </c>
      <c r="I531" s="1">
        <f t="shared" si="71"/>
        <v>0.13474910333512399</v>
      </c>
      <c r="J531" s="1">
        <f t="shared" si="72"/>
        <v>0.61175982238132098</v>
      </c>
    </row>
    <row r="532" spans="1:10" x14ac:dyDescent="0.25">
      <c r="A532" s="1">
        <f t="shared" si="79"/>
        <v>5.0000000000000405E-2</v>
      </c>
      <c r="B532" s="1">
        <f t="shared" si="73"/>
        <v>0.134960199372124</v>
      </c>
      <c r="C532" s="1" t="str">
        <f t="shared" si="74"/>
        <v>0.134960199372124+0.613493660465011i</v>
      </c>
      <c r="D532" s="1">
        <f t="shared" si="70"/>
        <v>-1.2775810124598594</v>
      </c>
      <c r="E532" s="1">
        <f t="shared" si="75"/>
        <v>0.28903179694446185</v>
      </c>
      <c r="F532" s="1">
        <f t="shared" si="76"/>
        <v>-0.95731949753207024</v>
      </c>
      <c r="G532" s="1" t="str">
        <f t="shared" si="77"/>
        <v>0.289031796944462-0.95731949753207i</v>
      </c>
      <c r="H532" s="1" t="str">
        <f t="shared" si="78"/>
        <v>0.363717605297143-0.737146647060538i</v>
      </c>
      <c r="I532" s="1">
        <f t="shared" si="71"/>
        <v>0.134960199372124</v>
      </c>
      <c r="J532" s="1">
        <f t="shared" si="72"/>
        <v>0.61349366046501097</v>
      </c>
    </row>
    <row r="533" spans="1:10" x14ac:dyDescent="0.25">
      <c r="A533" s="1">
        <f t="shared" si="79"/>
        <v>5.0100000000000408E-2</v>
      </c>
      <c r="B533" s="1">
        <f t="shared" si="73"/>
        <v>0.13517222540968399</v>
      </c>
      <c r="C533" s="1" t="str">
        <f t="shared" si="74"/>
        <v>0.135172225409684+0.615230145591509i</v>
      </c>
      <c r="D533" s="1">
        <f t="shared" si="70"/>
        <v>-1.2801361744847792</v>
      </c>
      <c r="E533" s="1">
        <f t="shared" si="75"/>
        <v>0.28658474965782316</v>
      </c>
      <c r="F533" s="1">
        <f t="shared" si="76"/>
        <v>-0.95805489470257543</v>
      </c>
      <c r="G533" s="1" t="str">
        <f t="shared" si="77"/>
        <v>0.286584749657823-0.958054894702575i</v>
      </c>
      <c r="H533" s="1" t="str">
        <f t="shared" si="78"/>
        <v>0.361832890898585-0.738073597102385i</v>
      </c>
      <c r="I533" s="1">
        <f t="shared" si="71"/>
        <v>0.13517222540968399</v>
      </c>
      <c r="J533" s="1">
        <f t="shared" si="72"/>
        <v>0.61523014559150901</v>
      </c>
    </row>
    <row r="534" spans="1:10" x14ac:dyDescent="0.25">
      <c r="A534" s="1">
        <f t="shared" si="79"/>
        <v>5.0200000000000411E-2</v>
      </c>
      <c r="B534" s="1">
        <f t="shared" si="73"/>
        <v>0.13538518570809099</v>
      </c>
      <c r="C534" s="1" t="str">
        <f t="shared" si="74"/>
        <v>0.135385185708091+0.616969289193352i</v>
      </c>
      <c r="D534" s="1">
        <f t="shared" si="70"/>
        <v>-1.282691336509699</v>
      </c>
      <c r="E534" s="1">
        <f t="shared" si="75"/>
        <v>0.28413583130250741</v>
      </c>
      <c r="F534" s="1">
        <f t="shared" si="76"/>
        <v>-0.95878403687693559</v>
      </c>
      <c r="G534" s="1" t="str">
        <f t="shared" si="77"/>
        <v>0.284135831302507-0.958784036876936i</v>
      </c>
      <c r="H534" s="1" t="str">
        <f t="shared" si="78"/>
        <v>0.359945814147566-0.738995728372855i</v>
      </c>
      <c r="I534" s="1">
        <f t="shared" si="71"/>
        <v>0.13538518570809099</v>
      </c>
      <c r="J534" s="1">
        <f t="shared" si="72"/>
        <v>0.61696928919335203</v>
      </c>
    </row>
    <row r="535" spans="1:10" x14ac:dyDescent="0.25">
      <c r="A535" s="1">
        <f t="shared" si="79"/>
        <v>5.0300000000000414E-2</v>
      </c>
      <c r="B535" s="1">
        <f t="shared" si="73"/>
        <v>0.13559908455509001</v>
      </c>
      <c r="C535" s="1" t="str">
        <f t="shared" si="74"/>
        <v>0.13559908455509+0.618711102753492i</v>
      </c>
      <c r="D535" s="1">
        <f t="shared" si="70"/>
        <v>-1.2852464985346188</v>
      </c>
      <c r="E535" s="1">
        <f t="shared" si="75"/>
        <v>0.28168505786713394</v>
      </c>
      <c r="F535" s="1">
        <f t="shared" si="76"/>
        <v>-0.95950691929469134</v>
      </c>
      <c r="G535" s="1" t="str">
        <f t="shared" si="77"/>
        <v>0.281685057867134-0.959506919294691i</v>
      </c>
      <c r="H535" s="1" t="str">
        <f t="shared" si="78"/>
        <v>0.358056387364528-0.739913034851491i</v>
      </c>
      <c r="I535" s="1">
        <f t="shared" si="71"/>
        <v>0.13559908455509001</v>
      </c>
      <c r="J535" s="1">
        <f t="shared" si="72"/>
        <v>0.61871110275349195</v>
      </c>
    </row>
    <row r="536" spans="1:10" x14ac:dyDescent="0.25">
      <c r="A536" s="1">
        <f t="shared" si="79"/>
        <v>5.0400000000000417E-2</v>
      </c>
      <c r="B536" s="1">
        <f t="shared" si="73"/>
        <v>0.135813926266076</v>
      </c>
      <c r="C536" s="1" t="str">
        <f t="shared" si="74"/>
        <v>0.135813926266076+0.620455597805629i</v>
      </c>
      <c r="D536" s="1">
        <f t="shared" si="70"/>
        <v>-1.2878016605595386</v>
      </c>
      <c r="E536" s="1">
        <f t="shared" si="75"/>
        <v>0.27923244535243336</v>
      </c>
      <c r="F536" s="1">
        <f t="shared" si="76"/>
        <v>-0.96022353723625231</v>
      </c>
      <c r="G536" s="1" t="str">
        <f t="shared" si="77"/>
        <v>0.279232445352433-0.960223537236252i</v>
      </c>
      <c r="H536" s="1" t="str">
        <f t="shared" si="78"/>
        <v>0.356164622885252-0.740825510549338i</v>
      </c>
      <c r="I536" s="1">
        <f t="shared" si="71"/>
        <v>0.135813926266076</v>
      </c>
      <c r="J536" s="1">
        <f t="shared" si="72"/>
        <v>0.62045559780562898</v>
      </c>
    </row>
    <row r="537" spans="1:10" x14ac:dyDescent="0.25">
      <c r="A537" s="1">
        <f t="shared" si="79"/>
        <v>5.050000000000042E-2</v>
      </c>
      <c r="B537" s="1">
        <f t="shared" si="73"/>
        <v>0.13602971518429899</v>
      </c>
      <c r="C537" s="1" t="str">
        <f t="shared" si="74"/>
        <v>0.136029715184299+0.622202785934515i</v>
      </c>
      <c r="D537" s="1">
        <f t="shared" si="70"/>
        <v>-1.2903568225844584</v>
      </c>
      <c r="E537" s="1">
        <f t="shared" si="75"/>
        <v>0.27677800977114347</v>
      </c>
      <c r="F537" s="1">
        <f t="shared" si="76"/>
        <v>-0.96093388602292762</v>
      </c>
      <c r="G537" s="1" t="str">
        <f t="shared" si="77"/>
        <v>0.276778009771143-0.960933886022928i</v>
      </c>
      <c r="H537" s="1" t="str">
        <f t="shared" si="78"/>
        <v>0.354270533060784-0.741733149508979i</v>
      </c>
      <c r="I537" s="1">
        <f t="shared" si="71"/>
        <v>0.13602971518429899</v>
      </c>
      <c r="J537" s="1">
        <f t="shared" si="72"/>
        <v>0.62220278593451495</v>
      </c>
    </row>
    <row r="538" spans="1:10" x14ac:dyDescent="0.25">
      <c r="A538" s="1">
        <f t="shared" si="79"/>
        <v>5.0600000000000422E-2</v>
      </c>
      <c r="B538" s="1">
        <f t="shared" si="73"/>
        <v>0.136246455681069</v>
      </c>
      <c r="C538" s="1" t="str">
        <f t="shared" si="74"/>
        <v>0.136246455681069+0.623952678776274i</v>
      </c>
      <c r="D538" s="1">
        <f t="shared" si="70"/>
        <v>-1.2929119846093782</v>
      </c>
      <c r="E538" s="1">
        <f t="shared" si="75"/>
        <v>0.27432176714790463</v>
      </c>
      <c r="F538" s="1">
        <f t="shared" si="76"/>
        <v>-0.96163796101695709</v>
      </c>
      <c r="G538" s="1" t="str">
        <f t="shared" si="77"/>
        <v>0.274321767147905-0.961637961016957i</v>
      </c>
      <c r="H538" s="1" t="str">
        <f t="shared" si="78"/>
        <v>0.352374130257351-0.742635945804575i</v>
      </c>
      <c r="I538" s="1">
        <f t="shared" si="71"/>
        <v>0.136246455681069</v>
      </c>
      <c r="J538" s="1">
        <f t="shared" si="72"/>
        <v>0.62395267877627403</v>
      </c>
    </row>
    <row r="539" spans="1:10" x14ac:dyDescent="0.25">
      <c r="A539" s="1">
        <f t="shared" si="79"/>
        <v>5.0700000000000425E-2</v>
      </c>
      <c r="B539" s="1">
        <f t="shared" si="73"/>
        <v>0.136464152155956</v>
      </c>
      <c r="C539" s="1" t="str">
        <f t="shared" si="74"/>
        <v>0.136464152155956+0.625705288018725i</v>
      </c>
      <c r="D539" s="1">
        <f t="shared" si="70"/>
        <v>-1.295467146634298</v>
      </c>
      <c r="E539" s="1">
        <f t="shared" si="75"/>
        <v>0.2718637335191551</v>
      </c>
      <c r="F539" s="1">
        <f t="shared" si="76"/>
        <v>-0.96233575762154122</v>
      </c>
      <c r="G539" s="1" t="str">
        <f t="shared" si="77"/>
        <v>0.271863733519155-0.962335757621541i</v>
      </c>
      <c r="H539" s="1" t="str">
        <f t="shared" si="78"/>
        <v>0.350475426856282-0.743533893541907i</v>
      </c>
      <c r="I539" s="1">
        <f t="shared" si="71"/>
        <v>0.136464152155956</v>
      </c>
      <c r="J539" s="1">
        <f t="shared" si="72"/>
        <v>0.62570528801872505</v>
      </c>
    </row>
    <row r="540" spans="1:10" x14ac:dyDescent="0.25">
      <c r="A540" s="1">
        <f t="shared" si="79"/>
        <v>5.0800000000000428E-2</v>
      </c>
      <c r="B540" s="1">
        <f t="shared" si="73"/>
        <v>0.136682809037004</v>
      </c>
      <c r="C540" s="1" t="str">
        <f t="shared" si="74"/>
        <v>0.136682809037004+0.627460625401699i</v>
      </c>
      <c r="D540" s="1">
        <f t="shared" si="70"/>
        <v>-1.2980223086592177</v>
      </c>
      <c r="E540" s="1">
        <f t="shared" si="75"/>
        <v>0.26940392493302623</v>
      </c>
      <c r="F540" s="1">
        <f t="shared" si="76"/>
        <v>-0.96302727128087107</v>
      </c>
      <c r="G540" s="1" t="str">
        <f t="shared" si="77"/>
        <v>0.269403924933026-0.963027271280871i</v>
      </c>
      <c r="H540" s="1" t="str">
        <f t="shared" si="78"/>
        <v>0.348574435253924-0.744426986858408i</v>
      </c>
      <c r="I540" s="1">
        <f t="shared" si="71"/>
        <v>0.136682809037004</v>
      </c>
      <c r="J540" s="1">
        <f t="shared" si="72"/>
        <v>0.627460625401699</v>
      </c>
    </row>
    <row r="541" spans="1:10" x14ac:dyDescent="0.25">
      <c r="A541" s="1">
        <f t="shared" si="79"/>
        <v>5.0900000000000431E-2</v>
      </c>
      <c r="B541" s="1">
        <f t="shared" si="73"/>
        <v>0.136902430780937</v>
      </c>
      <c r="C541" s="1" t="str">
        <f t="shared" si="74"/>
        <v>0.136902430780937+0.629218702717355i</v>
      </c>
      <c r="D541" s="1">
        <f t="shared" si="70"/>
        <v>-1.3005774706841375</v>
      </c>
      <c r="E541" s="1">
        <f t="shared" si="75"/>
        <v>0.26694235744923794</v>
      </c>
      <c r="F541" s="1">
        <f t="shared" si="76"/>
        <v>-0.96371249748015786</v>
      </c>
      <c r="G541" s="1" t="str">
        <f t="shared" si="77"/>
        <v>0.266942357449238-0.963712497480158i</v>
      </c>
      <c r="H541" s="1" t="str">
        <f t="shared" si="78"/>
        <v>0.346671167861567-0.745315219923207i</v>
      </c>
      <c r="I541" s="1">
        <f t="shared" si="71"/>
        <v>0.136902430780937</v>
      </c>
      <c r="J541" s="1">
        <f t="shared" si="72"/>
        <v>0.62921870271735503</v>
      </c>
    </row>
    <row r="542" spans="1:10" x14ac:dyDescent="0.25">
      <c r="A542" s="1">
        <f t="shared" si="79"/>
        <v>5.1000000000000434E-2</v>
      </c>
      <c r="B542" s="1">
        <f t="shared" si="73"/>
        <v>0.13712302187337</v>
      </c>
      <c r="C542" s="1" t="str">
        <f t="shared" si="74"/>
        <v>0.13712302187337+0.630979531810527i</v>
      </c>
      <c r="D542" s="1">
        <f t="shared" si="70"/>
        <v>-1.3031326327090571</v>
      </c>
      <c r="E542" s="1">
        <f t="shared" si="75"/>
        <v>0.26447904713899389</v>
      </c>
      <c r="F542" s="1">
        <f t="shared" si="76"/>
        <v>-0.964391431745663</v>
      </c>
      <c r="G542" s="1" t="str">
        <f t="shared" si="77"/>
        <v>0.264479047138994-0.964391431745663i</v>
      </c>
      <c r="H542" s="1" t="str">
        <f t="shared" si="78"/>
        <v>0.344765637105357-0.746198586937163i</v>
      </c>
      <c r="I542" s="1">
        <f t="shared" si="71"/>
        <v>0.13712302187337</v>
      </c>
      <c r="J542" s="1">
        <f t="shared" si="72"/>
        <v>0.63097953181052702</v>
      </c>
    </row>
    <row r="543" spans="1:10" x14ac:dyDescent="0.25">
      <c r="A543" s="1">
        <f t="shared" si="79"/>
        <v>5.1100000000000437E-2</v>
      </c>
      <c r="B543" s="1">
        <f t="shared" si="73"/>
        <v>0.13734458682902401</v>
      </c>
      <c r="C543" s="1" t="str">
        <f t="shared" si="74"/>
        <v>0.137344586829024+0.632743124579031i</v>
      </c>
      <c r="D543" s="1">
        <f t="shared" si="70"/>
        <v>-1.3056877947339769</v>
      </c>
      <c r="E543" s="1">
        <f t="shared" si="75"/>
        <v>0.26201401008487574</v>
      </c>
      <c r="F543" s="1">
        <f t="shared" si="76"/>
        <v>-0.96506406964472713</v>
      </c>
      <c r="G543" s="1" t="str">
        <f t="shared" si="77"/>
        <v>0.262014010084876-0.965064069644727i</v>
      </c>
      <c r="H543" s="1" t="str">
        <f t="shared" si="78"/>
        <v>0.342857855426216-0.747077082132906i</v>
      </c>
      <c r="I543" s="1">
        <f t="shared" si="71"/>
        <v>0.13734458682902401</v>
      </c>
      <c r="J543" s="1">
        <f t="shared" si="72"/>
        <v>0.63274312457903104</v>
      </c>
    </row>
    <row r="544" spans="1:10" x14ac:dyDescent="0.25">
      <c r="A544" s="1">
        <f t="shared" si="79"/>
        <v>5.120000000000044E-2</v>
      </c>
      <c r="B544" s="1">
        <f t="shared" si="73"/>
        <v>0.137567130191937</v>
      </c>
      <c r="C544" s="1" t="str">
        <f t="shared" si="74"/>
        <v>0.137567130191937+0.634509492974008i</v>
      </c>
      <c r="D544" s="1">
        <f t="shared" ref="D544:D607" si="80">-2*$B$10*A544</f>
        <v>-1.3082429567588967</v>
      </c>
      <c r="E544" s="1">
        <f t="shared" si="75"/>
        <v>0.25954726238073939</v>
      </c>
      <c r="F544" s="1">
        <f t="shared" si="76"/>
        <v>-0.96573040678579836</v>
      </c>
      <c r="G544" s="1" t="str">
        <f t="shared" si="77"/>
        <v>0.259547262380739-0.965730406785798i</v>
      </c>
      <c r="H544" s="1" t="str">
        <f t="shared" si="78"/>
        <v>0.340947835279763-0.747950699774874i</v>
      </c>
      <c r="I544" s="1">
        <f t="shared" ref="I544:I607" si="81">IMREAL(C544)</f>
        <v>0.137567130191937</v>
      </c>
      <c r="J544" s="1">
        <f t="shared" ref="J544:J607" si="82">IMAGINARY(C544)</f>
        <v>0.63450949297400805</v>
      </c>
    </row>
    <row r="545" spans="1:10" x14ac:dyDescent="0.25">
      <c r="A545" s="1">
        <f t="shared" si="79"/>
        <v>5.1300000000000442E-2</v>
      </c>
      <c r="B545" s="1">
        <f t="shared" ref="B545:B608" si="83">I545</f>
        <v>0.13779065653568501</v>
      </c>
      <c r="C545" s="1" t="str">
        <f t="shared" ref="C545:C608" si="84">IMDIV(IMSUB(1,H545),IMSUM(1,H545))</f>
        <v>0.137790656535685+0.636278649000244i</v>
      </c>
      <c r="D545" s="1">
        <f t="shared" si="80"/>
        <v>-1.3107981187838165</v>
      </c>
      <c r="E545" s="1">
        <f t="shared" ref="E545:E608" si="85">COS(D545)</f>
        <v>0.25707882013160926</v>
      </c>
      <c r="F545" s="1">
        <f t="shared" ref="F545:F608" si="86">SIN(D545)</f>
        <v>-0.96639043881846209</v>
      </c>
      <c r="G545" s="1" t="str">
        <f t="shared" ref="G545:G608" si="87">COMPLEX(E545,F545)</f>
        <v>0.257078820131609-0.966390438818462i</v>
      </c>
      <c r="H545" s="1" t="str">
        <f t="shared" ref="H545:H608" si="88">IMPRODUCT(G545,$H$2)</f>
        <v>0.339035589136234-0.748819434159349i</v>
      </c>
      <c r="I545" s="1">
        <f t="shared" si="81"/>
        <v>0.13779065653568501</v>
      </c>
      <c r="J545" s="1">
        <f t="shared" si="82"/>
        <v>0.636278649000244</v>
      </c>
    </row>
    <row r="546" spans="1:10" x14ac:dyDescent="0.25">
      <c r="A546" s="1">
        <f t="shared" ref="A546:A609" si="89">A545+$O$1</f>
        <v>5.1400000000000445E-2</v>
      </c>
      <c r="B546" s="1">
        <f t="shared" si="83"/>
        <v>0.13801517046359801</v>
      </c>
      <c r="C546" s="1" t="str">
        <f t="shared" si="84"/>
        <v>0.138015170463598+0.638050604716519i</v>
      </c>
      <c r="D546" s="1">
        <f t="shared" si="80"/>
        <v>-1.3133532808087363</v>
      </c>
      <c r="E546" s="1">
        <f t="shared" si="85"/>
        <v>0.25460869945357301</v>
      </c>
      <c r="F546" s="1">
        <f t="shared" si="86"/>
        <v>-0.96704416143346839</v>
      </c>
      <c r="G546" s="1" t="str">
        <f t="shared" si="87"/>
        <v>0.254608699453573-0.967044161433468i</v>
      </c>
      <c r="H546" s="1" t="str">
        <f t="shared" si="88"/>
        <v>0.337121129480394-0.749683279614494i</v>
      </c>
      <c r="I546" s="1">
        <f t="shared" si="81"/>
        <v>0.13801517046359801</v>
      </c>
      <c r="J546" s="1">
        <f t="shared" si="82"/>
        <v>0.63805060471651898</v>
      </c>
    </row>
    <row r="547" spans="1:10" x14ac:dyDescent="0.25">
      <c r="A547" s="1">
        <f t="shared" si="89"/>
        <v>5.1500000000000448E-2</v>
      </c>
      <c r="B547" s="1">
        <f t="shared" si="83"/>
        <v>0.13824067660898001</v>
      </c>
      <c r="C547" s="1" t="str">
        <f t="shared" si="84"/>
        <v>0.13824067660898+0.639825372235938i</v>
      </c>
      <c r="D547" s="1">
        <f t="shared" si="80"/>
        <v>-1.315908442833656</v>
      </c>
      <c r="E547" s="1">
        <f t="shared" si="85"/>
        <v>0.2521369164736767</v>
      </c>
      <c r="F547" s="1">
        <f t="shared" si="86"/>
        <v>-0.96769157036276088</v>
      </c>
      <c r="G547" s="1" t="str">
        <f t="shared" si="87"/>
        <v>0.252136916473677-0.967691570362761i</v>
      </c>
      <c r="H547" s="1" t="str">
        <f t="shared" si="88"/>
        <v>0.335204468811464-0.750542230500393i</v>
      </c>
      <c r="I547" s="1">
        <f t="shared" si="81"/>
        <v>0.13824067660898001</v>
      </c>
      <c r="J547" s="1">
        <f t="shared" si="82"/>
        <v>0.63982537223593805</v>
      </c>
    </row>
    <row r="548" spans="1:10" x14ac:dyDescent="0.25">
      <c r="A548" s="1">
        <f t="shared" si="89"/>
        <v>5.1600000000000451E-2</v>
      </c>
      <c r="B548" s="1">
        <f t="shared" si="83"/>
        <v>0.138467179635336</v>
      </c>
      <c r="C548" s="1" t="str">
        <f t="shared" si="84"/>
        <v>0.138467179635336+0.641602963726272i</v>
      </c>
      <c r="D548" s="1">
        <f t="shared" si="80"/>
        <v>-1.3184636048585758</v>
      </c>
      <c r="E548" s="1">
        <f t="shared" si="85"/>
        <v>0.24966348732981911</v>
      </c>
      <c r="F548" s="1">
        <f t="shared" si="86"/>
        <v>-0.96833266137950402</v>
      </c>
      <c r="G548" s="1" t="str">
        <f t="shared" si="87"/>
        <v>0.249663487329819-0.968332661379504i</v>
      </c>
      <c r="H548" s="1" t="str">
        <f t="shared" si="88"/>
        <v>0.333285619643031-0.751396281209085i</v>
      </c>
      <c r="I548" s="1">
        <f t="shared" si="81"/>
        <v>0.138467179635336</v>
      </c>
      <c r="J548" s="1">
        <f t="shared" si="82"/>
        <v>0.64160296372627201</v>
      </c>
    </row>
    <row r="549" spans="1:10" x14ac:dyDescent="0.25">
      <c r="A549" s="1">
        <f t="shared" si="89"/>
        <v>5.1700000000000454E-2</v>
      </c>
      <c r="B549" s="1">
        <f t="shared" si="83"/>
        <v>0.13869468423658701</v>
      </c>
      <c r="C549" s="1" t="str">
        <f t="shared" si="84"/>
        <v>0.138694684236587+0.643383391410297i</v>
      </c>
      <c r="D549" s="1">
        <f t="shared" si="80"/>
        <v>-1.3210187668834956</v>
      </c>
      <c r="E549" s="1">
        <f t="shared" si="85"/>
        <v>0.24718842817064671</v>
      </c>
      <c r="F549" s="1">
        <f t="shared" si="86"/>
        <v>-0.96896743029811128</v>
      </c>
      <c r="G549" s="1" t="str">
        <f t="shared" si="87"/>
        <v>0.247188428170647-0.968967430298111i</v>
      </c>
      <c r="H549" s="1" t="str">
        <f t="shared" si="88"/>
        <v>0.331364594502974-0.7522454261646i</v>
      </c>
      <c r="I549" s="1">
        <f t="shared" si="81"/>
        <v>0.13869468423658701</v>
      </c>
      <c r="J549" s="1">
        <f t="shared" si="82"/>
        <v>0.64338339141029699</v>
      </c>
    </row>
    <row r="550" spans="1:10" x14ac:dyDescent="0.25">
      <c r="A550" s="1">
        <f t="shared" si="89"/>
        <v>5.1800000000000457E-2</v>
      </c>
      <c r="B550" s="1">
        <f t="shared" si="83"/>
        <v>0.138923195137309</v>
      </c>
      <c r="C550" s="1" t="str">
        <f t="shared" si="84"/>
        <v>0.138923195137309+0.645166667566139i</v>
      </c>
      <c r="D550" s="1">
        <f t="shared" si="80"/>
        <v>-1.3235739289084154</v>
      </c>
      <c r="E550" s="1">
        <f t="shared" si="85"/>
        <v>0.24471175515544807</v>
      </c>
      <c r="F550" s="1">
        <f t="shared" si="86"/>
        <v>-0.96959587297427174</v>
      </c>
      <c r="G550" s="1" t="str">
        <f t="shared" si="87"/>
        <v>0.244711755155448-0.969595872974272i</v>
      </c>
      <c r="H550" s="1" t="str">
        <f t="shared" si="88"/>
        <v>0.329441405933375-0.753089659823001i</v>
      </c>
      <c r="I550" s="1">
        <f t="shared" si="81"/>
        <v>0.138923195137309</v>
      </c>
      <c r="J550" s="1">
        <f t="shared" si="82"/>
        <v>0.64516666756613905</v>
      </c>
    </row>
    <row r="551" spans="1:10" x14ac:dyDescent="0.25">
      <c r="A551" s="1">
        <f t="shared" si="89"/>
        <v>5.190000000000046E-2</v>
      </c>
      <c r="B551" s="1">
        <f t="shared" si="83"/>
        <v>0.13915271709295099</v>
      </c>
      <c r="C551" s="1" t="str">
        <f t="shared" si="84"/>
        <v>0.139152717092951+0.646952804527635i</v>
      </c>
      <c r="D551" s="1">
        <f t="shared" si="80"/>
        <v>-1.3261290909333352</v>
      </c>
      <c r="E551" s="1">
        <f t="shared" si="85"/>
        <v>0.24223348445404835</v>
      </c>
      <c r="F551" s="1">
        <f t="shared" si="86"/>
        <v>-0.97021798530497794</v>
      </c>
      <c r="G551" s="1" t="str">
        <f t="shared" si="87"/>
        <v>0.242233484454048-0.970217985304978i</v>
      </c>
      <c r="H551" s="1" t="str">
        <f t="shared" si="88"/>
        <v>0.327516066490443-0.753928976672411i</v>
      </c>
      <c r="I551" s="1">
        <f t="shared" si="81"/>
        <v>0.13915271709295099</v>
      </c>
      <c r="J551" s="1">
        <f t="shared" si="82"/>
        <v>0.64695280452763504</v>
      </c>
    </row>
    <row r="552" spans="1:10" x14ac:dyDescent="0.25">
      <c r="A552" s="1">
        <f t="shared" si="89"/>
        <v>5.2000000000000463E-2</v>
      </c>
      <c r="B552" s="1">
        <f t="shared" si="83"/>
        <v>0.139383254890069</v>
      </c>
      <c r="C552" s="1" t="str">
        <f t="shared" si="84"/>
        <v>0.139383254890069+0.648741814684648i</v>
      </c>
      <c r="D552" s="1">
        <f t="shared" si="80"/>
        <v>-1.328684252958255</v>
      </c>
      <c r="E552" s="1">
        <f t="shared" si="85"/>
        <v>0.23975363224670382</v>
      </c>
      <c r="F552" s="1">
        <f t="shared" si="86"/>
        <v>-0.97083376322855208</v>
      </c>
      <c r="G552" s="1" t="str">
        <f t="shared" si="87"/>
        <v>0.239753632246704-0.970833763228552i</v>
      </c>
      <c r="H552" s="1" t="str">
        <f t="shared" si="88"/>
        <v>0.325588588744431-0.754763371233058i</v>
      </c>
      <c r="I552" s="1">
        <f t="shared" si="81"/>
        <v>0.139383254890069</v>
      </c>
      <c r="J552" s="1">
        <f t="shared" si="82"/>
        <v>0.64874181468464798</v>
      </c>
    </row>
    <row r="553" spans="1:10" x14ac:dyDescent="0.25">
      <c r="A553" s="1">
        <f t="shared" si="89"/>
        <v>5.2100000000000465E-2</v>
      </c>
      <c r="B553" s="1">
        <f t="shared" si="83"/>
        <v>0.13961481334656201</v>
      </c>
      <c r="C553" s="1" t="str">
        <f t="shared" si="84"/>
        <v>0.139614813346562+0.650533710483459i</v>
      </c>
      <c r="D553" s="1">
        <f t="shared" si="80"/>
        <v>-1.3312394149831748</v>
      </c>
      <c r="E553" s="1">
        <f t="shared" si="85"/>
        <v>0.23727221472399612</v>
      </c>
      <c r="F553" s="1">
        <f t="shared" si="86"/>
        <v>-0.97144320272467288</v>
      </c>
      <c r="G553" s="1" t="str">
        <f t="shared" si="87"/>
        <v>0.237272214723996-0.971443202724673i</v>
      </c>
      <c r="H553" s="1" t="str">
        <f t="shared" si="88"/>
        <v>0.323658985279549-0.755592838057306i</v>
      </c>
      <c r="I553" s="1">
        <f t="shared" si="81"/>
        <v>0.13961481334656201</v>
      </c>
      <c r="J553" s="1">
        <f t="shared" si="82"/>
        <v>0.65053371048345898</v>
      </c>
    </row>
    <row r="554" spans="1:10" x14ac:dyDescent="0.25">
      <c r="A554" s="1">
        <f t="shared" si="89"/>
        <v>5.2200000000000468E-2</v>
      </c>
      <c r="B554" s="1">
        <f t="shared" si="83"/>
        <v>0.13984739731190099</v>
      </c>
      <c r="C554" s="1" t="str">
        <f t="shared" si="84"/>
        <v>0.139847397311901+0.652328504427096i</v>
      </c>
      <c r="D554" s="1">
        <f t="shared" si="80"/>
        <v>-1.3337945770080946</v>
      </c>
      <c r="E554" s="1">
        <f t="shared" si="85"/>
        <v>0.23478924808672658</v>
      </c>
      <c r="F554" s="1">
        <f t="shared" si="86"/>
        <v>-0.9720462998144016</v>
      </c>
      <c r="G554" s="1" t="str">
        <f t="shared" si="87"/>
        <v>0.234789248086727-0.972046299814402i</v>
      </c>
      <c r="H554" s="1" t="str">
        <f t="shared" si="88"/>
        <v>0.321727268693889-0.75641737172969i</v>
      </c>
      <c r="I554" s="1">
        <f t="shared" si="81"/>
        <v>0.13984739731190099</v>
      </c>
      <c r="J554" s="1">
        <f t="shared" si="82"/>
        <v>0.652328504427096</v>
      </c>
    </row>
    <row r="555" spans="1:10" x14ac:dyDescent="0.25">
      <c r="A555" s="1">
        <f t="shared" si="89"/>
        <v>5.2300000000000471E-2</v>
      </c>
      <c r="B555" s="1">
        <f t="shared" si="83"/>
        <v>0.140081011667369</v>
      </c>
      <c r="C555" s="1" t="str">
        <f t="shared" si="84"/>
        <v>0.140081011667369+0.654126209075698i</v>
      </c>
      <c r="D555" s="1">
        <f t="shared" si="80"/>
        <v>-1.3363497390330143</v>
      </c>
      <c r="E555" s="1">
        <f t="shared" si="85"/>
        <v>0.23230474854581051</v>
      </c>
      <c r="F555" s="1">
        <f t="shared" si="86"/>
        <v>-0.97264305056020817</v>
      </c>
      <c r="G555" s="1" t="str">
        <f t="shared" si="87"/>
        <v>0.232304748545811-0.972643050560208i</v>
      </c>
      <c r="H555" s="1" t="str">
        <f t="shared" si="88"/>
        <v>0.319793451599336-0.757236966866954i</v>
      </c>
      <c r="I555" s="1">
        <f t="shared" si="81"/>
        <v>0.140081011667369</v>
      </c>
      <c r="J555" s="1">
        <f t="shared" si="82"/>
        <v>0.65412620907569796</v>
      </c>
    </row>
    <row r="556" spans="1:10" x14ac:dyDescent="0.25">
      <c r="A556" s="1">
        <f t="shared" si="89"/>
        <v>5.2400000000000474E-2</v>
      </c>
      <c r="B556" s="1">
        <f t="shared" si="83"/>
        <v>0.140315661326296</v>
      </c>
      <c r="C556" s="1" t="str">
        <f t="shared" si="84"/>
        <v>0.140315661326296+0.655926837046878i</v>
      </c>
      <c r="D556" s="1">
        <f t="shared" si="80"/>
        <v>-1.3389049010579339</v>
      </c>
      <c r="E556" s="1">
        <f t="shared" si="85"/>
        <v>0.22981873232217154</v>
      </c>
      <c r="F556" s="1">
        <f t="shared" si="86"/>
        <v>-0.97323345106599679</v>
      </c>
      <c r="G556" s="1" t="str">
        <f t="shared" si="87"/>
        <v>0.229818732322172-0.973233451065997i</v>
      </c>
      <c r="H556" s="1" t="str">
        <f t="shared" si="88"/>
        <v>0.317857546621492-0.758051618118085i</v>
      </c>
      <c r="I556" s="1">
        <f t="shared" si="81"/>
        <v>0.140315661326296</v>
      </c>
      <c r="J556" s="1">
        <f t="shared" si="82"/>
        <v>0.65592683704687804</v>
      </c>
    </row>
    <row r="557" spans="1:10" x14ac:dyDescent="0.25">
      <c r="A557" s="1">
        <f t="shared" si="89"/>
        <v>5.2500000000000477E-2</v>
      </c>
      <c r="B557" s="1">
        <f t="shared" si="83"/>
        <v>0.14055135123430901</v>
      </c>
      <c r="C557" s="1" t="str">
        <f t="shared" si="84"/>
        <v>0.140551351234309+0.657730401016073i</v>
      </c>
      <c r="D557" s="1">
        <f t="shared" si="80"/>
        <v>-1.3414600630828537</v>
      </c>
      <c r="E557" s="1">
        <f t="shared" si="85"/>
        <v>0.22733121564663478</v>
      </c>
      <c r="F557" s="1">
        <f t="shared" si="86"/>
        <v>-0.97381749747713164</v>
      </c>
      <c r="G557" s="1" t="str">
        <f t="shared" si="87"/>
        <v>0.227331215646635-0.973817497477132i</v>
      </c>
      <c r="H557" s="1" t="str">
        <f t="shared" si="88"/>
        <v>0.315919566399588-0.758861320164348i</v>
      </c>
      <c r="I557" s="1">
        <f t="shared" si="81"/>
        <v>0.14055135123430901</v>
      </c>
      <c r="J557" s="1">
        <f t="shared" si="82"/>
        <v>0.65773040101607305</v>
      </c>
    </row>
    <row r="558" spans="1:10" x14ac:dyDescent="0.25">
      <c r="A558" s="1">
        <f t="shared" si="89"/>
        <v>5.260000000000048E-2</v>
      </c>
      <c r="B558" s="1">
        <f t="shared" si="83"/>
        <v>0.140788086369564</v>
      </c>
      <c r="C558" s="1" t="str">
        <f t="shared" si="84"/>
        <v>0.140788086369564+0.659536913716924i</v>
      </c>
      <c r="D558" s="1">
        <f t="shared" si="80"/>
        <v>-1.3440152251077735</v>
      </c>
      <c r="E558" s="1">
        <f t="shared" si="85"/>
        <v>0.22484221475982225</v>
      </c>
      <c r="F558" s="1">
        <f t="shared" si="86"/>
        <v>-0.97439518598046138</v>
      </c>
      <c r="G558" s="1" t="str">
        <f t="shared" si="87"/>
        <v>0.224842214759822-0.974395185980461i</v>
      </c>
      <c r="H558" s="1" t="str">
        <f t="shared" si="88"/>
        <v>0.313979523586406-0.75966606771932i</v>
      </c>
      <c r="I558" s="1">
        <f t="shared" si="81"/>
        <v>0.140788086369564</v>
      </c>
      <c r="J558" s="1">
        <f t="shared" si="82"/>
        <v>0.65953691371692402</v>
      </c>
    </row>
    <row r="559" spans="1:10" x14ac:dyDescent="0.25">
      <c r="A559" s="1">
        <f t="shared" si="89"/>
        <v>5.2700000000000483E-2</v>
      </c>
      <c r="B559" s="1">
        <f t="shared" si="83"/>
        <v>0.141025871742995</v>
      </c>
      <c r="C559" s="1" t="str">
        <f t="shared" si="84"/>
        <v>0.141025871742995+0.661346387941636i</v>
      </c>
      <c r="D559" s="1">
        <f t="shared" si="80"/>
        <v>-1.3465703871326933</v>
      </c>
      <c r="E559" s="1">
        <f t="shared" si="85"/>
        <v>0.22235174591204598</v>
      </c>
      <c r="F559" s="1">
        <f t="shared" si="86"/>
        <v>-0.97496651280434499</v>
      </c>
      <c r="G559" s="1" t="str">
        <f t="shared" si="87"/>
        <v>0.222351745912046-0.974966512804345i</v>
      </c>
      <c r="H559" s="1" t="str">
        <f t="shared" si="88"/>
        <v>0.312037430848194-0.760465855528925i</v>
      </c>
      <c r="I559" s="1">
        <f t="shared" si="81"/>
        <v>0.141025871742995</v>
      </c>
      <c r="J559" s="1">
        <f t="shared" si="82"/>
        <v>0.66134638794163603</v>
      </c>
    </row>
    <row r="560" spans="1:10" x14ac:dyDescent="0.25">
      <c r="A560" s="1">
        <f t="shared" si="89"/>
        <v>5.2800000000000485E-2</v>
      </c>
      <c r="B560" s="1">
        <f t="shared" si="83"/>
        <v>0.141264712398569</v>
      </c>
      <c r="C560" s="1" t="str">
        <f t="shared" si="84"/>
        <v>0.141264712398569+0.663158836541337i</v>
      </c>
      <c r="D560" s="1">
        <f t="shared" si="80"/>
        <v>-1.3491255491576131</v>
      </c>
      <c r="E560" s="1">
        <f t="shared" si="85"/>
        <v>0.21985982536320209</v>
      </c>
      <c r="F560" s="1">
        <f t="shared" si="86"/>
        <v>-0.97553147421867548</v>
      </c>
      <c r="G560" s="1" t="str">
        <f t="shared" si="87"/>
        <v>0.219859825363202-0.975531474218675i</v>
      </c>
      <c r="H560" s="1" t="str">
        <f t="shared" si="88"/>
        <v>0.310093300864581-0.761260678371469i</v>
      </c>
      <c r="I560" s="1">
        <f t="shared" si="81"/>
        <v>0.141264712398569</v>
      </c>
      <c r="J560" s="1">
        <f t="shared" si="82"/>
        <v>0.663158836541337</v>
      </c>
    </row>
    <row r="561" spans="1:10" x14ac:dyDescent="0.25">
      <c r="A561" s="1">
        <f t="shared" si="89"/>
        <v>5.2900000000000488E-2</v>
      </c>
      <c r="B561" s="1">
        <f t="shared" si="83"/>
        <v>0.141504613413522</v>
      </c>
      <c r="C561" s="1" t="str">
        <f t="shared" si="84"/>
        <v>0.141504613413522+0.664974272426471i</v>
      </c>
      <c r="D561" s="1">
        <f t="shared" si="80"/>
        <v>-1.3516807111825329</v>
      </c>
      <c r="E561" s="1">
        <f t="shared" si="85"/>
        <v>0.21736646938266455</v>
      </c>
      <c r="F561" s="1">
        <f t="shared" si="86"/>
        <v>-0.97609006653490493</v>
      </c>
      <c r="G561" s="1" t="str">
        <f t="shared" si="87"/>
        <v>0.217366469382665-0.976090066534905i</v>
      </c>
      <c r="H561" s="1" t="str">
        <f t="shared" si="88"/>
        <v>0.308147146328501-0.762050531057674i</v>
      </c>
      <c r="I561" s="1">
        <f t="shared" si="81"/>
        <v>0.141504613413522</v>
      </c>
      <c r="J561" s="1">
        <f t="shared" si="82"/>
        <v>0.664974272426471</v>
      </c>
    </row>
    <row r="562" spans="1:10" x14ac:dyDescent="0.25">
      <c r="A562" s="1">
        <f t="shared" si="89"/>
        <v>5.3000000000000491E-2</v>
      </c>
      <c r="B562" s="1">
        <f t="shared" si="83"/>
        <v>0.14174557989862299</v>
      </c>
      <c r="C562" s="1" t="str">
        <f t="shared" si="84"/>
        <v>0.141745579898623+0.666792708567161i</v>
      </c>
      <c r="D562" s="1">
        <f t="shared" si="80"/>
        <v>-1.3542358732074526</v>
      </c>
      <c r="E562" s="1">
        <f t="shared" si="85"/>
        <v>0.21487169424917915</v>
      </c>
      <c r="F562" s="1">
        <f t="shared" si="86"/>
        <v>-0.97664228610606829</v>
      </c>
      <c r="G562" s="1" t="str">
        <f t="shared" si="87"/>
        <v>0.214871694249179-0.976642286106068i</v>
      </c>
      <c r="H562" s="1" t="str">
        <f t="shared" si="88"/>
        <v>0.306198979946102-0.762835408430709i</v>
      </c>
      <c r="I562" s="1">
        <f t="shared" si="81"/>
        <v>0.14174557989862299</v>
      </c>
      <c r="J562" s="1">
        <f t="shared" si="82"/>
        <v>0.666792708567161</v>
      </c>
    </row>
    <row r="563" spans="1:10" x14ac:dyDescent="0.25">
      <c r="A563" s="1">
        <f t="shared" si="89"/>
        <v>5.3100000000000494E-2</v>
      </c>
      <c r="B563" s="1">
        <f t="shared" si="83"/>
        <v>0.141987616998419</v>
      </c>
      <c r="C563" s="1" t="str">
        <f t="shared" si="84"/>
        <v>0.141987616998419+0.668614157993582i</v>
      </c>
      <c r="D563" s="1">
        <f t="shared" si="80"/>
        <v>-1.3567910352323724</v>
      </c>
      <c r="E563" s="1">
        <f t="shared" si="85"/>
        <v>0.21237551625075707</v>
      </c>
      <c r="F563" s="1">
        <f t="shared" si="86"/>
        <v>-0.97718812932680699</v>
      </c>
      <c r="G563" s="1" t="str">
        <f t="shared" si="87"/>
        <v>0.212375516250757-0.977188129326807i</v>
      </c>
      <c r="H563" s="1" t="str">
        <f t="shared" si="88"/>
        <v>0.30424881443667-0.763615305366231i</v>
      </c>
      <c r="I563" s="1">
        <f t="shared" si="81"/>
        <v>0.141987616998419</v>
      </c>
      <c r="J563" s="1">
        <f t="shared" si="82"/>
        <v>0.66861415799358204</v>
      </c>
    </row>
    <row r="564" spans="1:10" x14ac:dyDescent="0.25">
      <c r="A564" s="1">
        <f t="shared" si="89"/>
        <v>5.3200000000000497E-2</v>
      </c>
      <c r="B564" s="1">
        <f t="shared" si="83"/>
        <v>0.14223072989149901</v>
      </c>
      <c r="C564" s="1" t="str">
        <f t="shared" si="84"/>
        <v>0.142230729891499+0.670438633796354i</v>
      </c>
      <c r="D564" s="1">
        <f t="shared" si="80"/>
        <v>-1.3593461972572922</v>
      </c>
      <c r="E564" s="1">
        <f t="shared" si="85"/>
        <v>0.2098779516845686</v>
      </c>
      <c r="F564" s="1">
        <f t="shared" si="86"/>
        <v>-0.97772759263339293</v>
      </c>
      <c r="G564" s="1" t="str">
        <f t="shared" si="87"/>
        <v>0.209877951684569-0.977727592633393i</v>
      </c>
      <c r="H564" s="1" t="str">
        <f t="shared" si="88"/>
        <v>0.302296662532543-0.764390216772407i</v>
      </c>
      <c r="I564" s="1">
        <f t="shared" si="81"/>
        <v>0.14223072989149901</v>
      </c>
      <c r="J564" s="1">
        <f t="shared" si="82"/>
        <v>0.67043863379635404</v>
      </c>
    </row>
    <row r="565" spans="1:10" x14ac:dyDescent="0.25">
      <c r="A565" s="1">
        <f t="shared" si="89"/>
        <v>5.33000000000005E-2</v>
      </c>
      <c r="B565" s="1">
        <f t="shared" si="83"/>
        <v>0.142474923790749</v>
      </c>
      <c r="C565" s="1" t="str">
        <f t="shared" si="84"/>
        <v>0.142474923790749+0.672266149126913i</v>
      </c>
      <c r="D565" s="1">
        <f t="shared" si="80"/>
        <v>-1.361901359282212</v>
      </c>
      <c r="E565" s="1">
        <f t="shared" si="85"/>
        <v>0.20737901685683668</v>
      </c>
      <c r="F565" s="1">
        <f t="shared" si="86"/>
        <v>-0.97826067250375137</v>
      </c>
      <c r="G565" s="1" t="str">
        <f t="shared" si="87"/>
        <v>0.207379016856837-0.978260672503751i</v>
      </c>
      <c r="H565" s="1" t="str">
        <f t="shared" si="88"/>
        <v>0.300342536979025-0.765160137589958i</v>
      </c>
      <c r="I565" s="1">
        <f t="shared" si="81"/>
        <v>0.142474923790749</v>
      </c>
      <c r="J565" s="1">
        <f t="shared" si="82"/>
        <v>0.67226614912691296</v>
      </c>
    </row>
    <row r="566" spans="1:10" x14ac:dyDescent="0.25">
      <c r="A566" s="1">
        <f t="shared" si="89"/>
        <v>5.3400000000000503E-2</v>
      </c>
      <c r="B566" s="1">
        <f t="shared" si="83"/>
        <v>0.14272020394361401</v>
      </c>
      <c r="C566" s="1" t="str">
        <f t="shared" si="84"/>
        <v>0.142720203943614+0.674096717197902i</v>
      </c>
      <c r="D566" s="1">
        <f t="shared" si="80"/>
        <v>-1.3644565213071318</v>
      </c>
      <c r="E566" s="1">
        <f t="shared" si="85"/>
        <v>0.20487872808273055</v>
      </c>
      <c r="F566" s="1">
        <f t="shared" si="86"/>
        <v>-0.97878736545748413</v>
      </c>
      <c r="G566" s="1" t="str">
        <f t="shared" si="87"/>
        <v>0.204878728082731-0.978787365457484i</v>
      </c>
      <c r="H566" s="1" t="str">
        <f t="shared" si="88"/>
        <v>0.298386450534308-0.765925062792188i</v>
      </c>
      <c r="I566" s="1">
        <f t="shared" si="81"/>
        <v>0.14272020394361401</v>
      </c>
      <c r="J566" s="1">
        <f t="shared" si="82"/>
        <v>0.67409671719790198</v>
      </c>
    </row>
    <row r="567" spans="1:10" x14ac:dyDescent="0.25">
      <c r="A567" s="1">
        <f t="shared" si="89"/>
        <v>5.3500000000000505E-2</v>
      </c>
      <c r="B567" s="1">
        <f t="shared" si="83"/>
        <v>0.14296657563235601</v>
      </c>
      <c r="C567" s="1" t="str">
        <f t="shared" si="84"/>
        <v>0.142966575632356+0.675930351283567i</v>
      </c>
      <c r="D567" s="1">
        <f t="shared" si="80"/>
        <v>-1.3670116833320516</v>
      </c>
      <c r="E567" s="1">
        <f t="shared" si="85"/>
        <v>0.20237710168625914</v>
      </c>
      <c r="F567" s="1">
        <f t="shared" si="86"/>
        <v>-0.9793076680558922</v>
      </c>
      <c r="G567" s="1" t="str">
        <f t="shared" si="87"/>
        <v>0.202377101686259-0.979307668055892i</v>
      </c>
      <c r="H567" s="1" t="str">
        <f t="shared" si="88"/>
        <v>0.296428415969386-0.766684987385016i</v>
      </c>
      <c r="I567" s="1">
        <f t="shared" si="81"/>
        <v>0.14296657563235601</v>
      </c>
      <c r="J567" s="1">
        <f t="shared" si="82"/>
        <v>0.67593035128356704</v>
      </c>
    </row>
    <row r="568" spans="1:10" x14ac:dyDescent="0.25">
      <c r="A568" s="1">
        <f t="shared" si="89"/>
        <v>5.3600000000000508E-2</v>
      </c>
      <c r="B568" s="1">
        <f t="shared" si="83"/>
        <v>0.14321404417433101</v>
      </c>
      <c r="C568" s="1" t="str">
        <f t="shared" si="84"/>
        <v>0.143214044174331+0.677767064720136i</v>
      </c>
      <c r="D568" s="1">
        <f t="shared" si="80"/>
        <v>-1.3695668453569714</v>
      </c>
      <c r="E568" s="1">
        <f t="shared" si="85"/>
        <v>0.19987415400016445</v>
      </c>
      <c r="F568" s="1">
        <f t="shared" si="86"/>
        <v>-0.97982157690199834</v>
      </c>
      <c r="G568" s="1" t="str">
        <f t="shared" si="87"/>
        <v>0.199874154000164-0.979821576901998i</v>
      </c>
      <c r="H568" s="1" t="str">
        <f t="shared" si="88"/>
        <v>0.294468446067972-0.767439906407006i</v>
      </c>
      <c r="I568" s="1">
        <f t="shared" si="81"/>
        <v>0.14321404417433101</v>
      </c>
      <c r="J568" s="1">
        <f t="shared" si="82"/>
        <v>0.67776706472013604</v>
      </c>
    </row>
    <row r="569" spans="1:10" x14ac:dyDescent="0.25">
      <c r="A569" s="1">
        <f t="shared" si="89"/>
        <v>5.3700000000000511E-2</v>
      </c>
      <c r="B569" s="1">
        <f t="shared" si="83"/>
        <v>0.14346261492224799</v>
      </c>
      <c r="C569" s="1" t="str">
        <f t="shared" si="84"/>
        <v>0.143462614922248+0.679606870906213i</v>
      </c>
      <c r="D569" s="1">
        <f t="shared" si="80"/>
        <v>-1.3721220073818909</v>
      </c>
      <c r="E569" s="1">
        <f t="shared" si="85"/>
        <v>0.19736990136581525</v>
      </c>
      <c r="F569" s="1">
        <f t="shared" si="86"/>
        <v>-0.98032908864056889</v>
      </c>
      <c r="G569" s="1" t="str">
        <f t="shared" si="87"/>
        <v>0.197369901365815-0.980329088640569i</v>
      </c>
      <c r="H569" s="1" t="str">
        <f t="shared" si="88"/>
        <v>0.292506553626415-0.768189814929408i</v>
      </c>
      <c r="I569" s="1">
        <f t="shared" si="81"/>
        <v>0.14346261492224799</v>
      </c>
      <c r="J569" s="1">
        <f t="shared" si="82"/>
        <v>0.67960687090621297</v>
      </c>
    </row>
    <row r="570" spans="1:10" x14ac:dyDescent="0.25">
      <c r="A570" s="1">
        <f t="shared" si="89"/>
        <v>5.3800000000000514E-2</v>
      </c>
      <c r="B570" s="1">
        <f t="shared" si="83"/>
        <v>0.14371229326444299</v>
      </c>
      <c r="C570" s="1" t="str">
        <f t="shared" si="84"/>
        <v>0.143712293264443+0.681449783303186i</v>
      </c>
      <c r="D570" s="1">
        <f t="shared" si="80"/>
        <v>-1.3746771694068107</v>
      </c>
      <c r="E570" s="1">
        <f t="shared" si="85"/>
        <v>0.19486436013309952</v>
      </c>
      <c r="F570" s="1">
        <f t="shared" si="86"/>
        <v>-0.98083019995813636</v>
      </c>
      <c r="G570" s="1" t="str">
        <f t="shared" si="87"/>
        <v>0.1948643601331-0.980830199958136i</v>
      </c>
      <c r="H570" s="1" t="str">
        <f t="shared" si="88"/>
        <v>0.290542751453614-0.768934708056181i</v>
      </c>
      <c r="I570" s="1">
        <f t="shared" si="81"/>
        <v>0.14371229326444299</v>
      </c>
      <c r="J570" s="1">
        <f t="shared" si="82"/>
        <v>0.68144978330318595</v>
      </c>
    </row>
    <row r="571" spans="1:10" x14ac:dyDescent="0.25">
      <c r="A571" s="1">
        <f t="shared" si="89"/>
        <v>5.3900000000000517E-2</v>
      </c>
      <c r="B571" s="1">
        <f t="shared" si="83"/>
        <v>0.143963084625154</v>
      </c>
      <c r="C571" s="1" t="str">
        <f t="shared" si="84"/>
        <v>0.143963084625154+0.683295815435617i</v>
      </c>
      <c r="D571" s="1">
        <f t="shared" si="80"/>
        <v>-1.3772323314317305</v>
      </c>
      <c r="E571" s="1">
        <f t="shared" si="85"/>
        <v>0.19235754666031887</v>
      </c>
      <c r="F571" s="1">
        <f t="shared" si="86"/>
        <v>-0.98132490758302027</v>
      </c>
      <c r="G571" s="1" t="str">
        <f t="shared" si="87"/>
        <v>0.192357546660319-0.98132490758302i</v>
      </c>
      <c r="H571" s="1" t="str">
        <f t="shared" si="88"/>
        <v>0.288577052370939-0.76967458092403i</v>
      </c>
      <c r="I571" s="1">
        <f t="shared" si="81"/>
        <v>0.143963084625154</v>
      </c>
      <c r="J571" s="1">
        <f t="shared" si="82"/>
        <v>0.68329581543561702</v>
      </c>
    </row>
    <row r="572" spans="1:10" x14ac:dyDescent="0.25">
      <c r="A572" s="1">
        <f t="shared" si="89"/>
        <v>5.400000000000052E-2</v>
      </c>
      <c r="B572" s="1">
        <f t="shared" si="83"/>
        <v>0.144214994464789</v>
      </c>
      <c r="C572" s="1" t="str">
        <f t="shared" si="84"/>
        <v>0.144214994464789+0.68514498089166i</v>
      </c>
      <c r="D572" s="1">
        <f t="shared" si="80"/>
        <v>-1.3797874934566503</v>
      </c>
      <c r="E572" s="1">
        <f t="shared" si="85"/>
        <v>0.189849477314081</v>
      </c>
      <c r="F572" s="1">
        <f t="shared" si="86"/>
        <v>-0.98181320828534913</v>
      </c>
      <c r="G572" s="1" t="str">
        <f t="shared" si="87"/>
        <v>0.189849477314081-0.981813208285349i</v>
      </c>
      <c r="H572" s="1" t="str">
        <f t="shared" si="88"/>
        <v>0.286609469212141-0.770409428702437i</v>
      </c>
      <c r="I572" s="1">
        <f t="shared" si="81"/>
        <v>0.144214994464789</v>
      </c>
      <c r="J572" s="1">
        <f t="shared" si="82"/>
        <v>0.68514498089165998</v>
      </c>
    </row>
    <row r="573" spans="1:10" x14ac:dyDescent="0.25">
      <c r="A573" s="1">
        <f t="shared" si="89"/>
        <v>5.4100000000000523E-2</v>
      </c>
      <c r="B573" s="1">
        <f t="shared" si="83"/>
        <v>0.14446802828021399</v>
      </c>
      <c r="C573" s="1" t="str">
        <f t="shared" si="84"/>
        <v>0.144468028280214+0.686997293323435i</v>
      </c>
      <c r="D573" s="1">
        <f t="shared" si="80"/>
        <v>-1.3823426554815701</v>
      </c>
      <c r="E573" s="1">
        <f t="shared" si="85"/>
        <v>0.18734016846919302</v>
      </c>
      <c r="F573" s="1">
        <f t="shared" si="86"/>
        <v>-0.982295098877081</v>
      </c>
      <c r="G573" s="1" t="str">
        <f t="shared" si="87"/>
        <v>0.187340168469193-0.982295098877081i</v>
      </c>
      <c r="H573" s="1" t="str">
        <f t="shared" si="88"/>
        <v>0.284640014823277-0.771139246593691i</v>
      </c>
      <c r="I573" s="1">
        <f t="shared" si="81"/>
        <v>0.14446802828021399</v>
      </c>
      <c r="J573" s="1">
        <f t="shared" si="82"/>
        <v>0.68699729332343495</v>
      </c>
    </row>
    <row r="574" spans="1:10" x14ac:dyDescent="0.25">
      <c r="A574" s="1">
        <f t="shared" si="89"/>
        <v>5.4200000000000526E-2</v>
      </c>
      <c r="B574" s="1">
        <f t="shared" si="83"/>
        <v>0.144722191605028</v>
      </c>
      <c r="C574" s="1" t="str">
        <f t="shared" si="84"/>
        <v>0.144722191605028+0.688852766447477i</v>
      </c>
      <c r="D574" s="1">
        <f t="shared" si="80"/>
        <v>-1.3848978175064899</v>
      </c>
      <c r="E574" s="1">
        <f t="shared" si="85"/>
        <v>0.1848296365085545</v>
      </c>
      <c r="F574" s="1">
        <f t="shared" si="86"/>
        <v>-0.98277057621202502</v>
      </c>
      <c r="G574" s="1" t="str">
        <f t="shared" si="87"/>
        <v>0.184829636508554-0.982770576212025i</v>
      </c>
      <c r="H574" s="1" t="str">
        <f t="shared" si="88"/>
        <v>0.282668702062616-0.771864029832921i</v>
      </c>
      <c r="I574" s="1">
        <f t="shared" si="81"/>
        <v>0.144722191605028</v>
      </c>
      <c r="J574" s="1">
        <f t="shared" si="82"/>
        <v>0.68885276644747695</v>
      </c>
    </row>
    <row r="575" spans="1:10" x14ac:dyDescent="0.25">
      <c r="A575" s="1">
        <f t="shared" si="89"/>
        <v>5.4300000000000528E-2</v>
      </c>
      <c r="B575" s="1">
        <f t="shared" si="83"/>
        <v>0.144977490009843</v>
      </c>
      <c r="C575" s="1" t="str">
        <f t="shared" si="84"/>
        <v>0.144977490009843+0.690711414045117i</v>
      </c>
      <c r="D575" s="1">
        <f t="shared" si="80"/>
        <v>-1.3874529795314097</v>
      </c>
      <c r="E575" s="1">
        <f t="shared" si="85"/>
        <v>0.18231789782305061</v>
      </c>
      <c r="F575" s="1">
        <f t="shared" si="86"/>
        <v>-0.98323963718586105</v>
      </c>
      <c r="G575" s="1" t="str">
        <f t="shared" si="87"/>
        <v>0.182317897823051-0.983239637185861i</v>
      </c>
      <c r="H575" s="1" t="str">
        <f t="shared" si="88"/>
        <v>0.280695543800565-0.772583773688127i</v>
      </c>
      <c r="I575" s="1">
        <f t="shared" si="81"/>
        <v>0.144977490009843</v>
      </c>
      <c r="J575" s="1">
        <f t="shared" si="82"/>
        <v>0.69071141404511704</v>
      </c>
    </row>
    <row r="576" spans="1:10" x14ac:dyDescent="0.25">
      <c r="A576" s="1">
        <f t="shared" si="89"/>
        <v>5.4400000000000531E-2</v>
      </c>
      <c r="B576" s="1">
        <f t="shared" si="83"/>
        <v>0.14523392910258601</v>
      </c>
      <c r="C576" s="1" t="str">
        <f t="shared" si="84"/>
        <v>0.145233929102586+0.692573249962902i</v>
      </c>
      <c r="D576" s="1">
        <f t="shared" si="80"/>
        <v>-1.3900081415563295</v>
      </c>
      <c r="E576" s="1">
        <f t="shared" si="85"/>
        <v>0.179804968811445</v>
      </c>
      <c r="F576" s="1">
        <f t="shared" si="86"/>
        <v>-0.98370227873616078</v>
      </c>
      <c r="G576" s="1" t="str">
        <f t="shared" si="87"/>
        <v>0.179804968811445-0.983702278736161i</v>
      </c>
      <c r="H576" s="1" t="str">
        <f t="shared" si="88"/>
        <v>0.278720552919573-0.773298473460208i</v>
      </c>
      <c r="I576" s="1">
        <f t="shared" si="81"/>
        <v>0.14523392910258601</v>
      </c>
      <c r="J576" s="1">
        <f t="shared" si="82"/>
        <v>0.69257324996290204</v>
      </c>
    </row>
    <row r="577" spans="1:10" x14ac:dyDescent="0.25">
      <c r="A577" s="1">
        <f t="shared" si="89"/>
        <v>5.4500000000000534E-2</v>
      </c>
      <c r="B577" s="1">
        <f t="shared" si="83"/>
        <v>0.14549151452876</v>
      </c>
      <c r="C577" s="1" t="str">
        <f t="shared" si="84"/>
        <v>0.14549151452876+0.694438288113027i</v>
      </c>
      <c r="D577" s="1">
        <f t="shared" si="80"/>
        <v>-1.3925633035812492</v>
      </c>
      <c r="E577" s="1">
        <f t="shared" si="85"/>
        <v>0.17729086588027279</v>
      </c>
      <c r="F577" s="1">
        <f t="shared" si="86"/>
        <v>-0.98415849784240705</v>
      </c>
      <c r="G577" s="1" t="str">
        <f t="shared" si="87"/>
        <v>0.177290865880273-0.984158497842407i</v>
      </c>
      <c r="H577" s="1" t="str">
        <f t="shared" si="88"/>
        <v>0.276743742314062-0.774008124482999i</v>
      </c>
      <c r="I577" s="1">
        <f t="shared" si="81"/>
        <v>0.14549151452876</v>
      </c>
      <c r="J577" s="1">
        <f t="shared" si="82"/>
        <v>0.69443828811302699</v>
      </c>
    </row>
    <row r="578" spans="1:10" x14ac:dyDescent="0.25">
      <c r="A578" s="1">
        <f t="shared" si="89"/>
        <v>5.4600000000000537E-2</v>
      </c>
      <c r="B578" s="1">
        <f t="shared" si="83"/>
        <v>0.145750251971763</v>
      </c>
      <c r="C578" s="1" t="str">
        <f t="shared" si="84"/>
        <v>0.145750251971763+0.696306542473742i</v>
      </c>
      <c r="D578" s="1">
        <f t="shared" si="80"/>
        <v>-1.395118465606169</v>
      </c>
      <c r="E578" s="1">
        <f t="shared" si="85"/>
        <v>0.17477560544373347</v>
      </c>
      <c r="F578" s="1">
        <f t="shared" si="86"/>
        <v>-0.98460829152601415</v>
      </c>
      <c r="G578" s="1" t="str">
        <f t="shared" si="87"/>
        <v>0.174775605443733-0.984608291526014i</v>
      </c>
      <c r="H578" s="1" t="str">
        <f t="shared" si="88"/>
        <v>0.274765124890327-0.774712722123294i</v>
      </c>
      <c r="I578" s="1">
        <f t="shared" si="81"/>
        <v>0.145750251971763</v>
      </c>
      <c r="J578" s="1">
        <f t="shared" si="82"/>
        <v>0.69630654247374202</v>
      </c>
    </row>
    <row r="579" spans="1:10" x14ac:dyDescent="0.25">
      <c r="A579" s="1">
        <f t="shared" si="89"/>
        <v>5.470000000000054E-2</v>
      </c>
      <c r="B579" s="1">
        <f t="shared" si="83"/>
        <v>0.14601014715315899</v>
      </c>
      <c r="C579" s="1" t="str">
        <f t="shared" si="84"/>
        <v>0.146010147153159+0.698178027089782i</v>
      </c>
      <c r="D579" s="1">
        <f t="shared" si="80"/>
        <v>-1.3976736276310888</v>
      </c>
      <c r="E579" s="1">
        <f t="shared" si="85"/>
        <v>0.17225920392358363</v>
      </c>
      <c r="F579" s="1">
        <f t="shared" si="86"/>
        <v>-0.98505165685034668</v>
      </c>
      <c r="G579" s="1" t="str">
        <f t="shared" si="87"/>
        <v>0.172259203923584-0.985051656850347i</v>
      </c>
      <c r="H579" s="1" t="str">
        <f t="shared" si="88"/>
        <v>0.272784713566468-0.775412261780881i</v>
      </c>
      <c r="I579" s="1">
        <f t="shared" si="81"/>
        <v>0.14601014715315899</v>
      </c>
      <c r="J579" s="1">
        <f t="shared" si="82"/>
        <v>0.69817802708978205</v>
      </c>
    </row>
    <row r="580" spans="1:10" x14ac:dyDescent="0.25">
      <c r="A580" s="1">
        <f t="shared" si="89"/>
        <v>5.4800000000000543E-2</v>
      </c>
      <c r="B580" s="1">
        <f t="shared" si="83"/>
        <v>0.146271205832992</v>
      </c>
      <c r="C580" s="1" t="str">
        <f t="shared" si="84"/>
        <v>0.146271205832992+0.700052756072787i</v>
      </c>
      <c r="D580" s="1">
        <f t="shared" si="80"/>
        <v>-1.4002287896560086</v>
      </c>
      <c r="E580" s="1">
        <f t="shared" si="85"/>
        <v>0.16974167774902996</v>
      </c>
      <c r="F580" s="1">
        <f t="shared" si="86"/>
        <v>-0.98548859092073937</v>
      </c>
      <c r="G580" s="1" t="str">
        <f t="shared" si="87"/>
        <v>0.16974167774903-0.985488590920739i</v>
      </c>
      <c r="H580" s="1" t="str">
        <f t="shared" si="88"/>
        <v>0.270802521272288-0.776106738888571i</v>
      </c>
      <c r="I580" s="1">
        <f t="shared" si="81"/>
        <v>0.146271205832992</v>
      </c>
      <c r="J580" s="1">
        <f t="shared" si="82"/>
        <v>0.70005275607278705</v>
      </c>
    </row>
    <row r="581" spans="1:10" x14ac:dyDescent="0.25">
      <c r="A581" s="1">
        <f t="shared" si="89"/>
        <v>5.4900000000000546E-2</v>
      </c>
      <c r="B581" s="1">
        <f t="shared" si="83"/>
        <v>0.146533433810074</v>
      </c>
      <c r="C581" s="1" t="str">
        <f t="shared" si="84"/>
        <v>0.146533433810074+0.701930743601742i</v>
      </c>
      <c r="D581" s="1">
        <f t="shared" si="80"/>
        <v>-1.4027839516809284</v>
      </c>
      <c r="E581" s="1">
        <f t="shared" si="85"/>
        <v>0.16722304335662169</v>
      </c>
      <c r="F581" s="1">
        <f t="shared" si="86"/>
        <v>-0.98591909088451546</v>
      </c>
      <c r="G581" s="1" t="str">
        <f t="shared" si="87"/>
        <v>0.167223043356622-0.985919090884515i</v>
      </c>
      <c r="H581" s="1" t="str">
        <f t="shared" si="88"/>
        <v>0.268818560949224-0.776796148912228i</v>
      </c>
      <c r="I581" s="1">
        <f t="shared" si="81"/>
        <v>0.146533433810074</v>
      </c>
      <c r="J581" s="1">
        <f t="shared" si="82"/>
        <v>0.70193074360174201</v>
      </c>
    </row>
    <row r="582" spans="1:10" x14ac:dyDescent="0.25">
      <c r="A582" s="1">
        <f t="shared" si="89"/>
        <v>5.5000000000000548E-2</v>
      </c>
      <c r="B582" s="1">
        <f t="shared" si="83"/>
        <v>0.14679683692229201</v>
      </c>
      <c r="C582" s="1" t="str">
        <f t="shared" si="84"/>
        <v>0.146796836922292+0.703812003923394i</v>
      </c>
      <c r="D582" s="1">
        <f t="shared" si="80"/>
        <v>-1.405339113705848</v>
      </c>
      <c r="E582" s="1">
        <f t="shared" si="85"/>
        <v>0.16470331719014378</v>
      </c>
      <c r="F582" s="1">
        <f t="shared" si="86"/>
        <v>-0.98634315393100536</v>
      </c>
      <c r="G582" s="1" t="str">
        <f t="shared" si="87"/>
        <v>0.164703317190144-0.986343153931005i</v>
      </c>
      <c r="H582" s="1" t="str">
        <f t="shared" si="88"/>
        <v>0.266832845550254-0.777480487350798i</v>
      </c>
      <c r="I582" s="1">
        <f t="shared" si="81"/>
        <v>0.14679683692229201</v>
      </c>
      <c r="J582" s="1">
        <f t="shared" si="82"/>
        <v>0.70381200392339405</v>
      </c>
    </row>
    <row r="583" spans="1:10" x14ac:dyDescent="0.25">
      <c r="A583" s="1">
        <f t="shared" si="89"/>
        <v>5.5100000000000551E-2</v>
      </c>
      <c r="B583" s="1">
        <f t="shared" si="83"/>
        <v>0.14706142104691</v>
      </c>
      <c r="C583" s="1" t="str">
        <f t="shared" si="84"/>
        <v>0.14706142104691+0.705696551352708i</v>
      </c>
      <c r="D583" s="1">
        <f t="shared" si="80"/>
        <v>-1.4078942757307678</v>
      </c>
      <c r="E583" s="1">
        <f t="shared" si="85"/>
        <v>0.16218251570050851</v>
      </c>
      <c r="F583" s="1">
        <f t="shared" si="86"/>
        <v>-0.98676077729156542</v>
      </c>
      <c r="G583" s="1" t="str">
        <f t="shared" si="87"/>
        <v>0.162182515700509-0.986760777291565i</v>
      </c>
      <c r="H583" s="1" t="str">
        <f t="shared" si="88"/>
        <v>0.264845388039815-0.778159749736338i</v>
      </c>
      <c r="I583" s="1">
        <f t="shared" si="81"/>
        <v>0.14706142104691</v>
      </c>
      <c r="J583" s="1">
        <f t="shared" si="82"/>
        <v>0.70569655135270803</v>
      </c>
    </row>
    <row r="584" spans="1:10" x14ac:dyDescent="0.25">
      <c r="A584" s="1">
        <f t="shared" si="89"/>
        <v>5.5200000000000554E-2</v>
      </c>
      <c r="B584" s="1">
        <f t="shared" si="83"/>
        <v>0.147327192100879</v>
      </c>
      <c r="C584" s="1" t="str">
        <f t="shared" si="84"/>
        <v>0.147327192100879+0.707584400273289i</v>
      </c>
      <c r="D584" s="1">
        <f t="shared" si="80"/>
        <v>-1.4104494377556875</v>
      </c>
      <c r="E584" s="1">
        <f t="shared" si="85"/>
        <v>0.15966065534564944</v>
      </c>
      <c r="F584" s="1">
        <f t="shared" si="86"/>
        <v>-0.98717195823959558</v>
      </c>
      <c r="G584" s="1" t="str">
        <f t="shared" si="87"/>
        <v>0.159660655345649-0.987171958239596i</v>
      </c>
      <c r="H584" s="1" t="str">
        <f t="shared" si="88"/>
        <v>0.262856201393716-0.778833931634047i</v>
      </c>
      <c r="I584" s="1">
        <f t="shared" si="81"/>
        <v>0.147327192100879</v>
      </c>
      <c r="J584" s="1">
        <f t="shared" si="82"/>
        <v>0.70758440027328895</v>
      </c>
    </row>
    <row r="585" spans="1:10" x14ac:dyDescent="0.25">
      <c r="A585" s="1">
        <f t="shared" si="89"/>
        <v>5.5300000000000557E-2</v>
      </c>
      <c r="B585" s="1">
        <f t="shared" si="83"/>
        <v>0.14759415604114101</v>
      </c>
      <c r="C585" s="1" t="str">
        <f t="shared" si="84"/>
        <v>0.147594156041141+0.709475565137843i</v>
      </c>
      <c r="D585" s="1">
        <f t="shared" si="80"/>
        <v>-1.4130045997806073</v>
      </c>
      <c r="E585" s="1">
        <f t="shared" si="85"/>
        <v>0.1571377525904131</v>
      </c>
      <c r="F585" s="1">
        <f t="shared" si="86"/>
        <v>-0.98757669409055726</v>
      </c>
      <c r="G585" s="1" t="str">
        <f t="shared" si="87"/>
        <v>0.157137752590413-0.987576694090557i</v>
      </c>
      <c r="H585" s="1" t="str">
        <f t="shared" si="88"/>
        <v>0.26086529859906-0.779503028642291i</v>
      </c>
      <c r="I585" s="1">
        <f t="shared" si="81"/>
        <v>0.14759415604114101</v>
      </c>
      <c r="J585" s="1">
        <f t="shared" si="82"/>
        <v>0.70947556513784304</v>
      </c>
    </row>
    <row r="586" spans="1:10" x14ac:dyDescent="0.25">
      <c r="A586" s="1">
        <f t="shared" si="89"/>
        <v>5.540000000000056E-2</v>
      </c>
      <c r="B586" s="1">
        <f t="shared" si="83"/>
        <v>0.14786231886495399</v>
      </c>
      <c r="C586" s="1" t="str">
        <f t="shared" si="84"/>
        <v>0.147862318864954+0.7113700604686i</v>
      </c>
      <c r="D586" s="1">
        <f t="shared" si="80"/>
        <v>-1.4155597618055271</v>
      </c>
      <c r="E586" s="1">
        <f t="shared" si="85"/>
        <v>0.15461382390645168</v>
      </c>
      <c r="F586" s="1">
        <f t="shared" si="86"/>
        <v>-0.9879749822019912</v>
      </c>
      <c r="G586" s="1" t="str">
        <f t="shared" si="87"/>
        <v>0.154613823906452-0.987974982201991i</v>
      </c>
      <c r="H586" s="1" t="str">
        <f t="shared" si="88"/>
        <v>0.25887269265415-0.780167036392637i</v>
      </c>
      <c r="I586" s="1">
        <f t="shared" si="81"/>
        <v>0.14786231886495399</v>
      </c>
      <c r="J586" s="1">
        <f t="shared" si="82"/>
        <v>0.71137006046859996</v>
      </c>
    </row>
    <row r="587" spans="1:10" x14ac:dyDescent="0.25">
      <c r="A587" s="1">
        <f t="shared" si="89"/>
        <v>5.5500000000000563E-2</v>
      </c>
      <c r="B587" s="1">
        <f t="shared" si="83"/>
        <v>0.14813168661019499</v>
      </c>
      <c r="C587" s="1" t="str">
        <f t="shared" si="84"/>
        <v>0.148131686610195+0.71326790085778i</v>
      </c>
      <c r="D587" s="1">
        <f t="shared" si="80"/>
        <v>-1.4181149238304469</v>
      </c>
      <c r="E587" s="1">
        <f t="shared" si="85"/>
        <v>0.15208888577211546</v>
      </c>
      <c r="F587" s="1">
        <f t="shared" si="86"/>
        <v>-0.98836681997353415</v>
      </c>
      <c r="G587" s="1" t="str">
        <f t="shared" si="87"/>
        <v>0.152088885772115-0.988366819973534i</v>
      </c>
      <c r="H587" s="1" t="str">
        <f t="shared" si="88"/>
        <v>0.25687839656841-0.78082595054988i</v>
      </c>
      <c r="I587" s="1">
        <f t="shared" si="81"/>
        <v>0.14813168661019499</v>
      </c>
      <c r="J587" s="1">
        <f t="shared" si="82"/>
        <v>0.71326790085778002</v>
      </c>
    </row>
    <row r="588" spans="1:10" x14ac:dyDescent="0.25">
      <c r="A588" s="1">
        <f t="shared" si="89"/>
        <v>5.5600000000000566E-2</v>
      </c>
      <c r="B588" s="1">
        <f t="shared" si="83"/>
        <v>0.14840226535568801</v>
      </c>
      <c r="C588" s="1" t="str">
        <f t="shared" si="84"/>
        <v>0.148402265355688+0.715169100968041i</v>
      </c>
      <c r="D588" s="1">
        <f t="shared" si="80"/>
        <v>-1.4206700858553667</v>
      </c>
      <c r="E588" s="1">
        <f t="shared" si="85"/>
        <v>0.1495629546723454</v>
      </c>
      <c r="F588" s="1">
        <f t="shared" si="86"/>
        <v>-0.98875220484693638</v>
      </c>
      <c r="G588" s="1" t="str">
        <f t="shared" si="87"/>
        <v>0.149562954672345-0.988752204846936i</v>
      </c>
      <c r="H588" s="1" t="str">
        <f t="shared" si="88"/>
        <v>0.254882423362299-0.781479766812067i</v>
      </c>
      <c r="I588" s="1">
        <f t="shared" si="81"/>
        <v>0.14840226535568801</v>
      </c>
      <c r="J588" s="1">
        <f t="shared" si="82"/>
        <v>0.71516910096804098</v>
      </c>
    </row>
    <row r="589" spans="1:10" x14ac:dyDescent="0.25">
      <c r="A589" s="1">
        <f t="shared" si="89"/>
        <v>5.5700000000000569E-2</v>
      </c>
      <c r="B589" s="1">
        <f t="shared" si="83"/>
        <v>0.14867406122152099</v>
      </c>
      <c r="C589" s="1" t="str">
        <f t="shared" si="84"/>
        <v>0.148674061221521+0.71707367553293i</v>
      </c>
      <c r="D589" s="1">
        <f t="shared" si="80"/>
        <v>-1.4232252478802865</v>
      </c>
      <c r="E589" s="1">
        <f t="shared" si="85"/>
        <v>0.14703604709856527</v>
      </c>
      <c r="F589" s="1">
        <f t="shared" si="86"/>
        <v>-0.98913113430607802</v>
      </c>
      <c r="G589" s="1" t="str">
        <f t="shared" si="87"/>
        <v>0.147036047098565-0.989131134306078i</v>
      </c>
      <c r="H589" s="1" t="str">
        <f t="shared" si="88"/>
        <v>0.252884786067227-0.78212848091053i</v>
      </c>
      <c r="I589" s="1">
        <f t="shared" si="81"/>
        <v>0.14867406122152099</v>
      </c>
      <c r="J589" s="1">
        <f t="shared" si="82"/>
        <v>0.71707367553293</v>
      </c>
    </row>
    <row r="590" spans="1:10" x14ac:dyDescent="0.25">
      <c r="A590" s="1">
        <f t="shared" si="89"/>
        <v>5.5800000000000571E-2</v>
      </c>
      <c r="B590" s="1">
        <f t="shared" si="83"/>
        <v>0.14894708036937401</v>
      </c>
      <c r="C590" s="1" t="str">
        <f t="shared" si="84"/>
        <v>0.148947080369374+0.718981639357353i</v>
      </c>
      <c r="D590" s="1">
        <f t="shared" si="80"/>
        <v>-1.4257804099052063</v>
      </c>
      <c r="E590" s="1">
        <f t="shared" si="85"/>
        <v>0.14450817954857409</v>
      </c>
      <c r="F590" s="1">
        <f t="shared" si="86"/>
        <v>-0.98950360587698571</v>
      </c>
      <c r="G590" s="1" t="str">
        <f t="shared" si="87"/>
        <v>0.144508179548574-0.989503605876986i</v>
      </c>
      <c r="H590" s="1" t="str">
        <f t="shared" si="88"/>
        <v>0.250885497725465-0.782772088609914i</v>
      </c>
      <c r="I590" s="1">
        <f t="shared" si="81"/>
        <v>0.14894708036937401</v>
      </c>
      <c r="J590" s="1">
        <f t="shared" si="82"/>
        <v>0.71898163935735304</v>
      </c>
    </row>
    <row r="591" spans="1:10" x14ac:dyDescent="0.25">
      <c r="A591" s="1">
        <f t="shared" si="89"/>
        <v>5.5900000000000574E-2</v>
      </c>
      <c r="B591" s="1">
        <f t="shared" si="83"/>
        <v>0.14922132900284299</v>
      </c>
      <c r="C591" s="1" t="str">
        <f t="shared" si="84"/>
        <v>0.149221329002843+0.720893007318027i</v>
      </c>
      <c r="D591" s="1">
        <f t="shared" si="80"/>
        <v>-1.4283355719301261</v>
      </c>
      <c r="E591" s="1">
        <f t="shared" si="85"/>
        <v>0.14197936852643847</v>
      </c>
      <c r="F591" s="1">
        <f t="shared" si="86"/>
        <v>-0.98986961712784871</v>
      </c>
      <c r="G591" s="1" t="str">
        <f t="shared" si="87"/>
        <v>0.141979368526438-0.989869617127849i</v>
      </c>
      <c r="H591" s="1" t="str">
        <f t="shared" si="88"/>
        <v>0.248884571390066-0.7834105857082i</v>
      </c>
      <c r="I591" s="1">
        <f t="shared" si="81"/>
        <v>0.14922132900284299</v>
      </c>
      <c r="J591" s="1">
        <f t="shared" si="82"/>
        <v>0.72089300731802697</v>
      </c>
    </row>
    <row r="592" spans="1:10" x14ac:dyDescent="0.25">
      <c r="A592" s="1">
        <f t="shared" si="89"/>
        <v>5.6000000000000577E-2</v>
      </c>
      <c r="B592" s="1">
        <f t="shared" si="83"/>
        <v>0.14949681336777701</v>
      </c>
      <c r="C592" s="1" t="str">
        <f t="shared" si="84"/>
        <v>0.149496813367777+0.722807794363947i</v>
      </c>
      <c r="D592" s="1">
        <f t="shared" si="80"/>
        <v>-1.4308907339550458</v>
      </c>
      <c r="E592" s="1">
        <f t="shared" si="85"/>
        <v>0.13944963054238479</v>
      </c>
      <c r="F592" s="1">
        <f t="shared" si="86"/>
        <v>-0.99022916566903463</v>
      </c>
      <c r="G592" s="1" t="str">
        <f t="shared" si="87"/>
        <v>0.139449630542385-0.990229165669035i</v>
      </c>
      <c r="H592" s="1" t="str">
        <f t="shared" si="88"/>
        <v>0.246882020124778-0.784043968036736i</v>
      </c>
      <c r="I592" s="1">
        <f t="shared" si="81"/>
        <v>0.14949681336777701</v>
      </c>
      <c r="J592" s="1">
        <f t="shared" si="82"/>
        <v>0.72280779436394704</v>
      </c>
    </row>
    <row r="593" spans="1:10" x14ac:dyDescent="0.25">
      <c r="A593" s="1">
        <f t="shared" si="89"/>
        <v>5.610000000000058E-2</v>
      </c>
      <c r="B593" s="1">
        <f t="shared" si="83"/>
        <v>0.14977353975260699</v>
      </c>
      <c r="C593" s="1" t="str">
        <f t="shared" si="84"/>
        <v>0.149773539752607+0.724726015516865i</v>
      </c>
      <c r="D593" s="1">
        <f t="shared" si="80"/>
        <v>-1.4334458959799656</v>
      </c>
      <c r="E593" s="1">
        <f t="shared" si="85"/>
        <v>0.13691898211269143</v>
      </c>
      <c r="F593" s="1">
        <f t="shared" si="86"/>
        <v>-0.99058224915310511</v>
      </c>
      <c r="G593" s="1" t="str">
        <f t="shared" si="87"/>
        <v>0.136918982112691-0.990582249153105i</v>
      </c>
      <c r="H593" s="1" t="str">
        <f t="shared" si="88"/>
        <v>0.244877857003954-0.784672231460265i</v>
      </c>
      <c r="I593" s="1">
        <f t="shared" si="81"/>
        <v>0.14977353975260699</v>
      </c>
      <c r="J593" s="1">
        <f t="shared" si="82"/>
        <v>0.724726015516865</v>
      </c>
    </row>
    <row r="594" spans="1:10" x14ac:dyDescent="0.25">
      <c r="A594" s="1">
        <f t="shared" si="89"/>
        <v>5.6200000000000583E-2</v>
      </c>
      <c r="B594" s="1">
        <f t="shared" si="83"/>
        <v>0.15005151448868501</v>
      </c>
      <c r="C594" s="1" t="str">
        <f t="shared" si="84"/>
        <v>0.150051514488685+0.726647685871737i</v>
      </c>
      <c r="D594" s="1">
        <f t="shared" si="80"/>
        <v>-1.4360010580048854</v>
      </c>
      <c r="E594" s="1">
        <f t="shared" si="85"/>
        <v>0.13438743975958092</v>
      </c>
      <c r="F594" s="1">
        <f t="shared" si="86"/>
        <v>-0.99092886527483137</v>
      </c>
      <c r="G594" s="1" t="str">
        <f t="shared" si="87"/>
        <v>0.134387439759581-0.990928865274831i</v>
      </c>
      <c r="H594" s="1" t="str">
        <f t="shared" si="88"/>
        <v>0.242872095112477-0.78529537187695i</v>
      </c>
      <c r="I594" s="1">
        <f t="shared" si="81"/>
        <v>0.15005151448868501</v>
      </c>
      <c r="J594" s="1">
        <f t="shared" si="82"/>
        <v>0.726647685871737</v>
      </c>
    </row>
    <row r="595" spans="1:10" x14ac:dyDescent="0.25">
      <c r="A595" s="1">
        <f t="shared" si="89"/>
        <v>5.6300000000000586E-2</v>
      </c>
      <c r="B595" s="1">
        <f t="shared" si="83"/>
        <v>0.15033074395061999</v>
      </c>
      <c r="C595" s="1" t="str">
        <f t="shared" si="84"/>
        <v>0.15033074395062+0.728572820597248i</v>
      </c>
      <c r="D595" s="1">
        <f t="shared" si="80"/>
        <v>-1.438556220029805</v>
      </c>
      <c r="E595" s="1">
        <f t="shared" si="85"/>
        <v>0.13185502001111229</v>
      </c>
      <c r="F595" s="1">
        <f t="shared" si="86"/>
        <v>-0.99126901177120896</v>
      </c>
      <c r="G595" s="1" t="str">
        <f t="shared" si="87"/>
        <v>0.131855020011112-0.991269011771209i</v>
      </c>
      <c r="H595" s="1" t="str">
        <f t="shared" si="88"/>
        <v>0.240864747545661-0.785913385218401i</v>
      </c>
      <c r="I595" s="1">
        <f t="shared" si="81"/>
        <v>0.15033074395061999</v>
      </c>
      <c r="J595" s="1">
        <f t="shared" si="82"/>
        <v>0.72857282059724804</v>
      </c>
    </row>
    <row r="596" spans="1:10" x14ac:dyDescent="0.25">
      <c r="A596" s="1">
        <f t="shared" si="89"/>
        <v>5.6400000000000589E-2</v>
      </c>
      <c r="B596" s="1">
        <f t="shared" si="83"/>
        <v>0.150611234556633</v>
      </c>
      <c r="C596" s="1" t="str">
        <f t="shared" si="84"/>
        <v>0.150611234556633+0.730501434936234i</v>
      </c>
      <c r="D596" s="1">
        <f t="shared" si="80"/>
        <v>-1.4411113820547248</v>
      </c>
      <c r="E596" s="1">
        <f t="shared" si="85"/>
        <v>0.12932173940107236</v>
      </c>
      <c r="F596" s="1">
        <f t="shared" si="86"/>
        <v>-0.99160268642147253</v>
      </c>
      <c r="G596" s="1" t="str">
        <f t="shared" si="87"/>
        <v>0.129321739401072-0.991602686421473i</v>
      </c>
      <c r="H596" s="1" t="str">
        <f t="shared" si="88"/>
        <v>0.238855827409178-0.786526267449701i</v>
      </c>
      <c r="I596" s="1">
        <f t="shared" si="81"/>
        <v>0.150611234556633</v>
      </c>
      <c r="J596" s="1">
        <f t="shared" si="82"/>
        <v>0.73050143493623398</v>
      </c>
    </row>
    <row r="597" spans="1:10" x14ac:dyDescent="0.25">
      <c r="A597" s="1">
        <f t="shared" si="89"/>
        <v>5.6500000000000591E-2</v>
      </c>
      <c r="B597" s="1">
        <f t="shared" si="83"/>
        <v>0.15089299276888901</v>
      </c>
      <c r="C597" s="1" t="str">
        <f t="shared" si="84"/>
        <v>0.150892992768889+0.732433544206212i</v>
      </c>
      <c r="D597" s="1">
        <f t="shared" si="80"/>
        <v>-1.4436665440796446</v>
      </c>
      <c r="E597" s="1">
        <f t="shared" si="85"/>
        <v>0.12678761446886894</v>
      </c>
      <c r="F597" s="1">
        <f t="shared" si="86"/>
        <v>-0.99192988704711049</v>
      </c>
      <c r="G597" s="1" t="str">
        <f t="shared" si="87"/>
        <v>0.126787614468869-0.99192988704711i</v>
      </c>
      <c r="H597" s="1" t="str">
        <f t="shared" si="88"/>
        <v>0.236845347818964-0.787134014569434i</v>
      </c>
      <c r="I597" s="1">
        <f t="shared" si="81"/>
        <v>0.15089299276888901</v>
      </c>
      <c r="J597" s="1">
        <f t="shared" si="82"/>
        <v>0.73243354420621198</v>
      </c>
    </row>
    <row r="598" spans="1:10" x14ac:dyDescent="0.25">
      <c r="A598" s="1">
        <f t="shared" si="89"/>
        <v>5.6600000000000594E-2</v>
      </c>
      <c r="B598" s="1">
        <f t="shared" si="83"/>
        <v>0.15117602509385999</v>
      </c>
      <c r="C598" s="1" t="str">
        <f t="shared" si="84"/>
        <v>0.15117602509386+0.734369163799834i</v>
      </c>
      <c r="D598" s="1">
        <f t="shared" si="80"/>
        <v>-1.4462217061045644</v>
      </c>
      <c r="E598" s="1">
        <f t="shared" si="85"/>
        <v>0.12425266175942216</v>
      </c>
      <c r="F598" s="1">
        <f t="shared" si="86"/>
        <v>-0.99225061151187943</v>
      </c>
      <c r="G598" s="1" t="str">
        <f t="shared" si="87"/>
        <v>0.124252661759422-0.992250611511879i</v>
      </c>
      <c r="H598" s="1" t="str">
        <f t="shared" si="88"/>
        <v>0.234833321901138-0.787736622609713i</v>
      </c>
      <c r="I598" s="1">
        <f t="shared" si="81"/>
        <v>0.15117602509385999</v>
      </c>
      <c r="J598" s="1">
        <f t="shared" si="82"/>
        <v>0.73436916379983397</v>
      </c>
    </row>
    <row r="599" spans="1:10" x14ac:dyDescent="0.25">
      <c r="A599" s="1">
        <f t="shared" si="89"/>
        <v>5.6700000000000597E-2</v>
      </c>
      <c r="B599" s="1">
        <f t="shared" si="83"/>
        <v>0.15146033808266801</v>
      </c>
      <c r="C599" s="1" t="str">
        <f t="shared" si="84"/>
        <v>0.151460338082668+0.736308309185403i</v>
      </c>
      <c r="D599" s="1">
        <f t="shared" si="80"/>
        <v>-1.4487768681294841</v>
      </c>
      <c r="E599" s="1">
        <f t="shared" si="85"/>
        <v>0.12171689782305653</v>
      </c>
      <c r="F599" s="1">
        <f t="shared" si="86"/>
        <v>-0.99256485772181735</v>
      </c>
      <c r="G599" s="1" t="str">
        <f t="shared" si="87"/>
        <v>0.121716897823057-0.992564857721817i</v>
      </c>
      <c r="H599" s="1" t="str">
        <f t="shared" si="88"/>
        <v>0.232819762791915-0.788334087636198i</v>
      </c>
      <c r="I599" s="1">
        <f t="shared" si="81"/>
        <v>0.15146033808266801</v>
      </c>
      <c r="J599" s="1">
        <f t="shared" si="82"/>
        <v>0.73630830918540302</v>
      </c>
    </row>
    <row r="600" spans="1:10" x14ac:dyDescent="0.25">
      <c r="A600" s="1">
        <f t="shared" si="89"/>
        <v>5.68000000000006E-2</v>
      </c>
      <c r="B600" s="1">
        <f t="shared" si="83"/>
        <v>0.15174593833144601</v>
      </c>
      <c r="C600" s="1" t="str">
        <f t="shared" si="84"/>
        <v>0.151745938331446+0.738250995907356i</v>
      </c>
      <c r="D600" s="1">
        <f t="shared" si="80"/>
        <v>-1.4513320301544039</v>
      </c>
      <c r="E600" s="1">
        <f t="shared" si="85"/>
        <v>0.11918033921539298</v>
      </c>
      <c r="F600" s="1">
        <f t="shared" si="86"/>
        <v>-0.9928726236252583</v>
      </c>
      <c r="G600" s="1" t="str">
        <f t="shared" si="87"/>
        <v>0.119180339215393-0.992872623625258i</v>
      </c>
      <c r="H600" s="1" t="str">
        <f t="shared" si="88"/>
        <v>0.230804683637517-0.788926405748132i</v>
      </c>
      <c r="I600" s="1">
        <f t="shared" si="81"/>
        <v>0.15174593833144601</v>
      </c>
      <c r="J600" s="1">
        <f t="shared" si="82"/>
        <v>0.73825099590735599</v>
      </c>
    </row>
    <row r="601" spans="1:10" x14ac:dyDescent="0.25">
      <c r="A601" s="1">
        <f t="shared" si="89"/>
        <v>5.6900000000000603E-2</v>
      </c>
      <c r="B601" s="1">
        <f t="shared" si="83"/>
        <v>0.15203283248170099</v>
      </c>
      <c r="C601" s="1" t="str">
        <f t="shared" si="84"/>
        <v>0.152032832481701+0.740197239586752i</v>
      </c>
      <c r="D601" s="1">
        <f t="shared" si="80"/>
        <v>-1.4538871921793237</v>
      </c>
      <c r="E601" s="1">
        <f t="shared" si="85"/>
        <v>0.1166430024972407</v>
      </c>
      <c r="F601" s="1">
        <f t="shared" si="86"/>
        <v>-0.99317390721284493</v>
      </c>
      <c r="G601" s="1" t="str">
        <f t="shared" si="87"/>
        <v>0.116643002497241-0.993173907212845i</v>
      </c>
      <c r="H601" s="1" t="str">
        <f t="shared" si="88"/>
        <v>0.228788097594095-0.789513573078358i</v>
      </c>
      <c r="I601" s="1">
        <f t="shared" si="81"/>
        <v>0.15203283248170099</v>
      </c>
      <c r="J601" s="1">
        <f t="shared" si="82"/>
        <v>0.74019723958675199</v>
      </c>
    </row>
    <row r="602" spans="1:10" x14ac:dyDescent="0.25">
      <c r="A602" s="1">
        <f t="shared" si="89"/>
        <v>5.7000000000000606E-2</v>
      </c>
      <c r="B602" s="1">
        <f t="shared" si="83"/>
        <v>0.15232102722067001</v>
      </c>
      <c r="C602" s="1" t="str">
        <f t="shared" si="84"/>
        <v>0.15232102722067+0.742147055921799i</v>
      </c>
      <c r="D602" s="1">
        <f t="shared" si="80"/>
        <v>-1.4564423542042435</v>
      </c>
      <c r="E602" s="1">
        <f t="shared" si="85"/>
        <v>0.11410490423448905</v>
      </c>
      <c r="F602" s="1">
        <f t="shared" si="86"/>
        <v>-0.99346870651754204</v>
      </c>
      <c r="G602" s="1" t="str">
        <f t="shared" si="87"/>
        <v>0.114104904234489-0.993468706517542i</v>
      </c>
      <c r="H602" s="1" t="str">
        <f t="shared" si="88"/>
        <v>0.226770017827633-0.790095585793349i</v>
      </c>
      <c r="I602" s="1">
        <f t="shared" si="81"/>
        <v>0.15232102722067001</v>
      </c>
      <c r="J602" s="1">
        <f t="shared" si="82"/>
        <v>0.74214705592179897</v>
      </c>
    </row>
    <row r="603" spans="1:10" x14ac:dyDescent="0.25">
      <c r="A603" s="1">
        <f t="shared" si="89"/>
        <v>5.7100000000000609E-2</v>
      </c>
      <c r="B603" s="1">
        <f t="shared" si="83"/>
        <v>0.15261052928169599</v>
      </c>
      <c r="C603" s="1" t="str">
        <f t="shared" si="84"/>
        <v>0.152610529281696+0.744100460688327i</v>
      </c>
      <c r="D603" s="1">
        <f t="shared" si="80"/>
        <v>-1.4589975162291633</v>
      </c>
      <c r="E603" s="1">
        <f t="shared" si="85"/>
        <v>0.1115660609979994</v>
      </c>
      <c r="F603" s="1">
        <f t="shared" si="86"/>
        <v>-0.99375701961464935</v>
      </c>
      <c r="G603" s="1" t="str">
        <f t="shared" si="87"/>
        <v>0.111566060997999-0.993757019614649i</v>
      </c>
      <c r="H603" s="1" t="str">
        <f t="shared" si="88"/>
        <v>0.224750457513872-0.790672440093232i</v>
      </c>
      <c r="I603" s="1">
        <f t="shared" si="81"/>
        <v>0.15261052928169599</v>
      </c>
      <c r="J603" s="1">
        <f t="shared" si="82"/>
        <v>0.74410046068832703</v>
      </c>
    </row>
    <row r="604" spans="1:10" x14ac:dyDescent="0.25">
      <c r="A604" s="1">
        <f t="shared" si="89"/>
        <v>5.7200000000000611E-2</v>
      </c>
      <c r="B604" s="1">
        <f t="shared" si="83"/>
        <v>0.152901345444589</v>
      </c>
      <c r="C604" s="1" t="str">
        <f t="shared" si="84"/>
        <v>0.152901345444589+0.746057469740326i</v>
      </c>
      <c r="D604" s="1">
        <f t="shared" si="80"/>
        <v>-1.4615526782540831</v>
      </c>
      <c r="E604" s="1">
        <f t="shared" si="85"/>
        <v>0.10902648936349695</v>
      </c>
      <c r="F604" s="1">
        <f t="shared" si="86"/>
        <v>-0.99403884462181424</v>
      </c>
      <c r="G604" s="1" t="str">
        <f t="shared" si="87"/>
        <v>0.109026489363497-0.994038844621814i</v>
      </c>
      <c r="H604" s="1" t="str">
        <f t="shared" si="88"/>
        <v>0.222729429838217-0.791244132211812i</v>
      </c>
      <c r="I604" s="1">
        <f t="shared" si="81"/>
        <v>0.152901345444589</v>
      </c>
      <c r="J604" s="1">
        <f t="shared" si="82"/>
        <v>0.74605746974032605</v>
      </c>
    </row>
    <row r="605" spans="1:10" x14ac:dyDescent="0.25">
      <c r="A605" s="1">
        <f t="shared" si="89"/>
        <v>5.7300000000000614E-2</v>
      </c>
      <c r="B605" s="1">
        <f t="shared" si="83"/>
        <v>0.15319348253600201</v>
      </c>
      <c r="C605" s="1" t="str">
        <f t="shared" si="84"/>
        <v>0.153193482536002+0.748018099010455i</v>
      </c>
      <c r="D605" s="1">
        <f t="shared" si="80"/>
        <v>-1.4641078402790029</v>
      </c>
      <c r="E605" s="1">
        <f t="shared" si="85"/>
        <v>0.1064862059114625</v>
      </c>
      <c r="F605" s="1">
        <f t="shared" si="86"/>
        <v>-0.99431417969904345</v>
      </c>
      <c r="G605" s="1" t="str">
        <f t="shared" si="87"/>
        <v>0.106486205911463-0.994314179699043i</v>
      </c>
      <c r="H605" s="1" t="str">
        <f t="shared" si="88"/>
        <v>0.220706947995653-0.791810658416597i</v>
      </c>
      <c r="I605" s="1">
        <f t="shared" si="81"/>
        <v>0.15319348253600201</v>
      </c>
      <c r="J605" s="1">
        <f t="shared" si="82"/>
        <v>0.74801809901045502</v>
      </c>
    </row>
    <row r="606" spans="1:10" x14ac:dyDescent="0.25">
      <c r="A606" s="1">
        <f t="shared" si="89"/>
        <v>5.7400000000000617E-2</v>
      </c>
      <c r="B606" s="1">
        <f t="shared" si="83"/>
        <v>0.153486947429816</v>
      </c>
      <c r="C606" s="1" t="str">
        <f t="shared" si="84"/>
        <v>0.153486947429816+0.749982364510533i</v>
      </c>
      <c r="D606" s="1">
        <f t="shared" si="80"/>
        <v>-1.4666630023039227</v>
      </c>
      <c r="E606" s="1">
        <f t="shared" si="85"/>
        <v>0.10394522722702419</v>
      </c>
      <c r="F606" s="1">
        <f t="shared" si="86"/>
        <v>-0.99458302304871582</v>
      </c>
      <c r="G606" s="1" t="str">
        <f t="shared" si="87"/>
        <v>0.103945227227024-0.994583023048716i</v>
      </c>
      <c r="H606" s="1" t="str">
        <f t="shared" si="88"/>
        <v>0.218683025190658-0.792372015008824i</v>
      </c>
      <c r="I606" s="1">
        <f t="shared" si="81"/>
        <v>0.153486947429816</v>
      </c>
      <c r="J606" s="1">
        <f t="shared" si="82"/>
        <v>0.74998236451053302</v>
      </c>
    </row>
    <row r="607" spans="1:10" x14ac:dyDescent="0.25">
      <c r="A607" s="1">
        <f t="shared" si="89"/>
        <v>5.750000000000062E-2</v>
      </c>
      <c r="B607" s="1">
        <f t="shared" si="83"/>
        <v>0.15378174704751099</v>
      </c>
      <c r="C607" s="1" t="str">
        <f t="shared" si="84"/>
        <v>0.153781747047511+0.751950282332098i</v>
      </c>
      <c r="D607" s="1">
        <f t="shared" si="80"/>
        <v>-1.4692181643288424</v>
      </c>
      <c r="E607" s="1">
        <f t="shared" si="85"/>
        <v>0.10140356989984925</v>
      </c>
      <c r="F607" s="1">
        <f t="shared" si="86"/>
        <v>-0.9948453729155935</v>
      </c>
      <c r="G607" s="1" t="str">
        <f t="shared" si="87"/>
        <v>0.101403569899849-0.994845372915593i</v>
      </c>
      <c r="H607" s="1" t="str">
        <f t="shared" si="88"/>
        <v>0.216657674637121-0.792928198323477i</v>
      </c>
      <c r="I607" s="1">
        <f t="shared" si="81"/>
        <v>0.15378174704751099</v>
      </c>
      <c r="J607" s="1">
        <f t="shared" si="82"/>
        <v>0.75195028233209804</v>
      </c>
    </row>
    <row r="608" spans="1:10" x14ac:dyDescent="0.25">
      <c r="A608" s="1">
        <f t="shared" si="89"/>
        <v>5.7600000000000623E-2</v>
      </c>
      <c r="B608" s="1">
        <f t="shared" si="83"/>
        <v>0.15407788835855099</v>
      </c>
      <c r="C608" s="1" t="str">
        <f t="shared" si="84"/>
        <v>0.154077888358551+0.7539218686469i</v>
      </c>
      <c r="D608" s="1">
        <f t="shared" ref="D608:D671" si="90">-2*$B$10*A608</f>
        <v>-1.4717733263537622</v>
      </c>
      <c r="E608" s="1">
        <f t="shared" si="85"/>
        <v>9.8861250524035632E-2</v>
      </c>
      <c r="F608" s="1">
        <f t="shared" si="86"/>
        <v>-0.99510122758683395</v>
      </c>
      <c r="G608" s="1" t="str">
        <f t="shared" si="87"/>
        <v>0.0988612505240356-0.995101227586834i</v>
      </c>
      <c r="H608" s="1" t="str">
        <f t="shared" si="88"/>
        <v>0.214630909558251-0.793479204729323i</v>
      </c>
      <c r="I608" s="1">
        <f t="shared" ref="I608:I671" si="91">IMREAL(C608)</f>
        <v>0.15407788835855099</v>
      </c>
      <c r="J608" s="1">
        <f t="shared" ref="J608:J671" si="92">IMAGINARY(C608)</f>
        <v>0.75392186864690003</v>
      </c>
    </row>
    <row r="609" spans="1:10" x14ac:dyDescent="0.25">
      <c r="A609" s="1">
        <f t="shared" si="89"/>
        <v>5.7700000000000626E-2</v>
      </c>
      <c r="B609" s="1">
        <f t="shared" ref="B609:B672" si="93">I609</f>
        <v>0.154375378380782</v>
      </c>
      <c r="C609" s="1" t="str">
        <f t="shared" ref="C609:C672" si="94">IMDIV(IMSUB(1,H609),IMSUM(1,H609))</f>
        <v>0.154375378380782+0.755897139707448i</v>
      </c>
      <c r="D609" s="1">
        <f t="shared" si="90"/>
        <v>-1.4743284883786818</v>
      </c>
      <c r="E609" s="1">
        <f t="shared" ref="E609:E672" si="95">COS(D609)</f>
        <v>9.631828569800395E-2</v>
      </c>
      <c r="F609" s="1">
        <f t="shared" ref="F609:F672" si="96">SIN(D609)</f>
        <v>-0.99535058539200028</v>
      </c>
      <c r="G609" s="1" t="str">
        <f t="shared" ref="G609:G672" si="97">COMPLEX(E609,F609)</f>
        <v>0.0963182856980039-0.995350585392i</v>
      </c>
      <c r="H609" s="1" t="str">
        <f t="shared" ref="H609:H672" si="98">IMPRODUCT(G609,$H$2)</f>
        <v>0.212602743186491-0.794025030628921i</v>
      </c>
      <c r="I609" s="1">
        <f t="shared" si="91"/>
        <v>0.154375378380782</v>
      </c>
      <c r="J609" s="1">
        <f t="shared" si="92"/>
        <v>0.75589713970744798</v>
      </c>
    </row>
    <row r="610" spans="1:10" x14ac:dyDescent="0.25">
      <c r="A610" s="1">
        <f t="shared" ref="A610:A673" si="99">A609+$O$1</f>
        <v>5.7800000000000629E-2</v>
      </c>
      <c r="B610" s="1">
        <f t="shared" si="93"/>
        <v>0.154674224180811</v>
      </c>
      <c r="C610" s="1" t="str">
        <f t="shared" si="94"/>
        <v>0.154674224180811+0.757876111847539i</v>
      </c>
      <c r="D610" s="1">
        <f t="shared" si="90"/>
        <v>-1.4768836504036016</v>
      </c>
      <c r="E610" s="1">
        <f t="shared" si="95"/>
        <v>9.3774692024388193E-2</v>
      </c>
      <c r="F610" s="1">
        <f t="shared" si="96"/>
        <v>-0.99559344470307309</v>
      </c>
      <c r="G610" s="1" t="str">
        <f t="shared" si="97"/>
        <v>0.0937746920243882-0.995593444703073i</v>
      </c>
      <c r="H610" s="1" t="str">
        <f t="shared" si="98"/>
        <v>0.210573188763434-0.794565672458658i</v>
      </c>
      <c r="I610" s="1">
        <f t="shared" si="91"/>
        <v>0.154674224180811</v>
      </c>
      <c r="J610" s="1">
        <f t="shared" si="92"/>
        <v>0.757876111847539</v>
      </c>
    </row>
    <row r="611" spans="1:10" x14ac:dyDescent="0.25">
      <c r="A611" s="1">
        <f t="shared" si="99"/>
        <v>5.7900000000000632E-2</v>
      </c>
      <c r="B611" s="1">
        <f t="shared" si="93"/>
        <v>0.15497443287441001</v>
      </c>
      <c r="C611" s="1" t="str">
        <f t="shared" si="94"/>
        <v>0.15497443287441+0.759858801482783i</v>
      </c>
      <c r="D611" s="1">
        <f t="shared" si="90"/>
        <v>-1.4794388124285214</v>
      </c>
      <c r="E611" s="1">
        <f t="shared" si="95"/>
        <v>9.1230486109928663E-2</v>
      </c>
      <c r="F611" s="1">
        <f t="shared" si="96"/>
        <v>-0.99582980393446052</v>
      </c>
      <c r="G611" s="1" t="str">
        <f t="shared" si="97"/>
        <v>0.0912304861099287-0.995829803934461i</v>
      </c>
      <c r="H611" s="1" t="str">
        <f t="shared" si="98"/>
        <v>0.208542259539735-0.795101126688765i</v>
      </c>
      <c r="I611" s="1">
        <f t="shared" si="91"/>
        <v>0.15497443287441001</v>
      </c>
      <c r="J611" s="1">
        <f t="shared" si="92"/>
        <v>0.75985880148278295</v>
      </c>
    </row>
    <row r="612" spans="1:10" x14ac:dyDescent="0.25">
      <c r="A612" s="1">
        <f t="shared" si="99"/>
        <v>5.8000000000000634E-2</v>
      </c>
      <c r="B612" s="1">
        <f t="shared" si="93"/>
        <v>0.15527601162691201</v>
      </c>
      <c r="C612" s="1" t="str">
        <f t="shared" si="94"/>
        <v>0.155276011626912+0.761845225111172i</v>
      </c>
      <c r="D612" s="1">
        <f t="shared" si="90"/>
        <v>-1.4819939744534412</v>
      </c>
      <c r="E612" s="1">
        <f t="shared" si="95"/>
        <v>8.8685684565362688E-2</v>
      </c>
      <c r="F612" s="1">
        <f t="shared" si="96"/>
        <v>-0.99605966154300862</v>
      </c>
      <c r="G612" s="1" t="str">
        <f t="shared" si="97"/>
        <v>0.0886856845653627-0.996059661543009i</v>
      </c>
      <c r="H612" s="1" t="str">
        <f t="shared" si="98"/>
        <v>0.206509968775026-0.79563138982334i</v>
      </c>
      <c r="I612" s="1">
        <f t="shared" si="91"/>
        <v>0.15527601162691201</v>
      </c>
      <c r="J612" s="1">
        <f t="shared" si="92"/>
        <v>0.76184522511117203</v>
      </c>
    </row>
    <row r="613" spans="1:10" x14ac:dyDescent="0.25">
      <c r="A613" s="1">
        <f t="shared" si="99"/>
        <v>5.8100000000000637E-2</v>
      </c>
      <c r="B613" s="1">
        <f t="shared" si="93"/>
        <v>0.15557896765361601</v>
      </c>
      <c r="C613" s="1" t="str">
        <f t="shared" si="94"/>
        <v>0.155578967653616+0.763835399313591i</v>
      </c>
      <c r="D613" s="1">
        <f t="shared" si="90"/>
        <v>-1.484549136478361</v>
      </c>
      <c r="E613" s="1">
        <f t="shared" si="95"/>
        <v>8.6140304005316345E-2</v>
      </c>
      <c r="F613" s="1">
        <f t="shared" si="96"/>
        <v>-0.99628301602801184</v>
      </c>
      <c r="G613" s="1" t="str">
        <f t="shared" si="97"/>
        <v>0.0861403040053163-0.996283016028012i</v>
      </c>
      <c r="H613" s="1" t="str">
        <f t="shared" si="98"/>
        <v>0.204476329737827-0.796156458400375i</v>
      </c>
      <c r="I613" s="1">
        <f t="shared" si="91"/>
        <v>0.15557896765361601</v>
      </c>
      <c r="J613" s="1">
        <f t="shared" si="92"/>
        <v>0.76383539931359101</v>
      </c>
    </row>
    <row r="614" spans="1:10" x14ac:dyDescent="0.25">
      <c r="A614" s="1">
        <f t="shared" si="99"/>
        <v>5.820000000000064E-2</v>
      </c>
      <c r="B614" s="1">
        <f t="shared" si="93"/>
        <v>0.155883308220189</v>
      </c>
      <c r="C614" s="1" t="str">
        <f t="shared" si="94"/>
        <v>0.155883308220189+0.765829340754394i</v>
      </c>
      <c r="D614" s="1">
        <f t="shared" si="90"/>
        <v>-1.4871042985032807</v>
      </c>
      <c r="E614" s="1">
        <f t="shared" si="95"/>
        <v>8.3594361048196036E-2</v>
      </c>
      <c r="F614" s="1">
        <f t="shared" si="96"/>
        <v>-0.9964998659312222</v>
      </c>
      <c r="G614" s="1" t="str">
        <f t="shared" si="97"/>
        <v>0.083594361048196-0.996499865931222i</v>
      </c>
      <c r="H614" s="1" t="str">
        <f t="shared" si="98"/>
        <v>0.20244135570546-0.796676328991778i</v>
      </c>
      <c r="I614" s="1">
        <f t="shared" si="91"/>
        <v>0.155883308220189</v>
      </c>
      <c r="J614" s="1">
        <f t="shared" si="92"/>
        <v>0.76582934075439402</v>
      </c>
    </row>
    <row r="615" spans="1:10" x14ac:dyDescent="0.25">
      <c r="A615" s="1">
        <f t="shared" si="99"/>
        <v>5.8300000000000643E-2</v>
      </c>
      <c r="B615" s="1">
        <f t="shared" si="93"/>
        <v>0.156189040643085</v>
      </c>
      <c r="C615" s="1" t="str">
        <f t="shared" si="94"/>
        <v>0.156189040643085+0.767827066181933i</v>
      </c>
      <c r="D615" s="1">
        <f t="shared" si="90"/>
        <v>-1.4896594605282005</v>
      </c>
      <c r="E615" s="1">
        <f t="shared" si="95"/>
        <v>8.1047872316079961E-2</v>
      </c>
      <c r="F615" s="1">
        <f t="shared" si="96"/>
        <v>-0.99671020983685943</v>
      </c>
      <c r="G615" s="1" t="str">
        <f t="shared" si="97"/>
        <v>0.08104787231608-0.996710209836859i</v>
      </c>
      <c r="H615" s="1" t="str">
        <f t="shared" si="98"/>
        <v>0.200405059963966-0.797190998203391i</v>
      </c>
      <c r="I615" s="1">
        <f t="shared" si="91"/>
        <v>0.156189040643085</v>
      </c>
      <c r="J615" s="1">
        <f t="shared" si="92"/>
        <v>0.76782706618193297</v>
      </c>
    </row>
    <row r="616" spans="1:10" x14ac:dyDescent="0.25">
      <c r="A616" s="1">
        <f t="shared" si="99"/>
        <v>5.8400000000000646E-2</v>
      </c>
      <c r="B616" s="1">
        <f t="shared" si="93"/>
        <v>0.156496172289949</v>
      </c>
      <c r="C616" s="1" t="str">
        <f t="shared" si="94"/>
        <v>0.156496172289949+0.769828592429148i</v>
      </c>
      <c r="D616" s="1">
        <f t="shared" si="90"/>
        <v>-1.4922146225531203</v>
      </c>
      <c r="E616" s="1">
        <f t="shared" si="95"/>
        <v>7.8500854434609607E-2</v>
      </c>
      <c r="F616" s="1">
        <f t="shared" si="96"/>
        <v>-0.99691404637161984</v>
      </c>
      <c r="G616" s="1" t="str">
        <f t="shared" si="97"/>
        <v>0.0785008544346096-0.99691404637162i</v>
      </c>
      <c r="H616" s="1" t="str">
        <f t="shared" si="98"/>
        <v>0.198367455808012-0.797700462675018i</v>
      </c>
      <c r="I616" s="1">
        <f t="shared" si="91"/>
        <v>0.156496172289949</v>
      </c>
      <c r="J616" s="1">
        <f t="shared" si="92"/>
        <v>0.76982859242914803</v>
      </c>
    </row>
    <row r="617" spans="1:10" x14ac:dyDescent="0.25">
      <c r="A617" s="1">
        <f t="shared" si="99"/>
        <v>5.8500000000000649E-2</v>
      </c>
      <c r="B617" s="1">
        <f t="shared" si="93"/>
        <v>0.15680471058005299</v>
      </c>
      <c r="C617" s="1" t="str">
        <f t="shared" si="94"/>
        <v>0.156804710580053+0.77183393641409i</v>
      </c>
      <c r="D617" s="1">
        <f t="shared" si="90"/>
        <v>-1.4947697845780401</v>
      </c>
      <c r="E617" s="1">
        <f t="shared" si="95"/>
        <v>7.5953324032881187E-2</v>
      </c>
      <c r="F617" s="1">
        <f t="shared" si="96"/>
        <v>-0.99711137420468543</v>
      </c>
      <c r="G617" s="1" t="str">
        <f t="shared" si="97"/>
        <v>0.0759533240328812-0.997111374204685i</v>
      </c>
      <c r="H617" s="1" t="str">
        <f t="shared" si="98"/>
        <v>0.196328556540808-0.798204719080439i</v>
      </c>
      <c r="I617" s="1">
        <f t="shared" si="91"/>
        <v>0.15680471058005299</v>
      </c>
      <c r="J617" s="1">
        <f t="shared" si="92"/>
        <v>0.77183393641409004</v>
      </c>
    </row>
    <row r="618" spans="1:10" x14ac:dyDescent="0.25">
      <c r="A618" s="1">
        <f t="shared" si="99"/>
        <v>5.8600000000000652E-2</v>
      </c>
      <c r="B618" s="1">
        <f t="shared" si="93"/>
        <v>0.15711466298469201</v>
      </c>
      <c r="C618" s="1" t="str">
        <f t="shared" si="94"/>
        <v>0.157114662984692+0.773843115140524i</v>
      </c>
      <c r="D618" s="1">
        <f t="shared" si="90"/>
        <v>-1.4973249466029599</v>
      </c>
      <c r="E618" s="1">
        <f t="shared" si="95"/>
        <v>7.3405297743337108E-2</v>
      </c>
      <c r="F618" s="1">
        <f t="shared" si="96"/>
        <v>-0.99730219204773241</v>
      </c>
      <c r="G618" s="1" t="str">
        <f t="shared" si="97"/>
        <v>0.0734052977433371-0.997302192047732i</v>
      </c>
      <c r="H618" s="1" t="str">
        <f t="shared" si="98"/>
        <v>0.194288375474022-0.798703764127443i</v>
      </c>
      <c r="I618" s="1">
        <f t="shared" si="91"/>
        <v>0.15711466298469201</v>
      </c>
      <c r="J618" s="1">
        <f t="shared" si="92"/>
        <v>0.77384311514052395</v>
      </c>
    </row>
    <row r="619" spans="1:10" x14ac:dyDescent="0.25">
      <c r="A619" s="1">
        <f t="shared" si="99"/>
        <v>5.8700000000000654E-2</v>
      </c>
      <c r="B619" s="1">
        <f t="shared" si="93"/>
        <v>0.15742603702763899</v>
      </c>
      <c r="C619" s="1" t="str">
        <f t="shared" si="94"/>
        <v>0.157426037027639+0.775856145698466i</v>
      </c>
      <c r="D619" s="1">
        <f t="shared" si="90"/>
        <v>-1.4998801086278797</v>
      </c>
      <c r="E619" s="1">
        <f t="shared" si="95"/>
        <v>7.0856792201657318E-2</v>
      </c>
      <c r="F619" s="1">
        <f t="shared" si="96"/>
        <v>-0.99748649865493977</v>
      </c>
      <c r="G619" s="1" t="str">
        <f t="shared" si="97"/>
        <v>0.0708567922016573-0.99748649865494i</v>
      </c>
      <c r="H619" s="1" t="str">
        <f t="shared" si="98"/>
        <v>0.192246925927688-0.799197594557839i</v>
      </c>
      <c r="I619" s="1">
        <f t="shared" si="91"/>
        <v>0.15742603702763899</v>
      </c>
      <c r="J619" s="1">
        <f t="shared" si="92"/>
        <v>0.77585614569846595</v>
      </c>
    </row>
    <row r="620" spans="1:10" x14ac:dyDescent="0.25">
      <c r="A620" s="1">
        <f t="shared" si="99"/>
        <v>5.8800000000000657E-2</v>
      </c>
      <c r="B620" s="1">
        <f t="shared" si="93"/>
        <v>0.15773884028555901</v>
      </c>
      <c r="C620" s="1" t="str">
        <f t="shared" si="94"/>
        <v>0.157738840285559+0.77787304526479i</v>
      </c>
      <c r="D620" s="1">
        <f t="shared" si="90"/>
        <v>-1.5024352706527995</v>
      </c>
      <c r="E620" s="1">
        <f t="shared" si="95"/>
        <v>6.830782404665077E-2</v>
      </c>
      <c r="F620" s="1">
        <f t="shared" si="96"/>
        <v>-0.99766429282299751</v>
      </c>
      <c r="G620" s="1" t="str">
        <f t="shared" si="97"/>
        <v>0.0683078240466508-0.997664292822998i</v>
      </c>
      <c r="H620" s="1" t="str">
        <f t="shared" si="98"/>
        <v>0.190204221230123-0.799686207147481i</v>
      </c>
      <c r="I620" s="1">
        <f t="shared" si="91"/>
        <v>0.15773884028555901</v>
      </c>
      <c r="J620" s="1">
        <f t="shared" si="92"/>
        <v>0.77787304526478995</v>
      </c>
    </row>
    <row r="621" spans="1:10" x14ac:dyDescent="0.25">
      <c r="A621" s="1">
        <f t="shared" si="99"/>
        <v>5.890000000000066E-2</v>
      </c>
      <c r="B621" s="1">
        <f t="shared" si="93"/>
        <v>0.15805308038845001</v>
      </c>
      <c r="C621" s="1" t="str">
        <f t="shared" si="94"/>
        <v>0.15805308038845+0.779893831103776i</v>
      </c>
      <c r="D621" s="1">
        <f t="shared" si="90"/>
        <v>-1.5049904326777193</v>
      </c>
      <c r="E621" s="1">
        <f t="shared" si="95"/>
        <v>6.5758409920146713E-2</v>
      </c>
      <c r="F621" s="1">
        <f t="shared" si="96"/>
        <v>-0.99783557339111439</v>
      </c>
      <c r="G621" s="1" t="str">
        <f t="shared" si="97"/>
        <v>0.0657584099201467-0.997835573391114i</v>
      </c>
      <c r="H621" s="1" t="str">
        <f t="shared" si="98"/>
        <v>0.188160274717838-0.800169598706292i</v>
      </c>
      <c r="I621" s="1">
        <f t="shared" si="91"/>
        <v>0.15805308038845001</v>
      </c>
      <c r="J621" s="1">
        <f t="shared" si="92"/>
        <v>0.77989383110377597</v>
      </c>
    </row>
    <row r="622" spans="1:10" x14ac:dyDescent="0.25">
      <c r="A622" s="1">
        <f t="shared" si="99"/>
        <v>5.9000000000000663E-2</v>
      </c>
      <c r="B622" s="1">
        <f t="shared" si="93"/>
        <v>0.15836876502007299</v>
      </c>
      <c r="C622" s="1" t="str">
        <f t="shared" si="94"/>
        <v>0.158368765020073+0.781918520567723i</v>
      </c>
      <c r="D622" s="1">
        <f t="shared" si="90"/>
        <v>-1.5075455947026388</v>
      </c>
      <c r="E622" s="1">
        <f t="shared" si="95"/>
        <v>6.3208566466886315E-2</v>
      </c>
      <c r="F622" s="1">
        <f t="shared" si="96"/>
        <v>-0.99800033924102516</v>
      </c>
      <c r="G622" s="1" t="str">
        <f t="shared" si="97"/>
        <v>0.0632085664668863-0.998000339241025i</v>
      </c>
      <c r="H622" s="1" t="str">
        <f t="shared" si="98"/>
        <v>0.186115099735453-0.800647766078282i</v>
      </c>
      <c r="I622" s="1">
        <f t="shared" si="91"/>
        <v>0.15836876502007299</v>
      </c>
      <c r="J622" s="1">
        <f t="shared" si="92"/>
        <v>0.78191852056772304</v>
      </c>
    </row>
    <row r="623" spans="1:10" x14ac:dyDescent="0.25">
      <c r="A623" s="1">
        <f t="shared" si="99"/>
        <v>5.9100000000000666E-2</v>
      </c>
      <c r="B623" s="1">
        <f t="shared" si="93"/>
        <v>0.158685901918418</v>
      </c>
      <c r="C623" s="1" t="str">
        <f t="shared" si="94"/>
        <v>0.158685901918418+0.783947131097506i</v>
      </c>
      <c r="D623" s="1">
        <f t="shared" si="90"/>
        <v>-1.5101007567275586</v>
      </c>
      <c r="E623" s="1">
        <f t="shared" si="95"/>
        <v>6.0658310334413088E-2</v>
      </c>
      <c r="F623" s="1">
        <f t="shared" si="96"/>
        <v>-0.99815858929699841</v>
      </c>
      <c r="G623" s="1" t="str">
        <f t="shared" si="97"/>
        <v>0.0606583103344131-0.998158589296998i</v>
      </c>
      <c r="H623" s="1" t="str">
        <f t="shared" si="98"/>
        <v>0.184068709635606-0.801120706141567i</v>
      </c>
      <c r="I623" s="1">
        <f t="shared" si="91"/>
        <v>0.158685901918418</v>
      </c>
      <c r="J623" s="1">
        <f t="shared" si="92"/>
        <v>0.78394713109750602</v>
      </c>
    </row>
    <row r="624" spans="1:10" x14ac:dyDescent="0.25">
      <c r="A624" s="1">
        <f t="shared" si="99"/>
        <v>5.9200000000000669E-2</v>
      </c>
      <c r="B624" s="1">
        <f t="shared" si="93"/>
        <v>0.15900449887612</v>
      </c>
      <c r="C624" s="1" t="str">
        <f t="shared" si="94"/>
        <v>0.15900449887612+0.785979680223205i</v>
      </c>
      <c r="D624" s="1">
        <f t="shared" si="90"/>
        <v>-1.5126559187524784</v>
      </c>
      <c r="E624" s="1">
        <f t="shared" si="95"/>
        <v>5.8107658172965523E-2</v>
      </c>
      <c r="F624" s="1">
        <f t="shared" si="96"/>
        <v>-0.99831032252584351</v>
      </c>
      <c r="G624" s="1" t="str">
        <f t="shared" si="97"/>
        <v>0.0581076581729655-0.998310322525844i</v>
      </c>
      <c r="H624" s="1" t="str">
        <f t="shared" si="98"/>
        <v>0.182021117778871-0.801588415808395i</v>
      </c>
      <c r="I624" s="1">
        <f t="shared" si="91"/>
        <v>0.15900449887612</v>
      </c>
      <c r="J624" s="1">
        <f t="shared" si="92"/>
        <v>0.78597968022320497</v>
      </c>
    </row>
    <row r="625" spans="1:10" x14ac:dyDescent="0.25">
      <c r="A625" s="1">
        <f t="shared" si="99"/>
        <v>5.9300000000000672E-2</v>
      </c>
      <c r="B625" s="1">
        <f t="shared" si="93"/>
        <v>0.159324563740946</v>
      </c>
      <c r="C625" s="1" t="str">
        <f t="shared" si="94"/>
        <v>0.159324563740946+0.788016185564662i</v>
      </c>
      <c r="D625" s="1">
        <f t="shared" si="90"/>
        <v>-1.5152110807773982</v>
      </c>
      <c r="E625" s="1">
        <f t="shared" si="95"/>
        <v>5.555662663536752E-2</v>
      </c>
      <c r="F625" s="1">
        <f t="shared" si="96"/>
        <v>-0.99845553793691699</v>
      </c>
      <c r="G625" s="1" t="str">
        <f t="shared" si="97"/>
        <v>0.0555566266353675-0.998455537936917i</v>
      </c>
      <c r="H625" s="1" t="str">
        <f t="shared" si="98"/>
        <v>0.179972337533666-0.802050892025156i</v>
      </c>
      <c r="I625" s="1">
        <f t="shared" si="91"/>
        <v>0.159324563740946</v>
      </c>
      <c r="J625" s="1">
        <f t="shared" si="92"/>
        <v>0.78801618556466202</v>
      </c>
    </row>
    <row r="626" spans="1:10" x14ac:dyDescent="0.25">
      <c r="A626" s="1">
        <f t="shared" si="99"/>
        <v>5.9400000000000674E-2</v>
      </c>
      <c r="B626" s="1">
        <f t="shared" si="93"/>
        <v>0.15964610441621599</v>
      </c>
      <c r="C626" s="1" t="str">
        <f t="shared" si="94"/>
        <v>0.159646104416216+0.790056664832121i</v>
      </c>
      <c r="D626" s="1">
        <f t="shared" si="90"/>
        <v>-1.517766242802318</v>
      </c>
      <c r="E626" s="1">
        <f t="shared" si="95"/>
        <v>5.3005232376919856E-2</v>
      </c>
      <c r="F626" s="1">
        <f t="shared" si="96"/>
        <v>-0.99859423458212937</v>
      </c>
      <c r="G626" s="1" t="str">
        <f t="shared" si="97"/>
        <v>0.0530052323769199-0.998594234582129i</v>
      </c>
      <c r="H626" s="1" t="str">
        <f t="shared" si="98"/>
        <v>0.17792238227617-0.802508131772416i</v>
      </c>
      <c r="I626" s="1">
        <f t="shared" si="91"/>
        <v>0.15964610441621599</v>
      </c>
      <c r="J626" s="1">
        <f t="shared" si="92"/>
        <v>0.790056664832121</v>
      </c>
    </row>
    <row r="627" spans="1:10" x14ac:dyDescent="0.25">
      <c r="A627" s="1">
        <f t="shared" si="99"/>
        <v>5.9500000000000677E-2</v>
      </c>
      <c r="B627" s="1">
        <f t="shared" si="93"/>
        <v>0.159969128861295</v>
      </c>
      <c r="C627" s="1" t="str">
        <f t="shared" si="94"/>
        <v>0.159969128861295+0.792101135826802i</v>
      </c>
      <c r="D627" s="1">
        <f t="shared" si="90"/>
        <v>-1.5203214048272378</v>
      </c>
      <c r="E627" s="1">
        <f t="shared" si="95"/>
        <v>5.0453492055291448E-2</v>
      </c>
      <c r="F627" s="1">
        <f t="shared" si="96"/>
        <v>-0.99872641155595088</v>
      </c>
      <c r="G627" s="1" t="str">
        <f t="shared" si="97"/>
        <v>0.0504534920552914-0.998726411555951i</v>
      </c>
      <c r="H627" s="1" t="str">
        <f t="shared" si="98"/>
        <v>0.175871265390231-0.802960132064924i</v>
      </c>
      <c r="I627" s="1">
        <f t="shared" si="91"/>
        <v>0.159969128861295</v>
      </c>
      <c r="J627" s="1">
        <f t="shared" si="92"/>
        <v>0.79210113582680197</v>
      </c>
    </row>
    <row r="628" spans="1:10" x14ac:dyDescent="0.25">
      <c r="A628" s="1">
        <f t="shared" si="99"/>
        <v>5.960000000000068E-2</v>
      </c>
      <c r="B628" s="1">
        <f t="shared" si="93"/>
        <v>0.160293645092041</v>
      </c>
      <c r="C628" s="1" t="str">
        <f t="shared" si="94"/>
        <v>0.160293645092041+0.794149616441535i</v>
      </c>
      <c r="D628" s="1">
        <f t="shared" si="90"/>
        <v>-1.5228765668521576</v>
      </c>
      <c r="E628" s="1">
        <f t="shared" si="95"/>
        <v>4.7901422330410628E-2</v>
      </c>
      <c r="F628" s="1">
        <f t="shared" si="96"/>
        <v>-0.99885206799541826</v>
      </c>
      <c r="G628" s="1" t="str">
        <f t="shared" si="97"/>
        <v>0.0479014223304106-0.998852067995418i</v>
      </c>
      <c r="H628" s="1" t="str">
        <f t="shared" si="98"/>
        <v>0.173819000267282-0.803406889951638i</v>
      </c>
      <c r="I628" s="1">
        <f t="shared" si="91"/>
        <v>0.160293645092041</v>
      </c>
      <c r="J628" s="1">
        <f t="shared" si="92"/>
        <v>0.79414961644153503</v>
      </c>
    </row>
    <row r="629" spans="1:10" x14ac:dyDescent="0.25">
      <c r="A629" s="1">
        <f t="shared" si="99"/>
        <v>5.9700000000000683E-2</v>
      </c>
      <c r="B629" s="1">
        <f t="shared" si="93"/>
        <v>0.16061966118128099</v>
      </c>
      <c r="C629" s="1" t="str">
        <f t="shared" si="94"/>
        <v>0.160619661181281+0.796202124661358i</v>
      </c>
      <c r="D629" s="1">
        <f t="shared" si="90"/>
        <v>-1.5254317288770773</v>
      </c>
      <c r="E629" s="1">
        <f t="shared" si="95"/>
        <v>4.5349039864356344E-2</v>
      </c>
      <c r="F629" s="1">
        <f t="shared" si="96"/>
        <v>-0.99897120308013931</v>
      </c>
      <c r="G629" s="1" t="str">
        <f t="shared" si="97"/>
        <v>0.0453490398643563-0.998971203080139i</v>
      </c>
      <c r="H629" s="1" t="str">
        <f t="shared" si="98"/>
        <v>0.171765600306255-0.803848402515743i</v>
      </c>
      <c r="I629" s="1">
        <f t="shared" si="91"/>
        <v>0.16061966118128099</v>
      </c>
      <c r="J629" s="1">
        <f t="shared" si="92"/>
        <v>0.79620212466135798</v>
      </c>
    </row>
    <row r="630" spans="1:10" x14ac:dyDescent="0.25">
      <c r="A630" s="1">
        <f t="shared" si="99"/>
        <v>5.9800000000000686E-2</v>
      </c>
      <c r="B630" s="1">
        <f t="shared" si="93"/>
        <v>0.16094718525927801</v>
      </c>
      <c r="C630" s="1" t="str">
        <f t="shared" si="94"/>
        <v>0.160947185259278+0.798258678564164i</v>
      </c>
      <c r="D630" s="1">
        <f t="shared" si="90"/>
        <v>-1.5279868909019971</v>
      </c>
      <c r="E630" s="1">
        <f t="shared" si="95"/>
        <v>4.2796361321249372E-2</v>
      </c>
      <c r="F630" s="1">
        <f t="shared" si="96"/>
        <v>-0.99908381603229923</v>
      </c>
      <c r="G630" s="1" t="str">
        <f t="shared" si="97"/>
        <v>0.0427963613212494-0.999083816032299i</v>
      </c>
      <c r="H630" s="1" t="str">
        <f t="shared" si="98"/>
        <v>0.169711078913487-0.804284666874671i</v>
      </c>
      <c r="I630" s="1">
        <f t="shared" si="91"/>
        <v>0.16094718525927801</v>
      </c>
      <c r="J630" s="1">
        <f t="shared" si="92"/>
        <v>0.79825867856416399</v>
      </c>
    </row>
    <row r="631" spans="1:10" x14ac:dyDescent="0.25">
      <c r="A631" s="1">
        <f t="shared" si="99"/>
        <v>5.9900000000000689E-2</v>
      </c>
      <c r="B631" s="1">
        <f t="shared" si="93"/>
        <v>0.16127622551422099</v>
      </c>
      <c r="C631" s="1" t="str">
        <f t="shared" si="94"/>
        <v>0.161276225514221+0.800319296321293i</v>
      </c>
      <c r="D631" s="1">
        <f t="shared" si="90"/>
        <v>-1.5305420529269169</v>
      </c>
      <c r="E631" s="1">
        <f t="shared" si="95"/>
        <v>4.0243403367143556E-2</v>
      </c>
      <c r="F631" s="1">
        <f t="shared" si="96"/>
        <v>-0.99918990611666481</v>
      </c>
      <c r="G631" s="1" t="str">
        <f t="shared" si="97"/>
        <v>0.0402434033671436-0.999189906116665i</v>
      </c>
      <c r="H631" s="1" t="str">
        <f t="shared" si="98"/>
        <v>0.16765544950264-0.804715680180118i</v>
      </c>
      <c r="I631" s="1">
        <f t="shared" si="91"/>
        <v>0.16127622551422099</v>
      </c>
      <c r="J631" s="1">
        <f t="shared" si="92"/>
        <v>0.80031929632129295</v>
      </c>
    </row>
    <row r="632" spans="1:10" x14ac:dyDescent="0.25">
      <c r="A632" s="1">
        <f t="shared" si="99"/>
        <v>6.0000000000000692E-2</v>
      </c>
      <c r="B632" s="1">
        <f t="shared" si="93"/>
        <v>0.16160679019270899</v>
      </c>
      <c r="C632" s="1" t="str">
        <f t="shared" si="94"/>
        <v>0.161606790192709+0.802383996198181i</v>
      </c>
      <c r="D632" s="1">
        <f t="shared" si="90"/>
        <v>-1.5330972149518367</v>
      </c>
      <c r="E632" s="1">
        <f t="shared" si="95"/>
        <v>3.7690182669916944E-2</v>
      </c>
      <c r="F632" s="1">
        <f t="shared" si="96"/>
        <v>-0.99928947264058987</v>
      </c>
      <c r="G632" s="1" t="str">
        <f t="shared" si="97"/>
        <v>0.0376901826699169-0.99928947264059i</v>
      </c>
      <c r="H632" s="1" t="str">
        <f t="shared" si="98"/>
        <v>0.165598725494608-0.80514143961806i</v>
      </c>
      <c r="I632" s="1">
        <f t="shared" si="91"/>
        <v>0.16160679019270899</v>
      </c>
      <c r="J632" s="1">
        <f t="shared" si="92"/>
        <v>0.80238399619818102</v>
      </c>
    </row>
    <row r="633" spans="1:10" x14ac:dyDescent="0.25">
      <c r="A633" s="1">
        <f t="shared" si="99"/>
        <v>6.0100000000000695E-2</v>
      </c>
      <c r="B633" s="1">
        <f t="shared" si="93"/>
        <v>0.16193888760022401</v>
      </c>
      <c r="C633" s="1" t="str">
        <f t="shared" si="94"/>
        <v>0.161938887600224+0.804452796555i</v>
      </c>
      <c r="D633" s="1">
        <f t="shared" si="90"/>
        <v>-1.5356523769767565</v>
      </c>
      <c r="E633" s="1">
        <f t="shared" si="95"/>
        <v>3.5136715899163014E-2</v>
      </c>
      <c r="F633" s="1">
        <f t="shared" si="96"/>
        <v>-0.99938251495401975</v>
      </c>
      <c r="G633" s="1" t="str">
        <f t="shared" si="97"/>
        <v>0.035136715899163-0.99938251495402i</v>
      </c>
      <c r="H633" s="1" t="str">
        <f t="shared" si="98"/>
        <v>0.163540920317433-0.805561942408781i</v>
      </c>
      <c r="I633" s="1">
        <f t="shared" si="91"/>
        <v>0.16193888760022401</v>
      </c>
      <c r="J633" s="1">
        <f t="shared" si="92"/>
        <v>0.80445279655500002</v>
      </c>
    </row>
    <row r="634" spans="1:10" x14ac:dyDescent="0.25">
      <c r="A634" s="1">
        <f t="shared" si="99"/>
        <v>6.0200000000000697E-2</v>
      </c>
      <c r="B634" s="1">
        <f t="shared" si="93"/>
        <v>0.162272526101647</v>
      </c>
      <c r="C634" s="1" t="str">
        <f t="shared" si="94"/>
        <v>0.162272526101647+0.806525715847274i</v>
      </c>
      <c r="D634" s="1">
        <f t="shared" si="90"/>
        <v>-1.5382075390016763</v>
      </c>
      <c r="E634" s="1">
        <f t="shared" si="95"/>
        <v>3.2583019726081817E-2</v>
      </c>
      <c r="F634" s="1">
        <f t="shared" si="96"/>
        <v>-0.99946903244949503</v>
      </c>
      <c r="G634" s="1" t="str">
        <f t="shared" si="97"/>
        <v>0.0325830197260818-0.999469032449495i</v>
      </c>
      <c r="H634" s="1" t="str">
        <f t="shared" si="98"/>
        <v>0.161482047406215-0.80597718580688i</v>
      </c>
      <c r="I634" s="1">
        <f t="shared" si="91"/>
        <v>0.162272526101647</v>
      </c>
      <c r="J634" s="1">
        <f t="shared" si="92"/>
        <v>0.80652571584727395</v>
      </c>
    </row>
    <row r="635" spans="1:10" x14ac:dyDescent="0.25">
      <c r="A635" s="1">
        <f t="shared" si="99"/>
        <v>6.03000000000007E-2</v>
      </c>
      <c r="B635" s="1">
        <f t="shared" si="93"/>
        <v>0.162607714121732</v>
      </c>
      <c r="C635" s="1" t="str">
        <f t="shared" si="94"/>
        <v>0.162607714121732+0.808602772626562i</v>
      </c>
      <c r="D635" s="1">
        <f t="shared" si="90"/>
        <v>-1.5407627010265958</v>
      </c>
      <c r="E635" s="1">
        <f t="shared" si="95"/>
        <v>3.0029110823371358E-2</v>
      </c>
      <c r="F635" s="1">
        <f t="shared" si="96"/>
        <v>-0.99954902456215611</v>
      </c>
      <c r="G635" s="1" t="str">
        <f t="shared" si="97"/>
        <v>0.0300291108233714-0.999549024562156i</v>
      </c>
      <c r="H635" s="1" t="str">
        <f t="shared" si="98"/>
        <v>0.159422120203026-0.806387167101296i</v>
      </c>
      <c r="I635" s="1">
        <f t="shared" si="91"/>
        <v>0.162607714121732</v>
      </c>
      <c r="J635" s="1">
        <f t="shared" si="92"/>
        <v>0.80860277262656199</v>
      </c>
    </row>
    <row r="636" spans="1:10" x14ac:dyDescent="0.25">
      <c r="A636" s="1">
        <f t="shared" si="99"/>
        <v>6.0400000000000703E-2</v>
      </c>
      <c r="B636" s="1">
        <f t="shared" si="93"/>
        <v>0.16294446014563399</v>
      </c>
      <c r="C636" s="1" t="str">
        <f t="shared" si="94"/>
        <v>0.162944460145634+0.810683985541074i</v>
      </c>
      <c r="D636" s="1">
        <f t="shared" si="90"/>
        <v>-1.5433178630515156</v>
      </c>
      <c r="E636" s="1">
        <f t="shared" si="95"/>
        <v>2.7475005865117846E-2</v>
      </c>
      <c r="F636" s="1">
        <f t="shared" si="96"/>
        <v>-0.99962249076974641</v>
      </c>
      <c r="G636" s="1" t="str">
        <f t="shared" si="97"/>
        <v>0.0274750058651178-0.999622490769746i</v>
      </c>
      <c r="H636" s="1" t="str">
        <f t="shared" si="98"/>
        <v>0.157361152156819-0.806791883615322i</v>
      </c>
      <c r="I636" s="1">
        <f t="shared" si="91"/>
        <v>0.16294446014563399</v>
      </c>
      <c r="J636" s="1">
        <f t="shared" si="92"/>
        <v>0.81068398554107401</v>
      </c>
    </row>
    <row r="637" spans="1:10" x14ac:dyDescent="0.25">
      <c r="A637" s="1">
        <f t="shared" si="99"/>
        <v>6.0500000000000706E-2</v>
      </c>
      <c r="B637" s="1">
        <f t="shared" si="93"/>
        <v>0.16328277271939901</v>
      </c>
      <c r="C637" s="1" t="str">
        <f t="shared" si="94"/>
        <v>0.163282772719399+0.812769373336333i</v>
      </c>
      <c r="D637" s="1">
        <f t="shared" si="90"/>
        <v>-1.5458730250764354</v>
      </c>
      <c r="E637" s="1">
        <f t="shared" si="95"/>
        <v>2.4920721526688189E-2</v>
      </c>
      <c r="F637" s="1">
        <f t="shared" si="96"/>
        <v>-0.99968943059261628</v>
      </c>
      <c r="G637" s="1" t="str">
        <f t="shared" si="97"/>
        <v>0.0249207215266882-0.999689430592616i</v>
      </c>
      <c r="H637" s="1" t="str">
        <f t="shared" si="98"/>
        <v>0.155299156723345-0.807191332706626i</v>
      </c>
      <c r="I637" s="1">
        <f t="shared" si="91"/>
        <v>0.16328277271939901</v>
      </c>
      <c r="J637" s="1">
        <f t="shared" si="92"/>
        <v>0.81276937333633303</v>
      </c>
    </row>
    <row r="638" spans="1:10" x14ac:dyDescent="0.25">
      <c r="A638" s="1">
        <f t="shared" si="99"/>
        <v>6.0600000000000709E-2</v>
      </c>
      <c r="B638" s="1">
        <f t="shared" si="93"/>
        <v>0.16362266045047999</v>
      </c>
      <c r="C638" s="1" t="str">
        <f t="shared" si="94"/>
        <v>0.16362266045048+0.814858954855857i</v>
      </c>
      <c r="D638" s="1">
        <f t="shared" si="90"/>
        <v>-1.5484281871013552</v>
      </c>
      <c r="E638" s="1">
        <f t="shared" si="95"/>
        <v>2.2366274484620214E-2</v>
      </c>
      <c r="F638" s="1">
        <f t="shared" si="96"/>
        <v>-0.99974984359372554</v>
      </c>
      <c r="G638" s="1" t="str">
        <f t="shared" si="97"/>
        <v>0.0223662744846202-0.999749843593726i</v>
      </c>
      <c r="H638" s="1" t="str">
        <f t="shared" si="98"/>
        <v>0.153236147365061-0.807585511767265i</v>
      </c>
      <c r="I638" s="1">
        <f t="shared" si="91"/>
        <v>0.16362266045047999</v>
      </c>
      <c r="J638" s="1">
        <f t="shared" si="92"/>
        <v>0.81485895485585702</v>
      </c>
    </row>
    <row r="639" spans="1:10" x14ac:dyDescent="0.25">
      <c r="A639" s="1">
        <f t="shared" si="99"/>
        <v>6.0700000000000712E-2</v>
      </c>
      <c r="B639" s="1">
        <f t="shared" si="93"/>
        <v>0.16396413200827101</v>
      </c>
      <c r="C639" s="1" t="str">
        <f t="shared" si="94"/>
        <v>0.163964132008271+0.816952749041785i</v>
      </c>
      <c r="D639" s="1">
        <f t="shared" si="90"/>
        <v>-1.550983349126275</v>
      </c>
      <c r="E639" s="1">
        <f t="shared" si="95"/>
        <v>1.9811681416514008E-2</v>
      </c>
      <c r="F639" s="1">
        <f t="shared" si="96"/>
        <v>-0.99980372937864692</v>
      </c>
      <c r="G639" s="1" t="str">
        <f t="shared" si="97"/>
        <v>0.019811681416514-0.999803729378647i</v>
      </c>
      <c r="H639" s="1" t="str">
        <f t="shared" si="98"/>
        <v>0.151172137551046-0.807974418223702i</v>
      </c>
      <c r="I639" s="1">
        <f t="shared" si="91"/>
        <v>0.16396413200827101</v>
      </c>
      <c r="J639" s="1">
        <f t="shared" si="92"/>
        <v>0.81695274904178505</v>
      </c>
    </row>
    <row r="640" spans="1:10" x14ac:dyDescent="0.25">
      <c r="A640" s="1">
        <f t="shared" si="99"/>
        <v>6.0800000000000715E-2</v>
      </c>
      <c r="B640" s="1">
        <f t="shared" si="93"/>
        <v>0.16430719612460401</v>
      </c>
      <c r="C640" s="1" t="str">
        <f t="shared" si="94"/>
        <v>0.164307196124604+0.819050774935597i</v>
      </c>
      <c r="D640" s="1">
        <f t="shared" si="90"/>
        <v>-1.5535385111511948</v>
      </c>
      <c r="E640" s="1">
        <f t="shared" si="95"/>
        <v>1.7256959000923049E-2</v>
      </c>
      <c r="F640" s="1">
        <f t="shared" si="96"/>
        <v>-0.99985108759556818</v>
      </c>
      <c r="G640" s="1" t="str">
        <f t="shared" si="97"/>
        <v>0.017256959000923-0.999851087595568i</v>
      </c>
      <c r="H640" s="1" t="str">
        <f t="shared" si="98"/>
        <v>0.149107140756907-0.808358049536825i</v>
      </c>
      <c r="I640" s="1">
        <f t="shared" si="91"/>
        <v>0.16430719612460401</v>
      </c>
      <c r="J640" s="1">
        <f t="shared" si="92"/>
        <v>0.81905077493559697</v>
      </c>
    </row>
    <row r="641" spans="1:10" x14ac:dyDescent="0.25">
      <c r="A641" s="1">
        <f t="shared" si="99"/>
        <v>6.0900000000000717E-2</v>
      </c>
      <c r="B641" s="1">
        <f t="shared" si="93"/>
        <v>0.16465186159429801</v>
      </c>
      <c r="C641" s="1" t="str">
        <f t="shared" si="94"/>
        <v>0.164651861594298+0.821153051678744i</v>
      </c>
      <c r="D641" s="1">
        <f t="shared" si="90"/>
        <v>-1.5560936731761146</v>
      </c>
      <c r="E641" s="1">
        <f t="shared" si="95"/>
        <v>1.47021239172453E-2</v>
      </c>
      <c r="F641" s="1">
        <f t="shared" si="96"/>
        <v>-0.99989191793529464</v>
      </c>
      <c r="G641" s="1" t="str">
        <f t="shared" si="97"/>
        <v>0.0147021239172453-0.999891917935295i</v>
      </c>
      <c r="H641" s="1" t="str">
        <f t="shared" si="98"/>
        <v>0.147041170464699-0.808736403201966i</v>
      </c>
      <c r="I641" s="1">
        <f t="shared" si="91"/>
        <v>0.16465186159429801</v>
      </c>
      <c r="J641" s="1">
        <f t="shared" si="92"/>
        <v>0.82115305167874397</v>
      </c>
    </row>
    <row r="642" spans="1:10" x14ac:dyDescent="0.25">
      <c r="A642" s="1">
        <f t="shared" si="99"/>
        <v>6.100000000000072E-2</v>
      </c>
      <c r="B642" s="1">
        <f t="shared" si="93"/>
        <v>0.16499813727568899</v>
      </c>
      <c r="C642" s="1" t="str">
        <f t="shared" si="94"/>
        <v>0.164998137275689+0.823259598513354i</v>
      </c>
      <c r="D642" s="1">
        <f t="shared" si="90"/>
        <v>-1.5586488352010344</v>
      </c>
      <c r="E642" s="1">
        <f t="shared" si="95"/>
        <v>1.2147192845614319E-2</v>
      </c>
      <c r="F642" s="1">
        <f t="shared" si="96"/>
        <v>-0.99992622013125121</v>
      </c>
      <c r="G642" s="1" t="str">
        <f t="shared" si="97"/>
        <v>0.0121471928456143-0.999926220131251i</v>
      </c>
      <c r="H642" s="1" t="str">
        <f t="shared" si="98"/>
        <v>0.14497424016283-0.809109476748907i</v>
      </c>
      <c r="I642" s="1">
        <f t="shared" si="91"/>
        <v>0.16499813727568899</v>
      </c>
      <c r="J642" s="1">
        <f t="shared" si="92"/>
        <v>0.82325959851335395</v>
      </c>
    </row>
    <row r="643" spans="1:10" x14ac:dyDescent="0.25">
      <c r="A643" s="1">
        <f t="shared" si="99"/>
        <v>6.1100000000000723E-2</v>
      </c>
      <c r="B643" s="1">
        <f t="shared" si="93"/>
        <v>0.165346032091162</v>
      </c>
      <c r="C643" s="1" t="str">
        <f t="shared" si="94"/>
        <v>0.165346032091162+0.825370434782914i</v>
      </c>
      <c r="D643" s="1">
        <f t="shared" si="90"/>
        <v>-1.5612039972259542</v>
      </c>
      <c r="E643" s="1">
        <f t="shared" si="95"/>
        <v>9.5921824667903593E-3</v>
      </c>
      <c r="F643" s="1">
        <f t="shared" si="96"/>
        <v>-0.99995399395948403</v>
      </c>
      <c r="G643" s="1" t="str">
        <f t="shared" si="97"/>
        <v>0.00959218246679036-0.999953993959484i</v>
      </c>
      <c r="H643" s="1" t="str">
        <f t="shared" si="98"/>
        <v>0.142906363345977-0.80947726774191i</v>
      </c>
      <c r="I643" s="1">
        <f t="shared" si="91"/>
        <v>0.165346032091162</v>
      </c>
      <c r="J643" s="1">
        <f t="shared" si="92"/>
        <v>0.82537043478291405</v>
      </c>
    </row>
    <row r="644" spans="1:10" x14ac:dyDescent="0.25">
      <c r="A644" s="1">
        <f t="shared" si="99"/>
        <v>6.1200000000000726E-2</v>
      </c>
      <c r="B644" s="1">
        <f t="shared" si="93"/>
        <v>0.1656955550277</v>
      </c>
      <c r="C644" s="1" t="str">
        <f t="shared" si="94"/>
        <v>0.1656955550277+0.827485579932961i</v>
      </c>
      <c r="D644" s="1">
        <f t="shared" si="90"/>
        <v>-1.5637591592508739</v>
      </c>
      <c r="E644" s="1">
        <f t="shared" si="95"/>
        <v>7.037109462051448E-3</v>
      </c>
      <c r="F644" s="1">
        <f t="shared" si="96"/>
        <v>-0.99997523923866194</v>
      </c>
      <c r="G644" s="1" t="str">
        <f t="shared" si="97"/>
        <v>0.00703710946205145-0.999975239238662i</v>
      </c>
      <c r="H644" s="1" t="str">
        <f t="shared" si="98"/>
        <v>0.140837553514997-0.809839773779722i</v>
      </c>
      <c r="I644" s="1">
        <f t="shared" si="91"/>
        <v>0.1656955550277</v>
      </c>
      <c r="J644" s="1">
        <f t="shared" si="92"/>
        <v>0.82748557993296101</v>
      </c>
    </row>
    <row r="645" spans="1:10" x14ac:dyDescent="0.25">
      <c r="A645" s="1">
        <f t="shared" si="99"/>
        <v>6.1300000000000729E-2</v>
      </c>
      <c r="B645" s="1">
        <f t="shared" si="93"/>
        <v>0.16604671513743699</v>
      </c>
      <c r="C645" s="1" t="str">
        <f t="shared" si="94"/>
        <v>0.166046715137437+0.82960505351178i</v>
      </c>
      <c r="D645" s="1">
        <f t="shared" si="90"/>
        <v>-1.5663143212757937</v>
      </c>
      <c r="E645" s="1">
        <f t="shared" si="95"/>
        <v>4.4819905130844984E-3</v>
      </c>
      <c r="F645" s="1">
        <f t="shared" si="96"/>
        <v>-0.99998995583007766</v>
      </c>
      <c r="G645" s="1" t="str">
        <f t="shared" si="97"/>
        <v>0.0044819905130845-0.999989955830078i</v>
      </c>
      <c r="H645" s="1" t="str">
        <f t="shared" si="98"/>
        <v>0.138767824176837-0.810196992495596i</v>
      </c>
      <c r="I645" s="1">
        <f t="shared" si="91"/>
        <v>0.16604671513743699</v>
      </c>
      <c r="J645" s="1">
        <f t="shared" si="92"/>
        <v>0.82960505351178004</v>
      </c>
    </row>
    <row r="646" spans="1:10" x14ac:dyDescent="0.25">
      <c r="A646" s="1">
        <f t="shared" si="99"/>
        <v>6.1400000000000732E-2</v>
      </c>
      <c r="B646" s="1">
        <f t="shared" si="93"/>
        <v>0.16639952153821</v>
      </c>
      <c r="C646" s="1" t="str">
        <f t="shared" si="94"/>
        <v>0.16639952153821+0.831728875171104i</v>
      </c>
      <c r="D646" s="1">
        <f t="shared" si="90"/>
        <v>-1.5688694833007135</v>
      </c>
      <c r="E646" s="1">
        <f t="shared" si="95"/>
        <v>1.9268423018763798E-3</v>
      </c>
      <c r="F646" s="1">
        <f t="shared" si="96"/>
        <v>-0.99999814363764883</v>
      </c>
      <c r="G646" s="1" t="str">
        <f t="shared" si="97"/>
        <v>0.00192684230187638-0.999998143637649i</v>
      </c>
      <c r="H646" s="1" t="str">
        <f t="shared" si="98"/>
        <v>0.136697188844448-0.810548921557303i</v>
      </c>
      <c r="I646" s="1">
        <f t="shared" si="91"/>
        <v>0.16639952153821</v>
      </c>
      <c r="J646" s="1">
        <f t="shared" si="92"/>
        <v>0.83172887517110405</v>
      </c>
    </row>
    <row r="647" spans="1:10" x14ac:dyDescent="0.25">
      <c r="A647" s="1">
        <f t="shared" si="99"/>
        <v>6.1500000000000735E-2</v>
      </c>
      <c r="B647" s="1">
        <f t="shared" si="93"/>
        <v>0.16675398341411901</v>
      </c>
      <c r="C647" s="1" t="str">
        <f t="shared" si="94"/>
        <v>0.166753983414119+0.833857064666824i</v>
      </c>
      <c r="D647" s="1">
        <f t="shared" si="90"/>
        <v>-1.5714246453256333</v>
      </c>
      <c r="E647" s="1">
        <f t="shared" si="95"/>
        <v>-6.2831848939498623E-4</v>
      </c>
      <c r="F647" s="1">
        <f t="shared" si="96"/>
        <v>-0.99999980260791843</v>
      </c>
      <c r="G647" s="1" t="str">
        <f t="shared" si="97"/>
        <v>-0.000628318489394986-0.999999802607918i</v>
      </c>
      <c r="H647" s="1" t="str">
        <f t="shared" si="98"/>
        <v>0.134625661036697-0.810895558667152i</v>
      </c>
      <c r="I647" s="1">
        <f t="shared" si="91"/>
        <v>0.16675398341411901</v>
      </c>
      <c r="J647" s="1">
        <f t="shared" si="92"/>
        <v>0.83385706466682397</v>
      </c>
    </row>
    <row r="648" spans="1:10" x14ac:dyDescent="0.25">
      <c r="A648" s="1">
        <f t="shared" si="99"/>
        <v>6.1600000000000737E-2</v>
      </c>
      <c r="B648" s="1">
        <f t="shared" si="93"/>
        <v>0.16711011001609299</v>
      </c>
      <c r="C648" s="1" t="str">
        <f t="shared" si="94"/>
        <v>0.167110110016093+0.835989641859706i</v>
      </c>
      <c r="D648" s="1">
        <f t="shared" si="90"/>
        <v>-1.5739798073505531</v>
      </c>
      <c r="E648" s="1">
        <f t="shared" si="95"/>
        <v>-3.1834751784695463E-3</v>
      </c>
      <c r="F648" s="1">
        <f t="shared" si="96"/>
        <v>-0.99999493273005546</v>
      </c>
      <c r="G648" s="1" t="str">
        <f t="shared" si="97"/>
        <v>-0.00318347517846955-0.999994932730055i</v>
      </c>
      <c r="H648" s="1" t="str">
        <f t="shared" si="98"/>
        <v>0.132553254278276-0.811236901562003i</v>
      </c>
      <c r="I648" s="1">
        <f t="shared" si="91"/>
        <v>0.16711011001609299</v>
      </c>
      <c r="J648" s="1">
        <f t="shared" si="92"/>
        <v>0.83598964185970603</v>
      </c>
    </row>
    <row r="649" spans="1:10" x14ac:dyDescent="0.25">
      <c r="A649" s="1">
        <f t="shared" si="99"/>
        <v>6.170000000000074E-2</v>
      </c>
      <c r="B649" s="1">
        <f t="shared" si="93"/>
        <v>0.167467910662465</v>
      </c>
      <c r="C649" s="1" t="str">
        <f t="shared" si="94"/>
        <v>0.167467910662465+0.838126626716108i</v>
      </c>
      <c r="D649" s="1">
        <f t="shared" si="90"/>
        <v>-1.5765349693754727</v>
      </c>
      <c r="E649" s="1">
        <f t="shared" si="95"/>
        <v>-5.7386110831138077E-3</v>
      </c>
      <c r="F649" s="1">
        <f t="shared" si="96"/>
        <v>-0.99998353403585438</v>
      </c>
      <c r="G649" s="1" t="str">
        <f t="shared" si="97"/>
        <v>-0.00573861108311381-0.999983534035854i</v>
      </c>
      <c r="H649" s="1" t="str">
        <f t="shared" si="98"/>
        <v>0.130479982099619-0.811572948013279i</v>
      </c>
      <c r="I649" s="1">
        <f t="shared" si="91"/>
        <v>0.167467910662465</v>
      </c>
      <c r="J649" s="1">
        <f t="shared" si="92"/>
        <v>0.83812662671610805</v>
      </c>
    </row>
    <row r="650" spans="1:10" x14ac:dyDescent="0.25">
      <c r="A650" s="1">
        <f t="shared" si="99"/>
        <v>6.1800000000000743E-2</v>
      </c>
      <c r="B650" s="1">
        <f t="shared" si="93"/>
        <v>0.16782739473955499</v>
      </c>
      <c r="C650" s="1" t="str">
        <f t="shared" si="94"/>
        <v>0.167827394739555+0.840268039308699i</v>
      </c>
      <c r="D650" s="1">
        <f t="shared" si="90"/>
        <v>-1.5790901314003924</v>
      </c>
      <c r="E650" s="1">
        <f t="shared" si="95"/>
        <v>-8.29370952123064E-3</v>
      </c>
      <c r="F650" s="1">
        <f t="shared" si="96"/>
        <v>-0.99996560659973577</v>
      </c>
      <c r="G650" s="1" t="str">
        <f t="shared" si="97"/>
        <v>-0.00829370952123064-0.999965606599736i</v>
      </c>
      <c r="H650" s="1" t="str">
        <f t="shared" si="98"/>
        <v>0.128405858036805-0.811903695826982i</v>
      </c>
      <c r="I650" s="1">
        <f t="shared" si="91"/>
        <v>0.16782739473955499</v>
      </c>
      <c r="J650" s="1">
        <f t="shared" si="92"/>
        <v>0.84026803930869898</v>
      </c>
    </row>
    <row r="651" spans="1:10" x14ac:dyDescent="0.25">
      <c r="A651" s="1">
        <f t="shared" si="99"/>
        <v>6.1900000000000746E-2</v>
      </c>
      <c r="B651" s="1">
        <f t="shared" si="93"/>
        <v>0.168188571702236</v>
      </c>
      <c r="C651" s="1" t="str">
        <f t="shared" si="94"/>
        <v>0.168188571702236+0.84241389981721i</v>
      </c>
      <c r="D651" s="1">
        <f t="shared" si="90"/>
        <v>-1.5816452934253122</v>
      </c>
      <c r="E651" s="1">
        <f t="shared" si="95"/>
        <v>-1.0848753810966864E-2</v>
      </c>
      <c r="F651" s="1">
        <f t="shared" si="96"/>
        <v>-0.99994115053874499</v>
      </c>
      <c r="G651" s="1" t="str">
        <f t="shared" si="97"/>
        <v>-0.0108487538109669-0.999941150538745i</v>
      </c>
      <c r="H651" s="1" t="str">
        <f t="shared" si="98"/>
        <v>0.12633089563148-0.812229142843711i</v>
      </c>
      <c r="I651" s="1">
        <f t="shared" si="91"/>
        <v>0.168188571702236</v>
      </c>
      <c r="J651" s="1">
        <f t="shared" si="92"/>
        <v>0.84241389981721004</v>
      </c>
    </row>
    <row r="652" spans="1:10" x14ac:dyDescent="0.25">
      <c r="A652" s="1">
        <f t="shared" si="99"/>
        <v>6.2000000000000749E-2</v>
      </c>
      <c r="B652" s="1">
        <f t="shared" si="93"/>
        <v>0.168551451074548</v>
      </c>
      <c r="C652" s="1" t="str">
        <f t="shared" si="94"/>
        <v>0.168551451074548+0.844564228529142i</v>
      </c>
      <c r="D652" s="1">
        <f t="shared" si="90"/>
        <v>-1.584200455450232</v>
      </c>
      <c r="E652" s="1">
        <f t="shared" si="95"/>
        <v>-1.3403727270823047E-2</v>
      </c>
      <c r="F652" s="1">
        <f t="shared" si="96"/>
        <v>-0.999910166012552</v>
      </c>
      <c r="G652" s="1" t="str">
        <f t="shared" si="97"/>
        <v>-0.013403727270823-0.999910166012552i</v>
      </c>
      <c r="H652" s="1" t="str">
        <f t="shared" si="98"/>
        <v>0.124255108430759-0.81254928693867i</v>
      </c>
      <c r="I652" s="1">
        <f t="shared" si="91"/>
        <v>0.168551451074548</v>
      </c>
      <c r="J652" s="1">
        <f t="shared" si="92"/>
        <v>0.84456422852914204</v>
      </c>
    </row>
    <row r="653" spans="1:10" x14ac:dyDescent="0.25">
      <c r="A653" s="1">
        <f t="shared" si="99"/>
        <v>6.2100000000000752E-2</v>
      </c>
      <c r="B653" s="1">
        <f t="shared" si="93"/>
        <v>0.168916042450272</v>
      </c>
      <c r="C653" s="1" t="str">
        <f t="shared" si="94"/>
        <v>0.168916042450272+0.846719045840532i</v>
      </c>
      <c r="D653" s="1">
        <f t="shared" si="90"/>
        <v>-1.5867556174751518</v>
      </c>
      <c r="E653" s="1">
        <f t="shared" si="95"/>
        <v>-1.5958613219762191E-2</v>
      </c>
      <c r="F653" s="1">
        <f t="shared" si="96"/>
        <v>-0.99987265322345031</v>
      </c>
      <c r="G653" s="1" t="str">
        <f t="shared" si="97"/>
        <v>-0.0159586132197622-0.99987265322345i</v>
      </c>
      <c r="H653" s="1" t="str">
        <f t="shared" si="98"/>
        <v>0.122178509987146-0.812864126021687i</v>
      </c>
      <c r="I653" s="1">
        <f t="shared" si="91"/>
        <v>0.168916042450272</v>
      </c>
      <c r="J653" s="1">
        <f t="shared" si="92"/>
        <v>0.84671904584053204</v>
      </c>
    </row>
    <row r="654" spans="1:10" x14ac:dyDescent="0.25">
      <c r="A654" s="1">
        <f t="shared" si="99"/>
        <v>6.2200000000000755E-2</v>
      </c>
      <c r="B654" s="1">
        <f t="shared" si="93"/>
        <v>0.16928235549354101</v>
      </c>
      <c r="C654" s="1" t="str">
        <f t="shared" si="94"/>
        <v>0.169282355493541+0.848878372256698i</v>
      </c>
      <c r="D654" s="1">
        <f t="shared" si="90"/>
        <v>-1.5893107795000716</v>
      </c>
      <c r="E654" s="1">
        <f t="shared" si="95"/>
        <v>-1.8513394977318649E-2</v>
      </c>
      <c r="F654" s="1">
        <f t="shared" si="96"/>
        <v>-0.99982861241635501</v>
      </c>
      <c r="G654" s="1" t="str">
        <f t="shared" si="97"/>
        <v>-0.0185133949773186-0.999828612416355i</v>
      </c>
      <c r="H654" s="1" t="str">
        <f t="shared" si="98"/>
        <v>0.120101113858439-0.813173658037226i</v>
      </c>
      <c r="I654" s="1">
        <f t="shared" si="91"/>
        <v>0.16928235549354101</v>
      </c>
      <c r="J654" s="1">
        <f t="shared" si="92"/>
        <v>0.84887837225669804</v>
      </c>
    </row>
    <row r="655" spans="1:10" x14ac:dyDescent="0.25">
      <c r="A655" s="1">
        <f t="shared" si="99"/>
        <v>6.2300000000000758E-2</v>
      </c>
      <c r="B655" s="1">
        <f t="shared" si="93"/>
        <v>0.16965039993945</v>
      </c>
      <c r="C655" s="1" t="str">
        <f t="shared" si="94"/>
        <v>0.16965039993945+0.851042228392982i</v>
      </c>
      <c r="D655" s="1">
        <f t="shared" si="90"/>
        <v>-1.5918659415249914</v>
      </c>
      <c r="E655" s="1">
        <f t="shared" si="95"/>
        <v>-2.1068055863707021E-2</v>
      </c>
      <c r="F655" s="1">
        <f t="shared" si="96"/>
        <v>-0.99977804387880198</v>
      </c>
      <c r="G655" s="1" t="str">
        <f t="shared" si="97"/>
        <v>-0.021068055863707-0.999778043878802i</v>
      </c>
      <c r="H655" s="1" t="str">
        <f t="shared" si="98"/>
        <v>0.118022933607644-0.813477880964398i</v>
      </c>
      <c r="I655" s="1">
        <f t="shared" si="91"/>
        <v>0.16965039993945</v>
      </c>
      <c r="J655" s="1">
        <f t="shared" si="92"/>
        <v>0.85104222839298205</v>
      </c>
    </row>
    <row r="656" spans="1:10" x14ac:dyDescent="0.25">
      <c r="A656" s="1">
        <f t="shared" si="99"/>
        <v>6.240000000000076E-2</v>
      </c>
      <c r="B656" s="1">
        <f t="shared" si="93"/>
        <v>0.170020185594671</v>
      </c>
      <c r="C656" s="1" t="str">
        <f t="shared" si="94"/>
        <v>0.170020185594671+0.853210634975512i</v>
      </c>
      <c r="D656" s="1">
        <f t="shared" si="90"/>
        <v>-1.5944211035499112</v>
      </c>
      <c r="E656" s="1">
        <f t="shared" si="95"/>
        <v>-2.3622579199931056E-2</v>
      </c>
      <c r="F656" s="1">
        <f t="shared" si="96"/>
        <v>-0.99972094794094568</v>
      </c>
      <c r="G656" s="1" t="str">
        <f t="shared" si="97"/>
        <v>-0.0236225791999311-0.999720947940946i</v>
      </c>
      <c r="H656" s="1" t="str">
        <f t="shared" si="98"/>
        <v>0.115943982802887-0.813776792816977i</v>
      </c>
      <c r="I656" s="1">
        <f t="shared" si="91"/>
        <v>0.170020185594671</v>
      </c>
      <c r="J656" s="1">
        <f t="shared" si="92"/>
        <v>0.85321063497551197</v>
      </c>
    </row>
    <row r="657" spans="1:10" x14ac:dyDescent="0.25">
      <c r="A657" s="1">
        <f t="shared" si="99"/>
        <v>6.2500000000000763E-2</v>
      </c>
      <c r="B657" s="1">
        <f t="shared" si="93"/>
        <v>0.17039172233805799</v>
      </c>
      <c r="C657" s="1" t="str">
        <f t="shared" si="94"/>
        <v>0.170391722338058+0.855383612841994i</v>
      </c>
      <c r="D657" s="1">
        <f t="shared" si="90"/>
        <v>-1.596976265574831</v>
      </c>
      <c r="E657" s="1">
        <f t="shared" si="95"/>
        <v>-2.617694830789255E-2</v>
      </c>
      <c r="F657" s="1">
        <f t="shared" si="96"/>
        <v>-0.99965732497555682</v>
      </c>
      <c r="G657" s="1" t="str">
        <f t="shared" si="97"/>
        <v>-0.0261769483078926-0.999657324975557i</v>
      </c>
      <c r="H657" s="1" t="str">
        <f t="shared" si="98"/>
        <v>0.113864275017325-0.814070391643413i</v>
      </c>
      <c r="I657" s="1">
        <f t="shared" si="91"/>
        <v>0.17039172233805799</v>
      </c>
      <c r="J657" s="1">
        <f t="shared" si="92"/>
        <v>0.85538361284199405</v>
      </c>
    </row>
    <row r="658" spans="1:10" x14ac:dyDescent="0.25">
      <c r="A658" s="1">
        <f t="shared" si="99"/>
        <v>6.2600000000000766E-2</v>
      </c>
      <c r="B658" s="1">
        <f t="shared" si="93"/>
        <v>0.170765020121289</v>
      </c>
      <c r="C658" s="1" t="str">
        <f t="shared" si="94"/>
        <v>0.170765020121289+0.857561182942453i</v>
      </c>
      <c r="D658" s="1">
        <f t="shared" si="90"/>
        <v>-1.5995314275997508</v>
      </c>
      <c r="E658" s="1">
        <f t="shared" si="95"/>
        <v>-2.8731146510500228E-2</v>
      </c>
      <c r="F658" s="1">
        <f t="shared" si="96"/>
        <v>-0.99958717539802011</v>
      </c>
      <c r="G658" s="1" t="str">
        <f t="shared" si="97"/>
        <v>-0.0287311465105002-0.99958717539802i</v>
      </c>
      <c r="H658" s="1" t="str">
        <f t="shared" si="98"/>
        <v>0.111783823829057-0.814358675526844i</v>
      </c>
      <c r="I658" s="1">
        <f t="shared" si="91"/>
        <v>0.170765020121289</v>
      </c>
      <c r="J658" s="1">
        <f t="shared" si="92"/>
        <v>0.85756118294245298</v>
      </c>
    </row>
    <row r="659" spans="1:10" x14ac:dyDescent="0.25">
      <c r="A659" s="1">
        <f t="shared" si="99"/>
        <v>6.2700000000000769E-2</v>
      </c>
      <c r="B659" s="1">
        <f t="shared" si="93"/>
        <v>0.17114008896949701</v>
      </c>
      <c r="C659" s="1" t="str">
        <f t="shared" si="94"/>
        <v>0.171140088969497+0.859743366340022i</v>
      </c>
      <c r="D659" s="1">
        <f t="shared" si="90"/>
        <v>-1.6020865896246705</v>
      </c>
      <c r="E659" s="1">
        <f t="shared" si="95"/>
        <v>-3.1285157131778631E-2</v>
      </c>
      <c r="F659" s="1">
        <f t="shared" si="96"/>
        <v>-0.99951049966633165</v>
      </c>
      <c r="G659" s="1" t="str">
        <f t="shared" si="97"/>
        <v>-0.0312851571317786-0.999510499666332i</v>
      </c>
      <c r="H659" s="1" t="str">
        <f t="shared" si="98"/>
        <v>0.109702642821036-0.814641642585107i</v>
      </c>
      <c r="I659" s="1">
        <f t="shared" si="91"/>
        <v>0.17114008896949701</v>
      </c>
      <c r="J659" s="1">
        <f t="shared" si="92"/>
        <v>0.85974336634002202</v>
      </c>
    </row>
    <row r="660" spans="1:10" x14ac:dyDescent="0.25">
      <c r="A660" s="1">
        <f t="shared" si="99"/>
        <v>6.2800000000000772E-2</v>
      </c>
      <c r="B660" s="1">
        <f t="shared" si="93"/>
        <v>0.17151693898190001</v>
      </c>
      <c r="C660" s="1" t="str">
        <f t="shared" si="94"/>
        <v>0.1715169389819+0.861930184211739i</v>
      </c>
      <c r="D660" s="1">
        <f t="shared" si="90"/>
        <v>-1.6046417516495903</v>
      </c>
      <c r="E660" s="1">
        <f t="shared" si="95"/>
        <v>-3.3838963496977001E-2</v>
      </c>
      <c r="F660" s="1">
        <f t="shared" si="96"/>
        <v>-0.99942729828109567</v>
      </c>
      <c r="G660" s="1" t="str">
        <f t="shared" si="97"/>
        <v>-0.033838963496977-0.999427298281096i</v>
      </c>
      <c r="H660" s="1" t="str">
        <f t="shared" si="98"/>
        <v>0.107620745580978-0.814919290970754i</v>
      </c>
      <c r="I660" s="1">
        <f t="shared" si="91"/>
        <v>0.17151693898190001</v>
      </c>
      <c r="J660" s="1">
        <f t="shared" si="92"/>
        <v>0.86193018421173895</v>
      </c>
    </row>
    <row r="661" spans="1:10" x14ac:dyDescent="0.25">
      <c r="A661" s="1">
        <f t="shared" si="99"/>
        <v>6.2900000000000775E-2</v>
      </c>
      <c r="B661" s="1">
        <f t="shared" si="93"/>
        <v>0.171895580332457</v>
      </c>
      <c r="C661" s="1" t="str">
        <f t="shared" si="94"/>
        <v>0.171895580332457+0.864121657849322i</v>
      </c>
      <c r="D661" s="1">
        <f t="shared" si="90"/>
        <v>-1.6071969136745101</v>
      </c>
      <c r="E661" s="1">
        <f t="shared" si="95"/>
        <v>-3.6392548932678119E-2</v>
      </c>
      <c r="F661" s="1">
        <f t="shared" si="96"/>
        <v>-0.99933757178552163</v>
      </c>
      <c r="G661" s="1" t="str">
        <f t="shared" si="97"/>
        <v>-0.0363925489326781-0.999337571785522i</v>
      </c>
      <c r="H661" s="1" t="str">
        <f t="shared" si="98"/>
        <v>0.105538145701278-0.815191618871059i</v>
      </c>
      <c r="I661" s="1">
        <f t="shared" si="91"/>
        <v>0.171895580332457</v>
      </c>
      <c r="J661" s="1">
        <f t="shared" si="92"/>
        <v>0.86412165784932204</v>
      </c>
    </row>
    <row r="662" spans="1:10" x14ac:dyDescent="0.25">
      <c r="A662" s="1">
        <f t="shared" si="99"/>
        <v>6.3000000000000778E-2</v>
      </c>
      <c r="B662" s="1">
        <f t="shared" si="93"/>
        <v>0.172276023270513</v>
      </c>
      <c r="C662" s="1" t="str">
        <f t="shared" si="94"/>
        <v>0.172276023270513+0.866317808659975i</v>
      </c>
      <c r="D662" s="1">
        <f t="shared" si="90"/>
        <v>-1.6097520756994297</v>
      </c>
      <c r="E662" s="1">
        <f t="shared" si="95"/>
        <v>-3.8945896766906969E-2</v>
      </c>
      <c r="F662" s="1">
        <f t="shared" si="96"/>
        <v>-0.99924132076542027</v>
      </c>
      <c r="G662" s="1" t="str">
        <f t="shared" si="97"/>
        <v>-0.038945896766907-0.99924132076542i</v>
      </c>
      <c r="H662" s="1" t="str">
        <f t="shared" si="98"/>
        <v>0.103454856778917-0.815458624508034i</v>
      </c>
      <c r="I662" s="1">
        <f t="shared" si="91"/>
        <v>0.172276023270513</v>
      </c>
      <c r="J662" s="1">
        <f t="shared" si="92"/>
        <v>0.86631780865997499</v>
      </c>
    </row>
    <row r="663" spans="1:10" x14ac:dyDescent="0.25">
      <c r="A663" s="1">
        <f t="shared" si="99"/>
        <v>6.310000000000078E-2</v>
      </c>
      <c r="B663" s="1">
        <f t="shared" si="93"/>
        <v>0.17265827812145601</v>
      </c>
      <c r="C663" s="1" t="str">
        <f t="shared" si="94"/>
        <v>0.172658278121456+0.868518658167202i</v>
      </c>
      <c r="D663" s="1">
        <f t="shared" si="90"/>
        <v>-1.6123072377243495</v>
      </c>
      <c r="E663" s="1">
        <f t="shared" si="95"/>
        <v>-4.1498990329240468E-2</v>
      </c>
      <c r="F663" s="1">
        <f t="shared" si="96"/>
        <v>-0.99913854584919981</v>
      </c>
      <c r="G663" s="1" t="str">
        <f t="shared" si="97"/>
        <v>-0.0414989903292405-0.9991385458492i</v>
      </c>
      <c r="H663" s="1" t="str">
        <f t="shared" si="98"/>
        <v>0.101370892415373-0.815720306138441i</v>
      </c>
      <c r="I663" s="1">
        <f t="shared" si="91"/>
        <v>0.17265827812145601</v>
      </c>
      <c r="J663" s="1">
        <f t="shared" si="92"/>
        <v>0.86851865816720197</v>
      </c>
    </row>
    <row r="664" spans="1:10" x14ac:dyDescent="0.25">
      <c r="A664" s="1">
        <f t="shared" si="99"/>
        <v>6.3200000000000783E-2</v>
      </c>
      <c r="B664" s="1">
        <f t="shared" si="93"/>
        <v>0.17304235528739401</v>
      </c>
      <c r="C664" s="1" t="str">
        <f t="shared" si="94"/>
        <v>0.173042355287394+0.870724228011586i</v>
      </c>
      <c r="D664" s="1">
        <f t="shared" si="90"/>
        <v>-1.6148623997492693</v>
      </c>
      <c r="E664" s="1">
        <f t="shared" si="95"/>
        <v>-4.4051812950914968E-2</v>
      </c>
      <c r="F664" s="1">
        <f t="shared" si="96"/>
        <v>-0.9990292477078625</v>
      </c>
      <c r="G664" s="1" t="str">
        <f t="shared" si="97"/>
        <v>-0.044051812950915-0.999029247707863i</v>
      </c>
      <c r="H664" s="1" t="str">
        <f t="shared" si="98"/>
        <v>0.0992862662165376-0.8159766620538i</v>
      </c>
      <c r="I664" s="1">
        <f t="shared" si="91"/>
        <v>0.17304235528739401</v>
      </c>
      <c r="J664" s="1">
        <f t="shared" si="92"/>
        <v>0.870724228011586</v>
      </c>
    </row>
    <row r="665" spans="1:10" x14ac:dyDescent="0.25">
      <c r="A665" s="1">
        <f t="shared" si="99"/>
        <v>6.3300000000000786E-2</v>
      </c>
      <c r="B665" s="1">
        <f t="shared" si="93"/>
        <v>0.17342826524781699</v>
      </c>
      <c r="C665" s="1" t="str">
        <f t="shared" si="94"/>
        <v>0.173428265247817+0.872934539951654i</v>
      </c>
      <c r="D665" s="1">
        <f t="shared" si="90"/>
        <v>-1.617417561774189</v>
      </c>
      <c r="E665" s="1">
        <f t="shared" si="95"/>
        <v>-4.6604347964935969E-2</v>
      </c>
      <c r="F665" s="1">
        <f t="shared" si="96"/>
        <v>-0.99891342705499919</v>
      </c>
      <c r="G665" s="1" t="str">
        <f t="shared" si="97"/>
        <v>-0.046604347964936-0.998913427054999i</v>
      </c>
      <c r="H665" s="1" t="str">
        <f t="shared" si="98"/>
        <v>0.09720099179262-0.816227690580399i</v>
      </c>
      <c r="I665" s="1">
        <f t="shared" si="91"/>
        <v>0.17342826524781699</v>
      </c>
      <c r="J665" s="1">
        <f t="shared" si="92"/>
        <v>0.87293453995165404</v>
      </c>
    </row>
    <row r="666" spans="1:10" x14ac:dyDescent="0.25">
      <c r="A666" s="1">
        <f t="shared" si="99"/>
        <v>6.3400000000000789E-2</v>
      </c>
      <c r="B666" s="1">
        <f t="shared" si="93"/>
        <v>0.17381601856027301</v>
      </c>
      <c r="C666" s="1" t="str">
        <f t="shared" si="94"/>
        <v>0.173816018560273+0.875149615864657i</v>
      </c>
      <c r="D666" s="1">
        <f t="shared" si="90"/>
        <v>-1.6199727237991088</v>
      </c>
      <c r="E666" s="1">
        <f t="shared" si="95"/>
        <v>-4.9156578706186727E-2</v>
      </c>
      <c r="F666" s="1">
        <f t="shared" si="96"/>
        <v>-0.99879108464678557</v>
      </c>
      <c r="G666" s="1" t="str">
        <f t="shared" si="97"/>
        <v>-0.0491565787061867-0.998791084646786i</v>
      </c>
      <c r="H666" s="1" t="str">
        <f t="shared" si="98"/>
        <v>0.0951150827580637-0.816473390079314i</v>
      </c>
      <c r="I666" s="1">
        <f t="shared" si="91"/>
        <v>0.17381601856027301</v>
      </c>
      <c r="J666" s="1">
        <f t="shared" si="92"/>
        <v>0.875149615864657</v>
      </c>
    </row>
    <row r="667" spans="1:10" x14ac:dyDescent="0.25">
      <c r="A667" s="1">
        <f t="shared" si="99"/>
        <v>6.3500000000000792E-2</v>
      </c>
      <c r="B667" s="1">
        <f t="shared" si="93"/>
        <v>0.174205625861069</v>
      </c>
      <c r="C667" s="1" t="str">
        <f t="shared" si="94"/>
        <v>0.174205625861069+0.877369477747423i</v>
      </c>
      <c r="D667" s="1">
        <f t="shared" si="90"/>
        <v>-1.6225278858240286</v>
      </c>
      <c r="E667" s="1">
        <f t="shared" si="95"/>
        <v>-5.1708488511537032E-2</v>
      </c>
      <c r="F667" s="1">
        <f t="shared" si="96"/>
        <v>-0.9986622212819769</v>
      </c>
      <c r="G667" s="1" t="str">
        <f t="shared" si="97"/>
        <v>-0.051708488511537-0.998662221281977i</v>
      </c>
      <c r="H667" s="1" t="str">
        <f t="shared" si="98"/>
        <v>0.0930285527314541-0.816713758946409i</v>
      </c>
      <c r="I667" s="1">
        <f t="shared" si="91"/>
        <v>0.174205625861069</v>
      </c>
      <c r="J667" s="1">
        <f t="shared" si="92"/>
        <v>0.87736947774742302</v>
      </c>
    </row>
    <row r="668" spans="1:10" x14ac:dyDescent="0.25">
      <c r="A668" s="1">
        <f t="shared" si="99"/>
        <v>6.3600000000000795E-2</v>
      </c>
      <c r="B668" s="1">
        <f t="shared" si="93"/>
        <v>0.17459709786595001</v>
      </c>
      <c r="C668" s="1" t="str">
        <f t="shared" si="94"/>
        <v>0.17459709786595+0.879594147717189i</v>
      </c>
      <c r="D668" s="1">
        <f t="shared" si="90"/>
        <v>-1.6250830478489484</v>
      </c>
      <c r="E668" s="1">
        <f t="shared" si="95"/>
        <v>-5.4260060719952041E-2</v>
      </c>
      <c r="F668" s="1">
        <f t="shared" si="96"/>
        <v>-0.99852683780190266</v>
      </c>
      <c r="G668" s="1" t="str">
        <f t="shared" si="97"/>
        <v>-0.054260060719952-0.998526837801903i</v>
      </c>
      <c r="H668" s="1" t="str">
        <f t="shared" si="98"/>
        <v>0.0909414153354319-0.816948795612351i</v>
      </c>
      <c r="I668" s="1">
        <f t="shared" si="91"/>
        <v>0.17459709786595001</v>
      </c>
      <c r="J668" s="1">
        <f t="shared" si="92"/>
        <v>0.87959414771718902</v>
      </c>
    </row>
    <row r="669" spans="1:10" x14ac:dyDescent="0.25">
      <c r="A669" s="1">
        <f t="shared" si="99"/>
        <v>6.3700000000000798E-2</v>
      </c>
      <c r="B669" s="1">
        <f t="shared" si="93"/>
        <v>0.17499044537080799</v>
      </c>
      <c r="C669" s="1" t="str">
        <f t="shared" si="94"/>
        <v>0.174990445370808+0.881823648012449i</v>
      </c>
      <c r="D669" s="1">
        <f t="shared" si="90"/>
        <v>-1.6276382098738682</v>
      </c>
      <c r="E669" s="1">
        <f t="shared" si="95"/>
        <v>-5.6811278672601009E-2</v>
      </c>
      <c r="F669" s="1">
        <f t="shared" si="96"/>
        <v>-0.998384935090461</v>
      </c>
      <c r="G669" s="1" t="str">
        <f t="shared" si="97"/>
        <v>-0.056811278672601-0.998384935090461i</v>
      </c>
      <c r="H669" s="1" t="str">
        <f t="shared" si="98"/>
        <v>0.0888536841966027-0.81717849854262i</v>
      </c>
      <c r="I669" s="1">
        <f t="shared" si="91"/>
        <v>0.17499044537080799</v>
      </c>
      <c r="J669" s="1">
        <f t="shared" si="92"/>
        <v>0.88182364801244895</v>
      </c>
    </row>
    <row r="670" spans="1:10" x14ac:dyDescent="0.25">
      <c r="A670" s="1">
        <f t="shared" si="99"/>
        <v>6.3800000000000801E-2</v>
      </c>
      <c r="B670" s="1">
        <f t="shared" si="93"/>
        <v>0.17538567925238099</v>
      </c>
      <c r="C670" s="1" t="str">
        <f t="shared" si="94"/>
        <v>0.175385679252381+0.884058000993798i</v>
      </c>
      <c r="D670" s="1">
        <f t="shared" si="90"/>
        <v>-1.630193371898788</v>
      </c>
      <c r="E670" s="1">
        <f t="shared" si="95"/>
        <v>-5.9362125712966084E-2</v>
      </c>
      <c r="F670" s="1">
        <f t="shared" si="96"/>
        <v>-0.99823651407411362</v>
      </c>
      <c r="G670" s="1" t="str">
        <f t="shared" si="97"/>
        <v>-0.0593621257129661-0.998236514074114i</v>
      </c>
      <c r="H670" s="1" t="str">
        <f t="shared" si="98"/>
        <v>0.086765372945449-0.817402866237523i</v>
      </c>
      <c r="I670" s="1">
        <f t="shared" si="91"/>
        <v>0.17538567925238099</v>
      </c>
      <c r="J670" s="1">
        <f t="shared" si="92"/>
        <v>0.88405800099379805</v>
      </c>
    </row>
    <row r="671" spans="1:10" x14ac:dyDescent="0.25">
      <c r="A671" s="1">
        <f t="shared" si="99"/>
        <v>6.3900000000000803E-2</v>
      </c>
      <c r="B671" s="1">
        <f t="shared" si="93"/>
        <v>0.17578281046897601</v>
      </c>
      <c r="C671" s="1" t="str">
        <f t="shared" si="94"/>
        <v>0.175782810468976+0.886297229144801i</v>
      </c>
      <c r="D671" s="1">
        <f t="shared" si="90"/>
        <v>-1.6327485339237078</v>
      </c>
      <c r="E671" s="1">
        <f t="shared" si="95"/>
        <v>-6.1912585186951044E-2</v>
      </c>
      <c r="F671" s="1">
        <f t="shared" si="96"/>
        <v>-0.99808157572187883</v>
      </c>
      <c r="G671" s="1" t="str">
        <f t="shared" si="97"/>
        <v>-0.061912585186951-0.998081575721879i</v>
      </c>
      <c r="H671" s="1" t="str">
        <f t="shared" si="98"/>
        <v>0.0846764952162403-0.817621897232196i</v>
      </c>
      <c r="I671" s="1">
        <f t="shared" si="91"/>
        <v>0.17578281046897601</v>
      </c>
      <c r="J671" s="1">
        <f t="shared" si="92"/>
        <v>0.88629722914480102</v>
      </c>
    </row>
    <row r="672" spans="1:10" x14ac:dyDescent="0.25">
      <c r="A672" s="1">
        <f t="shared" si="99"/>
        <v>6.4000000000000806E-2</v>
      </c>
      <c r="B672" s="1">
        <f t="shared" si="93"/>
        <v>0.176181850061187</v>
      </c>
      <c r="C672" s="1" t="str">
        <f t="shared" si="94"/>
        <v>0.176181850061187+0.888541355072843i</v>
      </c>
      <c r="D672" s="1">
        <f t="shared" ref="D672:D735" si="100">-2*$B$10*A672</f>
        <v>-1.6353036959486276</v>
      </c>
      <c r="E672" s="1">
        <f t="shared" si="95"/>
        <v>-6.4462640442990035E-2</v>
      </c>
      <c r="F672" s="1">
        <f t="shared" si="96"/>
        <v>-0.99792012104532579</v>
      </c>
      <c r="G672" s="1" t="str">
        <f t="shared" si="97"/>
        <v>-0.06446264044299-0.997920121045326i</v>
      </c>
      <c r="H672" s="1" t="str">
        <f t="shared" si="98"/>
        <v>0.0825870646469447-0.817835590096618i</v>
      </c>
      <c r="I672" s="1">
        <f t="shared" ref="I672:I735" si="101">IMREAL(C672)</f>
        <v>0.176181850061187</v>
      </c>
      <c r="J672" s="1">
        <f t="shared" ref="J672:J735" si="102">IMAGINARY(C672)</f>
        <v>0.88854135507284304</v>
      </c>
    </row>
    <row r="673" spans="1:10" x14ac:dyDescent="0.25">
      <c r="A673" s="1">
        <f t="shared" si="99"/>
        <v>6.4100000000000809E-2</v>
      </c>
      <c r="B673" s="1">
        <f t="shared" ref="B673:B736" si="103">I673</f>
        <v>0.176582809152634</v>
      </c>
      <c r="C673" s="1" t="str">
        <f t="shared" ref="C673:C736" si="104">IMDIV(IMSUB(1,H673),IMSUM(1,H673))</f>
        <v>0.176582809152634+0.890790401510002i</v>
      </c>
      <c r="D673" s="1">
        <f t="shared" si="100"/>
        <v>-1.6378588579735474</v>
      </c>
      <c r="E673" s="1">
        <f t="shared" ref="E673:E736" si="105">COS(D673)</f>
        <v>-6.7012274832156257E-2</v>
      </c>
      <c r="F673" s="1">
        <f t="shared" ref="F673:F736" si="106">SIN(D673)</f>
        <v>-0.99775215109856796</v>
      </c>
      <c r="G673" s="1" t="str">
        <f t="shared" ref="G673:G736" si="107">COMPLEX(E673,F673)</f>
        <v>-0.0670122748321563-0.997752151098568i</v>
      </c>
      <c r="H673" s="1" t="str">
        <f t="shared" ref="H673:H736" si="108">IMPRODUCT(G673,$H$2)</f>
        <v>0.0804970948791399-0.81804394343562i</v>
      </c>
      <c r="I673" s="1">
        <f t="shared" si="101"/>
        <v>0.176582809152634</v>
      </c>
      <c r="J673" s="1">
        <f t="shared" si="102"/>
        <v>0.89079040151000199</v>
      </c>
    </row>
    <row r="674" spans="1:10" x14ac:dyDescent="0.25">
      <c r="A674" s="1">
        <f t="shared" ref="A674:A737" si="109">A673+$O$1</f>
        <v>6.4200000000000812E-2</v>
      </c>
      <c r="B674" s="1">
        <f t="shared" si="103"/>
        <v>0.17698569895067601</v>
      </c>
      <c r="C674" s="1" t="str">
        <f t="shared" si="104"/>
        <v>0.176985698950676+0.893044391313955i</v>
      </c>
      <c r="D674" s="1">
        <f t="shared" si="100"/>
        <v>-1.6404140199984671</v>
      </c>
      <c r="E674" s="1">
        <f t="shared" si="105"/>
        <v>-6.9561471708270706E-2</v>
      </c>
      <c r="F674" s="1">
        <f t="shared" si="106"/>
        <v>-0.99757766697825556</v>
      </c>
      <c r="G674" s="1" t="str">
        <f t="shared" si="107"/>
        <v>-0.0695614717082707-0.997577666978256i</v>
      </c>
      <c r="H674" s="1" t="str">
        <f t="shared" si="108"/>
        <v>0.0784065995579239-0.818246955888896i</v>
      </c>
      <c r="I674" s="1">
        <f t="shared" si="101"/>
        <v>0.17698569895067601</v>
      </c>
      <c r="J674" s="1">
        <f t="shared" si="102"/>
        <v>0.89304439131395497</v>
      </c>
    </row>
    <row r="675" spans="1:10" x14ac:dyDescent="0.25">
      <c r="A675" s="1">
        <f t="shared" si="109"/>
        <v>6.4300000000000815E-2</v>
      </c>
      <c r="B675" s="1">
        <f t="shared" si="103"/>
        <v>0.177390530747189</v>
      </c>
      <c r="C675" s="1" t="str">
        <f t="shared" si="104"/>
        <v>0.177390530747189+0.895303347468818i</v>
      </c>
      <c r="D675" s="1">
        <f t="shared" si="100"/>
        <v>-1.6429691820233867</v>
      </c>
      <c r="E675" s="1">
        <f t="shared" si="105"/>
        <v>-7.2110214428010619E-2</v>
      </c>
      <c r="F675" s="1">
        <f t="shared" si="106"/>
        <v>-0.99739666982356945</v>
      </c>
      <c r="G675" s="1" t="str">
        <f t="shared" si="107"/>
        <v>-0.0721102144280106-0.997396669823569i</v>
      </c>
      <c r="H675" s="1" t="str">
        <f t="shared" si="108"/>
        <v>0.0763155923318257-0.818444626131007i</v>
      </c>
      <c r="I675" s="1">
        <f t="shared" si="101"/>
        <v>0.177390530747189</v>
      </c>
      <c r="J675" s="1">
        <f t="shared" si="102"/>
        <v>0.89530334746881801</v>
      </c>
    </row>
    <row r="676" spans="1:10" x14ac:dyDescent="0.25">
      <c r="A676" s="1">
        <f t="shared" si="109"/>
        <v>6.4400000000000818E-2</v>
      </c>
      <c r="B676" s="1">
        <f t="shared" si="103"/>
        <v>0.17779731591928799</v>
      </c>
      <c r="C676" s="1" t="str">
        <f t="shared" si="104"/>
        <v>0.177797315919288+0.89756729308609i</v>
      </c>
      <c r="D676" s="1">
        <f t="shared" si="100"/>
        <v>-1.6455243440483065</v>
      </c>
      <c r="E676" s="1">
        <f t="shared" si="105"/>
        <v>-7.4658486351019016E-2</v>
      </c>
      <c r="F676" s="1">
        <f t="shared" si="106"/>
        <v>-0.99720916081621247</v>
      </c>
      <c r="G676" s="1" t="str">
        <f t="shared" si="107"/>
        <v>-0.074658486351019-0.997209160816212i</v>
      </c>
      <c r="H676" s="1" t="str">
        <f t="shared" si="108"/>
        <v>0.0742240868527166-0.818636952871394i</v>
      </c>
      <c r="I676" s="1">
        <f t="shared" si="101"/>
        <v>0.17779731591928799</v>
      </c>
      <c r="J676" s="1">
        <f t="shared" si="102"/>
        <v>0.89756729308608996</v>
      </c>
    </row>
    <row r="677" spans="1:10" x14ac:dyDescent="0.25">
      <c r="A677" s="1">
        <f t="shared" si="109"/>
        <v>6.4500000000000821E-2</v>
      </c>
      <c r="B677" s="1">
        <f t="shared" si="103"/>
        <v>0.17820606593010599</v>
      </c>
      <c r="C677" s="1" t="str">
        <f t="shared" si="104"/>
        <v>0.178206065930106+0.899836251405512i</v>
      </c>
      <c r="D677" s="1">
        <f t="shared" si="100"/>
        <v>-1.6480795060732263</v>
      </c>
      <c r="E677" s="1">
        <f t="shared" si="105"/>
        <v>-7.7206270840011984E-2</v>
      </c>
      <c r="F677" s="1">
        <f t="shared" si="106"/>
        <v>-0.99701514118040291</v>
      </c>
      <c r="G677" s="1" t="str">
        <f t="shared" si="107"/>
        <v>-0.077206270840012-0.997015141180403i</v>
      </c>
      <c r="H677" s="1" t="str">
        <f t="shared" si="108"/>
        <v>0.072132096775721-0.818823934854386i</v>
      </c>
      <c r="I677" s="1">
        <f t="shared" si="101"/>
        <v>0.17820606593010599</v>
      </c>
      <c r="J677" s="1">
        <f t="shared" si="102"/>
        <v>0.89983625140551204</v>
      </c>
    </row>
    <row r="678" spans="1:10" x14ac:dyDescent="0.25">
      <c r="A678" s="1">
        <f t="shared" si="109"/>
        <v>6.4600000000000823E-2</v>
      </c>
      <c r="B678" s="1">
        <f t="shared" si="103"/>
        <v>0.17861679232956501</v>
      </c>
      <c r="C678" s="1" t="str">
        <f t="shared" si="104"/>
        <v>0.178616792329565+0.902110245795989i</v>
      </c>
      <c r="D678" s="1">
        <f t="shared" si="100"/>
        <v>-1.6506346680981461</v>
      </c>
      <c r="E678" s="1">
        <f t="shared" si="105"/>
        <v>-7.9753551260888261E-2</v>
      </c>
      <c r="F678" s="1">
        <f t="shared" si="106"/>
        <v>-0.99681461218286571</v>
      </c>
      <c r="G678" s="1" t="str">
        <f t="shared" si="107"/>
        <v>-0.0797535512608883-0.996814612182866i</v>
      </c>
      <c r="H678" s="1" t="str">
        <f t="shared" si="108"/>
        <v>0.0700396357591271-0.819005570859204i</v>
      </c>
      <c r="I678" s="1">
        <f t="shared" si="101"/>
        <v>0.17861679232956501</v>
      </c>
      <c r="J678" s="1">
        <f t="shared" si="102"/>
        <v>0.90211024579598897</v>
      </c>
    </row>
    <row r="679" spans="1:10" x14ac:dyDescent="0.25">
      <c r="A679" s="1">
        <f t="shared" si="109"/>
        <v>6.4700000000000826E-2</v>
      </c>
      <c r="B679" s="1">
        <f t="shared" si="103"/>
        <v>0.17902950675513399</v>
      </c>
      <c r="C679" s="1" t="str">
        <f t="shared" si="104"/>
        <v>0.179029506755134+0.904389299756521i</v>
      </c>
      <c r="D679" s="1">
        <f t="shared" si="100"/>
        <v>-1.6531898301230659</v>
      </c>
      <c r="E679" s="1">
        <f t="shared" si="105"/>
        <v>-8.2300310982837521E-2</v>
      </c>
      <c r="F679" s="1">
        <f t="shared" si="106"/>
        <v>-0.99660757513282439</v>
      </c>
      <c r="G679" s="1" t="str">
        <f t="shared" si="107"/>
        <v>-0.0823003109828375-0.996607575132824i</v>
      </c>
      <c r="H679" s="1" t="str">
        <f t="shared" si="108"/>
        <v>0.0679467174642978-0.819181859699974i</v>
      </c>
      <c r="I679" s="1">
        <f t="shared" si="101"/>
        <v>0.17902950675513399</v>
      </c>
      <c r="J679" s="1">
        <f t="shared" si="102"/>
        <v>0.90438929975652105</v>
      </c>
    </row>
    <row r="680" spans="1:10" x14ac:dyDescent="0.25">
      <c r="A680" s="1">
        <f t="shared" si="109"/>
        <v>6.4800000000000829E-2</v>
      </c>
      <c r="B680" s="1">
        <f t="shared" si="103"/>
        <v>0.17944422093262699</v>
      </c>
      <c r="C680" s="1" t="str">
        <f t="shared" si="104"/>
        <v>0.179444220932627+0.906673436917105i</v>
      </c>
      <c r="D680" s="1">
        <f t="shared" si="100"/>
        <v>-1.6557449921479857</v>
      </c>
      <c r="E680" s="1">
        <f t="shared" si="105"/>
        <v>-8.4846533378449038E-2</v>
      </c>
      <c r="F680" s="1">
        <f t="shared" si="106"/>
        <v>-0.9963940313819929</v>
      </c>
      <c r="G680" s="1" t="str">
        <f t="shared" si="107"/>
        <v>-0.084846533378449-0.996394031381993i</v>
      </c>
      <c r="H680" s="1" t="str">
        <f t="shared" si="108"/>
        <v>0.0658533555555816-0.819352800225734i</v>
      </c>
      <c r="I680" s="1">
        <f t="shared" si="101"/>
        <v>0.17944422093262699</v>
      </c>
      <c r="J680" s="1">
        <f t="shared" si="102"/>
        <v>0.906673436917105</v>
      </c>
    </row>
    <row r="681" spans="1:10" x14ac:dyDescent="0.25">
      <c r="A681" s="1">
        <f t="shared" si="109"/>
        <v>6.4900000000000832E-2</v>
      </c>
      <c r="B681" s="1">
        <f t="shared" si="103"/>
        <v>0.17986094667699901</v>
      </c>
      <c r="C681" s="1" t="str">
        <f t="shared" si="104"/>
        <v>0.179860946676999+0.908962681039672i</v>
      </c>
      <c r="D681" s="1">
        <f t="shared" si="100"/>
        <v>-1.6583001541729054</v>
      </c>
      <c r="E681" s="1">
        <f t="shared" si="105"/>
        <v>-8.7392201823820195E-2</v>
      </c>
      <c r="F681" s="1">
        <f t="shared" si="106"/>
        <v>-0.996173982324566</v>
      </c>
      <c r="G681" s="1" t="str">
        <f t="shared" si="107"/>
        <v>-0.0873922018238202-0.996173982324566i</v>
      </c>
      <c r="H681" s="1" t="str">
        <f t="shared" si="108"/>
        <v>0.0637595637002229-0.819518391320438i</v>
      </c>
      <c r="I681" s="1">
        <f t="shared" si="101"/>
        <v>0.17986094667699901</v>
      </c>
      <c r="J681" s="1">
        <f t="shared" si="102"/>
        <v>0.90896268103967204</v>
      </c>
    </row>
    <row r="682" spans="1:10" x14ac:dyDescent="0.25">
      <c r="A682" s="1">
        <f t="shared" si="109"/>
        <v>6.5000000000000835E-2</v>
      </c>
      <c r="B682" s="1">
        <f t="shared" si="103"/>
        <v>0.180279695893135</v>
      </c>
      <c r="C682" s="1" t="str">
        <f t="shared" si="104"/>
        <v>0.180279695893135+0.911257056019027i</v>
      </c>
      <c r="D682" s="1">
        <f t="shared" si="100"/>
        <v>-1.6608553161978252</v>
      </c>
      <c r="E682" s="1">
        <f t="shared" si="105"/>
        <v>-8.9937299698665041E-2</v>
      </c>
      <c r="F682" s="1">
        <f t="shared" si="106"/>
        <v>-0.99594742939721093</v>
      </c>
      <c r="G682" s="1" t="str">
        <f t="shared" si="107"/>
        <v>-0.089937299698665-0.995947429397211i</v>
      </c>
      <c r="H682" s="1" t="str">
        <f t="shared" si="108"/>
        <v>0.0616653555682737-0.819678631902967i</v>
      </c>
      <c r="I682" s="1">
        <f t="shared" si="101"/>
        <v>0.180279695893135</v>
      </c>
      <c r="J682" s="1">
        <f t="shared" si="102"/>
        <v>0.91125705601902696</v>
      </c>
    </row>
    <row r="683" spans="1:10" x14ac:dyDescent="0.25">
      <c r="A683" s="1">
        <f t="shared" si="109"/>
        <v>6.5100000000000838E-2</v>
      </c>
      <c r="B683" s="1">
        <f t="shared" si="103"/>
        <v>0.18070048057666899</v>
      </c>
      <c r="C683" s="1" t="str">
        <f t="shared" si="104"/>
        <v>0.180700480576669+0.913556585883797i</v>
      </c>
      <c r="D683" s="1">
        <f t="shared" si="100"/>
        <v>-1.663410478222745</v>
      </c>
      <c r="E683" s="1">
        <f t="shared" si="105"/>
        <v>-9.248181038642278E-2</v>
      </c>
      <c r="F683" s="1">
        <f t="shared" si="106"/>
        <v>-0.99571437407905772</v>
      </c>
      <c r="G683" s="1" t="str">
        <f t="shared" si="107"/>
        <v>-0.0924818103864228-0.995714374079058i</v>
      </c>
      <c r="H683" s="1" t="str">
        <f t="shared" si="108"/>
        <v>0.0595707448325034-0.819833520927134i</v>
      </c>
      <c r="I683" s="1">
        <f t="shared" si="101"/>
        <v>0.18070048057666899</v>
      </c>
      <c r="J683" s="1">
        <f t="shared" si="102"/>
        <v>0.91355658588379696</v>
      </c>
    </row>
    <row r="684" spans="1:10" x14ac:dyDescent="0.25">
      <c r="A684" s="1">
        <f t="shared" si="109"/>
        <v>6.5200000000000841E-2</v>
      </c>
      <c r="B684" s="1">
        <f t="shared" si="103"/>
        <v>0.18112331281479799</v>
      </c>
      <c r="C684" s="1" t="str">
        <f t="shared" si="104"/>
        <v>0.181123312814798+0.915861294797378i</v>
      </c>
      <c r="D684" s="1">
        <f t="shared" si="100"/>
        <v>-1.6659656402476648</v>
      </c>
      <c r="E684" s="1">
        <f t="shared" si="105"/>
        <v>-9.5025717274366289E-2</v>
      </c>
      <c r="F684" s="1">
        <f t="shared" si="106"/>
        <v>-0.99547481789168946</v>
      </c>
      <c r="G684" s="1" t="str">
        <f t="shared" si="107"/>
        <v>-0.0950257172743663-0.995474817891689i</v>
      </c>
      <c r="H684" s="1" t="str">
        <f t="shared" si="108"/>
        <v>0.0574757451683102-0.819983057381692i</v>
      </c>
      <c r="I684" s="1">
        <f t="shared" si="101"/>
        <v>0.18112331281479799</v>
      </c>
      <c r="J684" s="1">
        <f t="shared" si="102"/>
        <v>0.91586129479737799</v>
      </c>
    </row>
    <row r="685" spans="1:10" x14ac:dyDescent="0.25">
      <c r="A685" s="1">
        <f t="shared" si="109"/>
        <v>6.5300000000000843E-2</v>
      </c>
      <c r="B685" s="1">
        <f t="shared" si="103"/>
        <v>0.18154820478710301</v>
      </c>
      <c r="C685" s="1" t="str">
        <f t="shared" si="104"/>
        <v>0.181548204787103+0.918171207058909i</v>
      </c>
      <c r="D685" s="1">
        <f t="shared" si="100"/>
        <v>-1.6685208022725846</v>
      </c>
      <c r="E685" s="1">
        <f t="shared" si="105"/>
        <v>-9.7569003753710554E-2</v>
      </c>
      <c r="F685" s="1">
        <f t="shared" si="106"/>
        <v>-0.99522876239913227</v>
      </c>
      <c r="G685" s="1" t="str">
        <f t="shared" si="107"/>
        <v>-0.0975690037537106-0.995228762399132i</v>
      </c>
      <c r="H685" s="1" t="str">
        <f t="shared" si="108"/>
        <v>0.0553803702536314-0.820127240290341i</v>
      </c>
      <c r="I685" s="1">
        <f t="shared" si="101"/>
        <v>0.18154820478710301</v>
      </c>
      <c r="J685" s="1">
        <f t="shared" si="102"/>
        <v>0.91817120705890898</v>
      </c>
    </row>
    <row r="686" spans="1:10" x14ac:dyDescent="0.25">
      <c r="A686" s="1">
        <f t="shared" si="109"/>
        <v>6.5400000000000846E-2</v>
      </c>
      <c r="B686" s="1">
        <f t="shared" si="103"/>
        <v>0.18197516876639799</v>
      </c>
      <c r="C686" s="1" t="str">
        <f t="shared" si="104"/>
        <v>0.181975168766398+0.920486347104224i</v>
      </c>
      <c r="D686" s="1">
        <f t="shared" si="100"/>
        <v>-1.6710759642975044</v>
      </c>
      <c r="E686" s="1">
        <f t="shared" si="105"/>
        <v>-0.1001116532197211</v>
      </c>
      <c r="F686" s="1">
        <f t="shared" si="106"/>
        <v>-0.99497620920784546</v>
      </c>
      <c r="G686" s="1" t="str">
        <f t="shared" si="107"/>
        <v>-0.100111653219721-0.994976209207845i</v>
      </c>
      <c r="H686" s="1" t="str">
        <f t="shared" si="108"/>
        <v>0.0532846337688545-0.820266068711732i</v>
      </c>
      <c r="I686" s="1">
        <f t="shared" si="101"/>
        <v>0.18197516876639799</v>
      </c>
      <c r="J686" s="1">
        <f t="shared" si="102"/>
        <v>0.92048634710422395</v>
      </c>
    </row>
    <row r="687" spans="1:10" x14ac:dyDescent="0.25">
      <c r="A687" s="1">
        <f t="shared" si="109"/>
        <v>6.5500000000000849E-2</v>
      </c>
      <c r="B687" s="1">
        <f t="shared" si="103"/>
        <v>0.18240421711957</v>
      </c>
      <c r="C687" s="1" t="str">
        <f t="shared" si="104"/>
        <v>0.18240421711957+0.922806739506836i</v>
      </c>
      <c r="D687" s="1">
        <f t="shared" si="100"/>
        <v>-1.6736311263224242</v>
      </c>
      <c r="E687" s="1">
        <f t="shared" si="105"/>
        <v>-0.10265364907182245</v>
      </c>
      <c r="F687" s="1">
        <f t="shared" si="106"/>
        <v>-0.99471715996671095</v>
      </c>
      <c r="G687" s="1" t="str">
        <f t="shared" si="107"/>
        <v>-0.102653649071822-0.994717159966711i</v>
      </c>
      <c r="H687" s="1" t="str">
        <f t="shared" si="108"/>
        <v>0.0511885493967274-0.820399541739474i</v>
      </c>
      <c r="I687" s="1">
        <f t="shared" si="101"/>
        <v>0.18240421711957</v>
      </c>
      <c r="J687" s="1">
        <f t="shared" si="102"/>
        <v>0.922806739506836</v>
      </c>
    </row>
    <row r="688" spans="1:10" x14ac:dyDescent="0.25">
      <c r="A688" s="1">
        <f t="shared" si="109"/>
        <v>6.5600000000000852E-2</v>
      </c>
      <c r="B688" s="1">
        <f t="shared" si="103"/>
        <v>0.18283536230841299</v>
      </c>
      <c r="C688" s="1" t="str">
        <f t="shared" si="104"/>
        <v>0.182835362308413+0.92513240897894i</v>
      </c>
      <c r="D688" s="1">
        <f t="shared" si="100"/>
        <v>-1.676186288347344</v>
      </c>
      <c r="E688" s="1">
        <f t="shared" si="105"/>
        <v>-0.10519497471370645</v>
      </c>
      <c r="F688" s="1">
        <f t="shared" si="106"/>
        <v>-0.99445161636702195</v>
      </c>
      <c r="G688" s="1" t="str">
        <f t="shared" si="107"/>
        <v>-0.105194974713706-0.994451616367022i</v>
      </c>
      <c r="H688" s="1" t="str">
        <f t="shared" si="108"/>
        <v>0.0490921308222689-0.820527658502143i</v>
      </c>
      <c r="I688" s="1">
        <f t="shared" si="101"/>
        <v>0.18283536230841299</v>
      </c>
      <c r="J688" s="1">
        <f t="shared" si="102"/>
        <v>0.92513240897894</v>
      </c>
    </row>
    <row r="689" spans="1:10" x14ac:dyDescent="0.25">
      <c r="A689" s="1">
        <f t="shared" si="109"/>
        <v>6.5700000000000855E-2</v>
      </c>
      <c r="B689" s="1">
        <f t="shared" si="103"/>
        <v>0.18326861689051699</v>
      </c>
      <c r="C689" s="1" t="str">
        <f t="shared" si="104"/>
        <v>0.183268616890517+0.927463380372378i</v>
      </c>
      <c r="D689" s="1">
        <f t="shared" si="100"/>
        <v>-1.6787414503722635</v>
      </c>
      <c r="E689" s="1">
        <f t="shared" si="105"/>
        <v>-0.10773561355344043</v>
      </c>
      <c r="F689" s="1">
        <f t="shared" si="106"/>
        <v>-0.99417958014247287</v>
      </c>
      <c r="G689" s="1" t="str">
        <f t="shared" si="107"/>
        <v>-0.10773561355344-0.994179580142473i</v>
      </c>
      <c r="H689" s="1" t="str">
        <f t="shared" si="108"/>
        <v>0.0469953917326807-0.820650418163284i</v>
      </c>
      <c r="I689" s="1">
        <f t="shared" si="101"/>
        <v>0.18326861689051699</v>
      </c>
      <c r="J689" s="1">
        <f t="shared" si="102"/>
        <v>0.92746338037237797</v>
      </c>
    </row>
    <row r="690" spans="1:10" x14ac:dyDescent="0.25">
      <c r="A690" s="1">
        <f t="shared" si="109"/>
        <v>6.5800000000000858E-2</v>
      </c>
      <c r="B690" s="1">
        <f t="shared" si="103"/>
        <v>0.183703993520131</v>
      </c>
      <c r="C690" s="1" t="str">
        <f t="shared" si="104"/>
        <v>0.183703993520131+0.929799678679656i</v>
      </c>
      <c r="D690" s="1">
        <f t="shared" si="100"/>
        <v>-1.6812966123971833</v>
      </c>
      <c r="E690" s="1">
        <f t="shared" si="105"/>
        <v>-0.11027554900357642</v>
      </c>
      <c r="F690" s="1">
        <f t="shared" si="106"/>
        <v>-0.99390105306914722</v>
      </c>
      <c r="G690" s="1" t="str">
        <f t="shared" si="107"/>
        <v>-0.110275549003576-0.993901053069147i</v>
      </c>
      <c r="H690" s="1" t="str">
        <f t="shared" si="108"/>
        <v>0.0448983458172561-0.820767819921416i</v>
      </c>
      <c r="I690" s="1">
        <f t="shared" si="101"/>
        <v>0.183703993520131</v>
      </c>
      <c r="J690" s="1">
        <f t="shared" si="102"/>
        <v>0.92979967867965596</v>
      </c>
    </row>
    <row r="691" spans="1:10" x14ac:dyDescent="0.25">
      <c r="A691" s="1">
        <f t="shared" si="109"/>
        <v>6.5900000000000861E-2</v>
      </c>
      <c r="B691" s="1">
        <f t="shared" si="103"/>
        <v>0.18414150494902401</v>
      </c>
      <c r="C691" s="1" t="str">
        <f t="shared" si="104"/>
        <v>0.184141504949024+0.932141329034965i</v>
      </c>
      <c r="D691" s="1">
        <f t="shared" si="100"/>
        <v>-1.6838517744221031</v>
      </c>
      <c r="E691" s="1">
        <f t="shared" si="105"/>
        <v>-0.11281476448125809</v>
      </c>
      <c r="F691" s="1">
        <f t="shared" si="106"/>
        <v>-0.99361603696550627</v>
      </c>
      <c r="G691" s="1" t="str">
        <f t="shared" si="107"/>
        <v>-0.112814764481258-0.993616036965506i</v>
      </c>
      <c r="H691" s="1" t="str">
        <f t="shared" si="108"/>
        <v>0.0428010067672921-0.820879863010043i</v>
      </c>
      <c r="I691" s="1">
        <f t="shared" si="101"/>
        <v>0.18414150494902401</v>
      </c>
      <c r="J691" s="1">
        <f t="shared" si="102"/>
        <v>0.93214132903496505</v>
      </c>
    </row>
    <row r="692" spans="1:10" x14ac:dyDescent="0.25">
      <c r="A692" s="1">
        <f t="shared" si="109"/>
        <v>6.6000000000000864E-2</v>
      </c>
      <c r="B692" s="1">
        <f t="shared" si="103"/>
        <v>0.18458116402740901</v>
      </c>
      <c r="C692" s="1" t="str">
        <f t="shared" si="104"/>
        <v>0.184581164027409+0.934488356715167i</v>
      </c>
      <c r="D692" s="1">
        <f t="shared" si="100"/>
        <v>-1.6864069364470229</v>
      </c>
      <c r="E692" s="1">
        <f t="shared" si="105"/>
        <v>-0.11535324340832996</v>
      </c>
      <c r="F692" s="1">
        <f t="shared" si="106"/>
        <v>-0.99332453369237717</v>
      </c>
      <c r="G692" s="1" t="str">
        <f t="shared" si="107"/>
        <v>-0.11535324340833-0.993324533692377i</v>
      </c>
      <c r="H692" s="1" t="str">
        <f t="shared" si="108"/>
        <v>0.0407033882760001-0.820986546697651i</v>
      </c>
      <c r="I692" s="1">
        <f t="shared" si="101"/>
        <v>0.18458116402740901</v>
      </c>
      <c r="J692" s="1">
        <f t="shared" si="102"/>
        <v>0.93448835671516695</v>
      </c>
    </row>
    <row r="693" spans="1:10" x14ac:dyDescent="0.25">
      <c r="A693" s="1">
        <f t="shared" si="109"/>
        <v>6.6100000000000866E-2</v>
      </c>
      <c r="B693" s="1">
        <f t="shared" si="103"/>
        <v>0.18502298370481199</v>
      </c>
      <c r="C693" s="1" t="str">
        <f t="shared" si="104"/>
        <v>0.185022983704812+0.936840787140858i</v>
      </c>
      <c r="D693" s="1">
        <f t="shared" si="100"/>
        <v>-1.6889620984719427</v>
      </c>
      <c r="E693" s="1">
        <f t="shared" si="105"/>
        <v>-0.11789096921144533</v>
      </c>
      <c r="F693" s="1">
        <f t="shared" si="106"/>
        <v>-0.99302654515294109</v>
      </c>
      <c r="G693" s="1" t="str">
        <f t="shared" si="107"/>
        <v>-0.117890969211445-0.993026545152941i</v>
      </c>
      <c r="H693" s="1" t="str">
        <f t="shared" si="108"/>
        <v>0.0386055040384155-0.821087870287718i</v>
      </c>
      <c r="I693" s="1">
        <f t="shared" si="101"/>
        <v>0.18502298370481199</v>
      </c>
      <c r="J693" s="1">
        <f t="shared" si="102"/>
        <v>0.93684078714085794</v>
      </c>
    </row>
    <row r="694" spans="1:10" x14ac:dyDescent="0.25">
      <c r="A694" s="1">
        <f t="shared" si="109"/>
        <v>6.6200000000000869E-2</v>
      </c>
      <c r="B694" s="1">
        <f t="shared" si="103"/>
        <v>0.18546697703099199</v>
      </c>
      <c r="C694" s="1" t="str">
        <f t="shared" si="104"/>
        <v>0.185466977030992+0.939198645877392i</v>
      </c>
      <c r="D694" s="1">
        <f t="shared" si="100"/>
        <v>-1.6915172604968625</v>
      </c>
      <c r="E694" s="1">
        <f t="shared" si="105"/>
        <v>-0.12042792532217458</v>
      </c>
      <c r="F694" s="1">
        <f t="shared" si="106"/>
        <v>-0.99272207329272011</v>
      </c>
      <c r="G694" s="1" t="str">
        <f t="shared" si="107"/>
        <v>-0.120427925322175-0.99272207329272i</v>
      </c>
      <c r="H694" s="1" t="str">
        <f t="shared" si="108"/>
        <v>0.0365073677513073-0.821183833118719i</v>
      </c>
      <c r="I694" s="1">
        <f t="shared" si="101"/>
        <v>0.18546697703099199</v>
      </c>
      <c r="J694" s="1">
        <f t="shared" si="102"/>
        <v>0.93919864587739199</v>
      </c>
    </row>
    <row r="695" spans="1:10" x14ac:dyDescent="0.25">
      <c r="A695" s="1">
        <f t="shared" si="109"/>
        <v>6.6300000000000872E-2</v>
      </c>
      <c r="B695" s="1">
        <f t="shared" si="103"/>
        <v>0.18591315715686599</v>
      </c>
      <c r="C695" s="1" t="str">
        <f t="shared" si="104"/>
        <v>0.185913157156866+0.941561958635911i</v>
      </c>
      <c r="D695" s="1">
        <f t="shared" si="100"/>
        <v>-1.6940724225217823</v>
      </c>
      <c r="E695" s="1">
        <f t="shared" si="105"/>
        <v>-0.12296409517711326</v>
      </c>
      <c r="F695" s="1">
        <f t="shared" si="106"/>
        <v>-0.99241112009956534</v>
      </c>
      <c r="G695" s="1" t="str">
        <f t="shared" si="107"/>
        <v>-0.122964095177113-0.992411120099565i</v>
      </c>
      <c r="H695" s="1" t="str">
        <f t="shared" si="108"/>
        <v>0.0344089931130933-0.821274434564125i</v>
      </c>
      <c r="I695" s="1">
        <f t="shared" si="101"/>
        <v>0.18591315715686599</v>
      </c>
      <c r="J695" s="1">
        <f t="shared" si="102"/>
        <v>0.94156195863591097</v>
      </c>
    </row>
    <row r="696" spans="1:10" x14ac:dyDescent="0.25">
      <c r="A696" s="1">
        <f t="shared" si="109"/>
        <v>6.6400000000000875E-2</v>
      </c>
      <c r="B696" s="1">
        <f t="shared" si="103"/>
        <v>0.18636153733543001</v>
      </c>
      <c r="C696" s="1" t="str">
        <f t="shared" si="104"/>
        <v>0.18636153733543+0.943930751274409i</v>
      </c>
      <c r="D696" s="1">
        <f t="shared" si="100"/>
        <v>-1.696627584546702</v>
      </c>
      <c r="E696" s="1">
        <f t="shared" si="105"/>
        <v>-0.1254994622179903</v>
      </c>
      <c r="F696" s="1">
        <f t="shared" si="106"/>
        <v>-0.99209368760364325</v>
      </c>
      <c r="G696" s="1" t="str">
        <f t="shared" si="107"/>
        <v>-0.12549946221799-0.992093687603643i</v>
      </c>
      <c r="H696" s="1" t="str">
        <f t="shared" si="108"/>
        <v>0.0323103938237441-0.821359674032415i</v>
      </c>
      <c r="I696" s="1">
        <f t="shared" si="101"/>
        <v>0.18636153733543001</v>
      </c>
      <c r="J696" s="1">
        <f t="shared" si="102"/>
        <v>0.94393075127440895</v>
      </c>
    </row>
    <row r="697" spans="1:10" x14ac:dyDescent="0.25">
      <c r="A697" s="1">
        <f t="shared" si="109"/>
        <v>6.6500000000000878E-2</v>
      </c>
      <c r="B697" s="1">
        <f t="shared" si="103"/>
        <v>0.18681213092269799</v>
      </c>
      <c r="C697" s="1" t="str">
        <f t="shared" si="104"/>
        <v>0.186812130922698+0.946305049798796i</v>
      </c>
      <c r="D697" s="1">
        <f t="shared" si="100"/>
        <v>-1.6991827465716218</v>
      </c>
      <c r="E697" s="1">
        <f t="shared" si="105"/>
        <v>-0.12803400989177602</v>
      </c>
      <c r="F697" s="1">
        <f t="shared" si="106"/>
        <v>-0.99176977787742282</v>
      </c>
      <c r="G697" s="1" t="str">
        <f t="shared" si="107"/>
        <v>-0.128034009891776-0.991769777877423i</v>
      </c>
      <c r="H697" s="1" t="str">
        <f t="shared" si="108"/>
        <v>0.0302115835846987-0.821439550967073i</v>
      </c>
      <c r="I697" s="1">
        <f t="shared" si="101"/>
        <v>0.18681213092269799</v>
      </c>
      <c r="J697" s="1">
        <f t="shared" si="102"/>
        <v>0.94630504979879604</v>
      </c>
    </row>
    <row r="698" spans="1:10" x14ac:dyDescent="0.25">
      <c r="A698" s="1">
        <f t="shared" si="109"/>
        <v>6.6600000000000881E-2</v>
      </c>
      <c r="B698" s="1">
        <f t="shared" si="103"/>
        <v>0.18726495137864499</v>
      </c>
      <c r="C698" s="1" t="str">
        <f t="shared" si="104"/>
        <v>0.187264951378645+0.948684880363979i</v>
      </c>
      <c r="D698" s="1">
        <f t="shared" si="100"/>
        <v>-1.7017379085965416</v>
      </c>
      <c r="E698" s="1">
        <f t="shared" si="105"/>
        <v>-0.13056772165079036</v>
      </c>
      <c r="F698" s="1">
        <f t="shared" si="106"/>
        <v>-0.99143939303566198</v>
      </c>
      <c r="G698" s="1" t="str">
        <f t="shared" si="107"/>
        <v>-0.13056772165079-0.991439393035662i</v>
      </c>
      <c r="H698" s="1" t="str">
        <f t="shared" si="108"/>
        <v>0.0281125760987737-0.821514064846593i</v>
      </c>
      <c r="I698" s="1">
        <f t="shared" si="101"/>
        <v>0.18726495137864499</v>
      </c>
      <c r="J698" s="1">
        <f t="shared" si="102"/>
        <v>0.94868488036397902</v>
      </c>
    </row>
    <row r="699" spans="1:10" x14ac:dyDescent="0.25">
      <c r="A699" s="1">
        <f t="shared" si="109"/>
        <v>6.6700000000000884E-2</v>
      </c>
      <c r="B699" s="1">
        <f t="shared" si="103"/>
        <v>0.18772001226818399</v>
      </c>
      <c r="C699" s="1" t="str">
        <f t="shared" si="104"/>
        <v>0.187720012268184+0.951070269274908i</v>
      </c>
      <c r="D699" s="1">
        <f t="shared" si="100"/>
        <v>-1.7042930706214614</v>
      </c>
      <c r="E699" s="1">
        <f t="shared" si="105"/>
        <v>-0.13310058095281074</v>
      </c>
      <c r="F699" s="1">
        <f t="shared" si="106"/>
        <v>-0.99110253523539338</v>
      </c>
      <c r="G699" s="1" t="str">
        <f t="shared" si="107"/>
        <v>-0.133100580952811-0.991102535235393i</v>
      </c>
      <c r="H699" s="1" t="str">
        <f t="shared" si="108"/>
        <v>0.0260133850700717-0.821583215184486i</v>
      </c>
      <c r="I699" s="1">
        <f t="shared" si="101"/>
        <v>0.18772001226818399</v>
      </c>
      <c r="J699" s="1">
        <f t="shared" si="102"/>
        <v>0.95107026927490801</v>
      </c>
    </row>
    <row r="700" spans="1:10" x14ac:dyDescent="0.25">
      <c r="A700" s="1">
        <f t="shared" si="109"/>
        <v>6.6800000000000886E-2</v>
      </c>
      <c r="B700" s="1">
        <f t="shared" si="103"/>
        <v>0.18817732726210901</v>
      </c>
      <c r="C700" s="1" t="str">
        <f t="shared" si="104"/>
        <v>0.188177327262109+0.953461242987698i</v>
      </c>
      <c r="D700" s="1">
        <f t="shared" si="100"/>
        <v>-1.7068482326463812</v>
      </c>
      <c r="E700" s="1">
        <f t="shared" si="105"/>
        <v>-0.13563257126118017</v>
      </c>
      <c r="F700" s="1">
        <f t="shared" si="106"/>
        <v>-0.99075920667591122</v>
      </c>
      <c r="G700" s="1" t="str">
        <f t="shared" si="107"/>
        <v>-0.13563257126118-0.990759206675911i</v>
      </c>
      <c r="H700" s="1" t="str">
        <f t="shared" si="108"/>
        <v>0.0239140242038965-0.82164700152928i</v>
      </c>
      <c r="I700" s="1">
        <f t="shared" si="101"/>
        <v>0.18817732726210901</v>
      </c>
      <c r="J700" s="1">
        <f t="shared" si="102"/>
        <v>0.95346124298769797</v>
      </c>
    </row>
    <row r="701" spans="1:10" x14ac:dyDescent="0.25">
      <c r="A701" s="1">
        <f t="shared" si="109"/>
        <v>6.6900000000000889E-2</v>
      </c>
      <c r="B701" s="1">
        <f t="shared" si="103"/>
        <v>0.188636910138092</v>
      </c>
      <c r="C701" s="1" t="str">
        <f t="shared" si="104"/>
        <v>0.188636910138092+0.955857828110721i</v>
      </c>
      <c r="D701" s="1">
        <f t="shared" si="100"/>
        <v>-1.709403394671301</v>
      </c>
      <c r="E701" s="1">
        <f t="shared" si="105"/>
        <v>-0.1381636760449152</v>
      </c>
      <c r="F701" s="1">
        <f t="shared" si="106"/>
        <v>-0.99040940959875567</v>
      </c>
      <c r="G701" s="1" t="str">
        <f t="shared" si="107"/>
        <v>-0.138163676044915-0.990409409598756i</v>
      </c>
      <c r="H701" s="1" t="str">
        <f t="shared" si="108"/>
        <v>0.021814507206658-0.821705423464524i</v>
      </c>
      <c r="I701" s="1">
        <f t="shared" si="101"/>
        <v>0.188636910138092</v>
      </c>
      <c r="J701" s="1">
        <f t="shared" si="102"/>
        <v>0.95585782811072095</v>
      </c>
    </row>
    <row r="702" spans="1:10" x14ac:dyDescent="0.25">
      <c r="A702" s="1">
        <f t="shared" si="109"/>
        <v>6.7000000000000892E-2</v>
      </c>
      <c r="B702" s="1">
        <f t="shared" si="103"/>
        <v>0.189098774781673</v>
      </c>
      <c r="C702" s="1" t="str">
        <f t="shared" si="104"/>
        <v>0.189098774781673+0.958260051405692i</v>
      </c>
      <c r="D702" s="1">
        <f t="shared" si="100"/>
        <v>-1.7119585566962205</v>
      </c>
      <c r="E702" s="1">
        <f t="shared" si="105"/>
        <v>-0.14069387877881359</v>
      </c>
      <c r="F702" s="1">
        <f t="shared" si="106"/>
        <v>-0.99005314628769925</v>
      </c>
      <c r="G702" s="1" t="str">
        <f t="shared" si="107"/>
        <v>-0.140693878778814-0.990053146287699i</v>
      </c>
      <c r="H702" s="1" t="str">
        <f t="shared" si="108"/>
        <v>0.0197148477857862-0.821758480608788i</v>
      </c>
      <c r="I702" s="1">
        <f t="shared" si="101"/>
        <v>0.189098774781673</v>
      </c>
      <c r="J702" s="1">
        <f t="shared" si="102"/>
        <v>0.95826005140569204</v>
      </c>
    </row>
    <row r="703" spans="1:10" x14ac:dyDescent="0.25">
      <c r="A703" s="1">
        <f t="shared" si="109"/>
        <v>6.7100000000000895E-2</v>
      </c>
      <c r="B703" s="1">
        <f t="shared" si="103"/>
        <v>0.18956293518724199</v>
      </c>
      <c r="C703" s="1" t="str">
        <f t="shared" si="104"/>
        <v>0.189562935187242+0.960667939788816i</v>
      </c>
      <c r="D703" s="1">
        <f t="shared" si="100"/>
        <v>-1.7145137187211403</v>
      </c>
      <c r="E703" s="1">
        <f t="shared" si="105"/>
        <v>-0.14322316294356313</v>
      </c>
      <c r="F703" s="1">
        <f t="shared" si="106"/>
        <v>-0.98969041906873156</v>
      </c>
      <c r="G703" s="1" t="str">
        <f t="shared" si="107"/>
        <v>-0.143223162943563-0.989690419068732i</v>
      </c>
      <c r="H703" s="1" t="str">
        <f t="shared" si="108"/>
        <v>0.0176150596496429-0.821806172615673i</v>
      </c>
      <c r="I703" s="1">
        <f t="shared" si="101"/>
        <v>0.18956293518724199</v>
      </c>
      <c r="J703" s="1">
        <f t="shared" si="102"/>
        <v>0.96066793978881604</v>
      </c>
    </row>
    <row r="704" spans="1:10" x14ac:dyDescent="0.25">
      <c r="A704" s="1">
        <f t="shared" si="109"/>
        <v>6.7200000000000898E-2</v>
      </c>
      <c r="B704" s="1">
        <f t="shared" si="103"/>
        <v>0.19002940545908401</v>
      </c>
      <c r="C704" s="1" t="str">
        <f t="shared" si="104"/>
        <v>0.190029405459084+0.963081520331878i</v>
      </c>
      <c r="D704" s="1">
        <f t="shared" si="100"/>
        <v>-1.7170688807460601</v>
      </c>
      <c r="E704" s="1">
        <f t="shared" si="105"/>
        <v>-0.14575151202584816</v>
      </c>
      <c r="F704" s="1">
        <f t="shared" si="106"/>
        <v>-0.98932123031004393</v>
      </c>
      <c r="G704" s="1" t="str">
        <f t="shared" si="107"/>
        <v>-0.145751512025848-0.989321230310044i</v>
      </c>
      <c r="H704" s="1" t="str">
        <f t="shared" si="108"/>
        <v>0.0155151565074269-0.821848499173802i</v>
      </c>
      <c r="I704" s="1">
        <f t="shared" si="101"/>
        <v>0.19002940545908401</v>
      </c>
      <c r="J704" s="1">
        <f t="shared" si="102"/>
        <v>0.96308152033187799</v>
      </c>
    </row>
    <row r="705" spans="1:10" x14ac:dyDescent="0.25">
      <c r="A705" s="1">
        <f t="shared" si="109"/>
        <v>6.7300000000000901E-2</v>
      </c>
      <c r="B705" s="1">
        <f t="shared" si="103"/>
        <v>0.19049819981236099</v>
      </c>
      <c r="C705" s="1" t="str">
        <f t="shared" si="104"/>
        <v>0.190498199812361+0.965500820263424i</v>
      </c>
      <c r="D705" s="1">
        <f t="shared" si="100"/>
        <v>-1.7196240427709799</v>
      </c>
      <c r="E705" s="1">
        <f t="shared" si="105"/>
        <v>-0.14827890951845824</v>
      </c>
      <c r="F705" s="1">
        <f t="shared" si="106"/>
        <v>-0.98894558242201425</v>
      </c>
      <c r="G705" s="1" t="str">
        <f t="shared" si="107"/>
        <v>-0.148278909518458-0.988945582422014i</v>
      </c>
      <c r="H705" s="1" t="str">
        <f t="shared" si="108"/>
        <v>0.0134151520690904-0.821885460006833i</v>
      </c>
      <c r="I705" s="1">
        <f t="shared" si="101"/>
        <v>0.19049819981236099</v>
      </c>
      <c r="J705" s="1">
        <f t="shared" si="102"/>
        <v>0.96550082026342399</v>
      </c>
    </row>
    <row r="706" spans="1:10" x14ac:dyDescent="0.25">
      <c r="A706" s="1">
        <f t="shared" si="109"/>
        <v>6.7400000000000904E-2</v>
      </c>
      <c r="B706" s="1">
        <f t="shared" si="103"/>
        <v>0.190969332574176</v>
      </c>
      <c r="C706" s="1" t="str">
        <f t="shared" si="104"/>
        <v>0.190969332574176+0.967925866969856i</v>
      </c>
      <c r="D706" s="1">
        <f t="shared" si="100"/>
        <v>-1.7221792047958997</v>
      </c>
      <c r="E706" s="1">
        <f t="shared" si="105"/>
        <v>-0.15080533892039566</v>
      </c>
      <c r="F706" s="1">
        <f t="shared" si="106"/>
        <v>-0.98856347785719079</v>
      </c>
      <c r="G706" s="1" t="str">
        <f t="shared" si="107"/>
        <v>-0.150805338920396-0.988563477857191i</v>
      </c>
      <c r="H706" s="1" t="str">
        <f t="shared" si="108"/>
        <v>0.0113150600452457-0.821917054873455i</v>
      </c>
      <c r="I706" s="1">
        <f t="shared" si="101"/>
        <v>0.190969332574176</v>
      </c>
      <c r="J706" s="1">
        <f t="shared" si="102"/>
        <v>0.96792586696985605</v>
      </c>
    </row>
    <row r="707" spans="1:10" x14ac:dyDescent="0.25">
      <c r="A707" s="1">
        <f t="shared" si="109"/>
        <v>6.7500000000000906E-2</v>
      </c>
      <c r="B707" s="1">
        <f t="shared" si="103"/>
        <v>0.19144281818460199</v>
      </c>
      <c r="C707" s="1" t="str">
        <f t="shared" si="104"/>
        <v>0.191442818184602+0.970356687996634i</v>
      </c>
      <c r="D707" s="1">
        <f t="shared" si="100"/>
        <v>-1.7247343668208195</v>
      </c>
      <c r="E707" s="1">
        <f t="shared" si="105"/>
        <v>-0.15333078373698336</v>
      </c>
      <c r="F707" s="1">
        <f t="shared" si="106"/>
        <v>-0.98817491911027699</v>
      </c>
      <c r="G707" s="1" t="str">
        <f t="shared" si="107"/>
        <v>-0.153330783736983-0.988174919110277i</v>
      </c>
      <c r="H707" s="1" t="str">
        <f t="shared" si="108"/>
        <v>0.00921489414707861-0.821943283567388i</v>
      </c>
      <c r="I707" s="1">
        <f t="shared" si="101"/>
        <v>0.19144281818460199</v>
      </c>
      <c r="J707" s="1">
        <f t="shared" si="102"/>
        <v>0.97035668799663399</v>
      </c>
    </row>
    <row r="708" spans="1:10" x14ac:dyDescent="0.25">
      <c r="A708" s="1">
        <f t="shared" si="109"/>
        <v>6.7600000000000909E-2</v>
      </c>
      <c r="B708" s="1">
        <f t="shared" si="103"/>
        <v>0.191918671197746</v>
      </c>
      <c r="C708" s="1" t="str">
        <f t="shared" si="104"/>
        <v>0.191918671197746+0.972793311049404i</v>
      </c>
      <c r="D708" s="1">
        <f t="shared" si="100"/>
        <v>-1.7272895288457393</v>
      </c>
      <c r="E708" s="1">
        <f t="shared" si="105"/>
        <v>-0.15585522747997235</v>
      </c>
      <c r="F708" s="1">
        <f t="shared" si="106"/>
        <v>-0.98777990871811427</v>
      </c>
      <c r="G708" s="1" t="str">
        <f t="shared" si="107"/>
        <v>-0.155855227479972-0.987779908718114i</v>
      </c>
      <c r="H708" s="1" t="str">
        <f t="shared" si="108"/>
        <v>0.00711466808625472-0.821964145917389i</v>
      </c>
      <c r="I708" s="1">
        <f t="shared" si="101"/>
        <v>0.191918671197746</v>
      </c>
      <c r="J708" s="1">
        <f t="shared" si="102"/>
        <v>0.97279331104940403</v>
      </c>
    </row>
    <row r="709" spans="1:10" x14ac:dyDescent="0.25">
      <c r="A709" s="1">
        <f t="shared" si="109"/>
        <v>6.7700000000000912E-2</v>
      </c>
      <c r="B709" s="1">
        <f t="shared" si="103"/>
        <v>0.192396906282813</v>
      </c>
      <c r="C709" s="1" t="str">
        <f t="shared" si="104"/>
        <v>0.192396906282813+0.975235763995182i</v>
      </c>
      <c r="D709" s="1">
        <f t="shared" si="100"/>
        <v>-1.7298446908706591</v>
      </c>
      <c r="E709" s="1">
        <f t="shared" si="105"/>
        <v>-0.15837865366764958</v>
      </c>
      <c r="F709" s="1">
        <f t="shared" si="106"/>
        <v>-0.98737844925966589</v>
      </c>
      <c r="G709" s="1" t="str">
        <f t="shared" si="107"/>
        <v>-0.15837865366765-0.987378449259666i</v>
      </c>
      <c r="H709" s="1" t="str">
        <f t="shared" si="108"/>
        <v>0.0050143955748336-0.821979641787253i</v>
      </c>
      <c r="I709" s="1">
        <f t="shared" si="101"/>
        <v>0.192396906282813</v>
      </c>
      <c r="J709" s="1">
        <f t="shared" si="102"/>
        <v>0.97523576399518197</v>
      </c>
    </row>
    <row r="710" spans="1:10" x14ac:dyDescent="0.25">
      <c r="A710" s="1">
        <f t="shared" si="109"/>
        <v>6.7800000000000915E-2</v>
      </c>
      <c r="B710" s="1">
        <f t="shared" si="103"/>
        <v>0.192877538225183</v>
      </c>
      <c r="C710" s="1" t="str">
        <f t="shared" si="104"/>
        <v>0.192877538225183+0.977684074863548i</v>
      </c>
      <c r="D710" s="1">
        <f t="shared" si="100"/>
        <v>-1.7323998528955789</v>
      </c>
      <c r="E710" s="1">
        <f t="shared" si="105"/>
        <v>-0.16090104582494547</v>
      </c>
      <c r="F710" s="1">
        <f t="shared" si="106"/>
        <v>-0.98697054335600043</v>
      </c>
      <c r="G710" s="1" t="str">
        <f t="shared" si="107"/>
        <v>-0.160901045824945-0.986970543356i</v>
      </c>
      <c r="H710" s="1" t="str">
        <f t="shared" si="108"/>
        <v>0.00291409032518009-0.821989771075807i</v>
      </c>
      <c r="I710" s="1">
        <f t="shared" si="101"/>
        <v>0.192877538225183</v>
      </c>
      <c r="J710" s="1">
        <f t="shared" si="102"/>
        <v>0.97768407486354802</v>
      </c>
    </row>
    <row r="711" spans="1:10" x14ac:dyDescent="0.25">
      <c r="A711" s="1">
        <f t="shared" si="109"/>
        <v>6.7900000000000918E-2</v>
      </c>
      <c r="B711" s="1">
        <f t="shared" si="103"/>
        <v>0.193360581927501</v>
      </c>
      <c r="C711" s="1" t="str">
        <f t="shared" si="104"/>
        <v>0.193360581927501+0.980138271847841i</v>
      </c>
      <c r="D711" s="1">
        <f t="shared" si="100"/>
        <v>-1.7349550149204986</v>
      </c>
      <c r="E711" s="1">
        <f t="shared" si="105"/>
        <v>-0.1634223874835414</v>
      </c>
      <c r="F711" s="1">
        <f t="shared" si="106"/>
        <v>-0.98655619367027403</v>
      </c>
      <c r="G711" s="1" t="str">
        <f t="shared" si="107"/>
        <v>-0.163422387483541-0.986556193670274i</v>
      </c>
      <c r="H711" s="1" t="str">
        <f t="shared" si="108"/>
        <v>0.000813766049868991-0.82199453371692i</v>
      </c>
      <c r="I711" s="1">
        <f t="shared" si="101"/>
        <v>0.193360581927501</v>
      </c>
      <c r="J711" s="1">
        <f t="shared" si="102"/>
        <v>0.98013827184784097</v>
      </c>
    </row>
    <row r="712" spans="1:10" x14ac:dyDescent="0.25">
      <c r="A712" s="1">
        <f t="shared" si="109"/>
        <v>6.8000000000000921E-2</v>
      </c>
      <c r="B712" s="1">
        <f t="shared" si="103"/>
        <v>0.19384605241078801</v>
      </c>
      <c r="C712" s="1" t="str">
        <f t="shared" si="104"/>
        <v>0.193846052410788+0.982598383306349i</v>
      </c>
      <c r="D712" s="1">
        <f t="shared" si="100"/>
        <v>-1.7375101769454184</v>
      </c>
      <c r="E712" s="1">
        <f t="shared" si="105"/>
        <v>-0.16594266218197737</v>
      </c>
      <c r="F712" s="1">
        <f t="shared" si="106"/>
        <v>-0.9861354029077134</v>
      </c>
      <c r="G712" s="1" t="str">
        <f t="shared" si="107"/>
        <v>-0.165942662181977-0.986135402907713i</v>
      </c>
      <c r="H712" s="1" t="str">
        <f t="shared" si="108"/>
        <v>-0.00128656353839818-0.821993929679497i</v>
      </c>
      <c r="I712" s="1">
        <f t="shared" si="101"/>
        <v>0.19384605241078801</v>
      </c>
      <c r="J712" s="1">
        <f t="shared" si="102"/>
        <v>0.98259838330634897</v>
      </c>
    </row>
    <row r="713" spans="1:10" x14ac:dyDescent="0.25">
      <c r="A713" s="1">
        <f t="shared" si="109"/>
        <v>6.8100000000000924E-2</v>
      </c>
      <c r="B713" s="1">
        <f t="shared" si="103"/>
        <v>0.19433396481554399</v>
      </c>
      <c r="C713" s="1" t="str">
        <f t="shared" si="104"/>
        <v>0.194333964815544+0.98506443776353i</v>
      </c>
      <c r="D713" s="1">
        <f t="shared" si="100"/>
        <v>-1.7400653389703382</v>
      </c>
      <c r="E713" s="1">
        <f t="shared" si="105"/>
        <v>-0.16846185346575934</v>
      </c>
      <c r="F713" s="1">
        <f t="shared" si="106"/>
        <v>-0.98570817381559794</v>
      </c>
      <c r="G713" s="1" t="str">
        <f t="shared" si="107"/>
        <v>-0.168461853465759-0.985708173815598i</v>
      </c>
      <c r="H713" s="1" t="str">
        <f t="shared" si="108"/>
        <v>-0.00338688472688564-0.821987958967483i</v>
      </c>
      <c r="I713" s="1">
        <f t="shared" si="101"/>
        <v>0.19433396481554399</v>
      </c>
      <c r="J713" s="1">
        <f t="shared" si="102"/>
        <v>0.98506443776353003</v>
      </c>
    </row>
    <row r="714" spans="1:10" x14ac:dyDescent="0.25">
      <c r="A714" s="1">
        <f t="shared" si="109"/>
        <v>6.8200000000000927E-2</v>
      </c>
      <c r="B714" s="1">
        <f t="shared" si="103"/>
        <v>0.19482433440288199</v>
      </c>
      <c r="C714" s="1" t="str">
        <f t="shared" si="104"/>
        <v>0.194824334402882+0.987536463911235i</v>
      </c>
      <c r="D714" s="1">
        <f t="shared" si="100"/>
        <v>-1.742620500995258</v>
      </c>
      <c r="E714" s="1">
        <f t="shared" si="105"/>
        <v>-0.17097994488746679</v>
      </c>
      <c r="F714" s="1">
        <f t="shared" si="106"/>
        <v>-0.98527450918324222</v>
      </c>
      <c r="G714" s="1" t="str">
        <f t="shared" si="107"/>
        <v>-0.170979944887467-0.985274509183242i</v>
      </c>
      <c r="H714" s="1" t="str">
        <f t="shared" si="108"/>
        <v>-0.00548718380291321-0.821976621619857i</v>
      </c>
      <c r="I714" s="1">
        <f t="shared" si="101"/>
        <v>0.19482433440288199</v>
      </c>
      <c r="J714" s="1">
        <f t="shared" si="102"/>
        <v>0.98753646391123495</v>
      </c>
    </row>
    <row r="715" spans="1:10" x14ac:dyDescent="0.25">
      <c r="A715" s="1">
        <f t="shared" si="109"/>
        <v>6.8300000000000929E-2</v>
      </c>
      <c r="B715" s="1">
        <f t="shared" si="103"/>
        <v>0.19531717655567701</v>
      </c>
      <c r="C715" s="1" t="str">
        <f t="shared" si="104"/>
        <v>0.195317176555677+0.99001449060996i</v>
      </c>
      <c r="D715" s="1">
        <f t="shared" si="100"/>
        <v>-1.7451756630201776</v>
      </c>
      <c r="E715" s="1">
        <f t="shared" si="105"/>
        <v>-0.17349692000685976</v>
      </c>
      <c r="F715" s="1">
        <f t="shared" si="106"/>
        <v>-0.98483441184197729</v>
      </c>
      <c r="G715" s="1" t="str">
        <f t="shared" si="107"/>
        <v>-0.17349692000686-0.984834411841977i</v>
      </c>
      <c r="H715" s="1" t="str">
        <f t="shared" si="108"/>
        <v>-0.00758744705394335-0.821959917710641i</v>
      </c>
      <c r="I715" s="1">
        <f t="shared" si="101"/>
        <v>0.19531717655567701</v>
      </c>
      <c r="J715" s="1">
        <f t="shared" si="102"/>
        <v>0.99001449060996005</v>
      </c>
    </row>
    <row r="716" spans="1:10" x14ac:dyDescent="0.25">
      <c r="A716" s="1">
        <f t="shared" si="109"/>
        <v>6.8400000000000932E-2</v>
      </c>
      <c r="B716" s="1">
        <f t="shared" si="103"/>
        <v>0.195812506779696</v>
      </c>
      <c r="C716" s="1" t="str">
        <f t="shared" si="104"/>
        <v>0.195812506779696+0.992498546890066i</v>
      </c>
      <c r="D716" s="1">
        <f t="shared" si="100"/>
        <v>-1.7477308250450974</v>
      </c>
      <c r="E716" s="1">
        <f t="shared" si="105"/>
        <v>-0.17601276239098715</v>
      </c>
      <c r="F716" s="1">
        <f t="shared" si="106"/>
        <v>-0.98438788466513238</v>
      </c>
      <c r="G716" s="1" t="str">
        <f t="shared" si="107"/>
        <v>-0.176012762390987-0.984387884665132i</v>
      </c>
      <c r="H716" s="1" t="str">
        <f t="shared" si="108"/>
        <v>-0.00968766076767402-0.821937847348892i</v>
      </c>
      <c r="I716" s="1">
        <f t="shared" si="101"/>
        <v>0.195812506779696</v>
      </c>
      <c r="J716" s="1">
        <f t="shared" si="102"/>
        <v>0.992498546890066</v>
      </c>
    </row>
    <row r="717" spans="1:10" x14ac:dyDescent="0.25">
      <c r="A717" s="1">
        <f t="shared" si="109"/>
        <v>6.8500000000000935E-2</v>
      </c>
      <c r="B717" s="1">
        <f t="shared" si="103"/>
        <v>0.19631034070478201</v>
      </c>
      <c r="C717" s="1" t="str">
        <f t="shared" si="104"/>
        <v>0.196310340704782+0.994988661953057i</v>
      </c>
      <c r="D717" s="1">
        <f t="shared" si="100"/>
        <v>-1.7502859870700171</v>
      </c>
      <c r="E717" s="1">
        <f t="shared" si="105"/>
        <v>-0.17852745561429262</v>
      </c>
      <c r="F717" s="1">
        <f t="shared" si="106"/>
        <v>-0.98393493056801618</v>
      </c>
      <c r="G717" s="1" t="str">
        <f t="shared" si="107"/>
        <v>-0.178527455614293-0.983934930568016i</v>
      </c>
      <c r="H717" s="1" t="str">
        <f t="shared" si="108"/>
        <v>-0.011787811232127-0.821910410678704i</v>
      </c>
      <c r="I717" s="1">
        <f t="shared" si="101"/>
        <v>0.19631034070478201</v>
      </c>
      <c r="J717" s="1">
        <f t="shared" si="102"/>
        <v>0.99498866195305702</v>
      </c>
    </row>
    <row r="718" spans="1:10" x14ac:dyDescent="0.25">
      <c r="A718" s="1">
        <f t="shared" si="109"/>
        <v>6.8600000000000938E-2</v>
      </c>
      <c r="B718" s="1">
        <f t="shared" si="103"/>
        <v>0.19681069408600599</v>
      </c>
      <c r="C718" s="1" t="str">
        <f t="shared" si="104"/>
        <v>0.196810694086006+0.99748486517282i</v>
      </c>
      <c r="D718" s="1">
        <f t="shared" si="100"/>
        <v>-1.7528411490949369</v>
      </c>
      <c r="E718" s="1">
        <f t="shared" si="105"/>
        <v>-0.18104098325872281</v>
      </c>
      <c r="F718" s="1">
        <f t="shared" si="106"/>
        <v>-0.98347555250789775</v>
      </c>
      <c r="G718" s="1" t="str">
        <f t="shared" si="107"/>
        <v>-0.181040983258723-0.983475552507898i</v>
      </c>
      <c r="H718" s="1" t="str">
        <f t="shared" si="108"/>
        <v>-0.0138878847357349-0.821877607879207i</v>
      </c>
      <c r="I718" s="1">
        <f t="shared" si="101"/>
        <v>0.19681069408600599</v>
      </c>
      <c r="J718" s="1">
        <f t="shared" si="102"/>
        <v>0.99748486517281998</v>
      </c>
    </row>
    <row r="719" spans="1:10" x14ac:dyDescent="0.25">
      <c r="A719" s="1">
        <f t="shared" si="109"/>
        <v>6.8700000000000941E-2</v>
      </c>
      <c r="B719" s="1">
        <f t="shared" si="103"/>
        <v>0.19731358280490399</v>
      </c>
      <c r="C719" s="1" t="str">
        <f t="shared" si="104"/>
        <v>0.197313582804904+0.999987186096947i</v>
      </c>
      <c r="D719" s="1">
        <f t="shared" si="100"/>
        <v>-1.7553963111198567</v>
      </c>
      <c r="E719" s="1">
        <f t="shared" si="105"/>
        <v>-0.18355332891383419</v>
      </c>
      <c r="F719" s="1">
        <f t="shared" si="106"/>
        <v>-0.98300975348398745</v>
      </c>
      <c r="G719" s="1" t="str">
        <f t="shared" si="107"/>
        <v>-0.183553328913834-0.983009753483987i</v>
      </c>
      <c r="H719" s="1" t="str">
        <f t="shared" si="108"/>
        <v>-0.0159878675674344-0.821839439164565i</v>
      </c>
      <c r="I719" s="1">
        <f t="shared" si="101"/>
        <v>0.19731358280490399</v>
      </c>
      <c r="J719" s="1">
        <f t="shared" si="102"/>
        <v>0.99998718609694703</v>
      </c>
    </row>
    <row r="720" spans="1:10" x14ac:dyDescent="0.25">
      <c r="A720" s="1">
        <f t="shared" si="109"/>
        <v>6.8800000000000944E-2</v>
      </c>
      <c r="B720" s="1">
        <f t="shared" si="103"/>
        <v>0.19781902287063199</v>
      </c>
      <c r="C720" s="1" t="str">
        <f t="shared" si="104"/>
        <v>0.197819022870632+1.00249565444798i</v>
      </c>
      <c r="D720" s="1">
        <f t="shared" si="100"/>
        <v>-1.7579514731447765</v>
      </c>
      <c r="E720" s="1">
        <f t="shared" si="105"/>
        <v>-0.18606447617690031</v>
      </c>
      <c r="F720" s="1">
        <f t="shared" si="106"/>
        <v>-0.98253753653741682</v>
      </c>
      <c r="G720" s="1" t="str">
        <f t="shared" si="107"/>
        <v>-0.1860644761769-0.982537536537417i</v>
      </c>
      <c r="H720" s="1" t="str">
        <f t="shared" si="108"/>
        <v>-0.0180877460167542-0.821795904783976i</v>
      </c>
      <c r="I720" s="1">
        <f t="shared" si="101"/>
        <v>0.19781902287063199</v>
      </c>
      <c r="J720" s="1">
        <f t="shared" si="102"/>
        <v>1.0024956544479799</v>
      </c>
    </row>
    <row r="721" spans="1:10" x14ac:dyDescent="0.25">
      <c r="A721" s="1">
        <f t="shared" si="109"/>
        <v>6.8900000000000947E-2</v>
      </c>
      <c r="B721" s="1">
        <f t="shared" si="103"/>
        <v>0.198327030421206</v>
      </c>
      <c r="C721" s="1" t="str">
        <f t="shared" si="104"/>
        <v>0.198327030421206+1.00501030012475i</v>
      </c>
      <c r="D721" s="1">
        <f t="shared" si="100"/>
        <v>-1.7605066351696963</v>
      </c>
      <c r="E721" s="1">
        <f t="shared" si="105"/>
        <v>-0.18857440865301878</v>
      </c>
      <c r="F721" s="1">
        <f t="shared" si="106"/>
        <v>-0.98205890475121926</v>
      </c>
      <c r="G721" s="1" t="str">
        <f t="shared" si="107"/>
        <v>-0.188574408653019-0.982058904751219i</v>
      </c>
      <c r="H721" s="1" t="str">
        <f t="shared" si="108"/>
        <v>-0.0201875063739045-0.82174700502167i</v>
      </c>
      <c r="I721" s="1">
        <f t="shared" si="101"/>
        <v>0.198327030421206</v>
      </c>
      <c r="J721" s="1">
        <f t="shared" si="102"/>
        <v>1.0050103001247499</v>
      </c>
    </row>
    <row r="722" spans="1:10" x14ac:dyDescent="0.25">
      <c r="A722" s="1">
        <f t="shared" si="109"/>
        <v>6.9000000000000949E-2</v>
      </c>
      <c r="B722" s="1">
        <f t="shared" si="103"/>
        <v>0.19883762172473399</v>
      </c>
      <c r="C722" s="1" t="str">
        <f t="shared" si="104"/>
        <v>0.198837621724734+1.00753115320363i</v>
      </c>
      <c r="D722" s="1">
        <f t="shared" si="100"/>
        <v>-1.7630617971946161</v>
      </c>
      <c r="E722" s="1">
        <f t="shared" si="105"/>
        <v>-0.19108310995521841</v>
      </c>
      <c r="F722" s="1">
        <f t="shared" si="106"/>
        <v>-0.98157386125030954</v>
      </c>
      <c r="G722" s="1" t="str">
        <f t="shared" si="107"/>
        <v>-0.191083109955218-0.98157386125031i</v>
      </c>
      <c r="H722" s="1" t="str">
        <f t="shared" si="108"/>
        <v>-0.0222871349298643-0.821692740196906i</v>
      </c>
      <c r="I722" s="1">
        <f t="shared" si="101"/>
        <v>0.19883762172473399</v>
      </c>
      <c r="J722" s="1">
        <f t="shared" si="102"/>
        <v>1.00753115320363</v>
      </c>
    </row>
    <row r="723" spans="1:10" x14ac:dyDescent="0.25">
      <c r="A723" s="1">
        <f t="shared" si="109"/>
        <v>6.9100000000000952E-2</v>
      </c>
      <c r="B723" s="1">
        <f t="shared" si="103"/>
        <v>0.199350813180658</v>
      </c>
      <c r="C723" s="1" t="str">
        <f t="shared" si="104"/>
        <v>0.199350813180658+1.01005824393994i</v>
      </c>
      <c r="D723" s="1">
        <f t="shared" si="100"/>
        <v>-1.7656169592195359</v>
      </c>
      <c r="E723" s="1">
        <f t="shared" si="105"/>
        <v>-0.19359056370456615</v>
      </c>
      <c r="F723" s="1">
        <f t="shared" si="106"/>
        <v>-0.98108240920146372</v>
      </c>
      <c r="G723" s="1" t="str">
        <f t="shared" si="107"/>
        <v>-0.193590563704566-0.981082409201464i</v>
      </c>
      <c r="H723" s="1" t="str">
        <f t="shared" si="108"/>
        <v>-0.0243866179764771-0.821633110663969i</v>
      </c>
      <c r="I723" s="1">
        <f t="shared" si="101"/>
        <v>0.199350813180658</v>
      </c>
      <c r="J723" s="1">
        <f t="shared" si="102"/>
        <v>1.0100582439399399</v>
      </c>
    </row>
    <row r="724" spans="1:10" x14ac:dyDescent="0.25">
      <c r="A724" s="1">
        <f t="shared" si="109"/>
        <v>6.9200000000000955E-2</v>
      </c>
      <c r="B724" s="1">
        <f t="shared" si="103"/>
        <v>0.19986662132099201</v>
      </c>
      <c r="C724" s="1" t="str">
        <f t="shared" si="104"/>
        <v>0.199866621320992+1.0125916027692i</v>
      </c>
      <c r="D724" s="1">
        <f t="shared" si="100"/>
        <v>-1.7681721212444557</v>
      </c>
      <c r="E724" s="1">
        <f t="shared" si="105"/>
        <v>-0.19609675353027409</v>
      </c>
      <c r="F724" s="1">
        <f t="shared" si="106"/>
        <v>-0.98058455181329818</v>
      </c>
      <c r="G724" s="1" t="str">
        <f t="shared" si="107"/>
        <v>-0.196096753530274-0.980584551813298i</v>
      </c>
      <c r="H724" s="1" t="str">
        <f t="shared" si="108"/>
        <v>-0.026485941806533-0.821568116812174i</v>
      </c>
      <c r="I724" s="1">
        <f t="shared" si="101"/>
        <v>0.19986662132099201</v>
      </c>
      <c r="J724" s="1">
        <f t="shared" si="102"/>
        <v>1.0125916027691999</v>
      </c>
    </row>
    <row r="725" spans="1:10" x14ac:dyDescent="0.25">
      <c r="A725" s="1">
        <f t="shared" si="109"/>
        <v>6.9300000000000958E-2</v>
      </c>
      <c r="B725" s="1">
        <f t="shared" si="103"/>
        <v>0.20038506281163701</v>
      </c>
      <c r="C725" s="1" t="str">
        <f t="shared" si="104"/>
        <v>0.200385062811637+1.01513126030855i</v>
      </c>
      <c r="D725" s="1">
        <f t="shared" si="100"/>
        <v>-1.7707272832693755</v>
      </c>
      <c r="E725" s="1">
        <f t="shared" si="105"/>
        <v>-0.19860166306980617</v>
      </c>
      <c r="F725" s="1">
        <f t="shared" si="106"/>
        <v>-0.98008029233624894</v>
      </c>
      <c r="G725" s="1" t="str">
        <f t="shared" si="107"/>
        <v>-0.198601663069806-0.980080292336249i</v>
      </c>
      <c r="H725" s="1" t="str">
        <f t="shared" si="108"/>
        <v>-0.0285850927138629-0.821497759065855i</v>
      </c>
      <c r="I725" s="1">
        <f t="shared" si="101"/>
        <v>0.20038506281163701</v>
      </c>
      <c r="J725" s="1">
        <f t="shared" si="102"/>
        <v>1.0151312603085501</v>
      </c>
    </row>
    <row r="726" spans="1:10" x14ac:dyDescent="0.25">
      <c r="A726" s="1">
        <f t="shared" si="109"/>
        <v>6.9400000000000961E-2</v>
      </c>
      <c r="B726" s="1">
        <f t="shared" si="103"/>
        <v>0.200906154453632</v>
      </c>
      <c r="C726" s="1" t="str">
        <f t="shared" si="104"/>
        <v>0.200906154453632+1.01767724735803i</v>
      </c>
      <c r="D726" s="1">
        <f t="shared" si="100"/>
        <v>-1.7732824452942952</v>
      </c>
      <c r="E726" s="1">
        <f t="shared" si="105"/>
        <v>-0.20110527596898523</v>
      </c>
      <c r="F726" s="1">
        <f t="shared" si="106"/>
        <v>-0.97956963406255004</v>
      </c>
      <c r="G726" s="1" t="str">
        <f t="shared" si="107"/>
        <v>-0.201105275968985-0.97956963406255i</v>
      </c>
      <c r="H726" s="1" t="str">
        <f t="shared" si="108"/>
        <v>-0.0306840569934268-0.821422037884366i</v>
      </c>
      <c r="I726" s="1">
        <f t="shared" si="101"/>
        <v>0.200906154453632</v>
      </c>
      <c r="J726" s="1">
        <f t="shared" si="102"/>
        <v>1.01767724735803</v>
      </c>
    </row>
    <row r="727" spans="1:10" x14ac:dyDescent="0.25">
      <c r="A727" s="1">
        <f t="shared" si="109"/>
        <v>6.9500000000000964E-2</v>
      </c>
      <c r="B727" s="1">
        <f t="shared" si="103"/>
        <v>0.201429913184453</v>
      </c>
      <c r="C727" s="1" t="str">
        <f t="shared" si="104"/>
        <v>0.201429913184453+1.02022959490201i</v>
      </c>
      <c r="D727" s="1">
        <f t="shared" si="100"/>
        <v>-1.775837607319215</v>
      </c>
      <c r="E727" s="1">
        <f t="shared" si="105"/>
        <v>-0.20360757588209963</v>
      </c>
      <c r="F727" s="1">
        <f t="shared" si="106"/>
        <v>-0.97905258032621267</v>
      </c>
      <c r="G727" s="1" t="str">
        <f t="shared" si="107"/>
        <v>-0.2036075758821-0.979052580326213i</v>
      </c>
      <c r="H727" s="1" t="str">
        <f t="shared" si="108"/>
        <v>-0.0327828209414034-0.821340953762081i</v>
      </c>
      <c r="I727" s="1">
        <f t="shared" si="101"/>
        <v>0.201429913184453</v>
      </c>
      <c r="J727" s="1">
        <f t="shared" si="102"/>
        <v>1.0202295949020099</v>
      </c>
    </row>
    <row r="728" spans="1:10" x14ac:dyDescent="0.25">
      <c r="A728" s="1">
        <f t="shared" si="109"/>
        <v>6.9600000000000967E-2</v>
      </c>
      <c r="B728" s="1">
        <f t="shared" si="103"/>
        <v>0.20195635607936499</v>
      </c>
      <c r="C728" s="1" t="str">
        <f t="shared" si="104"/>
        <v>0.201956356079365+1.02278833411055i</v>
      </c>
      <c r="D728" s="1">
        <f t="shared" si="100"/>
        <v>-1.7783927693441346</v>
      </c>
      <c r="E728" s="1">
        <f t="shared" si="105"/>
        <v>-0.20610854647200982</v>
      </c>
      <c r="F728" s="1">
        <f t="shared" si="106"/>
        <v>-0.97852913450300261</v>
      </c>
      <c r="G728" s="1" t="str">
        <f t="shared" si="107"/>
        <v>-0.20610854647201-0.978529134503003i</v>
      </c>
      <c r="H728" s="1" t="str">
        <f t="shared" si="108"/>
        <v>-0.0348813708552778-0.821254507228386i</v>
      </c>
      <c r="I728" s="1">
        <f t="shared" si="101"/>
        <v>0.20195635607936499</v>
      </c>
      <c r="J728" s="1">
        <f t="shared" si="102"/>
        <v>1.0227883341105499</v>
      </c>
    </row>
    <row r="729" spans="1:10" x14ac:dyDescent="0.25">
      <c r="A729" s="1">
        <f t="shared" si="109"/>
        <v>6.970000000000097E-2</v>
      </c>
      <c r="B729" s="1">
        <f t="shared" si="103"/>
        <v>0.20248550035270399</v>
      </c>
      <c r="C729" s="1" t="str">
        <f t="shared" si="104"/>
        <v>0.202485500352704+1.02535349634078i</v>
      </c>
      <c r="D729" s="1">
        <f t="shared" si="100"/>
        <v>-1.7809479313690544</v>
      </c>
      <c r="E729" s="1">
        <f t="shared" si="105"/>
        <v>-0.20860817141025584</v>
      </c>
      <c r="F729" s="1">
        <f t="shared" si="106"/>
        <v>-0.9779993000104189</v>
      </c>
      <c r="G729" s="1" t="str">
        <f t="shared" si="107"/>
        <v>-0.208608171410256-0.977999300010419i</v>
      </c>
      <c r="H729" s="1" t="str">
        <f t="shared" si="108"/>
        <v>-0.0369796930339346-0.821162698847675i</v>
      </c>
      <c r="I729" s="1">
        <f t="shared" si="101"/>
        <v>0.20248550035270399</v>
      </c>
      <c r="J729" s="1">
        <f t="shared" si="102"/>
        <v>1.02535349634078</v>
      </c>
    </row>
    <row r="730" spans="1:10" x14ac:dyDescent="0.25">
      <c r="A730" s="1">
        <f t="shared" si="109"/>
        <v>6.9800000000000972E-2</v>
      </c>
      <c r="B730" s="1">
        <f t="shared" si="103"/>
        <v>0.20301736335926401</v>
      </c>
      <c r="C730" s="1" t="str">
        <f t="shared" si="104"/>
        <v>0.203017363359264+1.02792511313833i</v>
      </c>
      <c r="D730" s="1">
        <f t="shared" si="100"/>
        <v>-1.7835030933939742</v>
      </c>
      <c r="E730" s="1">
        <f t="shared" si="105"/>
        <v>-0.21110643437716264</v>
      </c>
      <c r="F730" s="1">
        <f t="shared" si="106"/>
        <v>-0.97746308030767115</v>
      </c>
      <c r="G730" s="1" t="str">
        <f t="shared" si="107"/>
        <v>-0.211106434377163-0.977463080307671i</v>
      </c>
      <c r="H730" s="1" t="str">
        <f t="shared" si="108"/>
        <v>-0.039077773777744-0.821065529219353i</v>
      </c>
      <c r="I730" s="1">
        <f t="shared" si="101"/>
        <v>0.20301736335926401</v>
      </c>
      <c r="J730" s="1">
        <f t="shared" si="102"/>
        <v>1.02792511313833</v>
      </c>
    </row>
    <row r="731" spans="1:10" x14ac:dyDescent="0.25">
      <c r="A731" s="1">
        <f t="shared" si="109"/>
        <v>6.9900000000000975E-2</v>
      </c>
      <c r="B731" s="1">
        <f t="shared" si="103"/>
        <v>0.20355196259562799</v>
      </c>
      <c r="C731" s="1" t="str">
        <f t="shared" si="104"/>
        <v>0.203551962595628+1.03050321623872i</v>
      </c>
      <c r="D731" s="1">
        <f t="shared" si="100"/>
        <v>-1.786058255418894</v>
      </c>
      <c r="E731" s="1">
        <f t="shared" si="105"/>
        <v>-0.21360331906194749</v>
      </c>
      <c r="F731" s="1">
        <f t="shared" si="106"/>
        <v>-0.97692047889565703</v>
      </c>
      <c r="G731" s="1" t="str">
        <f t="shared" si="107"/>
        <v>-0.213603319061947-0.976920478895657i</v>
      </c>
      <c r="H731" s="1" t="str">
        <f t="shared" si="108"/>
        <v>-0.0411755993886518-0.820962998977826i</v>
      </c>
      <c r="I731" s="1">
        <f t="shared" si="101"/>
        <v>0.20355196259562799</v>
      </c>
      <c r="J731" s="1">
        <f t="shared" si="102"/>
        <v>1.03050321623872</v>
      </c>
    </row>
    <row r="732" spans="1:10" x14ac:dyDescent="0.25">
      <c r="A732" s="1">
        <f t="shared" si="109"/>
        <v>7.0000000000000978E-2</v>
      </c>
      <c r="B732" s="1">
        <f t="shared" si="103"/>
        <v>0.204089315701556</v>
      </c>
      <c r="C732" s="1" t="str">
        <f t="shared" si="104"/>
        <v>0.204089315701556+1.03308783756881i</v>
      </c>
      <c r="D732" s="1">
        <f t="shared" si="100"/>
        <v>-1.7886134174438137</v>
      </c>
      <c r="E732" s="1">
        <f t="shared" si="105"/>
        <v>-0.21609880916282628</v>
      </c>
      <c r="F732" s="1">
        <f t="shared" si="106"/>
        <v>-0.97637149931693945</v>
      </c>
      <c r="G732" s="1" t="str">
        <f t="shared" si="107"/>
        <v>-0.216098809162826-0.976371499316939i</v>
      </c>
      <c r="H732" s="1" t="str">
        <f t="shared" si="108"/>
        <v>-0.0432731561702724-0.820855108792498i</v>
      </c>
      <c r="I732" s="1">
        <f t="shared" si="101"/>
        <v>0.204089315701556</v>
      </c>
      <c r="J732" s="1">
        <f t="shared" si="102"/>
        <v>1.03308783756881</v>
      </c>
    </row>
    <row r="733" spans="1:10" x14ac:dyDescent="0.25">
      <c r="A733" s="1">
        <f t="shared" si="109"/>
        <v>7.0100000000000981E-2</v>
      </c>
      <c r="B733" s="1">
        <f t="shared" si="103"/>
        <v>0.20462944046137499</v>
      </c>
      <c r="C733" s="1" t="str">
        <f t="shared" si="104"/>
        <v>0.204629440461375+1.03567900924823i</v>
      </c>
      <c r="D733" s="1">
        <f t="shared" si="100"/>
        <v>-1.7911685794687335</v>
      </c>
      <c r="E733" s="1">
        <f t="shared" si="105"/>
        <v>-0.21859288838711988</v>
      </c>
      <c r="F733" s="1">
        <f t="shared" si="106"/>
        <v>-0.97581614515572357</v>
      </c>
      <c r="G733" s="1" t="str">
        <f t="shared" si="107"/>
        <v>-0.21859288838712-0.975816145155724i</v>
      </c>
      <c r="H733" s="1" t="str">
        <f t="shared" si="108"/>
        <v>-0.0453704304279723-0.820741859367769i</v>
      </c>
      <c r="I733" s="1">
        <f t="shared" si="101"/>
        <v>0.20462944046137499</v>
      </c>
      <c r="J733" s="1">
        <f t="shared" si="102"/>
        <v>1.03567900924823</v>
      </c>
    </row>
    <row r="734" spans="1:10" x14ac:dyDescent="0.25">
      <c r="A734" s="1">
        <f t="shared" si="109"/>
        <v>7.0200000000000984E-2</v>
      </c>
      <c r="B734" s="1">
        <f t="shared" si="103"/>
        <v>0.20517235480538701</v>
      </c>
      <c r="C734" s="1" t="str">
        <f t="shared" si="104"/>
        <v>0.205172354805387+1.03827676359084i</v>
      </c>
      <c r="D734" s="1">
        <f t="shared" si="100"/>
        <v>-1.7937237414936533</v>
      </c>
      <c r="E734" s="1">
        <f t="shared" si="105"/>
        <v>-0.22108554045136061</v>
      </c>
      <c r="F734" s="1">
        <f t="shared" si="106"/>
        <v>-0.97525442003783291</v>
      </c>
      <c r="G734" s="1" t="str">
        <f t="shared" si="107"/>
        <v>-0.221085540451361-0.975254420037833i</v>
      </c>
      <c r="H734" s="1" t="str">
        <f t="shared" si="108"/>
        <v>-0.0474674084689637-0.820623251443025i</v>
      </c>
      <c r="I734" s="1">
        <f t="shared" si="101"/>
        <v>0.20517235480538701</v>
      </c>
      <c r="J734" s="1">
        <f t="shared" si="102"/>
        <v>1.0382767635908401</v>
      </c>
    </row>
    <row r="735" spans="1:10" x14ac:dyDescent="0.25">
      <c r="A735" s="1">
        <f t="shared" si="109"/>
        <v>7.0300000000000987E-2</v>
      </c>
      <c r="B735" s="1">
        <f t="shared" si="103"/>
        <v>0.20571807681129101</v>
      </c>
      <c r="C735" s="1" t="str">
        <f t="shared" si="104"/>
        <v>0.205718076811291+1.0408811331062i</v>
      </c>
      <c r="D735" s="1">
        <f t="shared" si="100"/>
        <v>-1.7962789035185731</v>
      </c>
      <c r="E735" s="1">
        <f t="shared" si="105"/>
        <v>-0.22357674908139849</v>
      </c>
      <c r="F735" s="1">
        <f t="shared" si="106"/>
        <v>-0.97468632763068619</v>
      </c>
      <c r="G735" s="1" t="str">
        <f t="shared" si="107"/>
        <v>-0.223576749081398-0.974686327630686i</v>
      </c>
      <c r="H735" s="1" t="str">
        <f t="shared" si="108"/>
        <v>-0.049564076602392-0.82049928579264i</v>
      </c>
      <c r="I735" s="1">
        <f t="shared" si="101"/>
        <v>0.20571807681129101</v>
      </c>
      <c r="J735" s="1">
        <f t="shared" si="102"/>
        <v>1.0408811331062</v>
      </c>
    </row>
    <row r="736" spans="1:10" x14ac:dyDescent="0.25">
      <c r="A736" s="1">
        <f t="shared" si="109"/>
        <v>7.040000000000099E-2</v>
      </c>
      <c r="B736" s="1">
        <f t="shared" si="103"/>
        <v>0.20626662470561399</v>
      </c>
      <c r="C736" s="1" t="str">
        <f t="shared" si="104"/>
        <v>0.206266624705614+1.04349215050103i</v>
      </c>
      <c r="D736" s="1">
        <f t="shared" ref="D736:D799" si="110">-2*$B$10*A736</f>
        <v>-1.7988340655434929</v>
      </c>
      <c r="E736" s="1">
        <f t="shared" si="105"/>
        <v>-0.22606649801250747</v>
      </c>
      <c r="F736" s="1">
        <f t="shared" si="106"/>
        <v>-0.97411187164327329</v>
      </c>
      <c r="G736" s="1" t="str">
        <f t="shared" si="107"/>
        <v>-0.226066498012507-0.974111871643273i</v>
      </c>
      <c r="H736" s="1" t="str">
        <f t="shared" si="108"/>
        <v>-0.0516604211394281-0.820369963225969i</v>
      </c>
      <c r="I736" s="1">
        <f t="shared" ref="I736:I799" si="111">IMREAL(C736)</f>
        <v>0.20626662470561399</v>
      </c>
      <c r="J736" s="1">
        <f t="shared" ref="J736:J799" si="112">IMAGINARY(C736)</f>
        <v>1.0434921505010299</v>
      </c>
    </row>
    <row r="737" spans="1:10" x14ac:dyDescent="0.25">
      <c r="A737" s="1">
        <f t="shared" si="109"/>
        <v>7.0500000000000992E-2</v>
      </c>
      <c r="B737" s="1">
        <f t="shared" ref="B737:B800" si="113">I737</f>
        <v>0.20681801686517201</v>
      </c>
      <c r="C737" s="1" t="str">
        <f t="shared" ref="C737:C800" si="114">IMDIV(IMSUB(1,H737),IMSUM(1,H737))</f>
        <v>0.206818016865172+1.04610984868072i</v>
      </c>
      <c r="D737" s="1">
        <f t="shared" si="110"/>
        <v>-1.8013892275684127</v>
      </c>
      <c r="E737" s="1">
        <f t="shared" ref="E737:E800" si="115">COS(D737)</f>
        <v>-0.2285547709894917</v>
      </c>
      <c r="F737" s="1">
        <f t="shared" ref="F737:F800" si="116">SIN(D737)</f>
        <v>-0.97353105582613075</v>
      </c>
      <c r="G737" s="1" t="str">
        <f t="shared" ref="G737:G800" si="117">COMPLEX(E737,F737)</f>
        <v>-0.228554770989492-0.973531055826131i</v>
      </c>
      <c r="H737" s="1" t="str">
        <f t="shared" ref="H737:H800" si="118">IMPRODUCT(G737,$H$2)</f>
        <v>-0.0537564283933541-0.820235284587338i</v>
      </c>
      <c r="I737" s="1">
        <f t="shared" si="111"/>
        <v>0.20681801686517201</v>
      </c>
      <c r="J737" s="1">
        <f t="shared" si="112"/>
        <v>1.0461098486807201</v>
      </c>
    </row>
    <row r="738" spans="1:10" x14ac:dyDescent="0.25">
      <c r="A738" s="1">
        <f t="shared" ref="A738:A801" si="119">A737+$O$1</f>
        <v>7.0600000000000995E-2</v>
      </c>
      <c r="B738" s="1">
        <f t="shared" si="113"/>
        <v>0.207372271818556</v>
      </c>
      <c r="C738" s="1" t="str">
        <f t="shared" si="114"/>
        <v>0.207372271818556+1.04873426075084i</v>
      </c>
      <c r="D738" s="1">
        <f t="shared" si="110"/>
        <v>-1.8039443895933325</v>
      </c>
      <c r="E738" s="1">
        <f t="shared" si="115"/>
        <v>-0.23104155176679159</v>
      </c>
      <c r="F738" s="1">
        <f t="shared" si="116"/>
        <v>-0.9729438839713177</v>
      </c>
      <c r="G738" s="1" t="str">
        <f t="shared" si="117"/>
        <v>-0.231041551766792-0.972943883971318i</v>
      </c>
      <c r="H738" s="1" t="str">
        <f t="shared" si="118"/>
        <v>-0.0558520846796531-0.820095250756044i</v>
      </c>
      <c r="I738" s="1">
        <f t="shared" si="111"/>
        <v>0.207372271818556</v>
      </c>
      <c r="J738" s="1">
        <f t="shared" si="112"/>
        <v>1.0487342607508401</v>
      </c>
    </row>
    <row r="739" spans="1:10" x14ac:dyDescent="0.25">
      <c r="A739" s="1">
        <f t="shared" si="119"/>
        <v>7.0700000000000998E-2</v>
      </c>
      <c r="B739" s="1">
        <f t="shared" si="113"/>
        <v>0.20792940824759501</v>
      </c>
      <c r="C739" s="1" t="str">
        <f t="shared" si="114"/>
        <v>0.207929408247595+1.05136542001865i</v>
      </c>
      <c r="D739" s="1">
        <f t="shared" si="110"/>
        <v>-1.8064995516182523</v>
      </c>
      <c r="E739" s="1">
        <f t="shared" si="115"/>
        <v>-0.23352682410858991</v>
      </c>
      <c r="F739" s="1">
        <f t="shared" si="116"/>
        <v>-0.97235035991239072</v>
      </c>
      <c r="G739" s="1" t="str">
        <f t="shared" si="117"/>
        <v>-0.23352682410859-0.972350359912391i</v>
      </c>
      <c r="H739" s="1" t="str">
        <f t="shared" si="118"/>
        <v>-0.0579473763161011-0.819949862646346i</v>
      </c>
      <c r="I739" s="1">
        <f t="shared" si="111"/>
        <v>0.20792940824759501</v>
      </c>
      <c r="J739" s="1">
        <f t="shared" si="112"/>
        <v>1.05136542001865</v>
      </c>
    </row>
    <row r="740" spans="1:10" x14ac:dyDescent="0.25">
      <c r="A740" s="1">
        <f t="shared" si="119"/>
        <v>7.0800000000001001E-2</v>
      </c>
      <c r="B740" s="1">
        <f t="shared" si="113"/>
        <v>0.208489444988877</v>
      </c>
      <c r="C740" s="1" t="str">
        <f t="shared" si="114"/>
        <v>0.208489444988877+1.05400335999463i</v>
      </c>
      <c r="D740" s="1">
        <f t="shared" si="110"/>
        <v>-1.8090547136431721</v>
      </c>
      <c r="E740" s="1">
        <f t="shared" si="115"/>
        <v>-0.23601057178891774</v>
      </c>
      <c r="F740" s="1">
        <f t="shared" si="116"/>
        <v>-0.97175048752437887</v>
      </c>
      <c r="G740" s="1" t="str">
        <f t="shared" si="117"/>
        <v>-0.236010571788918-0.971750487524379i</v>
      </c>
      <c r="H740" s="1" t="str">
        <f t="shared" si="118"/>
        <v>-0.0600422896228552-0.819799121207462i</v>
      </c>
      <c r="I740" s="1">
        <f t="shared" si="111"/>
        <v>0.208489444988877</v>
      </c>
      <c r="J740" s="1">
        <f t="shared" si="112"/>
        <v>1.0540033599946299</v>
      </c>
    </row>
    <row r="741" spans="1:10" x14ac:dyDescent="0.25">
      <c r="A741" s="1">
        <f t="shared" si="119"/>
        <v>7.0900000000001004E-2</v>
      </c>
      <c r="B741" s="1">
        <f t="shared" si="113"/>
        <v>0.20905240103525899</v>
      </c>
      <c r="C741" s="1" t="str">
        <f t="shared" si="114"/>
        <v>0.209052401035259+1.05664811439402i</v>
      </c>
      <c r="D741" s="1">
        <f t="shared" si="110"/>
        <v>-1.8116098756680918</v>
      </c>
      <c r="E741" s="1">
        <f t="shared" si="115"/>
        <v>-0.23849277859176049</v>
      </c>
      <c r="F741" s="1">
        <f t="shared" si="116"/>
        <v>-0.97114427072375886</v>
      </c>
      <c r="G741" s="1" t="str">
        <f t="shared" si="117"/>
        <v>-0.23849277859176-0.971144270723759i</v>
      </c>
      <c r="H741" s="1" t="str">
        <f t="shared" si="118"/>
        <v>-0.0621368109225406-0.819643027423559i</v>
      </c>
      <c r="I741" s="1">
        <f t="shared" si="111"/>
        <v>0.20905240103525899</v>
      </c>
      <c r="J741" s="1">
        <f t="shared" si="112"/>
        <v>1.0566481143940201</v>
      </c>
    </row>
    <row r="742" spans="1:10" x14ac:dyDescent="0.25">
      <c r="A742" s="1">
        <f t="shared" si="119"/>
        <v>7.1000000000001007E-2</v>
      </c>
      <c r="B742" s="1">
        <f t="shared" si="113"/>
        <v>0.20961829553743599</v>
      </c>
      <c r="C742" s="1" t="str">
        <f t="shared" si="114"/>
        <v>0.209618295537436+1.05929971713841i</v>
      </c>
      <c r="D742" s="1">
        <f t="shared" si="110"/>
        <v>-1.8141650376930114</v>
      </c>
      <c r="E742" s="1">
        <f t="shared" si="115"/>
        <v>-0.24097342831116353</v>
      </c>
      <c r="F742" s="1">
        <f t="shared" si="116"/>
        <v>-0.97053171346842892</v>
      </c>
      <c r="G742" s="1" t="str">
        <f t="shared" si="117"/>
        <v>-0.240973428311164-0.970531713468429i</v>
      </c>
      <c r="H742" s="1" t="str">
        <f t="shared" si="118"/>
        <v>-0.0642309265403452-0.819481582313752i</v>
      </c>
      <c r="I742" s="1">
        <f t="shared" si="111"/>
        <v>0.20961829553743599</v>
      </c>
      <c r="J742" s="1">
        <f t="shared" si="112"/>
        <v>1.05929971713841</v>
      </c>
    </row>
    <row r="743" spans="1:10" x14ac:dyDescent="0.25">
      <c r="A743" s="1">
        <f t="shared" si="119"/>
        <v>7.110000000000101E-2</v>
      </c>
      <c r="B743" s="1">
        <f t="shared" si="113"/>
        <v>0.210187147805456</v>
      </c>
      <c r="C743" s="1" t="str">
        <f t="shared" si="114"/>
        <v>0.210187147805456+1.06195820235725i</v>
      </c>
      <c r="D743" s="1">
        <f t="shared" si="110"/>
        <v>-1.8167201997179312</v>
      </c>
      <c r="E743" s="1">
        <f t="shared" si="115"/>
        <v>-0.24345250475133876</v>
      </c>
      <c r="F743" s="1">
        <f t="shared" si="116"/>
        <v>-0.96991281975768284</v>
      </c>
      <c r="G743" s="1" t="str">
        <f t="shared" si="117"/>
        <v>-0.243452504751339-0.969912819757683i</v>
      </c>
      <c r="H743" s="1" t="str">
        <f t="shared" si="118"/>
        <v>-0.0663246228041014-0.819314786932089i</v>
      </c>
      <c r="I743" s="1">
        <f t="shared" si="111"/>
        <v>0.210187147805456</v>
      </c>
      <c r="J743" s="1">
        <f t="shared" si="112"/>
        <v>1.06195820235725</v>
      </c>
    </row>
    <row r="744" spans="1:10" x14ac:dyDescent="0.25">
      <c r="A744" s="1">
        <f t="shared" si="119"/>
        <v>7.1200000000001012E-2</v>
      </c>
      <c r="B744" s="1">
        <f t="shared" si="113"/>
        <v>0.21075897731033699</v>
      </c>
      <c r="C744" s="1" t="str">
        <f t="shared" si="114"/>
        <v>0.210758977310337+1.06462360438951i</v>
      </c>
      <c r="D744" s="1">
        <f t="shared" si="110"/>
        <v>-1.819275361742851</v>
      </c>
      <c r="E744" s="1">
        <f t="shared" si="115"/>
        <v>-0.24592999172676919</v>
      </c>
      <c r="F744" s="1">
        <f t="shared" si="116"/>
        <v>-0.96928759363218475</v>
      </c>
      <c r="G744" s="1" t="str">
        <f t="shared" si="117"/>
        <v>-0.245929991726769-0.969287593632185i</v>
      </c>
      <c r="H744" s="1" t="str">
        <f t="shared" si="118"/>
        <v>-0.0684178860443822-0.819142642367555i</v>
      </c>
      <c r="I744" s="1">
        <f t="shared" si="111"/>
        <v>0.21075897731033699</v>
      </c>
      <c r="J744" s="1">
        <f t="shared" si="112"/>
        <v>1.0646236043895101</v>
      </c>
    </row>
    <row r="745" spans="1:10" x14ac:dyDescent="0.25">
      <c r="A745" s="1">
        <f t="shared" si="119"/>
        <v>7.1300000000001015E-2</v>
      </c>
      <c r="B745" s="1">
        <f t="shared" si="113"/>
        <v>0.21133380368563801</v>
      </c>
      <c r="C745" s="1" t="str">
        <f t="shared" si="114"/>
        <v>0.211333803685638+1.06729595778524i</v>
      </c>
      <c r="D745" s="1">
        <f t="shared" si="110"/>
        <v>-1.8218305237677708</v>
      </c>
      <c r="E745" s="1">
        <f t="shared" si="115"/>
        <v>-0.24840587306231543</v>
      </c>
      <c r="F745" s="1">
        <f t="shared" si="116"/>
        <v>-0.96865603917394172</v>
      </c>
      <c r="G745" s="1" t="str">
        <f t="shared" si="117"/>
        <v>-0.248405873062315-0.968656039173942i</v>
      </c>
      <c r="H745" s="1" t="str">
        <f t="shared" si="118"/>
        <v>-0.0705107025945875-0.818965149744053i</v>
      </c>
      <c r="I745" s="1">
        <f t="shared" si="111"/>
        <v>0.21133380368563801</v>
      </c>
      <c r="J745" s="1">
        <f t="shared" si="112"/>
        <v>1.0672959577852399</v>
      </c>
    </row>
    <row r="746" spans="1:10" x14ac:dyDescent="0.25">
      <c r="A746" s="1">
        <f t="shared" si="119"/>
        <v>7.1400000000001018E-2</v>
      </c>
      <c r="B746" s="1">
        <f t="shared" si="113"/>
        <v>0.21191164672906099</v>
      </c>
      <c r="C746" s="1" t="str">
        <f t="shared" si="114"/>
        <v>0.211911646729061+1.06997529730718i</v>
      </c>
      <c r="D746" s="1">
        <f t="shared" si="110"/>
        <v>-1.8243856857926906</v>
      </c>
      <c r="E746" s="1">
        <f t="shared" si="115"/>
        <v>-0.25088013259332104</v>
      </c>
      <c r="F746" s="1">
        <f t="shared" si="116"/>
        <v>-0.96801816050627776</v>
      </c>
      <c r="G746" s="1" t="str">
        <f t="shared" si="117"/>
        <v>-0.250880132593321-0.968018160506278i</v>
      </c>
      <c r="H746" s="1" t="str">
        <f t="shared" si="118"/>
        <v>-0.0726030587910334-0.818782310220407i</v>
      </c>
      <c r="I746" s="1">
        <f t="shared" si="111"/>
        <v>0.21191164672906099</v>
      </c>
      <c r="J746" s="1">
        <f t="shared" si="112"/>
        <v>1.0699752973071801</v>
      </c>
    </row>
    <row r="747" spans="1:10" x14ac:dyDescent="0.25">
      <c r="A747" s="1">
        <f t="shared" si="119"/>
        <v>7.1500000000001021E-2</v>
      </c>
      <c r="B747" s="1">
        <f t="shared" si="113"/>
        <v>0.212492526404119</v>
      </c>
      <c r="C747" s="1" t="str">
        <f t="shared" si="114"/>
        <v>0.212492526404119+1.07266165793242i</v>
      </c>
      <c r="D747" s="1">
        <f t="shared" si="110"/>
        <v>-1.8269408478176103</v>
      </c>
      <c r="E747" s="1">
        <f t="shared" si="115"/>
        <v>-0.25335275416571812</v>
      </c>
      <c r="F747" s="1">
        <f t="shared" si="116"/>
        <v>-0.96737396179380664</v>
      </c>
      <c r="G747" s="1" t="str">
        <f t="shared" si="117"/>
        <v>-0.253352754165718-0.967373961793807i</v>
      </c>
      <c r="H747" s="1" t="str">
        <f t="shared" si="118"/>
        <v>-0.0746949409730406-0.818594124990349i</v>
      </c>
      <c r="I747" s="1">
        <f t="shared" si="111"/>
        <v>0.212492526404119</v>
      </c>
      <c r="J747" s="1">
        <f t="shared" si="112"/>
        <v>1.07266165793242</v>
      </c>
    </row>
    <row r="748" spans="1:10" x14ac:dyDescent="0.25">
      <c r="A748" s="1">
        <f t="shared" si="119"/>
        <v>7.1600000000001024E-2</v>
      </c>
      <c r="B748" s="1">
        <f t="shared" si="113"/>
        <v>0.213076462841746</v>
      </c>
      <c r="C748" s="1" t="str">
        <f t="shared" si="114"/>
        <v>0.213076462841746+1.075355074854i</v>
      </c>
      <c r="D748" s="1">
        <f t="shared" si="110"/>
        <v>-1.8294960098425301</v>
      </c>
      <c r="E748" s="1">
        <f t="shared" si="115"/>
        <v>-0.25582372163613276</v>
      </c>
      <c r="F748" s="1">
        <f t="shared" si="116"/>
        <v>-0.96672344724240467</v>
      </c>
      <c r="G748" s="1" t="str">
        <f t="shared" si="117"/>
        <v>-0.255823721636133-0.966723447242405i</v>
      </c>
      <c r="H748" s="1" t="str">
        <f t="shared" si="118"/>
        <v>-0.076786335483026-0.818400595282512i</v>
      </c>
      <c r="I748" s="1">
        <f t="shared" si="111"/>
        <v>0.213076462841746</v>
      </c>
      <c r="J748" s="1">
        <f t="shared" si="112"/>
        <v>1.0753550748539999</v>
      </c>
    </row>
    <row r="749" spans="1:10" x14ac:dyDescent="0.25">
      <c r="A749" s="1">
        <f t="shared" si="119"/>
        <v>7.1700000000001027E-2</v>
      </c>
      <c r="B749" s="1">
        <f t="shared" si="113"/>
        <v>0.21366347634198499</v>
      </c>
      <c r="C749" s="1" t="str">
        <f t="shared" si="114"/>
        <v>0.213663476341985+1.0780555834826i</v>
      </c>
      <c r="D749" s="1">
        <f t="shared" si="110"/>
        <v>-1.8320511718674499</v>
      </c>
      <c r="E749" s="1">
        <f t="shared" si="115"/>
        <v>-0.25829301887199041</v>
      </c>
      <c r="F749" s="1">
        <f t="shared" si="116"/>
        <v>-0.96606662109918362</v>
      </c>
      <c r="G749" s="1" t="str">
        <f t="shared" si="117"/>
        <v>-0.25829301887199-0.966066621099184i</v>
      </c>
      <c r="H749" s="1" t="str">
        <f t="shared" si="118"/>
        <v>-0.0788772286665886-0.818201722360421i</v>
      </c>
      <c r="I749" s="1">
        <f t="shared" si="111"/>
        <v>0.21366347634198499</v>
      </c>
      <c r="J749" s="1">
        <f t="shared" si="112"/>
        <v>1.0780555834826</v>
      </c>
    </row>
    <row r="750" spans="1:10" x14ac:dyDescent="0.25">
      <c r="A750" s="1">
        <f t="shared" si="119"/>
        <v>7.180000000000103E-2</v>
      </c>
      <c r="B750" s="1">
        <f t="shared" si="113"/>
        <v>0.21425358737567601</v>
      </c>
      <c r="C750" s="1" t="str">
        <f t="shared" si="114"/>
        <v>0.214253587375676+1.08076321944819i</v>
      </c>
      <c r="D750" s="1">
        <f t="shared" si="110"/>
        <v>-1.8346063338923697</v>
      </c>
      <c r="E750" s="1">
        <f t="shared" si="115"/>
        <v>-0.26076062975162123</v>
      </c>
      <c r="F750" s="1">
        <f t="shared" si="116"/>
        <v>-0.96540348765246231</v>
      </c>
      <c r="G750" s="1" t="str">
        <f t="shared" si="117"/>
        <v>-0.260760629751621-0.965403487652462i</v>
      </c>
      <c r="H750" s="1" t="str">
        <f t="shared" si="118"/>
        <v>-0.0809676068726032-0.817997507522489i</v>
      </c>
      <c r="I750" s="1">
        <f t="shared" si="111"/>
        <v>0.21425358737567601</v>
      </c>
      <c r="J750" s="1">
        <f t="shared" si="112"/>
        <v>1.08076321944819</v>
      </c>
    </row>
    <row r="751" spans="1:10" x14ac:dyDescent="0.25">
      <c r="A751" s="1">
        <f t="shared" si="119"/>
        <v>7.1900000000001033E-2</v>
      </c>
      <c r="B751" s="1">
        <f t="shared" si="113"/>
        <v>0.214846816586164</v>
      </c>
      <c r="C751" s="1" t="str">
        <f t="shared" si="114"/>
        <v>0.214846816586164+1.08347801860176i</v>
      </c>
      <c r="D751" s="1">
        <f t="shared" si="110"/>
        <v>-1.8371614959172895</v>
      </c>
      <c r="E751" s="1">
        <f t="shared" si="115"/>
        <v>-0.26322653816436531</v>
      </c>
      <c r="F751" s="1">
        <f t="shared" si="116"/>
        <v>-0.96473405123173916</v>
      </c>
      <c r="G751" s="1" t="str">
        <f t="shared" si="117"/>
        <v>-0.263226538164365-0.964734051231739i</v>
      </c>
      <c r="H751" s="1" t="str">
        <f t="shared" si="118"/>
        <v>-0.0830574564533041-0.817787952102003i</v>
      </c>
      <c r="I751" s="1">
        <f t="shared" si="111"/>
        <v>0.214846816586164</v>
      </c>
      <c r="J751" s="1">
        <f t="shared" si="112"/>
        <v>1.0834780186017601</v>
      </c>
    </row>
    <row r="752" spans="1:10" x14ac:dyDescent="0.25">
      <c r="A752" s="1">
        <f t="shared" si="119"/>
        <v>7.2000000000001035E-2</v>
      </c>
      <c r="B752" s="1">
        <f t="shared" si="113"/>
        <v>0.21544318479101901</v>
      </c>
      <c r="C752" s="1" t="str">
        <f t="shared" si="114"/>
        <v>0.215443184791019+1.08620001701698i</v>
      </c>
      <c r="D752" s="1">
        <f t="shared" si="110"/>
        <v>-1.8397166579422093</v>
      </c>
      <c r="E752" s="1">
        <f t="shared" si="115"/>
        <v>-0.26569072801067806</v>
      </c>
      <c r="F752" s="1">
        <f t="shared" si="116"/>
        <v>-0.9640583162076638</v>
      </c>
      <c r="G752" s="1" t="str">
        <f t="shared" si="117"/>
        <v>-0.265690728010678-0.964058316207664i</v>
      </c>
      <c r="H752" s="1" t="str">
        <f t="shared" si="118"/>
        <v>-0.0851467637643789-0.81757305746712i</v>
      </c>
      <c r="I752" s="1">
        <f t="shared" si="111"/>
        <v>0.21544318479101901</v>
      </c>
      <c r="J752" s="1">
        <f t="shared" si="112"/>
        <v>1.0862000170169801</v>
      </c>
    </row>
    <row r="753" spans="1:10" x14ac:dyDescent="0.25">
      <c r="A753" s="1">
        <f t="shared" si="119"/>
        <v>7.2100000000001038E-2</v>
      </c>
      <c r="B753" s="1">
        <f t="shared" si="113"/>
        <v>0.216042712983782</v>
      </c>
      <c r="C753" s="1" t="str">
        <f t="shared" si="114"/>
        <v>0.216042712983782+1.08892925099189i</v>
      </c>
      <c r="D753" s="1">
        <f t="shared" si="110"/>
        <v>-1.8422718199671291</v>
      </c>
      <c r="E753" s="1">
        <f t="shared" si="115"/>
        <v>-0.26815318320223491</v>
      </c>
      <c r="F753" s="1">
        <f t="shared" si="116"/>
        <v>-0.9633762869920085</v>
      </c>
      <c r="G753" s="1" t="str">
        <f t="shared" si="117"/>
        <v>-0.268153183202235-0.963376286992009i</v>
      </c>
      <c r="H753" s="1" t="str">
        <f t="shared" si="118"/>
        <v>-0.0872355151650542-0.817352825020853i</v>
      </c>
      <c r="I753" s="1">
        <f t="shared" si="111"/>
        <v>0.216042712983782</v>
      </c>
      <c r="J753" s="1">
        <f t="shared" si="112"/>
        <v>1.08892925099189</v>
      </c>
    </row>
    <row r="754" spans="1:10" x14ac:dyDescent="0.25">
      <c r="A754" s="1">
        <f t="shared" si="119"/>
        <v>7.2200000000001041E-2</v>
      </c>
      <c r="B754" s="1">
        <f t="shared" si="113"/>
        <v>0.21664542233575801</v>
      </c>
      <c r="C754" s="1" t="str">
        <f t="shared" si="114"/>
        <v>0.216645422335758+1.09166575705074i</v>
      </c>
      <c r="D754" s="1">
        <f t="shared" si="110"/>
        <v>-1.8448269819920489</v>
      </c>
      <c r="E754" s="1">
        <f t="shared" si="115"/>
        <v>-0.27061388766203681</v>
      </c>
      <c r="F754" s="1">
        <f t="shared" si="116"/>
        <v>-0.96268796803763912</v>
      </c>
      <c r="G754" s="1" t="str">
        <f t="shared" si="117"/>
        <v>-0.270613887662037-0.962687968037639i</v>
      </c>
      <c r="H754" s="1" t="str">
        <f t="shared" si="118"/>
        <v>-0.0893236970181869-0.817127256201067i</v>
      </c>
      <c r="I754" s="1">
        <f t="shared" si="111"/>
        <v>0.21664542233575801</v>
      </c>
      <c r="J754" s="1">
        <f t="shared" si="112"/>
        <v>1.09166575705074</v>
      </c>
    </row>
    <row r="755" spans="1:10" x14ac:dyDescent="0.25">
      <c r="A755" s="1">
        <f t="shared" si="119"/>
        <v>7.2300000000001044E-2</v>
      </c>
      <c r="B755" s="1">
        <f t="shared" si="113"/>
        <v>0.217251334197754</v>
      </c>
      <c r="C755" s="1" t="str">
        <f t="shared" si="114"/>
        <v>0.217251334197754+1.0944095719456i</v>
      </c>
      <c r="D755" s="1">
        <f t="shared" si="110"/>
        <v>-1.8473821440169684</v>
      </c>
      <c r="E755" s="1">
        <f t="shared" si="115"/>
        <v>-0.27307282532451455</v>
      </c>
      <c r="F755" s="1">
        <f t="shared" si="116"/>
        <v>-0.96199336383848677</v>
      </c>
      <c r="G755" s="1" t="str">
        <f t="shared" si="117"/>
        <v>-0.273072825324515-0.961993363838487i</v>
      </c>
      <c r="H755" s="1" t="str">
        <f t="shared" si="118"/>
        <v>-0.0914112956903518-0.816896352480468i</v>
      </c>
      <c r="I755" s="1">
        <f t="shared" si="111"/>
        <v>0.217251334197754</v>
      </c>
      <c r="J755" s="1">
        <f t="shared" si="112"/>
        <v>1.0944095719456</v>
      </c>
    </row>
    <row r="756" spans="1:10" x14ac:dyDescent="0.25">
      <c r="A756" s="1">
        <f t="shared" si="119"/>
        <v>7.2400000000001047E-2</v>
      </c>
      <c r="B756" s="1">
        <f t="shared" si="113"/>
        <v>0.217860470101952</v>
      </c>
      <c r="C756" s="1" t="str">
        <f t="shared" si="114"/>
        <v>0.217860470101952+1.09716073265824i</v>
      </c>
      <c r="D756" s="1">
        <f t="shared" si="110"/>
        <v>-1.8499373060418882</v>
      </c>
      <c r="E756" s="1">
        <f t="shared" si="115"/>
        <v>-0.2755299801356349</v>
      </c>
      <c r="F756" s="1">
        <f t="shared" si="116"/>
        <v>-0.96129247892951741</v>
      </c>
      <c r="G756" s="1" t="str">
        <f t="shared" si="117"/>
        <v>-0.275529980135635-0.961292478929517i</v>
      </c>
      <c r="H756" s="1" t="str">
        <f t="shared" si="118"/>
        <v>-0.0934982975519315-0.816660115366589i</v>
      </c>
      <c r="I756" s="1">
        <f t="shared" si="111"/>
        <v>0.217860470101952</v>
      </c>
      <c r="J756" s="1">
        <f t="shared" si="112"/>
        <v>1.09716073265824</v>
      </c>
    </row>
    <row r="757" spans="1:10" x14ac:dyDescent="0.25">
      <c r="A757" s="1">
        <f t="shared" si="119"/>
        <v>7.250000000000105E-2</v>
      </c>
      <c r="B757" s="1">
        <f t="shared" si="113"/>
        <v>0.21847285176369</v>
      </c>
      <c r="C757" s="1" t="str">
        <f t="shared" si="114"/>
        <v>0.21847285176369+1.09991927640186i</v>
      </c>
      <c r="D757" s="1">
        <f t="shared" si="110"/>
        <v>-1.852492468066808</v>
      </c>
      <c r="E757" s="1">
        <f t="shared" si="115"/>
        <v>-0.27798533605300385</v>
      </c>
      <c r="F757" s="1">
        <f t="shared" si="116"/>
        <v>-0.96058531788670309</v>
      </c>
      <c r="G757" s="1" t="str">
        <f t="shared" si="117"/>
        <v>-0.277985336053004-0.960585317886703i</v>
      </c>
      <c r="H757" s="1" t="str">
        <f t="shared" si="118"/>
        <v>-0.0955846889772056-0.81641854640179i</v>
      </c>
      <c r="I757" s="1">
        <f t="shared" si="111"/>
        <v>0.21847285176369</v>
      </c>
      <c r="J757" s="1">
        <f t="shared" si="112"/>
        <v>1.0999192764018599</v>
      </c>
    </row>
    <row r="758" spans="1:10" x14ac:dyDescent="0.25">
      <c r="A758" s="1">
        <f t="shared" si="119"/>
        <v>7.2600000000001053E-2</v>
      </c>
      <c r="B758" s="1">
        <f t="shared" si="113"/>
        <v>0.219088501083327</v>
      </c>
      <c r="C758" s="1" t="str">
        <f t="shared" si="114"/>
        <v>0.219088501083327+1.10268524062285i</v>
      </c>
      <c r="D758" s="1">
        <f t="shared" si="110"/>
        <v>-1.8550476300917278</v>
      </c>
      <c r="E758" s="1">
        <f t="shared" si="115"/>
        <v>-0.28043887704597237</v>
      </c>
      <c r="F758" s="1">
        <f t="shared" si="116"/>
        <v>-0.95987188532699197</v>
      </c>
      <c r="G758" s="1" t="str">
        <f t="shared" si="117"/>
        <v>-0.280438877045972-0.959871885326992i</v>
      </c>
      <c r="H758" s="1" t="str">
        <f t="shared" si="118"/>
        <v>-0.0976704563444379-0.816171647163236i</v>
      </c>
      <c r="I758" s="1">
        <f t="shared" si="111"/>
        <v>0.219088501083327</v>
      </c>
      <c r="J758" s="1">
        <f t="shared" si="112"/>
        <v>1.10268524062285</v>
      </c>
    </row>
    <row r="759" spans="1:10" x14ac:dyDescent="0.25">
      <c r="A759" s="1">
        <f t="shared" si="119"/>
        <v>7.2700000000001055E-2</v>
      </c>
      <c r="B759" s="1">
        <f t="shared" si="113"/>
        <v>0.21970744014813401</v>
      </c>
      <c r="C759" s="1" t="str">
        <f t="shared" si="114"/>
        <v>0.219707440148134+1.10545866300267i</v>
      </c>
      <c r="D759" s="1">
        <f t="shared" si="110"/>
        <v>-1.8576027921166476</v>
      </c>
      <c r="E759" s="1">
        <f t="shared" si="115"/>
        <v>-0.28289058709574072</v>
      </c>
      <c r="F759" s="1">
        <f t="shared" si="116"/>
        <v>-0.95915218590827767</v>
      </c>
      <c r="G759" s="1" t="str">
        <f t="shared" si="117"/>
        <v>-0.282890587095741-0.959152185908278i</v>
      </c>
      <c r="H759" s="1" t="str">
        <f t="shared" si="118"/>
        <v>-0.0997555860359687-0.815919419262896i</v>
      </c>
      <c r="I759" s="1">
        <f t="shared" si="111"/>
        <v>0.21970744014813401</v>
      </c>
      <c r="J759" s="1">
        <f t="shared" si="112"/>
        <v>1.1054586630026699</v>
      </c>
    </row>
    <row r="760" spans="1:10" x14ac:dyDescent="0.25">
      <c r="A760" s="1">
        <f t="shared" si="119"/>
        <v>7.2800000000001058E-2</v>
      </c>
      <c r="B760" s="1">
        <f t="shared" si="113"/>
        <v>0.22032969123417401</v>
      </c>
      <c r="C760" s="1" t="str">
        <f t="shared" si="114"/>
        <v>0.220329691234174+1.10823958145963i</v>
      </c>
      <c r="D760" s="1">
        <f t="shared" si="110"/>
        <v>-1.8601579541415674</v>
      </c>
      <c r="E760" s="1">
        <f t="shared" si="115"/>
        <v>-0.28534045019546317</v>
      </c>
      <c r="F760" s="1">
        <f t="shared" si="116"/>
        <v>-0.95842622432936919</v>
      </c>
      <c r="G760" s="1" t="str">
        <f t="shared" si="117"/>
        <v>-0.285340450195463-0.958426224329369i</v>
      </c>
      <c r="H760" s="1" t="str">
        <f t="shared" si="118"/>
        <v>-0.101840064438299-0.815661864347527i</v>
      </c>
      <c r="I760" s="1">
        <f t="shared" si="111"/>
        <v>0.22032969123417401</v>
      </c>
      <c r="J760" s="1">
        <f t="shared" si="112"/>
        <v>1.10823958145963</v>
      </c>
    </row>
    <row r="761" spans="1:10" x14ac:dyDescent="0.25">
      <c r="A761" s="1">
        <f t="shared" si="119"/>
        <v>7.2900000000001061E-2</v>
      </c>
      <c r="B761" s="1">
        <f t="shared" si="113"/>
        <v>0.220955276808215</v>
      </c>
      <c r="C761" s="1" t="str">
        <f t="shared" si="114"/>
        <v>0.220955276808215+1.11102803415075i</v>
      </c>
      <c r="D761" s="1">
        <f t="shared" si="110"/>
        <v>-1.8627131161664872</v>
      </c>
      <c r="E761" s="1">
        <f t="shared" si="115"/>
        <v>-0.28778845035035244</v>
      </c>
      <c r="F761" s="1">
        <f t="shared" si="116"/>
        <v>-0.95769400532996063</v>
      </c>
      <c r="G761" s="1" t="str">
        <f t="shared" si="117"/>
        <v>-0.287788450350352-0.957694005329961i</v>
      </c>
      <c r="H761" s="1" t="str">
        <f t="shared" si="118"/>
        <v>-0.103923877942183-0.815398984098668i</v>
      </c>
      <c r="I761" s="1">
        <f t="shared" si="111"/>
        <v>0.220955276808215</v>
      </c>
      <c r="J761" s="1">
        <f t="shared" si="112"/>
        <v>1.1110280341507499</v>
      </c>
    </row>
    <row r="762" spans="1:10" x14ac:dyDescent="0.25">
      <c r="A762" s="1">
        <f t="shared" si="119"/>
        <v>7.3000000000001064E-2</v>
      </c>
      <c r="B762" s="1">
        <f t="shared" si="113"/>
        <v>0.22158421952969801</v>
      </c>
      <c r="C762" s="1" t="str">
        <f t="shared" si="114"/>
        <v>0.221584219529698+1.11382405947363i</v>
      </c>
      <c r="D762" s="1">
        <f t="shared" si="110"/>
        <v>-1.8652682781914069</v>
      </c>
      <c r="E762" s="1">
        <f t="shared" si="115"/>
        <v>-0.29023457157778415</v>
      </c>
      <c r="F762" s="1">
        <f t="shared" si="116"/>
        <v>-0.95695553369059949</v>
      </c>
      <c r="G762" s="1" t="str">
        <f t="shared" si="117"/>
        <v>-0.290234571577784-0.956955533690599i</v>
      </c>
      <c r="H762" s="1" t="str">
        <f t="shared" si="118"/>
        <v>-0.106007012942717-0.815130780232622i</v>
      </c>
      <c r="I762" s="1">
        <f t="shared" si="111"/>
        <v>0.22158421952969801</v>
      </c>
      <c r="J762" s="1">
        <f t="shared" si="112"/>
        <v>1.1138240594736299</v>
      </c>
    </row>
    <row r="763" spans="1:10" x14ac:dyDescent="0.25">
      <c r="A763" s="1">
        <f t="shared" si="119"/>
        <v>7.3100000000001067E-2</v>
      </c>
      <c r="B763" s="1">
        <f t="shared" si="113"/>
        <v>0.22221654225266099</v>
      </c>
      <c r="C763" s="1" t="str">
        <f t="shared" si="114"/>
        <v>0.222216542252661+1.1166276960683i</v>
      </c>
      <c r="D763" s="1">
        <f t="shared" si="110"/>
        <v>-1.8678234402163267</v>
      </c>
      <c r="E763" s="1">
        <f t="shared" si="115"/>
        <v>-0.2926787979074012</v>
      </c>
      <c r="F763" s="1">
        <f t="shared" si="116"/>
        <v>-0.95621081423265586</v>
      </c>
      <c r="G763" s="1" t="str">
        <f t="shared" si="117"/>
        <v>-0.292678797907401-0.956210814232656i</v>
      </c>
      <c r="H763" s="1" t="str">
        <f t="shared" si="118"/>
        <v>-0.108089455839426-0.814857254500454i</v>
      </c>
      <c r="I763" s="1">
        <f t="shared" si="111"/>
        <v>0.22221654225266099</v>
      </c>
      <c r="J763" s="1">
        <f t="shared" si="112"/>
        <v>1.1166276960682999</v>
      </c>
    </row>
    <row r="764" spans="1:10" x14ac:dyDescent="0.25">
      <c r="A764" s="1">
        <f t="shared" si="119"/>
        <v>7.320000000000107E-2</v>
      </c>
      <c r="B764" s="1">
        <f t="shared" si="113"/>
        <v>0.22285226802775501</v>
      </c>
      <c r="C764" s="1" t="str">
        <f t="shared" si="114"/>
        <v>0.222852268027755+1.11943898281911i</v>
      </c>
      <c r="D764" s="1">
        <f t="shared" si="110"/>
        <v>-1.8703786022412465</v>
      </c>
      <c r="E764" s="1">
        <f t="shared" si="115"/>
        <v>-0.29512111338121777</v>
      </c>
      <c r="F764" s="1">
        <f t="shared" si="116"/>
        <v>-0.95545985181829085</v>
      </c>
      <c r="G764" s="1" t="str">
        <f t="shared" si="117"/>
        <v>-0.295121113381218-0.955459851818291i</v>
      </c>
      <c r="H764" s="1" t="str">
        <f t="shared" si="118"/>
        <v>-0.110171193036354-0.814578408687971i</v>
      </c>
      <c r="I764" s="1">
        <f t="shared" si="111"/>
        <v>0.22285226802775501</v>
      </c>
      <c r="J764" s="1">
        <f t="shared" si="112"/>
        <v>1.11943898281911</v>
      </c>
    </row>
    <row r="765" spans="1:10" x14ac:dyDescent="0.25">
      <c r="A765" s="1">
        <f t="shared" si="119"/>
        <v>7.3300000000001073E-2</v>
      </c>
      <c r="B765" s="1">
        <f t="shared" si="113"/>
        <v>0.22349142010426301</v>
      </c>
      <c r="C765" s="1" t="str">
        <f t="shared" si="114"/>
        <v>0.223491420104263+1.1222579588567i</v>
      </c>
      <c r="D765" s="1">
        <f t="shared" si="110"/>
        <v>-1.8729337642661663</v>
      </c>
      <c r="E765" s="1">
        <f t="shared" si="115"/>
        <v>-0.29756150205372406</v>
      </c>
      <c r="F765" s="1">
        <f t="shared" si="116"/>
        <v>-0.9547026513504252</v>
      </c>
      <c r="G765" s="1" t="str">
        <f t="shared" si="117"/>
        <v>-0.297561502053724-0.954702651350425i</v>
      </c>
      <c r="H765" s="1" t="str">
        <f t="shared" si="118"/>
        <v>-0.112252210942151-0.814294244615716i</v>
      </c>
      <c r="I765" s="1">
        <f t="shared" si="111"/>
        <v>0.22349142010426301</v>
      </c>
      <c r="J765" s="1">
        <f t="shared" si="112"/>
        <v>1.1222579588567001</v>
      </c>
    </row>
    <row r="766" spans="1:10" x14ac:dyDescent="0.25">
      <c r="A766" s="1">
        <f t="shared" si="119"/>
        <v>7.3400000000001075E-2</v>
      </c>
      <c r="B766" s="1">
        <f t="shared" si="113"/>
        <v>0.224134021932099</v>
      </c>
      <c r="C766" s="1" t="str">
        <f t="shared" si="114"/>
        <v>0.224134021932099+1.12508466355986i</v>
      </c>
      <c r="D766" s="1">
        <f t="shared" si="110"/>
        <v>-1.8754889262910861</v>
      </c>
      <c r="E766" s="1">
        <f t="shared" si="115"/>
        <v>-0.29999994799198981</v>
      </c>
      <c r="F766" s="1">
        <f t="shared" si="116"/>
        <v>-0.95393921777270663</v>
      </c>
      <c r="G766" s="1" t="str">
        <f t="shared" si="117"/>
        <v>-0.29999994799199-0.953939217772707i</v>
      </c>
      <c r="H766" s="1" t="str">
        <f t="shared" si="118"/>
        <v>-0.114332495970167-0.814004764138954i</v>
      </c>
      <c r="I766" s="1">
        <f t="shared" si="111"/>
        <v>0.224134021932099</v>
      </c>
      <c r="J766" s="1">
        <f t="shared" si="112"/>
        <v>1.1250846635598599</v>
      </c>
    </row>
    <row r="767" spans="1:10" x14ac:dyDescent="0.25">
      <c r="A767" s="1">
        <f t="shared" si="119"/>
        <v>7.3500000000001078E-2</v>
      </c>
      <c r="B767" s="1">
        <f t="shared" si="113"/>
        <v>0.22478009716389299</v>
      </c>
      <c r="C767" s="1" t="str">
        <f t="shared" si="114"/>
        <v>0.224780097163893+1.1279191365575i</v>
      </c>
      <c r="D767" s="1">
        <f t="shared" si="110"/>
        <v>-1.8780440883160059</v>
      </c>
      <c r="E767" s="1">
        <f t="shared" si="115"/>
        <v>-0.30243643527576863</v>
      </c>
      <c r="F767" s="1">
        <f t="shared" si="116"/>
        <v>-0.95316955606947806</v>
      </c>
      <c r="G767" s="1" t="str">
        <f t="shared" si="117"/>
        <v>-0.302436435275769-0.953169556069478i</v>
      </c>
      <c r="H767" s="1" t="str">
        <f t="shared" si="118"/>
        <v>-0.116412034538532-0.813709969147657i</v>
      </c>
      <c r="I767" s="1">
        <f t="shared" si="111"/>
        <v>0.22478009716389299</v>
      </c>
      <c r="J767" s="1">
        <f t="shared" si="112"/>
        <v>1.1279191365575001</v>
      </c>
    </row>
    <row r="768" spans="1:10" x14ac:dyDescent="0.25">
      <c r="A768" s="1">
        <f t="shared" si="119"/>
        <v>7.3600000000001081E-2</v>
      </c>
      <c r="B768" s="1">
        <f t="shared" si="113"/>
        <v>0.225429669657076</v>
      </c>
      <c r="C768" s="1" t="str">
        <f t="shared" si="114"/>
        <v>0.225429669657076+1.13076141773062i</v>
      </c>
      <c r="D768" s="1">
        <f t="shared" si="110"/>
        <v>-1.8805992503409255</v>
      </c>
      <c r="E768" s="1">
        <f t="shared" si="115"/>
        <v>-0.30487094799760184</v>
      </c>
      <c r="F768" s="1">
        <f t="shared" si="116"/>
        <v>-0.95239367126574481</v>
      </c>
      <c r="G768" s="1" t="str">
        <f t="shared" si="117"/>
        <v>-0.304870947997602-0.952393671265745i</v>
      </c>
      <c r="H768" s="1" t="str">
        <f t="shared" si="118"/>
        <v>-0.118490813070252-0.8134098615665i</v>
      </c>
      <c r="I768" s="1">
        <f t="shared" si="111"/>
        <v>0.225429669657076</v>
      </c>
      <c r="J768" s="1">
        <f t="shared" si="112"/>
        <v>1.13076141773062</v>
      </c>
    </row>
    <row r="769" spans="1:10" x14ac:dyDescent="0.25">
      <c r="A769" s="1">
        <f t="shared" si="119"/>
        <v>7.3700000000001084E-2</v>
      </c>
      <c r="B769" s="1">
        <f t="shared" si="113"/>
        <v>0.226082763475978</v>
      </c>
      <c r="C769" s="1" t="str">
        <f t="shared" si="114"/>
        <v>0.226082763475978+1.13361154721427i</v>
      </c>
      <c r="D769" s="1">
        <f t="shared" si="110"/>
        <v>-1.8831544123658452</v>
      </c>
      <c r="E769" s="1">
        <f t="shared" si="115"/>
        <v>-0.30730347026292276</v>
      </c>
      <c r="F769" s="1">
        <f t="shared" si="116"/>
        <v>-0.9516115684271419</v>
      </c>
      <c r="G769" s="1" t="str">
        <f t="shared" si="117"/>
        <v>-0.307303470262923-0.951611568427142i</v>
      </c>
      <c r="H769" s="1" t="str">
        <f t="shared" si="118"/>
        <v>-0.120568817993297-0.813104443354838i</v>
      </c>
      <c r="I769" s="1">
        <f t="shared" si="111"/>
        <v>0.226082763475978</v>
      </c>
      <c r="J769" s="1">
        <f t="shared" si="112"/>
        <v>1.13361154721427</v>
      </c>
    </row>
    <row r="770" spans="1:10" x14ac:dyDescent="0.25">
      <c r="A770" s="1">
        <f t="shared" si="119"/>
        <v>7.3800000000001087E-2</v>
      </c>
      <c r="B770" s="1">
        <f t="shared" si="113"/>
        <v>0.226739402893951</v>
      </c>
      <c r="C770" s="1" t="str">
        <f t="shared" si="114"/>
        <v>0.226739402893951+1.13646956539958i</v>
      </c>
      <c r="D770" s="1">
        <f t="shared" si="110"/>
        <v>-1.885709574390765</v>
      </c>
      <c r="E770" s="1">
        <f t="shared" si="115"/>
        <v>-0.30973398619015968</v>
      </c>
      <c r="F770" s="1">
        <f t="shared" si="116"/>
        <v>-0.95082325265990097</v>
      </c>
      <c r="G770" s="1" t="str">
        <f t="shared" si="117"/>
        <v>-0.30973398619016-0.950823252659901i</v>
      </c>
      <c r="H770" s="1" t="str">
        <f t="shared" si="118"/>
        <v>-0.122646035740684-0.812793716506701i</v>
      </c>
      <c r="I770" s="1">
        <f t="shared" si="111"/>
        <v>0.226739402893951</v>
      </c>
      <c r="J770" s="1">
        <f t="shared" si="112"/>
        <v>1.13646956539958</v>
      </c>
    </row>
    <row r="771" spans="1:10" x14ac:dyDescent="0.25">
      <c r="A771" s="1">
        <f t="shared" si="119"/>
        <v>7.390000000000109E-2</v>
      </c>
      <c r="B771" s="1">
        <f t="shared" si="113"/>
        <v>0.227399612395565</v>
      </c>
      <c r="C771" s="1" t="str">
        <f t="shared" si="114"/>
        <v>0.227399612395565+1.13933551293575i</v>
      </c>
      <c r="D771" s="1">
        <f t="shared" si="110"/>
        <v>-1.8882647364156848</v>
      </c>
      <c r="E771" s="1">
        <f t="shared" si="115"/>
        <v>-0.31216247991084006</v>
      </c>
      <c r="F771" s="1">
        <f t="shared" si="116"/>
        <v>-0.95002872911081715</v>
      </c>
      <c r="G771" s="1" t="str">
        <f t="shared" si="117"/>
        <v>-0.31216247991084-0.950028729110817i</v>
      </c>
      <c r="H771" s="1" t="str">
        <f t="shared" si="118"/>
        <v>-0.124722452750571-0.812477683050779i</v>
      </c>
      <c r="I771" s="1">
        <f t="shared" si="111"/>
        <v>0.227399612395565</v>
      </c>
      <c r="J771" s="1">
        <f t="shared" si="112"/>
        <v>1.1393355129357501</v>
      </c>
    </row>
    <row r="772" spans="1:10" x14ac:dyDescent="0.25">
      <c r="A772" s="1">
        <f t="shared" si="119"/>
        <v>7.4000000000001093E-2</v>
      </c>
      <c r="B772" s="1">
        <f t="shared" si="113"/>
        <v>0.22806341667875399</v>
      </c>
      <c r="C772" s="1" t="str">
        <f t="shared" si="114"/>
        <v>0.228063416678754+1.14220943073208i</v>
      </c>
      <c r="D772" s="1">
        <f t="shared" si="110"/>
        <v>-1.8908198984406046</v>
      </c>
      <c r="E772" s="1">
        <f t="shared" si="115"/>
        <v>-0.31458893556969408</v>
      </c>
      <c r="F772" s="1">
        <f t="shared" si="116"/>
        <v>-0.94922800296721488</v>
      </c>
      <c r="G772" s="1" t="str">
        <f t="shared" si="117"/>
        <v>-0.314588935569694-0.949228002967215i</v>
      </c>
      <c r="H772" s="1" t="str">
        <f t="shared" si="118"/>
        <v>-0.126798055466345-0.812156345050407i</v>
      </c>
      <c r="I772" s="1">
        <f t="shared" si="111"/>
        <v>0.22806341667875399</v>
      </c>
      <c r="J772" s="1">
        <f t="shared" si="112"/>
        <v>1.14220943073208</v>
      </c>
    </row>
    <row r="773" spans="1:10" x14ac:dyDescent="0.25">
      <c r="A773" s="1">
        <f t="shared" si="119"/>
        <v>7.4100000000001096E-2</v>
      </c>
      <c r="B773" s="1">
        <f t="shared" si="113"/>
        <v>0.22873084065704299</v>
      </c>
      <c r="C773" s="1" t="str">
        <f t="shared" si="114"/>
        <v>0.228730840657043+1.14509135996004i</v>
      </c>
      <c r="D773" s="1">
        <f t="shared" si="110"/>
        <v>-1.8933750604655244</v>
      </c>
      <c r="E773" s="1">
        <f t="shared" si="115"/>
        <v>-0.31701333732475812</v>
      </c>
      <c r="F773" s="1">
        <f t="shared" si="116"/>
        <v>-0.94842107945691456</v>
      </c>
      <c r="G773" s="1" t="str">
        <f t="shared" si="117"/>
        <v>-0.317013337324758-0.948421079456915i</v>
      </c>
      <c r="H773" s="1" t="str">
        <f t="shared" si="118"/>
        <v>-0.128872830336707-0.81182970460355i</v>
      </c>
      <c r="I773" s="1">
        <f t="shared" si="111"/>
        <v>0.22873084065704299</v>
      </c>
      <c r="J773" s="1">
        <f t="shared" si="112"/>
        <v>1.1450913599600401</v>
      </c>
    </row>
    <row r="774" spans="1:10" x14ac:dyDescent="0.25">
      <c r="A774" s="1">
        <f t="shared" si="119"/>
        <v>7.4200000000001098E-2</v>
      </c>
      <c r="B774" s="1">
        <f t="shared" si="113"/>
        <v>0.22940190946179301</v>
      </c>
      <c r="C774" s="1" t="str">
        <f t="shared" si="114"/>
        <v>0.229401909461793+1.14798134205533i</v>
      </c>
      <c r="D774" s="1">
        <f t="shared" si="110"/>
        <v>-1.8959302224904442</v>
      </c>
      <c r="E774" s="1">
        <f t="shared" si="115"/>
        <v>-0.31943566934747819</v>
      </c>
      <c r="F774" s="1">
        <f t="shared" si="116"/>
        <v>-0.94760796384819845</v>
      </c>
      <c r="G774" s="1" t="str">
        <f t="shared" si="117"/>
        <v>-0.319435669347478-0.947607963848198i</v>
      </c>
      <c r="H774" s="1" t="str">
        <f t="shared" si="118"/>
        <v>-0.130946763815766-0.811497763842796i</v>
      </c>
      <c r="I774" s="1">
        <f t="shared" si="111"/>
        <v>0.22940190946179301</v>
      </c>
      <c r="J774" s="1">
        <f t="shared" si="112"/>
        <v>1.14798134205533</v>
      </c>
    </row>
    <row r="775" spans="1:10" x14ac:dyDescent="0.25">
      <c r="A775" s="1">
        <f t="shared" si="119"/>
        <v>7.4300000000001101E-2</v>
      </c>
      <c r="B775" s="1">
        <f t="shared" si="113"/>
        <v>0.23007664844445</v>
      </c>
      <c r="C775" s="1" t="str">
        <f t="shared" si="114"/>
        <v>0.23007664844445+1.15087941871999i</v>
      </c>
      <c r="D775" s="1">
        <f t="shared" si="110"/>
        <v>-1.898485384515364</v>
      </c>
      <c r="E775" s="1">
        <f t="shared" si="115"/>
        <v>-0.3218559158228132</v>
      </c>
      <c r="F775" s="1">
        <f t="shared" si="116"/>
        <v>-0.9467886614497758</v>
      </c>
      <c r="G775" s="1" t="str">
        <f t="shared" si="117"/>
        <v>-0.321855915822813-0.946788661449776i</v>
      </c>
      <c r="H775" s="1" t="str">
        <f t="shared" si="118"/>
        <v>-0.133019842363122-0.811160524935337i</v>
      </c>
      <c r="I775" s="1">
        <f t="shared" si="111"/>
        <v>0.23007664844445</v>
      </c>
      <c r="J775" s="1">
        <f t="shared" si="112"/>
        <v>1.15087941871999</v>
      </c>
    </row>
    <row r="776" spans="1:10" x14ac:dyDescent="0.25">
      <c r="A776" s="1">
        <f t="shared" si="119"/>
        <v>7.4400000000001104E-2</v>
      </c>
      <c r="B776" s="1">
        <f t="shared" si="113"/>
        <v>0.23075508317886201</v>
      </c>
      <c r="C776" s="1" t="str">
        <f t="shared" si="114"/>
        <v>0.230755083178862+1.15378563192449i</v>
      </c>
      <c r="D776" s="1">
        <f t="shared" si="110"/>
        <v>-1.9010405465402838</v>
      </c>
      <c r="E776" s="1">
        <f t="shared" si="115"/>
        <v>-0.32427406094933847</v>
      </c>
      <c r="F776" s="1">
        <f t="shared" si="116"/>
        <v>-0.94596317761074866</v>
      </c>
      <c r="G776" s="1" t="str">
        <f t="shared" si="117"/>
        <v>-0.324274060949338-0.945963177610749i</v>
      </c>
      <c r="H776" s="1" t="str">
        <f t="shared" si="118"/>
        <v>-0.135092052443957-0.810817990082954i</v>
      </c>
      <c r="I776" s="1">
        <f t="shared" si="111"/>
        <v>0.23075508317886201</v>
      </c>
      <c r="J776" s="1">
        <f t="shared" si="112"/>
        <v>1.1537856319244899</v>
      </c>
    </row>
    <row r="777" spans="1:10" x14ac:dyDescent="0.25">
      <c r="A777" s="1">
        <f t="shared" si="119"/>
        <v>7.4500000000001107E-2</v>
      </c>
      <c r="B777" s="1">
        <f t="shared" si="113"/>
        <v>0.23143723946356001</v>
      </c>
      <c r="C777" s="1" t="str">
        <f t="shared" si="114"/>
        <v>0.23143723946356+1.15670002390983i</v>
      </c>
      <c r="D777" s="1">
        <f t="shared" si="110"/>
        <v>-1.9035957085652035</v>
      </c>
      <c r="E777" s="1">
        <f t="shared" si="115"/>
        <v>-0.32669008893934853</v>
      </c>
      <c r="F777" s="1">
        <f t="shared" si="116"/>
        <v>-0.94513151772057657</v>
      </c>
      <c r="G777" s="1" t="str">
        <f t="shared" si="117"/>
        <v>-0.326690088939349-0.945131517720577i</v>
      </c>
      <c r="H777" s="1" t="str">
        <f t="shared" si="118"/>
        <v>-0.137163380529124-0.810470161522005i</v>
      </c>
      <c r="I777" s="1">
        <f t="shared" si="111"/>
        <v>0.23143723946356001</v>
      </c>
      <c r="J777" s="1">
        <f t="shared" si="112"/>
        <v>1.15670002390983</v>
      </c>
    </row>
    <row r="778" spans="1:10" x14ac:dyDescent="0.25">
      <c r="A778" s="1">
        <f t="shared" si="119"/>
        <v>7.460000000000111E-2</v>
      </c>
      <c r="B778" s="1">
        <f t="shared" si="113"/>
        <v>0.23212314332415299</v>
      </c>
      <c r="C778" s="1" t="str">
        <f t="shared" si="114"/>
        <v>0.232123143324153+1.15962263718977i</v>
      </c>
      <c r="D778" s="1">
        <f t="shared" si="110"/>
        <v>-1.9061508705901233</v>
      </c>
      <c r="E778" s="1">
        <f t="shared" si="115"/>
        <v>-0.3291039840189604</v>
      </c>
      <c r="F778" s="1">
        <f t="shared" si="116"/>
        <v>-0.94429368720904194</v>
      </c>
      <c r="G778" s="1" t="str">
        <f t="shared" si="117"/>
        <v>-0.32910398401896-0.944293687209042i</v>
      </c>
      <c r="H778" s="1" t="str">
        <f t="shared" si="118"/>
        <v>-0.139233813095232-0.81011704152341i</v>
      </c>
      <c r="I778" s="1">
        <f t="shared" si="111"/>
        <v>0.23212314332415299</v>
      </c>
      <c r="J778" s="1">
        <f t="shared" si="112"/>
        <v>1.15962263718977</v>
      </c>
    </row>
    <row r="779" spans="1:10" x14ac:dyDescent="0.25">
      <c r="A779" s="1">
        <f t="shared" si="119"/>
        <v>7.4700000000001113E-2</v>
      </c>
      <c r="B779" s="1">
        <f t="shared" si="113"/>
        <v>0.232812821015661</v>
      </c>
      <c r="C779" s="1" t="str">
        <f t="shared" si="114"/>
        <v>0.232812821015661+1.1625535145529i</v>
      </c>
      <c r="D779" s="1">
        <f t="shared" si="110"/>
        <v>-1.9087060326150431</v>
      </c>
      <c r="E779" s="1">
        <f t="shared" si="115"/>
        <v>-0.33151573042821658</v>
      </c>
      <c r="F779" s="1">
        <f t="shared" si="116"/>
        <v>-0.94344969154621383</v>
      </c>
      <c r="G779" s="1" t="str">
        <f t="shared" si="117"/>
        <v>-0.331515730428217-0.943449691546214i</v>
      </c>
      <c r="H779" s="1" t="str">
        <f t="shared" si="118"/>
        <v>-0.141303336624742-0.809758632392639i</v>
      </c>
      <c r="I779" s="1">
        <f t="shared" si="111"/>
        <v>0.232812821015661</v>
      </c>
      <c r="J779" s="1">
        <f t="shared" si="112"/>
        <v>1.1625535145529</v>
      </c>
    </row>
    <row r="780" spans="1:10" x14ac:dyDescent="0.25">
      <c r="A780" s="1">
        <f t="shared" si="119"/>
        <v>7.4800000000001116E-2</v>
      </c>
      <c r="B780" s="1">
        <f t="shared" si="113"/>
        <v>0.23350629902495099</v>
      </c>
      <c r="C780" s="1" t="str">
        <f t="shared" si="114"/>
        <v>0.233506299024951+1.16549269906489i</v>
      </c>
      <c r="D780" s="1">
        <f t="shared" si="110"/>
        <v>-1.9112611946399629</v>
      </c>
      <c r="E780" s="1">
        <f t="shared" si="115"/>
        <v>-0.333925312421188</v>
      </c>
      <c r="F780" s="1">
        <f t="shared" si="116"/>
        <v>-0.94259953624241299</v>
      </c>
      <c r="G780" s="1" t="str">
        <f t="shared" si="117"/>
        <v>-0.333925312421188-0.942599536242413i</v>
      </c>
      <c r="H780" s="1" t="str">
        <f t="shared" si="118"/>
        <v>-0.143371937606043-0.809394936469688i</v>
      </c>
      <c r="I780" s="1">
        <f t="shared" si="111"/>
        <v>0.23350629902495099</v>
      </c>
      <c r="J780" s="1">
        <f t="shared" si="112"/>
        <v>1.1654926990648899</v>
      </c>
    </row>
    <row r="781" spans="1:10" x14ac:dyDescent="0.25">
      <c r="A781" s="1">
        <f t="shared" si="119"/>
        <v>7.4900000000001118E-2</v>
      </c>
      <c r="B781" s="1">
        <f t="shared" si="113"/>
        <v>0.23420360407315799</v>
      </c>
      <c r="C781" s="1" t="str">
        <f t="shared" si="114"/>
        <v>0.234203604073158+1.16844023407069i</v>
      </c>
      <c r="D781" s="1">
        <f t="shared" si="110"/>
        <v>-1.9138163566648827</v>
      </c>
      <c r="E781" s="1">
        <f t="shared" si="115"/>
        <v>-0.33633271426607664</v>
      </c>
      <c r="F781" s="1">
        <f t="shared" si="116"/>
        <v>-0.94174322684817524</v>
      </c>
      <c r="G781" s="1" t="str">
        <f t="shared" si="117"/>
        <v>-0.336332714266077-0.941743226848175i</v>
      </c>
      <c r="H781" s="1" t="str">
        <f t="shared" si="118"/>
        <v>-0.145439602533553-0.809025956129074i</v>
      </c>
      <c r="I781" s="1">
        <f t="shared" si="111"/>
        <v>0.23420360407315799</v>
      </c>
      <c r="J781" s="1">
        <f t="shared" si="112"/>
        <v>1.1684402340706901</v>
      </c>
    </row>
    <row r="782" spans="1:10" x14ac:dyDescent="0.25">
      <c r="A782" s="1">
        <f t="shared" si="119"/>
        <v>7.5000000000001121E-2</v>
      </c>
      <c r="B782" s="1">
        <f t="shared" si="113"/>
        <v>0.234904763118152</v>
      </c>
      <c r="C782" s="1" t="str">
        <f t="shared" si="114"/>
        <v>0.234904763118152+1.17139616319672i</v>
      </c>
      <c r="D782" s="1">
        <f t="shared" si="110"/>
        <v>-1.9163715186898023</v>
      </c>
      <c r="E782" s="1">
        <f t="shared" si="115"/>
        <v>-0.33873792024531807</v>
      </c>
      <c r="F782" s="1">
        <f t="shared" si="116"/>
        <v>-0.94088076895421591</v>
      </c>
      <c r="G782" s="1" t="str">
        <f t="shared" si="117"/>
        <v>-0.338737920245318-0.940880768954216i</v>
      </c>
      <c r="H782" s="1" t="str">
        <f t="shared" si="118"/>
        <v>-0.147506317907796-0.808651693779816i</v>
      </c>
      <c r="I782" s="1">
        <f t="shared" si="111"/>
        <v>0.234904763118152</v>
      </c>
      <c r="J782" s="1">
        <f t="shared" si="112"/>
        <v>1.17139616319672</v>
      </c>
    </row>
    <row r="783" spans="1:10" x14ac:dyDescent="0.25">
      <c r="A783" s="1">
        <f t="shared" si="119"/>
        <v>7.5100000000001124E-2</v>
      </c>
      <c r="B783" s="1">
        <f t="shared" si="113"/>
        <v>0.235609803357024</v>
      </c>
      <c r="C783" s="1" t="str">
        <f t="shared" si="114"/>
        <v>0.235609803357024+1.17436053035317i</v>
      </c>
      <c r="D783" s="1">
        <f t="shared" si="110"/>
        <v>-1.9189266807147221</v>
      </c>
      <c r="E783" s="1">
        <f t="shared" si="115"/>
        <v>-0.34114091465568513</v>
      </c>
      <c r="F783" s="1">
        <f t="shared" si="116"/>
        <v>-0.94001216819139233</v>
      </c>
      <c r="G783" s="1" t="str">
        <f t="shared" si="117"/>
        <v>-0.341140914655685-0.940012168191392i</v>
      </c>
      <c r="H783" s="1" t="str">
        <f t="shared" si="118"/>
        <v>-0.149572070235503-0.808272151865414i</v>
      </c>
      <c r="I783" s="1">
        <f t="shared" si="111"/>
        <v>0.235609803357024</v>
      </c>
      <c r="J783" s="1">
        <f t="shared" si="112"/>
        <v>1.1743605303531699</v>
      </c>
    </row>
    <row r="784" spans="1:10" x14ac:dyDescent="0.25">
      <c r="A784" s="1">
        <f t="shared" si="119"/>
        <v>7.5200000000001127E-2</v>
      </c>
      <c r="B784" s="1">
        <f t="shared" si="113"/>
        <v>0.23631875222864501</v>
      </c>
      <c r="C784" s="1" t="str">
        <f t="shared" si="114"/>
        <v>0.236318752228645+1.17733337973622i</v>
      </c>
      <c r="D784" s="1">
        <f t="shared" si="110"/>
        <v>-1.9214818427396418</v>
      </c>
      <c r="E784" s="1">
        <f t="shared" si="115"/>
        <v>-0.34354168180838895</v>
      </c>
      <c r="F784" s="1">
        <f t="shared" si="116"/>
        <v>-0.93913743023066842</v>
      </c>
      <c r="G784" s="1" t="str">
        <f t="shared" si="117"/>
        <v>-0.343541681808389-0.939137430230668i</v>
      </c>
      <c r="H784" s="1" t="str">
        <f t="shared" si="118"/>
        <v>-0.151636846029685-0.807887332863841i</v>
      </c>
      <c r="I784" s="1">
        <f t="shared" si="111"/>
        <v>0.23631875222864501</v>
      </c>
      <c r="J784" s="1">
        <f t="shared" si="112"/>
        <v>1.17733337973622</v>
      </c>
    </row>
    <row r="785" spans="1:10" x14ac:dyDescent="0.25">
      <c r="A785" s="1">
        <f t="shared" si="119"/>
        <v>7.530000000000113E-2</v>
      </c>
      <c r="B785" s="1">
        <f t="shared" si="113"/>
        <v>0.23703163741615799</v>
      </c>
      <c r="C785" s="1" t="str">
        <f t="shared" si="114"/>
        <v>0.237031637416158+1.18031475583035i</v>
      </c>
      <c r="D785" s="1">
        <f t="shared" si="110"/>
        <v>-1.9240370047645616</v>
      </c>
      <c r="E785" s="1">
        <f t="shared" si="115"/>
        <v>-0.34594020602918218</v>
      </c>
      <c r="F785" s="1">
        <f t="shared" si="116"/>
        <v>-0.93825656078307651</v>
      </c>
      <c r="G785" s="1" t="str">
        <f t="shared" si="117"/>
        <v>-0.345940206029182-0.938256560783077i</v>
      </c>
      <c r="H785" s="1" t="str">
        <f t="shared" si="118"/>
        <v>-0.153700631809732-0.807497239287523i</v>
      </c>
      <c r="I785" s="1">
        <f t="shared" si="111"/>
        <v>0.23703163741615799</v>
      </c>
      <c r="J785" s="1">
        <f t="shared" si="112"/>
        <v>1.1803147558303499</v>
      </c>
    </row>
    <row r="786" spans="1:10" x14ac:dyDescent="0.25">
      <c r="A786" s="1">
        <f t="shared" si="119"/>
        <v>7.5400000000001133E-2</v>
      </c>
      <c r="B786" s="1">
        <f t="shared" si="113"/>
        <v>0.237748486849647</v>
      </c>
      <c r="C786" s="1" t="str">
        <f t="shared" si="114"/>
        <v>0.237748486849647+1.18330470341065i</v>
      </c>
      <c r="D786" s="1">
        <f t="shared" si="110"/>
        <v>-1.9265921667894814</v>
      </c>
      <c r="E786" s="1">
        <f t="shared" si="115"/>
        <v>-0.34833647165846149</v>
      </c>
      <c r="F786" s="1">
        <f t="shared" si="116"/>
        <v>-0.93736956559968054</v>
      </c>
      <c r="G786" s="1" t="str">
        <f t="shared" si="117"/>
        <v>-0.348336471658461-0.937369565599681i</v>
      </c>
      <c r="H786" s="1" t="str">
        <f t="shared" si="118"/>
        <v>-0.155763414101498-0.80710187368332i</v>
      </c>
      <c r="I786" s="1">
        <f t="shared" si="111"/>
        <v>0.237748486849647</v>
      </c>
      <c r="J786" s="1">
        <f t="shared" si="112"/>
        <v>1.1833047034106501</v>
      </c>
    </row>
    <row r="787" spans="1:10" x14ac:dyDescent="0.25">
      <c r="A787" s="1">
        <f t="shared" si="119"/>
        <v>7.5500000000001136E-2</v>
      </c>
      <c r="B787" s="1">
        <f t="shared" si="113"/>
        <v>0.23846932870867901</v>
      </c>
      <c r="C787" s="1" t="str">
        <f t="shared" si="114"/>
        <v>0.238469328708679+1.18630326754515i</v>
      </c>
      <c r="D787" s="1">
        <f t="shared" si="110"/>
        <v>-1.9291473288144012</v>
      </c>
      <c r="E787" s="1">
        <f t="shared" si="115"/>
        <v>-0.35073046305136935</v>
      </c>
      <c r="F787" s="1">
        <f t="shared" si="116"/>
        <v>-0.9364764504715386</v>
      </c>
      <c r="G787" s="1" t="str">
        <f t="shared" si="117"/>
        <v>-0.350730463051369-0.936476450471539i</v>
      </c>
      <c r="H787" s="1" t="str">
        <f t="shared" si="118"/>
        <v>-0.157825179437389-0.806701238632517i</v>
      </c>
      <c r="I787" s="1">
        <f t="shared" si="111"/>
        <v>0.23846932870867901</v>
      </c>
      <c r="J787" s="1">
        <f t="shared" si="112"/>
        <v>1.1863032675451499</v>
      </c>
    </row>
    <row r="788" spans="1:10" x14ac:dyDescent="0.25">
      <c r="A788" s="1">
        <f t="shared" si="119"/>
        <v>7.5600000000001139E-2</v>
      </c>
      <c r="B788" s="1">
        <f t="shared" si="113"/>
        <v>0.239194191425007</v>
      </c>
      <c r="C788" s="1" t="str">
        <f t="shared" si="114"/>
        <v>0.239194191425007+1.18931049359716i</v>
      </c>
      <c r="D788" s="1">
        <f t="shared" si="110"/>
        <v>-1.931702490839321</v>
      </c>
      <c r="E788" s="1">
        <f t="shared" si="115"/>
        <v>-0.35312216457789641</v>
      </c>
      <c r="F788" s="1">
        <f t="shared" si="116"/>
        <v>-0.9355772212296648</v>
      </c>
      <c r="G788" s="1" t="str">
        <f t="shared" si="117"/>
        <v>-0.353122164577896-0.935577221229665i</v>
      </c>
      <c r="H788" s="1" t="str">
        <f t="shared" si="118"/>
        <v>-0.159885914356448-0.806295336750799i</v>
      </c>
      <c r="I788" s="1">
        <f t="shared" si="111"/>
        <v>0.239194191425007</v>
      </c>
      <c r="J788" s="1">
        <f t="shared" si="112"/>
        <v>1.1893104935971599</v>
      </c>
    </row>
    <row r="789" spans="1:10" x14ac:dyDescent="0.25">
      <c r="A789" s="1">
        <f t="shared" si="119"/>
        <v>7.5700000000001141E-2</v>
      </c>
      <c r="B789" s="1">
        <f t="shared" si="113"/>
        <v>0.23992310368523301</v>
      </c>
      <c r="C789" s="1" t="str">
        <f t="shared" si="114"/>
        <v>0.239923103685233+1.19232642722767i</v>
      </c>
      <c r="D789" s="1">
        <f t="shared" si="110"/>
        <v>-1.9342576528642408</v>
      </c>
      <c r="E789" s="1">
        <f t="shared" si="115"/>
        <v>-0.35551156062298356</v>
      </c>
      <c r="F789" s="1">
        <f t="shared" si="116"/>
        <v>-0.93467188374499144</v>
      </c>
      <c r="G789" s="1" t="str">
        <f t="shared" si="117"/>
        <v>-0.355511560622984-0.934671883744991i</v>
      </c>
      <c r="H789" s="1" t="str">
        <f t="shared" si="118"/>
        <v>-0.161945605404448-0.805884170688237i</v>
      </c>
      <c r="I789" s="1">
        <f t="shared" si="111"/>
        <v>0.23992310368523301</v>
      </c>
      <c r="J789" s="1">
        <f t="shared" si="112"/>
        <v>1.1923264272276699</v>
      </c>
    </row>
    <row r="790" spans="1:10" x14ac:dyDescent="0.25">
      <c r="A790" s="1">
        <f t="shared" si="119"/>
        <v>7.5800000000001144E-2</v>
      </c>
      <c r="B790" s="1">
        <f t="shared" si="113"/>
        <v>0.24065609443352701</v>
      </c>
      <c r="C790" s="1" t="str">
        <f t="shared" si="114"/>
        <v>0.240656094433527+1.1953511143977i</v>
      </c>
      <c r="D790" s="1">
        <f t="shared" si="110"/>
        <v>-1.9368128148891606</v>
      </c>
      <c r="E790" s="1">
        <f t="shared" si="115"/>
        <v>-0.35789863558662383</v>
      </c>
      <c r="F790" s="1">
        <f t="shared" si="116"/>
        <v>-0.93376044392833057</v>
      </c>
      <c r="G790" s="1" t="str">
        <f t="shared" si="117"/>
        <v>-0.357898635586624-0.933760443928331i</v>
      </c>
      <c r="H790" s="1" t="str">
        <f t="shared" si="118"/>
        <v>-0.164004239133975-0.805467743129275i</v>
      </c>
      <c r="I790" s="1">
        <f t="shared" si="111"/>
        <v>0.24065609443352701</v>
      </c>
      <c r="J790" s="1">
        <f t="shared" si="112"/>
        <v>1.1953511143977</v>
      </c>
    </row>
    <row r="791" spans="1:10" x14ac:dyDescent="0.25">
      <c r="A791" s="1">
        <f t="shared" si="119"/>
        <v>7.5900000000001147E-2</v>
      </c>
      <c r="B791" s="1">
        <f t="shared" si="113"/>
        <v>0.24139319287437999</v>
      </c>
      <c r="C791" s="1" t="str">
        <f t="shared" si="114"/>
        <v>0.24139319287438+1.19838460137076i</v>
      </c>
      <c r="D791" s="1">
        <f t="shared" si="110"/>
        <v>-1.9393679769140804</v>
      </c>
      <c r="E791" s="1">
        <f t="shared" si="115"/>
        <v>-0.3602833738839642</v>
      </c>
      <c r="F791" s="1">
        <f t="shared" si="116"/>
        <v>-0.93284290773033574</v>
      </c>
      <c r="G791" s="1" t="str">
        <f t="shared" si="117"/>
        <v>-0.360283373883964-0.932842907730336i</v>
      </c>
      <c r="H791" s="1" t="str">
        <f t="shared" si="118"/>
        <v>-0.16606180210452-0.805046056792703i</v>
      </c>
      <c r="I791" s="1">
        <f t="shared" si="111"/>
        <v>0.24139319287437999</v>
      </c>
      <c r="J791" s="1">
        <f t="shared" si="112"/>
        <v>1.19838460137076</v>
      </c>
    </row>
    <row r="792" spans="1:10" x14ac:dyDescent="0.25">
      <c r="A792" s="1">
        <f t="shared" si="119"/>
        <v>7.600000000000115E-2</v>
      </c>
      <c r="B792" s="1">
        <f t="shared" si="113"/>
        <v>0.24213442847539701</v>
      </c>
      <c r="C792" s="1" t="str">
        <f t="shared" si="114"/>
        <v>0.242134428475397+1.20142693471528i</v>
      </c>
      <c r="D792" s="1">
        <f t="shared" si="110"/>
        <v>-1.9419231389390001</v>
      </c>
      <c r="E792" s="1">
        <f t="shared" si="115"/>
        <v>-0.36266575994540751</v>
      </c>
      <c r="F792" s="1">
        <f t="shared" si="116"/>
        <v>-0.93191928114146239</v>
      </c>
      <c r="G792" s="1" t="str">
        <f t="shared" si="117"/>
        <v>-0.362665759945408-0.931919281141462i</v>
      </c>
      <c r="H792" s="1" t="str">
        <f t="shared" si="118"/>
        <v>-0.168118280882566-0.804619114431649i</v>
      </c>
      <c r="I792" s="1">
        <f t="shared" si="111"/>
        <v>0.24213442847539701</v>
      </c>
      <c r="J792" s="1">
        <f t="shared" si="112"/>
        <v>1.2014269347152799</v>
      </c>
    </row>
    <row r="793" spans="1:10" x14ac:dyDescent="0.25">
      <c r="A793" s="1">
        <f t="shared" si="119"/>
        <v>7.6100000000001153E-2</v>
      </c>
      <c r="B793" s="1">
        <f t="shared" si="113"/>
        <v>0.242879830970092</v>
      </c>
      <c r="C793" s="1" t="str">
        <f t="shared" si="114"/>
        <v>0.242879830970092+1.20447816130705i</v>
      </c>
      <c r="D793" s="1">
        <f t="shared" si="110"/>
        <v>-1.9444783009639199</v>
      </c>
      <c r="E793" s="1">
        <f t="shared" si="115"/>
        <v>-0.36504577821671375</v>
      </c>
      <c r="F793" s="1">
        <f t="shared" si="116"/>
        <v>-0.93098957019192963</v>
      </c>
      <c r="G793" s="1" t="str">
        <f t="shared" si="117"/>
        <v>-0.365045778216714-0.93098957019193i</v>
      </c>
      <c r="H793" s="1" t="str">
        <f t="shared" si="118"/>
        <v>-0.17017366204167-0.804186918833556i</v>
      </c>
      <c r="I793" s="1">
        <f t="shared" si="111"/>
        <v>0.242879830970092</v>
      </c>
      <c r="J793" s="1">
        <f t="shared" si="112"/>
        <v>1.2044781613070501</v>
      </c>
    </row>
    <row r="794" spans="1:10" x14ac:dyDescent="0.25">
      <c r="A794" s="1">
        <f t="shared" si="119"/>
        <v>7.6200000000001156E-2</v>
      </c>
      <c r="B794" s="1">
        <f t="shared" si="113"/>
        <v>0.243629430360778</v>
      </c>
      <c r="C794" s="1" t="str">
        <f t="shared" si="114"/>
        <v>0.243629430360778+1.20753832833172i</v>
      </c>
      <c r="D794" s="1">
        <f t="shared" si="110"/>
        <v>-1.9470334629888397</v>
      </c>
      <c r="E794" s="1">
        <f t="shared" si="115"/>
        <v>-0.3674234131591021</v>
      </c>
      <c r="F794" s="1">
        <f t="shared" si="116"/>
        <v>-0.93005378095168012</v>
      </c>
      <c r="G794" s="1" t="str">
        <f t="shared" si="117"/>
        <v>-0.367423413159102-0.93005378095168i</v>
      </c>
      <c r="H794" s="1" t="str">
        <f t="shared" si="118"/>
        <v>-0.172227932162559-0.803749472820163i</v>
      </c>
      <c r="I794" s="1">
        <f t="shared" si="111"/>
        <v>0.243629430360778</v>
      </c>
      <c r="J794" s="1">
        <f t="shared" si="112"/>
        <v>1.20753832833172</v>
      </c>
    </row>
    <row r="795" spans="1:10" x14ac:dyDescent="0.25">
      <c r="A795" s="1">
        <f t="shared" si="119"/>
        <v>7.6300000000001159E-2</v>
      </c>
      <c r="B795" s="1">
        <f t="shared" si="113"/>
        <v>0.24438325692142401</v>
      </c>
      <c r="C795" s="1" t="str">
        <f t="shared" si="114"/>
        <v>0.244383256921424+1.21060748328732i</v>
      </c>
      <c r="D795" s="1">
        <f t="shared" si="110"/>
        <v>-1.9495886250137593</v>
      </c>
      <c r="E795" s="1">
        <f t="shared" si="115"/>
        <v>-0.36979864924935185</v>
      </c>
      <c r="F795" s="1">
        <f t="shared" si="116"/>
        <v>-0.929111919530341</v>
      </c>
      <c r="G795" s="1" t="str">
        <f t="shared" si="117"/>
        <v>-0.369798649249352-0.929111919530341i</v>
      </c>
      <c r="H795" s="1" t="str">
        <f t="shared" si="118"/>
        <v>-0.174281077833213-0.803306779247489i</v>
      </c>
      <c r="I795" s="1">
        <f t="shared" si="111"/>
        <v>0.24438325692142401</v>
      </c>
      <c r="J795" s="1">
        <f t="shared" si="112"/>
        <v>1.2106074832873199</v>
      </c>
    </row>
    <row r="796" spans="1:10" x14ac:dyDescent="0.25">
      <c r="A796" s="1">
        <f t="shared" si="119"/>
        <v>7.6400000000001161E-2</v>
      </c>
      <c r="B796" s="1">
        <f t="shared" si="113"/>
        <v>0.24514134120060499</v>
      </c>
      <c r="C796" s="1" t="str">
        <f t="shared" si="114"/>
        <v>0.245141341200605+1.21368567398676i</v>
      </c>
      <c r="D796" s="1">
        <f t="shared" si="110"/>
        <v>-1.9521437870386791</v>
      </c>
      <c r="E796" s="1">
        <f t="shared" si="115"/>
        <v>-0.37217147097990461</v>
      </c>
      <c r="F796" s="1">
        <f t="shared" si="116"/>
        <v>-0.92816399207718359</v>
      </c>
      <c r="G796" s="1" t="str">
        <f t="shared" si="117"/>
        <v>-0.372171470979905-0.928163992077184i</v>
      </c>
      <c r="H796" s="1" t="str">
        <f t="shared" si="118"/>
        <v>-0.176333085648953-0.802858841005815i</v>
      </c>
      <c r="I796" s="1">
        <f t="shared" si="111"/>
        <v>0.24514134120060499</v>
      </c>
      <c r="J796" s="1">
        <f t="shared" si="112"/>
        <v>1.2136856739867601</v>
      </c>
    </row>
    <row r="797" spans="1:10" x14ac:dyDescent="0.25">
      <c r="A797" s="1">
        <f t="shared" si="119"/>
        <v>7.6500000000001164E-2</v>
      </c>
      <c r="B797" s="1">
        <f t="shared" si="113"/>
        <v>0.24590371402445699</v>
      </c>
      <c r="C797" s="1" t="str">
        <f t="shared" si="114"/>
        <v>0.245903714024457+1.21677294856041i</v>
      </c>
      <c r="D797" s="1">
        <f t="shared" si="110"/>
        <v>-1.9546989490635989</v>
      </c>
      <c r="E797" s="1">
        <f t="shared" si="115"/>
        <v>-0.37454186285896435</v>
      </c>
      <c r="F797" s="1">
        <f t="shared" si="116"/>
        <v>-0.9272100047810834</v>
      </c>
      <c r="G797" s="1" t="str">
        <f t="shared" si="117"/>
        <v>-0.374541862858964-0.927210004781083i</v>
      </c>
      <c r="H797" s="1" t="str">
        <f t="shared" si="118"/>
        <v>-0.178383942212528-0.80240566101966i</v>
      </c>
      <c r="I797" s="1">
        <f t="shared" si="111"/>
        <v>0.24590371402445699</v>
      </c>
      <c r="J797" s="1">
        <f t="shared" si="112"/>
        <v>1.21677294856041</v>
      </c>
    </row>
    <row r="798" spans="1:10" x14ac:dyDescent="0.25">
      <c r="A798" s="1">
        <f t="shared" si="119"/>
        <v>7.6600000000001167E-2</v>
      </c>
      <c r="B798" s="1">
        <f t="shared" si="113"/>
        <v>0.24667040649965399</v>
      </c>
      <c r="C798" s="1" t="str">
        <f t="shared" si="114"/>
        <v>0.246670406499654+1.21986935545866i</v>
      </c>
      <c r="D798" s="1">
        <f t="shared" si="110"/>
        <v>-1.9572541110885187</v>
      </c>
      <c r="E798" s="1">
        <f t="shared" si="115"/>
        <v>-0.37690980941059948</v>
      </c>
      <c r="F798" s="1">
        <f t="shared" si="116"/>
        <v>-0.92624996387048009</v>
      </c>
      <c r="G798" s="1" t="str">
        <f t="shared" si="117"/>
        <v>-0.376909809410599-0.92624996387048i</v>
      </c>
      <c r="H798" s="1" t="str">
        <f t="shared" si="118"/>
        <v>-0.180433634134205-0.801947242247771i</v>
      </c>
      <c r="I798" s="1">
        <f t="shared" si="111"/>
        <v>0.24667040649965399</v>
      </c>
      <c r="J798" s="1">
        <f t="shared" si="112"/>
        <v>1.2198693554586599</v>
      </c>
    </row>
    <row r="799" spans="1:10" x14ac:dyDescent="0.25">
      <c r="A799" s="1">
        <f t="shared" si="119"/>
        <v>7.670000000000117E-2</v>
      </c>
      <c r="B799" s="1">
        <f t="shared" si="113"/>
        <v>0.247441450016508</v>
      </c>
      <c r="C799" s="1" t="str">
        <f t="shared" si="114"/>
        <v>0.247441450016508+1.22297494345455i</v>
      </c>
      <c r="D799" s="1">
        <f t="shared" si="110"/>
        <v>-1.9598092731134384</v>
      </c>
      <c r="E799" s="1">
        <f t="shared" si="115"/>
        <v>-0.37927529517484349</v>
      </c>
      <c r="F799" s="1">
        <f t="shared" si="116"/>
        <v>-0.92528387561333592</v>
      </c>
      <c r="G799" s="1" t="str">
        <f t="shared" si="117"/>
        <v>-0.379275295174843-0.925283875613336i</v>
      </c>
      <c r="H799" s="1" t="str">
        <f t="shared" si="118"/>
        <v>-0.182482148031855-0.801483587683092i</v>
      </c>
      <c r="I799" s="1">
        <f t="shared" si="111"/>
        <v>0.247441450016508</v>
      </c>
      <c r="J799" s="1">
        <f t="shared" si="112"/>
        <v>1.22297494345455</v>
      </c>
    </row>
    <row r="800" spans="1:10" x14ac:dyDescent="0.25">
      <c r="A800" s="1">
        <f t="shared" si="119"/>
        <v>7.6800000000001173E-2</v>
      </c>
      <c r="B800" s="1">
        <f t="shared" si="113"/>
        <v>0.24821687625195701</v>
      </c>
      <c r="C800" s="1" t="str">
        <f t="shared" si="114"/>
        <v>0.248216876251957+1.22608976164634i</v>
      </c>
      <c r="D800" s="1">
        <f t="shared" ref="D800:D863" si="120">-2*$B$10*A800</f>
        <v>-1.9623644351383582</v>
      </c>
      <c r="E800" s="1">
        <f t="shared" si="115"/>
        <v>-0.38163830470779603</v>
      </c>
      <c r="F800" s="1">
        <f t="shared" si="116"/>
        <v>-0.92431174631709589</v>
      </c>
      <c r="G800" s="1" t="str">
        <f t="shared" si="117"/>
        <v>-0.381638304707796-0.924311746317096i</v>
      </c>
      <c r="H800" s="1" t="str">
        <f t="shared" si="118"/>
        <v>-0.184529470531038-0.801014700352756i</v>
      </c>
      <c r="I800" s="1">
        <f t="shared" ref="I800:I864" si="121">IMREAL(C800)</f>
        <v>0.24821687625195701</v>
      </c>
      <c r="J800" s="1">
        <f t="shared" ref="J800:J864" si="122">IMAGINARY(C800)</f>
        <v>1.22608976164634</v>
      </c>
    </row>
    <row r="801" spans="1:10" x14ac:dyDescent="0.25">
      <c r="A801" s="1">
        <f t="shared" si="119"/>
        <v>7.6900000000001176E-2</v>
      </c>
      <c r="B801" s="1">
        <f t="shared" ref="B801:B864" si="123">I801</f>
        <v>0.24899671717276201</v>
      </c>
      <c r="C801" s="1" t="str">
        <f t="shared" ref="C801:C864" si="124">IMDIV(IMSUB(1,H801),IMSUM(1,H801))</f>
        <v>0.248996717172762+1.22921385946022i</v>
      </c>
      <c r="D801" s="1">
        <f t="shared" si="120"/>
        <v>-1.964919597163278</v>
      </c>
      <c r="E801" s="1">
        <f t="shared" ref="E801:E864" si="125">COS(D801)</f>
        <v>-0.38399882258172374</v>
      </c>
      <c r="F801" s="1">
        <f t="shared" ref="F801:F864" si="126">SIN(D801)</f>
        <v>-0.92333358232864571</v>
      </c>
      <c r="G801" s="1" t="str">
        <f t="shared" ref="G801:G864" si="127">COMPLEX(E801,F801)</f>
        <v>-0.383998822581724-0.923333582328646i</v>
      </c>
      <c r="H801" s="1" t="str">
        <f t="shared" ref="H801:H864" si="128">IMPRODUCT(G801,$H$2)</f>
        <v>-0.186575588265095-0.800540583318057i</v>
      </c>
      <c r="I801" s="1">
        <f t="shared" si="121"/>
        <v>0.24899671717276201</v>
      </c>
      <c r="J801" s="1">
        <f t="shared" si="122"/>
        <v>1.22921385946022</v>
      </c>
    </row>
    <row r="802" spans="1:10" x14ac:dyDescent="0.25">
      <c r="A802" s="1">
        <f t="shared" ref="A802:A865" si="129">A801+$O$1</f>
        <v>7.7000000000001179E-2</v>
      </c>
      <c r="B802" s="1">
        <f t="shared" si="123"/>
        <v>0.24978100503860201</v>
      </c>
      <c r="C802" s="1" t="str">
        <f t="shared" si="124"/>
        <v>0.249781005038602+1.23234728665294i</v>
      </c>
      <c r="D802" s="1">
        <f t="shared" si="120"/>
        <v>-1.9674747591881978</v>
      </c>
      <c r="E802" s="1">
        <f t="shared" si="125"/>
        <v>-0.38635683338516075</v>
      </c>
      <c r="F802" s="1">
        <f t="shared" si="126"/>
        <v>-0.92234939003427063</v>
      </c>
      <c r="G802" s="1" t="str">
        <f t="shared" si="127"/>
        <v>-0.386356833385161-0.922349390034271i</v>
      </c>
      <c r="H802" s="1" t="str">
        <f t="shared" si="128"/>
        <v>-0.18862048787523-0.800061239674434i</v>
      </c>
      <c r="I802" s="1">
        <f t="shared" si="121"/>
        <v>0.24978100503860201</v>
      </c>
      <c r="J802" s="1">
        <f t="shared" si="122"/>
        <v>1.2323472866529399</v>
      </c>
    </row>
    <row r="803" spans="1:10" x14ac:dyDescent="0.25">
      <c r="A803" s="1">
        <f t="shared" si="129"/>
        <v>7.7100000000001181E-2</v>
      </c>
      <c r="B803" s="1">
        <f t="shared" si="123"/>
        <v>0.25056977240531197</v>
      </c>
      <c r="C803" s="1" t="str">
        <f t="shared" si="124"/>
        <v>0.250569772405312+1.23549009331454i</v>
      </c>
      <c r="D803" s="1">
        <f t="shared" si="120"/>
        <v>-1.9700299212131176</v>
      </c>
      <c r="E803" s="1">
        <f t="shared" si="125"/>
        <v>-0.38871232172300968</v>
      </c>
      <c r="F803" s="1">
        <f t="shared" si="126"/>
        <v>-0.92135917585961413</v>
      </c>
      <c r="G803" s="1" t="str">
        <f t="shared" si="127"/>
        <v>-0.38871232172301-0.921359175859614i</v>
      </c>
      <c r="H803" s="1" t="str">
        <f t="shared" si="128"/>
        <v>-0.190664156010601-0.799576672551448i</v>
      </c>
      <c r="I803" s="1">
        <f t="shared" si="121"/>
        <v>0.25056977240531197</v>
      </c>
      <c r="J803" s="1">
        <f t="shared" si="122"/>
        <v>1.2354900933145401</v>
      </c>
    </row>
    <row r="804" spans="1:10" x14ac:dyDescent="0.25">
      <c r="A804" s="1">
        <f t="shared" si="129"/>
        <v>7.7200000000001184E-2</v>
      </c>
      <c r="B804" s="1">
        <f t="shared" si="123"/>
        <v>0.25136305212808002</v>
      </c>
      <c r="C804" s="1" t="str">
        <f t="shared" si="124"/>
        <v>0.25136305212808+1.23864232987105i</v>
      </c>
      <c r="D804" s="1">
        <f t="shared" si="120"/>
        <v>-1.9725850832380374</v>
      </c>
      <c r="E804" s="1">
        <f t="shared" si="125"/>
        <v>-0.39106527221664178</v>
      </c>
      <c r="F804" s="1">
        <f t="shared" si="126"/>
        <v>-0.92036294626963544</v>
      </c>
      <c r="G804" s="1" t="str">
        <f t="shared" si="127"/>
        <v>-0.391065272216642-0.920362946269635i</v>
      </c>
      <c r="H804" s="1" t="str">
        <f t="shared" si="128"/>
        <v>-0.192706579328408-0.799086885112767i</v>
      </c>
      <c r="I804" s="1">
        <f t="shared" si="121"/>
        <v>0.25136305212808002</v>
      </c>
      <c r="J804" s="1">
        <f t="shared" si="122"/>
        <v>1.2386423298710501</v>
      </c>
    </row>
    <row r="805" spans="1:10" x14ac:dyDescent="0.25">
      <c r="A805" s="1">
        <f t="shared" si="129"/>
        <v>7.7300000000001187E-2</v>
      </c>
      <c r="B805" s="1">
        <f t="shared" si="123"/>
        <v>0.25216087736474102</v>
      </c>
      <c r="C805" s="1" t="str">
        <f t="shared" si="124"/>
        <v>0.252160877364741+1.24180404708727i</v>
      </c>
      <c r="D805" s="1">
        <f t="shared" si="120"/>
        <v>-1.9751402452629572</v>
      </c>
      <c r="E805" s="1">
        <f t="shared" si="125"/>
        <v>-0.3934156695039977</v>
      </c>
      <c r="F805" s="1">
        <f t="shared" si="126"/>
        <v>-0.91936070776856749</v>
      </c>
      <c r="G805" s="1" t="str">
        <f t="shared" si="127"/>
        <v>-0.393415669503998-0.919360707768567i</v>
      </c>
      <c r="H805" s="1" t="str">
        <f t="shared" si="128"/>
        <v>-0.194747744493976-0.798591880556138i</v>
      </c>
      <c r="I805" s="1">
        <f t="shared" si="121"/>
        <v>0.25216087736474102</v>
      </c>
      <c r="J805" s="1">
        <f t="shared" si="122"/>
        <v>1.24180404708727</v>
      </c>
    </row>
    <row r="806" spans="1:10" x14ac:dyDescent="0.25">
      <c r="A806" s="1">
        <f t="shared" si="129"/>
        <v>7.740000000000119E-2</v>
      </c>
      <c r="B806" s="1">
        <f t="shared" si="123"/>
        <v>0.25296328157908698</v>
      </c>
      <c r="C806" s="1" t="str">
        <f t="shared" si="124"/>
        <v>0.252963281579087+1.24497529606949i</v>
      </c>
      <c r="D806" s="1">
        <f t="shared" si="120"/>
        <v>-1.977695407287877</v>
      </c>
      <c r="E806" s="1">
        <f t="shared" si="125"/>
        <v>-0.39576349823968732</v>
      </c>
      <c r="F806" s="1">
        <f t="shared" si="126"/>
        <v>-0.91835246689987449</v>
      </c>
      <c r="G806" s="1" t="str">
        <f t="shared" si="127"/>
        <v>-0.395763498239687-0.918352466899874i</v>
      </c>
      <c r="H806" s="1" t="str">
        <f t="shared" si="128"/>
        <v>-0.196787638180845-0.798091662113372i</v>
      </c>
      <c r="I806" s="1">
        <f t="shared" si="121"/>
        <v>0.25296328157908698</v>
      </c>
      <c r="J806" s="1">
        <f t="shared" si="122"/>
        <v>1.24497529606949</v>
      </c>
    </row>
    <row r="807" spans="1:10" x14ac:dyDescent="0.25">
      <c r="A807" s="1">
        <f t="shared" si="129"/>
        <v>7.7500000000001193E-2</v>
      </c>
      <c r="B807" s="1">
        <f t="shared" si="123"/>
        <v>0.253770298544231</v>
      </c>
      <c r="C807" s="1" t="str">
        <f t="shared" si="124"/>
        <v>0.253770298544231+1.24815612826836i</v>
      </c>
      <c r="D807" s="1">
        <f t="shared" si="120"/>
        <v>-1.9802505693127967</v>
      </c>
      <c r="E807" s="1">
        <f t="shared" si="125"/>
        <v>-0.39810874309509048</v>
      </c>
      <c r="F807" s="1">
        <f t="shared" si="126"/>
        <v>-0.91733823024620931</v>
      </c>
      <c r="G807" s="1" t="str">
        <f t="shared" si="127"/>
        <v>-0.39810874309509-0.917338230246209i</v>
      </c>
      <c r="H807" s="1" t="str">
        <f t="shared" si="128"/>
        <v>-0.198826247070856-0.79758623305032i</v>
      </c>
      <c r="I807" s="1">
        <f t="shared" si="121"/>
        <v>0.253770298544231</v>
      </c>
      <c r="J807" s="1">
        <f t="shared" si="122"/>
        <v>1.24815612826836</v>
      </c>
    </row>
    <row r="808" spans="1:10" x14ac:dyDescent="0.25">
      <c r="A808" s="1">
        <f t="shared" si="129"/>
        <v>7.7600000000001196E-2</v>
      </c>
      <c r="B808" s="1">
        <f t="shared" si="123"/>
        <v>0.254581962346008</v>
      </c>
      <c r="C808" s="1" t="str">
        <f t="shared" si="124"/>
        <v>0.254581962346008+1.25134659548165i</v>
      </c>
      <c r="D808" s="1">
        <f t="shared" si="120"/>
        <v>-1.9828057313377163</v>
      </c>
      <c r="E808" s="1">
        <f t="shared" si="125"/>
        <v>-0.40045138875845637</v>
      </c>
      <c r="F808" s="1">
        <f t="shared" si="126"/>
        <v>-0.91631800442937039</v>
      </c>
      <c r="G808" s="1" t="str">
        <f t="shared" si="127"/>
        <v>-0.400451388758456-0.91631800442937i</v>
      </c>
      <c r="H808" s="1" t="str">
        <f t="shared" si="128"/>
        <v>-0.200863557854239-0.797075596666851i</v>
      </c>
      <c r="I808" s="1">
        <f t="shared" si="121"/>
        <v>0.254581962346008</v>
      </c>
      <c r="J808" s="1">
        <f t="shared" si="122"/>
        <v>1.2513465954816501</v>
      </c>
    </row>
    <row r="809" spans="1:10" x14ac:dyDescent="0.25">
      <c r="A809" s="1">
        <f t="shared" si="129"/>
        <v>7.7700000000001199E-2</v>
      </c>
      <c r="B809" s="1">
        <f t="shared" si="123"/>
        <v>0.255398307386415</v>
      </c>
      <c r="C809" s="1" t="str">
        <f t="shared" si="124"/>
        <v>0.255398307386415+1.25454674985716i</v>
      </c>
      <c r="D809" s="1">
        <f t="shared" si="120"/>
        <v>-1.9853608933626361</v>
      </c>
      <c r="E809" s="1">
        <f t="shared" si="125"/>
        <v>-0.40279141993500472</v>
      </c>
      <c r="F809" s="1">
        <f t="shared" si="126"/>
        <v>-0.91529179611025835</v>
      </c>
      <c r="G809" s="1" t="str">
        <f t="shared" si="127"/>
        <v>-0.402791419935005-0.915291796110258i</v>
      </c>
      <c r="H809" s="1" t="str">
        <f t="shared" si="128"/>
        <v>-0.202899557229699-0.796559756296835i</v>
      </c>
      <c r="I809" s="1">
        <f t="shared" si="121"/>
        <v>0.255398307386415</v>
      </c>
      <c r="J809" s="1">
        <f t="shared" si="122"/>
        <v>1.2545467498571601</v>
      </c>
    </row>
    <row r="810" spans="1:10" x14ac:dyDescent="0.25">
      <c r="A810" s="1">
        <f t="shared" si="129"/>
        <v>7.7800000000001202E-2</v>
      </c>
      <c r="B810" s="1">
        <f t="shared" si="123"/>
        <v>0.25621936838710102</v>
      </c>
      <c r="C810" s="1" t="str">
        <f t="shared" si="124"/>
        <v>0.256219368387101+1.25775664389556i</v>
      </c>
      <c r="D810" s="1">
        <f t="shared" si="120"/>
        <v>-1.9879160553875559</v>
      </c>
      <c r="E810" s="1">
        <f t="shared" si="125"/>
        <v>-0.40512882134702399</v>
      </c>
      <c r="F810" s="1">
        <f t="shared" si="126"/>
        <v>-0.91425961198883277</v>
      </c>
      <c r="G810" s="1" t="str">
        <f t="shared" si="127"/>
        <v>-0.405128821347024-0.914259611988833i</v>
      </c>
      <c r="H810" s="1" t="str">
        <f t="shared" si="128"/>
        <v>-0.204934231904502-0.796038715308114i</v>
      </c>
      <c r="I810" s="1">
        <f t="shared" si="121"/>
        <v>0.25621936838710102</v>
      </c>
      <c r="J810" s="1">
        <f t="shared" si="122"/>
        <v>1.2577566438955601</v>
      </c>
    </row>
    <row r="811" spans="1:10" x14ac:dyDescent="0.25">
      <c r="A811" s="1">
        <f t="shared" si="129"/>
        <v>7.7900000000001204E-2</v>
      </c>
      <c r="B811" s="1">
        <f t="shared" si="123"/>
        <v>0.25704518039290503</v>
      </c>
      <c r="C811" s="1" t="str">
        <f t="shared" si="124"/>
        <v>0.257045180392905+1.26097633045332i</v>
      </c>
      <c r="D811" s="1">
        <f t="shared" si="120"/>
        <v>-1.9904712174124757</v>
      </c>
      <c r="E811" s="1">
        <f t="shared" si="125"/>
        <v>-0.40746357773397246</v>
      </c>
      <c r="F811" s="1">
        <f t="shared" si="126"/>
        <v>-0.91322145880406846</v>
      </c>
      <c r="G811" s="1" t="str">
        <f t="shared" si="127"/>
        <v>-0.407463577733972-0.913221458804068i</v>
      </c>
      <c r="H811" s="1" t="str">
        <f t="shared" si="128"/>
        <v>-0.206967568594563-0.795512477102487i</v>
      </c>
      <c r="I811" s="1">
        <f t="shared" si="121"/>
        <v>0.25704518039290503</v>
      </c>
      <c r="J811" s="1">
        <f t="shared" si="122"/>
        <v>1.2609763304533199</v>
      </c>
    </row>
    <row r="812" spans="1:10" x14ac:dyDescent="0.25">
      <c r="A812" s="1">
        <f t="shared" si="129"/>
        <v>7.8000000000001207E-2</v>
      </c>
      <c r="B812" s="1">
        <f t="shared" si="123"/>
        <v>0.257875778775425</v>
      </c>
      <c r="C812" s="1" t="str">
        <f t="shared" si="124"/>
        <v>0.257875778775425+1.26420586274563i</v>
      </c>
      <c r="D812" s="1">
        <f t="shared" si="120"/>
        <v>-1.9930263794373955</v>
      </c>
      <c r="E812" s="1">
        <f t="shared" si="125"/>
        <v>-0.4097956738525772</v>
      </c>
      <c r="F812" s="1">
        <f t="shared" si="126"/>
        <v>-0.91217734333391121</v>
      </c>
      <c r="G812" s="1" t="str">
        <f t="shared" si="127"/>
        <v>-0.409795673852577-0.912177343333911i</v>
      </c>
      <c r="H812" s="1" t="str">
        <f t="shared" si="128"/>
        <v>-0.208999554024534-0.794981045115685i</v>
      </c>
      <c r="I812" s="1">
        <f t="shared" si="121"/>
        <v>0.257875778775425</v>
      </c>
      <c r="J812" s="1">
        <f t="shared" si="122"/>
        <v>1.2642058627456301</v>
      </c>
    </row>
    <row r="813" spans="1:10" x14ac:dyDescent="0.25">
      <c r="A813" s="1">
        <f t="shared" si="129"/>
        <v>7.810000000000121E-2</v>
      </c>
      <c r="B813" s="1">
        <f t="shared" si="123"/>
        <v>0.25871119923665697</v>
      </c>
      <c r="C813" s="1" t="str">
        <f t="shared" si="124"/>
        <v>0.258711199236657+1.26744529434937i</v>
      </c>
      <c r="D813" s="1">
        <f t="shared" si="120"/>
        <v>-1.9955815414623153</v>
      </c>
      <c r="E813" s="1">
        <f t="shared" si="125"/>
        <v>-0.41212509447693374</v>
      </c>
      <c r="F813" s="1">
        <f t="shared" si="126"/>
        <v>-0.91112727239523372</v>
      </c>
      <c r="G813" s="1" t="str">
        <f t="shared" si="127"/>
        <v>-0.412125094476934-0.911127272395234i</v>
      </c>
      <c r="H813" s="1" t="str">
        <f t="shared" si="128"/>
        <v>-0.211030174927888-0.794444422817346i</v>
      </c>
      <c r="I813" s="1">
        <f t="shared" si="121"/>
        <v>0.25871119923665697</v>
      </c>
      <c r="J813" s="1">
        <f t="shared" si="122"/>
        <v>1.2674452943493699</v>
      </c>
    </row>
    <row r="814" spans="1:10" x14ac:dyDescent="0.25">
      <c r="A814" s="1">
        <f t="shared" si="129"/>
        <v>7.8200000000001213E-2</v>
      </c>
      <c r="B814" s="1">
        <f t="shared" si="123"/>
        <v>0.25955147781264498</v>
      </c>
      <c r="C814" s="1" t="str">
        <f t="shared" si="124"/>
        <v>0.259551477812645+1.27069467920608i</v>
      </c>
      <c r="D814" s="1">
        <f t="shared" si="120"/>
        <v>-1.998136703487235</v>
      </c>
      <c r="E814" s="1">
        <f t="shared" si="125"/>
        <v>-0.41445182439860573</v>
      </c>
      <c r="F814" s="1">
        <f t="shared" si="126"/>
        <v>-0.91007125284379098</v>
      </c>
      <c r="G814" s="1" t="str">
        <f t="shared" si="127"/>
        <v>-0.414451824398606-0.910071252843791i</v>
      </c>
      <c r="H814" s="1" t="str">
        <f t="shared" si="128"/>
        <v>-0.213059418047007-0.793902613710997i</v>
      </c>
      <c r="I814" s="1">
        <f t="shared" si="121"/>
        <v>0.25955147781264498</v>
      </c>
      <c r="J814" s="1">
        <f t="shared" si="122"/>
        <v>1.27069467920608</v>
      </c>
    </row>
    <row r="815" spans="1:10" x14ac:dyDescent="0.25">
      <c r="A815" s="1">
        <f t="shared" si="129"/>
        <v>7.8300000000001216E-2</v>
      </c>
      <c r="B815" s="1">
        <f t="shared" si="123"/>
        <v>0.26039665087722402</v>
      </c>
      <c r="C815" s="1" t="str">
        <f t="shared" si="124"/>
        <v>0.260396650877224+1.27395407162501i</v>
      </c>
      <c r="D815" s="1">
        <f t="shared" si="120"/>
        <v>-2.0006918655121546</v>
      </c>
      <c r="E815" s="1">
        <f t="shared" si="125"/>
        <v>-0.41677584842672349</v>
      </c>
      <c r="F815" s="1">
        <f t="shared" si="126"/>
        <v>-0.90900929157417576</v>
      </c>
      <c r="G815" s="1" t="str">
        <f t="shared" si="127"/>
        <v>-0.416775848426723-0.909009291574176i</v>
      </c>
      <c r="H815" s="1" t="str">
        <f t="shared" si="128"/>
        <v>-0.215087270133266-0.793355621334027i</v>
      </c>
      <c r="I815" s="1">
        <f t="shared" si="121"/>
        <v>0.26039665087722402</v>
      </c>
      <c r="J815" s="1">
        <f t="shared" si="122"/>
        <v>1.27395407162501</v>
      </c>
    </row>
    <row r="816" spans="1:10" x14ac:dyDescent="0.25">
      <c r="A816" s="1">
        <f t="shared" si="129"/>
        <v>7.8400000000001219E-2</v>
      </c>
      <c r="B816" s="1">
        <f t="shared" si="123"/>
        <v>0.26124675514576601</v>
      </c>
      <c r="C816" s="1" t="str">
        <f t="shared" si="124"/>
        <v>0.261246755145766+1.27722352628613i</v>
      </c>
      <c r="D816" s="1">
        <f t="shared" si="120"/>
        <v>-2.0032470275370744</v>
      </c>
      <c r="E816" s="1">
        <f t="shared" si="125"/>
        <v>-0.41909715138808462</v>
      </c>
      <c r="F816" s="1">
        <f t="shared" si="126"/>
        <v>-0.90794139551977304</v>
      </c>
      <c r="G816" s="1" t="str">
        <f t="shared" si="127"/>
        <v>-0.419097151388085-0.907941395519773i</v>
      </c>
      <c r="H816" s="1" t="str">
        <f t="shared" si="128"/>
        <v>-0.217113717947127-0.792803449257669i</v>
      </c>
      <c r="I816" s="1">
        <f t="shared" si="121"/>
        <v>0.26124675514576601</v>
      </c>
      <c r="J816" s="1">
        <f t="shared" si="122"/>
        <v>1.27722352628613</v>
      </c>
    </row>
    <row r="817" spans="1:10" x14ac:dyDescent="0.25">
      <c r="A817" s="1">
        <f t="shared" si="129"/>
        <v>7.8500000000001222E-2</v>
      </c>
      <c r="B817" s="1">
        <f t="shared" si="123"/>
        <v>0.26210182767900803</v>
      </c>
      <c r="C817" s="1" t="str">
        <f t="shared" si="124"/>
        <v>0.262101827679008+1.28050309824322i</v>
      </c>
      <c r="D817" s="1">
        <f t="shared" si="120"/>
        <v>-2.0058021895619942</v>
      </c>
      <c r="E817" s="1">
        <f t="shared" si="125"/>
        <v>-0.42141571812725143</v>
      </c>
      <c r="F817" s="1">
        <f t="shared" si="126"/>
        <v>-0.90686757165271548</v>
      </c>
      <c r="G817" s="1" t="str">
        <f t="shared" si="127"/>
        <v>-0.421415718127251-0.906867571652715i</v>
      </c>
      <c r="H817" s="1" t="str">
        <f t="shared" si="128"/>
        <v>-0.219138748258215-0.792246101086968i</v>
      </c>
      <c r="I817" s="1">
        <f t="shared" si="121"/>
        <v>0.26210182767900803</v>
      </c>
      <c r="J817" s="1">
        <f t="shared" si="122"/>
        <v>1.28050309824322</v>
      </c>
    </row>
    <row r="818" spans="1:10" x14ac:dyDescent="0.25">
      <c r="A818" s="1">
        <f t="shared" si="129"/>
        <v>7.8600000000001224E-2</v>
      </c>
      <c r="B818" s="1">
        <f t="shared" si="123"/>
        <v>0.26296190588691898</v>
      </c>
      <c r="C818" s="1" t="str">
        <f t="shared" si="124"/>
        <v>0.262961905886919+1.28379284292699i</v>
      </c>
      <c r="D818" s="1">
        <f t="shared" si="120"/>
        <v>-2.008357351586914</v>
      </c>
      <c r="E818" s="1">
        <f t="shared" si="125"/>
        <v>-0.42373153350665071</v>
      </c>
      <c r="F818" s="1">
        <f t="shared" si="126"/>
        <v>-0.90578782698383742</v>
      </c>
      <c r="G818" s="1" t="str">
        <f t="shared" si="127"/>
        <v>-0.423731533506651-0.905787826983837i</v>
      </c>
      <c r="H818" s="1" t="str">
        <f t="shared" si="128"/>
        <v>-0.221162347845415-0.79168358046077i</v>
      </c>
      <c r="I818" s="1">
        <f t="shared" si="121"/>
        <v>0.26296190588691898</v>
      </c>
      <c r="J818" s="1">
        <f t="shared" si="122"/>
        <v>1.28379284292699</v>
      </c>
    </row>
    <row r="819" spans="1:10" x14ac:dyDescent="0.25">
      <c r="A819" s="1">
        <f t="shared" si="129"/>
        <v>7.8700000000001227E-2</v>
      </c>
      <c r="B819" s="1">
        <f t="shared" si="123"/>
        <v>0.26382702753260201</v>
      </c>
      <c r="C819" s="1" t="str">
        <f t="shared" si="124"/>
        <v>0.263827027532602+1.28709281614818i</v>
      </c>
      <c r="D819" s="1">
        <f t="shared" si="120"/>
        <v>-2.0109125136118338</v>
      </c>
      <c r="E819" s="1">
        <f t="shared" si="125"/>
        <v>-0.42604458240667265</v>
      </c>
      <c r="F819" s="1">
        <f t="shared" si="126"/>
        <v>-0.90470216856262919</v>
      </c>
      <c r="G819" s="1" t="str">
        <f t="shared" si="127"/>
        <v>-0.426044582406673-0.904702168562629i</v>
      </c>
      <c r="H819" s="1" t="str">
        <f t="shared" si="128"/>
        <v>-0.223184503496948-0.791115891051685i</v>
      </c>
      <c r="I819" s="1">
        <f t="shared" si="121"/>
        <v>0.26382702753260201</v>
      </c>
      <c r="J819" s="1">
        <f t="shared" si="122"/>
        <v>1.2870928161481801</v>
      </c>
    </row>
    <row r="820" spans="1:10" x14ac:dyDescent="0.25">
      <c r="A820" s="1">
        <f t="shared" si="129"/>
        <v>7.880000000000123E-2</v>
      </c>
      <c r="B820" s="1">
        <f t="shared" si="123"/>
        <v>0.26469723073625301</v>
      </c>
      <c r="C820" s="1" t="str">
        <f t="shared" si="124"/>
        <v>0.264697230736253+1.29040307410072i</v>
      </c>
      <c r="D820" s="1">
        <f t="shared" si="120"/>
        <v>-2.0134676756367536</v>
      </c>
      <c r="E820" s="1">
        <f t="shared" si="125"/>
        <v>-0.4283548497257692</v>
      </c>
      <c r="F820" s="1">
        <f t="shared" si="126"/>
        <v>-0.90361060347719124</v>
      </c>
      <c r="G820" s="1" t="str">
        <f t="shared" si="127"/>
        <v>-0.428354849725769-0.903610603477191i</v>
      </c>
      <c r="H820" s="1" t="str">
        <f t="shared" si="128"/>
        <v>-0.225205202010463-0.790543036566073i</v>
      </c>
      <c r="I820" s="1">
        <f t="shared" si="121"/>
        <v>0.26469723073625301</v>
      </c>
      <c r="J820" s="1">
        <f t="shared" si="122"/>
        <v>1.29040307410072</v>
      </c>
    </row>
    <row r="821" spans="1:10" x14ac:dyDescent="0.25">
      <c r="A821" s="1">
        <f t="shared" si="129"/>
        <v>7.8900000000001233E-2</v>
      </c>
      <c r="B821" s="1">
        <f t="shared" si="123"/>
        <v>0.26557255397922103</v>
      </c>
      <c r="C821" s="1" t="str">
        <f t="shared" si="124"/>
        <v>0.265572553979221+1.29372367336496i</v>
      </c>
      <c r="D821" s="1">
        <f t="shared" si="120"/>
        <v>-2.0160228376616733</v>
      </c>
      <c r="E821" s="1">
        <f t="shared" si="125"/>
        <v>-0.43066232038055297</v>
      </c>
      <c r="F821" s="1">
        <f t="shared" si="126"/>
        <v>-0.90251313885418749</v>
      </c>
      <c r="G821" s="1" t="str">
        <f t="shared" si="127"/>
        <v>-0.430662320380553-0.902513138854187i</v>
      </c>
      <c r="H821" s="1" t="str">
        <f t="shared" si="128"/>
        <v>-0.227224430193126-0.789965020744013i</v>
      </c>
      <c r="I821" s="1">
        <f t="shared" si="121"/>
        <v>0.26557255397922103</v>
      </c>
      <c r="J821" s="1">
        <f t="shared" si="122"/>
        <v>1.29372367336496</v>
      </c>
    </row>
    <row r="822" spans="1:10" x14ac:dyDescent="0.25">
      <c r="A822" s="1">
        <f t="shared" si="129"/>
        <v>7.9000000000001236E-2</v>
      </c>
      <c r="B822" s="1">
        <f t="shared" si="123"/>
        <v>0.26645303610801002</v>
      </c>
      <c r="C822" s="1" t="str">
        <f t="shared" si="124"/>
        <v>0.26645303610801+1.29705467091084i</v>
      </c>
      <c r="D822" s="1">
        <f t="shared" si="120"/>
        <v>-2.0185779996865931</v>
      </c>
      <c r="E822" s="1">
        <f t="shared" si="125"/>
        <v>-0.43296697930589545</v>
      </c>
      <c r="F822" s="1">
        <f t="shared" si="126"/>
        <v>-0.90140978185879939</v>
      </c>
      <c r="G822" s="1" t="str">
        <f t="shared" si="127"/>
        <v>-0.432966979305895-0.901409781858799i</v>
      </c>
      <c r="H822" s="1" t="str">
        <f t="shared" si="128"/>
        <v>-0.229242174861699-0.789381847359286i</v>
      </c>
      <c r="I822" s="1">
        <f t="shared" si="121"/>
        <v>0.26645303610801002</v>
      </c>
      <c r="J822" s="1">
        <f t="shared" si="122"/>
        <v>1.2970546709108399</v>
      </c>
    </row>
    <row r="823" spans="1:10" x14ac:dyDescent="0.25">
      <c r="A823" s="1">
        <f t="shared" si="129"/>
        <v>7.9100000000001239E-2</v>
      </c>
      <c r="B823" s="1">
        <f t="shared" si="123"/>
        <v>0.26733871633847001</v>
      </c>
      <c r="C823" s="1" t="str">
        <f t="shared" si="124"/>
        <v>0.26733871633847+1.3003961241012i</v>
      </c>
      <c r="D823" s="1">
        <f t="shared" si="120"/>
        <v>-2.0211331617115129</v>
      </c>
      <c r="E823" s="1">
        <f t="shared" si="125"/>
        <v>-0.43526881145502566</v>
      </c>
      <c r="F823" s="1">
        <f t="shared" si="126"/>
        <v>-0.90030053969467849</v>
      </c>
      <c r="G823" s="1" t="str">
        <f t="shared" si="127"/>
        <v>-0.435268811455026-0.900300539694678i</v>
      </c>
      <c r="H823" s="1" t="str">
        <f t="shared" si="128"/>
        <v>-0.231258422842633-0.78879352021934i</v>
      </c>
      <c r="I823" s="1">
        <f t="shared" si="121"/>
        <v>0.26733871633847001</v>
      </c>
      <c r="J823" s="1">
        <f t="shared" si="122"/>
        <v>1.3003961241012001</v>
      </c>
    </row>
    <row r="824" spans="1:10" x14ac:dyDescent="0.25">
      <c r="A824" s="1">
        <f t="shared" si="129"/>
        <v>7.9200000000001242E-2</v>
      </c>
      <c r="B824" s="1">
        <f t="shared" si="123"/>
        <v>0.26822963425993501</v>
      </c>
      <c r="C824" s="1" t="str">
        <f t="shared" si="124"/>
        <v>0.268229634259935+1.30374809069498i</v>
      </c>
      <c r="D824" s="1">
        <f t="shared" si="120"/>
        <v>-2.0236883237364327</v>
      </c>
      <c r="E824" s="1">
        <f t="shared" si="125"/>
        <v>-0.43756780179962801</v>
      </c>
      <c r="F824" s="1">
        <f t="shared" si="126"/>
        <v>-0.89918541960389986</v>
      </c>
      <c r="G824" s="1" t="str">
        <f t="shared" si="127"/>
        <v>-0.437567801799628-0.8991854196039i</v>
      </c>
      <c r="H824" s="1" t="str">
        <f t="shared" si="128"/>
        <v>-0.233273160972145-0.788200043165277i</v>
      </c>
      <c r="I824" s="1">
        <f t="shared" si="121"/>
        <v>0.26822963425993501</v>
      </c>
      <c r="J824" s="1">
        <f t="shared" si="122"/>
        <v>1.3037480906949801</v>
      </c>
    </row>
    <row r="825" spans="1:10" x14ac:dyDescent="0.25">
      <c r="A825" s="1">
        <f t="shared" si="129"/>
        <v>7.9300000000001244E-2</v>
      </c>
      <c r="B825" s="1">
        <f t="shared" si="123"/>
        <v>0.26912582983944899</v>
      </c>
      <c r="C825" s="1" t="str">
        <f t="shared" si="124"/>
        <v>0.269125829839449+1.30711062885061i</v>
      </c>
      <c r="D825" s="1">
        <f t="shared" si="120"/>
        <v>-2.0262434857613525</v>
      </c>
      <c r="E825" s="1">
        <f t="shared" si="125"/>
        <v>-0.43986393532994073</v>
      </c>
      <c r="F825" s="1">
        <f t="shared" si="126"/>
        <v>-0.89806442886691473</v>
      </c>
      <c r="G825" s="1" t="str">
        <f t="shared" si="127"/>
        <v>-0.439863935329941-0.898064428866915i</v>
      </c>
      <c r="H825" s="1" t="str">
        <f t="shared" si="128"/>
        <v>-0.235286376096316-0.787601420071818i</v>
      </c>
      <c r="I825" s="1">
        <f t="shared" si="121"/>
        <v>0.26912582983944899</v>
      </c>
      <c r="J825" s="1">
        <f t="shared" si="122"/>
        <v>1.30711062885061</v>
      </c>
    </row>
    <row r="826" spans="1:10" x14ac:dyDescent="0.25">
      <c r="A826" s="1">
        <f t="shared" si="129"/>
        <v>7.9400000000001247E-2</v>
      </c>
      <c r="B826" s="1">
        <f t="shared" si="123"/>
        <v>0.27002734342608098</v>
      </c>
      <c r="C826" s="1" t="str">
        <f t="shared" si="124"/>
        <v>0.270027343426081+1.31048379712931i</v>
      </c>
      <c r="D826" s="1">
        <f t="shared" si="120"/>
        <v>-2.0287986477862723</v>
      </c>
      <c r="E826" s="1">
        <f t="shared" si="125"/>
        <v>-0.44215719705485373</v>
      </c>
      <c r="F826" s="1">
        <f t="shared" si="126"/>
        <v>-0.8969375748025028</v>
      </c>
      <c r="G826" s="1" t="str">
        <f t="shared" si="127"/>
        <v>-0.442157197054854-0.896937574802503i</v>
      </c>
      <c r="H826" s="1" t="str">
        <f t="shared" si="128"/>
        <v>-0.237298055071166-0.786997654847283i</v>
      </c>
      <c r="I826" s="1">
        <f t="shared" si="121"/>
        <v>0.27002734342608098</v>
      </c>
      <c r="J826" s="1">
        <f t="shared" si="122"/>
        <v>1.31048379712931</v>
      </c>
    </row>
    <row r="827" spans="1:10" x14ac:dyDescent="0.25">
      <c r="A827" s="1">
        <f t="shared" si="129"/>
        <v>7.950000000000125E-2</v>
      </c>
      <c r="B827" s="1">
        <f t="shared" si="123"/>
        <v>0.27093421575524801</v>
      </c>
      <c r="C827" s="1" t="str">
        <f t="shared" si="124"/>
        <v>0.270934215755248+1.31386765449848i</v>
      </c>
      <c r="D827" s="1">
        <f t="shared" si="120"/>
        <v>-2.0313538098111921</v>
      </c>
      <c r="E827" s="1">
        <f t="shared" si="125"/>
        <v>-0.44444757200200663</v>
      </c>
      <c r="F827" s="1">
        <f t="shared" si="126"/>
        <v>-0.89580486476772447</v>
      </c>
      <c r="G827" s="1" t="str">
        <f t="shared" si="127"/>
        <v>-0.444447572002007-0.895804864767724i</v>
      </c>
      <c r="H827" s="1" t="str">
        <f t="shared" si="128"/>
        <v>-0.239308184762746-0.786388751433564i</v>
      </c>
      <c r="I827" s="1">
        <f t="shared" si="121"/>
        <v>0.27093421575524801</v>
      </c>
      <c r="J827" s="1">
        <f t="shared" si="122"/>
        <v>1.31386765449848</v>
      </c>
    </row>
    <row r="828" spans="1:10" x14ac:dyDescent="0.25">
      <c r="A828" s="1">
        <f t="shared" si="129"/>
        <v>7.9600000000001253E-2</v>
      </c>
      <c r="B828" s="1">
        <f t="shared" si="123"/>
        <v>0.271846487953115</v>
      </c>
      <c r="C828" s="1" t="str">
        <f t="shared" si="124"/>
        <v>0.271846487953115+1.3172622603351i</v>
      </c>
      <c r="D828" s="1">
        <f t="shared" si="120"/>
        <v>-2.0339089718361119</v>
      </c>
      <c r="E828" s="1">
        <f t="shared" si="125"/>
        <v>-0.44673504521788615</v>
      </c>
      <c r="F828" s="1">
        <f t="shared" si="126"/>
        <v>-0.89466630615787313</v>
      </c>
      <c r="G828" s="1" t="str">
        <f t="shared" si="127"/>
        <v>-0.446735045217886-0.894666306157873i</v>
      </c>
      <c r="H828" s="1" t="str">
        <f t="shared" si="128"/>
        <v>-0.241316752047223-0.785774713806101i</v>
      </c>
      <c r="I828" s="1">
        <f t="shared" si="121"/>
        <v>0.271846487953115</v>
      </c>
      <c r="J828" s="1">
        <f t="shared" si="122"/>
        <v>1.3172622603351001</v>
      </c>
    </row>
    <row r="829" spans="1:10" x14ac:dyDescent="0.25">
      <c r="A829" s="1">
        <f t="shared" si="129"/>
        <v>7.9700000000001256E-2</v>
      </c>
      <c r="B829" s="1">
        <f t="shared" si="123"/>
        <v>0.272764201541078</v>
      </c>
      <c r="C829" s="1" t="str">
        <f t="shared" si="124"/>
        <v>0.272764201541078+1.32066767442919i</v>
      </c>
      <c r="D829" s="1">
        <f t="shared" si="120"/>
        <v>-2.0364641338610316</v>
      </c>
      <c r="E829" s="1">
        <f t="shared" si="125"/>
        <v>-0.44901960176792416</v>
      </c>
      <c r="F829" s="1">
        <f t="shared" si="126"/>
        <v>-0.89352190640642648</v>
      </c>
      <c r="G829" s="1" t="str">
        <f t="shared" si="127"/>
        <v>-0.449019601767924-0.893521906406426i</v>
      </c>
      <c r="H829" s="1" t="str">
        <f t="shared" si="128"/>
        <v>-0.243323743810963-0.785155545973852i</v>
      </c>
      <c r="I829" s="1">
        <f t="shared" si="121"/>
        <v>0.272764201541078</v>
      </c>
      <c r="J829" s="1">
        <f t="shared" si="122"/>
        <v>1.3206676744291901</v>
      </c>
    </row>
    <row r="830" spans="1:10" x14ac:dyDescent="0.25">
      <c r="A830" s="1">
        <f t="shared" si="129"/>
        <v>7.9800000000001259E-2</v>
      </c>
      <c r="B830" s="1">
        <f t="shared" si="123"/>
        <v>0.27368739844024698</v>
      </c>
      <c r="C830" s="1" t="str">
        <f t="shared" si="124"/>
        <v>0.273687398440247+1.32408395698722i</v>
      </c>
      <c r="D830" s="1">
        <f t="shared" si="120"/>
        <v>-2.0390192958859514</v>
      </c>
      <c r="E830" s="1">
        <f t="shared" si="125"/>
        <v>-0.45130122673659501</v>
      </c>
      <c r="F830" s="1">
        <f t="shared" si="126"/>
        <v>-0.8923716729849982</v>
      </c>
      <c r="G830" s="1" t="str">
        <f t="shared" si="127"/>
        <v>-0.451301226736595-0.892371672984998i</v>
      </c>
      <c r="H830" s="1" t="str">
        <f t="shared" si="128"/>
        <v>-0.245329146950618-0.784531251979271i</v>
      </c>
      <c r="I830" s="1">
        <f t="shared" si="121"/>
        <v>0.27368739844024698</v>
      </c>
      <c r="J830" s="1">
        <f t="shared" si="122"/>
        <v>1.32408395698722</v>
      </c>
    </row>
    <row r="831" spans="1:10" x14ac:dyDescent="0.25">
      <c r="A831" s="1">
        <f t="shared" si="129"/>
        <v>7.9900000000001262E-2</v>
      </c>
      <c r="B831" s="1">
        <f t="shared" si="123"/>
        <v>0.27461612097603399</v>
      </c>
      <c r="C831" s="1" t="str">
        <f t="shared" si="124"/>
        <v>0.274616120976034+1.3275111686357i</v>
      </c>
      <c r="D831" s="1">
        <f t="shared" si="120"/>
        <v>-2.0415744579108712</v>
      </c>
      <c r="E831" s="1">
        <f t="shared" si="125"/>
        <v>-0.45357990522751274</v>
      </c>
      <c r="F831" s="1">
        <f t="shared" si="126"/>
        <v>-0.89121561340328892</v>
      </c>
      <c r="G831" s="1" t="str">
        <f t="shared" si="127"/>
        <v>-0.453579905227513-0.891215613403289i</v>
      </c>
      <c r="H831" s="1" t="str">
        <f t="shared" si="128"/>
        <v>-0.247332948373215-0.78390183589828i</v>
      </c>
      <c r="I831" s="1">
        <f t="shared" si="121"/>
        <v>0.27461612097603399</v>
      </c>
      <c r="J831" s="1">
        <f t="shared" si="122"/>
        <v>1.3275111686357</v>
      </c>
    </row>
    <row r="832" spans="1:10" x14ac:dyDescent="0.25">
      <c r="A832" s="1">
        <f t="shared" si="129"/>
        <v>8.0000000000001265E-2</v>
      </c>
      <c r="B832" s="1">
        <f t="shared" si="123"/>
        <v>0.27555041188281998</v>
      </c>
      <c r="C832" s="1" t="str">
        <f t="shared" si="124"/>
        <v>0.27555041188282+1.33094937042465i</v>
      </c>
      <c r="D832" s="1">
        <f t="shared" si="120"/>
        <v>-2.044129619935791</v>
      </c>
      <c r="E832" s="1">
        <f t="shared" si="125"/>
        <v>-0.45585562236352867</v>
      </c>
      <c r="F832" s="1">
        <f t="shared" si="126"/>
        <v>-0.89005373520903774</v>
      </c>
      <c r="G832" s="1" t="str">
        <f t="shared" si="127"/>
        <v>-0.455855622363529-0.890053735209038i</v>
      </c>
      <c r="H832" s="1" t="str">
        <f t="shared" si="128"/>
        <v>-0.249335134996235-0.783267301840241i</v>
      </c>
      <c r="I832" s="1">
        <f t="shared" si="121"/>
        <v>0.27555041188281998</v>
      </c>
      <c r="J832" s="1">
        <f t="shared" si="122"/>
        <v>1.33094937042465</v>
      </c>
    </row>
    <row r="833" spans="1:10" x14ac:dyDescent="0.25">
      <c r="A833" s="1">
        <f t="shared" si="129"/>
        <v>8.0100000000001267E-2</v>
      </c>
      <c r="B833" s="1">
        <f t="shared" si="123"/>
        <v>0.27649031430861498</v>
      </c>
      <c r="C833" s="1" t="str">
        <f t="shared" si="124"/>
        <v>0.276490314308615+1.3343986238312i</v>
      </c>
      <c r="D833" s="1">
        <f t="shared" si="120"/>
        <v>-2.0466847819607108</v>
      </c>
      <c r="E833" s="1">
        <f t="shared" si="125"/>
        <v>-0.45812836328682827</v>
      </c>
      <c r="F833" s="1">
        <f t="shared" si="126"/>
        <v>-0.8888860459879725</v>
      </c>
      <c r="G833" s="1" t="str">
        <f t="shared" si="127"/>
        <v>-0.458128363286828-0.888886045987972i</v>
      </c>
      <c r="H833" s="1" t="str">
        <f t="shared" si="128"/>
        <v>-0.251335693747703-0.78262765394793i</v>
      </c>
      <c r="I833" s="1">
        <f t="shared" si="121"/>
        <v>0.27649031430861498</v>
      </c>
      <c r="J833" s="1">
        <f t="shared" si="122"/>
        <v>1.3343986238312</v>
      </c>
    </row>
    <row r="834" spans="1:10" x14ac:dyDescent="0.25">
      <c r="A834" s="1">
        <f t="shared" si="129"/>
        <v>8.020000000000127E-2</v>
      </c>
      <c r="B834" s="1">
        <f t="shared" si="123"/>
        <v>0.27743587181983498</v>
      </c>
      <c r="C834" s="1" t="str">
        <f t="shared" si="124"/>
        <v>0.277435871819835+1.3378589907632i</v>
      </c>
      <c r="D834" s="1">
        <f t="shared" si="120"/>
        <v>-2.0492399439856306</v>
      </c>
      <c r="E834" s="1">
        <f t="shared" si="125"/>
        <v>-0.46039811315902829</v>
      </c>
      <c r="F834" s="1">
        <f t="shared" si="126"/>
        <v>-0.88771255336376009</v>
      </c>
      <c r="G834" s="1" t="str">
        <f t="shared" si="127"/>
        <v>-0.460398113159028-0.88771255336376i</v>
      </c>
      <c r="H834" s="1" t="str">
        <f t="shared" si="128"/>
        <v>-0.253334611566272-0.781982896397515i</v>
      </c>
      <c r="I834" s="1">
        <f t="shared" si="121"/>
        <v>0.27743587181983498</v>
      </c>
      <c r="J834" s="1">
        <f t="shared" si="122"/>
        <v>1.3378589907631999</v>
      </c>
    </row>
    <row r="835" spans="1:10" x14ac:dyDescent="0.25">
      <c r="A835" s="1">
        <f t="shared" si="129"/>
        <v>8.0300000000001273E-2</v>
      </c>
      <c r="B835" s="1">
        <f t="shared" si="123"/>
        <v>0.278387128406138</v>
      </c>
      <c r="C835" s="1" t="str">
        <f t="shared" si="124"/>
        <v>0.278387128406138+1.34133053356283i</v>
      </c>
      <c r="D835" s="1">
        <f t="shared" si="120"/>
        <v>-2.0517951060105504</v>
      </c>
      <c r="E835" s="1">
        <f t="shared" si="125"/>
        <v>-0.46266485716127359</v>
      </c>
      <c r="F835" s="1">
        <f t="shared" si="126"/>
        <v>-0.88653326499795726</v>
      </c>
      <c r="G835" s="1" t="str">
        <f t="shared" si="127"/>
        <v>-0.462664857161274-0.886533264997957i</v>
      </c>
      <c r="H835" s="1" t="str">
        <f t="shared" si="128"/>
        <v>-0.25533187540131-0.781333033398519i</v>
      </c>
      <c r="I835" s="1">
        <f t="shared" si="121"/>
        <v>0.278387128406138</v>
      </c>
      <c r="J835" s="1">
        <f t="shared" si="122"/>
        <v>1.3413305335628301</v>
      </c>
    </row>
    <row r="836" spans="1:10" x14ac:dyDescent="0.25">
      <c r="A836" s="1">
        <f t="shared" si="129"/>
        <v>8.0400000000001276E-2</v>
      </c>
      <c r="B836" s="1">
        <f t="shared" si="123"/>
        <v>0.27934412848529899</v>
      </c>
      <c r="C836" s="1" t="str">
        <f t="shared" si="124"/>
        <v>0.279344128485299+1.34481331501028i</v>
      </c>
      <c r="D836" s="1">
        <f t="shared" si="120"/>
        <v>-2.0543502680354702</v>
      </c>
      <c r="E836" s="1">
        <f t="shared" si="125"/>
        <v>-0.46492858049433389</v>
      </c>
      <c r="F836" s="1">
        <f t="shared" si="126"/>
        <v>-0.88534818858996023</v>
      </c>
      <c r="G836" s="1" t="str">
        <f t="shared" si="127"/>
        <v>-0.464928580494334-0.88534818858996i</v>
      </c>
      <c r="H836" s="1" t="str">
        <f t="shared" si="128"/>
        <v>-0.25732747221298-0.7806780691938i</v>
      </c>
      <c r="I836" s="1">
        <f t="shared" si="121"/>
        <v>0.27934412848529899</v>
      </c>
      <c r="J836" s="1">
        <f t="shared" si="122"/>
        <v>1.3448133150102799</v>
      </c>
    </row>
    <row r="837" spans="1:10" x14ac:dyDescent="0.25">
      <c r="A837" s="1">
        <f t="shared" si="129"/>
        <v>8.0500000000001279E-2</v>
      </c>
      <c r="B837" s="1">
        <f t="shared" si="123"/>
        <v>0.28030691690817899</v>
      </c>
      <c r="C837" s="1" t="str">
        <f t="shared" si="124"/>
        <v>0.280306916908179+1.3483073983275i</v>
      </c>
      <c r="D837" s="1">
        <f t="shared" si="120"/>
        <v>-2.0569054300603899</v>
      </c>
      <c r="E837" s="1">
        <f t="shared" si="125"/>
        <v>-0.4671892683787004</v>
      </c>
      <c r="F837" s="1">
        <f t="shared" si="126"/>
        <v>-0.88415733187695422</v>
      </c>
      <c r="G837" s="1" t="str">
        <f t="shared" si="127"/>
        <v>-0.4671892683787-0.884157331876954i</v>
      </c>
      <c r="H837" s="1" t="str">
        <f t="shared" si="128"/>
        <v>-0.259321388972331-0.78001800805952i</v>
      </c>
      <c r="I837" s="1">
        <f t="shared" si="121"/>
        <v>0.28030691690817899</v>
      </c>
      <c r="J837" s="1">
        <f t="shared" si="122"/>
        <v>1.3483073983275</v>
      </c>
    </row>
    <row r="838" spans="1:10" x14ac:dyDescent="0.25">
      <c r="A838" s="1">
        <f t="shared" si="129"/>
        <v>8.0600000000001282E-2</v>
      </c>
      <c r="B838" s="1">
        <f t="shared" si="123"/>
        <v>0.28127553896373603</v>
      </c>
      <c r="C838" s="1" t="str">
        <f t="shared" si="124"/>
        <v>0.281275538963736+1.35181284718189i</v>
      </c>
      <c r="D838" s="1">
        <f t="shared" si="120"/>
        <v>-2.0594605920853097</v>
      </c>
      <c r="E838" s="1">
        <f t="shared" si="125"/>
        <v>-0.46944690605468237</v>
      </c>
      <c r="F838" s="1">
        <f t="shared" si="126"/>
        <v>-0.88296070263386361</v>
      </c>
      <c r="G838" s="1" t="str">
        <f t="shared" si="127"/>
        <v>-0.469446906054682-0.882960702633864i</v>
      </c>
      <c r="H838" s="1" t="str">
        <f t="shared" si="128"/>
        <v>-0.261313612661383-0.77935285430512i</v>
      </c>
      <c r="I838" s="1">
        <f t="shared" si="121"/>
        <v>0.28127553896373603</v>
      </c>
      <c r="J838" s="1">
        <f t="shared" si="122"/>
        <v>1.35181284718189</v>
      </c>
    </row>
    <row r="839" spans="1:10" x14ac:dyDescent="0.25">
      <c r="A839" s="1">
        <f t="shared" si="129"/>
        <v>8.0700000000001285E-2</v>
      </c>
      <c r="B839" s="1">
        <f t="shared" si="123"/>
        <v>0.28225004038412799</v>
      </c>
      <c r="C839" s="1" t="str">
        <f t="shared" si="124"/>
        <v>0.282250040384128+1.3553297256901i</v>
      </c>
      <c r="D839" s="1">
        <f t="shared" si="120"/>
        <v>-2.0620157541102295</v>
      </c>
      <c r="E839" s="1">
        <f t="shared" si="125"/>
        <v>-0.47170147878250335</v>
      </c>
      <c r="F839" s="1">
        <f t="shared" si="126"/>
        <v>-0.88175830867330052</v>
      </c>
      <c r="G839" s="1" t="str">
        <f t="shared" si="127"/>
        <v>-0.471701478782503-0.881758308673301i</v>
      </c>
      <c r="H839" s="1" t="str">
        <f t="shared" si="128"/>
        <v>-0.263304130273206-0.778682612273288i</v>
      </c>
      <c r="I839" s="1">
        <f t="shared" si="121"/>
        <v>0.28225004038412799</v>
      </c>
      <c r="J839" s="1">
        <f t="shared" si="122"/>
        <v>1.3553297256901</v>
      </c>
    </row>
    <row r="840" spans="1:10" x14ac:dyDescent="0.25">
      <c r="A840" s="1">
        <f t="shared" si="129"/>
        <v>8.0800000000001287E-2</v>
      </c>
      <c r="B840" s="1">
        <f t="shared" si="123"/>
        <v>0.28323046734984297</v>
      </c>
      <c r="C840" s="1" t="str">
        <f t="shared" si="124"/>
        <v>0.283230467349843+1.35885809842182i</v>
      </c>
      <c r="D840" s="1">
        <f t="shared" si="120"/>
        <v>-2.0645709161351493</v>
      </c>
      <c r="E840" s="1">
        <f t="shared" si="125"/>
        <v>-0.47395297184239754</v>
      </c>
      <c r="F840" s="1">
        <f t="shared" si="126"/>
        <v>-0.88055015784551394</v>
      </c>
      <c r="G840" s="1" t="str">
        <f t="shared" si="127"/>
        <v>-0.473952971842398-0.880550157845514i</v>
      </c>
      <c r="H840" s="1" t="str">
        <f t="shared" si="128"/>
        <v>-0.265292928812011-0.778007286339933i</v>
      </c>
      <c r="I840" s="1">
        <f t="shared" si="121"/>
        <v>0.28323046734984297</v>
      </c>
      <c r="J840" s="1">
        <f t="shared" si="122"/>
        <v>1.3588580984218199</v>
      </c>
    </row>
    <row r="841" spans="1:10" x14ac:dyDescent="0.25">
      <c r="A841" s="1">
        <f t="shared" si="129"/>
        <v>8.090000000000129E-2</v>
      </c>
      <c r="B841" s="1">
        <f t="shared" si="123"/>
        <v>0.28421686649497002</v>
      </c>
      <c r="C841" s="1" t="str">
        <f t="shared" si="124"/>
        <v>0.28421686649497+1.36239803040369i</v>
      </c>
      <c r="D841" s="1">
        <f t="shared" si="120"/>
        <v>-2.0671260781600687</v>
      </c>
      <c r="E841" s="1">
        <f t="shared" si="125"/>
        <v>-0.47620137053470529</v>
      </c>
      <c r="F841" s="1">
        <f t="shared" si="126"/>
        <v>-0.87933625803833904</v>
      </c>
      <c r="G841" s="1" t="str">
        <f t="shared" si="127"/>
        <v>-0.476201370534705-0.879336258038339i</v>
      </c>
      <c r="H841" s="1" t="str">
        <f t="shared" si="128"/>
        <v>-0.267279995293229-0.777326880914157i</v>
      </c>
      <c r="I841" s="1">
        <f t="shared" si="121"/>
        <v>0.28421686649497002</v>
      </c>
      <c r="J841" s="1">
        <f t="shared" si="122"/>
        <v>1.36239803040369</v>
      </c>
    </row>
    <row r="842" spans="1:10" x14ac:dyDescent="0.25">
      <c r="A842" s="1">
        <f t="shared" si="129"/>
        <v>8.1000000000001293E-2</v>
      </c>
      <c r="B842" s="1">
        <f t="shared" si="123"/>
        <v>0.28520928491246</v>
      </c>
      <c r="C842" s="1" t="str">
        <f t="shared" si="124"/>
        <v>0.28520928491246+1.36594958712313i</v>
      </c>
      <c r="D842" s="1">
        <f t="shared" si="120"/>
        <v>-2.0696812401849884</v>
      </c>
      <c r="E842" s="1">
        <f t="shared" si="125"/>
        <v>-0.4784466601799709</v>
      </c>
      <c r="F842" s="1">
        <f t="shared" si="126"/>
        <v>-0.87811661717714429</v>
      </c>
      <c r="G842" s="1" t="str">
        <f t="shared" si="127"/>
        <v>-0.478446660179971-0.878116617177144i</v>
      </c>
      <c r="H842" s="1" t="str">
        <f t="shared" si="128"/>
        <v>-0.269265316743606-0.776641400438224i</v>
      </c>
      <c r="I842" s="1">
        <f t="shared" si="121"/>
        <v>0.28520928491246</v>
      </c>
      <c r="J842" s="1">
        <f t="shared" si="122"/>
        <v>1.36594958712313</v>
      </c>
    </row>
    <row r="843" spans="1:10" x14ac:dyDescent="0.25">
      <c r="A843" s="1">
        <f t="shared" si="129"/>
        <v>8.1100000000001296E-2</v>
      </c>
      <c r="B843" s="1">
        <f t="shared" si="123"/>
        <v>0.28620777015950699</v>
      </c>
      <c r="C843" s="1" t="str">
        <f t="shared" si="124"/>
        <v>0.286207770159507+1.36951283453227i</v>
      </c>
      <c r="D843" s="1">
        <f t="shared" si="120"/>
        <v>-2.0722364022099082</v>
      </c>
      <c r="E843" s="1">
        <f t="shared" si="125"/>
        <v>-0.48068882611903607</v>
      </c>
      <c r="F843" s="1">
        <f t="shared" si="126"/>
        <v>-0.87689124322478162</v>
      </c>
      <c r="G843" s="1" t="str">
        <f t="shared" si="127"/>
        <v>-0.480688826119036-0.876891243224782i</v>
      </c>
      <c r="H843" s="1" t="str">
        <f t="shared" si="128"/>
        <v>-0.271248880201276-0.775950849387534i</v>
      </c>
      <c r="I843" s="1">
        <f t="shared" si="121"/>
        <v>0.28620777015950699</v>
      </c>
      <c r="J843" s="1">
        <f t="shared" si="122"/>
        <v>1.36951283453227</v>
      </c>
    </row>
    <row r="844" spans="1:10" x14ac:dyDescent="0.25">
      <c r="A844" s="1">
        <f t="shared" si="129"/>
        <v>8.1200000000001299E-2</v>
      </c>
      <c r="B844" s="1">
        <f t="shared" si="123"/>
        <v>0.28721237026299901</v>
      </c>
      <c r="C844" s="1" t="str">
        <f t="shared" si="124"/>
        <v>0.287212370262999+1.37308783905193i</v>
      </c>
      <c r="D844" s="1">
        <f t="shared" si="120"/>
        <v>-2.074791564234828</v>
      </c>
      <c r="E844" s="1">
        <f t="shared" si="125"/>
        <v>-0.4829278537131369</v>
      </c>
      <c r="F844" s="1">
        <f t="shared" si="126"/>
        <v>-0.87566014418153293</v>
      </c>
      <c r="G844" s="1" t="str">
        <f t="shared" si="127"/>
        <v>-0.482927853713137-0.875660144181533i</v>
      </c>
      <c r="H844" s="1" t="str">
        <f t="shared" si="128"/>
        <v>-0.273230672715851-0.775255232270589i</v>
      </c>
      <c r="I844" s="1">
        <f t="shared" si="121"/>
        <v>0.28721237026299901</v>
      </c>
      <c r="J844" s="1">
        <f t="shared" si="122"/>
        <v>1.3730878390519301</v>
      </c>
    </row>
    <row r="845" spans="1:10" x14ac:dyDescent="0.25">
      <c r="A845" s="1">
        <f t="shared" si="129"/>
        <v>8.1300000000001302E-2</v>
      </c>
      <c r="B845" s="1">
        <f t="shared" si="123"/>
        <v>0.288223133725033</v>
      </c>
      <c r="C845" s="1" t="str">
        <f t="shared" si="124"/>
        <v>0.288223133725033+1.37667466757562i</v>
      </c>
      <c r="D845" s="1">
        <f t="shared" si="120"/>
        <v>-2.0773467262597478</v>
      </c>
      <c r="E845" s="1">
        <f t="shared" si="125"/>
        <v>-0.48516372834399946</v>
      </c>
      <c r="F845" s="1">
        <f t="shared" si="126"/>
        <v>-0.87442332808505852</v>
      </c>
      <c r="G845" s="1" t="str">
        <f t="shared" si="127"/>
        <v>-0.485163728343999-0.874423328085059i</v>
      </c>
      <c r="H845" s="1" t="str">
        <f t="shared" si="128"/>
        <v>-0.275210681348506-0.77455455362897i</v>
      </c>
      <c r="I845" s="1">
        <f t="shared" si="121"/>
        <v>0.288223133725033</v>
      </c>
      <c r="J845" s="1">
        <f t="shared" si="122"/>
        <v>1.3766746675756201</v>
      </c>
    </row>
    <row r="846" spans="1:10" x14ac:dyDescent="0.25">
      <c r="A846" s="1">
        <f t="shared" si="129"/>
        <v>8.1400000000001305E-2</v>
      </c>
      <c r="B846" s="1">
        <f t="shared" si="123"/>
        <v>0.289240109528483</v>
      </c>
      <c r="C846" s="1" t="str">
        <f t="shared" si="124"/>
        <v>0.289240109528483+1.38027338747354i</v>
      </c>
      <c r="D846" s="1">
        <f t="shared" si="120"/>
        <v>-2.0799018882846676</v>
      </c>
      <c r="E846" s="1">
        <f t="shared" si="125"/>
        <v>-0.4873964354139349</v>
      </c>
      <c r="F846" s="1">
        <f t="shared" si="126"/>
        <v>-0.87318080301034451</v>
      </c>
      <c r="G846" s="1" t="str">
        <f t="shared" si="127"/>
        <v>-0.487396435413935-0.873180803010345i</v>
      </c>
      <c r="H846" s="1" t="str">
        <f t="shared" si="128"/>
        <v>-0.277188893172064-0.773848818037301i</v>
      </c>
      <c r="I846" s="1">
        <f t="shared" si="121"/>
        <v>0.289240109528483</v>
      </c>
      <c r="J846" s="1">
        <f t="shared" si="122"/>
        <v>1.38027338747354</v>
      </c>
    </row>
    <row r="847" spans="1:10" x14ac:dyDescent="0.25">
      <c r="A847" s="1">
        <f t="shared" si="129"/>
        <v>8.1500000000001308E-2</v>
      </c>
      <c r="B847" s="1">
        <f t="shared" si="123"/>
        <v>0.29026334714271701</v>
      </c>
      <c r="C847" s="1" t="str">
        <f t="shared" si="124"/>
        <v>0.290263347142717+1.38388406659672i</v>
      </c>
      <c r="D847" s="1">
        <f t="shared" si="120"/>
        <v>-2.0824570503095874</v>
      </c>
      <c r="E847" s="1">
        <f t="shared" si="125"/>
        <v>-0.48962596034593497</v>
      </c>
      <c r="F847" s="1">
        <f t="shared" si="126"/>
        <v>-0.87193257706964988</v>
      </c>
      <c r="G847" s="1" t="str">
        <f t="shared" si="127"/>
        <v>-0.489625960345935-0.87193257706965i</v>
      </c>
      <c r="H847" s="1" t="str">
        <f t="shared" si="128"/>
        <v>-0.279165295271076-0.773138030103224i</v>
      </c>
      <c r="I847" s="1">
        <f t="shared" si="121"/>
        <v>0.29026334714271701</v>
      </c>
      <c r="J847" s="1">
        <f t="shared" si="122"/>
        <v>1.38388406659672</v>
      </c>
    </row>
    <row r="848" spans="1:10" x14ac:dyDescent="0.25">
      <c r="A848" s="1">
        <f t="shared" si="129"/>
        <v>8.160000000000131E-2</v>
      </c>
      <c r="B848" s="1">
        <f t="shared" si="123"/>
        <v>0.29129289652927098</v>
      </c>
      <c r="C848" s="1" t="str">
        <f t="shared" si="124"/>
        <v>0.291292896529271+1.38750677328105i</v>
      </c>
      <c r="D848" s="1">
        <f t="shared" si="120"/>
        <v>-2.0850122123345072</v>
      </c>
      <c r="E848" s="1">
        <f t="shared" si="125"/>
        <v>-0.49185228858376712</v>
      </c>
      <c r="F848" s="1">
        <f t="shared" si="126"/>
        <v>-0.87067865841245395</v>
      </c>
      <c r="G848" s="1" t="str">
        <f t="shared" si="127"/>
        <v>-0.491852288583767-0.870678658412454i</v>
      </c>
      <c r="H848" s="1" t="str">
        <f t="shared" si="128"/>
        <v>-0.281139874741913-0.772422194467367i</v>
      </c>
      <c r="I848" s="1">
        <f t="shared" si="121"/>
        <v>0.29129289652927098</v>
      </c>
      <c r="J848" s="1">
        <f t="shared" si="122"/>
        <v>1.38750677328105</v>
      </c>
    </row>
    <row r="849" spans="1:10" x14ac:dyDescent="0.25">
      <c r="A849" s="1">
        <f t="shared" si="129"/>
        <v>8.1700000000001313E-2</v>
      </c>
      <c r="B849" s="1">
        <f t="shared" si="123"/>
        <v>0.29232880814775303</v>
      </c>
      <c r="C849" s="1" t="str">
        <f t="shared" si="124"/>
        <v>0.292328808147753+1.39114157635151i</v>
      </c>
      <c r="D849" s="1">
        <f t="shared" si="120"/>
        <v>-2.087567374359427</v>
      </c>
      <c r="E849" s="1">
        <f t="shared" si="125"/>
        <v>-0.49407540559206953</v>
      </c>
      <c r="F849" s="1">
        <f t="shared" si="126"/>
        <v>-0.86941905522540275</v>
      </c>
      <c r="G849" s="1" t="str">
        <f t="shared" si="127"/>
        <v>-0.49407540559207-0.869419055225403i</v>
      </c>
      <c r="H849" s="1" t="str">
        <f t="shared" si="128"/>
        <v>-0.283112618692841-0.771701315803312i</v>
      </c>
      <c r="I849" s="1">
        <f t="shared" si="121"/>
        <v>0.29232880814775303</v>
      </c>
      <c r="J849" s="1">
        <f t="shared" si="122"/>
        <v>1.39114157635151</v>
      </c>
    </row>
    <row r="850" spans="1:10" x14ac:dyDescent="0.25">
      <c r="A850" s="1">
        <f t="shared" si="129"/>
        <v>8.1800000000001316E-2</v>
      </c>
      <c r="B850" s="1">
        <f t="shared" si="123"/>
        <v>0.29337113296167899</v>
      </c>
      <c r="C850" s="1" t="str">
        <f t="shared" si="124"/>
        <v>0.293371132961679+1.3947885451263i</v>
      </c>
      <c r="D850" s="1">
        <f t="shared" si="120"/>
        <v>-2.0901225363843468</v>
      </c>
      <c r="E850" s="1">
        <f t="shared" si="125"/>
        <v>-0.49629529685644597</v>
      </c>
      <c r="F850" s="1">
        <f t="shared" si="126"/>
        <v>-0.86815377573225594</v>
      </c>
      <c r="G850" s="1" t="str">
        <f t="shared" si="127"/>
        <v>-0.496295296856446-0.868153775732256i</v>
      </c>
      <c r="H850" s="1" t="str">
        <f t="shared" si="128"/>
        <v>-0.285083514244112-0.770975398817568i</v>
      </c>
      <c r="I850" s="1">
        <f t="shared" si="121"/>
        <v>0.29337113296167899</v>
      </c>
      <c r="J850" s="1">
        <f t="shared" si="122"/>
        <v>1.3947885451263</v>
      </c>
    </row>
    <row r="851" spans="1:10" x14ac:dyDescent="0.25">
      <c r="A851" s="1">
        <f t="shared" si="129"/>
        <v>8.1900000000001319E-2</v>
      </c>
      <c r="B851" s="1">
        <f t="shared" si="123"/>
        <v>0.29441992244449899</v>
      </c>
      <c r="C851" s="1" t="str">
        <f t="shared" si="124"/>
        <v>0.294419922444499+1.39844774942111i</v>
      </c>
      <c r="D851" s="1">
        <f t="shared" si="120"/>
        <v>-2.0926776984092665</v>
      </c>
      <c r="E851" s="1">
        <f t="shared" si="125"/>
        <v>-0.49851194788356074</v>
      </c>
      <c r="F851" s="1">
        <f t="shared" si="126"/>
        <v>-0.86688282819383267</v>
      </c>
      <c r="G851" s="1" t="str">
        <f t="shared" si="127"/>
        <v>-0.498511947883561-0.866882828193833i</v>
      </c>
      <c r="H851" s="1" t="str">
        <f t="shared" si="128"/>
        <v>-0.287052548528046-0.770244448249538i</v>
      </c>
      <c r="I851" s="1">
        <f t="shared" si="121"/>
        <v>0.29441992244449899</v>
      </c>
      <c r="J851" s="1">
        <f t="shared" si="122"/>
        <v>1.3984477494211101</v>
      </c>
    </row>
    <row r="852" spans="1:10" x14ac:dyDescent="0.25">
      <c r="A852" s="1">
        <f t="shared" si="129"/>
        <v>8.2000000000001322E-2</v>
      </c>
      <c r="B852" s="1">
        <f t="shared" si="123"/>
        <v>0.29547522858563102</v>
      </c>
      <c r="C852" s="1" t="str">
        <f t="shared" si="124"/>
        <v>0.295475228585631+1.40211925955338i</v>
      </c>
      <c r="D852" s="1">
        <f t="shared" si="120"/>
        <v>-2.0952328604341863</v>
      </c>
      <c r="E852" s="1">
        <f t="shared" si="125"/>
        <v>-0.50072534420123294</v>
      </c>
      <c r="F852" s="1">
        <f t="shared" si="126"/>
        <v>-0.86560622090795813</v>
      </c>
      <c r="G852" s="1" t="str">
        <f t="shared" si="127"/>
        <v>-0.500725344201233-0.865606220907958i</v>
      </c>
      <c r="H852" s="1" t="str">
        <f t="shared" si="128"/>
        <v>-0.289019708689114-0.769508468871487i</v>
      </c>
      <c r="I852" s="1">
        <f t="shared" si="121"/>
        <v>0.29547522858563102</v>
      </c>
      <c r="J852" s="1">
        <f t="shared" si="122"/>
        <v>1.40211925955338</v>
      </c>
    </row>
    <row r="853" spans="1:10" x14ac:dyDescent="0.25">
      <c r="A853" s="1">
        <f t="shared" si="129"/>
        <v>8.2100000000001325E-2</v>
      </c>
      <c r="B853" s="1">
        <f t="shared" si="123"/>
        <v>0.29653710389665799</v>
      </c>
      <c r="C853" s="1" t="str">
        <f t="shared" si="124"/>
        <v>0.296537103896658+1.40580314634663i</v>
      </c>
      <c r="D853" s="1">
        <f t="shared" si="120"/>
        <v>-2.0977880224591061</v>
      </c>
      <c r="E853" s="1">
        <f t="shared" si="125"/>
        <v>-0.50293547135853134</v>
      </c>
      <c r="F853" s="1">
        <f t="shared" si="126"/>
        <v>-0.86432396220940899</v>
      </c>
      <c r="G853" s="1" t="str">
        <f t="shared" si="127"/>
        <v>-0.502935471358531-0.864323962209409i</v>
      </c>
      <c r="H853" s="1" t="str">
        <f t="shared" si="128"/>
        <v>-0.290984981884025-0.768767465488515i</v>
      </c>
      <c r="I853" s="1">
        <f t="shared" si="121"/>
        <v>0.29653710389665799</v>
      </c>
      <c r="J853" s="1">
        <f t="shared" si="122"/>
        <v>1.4058031463466301</v>
      </c>
    </row>
    <row r="854" spans="1:10" x14ac:dyDescent="0.25">
      <c r="A854" s="1">
        <f t="shared" si="129"/>
        <v>8.2200000000001328E-2</v>
      </c>
      <c r="B854" s="1">
        <f t="shared" si="123"/>
        <v>0.29760560141750297</v>
      </c>
      <c r="C854" s="1" t="str">
        <f t="shared" si="124"/>
        <v>0.297605601417503+1.40949948113476i</v>
      </c>
      <c r="D854" s="1">
        <f t="shared" si="120"/>
        <v>-2.1003431844840259</v>
      </c>
      <c r="E854" s="1">
        <f t="shared" si="125"/>
        <v>-0.50514231492586859</v>
      </c>
      <c r="F854" s="1">
        <f t="shared" si="126"/>
        <v>-0.86303606046985926</v>
      </c>
      <c r="G854" s="1" t="str">
        <f t="shared" si="127"/>
        <v>-0.505142314925869-0.863036060469859i</v>
      </c>
      <c r="H854" s="1" t="str">
        <f t="shared" si="128"/>
        <v>-0.292948355281806-0.76802144293852i</v>
      </c>
      <c r="I854" s="1">
        <f t="shared" si="121"/>
        <v>0.29760560141750297</v>
      </c>
      <c r="J854" s="1">
        <f t="shared" si="122"/>
        <v>1.4094994811347601</v>
      </c>
    </row>
    <row r="855" spans="1:10" x14ac:dyDescent="0.25">
      <c r="A855" s="1">
        <f t="shared" si="129"/>
        <v>8.230000000000133E-2</v>
      </c>
      <c r="B855" s="1">
        <f t="shared" si="123"/>
        <v>0.29868077472279297</v>
      </c>
      <c r="C855" s="1" t="str">
        <f t="shared" si="124"/>
        <v>0.298680774722793+1.4132083357665i</v>
      </c>
      <c r="D855" s="1">
        <f t="shared" si="120"/>
        <v>-2.1028983465089457</v>
      </c>
      <c r="E855" s="1">
        <f t="shared" si="125"/>
        <v>-0.50734586049509522</v>
      </c>
      <c r="F855" s="1">
        <f t="shared" si="126"/>
        <v>-0.86174252409782548</v>
      </c>
      <c r="G855" s="1" t="str">
        <f t="shared" si="127"/>
        <v>-0.507345860495095-0.861742524097825i</v>
      </c>
      <c r="H855" s="1" t="str">
        <f t="shared" si="128"/>
        <v>-0.294909816063885-0.767270406092171i</v>
      </c>
      <c r="I855" s="1">
        <f t="shared" si="121"/>
        <v>0.29868077472279297</v>
      </c>
      <c r="J855" s="1">
        <f t="shared" si="122"/>
        <v>1.4132083357665</v>
      </c>
    </row>
    <row r="856" spans="1:10" x14ac:dyDescent="0.25">
      <c r="A856" s="1">
        <f t="shared" si="129"/>
        <v>8.2400000000001333E-2</v>
      </c>
      <c r="B856" s="1">
        <f t="shared" si="123"/>
        <v>0.299762677928265</v>
      </c>
      <c r="C856" s="1" t="str">
        <f t="shared" si="124"/>
        <v>0.299762677928265+1.41692978260984i</v>
      </c>
      <c r="D856" s="1">
        <f t="shared" si="120"/>
        <v>-2.1054535085338655</v>
      </c>
      <c r="E856" s="1">
        <f t="shared" si="125"/>
        <v>-0.50954609367959414</v>
      </c>
      <c r="F856" s="1">
        <f t="shared" si="126"/>
        <v>-0.86044336153861178</v>
      </c>
      <c r="G856" s="1" t="str">
        <f t="shared" si="127"/>
        <v>-0.509546093679594-0.860443361538612i</v>
      </c>
      <c r="H856" s="1" t="str">
        <f t="shared" si="128"/>
        <v>-0.296869351424184-0.766514359852877i</v>
      </c>
      <c r="I856" s="1">
        <f t="shared" si="121"/>
        <v>0.299762677928265</v>
      </c>
      <c r="J856" s="1">
        <f t="shared" si="122"/>
        <v>1.4169297826098399</v>
      </c>
    </row>
    <row r="857" spans="1:10" x14ac:dyDescent="0.25">
      <c r="A857" s="1">
        <f t="shared" si="129"/>
        <v>8.2500000000001336E-2</v>
      </c>
      <c r="B857" s="1">
        <f t="shared" si="123"/>
        <v>0.30085136569724402</v>
      </c>
      <c r="C857" s="1" t="str">
        <f t="shared" si="124"/>
        <v>0.300851365697244+1.42066389455647i</v>
      </c>
      <c r="D857" s="1">
        <f t="shared" si="120"/>
        <v>-2.1080086705587853</v>
      </c>
      <c r="E857" s="1">
        <f t="shared" si="125"/>
        <v>-0.51174300011437412</v>
      </c>
      <c r="F857" s="1">
        <f t="shared" si="126"/>
        <v>-0.85913858127425502</v>
      </c>
      <c r="G857" s="1" t="str">
        <f t="shared" si="127"/>
        <v>-0.511743000114374-0.859138581274255i</v>
      </c>
      <c r="H857" s="1" t="str">
        <f t="shared" si="128"/>
        <v>-0.298826948569189-0.765753309156747i</v>
      </c>
      <c r="I857" s="1">
        <f t="shared" si="121"/>
        <v>0.30085136569724402</v>
      </c>
      <c r="J857" s="1">
        <f t="shared" si="122"/>
        <v>1.42066389455647</v>
      </c>
    </row>
    <row r="858" spans="1:10" x14ac:dyDescent="0.25">
      <c r="A858" s="1">
        <f t="shared" si="129"/>
        <v>8.2600000000001339E-2</v>
      </c>
      <c r="B858" s="1">
        <f t="shared" si="123"/>
        <v>0.30194689324722901</v>
      </c>
      <c r="C858" s="1" t="str">
        <f t="shared" si="124"/>
        <v>0.301946893247229+1.42441074502633i</v>
      </c>
      <c r="D858" s="1">
        <f t="shared" si="120"/>
        <v>-2.1105638325837051</v>
      </c>
      <c r="E858" s="1">
        <f t="shared" si="125"/>
        <v>-0.51393656545616395</v>
      </c>
      <c r="F858" s="1">
        <f t="shared" si="126"/>
        <v>-0.85782819182346892</v>
      </c>
      <c r="G858" s="1" t="str">
        <f t="shared" si="127"/>
        <v>-0.513936565456164-0.857828191823469i</v>
      </c>
      <c r="H858" s="1" t="str">
        <f t="shared" si="128"/>
        <v>-0.300782594718043-0.764987258972568i</v>
      </c>
      <c r="I858" s="1">
        <f t="shared" si="121"/>
        <v>0.30194689324722901</v>
      </c>
      <c r="J858" s="1">
        <f t="shared" si="122"/>
        <v>1.4244107450263299</v>
      </c>
    </row>
    <row r="859" spans="1:10" x14ac:dyDescent="0.25">
      <c r="A859" s="1">
        <f t="shared" si="129"/>
        <v>8.2700000000001342E-2</v>
      </c>
      <c r="B859" s="1">
        <f t="shared" si="123"/>
        <v>0.30304931635660798</v>
      </c>
      <c r="C859" s="1" t="str">
        <f t="shared" si="124"/>
        <v>0.303049316356608+1.4281704079722i</v>
      </c>
      <c r="D859" s="1">
        <f t="shared" si="120"/>
        <v>-2.1131189946086248</v>
      </c>
      <c r="E859" s="1">
        <f t="shared" si="125"/>
        <v>-0.51612677538350571</v>
      </c>
      <c r="F859" s="1">
        <f t="shared" si="126"/>
        <v>-0.85651220174158893</v>
      </c>
      <c r="G859" s="1" t="str">
        <f t="shared" si="127"/>
        <v>-0.516126775383506-0.856512201741589i</v>
      </c>
      <c r="H859" s="1" t="str">
        <f t="shared" si="128"/>
        <v>-0.302736277102629-0.764216214301765i</v>
      </c>
      <c r="I859" s="1">
        <f t="shared" si="121"/>
        <v>0.30304931635660798</v>
      </c>
      <c r="J859" s="1">
        <f t="shared" si="122"/>
        <v>1.4281704079722</v>
      </c>
    </row>
    <row r="860" spans="1:10" x14ac:dyDescent="0.25">
      <c r="A860" s="1">
        <f t="shared" si="129"/>
        <v>8.2800000000001345E-2</v>
      </c>
      <c r="B860" s="1">
        <f t="shared" si="123"/>
        <v>0.30415869137138202</v>
      </c>
      <c r="C860" s="1" t="str">
        <f t="shared" si="124"/>
        <v>0.304158691371382+1.43194295788423i</v>
      </c>
      <c r="D860" s="1">
        <f t="shared" si="120"/>
        <v>-2.1156741566335446</v>
      </c>
      <c r="E860" s="1">
        <f t="shared" si="125"/>
        <v>-0.51831361559684863</v>
      </c>
      <c r="F860" s="1">
        <f t="shared" si="126"/>
        <v>-0.85519061962051612</v>
      </c>
      <c r="G860" s="1" t="str">
        <f t="shared" si="127"/>
        <v>-0.518313615596849-0.855190619620516i</v>
      </c>
      <c r="H860" s="1" t="str">
        <f t="shared" si="128"/>
        <v>-0.304687982967647-0.763440180178374i</v>
      </c>
      <c r="I860" s="1">
        <f t="shared" si="121"/>
        <v>0.30415869137138202</v>
      </c>
      <c r="J860" s="1">
        <f t="shared" si="122"/>
        <v>1.43194295788423</v>
      </c>
    </row>
    <row r="861" spans="1:10" x14ac:dyDescent="0.25">
      <c r="A861" s="1">
        <f t="shared" si="129"/>
        <v>8.2900000000001348E-2</v>
      </c>
      <c r="B861" s="1">
        <f t="shared" si="123"/>
        <v>0.30527507521206398</v>
      </c>
      <c r="C861" s="1" t="str">
        <f t="shared" si="124"/>
        <v>0.305275075212064+1.43572846979469i</v>
      </c>
      <c r="D861" s="1">
        <f t="shared" si="120"/>
        <v>-2.1182293186584644</v>
      </c>
      <c r="E861" s="1">
        <f t="shared" si="125"/>
        <v>-0.52049707181864224</v>
      </c>
      <c r="F861" s="1">
        <f t="shared" si="126"/>
        <v>-0.85386345408866116</v>
      </c>
      <c r="G861" s="1" t="str">
        <f t="shared" si="127"/>
        <v>-0.520497071818642-0.853863454088661i</v>
      </c>
      <c r="H861" s="1" t="str">
        <f t="shared" si="128"/>
        <v>-0.306637699570702-0.762659161669004i</v>
      </c>
      <c r="I861" s="1">
        <f t="shared" si="121"/>
        <v>0.30527507521206398</v>
      </c>
      <c r="J861" s="1">
        <f t="shared" si="122"/>
        <v>1.4357284697946899</v>
      </c>
    </row>
    <row r="862" spans="1:10" x14ac:dyDescent="0.25">
      <c r="A862" s="1">
        <f t="shared" si="129"/>
        <v>8.300000000000135E-2</v>
      </c>
      <c r="B862" s="1">
        <f t="shared" si="123"/>
        <v>0.306398525380639</v>
      </c>
      <c r="C862" s="1" t="str">
        <f t="shared" si="124"/>
        <v>0.306398525380639+1.43952701928258i</v>
      </c>
      <c r="D862" s="1">
        <f t="shared" si="120"/>
        <v>-2.1207844806833842</v>
      </c>
      <c r="E862" s="1">
        <f t="shared" si="125"/>
        <v>-0.52267712979342962</v>
      </c>
      <c r="F862" s="1">
        <f t="shared" si="126"/>
        <v>-0.85253071381088807</v>
      </c>
      <c r="G862" s="1" t="str">
        <f t="shared" si="127"/>
        <v>-0.52267712979343-0.852530713810888i</v>
      </c>
      <c r="H862" s="1" t="str">
        <f t="shared" si="128"/>
        <v>-0.308585414182392-0.761873163872808i</v>
      </c>
      <c r="I862" s="1">
        <f t="shared" si="121"/>
        <v>0.306398525380639</v>
      </c>
      <c r="J862" s="1">
        <f t="shared" si="122"/>
        <v>1.43952701928258</v>
      </c>
    </row>
    <row r="863" spans="1:10" x14ac:dyDescent="0.25">
      <c r="A863" s="1">
        <f t="shared" si="129"/>
        <v>8.3100000000001353E-2</v>
      </c>
      <c r="B863" s="1">
        <f t="shared" si="123"/>
        <v>0.30752909996761701</v>
      </c>
      <c r="C863" s="1" t="str">
        <f t="shared" si="124"/>
        <v>0.307529099967617+1.44333868247842i</v>
      </c>
      <c r="D863" s="1">
        <f t="shared" si="120"/>
        <v>-2.123339642708304</v>
      </c>
      <c r="E863" s="1">
        <f t="shared" si="125"/>
        <v>-0.52485377528794053</v>
      </c>
      <c r="F863" s="1">
        <f t="shared" si="126"/>
        <v>-0.85119240748845737</v>
      </c>
      <c r="G863" s="1" t="str">
        <f t="shared" si="127"/>
        <v>-0.524853775287941-0.851192407488457i</v>
      </c>
      <c r="H863" s="1" t="str">
        <f t="shared" si="128"/>
        <v>-0.310531114086378-0.761082191921447i</v>
      </c>
      <c r="I863" s="1">
        <f t="shared" si="121"/>
        <v>0.30752909996761701</v>
      </c>
      <c r="J863" s="1">
        <f t="shared" si="122"/>
        <v>1.44333868247842</v>
      </c>
    </row>
    <row r="864" spans="1:10" x14ac:dyDescent="0.25">
      <c r="A864" s="1">
        <f t="shared" si="129"/>
        <v>8.3200000000001356E-2</v>
      </c>
      <c r="B864" s="1">
        <f t="shared" si="123"/>
        <v>0.308666857659185</v>
      </c>
      <c r="C864" s="1" t="str">
        <f t="shared" si="124"/>
        <v>0.308666857659185+1.44716353606901i</v>
      </c>
      <c r="D864" s="1">
        <f t="shared" ref="D864:D928" si="130">-2*$B$10*A864</f>
        <v>-2.1258948047332238</v>
      </c>
      <c r="E864" s="1">
        <f t="shared" si="125"/>
        <v>-0.52702699409118436</v>
      </c>
      <c r="F864" s="1">
        <f t="shared" si="126"/>
        <v>-0.84984854385896946</v>
      </c>
      <c r="G864" s="1" t="str">
        <f t="shared" si="127"/>
        <v>-0.527026994091184-0.849848543858969i</v>
      </c>
      <c r="H864" s="1" t="str">
        <f t="shared" si="128"/>
        <v>-0.312474786579479-0.760286250979057i</v>
      </c>
      <c r="I864" s="1">
        <f t="shared" si="121"/>
        <v>0.308666857659185</v>
      </c>
      <c r="J864" s="1">
        <f t="shared" si="122"/>
        <v>1.44716353606901</v>
      </c>
    </row>
    <row r="865" spans="1:10" x14ac:dyDescent="0.25">
      <c r="A865" s="1">
        <f t="shared" si="129"/>
        <v>8.3300000000001359E-2</v>
      </c>
      <c r="B865" s="1">
        <f t="shared" ref="B865:B928" si="131">I865</f>
        <v>0.309811857744488</v>
      </c>
      <c r="C865" s="1" t="str">
        <f t="shared" ref="C865:C928" si="132">IMDIV(IMSUB(1,H865),IMSUM(1,H865))</f>
        <v>0.309811857744488+1.4510016573023i</v>
      </c>
      <c r="D865" s="1">
        <f t="shared" si="130"/>
        <v>-2.1284499667581436</v>
      </c>
      <c r="E865" s="1">
        <f t="shared" ref="E865:E928" si="133">COS(D865)</f>
        <v>-0.52919677201454274</v>
      </c>
      <c r="F865" s="1">
        <f t="shared" ref="F865:F928" si="134">SIN(D865)</f>
        <v>-0.84849913169630764</v>
      </c>
      <c r="G865" s="1" t="str">
        <f t="shared" ref="G865:G928" si="135">COMPLEX(E865,F865)</f>
        <v>-0.529196772014543-0.848499131696308i</v>
      </c>
      <c r="H865" s="1" t="str">
        <f t="shared" ref="H865:H928" si="136">IMPRODUCT(G865,$H$2)</f>
        <v>-0.314416418971751-0.759485346242218i</v>
      </c>
      <c r="I865" s="1">
        <f t="shared" ref="I865:I928" si="137">IMREAL(C865)</f>
        <v>0.309811857744488</v>
      </c>
      <c r="J865" s="1">
        <f t="shared" ref="J865:J928" si="138">IMAGINARY(C865)</f>
        <v>1.4510016573022999</v>
      </c>
    </row>
    <row r="866" spans="1:10" x14ac:dyDescent="0.25">
      <c r="A866" s="1">
        <f t="shared" ref="A866:A929" si="139">A865+$O$1</f>
        <v>8.3400000000001362E-2</v>
      </c>
      <c r="B866" s="1">
        <f t="shared" si="131"/>
        <v>0.310964160122983</v>
      </c>
      <c r="C866" s="1" t="str">
        <f t="shared" si="132"/>
        <v>0.310964160122983+1.45485312399221i</v>
      </c>
      <c r="D866" s="1">
        <f t="shared" si="130"/>
        <v>-2.1310051287830634</v>
      </c>
      <c r="E866" s="1">
        <f t="shared" si="133"/>
        <v>-0.53136309489186229</v>
      </c>
      <c r="F866" s="1">
        <f t="shared" si="134"/>
        <v>-0.84714417981058088</v>
      </c>
      <c r="G866" s="1" t="str">
        <f t="shared" si="135"/>
        <v>-0.531363094891862-0.847144179810581i</v>
      </c>
      <c r="H866" s="1" t="str">
        <f t="shared" si="136"/>
        <v>-0.316355998586567-0.758679482939915i</v>
      </c>
      <c r="I866" s="1">
        <f t="shared" si="137"/>
        <v>0.310964160122983</v>
      </c>
      <c r="J866" s="1">
        <f t="shared" si="138"/>
        <v>1.45485312399221</v>
      </c>
    </row>
    <row r="867" spans="1:10" x14ac:dyDescent="0.25">
      <c r="A867" s="1">
        <f t="shared" si="139"/>
        <v>8.3500000000001365E-2</v>
      </c>
      <c r="B867" s="1">
        <f t="shared" si="131"/>
        <v>0.31212382531189298</v>
      </c>
      <c r="C867" s="1" t="str">
        <f t="shared" si="132"/>
        <v>0.312123825311893+1.45871801452358i</v>
      </c>
      <c r="D867" s="1">
        <f t="shared" si="130"/>
        <v>-2.1335602908079832</v>
      </c>
      <c r="E867" s="1">
        <f t="shared" si="133"/>
        <v>-0.53352594857954716</v>
      </c>
      <c r="F867" s="1">
        <f t="shared" si="134"/>
        <v>-0.84578369704806577</v>
      </c>
      <c r="G867" s="1" t="str">
        <f t="shared" si="135"/>
        <v>-0.533525948579547-0.845783697048066i</v>
      </c>
      <c r="H867" s="1" t="str">
        <f t="shared" si="136"/>
        <v>-0.318293512760706-0.757868666333509i</v>
      </c>
      <c r="I867" s="1">
        <f t="shared" si="137"/>
        <v>0.31212382531189298</v>
      </c>
      <c r="J867" s="1">
        <f t="shared" si="138"/>
        <v>1.4587180145235801</v>
      </c>
    </row>
    <row r="868" spans="1:10" x14ac:dyDescent="0.25">
      <c r="A868" s="1">
        <f t="shared" si="139"/>
        <v>8.3600000000001368E-2</v>
      </c>
      <c r="B868" s="1">
        <f t="shared" si="131"/>
        <v>0.31329091445379798</v>
      </c>
      <c r="C868" s="1" t="str">
        <f t="shared" si="132"/>
        <v>0.313290914453798+1.46259640785716i</v>
      </c>
      <c r="D868" s="1">
        <f t="shared" si="130"/>
        <v>-2.1361154528329025</v>
      </c>
      <c r="E868" s="1">
        <f t="shared" si="133"/>
        <v>-0.53568531895665106</v>
      </c>
      <c r="F868" s="1">
        <f t="shared" si="134"/>
        <v>-0.84441769229114982</v>
      </c>
      <c r="G868" s="1" t="str">
        <f t="shared" si="135"/>
        <v>-0.535685318956651-0.84441769229115i</v>
      </c>
      <c r="H868" s="1" t="str">
        <f t="shared" si="136"/>
        <v>-0.320228948844427-0.757052901716699i</v>
      </c>
      <c r="I868" s="1">
        <f t="shared" si="137"/>
        <v>0.31329091445379798</v>
      </c>
      <c r="J868" s="1">
        <f t="shared" si="138"/>
        <v>1.4625964078571601</v>
      </c>
    </row>
    <row r="869" spans="1:10" x14ac:dyDescent="0.25">
      <c r="A869" s="1">
        <f t="shared" si="139"/>
        <v>8.3700000000001371E-2</v>
      </c>
      <c r="B869" s="1">
        <f t="shared" si="131"/>
        <v>0.31446548932430402</v>
      </c>
      <c r="C869" s="1" t="str">
        <f t="shared" si="132"/>
        <v>0.314465489324304+1.46648838353459i</v>
      </c>
      <c r="D869" s="1">
        <f t="shared" si="130"/>
        <v>-2.1386706148578223</v>
      </c>
      <c r="E869" s="1">
        <f t="shared" si="133"/>
        <v>-0.53784119192497049</v>
      </c>
      <c r="F869" s="1">
        <f t="shared" si="134"/>
        <v>-0.8430461744582719</v>
      </c>
      <c r="G869" s="1" t="str">
        <f t="shared" si="135"/>
        <v>-0.53784119192497-0.843046174458272i</v>
      </c>
      <c r="H869" s="1" t="str">
        <f t="shared" si="136"/>
        <v>-0.322162294201562-0.75623219441549i</v>
      </c>
      <c r="I869" s="1">
        <f t="shared" si="137"/>
        <v>0.31446548932430402</v>
      </c>
      <c r="J869" s="1">
        <f t="shared" si="138"/>
        <v>1.4664883835345901</v>
      </c>
    </row>
    <row r="870" spans="1:10" x14ac:dyDescent="0.25">
      <c r="A870" s="1">
        <f t="shared" si="139"/>
        <v>8.3800000000001373E-2</v>
      </c>
      <c r="B870" s="1">
        <f t="shared" si="131"/>
        <v>0.31564761233984701</v>
      </c>
      <c r="C870" s="1" t="str">
        <f t="shared" si="132"/>
        <v>0.315647612339847+1.47039402168352i</v>
      </c>
      <c r="D870" s="1">
        <f t="shared" si="130"/>
        <v>-2.1412257768827421</v>
      </c>
      <c r="E870" s="1">
        <f t="shared" si="133"/>
        <v>-0.53999355340913524</v>
      </c>
      <c r="F870" s="1">
        <f t="shared" si="134"/>
        <v>-0.84166915250386565</v>
      </c>
      <c r="G870" s="1" t="str">
        <f t="shared" si="135"/>
        <v>-0.539993553409135-0.841669152503866i</v>
      </c>
      <c r="H870" s="1" t="str">
        <f t="shared" si="136"/>
        <v>-0.324093536209588-0.755406549788156i</v>
      </c>
      <c r="I870" s="1">
        <f t="shared" si="137"/>
        <v>0.31564761233984701</v>
      </c>
      <c r="J870" s="1">
        <f t="shared" si="138"/>
        <v>1.4703940216835201</v>
      </c>
    </row>
    <row r="871" spans="1:10" x14ac:dyDescent="0.25">
      <c r="A871" s="1">
        <f t="shared" si="139"/>
        <v>8.3900000000001376E-2</v>
      </c>
      <c r="B871" s="1">
        <f t="shared" si="131"/>
        <v>0.31683734656556301</v>
      </c>
      <c r="C871" s="1" t="str">
        <f t="shared" si="132"/>
        <v>0.316837346565563+1.47431340302263i</v>
      </c>
      <c r="D871" s="1">
        <f t="shared" si="130"/>
        <v>-2.1437809389076619</v>
      </c>
      <c r="E871" s="1">
        <f t="shared" si="133"/>
        <v>-0.54214238935670134</v>
      </c>
      <c r="F871" s="1">
        <f t="shared" si="134"/>
        <v>-0.84028663541829995</v>
      </c>
      <c r="G871" s="1" t="str">
        <f t="shared" si="135"/>
        <v>-0.542142389356701-0.8402866354183i</v>
      </c>
      <c r="H871" s="1" t="str">
        <f t="shared" si="136"/>
        <v>-0.326022662259718-0.754575973225206i</v>
      </c>
      <c r="I871" s="1">
        <f t="shared" si="137"/>
        <v>0.31683734656556301</v>
      </c>
      <c r="J871" s="1">
        <f t="shared" si="138"/>
        <v>1.4743134030226299</v>
      </c>
    </row>
    <row r="872" spans="1:10" x14ac:dyDescent="0.25">
      <c r="A872" s="1">
        <f t="shared" si="139"/>
        <v>8.4000000000001379E-2</v>
      </c>
      <c r="B872" s="1">
        <f t="shared" si="131"/>
        <v>0.31803475572332901</v>
      </c>
      <c r="C872" s="1" t="str">
        <f t="shared" si="132"/>
        <v>0.318034755723329+1.47824660886689i</v>
      </c>
      <c r="D872" s="1">
        <f t="shared" si="130"/>
        <v>-2.1463361009325816</v>
      </c>
      <c r="E872" s="1">
        <f t="shared" si="133"/>
        <v>-0.54428768573824216</v>
      </c>
      <c r="F872" s="1">
        <f t="shared" si="134"/>
        <v>-0.8388986322278208</v>
      </c>
      <c r="G872" s="1" t="str">
        <f t="shared" si="135"/>
        <v>-0.544287685738242-0.838898632227821i</v>
      </c>
      <c r="H872" s="1" t="str">
        <f t="shared" si="136"/>
        <v>-0.327949659756978-0.75374047014935i</v>
      </c>
      <c r="I872" s="1">
        <f t="shared" si="137"/>
        <v>0.31803475572332901</v>
      </c>
      <c r="J872" s="1">
        <f t="shared" si="138"/>
        <v>1.47824660886689</v>
      </c>
    </row>
    <row r="873" spans="1:10" x14ac:dyDescent="0.25">
      <c r="A873" s="1">
        <f t="shared" si="139"/>
        <v>8.4100000000001382E-2</v>
      </c>
      <c r="B873" s="1">
        <f t="shared" si="131"/>
        <v>0.31923990419987103</v>
      </c>
      <c r="C873" s="1" t="str">
        <f t="shared" si="132"/>
        <v>0.319239904199871+1.4821937211327i</v>
      </c>
      <c r="D873" s="1">
        <f t="shared" si="130"/>
        <v>-2.1488912629575014</v>
      </c>
      <c r="E873" s="1">
        <f t="shared" si="133"/>
        <v>-0.54642942854744103</v>
      </c>
      <c r="F873" s="1">
        <f t="shared" si="134"/>
        <v>-0.83750515199449194</v>
      </c>
      <c r="G873" s="1" t="str">
        <f t="shared" si="135"/>
        <v>-0.546429428547441-0.837505151994492i</v>
      </c>
      <c r="H873" s="1" t="str">
        <f t="shared" si="136"/>
        <v>-0.329874516120292-0.752900046015462i</v>
      </c>
      <c r="I873" s="1">
        <f t="shared" si="137"/>
        <v>0.31923990419987103</v>
      </c>
      <c r="J873" s="1">
        <f t="shared" si="138"/>
        <v>1.4821937211327001</v>
      </c>
    </row>
    <row r="874" spans="1:10" x14ac:dyDescent="0.25">
      <c r="A874" s="1">
        <f t="shared" si="139"/>
        <v>8.4200000000001385E-2</v>
      </c>
      <c r="B874" s="1">
        <f t="shared" si="131"/>
        <v>0.32045285705502802</v>
      </c>
      <c r="C874" s="1" t="str">
        <f t="shared" si="132"/>
        <v>0.320452857055028+1.4861548223432i</v>
      </c>
      <c r="D874" s="1">
        <f t="shared" si="130"/>
        <v>-2.1514464249824212</v>
      </c>
      <c r="E874" s="1">
        <f t="shared" si="133"/>
        <v>-0.54856760380118141</v>
      </c>
      <c r="F874" s="1">
        <f t="shared" si="134"/>
        <v>-0.8361062038161361</v>
      </c>
      <c r="G874" s="1" t="str">
        <f t="shared" si="135"/>
        <v>-0.548567603801181-0.836106203816136i</v>
      </c>
      <c r="H874" s="1" t="str">
        <f t="shared" si="136"/>
        <v>-0.331797218782562-0.752054706310543i</v>
      </c>
      <c r="I874" s="1">
        <f t="shared" si="137"/>
        <v>0.32045285705502802</v>
      </c>
      <c r="J874" s="1">
        <f t="shared" si="138"/>
        <v>1.4861548223432</v>
      </c>
    </row>
    <row r="875" spans="1:10" x14ac:dyDescent="0.25">
      <c r="A875" s="1">
        <f t="shared" si="139"/>
        <v>8.4300000000001388E-2</v>
      </c>
      <c r="B875" s="1">
        <f t="shared" si="131"/>
        <v>0.32167368003008401</v>
      </c>
      <c r="C875" s="1" t="str">
        <f t="shared" si="132"/>
        <v>0.321673680030084+1.49012999563355i</v>
      </c>
      <c r="D875" s="1">
        <f t="shared" si="130"/>
        <v>-2.154001587007341</v>
      </c>
      <c r="E875" s="1">
        <f t="shared" si="133"/>
        <v>-0.550702197539639</v>
      </c>
      <c r="F875" s="1">
        <f t="shared" si="134"/>
        <v>-0.83470179682627521</v>
      </c>
      <c r="G875" s="1" t="str">
        <f t="shared" si="135"/>
        <v>-0.550702197539639-0.834701796826275i</v>
      </c>
      <c r="H875" s="1" t="str">
        <f t="shared" si="136"/>
        <v>-0.333717755190752-0.751204456553691i</v>
      </c>
      <c r="I875" s="1">
        <f t="shared" si="137"/>
        <v>0.32167368003008401</v>
      </c>
      <c r="J875" s="1">
        <f t="shared" si="138"/>
        <v>1.4901299956335501</v>
      </c>
    </row>
    <row r="876" spans="1:10" x14ac:dyDescent="0.25">
      <c r="A876" s="1">
        <f t="shared" si="139"/>
        <v>8.4400000000001391E-2</v>
      </c>
      <c r="B876" s="1">
        <f t="shared" si="131"/>
        <v>0.32290243955627201</v>
      </c>
      <c r="C876" s="1" t="str">
        <f t="shared" si="132"/>
        <v>0.322902439556272+1.49411932475628i</v>
      </c>
      <c r="D876" s="1">
        <f t="shared" si="130"/>
        <v>-2.1565567490322608</v>
      </c>
      <c r="E876" s="1">
        <f t="shared" si="133"/>
        <v>-0.55283319582637291</v>
      </c>
      <c r="F876" s="1">
        <f t="shared" si="134"/>
        <v>-0.83329194019407105</v>
      </c>
      <c r="G876" s="1" t="str">
        <f t="shared" si="135"/>
        <v>-0.552833195826373-0.833291940194071i</v>
      </c>
      <c r="H876" s="1" t="str">
        <f t="shared" si="136"/>
        <v>-0.33563611280597-0.750349302296057i</v>
      </c>
      <c r="I876" s="1">
        <f t="shared" si="137"/>
        <v>0.32290243955627201</v>
      </c>
      <c r="J876" s="1">
        <f t="shared" si="138"/>
        <v>1.4941193247562801</v>
      </c>
    </row>
    <row r="877" spans="1:10" x14ac:dyDescent="0.25">
      <c r="A877" s="1">
        <f t="shared" si="139"/>
        <v>8.4500000000001393E-2</v>
      </c>
      <c r="B877" s="1">
        <f t="shared" si="131"/>
        <v>0.324139202763368</v>
      </c>
      <c r="C877" s="1" t="str">
        <f t="shared" si="132"/>
        <v>0.324139202763368+1.49812289408673i</v>
      </c>
      <c r="D877" s="1">
        <f t="shared" si="130"/>
        <v>-2.1591119110571806</v>
      </c>
      <c r="E877" s="1">
        <f t="shared" si="133"/>
        <v>-0.55496058474841614</v>
      </c>
      <c r="F877" s="1">
        <f t="shared" si="134"/>
        <v>-0.83187664312426524</v>
      </c>
      <c r="G877" s="1" t="str">
        <f t="shared" si="135"/>
        <v>-0.554960584748416-0.831876643124265i</v>
      </c>
      <c r="H877" s="1" t="str">
        <f t="shared" si="136"/>
        <v>-0.337552279103546-0.749489249120815i</v>
      </c>
      <c r="I877" s="1">
        <f t="shared" si="137"/>
        <v>0.324139202763368</v>
      </c>
      <c r="J877" s="1">
        <f t="shared" si="138"/>
        <v>1.4981228940867299</v>
      </c>
    </row>
    <row r="878" spans="1:10" x14ac:dyDescent="0.25">
      <c r="A878" s="1">
        <f t="shared" si="139"/>
        <v>8.4600000000001396E-2</v>
      </c>
      <c r="B878" s="1">
        <f t="shared" si="131"/>
        <v>0.32538403748841199</v>
      </c>
      <c r="C878" s="1" t="str">
        <f t="shared" si="132"/>
        <v>0.325384037488412+1.50214078862848i</v>
      </c>
      <c r="D878" s="1">
        <f t="shared" si="130"/>
        <v>-2.1616670730821004</v>
      </c>
      <c r="E878" s="1">
        <f t="shared" si="133"/>
        <v>-0.55708435041636661</v>
      </c>
      <c r="F878" s="1">
        <f t="shared" si="134"/>
        <v>-0.83045591485711923</v>
      </c>
      <c r="G878" s="1" t="str">
        <f t="shared" si="135"/>
        <v>-0.557084350416367-0.830455914857119i</v>
      </c>
      <c r="H878" s="1" t="str">
        <f t="shared" si="136"/>
        <v>-0.33946624157312-0.748624302643122i</v>
      </c>
      <c r="I878" s="1">
        <f t="shared" si="137"/>
        <v>0.32538403748841199</v>
      </c>
      <c r="J878" s="1">
        <f t="shared" si="138"/>
        <v>1.5021407886284801</v>
      </c>
    </row>
    <row r="879" spans="1:10" x14ac:dyDescent="0.25">
      <c r="A879" s="1">
        <f t="shared" si="139"/>
        <v>8.4700000000001399E-2</v>
      </c>
      <c r="B879" s="1">
        <f t="shared" si="131"/>
        <v>0.32663701228457998</v>
      </c>
      <c r="C879" s="1" t="str">
        <f t="shared" si="132"/>
        <v>0.32663701228458+1.50617309401892i</v>
      </c>
      <c r="D879" s="1">
        <f t="shared" si="130"/>
        <v>-2.1642222351070202</v>
      </c>
      <c r="E879" s="1">
        <f t="shared" si="133"/>
        <v>-0.55920447896447822</v>
      </c>
      <c r="F879" s="1">
        <f t="shared" si="134"/>
        <v>-0.82902976466835399</v>
      </c>
      <c r="G879" s="1" t="str">
        <f t="shared" si="135"/>
        <v>-0.559204478964478-0.829029764668354i</v>
      </c>
      <c r="H879" s="1" t="str">
        <f t="shared" si="136"/>
        <v>-0.341377987718719-0.747754468510084i</v>
      </c>
      <c r="I879" s="1">
        <f t="shared" si="137"/>
        <v>0.32663701228457998</v>
      </c>
      <c r="J879" s="1">
        <f t="shared" si="138"/>
        <v>1.50617309401892</v>
      </c>
    </row>
    <row r="880" spans="1:10" x14ac:dyDescent="0.25">
      <c r="A880" s="1">
        <f t="shared" si="139"/>
        <v>8.4800000000001402E-2</v>
      </c>
      <c r="B880" s="1">
        <f t="shared" si="131"/>
        <v>0.32789819643014101</v>
      </c>
      <c r="C880" s="1" t="str">
        <f t="shared" si="132"/>
        <v>0.327898196430141+1.51021989653473i</v>
      </c>
      <c r="D880" s="1">
        <f t="shared" si="130"/>
        <v>-2.16677739713194</v>
      </c>
      <c r="E880" s="1">
        <f t="shared" si="133"/>
        <v>-0.56132095655075087</v>
      </c>
      <c r="F880" s="1">
        <f t="shared" si="134"/>
        <v>-0.82759820186908939</v>
      </c>
      <c r="G880" s="1" t="str">
        <f t="shared" si="135"/>
        <v>-0.561320956550751-0.827598201869089i</v>
      </c>
      <c r="H880" s="1" t="str">
        <f t="shared" si="136"/>
        <v>-0.343287505058841-0.746879752400717i</v>
      </c>
      <c r="I880" s="1">
        <f t="shared" si="137"/>
        <v>0.32789819643014101</v>
      </c>
      <c r="J880" s="1">
        <f t="shared" si="138"/>
        <v>1.51021989653473</v>
      </c>
    </row>
    <row r="881" spans="1:10" x14ac:dyDescent="0.25">
      <c r="A881" s="1">
        <f t="shared" si="139"/>
        <v>8.4900000000001405E-2</v>
      </c>
      <c r="B881" s="1">
        <f t="shared" si="131"/>
        <v>0.32916765993758301</v>
      </c>
      <c r="C881" s="1" t="str">
        <f t="shared" si="132"/>
        <v>0.329167659937583+1.51428128309758i</v>
      </c>
      <c r="D881" s="1">
        <f t="shared" si="130"/>
        <v>-2.1693325591568597</v>
      </c>
      <c r="E881" s="1">
        <f t="shared" si="133"/>
        <v>-0.56343376935702105</v>
      </c>
      <c r="F881" s="1">
        <f t="shared" si="134"/>
        <v>-0.82616123580578338</v>
      </c>
      <c r="G881" s="1" t="str">
        <f t="shared" si="135"/>
        <v>-0.563433769357021-0.826161235805783i</v>
      </c>
      <c r="H881" s="1" t="str">
        <f t="shared" si="136"/>
        <v>-0.345194781126534-0.746000160025911i</v>
      </c>
      <c r="I881" s="1">
        <f t="shared" si="137"/>
        <v>0.32916765993758301</v>
      </c>
      <c r="J881" s="1">
        <f t="shared" si="138"/>
        <v>1.51428128309758</v>
      </c>
    </row>
    <row r="882" spans="1:10" x14ac:dyDescent="0.25">
      <c r="A882" s="1">
        <f t="shared" si="139"/>
        <v>8.5000000000001408E-2</v>
      </c>
      <c r="B882" s="1">
        <f t="shared" si="131"/>
        <v>0.33044547356285903</v>
      </c>
      <c r="C882" s="1" t="str">
        <f t="shared" si="132"/>
        <v>0.330445473562859+1.51835734127974i</v>
      </c>
      <c r="D882" s="1">
        <f t="shared" si="130"/>
        <v>-2.1718877211817795</v>
      </c>
      <c r="E882" s="1">
        <f t="shared" si="133"/>
        <v>-0.56554290358905224</v>
      </c>
      <c r="F882" s="1">
        <f t="shared" si="134"/>
        <v>-0.8247188758601709</v>
      </c>
      <c r="G882" s="1" t="str">
        <f t="shared" si="135"/>
        <v>-0.565542903589052-0.824718875860171i</v>
      </c>
      <c r="H882" s="1" t="str">
        <f t="shared" si="136"/>
        <v>-0.34709980346948-0.745115697128392i</v>
      </c>
      <c r="I882" s="1">
        <f t="shared" si="137"/>
        <v>0.33044547356285903</v>
      </c>
      <c r="J882" s="1">
        <f t="shared" si="138"/>
        <v>1.51835734127974</v>
      </c>
    </row>
    <row r="883" spans="1:10" x14ac:dyDescent="0.25">
      <c r="A883" s="1">
        <f t="shared" si="139"/>
        <v>8.5100000000001411E-2</v>
      </c>
      <c r="B883" s="1">
        <f t="shared" si="131"/>
        <v>0.33173170881474201</v>
      </c>
      <c r="C883" s="1" t="str">
        <f t="shared" si="132"/>
        <v>0.331731708814742+1.52244815930985i</v>
      </c>
      <c r="D883" s="1">
        <f t="shared" si="130"/>
        <v>-2.1744428832066993</v>
      </c>
      <c r="E883" s="1">
        <f t="shared" si="133"/>
        <v>-0.56764834547662457</v>
      </c>
      <c r="F883" s="1">
        <f t="shared" si="134"/>
        <v>-0.82327113144920294</v>
      </c>
      <c r="G883" s="1" t="str">
        <f t="shared" si="135"/>
        <v>-0.567648345476625-0.823271131449203i</v>
      </c>
      <c r="H883" s="1" t="str">
        <f t="shared" si="136"/>
        <v>-0.349002559650075-0.744226369482685i</v>
      </c>
      <c r="I883" s="1">
        <f t="shared" si="137"/>
        <v>0.33173170881474201</v>
      </c>
      <c r="J883" s="1">
        <f t="shared" si="138"/>
        <v>1.52244815930985</v>
      </c>
    </row>
    <row r="884" spans="1:10" x14ac:dyDescent="0.25">
      <c r="A884" s="1">
        <f t="shared" si="139"/>
        <v>8.5200000000001413E-2</v>
      </c>
      <c r="B884" s="1">
        <f t="shared" si="131"/>
        <v>0.33302643796437997</v>
      </c>
      <c r="C884" s="1" t="str">
        <f t="shared" si="132"/>
        <v>0.33302643796438+1.52655382607867i</v>
      </c>
      <c r="D884" s="1">
        <f t="shared" si="130"/>
        <v>-2.1769980452316191</v>
      </c>
      <c r="E884" s="1">
        <f t="shared" si="133"/>
        <v>-0.56975008127362481</v>
      </c>
      <c r="F884" s="1">
        <f t="shared" si="134"/>
        <v>-0.82181801202498472</v>
      </c>
      <c r="G884" s="1" t="str">
        <f t="shared" si="135"/>
        <v>-0.569750081273625-0.821818012024985i</v>
      </c>
      <c r="H884" s="1" t="str">
        <f t="shared" si="136"/>
        <v>-0.35090303724551-0.743332182895075i</v>
      </c>
      <c r="I884" s="1">
        <f t="shared" si="137"/>
        <v>0.33302643796437997</v>
      </c>
      <c r="J884" s="1">
        <f t="shared" si="138"/>
        <v>1.52655382607867</v>
      </c>
    </row>
    <row r="885" spans="1:10" x14ac:dyDescent="0.25">
      <c r="A885" s="1">
        <f t="shared" si="139"/>
        <v>8.5300000000001416E-2</v>
      </c>
      <c r="B885" s="1">
        <f t="shared" si="131"/>
        <v>0.33432973405489202</v>
      </c>
      <c r="C885" s="1" t="str">
        <f t="shared" si="132"/>
        <v>0.334329734054892+1.5306744311449i</v>
      </c>
      <c r="D885" s="1">
        <f t="shared" si="130"/>
        <v>-2.1795532072565389</v>
      </c>
      <c r="E885" s="1">
        <f t="shared" si="133"/>
        <v>-0.57184809725813668</v>
      </c>
      <c r="F885" s="1">
        <f t="shared" si="134"/>
        <v>-0.82035952707471416</v>
      </c>
      <c r="G885" s="1" t="str">
        <f t="shared" si="135"/>
        <v>-0.571848097258137-0.820359527074714i</v>
      </c>
      <c r="H885" s="1" t="str">
        <f t="shared" si="136"/>
        <v>-0.352801223847854-0.742433143203574i</v>
      </c>
      <c r="I885" s="1">
        <f t="shared" si="137"/>
        <v>0.33432973405489202</v>
      </c>
      <c r="J885" s="1">
        <f t="shared" si="138"/>
        <v>1.5306744311449001</v>
      </c>
    </row>
    <row r="886" spans="1:10" x14ac:dyDescent="0.25">
      <c r="A886" s="1">
        <f t="shared" si="139"/>
        <v>8.5400000000001419E-2</v>
      </c>
      <c r="B886" s="1">
        <f t="shared" si="131"/>
        <v>0.33564167091122599</v>
      </c>
      <c r="C886" s="1" t="str">
        <f t="shared" si="132"/>
        <v>0.335641670911226+1.53481006474113i</v>
      </c>
      <c r="D886" s="1">
        <f t="shared" si="130"/>
        <v>-2.1821083692814587</v>
      </c>
      <c r="E886" s="1">
        <f t="shared" si="133"/>
        <v>-0.5739423797325296</v>
      </c>
      <c r="F886" s="1">
        <f t="shared" si="134"/>
        <v>-0.81889568612061991</v>
      </c>
      <c r="G886" s="1" t="str">
        <f t="shared" si="135"/>
        <v>-0.57394237973253-0.81889568612062i</v>
      </c>
      <c r="H886" s="1" t="str">
        <f t="shared" si="136"/>
        <v>-0.354697107064131-0.741529256277875i</v>
      </c>
      <c r="I886" s="1">
        <f t="shared" si="137"/>
        <v>0.33564167091122599</v>
      </c>
      <c r="J886" s="1">
        <f t="shared" si="138"/>
        <v>1.53481006474113</v>
      </c>
    </row>
    <row r="887" spans="1:10" x14ac:dyDescent="0.25">
      <c r="A887" s="1">
        <f t="shared" si="139"/>
        <v>8.5500000000001422E-2</v>
      </c>
      <c r="B887" s="1">
        <f t="shared" si="131"/>
        <v>0.33696232315004598</v>
      </c>
      <c r="C887" s="1" t="str">
        <f t="shared" si="132"/>
        <v>0.336962323150046+1.53896081777971i</v>
      </c>
      <c r="D887" s="1">
        <f t="shared" si="130"/>
        <v>-2.1846635313063785</v>
      </c>
      <c r="E887" s="1">
        <f t="shared" si="133"/>
        <v>-0.5760329150235487</v>
      </c>
      <c r="F887" s="1">
        <f t="shared" si="134"/>
        <v>-0.81742649871989903</v>
      </c>
      <c r="G887" s="1" t="str">
        <f t="shared" si="135"/>
        <v>-0.576032915023549-0.817426498719899i</v>
      </c>
      <c r="H887" s="1" t="str">
        <f t="shared" si="136"/>
        <v>-0.356590674516406-0.74062052801932i</v>
      </c>
      <c r="I887" s="1">
        <f t="shared" si="137"/>
        <v>0.33696232315004598</v>
      </c>
      <c r="J887" s="1">
        <f t="shared" si="138"/>
        <v>1.5389608177797101</v>
      </c>
    </row>
    <row r="888" spans="1:10" x14ac:dyDescent="0.25">
      <c r="A888" s="1">
        <f t="shared" si="139"/>
        <v>8.5600000000001425E-2</v>
      </c>
      <c r="B888" s="1">
        <f t="shared" si="131"/>
        <v>0.33829176618983198</v>
      </c>
      <c r="C888" s="1" t="str">
        <f t="shared" si="132"/>
        <v>0.338291766189832+1.54312678185878i</v>
      </c>
      <c r="D888" s="1">
        <f t="shared" si="130"/>
        <v>-2.1872186933312983</v>
      </c>
      <c r="E888" s="1">
        <f t="shared" si="133"/>
        <v>-0.57811968948240378</v>
      </c>
      <c r="F888" s="1">
        <f t="shared" si="134"/>
        <v>-0.81595197446465506</v>
      </c>
      <c r="G888" s="1" t="str">
        <f t="shared" si="135"/>
        <v>-0.578119689482404-0.815951974464655i</v>
      </c>
      <c r="H888" s="1" t="str">
        <f t="shared" si="136"/>
        <v>-0.358481913841862-0.739706964360859i</v>
      </c>
      <c r="I888" s="1">
        <f t="shared" si="137"/>
        <v>0.33829176618983198</v>
      </c>
      <c r="J888" s="1">
        <f t="shared" si="138"/>
        <v>1.5431267818587799</v>
      </c>
    </row>
    <row r="889" spans="1:10" x14ac:dyDescent="0.25">
      <c r="A889" s="1">
        <f t="shared" si="139"/>
        <v>8.5700000000001428E-2</v>
      </c>
      <c r="B889" s="1">
        <f t="shared" si="131"/>
        <v>0.33963007626113301</v>
      </c>
      <c r="C889" s="1" t="str">
        <f t="shared" si="132"/>
        <v>0.339630076261133+1.54730804926836i</v>
      </c>
      <c r="D889" s="1">
        <f t="shared" si="130"/>
        <v>-2.189773855356218</v>
      </c>
      <c r="E889" s="1">
        <f t="shared" si="133"/>
        <v>-0.58020268948485865</v>
      </c>
      <c r="F889" s="1">
        <f t="shared" si="134"/>
        <v>-0.81447212298183458</v>
      </c>
      <c r="G889" s="1" t="str">
        <f t="shared" si="135"/>
        <v>-0.580202689484859-0.814472122981835i</v>
      </c>
      <c r="H889" s="1" t="str">
        <f t="shared" si="136"/>
        <v>-0.360370812692882-0.738788571267012i</v>
      </c>
      <c r="I889" s="1">
        <f t="shared" si="137"/>
        <v>0.33963007626113301</v>
      </c>
      <c r="J889" s="1">
        <f t="shared" si="138"/>
        <v>1.54730804926836</v>
      </c>
    </row>
    <row r="890" spans="1:10" x14ac:dyDescent="0.25">
      <c r="A890" s="1">
        <f t="shared" si="139"/>
        <v>8.5800000000001431E-2</v>
      </c>
      <c r="B890" s="1">
        <f t="shared" si="131"/>
        <v>0.34097733041691902</v>
      </c>
      <c r="C890" s="1" t="str">
        <f t="shared" si="132"/>
        <v>0.340977330416919+1.55150471299638i</v>
      </c>
      <c r="D890" s="1">
        <f t="shared" si="130"/>
        <v>-2.1923290173811378</v>
      </c>
      <c r="E890" s="1">
        <f t="shared" si="133"/>
        <v>-0.58228190143131997</v>
      </c>
      <c r="F890" s="1">
        <f t="shared" si="134"/>
        <v>-0.81298695393316533</v>
      </c>
      <c r="G890" s="1" t="str">
        <f t="shared" si="135"/>
        <v>-0.58228190143132-0.812986953933165i</v>
      </c>
      <c r="H890" s="1" t="str">
        <f t="shared" si="136"/>
        <v>-0.36225735873713-0.737865354733829i</v>
      </c>
      <c r="I890" s="1">
        <f t="shared" si="137"/>
        <v>0.34097733041691902</v>
      </c>
      <c r="J890" s="1">
        <f t="shared" si="138"/>
        <v>1.5515047129963799</v>
      </c>
    </row>
    <row r="891" spans="1:10" x14ac:dyDescent="0.25">
      <c r="A891" s="1">
        <f t="shared" si="139"/>
        <v>8.5900000000001434E-2</v>
      </c>
      <c r="B891" s="1">
        <f t="shared" si="131"/>
        <v>0.342333606543128</v>
      </c>
      <c r="C891" s="1" t="str">
        <f t="shared" si="132"/>
        <v>0.342333606543128+1.55571686673493i</v>
      </c>
      <c r="D891" s="1">
        <f t="shared" si="130"/>
        <v>-2.1948841794060576</v>
      </c>
      <c r="E891" s="1">
        <f t="shared" si="133"/>
        <v>-0.58435731174692596</v>
      </c>
      <c r="F891" s="1">
        <f t="shared" si="134"/>
        <v>-0.81149647701509209</v>
      </c>
      <c r="G891" s="1" t="str">
        <f t="shared" si="135"/>
        <v>-0.584357311746926-0.811496477015092i</v>
      </c>
      <c r="H891" s="1" t="str">
        <f t="shared" si="136"/>
        <v>-0.364141539657631-0.736937320788851i</v>
      </c>
      <c r="I891" s="1">
        <f t="shared" si="137"/>
        <v>0.342333606543128</v>
      </c>
      <c r="J891" s="1">
        <f t="shared" si="138"/>
        <v>1.5557168667349299</v>
      </c>
    </row>
    <row r="892" spans="1:10" x14ac:dyDescent="0.25">
      <c r="A892" s="1">
        <f t="shared" si="139"/>
        <v>8.6000000000001436E-2</v>
      </c>
      <c r="B892" s="1">
        <f t="shared" si="131"/>
        <v>0.343698983369359</v>
      </c>
      <c r="C892" s="1" t="str">
        <f t="shared" si="132"/>
        <v>0.343698983369359+1.55994460488645i</v>
      </c>
      <c r="D892" s="1">
        <f t="shared" si="130"/>
        <v>-2.1974393414309774</v>
      </c>
      <c r="E892" s="1">
        <f t="shared" si="133"/>
        <v>-0.58642890688163529</v>
      </c>
      <c r="F892" s="1">
        <f t="shared" si="134"/>
        <v>-0.81000070195871454</v>
      </c>
      <c r="G892" s="1" t="str">
        <f t="shared" si="135"/>
        <v>-0.586428906881635-0.810000701958715i</v>
      </c>
      <c r="H892" s="1" t="str">
        <f t="shared" si="136"/>
        <v>-0.366023343152852-0.736004475491074i</v>
      </c>
      <c r="I892" s="1">
        <f t="shared" si="137"/>
        <v>0.343698983369359</v>
      </c>
      <c r="J892" s="1">
        <f t="shared" si="138"/>
        <v>1.55994460488645</v>
      </c>
    </row>
    <row r="893" spans="1:10" x14ac:dyDescent="0.25">
      <c r="A893" s="1">
        <f t="shared" si="139"/>
        <v>8.6100000000001439E-2</v>
      </c>
      <c r="B893" s="1">
        <f t="shared" si="131"/>
        <v>0.34507354047973499</v>
      </c>
      <c r="C893" s="1" t="str">
        <f t="shared" si="132"/>
        <v>0.345073540479735+1.56418802257i</v>
      </c>
      <c r="D893" s="1">
        <f t="shared" si="130"/>
        <v>-2.1999945034558972</v>
      </c>
      <c r="E893" s="1">
        <f t="shared" si="133"/>
        <v>-0.5884966733103153</v>
      </c>
      <c r="F893" s="1">
        <f t="shared" si="134"/>
        <v>-0.80849963852972262</v>
      </c>
      <c r="G893" s="1" t="str">
        <f t="shared" si="135"/>
        <v>-0.588496673310315-0.808499638529723i</v>
      </c>
      <c r="H893" s="1" t="str">
        <f t="shared" si="136"/>
        <v>-0.36790275693678-0.735066824930902i</v>
      </c>
      <c r="I893" s="1">
        <f t="shared" si="137"/>
        <v>0.34507354047973499</v>
      </c>
      <c r="J893" s="1">
        <f t="shared" si="138"/>
        <v>1.56418802257</v>
      </c>
    </row>
    <row r="894" spans="1:10" x14ac:dyDescent="0.25">
      <c r="A894" s="1">
        <f t="shared" si="139"/>
        <v>8.6200000000001442E-2</v>
      </c>
      <c r="B894" s="1">
        <f t="shared" si="131"/>
        <v>0.34645735832388602</v>
      </c>
      <c r="C894" s="1" t="str">
        <f t="shared" si="132"/>
        <v>0.346457358323886+1.56844721562765i</v>
      </c>
      <c r="D894" s="1">
        <f t="shared" si="130"/>
        <v>-2.202549665480817</v>
      </c>
      <c r="E894" s="1">
        <f t="shared" si="133"/>
        <v>-0.59056059753283019</v>
      </c>
      <c r="F894" s="1">
        <f t="shared" si="134"/>
        <v>-0.8069932965283334</v>
      </c>
      <c r="G894" s="1" t="str">
        <f t="shared" si="135"/>
        <v>-0.59056059753283-0.806993296528333i</v>
      </c>
      <c r="H894" s="1" t="str">
        <f t="shared" si="136"/>
        <v>-0.369779768739008-0.734124375230115i</v>
      </c>
      <c r="I894" s="1">
        <f t="shared" si="137"/>
        <v>0.34645735832388602</v>
      </c>
      <c r="J894" s="1">
        <f t="shared" si="138"/>
        <v>1.5684472156276501</v>
      </c>
    </row>
    <row r="895" spans="1:10" x14ac:dyDescent="0.25">
      <c r="A895" s="1">
        <f t="shared" si="139"/>
        <v>8.6300000000001445E-2</v>
      </c>
      <c r="B895" s="1">
        <f t="shared" si="131"/>
        <v>0.347850518228144</v>
      </c>
      <c r="C895" s="1" t="str">
        <f t="shared" si="132"/>
        <v>0.347850518228144+1.57272228063082i</v>
      </c>
      <c r="D895" s="1">
        <f t="shared" si="130"/>
        <v>-2.2051048275057363</v>
      </c>
      <c r="E895" s="1">
        <f t="shared" si="133"/>
        <v>-0.59262066607412922</v>
      </c>
      <c r="F895" s="1">
        <f t="shared" si="134"/>
        <v>-0.8054816857892273</v>
      </c>
      <c r="G895" s="1" t="str">
        <f t="shared" si="135"/>
        <v>-0.592620666074129-0.805481685789227i</v>
      </c>
      <c r="H895" s="1" t="str">
        <f t="shared" si="136"/>
        <v>-0.371654366304805-0.733177132541826i</v>
      </c>
      <c r="I895" s="1">
        <f t="shared" si="137"/>
        <v>0.347850518228144</v>
      </c>
      <c r="J895" s="1">
        <f t="shared" si="138"/>
        <v>1.5727222806308201</v>
      </c>
    </row>
    <row r="896" spans="1:10" x14ac:dyDescent="0.25">
      <c r="A896" s="1">
        <f t="shared" si="139"/>
        <v>8.6400000000001448E-2</v>
      </c>
      <c r="B896" s="1">
        <f t="shared" si="131"/>
        <v>0.34925310240687502</v>
      </c>
      <c r="C896" s="1" t="str">
        <f t="shared" si="132"/>
        <v>0.349253102406875+1.57701331488681i</v>
      </c>
      <c r="D896" s="1">
        <f t="shared" si="130"/>
        <v>-2.2076599895306561</v>
      </c>
      <c r="E896" s="1">
        <f t="shared" si="133"/>
        <v>-0.59467686548433574</v>
      </c>
      <c r="F896" s="1">
        <f t="shared" si="134"/>
        <v>-0.80396481618148274</v>
      </c>
      <c r="G896" s="1" t="str">
        <f t="shared" si="135"/>
        <v>-0.594676865484336-0.803964816181483i</v>
      </c>
      <c r="H896" s="1" t="str">
        <f t="shared" si="136"/>
        <v>-0.373526537395208-0.73222510305044i</v>
      </c>
      <c r="I896" s="1">
        <f t="shared" si="137"/>
        <v>0.34925310240687502</v>
      </c>
      <c r="J896" s="1">
        <f t="shared" si="138"/>
        <v>1.57701331488681</v>
      </c>
    </row>
    <row r="897" spans="1:10" x14ac:dyDescent="0.25">
      <c r="A897" s="1">
        <f t="shared" si="139"/>
        <v>8.6500000000001451E-2</v>
      </c>
      <c r="B897" s="1">
        <f t="shared" si="131"/>
        <v>0.35066519397400497</v>
      </c>
      <c r="C897" s="1" t="str">
        <f t="shared" si="132"/>
        <v>0.350665193974005+1.58132041644527i</v>
      </c>
      <c r="D897" s="1">
        <f t="shared" si="130"/>
        <v>-2.2102151515555759</v>
      </c>
      <c r="E897" s="1">
        <f t="shared" si="133"/>
        <v>-0.5967291823388331</v>
      </c>
      <c r="F897" s="1">
        <f t="shared" si="134"/>
        <v>-0.80244269760851317</v>
      </c>
      <c r="G897" s="1" t="str">
        <f t="shared" si="135"/>
        <v>-0.596729182338833-0.802442697608513i</v>
      </c>
      <c r="H897" s="1" t="str">
        <f t="shared" si="136"/>
        <v>-0.375396269787094-0.731268292971613i</v>
      </c>
      <c r="I897" s="1">
        <f t="shared" si="137"/>
        <v>0.35066519397400497</v>
      </c>
      <c r="J897" s="1">
        <f t="shared" si="138"/>
        <v>1.5813204164452701</v>
      </c>
    </row>
    <row r="898" spans="1:10" x14ac:dyDescent="0.25">
      <c r="A898" s="1">
        <f t="shared" si="139"/>
        <v>8.6600000000001454E-2</v>
      </c>
      <c r="B898" s="1">
        <f t="shared" si="131"/>
        <v>0.35208687695469199</v>
      </c>
      <c r="C898" s="1" t="str">
        <f t="shared" si="132"/>
        <v>0.352086876954692+1.58564368410483i</v>
      </c>
      <c r="D898" s="1">
        <f t="shared" si="130"/>
        <v>-2.2127703135804957</v>
      </c>
      <c r="E898" s="1">
        <f t="shared" si="133"/>
        <v>-0.59877760323835361</v>
      </c>
      <c r="F898" s="1">
        <f t="shared" si="134"/>
        <v>-0.80091534000800158</v>
      </c>
      <c r="G898" s="1" t="str">
        <f t="shared" si="135"/>
        <v>-0.598777603238354-0.800915340008002i</v>
      </c>
      <c r="H898" s="1" t="str">
        <f t="shared" si="136"/>
        <v>-0.377263551273261-0.730306708552215i</v>
      </c>
      <c r="I898" s="1">
        <f t="shared" si="137"/>
        <v>0.35208687695469199</v>
      </c>
      <c r="J898" s="1">
        <f t="shared" si="138"/>
        <v>1.58564368410483</v>
      </c>
    </row>
    <row r="899" spans="1:10" x14ac:dyDescent="0.25">
      <c r="A899" s="1">
        <f t="shared" si="139"/>
        <v>8.6700000000001456E-2</v>
      </c>
      <c r="B899" s="1">
        <f t="shared" si="131"/>
        <v>0.35351823629717899</v>
      </c>
      <c r="C899" s="1" t="str">
        <f t="shared" si="132"/>
        <v>0.353518236297179+1.58998321741968i</v>
      </c>
      <c r="D899" s="1">
        <f t="shared" si="130"/>
        <v>-2.2153254756054155</v>
      </c>
      <c r="E899" s="1">
        <f t="shared" si="133"/>
        <v>-0.60082211480906567</v>
      </c>
      <c r="F899" s="1">
        <f t="shared" si="134"/>
        <v>-0.79938275335183584</v>
      </c>
      <c r="G899" s="1" t="str">
        <f t="shared" si="135"/>
        <v>-0.600822114809066-0.799382753351836i</v>
      </c>
      <c r="H899" s="1" t="str">
        <f t="shared" si="136"/>
        <v>-0.379128369662509-0.729340356070284i</v>
      </c>
      <c r="I899" s="1">
        <f t="shared" si="137"/>
        <v>0.35351823629717899</v>
      </c>
      <c r="J899" s="1">
        <f t="shared" si="138"/>
        <v>1.58998321741968</v>
      </c>
    </row>
    <row r="900" spans="1:10" x14ac:dyDescent="0.25">
      <c r="A900" s="1">
        <f t="shared" si="139"/>
        <v>8.6800000000001459E-2</v>
      </c>
      <c r="B900" s="1">
        <f t="shared" si="131"/>
        <v>0.35495935788482702</v>
      </c>
      <c r="C900" s="1" t="str">
        <f t="shared" si="132"/>
        <v>0.354959357884827+1.59433911670634i</v>
      </c>
      <c r="D900" s="1">
        <f t="shared" si="130"/>
        <v>-2.2178806376303353</v>
      </c>
      <c r="E900" s="1">
        <f t="shared" si="133"/>
        <v>-0.60286270370266104</v>
      </c>
      <c r="F900" s="1">
        <f t="shared" si="134"/>
        <v>-0.7978449476460433</v>
      </c>
      <c r="G900" s="1" t="str">
        <f t="shared" si="135"/>
        <v>-0.602862703702661-0.797844947646043i</v>
      </c>
      <c r="H900" s="1" t="str">
        <f t="shared" si="136"/>
        <v>-0.380990712779721-0.728369241834992i</v>
      </c>
      <c r="I900" s="1">
        <f t="shared" si="137"/>
        <v>0.35495935788482702</v>
      </c>
      <c r="J900" s="1">
        <f t="shared" si="138"/>
        <v>1.5943391167063401</v>
      </c>
    </row>
    <row r="901" spans="1:10" x14ac:dyDescent="0.25">
      <c r="A901" s="1">
        <f t="shared" si="139"/>
        <v>8.6900000000001462E-2</v>
      </c>
      <c r="B901" s="1">
        <f t="shared" si="131"/>
        <v>0.35641032854835902</v>
      </c>
      <c r="C901" s="1" t="str">
        <f t="shared" si="132"/>
        <v>0.356410328548359+1.59871148305038i</v>
      </c>
      <c r="D901" s="1">
        <f t="shared" si="130"/>
        <v>-2.2204357996552551</v>
      </c>
      <c r="E901" s="1">
        <f t="shared" si="133"/>
        <v>-0.60489935659644212</v>
      </c>
      <c r="F901" s="1">
        <f t="shared" si="134"/>
        <v>-0.79630193293072593</v>
      </c>
      <c r="G901" s="1" t="str">
        <f t="shared" si="135"/>
        <v>-0.604899356596442-0.796301932930726i</v>
      </c>
      <c r="H901" s="1" t="str">
        <f t="shared" si="136"/>
        <v>-0.382850568465937-0.727393372186597i</v>
      </c>
      <c r="I901" s="1">
        <f t="shared" si="137"/>
        <v>0.35641032854835902</v>
      </c>
      <c r="J901" s="1">
        <f t="shared" si="138"/>
        <v>1.5987114830503799</v>
      </c>
    </row>
    <row r="902" spans="1:10" x14ac:dyDescent="0.25">
      <c r="A902" s="1">
        <f t="shared" si="139"/>
        <v>8.7000000000001465E-2</v>
      </c>
      <c r="B902" s="1">
        <f t="shared" si="131"/>
        <v>0.35787123607822302</v>
      </c>
      <c r="C902" s="1" t="str">
        <f t="shared" si="132"/>
        <v>0.357871236078223+1.60310041831328i</v>
      </c>
      <c r="D902" s="1">
        <f t="shared" si="130"/>
        <v>-2.2229909616801748</v>
      </c>
      <c r="E902" s="1">
        <f t="shared" si="133"/>
        <v>-0.60693206019340895</v>
      </c>
      <c r="F902" s="1">
        <f t="shared" si="134"/>
        <v>-0.7947537192799945</v>
      </c>
      <c r="G902" s="1" t="str">
        <f t="shared" si="135"/>
        <v>-0.606932060193409-0.794753719279994i</v>
      </c>
      <c r="H902" s="1" t="str">
        <f t="shared" si="136"/>
        <v>-0.384707924578442-0.726412753496405i</v>
      </c>
      <c r="I902" s="1">
        <f t="shared" si="137"/>
        <v>0.35787123607822302</v>
      </c>
      <c r="J902" s="1">
        <f t="shared" si="138"/>
        <v>1.60310041831328</v>
      </c>
    </row>
    <row r="903" spans="1:10" x14ac:dyDescent="0.25">
      <c r="A903" s="1">
        <f t="shared" si="139"/>
        <v>8.7100000000001468E-2</v>
      </c>
      <c r="B903" s="1">
        <f t="shared" si="131"/>
        <v>0.35934216923722401</v>
      </c>
      <c r="C903" s="1" t="str">
        <f t="shared" si="132"/>
        <v>0.359342169237224+1.60750602513933i</v>
      </c>
      <c r="D903" s="1">
        <f t="shared" si="130"/>
        <v>-2.2255461237050946</v>
      </c>
      <c r="E903" s="1">
        <f t="shared" si="133"/>
        <v>-0.60896080122234564</v>
      </c>
      <c r="F903" s="1">
        <f t="shared" si="134"/>
        <v>-0.79320031680190273</v>
      </c>
      <c r="G903" s="1" t="str">
        <f t="shared" si="135"/>
        <v>-0.608960801222346-0.793200316801903i</v>
      </c>
      <c r="H903" s="1" t="str">
        <f t="shared" si="136"/>
        <v>-0.386562768990835-0.725427392166728i</v>
      </c>
      <c r="I903" s="1">
        <f t="shared" si="137"/>
        <v>0.35934216923722401</v>
      </c>
      <c r="J903" s="1">
        <f t="shared" si="138"/>
        <v>1.6075060251393301</v>
      </c>
    </row>
    <row r="904" spans="1:10" x14ac:dyDescent="0.25">
      <c r="A904" s="1">
        <f t="shared" si="139"/>
        <v>8.7200000000001471E-2</v>
      </c>
      <c r="B904" s="1">
        <f t="shared" si="131"/>
        <v>0.36082321777325299</v>
      </c>
      <c r="C904" s="1" t="str">
        <f t="shared" si="132"/>
        <v>0.360823217773253+1.61192840696254i</v>
      </c>
      <c r="D904" s="1">
        <f t="shared" si="130"/>
        <v>-2.2281012857300144</v>
      </c>
      <c r="E904" s="1">
        <f t="shared" si="133"/>
        <v>-0.61098556643790758</v>
      </c>
      <c r="F904" s="1">
        <f t="shared" si="134"/>
        <v>-0.79164173563838158</v>
      </c>
      <c r="G904" s="1" t="str">
        <f t="shared" si="135"/>
        <v>-0.610985566437908-0.791641735638382i</v>
      </c>
      <c r="H904" s="1" t="str">
        <f t="shared" si="136"/>
        <v>-0.388415089593118-0.724437294630841i</v>
      </c>
      <c r="I904" s="1">
        <f t="shared" si="137"/>
        <v>0.36082321777325299</v>
      </c>
      <c r="J904" s="1">
        <f t="shared" si="138"/>
        <v>1.6119284069625399</v>
      </c>
    </row>
    <row r="905" spans="1:10" x14ac:dyDescent="0.25">
      <c r="A905" s="1">
        <f t="shared" si="139"/>
        <v>8.7300000000001474E-2</v>
      </c>
      <c r="B905" s="1">
        <f t="shared" si="131"/>
        <v>0.36231447243230702</v>
      </c>
      <c r="C905" s="1" t="str">
        <f t="shared" si="132"/>
        <v>0.362314472432307+1.61636766801369i</v>
      </c>
      <c r="D905" s="1">
        <f t="shared" si="130"/>
        <v>-2.2306564477549342</v>
      </c>
      <c r="E905" s="1">
        <f t="shared" si="133"/>
        <v>-0.61300634262070763</v>
      </c>
      <c r="F905" s="1">
        <f t="shared" si="134"/>
        <v>-0.79007798596517265</v>
      </c>
      <c r="G905" s="1" t="str">
        <f t="shared" si="135"/>
        <v>-0.613006342620708-0.790077985965173i</v>
      </c>
      <c r="H905" s="1" t="str">
        <f t="shared" si="136"/>
        <v>-0.390264874291768-0.723442467352942i</v>
      </c>
      <c r="I905" s="1">
        <f t="shared" si="137"/>
        <v>0.36231447243230702</v>
      </c>
      <c r="J905" s="1">
        <f t="shared" si="138"/>
        <v>1.61636766801369</v>
      </c>
    </row>
    <row r="906" spans="1:10" x14ac:dyDescent="0.25">
      <c r="A906" s="1">
        <f t="shared" si="139"/>
        <v>8.7400000000001477E-2</v>
      </c>
      <c r="B906" s="1">
        <f t="shared" si="131"/>
        <v>0.36381602497162602</v>
      </c>
      <c r="C906" s="1" t="str">
        <f t="shared" si="132"/>
        <v>0.363816024971626+1.62082391332743i</v>
      </c>
      <c r="D906" s="1">
        <f t="shared" si="130"/>
        <v>-2.233211609779854</v>
      </c>
      <c r="E906" s="1">
        <f t="shared" si="133"/>
        <v>-0.61502311657740238</v>
      </c>
      <c r="F906" s="1">
        <f t="shared" si="134"/>
        <v>-0.78850907799176218</v>
      </c>
      <c r="G906" s="1" t="str">
        <f t="shared" si="135"/>
        <v>-0.615023116577402-0.788509077991762i</v>
      </c>
      <c r="H906" s="1" t="str">
        <f t="shared" si="136"/>
        <v>-0.392112111009819-0.722442916828108i</v>
      </c>
      <c r="I906" s="1">
        <f t="shared" si="137"/>
        <v>0.36381602497162602</v>
      </c>
      <c r="J906" s="1">
        <f t="shared" si="138"/>
        <v>1.62082391332743</v>
      </c>
    </row>
    <row r="907" spans="1:10" x14ac:dyDescent="0.25">
      <c r="A907" s="1">
        <f t="shared" si="139"/>
        <v>8.7500000000001479E-2</v>
      </c>
      <c r="B907" s="1">
        <f t="shared" si="131"/>
        <v>0.365327968173075</v>
      </c>
      <c r="C907" s="1" t="str">
        <f t="shared" si="132"/>
        <v>0.365327968173075+1.62529724874941i</v>
      </c>
      <c r="D907" s="1">
        <f t="shared" si="130"/>
        <v>-2.2357667718047738</v>
      </c>
      <c r="E907" s="1">
        <f t="shared" si="133"/>
        <v>-0.61703587514077829</v>
      </c>
      <c r="F907" s="1">
        <f t="shared" si="134"/>
        <v>-0.78693502196131415</v>
      </c>
      <c r="G907" s="1" t="str">
        <f t="shared" si="135"/>
        <v>-0.617035875140778-0.786935021961314i</v>
      </c>
      <c r="H907" s="1" t="str">
        <f t="shared" si="136"/>
        <v>-0.393956787686941-0.721438649582255i</v>
      </c>
      <c r="I907" s="1">
        <f t="shared" si="137"/>
        <v>0.365327968173075</v>
      </c>
      <c r="J907" s="1">
        <f t="shared" si="138"/>
        <v>1.62529724874941</v>
      </c>
    </row>
    <row r="908" spans="1:10" x14ac:dyDescent="0.25">
      <c r="A908" s="1">
        <f t="shared" si="139"/>
        <v>8.7600000000001482E-2</v>
      </c>
      <c r="B908" s="1">
        <f t="shared" si="131"/>
        <v>0.36685039585672502</v>
      </c>
      <c r="C908" s="1" t="str">
        <f t="shared" si="132"/>
        <v>0.366850395856725+1.62978778094348i</v>
      </c>
      <c r="D908" s="1">
        <f t="shared" si="130"/>
        <v>-2.2383219338296936</v>
      </c>
      <c r="E908" s="1">
        <f t="shared" si="133"/>
        <v>-0.61904460516983773</v>
      </c>
      <c r="F908" s="1">
        <f t="shared" si="134"/>
        <v>-0.78535582815060323</v>
      </c>
      <c r="G908" s="1" t="str">
        <f t="shared" si="135"/>
        <v>-0.619044605169838-0.785355828150603i</v>
      </c>
      <c r="H908" s="1" t="str">
        <f t="shared" si="136"/>
        <v>-0.395798892279518-0.720429672172092i</v>
      </c>
      <c r="I908" s="1">
        <f t="shared" si="137"/>
        <v>0.36685039585672502</v>
      </c>
      <c r="J908" s="1">
        <f t="shared" si="138"/>
        <v>1.62978778094348</v>
      </c>
    </row>
    <row r="909" spans="1:10" x14ac:dyDescent="0.25">
      <c r="A909" s="1">
        <f t="shared" si="139"/>
        <v>8.7700000000001485E-2</v>
      </c>
      <c r="B909" s="1">
        <f t="shared" si="131"/>
        <v>0.36838340289461602</v>
      </c>
      <c r="C909" s="1" t="str">
        <f t="shared" si="132"/>
        <v>0.368383402894616+1.63429561739899i</v>
      </c>
      <c r="D909" s="1">
        <f t="shared" si="130"/>
        <v>-2.2408770958546134</v>
      </c>
      <c r="E909" s="1">
        <f t="shared" si="133"/>
        <v>-0.62104929354988481</v>
      </c>
      <c r="F909" s="1">
        <f t="shared" si="134"/>
        <v>-0.78377150686994801</v>
      </c>
      <c r="G909" s="1" t="str">
        <f t="shared" si="135"/>
        <v>-0.621049293549885-0.783771506869948i</v>
      </c>
      <c r="H909" s="1" t="str">
        <f t="shared" si="136"/>
        <v>-0.397638412760726-0.71941599118508i</v>
      </c>
      <c r="I909" s="1">
        <f t="shared" si="137"/>
        <v>0.36838340289461602</v>
      </c>
      <c r="J909" s="1">
        <f t="shared" si="138"/>
        <v>1.63429561739899</v>
      </c>
    </row>
    <row r="910" spans="1:10" x14ac:dyDescent="0.25">
      <c r="A910" s="1">
        <f t="shared" si="139"/>
        <v>8.7800000000001488E-2</v>
      </c>
      <c r="B910" s="1">
        <f t="shared" si="131"/>
        <v>0.36992708522475398</v>
      </c>
      <c r="C910" s="1" t="str">
        <f t="shared" si="132"/>
        <v>0.369927085224754+1.63882086643812i</v>
      </c>
      <c r="D910" s="1">
        <f t="shared" si="130"/>
        <v>-2.2434322578795332</v>
      </c>
      <c r="E910" s="1">
        <f t="shared" si="133"/>
        <v>-0.6230499271926111</v>
      </c>
      <c r="F910" s="1">
        <f t="shared" si="134"/>
        <v>-0.78218206846314364</v>
      </c>
      <c r="G910" s="1" t="str">
        <f t="shared" si="135"/>
        <v>-0.623049927192611-0.782182068463144i</v>
      </c>
      <c r="H910" s="1" t="str">
        <f t="shared" si="136"/>
        <v>-0.399475337120612-0.718397613239392i</v>
      </c>
      <c r="I910" s="1">
        <f t="shared" si="137"/>
        <v>0.36992708522475398</v>
      </c>
      <c r="J910" s="1">
        <f t="shared" si="138"/>
        <v>1.6388208664381201</v>
      </c>
    </row>
    <row r="911" spans="1:10" x14ac:dyDescent="0.25">
      <c r="A911" s="1">
        <f t="shared" si="139"/>
        <v>8.7900000000001491E-2</v>
      </c>
      <c r="B911" s="1">
        <f t="shared" si="131"/>
        <v>0.37148153986535398</v>
      </c>
      <c r="C911" s="1" t="str">
        <f t="shared" si="132"/>
        <v>0.371481539865354+1.64336363722335i</v>
      </c>
      <c r="D911" s="1">
        <f t="shared" si="130"/>
        <v>-2.2459874199044529</v>
      </c>
      <c r="E911" s="1">
        <f t="shared" si="133"/>
        <v>-0.62504649303618065</v>
      </c>
      <c r="F911" s="1">
        <f t="shared" si="134"/>
        <v>-0.78058752330739423</v>
      </c>
      <c r="G911" s="1" t="str">
        <f t="shared" si="135"/>
        <v>-0.625046493036181-0.780587523307394i</v>
      </c>
      <c r="H911" s="1" t="str">
        <f t="shared" si="136"/>
        <v>-0.401309653366176-0.71737454498386i</v>
      </c>
      <c r="I911" s="1">
        <f t="shared" si="137"/>
        <v>0.37148153986535398</v>
      </c>
      <c r="J911" s="1">
        <f t="shared" si="138"/>
        <v>1.64336363722335</v>
      </c>
    </row>
    <row r="912" spans="1:10" x14ac:dyDescent="0.25">
      <c r="A912" s="1">
        <f t="shared" si="139"/>
        <v>8.8000000000001494E-2</v>
      </c>
      <c r="B912" s="1">
        <f t="shared" si="131"/>
        <v>0.37304686492918498</v>
      </c>
      <c r="C912" s="1" t="str">
        <f t="shared" si="132"/>
        <v>0.373046864929185+1.64792403976483i</v>
      </c>
      <c r="D912" s="1">
        <f t="shared" si="130"/>
        <v>-2.2485425819293727</v>
      </c>
      <c r="E912" s="1">
        <f t="shared" si="133"/>
        <v>-0.62703897804531583</v>
      </c>
      <c r="F912" s="1">
        <f t="shared" si="134"/>
        <v>-0.77898788181324485</v>
      </c>
      <c r="G912" s="1" t="str">
        <f t="shared" si="135"/>
        <v>-0.627038978045316-0.778987881813245i</v>
      </c>
      <c r="H912" s="1" t="str">
        <f t="shared" si="136"/>
        <v>-0.403141349521441-0.716346793097947i</v>
      </c>
      <c r="I912" s="1">
        <f t="shared" si="137"/>
        <v>0.37304686492918498</v>
      </c>
      <c r="J912" s="1">
        <f t="shared" si="138"/>
        <v>1.64792403976483</v>
      </c>
    </row>
    <row r="913" spans="1:10" x14ac:dyDescent="0.25">
      <c r="A913" s="1">
        <f t="shared" si="139"/>
        <v>8.8100000000001497E-2</v>
      </c>
      <c r="B913" s="1">
        <f t="shared" si="131"/>
        <v>0.374623159638309</v>
      </c>
      <c r="C913" s="1" t="str">
        <f t="shared" si="132"/>
        <v>0.374623159638309+1.65250218492802i</v>
      </c>
      <c r="D913" s="1">
        <f t="shared" si="130"/>
        <v>-2.2510977439542925</v>
      </c>
      <c r="E913" s="1">
        <f t="shared" si="133"/>
        <v>-0.62902736921138203</v>
      </c>
      <c r="F913" s="1">
        <f t="shared" si="134"/>
        <v>-0.777383154424514</v>
      </c>
      <c r="G913" s="1" t="str">
        <f t="shared" si="135"/>
        <v>-0.629027369211382-0.777383154424514i</v>
      </c>
      <c r="H913" s="1" t="str">
        <f t="shared" si="136"/>
        <v>-0.404970413627539-0.715314364291688i</v>
      </c>
      <c r="I913" s="1">
        <f t="shared" si="137"/>
        <v>0.374623159638309</v>
      </c>
      <c r="J913" s="1">
        <f t="shared" si="138"/>
        <v>1.6525021849280199</v>
      </c>
    </row>
    <row r="914" spans="1:10" x14ac:dyDescent="0.25">
      <c r="A914" s="1">
        <f t="shared" si="139"/>
        <v>8.8200000000001499E-2</v>
      </c>
      <c r="B914" s="1">
        <f t="shared" si="131"/>
        <v>0.37621052433888602</v>
      </c>
      <c r="C914" s="1" t="str">
        <f t="shared" si="132"/>
        <v>0.376210524338886+1.65709818444127i</v>
      </c>
      <c r="D914" s="1">
        <f t="shared" si="130"/>
        <v>-2.2536529059792123</v>
      </c>
      <c r="E914" s="1">
        <f t="shared" si="133"/>
        <v>-0.63101165355247257</v>
      </c>
      <c r="F914" s="1">
        <f t="shared" si="134"/>
        <v>-0.77577335161822514</v>
      </c>
      <c r="G914" s="1" t="str">
        <f t="shared" si="135"/>
        <v>-0.631011653552473-0.775773351618225i</v>
      </c>
      <c r="H914" s="1" t="str">
        <f t="shared" si="136"/>
        <v>-0.406796833742787-0.714277265305655i</v>
      </c>
      <c r="I914" s="1">
        <f t="shared" si="137"/>
        <v>0.37621052433888602</v>
      </c>
      <c r="J914" s="1">
        <f t="shared" si="138"/>
        <v>1.65709818444127</v>
      </c>
    </row>
    <row r="915" spans="1:10" x14ac:dyDescent="0.25">
      <c r="A915" s="1">
        <f t="shared" si="139"/>
        <v>8.8300000000001502E-2</v>
      </c>
      <c r="B915" s="1">
        <f t="shared" si="131"/>
        <v>0.37780906051630098</v>
      </c>
      <c r="C915" s="1" t="str">
        <f t="shared" si="132"/>
        <v>0.377809060516301+1.66171215090349i</v>
      </c>
      <c r="D915" s="1">
        <f t="shared" si="130"/>
        <v>-2.2562080680041321</v>
      </c>
      <c r="E915" s="1">
        <f t="shared" si="133"/>
        <v>-0.63299181811349403</v>
      </c>
      <c r="F915" s="1">
        <f t="shared" si="134"/>
        <v>-0.77415848390453834</v>
      </c>
      <c r="G915" s="1" t="str">
        <f t="shared" si="135"/>
        <v>-0.632991818113494-0.774158483904538i</v>
      </c>
      <c r="H915" s="1" t="str">
        <f t="shared" si="136"/>
        <v>-0.408620597942762-0.713235502910911i</v>
      </c>
      <c r="I915" s="1">
        <f t="shared" si="137"/>
        <v>0.37780906051630098</v>
      </c>
      <c r="J915" s="1">
        <f t="shared" si="138"/>
        <v>1.66171215090349</v>
      </c>
    </row>
    <row r="916" spans="1:10" x14ac:dyDescent="0.25">
      <c r="A916" s="1">
        <f t="shared" si="139"/>
        <v>8.8400000000001505E-2</v>
      </c>
      <c r="B916" s="1">
        <f t="shared" si="131"/>
        <v>0.37941887081050601</v>
      </c>
      <c r="C916" s="1" t="str">
        <f t="shared" si="132"/>
        <v>0.379418870810506+1.66634419779194i</v>
      </c>
      <c r="D916" s="1">
        <f t="shared" si="130"/>
        <v>-2.2587632300290519</v>
      </c>
      <c r="E916" s="1">
        <f t="shared" si="133"/>
        <v>-0.63496784996624989</v>
      </c>
      <c r="F916" s="1">
        <f t="shared" si="134"/>
        <v>-0.7725385618266819</v>
      </c>
      <c r="G916" s="1" t="str">
        <f t="shared" si="135"/>
        <v>-0.63496784996625-0.772538561826682i</v>
      </c>
      <c r="H916" s="1" t="str">
        <f t="shared" si="136"/>
        <v>-0.410441694320382-0.712189083908968i</v>
      </c>
      <c r="I916" s="1">
        <f t="shared" si="137"/>
        <v>0.37941887081050601</v>
      </c>
      <c r="J916" s="1">
        <f t="shared" si="138"/>
        <v>1.66634419779194</v>
      </c>
    </row>
    <row r="917" spans="1:10" x14ac:dyDescent="0.25">
      <c r="A917" s="1">
        <f t="shared" si="139"/>
        <v>8.8500000000001508E-2</v>
      </c>
      <c r="B917" s="1">
        <f t="shared" si="131"/>
        <v>0.381040059031583</v>
      </c>
      <c r="C917" s="1" t="str">
        <f t="shared" si="132"/>
        <v>0.381040059031583+1.67099443947i</v>
      </c>
      <c r="D917" s="1">
        <f t="shared" si="130"/>
        <v>-2.2613183920539717</v>
      </c>
      <c r="E917" s="1">
        <f t="shared" si="133"/>
        <v>-0.63693973620952593</v>
      </c>
      <c r="F917" s="1">
        <f t="shared" si="134"/>
        <v>-0.77091359596088294</v>
      </c>
      <c r="G917" s="1" t="str">
        <f t="shared" si="135"/>
        <v>-0.636939736209526-0.770913595960883i</v>
      </c>
      <c r="H917" s="1" t="str">
        <f t="shared" si="136"/>
        <v>-0.412260110985984-0.711138015131736i</v>
      </c>
      <c r="I917" s="1">
        <f t="shared" si="137"/>
        <v>0.381040059031583</v>
      </c>
      <c r="J917" s="1">
        <f t="shared" si="138"/>
        <v>1.67099443947</v>
      </c>
    </row>
    <row r="918" spans="1:10" x14ac:dyDescent="0.25">
      <c r="A918" s="1">
        <f t="shared" si="139"/>
        <v>8.8600000000001511E-2</v>
      </c>
      <c r="B918" s="1">
        <f t="shared" si="131"/>
        <v>0.38267273017557102</v>
      </c>
      <c r="C918" s="1" t="str">
        <f t="shared" si="132"/>
        <v>0.382672730175571+1.67566299119511i</v>
      </c>
      <c r="D918" s="1">
        <f t="shared" si="130"/>
        <v>-2.2638735540788915</v>
      </c>
      <c r="E918" s="1">
        <f t="shared" si="133"/>
        <v>-0.63890746396917375</v>
      </c>
      <c r="F918" s="1">
        <f t="shared" si="134"/>
        <v>-0.76928359691629911</v>
      </c>
      <c r="G918" s="1" t="str">
        <f t="shared" si="135"/>
        <v>-0.638907463969174-0.769283596916299i</v>
      </c>
      <c r="H918" s="1" t="str">
        <f t="shared" si="136"/>
        <v>-0.414075836067399-0.710082303441485i</v>
      </c>
      <c r="I918" s="1">
        <f t="shared" si="137"/>
        <v>0.38267273017557102</v>
      </c>
      <c r="J918" s="1">
        <f t="shared" si="138"/>
        <v>1.67566299119511</v>
      </c>
    </row>
    <row r="919" spans="1:10" x14ac:dyDescent="0.25">
      <c r="A919" s="1">
        <f t="shared" si="139"/>
        <v>8.8700000000001514E-2</v>
      </c>
      <c r="B919" s="1">
        <f t="shared" si="131"/>
        <v>0.38431699044050199</v>
      </c>
      <c r="C919" s="1" t="str">
        <f t="shared" si="132"/>
        <v>0.384316990440502+1.68034996912668i</v>
      </c>
      <c r="D919" s="1">
        <f t="shared" si="130"/>
        <v>-2.2664287161038112</v>
      </c>
      <c r="E919" s="1">
        <f t="shared" si="133"/>
        <v>-0.6408710203981951</v>
      </c>
      <c r="F919" s="1">
        <f t="shared" si="134"/>
        <v>-0.76764857533494857</v>
      </c>
      <c r="G919" s="1" t="str">
        <f t="shared" si="135"/>
        <v>-0.640871020398195-0.767648575334949i</v>
      </c>
      <c r="H919" s="1" t="str">
        <f t="shared" si="136"/>
        <v>-0.415888857710031-0.709021955730799i</v>
      </c>
      <c r="I919" s="1">
        <f t="shared" si="137"/>
        <v>0.38431699044050199</v>
      </c>
      <c r="J919" s="1">
        <f t="shared" si="138"/>
        <v>1.6803499691266801</v>
      </c>
    </row>
    <row r="920" spans="1:10" x14ac:dyDescent="0.25">
      <c r="A920" s="1">
        <f t="shared" si="139"/>
        <v>8.8800000000001517E-2</v>
      </c>
      <c r="B920" s="1">
        <f t="shared" si="131"/>
        <v>0.38597294724275999</v>
      </c>
      <c r="C920" s="1" t="str">
        <f t="shared" si="132"/>
        <v>0.38597294724276+1.68505549033417i</v>
      </c>
      <c r="D920" s="1">
        <f t="shared" si="130"/>
        <v>-2.268983878128731</v>
      </c>
      <c r="E920" s="1">
        <f t="shared" si="133"/>
        <v>-0.64283039267682562</v>
      </c>
      <c r="F920" s="1">
        <f t="shared" si="134"/>
        <v>-0.76600854189164114</v>
      </c>
      <c r="G920" s="1" t="str">
        <f t="shared" si="135"/>
        <v>-0.642830392676826-0.766008541891641i</v>
      </c>
      <c r="H920" s="1" t="str">
        <f t="shared" si="136"/>
        <v>-0.417699164076936-0.707956978922526i</v>
      </c>
      <c r="I920" s="1">
        <f t="shared" si="137"/>
        <v>0.38597294724275999</v>
      </c>
      <c r="J920" s="1">
        <f t="shared" si="138"/>
        <v>1.6850554903341699</v>
      </c>
    </row>
    <row r="921" spans="1:10" x14ac:dyDescent="0.25">
      <c r="A921" s="1">
        <f t="shared" si="139"/>
        <v>8.8900000000001519E-2</v>
      </c>
      <c r="B921" s="1">
        <f t="shared" si="131"/>
        <v>0.38764070923358701</v>
      </c>
      <c r="C921" s="1" t="str">
        <f t="shared" si="132"/>
        <v>0.387640709233587+1.68977967280512i</v>
      </c>
      <c r="D921" s="1">
        <f t="shared" si="130"/>
        <v>-2.2715390401536504</v>
      </c>
      <c r="E921" s="1">
        <f t="shared" si="133"/>
        <v>-0.64478556801261855</v>
      </c>
      <c r="F921" s="1">
        <f t="shared" si="134"/>
        <v>-0.76436350729390845</v>
      </c>
      <c r="G921" s="1" t="str">
        <f t="shared" si="135"/>
        <v>-0.644785568012619-0.764363507293908i</v>
      </c>
      <c r="H921" s="1" t="str">
        <f t="shared" si="136"/>
        <v>-0.419506743348894-0.706887379969742i</v>
      </c>
      <c r="I921" s="1">
        <f t="shared" si="137"/>
        <v>0.38764070923358701</v>
      </c>
      <c r="J921" s="1">
        <f t="shared" si="138"/>
        <v>1.68977967280512</v>
      </c>
    </row>
    <row r="922" spans="1:10" x14ac:dyDescent="0.25">
      <c r="A922" s="1">
        <f t="shared" si="139"/>
        <v>8.9000000000001522E-2</v>
      </c>
      <c r="B922" s="1">
        <f t="shared" si="131"/>
        <v>0.38932038631598598</v>
      </c>
      <c r="C922" s="1" t="str">
        <f t="shared" si="132"/>
        <v>0.389320386315986+1.69452263545343i</v>
      </c>
      <c r="D922" s="1">
        <f t="shared" si="130"/>
        <v>-2.2740942021785702</v>
      </c>
      <c r="E922" s="1">
        <f t="shared" si="133"/>
        <v>-0.64673653364052919</v>
      </c>
      <c r="F922" s="1">
        <f t="shared" si="134"/>
        <v>-0.76271348228193314</v>
      </c>
      <c r="G922" s="1" t="str">
        <f t="shared" si="135"/>
        <v>-0.646736533640529-0.762713482281933i</v>
      </c>
      <c r="H922" s="1" t="str">
        <f t="shared" si="136"/>
        <v>-0.421311583724493-0.705813165855696i</v>
      </c>
      <c r="I922" s="1">
        <f t="shared" si="137"/>
        <v>0.38932038631598598</v>
      </c>
      <c r="J922" s="1">
        <f t="shared" si="138"/>
        <v>1.69452263545343</v>
      </c>
    </row>
    <row r="923" spans="1:10" x14ac:dyDescent="0.25">
      <c r="A923" s="1">
        <f t="shared" si="139"/>
        <v>8.9100000000001525E-2</v>
      </c>
      <c r="B923" s="1">
        <f t="shared" si="131"/>
        <v>0.391012089661738</v>
      </c>
      <c r="C923" s="1" t="str">
        <f t="shared" si="132"/>
        <v>0.391012089661738+1.6992844981275i</v>
      </c>
      <c r="D923" s="1">
        <f t="shared" si="130"/>
        <v>-2.27664936420349</v>
      </c>
      <c r="E923" s="1">
        <f t="shared" si="133"/>
        <v>-0.64868327682299631</v>
      </c>
      <c r="F923" s="1">
        <f t="shared" si="134"/>
        <v>-0.76105847762848022</v>
      </c>
      <c r="G923" s="1" t="str">
        <f t="shared" si="135"/>
        <v>-0.648683276822996-0.76105847762848i</v>
      </c>
      <c r="H923" s="1" t="str">
        <f t="shared" si="136"/>
        <v>-0.423113673420204-0.70473434359377i</v>
      </c>
      <c r="I923" s="1">
        <f t="shared" si="137"/>
        <v>0.391012089661738</v>
      </c>
      <c r="J923" s="1">
        <f t="shared" si="138"/>
        <v>1.6992844981274999</v>
      </c>
    </row>
    <row r="924" spans="1:10" x14ac:dyDescent="0.25">
      <c r="A924" s="1">
        <f t="shared" si="139"/>
        <v>8.9200000000001528E-2</v>
      </c>
      <c r="B924" s="1">
        <f t="shared" si="131"/>
        <v>0.39271593172881197</v>
      </c>
      <c r="C924" s="1" t="str">
        <f t="shared" si="132"/>
        <v>0.392715931728812+1.70406538161857i</v>
      </c>
      <c r="D924" s="1">
        <f t="shared" si="130"/>
        <v>-2.2792045262284097</v>
      </c>
      <c r="E924" s="1">
        <f t="shared" si="133"/>
        <v>-0.65062578485002687</v>
      </c>
      <c r="F924" s="1">
        <f t="shared" si="134"/>
        <v>-0.75939850413882604</v>
      </c>
      <c r="G924" s="1" t="str">
        <f t="shared" si="135"/>
        <v>-0.650625784850027-0.759398504138826i</v>
      </c>
      <c r="H924" s="1" t="str">
        <f t="shared" si="136"/>
        <v>-0.424913000670452-0.703650920227433i</v>
      </c>
      <c r="I924" s="1">
        <f t="shared" si="137"/>
        <v>0.39271593172881197</v>
      </c>
      <c r="J924" s="1">
        <f t="shared" si="138"/>
        <v>1.70406538161857</v>
      </c>
    </row>
    <row r="925" spans="1:10" x14ac:dyDescent="0.25">
      <c r="A925" s="1">
        <f t="shared" si="139"/>
        <v>8.9300000000001531E-2</v>
      </c>
      <c r="B925" s="1">
        <f t="shared" si="131"/>
        <v>0.394432026278973</v>
      </c>
      <c r="C925" s="1" t="str">
        <f t="shared" si="132"/>
        <v>0.394432026278973+1.70886540766915i</v>
      </c>
      <c r="D925" s="1">
        <f t="shared" si="130"/>
        <v>-2.2817596882533295</v>
      </c>
      <c r="E925" s="1">
        <f t="shared" si="133"/>
        <v>-0.65256404503927845</v>
      </c>
      <c r="F925" s="1">
        <f t="shared" si="134"/>
        <v>-0.75773357265068741</v>
      </c>
      <c r="G925" s="1" t="str">
        <f t="shared" si="135"/>
        <v>-0.652564045039278-0.757733572650687i</v>
      </c>
      <c r="H925" s="1" t="str">
        <f t="shared" si="136"/>
        <v>-0.426709553727702-0.702562902830192i</v>
      </c>
      <c r="I925" s="1">
        <f t="shared" si="137"/>
        <v>0.394432026278973</v>
      </c>
      <c r="J925" s="1">
        <f t="shared" si="138"/>
        <v>1.7088654076691501</v>
      </c>
    </row>
    <row r="926" spans="1:10" x14ac:dyDescent="0.25">
      <c r="A926" s="1">
        <f t="shared" si="139"/>
        <v>8.9400000000001534E-2</v>
      </c>
      <c r="B926" s="1">
        <f t="shared" si="131"/>
        <v>0.396160488395706</v>
      </c>
      <c r="C926" s="1" t="str">
        <f t="shared" si="132"/>
        <v>0.396160488395706+1.71368469898144i</v>
      </c>
      <c r="D926" s="1">
        <f t="shared" si="130"/>
        <v>-2.2843148502782493</v>
      </c>
      <c r="E926" s="1">
        <f t="shared" si="133"/>
        <v>-0.65449804473614204</v>
      </c>
      <c r="F926" s="1">
        <f t="shared" si="134"/>
        <v>-0.75606369403415141</v>
      </c>
      <c r="G926" s="1" t="str">
        <f t="shared" si="135"/>
        <v>-0.654498044736142-0.756063694034151i</v>
      </c>
      <c r="H926" s="1" t="str">
        <f t="shared" si="136"/>
        <v>-0.428503320862529-0.70147029850555i</v>
      </c>
      <c r="I926" s="1">
        <f t="shared" si="137"/>
        <v>0.396160488395706</v>
      </c>
      <c r="J926" s="1">
        <f t="shared" si="138"/>
        <v>1.71368469898144</v>
      </c>
    </row>
    <row r="927" spans="1:10" x14ac:dyDescent="0.25">
      <c r="A927" s="1">
        <f t="shared" si="139"/>
        <v>8.9500000000001537E-2</v>
      </c>
      <c r="B927" s="1">
        <f t="shared" si="131"/>
        <v>0.397901434502405</v>
      </c>
      <c r="C927" s="1" t="str">
        <f t="shared" si="132"/>
        <v>0.397901434502405+1.71852337922585i</v>
      </c>
      <c r="D927" s="1">
        <f t="shared" si="130"/>
        <v>-2.2868700123031691</v>
      </c>
      <c r="E927" s="1">
        <f t="shared" si="133"/>
        <v>-0.65642777131382501</v>
      </c>
      <c r="F927" s="1">
        <f t="shared" si="134"/>
        <v>-0.75438887919160413</v>
      </c>
      <c r="G927" s="1" t="str">
        <f t="shared" si="135"/>
        <v>-0.656427771313825-0.754388879191604i</v>
      </c>
      <c r="H927" s="1" t="str">
        <f t="shared" si="136"/>
        <v>-0.430294290363697-0.700373114386955i</v>
      </c>
      <c r="I927" s="1">
        <f t="shared" si="137"/>
        <v>0.397901434502405</v>
      </c>
      <c r="J927" s="1">
        <f t="shared" si="138"/>
        <v>1.7185233792258501</v>
      </c>
    </row>
    <row r="928" spans="1:10" x14ac:dyDescent="0.25">
      <c r="A928" s="1">
        <f t="shared" si="139"/>
        <v>8.960000000000154E-2</v>
      </c>
      <c r="B928" s="1">
        <f t="shared" si="131"/>
        <v>0.39965498238085601</v>
      </c>
      <c r="C928" s="1" t="str">
        <f t="shared" si="132"/>
        <v>0.399654982380856+1.72338157304964i</v>
      </c>
      <c r="D928" s="1">
        <f t="shared" si="130"/>
        <v>-2.2894251743280889</v>
      </c>
      <c r="E928" s="1">
        <f t="shared" si="133"/>
        <v>-0.65835321217343301</v>
      </c>
      <c r="F928" s="1">
        <f t="shared" si="134"/>
        <v>-0.75270913905765924</v>
      </c>
      <c r="G928" s="1" t="str">
        <f t="shared" si="135"/>
        <v>-0.658353212173433-0.752709139057659i</v>
      </c>
      <c r="H928" s="1" t="str">
        <f t="shared" si="136"/>
        <v>-0.432082450538236-0.699271357637758i</v>
      </c>
      <c r="I928" s="1">
        <f t="shared" si="137"/>
        <v>0.39965498238085601</v>
      </c>
      <c r="J928" s="1">
        <f t="shared" si="138"/>
        <v>1.72338157304964</v>
      </c>
    </row>
    <row r="929" spans="1:10" x14ac:dyDescent="0.25">
      <c r="A929" s="1">
        <f t="shared" si="139"/>
        <v>8.9700000000001542E-2</v>
      </c>
      <c r="B929" s="1">
        <f t="shared" ref="B929:B992" si="140">I929</f>
        <v>0.40142125119001798</v>
      </c>
      <c r="C929" s="1" t="str">
        <f t="shared" ref="C929:C992" si="141">IMDIV(IMSUB(1,H929),IMSUM(1,H929))</f>
        <v>0.401421251190018+1.72825940608559i</v>
      </c>
      <c r="D929" s="1">
        <f t="shared" ref="D929:D992" si="142">-2*$B$10*A929</f>
        <v>-2.2919803363530087</v>
      </c>
      <c r="E929" s="1">
        <f t="shared" ref="E929:E992" si="143">COS(D929)</f>
        <v>-0.66027435474405261</v>
      </c>
      <c r="F929" s="1">
        <f t="shared" ref="F929:F992" si="144">SIN(D929)</f>
        <v>-0.75102448459908744</v>
      </c>
      <c r="G929" s="1" t="str">
        <f t="shared" ref="G929:G992" si="145">COMPLEX(E929,F929)</f>
        <v>-0.660274354744053-0.751024484599087i</v>
      </c>
      <c r="H929" s="1" t="str">
        <f t="shared" ref="H929:H992" si="146">IMPRODUCT(G929,$H$2)</f>
        <v>-0.433867789711519-0.698165035451162i</v>
      </c>
      <c r="I929" s="1">
        <f t="shared" ref="I929:I992" si="147">IMREAL(C929)</f>
        <v>0.40142125119001798</v>
      </c>
      <c r="J929" s="1">
        <f t="shared" ref="J929:J992" si="148">IMAGINARY(C929)</f>
        <v>1.72825940608559</v>
      </c>
    </row>
    <row r="930" spans="1:10" x14ac:dyDescent="0.25">
      <c r="A930" s="1">
        <f t="shared" ref="A930:A993" si="149">A929+$O$1</f>
        <v>8.9800000000001545E-2</v>
      </c>
      <c r="B930" s="1">
        <f t="shared" si="140"/>
        <v>0.40320036148509703</v>
      </c>
      <c r="C930" s="1" t="str">
        <f t="shared" si="141"/>
        <v>0.403200361485097+1.73315700496071i</v>
      </c>
      <c r="D930" s="1">
        <f t="shared" si="142"/>
        <v>-2.2945354983779285</v>
      </c>
      <c r="E930" s="1">
        <f t="shared" si="143"/>
        <v>-0.66219118648283326</v>
      </c>
      <c r="F930" s="1">
        <f t="shared" si="144"/>
        <v>-0.7493349268147439</v>
      </c>
      <c r="G930" s="1" t="str">
        <f t="shared" si="145"/>
        <v>-0.662191186482833-0.749334926814744i</v>
      </c>
      <c r="H930" s="1" t="str">
        <f t="shared" si="146"/>
        <v>-0.435650296227333-0.697054155050178i</v>
      </c>
      <c r="I930" s="1">
        <f t="shared" si="147"/>
        <v>0.40320036148509703</v>
      </c>
      <c r="J930" s="1">
        <f t="shared" si="148"/>
        <v>1.7331570049607099</v>
      </c>
    </row>
    <row r="931" spans="1:10" x14ac:dyDescent="0.25">
      <c r="A931" s="1">
        <f t="shared" si="149"/>
        <v>8.9900000000001548E-2</v>
      </c>
      <c r="B931" s="1">
        <f t="shared" si="140"/>
        <v>0.40499243523692402</v>
      </c>
      <c r="C931" s="1" t="str">
        <f t="shared" si="141"/>
        <v>0.404992435236924+1.73807449730514i</v>
      </c>
      <c r="D931" s="1">
        <f t="shared" si="142"/>
        <v>-2.2970906604028483</v>
      </c>
      <c r="E931" s="1">
        <f t="shared" si="143"/>
        <v>-0.66410369487506915</v>
      </c>
      <c r="F931" s="1">
        <f t="shared" si="144"/>
        <v>-0.74764047673549683</v>
      </c>
      <c r="G931" s="1" t="str">
        <f t="shared" si="145"/>
        <v>-0.664103694875069-0.747640476735497i</v>
      </c>
      <c r="H931" s="1" t="str">
        <f t="shared" si="146"/>
        <v>-0.437429958447963-0.695938723687577i</v>
      </c>
      <c r="I931" s="1">
        <f t="shared" si="147"/>
        <v>0.40499243523692402</v>
      </c>
      <c r="J931" s="1">
        <f t="shared" si="148"/>
        <v>1.7380744973051401</v>
      </c>
    </row>
    <row r="932" spans="1:10" x14ac:dyDescent="0.25">
      <c r="A932" s="1">
        <f t="shared" si="149"/>
        <v>9.0000000000001551E-2</v>
      </c>
      <c r="B932" s="1">
        <f t="shared" si="140"/>
        <v>0.40679759585163999</v>
      </c>
      <c r="C932" s="1" t="str">
        <f t="shared" si="141"/>
        <v>0.40679759585164+1.74301201176097i</v>
      </c>
      <c r="D932" s="1">
        <f t="shared" si="142"/>
        <v>-2.299645822427768</v>
      </c>
      <c r="E932" s="1">
        <f t="shared" si="143"/>
        <v>-0.66601186743428098</v>
      </c>
      <c r="F932" s="1">
        <f t="shared" si="144"/>
        <v>-0.7459411454241559</v>
      </c>
      <c r="G932" s="1" t="str">
        <f t="shared" si="145"/>
        <v>-0.666011867434281-0.745941145424156i</v>
      </c>
      <c r="H932" s="1" t="str">
        <f t="shared" si="146"/>
        <v>-0.439206764754262-0.694818748645843i</v>
      </c>
      <c r="I932" s="1">
        <f t="shared" si="147"/>
        <v>0.40679759585163999</v>
      </c>
      <c r="J932" s="1">
        <f t="shared" si="148"/>
        <v>1.74301201176097</v>
      </c>
    </row>
    <row r="933" spans="1:10" x14ac:dyDescent="0.25">
      <c r="A933" s="1">
        <f t="shared" si="149"/>
        <v>9.0100000000001554E-2</v>
      </c>
      <c r="B933" s="1">
        <f t="shared" si="140"/>
        <v>0.408615968190707</v>
      </c>
      <c r="C933" s="1" t="str">
        <f t="shared" si="141"/>
        <v>0.408615968190707+1.74796967799128i</v>
      </c>
      <c r="D933" s="1">
        <f t="shared" si="142"/>
        <v>-2.3022009844526878</v>
      </c>
      <c r="E933" s="1">
        <f t="shared" si="143"/>
        <v>-0.66791569170229748</v>
      </c>
      <c r="F933" s="1">
        <f t="shared" si="144"/>
        <v>-0.74423694397539919</v>
      </c>
      <c r="G933" s="1" t="str">
        <f t="shared" si="145"/>
        <v>-0.667915691702297-0.744236943975399i</v>
      </c>
      <c r="H933" s="1" t="str">
        <f t="shared" si="146"/>
        <v>-0.440980703545729-0.693694237237123i</v>
      </c>
      <c r="I933" s="1">
        <f t="shared" si="147"/>
        <v>0.408615968190707</v>
      </c>
      <c r="J933" s="1">
        <f t="shared" si="148"/>
        <v>1.7479696779912799</v>
      </c>
    </row>
    <row r="934" spans="1:10" x14ac:dyDescent="0.25">
      <c r="A934" s="1">
        <f t="shared" si="149"/>
        <v>9.0200000000001557E-2</v>
      </c>
      <c r="B934" s="1">
        <f t="shared" si="140"/>
        <v>0.410447678591221</v>
      </c>
      <c r="C934" s="1" t="str">
        <f t="shared" si="141"/>
        <v>0.410447678591221+1.75294762668914i</v>
      </c>
      <c r="D934" s="1">
        <f t="shared" si="142"/>
        <v>-2.3047561464776076</v>
      </c>
      <c r="E934" s="1">
        <f t="shared" si="143"/>
        <v>-0.66981515524933666</v>
      </c>
      <c r="F934" s="1">
        <f t="shared" si="144"/>
        <v>-0.74252788351570143</v>
      </c>
      <c r="G934" s="1" t="str">
        <f t="shared" si="145"/>
        <v>-0.669815155249337-0.742527883515701i</v>
      </c>
      <c r="H934" s="1" t="str">
        <f t="shared" si="146"/>
        <v>-0.442751763240585-0.692565196803184i</v>
      </c>
      <c r="I934" s="1">
        <f t="shared" si="147"/>
        <v>0.410447678591221</v>
      </c>
      <c r="J934" s="1">
        <f t="shared" si="148"/>
        <v>1.7529476266891399</v>
      </c>
    </row>
    <row r="935" spans="1:10" x14ac:dyDescent="0.25">
      <c r="A935" s="1">
        <f t="shared" si="149"/>
        <v>9.030000000000156E-2</v>
      </c>
      <c r="B935" s="1">
        <f t="shared" si="140"/>
        <v>0.41229285488657003</v>
      </c>
      <c r="C935" s="1" t="str">
        <f t="shared" si="141"/>
        <v>0.41229285488657+1.75794598958674i</v>
      </c>
      <c r="D935" s="1">
        <f t="shared" si="142"/>
        <v>-2.3073113085025274</v>
      </c>
      <c r="E935" s="1">
        <f t="shared" si="143"/>
        <v>-0.67171024567408699</v>
      </c>
      <c r="F935" s="1">
        <f t="shared" si="144"/>
        <v>-0.74081397520326098</v>
      </c>
      <c r="G935" s="1" t="str">
        <f t="shared" si="145"/>
        <v>-0.671710245674087-0.740813975203261i</v>
      </c>
      <c r="H935" s="1" t="str">
        <f t="shared" si="146"/>
        <v>-0.444519932275848-0.691431634715361i</v>
      </c>
      <c r="I935" s="1">
        <f t="shared" si="147"/>
        <v>0.41229285488657003</v>
      </c>
      <c r="J935" s="1">
        <f t="shared" si="148"/>
        <v>1.75794598958674</v>
      </c>
    </row>
    <row r="936" spans="1:10" x14ac:dyDescent="0.25">
      <c r="A936" s="1">
        <f t="shared" si="149"/>
        <v>9.0400000000001562E-2</v>
      </c>
      <c r="B936" s="1">
        <f t="shared" si="140"/>
        <v>0.41415162642742798</v>
      </c>
      <c r="C936" s="1" t="str">
        <f t="shared" si="141"/>
        <v>0.414151626427428+1.76296489946463i</v>
      </c>
      <c r="D936" s="1">
        <f t="shared" si="142"/>
        <v>-2.3098664705274472</v>
      </c>
      <c r="E936" s="1">
        <f t="shared" si="143"/>
        <v>-0.67360095060378844</v>
      </c>
      <c r="F936" s="1">
        <f t="shared" si="144"/>
        <v>-0.73909523022792711</v>
      </c>
      <c r="G936" s="1" t="str">
        <f t="shared" si="145"/>
        <v>-0.673600950603788-0.739095230227927i</v>
      </c>
      <c r="H936" s="1" t="str">
        <f t="shared" si="146"/>
        <v>-0.446285199107407-0.69029355837451i</v>
      </c>
      <c r="I936" s="1">
        <f t="shared" si="147"/>
        <v>0.41415162642742798</v>
      </c>
      <c r="J936" s="1">
        <f t="shared" si="148"/>
        <v>1.7629648994646301</v>
      </c>
    </row>
    <row r="937" spans="1:10" x14ac:dyDescent="0.25">
      <c r="A937" s="1">
        <f t="shared" si="149"/>
        <v>9.0500000000001565E-2</v>
      </c>
      <c r="B937" s="1">
        <f t="shared" si="140"/>
        <v>0.416024124103054</v>
      </c>
      <c r="C937" s="1" t="str">
        <f t="shared" si="141"/>
        <v>0.416024124103054+1.76800449016095i</v>
      </c>
      <c r="D937" s="1">
        <f t="shared" si="142"/>
        <v>-2.312421632552367</v>
      </c>
      <c r="E937" s="1">
        <f t="shared" si="143"/>
        <v>-0.67548725769431328</v>
      </c>
      <c r="F937" s="1">
        <f t="shared" si="144"/>
        <v>-0.73737165981112696</v>
      </c>
      <c r="G937" s="1" t="str">
        <f t="shared" si="145"/>
        <v>-0.675487257694313-0.737371659811127i</v>
      </c>
      <c r="H937" s="1" t="str">
        <f t="shared" si="146"/>
        <v>-0.448047552210103-0.689150975210959i</v>
      </c>
      <c r="I937" s="1">
        <f t="shared" si="147"/>
        <v>0.416024124103054</v>
      </c>
      <c r="J937" s="1">
        <f t="shared" si="148"/>
        <v>1.76800449016095</v>
      </c>
    </row>
    <row r="938" spans="1:10" x14ac:dyDescent="0.25">
      <c r="A938" s="1">
        <f t="shared" si="149"/>
        <v>9.0600000000001568E-2</v>
      </c>
      <c r="B938" s="1">
        <f t="shared" si="140"/>
        <v>0.41791048036298301</v>
      </c>
      <c r="C938" s="1" t="str">
        <f t="shared" si="141"/>
        <v>0.417910480362983+1.77306489658078i</v>
      </c>
      <c r="D938" s="1">
        <f t="shared" si="142"/>
        <v>-2.3149767945772868</v>
      </c>
      <c r="E938" s="1">
        <f t="shared" si="143"/>
        <v>-0.67736915463024661</v>
      </c>
      <c r="F938" s="1">
        <f t="shared" si="144"/>
        <v>-0.73564327520579231</v>
      </c>
      <c r="G938" s="1" t="str">
        <f t="shared" si="145"/>
        <v>-0.677369154630247-0.735643275205792i</v>
      </c>
      <c r="H938" s="1" t="str">
        <f t="shared" si="146"/>
        <v>-0.449806980077798-0.688003892684462i</v>
      </c>
      <c r="I938" s="1">
        <f t="shared" si="147"/>
        <v>0.41791048036298301</v>
      </c>
      <c r="J938" s="1">
        <f t="shared" si="148"/>
        <v>1.77306489658078</v>
      </c>
    </row>
    <row r="939" spans="1:10" x14ac:dyDescent="0.25">
      <c r="A939" s="1">
        <f t="shared" si="149"/>
        <v>9.0700000000001571E-2</v>
      </c>
      <c r="B939" s="1">
        <f t="shared" si="140"/>
        <v>0.41981082923900698</v>
      </c>
      <c r="C939" s="1" t="str">
        <f t="shared" si="141"/>
        <v>0.419810829239007+1.77814625470558i</v>
      </c>
      <c r="D939" s="1">
        <f t="shared" si="142"/>
        <v>-2.3175319566022066</v>
      </c>
      <c r="E939" s="1">
        <f t="shared" si="143"/>
        <v>-0.67924662912496647</v>
      </c>
      <c r="F939" s="1">
        <f t="shared" si="144"/>
        <v>-0.73391008769628596</v>
      </c>
      <c r="G939" s="1" t="str">
        <f t="shared" si="145"/>
        <v>-0.679246629124966-0.733910087696286i</v>
      </c>
      <c r="H939" s="1" t="str">
        <f t="shared" si="146"/>
        <v>-0.451563471223449-0.686852318284149i</v>
      </c>
      <c r="I939" s="1">
        <f t="shared" si="147"/>
        <v>0.41981082923900698</v>
      </c>
      <c r="J939" s="1">
        <f t="shared" si="148"/>
        <v>1.77814625470558</v>
      </c>
    </row>
    <row r="940" spans="1:10" x14ac:dyDescent="0.25">
      <c r="A940" s="1">
        <f t="shared" si="149"/>
        <v>9.0800000000001574E-2</v>
      </c>
      <c r="B940" s="1">
        <f t="shared" si="140"/>
        <v>0.42172530636758299</v>
      </c>
      <c r="C940" s="1" t="str">
        <f t="shared" si="141"/>
        <v>0.421725306367583+1.78324870160268i</v>
      </c>
      <c r="D940" s="1">
        <f t="shared" si="142"/>
        <v>-2.3200871186271264</v>
      </c>
      <c r="E940" s="1">
        <f t="shared" si="143"/>
        <v>-0.68111966892072495</v>
      </c>
      <c r="F940" s="1">
        <f t="shared" si="144"/>
        <v>-0.73217210859832815</v>
      </c>
      <c r="G940" s="1" t="str">
        <f t="shared" si="145"/>
        <v>-0.681119668920725-0.732172108598328i</v>
      </c>
      <c r="H940" s="1" t="str">
        <f t="shared" si="146"/>
        <v>-0.453317014179194-0.685696259528475i</v>
      </c>
      <c r="I940" s="1">
        <f t="shared" si="147"/>
        <v>0.42172530636758299</v>
      </c>
      <c r="J940" s="1">
        <f t="shared" si="148"/>
        <v>1.7832487016026799</v>
      </c>
    </row>
    <row r="941" spans="1:10" x14ac:dyDescent="0.25">
      <c r="A941" s="1">
        <f t="shared" si="149"/>
        <v>9.0900000000001577E-2</v>
      </c>
      <c r="B941" s="1">
        <f t="shared" si="140"/>
        <v>0.42365404901256498</v>
      </c>
      <c r="C941" s="1" t="str">
        <f t="shared" si="141"/>
        <v>0.423654049012565+1.78837237543486i</v>
      </c>
      <c r="D941" s="1">
        <f t="shared" si="142"/>
        <v>-2.3226422806520461</v>
      </c>
      <c r="E941" s="1">
        <f t="shared" si="143"/>
        <v>-0.68298826178872696</v>
      </c>
      <c r="F941" s="1">
        <f t="shared" si="144"/>
        <v>-0.73042934925892278</v>
      </c>
      <c r="G941" s="1" t="str">
        <f t="shared" si="145"/>
        <v>-0.682988261788727-0.730429349258923i</v>
      </c>
      <c r="H941" s="1" t="str">
        <f t="shared" si="146"/>
        <v>-0.455067597496412-0.684535723965174i</v>
      </c>
      <c r="I941" s="1">
        <f t="shared" si="147"/>
        <v>0.42365404901256498</v>
      </c>
      <c r="J941" s="1">
        <f t="shared" si="148"/>
        <v>1.7883723754348599</v>
      </c>
    </row>
    <row r="942" spans="1:10" x14ac:dyDescent="0.25">
      <c r="A942" s="1">
        <f t="shared" si="149"/>
        <v>9.100000000000158E-2</v>
      </c>
      <c r="B942" s="1">
        <f t="shared" si="140"/>
        <v>0.42559719608829</v>
      </c>
      <c r="C942" s="1" t="str">
        <f t="shared" si="141"/>
        <v>0.42559719608829+1.79351741547i</v>
      </c>
      <c r="D942" s="1">
        <f t="shared" si="142"/>
        <v>-2.3251974426769659</v>
      </c>
      <c r="E942" s="1">
        <f t="shared" si="143"/>
        <v>-0.68485239552921118</v>
      </c>
      <c r="F942" s="1">
        <f t="shared" si="144"/>
        <v>-0.7286818210562831</v>
      </c>
      <c r="G942" s="1" t="str">
        <f t="shared" si="145"/>
        <v>-0.684852395529211-0.728681821056283i</v>
      </c>
      <c r="H942" s="1" t="str">
        <f t="shared" si="146"/>
        <v>-0.45681520974581-0.683370719171207i</v>
      </c>
      <c r="I942" s="1">
        <f t="shared" si="147"/>
        <v>0.42559719608829</v>
      </c>
      <c r="J942" s="1">
        <f t="shared" si="148"/>
        <v>1.79351741547</v>
      </c>
    </row>
    <row r="943" spans="1:10" x14ac:dyDescent="0.25">
      <c r="A943" s="1">
        <f t="shared" si="149"/>
        <v>9.1100000000001582E-2</v>
      </c>
      <c r="B943" s="1">
        <f t="shared" si="140"/>
        <v>0.42755488818308102</v>
      </c>
      <c r="C943" s="1" t="str">
        <f t="shared" si="141"/>
        <v>0.427554888183081+1.7986839620908i</v>
      </c>
      <c r="D943" s="1">
        <f t="shared" si="142"/>
        <v>-2.3277526047018857</v>
      </c>
      <c r="E943" s="1">
        <f t="shared" si="143"/>
        <v>-0.68671205797152901</v>
      </c>
      <c r="F943" s="1">
        <f t="shared" si="144"/>
        <v>-0.72692953539975746</v>
      </c>
      <c r="G943" s="1" t="str">
        <f t="shared" si="145"/>
        <v>-0.686712057971529-0.726929535399757i</v>
      </c>
      <c r="H943" s="1" t="str">
        <f t="shared" si="146"/>
        <v>-0.45855983951749-0.682201252752715i</v>
      </c>
      <c r="I943" s="1">
        <f t="shared" si="147"/>
        <v>0.42755488818308102</v>
      </c>
      <c r="J943" s="1">
        <f t="shared" si="148"/>
        <v>1.7986839620907999</v>
      </c>
    </row>
    <row r="944" spans="1:10" x14ac:dyDescent="0.25">
      <c r="A944" s="1">
        <f t="shared" si="149"/>
        <v>9.1200000000001585E-2</v>
      </c>
      <c r="B944" s="1">
        <f t="shared" si="140"/>
        <v>0.429527267583109</v>
      </c>
      <c r="C944" s="1" t="str">
        <f t="shared" si="141"/>
        <v>0.429527267583109+1.80387215680458i</v>
      </c>
      <c r="D944" s="1">
        <f t="shared" si="142"/>
        <v>-2.3303077667268055</v>
      </c>
      <c r="E944" s="1">
        <f t="shared" si="143"/>
        <v>-0.68856723697422462</v>
      </c>
      <c r="F944" s="1">
        <f t="shared" si="144"/>
        <v>-0.72517250372975539</v>
      </c>
      <c r="G944" s="1" t="str">
        <f t="shared" si="145"/>
        <v>-0.688567236974225-0.725172503729755i</v>
      </c>
      <c r="H944" s="1" t="str">
        <f t="shared" si="146"/>
        <v>-0.460301475421028-0.68102733234497i</v>
      </c>
      <c r="I944" s="1">
        <f t="shared" si="147"/>
        <v>0.429527267583109</v>
      </c>
      <c r="J944" s="1">
        <f t="shared" si="148"/>
        <v>1.8038721568045799</v>
      </c>
    </row>
    <row r="945" spans="1:10" x14ac:dyDescent="0.25">
      <c r="A945" s="1">
        <f t="shared" si="149"/>
        <v>9.1300000000001588E-2</v>
      </c>
      <c r="B945" s="1">
        <f t="shared" si="140"/>
        <v>0.43151447829665401</v>
      </c>
      <c r="C945" s="1" t="str">
        <f t="shared" si="141"/>
        <v>0.431514478296654+1.80908214225314i</v>
      </c>
      <c r="D945" s="1">
        <f t="shared" si="142"/>
        <v>-2.3328629287517253</v>
      </c>
      <c r="E945" s="1">
        <f t="shared" si="143"/>
        <v>-0.69041792042511341</v>
      </c>
      <c r="F945" s="1">
        <f t="shared" si="144"/>
        <v>-0.72341073751767182</v>
      </c>
      <c r="G945" s="1" t="str">
        <f t="shared" si="145"/>
        <v>-0.690417920425113-0.723410737517672i</v>
      </c>
      <c r="H945" s="1" t="str">
        <f t="shared" si="146"/>
        <v>-0.462040106085543-0.67984896561232i</v>
      </c>
      <c r="I945" s="1">
        <f t="shared" si="147"/>
        <v>0.43151447829665401</v>
      </c>
      <c r="J945" s="1">
        <f t="shared" si="148"/>
        <v>1.80908214225314</v>
      </c>
    </row>
    <row r="946" spans="1:10" x14ac:dyDescent="0.25">
      <c r="A946" s="1">
        <f t="shared" si="149"/>
        <v>9.1400000000001591E-2</v>
      </c>
      <c r="B946" s="1">
        <f t="shared" si="140"/>
        <v>0.43351666607877698</v>
      </c>
      <c r="C946" s="1" t="str">
        <f t="shared" si="141"/>
        <v>0.433516666078777+1.8143140622228i</v>
      </c>
      <c r="D946" s="1">
        <f t="shared" si="142"/>
        <v>-2.3354180907766451</v>
      </c>
      <c r="E946" s="1">
        <f t="shared" si="143"/>
        <v>-0.69226409624136187</v>
      </c>
      <c r="F946" s="1">
        <f t="shared" si="144"/>
        <v>-0.72164424826581308</v>
      </c>
      <c r="G946" s="1" t="str">
        <f t="shared" si="145"/>
        <v>-0.692264096241362-0.721644248265813i</v>
      </c>
      <c r="H946" s="1" t="str">
        <f t="shared" si="146"/>
        <v>-0.46377572015978-0.678666160248143i</v>
      </c>
      <c r="I946" s="1">
        <f t="shared" si="147"/>
        <v>0.43351666607877698</v>
      </c>
      <c r="J946" s="1">
        <f t="shared" si="148"/>
        <v>1.8143140622228</v>
      </c>
    </row>
    <row r="947" spans="1:10" x14ac:dyDescent="0.25">
      <c r="A947" s="1">
        <f t="shared" si="149"/>
        <v>9.1500000000001594E-2</v>
      </c>
      <c r="B947" s="1">
        <f t="shared" si="140"/>
        <v>0.43553397845633801</v>
      </c>
      <c r="C947" s="1" t="str">
        <f t="shared" si="141"/>
        <v>0.435533978456338+1.81956806165427i</v>
      </c>
      <c r="D947" s="1">
        <f t="shared" si="142"/>
        <v>-2.3379732528015649</v>
      </c>
      <c r="E947" s="1">
        <f t="shared" si="143"/>
        <v>-0.69410575236956606</v>
      </c>
      <c r="F947" s="1">
        <f t="shared" si="144"/>
        <v>-0.71987304750732173</v>
      </c>
      <c r="G947" s="1" t="str">
        <f t="shared" si="145"/>
        <v>-0.694105752369566-0.719873047507322i</v>
      </c>
      <c r="H947" s="1" t="str">
        <f t="shared" si="146"/>
        <v>-0.465508306312174-0.6774789239748i</v>
      </c>
      <c r="I947" s="1">
        <f t="shared" si="147"/>
        <v>0.43553397845633801</v>
      </c>
      <c r="J947" s="1">
        <f t="shared" si="148"/>
        <v>1.81956806165427</v>
      </c>
    </row>
    <row r="948" spans="1:10" x14ac:dyDescent="0.25">
      <c r="A948" s="1">
        <f t="shared" si="149"/>
        <v>9.1600000000001597E-2</v>
      </c>
      <c r="B948" s="1">
        <f t="shared" si="140"/>
        <v>0.437566564753539</v>
      </c>
      <c r="C948" s="1" t="str">
        <f t="shared" si="141"/>
        <v>0.437566564753539+1.82484428665291i</v>
      </c>
      <c r="D948" s="1">
        <f t="shared" si="142"/>
        <v>-2.3405284148264842</v>
      </c>
      <c r="E948" s="1">
        <f t="shared" si="143"/>
        <v>-0.69594287678583022</v>
      </c>
      <c r="F948" s="1">
        <f t="shared" si="144"/>
        <v>-0.71809714680610082</v>
      </c>
      <c r="G948" s="1" t="str">
        <f t="shared" si="145"/>
        <v>-0.69594287678583-0.718097146806101i</v>
      </c>
      <c r="H948" s="1" t="str">
        <f t="shared" si="146"/>
        <v>-0.467237853230931-0.676287264543575i</v>
      </c>
      <c r="I948" s="1">
        <f t="shared" si="147"/>
        <v>0.437566564753539</v>
      </c>
      <c r="J948" s="1">
        <f t="shared" si="148"/>
        <v>1.82484428665291</v>
      </c>
    </row>
    <row r="949" spans="1:10" x14ac:dyDescent="0.25">
      <c r="A949" s="1">
        <f t="shared" si="149"/>
        <v>9.17000000000016E-2</v>
      </c>
      <c r="B949" s="1">
        <f t="shared" si="140"/>
        <v>0.43961457611775301</v>
      </c>
      <c r="C949" s="1" t="str">
        <f t="shared" si="141"/>
        <v>0.439614576117753+1.83014288449882i</v>
      </c>
      <c r="D949" s="1">
        <f t="shared" si="142"/>
        <v>-2.343083576851404</v>
      </c>
      <c r="E949" s="1">
        <f t="shared" si="143"/>
        <v>-0.69777545749584624</v>
      </c>
      <c r="F949" s="1">
        <f t="shared" si="144"/>
        <v>-0.71631655775673819</v>
      </c>
      <c r="G949" s="1" t="str">
        <f t="shared" si="145"/>
        <v>-0.697775457495846-0.716316557756738i</v>
      </c>
      <c r="H949" s="1" t="str">
        <f t="shared" si="146"/>
        <v>-0.468964349624101-0.675091189734634i</v>
      </c>
      <c r="I949" s="1">
        <f t="shared" si="147"/>
        <v>0.43961457611775301</v>
      </c>
      <c r="J949" s="1">
        <f t="shared" si="148"/>
        <v>1.8301428844988199</v>
      </c>
    </row>
    <row r="950" spans="1:10" x14ac:dyDescent="0.25">
      <c r="A950" s="1">
        <f t="shared" si="149"/>
        <v>9.1800000000001603E-2</v>
      </c>
      <c r="B950" s="1">
        <f t="shared" si="140"/>
        <v>0.44167816554589401</v>
      </c>
      <c r="C950" s="1" t="str">
        <f t="shared" si="141"/>
        <v>0.441678165545894+1.83546400365712i</v>
      </c>
      <c r="D950" s="1">
        <f t="shared" si="142"/>
        <v>-2.3456387388763238</v>
      </c>
      <c r="E950" s="1">
        <f t="shared" si="143"/>
        <v>-0.69960348253497029</v>
      </c>
      <c r="F950" s="1">
        <f t="shared" si="144"/>
        <v>-0.71453129198443199</v>
      </c>
      <c r="G950" s="1" t="str">
        <f t="shared" si="145"/>
        <v>-0.69960348253497-0.714531291984432i</v>
      </c>
      <c r="H950" s="1" t="str">
        <f t="shared" si="146"/>
        <v>-0.470687784219649-0.673890707356971i</v>
      </c>
      <c r="I950" s="1">
        <f t="shared" si="147"/>
        <v>0.44167816554589401</v>
      </c>
      <c r="J950" s="1">
        <f t="shared" si="148"/>
        <v>1.8354640036571199</v>
      </c>
    </row>
    <row r="951" spans="1:10" x14ac:dyDescent="0.25">
      <c r="A951" s="1">
        <f t="shared" si="149"/>
        <v>9.1900000000001605E-2</v>
      </c>
      <c r="B951" s="1">
        <f t="shared" si="140"/>
        <v>0.44375748791116598</v>
      </c>
      <c r="C951" s="1" t="str">
        <f t="shared" si="141"/>
        <v>0.443757487911166+1.84080779378825i</v>
      </c>
      <c r="D951" s="1">
        <f t="shared" si="142"/>
        <v>-2.3481939009012436</v>
      </c>
      <c r="E951" s="1">
        <f t="shared" si="143"/>
        <v>-0.70142693996830219</v>
      </c>
      <c r="F951" s="1">
        <f t="shared" si="144"/>
        <v>-0.71274136114491338</v>
      </c>
      <c r="G951" s="1" t="str">
        <f t="shared" si="145"/>
        <v>-0.701426939968302-0.712741361144913i</v>
      </c>
      <c r="H951" s="1" t="str">
        <f t="shared" si="146"/>
        <v>-0.472408145765528-0.672685825248352i</v>
      </c>
      <c r="I951" s="1">
        <f t="shared" si="147"/>
        <v>0.44375748791116598</v>
      </c>
      <c r="J951" s="1">
        <f t="shared" si="148"/>
        <v>1.8408077937882501</v>
      </c>
    </row>
    <row r="952" spans="1:10" x14ac:dyDescent="0.25">
      <c r="A952" s="1">
        <f t="shared" si="149"/>
        <v>9.2000000000001608E-2</v>
      </c>
      <c r="B952" s="1">
        <f t="shared" si="140"/>
        <v>0.44585269999025801</v>
      </c>
      <c r="C952" s="1" t="str">
        <f t="shared" si="141"/>
        <v>0.445852699990258+1.84617440575843i</v>
      </c>
      <c r="D952" s="1">
        <f t="shared" si="142"/>
        <v>-2.3507490629261634</v>
      </c>
      <c r="E952" s="1">
        <f t="shared" si="143"/>
        <v>-0.70324581789076279</v>
      </c>
      <c r="F952" s="1">
        <f t="shared" si="144"/>
        <v>-0.71094677692437147</v>
      </c>
      <c r="G952" s="1" t="str">
        <f t="shared" si="145"/>
        <v>-0.703245817890763-0.710946776924371i</v>
      </c>
      <c r="H952" s="1" t="str">
        <f t="shared" si="146"/>
        <v>-0.474125423029759-0.671476551275272i</v>
      </c>
      <c r="I952" s="1">
        <f t="shared" si="147"/>
        <v>0.44585269999025801</v>
      </c>
      <c r="J952" s="1">
        <f t="shared" si="148"/>
        <v>1.8461744057584299</v>
      </c>
    </row>
    <row r="953" spans="1:10" x14ac:dyDescent="0.25">
      <c r="A953" s="1">
        <f t="shared" si="149"/>
        <v>9.2100000000001611E-2</v>
      </c>
      <c r="B953" s="1">
        <f t="shared" si="140"/>
        <v>0.447963960491021</v>
      </c>
      <c r="C953" s="1" t="str">
        <f t="shared" si="141"/>
        <v>0.447963960491021+1.85156399165008i</v>
      </c>
      <c r="D953" s="1">
        <f t="shared" si="142"/>
        <v>-2.3533042249510832</v>
      </c>
      <c r="E953" s="1">
        <f t="shared" si="143"/>
        <v>-0.70506010442717226</v>
      </c>
      <c r="F953" s="1">
        <f t="shared" si="144"/>
        <v>-0.70914755103937643</v>
      </c>
      <c r="G953" s="1" t="str">
        <f t="shared" si="145"/>
        <v>-0.705060104427172-0.709147551039376i</v>
      </c>
      <c r="H953" s="1" t="str">
        <f t="shared" si="146"/>
        <v>-0.475839604800496-0.670262893332899i</v>
      </c>
      <c r="I953" s="1">
        <f t="shared" si="147"/>
        <v>0.447963960491021</v>
      </c>
      <c r="J953" s="1">
        <f t="shared" si="148"/>
        <v>1.8515639916500799</v>
      </c>
    </row>
    <row r="954" spans="1:10" x14ac:dyDescent="0.25">
      <c r="A954" s="1">
        <f t="shared" si="149"/>
        <v>9.2200000000001614E-2</v>
      </c>
      <c r="B954" s="1">
        <f t="shared" si="140"/>
        <v>0.45009143008056302</v>
      </c>
      <c r="C954" s="1" t="str">
        <f t="shared" si="141"/>
        <v>0.450091430080563+1.85697670477238i</v>
      </c>
      <c r="D954" s="1">
        <f t="shared" si="142"/>
        <v>-2.3558593869760029</v>
      </c>
      <c r="E954" s="1">
        <f t="shared" si="143"/>
        <v>-0.70686978773232678</v>
      </c>
      <c r="F954" s="1">
        <f t="shared" si="144"/>
        <v>-0.70734369523680296</v>
      </c>
      <c r="G954" s="1" t="str">
        <f t="shared" si="145"/>
        <v>-0.706869787732327-0.707343695236803i</v>
      </c>
      <c r="H954" s="1" t="str">
        <f t="shared" si="146"/>
        <v>-0.477550679886104-0.669044859345022i</v>
      </c>
      <c r="I954" s="1">
        <f t="shared" si="147"/>
        <v>0.45009143008056302</v>
      </c>
      <c r="J954" s="1">
        <f t="shared" si="148"/>
        <v>1.85697670477238</v>
      </c>
    </row>
    <row r="955" spans="1:10" x14ac:dyDescent="0.25">
      <c r="A955" s="1">
        <f t="shared" si="149"/>
        <v>9.2300000000001617E-2</v>
      </c>
      <c r="B955" s="1">
        <f t="shared" si="140"/>
        <v>0.45223527141387498</v>
      </c>
      <c r="C955" s="1" t="str">
        <f t="shared" si="141"/>
        <v>0.452235271413875+1.86241269967195i</v>
      </c>
      <c r="D955" s="1">
        <f t="shared" si="142"/>
        <v>-2.3584145490009227</v>
      </c>
      <c r="E955" s="1">
        <f t="shared" si="143"/>
        <v>-0.70867485599107671</v>
      </c>
      <c r="F955" s="1">
        <f t="shared" si="144"/>
        <v>-0.70553522129375423</v>
      </c>
      <c r="G955" s="1" t="str">
        <f t="shared" si="145"/>
        <v>-0.708674855991077-0.705535221293754i</v>
      </c>
      <c r="H955" s="1" t="str">
        <f t="shared" si="146"/>
        <v>-0.479258637115232-0.667822457264003i</v>
      </c>
      <c r="I955" s="1">
        <f t="shared" si="147"/>
        <v>0.45223527141387498</v>
      </c>
      <c r="J955" s="1">
        <f t="shared" si="148"/>
        <v>1.8624126996719499</v>
      </c>
    </row>
    <row r="956" spans="1:10" x14ac:dyDescent="0.25">
      <c r="A956" s="1">
        <f t="shared" si="149"/>
        <v>9.240000000000162E-2</v>
      </c>
      <c r="B956" s="1">
        <f t="shared" si="140"/>
        <v>0.45439564916286102</v>
      </c>
      <c r="C956" s="1" t="str">
        <f t="shared" si="141"/>
        <v>0.454395649162861+1.86787213214347i</v>
      </c>
      <c r="D956" s="1">
        <f t="shared" si="142"/>
        <v>-2.3609697110258425</v>
      </c>
      <c r="E956" s="1">
        <f t="shared" si="143"/>
        <v>-0.7104752974184031</v>
      </c>
      <c r="F956" s="1">
        <f t="shared" si="144"/>
        <v>-0.70372214101748398</v>
      </c>
      <c r="G956" s="1" t="str">
        <f t="shared" si="145"/>
        <v>-0.710475297418403-0.703722141017484i</v>
      </c>
      <c r="H956" s="1" t="str">
        <f t="shared" si="146"/>
        <v>-0.480963465336885-0.66659569507072i</v>
      </c>
      <c r="I956" s="1">
        <f t="shared" si="147"/>
        <v>0.45439564916286102</v>
      </c>
      <c r="J956" s="1">
        <f t="shared" si="148"/>
        <v>1.8678721321434699</v>
      </c>
    </row>
    <row r="957" spans="1:10" x14ac:dyDescent="0.25">
      <c r="A957" s="1">
        <f t="shared" si="149"/>
        <v>9.2500000000001623E-2</v>
      </c>
      <c r="B957" s="1">
        <f t="shared" si="140"/>
        <v>0.45657273004589899</v>
      </c>
      <c r="C957" s="1" t="str">
        <f t="shared" si="141"/>
        <v>0.456572730045899+1.87335515924046i</v>
      </c>
      <c r="D957" s="1">
        <f t="shared" si="142"/>
        <v>-2.3635248730507623</v>
      </c>
      <c r="E957" s="1">
        <f t="shared" si="143"/>
        <v>-0.71227110025949492</v>
      </c>
      <c r="F957" s="1">
        <f t="shared" si="144"/>
        <v>-0.70190446624532066</v>
      </c>
      <c r="G957" s="1" t="str">
        <f t="shared" si="145"/>
        <v>-0.712271100259495-0.701904466245321i</v>
      </c>
      <c r="H957" s="1" t="str">
        <f t="shared" si="146"/>
        <v>-0.482665153420495-0.665364580774519i</v>
      </c>
      <c r="I957" s="1">
        <f t="shared" si="147"/>
        <v>0.45657273004589899</v>
      </c>
      <c r="J957" s="1">
        <f t="shared" si="148"/>
        <v>1.87335515924046</v>
      </c>
    </row>
    <row r="958" spans="1:10" x14ac:dyDescent="0.25">
      <c r="A958" s="1">
        <f t="shared" si="149"/>
        <v>9.2600000000001625E-2</v>
      </c>
      <c r="B958" s="1">
        <f t="shared" si="140"/>
        <v>0.45876668285793898</v>
      </c>
      <c r="C958" s="1" t="str">
        <f t="shared" si="141"/>
        <v>0.458766682857939+1.8788619392862i</v>
      </c>
      <c r="D958" s="1">
        <f t="shared" si="142"/>
        <v>-2.3660800350756821</v>
      </c>
      <c r="E958" s="1">
        <f t="shared" si="143"/>
        <v>-0.71406225278982605</v>
      </c>
      <c r="F958" s="1">
        <f t="shared" si="144"/>
        <v>-0.70008220884458894</v>
      </c>
      <c r="G958" s="1" t="str">
        <f t="shared" si="145"/>
        <v>-0.714062252789826-0.700082208844589i</v>
      </c>
      <c r="H958" s="1" t="str">
        <f t="shared" si="146"/>
        <v>-0.484363690255997-0.66412912241316i</v>
      </c>
      <c r="I958" s="1">
        <f t="shared" si="147"/>
        <v>0.45876668285793898</v>
      </c>
      <c r="J958" s="1">
        <f t="shared" si="148"/>
        <v>1.8788619392862</v>
      </c>
    </row>
    <row r="959" spans="1:10" x14ac:dyDescent="0.25">
      <c r="A959" s="1">
        <f t="shared" si="149"/>
        <v>9.2700000000001628E-2</v>
      </c>
      <c r="B959" s="1">
        <f t="shared" si="140"/>
        <v>0.46097767850098598</v>
      </c>
      <c r="C959" s="1" t="str">
        <f t="shared" si="141"/>
        <v>0.460977678500986+1.88439263188455i</v>
      </c>
      <c r="D959" s="1">
        <f t="shared" si="142"/>
        <v>-2.3686351971006019</v>
      </c>
      <c r="E959" s="1">
        <f t="shared" si="143"/>
        <v>-0.71584874331523107</v>
      </c>
      <c r="F959" s="1">
        <f t="shared" si="144"/>
        <v>-0.69825538071253301</v>
      </c>
      <c r="G959" s="1" t="str">
        <f t="shared" si="145"/>
        <v>-0.715848743315231-0.698255380712533i</v>
      </c>
      <c r="H959" s="1" t="str">
        <f t="shared" si="146"/>
        <v>-0.486059064753901-0.662889328052763i</v>
      </c>
      <c r="I959" s="1">
        <f t="shared" si="147"/>
        <v>0.46097767850098598</v>
      </c>
      <c r="J959" s="1">
        <f t="shared" si="148"/>
        <v>1.8843926318845501</v>
      </c>
    </row>
    <row r="960" spans="1:10" x14ac:dyDescent="0.25">
      <c r="A960" s="1">
        <f t="shared" si="149"/>
        <v>9.2800000000001631E-2</v>
      </c>
      <c r="B960" s="1">
        <f t="shared" si="140"/>
        <v>0.46320589001523499</v>
      </c>
      <c r="C960" s="1" t="str">
        <f t="shared" si="141"/>
        <v>0.463205890015235+1.88994739793097i</v>
      </c>
      <c r="D960" s="1">
        <f t="shared" si="142"/>
        <v>-2.3711903591255217</v>
      </c>
      <c r="E960" s="1">
        <f t="shared" si="143"/>
        <v>-0.71763056017198246</v>
      </c>
      <c r="F960" s="1">
        <f t="shared" si="144"/>
        <v>-0.69642399377623876</v>
      </c>
      <c r="G960" s="1" t="str">
        <f t="shared" si="145"/>
        <v>-0.717630560171982-0.696423993776239i</v>
      </c>
      <c r="H960" s="1" t="str">
        <f t="shared" si="146"/>
        <v>-0.48775126584536-0.661645205787762i</v>
      </c>
      <c r="I960" s="1">
        <f t="shared" si="147"/>
        <v>0.46320589001523499</v>
      </c>
      <c r="J960" s="1">
        <f t="shared" si="148"/>
        <v>1.88994739793097</v>
      </c>
    </row>
    <row r="961" spans="1:10" x14ac:dyDescent="0.25">
      <c r="A961" s="1">
        <f t="shared" si="149"/>
        <v>9.2900000000001634E-2</v>
      </c>
      <c r="B961" s="1">
        <f t="shared" si="140"/>
        <v>0.465451492610646</v>
      </c>
      <c r="C961" s="1" t="str">
        <f t="shared" si="141"/>
        <v>0.465451492610646+1.89552639962359i</v>
      </c>
      <c r="D961" s="1">
        <f t="shared" si="142"/>
        <v>-2.3737455211504415</v>
      </c>
      <c r="E961" s="1">
        <f t="shared" si="143"/>
        <v>-0.71940769172686636</v>
      </c>
      <c r="F961" s="1">
        <f t="shared" si="144"/>
        <v>-0.69458805999255568</v>
      </c>
      <c r="G961" s="1" t="str">
        <f t="shared" si="145"/>
        <v>-0.719407691726866-0.694588059992556i</v>
      </c>
      <c r="H961" s="1" t="str">
        <f t="shared" si="146"/>
        <v>-0.48944028248225-0.660396763740841i</v>
      </c>
      <c r="I961" s="1">
        <f t="shared" si="147"/>
        <v>0.465451492610646</v>
      </c>
      <c r="J961" s="1">
        <f t="shared" si="148"/>
        <v>1.89552639962359</v>
      </c>
    </row>
    <row r="962" spans="1:10" x14ac:dyDescent="0.25">
      <c r="A962" s="1">
        <f t="shared" si="149"/>
        <v>9.3000000000001637E-2</v>
      </c>
      <c r="B962" s="1">
        <f t="shared" si="140"/>
        <v>0.467714663699073</v>
      </c>
      <c r="C962" s="1" t="str">
        <f t="shared" si="141"/>
        <v>0.467714663699073+1.90112980047428i</v>
      </c>
      <c r="D962" s="1">
        <f t="shared" si="142"/>
        <v>-2.3763006831753613</v>
      </c>
      <c r="E962" s="1">
        <f t="shared" si="143"/>
        <v>-0.72118012637725826</v>
      </c>
      <c r="F962" s="1">
        <f t="shared" si="144"/>
        <v>-0.69274759134801889</v>
      </c>
      <c r="G962" s="1" t="str">
        <f t="shared" si="145"/>
        <v>-0.721180126377258-0.692747591348019i</v>
      </c>
      <c r="H962" s="1" t="str">
        <f t="shared" si="146"/>
        <v>-0.491126103637235-0.659144010062891i</v>
      </c>
      <c r="I962" s="1">
        <f t="shared" si="147"/>
        <v>0.467714663699073</v>
      </c>
      <c r="J962" s="1">
        <f t="shared" si="148"/>
        <v>1.90112980047428</v>
      </c>
    </row>
    <row r="963" spans="1:10" x14ac:dyDescent="0.25">
      <c r="A963" s="1">
        <f t="shared" si="149"/>
        <v>9.310000000000164E-2</v>
      </c>
      <c r="B963" s="1">
        <f t="shared" si="140"/>
        <v>0.46999558292696603</v>
      </c>
      <c r="C963" s="1" t="str">
        <f t="shared" si="141"/>
        <v>0.469995582926966+1.90675776531994i</v>
      </c>
      <c r="D963" s="1">
        <f t="shared" si="142"/>
        <v>-2.378855845200281</v>
      </c>
      <c r="E963" s="1">
        <f t="shared" si="143"/>
        <v>-0.72294785255119931</v>
      </c>
      <c r="F963" s="1">
        <f t="shared" si="144"/>
        <v>-0.69090259985877123</v>
      </c>
      <c r="G963" s="1" t="str">
        <f t="shared" si="145"/>
        <v>-0.722947852551199-0.690902599858771i</v>
      </c>
      <c r="H963" s="1" t="str">
        <f t="shared" si="146"/>
        <v>-0.492808718303843-0.657886952932952i</v>
      </c>
      <c r="I963" s="1">
        <f t="shared" si="147"/>
        <v>0.46999558292696603</v>
      </c>
      <c r="J963" s="1">
        <f t="shared" si="148"/>
        <v>1.9067577653199399</v>
      </c>
    </row>
    <row r="964" spans="1:10" x14ac:dyDescent="0.25">
      <c r="A964" s="1">
        <f t="shared" si="149"/>
        <v>9.3200000000001643E-2</v>
      </c>
      <c r="B964" s="1">
        <f t="shared" si="140"/>
        <v>0.47229443220857997</v>
      </c>
      <c r="C964" s="1" t="str">
        <f t="shared" si="141"/>
        <v>0.47229443220858+1.91241046033364i</v>
      </c>
      <c r="D964" s="1">
        <f t="shared" si="142"/>
        <v>-2.3814110072252008</v>
      </c>
      <c r="E964" s="1">
        <f t="shared" si="143"/>
        <v>-0.72471085870747165</v>
      </c>
      <c r="F964" s="1">
        <f t="shared" si="144"/>
        <v>-0.68905309757048416</v>
      </c>
      <c r="G964" s="1" t="str">
        <f t="shared" si="145"/>
        <v>-0.724710858707472-0.689053097570484i</v>
      </c>
      <c r="H964" s="1" t="str">
        <f t="shared" si="146"/>
        <v>-0.494488115496535-0.656625600558162i</v>
      </c>
      <c r="I964" s="1">
        <f t="shared" si="147"/>
        <v>0.47229443220857997</v>
      </c>
      <c r="J964" s="1">
        <f t="shared" si="148"/>
        <v>1.91241046033364</v>
      </c>
    </row>
    <row r="965" spans="1:10" x14ac:dyDescent="0.25">
      <c r="A965" s="1">
        <f t="shared" si="149"/>
        <v>9.3300000000001646E-2</v>
      </c>
      <c r="B965" s="1">
        <f t="shared" si="140"/>
        <v>0.47461139575978201</v>
      </c>
      <c r="C965" s="1" t="str">
        <f t="shared" si="141"/>
        <v>0.474611395759782+1.91808805303601i</v>
      </c>
      <c r="D965" s="1">
        <f t="shared" si="142"/>
        <v>-2.3839661692501206</v>
      </c>
      <c r="E965" s="1">
        <f t="shared" si="143"/>
        <v>-0.72646913333567331</v>
      </c>
      <c r="F965" s="1">
        <f t="shared" si="144"/>
        <v>-0.68719909655827971</v>
      </c>
      <c r="G965" s="1" t="str">
        <f t="shared" si="145"/>
        <v>-0.726469133335673-0.68719909655828i</v>
      </c>
      <c r="H965" s="1" t="str">
        <f t="shared" si="146"/>
        <v>-0.49616428425078-0.655359961173699i</v>
      </c>
      <c r="I965" s="1">
        <f t="shared" si="147"/>
        <v>0.47461139575978201</v>
      </c>
      <c r="J965" s="1">
        <f t="shared" si="148"/>
        <v>1.91808805303601</v>
      </c>
    </row>
    <row r="966" spans="1:10" x14ac:dyDescent="0.25">
      <c r="A966" s="1">
        <f t="shared" si="149"/>
        <v>9.3400000000001648E-2</v>
      </c>
      <c r="B966" s="1">
        <f t="shared" si="140"/>
        <v>0.47694666013246101</v>
      </c>
      <c r="C966" s="1" t="str">
        <f t="shared" si="141"/>
        <v>0.476946660132461+1.92379071230665i</v>
      </c>
      <c r="D966" s="1">
        <f t="shared" si="142"/>
        <v>-2.3865213312750404</v>
      </c>
      <c r="E966" s="1">
        <f t="shared" si="143"/>
        <v>-0.72822266495629406</v>
      </c>
      <c r="F966" s="1">
        <f t="shared" si="144"/>
        <v>-0.68534060892665127</v>
      </c>
      <c r="G966" s="1" t="str">
        <f t="shared" si="145"/>
        <v>-0.728222664956294-0.685340608926651i</v>
      </c>
      <c r="H966" s="1" t="str">
        <f t="shared" si="146"/>
        <v>-0.497837213623125-0.654090043042733i</v>
      </c>
      <c r="I966" s="1">
        <f t="shared" si="147"/>
        <v>0.47694666013246101</v>
      </c>
      <c r="J966" s="1">
        <f t="shared" si="148"/>
        <v>1.92379071230665</v>
      </c>
    </row>
    <row r="967" spans="1:10" x14ac:dyDescent="0.25">
      <c r="A967" s="1">
        <f t="shared" si="149"/>
        <v>9.3500000000001651E-2</v>
      </c>
      <c r="B967" s="1">
        <f t="shared" si="140"/>
        <v>0.47930041424944603</v>
      </c>
      <c r="C967" s="1" t="str">
        <f t="shared" si="141"/>
        <v>0.479300414249446+1.92951860839555i</v>
      </c>
      <c r="D967" s="1">
        <f t="shared" si="142"/>
        <v>-2.3890764932999602</v>
      </c>
      <c r="E967" s="1">
        <f t="shared" si="143"/>
        <v>-0.72997144212079002</v>
      </c>
      <c r="F967" s="1">
        <f t="shared" si="144"/>
        <v>-0.68347764680938472</v>
      </c>
      <c r="G967" s="1" t="str">
        <f t="shared" si="145"/>
        <v>-0.72997144212079-0.683477646809385i</v>
      </c>
      <c r="H967" s="1" t="str">
        <f t="shared" si="146"/>
        <v>-0.499506892691266-0.652815854456368i</v>
      </c>
      <c r="I967" s="1">
        <f t="shared" si="147"/>
        <v>0.47930041424944603</v>
      </c>
      <c r="J967" s="1">
        <f t="shared" si="148"/>
        <v>1.92951860839555</v>
      </c>
    </row>
    <row r="968" spans="1:10" x14ac:dyDescent="0.25">
      <c r="A968" s="1">
        <f t="shared" si="149"/>
        <v>9.3600000000001654E-2</v>
      </c>
      <c r="B968" s="1">
        <f t="shared" si="140"/>
        <v>0.48167284944011701</v>
      </c>
      <c r="C968" s="1" t="str">
        <f t="shared" si="141"/>
        <v>0.481672849440117+1.9352719129346i</v>
      </c>
      <c r="D968" s="1">
        <f t="shared" si="142"/>
        <v>-2.39163165532488</v>
      </c>
      <c r="E968" s="1">
        <f t="shared" si="143"/>
        <v>-0.73171545341165856</v>
      </c>
      <c r="F968" s="1">
        <f t="shared" si="144"/>
        <v>-0.68161022236947921</v>
      </c>
      <c r="G968" s="1" t="str">
        <f t="shared" si="145"/>
        <v>-0.731715453411659-0.681610222369479i</v>
      </c>
      <c r="H968" s="1" t="str">
        <f t="shared" si="146"/>
        <v>-0.50117331055412-0.651537403733588i</v>
      </c>
      <c r="I968" s="1">
        <f t="shared" si="147"/>
        <v>0.48167284944011701</v>
      </c>
      <c r="J968" s="1">
        <f t="shared" si="148"/>
        <v>1.9352719129346001</v>
      </c>
    </row>
    <row r="969" spans="1:10" x14ac:dyDescent="0.25">
      <c r="A969" s="1">
        <f t="shared" si="149"/>
        <v>9.3700000000001657E-2</v>
      </c>
      <c r="B969" s="1">
        <f t="shared" si="140"/>
        <v>0.48406415947655002</v>
      </c>
      <c r="C969" s="1" t="str">
        <f t="shared" si="141"/>
        <v>0.48406415947655+1.94105079894921i</v>
      </c>
      <c r="D969" s="1">
        <f t="shared" si="142"/>
        <v>-2.3941868173497998</v>
      </c>
      <c r="E969" s="1">
        <f t="shared" si="143"/>
        <v>-0.7334546874425123</v>
      </c>
      <c r="F969" s="1">
        <f t="shared" si="144"/>
        <v>-0.67973834779906783</v>
      </c>
      <c r="G969" s="1" t="str">
        <f t="shared" si="145"/>
        <v>-0.733454687442512-0.679738347799068i</v>
      </c>
      <c r="H969" s="1" t="str">
        <f t="shared" si="146"/>
        <v>-0.502836456331894-0.650254699221208i</v>
      </c>
      <c r="I969" s="1">
        <f t="shared" si="147"/>
        <v>0.48406415947655002</v>
      </c>
      <c r="J969" s="1">
        <f t="shared" si="148"/>
        <v>1.9410507989492101</v>
      </c>
    </row>
    <row r="970" spans="1:10" x14ac:dyDescent="0.25">
      <c r="A970" s="1">
        <f t="shared" si="149"/>
        <v>9.380000000000166E-2</v>
      </c>
      <c r="B970" s="1">
        <f t="shared" si="140"/>
        <v>0.48647454061034401</v>
      </c>
      <c r="C970" s="1" t="str">
        <f t="shared" si="141"/>
        <v>0.486474540610344+1.94685544086995i</v>
      </c>
      <c r="D970" s="1">
        <f t="shared" si="142"/>
        <v>-2.3967419793747196</v>
      </c>
      <c r="E970" s="1">
        <f t="shared" si="143"/>
        <v>-0.73518913285815435</v>
      </c>
      <c r="F970" s="1">
        <f t="shared" si="144"/>
        <v>-0.67786203531933764</v>
      </c>
      <c r="G970" s="1" t="str">
        <f t="shared" si="145"/>
        <v>-0.735189132858154-0.677862035319338i</v>
      </c>
      <c r="H970" s="1" t="str">
        <f t="shared" si="146"/>
        <v>-0.504496319166162-0.648967749293811i</v>
      </c>
      <c r="I970" s="1">
        <f t="shared" si="147"/>
        <v>0.48647454061034401</v>
      </c>
      <c r="J970" s="1">
        <f t="shared" si="148"/>
        <v>1.9468554408699501</v>
      </c>
    </row>
    <row r="971" spans="1:10" x14ac:dyDescent="0.25">
      <c r="A971" s="1">
        <f t="shared" si="149"/>
        <v>9.3900000000001663E-2</v>
      </c>
      <c r="B971" s="1">
        <f t="shared" si="140"/>
        <v>0.48890419161003401</v>
      </c>
      <c r="C971" s="1" t="str">
        <f t="shared" si="141"/>
        <v>0.488904191610034+1.95268601454422i</v>
      </c>
      <c r="D971" s="1">
        <f t="shared" si="142"/>
        <v>-2.3992971413996393</v>
      </c>
      <c r="E971" s="1">
        <f t="shared" si="143"/>
        <v>-0.73691877833465169</v>
      </c>
      <c r="F971" s="1">
        <f t="shared" si="144"/>
        <v>-0.67598129718045041</v>
      </c>
      <c r="G971" s="1" t="str">
        <f t="shared" si="145"/>
        <v>-0.736918778334652-0.67598129718045i</v>
      </c>
      <c r="H971" s="1" t="str">
        <f t="shared" si="146"/>
        <v>-0.506152888219929-0.647676562353699i</v>
      </c>
      <c r="I971" s="1">
        <f t="shared" si="147"/>
        <v>0.48890419161003401</v>
      </c>
      <c r="J971" s="1">
        <f t="shared" si="148"/>
        <v>1.95268601454422</v>
      </c>
    </row>
    <row r="972" spans="1:10" x14ac:dyDescent="0.25">
      <c r="A972" s="1">
        <f t="shared" si="149"/>
        <v>9.4000000000001666E-2</v>
      </c>
      <c r="B972" s="1">
        <f t="shared" si="140"/>
        <v>0.49135331379917502</v>
      </c>
      <c r="C972" s="1" t="str">
        <f t="shared" si="141"/>
        <v>0.491353313799175+1.958542697248i</v>
      </c>
      <c r="D972" s="1">
        <f t="shared" si="142"/>
        <v>-2.4018523034245591</v>
      </c>
      <c r="E972" s="1">
        <f t="shared" si="143"/>
        <v>-0.73864361257940947</v>
      </c>
      <c r="F972" s="1">
        <f t="shared" si="144"/>
        <v>-0.67409614566146214</v>
      </c>
      <c r="G972" s="1" t="str">
        <f t="shared" si="145"/>
        <v>-0.738643612579409-0.674096145661462i</v>
      </c>
      <c r="H972" s="1" t="str">
        <f t="shared" si="146"/>
        <v>-0.507806152677703-0.646381146830838i</v>
      </c>
      <c r="I972" s="1">
        <f t="shared" si="147"/>
        <v>0.49135331379917502</v>
      </c>
      <c r="J972" s="1">
        <f t="shared" si="148"/>
        <v>1.958542697248</v>
      </c>
    </row>
    <row r="973" spans="1:10" x14ac:dyDescent="0.25">
      <c r="A973" s="1">
        <f t="shared" si="149"/>
        <v>9.4100000000001668E-2</v>
      </c>
      <c r="B973" s="1">
        <f t="shared" si="140"/>
        <v>0.49382211109510199</v>
      </c>
      <c r="C973" s="1" t="str">
        <f t="shared" si="141"/>
        <v>0.493822111095102+1.96442566769775i</v>
      </c>
      <c r="D973" s="1">
        <f t="shared" si="142"/>
        <v>-2.4044074654494789</v>
      </c>
      <c r="E973" s="1">
        <f t="shared" si="143"/>
        <v>-0.74036362433124459</v>
      </c>
      <c r="F973" s="1">
        <f t="shared" si="144"/>
        <v>-0.67220659307024333</v>
      </c>
      <c r="G973" s="1" t="str">
        <f t="shared" si="145"/>
        <v>-0.740363624331245-0.672206593070243i</v>
      </c>
      <c r="H973" s="1" t="str">
        <f t="shared" si="146"/>
        <v>-0.509456101745573-0.645081511182801i</v>
      </c>
      <c r="I973" s="1">
        <f t="shared" si="147"/>
        <v>0.49382211109510199</v>
      </c>
      <c r="J973" s="1">
        <f t="shared" si="148"/>
        <v>1.9644256676977501</v>
      </c>
    </row>
    <row r="974" spans="1:10" x14ac:dyDescent="0.25">
      <c r="A974" s="1">
        <f t="shared" si="149"/>
        <v>9.4200000000001671E-2</v>
      </c>
      <c r="B974" s="1">
        <f t="shared" si="140"/>
        <v>0.496310790048335</v>
      </c>
      <c r="C974" s="1" t="str">
        <f t="shared" si="141"/>
        <v>0.496310790048335+1.9703351060622i</v>
      </c>
      <c r="D974" s="1">
        <f t="shared" si="142"/>
        <v>-2.4069626274743987</v>
      </c>
      <c r="E974" s="1">
        <f t="shared" si="143"/>
        <v>-0.74207880236045942</v>
      </c>
      <c r="F974" s="1">
        <f t="shared" si="144"/>
        <v>-0.67031265174339816</v>
      </c>
      <c r="G974" s="1" t="str">
        <f t="shared" si="145"/>
        <v>-0.742078802360459-0.670312651743398i</v>
      </c>
      <c r="H974" s="1" t="str">
        <f t="shared" si="146"/>
        <v>-0.511102724651266-0.643777663894712i</v>
      </c>
      <c r="I974" s="1">
        <f t="shared" si="147"/>
        <v>0.496310790048335</v>
      </c>
      <c r="J974" s="1">
        <f t="shared" si="148"/>
        <v>1.9703351060622001</v>
      </c>
    </row>
    <row r="975" spans="1:10" x14ac:dyDescent="0.25">
      <c r="A975" s="1">
        <f t="shared" si="149"/>
        <v>9.4300000000001674E-2</v>
      </c>
      <c r="B975" s="1">
        <f t="shared" si="140"/>
        <v>0.49881955988264098</v>
      </c>
      <c r="C975" s="1" t="str">
        <f t="shared" si="141"/>
        <v>0.498819559882641+1.97627119397428i</v>
      </c>
      <c r="D975" s="1">
        <f t="shared" si="142"/>
        <v>-2.4095177894993181</v>
      </c>
      <c r="E975" s="1">
        <f t="shared" si="143"/>
        <v>-0.74378913546891445</v>
      </c>
      <c r="F975" s="1">
        <f t="shared" si="144"/>
        <v>-0.66841433404618489</v>
      </c>
      <c r="G975" s="1" t="str">
        <f t="shared" si="145"/>
        <v>-0.743789135468914-0.668414334046185i</v>
      </c>
      <c r="H975" s="1" t="str">
        <f t="shared" si="146"/>
        <v>-0.512746010644231-0.642469613479195i</v>
      </c>
      <c r="I975" s="1">
        <f t="shared" si="147"/>
        <v>0.49881955988264098</v>
      </c>
      <c r="J975" s="1">
        <f t="shared" si="148"/>
        <v>1.9762711939742801</v>
      </c>
    </row>
    <row r="976" spans="1:10" x14ac:dyDescent="0.25">
      <c r="A976" s="1">
        <f t="shared" si="149"/>
        <v>9.4400000000001677E-2</v>
      </c>
      <c r="B976" s="1">
        <f t="shared" si="140"/>
        <v>0.50134863253589701</v>
      </c>
      <c r="C976" s="1" t="str">
        <f t="shared" si="141"/>
        <v>0.501348632535897+1.98223411454317i</v>
      </c>
      <c r="D976" s="1">
        <f t="shared" si="142"/>
        <v>-2.4120729515242378</v>
      </c>
      <c r="E976" s="1">
        <f t="shared" si="143"/>
        <v>-0.74549461249010296</v>
      </c>
      <c r="F976" s="1">
        <f t="shared" si="144"/>
        <v>-0.66651165237243315</v>
      </c>
      <c r="G976" s="1" t="str">
        <f t="shared" si="145"/>
        <v>-0.745494612490103-0.666511652372433i</v>
      </c>
      <c r="H976" s="1" t="str">
        <f t="shared" si="146"/>
        <v>-0.514385948995702-0.641157368476314i</v>
      </c>
      <c r="I976" s="1">
        <f t="shared" si="147"/>
        <v>0.50134863253589701</v>
      </c>
      <c r="J976" s="1">
        <f t="shared" si="148"/>
        <v>1.9822341145431699</v>
      </c>
    </row>
    <row r="977" spans="1:10" x14ac:dyDescent="0.25">
      <c r="A977" s="1">
        <f t="shared" si="149"/>
        <v>9.450000000000168E-2</v>
      </c>
      <c r="B977" s="1">
        <f t="shared" si="140"/>
        <v>0.50389822270155304</v>
      </c>
      <c r="C977" s="1" t="str">
        <f t="shared" si="141"/>
        <v>0.503898222701553+1.98822405236626i</v>
      </c>
      <c r="D977" s="1">
        <f t="shared" si="142"/>
        <v>-2.4146281135491576</v>
      </c>
      <c r="E977" s="1">
        <f t="shared" si="143"/>
        <v>-0.74719522228922208</v>
      </c>
      <c r="F977" s="1">
        <f t="shared" si="144"/>
        <v>-0.66460461914446545</v>
      </c>
      <c r="G977" s="1" t="str">
        <f t="shared" si="145"/>
        <v>-0.747195222289222-0.664604619144465i</v>
      </c>
      <c r="H977" s="1" t="str">
        <f t="shared" si="146"/>
        <v>-0.516022528998768-0.639840937453518i</v>
      </c>
      <c r="I977" s="1">
        <f t="shared" si="147"/>
        <v>0.50389822270155304</v>
      </c>
      <c r="J977" s="1">
        <f t="shared" si="148"/>
        <v>1.98822405236626</v>
      </c>
    </row>
    <row r="978" spans="1:10" x14ac:dyDescent="0.25">
      <c r="A978" s="1">
        <f t="shared" si="149"/>
        <v>9.4600000000001683E-2</v>
      </c>
      <c r="B978" s="1">
        <f t="shared" si="140"/>
        <v>0.50646854787085804</v>
      </c>
      <c r="C978" s="1" t="str">
        <f t="shared" si="141"/>
        <v>0.506468547870858+1.99424119354118i</v>
      </c>
      <c r="D978" s="1">
        <f t="shared" si="142"/>
        <v>-2.4171832755740774</v>
      </c>
      <c r="E978" s="1">
        <f t="shared" si="143"/>
        <v>-0.74889095376324644</v>
      </c>
      <c r="F978" s="1">
        <f t="shared" si="144"/>
        <v>-0.66269324681301456</v>
      </c>
      <c r="G978" s="1" t="str">
        <f t="shared" si="145"/>
        <v>-0.748890953763246-0.662693246813015i</v>
      </c>
      <c r="H978" s="1" t="str">
        <f t="shared" si="146"/>
        <v>-0.517655739968442-0.638520329005589i</v>
      </c>
      <c r="I978" s="1">
        <f t="shared" si="147"/>
        <v>0.50646854787085804</v>
      </c>
      <c r="J978" s="1">
        <f t="shared" si="148"/>
        <v>1.9942411935411799</v>
      </c>
    </row>
    <row r="979" spans="1:10" x14ac:dyDescent="0.25">
      <c r="A979" s="1">
        <f t="shared" si="149"/>
        <v>9.4700000000001686E-2</v>
      </c>
      <c r="B979" s="1">
        <f t="shared" si="140"/>
        <v>0.50905982837588204</v>
      </c>
      <c r="C979" s="1" t="str">
        <f t="shared" si="141"/>
        <v>0.509059828375882+2.00028572567808i</v>
      </c>
      <c r="D979" s="1">
        <f t="shared" si="142"/>
        <v>-2.4197384375989972</v>
      </c>
      <c r="E979" s="1">
        <f t="shared" si="143"/>
        <v>-0.7505817958410006</v>
      </c>
      <c r="F979" s="1">
        <f t="shared" si="144"/>
        <v>-0.6607775478571426</v>
      </c>
      <c r="G979" s="1" t="str">
        <f t="shared" si="145"/>
        <v>-0.750581795841001-0.660777547857143i</v>
      </c>
      <c r="H979" s="1" t="str">
        <f t="shared" si="146"/>
        <v>-0.51928557124174-0.637195551754578i</v>
      </c>
      <c r="I979" s="1">
        <f t="shared" si="147"/>
        <v>0.50905982837588204</v>
      </c>
      <c r="J979" s="1">
        <f t="shared" si="148"/>
        <v>2.0002857256780802</v>
      </c>
    </row>
    <row r="980" spans="1:10" x14ac:dyDescent="0.25">
      <c r="A980" s="1">
        <f t="shared" si="149"/>
        <v>9.4800000000001688E-2</v>
      </c>
      <c r="B980" s="1">
        <f t="shared" si="140"/>
        <v>0.51167228743319004</v>
      </c>
      <c r="C980" s="1" t="str">
        <f t="shared" si="141"/>
        <v>0.51167228743319+2.0063578379116i</v>
      </c>
      <c r="D980" s="1">
        <f t="shared" si="142"/>
        <v>-2.422293599623917</v>
      </c>
      <c r="E980" s="1">
        <f t="shared" si="143"/>
        <v>-0.75226773748323128</v>
      </c>
      <c r="F980" s="1">
        <f t="shared" si="144"/>
        <v>-0.65885753478415965</v>
      </c>
      <c r="G980" s="1" t="str">
        <f t="shared" si="145"/>
        <v>-0.752267737483231-0.65885753478416i</v>
      </c>
      <c r="H980" s="1" t="str">
        <f t="shared" si="146"/>
        <v>-0.520912012177735-0.635866614349758i</v>
      </c>
      <c r="I980" s="1">
        <f t="shared" si="147"/>
        <v>0.51167228743319004</v>
      </c>
      <c r="J980" s="1">
        <f t="shared" si="148"/>
        <v>2.0063578379116001</v>
      </c>
    </row>
    <row r="981" spans="1:10" x14ac:dyDescent="0.25">
      <c r="A981" s="1">
        <f t="shared" si="149"/>
        <v>9.4900000000001691E-2</v>
      </c>
      <c r="B981" s="1">
        <f t="shared" si="140"/>
        <v>0.51430615118838496</v>
      </c>
      <c r="C981" s="1" t="str">
        <f t="shared" si="141"/>
        <v>0.514306151188385+2.01245772091321i</v>
      </c>
      <c r="D981" s="1">
        <f t="shared" si="142"/>
        <v>-2.4248487616488368</v>
      </c>
      <c r="E981" s="1">
        <f t="shared" si="143"/>
        <v>-0.75394876768267938</v>
      </c>
      <c r="F981" s="1">
        <f t="shared" si="144"/>
        <v>-0.65693322012954192</v>
      </c>
      <c r="G981" s="1" t="str">
        <f t="shared" si="145"/>
        <v>-0.753948767682679-0.656933220129542i</v>
      </c>
      <c r="H981" s="1" t="str">
        <f t="shared" si="146"/>
        <v>-0.522535052157641-0.634533525467561i</v>
      </c>
      <c r="I981" s="1">
        <f t="shared" si="147"/>
        <v>0.51430615118838496</v>
      </c>
      <c r="J981" s="1">
        <f t="shared" si="148"/>
        <v>2.01245772091321</v>
      </c>
    </row>
    <row r="982" spans="1:10" x14ac:dyDescent="0.25">
      <c r="A982" s="1">
        <f t="shared" si="149"/>
        <v>9.5000000000001694E-2</v>
      </c>
      <c r="B982" s="1">
        <f t="shared" si="140"/>
        <v>0.51696164876134898</v>
      </c>
      <c r="C982" s="1" t="str">
        <f t="shared" si="141"/>
        <v>0.516961648761349+2.01858556690339i</v>
      </c>
      <c r="D982" s="1">
        <f t="shared" si="142"/>
        <v>-2.4274039236737566</v>
      </c>
      <c r="E982" s="1">
        <f t="shared" si="143"/>
        <v>-0.75562487546415169</v>
      </c>
      <c r="F982" s="1">
        <f t="shared" si="144"/>
        <v>-0.65500461645685004</v>
      </c>
      <c r="G982" s="1" t="str">
        <f t="shared" si="145"/>
        <v>-0.755624875464152-0.65500461645685i</v>
      </c>
      <c r="H982" s="1" t="str">
        <f t="shared" si="146"/>
        <v>-0.524154680584875-0.633196293811523i</v>
      </c>
      <c r="I982" s="1">
        <f t="shared" si="147"/>
        <v>0.51696164876134898</v>
      </c>
      <c r="J982" s="1">
        <f t="shared" si="148"/>
        <v>2.0185855669033899</v>
      </c>
    </row>
    <row r="983" spans="1:10" x14ac:dyDescent="0.25">
      <c r="A983" s="1">
        <f t="shared" si="149"/>
        <v>9.5100000000001697E-2</v>
      </c>
      <c r="B983" s="1">
        <f t="shared" si="140"/>
        <v>0.51963901229236298</v>
      </c>
      <c r="C983" s="1" t="str">
        <f t="shared" si="141"/>
        <v>0.519639012292363+2.0247415696639i</v>
      </c>
      <c r="D983" s="1">
        <f t="shared" si="142"/>
        <v>-2.4299590856986764</v>
      </c>
      <c r="E983" s="1">
        <f t="shared" si="143"/>
        <v>-0.75729604988459309</v>
      </c>
      <c r="F983" s="1">
        <f t="shared" si="144"/>
        <v>-0.65307173635764693</v>
      </c>
      <c r="G983" s="1" t="str">
        <f t="shared" si="145"/>
        <v>-0.757296049884593-0.653071736357647i</v>
      </c>
      <c r="H983" s="1" t="str">
        <f t="shared" si="146"/>
        <v>-0.525770886885125-0.631854928112229i</v>
      </c>
      <c r="I983" s="1">
        <f t="shared" si="147"/>
        <v>0.51963901229236298</v>
      </c>
      <c r="J983" s="1">
        <f t="shared" si="148"/>
        <v>2.0247415696639002</v>
      </c>
    </row>
    <row r="984" spans="1:10" x14ac:dyDescent="0.25">
      <c r="A984" s="1">
        <f t="shared" si="149"/>
        <v>9.52000000000017E-2</v>
      </c>
      <c r="B984" s="1">
        <f t="shared" si="140"/>
        <v>0.52233847698897995</v>
      </c>
      <c r="C984" s="1" t="str">
        <f t="shared" si="141"/>
        <v>0.52233847698898+2.03092592455011i</v>
      </c>
      <c r="D984" s="1">
        <f t="shared" si="142"/>
        <v>-2.4325142477235961</v>
      </c>
      <c r="E984" s="1">
        <f t="shared" si="143"/>
        <v>-0.75896228003315724</v>
      </c>
      <c r="F984" s="1">
        <f t="shared" si="144"/>
        <v>-0.65113459245141581</v>
      </c>
      <c r="G984" s="1" t="str">
        <f t="shared" si="145"/>
        <v>-0.758962280033157-0.651134592451416i</v>
      </c>
      <c r="H984" s="1" t="str">
        <f t="shared" si="146"/>
        <v>-0.527383660506424-0.630509437127253i</v>
      </c>
      <c r="I984" s="1">
        <f t="shared" si="147"/>
        <v>0.52233847698897995</v>
      </c>
      <c r="J984" s="1">
        <f t="shared" si="148"/>
        <v>2.0309259245501101</v>
      </c>
    </row>
    <row r="985" spans="1:10" x14ac:dyDescent="0.25">
      <c r="A985" s="1">
        <f t="shared" si="149"/>
        <v>9.5300000000001703E-2</v>
      </c>
      <c r="B985" s="1">
        <f t="shared" si="140"/>
        <v>0.52506028117376202</v>
      </c>
      <c r="C985" s="1" t="str">
        <f t="shared" si="141"/>
        <v>0.525060281173762+2.03713882850336i</v>
      </c>
      <c r="D985" s="1">
        <f t="shared" si="142"/>
        <v>-2.4350694097485159</v>
      </c>
      <c r="E985" s="1">
        <f t="shared" si="143"/>
        <v>-0.76062355503127865</v>
      </c>
      <c r="F985" s="1">
        <f t="shared" si="144"/>
        <v>-0.64919319738547743</v>
      </c>
      <c r="G985" s="1" t="str">
        <f t="shared" si="145"/>
        <v>-0.760623555031279-0.649193197385477i</v>
      </c>
      <c r="H985" s="1" t="str">
        <f t="shared" si="146"/>
        <v>-0.528992990919218-0.629159829641103i</v>
      </c>
      <c r="I985" s="1">
        <f t="shared" si="147"/>
        <v>0.52506028117376202</v>
      </c>
      <c r="J985" s="1">
        <f t="shared" si="148"/>
        <v>2.0371388285033598</v>
      </c>
    </row>
    <row r="986" spans="1:10" x14ac:dyDescent="0.25">
      <c r="A986" s="1">
        <f t="shared" si="149"/>
        <v>9.5400000000001706E-2</v>
      </c>
      <c r="B986" s="1">
        <f t="shared" si="140"/>
        <v>0.52780466633284495</v>
      </c>
      <c r="C986" s="1" t="str">
        <f t="shared" si="141"/>
        <v>0.527804666332845+2.04338048006323i</v>
      </c>
      <c r="D986" s="1">
        <f t="shared" si="142"/>
        <v>-2.4376245717734357</v>
      </c>
      <c r="E986" s="1">
        <f t="shared" si="143"/>
        <v>-0.76227986403274273</v>
      </c>
      <c r="F986" s="1">
        <f t="shared" si="144"/>
        <v>-0.64724756383490789</v>
      </c>
      <c r="G986" s="1" t="str">
        <f t="shared" si="145"/>
        <v>-0.762279864032743-0.647247563834908i</v>
      </c>
      <c r="H986" s="1" t="str">
        <f t="shared" si="146"/>
        <v>-0.530598867616427-0.627806114465164i</v>
      </c>
      <c r="I986" s="1">
        <f t="shared" si="147"/>
        <v>0.52780466633284495</v>
      </c>
      <c r="J986" s="1">
        <f t="shared" si="148"/>
        <v>2.04338048006323</v>
      </c>
    </row>
    <row r="987" spans="1:10" x14ac:dyDescent="0.25">
      <c r="A987" s="1">
        <f t="shared" si="149"/>
        <v>9.5500000000001709E-2</v>
      </c>
      <c r="B987" s="1">
        <f t="shared" si="140"/>
        <v>0.530571877165399</v>
      </c>
      <c r="C987" s="1" t="str">
        <f t="shared" si="141"/>
        <v>0.530571877165399+2.04965107938004i</v>
      </c>
      <c r="D987" s="1">
        <f t="shared" si="142"/>
        <v>-2.4401797337983555</v>
      </c>
      <c r="E987" s="1">
        <f t="shared" si="143"/>
        <v>-0.7639311962237576</v>
      </c>
      <c r="F987" s="1">
        <f t="shared" si="144"/>
        <v>-0.64529770450245572</v>
      </c>
      <c r="G987" s="1" t="str">
        <f t="shared" si="145"/>
        <v>-0.763931196223758-0.645297704502456i</v>
      </c>
      <c r="H987" s="1" t="str">
        <f t="shared" si="146"/>
        <v>-0.532201280113528-0.626448300437637i</v>
      </c>
      <c r="I987" s="1">
        <f t="shared" si="147"/>
        <v>0.530571877165399</v>
      </c>
      <c r="J987" s="1">
        <f t="shared" si="148"/>
        <v>2.0496510793800402</v>
      </c>
    </row>
    <row r="988" spans="1:10" x14ac:dyDescent="0.25">
      <c r="A988" s="1">
        <f t="shared" si="149"/>
        <v>9.5600000000001711E-2</v>
      </c>
      <c r="B988" s="1">
        <f t="shared" si="140"/>
        <v>0.53336216163394301</v>
      </c>
      <c r="C988" s="1" t="str">
        <f t="shared" si="141"/>
        <v>0.533362161633943+2.05595082822718i</v>
      </c>
      <c r="D988" s="1">
        <f t="shared" si="142"/>
        <v>-2.4427348958232753</v>
      </c>
      <c r="E988" s="1">
        <f t="shared" si="143"/>
        <v>-0.76557754082302409</v>
      </c>
      <c r="F988" s="1">
        <f t="shared" si="144"/>
        <v>-0.64334363211845891</v>
      </c>
      <c r="G988" s="1" t="str">
        <f t="shared" si="145"/>
        <v>-0.765577540823024-0.643343632118459i</v>
      </c>
      <c r="H988" s="1" t="str">
        <f t="shared" si="146"/>
        <v>-0.533800217948608-0.625086396423486i</v>
      </c>
      <c r="I988" s="1">
        <f t="shared" si="147"/>
        <v>0.53336216163394301</v>
      </c>
      <c r="J988" s="1">
        <f t="shared" si="148"/>
        <v>2.0559508282271799</v>
      </c>
    </row>
    <row r="989" spans="1:10" x14ac:dyDescent="0.25">
      <c r="A989" s="1">
        <f t="shared" si="149"/>
        <v>9.5700000000001714E-2</v>
      </c>
      <c r="B989" s="1">
        <f t="shared" si="140"/>
        <v>0.53617577101555003</v>
      </c>
      <c r="C989" s="1" t="str">
        <f t="shared" si="141"/>
        <v>0.53617577101555+2.06227993001355i</v>
      </c>
      <c r="D989" s="1">
        <f t="shared" si="142"/>
        <v>-2.4452900578481951</v>
      </c>
      <c r="E989" s="1">
        <f t="shared" si="143"/>
        <v>-0.76721888708180597</v>
      </c>
      <c r="F989" s="1">
        <f t="shared" si="144"/>
        <v>-0.64138535944076169</v>
      </c>
      <c r="G989" s="1" t="str">
        <f t="shared" si="145"/>
        <v>-0.767218887081806-0.641385359440762i</v>
      </c>
      <c r="H989" s="1" t="str">
        <f t="shared" si="146"/>
        <v>-0.535395670682444-0.623720411314378i</v>
      </c>
      <c r="I989" s="1">
        <f t="shared" si="147"/>
        <v>0.53617577101555003</v>
      </c>
      <c r="J989" s="1">
        <f t="shared" si="148"/>
        <v>2.0622799300135499</v>
      </c>
    </row>
    <row r="990" spans="1:10" x14ac:dyDescent="0.25">
      <c r="A990" s="1">
        <f t="shared" si="149"/>
        <v>9.5800000000001717E-2</v>
      </c>
      <c r="B990" s="1">
        <f t="shared" si="140"/>
        <v>0.53901295995403198</v>
      </c>
      <c r="C990" s="1" t="str">
        <f t="shared" si="141"/>
        <v>0.539012959954032+2.06863858979604i</v>
      </c>
      <c r="D990" s="1">
        <f t="shared" si="142"/>
        <v>-2.4478452198731149</v>
      </c>
      <c r="E990" s="1">
        <f t="shared" si="143"/>
        <v>-0.76885522428400088</v>
      </c>
      <c r="F990" s="1">
        <f t="shared" si="144"/>
        <v>-0.63942289925463158</v>
      </c>
      <c r="G990" s="1" t="str">
        <f t="shared" si="145"/>
        <v>-0.768855224284001-0.639422899254632i</v>
      </c>
      <c r="H990" s="1" t="str">
        <f t="shared" si="146"/>
        <v>-0.536987627898566-0.622350354028623i</v>
      </c>
      <c r="I990" s="1">
        <f t="shared" si="147"/>
        <v>0.53901295995403198</v>
      </c>
      <c r="J990" s="1">
        <f t="shared" si="148"/>
        <v>2.06863858979604</v>
      </c>
    </row>
    <row r="991" spans="1:10" x14ac:dyDescent="0.25">
      <c r="A991" s="1">
        <f t="shared" si="149"/>
        <v>9.590000000000172E-2</v>
      </c>
      <c r="B991" s="1">
        <f t="shared" si="140"/>
        <v>0.54187398651293694</v>
      </c>
      <c r="C991" s="1" t="str">
        <f t="shared" si="141"/>
        <v>0.541873986512937+2.07502701429188i</v>
      </c>
      <c r="D991" s="1">
        <f t="shared" si="142"/>
        <v>-2.4504003818980347</v>
      </c>
      <c r="E991" s="1">
        <f t="shared" si="143"/>
        <v>-0.77048654174620956</v>
      </c>
      <c r="F991" s="1">
        <f t="shared" si="144"/>
        <v>-0.63745626437267555</v>
      </c>
      <c r="G991" s="1" t="str">
        <f t="shared" si="145"/>
        <v>-0.77048654174621-0.637456264372676i</v>
      </c>
      <c r="H991" s="1" t="str">
        <f t="shared" si="146"/>
        <v>-0.538576079203324-0.62097623351112i</v>
      </c>
      <c r="I991" s="1">
        <f t="shared" si="147"/>
        <v>0.54187398651293694</v>
      </c>
      <c r="J991" s="1">
        <f t="shared" si="148"/>
        <v>2.0750270142918801</v>
      </c>
    </row>
    <row r="992" spans="1:10" x14ac:dyDescent="0.25">
      <c r="A992" s="1">
        <f t="shared" si="149"/>
        <v>9.6000000000001723E-2</v>
      </c>
      <c r="B992" s="1">
        <f t="shared" si="140"/>
        <v>0.54475911222967799</v>
      </c>
      <c r="C992" s="1" t="str">
        <f t="shared" si="141"/>
        <v>0.544759112229678+2.08144541189119i</v>
      </c>
      <c r="D992" s="1">
        <f t="shared" si="142"/>
        <v>-2.4529555439229545</v>
      </c>
      <c r="E992" s="1">
        <f t="shared" si="143"/>
        <v>-0.77211282881780596</v>
      </c>
      <c r="F992" s="1">
        <f t="shared" si="144"/>
        <v>-0.63548546763475677</v>
      </c>
      <c r="G992" s="1" t="str">
        <f t="shared" si="145"/>
        <v>-0.772112828817806-0.635485467634757i</v>
      </c>
      <c r="H992" s="1" t="str">
        <f t="shared" si="146"/>
        <v>-0.540161014225959-0.619598058733293i</v>
      </c>
      <c r="I992" s="1">
        <f t="shared" si="147"/>
        <v>0.54475911222967799</v>
      </c>
      <c r="J992" s="1">
        <f t="shared" si="148"/>
        <v>2.08144541189119</v>
      </c>
    </row>
    <row r="993" spans="1:10" x14ac:dyDescent="0.25">
      <c r="A993" s="1">
        <f t="shared" si="149"/>
        <v>9.6100000000001726E-2</v>
      </c>
      <c r="B993" s="1">
        <f t="shared" ref="B993:B1056" si="150">I993</f>
        <v>0.547668602170439</v>
      </c>
      <c r="C993" s="1" t="str">
        <f t="shared" ref="C993:C1056" si="151">IMDIV(IMSUB(1,H993),IMSUM(1,H993))</f>
        <v>0.547668602170439+2.08789399266932i</v>
      </c>
      <c r="D993" s="1">
        <f t="shared" ref="D993:D1056" si="152">-2*$B$10*A993</f>
        <v>-2.4555107059478742</v>
      </c>
      <c r="E993" s="1">
        <f t="shared" ref="E993:E1056" si="153">COS(D993)</f>
        <v>-0.77373407488100654</v>
      </c>
      <c r="F993" s="1">
        <f t="shared" ref="F993:F1056" si="154">SIN(D993)</f>
        <v>-0.63351052190791035</v>
      </c>
      <c r="G993" s="1" t="str">
        <f t="shared" ref="G993:G1056" si="155">COMPLEX(E993,F993)</f>
        <v>-0.773734074881007-0.63351052190791i</v>
      </c>
      <c r="H993" s="1" t="str">
        <f t="shared" ref="H993:H1056" si="156">IMPRODUCT(G993,$H$2)</f>
        <v>-0.541742422618668-0.618215838693039i</v>
      </c>
      <c r="I993" s="1">
        <f t="shared" ref="I993:I1056" si="157">IMREAL(C993)</f>
        <v>0.547668602170439</v>
      </c>
      <c r="J993" s="1">
        <f t="shared" ref="J993:J1056" si="158">IMAGINARY(C993)</f>
        <v>2.0878939926693199</v>
      </c>
    </row>
    <row r="994" spans="1:10" x14ac:dyDescent="0.25">
      <c r="A994" s="1">
        <f t="shared" ref="A994:A1057" si="159">A993+$O$1</f>
        <v>9.6200000000001729E-2</v>
      </c>
      <c r="B994" s="1">
        <f t="shared" si="150"/>
        <v>0.55060272498622997</v>
      </c>
      <c r="C994" s="1" t="str">
        <f t="shared" si="151"/>
        <v>0.55060272498623+2.09437296839942i</v>
      </c>
      <c r="D994" s="1">
        <f t="shared" si="152"/>
        <v>-2.458065867972794</v>
      </c>
      <c r="E994" s="1">
        <f t="shared" si="153"/>
        <v>-0.77535026935094009</v>
      </c>
      <c r="F994" s="1">
        <f t="shared" si="154"/>
        <v>-0.63153144008625939</v>
      </c>
      <c r="G994" s="1" t="str">
        <f t="shared" si="155"/>
        <v>-0.77535026935094-0.631531440086259i</v>
      </c>
      <c r="H994" s="1" t="str">
        <f t="shared" si="156"/>
        <v>-0.543320294056675-0.616829582414664i</v>
      </c>
      <c r="I994" s="1">
        <f t="shared" si="157"/>
        <v>0.55060272498622997</v>
      </c>
      <c r="J994" s="1">
        <f t="shared" si="158"/>
        <v>2.0943729683994201</v>
      </c>
    </row>
    <row r="995" spans="1:10" x14ac:dyDescent="0.25">
      <c r="A995" s="1">
        <f t="shared" si="159"/>
        <v>9.6300000000001731E-2</v>
      </c>
      <c r="B995" s="1">
        <f t="shared" si="150"/>
        <v>0.55356175296985799</v>
      </c>
      <c r="C995" s="1" t="str">
        <f t="shared" si="151"/>
        <v>0.553561752969858+2.10088255256474i</v>
      </c>
      <c r="D995" s="1">
        <f t="shared" si="152"/>
        <v>-2.4606210299977138</v>
      </c>
      <c r="E995" s="1">
        <f t="shared" si="153"/>
        <v>-0.77696140167571615</v>
      </c>
      <c r="F995" s="1">
        <f t="shared" si="154"/>
        <v>-0.62954823509093127</v>
      </c>
      <c r="G995" s="1" t="str">
        <f t="shared" si="155"/>
        <v>-0.776961401675716-0.629548235090931i</v>
      </c>
      <c r="H995" s="1" t="str">
        <f t="shared" si="156"/>
        <v>-0.544894618238295-0.615439298948827i</v>
      </c>
      <c r="I995" s="1">
        <f t="shared" si="157"/>
        <v>0.55356175296985799</v>
      </c>
      <c r="J995" s="1">
        <f t="shared" si="158"/>
        <v>2.1008825525647401</v>
      </c>
    </row>
    <row r="996" spans="1:10" x14ac:dyDescent="0.25">
      <c r="A996" s="1">
        <f t="shared" si="159"/>
        <v>9.6400000000001734E-2</v>
      </c>
      <c r="B996" s="1">
        <f t="shared" si="150"/>
        <v>0.55654596211401697</v>
      </c>
      <c r="C996" s="1" t="str">
        <f t="shared" si="151"/>
        <v>0.556545962114017+2.10742296037116i</v>
      </c>
      <c r="D996" s="1">
        <f t="shared" si="152"/>
        <v>-2.4631761920226336</v>
      </c>
      <c r="E996" s="1">
        <f t="shared" si="153"/>
        <v>-0.77856746133649446</v>
      </c>
      <c r="F996" s="1">
        <f t="shared" si="154"/>
        <v>-0.62756091986997264</v>
      </c>
      <c r="G996" s="1" t="str">
        <f t="shared" si="155"/>
        <v>-0.778567461336494-0.627560919869973i</v>
      </c>
      <c r="H996" s="1" t="str">
        <f t="shared" si="156"/>
        <v>-0.546465384885001-0.61404499737248i</v>
      </c>
      <c r="I996" s="1">
        <f t="shared" si="157"/>
        <v>0.55654596211401697</v>
      </c>
      <c r="J996" s="1">
        <f t="shared" si="158"/>
        <v>2.1074229603711601</v>
      </c>
    </row>
    <row r="997" spans="1:10" x14ac:dyDescent="0.25">
      <c r="A997" s="1">
        <f t="shared" si="159"/>
        <v>9.6500000000001737E-2</v>
      </c>
      <c r="B997" s="1">
        <f t="shared" si="150"/>
        <v>0.55955563217032001</v>
      </c>
      <c r="C997" s="1" t="str">
        <f t="shared" si="151"/>
        <v>0.55955563217032+2.11399440875953i</v>
      </c>
      <c r="D997" s="1">
        <f t="shared" si="152"/>
        <v>-2.4657313540475534</v>
      </c>
      <c r="E997" s="1">
        <f t="shared" si="153"/>
        <v>-0.78016843784755319</v>
      </c>
      <c r="F997" s="1">
        <f t="shared" si="154"/>
        <v>-0.62556950739826545</v>
      </c>
      <c r="G997" s="1" t="str">
        <f t="shared" si="155"/>
        <v>-0.780168437847553-0.625569507398265i</v>
      </c>
      <c r="H997" s="1" t="str">
        <f t="shared" si="156"/>
        <v>-0.548032583741496-0.612646686788806i</v>
      </c>
      <c r="I997" s="1">
        <f t="shared" si="157"/>
        <v>0.55955563217032001</v>
      </c>
      <c r="J997" s="1">
        <f t="shared" si="158"/>
        <v>2.1139944087595302</v>
      </c>
    </row>
    <row r="998" spans="1:10" x14ac:dyDescent="0.25">
      <c r="A998" s="1">
        <f t="shared" si="159"/>
        <v>9.660000000000174E-2</v>
      </c>
      <c r="B998" s="1">
        <f t="shared" si="150"/>
        <v>0.56259104670948701</v>
      </c>
      <c r="C998" s="1" t="str">
        <f t="shared" si="151"/>
        <v>0.562591046709487+2.12059711641803i</v>
      </c>
      <c r="D998" s="1">
        <f t="shared" si="152"/>
        <v>-2.4682865160724732</v>
      </c>
      <c r="E998" s="1">
        <f t="shared" si="153"/>
        <v>-0.78176432075635793</v>
      </c>
      <c r="F998" s="1">
        <f t="shared" si="154"/>
        <v>-0.62357401067744178</v>
      </c>
      <c r="G998" s="1" t="str">
        <f t="shared" si="155"/>
        <v>-0.781764320756358-0.623574010677442i</v>
      </c>
      <c r="H998" s="1" t="str">
        <f t="shared" si="156"/>
        <v>-0.549596204575773-0.611244376327166i</v>
      </c>
      <c r="I998" s="1">
        <f t="shared" si="157"/>
        <v>0.56259104670948701</v>
      </c>
      <c r="J998" s="1">
        <f t="shared" si="158"/>
        <v>2.1205971164180299</v>
      </c>
    </row>
    <row r="999" spans="1:10" x14ac:dyDescent="0.25">
      <c r="A999" s="1">
        <f t="shared" si="159"/>
        <v>9.6700000000001743E-2</v>
      </c>
      <c r="B999" s="1">
        <f t="shared" si="150"/>
        <v>0.56565249318265098</v>
      </c>
      <c r="C999" s="1" t="str">
        <f t="shared" si="151"/>
        <v>0.565652493182651+2.12723130379462i</v>
      </c>
      <c r="D999" s="1">
        <f t="shared" si="152"/>
        <v>-2.470841678097393</v>
      </c>
      <c r="E999" s="1">
        <f t="shared" si="153"/>
        <v>-0.78335509964362937</v>
      </c>
      <c r="F999" s="1">
        <f t="shared" si="154"/>
        <v>-0.62157444273579932</v>
      </c>
      <c r="G999" s="1" t="str">
        <f t="shared" si="155"/>
        <v>-0.783355099643629-0.621574442735799i</v>
      </c>
      <c r="H999" s="1" t="str">
        <f t="shared" si="156"/>
        <v>-0.551156237179188-0.609838075143033i</v>
      </c>
      <c r="I999" s="1">
        <f t="shared" si="157"/>
        <v>0.56565249318265098</v>
      </c>
      <c r="J999" s="1">
        <f t="shared" si="158"/>
        <v>2.1272313037946202</v>
      </c>
    </row>
    <row r="1000" spans="1:10" x14ac:dyDescent="0.25">
      <c r="A1000" s="1">
        <f t="shared" si="159"/>
        <v>9.6800000000001746E-2</v>
      </c>
      <c r="B1000" s="1">
        <f t="shared" si="150"/>
        <v>0.56874026298366698</v>
      </c>
      <c r="C1000" s="1" t="str">
        <f t="shared" si="151"/>
        <v>0.568740262983667+2.13389719310919i</v>
      </c>
      <c r="D1000" s="1">
        <f t="shared" si="152"/>
        <v>-2.4733968401223128</v>
      </c>
      <c r="E1000" s="1">
        <f t="shared" si="153"/>
        <v>-0.78494076412341174</v>
      </c>
      <c r="F1000" s="1">
        <f t="shared" si="154"/>
        <v>-0.619570816628216</v>
      </c>
      <c r="G1000" s="1" t="str">
        <f t="shared" si="155"/>
        <v>-0.784940764123412-0.619570816628216i</v>
      </c>
      <c r="H1000" s="1" t="str">
        <f t="shared" si="156"/>
        <v>-0.552712671366523-0.608427792417936i</v>
      </c>
      <c r="I1000" s="1">
        <f t="shared" si="157"/>
        <v>0.56874026298366698</v>
      </c>
      <c r="J1000" s="1">
        <f t="shared" si="158"/>
        <v>2.1338971931091901</v>
      </c>
    </row>
    <row r="1001" spans="1:10" x14ac:dyDescent="0.25">
      <c r="A1001" s="1">
        <f t="shared" si="159"/>
        <v>9.6900000000001749E-2</v>
      </c>
      <c r="B1001" s="1">
        <f t="shared" si="150"/>
        <v>0.57185465151270098</v>
      </c>
      <c r="C1001" s="1" t="str">
        <f t="shared" si="151"/>
        <v>0.571854651512701+2.14059500836598i</v>
      </c>
      <c r="D1001" s="1">
        <f t="shared" si="152"/>
        <v>-2.4759520021472321</v>
      </c>
      <c r="E1001" s="1">
        <f t="shared" si="153"/>
        <v>-0.78652130384314012</v>
      </c>
      <c r="F1001" s="1">
        <f t="shared" si="154"/>
        <v>-0.61756314543606539</v>
      </c>
      <c r="G1001" s="1" t="str">
        <f t="shared" si="155"/>
        <v>-0.78652130384314-0.617563145436065i</v>
      </c>
      <c r="H1001" s="1" t="str">
        <f t="shared" si="156"/>
        <v>-0.554265496976053-0.607013537359399i</v>
      </c>
      <c r="I1001" s="1">
        <f t="shared" si="157"/>
        <v>0.57185465151270098</v>
      </c>
      <c r="J1001" s="1">
        <f t="shared" si="158"/>
        <v>2.1405950083659802</v>
      </c>
    </row>
    <row r="1002" spans="1:10" x14ac:dyDescent="0.25">
      <c r="A1002" s="1">
        <f t="shared" si="159"/>
        <v>9.7000000000001751E-2</v>
      </c>
      <c r="B1002" s="1">
        <f t="shared" si="150"/>
        <v>0.57499595824088601</v>
      </c>
      <c r="C1002" s="1" t="str">
        <f t="shared" si="151"/>
        <v>0.574995958240886+2.14732497536569i</v>
      </c>
      <c r="D1002" s="1">
        <f t="shared" si="152"/>
        <v>-2.4785071641721519</v>
      </c>
      <c r="E1002" s="1">
        <f t="shared" si="153"/>
        <v>-0.78809670848370916</v>
      </c>
      <c r="F1002" s="1">
        <f t="shared" si="154"/>
        <v>-0.61555144226712966</v>
      </c>
      <c r="G1002" s="1" t="str">
        <f t="shared" si="155"/>
        <v>-0.788096708483709-0.61555144226713i</v>
      </c>
      <c r="H1002" s="1" t="str">
        <f t="shared" si="156"/>
        <v>-0.555814703869613-0.60559531920088i</v>
      </c>
      <c r="I1002" s="1">
        <f t="shared" si="157"/>
        <v>0.57499595824088601</v>
      </c>
      <c r="J1002" s="1">
        <f t="shared" si="158"/>
        <v>2.1473249753656898</v>
      </c>
    </row>
    <row r="1003" spans="1:10" x14ac:dyDescent="0.25">
      <c r="A1003" s="1">
        <f t="shared" si="159"/>
        <v>9.7100000000001754E-2</v>
      </c>
      <c r="B1003" s="1">
        <f t="shared" si="150"/>
        <v>0.57816448677620902</v>
      </c>
      <c r="C1003" s="1" t="str">
        <f t="shared" si="151"/>
        <v>0.578164486776209+2.15408732171773i</v>
      </c>
      <c r="D1003" s="1">
        <f t="shared" si="152"/>
        <v>-2.4810623261970717</v>
      </c>
      <c r="E1003" s="1">
        <f t="shared" si="153"/>
        <v>-0.78966696775953915</v>
      </c>
      <c r="F1003" s="1">
        <f t="shared" si="154"/>
        <v>-0.61353572025551617</v>
      </c>
      <c r="G1003" s="1" t="str">
        <f t="shared" si="155"/>
        <v>-0.789666967759539-0.613535720255516i</v>
      </c>
      <c r="H1003" s="1" t="str">
        <f t="shared" si="156"/>
        <v>-0.557360281932667-0.60417314720171i</v>
      </c>
      <c r="I1003" s="1">
        <f t="shared" si="157"/>
        <v>0.57816448677620902</v>
      </c>
      <c r="J1003" s="1">
        <f t="shared" si="158"/>
        <v>2.1540873217177299</v>
      </c>
    </row>
    <row r="1004" spans="1:10" x14ac:dyDescent="0.25">
      <c r="A1004" s="1">
        <f t="shared" si="159"/>
        <v>9.7200000000001757E-2</v>
      </c>
      <c r="B1004" s="1">
        <f t="shared" si="150"/>
        <v>0.58136054493057698</v>
      </c>
      <c r="C1004" s="1" t="str">
        <f t="shared" si="151"/>
        <v>0.581360544930577+2.16088227685223i</v>
      </c>
      <c r="D1004" s="1">
        <f t="shared" si="152"/>
        <v>-2.4836174882219915</v>
      </c>
      <c r="E1004" s="1">
        <f t="shared" si="153"/>
        <v>-0.79123207141864338</v>
      </c>
      <c r="F1004" s="1">
        <f t="shared" si="154"/>
        <v>-0.61151599256157052</v>
      </c>
      <c r="G1004" s="1" t="str">
        <f t="shared" si="155"/>
        <v>-0.791232071418643-0.611515992561571i</v>
      </c>
      <c r="H1004" s="1" t="str">
        <f t="shared" si="156"/>
        <v>-0.558902221074365-0.602747030647039i</v>
      </c>
      <c r="I1004" s="1">
        <f t="shared" si="157"/>
        <v>0.58136054493057698</v>
      </c>
      <c r="J1004" s="1">
        <f t="shared" si="158"/>
        <v>2.16088227685223</v>
      </c>
    </row>
    <row r="1005" spans="1:10" x14ac:dyDescent="0.25">
      <c r="A1005" s="1">
        <f t="shared" si="159"/>
        <v>9.730000000000176E-2</v>
      </c>
      <c r="B1005" s="1">
        <f t="shared" si="150"/>
        <v>0.58458444478817395</v>
      </c>
      <c r="C1005" s="1" t="str">
        <f t="shared" si="151"/>
        <v>0.584584444788174+2.16771007203215i</v>
      </c>
      <c r="D1005" s="1">
        <f t="shared" si="152"/>
        <v>-2.4861726502469113</v>
      </c>
      <c r="E1005" s="1">
        <f t="shared" si="153"/>
        <v>-0.79279200924269599</v>
      </c>
      <c r="F1005" s="1">
        <f t="shared" si="154"/>
        <v>-0.6094922723717906</v>
      </c>
      <c r="G1005" s="1" t="str">
        <f t="shared" si="155"/>
        <v>-0.792792009242696-0.609492272371791i</v>
      </c>
      <c r="H1005" s="1" t="str">
        <f t="shared" si="156"/>
        <v>-0.560440511227622-0.601316978847765i</v>
      </c>
      <c r="I1005" s="1">
        <f t="shared" si="157"/>
        <v>0.58458444478817395</v>
      </c>
      <c r="J1005" s="1">
        <f t="shared" si="158"/>
        <v>2.16771007203215</v>
      </c>
    </row>
    <row r="1006" spans="1:10" x14ac:dyDescent="0.25">
      <c r="A1006" s="1">
        <f t="shared" si="159"/>
        <v>9.7400000000001763E-2</v>
      </c>
      <c r="B1006" s="1">
        <f t="shared" si="150"/>
        <v>0.58783650277504995</v>
      </c>
      <c r="C1006" s="1" t="str">
        <f t="shared" si="151"/>
        <v>0.58783650277505+2.17457094036522i</v>
      </c>
      <c r="D1006" s="1">
        <f t="shared" si="152"/>
        <v>-2.488727812271831</v>
      </c>
      <c r="E1006" s="1">
        <f t="shared" si="153"/>
        <v>-0.79434677104709783</v>
      </c>
      <c r="F1006" s="1">
        <f t="shared" si="154"/>
        <v>-0.60746457289874078</v>
      </c>
      <c r="G1006" s="1" t="str">
        <f t="shared" si="155"/>
        <v>-0.794346771047098-0.607464572898741i</v>
      </c>
      <c r="H1006" s="1" t="str">
        <f t="shared" si="156"/>
        <v>-0.561975142349171-0.599883001140482i</v>
      </c>
      <c r="I1006" s="1">
        <f t="shared" si="157"/>
        <v>0.58783650277504995</v>
      </c>
      <c r="J1006" s="1">
        <f t="shared" si="158"/>
        <v>2.17457094036522</v>
      </c>
    </row>
    <row r="1007" spans="1:10" x14ac:dyDescent="0.25">
      <c r="A1007" s="1">
        <f t="shared" si="159"/>
        <v>9.7500000000001766E-2</v>
      </c>
      <c r="B1007" s="1">
        <f t="shared" si="150"/>
        <v>0.59111703972997098</v>
      </c>
      <c r="C1007" s="1" t="str">
        <f t="shared" si="151"/>
        <v>0.591117039729971+2.18146511681576i</v>
      </c>
      <c r="D1007" s="1">
        <f t="shared" si="152"/>
        <v>-2.4912829742967508</v>
      </c>
      <c r="E1007" s="1">
        <f t="shared" si="153"/>
        <v>-0.79589634668104292</v>
      </c>
      <c r="F1007" s="1">
        <f t="shared" si="154"/>
        <v>-0.60543290738096578</v>
      </c>
      <c r="G1007" s="1" t="str">
        <f t="shared" si="155"/>
        <v>-0.795896346681043-0.605432907380966i</v>
      </c>
      <c r="H1007" s="1" t="str">
        <f t="shared" si="156"/>
        <v>-0.563506104419636-0.598445106887413i</v>
      </c>
      <c r="I1007" s="1">
        <f t="shared" si="157"/>
        <v>0.59111703972997098</v>
      </c>
      <c r="J1007" s="1">
        <f t="shared" si="158"/>
        <v>2.1814651168157599</v>
      </c>
    </row>
    <row r="1008" spans="1:10" x14ac:dyDescent="0.25">
      <c r="A1008" s="1">
        <f t="shared" si="159"/>
        <v>9.7600000000001769E-2</v>
      </c>
      <c r="B1008" s="1">
        <f t="shared" si="150"/>
        <v>0.59442638097659894</v>
      </c>
      <c r="C1008" s="1" t="str">
        <f t="shared" si="151"/>
        <v>0.594426380976599+2.18839283821652i</v>
      </c>
      <c r="D1008" s="1">
        <f t="shared" si="152"/>
        <v>-2.4938381363216706</v>
      </c>
      <c r="E1008" s="1">
        <f t="shared" si="153"/>
        <v>-0.79744072602758564</v>
      </c>
      <c r="F1008" s="1">
        <f t="shared" si="154"/>
        <v>-0.60339728908290358</v>
      </c>
      <c r="G1008" s="1" t="str">
        <f t="shared" si="155"/>
        <v>-0.797440726027586-0.603397289082904i</v>
      </c>
      <c r="H1008" s="1" t="str">
        <f t="shared" si="156"/>
        <v>-0.565033387443598-0.597003305476355i</v>
      </c>
      <c r="I1008" s="1">
        <f t="shared" si="157"/>
        <v>0.59442638097659894</v>
      </c>
      <c r="J1008" s="1">
        <f t="shared" si="158"/>
        <v>2.1883928382165201</v>
      </c>
    </row>
    <row r="1009" spans="1:10" x14ac:dyDescent="0.25">
      <c r="A1009" s="1">
        <f t="shared" si="159"/>
        <v>9.7700000000001772E-2</v>
      </c>
      <c r="B1009" s="1">
        <f t="shared" si="150"/>
        <v>0.59776485639708099</v>
      </c>
      <c r="C1009" s="1" t="str">
        <f t="shared" si="151"/>
        <v>0.597764856397081+2.19535434328034i</v>
      </c>
      <c r="D1009" s="1">
        <f t="shared" si="152"/>
        <v>-2.4963932983465904</v>
      </c>
      <c r="E1009" s="1">
        <f t="shared" si="153"/>
        <v>-0.79897989900370547</v>
      </c>
      <c r="F1009" s="1">
        <f t="shared" si="154"/>
        <v>-0.60135773129479975</v>
      </c>
      <c r="G1009" s="1" t="str">
        <f t="shared" si="155"/>
        <v>-0.798979899003705-0.6013577312948i</v>
      </c>
      <c r="H1009" s="1" t="str">
        <f t="shared" si="156"/>
        <v>-0.566556981449655-0.595557606320611i</v>
      </c>
      <c r="I1009" s="1">
        <f t="shared" si="157"/>
        <v>0.59776485639708099</v>
      </c>
      <c r="J1009" s="1">
        <f t="shared" si="158"/>
        <v>2.1953543432803402</v>
      </c>
    </row>
    <row r="1010" spans="1:10" x14ac:dyDescent="0.25">
      <c r="A1010" s="1">
        <f t="shared" si="159"/>
        <v>9.7800000000001774E-2</v>
      </c>
      <c r="B1010" s="1">
        <f t="shared" si="150"/>
        <v>0.60113280050687701</v>
      </c>
      <c r="C1010" s="1" t="str">
        <f t="shared" si="151"/>
        <v>0.601132800506877+2.20234987261166i</v>
      </c>
      <c r="D1010" s="1">
        <f t="shared" si="152"/>
        <v>-2.4989484603715102</v>
      </c>
      <c r="E1010" s="1">
        <f t="shared" si="153"/>
        <v>-0.80051385556037402</v>
      </c>
      <c r="F1010" s="1">
        <f t="shared" si="154"/>
        <v>-0.59931424733261984</v>
      </c>
      <c r="G1010" s="1" t="str">
        <f t="shared" si="155"/>
        <v>-0.800513855560374-0.59931424733262i</v>
      </c>
      <c r="H1010" s="1" t="str">
        <f t="shared" si="156"/>
        <v>-0.568076876490492-0.594108018858934i</v>
      </c>
      <c r="I1010" s="1">
        <f t="shared" si="157"/>
        <v>0.60113280050687701</v>
      </c>
      <c r="J1010" s="1">
        <f t="shared" si="158"/>
        <v>2.2023498726116602</v>
      </c>
    </row>
    <row r="1011" spans="1:10" x14ac:dyDescent="0.25">
      <c r="A1011" s="1">
        <f t="shared" si="159"/>
        <v>9.7900000000001777E-2</v>
      </c>
      <c r="B1011" s="1">
        <f t="shared" si="150"/>
        <v>0.60453055253112298</v>
      </c>
      <c r="C1011" s="1" t="str">
        <f t="shared" si="151"/>
        <v>0.604530552531123+2.20937966871808i</v>
      </c>
      <c r="D1011" s="1">
        <f t="shared" si="152"/>
        <v>-2.50150362239643</v>
      </c>
      <c r="E1011" s="1">
        <f t="shared" si="153"/>
        <v>-0.80204258568261988</v>
      </c>
      <c r="F1011" s="1">
        <f t="shared" si="154"/>
        <v>-0.59726685053796302</v>
      </c>
      <c r="G1011" s="1" t="str">
        <f t="shared" si="155"/>
        <v>-0.80204258568262-0.597266850537963i</v>
      </c>
      <c r="H1011" s="1" t="str">
        <f t="shared" si="156"/>
        <v>-0.569593062642942-0.592654552555462i</v>
      </c>
      <c r="I1011" s="1">
        <f t="shared" si="157"/>
        <v>0.60453055253112298</v>
      </c>
      <c r="J1011" s="1">
        <f t="shared" si="158"/>
        <v>2.2093796687180798</v>
      </c>
    </row>
    <row r="1012" spans="1:10" x14ac:dyDescent="0.25">
      <c r="A1012" s="1">
        <f t="shared" si="159"/>
        <v>9.800000000000178E-2</v>
      </c>
      <c r="B1012" s="1">
        <f t="shared" si="150"/>
        <v>0.60795845648229996</v>
      </c>
      <c r="C1012" s="1" t="str">
        <f t="shared" si="151"/>
        <v>0.6079584564823+2.21644397602155i</v>
      </c>
      <c r="D1012" s="1">
        <f t="shared" si="152"/>
        <v>-2.5040587844213498</v>
      </c>
      <c r="E1012" s="1">
        <f t="shared" si="153"/>
        <v>-0.80356607938959412</v>
      </c>
      <c r="F1012" s="1">
        <f t="shared" si="154"/>
        <v>-0.59521555427797457</v>
      </c>
      <c r="G1012" s="1" t="str">
        <f t="shared" si="155"/>
        <v>-0.803566079389594-0.595215554277975i</v>
      </c>
      <c r="H1012" s="1" t="str">
        <f t="shared" si="156"/>
        <v>-0.571105530008055-0.591197216899657i</v>
      </c>
      <c r="I1012" s="1">
        <f t="shared" si="157"/>
        <v>0.60795845648229996</v>
      </c>
      <c r="J1012" s="1">
        <f t="shared" si="158"/>
        <v>2.2164439760215502</v>
      </c>
    </row>
    <row r="1013" spans="1:10" x14ac:dyDescent="0.25">
      <c r="A1013" s="1">
        <f t="shared" si="159"/>
        <v>9.8100000000001783E-2</v>
      </c>
      <c r="B1013" s="1">
        <f t="shared" si="150"/>
        <v>0.61141686123945005</v>
      </c>
      <c r="C1013" s="1" t="str">
        <f t="shared" si="151"/>
        <v>0.61141686123945+2.22354304086965i</v>
      </c>
      <c r="D1013" s="1">
        <f t="shared" si="152"/>
        <v>-2.5066139464462696</v>
      </c>
      <c r="E1013" s="1">
        <f t="shared" si="153"/>
        <v>-0.80508432673463592</v>
      </c>
      <c r="F1013" s="1">
        <f t="shared" si="154"/>
        <v>-0.59316037194525895</v>
      </c>
      <c r="G1013" s="1" t="str">
        <f t="shared" si="155"/>
        <v>-0.805084326734636-0.593160371945259i</v>
      </c>
      <c r="H1013" s="1" t="str">
        <f t="shared" si="156"/>
        <v>-0.572614268711158-0.589736021406244i</v>
      </c>
      <c r="I1013" s="1">
        <f t="shared" si="157"/>
        <v>0.61141686123945005</v>
      </c>
      <c r="J1013" s="1">
        <f t="shared" si="158"/>
        <v>2.2235430408696502</v>
      </c>
    </row>
    <row r="1014" spans="1:10" x14ac:dyDescent="0.25">
      <c r="A1014" s="1">
        <f t="shared" si="159"/>
        <v>9.8200000000001786E-2</v>
      </c>
      <c r="B1014" s="1">
        <f t="shared" si="150"/>
        <v>0.61490612062878403</v>
      </c>
      <c r="C1014" s="1" t="str">
        <f t="shared" si="151"/>
        <v>0.614906120628784+2.23067711154651i</v>
      </c>
      <c r="D1014" s="1">
        <f t="shared" si="152"/>
        <v>-2.5091691084711893</v>
      </c>
      <c r="E1014" s="1">
        <f t="shared" si="153"/>
        <v>-0.80659731780533694</v>
      </c>
      <c r="F1014" s="1">
        <f t="shared" si="154"/>
        <v>-0.59110131695779211</v>
      </c>
      <c r="G1014" s="1" t="str">
        <f t="shared" si="155"/>
        <v>-0.806597317805337-0.591101316957792i</v>
      </c>
      <c r="H1014" s="1" t="str">
        <f t="shared" si="156"/>
        <v>-0.574119268901925-0.58827097561515i</v>
      </c>
      <c r="I1014" s="1">
        <f t="shared" si="157"/>
        <v>0.61490612062878403</v>
      </c>
      <c r="J1014" s="1">
        <f t="shared" si="158"/>
        <v>2.2306771115465098</v>
      </c>
    </row>
    <row r="1015" spans="1:10" x14ac:dyDescent="0.25">
      <c r="A1015" s="1">
        <f t="shared" si="159"/>
        <v>9.8300000000001789E-2</v>
      </c>
      <c r="B1015" s="1">
        <f t="shared" si="150"/>
        <v>0.61842659350594498</v>
      </c>
      <c r="C1015" s="1" t="str">
        <f t="shared" si="151"/>
        <v>0.618426593505945+2.23784643828381i</v>
      </c>
      <c r="D1015" s="1">
        <f t="shared" si="152"/>
        <v>-2.5117242704961091</v>
      </c>
      <c r="E1015" s="1">
        <f t="shared" si="153"/>
        <v>-0.80810504272360628</v>
      </c>
      <c r="F1015" s="1">
        <f t="shared" si="154"/>
        <v>-0.58903840275883412</v>
      </c>
      <c r="G1015" s="1" t="str">
        <f t="shared" si="155"/>
        <v>-0.808105042723606-0.589038402758834i</v>
      </c>
      <c r="H1015" s="1" t="str">
        <f t="shared" si="156"/>
        <v>-0.575620520754435-0.586802089091436i</v>
      </c>
      <c r="I1015" s="1">
        <f t="shared" si="157"/>
        <v>0.61842659350594498</v>
      </c>
      <c r="J1015" s="1">
        <f t="shared" si="158"/>
        <v>2.2378464382838099</v>
      </c>
    </row>
    <row r="1016" spans="1:10" x14ac:dyDescent="0.25">
      <c r="A1016" s="1">
        <f t="shared" si="159"/>
        <v>9.8400000000001792E-2</v>
      </c>
      <c r="B1016" s="1">
        <f t="shared" si="150"/>
        <v>0.62197864383965396</v>
      </c>
      <c r="C1016" s="1" t="str">
        <f t="shared" si="151"/>
        <v>0.621978643839654+2.24505127327134i</v>
      </c>
      <c r="D1016" s="1">
        <f t="shared" si="152"/>
        <v>-2.5142794325210289</v>
      </c>
      <c r="E1016" s="1">
        <f t="shared" si="153"/>
        <v>-0.80960749164573498</v>
      </c>
      <c r="F1016" s="1">
        <f t="shared" si="154"/>
        <v>-0.586971642816841</v>
      </c>
      <c r="G1016" s="1" t="str">
        <f t="shared" si="155"/>
        <v>-0.809607491645735-0.586971642816841i</v>
      </c>
      <c r="H1016" s="1" t="str">
        <f t="shared" si="156"/>
        <v>-0.577118014467241-0.585329371425243i</v>
      </c>
      <c r="I1016" s="1">
        <f t="shared" si="157"/>
        <v>0.62197864383965396</v>
      </c>
      <c r="J1016" s="1">
        <f t="shared" si="158"/>
        <v>2.2450512732713399</v>
      </c>
    </row>
    <row r="1017" spans="1:10" x14ac:dyDescent="0.25">
      <c r="A1017" s="1">
        <f t="shared" si="159"/>
        <v>9.8500000000001794E-2</v>
      </c>
      <c r="B1017" s="1">
        <f t="shared" si="150"/>
        <v>0.62556264079704504</v>
      </c>
      <c r="C1017" s="1" t="str">
        <f t="shared" si="151"/>
        <v>0.625562640797045+2.25229187066758i</v>
      </c>
      <c r="D1017" s="1">
        <f t="shared" si="152"/>
        <v>-2.5168345945459487</v>
      </c>
      <c r="E1017" s="1">
        <f t="shared" si="153"/>
        <v>-0.81110465476246019</v>
      </c>
      <c r="F1017" s="1">
        <f t="shared" si="154"/>
        <v>-0.58490105062537734</v>
      </c>
      <c r="G1017" s="1" t="str">
        <f t="shared" si="155"/>
        <v>-0.81110465476246-0.584901050625377i</v>
      </c>
      <c r="H1017" s="1" t="str">
        <f t="shared" si="156"/>
        <v>-0.578611740263432-0.583852832231722i</v>
      </c>
      <c r="I1017" s="1">
        <f t="shared" si="157"/>
        <v>0.62556264079704504</v>
      </c>
      <c r="J1017" s="1">
        <f t="shared" si="158"/>
        <v>2.2522918706675799</v>
      </c>
    </row>
    <row r="1018" spans="1:10" x14ac:dyDescent="0.25">
      <c r="A1018" s="1">
        <f t="shared" si="159"/>
        <v>9.8600000000001797E-2</v>
      </c>
      <c r="B1018" s="1">
        <f t="shared" si="150"/>
        <v>0.62917895883059505</v>
      </c>
      <c r="C1018" s="1" t="str">
        <f t="shared" si="151"/>
        <v>0.629178958830595+2.25956848661003i</v>
      </c>
      <c r="D1018" s="1">
        <f t="shared" si="152"/>
        <v>-2.5193897565708685</v>
      </c>
      <c r="E1018" s="1">
        <f t="shared" si="153"/>
        <v>-0.81259652229902946</v>
      </c>
      <c r="F1018" s="1">
        <f t="shared" si="154"/>
        <v>-0.58282663970302773</v>
      </c>
      <c r="G1018" s="1" t="str">
        <f t="shared" si="155"/>
        <v>-0.812596522299029-0.582826639703028i</v>
      </c>
      <c r="H1018" s="1" t="str">
        <f t="shared" si="156"/>
        <v>-0.580101688390698-0.582372481150975i</v>
      </c>
      <c r="I1018" s="1">
        <f t="shared" si="157"/>
        <v>0.62917895883059505</v>
      </c>
      <c r="J1018" s="1">
        <f t="shared" si="158"/>
        <v>2.2595684866100298</v>
      </c>
    </row>
    <row r="1019" spans="1:10" x14ac:dyDescent="0.25">
      <c r="A1019" s="1">
        <f t="shared" si="159"/>
        <v>9.87000000000018E-2</v>
      </c>
      <c r="B1019" s="1">
        <f t="shared" si="150"/>
        <v>0.632827977766657</v>
      </c>
      <c r="C1019" s="1" t="str">
        <f t="shared" si="151"/>
        <v>0.632827977766657+2.26688137922521i</v>
      </c>
      <c r="D1019" s="1">
        <f t="shared" si="152"/>
        <v>-2.5219449185957883</v>
      </c>
      <c r="E1019" s="1">
        <f t="shared" si="153"/>
        <v>-0.81408308451526434</v>
      </c>
      <c r="F1019" s="1">
        <f t="shared" si="154"/>
        <v>-0.58074842359330858</v>
      </c>
      <c r="G1019" s="1" t="str">
        <f t="shared" si="155"/>
        <v>-0.814083084515264-0.580748423593309i</v>
      </c>
      <c r="H1019" s="1" t="str">
        <f t="shared" si="156"/>
        <v>-0.581587849121391-0.580888327847991i</v>
      </c>
      <c r="I1019" s="1">
        <f t="shared" si="157"/>
        <v>0.632827977766657</v>
      </c>
      <c r="J1019" s="1">
        <f t="shared" si="158"/>
        <v>2.26688137922521</v>
      </c>
    </row>
    <row r="1020" spans="1:10" x14ac:dyDescent="0.25">
      <c r="A1020" s="1">
        <f t="shared" si="159"/>
        <v>9.8800000000001803E-2</v>
      </c>
      <c r="B1020" s="1">
        <f t="shared" si="150"/>
        <v>0.63651008289572597</v>
      </c>
      <c r="C1020" s="1" t="str">
        <f t="shared" si="151"/>
        <v>0.636510082895726+2.27423080863869i</v>
      </c>
      <c r="D1020" s="1">
        <f t="shared" si="152"/>
        <v>-2.5245000806207081</v>
      </c>
      <c r="E1020" s="1">
        <f t="shared" si="153"/>
        <v>-0.81556433170562381</v>
      </c>
      <c r="F1020" s="1">
        <f t="shared" si="154"/>
        <v>-0.57866641586458012</v>
      </c>
      <c r="G1020" s="1" t="str">
        <f t="shared" si="155"/>
        <v>-0.815564331705624-0.57866641586458i</v>
      </c>
      <c r="H1020" s="1" t="str">
        <f t="shared" si="156"/>
        <v>-0.583070212752592-0.579400382012584i</v>
      </c>
      <c r="I1020" s="1">
        <f t="shared" si="157"/>
        <v>0.63651008289572597</v>
      </c>
      <c r="J1020" s="1">
        <f t="shared" si="158"/>
        <v>2.27423080863869</v>
      </c>
    </row>
    <row r="1021" spans="1:10" x14ac:dyDescent="0.25">
      <c r="A1021" s="1">
        <f t="shared" si="159"/>
        <v>9.8900000000001806E-2</v>
      </c>
      <c r="B1021" s="1">
        <f t="shared" si="150"/>
        <v>0.64022566506438905</v>
      </c>
      <c r="C1021" s="1" t="str">
        <f t="shared" si="151"/>
        <v>0.640225665064389+2.28161703698459i</v>
      </c>
      <c r="D1021" s="1">
        <f t="shared" si="152"/>
        <v>-2.5270552426456279</v>
      </c>
      <c r="E1021" s="1">
        <f t="shared" si="153"/>
        <v>-0.81704025419926807</v>
      </c>
      <c r="F1021" s="1">
        <f t="shared" si="154"/>
        <v>-0.5765806301099573</v>
      </c>
      <c r="G1021" s="1" t="str">
        <f t="shared" si="155"/>
        <v>-0.817040254199268-0.576580630109957i</v>
      </c>
      <c r="H1021" s="1" t="str">
        <f t="shared" si="156"/>
        <v>-0.584548769606171-0.577908653359328i</v>
      </c>
      <c r="I1021" s="1">
        <f t="shared" si="157"/>
        <v>0.64022566506438905</v>
      </c>
      <c r="J1021" s="1">
        <f t="shared" si="158"/>
        <v>2.2816170369845898</v>
      </c>
    </row>
    <row r="1022" spans="1:10" x14ac:dyDescent="0.25">
      <c r="A1022" s="1">
        <f t="shared" si="159"/>
        <v>9.9000000000001809E-2</v>
      </c>
      <c r="B1022" s="1">
        <f t="shared" si="150"/>
        <v>0.64397512076901398</v>
      </c>
      <c r="C1022" s="1" t="str">
        <f t="shared" si="151"/>
        <v>0.643975120769014+2.28904032841505i</v>
      </c>
      <c r="D1022" s="1">
        <f t="shared" si="152"/>
        <v>-2.5296104046705477</v>
      </c>
      <c r="E1022" s="1">
        <f t="shared" si="153"/>
        <v>-0.8185108423601215</v>
      </c>
      <c r="F1022" s="1">
        <f t="shared" si="154"/>
        <v>-0.57449107994722115</v>
      </c>
      <c r="G1022" s="1" t="str">
        <f t="shared" si="155"/>
        <v>-0.818510842360122-0.574491079947221i</v>
      </c>
      <c r="H1022" s="1" t="str">
        <f t="shared" si="156"/>
        <v>-0.586023510028855-0.576413151627496i</v>
      </c>
      <c r="I1022" s="1">
        <f t="shared" si="157"/>
        <v>0.64397512076901398</v>
      </c>
      <c r="J1022" s="1">
        <f t="shared" si="158"/>
        <v>2.2890403284150498</v>
      </c>
    </row>
    <row r="1023" spans="1:10" x14ac:dyDescent="0.25">
      <c r="A1023" s="1">
        <f t="shared" si="159"/>
        <v>9.9100000000001812E-2</v>
      </c>
      <c r="B1023" s="1">
        <f t="shared" si="150"/>
        <v>0.64775885225126895</v>
      </c>
      <c r="C1023" s="1" t="str">
        <f t="shared" si="151"/>
        <v>0.647758852251269+2.29650094910932i</v>
      </c>
      <c r="D1023" s="1">
        <f t="shared" si="152"/>
        <v>-2.5321655666954674</v>
      </c>
      <c r="E1023" s="1">
        <f t="shared" si="153"/>
        <v>-0.81997608658693522</v>
      </c>
      <c r="F1023" s="1">
        <f t="shared" si="154"/>
        <v>-0.57239777901873001</v>
      </c>
      <c r="G1023" s="1" t="str">
        <f t="shared" si="155"/>
        <v>-0.819976086586935-0.57239777901873i</v>
      </c>
      <c r="H1023" s="1" t="str">
        <f t="shared" si="156"/>
        <v>-0.587494424392283-0.574913886580991i</v>
      </c>
      <c r="I1023" s="1">
        <f t="shared" si="157"/>
        <v>0.64775885225126895</v>
      </c>
      <c r="J1023" s="1">
        <f t="shared" si="158"/>
        <v>2.29650094910932</v>
      </c>
    </row>
    <row r="1024" spans="1:10" x14ac:dyDescent="0.25">
      <c r="A1024" s="1">
        <f t="shared" si="159"/>
        <v>9.9200000000001815E-2</v>
      </c>
      <c r="B1024" s="1">
        <f t="shared" si="150"/>
        <v>0.65157726759544099</v>
      </c>
      <c r="C1024" s="1" t="str">
        <f t="shared" si="151"/>
        <v>0.651577267595441+2.30399916728266i</v>
      </c>
      <c r="D1024" s="1">
        <f t="shared" si="152"/>
        <v>-2.5347207287203872</v>
      </c>
      <c r="E1024" s="1">
        <f t="shared" si="153"/>
        <v>-0.8214359773133505</v>
      </c>
      <c r="F1024" s="1">
        <f t="shared" si="154"/>
        <v>-0.57030074099133055</v>
      </c>
      <c r="G1024" s="1" t="str">
        <f t="shared" si="155"/>
        <v>-0.82143597731335-0.570300740991331i</v>
      </c>
      <c r="H1024" s="1" t="str">
        <f t="shared" si="156"/>
        <v>-0.588961503093079-0.573410868008291i</v>
      </c>
      <c r="I1024" s="1">
        <f t="shared" si="157"/>
        <v>0.65157726759544099</v>
      </c>
      <c r="J1024" s="1">
        <f t="shared" si="158"/>
        <v>2.3039991672826599</v>
      </c>
    </row>
    <row r="1025" spans="1:10" x14ac:dyDescent="0.25">
      <c r="A1025" s="1">
        <f t="shared" si="159"/>
        <v>9.9300000000001817E-2</v>
      </c>
      <c r="B1025" s="1">
        <f t="shared" si="150"/>
        <v>0.65543078082759099</v>
      </c>
      <c r="C1025" s="1" t="str">
        <f t="shared" si="151"/>
        <v>0.655430780827591+2.31153525319479i</v>
      </c>
      <c r="D1025" s="1">
        <f t="shared" si="152"/>
        <v>-2.537275890745307</v>
      </c>
      <c r="E1025" s="1">
        <f t="shared" si="153"/>
        <v>-0.82289050500796057</v>
      </c>
      <c r="F1025" s="1">
        <f t="shared" si="154"/>
        <v>-0.56819997955626822</v>
      </c>
      <c r="G1025" s="1" t="str">
        <f t="shared" si="155"/>
        <v>-0.822890505007961-0.568199979556268i</v>
      </c>
      <c r="H1025" s="1" t="str">
        <f t="shared" si="156"/>
        <v>-0.590424736552907-0.571904105722377i</v>
      </c>
      <c r="I1025" s="1">
        <f t="shared" si="157"/>
        <v>0.65543078082759099</v>
      </c>
      <c r="J1025" s="1">
        <f t="shared" si="158"/>
        <v>2.3115352531947901</v>
      </c>
    </row>
    <row r="1026" spans="1:10" x14ac:dyDescent="0.25">
      <c r="A1026" s="1">
        <f t="shared" si="159"/>
        <v>9.940000000000182E-2</v>
      </c>
      <c r="B1026" s="1">
        <f t="shared" si="150"/>
        <v>0.65931981201666801</v>
      </c>
      <c r="C1026" s="1" t="str">
        <f t="shared" si="151"/>
        <v>0.659319812016668+2.31910947915818i</v>
      </c>
      <c r="D1026" s="1">
        <f t="shared" si="152"/>
        <v>-2.5398310527702268</v>
      </c>
      <c r="E1026" s="1">
        <f t="shared" si="153"/>
        <v>-0.8243396601743731</v>
      </c>
      <c r="F1026" s="1">
        <f t="shared" si="154"/>
        <v>-0.56609550842909806</v>
      </c>
      <c r="G1026" s="1" t="str">
        <f t="shared" si="155"/>
        <v>-0.824339660174373-0.566095508429098i</v>
      </c>
      <c r="H1026" s="1" t="str">
        <f t="shared" si="156"/>
        <v>-0.591884115218535-0.570393609560673i</v>
      </c>
      <c r="I1026" s="1">
        <f t="shared" si="157"/>
        <v>0.65931981201666801</v>
      </c>
      <c r="J1026" s="1">
        <f t="shared" si="158"/>
        <v>2.3191094791581799</v>
      </c>
    </row>
    <row r="1027" spans="1:10" x14ac:dyDescent="0.25">
      <c r="A1027" s="1">
        <f t="shared" si="159"/>
        <v>9.9500000000001823E-2</v>
      </c>
      <c r="B1027" s="1">
        <f t="shared" si="150"/>
        <v>0.66324478737751502</v>
      </c>
      <c r="C1027" s="1" t="str">
        <f t="shared" si="151"/>
        <v>0.663244787377515+2.32672211954593i</v>
      </c>
      <c r="D1027" s="1">
        <f t="shared" si="152"/>
        <v>-2.5423862147951466</v>
      </c>
      <c r="E1027" s="1">
        <f t="shared" si="153"/>
        <v>-0.82578343335127224</v>
      </c>
      <c r="F1027" s="1">
        <f t="shared" si="154"/>
        <v>-0.56398734134959527</v>
      </c>
      <c r="G1027" s="1" t="str">
        <f t="shared" si="155"/>
        <v>-0.825783433351272-0.563987341349595i</v>
      </c>
      <c r="H1027" s="1" t="str">
        <f t="shared" si="156"/>
        <v>-0.593339629561899-0.568879389384981i</v>
      </c>
      <c r="I1027" s="1">
        <f t="shared" si="157"/>
        <v>0.66324478737751502</v>
      </c>
      <c r="J1027" s="1">
        <f t="shared" si="158"/>
        <v>2.3267221195459298</v>
      </c>
    </row>
    <row r="1028" spans="1:10" x14ac:dyDescent="0.25">
      <c r="A1028" s="1">
        <f t="shared" si="159"/>
        <v>9.9600000000001826E-2</v>
      </c>
      <c r="B1028" s="1">
        <f t="shared" si="150"/>
        <v>0.66720613937589701</v>
      </c>
      <c r="C1028" s="1" t="str">
        <f t="shared" si="151"/>
        <v>0.667206139375897+2.33437345079934i</v>
      </c>
      <c r="D1028" s="1">
        <f t="shared" si="152"/>
        <v>-2.5449413768200659</v>
      </c>
      <c r="E1028" s="1">
        <f t="shared" si="153"/>
        <v>-0.82722181511248016</v>
      </c>
      <c r="F1028" s="1">
        <f t="shared" si="154"/>
        <v>-0.56187549208166554</v>
      </c>
      <c r="G1028" s="1" t="str">
        <f t="shared" si="155"/>
        <v>-0.82722181511248-0.561875492081666i</v>
      </c>
      <c r="H1028" s="1" t="str">
        <f t="shared" si="156"/>
        <v>-0.594791270080166-0.567361455081418i</v>
      </c>
      <c r="I1028" s="1">
        <f t="shared" si="157"/>
        <v>0.66720613937589701</v>
      </c>
      <c r="J1028" s="1">
        <f t="shared" si="158"/>
        <v>2.3343734507993399</v>
      </c>
    </row>
    <row r="1029" spans="1:10" x14ac:dyDescent="0.25">
      <c r="A1029" s="1">
        <f t="shared" si="159"/>
        <v>9.9700000000001829E-2</v>
      </c>
      <c r="B1029" s="1">
        <f t="shared" si="150"/>
        <v>0.67120430683551402</v>
      </c>
      <c r="C1029" s="1" t="str">
        <f t="shared" si="151"/>
        <v>0.671204306835514+2.34206375143503i</v>
      </c>
      <c r="D1029" s="1">
        <f t="shared" si="152"/>
        <v>-2.5474965388449857</v>
      </c>
      <c r="E1029" s="1">
        <f t="shared" si="153"/>
        <v>-0.82865479606701919</v>
      </c>
      <c r="F1029" s="1">
        <f t="shared" si="154"/>
        <v>-0.55975997441325409</v>
      </c>
      <c r="G1029" s="1" t="str">
        <f t="shared" si="155"/>
        <v>-0.828654796067019-0.559759974413254i</v>
      </c>
      <c r="H1029" s="1" t="str">
        <f t="shared" si="156"/>
        <v>-0.596239027295794-0.565839816560346i</v>
      </c>
      <c r="I1029" s="1">
        <f t="shared" si="157"/>
        <v>0.67120430683551402</v>
      </c>
      <c r="J1029" s="1">
        <f t="shared" si="158"/>
        <v>2.3420637514350302</v>
      </c>
    </row>
    <row r="1030" spans="1:10" x14ac:dyDescent="0.25">
      <c r="A1030" s="1">
        <f t="shared" si="159"/>
        <v>9.9800000000001832E-2</v>
      </c>
      <c r="B1030" s="1">
        <f t="shared" si="150"/>
        <v>0.67523973504713297</v>
      </c>
      <c r="C1030" s="1" t="str">
        <f t="shared" si="151"/>
        <v>0.675239735047133+2.34979330205176i</v>
      </c>
      <c r="D1030" s="1">
        <f t="shared" si="152"/>
        <v>-2.5500517008699055</v>
      </c>
      <c r="E1030" s="1">
        <f t="shared" si="153"/>
        <v>-0.83008236685917236</v>
      </c>
      <c r="F1030" s="1">
        <f t="shared" si="154"/>
        <v>-0.55764080215625744</v>
      </c>
      <c r="G1030" s="1" t="str">
        <f t="shared" si="155"/>
        <v>-0.830082366859172-0.557640802156257i</v>
      </c>
      <c r="H1030" s="1" t="str">
        <f t="shared" si="156"/>
        <v>-0.597682891756593-0.564314483756315i</v>
      </c>
      <c r="I1030" s="1">
        <f t="shared" si="157"/>
        <v>0.67523973504713297</v>
      </c>
      <c r="J1030" s="1">
        <f t="shared" si="158"/>
        <v>2.3497933020517601</v>
      </c>
    </row>
    <row r="1031" spans="1:10" x14ac:dyDescent="0.25">
      <c r="A1031" s="1">
        <f t="shared" si="159"/>
        <v>9.9900000000001835E-2</v>
      </c>
      <c r="B1031" s="1">
        <f t="shared" si="150"/>
        <v>0.67931287587975597</v>
      </c>
      <c r="C1031" s="1" t="str">
        <f t="shared" si="151"/>
        <v>0.679312875879756+2.35756238533679i</v>
      </c>
      <c r="D1031" s="1">
        <f t="shared" si="152"/>
        <v>-2.5526068628948253</v>
      </c>
      <c r="E1031" s="1">
        <f t="shared" si="153"/>
        <v>-0.83150451816854498</v>
      </c>
      <c r="F1031" s="1">
        <f t="shared" si="154"/>
        <v>-0.55551798914643236</v>
      </c>
      <c r="G1031" s="1" t="str">
        <f t="shared" si="155"/>
        <v>-0.831504518168545-0.555517989146432i</v>
      </c>
      <c r="H1031" s="1" t="str">
        <f t="shared" si="156"/>
        <v>-0.599122854035791-0.562785466627994i</v>
      </c>
      <c r="I1031" s="1">
        <f t="shared" si="157"/>
        <v>0.67931287587975597</v>
      </c>
      <c r="J1031" s="1">
        <f t="shared" si="158"/>
        <v>2.3575623853367902</v>
      </c>
    </row>
    <row r="1032" spans="1:10" x14ac:dyDescent="0.25">
      <c r="A1032" s="1">
        <f t="shared" si="159"/>
        <v>0.10000000000000184</v>
      </c>
      <c r="B1032" s="1">
        <f t="shared" si="150"/>
        <v>0.68342418789402903</v>
      </c>
      <c r="C1032" s="1" t="str">
        <f t="shared" si="151"/>
        <v>0.683424187894029+2.36537128607184i</v>
      </c>
      <c r="D1032" s="1">
        <f t="shared" si="152"/>
        <v>-2.5551620249197451</v>
      </c>
      <c r="E1032" s="1">
        <f t="shared" si="153"/>
        <v>-0.8329212407101253</v>
      </c>
      <c r="F1032" s="1">
        <f t="shared" si="154"/>
        <v>-0.55339154924330525</v>
      </c>
      <c r="G1032" s="1" t="str">
        <f t="shared" si="155"/>
        <v>-0.832921240710125-0.553391549243305i</v>
      </c>
      <c r="H1032" s="1" t="str">
        <f t="shared" si="156"/>
        <v>-0.600558904732089-0.561252775158105i</v>
      </c>
      <c r="I1032" s="1">
        <f t="shared" si="157"/>
        <v>0.68342418789402903</v>
      </c>
      <c r="J1032" s="1">
        <f t="shared" si="158"/>
        <v>2.3653712860718401</v>
      </c>
    </row>
    <row r="1033" spans="1:10" x14ac:dyDescent="0.25">
      <c r="A1033" s="1">
        <f t="shared" si="159"/>
        <v>0.10010000000000184</v>
      </c>
      <c r="B1033" s="1">
        <f t="shared" si="150"/>
        <v>0.68757413645779297</v>
      </c>
      <c r="C1033" s="1" t="str">
        <f t="shared" si="151"/>
        <v>0.687574136457793+2.37322029113853i</v>
      </c>
      <c r="D1033" s="1">
        <f t="shared" si="152"/>
        <v>-2.5577171869446649</v>
      </c>
      <c r="E1033" s="1">
        <f t="shared" si="153"/>
        <v>-0.83433252523434498</v>
      </c>
      <c r="F1033" s="1">
        <f t="shared" si="154"/>
        <v>-0.55126149633008203</v>
      </c>
      <c r="G1033" s="1" t="str">
        <f t="shared" si="155"/>
        <v>-0.834332525234345-0.551261496330082i</v>
      </c>
      <c r="H1033" s="1" t="str">
        <f t="shared" si="156"/>
        <v>-0.60199103446973-0.559716419353359i</v>
      </c>
      <c r="I1033" s="1">
        <f t="shared" si="157"/>
        <v>0.68757413645779297</v>
      </c>
      <c r="J1033" s="1">
        <f t="shared" si="158"/>
        <v>2.3732202911385301</v>
      </c>
    </row>
    <row r="1034" spans="1:10" x14ac:dyDescent="0.25">
      <c r="A1034" s="1">
        <f t="shared" si="159"/>
        <v>0.10020000000000184</v>
      </c>
      <c r="B1034" s="1">
        <f t="shared" si="150"/>
        <v>0.69176319386390595</v>
      </c>
      <c r="C1034" s="1" t="str">
        <f t="shared" si="151"/>
        <v>0.691763193863906+2.38110968952343i</v>
      </c>
      <c r="D1034" s="1">
        <f t="shared" si="152"/>
        <v>-2.5602723489695847</v>
      </c>
      <c r="E1034" s="1">
        <f t="shared" si="153"/>
        <v>-0.83573836252714007</v>
      </c>
      <c r="F1034" s="1">
        <f t="shared" si="154"/>
        <v>-0.54912784431355743</v>
      </c>
      <c r="G1034" s="1" t="str">
        <f t="shared" si="155"/>
        <v>-0.83573836252714-0.549127844313557i</v>
      </c>
      <c r="H1034" s="1" t="str">
        <f t="shared" si="156"/>
        <v>-0.603419233898554-0.558176409244392i</v>
      </c>
      <c r="I1034" s="1">
        <f t="shared" si="157"/>
        <v>0.69176319386390595</v>
      </c>
      <c r="J1034" s="1">
        <f t="shared" si="158"/>
        <v>2.3811096895234298</v>
      </c>
    </row>
    <row r="1035" spans="1:10" x14ac:dyDescent="0.25">
      <c r="A1035" s="1">
        <f t="shared" si="159"/>
        <v>0.10030000000000185</v>
      </c>
      <c r="B1035" s="1">
        <f t="shared" si="150"/>
        <v>0.69599183945036303</v>
      </c>
      <c r="C1035" s="1" t="str">
        <f t="shared" si="151"/>
        <v>0.695991839450363+2.38903977232256i</v>
      </c>
      <c r="D1035" s="1">
        <f t="shared" si="152"/>
        <v>-2.5628275109945045</v>
      </c>
      <c r="E1035" s="1">
        <f t="shared" si="153"/>
        <v>-0.83713874341001049</v>
      </c>
      <c r="F1035" s="1">
        <f t="shared" si="154"/>
        <v>-0.54699060712402425</v>
      </c>
      <c r="G1035" s="1" t="str">
        <f t="shared" si="155"/>
        <v>-0.83713874341001-0.546990607124024i</v>
      </c>
      <c r="H1035" s="1" t="str">
        <f t="shared" si="156"/>
        <v>-0.604843493694061-0.556632754885699i</v>
      </c>
      <c r="I1035" s="1">
        <f t="shared" si="157"/>
        <v>0.69599183945036303</v>
      </c>
      <c r="J1035" s="1">
        <f t="shared" si="158"/>
        <v>2.38903977232256</v>
      </c>
    </row>
    <row r="1036" spans="1:10" x14ac:dyDescent="0.25">
      <c r="A1036" s="1">
        <f t="shared" si="159"/>
        <v>0.10040000000000185</v>
      </c>
      <c r="B1036" s="1">
        <f t="shared" si="150"/>
        <v>0.70026055972273904</v>
      </c>
      <c r="C1036" s="1" t="str">
        <f t="shared" si="151"/>
        <v>0.700260559722739+2.39701083274535i</v>
      </c>
      <c r="D1036" s="1">
        <f t="shared" si="152"/>
        <v>-2.5653826730194242</v>
      </c>
      <c r="E1036" s="1">
        <f t="shared" si="153"/>
        <v>-0.83853365874008035</v>
      </c>
      <c r="F1036" s="1">
        <f t="shared" si="154"/>
        <v>-0.54484979871518213</v>
      </c>
      <c r="G1036" s="1" t="str">
        <f t="shared" si="155"/>
        <v>-0.83853365874008-0.544849798715182i</v>
      </c>
      <c r="H1036" s="1" t="str">
        <f t="shared" si="156"/>
        <v>-0.606263804557475-0.555085466355566i</v>
      </c>
      <c r="I1036" s="1">
        <f t="shared" si="157"/>
        <v>0.70026055972273904</v>
      </c>
      <c r="J1036" s="1">
        <f t="shared" si="158"/>
        <v>2.3970108327453499</v>
      </c>
    </row>
    <row r="1037" spans="1:10" x14ac:dyDescent="0.25">
      <c r="A1037" s="1">
        <f t="shared" si="159"/>
        <v>0.10050000000000185</v>
      </c>
      <c r="B1037" s="1">
        <f t="shared" si="150"/>
        <v>0.70456984847904003</v>
      </c>
      <c r="C1037" s="1" t="str">
        <f t="shared" si="151"/>
        <v>0.70456984847904+2.40502316611805i</v>
      </c>
      <c r="D1037" s="1">
        <f t="shared" si="152"/>
        <v>-2.567937835044344</v>
      </c>
      <c r="E1037" s="1">
        <f t="shared" si="153"/>
        <v>-0.83992309941015753</v>
      </c>
      <c r="F1037" s="1">
        <f t="shared" si="154"/>
        <v>-0.54270543306404695</v>
      </c>
      <c r="G1037" s="1" t="str">
        <f t="shared" si="155"/>
        <v>-0.839923099410158-0.542705433064047i</v>
      </c>
      <c r="H1037" s="1" t="str">
        <f t="shared" si="156"/>
        <v>-0.6076801572158-0.553534553756008i</v>
      </c>
      <c r="I1037" s="1">
        <f t="shared" si="157"/>
        <v>0.70456984847904003</v>
      </c>
      <c r="J1037" s="1">
        <f t="shared" si="158"/>
        <v>2.4050231661180499</v>
      </c>
    </row>
    <row r="1038" spans="1:10" x14ac:dyDescent="0.25">
      <c r="A1038" s="1">
        <f t="shared" si="159"/>
        <v>0.10060000000000185</v>
      </c>
      <c r="B1038" s="1">
        <f t="shared" si="150"/>
        <v>0.70892020693705304</v>
      </c>
      <c r="C1038" s="1" t="str">
        <f t="shared" si="151"/>
        <v>0.708920206937053+2.41307706988663i</v>
      </c>
      <c r="D1038" s="1">
        <f t="shared" si="152"/>
        <v>-2.5704929970692638</v>
      </c>
      <c r="E1038" s="1">
        <f t="shared" si="153"/>
        <v>-0.84130705634879299</v>
      </c>
      <c r="F1038" s="1">
        <f t="shared" si="154"/>
        <v>-0.54055752417085912</v>
      </c>
      <c r="G1038" s="1" t="str">
        <f t="shared" si="155"/>
        <v>-0.841307056348793-0.540557524170859i</v>
      </c>
      <c r="H1038" s="1" t="str">
        <f t="shared" si="156"/>
        <v>-0.60909254242188-0.551980027212698i</v>
      </c>
      <c r="I1038" s="1">
        <f t="shared" si="157"/>
        <v>0.70892020693705304</v>
      </c>
      <c r="J1038" s="1">
        <f t="shared" si="158"/>
        <v>2.4130770698866302</v>
      </c>
    </row>
    <row r="1039" spans="1:10" x14ac:dyDescent="0.25">
      <c r="A1039" s="1">
        <f t="shared" si="159"/>
        <v>0.10070000000000186</v>
      </c>
      <c r="B1039" s="1">
        <f t="shared" si="150"/>
        <v>0.71331214386406305</v>
      </c>
      <c r="C1039" s="1" t="str">
        <f t="shared" si="151"/>
        <v>0.713312143864063+2.42117284361901i</v>
      </c>
      <c r="D1039" s="1">
        <f t="shared" si="152"/>
        <v>-2.5730481590941836</v>
      </c>
      <c r="E1039" s="1">
        <f t="shared" si="153"/>
        <v>-0.8426855205203404</v>
      </c>
      <c r="F1039" s="1">
        <f t="shared" si="154"/>
        <v>-0.53840608605899221</v>
      </c>
      <c r="G1039" s="1" t="str">
        <f t="shared" si="155"/>
        <v>-0.84268552052034-0.538406086058992i</v>
      </c>
      <c r="H1039" s="1" t="str">
        <f t="shared" si="156"/>
        <v>-0.610500950954468-0.550421896874907i</v>
      </c>
      <c r="I1039" s="1">
        <f t="shared" si="157"/>
        <v>0.71331214386406305</v>
      </c>
      <c r="J1039" s="1">
        <f t="shared" si="158"/>
        <v>2.4211728436190101</v>
      </c>
    </row>
    <row r="1040" spans="1:10" x14ac:dyDescent="0.25">
      <c r="A1040" s="1">
        <f t="shared" si="159"/>
        <v>0.10080000000000186</v>
      </c>
      <c r="B1040" s="1">
        <f t="shared" si="150"/>
        <v>0.71774617570925403</v>
      </c>
      <c r="C1040" s="1" t="str">
        <f t="shared" si="151"/>
        <v>0.717746175709254+2.42931078900659i</v>
      </c>
      <c r="D1040" s="1">
        <f t="shared" si="152"/>
        <v>-2.5756033211191034</v>
      </c>
      <c r="E1040" s="1">
        <f t="shared" si="153"/>
        <v>-0.84405848292501473</v>
      </c>
      <c r="F1040" s="1">
        <f t="shared" si="154"/>
        <v>-0.53625113277486203</v>
      </c>
      <c r="G1040" s="1" t="str">
        <f t="shared" si="155"/>
        <v>-0.844058482925015-0.536251132774862i</v>
      </c>
      <c r="H1040" s="1" t="str">
        <f t="shared" si="156"/>
        <v>-0.611905373618276-0.548860172915433i</v>
      </c>
      <c r="I1040" s="1">
        <f t="shared" si="157"/>
        <v>0.71774617570925403</v>
      </c>
      <c r="J1040" s="1">
        <f t="shared" si="158"/>
        <v>2.4293107890065899</v>
      </c>
    </row>
    <row r="1041" spans="1:10" x14ac:dyDescent="0.25">
      <c r="A1041" s="1">
        <f t="shared" si="159"/>
        <v>0.10090000000000186</v>
      </c>
      <c r="B1041" s="1">
        <f t="shared" si="150"/>
        <v>0.72222282673864202</v>
      </c>
      <c r="C1041" s="1" t="str">
        <f t="shared" si="151"/>
        <v>0.722222826738642+2.43749120986526i</v>
      </c>
      <c r="D1041" s="1">
        <f t="shared" si="152"/>
        <v>-2.5781584831440232</v>
      </c>
      <c r="E1041" s="1">
        <f t="shared" si="153"/>
        <v>-0.8454259345989511</v>
      </c>
      <c r="F1041" s="1">
        <f t="shared" si="154"/>
        <v>-0.53409267838783381</v>
      </c>
      <c r="G1041" s="1" t="str">
        <f t="shared" si="155"/>
        <v>-0.845425934598951-0.534092678387834i</v>
      </c>
      <c r="H1041" s="1" t="str">
        <f t="shared" si="156"/>
        <v>-0.613305801244039-0.547294865530537i</v>
      </c>
      <c r="I1041" s="1">
        <f t="shared" si="157"/>
        <v>0.72222282673864202</v>
      </c>
      <c r="J1041" s="1">
        <f t="shared" si="158"/>
        <v>2.4374912098652599</v>
      </c>
    </row>
    <row r="1042" spans="1:10" x14ac:dyDescent="0.25">
      <c r="A1042" s="1">
        <f t="shared" si="159"/>
        <v>0.10100000000000187</v>
      </c>
      <c r="B1042" s="1">
        <f t="shared" si="150"/>
        <v>0.72674262917270704</v>
      </c>
      <c r="C1042" s="1" t="str">
        <f t="shared" si="151"/>
        <v>0.726742629172707+2.44571441213563i</v>
      </c>
      <c r="D1042" s="1">
        <f t="shared" si="152"/>
        <v>-2.580713645168943</v>
      </c>
      <c r="E1042" s="1">
        <f t="shared" si="153"/>
        <v>-0.84678786661426353</v>
      </c>
      <c r="F1042" s="1">
        <f t="shared" si="154"/>
        <v>-0.53193073699013127</v>
      </c>
      <c r="G1042" s="1" t="str">
        <f t="shared" si="155"/>
        <v>-0.846787866614264-0.531930736990131i</v>
      </c>
      <c r="H1042" s="1" t="str">
        <f t="shared" si="156"/>
        <v>-0.614702224688577-0.545725984939874i</v>
      </c>
      <c r="I1042" s="1">
        <f t="shared" si="157"/>
        <v>0.72674262917270704</v>
      </c>
      <c r="J1042" s="1">
        <f t="shared" si="158"/>
        <v>2.4457144121356298</v>
      </c>
    </row>
    <row r="1043" spans="1:10" x14ac:dyDescent="0.25">
      <c r="A1043" s="1">
        <f t="shared" si="159"/>
        <v>0.10110000000000187</v>
      </c>
      <c r="B1043" s="1">
        <f t="shared" si="150"/>
        <v>0.73130612332668898</v>
      </c>
      <c r="C1043" s="1" t="str">
        <f t="shared" si="151"/>
        <v>0.731306123326689+2.45398070388246i</v>
      </c>
      <c r="D1043" s="1">
        <f t="shared" si="152"/>
        <v>-2.5832688071938628</v>
      </c>
      <c r="E1043" s="1">
        <f t="shared" si="153"/>
        <v>-0.84814427007910298</v>
      </c>
      <c r="F1043" s="1">
        <f t="shared" si="154"/>
        <v>-0.52976532269674437</v>
      </c>
      <c r="G1043" s="1" t="str">
        <f t="shared" si="155"/>
        <v>-0.848144270079103-0.529765322696744i</v>
      </c>
      <c r="H1043" s="1" t="str">
        <f t="shared" si="156"/>
        <v>-0.61609463483485-0.54415354138643i</v>
      </c>
      <c r="I1043" s="1">
        <f t="shared" si="157"/>
        <v>0.73130612332668898</v>
      </c>
      <c r="J1043" s="1">
        <f t="shared" si="158"/>
        <v>2.4539807038824599</v>
      </c>
    </row>
    <row r="1044" spans="1:10" x14ac:dyDescent="0.25">
      <c r="A1044" s="1">
        <f t="shared" si="159"/>
        <v>0.10120000000000187</v>
      </c>
      <c r="B1044" s="1">
        <f t="shared" si="150"/>
        <v>0.73591385775372697</v>
      </c>
      <c r="C1044" s="1" t="str">
        <f t="shared" si="151"/>
        <v>0.735913857753727+2.46229039529351i</v>
      </c>
      <c r="D1044" s="1">
        <f t="shared" si="152"/>
        <v>-2.5858239692187825</v>
      </c>
      <c r="E1044" s="1">
        <f t="shared" si="153"/>
        <v>-0.84949513613771543</v>
      </c>
      <c r="F1044" s="1">
        <f t="shared" si="154"/>
        <v>-0.52759644964533681</v>
      </c>
      <c r="G1044" s="1" t="str">
        <f t="shared" si="155"/>
        <v>-0.849495136137715-0.527596449645337i</v>
      </c>
      <c r="H1044" s="1" t="str">
        <f t="shared" si="156"/>
        <v>-0.617483022592023-0.542577545136453i</v>
      </c>
      <c r="I1044" s="1">
        <f t="shared" si="157"/>
        <v>0.73591385775372697</v>
      </c>
      <c r="J1044" s="1">
        <f t="shared" si="158"/>
        <v>2.4622903952935098</v>
      </c>
    </row>
    <row r="1045" spans="1:10" x14ac:dyDescent="0.25">
      <c r="A1045" s="1">
        <f t="shared" si="159"/>
        <v>0.10130000000000187</v>
      </c>
      <c r="B1045" s="1">
        <f t="shared" si="150"/>
        <v>0.740566389390799</v>
      </c>
      <c r="C1045" s="1" t="str">
        <f t="shared" si="151"/>
        <v>0.740566389390799+2.4706437986774i</v>
      </c>
      <c r="D1045" s="1">
        <f t="shared" si="152"/>
        <v>-2.5883791312437023</v>
      </c>
      <c r="E1045" s="1">
        <f t="shared" si="153"/>
        <v>-0.85084045597049973</v>
      </c>
      <c r="F1045" s="1">
        <f t="shared" si="154"/>
        <v>-0.52542413199615423</v>
      </c>
      <c r="G1045" s="1" t="str">
        <f t="shared" si="155"/>
        <v>-0.8508404559705-0.525424131996154i</v>
      </c>
      <c r="H1045" s="1" t="str">
        <f t="shared" si="156"/>
        <v>-0.618867378895522-0.540998006479384i</v>
      </c>
      <c r="I1045" s="1">
        <f t="shared" si="157"/>
        <v>0.740566389390799</v>
      </c>
      <c r="J1045" s="1">
        <f t="shared" si="158"/>
        <v>2.4706437986774001</v>
      </c>
    </row>
    <row r="1046" spans="1:10" x14ac:dyDescent="0.25">
      <c r="A1046" s="1">
        <f t="shared" si="159"/>
        <v>0.10140000000000188</v>
      </c>
      <c r="B1046" s="1">
        <f t="shared" si="150"/>
        <v>0.74526428370754105</v>
      </c>
      <c r="C1046" s="1" t="str">
        <f t="shared" si="151"/>
        <v>0.745264283707541+2.47904122846071i</v>
      </c>
      <c r="D1046" s="1">
        <f t="shared" si="152"/>
        <v>-2.5909342932686221</v>
      </c>
      <c r="E1046" s="1">
        <f t="shared" si="153"/>
        <v>-0.85218022079406541</v>
      </c>
      <c r="F1046" s="1">
        <f t="shared" si="154"/>
        <v>-0.52324838393193152</v>
      </c>
      <c r="G1046" s="1" t="str">
        <f t="shared" si="155"/>
        <v>-0.852180220794065-0.523248383931932i</v>
      </c>
      <c r="H1046" s="1" t="str">
        <f t="shared" si="156"/>
        <v>-0.620247694707091-0.539414935727794i</v>
      </c>
      <c r="I1046" s="1">
        <f t="shared" si="157"/>
        <v>0.74526428370754105</v>
      </c>
      <c r="J1046" s="1">
        <f t="shared" si="158"/>
        <v>2.47904122846071</v>
      </c>
    </row>
    <row r="1047" spans="1:10" x14ac:dyDescent="0.25">
      <c r="A1047" s="1">
        <f t="shared" si="159"/>
        <v>0.10150000000000188</v>
      </c>
      <c r="B1047" s="1">
        <f t="shared" si="150"/>
        <v>0.75000811485806895</v>
      </c>
      <c r="C1047" s="1" t="str">
        <f t="shared" si="151"/>
        <v>0.750008114858069+2.48748300118425i</v>
      </c>
      <c r="D1047" s="1">
        <f t="shared" si="152"/>
        <v>-2.5934894552935419</v>
      </c>
      <c r="E1047" s="1">
        <f t="shared" si="153"/>
        <v>-0.85351442186128956</v>
      </c>
      <c r="F1047" s="1">
        <f t="shared" si="154"/>
        <v>-0.52106921965780006</v>
      </c>
      <c r="G1047" s="1" t="str">
        <f t="shared" si="155"/>
        <v>-0.85351442186129-0.5210692196578i</v>
      </c>
      <c r="H1047" s="1" t="str">
        <f t="shared" si="156"/>
        <v>-0.621623961014859-0.537828343217312i</v>
      </c>
      <c r="I1047" s="1">
        <f t="shared" si="157"/>
        <v>0.75000811485806895</v>
      </c>
      <c r="J1047" s="1">
        <f t="shared" si="158"/>
        <v>2.4874830011842501</v>
      </c>
    </row>
    <row r="1048" spans="1:10" x14ac:dyDescent="0.25">
      <c r="A1048" s="1">
        <f t="shared" si="159"/>
        <v>0.10160000000000188</v>
      </c>
      <c r="B1048" s="1">
        <f t="shared" si="150"/>
        <v>0.75479846583578603</v>
      </c>
      <c r="C1048" s="1" t="str">
        <f t="shared" si="151"/>
        <v>0.754798465835786+2.49596943549833i</v>
      </c>
      <c r="D1048" s="1">
        <f t="shared" si="152"/>
        <v>-2.5960446173184617</v>
      </c>
      <c r="E1048" s="1">
        <f t="shared" si="153"/>
        <v>-0.85484305046137432</v>
      </c>
      <c r="F1048" s="1">
        <f t="shared" si="154"/>
        <v>-0.51888665340119533</v>
      </c>
      <c r="G1048" s="1" t="str">
        <f t="shared" si="155"/>
        <v>-0.854843050461374-0.518886653401195i</v>
      </c>
      <c r="H1048" s="1" t="str">
        <f t="shared" si="156"/>
        <v>-0.622996168833387-0.536238239306562i</v>
      </c>
      <c r="I1048" s="1">
        <f t="shared" si="157"/>
        <v>0.75479846583578603</v>
      </c>
      <c r="J1048" s="1">
        <f t="shared" si="158"/>
        <v>2.4959694354983299</v>
      </c>
    </row>
    <row r="1049" spans="1:10" x14ac:dyDescent="0.25">
      <c r="A1049" s="1">
        <f t="shared" si="159"/>
        <v>0.10170000000000189</v>
      </c>
      <c r="B1049" s="1">
        <f t="shared" si="150"/>
        <v>0.75963592863127305</v>
      </c>
      <c r="C1049" s="1" t="str">
        <f t="shared" si="151"/>
        <v>0.759635928631273+2.50450085215713i</v>
      </c>
      <c r="D1049" s="1">
        <f t="shared" si="152"/>
        <v>-2.5985997793433815</v>
      </c>
      <c r="E1049" s="1">
        <f t="shared" si="153"/>
        <v>-0.85616609791990372</v>
      </c>
      <c r="F1049" s="1">
        <f t="shared" si="154"/>
        <v>-0.51670069941176378</v>
      </c>
      <c r="G1049" s="1" t="str">
        <f t="shared" si="155"/>
        <v>-0.856166097919904-0.516700699411764i</v>
      </c>
      <c r="H1049" s="1" t="str">
        <f t="shared" si="156"/>
        <v>-0.62436430920374-0.534644634377095i</v>
      </c>
      <c r="I1049" s="1">
        <f t="shared" si="157"/>
        <v>0.75963592863127305</v>
      </c>
      <c r="J1049" s="1">
        <f t="shared" si="158"/>
        <v>2.5045008521571299</v>
      </c>
    </row>
    <row r="1050" spans="1:10" x14ac:dyDescent="0.25">
      <c r="A1050" s="1">
        <f t="shared" si="159"/>
        <v>0.10180000000000189</v>
      </c>
      <c r="B1050" s="1">
        <f t="shared" si="150"/>
        <v>0.76452110439340104</v>
      </c>
      <c r="C1050" s="1" t="str">
        <f t="shared" si="151"/>
        <v>0.764521104393401+2.51307757401207i</v>
      </c>
      <c r="D1050" s="1">
        <f t="shared" si="152"/>
        <v>-2.6011549413683013</v>
      </c>
      <c r="E1050" s="1">
        <f t="shared" si="153"/>
        <v>-0.85748355559889999</v>
      </c>
      <c r="F1050" s="1">
        <f t="shared" si="154"/>
        <v>-0.51451137196126984</v>
      </c>
      <c r="G1050" s="1" t="str">
        <f t="shared" si="155"/>
        <v>-0.8574835555989-0.51451137196127i</v>
      </c>
      <c r="H1050" s="1" t="str">
        <f t="shared" si="156"/>
        <v>-0.625728373193533-0.533047538833316i</v>
      </c>
      <c r="I1050" s="1">
        <f t="shared" si="157"/>
        <v>0.76452110439340104</v>
      </c>
      <c r="J1050" s="1">
        <f t="shared" si="158"/>
        <v>2.5130775740120699</v>
      </c>
    </row>
    <row r="1051" spans="1:10" x14ac:dyDescent="0.25">
      <c r="A1051" s="1">
        <f t="shared" si="159"/>
        <v>0.10190000000000189</v>
      </c>
      <c r="B1051" s="1">
        <f t="shared" si="150"/>
        <v>0.76945460359357598</v>
      </c>
      <c r="C1051" s="1" t="str">
        <f t="shared" si="151"/>
        <v>0.769454603593576+2.5216999260041i</v>
      </c>
      <c r="D1051" s="1">
        <f t="shared" si="152"/>
        <v>-2.6037101033932211</v>
      </c>
      <c r="E1051" s="1">
        <f t="shared" si="153"/>
        <v>-0.85879541489688049</v>
      </c>
      <c r="F1051" s="1">
        <f t="shared" si="154"/>
        <v>-0.51231868534350267</v>
      </c>
      <c r="G1051" s="1" t="str">
        <f t="shared" si="155"/>
        <v>-0.85879541489688-0.512318685343503i</v>
      </c>
      <c r="H1051" s="1" t="str">
        <f t="shared" si="156"/>
        <v>-0.627088351896999-0.531446963102421i</v>
      </c>
      <c r="I1051" s="1">
        <f t="shared" si="157"/>
        <v>0.76945460359357598</v>
      </c>
      <c r="J1051" s="1">
        <f t="shared" si="158"/>
        <v>2.5216999260041</v>
      </c>
    </row>
    <row r="1052" spans="1:10" x14ac:dyDescent="0.25">
      <c r="A1052" s="1">
        <f t="shared" si="159"/>
        <v>0.10200000000000189</v>
      </c>
      <c r="B1052" s="1">
        <f t="shared" si="150"/>
        <v>0.77443704619329601</v>
      </c>
      <c r="C1052" s="1" t="str">
        <f t="shared" si="151"/>
        <v>0.774437046193296+2.5303682351549i</v>
      </c>
      <c r="D1052" s="1">
        <f t="shared" si="152"/>
        <v>-2.6062652654181409</v>
      </c>
      <c r="E1052" s="1">
        <f t="shared" si="153"/>
        <v>-0.86010166724891324</v>
      </c>
      <c r="F1052" s="1">
        <f t="shared" si="154"/>
        <v>-0.5101226538741831</v>
      </c>
      <c r="G1052" s="1" t="str">
        <f t="shared" si="155"/>
        <v>-0.860101667248913-0.510122653874183i</v>
      </c>
      <c r="H1052" s="1" t="str">
        <f t="shared" si="156"/>
        <v>-0.628444236435042-0.529842917634328i</v>
      </c>
      <c r="I1052" s="1">
        <f t="shared" si="157"/>
        <v>0.77443704619329601</v>
      </c>
      <c r="J1052" s="1">
        <f t="shared" si="158"/>
        <v>2.5303682351549002</v>
      </c>
    </row>
    <row r="1053" spans="1:10" x14ac:dyDescent="0.25">
      <c r="A1053" s="1">
        <f t="shared" si="159"/>
        <v>0.1021000000000019</v>
      </c>
      <c r="B1053" s="1">
        <f t="shared" si="150"/>
        <v>0.77946906181513098</v>
      </c>
      <c r="C1053" s="1" t="str">
        <f t="shared" si="151"/>
        <v>0.779469061815131+2.53908283055704i</v>
      </c>
      <c r="D1053" s="1">
        <f t="shared" si="152"/>
        <v>-2.6088204274430606</v>
      </c>
      <c r="E1053" s="1">
        <f t="shared" si="153"/>
        <v>-0.86140230412667351</v>
      </c>
      <c r="F1053" s="1">
        <f t="shared" si="154"/>
        <v>-0.50792329189087004</v>
      </c>
      <c r="G1053" s="1" t="str">
        <f t="shared" si="155"/>
        <v>-0.861402304126674-0.50792329189087i</v>
      </c>
      <c r="H1053" s="1" t="str">
        <f t="shared" si="156"/>
        <v>-0.629796017955296-0.52823541290161i</v>
      </c>
      <c r="I1053" s="1">
        <f t="shared" si="157"/>
        <v>0.77946906181513098</v>
      </c>
      <c r="J1053" s="1">
        <f t="shared" si="158"/>
        <v>2.5390828305570401</v>
      </c>
    </row>
    <row r="1054" spans="1:10" x14ac:dyDescent="0.25">
      <c r="A1054" s="1">
        <f t="shared" si="159"/>
        <v>0.1022000000000019</v>
      </c>
      <c r="B1054" s="1">
        <f t="shared" si="150"/>
        <v>0.78455128991705303</v>
      </c>
      <c r="C1054" s="1" t="str">
        <f t="shared" si="151"/>
        <v>0.784551289917053+2.54784404336278i</v>
      </c>
      <c r="D1054" s="1">
        <f t="shared" si="152"/>
        <v>-2.61137558946798</v>
      </c>
      <c r="E1054" s="1">
        <f t="shared" si="153"/>
        <v>-0.8626973170384985</v>
      </c>
      <c r="F1054" s="1">
        <f t="shared" si="154"/>
        <v>-0.50572061375286681</v>
      </c>
      <c r="G1054" s="1" t="str">
        <f t="shared" si="155"/>
        <v>-0.862697317038499-0.505720613752867i</v>
      </c>
      <c r="H1054" s="1" t="str">
        <f t="shared" si="156"/>
        <v>-0.631143687632182-0.526624459399421i</v>
      </c>
      <c r="I1054" s="1">
        <f t="shared" si="157"/>
        <v>0.78455128991705303</v>
      </c>
      <c r="J1054" s="1">
        <f t="shared" si="158"/>
        <v>2.54784404336278</v>
      </c>
    </row>
    <row r="1055" spans="1:10" x14ac:dyDescent="0.25">
      <c r="A1055" s="1">
        <f t="shared" si="159"/>
        <v>0.1023000000000019</v>
      </c>
      <c r="B1055" s="1">
        <f t="shared" si="150"/>
        <v>0.78968437997034702</v>
      </c>
      <c r="C1055" s="1" t="str">
        <f t="shared" si="151"/>
        <v>0.789684379970347+2.55665220677184i</v>
      </c>
      <c r="D1055" s="1">
        <f t="shared" si="152"/>
        <v>-2.6139307514928998</v>
      </c>
      <c r="E1055" s="1">
        <f t="shared" si="153"/>
        <v>-0.86398669752944457</v>
      </c>
      <c r="F1055" s="1">
        <f t="shared" si="154"/>
        <v>-0.50351463384112682</v>
      </c>
      <c r="G1055" s="1" t="str">
        <f t="shared" si="155"/>
        <v>-0.863986697529445-0.503514633841127i</v>
      </c>
      <c r="H1055" s="1" t="str">
        <f t="shared" si="156"/>
        <v>-0.632487236666968-0.525010067645436i</v>
      </c>
      <c r="I1055" s="1">
        <f t="shared" si="157"/>
        <v>0.78968437997034702</v>
      </c>
      <c r="J1055" s="1">
        <f t="shared" si="158"/>
        <v>2.5566522067718398</v>
      </c>
    </row>
    <row r="1056" spans="1:10" x14ac:dyDescent="0.25">
      <c r="A1056" s="1">
        <f t="shared" si="159"/>
        <v>0.10240000000000191</v>
      </c>
      <c r="B1056" s="1">
        <f t="shared" si="150"/>
        <v>0.79486899164104297</v>
      </c>
      <c r="C1056" s="1" t="str">
        <f t="shared" si="151"/>
        <v>0.794868991641043+2.56550765601764i</v>
      </c>
      <c r="D1056" s="1">
        <f t="shared" si="152"/>
        <v>-2.6164859135178196</v>
      </c>
      <c r="E1056" s="1">
        <f t="shared" si="153"/>
        <v>-0.86527043718134034</v>
      </c>
      <c r="F1056" s="1">
        <f t="shared" si="154"/>
        <v>-0.50130536655816094</v>
      </c>
      <c r="G1056" s="1" t="str">
        <f t="shared" si="155"/>
        <v>-0.86527043718134-0.501305366558161i</v>
      </c>
      <c r="H1056" s="1" t="str">
        <f t="shared" si="156"/>
        <v>-0.633826656287824-0.523392248179773i</v>
      </c>
      <c r="I1056" s="1">
        <f t="shared" si="157"/>
        <v>0.79486899164104297</v>
      </c>
      <c r="J1056" s="1">
        <f t="shared" si="158"/>
        <v>2.56550765601764</v>
      </c>
    </row>
    <row r="1057" spans="1:10" x14ac:dyDescent="0.25">
      <c r="A1057" s="1">
        <f t="shared" si="159"/>
        <v>0.10250000000000191</v>
      </c>
      <c r="B1057" s="1">
        <f t="shared" ref="B1057:B1120" si="160">I1057</f>
        <v>0.80010579497504597</v>
      </c>
      <c r="C1057" s="1" t="str">
        <f t="shared" ref="C1057:C1120" si="161">IMDIV(IMSUB(1,H1057),IMSUM(1,H1057))</f>
        <v>0.800105794975046+2.57441072835248i</v>
      </c>
      <c r="D1057" s="1">
        <f t="shared" ref="D1057:D1120" si="162">-2*$B$10*A1057</f>
        <v>-2.6190410755427393</v>
      </c>
      <c r="E1057" s="1">
        <f t="shared" ref="E1057:E1120" si="163">COS(D1057)</f>
        <v>-0.86654852761284296</v>
      </c>
      <c r="F1057" s="1">
        <f t="shared" ref="F1057:F1120" si="164">SIN(D1057)</f>
        <v>-0.49909282632794266</v>
      </c>
      <c r="G1057" s="1" t="str">
        <f t="shared" ref="G1057:G1120" si="165">COMPLEX(E1057,F1057)</f>
        <v>-0.866548527612843-0.499092826327943i</v>
      </c>
      <c r="H1057" s="1" t="str">
        <f t="shared" ref="H1057:H1120" si="166">IMPRODUCT(G1057,$H$2)</f>
        <v>-0.635161937749883-0.521771011564935i</v>
      </c>
      <c r="I1057" s="1">
        <f t="shared" ref="I1057:I1120" si="167">IMREAL(C1057)</f>
        <v>0.80010579497504597</v>
      </c>
      <c r="J1057" s="1">
        <f t="shared" ref="J1057:J1120" si="168">IMAGINARY(C1057)</f>
        <v>2.57441072835248</v>
      </c>
    </row>
    <row r="1058" spans="1:10" x14ac:dyDescent="0.25">
      <c r="A1058" s="1">
        <f t="shared" ref="A1058:A1121" si="169">A1057+$O$1</f>
        <v>0.10260000000000191</v>
      </c>
      <c r="B1058" s="1">
        <f t="shared" si="160"/>
        <v>0.80539547058702299</v>
      </c>
      <c r="C1058" s="1" t="str">
        <f t="shared" si="161"/>
        <v>0.805395470587023+2.583361763031i</v>
      </c>
      <c r="D1058" s="1">
        <f t="shared" si="162"/>
        <v>-2.6215962375676591</v>
      </c>
      <c r="E1058" s="1">
        <f t="shared" si="163"/>
        <v>-0.86782096047949242</v>
      </c>
      <c r="F1058" s="1">
        <f t="shared" si="164"/>
        <v>-0.49687702759581398</v>
      </c>
      <c r="G1058" s="1" t="str">
        <f t="shared" si="165"/>
        <v>-0.867820960479492-0.496877027595814i</v>
      </c>
      <c r="H1058" s="1" t="str">
        <f t="shared" si="166"/>
        <v>-0.636493072335291-0.520146368385729i</v>
      </c>
      <c r="I1058" s="1">
        <f t="shared" si="167"/>
        <v>0.80539547058702299</v>
      </c>
      <c r="J1058" s="1">
        <f t="shared" si="168"/>
        <v>2.5833617630310002</v>
      </c>
    </row>
    <row r="1059" spans="1:10" x14ac:dyDescent="0.25">
      <c r="A1059" s="1">
        <f t="shared" si="169"/>
        <v>0.10270000000000191</v>
      </c>
      <c r="B1059" s="1">
        <f t="shared" si="160"/>
        <v>0.81073870985303997</v>
      </c>
      <c r="C1059" s="1" t="str">
        <f t="shared" si="161"/>
        <v>0.81073870985304+2.59236110129242i</v>
      </c>
      <c r="D1059" s="1">
        <f t="shared" si="162"/>
        <v>-2.6241513995925789</v>
      </c>
      <c r="E1059" s="1">
        <f t="shared" si="163"/>
        <v>-0.86908772747376617</v>
      </c>
      <c r="F1059" s="1">
        <f t="shared" si="164"/>
        <v>-0.49465798482839113</v>
      </c>
      <c r="G1059" s="1" t="str">
        <f t="shared" si="165"/>
        <v>-0.869087727473766-0.494657984828391i</v>
      </c>
      <c r="H1059" s="1" t="str">
        <f t="shared" si="166"/>
        <v>-0.637820051353273-0.518518329249207i</v>
      </c>
      <c r="I1059" s="1">
        <f t="shared" si="167"/>
        <v>0.81073870985303997</v>
      </c>
      <c r="J1059" s="1">
        <f t="shared" si="168"/>
        <v>2.5923611012924201</v>
      </c>
    </row>
    <row r="1060" spans="1:10" x14ac:dyDescent="0.25">
      <c r="A1060" s="1">
        <f t="shared" si="169"/>
        <v>0.10280000000000192</v>
      </c>
      <c r="B1060" s="1">
        <f t="shared" si="160"/>
        <v>0.81613621510719703</v>
      </c>
      <c r="C1060" s="1" t="str">
        <f t="shared" si="161"/>
        <v>0.816136215107197+2.60140908634117i</v>
      </c>
      <c r="D1060" s="1">
        <f t="shared" si="162"/>
        <v>-2.6267065616174987</v>
      </c>
      <c r="E1060" s="1">
        <f t="shared" si="163"/>
        <v>-0.87034882032513317</v>
      </c>
      <c r="F1060" s="1">
        <f t="shared" si="164"/>
        <v>-0.49243571251347024</v>
      </c>
      <c r="G1060" s="1" t="str">
        <f t="shared" si="165"/>
        <v>-0.870348820325133-0.49243571251347i</v>
      </c>
      <c r="H1060" s="1" t="str">
        <f t="shared" si="166"/>
        <v>-0.639142866140182-0.516886904784591i</v>
      </c>
      <c r="I1060" s="1">
        <f t="shared" si="167"/>
        <v>0.81613621510719703</v>
      </c>
      <c r="J1060" s="1">
        <f t="shared" si="168"/>
        <v>2.6014090863411701</v>
      </c>
    </row>
    <row r="1061" spans="1:10" x14ac:dyDescent="0.25">
      <c r="A1061" s="1">
        <f t="shared" si="169"/>
        <v>0.10290000000000192</v>
      </c>
      <c r="B1061" s="1">
        <f t="shared" si="160"/>
        <v>0.82158869984217797</v>
      </c>
      <c r="C1061" s="1" t="str">
        <f t="shared" si="161"/>
        <v>0.821588699842178+2.61050606332584i</v>
      </c>
      <c r="D1061" s="1">
        <f t="shared" si="162"/>
        <v>-2.6292617236424185</v>
      </c>
      <c r="E1061" s="1">
        <f t="shared" si="163"/>
        <v>-0.87160423080010818</v>
      </c>
      <c r="F1061" s="1">
        <f t="shared" si="164"/>
        <v>-0.49021022515993262</v>
      </c>
      <c r="G1061" s="1" t="str">
        <f t="shared" si="165"/>
        <v>-0.871604230800108-0.490210225159933i</v>
      </c>
      <c r="H1061" s="1" t="str">
        <f t="shared" si="166"/>
        <v>-0.640461508059558-0.515252105643206i</v>
      </c>
      <c r="I1061" s="1">
        <f t="shared" si="167"/>
        <v>0.82158869984217797</v>
      </c>
      <c r="J1061" s="1">
        <f t="shared" si="168"/>
        <v>2.6105060633258401</v>
      </c>
    </row>
    <row r="1062" spans="1:10" x14ac:dyDescent="0.25">
      <c r="A1062" s="1">
        <f t="shared" si="169"/>
        <v>0.10300000000000192</v>
      </c>
      <c r="B1062" s="1">
        <f t="shared" si="160"/>
        <v>0.82709688891389499</v>
      </c>
      <c r="C1062" s="1" t="str">
        <f t="shared" si="161"/>
        <v>0.827096888913895+2.61965237931665i</v>
      </c>
      <c r="D1062" s="1">
        <f t="shared" si="162"/>
        <v>-2.6318168856673383</v>
      </c>
      <c r="E1062" s="1">
        <f t="shared" si="163"/>
        <v>-0.8728539507023052</v>
      </c>
      <c r="F1062" s="1">
        <f t="shared" si="164"/>
        <v>-0.48798153729765004</v>
      </c>
      <c r="G1062" s="1" t="str">
        <f t="shared" si="165"/>
        <v>-0.872853950702305-0.48798153729765i</v>
      </c>
      <c r="H1062" s="1" t="str">
        <f t="shared" si="166"/>
        <v>-0.641775968502189-0.513613942498408i</v>
      </c>
      <c r="I1062" s="1">
        <f t="shared" si="167"/>
        <v>0.82709688891389499</v>
      </c>
      <c r="J1062" s="1">
        <f t="shared" si="168"/>
        <v>2.61965237931665</v>
      </c>
    </row>
    <row r="1063" spans="1:10" x14ac:dyDescent="0.25">
      <c r="A1063" s="1">
        <f t="shared" si="169"/>
        <v>0.10310000000000193</v>
      </c>
      <c r="B1063" s="1">
        <f t="shared" si="160"/>
        <v>0.83266151875031502</v>
      </c>
      <c r="C1063" s="1" t="str">
        <f t="shared" si="161"/>
        <v>0.832661518750315+2.62884838328101i</v>
      </c>
      <c r="D1063" s="1">
        <f t="shared" si="162"/>
        <v>-2.6343720476922581</v>
      </c>
      <c r="E1063" s="1">
        <f t="shared" si="163"/>
        <v>-0.87409797187249116</v>
      </c>
      <c r="F1063" s="1">
        <f t="shared" si="164"/>
        <v>-0.48574966347739007</v>
      </c>
      <c r="G1063" s="1" t="str">
        <f t="shared" si="165"/>
        <v>-0.874097971872491-0.48574966347739i</v>
      </c>
      <c r="H1063" s="1" t="str">
        <f t="shared" si="166"/>
        <v>-0.643086238886159-0.51197242604552i</v>
      </c>
      <c r="I1063" s="1">
        <f t="shared" si="167"/>
        <v>0.83266151875031502</v>
      </c>
      <c r="J1063" s="1">
        <f t="shared" si="168"/>
        <v>2.6288483832810101</v>
      </c>
    </row>
    <row r="1064" spans="1:10" x14ac:dyDescent="0.25">
      <c r="A1064" s="1">
        <f t="shared" si="169"/>
        <v>0.10320000000000193</v>
      </c>
      <c r="B1064" s="1">
        <f t="shared" si="160"/>
        <v>0.838283337564527</v>
      </c>
      <c r="C1064" s="1" t="str">
        <f t="shared" si="161"/>
        <v>0.838283337564527+2.63809442605743i</v>
      </c>
      <c r="D1064" s="1">
        <f t="shared" si="162"/>
        <v>-2.6369272097171779</v>
      </c>
      <c r="E1064" s="1">
        <f t="shared" si="163"/>
        <v>-0.87533628618863923</v>
      </c>
      <c r="F1064" s="1">
        <f t="shared" si="164"/>
        <v>-0.48351461827072068</v>
      </c>
      <c r="G1064" s="1" t="str">
        <f t="shared" si="165"/>
        <v>-0.875336286188639-0.483514618270721i</v>
      </c>
      <c r="H1064" s="1" t="str">
        <f t="shared" si="166"/>
        <v>-0.644392310656909-0.510327567001754i</v>
      </c>
      <c r="I1064" s="1">
        <f t="shared" si="167"/>
        <v>0.838283337564527</v>
      </c>
      <c r="J1064" s="1">
        <f t="shared" si="168"/>
        <v>2.6380944260574299</v>
      </c>
    </row>
    <row r="1065" spans="1:10" x14ac:dyDescent="0.25">
      <c r="A1065" s="1">
        <f t="shared" si="169"/>
        <v>0.10330000000000193</v>
      </c>
      <c r="B1065" s="1">
        <f t="shared" si="160"/>
        <v>0.84396310557212495</v>
      </c>
      <c r="C1065" s="1" t="str">
        <f t="shared" si="161"/>
        <v>0.843963105572125+2.64739086032743i</v>
      </c>
      <c r="D1065" s="1">
        <f t="shared" si="162"/>
        <v>-2.6394823717420977</v>
      </c>
      <c r="E1065" s="1">
        <f t="shared" si="163"/>
        <v>-0.87656888556598156</v>
      </c>
      <c r="F1065" s="1">
        <f t="shared" si="164"/>
        <v>-0.48127641626991557</v>
      </c>
      <c r="G1065" s="1" t="str">
        <f t="shared" si="165"/>
        <v>-0.876568885565982-0.481276416269916i</v>
      </c>
      <c r="H1065" s="1" t="str">
        <f t="shared" si="166"/>
        <v>-0.645694175287296-0.508679376106148i</v>
      </c>
      <c r="I1065" s="1">
        <f t="shared" si="167"/>
        <v>0.84396310557212495</v>
      </c>
      <c r="J1065" s="1">
        <f t="shared" si="168"/>
        <v>2.6473908603274299</v>
      </c>
    </row>
    <row r="1066" spans="1:10" x14ac:dyDescent="0.25">
      <c r="A1066" s="1">
        <f t="shared" si="169"/>
        <v>0.10340000000000193</v>
      </c>
      <c r="B1066" s="1">
        <f t="shared" si="160"/>
        <v>0.84970159521307698</v>
      </c>
      <c r="C1066" s="1" t="str">
        <f t="shared" si="161"/>
        <v>0.849701595213077+2.65673804058555i</v>
      </c>
      <c r="D1066" s="1">
        <f t="shared" si="162"/>
        <v>-2.6420375337670174</v>
      </c>
      <c r="E1066" s="1">
        <f t="shared" si="163"/>
        <v>-0.87779576195706266</v>
      </c>
      <c r="F1066" s="1">
        <f t="shared" si="164"/>
        <v>-0.47903507208785856</v>
      </c>
      <c r="G1066" s="1" t="str">
        <f t="shared" si="165"/>
        <v>-0.877795761957063-0.479035072087859i</v>
      </c>
      <c r="H1066" s="1" t="str">
        <f t="shared" si="166"/>
        <v>-0.64699182427764-0.507027864119491i</v>
      </c>
      <c r="I1066" s="1">
        <f t="shared" si="167"/>
        <v>0.84970159521307698</v>
      </c>
      <c r="J1066" s="1">
        <f t="shared" si="168"/>
        <v>2.6567380405855499</v>
      </c>
    </row>
    <row r="1067" spans="1:10" x14ac:dyDescent="0.25">
      <c r="A1067" s="1">
        <f t="shared" si="169"/>
        <v>0.10350000000000194</v>
      </c>
      <c r="B1067" s="1">
        <f t="shared" si="160"/>
        <v>0.85549959137810905</v>
      </c>
      <c r="C1067" s="1" t="str">
        <f t="shared" si="161"/>
        <v>0.855499591378109+2.66613632310737i</v>
      </c>
      <c r="D1067" s="1">
        <f t="shared" si="162"/>
        <v>-2.6445926957919372</v>
      </c>
      <c r="E1067" s="1">
        <f t="shared" si="163"/>
        <v>-0.87901690735179105</v>
      </c>
      <c r="F1067" s="1">
        <f t="shared" si="164"/>
        <v>-0.47679060035794829</v>
      </c>
      <c r="G1067" s="1" t="str">
        <f t="shared" si="165"/>
        <v>-0.879016907351791-0.476790600357948i</v>
      </c>
      <c r="H1067" s="1" t="str">
        <f t="shared" si="166"/>
        <v>-0.648285249155786-0.505373041824256i</v>
      </c>
      <c r="I1067" s="1">
        <f t="shared" si="167"/>
        <v>0.85549959137810905</v>
      </c>
      <c r="J1067" s="1">
        <f t="shared" si="168"/>
        <v>2.66613632310737</v>
      </c>
    </row>
    <row r="1068" spans="1:10" x14ac:dyDescent="0.25">
      <c r="A1068" s="1">
        <f t="shared" si="169"/>
        <v>0.10360000000000194</v>
      </c>
      <c r="B1068" s="1">
        <f t="shared" si="160"/>
        <v>0.86135789163966203</v>
      </c>
      <c r="C1068" s="1" t="str">
        <f t="shared" si="161"/>
        <v>0.861357891639662+2.6755860659153i</v>
      </c>
      <c r="D1068" s="1">
        <f t="shared" si="162"/>
        <v>-2.647147857816857</v>
      </c>
      <c r="E1068" s="1">
        <f t="shared" si="163"/>
        <v>-0.88023231377749256</v>
      </c>
      <c r="F1068" s="1">
        <f t="shared" si="164"/>
        <v>-0.47454301573400276</v>
      </c>
      <c r="G1068" s="1" t="str">
        <f t="shared" si="165"/>
        <v>-0.880232313777493-0.474543015734003i</v>
      </c>
      <c r="H1068" s="1" t="str">
        <f t="shared" si="166"/>
        <v>-0.649574441477158-0.503714920024531i</v>
      </c>
      <c r="I1068" s="1">
        <f t="shared" si="167"/>
        <v>0.86135789163966203</v>
      </c>
      <c r="J1068" s="1">
        <f t="shared" si="168"/>
        <v>2.6755860659152999</v>
      </c>
    </row>
    <row r="1069" spans="1:10" x14ac:dyDescent="0.25">
      <c r="A1069" s="1">
        <f t="shared" si="169"/>
        <v>0.10370000000000194</v>
      </c>
      <c r="B1069" s="1">
        <f t="shared" si="160"/>
        <v>0.86727730648771595</v>
      </c>
      <c r="C1069" s="1" t="str">
        <f t="shared" si="161"/>
        <v>0.867277306487716+2.68508762874224i</v>
      </c>
      <c r="D1069" s="1">
        <f t="shared" si="162"/>
        <v>-2.6497030198417768</v>
      </c>
      <c r="E1069" s="1">
        <f t="shared" si="163"/>
        <v>-0.88144197329896146</v>
      </c>
      <c r="F1069" s="1">
        <f t="shared" si="164"/>
        <v>-0.47229233289016348</v>
      </c>
      <c r="G1069" s="1" t="str">
        <f t="shared" si="165"/>
        <v>-0.881441973298961-0.472292332890163i</v>
      </c>
      <c r="H1069" s="1" t="str">
        <f t="shared" si="166"/>
        <v>-0.650859392824814-0.50205350954594i</v>
      </c>
      <c r="I1069" s="1">
        <f t="shared" si="167"/>
        <v>0.86727730648771595</v>
      </c>
      <c r="J1069" s="1">
        <f t="shared" si="168"/>
        <v>2.6850876287422398</v>
      </c>
    </row>
    <row r="1070" spans="1:10" x14ac:dyDescent="0.25">
      <c r="A1070" s="1">
        <f t="shared" si="169"/>
        <v>0.10380000000000195</v>
      </c>
      <c r="B1070" s="1">
        <f t="shared" si="160"/>
        <v>0.87325865957030202</v>
      </c>
      <c r="C1070" s="1" t="str">
        <f t="shared" si="161"/>
        <v>0.873258659570302+2.69464137299297i</v>
      </c>
      <c r="D1070" s="1">
        <f t="shared" si="162"/>
        <v>-2.6522581818666966</v>
      </c>
      <c r="E1070" s="1">
        <f t="shared" si="163"/>
        <v>-0.88264587801851291</v>
      </c>
      <c r="F1070" s="1">
        <f t="shared" si="164"/>
        <v>-0.47003856652079984</v>
      </c>
      <c r="G1070" s="1" t="str">
        <f t="shared" si="165"/>
        <v>-0.882645878018513-0.4700385665208i</v>
      </c>
      <c r="H1070" s="1" t="str">
        <f t="shared" si="166"/>
        <v>-0.652140094809499-0.500388821235585i</v>
      </c>
      <c r="I1070" s="1">
        <f t="shared" si="167"/>
        <v>0.87325865957030202</v>
      </c>
      <c r="J1070" s="1">
        <f t="shared" si="168"/>
        <v>2.6946413729929701</v>
      </c>
    </row>
    <row r="1071" spans="1:10" x14ac:dyDescent="0.25">
      <c r="A1071" s="1">
        <f t="shared" si="169"/>
        <v>0.10390000000000195</v>
      </c>
      <c r="B1071" s="1">
        <f t="shared" si="160"/>
        <v>0.87930278793903105</v>
      </c>
      <c r="C1071" s="1" t="str">
        <f t="shared" si="161"/>
        <v>0.879302787939031+2.704247661703i</v>
      </c>
      <c r="D1071" s="1">
        <f t="shared" si="162"/>
        <v>-2.6548133438916164</v>
      </c>
      <c r="E1071" s="1">
        <f t="shared" si="163"/>
        <v>-0.88384402007603446</v>
      </c>
      <c r="F1071" s="1">
        <f t="shared" si="164"/>
        <v>-0.46778173134041318</v>
      </c>
      <c r="G1071" s="1" t="str">
        <f t="shared" si="165"/>
        <v>-0.883844020076034-0.467781731340413i</v>
      </c>
      <c r="H1071" s="1" t="str">
        <f t="shared" si="166"/>
        <v>-0.653416539069704-0.498720865961963i</v>
      </c>
      <c r="I1071" s="1">
        <f t="shared" si="167"/>
        <v>0.87930278793903105</v>
      </c>
      <c r="J1071" s="1">
        <f t="shared" si="168"/>
        <v>2.704247661703</v>
      </c>
    </row>
    <row r="1072" spans="1:10" x14ac:dyDescent="0.25">
      <c r="A1072" s="1">
        <f t="shared" si="169"/>
        <v>0.10400000000000195</v>
      </c>
      <c r="B1072" s="1">
        <f t="shared" si="160"/>
        <v>0.88541054229966998</v>
      </c>
      <c r="C1072" s="1" t="str">
        <f t="shared" si="161"/>
        <v>0.88541054229967+2.71390685949513i</v>
      </c>
      <c r="D1072" s="1">
        <f t="shared" si="162"/>
        <v>-2.6573685059165362</v>
      </c>
      <c r="E1072" s="1">
        <f t="shared" si="163"/>
        <v>-0.8850363916490368</v>
      </c>
      <c r="F1072" s="1">
        <f t="shared" si="164"/>
        <v>-0.46552184208354042</v>
      </c>
      <c r="G1072" s="1" t="str">
        <f t="shared" si="165"/>
        <v>-0.885036391649037-0.46552184208354i</v>
      </c>
      <c r="H1072" s="1" t="str">
        <f t="shared" si="166"/>
        <v>-0.654688717271716-0.497049654614905i</v>
      </c>
      <c r="I1072" s="1">
        <f t="shared" si="167"/>
        <v>0.88541054229966998</v>
      </c>
      <c r="J1072" s="1">
        <f t="shared" si="168"/>
        <v>2.7139068594951299</v>
      </c>
    </row>
    <row r="1073" spans="1:10" x14ac:dyDescent="0.25">
      <c r="A1073" s="1">
        <f t="shared" si="169"/>
        <v>0.10410000000000195</v>
      </c>
      <c r="B1073" s="1">
        <f t="shared" si="160"/>
        <v>0.89158278726782003</v>
      </c>
      <c r="C1073" s="1" t="str">
        <f t="shared" si="161"/>
        <v>0.89158278726782+2.72361933253323i</v>
      </c>
      <c r="D1073" s="1">
        <f t="shared" si="162"/>
        <v>-2.659923667941456</v>
      </c>
      <c r="E1073" s="1">
        <f t="shared" si="163"/>
        <v>-0.88622298495270557</v>
      </c>
      <c r="F1073" s="1">
        <f t="shared" si="164"/>
        <v>-0.46325891350465837</v>
      </c>
      <c r="G1073" s="1" t="str">
        <f t="shared" si="165"/>
        <v>-0.886222984952706-0.463258913504658i</v>
      </c>
      <c r="H1073" s="1" t="str">
        <f t="shared" si="166"/>
        <v>-0.655956621109675-0.495375198105496i</v>
      </c>
      <c r="I1073" s="1">
        <f t="shared" si="167"/>
        <v>0.89158278726782003</v>
      </c>
      <c r="J1073" s="1">
        <f t="shared" si="168"/>
        <v>2.7236193325332301</v>
      </c>
    </row>
    <row r="1074" spans="1:10" x14ac:dyDescent="0.25">
      <c r="A1074" s="1">
        <f t="shared" si="169"/>
        <v>0.10420000000000196</v>
      </c>
      <c r="B1074" s="1">
        <f t="shared" si="160"/>
        <v>0.89782040162990995</v>
      </c>
      <c r="C1074" s="1" t="str">
        <f t="shared" si="161"/>
        <v>0.89782040162991+2.73338544847344i</v>
      </c>
      <c r="D1074" s="1">
        <f t="shared" si="162"/>
        <v>-2.6624788299663757</v>
      </c>
      <c r="E1074" s="1">
        <f t="shared" si="163"/>
        <v>-0.88740379223995181</v>
      </c>
      <c r="F1074" s="1">
        <f t="shared" si="164"/>
        <v>-0.4609929603780869</v>
      </c>
      <c r="G1074" s="1" t="str">
        <f t="shared" si="165"/>
        <v>-0.887403792239952-0.460992960378087i</v>
      </c>
      <c r="H1074" s="1" t="str">
        <f t="shared" si="166"/>
        <v>-0.657220242305627-0.493697507366012i</v>
      </c>
      <c r="I1074" s="1">
        <f t="shared" si="167"/>
        <v>0.89782040162990995</v>
      </c>
      <c r="J1074" s="1">
        <f t="shared" si="168"/>
        <v>2.7333854484734399</v>
      </c>
    </row>
    <row r="1075" spans="1:10" x14ac:dyDescent="0.25">
      <c r="A1075" s="1">
        <f t="shared" si="169"/>
        <v>0.10430000000000196</v>
      </c>
      <c r="B1075" s="1">
        <f t="shared" si="160"/>
        <v>0.90412427860954203</v>
      </c>
      <c r="C1075" s="1" t="str">
        <f t="shared" si="161"/>
        <v>0.904124278609542+2.74320557641255i</v>
      </c>
      <c r="D1075" s="1">
        <f t="shared" si="162"/>
        <v>-2.6650339919912955</v>
      </c>
      <c r="E1075" s="1">
        <f t="shared" si="163"/>
        <v>-0.88857880580146253</v>
      </c>
      <c r="F1075" s="1">
        <f t="shared" si="164"/>
        <v>-0.45872399749789278</v>
      </c>
      <c r="G1075" s="1" t="str">
        <f t="shared" si="165"/>
        <v>-0.888578805801463-0.458723997497893i</v>
      </c>
      <c r="H1075" s="1" t="str">
        <f t="shared" si="166"/>
        <v>-0.658479572609581-0.492016593349843i</v>
      </c>
      <c r="I1075" s="1">
        <f t="shared" si="167"/>
        <v>0.90412427860954203</v>
      </c>
      <c r="J1075" s="1">
        <f t="shared" si="168"/>
        <v>2.7432055764125498</v>
      </c>
    </row>
    <row r="1076" spans="1:10" x14ac:dyDescent="0.25">
      <c r="A1076" s="1">
        <f t="shared" si="169"/>
        <v>0.10440000000000196</v>
      </c>
      <c r="B1076" s="1">
        <f t="shared" si="160"/>
        <v>0.91049532613935802</v>
      </c>
      <c r="C1076" s="1" t="str">
        <f t="shared" si="161"/>
        <v>0.910495326139358+2.7530800868334i</v>
      </c>
      <c r="D1076" s="1">
        <f t="shared" si="162"/>
        <v>-2.6675891540162153</v>
      </c>
      <c r="E1076" s="1">
        <f t="shared" si="163"/>
        <v>-0.88974801796575109</v>
      </c>
      <c r="F1076" s="1">
        <f t="shared" si="164"/>
        <v>-0.45645203967779296</v>
      </c>
      <c r="G1076" s="1" t="str">
        <f t="shared" si="165"/>
        <v>-0.889748017965751-0.456452039677793i</v>
      </c>
      <c r="H1076" s="1" t="str">
        <f t="shared" si="166"/>
        <v>-0.659734603799558-0.490332467031422i</v>
      </c>
      <c r="I1076" s="1">
        <f t="shared" si="167"/>
        <v>0.91049532613935802</v>
      </c>
      <c r="J1076" s="1">
        <f t="shared" si="168"/>
        <v>2.7530800868334002</v>
      </c>
    </row>
    <row r="1077" spans="1:10" x14ac:dyDescent="0.25">
      <c r="A1077" s="1">
        <f t="shared" si="169"/>
        <v>0.10450000000000197</v>
      </c>
      <c r="B1077" s="1">
        <f t="shared" si="160"/>
        <v>0.91693446713842397</v>
      </c>
      <c r="C1077" s="1" t="str">
        <f t="shared" si="161"/>
        <v>0.916934467138424+2.76300935154723i</v>
      </c>
      <c r="D1077" s="1">
        <f t="shared" si="162"/>
        <v>-2.6701443160411351</v>
      </c>
      <c r="E1077" s="1">
        <f t="shared" si="163"/>
        <v>-0.89091142109920729</v>
      </c>
      <c r="F1077" s="1">
        <f t="shared" si="164"/>
        <v>-0.45417710175105802</v>
      </c>
      <c r="G1077" s="1" t="str">
        <f t="shared" si="165"/>
        <v>-0.890911421099207-0.454177101751058i</v>
      </c>
      <c r="H1077" s="1" t="str">
        <f t="shared" si="166"/>
        <v>-0.660985327681649-0.488645139406158i</v>
      </c>
      <c r="I1077" s="1">
        <f t="shared" si="167"/>
        <v>0.91693446713842397</v>
      </c>
      <c r="J1077" s="1">
        <f t="shared" si="168"/>
        <v>2.7630093515472298</v>
      </c>
    </row>
    <row r="1078" spans="1:10" x14ac:dyDescent="0.25">
      <c r="A1078" s="1">
        <f t="shared" si="169"/>
        <v>0.10460000000000197</v>
      </c>
      <c r="B1078" s="1">
        <f t="shared" si="160"/>
        <v>0.92344263979548502</v>
      </c>
      <c r="C1078" s="1" t="str">
        <f t="shared" si="161"/>
        <v>0.923442639795485+2.772993743633i</v>
      </c>
      <c r="D1078" s="1">
        <f t="shared" si="162"/>
        <v>-2.6726994780660549</v>
      </c>
      <c r="E1078" s="1">
        <f t="shared" si="163"/>
        <v>-0.89206900760614738</v>
      </c>
      <c r="F1078" s="1">
        <f t="shared" si="164"/>
        <v>-0.45189919857041511</v>
      </c>
      <c r="G1078" s="1" t="str">
        <f t="shared" si="165"/>
        <v>-0.892069007606147-0.451899198570415i</v>
      </c>
      <c r="H1078" s="1" t="str">
        <f t="shared" si="166"/>
        <v>-0.662231736090066-0.486954621490359i</v>
      </c>
      <c r="I1078" s="1">
        <f t="shared" si="167"/>
        <v>0.92344263979548502</v>
      </c>
      <c r="J1078" s="1">
        <f t="shared" si="168"/>
        <v>2.7729937436330001</v>
      </c>
    </row>
    <row r="1079" spans="1:10" x14ac:dyDescent="0.25">
      <c r="A1079" s="1">
        <f t="shared" si="169"/>
        <v>0.10470000000000197</v>
      </c>
      <c r="B1079" s="1">
        <f t="shared" si="160"/>
        <v>0.93002079785796699</v>
      </c>
      <c r="C1079" s="1" t="str">
        <f t="shared" si="161"/>
        <v>0.930020797857967+2.78303363737321i</v>
      </c>
      <c r="D1079" s="1">
        <f t="shared" si="162"/>
        <v>-2.6752546400909747</v>
      </c>
      <c r="E1079" s="1">
        <f t="shared" si="163"/>
        <v>-0.89322076992886323</v>
      </c>
      <c r="F1079" s="1">
        <f t="shared" si="164"/>
        <v>-0.449618345007951</v>
      </c>
      <c r="G1079" s="1" t="str">
        <f t="shared" si="165"/>
        <v>-0.893220769928863-0.449618345007951i</v>
      </c>
      <c r="H1079" s="1" t="str">
        <f t="shared" si="166"/>
        <v>-0.663473820887195-0.48526092432116i</v>
      </c>
      <c r="I1079" s="1">
        <f t="shared" si="167"/>
        <v>0.93002079785796699</v>
      </c>
      <c r="J1079" s="1">
        <f t="shared" si="168"/>
        <v>2.7830336373732099</v>
      </c>
    </row>
    <row r="1080" spans="1:10" x14ac:dyDescent="0.25">
      <c r="A1080" s="1">
        <f t="shared" si="169"/>
        <v>0.10480000000000197</v>
      </c>
      <c r="B1080" s="1">
        <f t="shared" si="160"/>
        <v>0.93666991092700402</v>
      </c>
      <c r="C1080" s="1" t="str">
        <f t="shared" si="161"/>
        <v>0.936669910927004+2.79312940818654i</v>
      </c>
      <c r="D1080" s="1">
        <f t="shared" si="162"/>
        <v>-2.6778098021158945</v>
      </c>
      <c r="E1080" s="1">
        <f t="shared" si="163"/>
        <v>-0.89436670054767209</v>
      </c>
      <c r="F1080" s="1">
        <f t="shared" si="164"/>
        <v>-0.44733455595501526</v>
      </c>
      <c r="G1080" s="1" t="str">
        <f t="shared" si="165"/>
        <v>-0.894366700547672-0.447334555955015i</v>
      </c>
      <c r="H1080" s="1" t="str">
        <f t="shared" si="166"/>
        <v>-0.664711573963653-0.483564058956456i</v>
      </c>
      <c r="I1080" s="1">
        <f t="shared" si="167"/>
        <v>0.93666991092700402</v>
      </c>
      <c r="J1080" s="1">
        <f t="shared" si="168"/>
        <v>2.7931294081865401</v>
      </c>
    </row>
    <row r="1081" spans="1:10" x14ac:dyDescent="0.25">
      <c r="A1081" s="1">
        <f t="shared" si="169"/>
        <v>0.10490000000000198</v>
      </c>
      <c r="B1081" s="1">
        <f t="shared" si="160"/>
        <v>0.94339096475852902</v>
      </c>
      <c r="C1081" s="1" t="str">
        <f t="shared" si="161"/>
        <v>0.943390964758529+2.80328143255667i</v>
      </c>
      <c r="D1081" s="1">
        <f t="shared" si="162"/>
        <v>-2.6803649641408138</v>
      </c>
      <c r="E1081" s="1">
        <f t="shared" si="163"/>
        <v>-0.89550679198096539</v>
      </c>
      <c r="F1081" s="1">
        <f t="shared" si="164"/>
        <v>-0.44504784632212308</v>
      </c>
      <c r="G1081" s="1" t="str">
        <f t="shared" si="165"/>
        <v>-0.895506791980965-0.445047846322123i</v>
      </c>
      <c r="H1081" s="1" t="str">
        <f t="shared" si="166"/>
        <v>-0.665944987238336-0.481864036474827i</v>
      </c>
      <c r="I1081" s="1">
        <f t="shared" si="167"/>
        <v>0.94339096475852902</v>
      </c>
      <c r="J1081" s="1">
        <f t="shared" si="168"/>
        <v>2.8032814325566702</v>
      </c>
    </row>
    <row r="1082" spans="1:10" x14ac:dyDescent="0.25">
      <c r="A1082" s="1">
        <f t="shared" si="169"/>
        <v>0.10500000000000198</v>
      </c>
      <c r="B1082" s="1">
        <f t="shared" si="160"/>
        <v>0.95018496157065302</v>
      </c>
      <c r="C1082" s="1" t="str">
        <f t="shared" si="161"/>
        <v>0.950184961570653+2.81349008795753i</v>
      </c>
      <c r="D1082" s="1">
        <f t="shared" si="162"/>
        <v>-2.6829201261657336</v>
      </c>
      <c r="E1082" s="1">
        <f t="shared" si="163"/>
        <v>-0.89664103678525808</v>
      </c>
      <c r="F1082" s="1">
        <f t="shared" si="164"/>
        <v>-0.44275823103885653</v>
      </c>
      <c r="G1082" s="1" t="str">
        <f t="shared" si="165"/>
        <v>-0.896641036785258-0.442758231038857i</v>
      </c>
      <c r="H1082" s="1" t="str">
        <f t="shared" si="166"/>
        <v>-0.667174052658474-0.480160867975462i</v>
      </c>
      <c r="I1082" s="1">
        <f t="shared" si="167"/>
        <v>0.95018496157065302</v>
      </c>
      <c r="J1082" s="1">
        <f t="shared" si="168"/>
        <v>2.81349008795753</v>
      </c>
    </row>
    <row r="1083" spans="1:10" x14ac:dyDescent="0.25">
      <c r="A1083" s="1">
        <f t="shared" si="169"/>
        <v>0.10510000000000198</v>
      </c>
      <c r="B1083" s="1">
        <f t="shared" si="160"/>
        <v>0.95705292035742195</v>
      </c>
      <c r="C1083" s="1" t="str">
        <f t="shared" si="161"/>
        <v>0.957052920357422+2.82375575277482i</v>
      </c>
      <c r="D1083" s="1">
        <f t="shared" si="162"/>
        <v>-2.6854752881906534</v>
      </c>
      <c r="E1083" s="1">
        <f t="shared" si="163"/>
        <v>-0.89776942755523659</v>
      </c>
      <c r="F1083" s="1">
        <f t="shared" si="164"/>
        <v>-0.44046572505376941</v>
      </c>
      <c r="G1083" s="1" t="str">
        <f t="shared" si="165"/>
        <v>-0.897769427555237-0.440465725053769i</v>
      </c>
      <c r="H1083" s="1" t="str">
        <f t="shared" si="166"/>
        <v>-0.668398762199685-0.47845456457809i</v>
      </c>
      <c r="I1083" s="1">
        <f t="shared" si="167"/>
        <v>0.95705292035742195</v>
      </c>
      <c r="J1083" s="1">
        <f t="shared" si="168"/>
        <v>2.82375575277482</v>
      </c>
    </row>
    <row r="1084" spans="1:10" x14ac:dyDescent="0.25">
      <c r="A1084" s="1">
        <f t="shared" si="169"/>
        <v>0.10520000000000199</v>
      </c>
      <c r="B1084" s="1">
        <f t="shared" si="160"/>
        <v>0.96399587720896396</v>
      </c>
      <c r="C1084" s="1" t="str">
        <f t="shared" si="161"/>
        <v>0.963995877208964+2.83407880622321i</v>
      </c>
      <c r="D1084" s="1">
        <f t="shared" si="162"/>
        <v>-2.6880304502155732</v>
      </c>
      <c r="E1084" s="1">
        <f t="shared" si="163"/>
        <v>-0.89889195692380741</v>
      </c>
      <c r="F1084" s="1">
        <f t="shared" si="164"/>
        <v>-0.43817034333428817</v>
      </c>
      <c r="G1084" s="1" t="str">
        <f t="shared" si="165"/>
        <v>-0.898891956923807-0.438170343334288i</v>
      </c>
      <c r="H1084" s="1" t="str">
        <f t="shared" si="166"/>
        <v>-0.669619107866023-0.476745137422912i</v>
      </c>
      <c r="I1084" s="1">
        <f t="shared" si="167"/>
        <v>0.96399587720896396</v>
      </c>
      <c r="J1084" s="1">
        <f t="shared" si="168"/>
        <v>2.8340788062232098</v>
      </c>
    </row>
    <row r="1085" spans="1:10" x14ac:dyDescent="0.25">
      <c r="A1085" s="1">
        <f t="shared" si="169"/>
        <v>0.10530000000000199</v>
      </c>
      <c r="B1085" s="1">
        <f t="shared" si="160"/>
        <v>0.97101488563841898</v>
      </c>
      <c r="C1085" s="1" t="str">
        <f t="shared" si="161"/>
        <v>0.971014885638419+2.84445962825967i</v>
      </c>
      <c r="D1085" s="1">
        <f t="shared" si="162"/>
        <v>-2.690585612240493</v>
      </c>
      <c r="E1085" s="1">
        <f t="shared" si="163"/>
        <v>-0.90000861756214534</v>
      </c>
      <c r="F1085" s="1">
        <f t="shared" si="164"/>
        <v>-0.43587210086661432</v>
      </c>
      <c r="G1085" s="1" t="str">
        <f t="shared" si="165"/>
        <v>-0.900008617562145-0.435872100866614i</v>
      </c>
      <c r="H1085" s="1" t="str">
        <f t="shared" si="166"/>
        <v>-0.670835081690037-0.47503259767052i</v>
      </c>
      <c r="I1085" s="1">
        <f t="shared" si="167"/>
        <v>0.97101488563841898</v>
      </c>
      <c r="J1085" s="1">
        <f t="shared" si="168"/>
        <v>2.8444596282596701</v>
      </c>
    </row>
    <row r="1086" spans="1:10" x14ac:dyDescent="0.25">
      <c r="A1086" s="1">
        <f t="shared" si="169"/>
        <v>0.10540000000000199</v>
      </c>
      <c r="B1086" s="1">
        <f t="shared" si="160"/>
        <v>0.97811101691557301</v>
      </c>
      <c r="C1086" s="1" t="str">
        <f t="shared" si="161"/>
        <v>0.978111016915573+2.85489859949225i</v>
      </c>
      <c r="D1086" s="1">
        <f t="shared" si="162"/>
        <v>-2.6931407742654128</v>
      </c>
      <c r="E1086" s="1">
        <f t="shared" si="163"/>
        <v>-0.90111940217974118</v>
      </c>
      <c r="F1086" s="1">
        <f t="shared" si="164"/>
        <v>-0.43357101265562686</v>
      </c>
      <c r="G1086" s="1" t="str">
        <f t="shared" si="165"/>
        <v>-0.901119402179741-0.433571012655627i</v>
      </c>
      <c r="H1086" s="1" t="str">
        <f t="shared" si="166"/>
        <v>-0.672046675732816-0.473316956501827i</v>
      </c>
      <c r="I1086" s="1">
        <f t="shared" si="167"/>
        <v>0.97811101691557301</v>
      </c>
      <c r="J1086" s="1">
        <f t="shared" si="168"/>
        <v>2.85489859949225</v>
      </c>
    </row>
    <row r="1087" spans="1:10" x14ac:dyDescent="0.25">
      <c r="A1087" s="1">
        <f t="shared" si="169"/>
        <v>0.10550000000000199</v>
      </c>
      <c r="B1087" s="1">
        <f t="shared" si="160"/>
        <v>0.98528536040743697</v>
      </c>
      <c r="C1087" s="1" t="str">
        <f t="shared" si="161"/>
        <v>0.985285360407437+2.86539610108454i</v>
      </c>
      <c r="D1087" s="1">
        <f t="shared" si="162"/>
        <v>-2.6956959362903326</v>
      </c>
      <c r="E1087" s="1">
        <f t="shared" si="163"/>
        <v>-0.9022243035244496</v>
      </c>
      <c r="F1087" s="1">
        <f t="shared" si="164"/>
        <v>-0.43126709372478433</v>
      </c>
      <c r="G1087" s="1" t="str">
        <f t="shared" si="165"/>
        <v>-0.90222430352445-0.431267093724784i</v>
      </c>
      <c r="H1087" s="1" t="str">
        <f t="shared" si="166"/>
        <v>-0.673253882084045-0.471598225117996i</v>
      </c>
      <c r="I1087" s="1">
        <f t="shared" si="167"/>
        <v>0.98528536040743697</v>
      </c>
      <c r="J1087" s="1">
        <f t="shared" si="168"/>
        <v>2.8653961010845399</v>
      </c>
    </row>
    <row r="1088" spans="1:10" x14ac:dyDescent="0.25">
      <c r="A1088" s="1">
        <f t="shared" si="169"/>
        <v>0.105600000000002</v>
      </c>
      <c r="B1088" s="1">
        <f t="shared" si="160"/>
        <v>0.99253902392589</v>
      </c>
      <c r="C1088" s="1" t="str">
        <f t="shared" si="161"/>
        <v>0.99253902392589+2.87595251465527i</v>
      </c>
      <c r="D1088" s="1">
        <f t="shared" si="162"/>
        <v>-2.6982510983152523</v>
      </c>
      <c r="E1088" s="1">
        <f t="shared" si="163"/>
        <v>-0.90332331438253577</v>
      </c>
      <c r="F1088" s="1">
        <f t="shared" si="164"/>
        <v>-0.42896035911602648</v>
      </c>
      <c r="G1088" s="1" t="str">
        <f t="shared" si="165"/>
        <v>-0.903323314382536-0.428960359116026i</v>
      </c>
      <c r="H1088" s="1" t="str">
        <f t="shared" si="166"/>
        <v>-0.674456692862055-0.469876414740366i</v>
      </c>
      <c r="I1088" s="1">
        <f t="shared" si="167"/>
        <v>0.99253902392589</v>
      </c>
      <c r="J1088" s="1">
        <f t="shared" si="168"/>
        <v>2.8759525146552698</v>
      </c>
    </row>
    <row r="1089" spans="1:10" x14ac:dyDescent="0.25">
      <c r="A1089" s="1">
        <f t="shared" si="169"/>
        <v>0.105700000000002</v>
      </c>
      <c r="B1089" s="1">
        <f t="shared" si="160"/>
        <v>0.99987313408253997</v>
      </c>
      <c r="C1089" s="1" t="str">
        <f t="shared" si="161"/>
        <v>0.99987313408254+2.88656822217314i</v>
      </c>
      <c r="D1089" s="1">
        <f t="shared" si="162"/>
        <v>-2.7008062603401721</v>
      </c>
      <c r="E1089" s="1">
        <f t="shared" si="163"/>
        <v>-0.90441642757872354</v>
      </c>
      <c r="F1089" s="1">
        <f t="shared" si="164"/>
        <v>-0.42665082388967612</v>
      </c>
      <c r="G1089" s="1" t="str">
        <f t="shared" si="165"/>
        <v>-0.904416427578724-0.426650823889676i</v>
      </c>
      <c r="H1089" s="1" t="str">
        <f t="shared" si="166"/>
        <v>-0.675655100213877-0.468151536610378i</v>
      </c>
      <c r="I1089" s="1">
        <f t="shared" si="167"/>
        <v>0.99987313408253997</v>
      </c>
      <c r="J1089" s="1">
        <f t="shared" si="168"/>
        <v>2.8865682221731399</v>
      </c>
    </row>
    <row r="1090" spans="1:10" x14ac:dyDescent="0.25">
      <c r="A1090" s="1">
        <f t="shared" si="169"/>
        <v>0.105800000000002</v>
      </c>
      <c r="B1090" s="1">
        <f t="shared" si="160"/>
        <v>1.007288836651</v>
      </c>
      <c r="C1090" s="1" t="str">
        <f t="shared" si="161"/>
        <v>1.007288836651+2.89724360584656i</v>
      </c>
      <c r="D1090" s="1">
        <f t="shared" si="162"/>
        <v>-2.7033614223650919</v>
      </c>
      <c r="E1090" s="1">
        <f t="shared" si="163"/>
        <v>-0.90550363597624139</v>
      </c>
      <c r="F1090" s="1">
        <f t="shared" si="164"/>
        <v>-0.42433850312434113</v>
      </c>
      <c r="G1090" s="1" t="str">
        <f t="shared" si="165"/>
        <v>-0.905503635976241-0.424338503124341i</v>
      </c>
      <c r="H1090" s="1" t="str">
        <f t="shared" si="166"/>
        <v>-0.676849096315287-0.4664236019895i</v>
      </c>
      <c r="I1090" s="1">
        <f t="shared" si="167"/>
        <v>1.007288836651</v>
      </c>
      <c r="J1090" s="1">
        <f t="shared" si="168"/>
        <v>2.89724360584656</v>
      </c>
    </row>
    <row r="1091" spans="1:10" x14ac:dyDescent="0.25">
      <c r="A1091" s="1">
        <f t="shared" si="169"/>
        <v>0.10590000000000201</v>
      </c>
      <c r="B1091" s="1">
        <f t="shared" si="160"/>
        <v>1.0147872969365599</v>
      </c>
      <c r="C1091" s="1" t="str">
        <f t="shared" si="161"/>
        <v>1.01478729693656+2.90797904800811i</v>
      </c>
      <c r="D1091" s="1">
        <f t="shared" si="162"/>
        <v>-2.7059165843900117</v>
      </c>
      <c r="E1091" s="1">
        <f t="shared" si="163"/>
        <v>-0.90658493247686944</v>
      </c>
      <c r="F1091" s="1">
        <f t="shared" si="164"/>
        <v>-0.42202341191681547</v>
      </c>
      <c r="G1091" s="1" t="str">
        <f t="shared" si="165"/>
        <v>-0.906584932476869-0.422023411916815i</v>
      </c>
      <c r="H1091" s="1" t="str">
        <f t="shared" si="166"/>
        <v>-0.678038673370867-0.464692622159159i</v>
      </c>
      <c r="I1091" s="1">
        <f t="shared" si="167"/>
        <v>1.0147872969365599</v>
      </c>
      <c r="J1091" s="1">
        <f t="shared" si="168"/>
        <v>2.90797904800811</v>
      </c>
    </row>
    <row r="1092" spans="1:10" x14ac:dyDescent="0.25">
      <c r="A1092" s="1">
        <f t="shared" si="169"/>
        <v>0.10600000000000201</v>
      </c>
      <c r="B1092" s="1">
        <f t="shared" si="160"/>
        <v>1.02236970015373</v>
      </c>
      <c r="C1092" s="1" t="str">
        <f t="shared" si="161"/>
        <v>1.02236970015373+2.91877493099355i</v>
      </c>
      <c r="D1092" s="1">
        <f t="shared" si="162"/>
        <v>-2.7084717464149315</v>
      </c>
      <c r="E1092" s="1">
        <f t="shared" si="163"/>
        <v>-0.90766031002098557</v>
      </c>
      <c r="F1092" s="1">
        <f t="shared" si="164"/>
        <v>-0.41970556538198112</v>
      </c>
      <c r="G1092" s="1" t="str">
        <f t="shared" si="165"/>
        <v>-0.907660310020986-0.419705565381981i</v>
      </c>
      <c r="H1092" s="1" t="str">
        <f t="shared" si="166"/>
        <v>-0.679223823614048-0.462958608420661i</v>
      </c>
      <c r="I1092" s="1">
        <f t="shared" si="167"/>
        <v>1.02236970015373</v>
      </c>
      <c r="J1092" s="1">
        <f t="shared" si="168"/>
        <v>2.9187749309935498</v>
      </c>
    </row>
    <row r="1093" spans="1:10" x14ac:dyDescent="0.25">
      <c r="A1093" s="1">
        <f t="shared" si="169"/>
        <v>0.10610000000000201</v>
      </c>
      <c r="B1093" s="1">
        <f t="shared" si="160"/>
        <v>1.03003725181148</v>
      </c>
      <c r="C1093" s="1" t="str">
        <f t="shared" si="161"/>
        <v>1.03003725181148+2.92963163701506i</v>
      </c>
      <c r="D1093" s="1">
        <f t="shared" si="162"/>
        <v>-2.7110269084398513</v>
      </c>
      <c r="E1093" s="1">
        <f t="shared" si="163"/>
        <v>-0.90872976158761176</v>
      </c>
      <c r="F1093" s="1">
        <f t="shared" si="164"/>
        <v>-0.41738497865270902</v>
      </c>
      <c r="G1093" s="1" t="str">
        <f t="shared" si="165"/>
        <v>-0.908729761587612-0.417384978652709i</v>
      </c>
      <c r="H1093" s="1" t="str">
        <f t="shared" si="166"/>
        <v>-0.68040453930716-0.461221572095119i</v>
      </c>
      <c r="I1093" s="1">
        <f t="shared" si="167"/>
        <v>1.03003725181148</v>
      </c>
      <c r="J1093" s="1">
        <f t="shared" si="168"/>
        <v>2.9296316370150599</v>
      </c>
    </row>
    <row r="1094" spans="1:10" x14ac:dyDescent="0.25">
      <c r="A1094" s="1">
        <f t="shared" si="169"/>
        <v>0.10620000000000202</v>
      </c>
      <c r="B1094" s="1">
        <f t="shared" si="160"/>
        <v>1.0377911781064999</v>
      </c>
      <c r="C1094" s="1" t="str">
        <f t="shared" si="161"/>
        <v>1.0377911781065+2.94054954802868i</v>
      </c>
      <c r="D1094" s="1">
        <f t="shared" si="162"/>
        <v>-2.7135820704647711</v>
      </c>
      <c r="E1094" s="1">
        <f t="shared" si="163"/>
        <v>-0.90979328019445971</v>
      </c>
      <c r="F1094" s="1">
        <f t="shared" si="164"/>
        <v>-0.41506166687976059</v>
      </c>
      <c r="G1094" s="1" t="str">
        <f t="shared" si="165"/>
        <v>-0.90979328019446-0.415061666879761i</v>
      </c>
      <c r="H1094" s="1" t="str">
        <f t="shared" si="166"/>
        <v>-0.681580812741489-0.459481524523384i</v>
      </c>
      <c r="I1094" s="1">
        <f t="shared" si="167"/>
        <v>1.0377911781064999</v>
      </c>
      <c r="J1094" s="1">
        <f t="shared" si="168"/>
        <v>2.9405495480286801</v>
      </c>
    </row>
    <row r="1095" spans="1:10" x14ac:dyDescent="0.25">
      <c r="A1095" s="1">
        <f t="shared" si="169"/>
        <v>0.10630000000000202</v>
      </c>
      <c r="B1095" s="1">
        <f t="shared" si="160"/>
        <v>1.0456327263246701</v>
      </c>
      <c r="C1095" s="1" t="str">
        <f t="shared" si="161"/>
        <v>1.04563272632467+2.95152904559551i</v>
      </c>
      <c r="D1095" s="1">
        <f t="shared" si="162"/>
        <v>-2.7161372324896909</v>
      </c>
      <c r="E1095" s="1">
        <f t="shared" si="163"/>
        <v>-0.91085085889797668</v>
      </c>
      <c r="F1095" s="1">
        <f t="shared" si="164"/>
        <v>-0.41273564523168843</v>
      </c>
      <c r="G1095" s="1" t="str">
        <f t="shared" si="165"/>
        <v>-0.910850858897977-0.412735645231688i</v>
      </c>
      <c r="H1095" s="1" t="str">
        <f t="shared" si="166"/>
        <v>-0.682752636237323-0.457738477065962i</v>
      </c>
      <c r="I1095" s="1">
        <f t="shared" si="167"/>
        <v>1.0456327263246701</v>
      </c>
      <c r="J1095" s="1">
        <f t="shared" si="168"/>
        <v>2.9515290455955099</v>
      </c>
    </row>
    <row r="1096" spans="1:10" x14ac:dyDescent="0.25">
      <c r="A1096" s="1">
        <f t="shared" si="169"/>
        <v>0.10640000000000202</v>
      </c>
      <c r="B1096" s="1">
        <f t="shared" si="160"/>
        <v>1.0535631652508499</v>
      </c>
      <c r="C1096" s="1" t="str">
        <f t="shared" si="161"/>
        <v>1.05356316525085+2.96257051073651i</v>
      </c>
      <c r="D1096" s="1">
        <f t="shared" si="162"/>
        <v>-2.7186923945146106</v>
      </c>
      <c r="E1096" s="1">
        <f t="shared" si="163"/>
        <v>-0.91190249079339047</v>
      </c>
      <c r="F1096" s="1">
        <f t="shared" si="164"/>
        <v>-0.41040692889473773</v>
      </c>
      <c r="G1096" s="1" t="str">
        <f t="shared" si="165"/>
        <v>-0.91190249079339-0.410406928894738i</v>
      </c>
      <c r="H1096" s="1" t="str">
        <f t="shared" si="166"/>
        <v>-0.683920002144003-0.45599244110295i</v>
      </c>
      <c r="I1096" s="1">
        <f t="shared" si="167"/>
        <v>1.0535631652508499</v>
      </c>
      <c r="J1096" s="1">
        <f t="shared" si="168"/>
        <v>2.9625705107365099</v>
      </c>
    </row>
    <row r="1097" spans="1:10" x14ac:dyDescent="0.25">
      <c r="A1097" s="1">
        <f t="shared" si="169"/>
        <v>0.10650000000000202</v>
      </c>
      <c r="B1097" s="1">
        <f t="shared" si="160"/>
        <v>1.0615837855871799</v>
      </c>
      <c r="C1097" s="1" t="str">
        <f t="shared" si="161"/>
        <v>1.06158378558718+2.97367432378073i</v>
      </c>
      <c r="D1097" s="1">
        <f t="shared" si="162"/>
        <v>-2.7212475565395304</v>
      </c>
      <c r="E1097" s="1">
        <f t="shared" si="163"/>
        <v>-0.91294816901475495</v>
      </c>
      <c r="F1097" s="1">
        <f t="shared" si="164"/>
        <v>-0.40807553307274674</v>
      </c>
      <c r="G1097" s="1" t="str">
        <f t="shared" si="165"/>
        <v>-0.912948169014755-0.408075533072747i</v>
      </c>
      <c r="H1097" s="1" t="str">
        <f t="shared" si="166"/>
        <v>-0.685082902839973-0.454243428033953i</v>
      </c>
      <c r="I1097" s="1">
        <f t="shared" si="167"/>
        <v>1.0615837855871799</v>
      </c>
      <c r="J1097" s="1">
        <f t="shared" si="168"/>
        <v>2.9736743237807302</v>
      </c>
    </row>
    <row r="1098" spans="1:10" x14ac:dyDescent="0.25">
      <c r="A1098" s="1">
        <f t="shared" si="169"/>
        <v>0.10660000000000203</v>
      </c>
      <c r="B1098" s="1">
        <f t="shared" si="160"/>
        <v>1.0696959003800099</v>
      </c>
      <c r="C1098" s="1" t="str">
        <f t="shared" si="161"/>
        <v>1.06969590038001+2.98484086420653i</v>
      </c>
      <c r="D1098" s="1">
        <f t="shared" si="162"/>
        <v>-2.7238027185644502</v>
      </c>
      <c r="E1098" s="1">
        <f t="shared" si="163"/>
        <v>-0.91398788673499431</v>
      </c>
      <c r="F1098" s="1">
        <f t="shared" si="164"/>
        <v>-0.40574147298704777</v>
      </c>
      <c r="G1098" s="1" t="str">
        <f t="shared" si="165"/>
        <v>-0.913987886734994-0.405741472987048i</v>
      </c>
      <c r="H1098" s="1" t="str">
        <f t="shared" si="166"/>
        <v>-0.686241330732829-0.452491449278013i</v>
      </c>
      <c r="I1098" s="1">
        <f t="shared" si="167"/>
        <v>1.0696959003800099</v>
      </c>
      <c r="J1098" s="1">
        <f t="shared" si="168"/>
        <v>2.9848408642065301</v>
      </c>
    </row>
    <row r="1099" spans="1:10" x14ac:dyDescent="0.25">
      <c r="A1099" s="1">
        <f t="shared" si="169"/>
        <v>0.10670000000000203</v>
      </c>
      <c r="B1099" s="1">
        <f t="shared" si="160"/>
        <v>1.0779008454557399</v>
      </c>
      <c r="C1099" s="1" t="str">
        <f t="shared" si="161"/>
        <v>1.07790084545574+2.99607051047568i</v>
      </c>
      <c r="D1099" s="1">
        <f t="shared" si="162"/>
        <v>-2.72635788058937</v>
      </c>
      <c r="E1099" s="1">
        <f t="shared" si="163"/>
        <v>-0.9150216371659482</v>
      </c>
      <c r="F1099" s="1">
        <f t="shared" si="164"/>
        <v>-0.40340476387636759</v>
      </c>
      <c r="G1099" s="1" t="str">
        <f t="shared" si="165"/>
        <v>-0.915021637165948-0.403404763876368i</v>
      </c>
      <c r="H1099" s="1" t="str">
        <f t="shared" si="166"/>
        <v>-0.68739527825937-0.450736516273537i</v>
      </c>
      <c r="I1099" s="1">
        <f t="shared" si="167"/>
        <v>1.0779008454557399</v>
      </c>
      <c r="J1099" s="1">
        <f t="shared" si="168"/>
        <v>2.99607051047568</v>
      </c>
    </row>
    <row r="1100" spans="1:10" x14ac:dyDescent="0.25">
      <c r="A1100" s="1">
        <f t="shared" si="169"/>
        <v>0.10680000000000203</v>
      </c>
      <c r="B1100" s="1">
        <f t="shared" si="160"/>
        <v>1.0861999798656901</v>
      </c>
      <c r="C1100" s="1" t="str">
        <f t="shared" si="161"/>
        <v>1.08619997986569+3.00736363986003i</v>
      </c>
      <c r="D1100" s="1">
        <f t="shared" si="162"/>
        <v>-2.7289130426142898</v>
      </c>
      <c r="E1100" s="1">
        <f t="shared" si="163"/>
        <v>-0.91604941355841563</v>
      </c>
      <c r="F1100" s="1">
        <f t="shared" si="164"/>
        <v>-0.40106542099672821</v>
      </c>
      <c r="G1100" s="1" t="str">
        <f t="shared" si="165"/>
        <v>-0.916049413558416-0.401065420996728i</v>
      </c>
      <c r="H1100" s="1" t="str">
        <f t="shared" si="166"/>
        <v>-0.688544737885647-0.448978640478216i</v>
      </c>
      <c r="I1100" s="1">
        <f t="shared" si="167"/>
        <v>1.0861999798656901</v>
      </c>
      <c r="J1100" s="1">
        <f t="shared" si="168"/>
        <v>3.0073636398600301</v>
      </c>
    </row>
    <row r="1101" spans="1:10" x14ac:dyDescent="0.25">
      <c r="A1101" s="1">
        <f t="shared" si="169"/>
        <v>0.10690000000000204</v>
      </c>
      <c r="B1101" s="1">
        <f t="shared" si="160"/>
        <v>1.0945946863400999</v>
      </c>
      <c r="C1101" s="1" t="str">
        <f t="shared" si="161"/>
        <v>1.0945946863401+3.01872062826024i</v>
      </c>
      <c r="D1101" s="1">
        <f t="shared" si="162"/>
        <v>-2.7314682046392096</v>
      </c>
      <c r="E1101" s="1">
        <f t="shared" si="163"/>
        <v>-0.91707120920219931</v>
      </c>
      <c r="F1101" s="1">
        <f t="shared" si="164"/>
        <v>-0.39872345962134703</v>
      </c>
      <c r="G1101" s="1" t="str">
        <f t="shared" si="165"/>
        <v>-0.917071209202199-0.398723459621347i</v>
      </c>
      <c r="H1101" s="1" t="str">
        <f t="shared" si="166"/>
        <v>-0.689689702107009-0.447217833368959i</v>
      </c>
      <c r="I1101" s="1">
        <f t="shared" si="167"/>
        <v>1.0945946863400999</v>
      </c>
      <c r="J1101" s="1">
        <f t="shared" si="168"/>
        <v>3.0187206282602399</v>
      </c>
    </row>
    <row r="1102" spans="1:10" x14ac:dyDescent="0.25">
      <c r="A1102" s="1">
        <f t="shared" si="169"/>
        <v>0.10700000000000204</v>
      </c>
      <c r="B1102" s="1">
        <f t="shared" si="160"/>
        <v>1.1030863717516399</v>
      </c>
      <c r="C1102" s="1" t="str">
        <f t="shared" si="161"/>
        <v>1.10308637175164+3.03014185001675i</v>
      </c>
      <c r="D1102" s="1">
        <f t="shared" si="162"/>
        <v>-2.7340233666641294</v>
      </c>
      <c r="E1102" s="1">
        <f t="shared" si="163"/>
        <v>-0.9180870174261494</v>
      </c>
      <c r="F1102" s="1">
        <f t="shared" si="164"/>
        <v>-0.39637889504053714</v>
      </c>
      <c r="G1102" s="1" t="str">
        <f t="shared" si="165"/>
        <v>-0.918087017426149-0.396378895040537i</v>
      </c>
      <c r="H1102" s="1" t="str">
        <f t="shared" si="166"/>
        <v>-0.690830163448159-0.445454106441809i</v>
      </c>
      <c r="I1102" s="1">
        <f t="shared" si="167"/>
        <v>1.1030863717516399</v>
      </c>
      <c r="J1102" s="1">
        <f t="shared" si="168"/>
        <v>3.0301418500167498</v>
      </c>
    </row>
    <row r="1103" spans="1:10" x14ac:dyDescent="0.25">
      <c r="A1103" s="1">
        <f t="shared" si="169"/>
        <v>0.10710000000000204</v>
      </c>
      <c r="B1103" s="1">
        <f t="shared" si="160"/>
        <v>1.1116764675884301</v>
      </c>
      <c r="C1103" s="1" t="str">
        <f t="shared" si="161"/>
        <v>1.11167646758843+3.04162767771206i</v>
      </c>
      <c r="D1103" s="1">
        <f t="shared" si="162"/>
        <v>-2.7365785286890492</v>
      </c>
      <c r="E1103" s="1">
        <f t="shared" si="163"/>
        <v>-0.91909683159820699</v>
      </c>
      <c r="F1103" s="1">
        <f t="shared" si="164"/>
        <v>-0.39403174256160772</v>
      </c>
      <c r="G1103" s="1" t="str">
        <f t="shared" si="165"/>
        <v>-0.919096831598207-0.394031742561608i</v>
      </c>
      <c r="H1103" s="1" t="str">
        <f t="shared" si="166"/>
        <v>-0.691966114463196-0.443687471211874i</v>
      </c>
      <c r="I1103" s="1">
        <f t="shared" si="167"/>
        <v>1.1116764675884301</v>
      </c>
      <c r="J1103" s="1">
        <f t="shared" si="168"/>
        <v>3.0416276777120599</v>
      </c>
    </row>
    <row r="1104" spans="1:10" x14ac:dyDescent="0.25">
      <c r="A1104" s="1">
        <f t="shared" si="169"/>
        <v>0.10720000000000204</v>
      </c>
      <c r="B1104" s="1">
        <f t="shared" si="160"/>
        <v>1.1203664304368099</v>
      </c>
      <c r="C1104" s="1" t="str">
        <f t="shared" si="161"/>
        <v>1.12036643043681+3.05317848196447i</v>
      </c>
      <c r="D1104" s="1">
        <f t="shared" si="162"/>
        <v>-2.7391336907139689</v>
      </c>
      <c r="E1104" s="1">
        <f t="shared" si="163"/>
        <v>-0.92010064512544731</v>
      </c>
      <c r="F1104" s="1">
        <f t="shared" si="164"/>
        <v>-0.39168201750876386</v>
      </c>
      <c r="G1104" s="1" t="str">
        <f t="shared" si="165"/>
        <v>-0.920100645125447-0.391682017508764i</v>
      </c>
      <c r="H1104" s="1" t="str">
        <f t="shared" si="166"/>
        <v>-0.693097547735667-0.44191793921325i</v>
      </c>
      <c r="I1104" s="1">
        <f t="shared" si="167"/>
        <v>1.1203664304368099</v>
      </c>
      <c r="J1104" s="1">
        <f t="shared" si="168"/>
        <v>3.0531784819644701</v>
      </c>
    </row>
    <row r="1105" spans="1:10" x14ac:dyDescent="0.25">
      <c r="A1105" s="1">
        <f t="shared" si="169"/>
        <v>0.10730000000000205</v>
      </c>
      <c r="B1105" s="1">
        <f t="shared" si="160"/>
        <v>1.1291577424741699</v>
      </c>
      <c r="C1105" s="1" t="str">
        <f t="shared" si="161"/>
        <v>1.12915774247417+3.06479463121277i</v>
      </c>
      <c r="D1105" s="1">
        <f t="shared" si="162"/>
        <v>-2.7416888527388887</v>
      </c>
      <c r="E1105" s="1">
        <f t="shared" si="163"/>
        <v>-0.92109845145412317</v>
      </c>
      <c r="F1105" s="1">
        <f t="shared" si="164"/>
        <v>-0.38932973522300657</v>
      </c>
      <c r="G1105" s="1" t="str">
        <f t="shared" si="165"/>
        <v>-0.921098451454123-0.389329735223007i</v>
      </c>
      <c r="H1105" s="1" t="str">
        <f t="shared" si="166"/>
        <v>-0.694224455878615-0.440145521998943i</v>
      </c>
      <c r="I1105" s="1">
        <f t="shared" si="167"/>
        <v>1.1291577424741699</v>
      </c>
      <c r="J1105" s="1">
        <f t="shared" si="168"/>
        <v>3.0647946312127701</v>
      </c>
    </row>
    <row r="1106" spans="1:10" x14ac:dyDescent="0.25">
      <c r="A1106" s="1">
        <f t="shared" si="169"/>
        <v>0.10740000000000205</v>
      </c>
      <c r="B1106" s="1">
        <f t="shared" si="160"/>
        <v>1.13805191197179</v>
      </c>
      <c r="C1106" s="1" t="str">
        <f t="shared" si="161"/>
        <v>1.13805191197179+3.07647649149143i</v>
      </c>
      <c r="D1106" s="1">
        <f t="shared" si="162"/>
        <v>-2.7442440147638085</v>
      </c>
      <c r="E1106" s="1">
        <f t="shared" si="163"/>
        <v>-0.92209024406970697</v>
      </c>
      <c r="F1106" s="1">
        <f t="shared" si="164"/>
        <v>-0.38697491106203274</v>
      </c>
      <c r="G1106" s="1" t="str">
        <f t="shared" si="165"/>
        <v>-0.922090244069707-0.386974911062033i</v>
      </c>
      <c r="H1106" s="1" t="str">
        <f t="shared" si="166"/>
        <v>-0.695346831534625-0.4383702311408i</v>
      </c>
      <c r="I1106" s="1">
        <f t="shared" si="167"/>
        <v>1.13805191197179</v>
      </c>
      <c r="J1106" s="1">
        <f t="shared" si="168"/>
        <v>3.0764764914914302</v>
      </c>
    </row>
    <row r="1107" spans="1:10" x14ac:dyDescent="0.25">
      <c r="A1107" s="1">
        <f t="shared" si="169"/>
        <v>0.10750000000000205</v>
      </c>
      <c r="B1107" s="1">
        <f t="shared" si="160"/>
        <v>1.1470504738081799</v>
      </c>
      <c r="C1107" s="1" t="str">
        <f t="shared" si="161"/>
        <v>1.14705047380818+3.08822442619615i</v>
      </c>
      <c r="D1107" s="1">
        <f t="shared" si="162"/>
        <v>-2.7467991767887283</v>
      </c>
      <c r="E1107" s="1">
        <f t="shared" si="163"/>
        <v>-0.92307601649693438</v>
      </c>
      <c r="F1107" s="1">
        <f t="shared" si="164"/>
        <v>-0.38461756040013467</v>
      </c>
      <c r="G1107" s="1" t="str">
        <f t="shared" si="165"/>
        <v>-0.923076016496934-0.384617560400135i</v>
      </c>
      <c r="H1107" s="1" t="str">
        <f t="shared" si="166"/>
        <v>-0.696464667375877-0.436592078229427i</v>
      </c>
      <c r="I1107" s="1">
        <f t="shared" si="167"/>
        <v>1.1470504738081799</v>
      </c>
      <c r="J1107" s="1">
        <f t="shared" si="168"/>
        <v>3.0882244261961498</v>
      </c>
    </row>
    <row r="1108" spans="1:10" x14ac:dyDescent="0.25">
      <c r="A1108" s="1">
        <f t="shared" si="169"/>
        <v>0.10760000000000206</v>
      </c>
      <c r="B1108" s="1">
        <f t="shared" si="160"/>
        <v>1.1561549899927801</v>
      </c>
      <c r="C1108" s="1" t="str">
        <f t="shared" si="161"/>
        <v>1.15615498999278+3.10003879583903i</v>
      </c>
      <c r="D1108" s="1">
        <f t="shared" si="162"/>
        <v>-2.7493543388136477</v>
      </c>
      <c r="E1108" s="1">
        <f t="shared" si="163"/>
        <v>-0.92405576229984543</v>
      </c>
      <c r="F1108" s="1">
        <f t="shared" si="164"/>
        <v>-0.38225769862810038</v>
      </c>
      <c r="G1108" s="1" t="str">
        <f t="shared" si="165"/>
        <v>-0.924055762299845-0.3822576986281i</v>
      </c>
      <c r="H1108" s="1" t="str">
        <f t="shared" si="166"/>
        <v>-0.697577956104188-0.434811074874116i</v>
      </c>
      <c r="I1108" s="1">
        <f t="shared" si="167"/>
        <v>1.1561549899927801</v>
      </c>
      <c r="J1108" s="1">
        <f t="shared" si="168"/>
        <v>3.1000387958390299</v>
      </c>
    </row>
    <row r="1109" spans="1:10" x14ac:dyDescent="0.25">
      <c r="A1109" s="1">
        <f t="shared" si="169"/>
        <v>0.10770000000000206</v>
      </c>
      <c r="B1109" s="1">
        <f t="shared" si="160"/>
        <v>1.1653670502006199</v>
      </c>
      <c r="C1109" s="1" t="str">
        <f t="shared" si="161"/>
        <v>1.16536705020062+3.11191995779347i</v>
      </c>
      <c r="D1109" s="1">
        <f t="shared" si="162"/>
        <v>-2.7519095008385674</v>
      </c>
      <c r="E1109" s="1">
        <f t="shared" si="163"/>
        <v>-0.92502947508182753</v>
      </c>
      <c r="F1109" s="1">
        <f t="shared" si="164"/>
        <v>-0.37989534115311113</v>
      </c>
      <c r="G1109" s="1" t="str">
        <f t="shared" si="165"/>
        <v>-0.925029475081828-0.379895341153111i</v>
      </c>
      <c r="H1109" s="1" t="str">
        <f t="shared" si="166"/>
        <v>-0.698686690451064-0.433027232702771i</v>
      </c>
      <c r="I1109" s="1">
        <f t="shared" si="167"/>
        <v>1.1653670502006199</v>
      </c>
      <c r="J1109" s="1">
        <f t="shared" si="168"/>
        <v>3.1119199577934702</v>
      </c>
    </row>
    <row r="1110" spans="1:10" x14ac:dyDescent="0.25">
      <c r="A1110" s="1">
        <f t="shared" si="169"/>
        <v>0.10780000000000206</v>
      </c>
      <c r="B1110" s="1">
        <f t="shared" si="160"/>
        <v>1.1746882723177401</v>
      </c>
      <c r="C1110" s="1" t="str">
        <f t="shared" si="161"/>
        <v>1.17468827231774+3.12386826602788i</v>
      </c>
      <c r="D1110" s="1">
        <f t="shared" si="162"/>
        <v>-2.7544646628634872</v>
      </c>
      <c r="E1110" s="1">
        <f t="shared" si="163"/>
        <v>-0.9259971484856564</v>
      </c>
      <c r="F1110" s="1">
        <f t="shared" si="164"/>
        <v>-0.37753050339864358</v>
      </c>
      <c r="G1110" s="1" t="str">
        <f t="shared" si="165"/>
        <v>-0.925997148485656-0.377530503398644i</v>
      </c>
      <c r="H1110" s="1" t="str">
        <f t="shared" si="166"/>
        <v>-0.699790863177745-0.431240563361829i</v>
      </c>
      <c r="I1110" s="1">
        <f t="shared" si="167"/>
        <v>1.1746882723177401</v>
      </c>
      <c r="J1110" s="1">
        <f t="shared" si="168"/>
        <v>3.12386826602788</v>
      </c>
    </row>
    <row r="1111" spans="1:10" x14ac:dyDescent="0.25">
      <c r="A1111" s="1">
        <f t="shared" si="169"/>
        <v>0.10790000000000206</v>
      </c>
      <c r="B1111" s="1">
        <f t="shared" si="160"/>
        <v>1.1841203029978999</v>
      </c>
      <c r="C1111" s="1" t="str">
        <f t="shared" si="161"/>
        <v>1.1841203029979+3.13588407082809i</v>
      </c>
      <c r="D1111" s="1">
        <f t="shared" si="162"/>
        <v>-2.757019824888407</v>
      </c>
      <c r="E1111" s="1">
        <f t="shared" si="163"/>
        <v>-0.92695877619353817</v>
      </c>
      <c r="F1111" s="1">
        <f t="shared" si="164"/>
        <v>-0.37516320080436738</v>
      </c>
      <c r="G1111" s="1" t="str">
        <f t="shared" si="165"/>
        <v>-0.926958776193538-0.375163200804367i</v>
      </c>
      <c r="H1111" s="1" t="str">
        <f t="shared" si="166"/>
        <v>-0.700890467075254-0.429451078516183i</v>
      </c>
      <c r="I1111" s="1">
        <f t="shared" si="167"/>
        <v>1.1841203029978999</v>
      </c>
      <c r="J1111" s="1">
        <f t="shared" si="168"/>
        <v>3.13588407082809</v>
      </c>
    </row>
    <row r="1112" spans="1:10" x14ac:dyDescent="0.25">
      <c r="A1112" s="1">
        <f t="shared" si="169"/>
        <v>0.10800000000000207</v>
      </c>
      <c r="B1112" s="1">
        <f t="shared" si="160"/>
        <v>1.1936648182304801</v>
      </c>
      <c r="C1112" s="1" t="str">
        <f t="shared" si="161"/>
        <v>1.19366481823048+3.14796771850781i</v>
      </c>
      <c r="D1112" s="1">
        <f t="shared" si="162"/>
        <v>-2.7595749869133268</v>
      </c>
      <c r="E1112" s="1">
        <f t="shared" si="163"/>
        <v>-0.92791435192715022</v>
      </c>
      <c r="F1112" s="1">
        <f t="shared" si="164"/>
        <v>-0.37279344882604465</v>
      </c>
      <c r="G1112" s="1" t="str">
        <f t="shared" si="165"/>
        <v>-0.92791435192715-0.372793448826045i</v>
      </c>
      <c r="H1112" s="1" t="str">
        <f t="shared" si="166"/>
        <v>-0.701985494964442-0.427658789849113i</v>
      </c>
      <c r="I1112" s="1">
        <f t="shared" si="167"/>
        <v>1.1936648182304801</v>
      </c>
      <c r="J1112" s="1">
        <f t="shared" si="168"/>
        <v>3.1479677185078101</v>
      </c>
    </row>
    <row r="1113" spans="1:10" x14ac:dyDescent="0.25">
      <c r="A1113" s="1">
        <f t="shared" si="169"/>
        <v>0.10810000000000207</v>
      </c>
      <c r="B1113" s="1">
        <f t="shared" si="160"/>
        <v>1.2033235239201401</v>
      </c>
      <c r="C1113" s="1" t="str">
        <f t="shared" si="161"/>
        <v>1.20332352392014+3.16011955110701i</v>
      </c>
      <c r="D1113" s="1">
        <f t="shared" si="162"/>
        <v>-2.7621301489382466</v>
      </c>
      <c r="E1113" s="1">
        <f t="shared" si="163"/>
        <v>-0.92886386944768262</v>
      </c>
      <c r="F1113" s="1">
        <f t="shared" si="164"/>
        <v>-0.37042126293542921</v>
      </c>
      <c r="G1113" s="1" t="str">
        <f t="shared" si="165"/>
        <v>-0.928863869447683-0.370421262935429i</v>
      </c>
      <c r="H1113" s="1" t="str">
        <f t="shared" si="166"/>
        <v>-0.703075939696039-0.425863709062199i</v>
      </c>
      <c r="I1113" s="1">
        <f t="shared" si="167"/>
        <v>1.2033235239201401</v>
      </c>
      <c r="J1113" s="1">
        <f t="shared" si="168"/>
        <v>3.1601195511070101</v>
      </c>
    </row>
    <row r="1114" spans="1:10" x14ac:dyDescent="0.25">
      <c r="A1114" s="1">
        <f t="shared" si="169"/>
        <v>0.10820000000000207</v>
      </c>
      <c r="B1114" s="1">
        <f t="shared" si="160"/>
        <v>1.2130981564780601</v>
      </c>
      <c r="C1114" s="1" t="str">
        <f t="shared" si="161"/>
        <v>1.21309815647806+3.17233990607716i</v>
      </c>
      <c r="D1114" s="1">
        <f t="shared" si="162"/>
        <v>-2.7646853109631664</v>
      </c>
      <c r="E1114" s="1">
        <f t="shared" si="163"/>
        <v>-0.92980732255587839</v>
      </c>
      <c r="F1114" s="1">
        <f t="shared" si="164"/>
        <v>-0.36804665862016561</v>
      </c>
      <c r="G1114" s="1" t="str">
        <f t="shared" si="165"/>
        <v>-0.929807322555878-0.368046658620166i</v>
      </c>
      <c r="H1114" s="1" t="str">
        <f t="shared" si="166"/>
        <v>-0.704161794150692-0.424065847875255i</v>
      </c>
      <c r="I1114" s="1">
        <f t="shared" si="167"/>
        <v>1.2130981564780601</v>
      </c>
      <c r="J1114" s="1">
        <f t="shared" si="168"/>
        <v>3.17233990607716</v>
      </c>
    </row>
    <row r="1115" spans="1:10" x14ac:dyDescent="0.25">
      <c r="A1115" s="1">
        <f t="shared" si="169"/>
        <v>0.10830000000000208</v>
      </c>
      <c r="B1115" s="1">
        <f t="shared" si="160"/>
        <v>1.2229904834252801</v>
      </c>
      <c r="C1115" s="1" t="str">
        <f t="shared" si="161"/>
        <v>1.22299048342528+3.18462911595359i</v>
      </c>
      <c r="D1115" s="1">
        <f t="shared" si="162"/>
        <v>-2.7672404729880862</v>
      </c>
      <c r="E1115" s="1">
        <f t="shared" si="163"/>
        <v>-0.9307447050920743</v>
      </c>
      <c r="F1115" s="1">
        <f t="shared" si="164"/>
        <v>-0.36566965138368779</v>
      </c>
      <c r="G1115" s="1" t="str">
        <f t="shared" si="165"/>
        <v>-0.930744705092074-0.365669651383688i</v>
      </c>
      <c r="H1115" s="1" t="str">
        <f t="shared" si="166"/>
        <v>-0.705243051239024-0.422265218026246i</v>
      </c>
      <c r="I1115" s="1">
        <f t="shared" si="167"/>
        <v>1.2229904834252801</v>
      </c>
      <c r="J1115" s="1">
        <f t="shared" si="168"/>
        <v>3.18462911595359</v>
      </c>
    </row>
    <row r="1116" spans="1:10" x14ac:dyDescent="0.25">
      <c r="A1116" s="1">
        <f t="shared" si="169"/>
        <v>0.10840000000000208</v>
      </c>
      <c r="B1116" s="1">
        <f t="shared" si="160"/>
        <v>1.2330023040082001</v>
      </c>
      <c r="C1116" s="1" t="str">
        <f t="shared" si="161"/>
        <v>1.2330023040082+3.19698750801368i</v>
      </c>
      <c r="D1116" s="1">
        <f t="shared" si="162"/>
        <v>-2.769795635013006</v>
      </c>
      <c r="E1116" s="1">
        <f t="shared" si="163"/>
        <v>-0.93167601093624075</v>
      </c>
      <c r="F1116" s="1">
        <f t="shared" si="164"/>
        <v>-0.36329025674511806</v>
      </c>
      <c r="G1116" s="1" t="str">
        <f t="shared" si="165"/>
        <v>-0.931676010936241-0.363290256745118i</v>
      </c>
      <c r="H1116" s="1" t="str">
        <f t="shared" si="166"/>
        <v>-0.706319703901669-0.420461831271211i</v>
      </c>
      <c r="I1116" s="1">
        <f t="shared" si="167"/>
        <v>1.2330023040082001</v>
      </c>
      <c r="J1116" s="1">
        <f t="shared" si="168"/>
        <v>3.19698750801368</v>
      </c>
    </row>
    <row r="1117" spans="1:10" x14ac:dyDescent="0.25">
      <c r="A1117" s="1">
        <f t="shared" si="169"/>
        <v>0.10850000000000208</v>
      </c>
      <c r="B1117" s="1">
        <f t="shared" si="160"/>
        <v>1.24313544982637</v>
      </c>
      <c r="C1117" s="1" t="str">
        <f t="shared" si="161"/>
        <v>1.24313544982637+3.20941540392084i</v>
      </c>
      <c r="D1117" s="1">
        <f t="shared" si="162"/>
        <v>-2.7723507970379258</v>
      </c>
      <c r="E1117" s="1">
        <f t="shared" si="163"/>
        <v>-0.93260123400802231</v>
      </c>
      <c r="F1117" s="1">
        <f t="shared" si="164"/>
        <v>-0.36090849023916582</v>
      </c>
      <c r="G1117" s="1" t="str">
        <f t="shared" si="165"/>
        <v>-0.932601234008022-0.360908490239166i</v>
      </c>
      <c r="H1117" s="1" t="str">
        <f t="shared" si="166"/>
        <v>-0.707391745109322-0.418655699384194i</v>
      </c>
      <c r="I1117" s="1">
        <f t="shared" si="167"/>
        <v>1.24313544982637</v>
      </c>
      <c r="J1117" s="1">
        <f t="shared" si="168"/>
        <v>3.2094154039208398</v>
      </c>
    </row>
    <row r="1118" spans="1:10" x14ac:dyDescent="0.25">
      <c r="A1118" s="1">
        <f t="shared" si="169"/>
        <v>0.10860000000000208</v>
      </c>
      <c r="B1118" s="1">
        <f t="shared" si="160"/>
        <v>1.2533917854730801</v>
      </c>
      <c r="C1118" s="1" t="str">
        <f t="shared" si="161"/>
        <v>1.25339178547308+3.22191311935378i</v>
      </c>
      <c r="D1118" s="1">
        <f t="shared" si="162"/>
        <v>-2.7749059590628455</v>
      </c>
      <c r="E1118" s="1">
        <f t="shared" si="163"/>
        <v>-0.93352036826677676</v>
      </c>
      <c r="F1118" s="1">
        <f t="shared" si="164"/>
        <v>-0.35852436741602589</v>
      </c>
      <c r="G1118" s="1" t="str">
        <f t="shared" si="165"/>
        <v>-0.933520368266777-0.358524367416026i</v>
      </c>
      <c r="H1118" s="1" t="str">
        <f t="shared" si="166"/>
        <v>-0.708459167862791-0.416846834157155i</v>
      </c>
      <c r="I1118" s="1">
        <f t="shared" si="167"/>
        <v>1.2533917854730801</v>
      </c>
      <c r="J1118" s="1">
        <f t="shared" si="168"/>
        <v>3.22191311935378</v>
      </c>
    </row>
    <row r="1119" spans="1:10" x14ac:dyDescent="0.25">
      <c r="A1119" s="1">
        <f t="shared" si="169"/>
        <v>0.10870000000000209</v>
      </c>
      <c r="B1119" s="1">
        <f t="shared" si="160"/>
        <v>1.2637732091885501</v>
      </c>
      <c r="C1119" s="1" t="str">
        <f t="shared" si="161"/>
        <v>1.26377320918855+3.23448096361985i</v>
      </c>
      <c r="D1119" s="1">
        <f t="shared" si="162"/>
        <v>-2.7774611210877653</v>
      </c>
      <c r="E1119" s="1">
        <f t="shared" si="163"/>
        <v>-0.93443340771161498</v>
      </c>
      <c r="F1119" s="1">
        <f t="shared" si="164"/>
        <v>-0.35613790384127719</v>
      </c>
      <c r="G1119" s="1" t="str">
        <f t="shared" si="165"/>
        <v>-0.934433407711615-0.356137903841277i</v>
      </c>
      <c r="H1119" s="1" t="str">
        <f t="shared" si="166"/>
        <v>-0.709521965193031-0.415035247399904i</v>
      </c>
      <c r="I1119" s="1">
        <f t="shared" si="167"/>
        <v>1.2637732091885501</v>
      </c>
      <c r="J1119" s="1">
        <f t="shared" si="168"/>
        <v>3.2344809636198502</v>
      </c>
    </row>
    <row r="1120" spans="1:10" x14ac:dyDescent="0.25">
      <c r="A1120" s="1">
        <f t="shared" si="169"/>
        <v>0.10880000000000209</v>
      </c>
      <c r="B1120" s="1">
        <f t="shared" si="160"/>
        <v>1.2742816535263199</v>
      </c>
      <c r="C1120" s="1" t="str">
        <f t="shared" si="161"/>
        <v>1.27428165352632+3.24711923925272i</v>
      </c>
      <c r="D1120" s="1">
        <f t="shared" si="162"/>
        <v>-2.7800162831126851</v>
      </c>
      <c r="E1120" s="1">
        <f t="shared" si="163"/>
        <v>-0.93534034638143981</v>
      </c>
      <c r="F1120" s="1">
        <f t="shared" si="164"/>
        <v>-0.353749115095781</v>
      </c>
      <c r="G1120" s="1" t="str">
        <f t="shared" si="165"/>
        <v>-0.93534034638144-0.353749115095781i</v>
      </c>
      <c r="H1120" s="1" t="str">
        <f t="shared" si="166"/>
        <v>-0.7105801301612-0.413220950940019i</v>
      </c>
      <c r="I1120" s="1">
        <f t="shared" si="167"/>
        <v>1.2742816535263199</v>
      </c>
      <c r="J1120" s="1">
        <f t="shared" si="168"/>
        <v>3.2471192392527199</v>
      </c>
    </row>
    <row r="1121" spans="1:10" x14ac:dyDescent="0.25">
      <c r="A1121" s="1">
        <f t="shared" si="169"/>
        <v>0.10890000000000209</v>
      </c>
      <c r="B1121" s="1">
        <f t="shared" ref="B1121:B1184" si="170">I1121</f>
        <v>1.2849190860328099</v>
      </c>
      <c r="C1121" s="1" t="str">
        <f t="shared" ref="C1121:C1184" si="171">IMDIV(IMSUB(1,H1121),IMSUM(1,H1121))</f>
        <v>1.28491908603281+3.25982824159309i</v>
      </c>
      <c r="D1121" s="1">
        <f t="shared" ref="D1121:D1184" si="172">-2*$B$10*A1121</f>
        <v>-2.7825714451376049</v>
      </c>
      <c r="E1121" s="1">
        <f t="shared" ref="E1121:E1184" si="173">COS(D1121)</f>
        <v>-0.93624117835498544</v>
      </c>
      <c r="F1121" s="1">
        <f t="shared" ref="F1121:F1184" si="174">SIN(D1121)</f>
        <v>-0.35135801677557943</v>
      </c>
      <c r="G1121" s="1" t="str">
        <f t="shared" ref="G1121:G1184" si="175">COMPLEX(E1121,F1121)</f>
        <v>-0.936241178354985-0.351358016775579i</v>
      </c>
      <c r="H1121" s="1" t="str">
        <f t="shared" ref="H1121:H1184" si="176">IMPRODUCT(G1121,$H$2)</f>
        <v>-0.711633655858696-0.411403956622767i</v>
      </c>
      <c r="I1121" s="1">
        <f t="shared" ref="I1121:I1184" si="177">IMREAL(C1121)</f>
        <v>1.2849190860328099</v>
      </c>
      <c r="J1121" s="1">
        <f t="shared" ref="J1121:J1184" si="178">IMAGINARY(C1121)</f>
        <v>3.2598282415930901</v>
      </c>
    </row>
    <row r="1122" spans="1:10" x14ac:dyDescent="0.25">
      <c r="A1122" s="1">
        <f t="shared" ref="A1122:A1185" si="179">A1121+$O$1</f>
        <v>0.1090000000000021</v>
      </c>
      <c r="B1122" s="1">
        <f t="shared" si="170"/>
        <v>1.2956875099402301</v>
      </c>
      <c r="C1122" s="1" t="str">
        <f t="shared" si="171"/>
        <v>1.29568750994023+3.27260825835207i</v>
      </c>
      <c r="D1122" s="1">
        <f t="shared" si="172"/>
        <v>-2.7851266071625247</v>
      </c>
      <c r="E1122" s="1">
        <f t="shared" si="173"/>
        <v>-0.93713589775085537</v>
      </c>
      <c r="F1122" s="1">
        <f t="shared" si="174"/>
        <v>-0.34896462449179327</v>
      </c>
      <c r="G1122" s="1" t="str">
        <f t="shared" si="175"/>
        <v>-0.937135897750855-0.348964624491793i</v>
      </c>
      <c r="H1122" s="1" t="str">
        <f t="shared" si="176"/>
        <v>-0.71268253540721-0.409584276311031i</v>
      </c>
      <c r="I1122" s="1">
        <f t="shared" si="177"/>
        <v>1.2956875099402301</v>
      </c>
      <c r="J1122" s="1">
        <f t="shared" si="178"/>
        <v>3.2726082583520699</v>
      </c>
    </row>
    <row r="1123" spans="1:10" x14ac:dyDescent="0.25">
      <c r="A1123" s="1">
        <f t="shared" si="179"/>
        <v>0.1091000000000021</v>
      </c>
      <c r="B1123" s="1">
        <f t="shared" si="170"/>
        <v>1.30658896487337</v>
      </c>
      <c r="C1123" s="1" t="str">
        <f t="shared" si="171"/>
        <v>1.30658896487337+3.28545956915663i</v>
      </c>
      <c r="D1123" s="1">
        <f t="shared" si="172"/>
        <v>-2.7876817691874445</v>
      </c>
      <c r="E1123" s="1">
        <f t="shared" si="173"/>
        <v>-0.93802449872756155</v>
      </c>
      <c r="F1123" s="1">
        <f t="shared" si="174"/>
        <v>-0.34656895387052045</v>
      </c>
      <c r="G1123" s="1" t="str">
        <f t="shared" si="175"/>
        <v>-0.938024498727562-0.34656895387052i</v>
      </c>
      <c r="H1123" s="1" t="str">
        <f t="shared" si="176"/>
        <v>-0.713726761958766-0.407761921885229i</v>
      </c>
      <c r="I1123" s="1">
        <f t="shared" si="177"/>
        <v>1.30658896487337</v>
      </c>
      <c r="J1123" s="1">
        <f t="shared" si="178"/>
        <v>3.2854595691566302</v>
      </c>
    </row>
    <row r="1124" spans="1:10" x14ac:dyDescent="0.25">
      <c r="A1124" s="1">
        <f t="shared" si="179"/>
        <v>0.1092000000000021</v>
      </c>
      <c r="B1124" s="1">
        <f t="shared" si="170"/>
        <v>1.31762552756995</v>
      </c>
      <c r="C1124" s="1" t="str">
        <f t="shared" si="171"/>
        <v>1.31762552756995+3.29838244507604i</v>
      </c>
      <c r="D1124" s="1">
        <f t="shared" si="172"/>
        <v>-2.7902369312123643</v>
      </c>
      <c r="E1124" s="1">
        <f t="shared" si="173"/>
        <v>-0.93890697548356183</v>
      </c>
      <c r="F1124" s="1">
        <f t="shared" si="174"/>
        <v>-0.34417102055273369</v>
      </c>
      <c r="G1124" s="1" t="str">
        <f t="shared" si="175"/>
        <v>-0.938906975483562-0.344171020552734i</v>
      </c>
      <c r="H1124" s="1" t="str">
        <f t="shared" si="176"/>
        <v>-0.714766328695765-0.405936905243241i</v>
      </c>
      <c r="I1124" s="1">
        <f t="shared" si="177"/>
        <v>1.31762552756995</v>
      </c>
      <c r="J1124" s="1">
        <f t="shared" si="178"/>
        <v>3.2983824450760402</v>
      </c>
    </row>
    <row r="1125" spans="1:10" x14ac:dyDescent="0.25">
      <c r="A1125" s="1">
        <f t="shared" si="179"/>
        <v>0.1093000000000021</v>
      </c>
      <c r="B1125" s="1">
        <f t="shared" si="170"/>
        <v>1.3287993126153801</v>
      </c>
      <c r="C1125" s="1" t="str">
        <f t="shared" si="171"/>
        <v>1.32879931261538+3.31137714812916i</v>
      </c>
      <c r="D1125" s="1">
        <f t="shared" si="172"/>
        <v>-2.7927920932372841</v>
      </c>
      <c r="E1125" s="1">
        <f t="shared" si="173"/>
        <v>-0.93978332225729844</v>
      </c>
      <c r="F1125" s="1">
        <f t="shared" si="174"/>
        <v>-0.34177084019417847</v>
      </c>
      <c r="G1125" s="1" t="str">
        <f t="shared" si="175"/>
        <v>-0.939783322257298-0.341770840194178i</v>
      </c>
      <c r="H1125" s="1" t="str">
        <f t="shared" si="176"/>
        <v>-0.715801228831031-0.404109238300322i</v>
      </c>
      <c r="I1125" s="1">
        <f t="shared" si="177"/>
        <v>1.3287993126153801</v>
      </c>
      <c r="J1125" s="1">
        <f t="shared" si="178"/>
        <v>3.3113771481291598</v>
      </c>
    </row>
    <row r="1126" spans="1:10" x14ac:dyDescent="0.25">
      <c r="A1126" s="1">
        <f t="shared" si="179"/>
        <v>0.10940000000000211</v>
      </c>
      <c r="B1126" s="1">
        <f t="shared" si="170"/>
        <v>1.3401124731913701</v>
      </c>
      <c r="C1126" s="1" t="str">
        <f t="shared" si="171"/>
        <v>1.34011247319137+3.32444393077117i</v>
      </c>
      <c r="D1126" s="1">
        <f t="shared" si="172"/>
        <v>-2.7953472552622038</v>
      </c>
      <c r="E1126" s="1">
        <f t="shared" si="173"/>
        <v>-0.94065353332723534</v>
      </c>
      <c r="F1126" s="1">
        <f t="shared" si="174"/>
        <v>-0.33936842846527099</v>
      </c>
      <c r="G1126" s="1" t="str">
        <f t="shared" si="175"/>
        <v>-0.940653533327235-0.339368428465271i</v>
      </c>
      <c r="H1126" s="1" t="str">
        <f t="shared" si="176"/>
        <v>-0.716831455607859-0.402278932989037i</v>
      </c>
      <c r="I1126" s="1">
        <f t="shared" si="177"/>
        <v>1.3401124731913701</v>
      </c>
      <c r="J1126" s="1">
        <f t="shared" si="178"/>
        <v>3.32444393077117</v>
      </c>
    </row>
    <row r="1127" spans="1:10" x14ac:dyDescent="0.25">
      <c r="A1127" s="1">
        <f t="shared" si="179"/>
        <v>0.10950000000000211</v>
      </c>
      <c r="B1127" s="1">
        <f t="shared" si="170"/>
        <v>1.3515672018393901</v>
      </c>
      <c r="C1127" s="1" t="str">
        <f t="shared" si="171"/>
        <v>1.35156720183939+3.33758303535947i</v>
      </c>
      <c r="D1127" s="1">
        <f t="shared" si="172"/>
        <v>-2.7979024172871236</v>
      </c>
      <c r="E1127" s="1">
        <f t="shared" si="173"/>
        <v>-0.94151760301189535</v>
      </c>
      <c r="F1127" s="1">
        <f t="shared" si="174"/>
        <v>-0.33696380105099566</v>
      </c>
      <c r="G1127" s="1" t="str">
        <f t="shared" si="175"/>
        <v>-0.941517603011895-0.336963801050996i</v>
      </c>
      <c r="H1127" s="1" t="str">
        <f t="shared" si="176"/>
        <v>-0.717857002300053-0.400446001259174i</v>
      </c>
      <c r="I1127" s="1">
        <f t="shared" si="177"/>
        <v>1.3515672018393901</v>
      </c>
      <c r="J1127" s="1">
        <f t="shared" si="178"/>
        <v>3.33758303535947</v>
      </c>
    </row>
    <row r="1128" spans="1:10" x14ac:dyDescent="0.25">
      <c r="A1128" s="1">
        <f t="shared" si="179"/>
        <v>0.10960000000000211</v>
      </c>
      <c r="B1128" s="1">
        <f t="shared" si="170"/>
        <v>1.3631657312385801</v>
      </c>
      <c r="C1128" s="1" t="str">
        <f t="shared" si="171"/>
        <v>1.36316573123858+3.35079469359769i</v>
      </c>
      <c r="D1128" s="1">
        <f t="shared" si="172"/>
        <v>-2.8004575793120434</v>
      </c>
      <c r="E1128" s="1">
        <f t="shared" si="173"/>
        <v>-0.94237552566989768</v>
      </c>
      <c r="F1128" s="1">
        <f t="shared" si="174"/>
        <v>-0.33455697365080278</v>
      </c>
      <c r="G1128" s="1" t="str">
        <f t="shared" si="175"/>
        <v>-0.942375525669898-0.334556973650803i</v>
      </c>
      <c r="H1128" s="1" t="str">
        <f t="shared" si="176"/>
        <v>-0.718877862211974-0.398610455077666i</v>
      </c>
      <c r="I1128" s="1">
        <f t="shared" si="177"/>
        <v>1.3631657312385801</v>
      </c>
      <c r="J1128" s="1">
        <f t="shared" si="178"/>
        <v>3.35079469359769</v>
      </c>
    </row>
    <row r="1129" spans="1:10" x14ac:dyDescent="0.25">
      <c r="A1129" s="1">
        <f t="shared" si="179"/>
        <v>0.10970000000000212</v>
      </c>
      <c r="B1129" s="1">
        <f t="shared" si="170"/>
        <v>1.3749103349984899</v>
      </c>
      <c r="C1129" s="1" t="str">
        <f t="shared" si="171"/>
        <v>1.37491033499849+3.36407912595692i</v>
      </c>
      <c r="D1129" s="1">
        <f t="shared" si="172"/>
        <v>-2.8030127413369632</v>
      </c>
      <c r="E1129" s="1">
        <f t="shared" si="173"/>
        <v>-0.94322729569999453</v>
      </c>
      <c r="F1129" s="1">
        <f t="shared" si="174"/>
        <v>-0.3321479619785061</v>
      </c>
      <c r="G1129" s="1" t="str">
        <f t="shared" si="175"/>
        <v>-0.943227295699995-0.332147961978506i</v>
      </c>
      <c r="H1129" s="1" t="str">
        <f t="shared" si="176"/>
        <v>-0.719894028678579-0.39677230642852i</v>
      </c>
      <c r="I1129" s="1">
        <f t="shared" si="177"/>
        <v>1.3749103349984899</v>
      </c>
      <c r="J1129" s="1">
        <f t="shared" si="178"/>
        <v>3.3640791259569198</v>
      </c>
    </row>
    <row r="1130" spans="1:10" x14ac:dyDescent="0.25">
      <c r="A1130" s="1">
        <f t="shared" si="179"/>
        <v>0.10980000000000212</v>
      </c>
      <c r="B1130" s="1">
        <f t="shared" si="170"/>
        <v>1.3868033284669401</v>
      </c>
      <c r="C1130" s="1" t="str">
        <f t="shared" si="171"/>
        <v>1.38680332846694+3.37743654107347i</v>
      </c>
      <c r="D1130" s="1">
        <f t="shared" si="172"/>
        <v>-2.805567903361883</v>
      </c>
      <c r="E1130" s="1">
        <f t="shared" si="173"/>
        <v>-0.94407290754110751</v>
      </c>
      <c r="F1130" s="1">
        <f t="shared" si="174"/>
        <v>-0.32973678176218002</v>
      </c>
      <c r="G1130" s="1" t="str">
        <f t="shared" si="175"/>
        <v>-0.944072907541108-0.32973678176218i</v>
      </c>
      <c r="H1130" s="1" t="str">
        <f t="shared" si="176"/>
        <v>-0.720905495065471-0.39493156731273i</v>
      </c>
      <c r="I1130" s="1">
        <f t="shared" si="177"/>
        <v>1.3868033284669401</v>
      </c>
      <c r="J1130" s="1">
        <f t="shared" si="178"/>
        <v>3.3774365410734699</v>
      </c>
    </row>
    <row r="1131" spans="1:10" x14ac:dyDescent="0.25">
      <c r="A1131" s="1">
        <f t="shared" si="179"/>
        <v>0.10990000000000212</v>
      </c>
      <c r="B1131" s="1">
        <f t="shared" si="170"/>
        <v>1.3988470695530399</v>
      </c>
      <c r="C1131" s="1" t="str">
        <f t="shared" si="171"/>
        <v>1.39884706955304+3.39086713512211i</v>
      </c>
      <c r="D1131" s="1">
        <f t="shared" si="172"/>
        <v>-2.8081230653868028</v>
      </c>
      <c r="E1131" s="1">
        <f t="shared" si="173"/>
        <v>-0.94491235567236431</v>
      </c>
      <c r="F1131" s="1">
        <f t="shared" si="174"/>
        <v>-0.32732344874405706</v>
      </c>
      <c r="G1131" s="1" t="str">
        <f t="shared" si="175"/>
        <v>-0.944912355672364-0.327323448744057i</v>
      </c>
      <c r="H1131" s="1" t="str">
        <f t="shared" si="176"/>
        <v>-0.721912254768939-0.393088249748205i</v>
      </c>
      <c r="I1131" s="1">
        <f t="shared" si="177"/>
        <v>1.3988470695530399</v>
      </c>
      <c r="J1131" s="1">
        <f t="shared" si="178"/>
        <v>3.39086713512211</v>
      </c>
    </row>
    <row r="1132" spans="1:10" x14ac:dyDescent="0.25">
      <c r="A1132" s="1">
        <f t="shared" si="179"/>
        <v>0.11000000000000212</v>
      </c>
      <c r="B1132" s="1">
        <f t="shared" si="170"/>
        <v>1.4110439595655599</v>
      </c>
      <c r="C1132" s="1" t="str">
        <f t="shared" si="171"/>
        <v>1.41104395956556+3.40437109116372i</v>
      </c>
      <c r="D1132" s="1">
        <f t="shared" si="172"/>
        <v>-2.8106782274117226</v>
      </c>
      <c r="E1132" s="1">
        <f t="shared" si="173"/>
        <v>-0.94574563461313443</v>
      </c>
      <c r="F1132" s="1">
        <f t="shared" si="174"/>
        <v>-0.32490797868042515</v>
      </c>
      <c r="G1132" s="1" t="str">
        <f t="shared" si="175"/>
        <v>-0.945745634613134-0.324907978680425i</v>
      </c>
      <c r="H1132" s="1" t="str">
        <f t="shared" si="176"/>
        <v>-0.722914301216-0.391242365769689i</v>
      </c>
      <c r="I1132" s="1">
        <f t="shared" si="177"/>
        <v>1.4110439595655599</v>
      </c>
      <c r="J1132" s="1">
        <f t="shared" si="178"/>
        <v>3.4043710911637199</v>
      </c>
    </row>
    <row r="1133" spans="1:10" x14ac:dyDescent="0.25">
      <c r="A1133" s="1">
        <f t="shared" si="179"/>
        <v>0.11010000000000213</v>
      </c>
      <c r="B1133" s="1">
        <f t="shared" si="170"/>
        <v>1.42339644406696</v>
      </c>
      <c r="C1133" s="1" t="str">
        <f t="shared" si="171"/>
        <v>1.42339644406696+3.41794857846678i</v>
      </c>
      <c r="D1133" s="1">
        <f t="shared" si="172"/>
        <v>-2.8132333894366424</v>
      </c>
      <c r="E1133" s="1">
        <f t="shared" si="173"/>
        <v>-0.94657273892306526</v>
      </c>
      <c r="F1133" s="1">
        <f t="shared" si="174"/>
        <v>-0.32249038734152463</v>
      </c>
      <c r="G1133" s="1" t="str">
        <f t="shared" si="175"/>
        <v>-0.946572738923065-0.322490387341525i</v>
      </c>
      <c r="H1133" s="1" t="str">
        <f t="shared" si="176"/>
        <v>-0.723911627864444-0.38939392742868i</v>
      </c>
      <c r="I1133" s="1">
        <f t="shared" si="177"/>
        <v>1.42339644406696</v>
      </c>
      <c r="J1133" s="1">
        <f t="shared" si="178"/>
        <v>3.4179485784667798</v>
      </c>
    </row>
    <row r="1134" spans="1:10" x14ac:dyDescent="0.25">
      <c r="A1134" s="1">
        <f t="shared" si="179"/>
        <v>0.11020000000000213</v>
      </c>
      <c r="B1134" s="1">
        <f t="shared" si="170"/>
        <v>1.4359070137429999</v>
      </c>
      <c r="C1134" s="1" t="str">
        <f t="shared" si="171"/>
        <v>1.435907013743+3.43159975180113i</v>
      </c>
      <c r="D1134" s="1">
        <f t="shared" si="172"/>
        <v>-2.8157885514615617</v>
      </c>
      <c r="E1134" s="1">
        <f t="shared" si="173"/>
        <v>-0.94739366320211704</v>
      </c>
      <c r="F1134" s="1">
        <f t="shared" si="174"/>
        <v>-0.32007069051144577</v>
      </c>
      <c r="G1134" s="1" t="str">
        <f t="shared" si="175"/>
        <v>-0.947393663202117-0.320070690511446i</v>
      </c>
      <c r="H1134" s="1" t="str">
        <f t="shared" si="176"/>
        <v>-0.724904228202875-0.387542946793352i</v>
      </c>
      <c r="I1134" s="1">
        <f t="shared" si="177"/>
        <v>1.4359070137429999</v>
      </c>
      <c r="J1134" s="1">
        <f t="shared" si="178"/>
        <v>3.4315997518011301</v>
      </c>
    </row>
    <row r="1135" spans="1:10" x14ac:dyDescent="0.25">
      <c r="A1135" s="1">
        <f t="shared" si="179"/>
        <v>0.11030000000000213</v>
      </c>
      <c r="B1135" s="1">
        <f t="shared" si="170"/>
        <v>1.44857820528814</v>
      </c>
      <c r="C1135" s="1" t="str">
        <f t="shared" si="171"/>
        <v>1.44857820528814+3.44532475070327i</v>
      </c>
      <c r="D1135" s="1">
        <f t="shared" si="172"/>
        <v>-2.8183437134864815</v>
      </c>
      <c r="E1135" s="1">
        <f t="shared" si="173"/>
        <v>-0.94820840209059909</v>
      </c>
      <c r="F1135" s="1">
        <f t="shared" si="174"/>
        <v>-0.31764890398802387</v>
      </c>
      <c r="G1135" s="1" t="str">
        <f t="shared" si="175"/>
        <v>-0.948208402090599-0.317648903988024i</v>
      </c>
      <c r="H1135" s="1" t="str">
        <f t="shared" si="176"/>
        <v>-0.725892095750755-0.385689435948481i</v>
      </c>
      <c r="I1135" s="1">
        <f t="shared" si="177"/>
        <v>1.44857820528814</v>
      </c>
      <c r="J1135" s="1">
        <f t="shared" si="178"/>
        <v>3.44532475070327</v>
      </c>
    </row>
    <row r="1136" spans="1:10" x14ac:dyDescent="0.25">
      <c r="A1136" s="1">
        <f t="shared" si="179"/>
        <v>0.11040000000000214</v>
      </c>
      <c r="B1136" s="1">
        <f t="shared" si="170"/>
        <v>1.46141260230726</v>
      </c>
      <c r="C1136" s="1" t="str">
        <f t="shared" si="171"/>
        <v>1.46141260230726+3.45912369871228i</v>
      </c>
      <c r="D1136" s="1">
        <f t="shared" si="172"/>
        <v>-2.8208988755114013</v>
      </c>
      <c r="E1136" s="1">
        <f t="shared" si="173"/>
        <v>-0.94901695026920374</v>
      </c>
      <c r="F1136" s="1">
        <f t="shared" si="174"/>
        <v>-0.31522504358273895</v>
      </c>
      <c r="G1136" s="1" t="str">
        <f t="shared" si="175"/>
        <v>-0.949016950269204-0.315225043582739i</v>
      </c>
      <c r="H1136" s="1" t="str">
        <f t="shared" si="176"/>
        <v>-0.726875224058447-0.383833406995358i</v>
      </c>
      <c r="I1136" s="1">
        <f t="shared" si="177"/>
        <v>1.46141260230726</v>
      </c>
      <c r="J1136" s="1">
        <f t="shared" si="178"/>
        <v>3.45912369871228</v>
      </c>
    </row>
    <row r="1137" spans="1:10" x14ac:dyDescent="0.25">
      <c r="A1137" s="1">
        <f t="shared" si="179"/>
        <v>0.11050000000000214</v>
      </c>
      <c r="B1137" s="1">
        <f t="shared" si="170"/>
        <v>1.47441283623301</v>
      </c>
      <c r="C1137" s="1" t="str">
        <f t="shared" si="171"/>
        <v>1.47441283623301+3.47299670257442i</v>
      </c>
      <c r="D1137" s="1">
        <f t="shared" si="172"/>
        <v>-2.8234540375363211</v>
      </c>
      <c r="E1137" s="1">
        <f t="shared" si="173"/>
        <v>-0.94981930245904167</v>
      </c>
      <c r="F1137" s="1">
        <f t="shared" si="174"/>
        <v>-0.31279912512061064</v>
      </c>
      <c r="G1137" s="1" t="str">
        <f t="shared" si="175"/>
        <v>-0.949819302459042-0.312799125120611i</v>
      </c>
      <c r="H1137" s="1" t="str">
        <f t="shared" si="176"/>
        <v>-0.727853606707252-0.381974872051719i</v>
      </c>
      <c r="I1137" s="1">
        <f t="shared" si="177"/>
        <v>1.47441283623301</v>
      </c>
      <c r="J1137" s="1">
        <f t="shared" si="178"/>
        <v>3.4729967025744202</v>
      </c>
    </row>
    <row r="1138" spans="1:10" x14ac:dyDescent="0.25">
      <c r="A1138" s="1">
        <f t="shared" si="179"/>
        <v>0.11060000000000214</v>
      </c>
      <c r="B1138" s="1">
        <f t="shared" si="170"/>
        <v>1.4875815872598299</v>
      </c>
      <c r="C1138" s="1" t="str">
        <f t="shared" si="171"/>
        <v>1.48758158725983+3.48694385141642i</v>
      </c>
      <c r="D1138" s="1">
        <f t="shared" si="172"/>
        <v>-2.8260091995612409</v>
      </c>
      <c r="E1138" s="1">
        <f t="shared" si="173"/>
        <v>-0.95061545342167642</v>
      </c>
      <c r="F1138" s="1">
        <f t="shared" si="174"/>
        <v>-0.31037116444009522</v>
      </c>
      <c r="G1138" s="1" t="str">
        <f t="shared" si="175"/>
        <v>-0.950615453421676-0.310371164440095i</v>
      </c>
      <c r="H1138" s="1" t="str">
        <f t="shared" si="176"/>
        <v>-0.728827237309457-0.380113843251657i</v>
      </c>
      <c r="I1138" s="1">
        <f t="shared" si="177"/>
        <v>1.4875815872598299</v>
      </c>
      <c r="J1138" s="1">
        <f t="shared" si="178"/>
        <v>3.4869438514164202</v>
      </c>
    </row>
    <row r="1139" spans="1:10" x14ac:dyDescent="0.25">
      <c r="A1139" s="1">
        <f t="shared" si="179"/>
        <v>0.11070000000000214</v>
      </c>
      <c r="B1139" s="1">
        <f t="shared" si="170"/>
        <v>1.5009215852939699</v>
      </c>
      <c r="C1139" s="1" t="str">
        <f t="shared" si="171"/>
        <v>1.50092158529397+3.500965215885i</v>
      </c>
      <c r="D1139" s="1">
        <f t="shared" si="172"/>
        <v>-2.8285643615861606</v>
      </c>
      <c r="E1139" s="1">
        <f t="shared" si="173"/>
        <v>-0.95140539795915791</v>
      </c>
      <c r="F1139" s="1">
        <f t="shared" si="174"/>
        <v>-0.30794117739298243</v>
      </c>
      <c r="G1139" s="1" t="str">
        <f t="shared" si="175"/>
        <v>-0.951405397959158-0.307941177392982i</v>
      </c>
      <c r="H1139" s="1" t="str">
        <f t="shared" si="176"/>
        <v>-0.729796109508377-0.378250332745549i</v>
      </c>
      <c r="I1139" s="1">
        <f t="shared" si="177"/>
        <v>1.5009215852939699</v>
      </c>
      <c r="J1139" s="1">
        <f t="shared" si="178"/>
        <v>3.500965215885</v>
      </c>
    </row>
    <row r="1140" spans="1:10" x14ac:dyDescent="0.25">
      <c r="A1140" s="1">
        <f t="shared" si="179"/>
        <v>0.11080000000000215</v>
      </c>
      <c r="B1140" s="1">
        <f t="shared" si="170"/>
        <v>1.51443561092014</v>
      </c>
      <c r="C1140" s="1" t="str">
        <f t="shared" si="171"/>
        <v>1.51443561092014+3.51506084725221i</v>
      </c>
      <c r="D1140" s="1">
        <f t="shared" si="172"/>
        <v>-2.8311195236110804</v>
      </c>
      <c r="E1140" s="1">
        <f t="shared" si="173"/>
        <v>-0.95218913091405755</v>
      </c>
      <c r="F1140" s="1">
        <f t="shared" si="174"/>
        <v>-0.30550917984429182</v>
      </c>
      <c r="G1140" s="1" t="str">
        <f t="shared" si="175"/>
        <v>-0.952189130914058-0.305509179844292i</v>
      </c>
      <c r="H1140" s="1" t="str">
        <f t="shared" si="176"/>
        <v>-0.730760216978389-0.376384352699976i</v>
      </c>
      <c r="I1140" s="1">
        <f t="shared" si="177"/>
        <v>1.51443561092014</v>
      </c>
      <c r="J1140" s="1">
        <f t="shared" si="178"/>
        <v>3.5150608472522098</v>
      </c>
    </row>
    <row r="1141" spans="1:10" x14ac:dyDescent="0.25">
      <c r="A1141" s="1">
        <f t="shared" si="179"/>
        <v>0.11090000000000215</v>
      </c>
      <c r="B1141" s="1">
        <f t="shared" si="170"/>
        <v>1.52812649638451</v>
      </c>
      <c r="C1141" s="1" t="str">
        <f t="shared" si="171"/>
        <v>1.52812649638451+3.52923077648486i</v>
      </c>
      <c r="D1141" s="1">
        <f t="shared" si="172"/>
        <v>-2.8336746856360002</v>
      </c>
      <c r="E1141" s="1">
        <f t="shared" si="173"/>
        <v>-0.95296664716950064</v>
      </c>
      <c r="F1141" s="1">
        <f t="shared" si="174"/>
        <v>-0.30307518767216912</v>
      </c>
      <c r="G1141" s="1" t="str">
        <f t="shared" si="175"/>
        <v>-0.952966647169501-0.303075187672169i</v>
      </c>
      <c r="H1141" s="1" t="str">
        <f t="shared" si="176"/>
        <v>-0.731719553424981-0.374515915297639i</v>
      </c>
      <c r="I1141" s="1">
        <f t="shared" si="177"/>
        <v>1.52812649638451</v>
      </c>
      <c r="J1141" s="1">
        <f t="shared" si="178"/>
        <v>3.5292307764848601</v>
      </c>
    </row>
    <row r="1142" spans="1:10" x14ac:dyDescent="0.25">
      <c r="A1142" s="1">
        <f t="shared" si="179"/>
        <v>0.11100000000000215</v>
      </c>
      <c r="B1142" s="1">
        <f t="shared" si="170"/>
        <v>1.54199712659432</v>
      </c>
      <c r="C1142" s="1" t="str">
        <f t="shared" si="171"/>
        <v>1.54199712659432+3.54347501327673i</v>
      </c>
      <c r="D1142" s="1">
        <f t="shared" si="172"/>
        <v>-2.83622984766092</v>
      </c>
      <c r="E1142" s="1">
        <f t="shared" si="173"/>
        <v>-0.95373794164920067</v>
      </c>
      <c r="F1142" s="1">
        <f t="shared" si="174"/>
        <v>-0.30063921676778271</v>
      </c>
      <c r="G1142" s="1" t="str">
        <f t="shared" si="175"/>
        <v>-0.953737941649201-0.300639216767783i</v>
      </c>
      <c r="H1142" s="1" t="str">
        <f t="shared" si="176"/>
        <v>-0.73267411258479-0.372645032737285i</v>
      </c>
      <c r="I1142" s="1">
        <f t="shared" si="177"/>
        <v>1.54199712659432</v>
      </c>
      <c r="J1142" s="1">
        <f t="shared" si="178"/>
        <v>3.5434750132767299</v>
      </c>
    </row>
    <row r="1143" spans="1:10" x14ac:dyDescent="0.25">
      <c r="A1143" s="1">
        <f t="shared" si="179"/>
        <v>0.11110000000000216</v>
      </c>
      <c r="B1143" s="1">
        <f t="shared" si="170"/>
        <v>1.5560504401339601</v>
      </c>
      <c r="C1143" s="1" t="str">
        <f t="shared" si="171"/>
        <v>1.55605044013396+3.55779354504213i</v>
      </c>
      <c r="D1143" s="1">
        <f t="shared" si="172"/>
        <v>-2.8387850096858398</v>
      </c>
      <c r="E1143" s="1">
        <f t="shared" si="173"/>
        <v>-0.95450300931749221</v>
      </c>
      <c r="F1143" s="1">
        <f t="shared" si="174"/>
        <v>-0.29820128303521987</v>
      </c>
      <c r="G1143" s="1" t="str">
        <f t="shared" si="175"/>
        <v>-0.954503009317492-0.29820128303522i</v>
      </c>
      <c r="H1143" s="1" t="str">
        <f t="shared" si="176"/>
        <v>-0.733623888225642-0.370771717233625i</v>
      </c>
      <c r="I1143" s="1">
        <f t="shared" si="177"/>
        <v>1.5560504401339601</v>
      </c>
      <c r="J1143" s="1">
        <f t="shared" si="178"/>
        <v>3.5577935450421299</v>
      </c>
    </row>
    <row r="1144" spans="1:10" x14ac:dyDescent="0.25">
      <c r="A1144" s="1">
        <f t="shared" si="179"/>
        <v>0.11120000000000216</v>
      </c>
      <c r="B1144" s="1">
        <f t="shared" si="170"/>
        <v>1.5702894302977399</v>
      </c>
      <c r="C1144" s="1" t="str">
        <f t="shared" si="171"/>
        <v>1.57028943029774+3.57218633586941i</v>
      </c>
      <c r="D1144" s="1">
        <f t="shared" si="172"/>
        <v>-2.8413401717107596</v>
      </c>
      <c r="E1144" s="1">
        <f t="shared" si="173"/>
        <v>-0.95526184517936363</v>
      </c>
      <c r="F1144" s="1">
        <f t="shared" si="174"/>
        <v>-0.29576140239138282</v>
      </c>
      <c r="G1144" s="1" t="str">
        <f t="shared" si="175"/>
        <v>-0.955261845179364-0.295761402391383i</v>
      </c>
      <c r="H1144" s="1" t="str">
        <f t="shared" si="176"/>
        <v>-0.734568874146597-0.368895981017253i</v>
      </c>
      <c r="I1144" s="1">
        <f t="shared" si="177"/>
        <v>1.5702894302977399</v>
      </c>
      <c r="J1144" s="1">
        <f t="shared" si="178"/>
        <v>3.5721863358694099</v>
      </c>
    </row>
    <row r="1145" spans="1:10" x14ac:dyDescent="0.25">
      <c r="A1145" s="1">
        <f t="shared" si="179"/>
        <v>0.11130000000000216</v>
      </c>
      <c r="B1145" s="1">
        <f t="shared" si="170"/>
        <v>1.5847171461390599</v>
      </c>
      <c r="C1145" s="1" t="str">
        <f t="shared" si="171"/>
        <v>1.58471714613906+3.58665332543261i</v>
      </c>
      <c r="D1145" s="1">
        <f t="shared" si="172"/>
        <v>-2.8438953337356794</v>
      </c>
      <c r="E1145" s="1">
        <f t="shared" si="173"/>
        <v>-0.95601444428048987</v>
      </c>
      <c r="F1145" s="1">
        <f t="shared" si="174"/>
        <v>-0.29331959076588487</v>
      </c>
      <c r="G1145" s="1" t="str">
        <f t="shared" si="175"/>
        <v>-0.95601444428049-0.293319590765885i</v>
      </c>
      <c r="H1145" s="1" t="str">
        <f t="shared" si="176"/>
        <v>-0.735509064177983-0.367017836334569i</v>
      </c>
      <c r="I1145" s="1">
        <f t="shared" si="177"/>
        <v>1.5847171461390599</v>
      </c>
      <c r="J1145" s="1">
        <f t="shared" si="178"/>
        <v>3.5866533254326098</v>
      </c>
    </row>
    <row r="1146" spans="1:10" x14ac:dyDescent="0.25">
      <c r="A1146" s="1">
        <f t="shared" si="179"/>
        <v>0.11140000000000216</v>
      </c>
      <c r="B1146" s="1">
        <f t="shared" si="170"/>
        <v>1.59933669353633</v>
      </c>
      <c r="C1146" s="1" t="str">
        <f t="shared" si="171"/>
        <v>1.59933669353633+3.6011944278601i</v>
      </c>
      <c r="D1146" s="1">
        <f t="shared" si="172"/>
        <v>-2.8464504957605992</v>
      </c>
      <c r="E1146" s="1">
        <f t="shared" si="173"/>
        <v>-0.95676080170726463</v>
      </c>
      <c r="F1146" s="1">
        <f t="shared" si="174"/>
        <v>-0.29087586410094646</v>
      </c>
      <c r="G1146" s="1" t="str">
        <f t="shared" si="175"/>
        <v>-0.956760801707265-0.290875864100946i</v>
      </c>
      <c r="H1146" s="1" t="str">
        <f t="shared" si="176"/>
        <v>-0.736444452181441-0.365137295447696i</v>
      </c>
      <c r="I1146" s="1">
        <f t="shared" si="177"/>
        <v>1.59933669353633</v>
      </c>
      <c r="J1146" s="1">
        <f t="shared" si="178"/>
        <v>3.6011944278600998</v>
      </c>
    </row>
    <row r="1147" spans="1:10" x14ac:dyDescent="0.25">
      <c r="A1147" s="1">
        <f t="shared" si="179"/>
        <v>0.11150000000000217</v>
      </c>
      <c r="B1147" s="1">
        <f t="shared" si="170"/>
        <v>1.6141512362750099</v>
      </c>
      <c r="C1147" s="1" t="str">
        <f t="shared" si="171"/>
        <v>1.61415123627501+3.61580953055799i</v>
      </c>
      <c r="D1147" s="1">
        <f t="shared" si="172"/>
        <v>-2.849005657785519</v>
      </c>
      <c r="E1147" s="1">
        <f t="shared" si="173"/>
        <v>-0.95750091258683268</v>
      </c>
      <c r="F1147" s="1">
        <f t="shared" si="174"/>
        <v>-0.288430238351291</v>
      </c>
      <c r="G1147" s="1" t="str">
        <f t="shared" si="175"/>
        <v>-0.957500912586833-0.288430238351291i</v>
      </c>
      <c r="H1147" s="1" t="str">
        <f t="shared" si="176"/>
        <v>-0.737375032049963-0.363254370634404i</v>
      </c>
      <c r="I1147" s="1">
        <f t="shared" si="177"/>
        <v>1.6141512362750099</v>
      </c>
      <c r="J1147" s="1">
        <f t="shared" si="178"/>
        <v>3.61580953055799</v>
      </c>
    </row>
    <row r="1148" spans="1:10" x14ac:dyDescent="0.25">
      <c r="A1148" s="1">
        <f t="shared" si="179"/>
        <v>0.11160000000000217</v>
      </c>
      <c r="B1148" s="1">
        <f t="shared" si="170"/>
        <v>1.62916399714638</v>
      </c>
      <c r="C1148" s="1" t="str">
        <f t="shared" si="171"/>
        <v>1.62916399714638+3.63049849298711i</v>
      </c>
      <c r="D1148" s="1">
        <f t="shared" si="172"/>
        <v>-2.8515608198104387</v>
      </c>
      <c r="E1148" s="1">
        <f t="shared" si="173"/>
        <v>-0.9582347720871216</v>
      </c>
      <c r="F1148" s="1">
        <f t="shared" si="174"/>
        <v>-0.28598272948404074</v>
      </c>
      <c r="G1148" s="1" t="str">
        <f t="shared" si="175"/>
        <v>-0.958234772087122-0.285982729484041i</v>
      </c>
      <c r="H1148" s="1" t="str">
        <f t="shared" si="176"/>
        <v>-0.738300797707934-0.361369074188024i</v>
      </c>
      <c r="I1148" s="1">
        <f t="shared" si="177"/>
        <v>1.62916399714638</v>
      </c>
      <c r="J1148" s="1">
        <f t="shared" si="178"/>
        <v>3.63049849298711</v>
      </c>
    </row>
    <row r="1149" spans="1:10" x14ac:dyDescent="0.25">
      <c r="A1149" s="1">
        <f t="shared" si="179"/>
        <v>0.11170000000000217</v>
      </c>
      <c r="B1149" s="1">
        <f t="shared" si="170"/>
        <v>1.64437825906221</v>
      </c>
      <c r="C1149" s="1" t="str">
        <f t="shared" si="171"/>
        <v>1.64437825906221+3.64526114539138i</v>
      </c>
      <c r="D1149" s="1">
        <f t="shared" si="172"/>
        <v>-2.8541159818353585</v>
      </c>
      <c r="E1149" s="1">
        <f t="shared" si="173"/>
        <v>-0.95896237541687324</v>
      </c>
      <c r="F1149" s="1">
        <f t="shared" si="174"/>
        <v>-0.28353335347861258</v>
      </c>
      <c r="G1149" s="1" t="str">
        <f t="shared" si="175"/>
        <v>-0.958962375416873-0.283533353478613i</v>
      </c>
      <c r="H1149" s="1" t="str">
        <f t="shared" si="176"/>
        <v>-0.739221743111168-0.359481418417374i</v>
      </c>
      <c r="I1149" s="1">
        <f t="shared" si="177"/>
        <v>1.64437825906221</v>
      </c>
      <c r="J1149" s="1">
        <f t="shared" si="178"/>
        <v>3.6452611453913799</v>
      </c>
    </row>
    <row r="1150" spans="1:10" x14ac:dyDescent="0.25">
      <c r="A1150" s="1">
        <f t="shared" si="179"/>
        <v>0.11180000000000218</v>
      </c>
      <c r="B1150" s="1">
        <f t="shared" si="170"/>
        <v>1.65979736618567</v>
      </c>
      <c r="C1150" s="1" t="str">
        <f t="shared" si="171"/>
        <v>1.65979736618567+3.66009728747594i</v>
      </c>
      <c r="D1150" s="1">
        <f t="shared" si="172"/>
        <v>-2.8566711438602783</v>
      </c>
      <c r="E1150" s="1">
        <f t="shared" si="173"/>
        <v>-0.95968371782567496</v>
      </c>
      <c r="F1150" s="1">
        <f t="shared" si="174"/>
        <v>-0.28108212632661361</v>
      </c>
      <c r="G1150" s="1" t="str">
        <f t="shared" si="175"/>
        <v>-0.959683717825675-0.281082126326614i</v>
      </c>
      <c r="H1150" s="1" t="str">
        <f t="shared" si="176"/>
        <v>-0.740137862246954-0.357591415646672i</v>
      </c>
      <c r="I1150" s="1">
        <f t="shared" si="177"/>
        <v>1.65979736618567</v>
      </c>
      <c r="J1150" s="1">
        <f t="shared" si="178"/>
        <v>3.6600972874759399</v>
      </c>
    </row>
    <row r="1151" spans="1:10" x14ac:dyDescent="0.25">
      <c r="A1151" s="1">
        <f t="shared" si="179"/>
        <v>0.11190000000000218</v>
      </c>
      <c r="B1151" s="1">
        <f t="shared" si="170"/>
        <v>1.67542472507809</v>
      </c>
      <c r="C1151" s="1" t="str">
        <f t="shared" si="171"/>
        <v>1.67542472507809+3.67500668703305i</v>
      </c>
      <c r="D1151" s="1">
        <f t="shared" si="172"/>
        <v>-2.8592263058851981</v>
      </c>
      <c r="E1151" s="1">
        <f t="shared" si="173"/>
        <v>-0.96039879460399069</v>
      </c>
      <c r="F1151" s="1">
        <f t="shared" si="174"/>
        <v>-0.27862906403173676</v>
      </c>
      <c r="G1151" s="1" t="str">
        <f t="shared" si="175"/>
        <v>-0.960398794603991-0.278629064031737i</v>
      </c>
      <c r="H1151" s="1" t="str">
        <f t="shared" si="176"/>
        <v>-0.741049149134085-0.355699078215463i</v>
      </c>
      <c r="I1151" s="1">
        <f t="shared" si="177"/>
        <v>1.67542472507809</v>
      </c>
      <c r="J1151" s="1">
        <f t="shared" si="178"/>
        <v>3.6750066870330498</v>
      </c>
    </row>
    <row r="1152" spans="1:10" x14ac:dyDescent="0.25">
      <c r="A1152" s="1">
        <f t="shared" si="179"/>
        <v>0.11200000000000218</v>
      </c>
      <c r="B1152" s="1">
        <f t="shared" si="170"/>
        <v>1.6912638058612699</v>
      </c>
      <c r="C1152" s="1" t="str">
        <f t="shared" si="171"/>
        <v>1.69126380586127+3.68998907851372i</v>
      </c>
      <c r="D1152" s="1">
        <f t="shared" si="172"/>
        <v>-2.8617814679101179</v>
      </c>
      <c r="E1152" s="1">
        <f t="shared" si="173"/>
        <v>-0.96110760108319204</v>
      </c>
      <c r="F1152" s="1">
        <f t="shared" si="174"/>
        <v>-0.27617418260965643</v>
      </c>
      <c r="G1152" s="1" t="str">
        <f t="shared" si="175"/>
        <v>-0.961107601083192-0.276174182609656i</v>
      </c>
      <c r="H1152" s="1" t="str">
        <f t="shared" si="176"/>
        <v>-0.741955597822908-0.353804418478533i</v>
      </c>
      <c r="I1152" s="1">
        <f t="shared" si="177"/>
        <v>1.6912638058612699</v>
      </c>
      <c r="J1152" s="1">
        <f t="shared" si="178"/>
        <v>3.6899890785137202</v>
      </c>
    </row>
    <row r="1153" spans="1:10" x14ac:dyDescent="0.25">
      <c r="A1153" s="1">
        <f t="shared" si="179"/>
        <v>0.11210000000000218</v>
      </c>
      <c r="B1153" s="1">
        <f t="shared" si="170"/>
        <v>1.7073181433951901</v>
      </c>
      <c r="C1153" s="1" t="str">
        <f t="shared" si="171"/>
        <v>1.70731814339519+3.70504416154306i</v>
      </c>
      <c r="D1153" s="1">
        <f t="shared" si="172"/>
        <v>-2.8643366299350377</v>
      </c>
      <c r="E1153" s="1">
        <f t="shared" si="173"/>
        <v>-0.96181013263558801</v>
      </c>
      <c r="F1153" s="1">
        <f t="shared" si="174"/>
        <v>-0.27371749808792378</v>
      </c>
      <c r="G1153" s="1" t="str">
        <f t="shared" si="175"/>
        <v>-0.961810132635588-0.273717498087924i</v>
      </c>
      <c r="H1153" s="1" t="str">
        <f t="shared" si="176"/>
        <v>-0.742857202395355-0.35190744880583i</v>
      </c>
      <c r="I1153" s="1">
        <f t="shared" si="177"/>
        <v>1.7073181433951901</v>
      </c>
      <c r="J1153" s="1">
        <f t="shared" si="178"/>
        <v>3.7050441615430598</v>
      </c>
    </row>
    <row r="1154" spans="1:10" x14ac:dyDescent="0.25">
      <c r="A1154" s="1">
        <f t="shared" si="179"/>
        <v>0.11220000000000219</v>
      </c>
      <c r="B1154" s="1">
        <f t="shared" si="170"/>
        <v>1.72359133847068</v>
      </c>
      <c r="C1154" s="1" t="str">
        <f t="shared" si="171"/>
        <v>1.72359133847068+3.72017159937723i</v>
      </c>
      <c r="D1154" s="1">
        <f t="shared" si="172"/>
        <v>-2.8668917919599575</v>
      </c>
      <c r="E1154" s="1">
        <f t="shared" si="173"/>
        <v>-0.96250638467445604</v>
      </c>
      <c r="F1154" s="1">
        <f t="shared" si="174"/>
        <v>-0.27125902650586209</v>
      </c>
      <c r="G1154" s="1" t="str">
        <f t="shared" si="175"/>
        <v>-0.962506384674456-0.271259026505862i</v>
      </c>
      <c r="H1154" s="1" t="str">
        <f t="shared" si="176"/>
        <v>-0.743753956964986-0.350008181582384i</v>
      </c>
      <c r="I1154" s="1">
        <f t="shared" si="177"/>
        <v>1.72359133847068</v>
      </c>
      <c r="J1154" s="1">
        <f t="shared" si="178"/>
        <v>3.7201715993772302</v>
      </c>
    </row>
    <row r="1155" spans="1:10" x14ac:dyDescent="0.25">
      <c r="A1155" s="1">
        <f t="shared" si="179"/>
        <v>0.11230000000000219</v>
      </c>
      <c r="B1155" s="1">
        <f t="shared" si="170"/>
        <v>1.74008705901681</v>
      </c>
      <c r="C1155" s="1" t="str">
        <f t="shared" si="171"/>
        <v>1.74008705901681+3.73537101729975i</v>
      </c>
      <c r="D1155" s="1">
        <f t="shared" si="172"/>
        <v>-2.8694469539848773</v>
      </c>
      <c r="E1155" s="1">
        <f t="shared" si="173"/>
        <v>-0.96319635265407144</v>
      </c>
      <c r="F1155" s="1">
        <f t="shared" si="174"/>
        <v>-0.2687987839144621</v>
      </c>
      <c r="G1155" s="1" t="str">
        <f t="shared" si="175"/>
        <v>-0.963196352654071-0.268798783914462i</v>
      </c>
      <c r="H1155" s="1" t="str">
        <f t="shared" si="176"/>
        <v>-0.744645855677025-0.348106629208224i</v>
      </c>
      <c r="I1155" s="1">
        <f t="shared" si="177"/>
        <v>1.74008705901681</v>
      </c>
      <c r="J1155" s="1">
        <f t="shared" si="178"/>
        <v>3.7353710172997499</v>
      </c>
    </row>
    <row r="1156" spans="1:10" x14ac:dyDescent="0.25">
      <c r="A1156" s="1">
        <f t="shared" si="179"/>
        <v>0.11240000000000219</v>
      </c>
      <c r="B1156" s="1">
        <f t="shared" si="170"/>
        <v>1.7568090413223101</v>
      </c>
      <c r="C1156" s="1" t="str">
        <f t="shared" si="171"/>
        <v>1.75680904132231+3.75064200095474i</v>
      </c>
      <c r="D1156" s="1">
        <f t="shared" si="172"/>
        <v>-2.872002116009797</v>
      </c>
      <c r="E1156" s="1">
        <f t="shared" si="173"/>
        <v>-0.96388003206973705</v>
      </c>
      <c r="F1156" s="1">
        <f t="shared" si="174"/>
        <v>-0.26633678637627728</v>
      </c>
      <c r="G1156" s="1" t="str">
        <f t="shared" si="175"/>
        <v>-0.963880032069737-0.266336786376277i</v>
      </c>
      <c r="H1156" s="1" t="str">
        <f t="shared" si="176"/>
        <v>-0.745532892708401-0.346202804098299i</v>
      </c>
      <c r="I1156" s="1">
        <f t="shared" si="177"/>
        <v>1.7568090413223101</v>
      </c>
      <c r="J1156" s="1">
        <f t="shared" si="178"/>
        <v>3.7506420009547399</v>
      </c>
    </row>
    <row r="1157" spans="1:10" x14ac:dyDescent="0.25">
      <c r="A1157" s="1">
        <f t="shared" si="179"/>
        <v>0.1125000000000022</v>
      </c>
      <c r="B1157" s="1">
        <f t="shared" si="170"/>
        <v>1.7737610912708599</v>
      </c>
      <c r="C1157" s="1" t="str">
        <f t="shared" si="171"/>
        <v>1.77376109127086+3.76598409461496i</v>
      </c>
      <c r="D1157" s="1">
        <f t="shared" si="172"/>
        <v>-2.8745572780347168</v>
      </c>
      <c r="E1157" s="1">
        <f t="shared" si="173"/>
        <v>-0.96455741845781284</v>
      </c>
      <c r="F1157" s="1">
        <f t="shared" si="174"/>
        <v>-0.26387304996531885</v>
      </c>
      <c r="G1157" s="1" t="str">
        <f t="shared" si="175"/>
        <v>-0.964557418457813-0.263873049965319i</v>
      </c>
      <c r="H1157" s="1" t="str">
        <f t="shared" si="176"/>
        <v>-0.746415062267781-0.344296718682397i</v>
      </c>
      <c r="I1157" s="1">
        <f t="shared" si="177"/>
        <v>1.7737610912708599</v>
      </c>
      <c r="J1157" s="1">
        <f t="shared" si="178"/>
        <v>3.7659840946149599</v>
      </c>
    </row>
    <row r="1158" spans="1:10" x14ac:dyDescent="0.25">
      <c r="A1158" s="1">
        <f t="shared" si="179"/>
        <v>0.1126000000000022</v>
      </c>
      <c r="B1158" s="1">
        <f t="shared" si="170"/>
        <v>1.7909470855893701</v>
      </c>
      <c r="C1158" s="1" t="str">
        <f t="shared" si="171"/>
        <v>1.79094708558937+3.78139679938195i</v>
      </c>
      <c r="D1158" s="1">
        <f t="shared" si="172"/>
        <v>-2.8771124400596366</v>
      </c>
      <c r="E1158" s="1">
        <f t="shared" si="173"/>
        <v>-0.96522850739574528</v>
      </c>
      <c r="F1158" s="1">
        <f t="shared" si="174"/>
        <v>-0.2614075907669508</v>
      </c>
      <c r="G1158" s="1" t="str">
        <f t="shared" si="175"/>
        <v>-0.965228507395745-0.261407590766951i</v>
      </c>
      <c r="H1158" s="1" t="str">
        <f t="shared" si="176"/>
        <v>-0.747292358595613-0.342388385405063i</v>
      </c>
      <c r="I1158" s="1">
        <f t="shared" si="177"/>
        <v>1.7909470855893701</v>
      </c>
      <c r="J1158" s="1">
        <f t="shared" si="178"/>
        <v>3.7813967993819499</v>
      </c>
    </row>
    <row r="1159" spans="1:10" x14ac:dyDescent="0.25">
      <c r="A1159" s="1">
        <f t="shared" si="179"/>
        <v>0.1127000000000022</v>
      </c>
      <c r="B1159" s="1">
        <f t="shared" si="170"/>
        <v>1.8083709731089299</v>
      </c>
      <c r="C1159" s="1" t="str">
        <f t="shared" si="171"/>
        <v>1.80837097310893+3.79687957131595i</v>
      </c>
      <c r="D1159" s="1">
        <f t="shared" si="172"/>
        <v>-2.8796676020845564</v>
      </c>
      <c r="E1159" s="1">
        <f t="shared" si="173"/>
        <v>-0.96589329450209571</v>
      </c>
      <c r="F1159" s="1">
        <f t="shared" si="174"/>
        <v>-0.25894042487778507</v>
      </c>
      <c r="G1159" s="1" t="str">
        <f t="shared" si="175"/>
        <v>-0.965893294502096-0.258940424877785i</v>
      </c>
      <c r="H1159" s="1" t="str">
        <f t="shared" si="176"/>
        <v>-0.748164775964164-0.340477816725516i</v>
      </c>
      <c r="I1159" s="1">
        <f t="shared" si="177"/>
        <v>1.8083709731089299</v>
      </c>
      <c r="J1159" s="1">
        <f t="shared" si="178"/>
        <v>3.7968795713159502</v>
      </c>
    </row>
    <row r="1160" spans="1:10" x14ac:dyDescent="0.25">
      <c r="A1160" s="1">
        <f t="shared" si="179"/>
        <v>0.1128000000000022</v>
      </c>
      <c r="B1160" s="1">
        <f t="shared" si="170"/>
        <v>1.8260367760374501</v>
      </c>
      <c r="C1160" s="1" t="str">
        <f t="shared" si="171"/>
        <v>1.82603677603745+3.81243181949258i</v>
      </c>
      <c r="D1160" s="1">
        <f t="shared" si="172"/>
        <v>-2.8822227641094762</v>
      </c>
      <c r="E1160" s="1">
        <f t="shared" si="173"/>
        <v>-0.96655177543656912</v>
      </c>
      <c r="F1160" s="1">
        <f t="shared" si="174"/>
        <v>-0.25647156840557611</v>
      </c>
      <c r="G1160" s="1" t="str">
        <f t="shared" si="175"/>
        <v>-0.966551775436569-0.256471568405576i</v>
      </c>
      <c r="H1160" s="1" t="str">
        <f t="shared" si="176"/>
        <v>-0.749032308677549-0.338565025117573i</v>
      </c>
      <c r="I1160" s="1">
        <f t="shared" si="177"/>
        <v>1.8260367760374501</v>
      </c>
      <c r="J1160" s="1">
        <f t="shared" si="178"/>
        <v>3.8124318194925801</v>
      </c>
    </row>
    <row r="1161" spans="1:10" x14ac:dyDescent="0.25">
      <c r="A1161" s="1">
        <f t="shared" si="179"/>
        <v>0.11290000000000221</v>
      </c>
      <c r="B1161" s="1">
        <f t="shared" si="170"/>
        <v>1.8439485912434099</v>
      </c>
      <c r="C1161" s="1" t="str">
        <f t="shared" si="171"/>
        <v>1.84394859124341+3.82805290398402i</v>
      </c>
      <c r="D1161" s="1">
        <f t="shared" si="172"/>
        <v>-2.8847779261343955</v>
      </c>
      <c r="E1161" s="1">
        <f t="shared" si="173"/>
        <v>-0.96720394590004255</v>
      </c>
      <c r="F1161" s="1">
        <f t="shared" si="174"/>
        <v>-0.25400103746911662</v>
      </c>
      <c r="G1161" s="1" t="str">
        <f t="shared" si="175"/>
        <v>-0.967203945900043-0.254001037469117i</v>
      </c>
      <c r="H1161" s="1" t="str">
        <f t="shared" si="176"/>
        <v>-0.749894951071779-0.336650023069562i</v>
      </c>
      <c r="I1161" s="1">
        <f t="shared" si="177"/>
        <v>1.8439485912434099</v>
      </c>
      <c r="J1161" s="1">
        <f t="shared" si="178"/>
        <v>3.8280529039840201</v>
      </c>
    </row>
    <row r="1162" spans="1:10" x14ac:dyDescent="0.25">
      <c r="A1162" s="1">
        <f t="shared" si="179"/>
        <v>0.11300000000000221</v>
      </c>
      <c r="B1162" s="1">
        <f t="shared" si="170"/>
        <v>1.8621105915498899</v>
      </c>
      <c r="C1162" s="1" t="str">
        <f t="shared" si="171"/>
        <v>1.86211059154989+3.84374213376153i</v>
      </c>
      <c r="D1162" s="1">
        <f t="shared" si="172"/>
        <v>-2.8873330881593153</v>
      </c>
      <c r="E1162" s="1">
        <f t="shared" si="173"/>
        <v>-0.96784980163459355</v>
      </c>
      <c r="F1162" s="1">
        <f t="shared" si="174"/>
        <v>-0.25152884819813015</v>
      </c>
      <c r="G1162" s="1" t="str">
        <f t="shared" si="175"/>
        <v>-0.967849801634594-0.25152884819813i</v>
      </c>
      <c r="H1162" s="1" t="str">
        <f t="shared" si="176"/>
        <v>-0.750752697514791-0.334732823084241i</v>
      </c>
      <c r="I1162" s="1">
        <f t="shared" si="177"/>
        <v>1.8621105915498899</v>
      </c>
      <c r="J1162" s="1">
        <f t="shared" si="178"/>
        <v>3.8437421337615301</v>
      </c>
    </row>
    <row r="1163" spans="1:10" x14ac:dyDescent="0.25">
      <c r="A1163" s="1">
        <f t="shared" si="179"/>
        <v>0.11310000000000221</v>
      </c>
      <c r="B1163" s="1">
        <f t="shared" si="170"/>
        <v>1.8805270270377299</v>
      </c>
      <c r="C1163" s="1" t="str">
        <f t="shared" si="171"/>
        <v>1.88052702703773+3.85949876451648i</v>
      </c>
      <c r="D1163" s="1">
        <f t="shared" si="172"/>
        <v>-2.8898882501842351</v>
      </c>
      <c r="E1163" s="1">
        <f t="shared" si="173"/>
        <v>-0.96848933842352702</v>
      </c>
      <c r="F1163" s="1">
        <f t="shared" si="174"/>
        <v>-0.24905501673316868</v>
      </c>
      <c r="G1163" s="1" t="str">
        <f t="shared" si="175"/>
        <v>-0.968489338423527-0.249055016733169i</v>
      </c>
      <c r="H1163" s="1" t="str">
        <f t="shared" si="176"/>
        <v>-0.751605542406488-0.332813437678723i</v>
      </c>
      <c r="I1163" s="1">
        <f t="shared" si="177"/>
        <v>1.8805270270377299</v>
      </c>
      <c r="J1163" s="1">
        <f t="shared" si="178"/>
        <v>3.8594987645164802</v>
      </c>
    </row>
    <row r="1164" spans="1:10" x14ac:dyDescent="0.25">
      <c r="A1164" s="1">
        <f t="shared" si="179"/>
        <v>0.11320000000000222</v>
      </c>
      <c r="B1164" s="1">
        <f t="shared" si="170"/>
        <v>1.8992022263570101</v>
      </c>
      <c r="C1164" s="1" t="str">
        <f t="shared" si="171"/>
        <v>1.89920222635701+3.87532199639679i</v>
      </c>
      <c r="D1164" s="1">
        <f t="shared" si="172"/>
        <v>-2.8924434122091549</v>
      </c>
      <c r="E1164" s="1">
        <f t="shared" si="173"/>
        <v>-0.96912255209140374</v>
      </c>
      <c r="F1164" s="1">
        <f t="shared" si="174"/>
        <v>-0.24657955922550531</v>
      </c>
      <c r="G1164" s="1" t="str">
        <f t="shared" si="175"/>
        <v>-0.969122552091404-0.246579559225505i</v>
      </c>
      <c r="H1164" s="1" t="str">
        <f t="shared" si="176"/>
        <v>-0.752453480178776-0.330891879384385i</v>
      </c>
      <c r="I1164" s="1">
        <f t="shared" si="177"/>
        <v>1.8992022263570101</v>
      </c>
      <c r="J1164" s="1">
        <f t="shared" si="178"/>
        <v>3.87532199639679</v>
      </c>
    </row>
    <row r="1165" spans="1:10" x14ac:dyDescent="0.25">
      <c r="A1165" s="1">
        <f t="shared" si="179"/>
        <v>0.11330000000000222</v>
      </c>
      <c r="B1165" s="1">
        <f t="shared" si="170"/>
        <v>1.9181405980456201</v>
      </c>
      <c r="C1165" s="1" t="str">
        <f t="shared" si="171"/>
        <v>1.91814059804562+3.89121097165578i</v>
      </c>
      <c r="D1165" s="1">
        <f t="shared" si="172"/>
        <v>-2.8949985742340747</v>
      </c>
      <c r="E1165" s="1">
        <f t="shared" si="173"/>
        <v>-0.96974943850406692</v>
      </c>
      <c r="F1165" s="1">
        <f t="shared" si="174"/>
        <v>-0.24410249183702934</v>
      </c>
      <c r="G1165" s="1" t="str">
        <f t="shared" si="175"/>
        <v>-0.969749438504067-0.244102491837029i</v>
      </c>
      <c r="H1165" s="1" t="str">
        <f t="shared" si="176"/>
        <v>-0.753296505295594-0.328968160746791i</v>
      </c>
      <c r="I1165" s="1">
        <f t="shared" si="177"/>
        <v>1.9181405980456201</v>
      </c>
      <c r="J1165" s="1">
        <f t="shared" si="178"/>
        <v>3.8912109716557799</v>
      </c>
    </row>
    <row r="1166" spans="1:10" x14ac:dyDescent="0.25">
      <c r="A1166" s="1">
        <f t="shared" si="179"/>
        <v>0.11340000000000222</v>
      </c>
      <c r="B1166" s="1">
        <f t="shared" si="170"/>
        <v>1.9373466318536801</v>
      </c>
      <c r="C1166" s="1" t="str">
        <f t="shared" si="171"/>
        <v>1.93734663185368+3.9071647722102i</v>
      </c>
      <c r="D1166" s="1">
        <f t="shared" si="172"/>
        <v>-2.8975537362589945</v>
      </c>
      <c r="E1166" s="1">
        <f t="shared" si="173"/>
        <v>-0.9703699935686696</v>
      </c>
      <c r="F1166" s="1">
        <f t="shared" si="174"/>
        <v>-0.24162383074014077</v>
      </c>
      <c r="G1166" s="1" t="str">
        <f t="shared" si="175"/>
        <v>-0.97036999356867-0.241623830740141i</v>
      </c>
      <c r="H1166" s="1" t="str">
        <f t="shared" si="176"/>
        <v>-0.75413461225296-0.327042294325612i</v>
      </c>
      <c r="I1166" s="1">
        <f t="shared" si="177"/>
        <v>1.9373466318536801</v>
      </c>
      <c r="J1166" s="1">
        <f t="shared" si="178"/>
        <v>3.9071647722102001</v>
      </c>
    </row>
    <row r="1167" spans="1:10" x14ac:dyDescent="0.25">
      <c r="A1167" s="1">
        <f t="shared" si="179"/>
        <v>0.11350000000000222</v>
      </c>
      <c r="B1167" s="1">
        <f t="shared" si="170"/>
        <v>1.95682490007245</v>
      </c>
      <c r="C1167" s="1" t="str">
        <f t="shared" si="171"/>
        <v>1.95682490007245+3.92318241710377i</v>
      </c>
      <c r="D1167" s="1">
        <f t="shared" si="172"/>
        <v>-2.9001088982839143</v>
      </c>
      <c r="E1167" s="1">
        <f t="shared" si="173"/>
        <v>-0.9709842132337011</v>
      </c>
      <c r="F1167" s="1">
        <f t="shared" si="174"/>
        <v>-0.23914359211764466</v>
      </c>
      <c r="G1167" s="1" t="str">
        <f t="shared" si="175"/>
        <v>-0.970984213233701-0.239143592117645i</v>
      </c>
      <c r="H1167" s="1" t="str">
        <f t="shared" si="176"/>
        <v>-0.754967795578998-0.325114292694538i</v>
      </c>
      <c r="I1167" s="1">
        <f t="shared" si="177"/>
        <v>1.95682490007245</v>
      </c>
      <c r="J1167" s="1">
        <f t="shared" si="178"/>
        <v>3.9231824171037699</v>
      </c>
    </row>
    <row r="1168" spans="1:10" x14ac:dyDescent="0.25">
      <c r="A1168" s="1">
        <f t="shared" si="179"/>
        <v>0.11360000000000223</v>
      </c>
      <c r="B1168" s="1">
        <f t="shared" si="170"/>
        <v>1.9765800588662199</v>
      </c>
      <c r="C1168" s="1" t="str">
        <f t="shared" si="171"/>
        <v>1.97658005886622+3.93926285987329i</v>
      </c>
      <c r="D1168" s="1">
        <f t="shared" si="172"/>
        <v>-2.9026640603088341</v>
      </c>
      <c r="E1168" s="1">
        <f t="shared" si="173"/>
        <v>-0.97159209348901387</v>
      </c>
      <c r="F1168" s="1">
        <f t="shared" si="174"/>
        <v>-0.23666179216264552</v>
      </c>
      <c r="G1168" s="1" t="str">
        <f t="shared" si="175"/>
        <v>-0.971592093489014-0.236661792162646i</v>
      </c>
      <c r="H1168" s="1" t="str">
        <f t="shared" si="176"/>
        <v>-0.755796049833981-0.323184168441203i</v>
      </c>
      <c r="I1168" s="1">
        <f t="shared" si="177"/>
        <v>1.9765800588662199</v>
      </c>
      <c r="J1168" s="1">
        <f t="shared" si="178"/>
        <v>3.9392628598732902</v>
      </c>
    </row>
    <row r="1169" spans="1:10" x14ac:dyDescent="0.25">
      <c r="A1169" s="1">
        <f t="shared" si="179"/>
        <v>0.11370000000000223</v>
      </c>
      <c r="B1169" s="1">
        <f t="shared" si="170"/>
        <v>1.9966168496058201</v>
      </c>
      <c r="C1169" s="1" t="str">
        <f t="shared" si="171"/>
        <v>1.99661684960582+3.95540498581337i</v>
      </c>
      <c r="D1169" s="1">
        <f t="shared" si="172"/>
        <v>-2.9052192223337538</v>
      </c>
      <c r="E1169" s="1">
        <f t="shared" si="173"/>
        <v>-0.97219363036584927</v>
      </c>
      <c r="F1169" s="1">
        <f t="shared" si="174"/>
        <v>-0.23417844707844154</v>
      </c>
      <c r="G1169" s="1" t="str">
        <f t="shared" si="175"/>
        <v>-0.972193630365849-0.234178447078442i</v>
      </c>
      <c r="H1169" s="1" t="str">
        <f t="shared" si="176"/>
        <v>-0.756619369610361-0.321251934167096i</v>
      </c>
      <c r="I1169" s="1">
        <f t="shared" si="177"/>
        <v>1.9966168496058201</v>
      </c>
      <c r="J1169" s="1">
        <f t="shared" si="178"/>
        <v>3.9554049858133702</v>
      </c>
    </row>
    <row r="1170" spans="1:10" x14ac:dyDescent="0.25">
      <c r="A1170" s="1">
        <f t="shared" si="179"/>
        <v>0.11380000000000223</v>
      </c>
      <c r="B1170" s="1">
        <f t="shared" si="170"/>
        <v>2.01694010020148</v>
      </c>
      <c r="C1170" s="1" t="str">
        <f t="shared" si="171"/>
        <v>2.01694010020148+3.97160760913618i</v>
      </c>
      <c r="D1170" s="1">
        <f t="shared" si="172"/>
        <v>-2.9077743843586736</v>
      </c>
      <c r="E1170" s="1">
        <f t="shared" si="173"/>
        <v>-0.9727888199368635</v>
      </c>
      <c r="F1170" s="1">
        <f t="shared" si="174"/>
        <v>-0.23169357307841884</v>
      </c>
      <c r="G1170" s="1" t="str">
        <f t="shared" si="175"/>
        <v>-0.972788819936864-0.231693573078419i</v>
      </c>
      <c r="H1170" s="1" t="str">
        <f t="shared" si="176"/>
        <v>-0.757437749532809-0.319317602487485i</v>
      </c>
      <c r="I1170" s="1">
        <f t="shared" si="177"/>
        <v>2.01694010020148</v>
      </c>
      <c r="J1170" s="1">
        <f t="shared" si="178"/>
        <v>3.9716076091361798</v>
      </c>
    </row>
    <row r="1171" spans="1:10" x14ac:dyDescent="0.25">
      <c r="A1171" s="1">
        <f t="shared" si="179"/>
        <v>0.11390000000000224</v>
      </c>
      <c r="B1171" s="1">
        <f t="shared" si="170"/>
        <v>2.0375547264337999</v>
      </c>
      <c r="C1171" s="1" t="str">
        <f t="shared" si="171"/>
        <v>2.0375547264338+3.98786947002242i</v>
      </c>
      <c r="D1171" s="1">
        <f t="shared" si="172"/>
        <v>-2.9103295463835934</v>
      </c>
      <c r="E1171" s="1">
        <f t="shared" si="173"/>
        <v>-0.97337765831615342</v>
      </c>
      <c r="F1171" s="1">
        <f t="shared" si="174"/>
        <v>-0.22920718638594562</v>
      </c>
      <c r="G1171" s="1" t="str">
        <f t="shared" si="175"/>
        <v>-0.973377658316153-0.229207186385946i</v>
      </c>
      <c r="H1171" s="1" t="str">
        <f t="shared" si="176"/>
        <v>-0.758251184258242-0.31738118603133i</v>
      </c>
      <c r="I1171" s="1">
        <f t="shared" si="177"/>
        <v>2.0375547264337999</v>
      </c>
      <c r="J1171" s="1">
        <f t="shared" si="178"/>
        <v>3.98786947002242</v>
      </c>
    </row>
    <row r="1172" spans="1:10" x14ac:dyDescent="0.25">
      <c r="A1172" s="1">
        <f t="shared" si="179"/>
        <v>0.11400000000000224</v>
      </c>
      <c r="B1172" s="1">
        <f t="shared" si="170"/>
        <v>2.0584657332802299</v>
      </c>
      <c r="C1172" s="1" t="str">
        <f t="shared" si="171"/>
        <v>2.05846573328023+4.00418923155993i</v>
      </c>
      <c r="D1172" s="1">
        <f t="shared" si="172"/>
        <v>-2.9128847084085132</v>
      </c>
      <c r="E1172" s="1">
        <f t="shared" si="173"/>
        <v>-0.97396014165928213</v>
      </c>
      <c r="F1172" s="1">
        <f t="shared" si="174"/>
        <v>-0.22671930323426615</v>
      </c>
      <c r="G1172" s="1" t="str">
        <f t="shared" si="175"/>
        <v>-0.973960141659282-0.226719303234266i</v>
      </c>
      <c r="H1172" s="1" t="str">
        <f t="shared" si="176"/>
        <v>-0.759059668475871-0.315442697441201i</v>
      </c>
      <c r="I1172" s="1">
        <f t="shared" si="177"/>
        <v>2.0584657332802299</v>
      </c>
      <c r="J1172" s="1">
        <f t="shared" si="178"/>
        <v>4.0041892315599297</v>
      </c>
    </row>
    <row r="1173" spans="1:10" x14ac:dyDescent="0.25">
      <c r="A1173" s="1">
        <f t="shared" si="179"/>
        <v>0.11410000000000224</v>
      </c>
      <c r="B1173" s="1">
        <f t="shared" si="170"/>
        <v>2.0796782162350902</v>
      </c>
      <c r="C1173" s="1" t="str">
        <f t="shared" si="171"/>
        <v>2.07967821623509+4.02056547656506i</v>
      </c>
      <c r="D1173" s="1">
        <f t="shared" si="172"/>
        <v>-2.915439870433433</v>
      </c>
      <c r="E1173" s="1">
        <f t="shared" si="173"/>
        <v>-0.97453626616330336</v>
      </c>
      <c r="F1173" s="1">
        <f t="shared" si="174"/>
        <v>-0.22422993986639495</v>
      </c>
      <c r="G1173" s="1" t="str">
        <f t="shared" si="175"/>
        <v>-0.974536266163303-0.224229939866395i</v>
      </c>
      <c r="H1173" s="1" t="str">
        <f t="shared" si="176"/>
        <v>-0.759863196907222-0.313502149373201i</v>
      </c>
      <c r="I1173" s="1">
        <f t="shared" si="177"/>
        <v>2.0796782162350902</v>
      </c>
      <c r="J1173" s="1">
        <f t="shared" si="178"/>
        <v>4.0205654765650598</v>
      </c>
    </row>
    <row r="1174" spans="1:10" x14ac:dyDescent="0.25">
      <c r="A1174" s="1">
        <f t="shared" si="179"/>
        <v>0.11420000000000224</v>
      </c>
      <c r="B1174" s="1">
        <f t="shared" si="170"/>
        <v>2.1011973626208702</v>
      </c>
      <c r="C1174" s="1" t="str">
        <f t="shared" si="171"/>
        <v>2.10119736262087+4.03699670428375i</v>
      </c>
      <c r="D1174" s="1">
        <f t="shared" si="172"/>
        <v>-2.9179950324583528</v>
      </c>
      <c r="E1174" s="1">
        <f t="shared" si="173"/>
        <v>-0.97510602806678714</v>
      </c>
      <c r="F1174" s="1">
        <f t="shared" si="174"/>
        <v>-0.22173911253501055</v>
      </c>
      <c r="G1174" s="1" t="str">
        <f t="shared" si="175"/>
        <v>-0.975106028066787-0.221739112535011i</v>
      </c>
      <c r="H1174" s="1" t="str">
        <f t="shared" si="176"/>
        <v>-0.76066176430618-0.311559554496874i</v>
      </c>
      <c r="I1174" s="1">
        <f t="shared" si="177"/>
        <v>2.1011973626208702</v>
      </c>
      <c r="J1174" s="1">
        <f t="shared" si="178"/>
        <v>4.0369967042837498</v>
      </c>
    </row>
    <row r="1175" spans="1:10" x14ac:dyDescent="0.25">
      <c r="A1175" s="1">
        <f t="shared" si="179"/>
        <v>0.11430000000000225</v>
      </c>
      <c r="B1175" s="1">
        <f t="shared" si="170"/>
        <v>2.1230284528878398</v>
      </c>
      <c r="C1175" s="1" t="str">
        <f t="shared" si="171"/>
        <v>2.12302845288784+4.053481326967i</v>
      </c>
      <c r="D1175" s="1">
        <f t="shared" si="172"/>
        <v>-2.9205501944832726</v>
      </c>
      <c r="E1175" s="1">
        <f t="shared" si="173"/>
        <v>-0.97566942364984377</v>
      </c>
      <c r="F1175" s="1">
        <f t="shared" si="174"/>
        <v>-0.21924683750234961</v>
      </c>
      <c r="G1175" s="1" t="str">
        <f t="shared" si="175"/>
        <v>-0.975669423649844-0.21924683750235i</v>
      </c>
      <c r="H1175" s="1" t="str">
        <f t="shared" si="176"/>
        <v>-0.761455365459018-0.309614925495129i</v>
      </c>
      <c r="I1175" s="1">
        <f t="shared" si="177"/>
        <v>2.1230284528878398</v>
      </c>
      <c r="J1175" s="1">
        <f t="shared" si="178"/>
        <v>4.0534813269669998</v>
      </c>
    </row>
    <row r="1176" spans="1:10" x14ac:dyDescent="0.25">
      <c r="A1176" s="1">
        <f t="shared" si="179"/>
        <v>0.11440000000000225</v>
      </c>
      <c r="B1176" s="1">
        <f t="shared" si="170"/>
        <v>2.1451768618994902</v>
      </c>
      <c r="C1176" s="1" t="str">
        <f t="shared" si="171"/>
        <v>2.14517686189949+4.07001766631705i</v>
      </c>
      <c r="D1176" s="1">
        <f t="shared" si="172"/>
        <v>-2.9231053565081924</v>
      </c>
      <c r="E1176" s="1">
        <f t="shared" si="173"/>
        <v>-0.97622644923414825</v>
      </c>
      <c r="F1176" s="1">
        <f t="shared" si="174"/>
        <v>-0.21675313104010047</v>
      </c>
      <c r="G1176" s="1" t="str">
        <f t="shared" si="175"/>
        <v>-0.976226449234148-0.2167531310401i</v>
      </c>
      <c r="H1176" s="1" t="str">
        <f t="shared" si="176"/>
        <v>-0.762243995184434-0.307668275064157i</v>
      </c>
      <c r="I1176" s="1">
        <f t="shared" si="177"/>
        <v>2.1451768618994902</v>
      </c>
      <c r="J1176" s="1">
        <f t="shared" si="178"/>
        <v>4.0700176663170504</v>
      </c>
    </row>
    <row r="1177" spans="1:10" x14ac:dyDescent="0.25">
      <c r="A1177" s="1">
        <f t="shared" si="179"/>
        <v>0.11450000000000225</v>
      </c>
      <c r="B1177" s="1">
        <f t="shared" si="170"/>
        <v>2.1676480602008001</v>
      </c>
      <c r="C1177" s="1" t="str">
        <f t="shared" si="171"/>
        <v>2.1676480602008+4.08660394979944i</v>
      </c>
      <c r="D1177" s="1">
        <f t="shared" si="172"/>
        <v>-2.9256605185331122</v>
      </c>
      <c r="E1177" s="1">
        <f t="shared" si="173"/>
        <v>-0.97677710118296446</v>
      </c>
      <c r="F1177" s="1">
        <f t="shared" si="174"/>
        <v>-0.21425800942929715</v>
      </c>
      <c r="G1177" s="1" t="str">
        <f t="shared" si="175"/>
        <v>-0.976777101182964-0.214258009429297i</v>
      </c>
      <c r="H1177" s="1" t="str">
        <f t="shared" si="176"/>
        <v>-0.763027648333582-0.305719615913346i</v>
      </c>
      <c r="I1177" s="1">
        <f t="shared" si="177"/>
        <v>2.1676480602008001</v>
      </c>
      <c r="J1177" s="1">
        <f t="shared" si="178"/>
        <v>4.0866039497994402</v>
      </c>
    </row>
    <row r="1178" spans="1:10" x14ac:dyDescent="0.25">
      <c r="A1178" s="1">
        <f t="shared" si="179"/>
        <v>0.11460000000000226</v>
      </c>
      <c r="B1178" s="1">
        <f t="shared" si="170"/>
        <v>2.1904476152658399</v>
      </c>
      <c r="C1178" s="1" t="str">
        <f t="shared" si="171"/>
        <v>2.19044761526584+4.10323830681617i</v>
      </c>
      <c r="D1178" s="1">
        <f t="shared" si="172"/>
        <v>-2.9282156805580319</v>
      </c>
      <c r="E1178" s="1">
        <f t="shared" si="173"/>
        <v>-0.97732137590116874</v>
      </c>
      <c r="F1178" s="1">
        <f t="shared" si="174"/>
        <v>-0.21176148896021291</v>
      </c>
      <c r="G1178" s="1" t="str">
        <f t="shared" si="175"/>
        <v>-0.977321375901169-0.211761488960213i</v>
      </c>
      <c r="H1178" s="1" t="str">
        <f t="shared" si="176"/>
        <v>-0.763806319790111-0.303768960765197i</v>
      </c>
      <c r="I1178" s="1">
        <f t="shared" si="177"/>
        <v>2.1904476152658399</v>
      </c>
      <c r="J1178" s="1">
        <f t="shared" si="178"/>
        <v>4.10323830681617</v>
      </c>
    </row>
    <row r="1179" spans="1:10" x14ac:dyDescent="0.25">
      <c r="A1179" s="1">
        <f t="shared" si="179"/>
        <v>0.11470000000000226</v>
      </c>
      <c r="B1179" s="1">
        <f t="shared" si="170"/>
        <v>2.2135811927215499</v>
      </c>
      <c r="C1179" s="1" t="str">
        <f t="shared" si="171"/>
        <v>2.21358119272155+4.11991876473544i</v>
      </c>
      <c r="D1179" s="1">
        <f t="shared" si="172"/>
        <v>-2.9307708425829517</v>
      </c>
      <c r="E1179" s="1">
        <f t="shared" si="173"/>
        <v>-0.97785926983527349</v>
      </c>
      <c r="F1179" s="1">
        <f t="shared" si="174"/>
        <v>-0.20926358593225403</v>
      </c>
      <c r="G1179" s="1" t="str">
        <f t="shared" si="175"/>
        <v>-0.977859269835273-0.209263585932254i</v>
      </c>
      <c r="H1179" s="1" t="str">
        <f t="shared" si="176"/>
        <v>-0.76458000447019-0.301816322355244i</v>
      </c>
      <c r="I1179" s="1">
        <f t="shared" si="177"/>
        <v>2.2135811927215499</v>
      </c>
      <c r="J1179" s="1">
        <f t="shared" si="178"/>
        <v>4.1199187647354396</v>
      </c>
    </row>
    <row r="1180" spans="1:10" x14ac:dyDescent="0.25">
      <c r="A1180" s="1">
        <f t="shared" si="179"/>
        <v>0.11480000000000226</v>
      </c>
      <c r="B1180" s="1">
        <f t="shared" si="170"/>
        <v>2.2370545575437402</v>
      </c>
      <c r="C1180" s="1" t="str">
        <f t="shared" si="171"/>
        <v>2.23705455754374+4.1366432447729i</v>
      </c>
      <c r="D1180" s="1">
        <f t="shared" si="172"/>
        <v>-2.9333260046078715</v>
      </c>
      <c r="E1180" s="1">
        <f t="shared" si="173"/>
        <v>-0.97839077947344999</v>
      </c>
      <c r="F1180" s="1">
        <f t="shared" si="174"/>
        <v>-0.20676431665385317</v>
      </c>
      <c r="G1180" s="1" t="str">
        <f t="shared" si="175"/>
        <v>-0.97839077947345-0.206764316653853i</v>
      </c>
      <c r="H1180" s="1" t="str">
        <f t="shared" si="176"/>
        <v>-0.76534869732255-0.29986171343197i</v>
      </c>
      <c r="I1180" s="1">
        <f t="shared" si="177"/>
        <v>2.2370545575437402</v>
      </c>
      <c r="J1180" s="1">
        <f t="shared" si="178"/>
        <v>4.1366432447729</v>
      </c>
    </row>
    <row r="1181" spans="1:10" x14ac:dyDescent="0.25">
      <c r="A1181" s="1">
        <f t="shared" si="179"/>
        <v>0.11490000000000226</v>
      </c>
      <c r="B1181" s="1">
        <f t="shared" si="170"/>
        <v>2.2608735752214599</v>
      </c>
      <c r="C1181" s="1" t="str">
        <f t="shared" si="171"/>
        <v>2.26087357522146+4.15340955771933i</v>
      </c>
      <c r="D1181" s="1">
        <f t="shared" si="172"/>
        <v>-2.9358811666327913</v>
      </c>
      <c r="E1181" s="1">
        <f t="shared" si="173"/>
        <v>-0.97891590134555206</v>
      </c>
      <c r="F1181" s="1">
        <f t="shared" si="174"/>
        <v>-0.20426369744236317</v>
      </c>
      <c r="G1181" s="1" t="str">
        <f t="shared" si="175"/>
        <v>-0.978915901345552-0.204263697442363i</v>
      </c>
      <c r="H1181" s="1" t="str">
        <f t="shared" si="176"/>
        <v>-0.76611239332851-0.297905146756722i</v>
      </c>
      <c r="I1181" s="1">
        <f t="shared" si="177"/>
        <v>2.2608735752214599</v>
      </c>
      <c r="J1181" s="1">
        <f t="shared" si="178"/>
        <v>4.1534095577193302</v>
      </c>
    </row>
    <row r="1182" spans="1:10" x14ac:dyDescent="0.25">
      <c r="A1182" s="1">
        <f t="shared" si="179"/>
        <v>0.11500000000000227</v>
      </c>
      <c r="B1182" s="1">
        <f t="shared" si="170"/>
        <v>2.2850442128853299</v>
      </c>
      <c r="C1182" s="1" t="str">
        <f t="shared" si="171"/>
        <v>2.28504421288533+4.17021539950972i</v>
      </c>
      <c r="D1182" s="1">
        <f t="shared" si="172"/>
        <v>-2.9384363286577111</v>
      </c>
      <c r="E1182" s="1">
        <f t="shared" si="173"/>
        <v>-0.97943463202313807</v>
      </c>
      <c r="F1182" s="1">
        <f t="shared" si="174"/>
        <v>-0.2017617446239503</v>
      </c>
      <c r="G1182" s="1" t="str">
        <f t="shared" si="175"/>
        <v>-0.979434632023138-0.20176174462395i</v>
      </c>
      <c r="H1182" s="1" t="str">
        <f t="shared" si="176"/>
        <v>-0.766871087502013-0.295946635103628i</v>
      </c>
      <c r="I1182" s="1">
        <f t="shared" si="177"/>
        <v>2.2850442128853299</v>
      </c>
      <c r="J1182" s="1">
        <f t="shared" si="178"/>
        <v>4.1702153995097202</v>
      </c>
    </row>
    <row r="1183" spans="1:10" x14ac:dyDescent="0.25">
      <c r="A1183" s="1">
        <f t="shared" si="179"/>
        <v>0.11510000000000227</v>
      </c>
      <c r="B1183" s="1">
        <f t="shared" si="170"/>
        <v>2.30957254039527</v>
      </c>
      <c r="C1183" s="1" t="str">
        <f t="shared" si="171"/>
        <v>2.30957254039527+4.18705834662838i</v>
      </c>
      <c r="D1183" s="1">
        <f t="shared" si="172"/>
        <v>-2.9409914906826309</v>
      </c>
      <c r="E1183" s="1">
        <f t="shared" si="173"/>
        <v>-0.97994696811949344</v>
      </c>
      <c r="F1183" s="1">
        <f t="shared" si="174"/>
        <v>-0.19925847453348777</v>
      </c>
      <c r="G1183" s="1" t="str">
        <f t="shared" si="175"/>
        <v>-0.979946968119493-0.199258474533488i</v>
      </c>
      <c r="H1183" s="1" t="str">
        <f t="shared" si="176"/>
        <v>-0.767624774889661-0.293986191259518i</v>
      </c>
      <c r="I1183" s="1">
        <f t="shared" si="177"/>
        <v>2.30957254039527</v>
      </c>
      <c r="J1183" s="1">
        <f t="shared" si="178"/>
        <v>4.1870583466283797</v>
      </c>
    </row>
    <row r="1184" spans="1:10" x14ac:dyDescent="0.25">
      <c r="A1184" s="1">
        <f t="shared" si="179"/>
        <v>0.11520000000000227</v>
      </c>
      <c r="B1184" s="1">
        <f t="shared" si="170"/>
        <v>2.3344647313828202</v>
      </c>
      <c r="C1184" s="1" t="str">
        <f t="shared" si="171"/>
        <v>2.33446473138282+4.20393585134447i</v>
      </c>
      <c r="D1184" s="1">
        <f t="shared" si="172"/>
        <v>-2.9435466527075507</v>
      </c>
      <c r="E1184" s="1">
        <f t="shared" si="173"/>
        <v>-0.98045290628965287</v>
      </c>
      <c r="F1184" s="1">
        <f t="shared" si="174"/>
        <v>-0.19675390351444907</v>
      </c>
      <c r="G1184" s="1" t="str">
        <f t="shared" si="175"/>
        <v>-0.980452906289653-0.196753903514449i</v>
      </c>
      <c r="H1184" s="1" t="str">
        <f t="shared" si="176"/>
        <v>-0.768373450570742-0.292023828023832i</v>
      </c>
      <c r="I1184" s="1">
        <f t="shared" si="177"/>
        <v>2.3344647313828202</v>
      </c>
      <c r="J1184" s="1">
        <f t="shared" si="178"/>
        <v>4.20393585134447</v>
      </c>
    </row>
    <row r="1185" spans="1:10" x14ac:dyDescent="0.25">
      <c r="A1185" s="1">
        <f t="shared" si="179"/>
        <v>0.11530000000000228</v>
      </c>
      <c r="B1185" s="1">
        <f t="shared" ref="B1185:B1248" si="180">I1185</f>
        <v>2.3597270642425099</v>
      </c>
      <c r="C1185" s="1" t="str">
        <f t="shared" ref="C1185:C1248" si="181">IMDIV(IMSUB(1,H1185),IMSUM(1,H1185))</f>
        <v>2.35972706424251+4.22084523677282i</v>
      </c>
      <c r="D1185" s="1">
        <f t="shared" ref="D1185:D1248" si="182">-2*$B$10*A1185</f>
        <v>-2.9461018147324705</v>
      </c>
      <c r="E1185" s="1">
        <f t="shared" ref="E1185:E1248" si="183">COS(D1185)</f>
        <v>-0.98095244323042241</v>
      </c>
      <c r="F1185" s="1">
        <f t="shared" ref="F1185:F1248" si="184">SIN(D1185)</f>
        <v>-0.19424804791880126</v>
      </c>
      <c r="G1185" s="1" t="str">
        <f t="shared" ref="G1185:G1248" si="185">COMPLEX(E1185,F1185)</f>
        <v>-0.980952443230422-0.194248047918801i</v>
      </c>
      <c r="H1185" s="1" t="str">
        <f t="shared" ref="H1185:H1248" si="186">IMPRODUCT(G1185,$H$2)</f>
        <v>-0.769117109657264-0.290059558208546i</v>
      </c>
      <c r="I1185" s="1">
        <f t="shared" ref="I1185:I1248" si="187">IMREAL(C1185)</f>
        <v>2.3597270642425099</v>
      </c>
      <c r="J1185" s="1">
        <f t="shared" ref="J1185:J1248" si="188">IMAGINARY(C1185)</f>
        <v>4.2208452367728198</v>
      </c>
    </row>
    <row r="1186" spans="1:10" x14ac:dyDescent="0.25">
      <c r="A1186" s="1">
        <f t="shared" ref="A1186:A1249" si="189">A1185+$O$1</f>
        <v>0.11540000000000228</v>
      </c>
      <c r="B1186" s="1">
        <f t="shared" si="180"/>
        <v>2.3853659230670501</v>
      </c>
      <c r="C1186" s="1" t="str">
        <f t="shared" si="181"/>
        <v>2.38536592306705+4.23778369175411i</v>
      </c>
      <c r="D1186" s="1">
        <f t="shared" si="182"/>
        <v>-2.9486569767573902</v>
      </c>
      <c r="E1186" s="1">
        <f t="shared" si="183"/>
        <v>-0.98144557568040047</v>
      </c>
      <c r="F1186" s="1">
        <f t="shared" si="184"/>
        <v>-0.19174092410689816</v>
      </c>
      <c r="G1186" s="1" t="str">
        <f t="shared" si="185"/>
        <v>-0.9814455756804-0.191740924106898i</v>
      </c>
      <c r="H1186" s="1" t="str">
        <f t="shared" si="186"/>
        <v>-0.76985574729399-0.288093394638081i</v>
      </c>
      <c r="I1186" s="1">
        <f t="shared" si="187"/>
        <v>2.3853659230670501</v>
      </c>
      <c r="J1186" s="1">
        <f t="shared" si="188"/>
        <v>4.2377836917541103</v>
      </c>
    </row>
    <row r="1187" spans="1:10" x14ac:dyDescent="0.25">
      <c r="A1187" s="1">
        <f t="shared" si="189"/>
        <v>0.11550000000000228</v>
      </c>
      <c r="B1187" s="1">
        <f t="shared" si="180"/>
        <v>2.4113877985198302</v>
      </c>
      <c r="C1187" s="1" t="str">
        <f t="shared" si="181"/>
        <v>2.41138779851983+4.25474826554857i</v>
      </c>
      <c r="D1187" s="1">
        <f t="shared" si="182"/>
        <v>-2.9512121387823096</v>
      </c>
      <c r="E1187" s="1">
        <f t="shared" si="183"/>
        <v>-0.98193230041999957</v>
      </c>
      <c r="F1187" s="1">
        <f t="shared" si="184"/>
        <v>-0.18923254844737411</v>
      </c>
      <c r="G1187" s="1" t="str">
        <f t="shared" si="185"/>
        <v>-0.98193230042-0.189232548447374i</v>
      </c>
      <c r="H1187" s="1" t="str">
        <f t="shared" si="186"/>
        <v>-0.770589358658466-0.286125350149224i</v>
      </c>
      <c r="I1187" s="1">
        <f t="shared" si="187"/>
        <v>2.4113877985198302</v>
      </c>
      <c r="J1187" s="1">
        <f t="shared" si="188"/>
        <v>4.25474826554857</v>
      </c>
    </row>
    <row r="1188" spans="1:10" x14ac:dyDescent="0.25">
      <c r="A1188" s="1">
        <f t="shared" si="189"/>
        <v>0.11560000000000228</v>
      </c>
      <c r="B1188" s="1">
        <f t="shared" si="180"/>
        <v>2.43779928863882</v>
      </c>
      <c r="C1188" s="1" t="str">
        <f t="shared" si="181"/>
        <v>2.43779928863882+4.27173586233749i</v>
      </c>
      <c r="D1188" s="1">
        <f t="shared" si="182"/>
        <v>-2.9537673008072294</v>
      </c>
      <c r="E1188" s="1">
        <f t="shared" si="183"/>
        <v>-0.9824126142714672</v>
      </c>
      <c r="F1188" s="1">
        <f t="shared" si="184"/>
        <v>-0.18672293731703515</v>
      </c>
      <c r="G1188" s="1" t="str">
        <f t="shared" si="185"/>
        <v>-0.982412614271467-0.186722937317035i</v>
      </c>
      <c r="H1188" s="1" t="str">
        <f t="shared" si="186"/>
        <v>-0.771317938961052-0.284155437591039i</v>
      </c>
      <c r="I1188" s="1">
        <f t="shared" si="187"/>
        <v>2.43779928863882</v>
      </c>
      <c r="J1188" s="1">
        <f t="shared" si="188"/>
        <v>4.2717358623374899</v>
      </c>
    </row>
    <row r="1189" spans="1:10" x14ac:dyDescent="0.25">
      <c r="A1189" s="1">
        <f t="shared" si="189"/>
        <v>0.11570000000000229</v>
      </c>
      <c r="B1189" s="1">
        <f t="shared" si="180"/>
        <v>2.4646070995645801</v>
      </c>
      <c r="C1189" s="1" t="str">
        <f t="shared" si="181"/>
        <v>2.46460709956458+4.28874323552681i</v>
      </c>
      <c r="D1189" s="1">
        <f t="shared" si="182"/>
        <v>-2.9563224628321492</v>
      </c>
      <c r="E1189" s="1">
        <f t="shared" si="183"/>
        <v>-0.98288651409890648</v>
      </c>
      <c r="F1189" s="1">
        <f t="shared" si="184"/>
        <v>-0.18421210710075492</v>
      </c>
      <c r="G1189" s="1" t="str">
        <f t="shared" si="185"/>
        <v>-0.982886514098906-0.184212107100755i</v>
      </c>
      <c r="H1189" s="1" t="str">
        <f t="shared" si="186"/>
        <v>-0.77204148344496-0.28218366982479i</v>
      </c>
      <c r="I1189" s="1">
        <f t="shared" si="187"/>
        <v>2.4646070995645801</v>
      </c>
      <c r="J1189" s="1">
        <f t="shared" si="188"/>
        <v>4.2887432355268098</v>
      </c>
    </row>
    <row r="1190" spans="1:10" x14ac:dyDescent="0.25">
      <c r="A1190" s="1">
        <f t="shared" si="189"/>
        <v>0.11580000000000229</v>
      </c>
      <c r="B1190" s="1">
        <f t="shared" si="180"/>
        <v>2.4918180461853301</v>
      </c>
      <c r="C1190" s="1" t="str">
        <f t="shared" si="181"/>
        <v>2.49181804618533+4.30576698184586i</v>
      </c>
      <c r="D1190" s="1">
        <f t="shared" si="182"/>
        <v>-2.958877624857069</v>
      </c>
      <c r="E1190" s="1">
        <f t="shared" si="183"/>
        <v>-0.98335399680829694</v>
      </c>
      <c r="F1190" s="1">
        <f t="shared" si="184"/>
        <v>-0.18170007419136583</v>
      </c>
      <c r="G1190" s="1" t="str">
        <f t="shared" si="185"/>
        <v>-0.983353996808297-0.181700074191366i</v>
      </c>
      <c r="H1190" s="1" t="str">
        <f t="shared" si="186"/>
        <v>-0.772759987386275-0.280210059723852i</v>
      </c>
      <c r="I1190" s="1">
        <f t="shared" si="187"/>
        <v>2.4918180461853301</v>
      </c>
      <c r="J1190" s="1">
        <f t="shared" si="188"/>
        <v>4.3057669818458599</v>
      </c>
    </row>
    <row r="1191" spans="1:10" x14ac:dyDescent="0.25">
      <c r="A1191" s="1">
        <f t="shared" si="189"/>
        <v>0.11590000000000229</v>
      </c>
      <c r="B1191" s="1">
        <f t="shared" si="180"/>
        <v>2.5194390526911499</v>
      </c>
      <c r="C1191" s="1" t="str">
        <f t="shared" si="181"/>
        <v>2.51943905269115+4.32280353523618i</v>
      </c>
      <c r="D1191" s="1">
        <f t="shared" si="182"/>
        <v>-2.9614327868819887</v>
      </c>
      <c r="E1191" s="1">
        <f t="shared" si="183"/>
        <v>-0.98381505934751434</v>
      </c>
      <c r="F1191" s="1">
        <f t="shared" si="184"/>
        <v>-0.17918685498955247</v>
      </c>
      <c r="G1191" s="1" t="str">
        <f t="shared" si="185"/>
        <v>-0.983815059347514-0.179186854989552i</v>
      </c>
      <c r="H1191" s="1" t="str">
        <f t="shared" si="186"/>
        <v>-0.773473446093994-0.278234620173627i</v>
      </c>
      <c r="I1191" s="1">
        <f t="shared" si="187"/>
        <v>2.5194390526911499</v>
      </c>
      <c r="J1191" s="1">
        <f t="shared" si="188"/>
        <v>4.3228035352361802</v>
      </c>
    </row>
    <row r="1192" spans="1:10" x14ac:dyDescent="0.25">
      <c r="A1192" s="1">
        <f t="shared" si="189"/>
        <v>0.1160000000000023</v>
      </c>
      <c r="B1192" s="1">
        <f t="shared" si="180"/>
        <v>2.54747715302919</v>
      </c>
      <c r="C1192" s="1" t="str">
        <f t="shared" si="181"/>
        <v>2.54747715302919+4.3398491605235i</v>
      </c>
      <c r="D1192" s="1">
        <f t="shared" si="182"/>
        <v>-2.9639879489069085</v>
      </c>
      <c r="E1192" s="1">
        <f t="shared" si="183"/>
        <v>-0.98426969870635062</v>
      </c>
      <c r="F1192" s="1">
        <f t="shared" si="184"/>
        <v>-0.17667246590374458</v>
      </c>
      <c r="G1192" s="1" t="str">
        <f t="shared" si="185"/>
        <v>-0.984269698706351-0.176672465903745i</v>
      </c>
      <c r="H1192" s="1" t="str">
        <f t="shared" si="186"/>
        <v>-0.774181854910052-0.276257364071464i</v>
      </c>
      <c r="I1192" s="1">
        <f t="shared" si="187"/>
        <v>2.54747715302919</v>
      </c>
      <c r="J1192" s="1">
        <f t="shared" si="188"/>
        <v>4.3398491605235003</v>
      </c>
    </row>
    <row r="1193" spans="1:10" x14ac:dyDescent="0.25">
      <c r="A1193" s="1">
        <f t="shared" si="189"/>
        <v>0.1161000000000023</v>
      </c>
      <c r="B1193" s="1">
        <f t="shared" si="180"/>
        <v>2.5759394912507001</v>
      </c>
      <c r="C1193" s="1" t="str">
        <f t="shared" si="181"/>
        <v>2.5759394912507+4.3568999468666i</v>
      </c>
      <c r="D1193" s="1">
        <f t="shared" si="182"/>
        <v>-2.9665431109318283</v>
      </c>
      <c r="E1193" s="1">
        <f t="shared" si="183"/>
        <v>-0.98471791191653402</v>
      </c>
      <c r="F1193" s="1">
        <f t="shared" si="184"/>
        <v>-0.1741569233500099</v>
      </c>
      <c r="G1193" s="1" t="str">
        <f t="shared" si="185"/>
        <v>-0.984717911916534-0.17415692335001i</v>
      </c>
      <c r="H1193" s="1" t="str">
        <f t="shared" si="186"/>
        <v>-0.774885209209354-0.274278304326568i</v>
      </c>
      <c r="I1193" s="1">
        <f t="shared" si="187"/>
        <v>2.5759394912507001</v>
      </c>
      <c r="J1193" s="1">
        <f t="shared" si="188"/>
        <v>4.3568999468665996</v>
      </c>
    </row>
    <row r="1194" spans="1:10" x14ac:dyDescent="0.25">
      <c r="A1194" s="1">
        <f t="shared" si="189"/>
        <v>0.1162000000000023</v>
      </c>
      <c r="B1194" s="1">
        <f t="shared" si="180"/>
        <v>2.6048333217408701</v>
      </c>
      <c r="C1194" s="1" t="str">
        <f t="shared" si="181"/>
        <v>2.60483332174087+4.37395180097716i</v>
      </c>
      <c r="D1194" s="1">
        <f t="shared" si="182"/>
        <v>-2.9690982729567481</v>
      </c>
      <c r="E1194" s="1">
        <f t="shared" si="183"/>
        <v>-0.98515969605174791</v>
      </c>
      <c r="F1194" s="1">
        <f t="shared" si="184"/>
        <v>-0.17164024375194697</v>
      </c>
      <c r="G1194" s="1" t="str">
        <f t="shared" si="185"/>
        <v>-0.985159696051748-0.171640243751947i</v>
      </c>
      <c r="H1194" s="1" t="str">
        <f t="shared" si="186"/>
        <v>-0.775583504399806-0.272297453859924i</v>
      </c>
      <c r="I1194" s="1">
        <f t="shared" si="187"/>
        <v>2.6048333217408701</v>
      </c>
      <c r="J1194" s="1">
        <f t="shared" si="188"/>
        <v>4.3739518009771601</v>
      </c>
    </row>
    <row r="1195" spans="1:10" x14ac:dyDescent="0.25">
      <c r="A1195" s="1">
        <f t="shared" si="189"/>
        <v>0.1163000000000023</v>
      </c>
      <c r="B1195" s="1">
        <f t="shared" si="180"/>
        <v>2.6341660093211998</v>
      </c>
      <c r="C1195" s="1" t="str">
        <f t="shared" si="181"/>
        <v>2.6341660093212+4.39100044010357i</v>
      </c>
      <c r="D1195" s="1">
        <f t="shared" si="182"/>
        <v>-2.9716534349816679</v>
      </c>
      <c r="E1195" s="1">
        <f t="shared" si="183"/>
        <v>-0.98559504822765021</v>
      </c>
      <c r="F1195" s="1">
        <f t="shared" si="184"/>
        <v>-0.16912244354057793</v>
      </c>
      <c r="G1195" s="1" t="str">
        <f t="shared" si="185"/>
        <v>-0.98559504822765-0.169122443540578i</v>
      </c>
      <c r="H1195" s="1" t="str">
        <f t="shared" si="186"/>
        <v>-0.776276735922344-0.270314825604206i</v>
      </c>
      <c r="I1195" s="1">
        <f t="shared" si="187"/>
        <v>2.6341660093211998</v>
      </c>
      <c r="J1195" s="1">
        <f t="shared" si="188"/>
        <v>4.3910004401035696</v>
      </c>
    </row>
    <row r="1196" spans="1:10" x14ac:dyDescent="0.25">
      <c r="A1196" s="1">
        <f t="shared" si="189"/>
        <v>0.11640000000000231</v>
      </c>
      <c r="B1196" s="1">
        <f t="shared" si="180"/>
        <v>2.6639450292140001</v>
      </c>
      <c r="C1196" s="1" t="str">
        <f t="shared" si="181"/>
        <v>2.663945029214+4.40804138477297i</v>
      </c>
      <c r="D1196" s="1">
        <f t="shared" si="182"/>
        <v>-2.9742085970065877</v>
      </c>
      <c r="E1196" s="1">
        <f t="shared" si="183"/>
        <v>-0.98602396560189209</v>
      </c>
      <c r="F1196" s="1">
        <f t="shared" si="184"/>
        <v>-0.16660353915424123</v>
      </c>
      <c r="G1196" s="1" t="str">
        <f t="shared" si="185"/>
        <v>-0.986023965601892-0.166603539154241i</v>
      </c>
      <c r="H1196" s="1" t="str">
        <f t="shared" si="186"/>
        <v>-0.776964899250964-0.268330432503696i</v>
      </c>
      <c r="I1196" s="1">
        <f t="shared" si="187"/>
        <v>2.6639450292140001</v>
      </c>
      <c r="J1196" s="1">
        <f t="shared" si="188"/>
        <v>4.4080413847729698</v>
      </c>
    </row>
    <row r="1197" spans="1:10" x14ac:dyDescent="0.25">
      <c r="A1197" s="1">
        <f t="shared" si="189"/>
        <v>0.11650000000000231</v>
      </c>
      <c r="B1197" s="1">
        <f t="shared" si="180"/>
        <v>2.6941779668574402</v>
      </c>
      <c r="C1197" s="1" t="str">
        <f t="shared" si="181"/>
        <v>2.69417796685744+4.42506995128446i</v>
      </c>
      <c r="D1197" s="1">
        <f t="shared" si="182"/>
        <v>-2.9767637590315075</v>
      </c>
      <c r="E1197" s="1">
        <f t="shared" si="183"/>
        <v>-0.98644644537413662</v>
      </c>
      <c r="F1197" s="1">
        <f t="shared" si="184"/>
        <v>-0.1640835470384843</v>
      </c>
      <c r="G1197" s="1" t="str">
        <f t="shared" si="185"/>
        <v>-0.986446445374137-0.164083547038484i</v>
      </c>
      <c r="H1197" s="1" t="str">
        <f t="shared" si="186"/>
        <v>-0.777647989892751-0.266344287514196i</v>
      </c>
      <c r="I1197" s="1">
        <f t="shared" si="187"/>
        <v>2.6941779668574402</v>
      </c>
      <c r="J1197" s="1">
        <f t="shared" si="188"/>
        <v>4.4250699512844598</v>
      </c>
    </row>
    <row r="1198" spans="1:10" x14ac:dyDescent="0.25">
      <c r="A1198" s="1">
        <f t="shared" si="189"/>
        <v>0.11660000000000231</v>
      </c>
      <c r="B1198" s="1">
        <f t="shared" si="180"/>
        <v>2.72487251755935</v>
      </c>
      <c r="C1198" s="1" t="str">
        <f t="shared" si="181"/>
        <v>2.72487251755935+4.44208124394751i</v>
      </c>
      <c r="D1198" s="1">
        <f t="shared" si="182"/>
        <v>-2.9793189210564273</v>
      </c>
      <c r="E1198" s="1">
        <f t="shared" si="183"/>
        <v>-0.98686248478607708</v>
      </c>
      <c r="F1198" s="1">
        <f t="shared" si="184"/>
        <v>-0.16156248364595624</v>
      </c>
      <c r="G1198" s="1" t="str">
        <f t="shared" si="185"/>
        <v>-0.986862484786077-0.161562483645956i</v>
      </c>
      <c r="H1198" s="1" t="str">
        <f t="shared" si="186"/>
        <v>-0.778326003387909-0.264356403602949i</v>
      </c>
      <c r="I1198" s="1">
        <f t="shared" si="187"/>
        <v>2.72487251755935</v>
      </c>
      <c r="J1198" s="1">
        <f t="shared" si="188"/>
        <v>4.4420812439475101</v>
      </c>
    </row>
    <row r="1199" spans="1:10" x14ac:dyDescent="0.25">
      <c r="A1199" s="1">
        <f t="shared" si="189"/>
        <v>0.11670000000000232</v>
      </c>
      <c r="B1199" s="1">
        <f t="shared" si="180"/>
        <v>2.7560364859771598</v>
      </c>
      <c r="C1199" s="1" t="str">
        <f t="shared" si="181"/>
        <v>2.75603648597716+4.45907014705913i</v>
      </c>
      <c r="D1199" s="1">
        <f t="shared" si="182"/>
        <v>-2.981874083081347</v>
      </c>
      <c r="E1199" s="1">
        <f t="shared" si="183"/>
        <v>-0.98727208112145459</v>
      </c>
      <c r="F1199" s="1">
        <f t="shared" si="184"/>
        <v>-0.15904036543630029</v>
      </c>
      <c r="G1199" s="1" t="str">
        <f t="shared" si="185"/>
        <v>-0.987272081121455-0.1590403654363i</v>
      </c>
      <c r="H1199" s="1" t="str">
        <f t="shared" si="186"/>
        <v>-0.778998935309791-0.262366793748549i</v>
      </c>
      <c r="I1199" s="1">
        <f t="shared" si="187"/>
        <v>2.7560364859771598</v>
      </c>
      <c r="J1199" s="1">
        <f t="shared" si="188"/>
        <v>4.4590701470591299</v>
      </c>
    </row>
    <row r="1200" spans="1:10" x14ac:dyDescent="0.25">
      <c r="A1200" s="1">
        <f t="shared" si="189"/>
        <v>0.11680000000000232</v>
      </c>
      <c r="B1200" s="1">
        <f t="shared" si="180"/>
        <v>2.78767778541018</v>
      </c>
      <c r="C1200" s="1" t="str">
        <f t="shared" si="181"/>
        <v>2.78767778541018+4.4760313166133i</v>
      </c>
      <c r="D1200" s="1">
        <f t="shared" si="182"/>
        <v>-2.9844292451062668</v>
      </c>
      <c r="E1200" s="1">
        <f t="shared" si="183"/>
        <v>-0.98767523170607652</v>
      </c>
      <c r="F1200" s="1">
        <f t="shared" si="184"/>
        <v>-0.15651720887604648</v>
      </c>
      <c r="G1200" s="1" t="str">
        <f t="shared" si="185"/>
        <v>-0.987675231706077-0.156517208876046i</v>
      </c>
      <c r="H1200" s="1" t="str">
        <f t="shared" si="186"/>
        <v>-0.779666781264924-0.26037547094086i</v>
      </c>
      <c r="I1200" s="1">
        <f t="shared" si="187"/>
        <v>2.78767778541018</v>
      </c>
      <c r="J1200" s="1">
        <f t="shared" si="188"/>
        <v>4.4760313166132999</v>
      </c>
    </row>
    <row r="1201" spans="1:10" x14ac:dyDescent="0.25">
      <c r="A1201" s="1">
        <f t="shared" si="189"/>
        <v>0.11690000000000232</v>
      </c>
      <c r="B1201" s="1">
        <f t="shared" si="180"/>
        <v>2.81980443689024</v>
      </c>
      <c r="C1201" s="1" t="str">
        <f t="shared" si="181"/>
        <v>2.81980443689024+4.4929591717368i</v>
      </c>
      <c r="D1201" s="1">
        <f t="shared" si="182"/>
        <v>-2.9869844071311866</v>
      </c>
      <c r="E1201" s="1">
        <f t="shared" si="183"/>
        <v>-0.98807193390783343</v>
      </c>
      <c r="F1201" s="1">
        <f t="shared" si="184"/>
        <v>-0.15399303043850404</v>
      </c>
      <c r="G1201" s="1" t="str">
        <f t="shared" si="185"/>
        <v>-0.988071933907833-0.153993030438504i</v>
      </c>
      <c r="H1201" s="1" t="str">
        <f t="shared" si="186"/>
        <v>-0.780329536893043-0.258382448180928i</v>
      </c>
      <c r="I1201" s="1">
        <f t="shared" si="187"/>
        <v>2.81980443689024</v>
      </c>
      <c r="J1201" s="1">
        <f t="shared" si="188"/>
        <v>4.4929591717367998</v>
      </c>
    </row>
    <row r="1202" spans="1:10" x14ac:dyDescent="0.25">
      <c r="A1202" s="1">
        <f t="shared" si="189"/>
        <v>0.11700000000000232</v>
      </c>
      <c r="B1202" s="1">
        <f t="shared" si="180"/>
        <v>2.8524245680553202</v>
      </c>
      <c r="C1202" s="1" t="str">
        <f t="shared" si="181"/>
        <v>2.85242456805532+4.50984788584493i</v>
      </c>
      <c r="D1202" s="1">
        <f t="shared" si="182"/>
        <v>-2.9895395691561064</v>
      </c>
      <c r="E1202" s="1">
        <f t="shared" si="183"/>
        <v>-0.98846218513671624</v>
      </c>
      <c r="F1202" s="1">
        <f t="shared" si="184"/>
        <v>-0.15146784660365395</v>
      </c>
      <c r="G1202" s="1" t="str">
        <f t="shared" si="185"/>
        <v>-0.988462185136716-0.151467846603654i</v>
      </c>
      <c r="H1202" s="1" t="str">
        <f t="shared" si="186"/>
        <v>-0.780987197867117-0.256387738480899i</v>
      </c>
      <c r="I1202" s="1">
        <f t="shared" si="187"/>
        <v>2.8524245680553202</v>
      </c>
      <c r="J1202" s="1">
        <f t="shared" si="188"/>
        <v>4.5098478858449296</v>
      </c>
    </row>
    <row r="1203" spans="1:10" x14ac:dyDescent="0.25">
      <c r="A1203" s="1">
        <f t="shared" si="189"/>
        <v>0.11710000000000233</v>
      </c>
      <c r="B1203" s="1">
        <f t="shared" si="180"/>
        <v>2.8855464117902798</v>
      </c>
      <c r="C1203" s="1" t="str">
        <f t="shared" si="181"/>
        <v>2.88554641179028+4.52669137751159i</v>
      </c>
      <c r="D1203" s="1">
        <f t="shared" si="182"/>
        <v>-2.9920947311810262</v>
      </c>
      <c r="E1203" s="1">
        <f t="shared" si="183"/>
        <v>-0.9888459828448336</v>
      </c>
      <c r="F1203" s="1">
        <f t="shared" si="184"/>
        <v>-0.14894167385804116</v>
      </c>
      <c r="G1203" s="1" t="str">
        <f t="shared" si="185"/>
        <v>-0.988845982844834-0.148941673858041i</v>
      </c>
      <c r="H1203" s="1" t="str">
        <f t="shared" si="186"/>
        <v>-0.781639759893376-0.254391354863931i</v>
      </c>
      <c r="I1203" s="1">
        <f t="shared" si="187"/>
        <v>2.8855464117902798</v>
      </c>
      <c r="J1203" s="1">
        <f t="shared" si="188"/>
        <v>4.5266913775115896</v>
      </c>
    </row>
    <row r="1204" spans="1:10" x14ac:dyDescent="0.25">
      <c r="A1204" s="1">
        <f t="shared" si="189"/>
        <v>0.11720000000000233</v>
      </c>
      <c r="B1204" s="1">
        <f t="shared" si="180"/>
        <v>2.91917830461772</v>
      </c>
      <c r="C1204" s="1" t="str">
        <f t="shared" si="181"/>
        <v>2.91917830461772+4.54348330104773i</v>
      </c>
      <c r="D1204" s="1">
        <f t="shared" si="182"/>
        <v>-2.994649893205946</v>
      </c>
      <c r="E1204" s="1">
        <f t="shared" si="183"/>
        <v>-0.98922332452642792</v>
      </c>
      <c r="F1204" s="1">
        <f t="shared" si="184"/>
        <v>-0.1464145286946672</v>
      </c>
      <c r="G1204" s="1" t="str">
        <f t="shared" si="185"/>
        <v>-0.989223324526428-0.146414528694667i</v>
      </c>
      <c r="H1204" s="1" t="str">
        <f t="shared" si="186"/>
        <v>-0.782287218711341-0.252393310364113i</v>
      </c>
      <c r="I1204" s="1">
        <f t="shared" si="187"/>
        <v>2.91917830461772</v>
      </c>
      <c r="J1204" s="1">
        <f t="shared" si="188"/>
        <v>4.54348330104773</v>
      </c>
    </row>
    <row r="1205" spans="1:10" x14ac:dyDescent="0.25">
      <c r="A1205" s="1">
        <f t="shared" si="189"/>
        <v>0.11730000000000233</v>
      </c>
      <c r="B1205" s="1">
        <f t="shared" si="180"/>
        <v>2.95332868482105</v>
      </c>
      <c r="C1205" s="1" t="str">
        <f t="shared" si="181"/>
        <v>2.95332868482105+4.56021703678284i</v>
      </c>
      <c r="D1205" s="1">
        <f t="shared" si="182"/>
        <v>-2.9972050552308658</v>
      </c>
      <c r="E1205" s="1">
        <f t="shared" si="183"/>
        <v>-0.98959420771789219</v>
      </c>
      <c r="F1205" s="1">
        <f t="shared" si="184"/>
        <v>-0.14388642761288228</v>
      </c>
      <c r="G1205" s="1" t="str">
        <f t="shared" si="185"/>
        <v>-0.989594207717892-0.143886427612882i</v>
      </c>
      <c r="H1205" s="1" t="str">
        <f t="shared" si="186"/>
        <v>-0.78292957009385-0.250393618026377i</v>
      </c>
      <c r="I1205" s="1">
        <f t="shared" si="187"/>
        <v>2.95332868482105</v>
      </c>
      <c r="J1205" s="1">
        <f t="shared" si="188"/>
        <v>4.5602170367828396</v>
      </c>
    </row>
    <row r="1206" spans="1:10" x14ac:dyDescent="0.25">
      <c r="A1206" s="1">
        <f t="shared" si="189"/>
        <v>0.11740000000000234</v>
      </c>
      <c r="B1206" s="1">
        <f t="shared" si="180"/>
        <v>2.98800609028071</v>
      </c>
      <c r="C1206" s="1" t="str">
        <f t="shared" si="181"/>
        <v>2.98800609028071+4.57688568104411i</v>
      </c>
      <c r="D1206" s="1">
        <f t="shared" si="182"/>
        <v>-2.9997602172557856</v>
      </c>
      <c r="E1206" s="1">
        <f t="shared" si="183"/>
        <v>-0.98995862999778605</v>
      </c>
      <c r="F1206" s="1">
        <f t="shared" si="184"/>
        <v>-0.14135738711827767</v>
      </c>
      <c r="G1206" s="1" t="str">
        <f t="shared" si="185"/>
        <v>-0.989958629997786-0.141357387118278i</v>
      </c>
      <c r="H1206" s="1" t="str">
        <f t="shared" si="186"/>
        <v>-0.783566809847089-0.248392290906414i</v>
      </c>
      <c r="I1206" s="1">
        <f t="shared" si="187"/>
        <v>2.98800609028071</v>
      </c>
      <c r="J1206" s="1">
        <f t="shared" si="188"/>
        <v>4.5768856810441099</v>
      </c>
    </row>
    <row r="1207" spans="1:10" x14ac:dyDescent="0.25">
      <c r="A1207" s="1">
        <f t="shared" si="189"/>
        <v>0.11750000000000234</v>
      </c>
      <c r="B1207" s="1">
        <f t="shared" si="180"/>
        <v>3.0232191560038402</v>
      </c>
      <c r="C1207" s="1" t="str">
        <f t="shared" si="181"/>
        <v>3.02321915600384+4.59348203582843i</v>
      </c>
      <c r="D1207" s="1">
        <f t="shared" si="182"/>
        <v>-3.0023153792807054</v>
      </c>
      <c r="E1207" s="1">
        <f t="shared" si="183"/>
        <v>-0.99031658898685115</v>
      </c>
      <c r="F1207" s="1">
        <f t="shared" si="184"/>
        <v>-0.13882742372257798</v>
      </c>
      <c r="G1207" s="1" t="str">
        <f t="shared" si="185"/>
        <v>-0.990316588986851-0.138827423722578i</v>
      </c>
      <c r="H1207" s="1" t="str">
        <f t="shared" si="186"/>
        <v>-0.784198933810615-0.246389342070585i</v>
      </c>
      <c r="I1207" s="1">
        <f t="shared" si="187"/>
        <v>3.0232191560038402</v>
      </c>
      <c r="J1207" s="1">
        <f t="shared" si="188"/>
        <v>4.5934820358284298</v>
      </c>
    </row>
    <row r="1208" spans="1:10" x14ac:dyDescent="0.25">
      <c r="A1208" s="1">
        <f t="shared" si="189"/>
        <v>0.11760000000000234</v>
      </c>
      <c r="B1208" s="1">
        <f t="shared" si="180"/>
        <v>3.0589766113258898</v>
      </c>
      <c r="C1208" s="1" t="str">
        <f t="shared" si="181"/>
        <v>3.05897661132589+4.60999859816275i</v>
      </c>
      <c r="D1208" s="1">
        <f t="shared" si="182"/>
        <v>-3.0048705413056251</v>
      </c>
      <c r="E1208" s="1">
        <f t="shared" si="183"/>
        <v>-0.99066808234802717</v>
      </c>
      <c r="F1208" s="1">
        <f t="shared" si="184"/>
        <v>-0.13629655394353321</v>
      </c>
      <c r="G1208" s="1" t="str">
        <f t="shared" si="185"/>
        <v>-0.990668082348027-0.136296553943533i</v>
      </c>
      <c r="H1208" s="1" t="str">
        <f t="shared" si="186"/>
        <v>-0.784825937857385-0.244384784595842i</v>
      </c>
      <c r="I1208" s="1">
        <f t="shared" si="187"/>
        <v>3.0589766113258898</v>
      </c>
      <c r="J1208" s="1">
        <f t="shared" si="188"/>
        <v>4.6099985981627496</v>
      </c>
    </row>
    <row r="1209" spans="1:10" x14ac:dyDescent="0.25">
      <c r="A1209" s="1">
        <f t="shared" si="189"/>
        <v>0.11770000000000234</v>
      </c>
      <c r="B1209" s="1">
        <f t="shared" si="180"/>
        <v>3.09528727676236</v>
      </c>
      <c r="C1209" s="1" t="str">
        <f t="shared" si="181"/>
        <v>3.09528727676236+4.62642754914901i</v>
      </c>
      <c r="D1209" s="1">
        <f t="shared" si="182"/>
        <v>-3.0074257033305449</v>
      </c>
      <c r="E1209" s="1">
        <f t="shared" si="183"/>
        <v>-0.99101310778646701</v>
      </c>
      <c r="F1209" s="1">
        <f t="shared" si="184"/>
        <v>-0.13376479430481111</v>
      </c>
      <c r="G1209" s="1" t="str">
        <f t="shared" si="185"/>
        <v>-0.991013107786467-0.133764794304811i</v>
      </c>
      <c r="H1209" s="1" t="str">
        <f t="shared" si="186"/>
        <v>-0.785447817893786-0.242378631569641i</v>
      </c>
      <c r="I1209" s="1">
        <f t="shared" si="187"/>
        <v>3.09528727676236</v>
      </c>
      <c r="J1209" s="1">
        <f t="shared" si="188"/>
        <v>4.6264275491490103</v>
      </c>
    </row>
    <row r="1210" spans="1:10" x14ac:dyDescent="0.25">
      <c r="A1210" s="1">
        <f t="shared" si="189"/>
        <v>0.11780000000000235</v>
      </c>
      <c r="B1210" s="1">
        <f t="shared" si="180"/>
        <v>3.13216006048687</v>
      </c>
      <c r="C1210" s="1" t="str">
        <f t="shared" si="181"/>
        <v>3.13216006048687+4.64276074268918i</v>
      </c>
      <c r="D1210" s="1">
        <f t="shared" si="182"/>
        <v>-3.0099808653554647</v>
      </c>
      <c r="E1210" s="1">
        <f t="shared" si="183"/>
        <v>-0.99135166304955136</v>
      </c>
      <c r="F1210" s="1">
        <f t="shared" si="184"/>
        <v>-0.13123216133588911</v>
      </c>
      <c r="G1210" s="1" t="str">
        <f t="shared" si="185"/>
        <v>-0.991351663049551-0.131232161335889i</v>
      </c>
      <c r="H1210" s="1" t="str">
        <f t="shared" si="186"/>
        <v>-0.786064569859654-0.240370896089851i</v>
      </c>
      <c r="I1210" s="1">
        <f t="shared" si="187"/>
        <v>3.13216006048687</v>
      </c>
      <c r="J1210" s="1">
        <f t="shared" si="188"/>
        <v>4.6427607426891804</v>
      </c>
    </row>
    <row r="1211" spans="1:10" x14ac:dyDescent="0.25">
      <c r="A1211" s="1">
        <f t="shared" si="189"/>
        <v>0.11790000000000235</v>
      </c>
      <c r="B1211" s="1">
        <f t="shared" si="180"/>
        <v>3.1696039544111998</v>
      </c>
      <c r="C1211" s="1" t="str">
        <f t="shared" si="181"/>
        <v>3.1696039544112+4.658989693889i</v>
      </c>
      <c r="D1211" s="1">
        <f t="shared" si="182"/>
        <v>-3.0125360273803845</v>
      </c>
      <c r="E1211" s="1">
        <f t="shared" si="183"/>
        <v>-0.991683745926904</v>
      </c>
      <c r="F1211" s="1">
        <f t="shared" si="184"/>
        <v>-0.12869867157194648</v>
      </c>
      <c r="G1211" s="1" t="str">
        <f t="shared" si="185"/>
        <v>-0.991683745926904-0.128698671571946i</v>
      </c>
      <c r="H1211" s="1" t="str">
        <f t="shared" si="186"/>
        <v>-0.786676189728311-0.238361591264674i</v>
      </c>
      <c r="I1211" s="1">
        <f t="shared" si="187"/>
        <v>3.1696039544111998</v>
      </c>
      <c r="J1211" s="1">
        <f t="shared" si="188"/>
        <v>4.6589896938889996</v>
      </c>
    </row>
    <row r="1212" spans="1:10" x14ac:dyDescent="0.25">
      <c r="A1212" s="1">
        <f t="shared" si="189"/>
        <v>0.11800000000000235</v>
      </c>
      <c r="B1212" s="1">
        <f t="shared" si="180"/>
        <v>3.2076280298408899</v>
      </c>
      <c r="C1212" s="1" t="str">
        <f t="shared" si="181"/>
        <v>3.20762802984089+4.6751055671363i</v>
      </c>
      <c r="D1212" s="1">
        <f t="shared" si="182"/>
        <v>-3.0150911894053043</v>
      </c>
      <c r="E1212" s="1">
        <f t="shared" si="183"/>
        <v>-0.99200935425040582</v>
      </c>
      <c r="F1212" s="1">
        <f t="shared" si="184"/>
        <v>-0.12616434155375642</v>
      </c>
      <c r="G1212" s="1" t="str">
        <f t="shared" si="185"/>
        <v>-0.992009354250406-0.126164341553756i</v>
      </c>
      <c r="H1212" s="1" t="str">
        <f t="shared" si="186"/>
        <v>-0.787282673506581-0.236350730212561i</v>
      </c>
      <c r="I1212" s="1">
        <f t="shared" si="187"/>
        <v>3.2076280298408899</v>
      </c>
      <c r="J1212" s="1">
        <f t="shared" si="188"/>
        <v>4.6751055671363</v>
      </c>
    </row>
    <row r="1213" spans="1:10" x14ac:dyDescent="0.25">
      <c r="A1213" s="1">
        <f t="shared" si="189"/>
        <v>0.11810000000000236</v>
      </c>
      <c r="B1213" s="1">
        <f t="shared" si="180"/>
        <v>3.2462414326796698</v>
      </c>
      <c r="C1213" s="1" t="str">
        <f t="shared" si="181"/>
        <v>3.24624143267967+4.69109916385393i</v>
      </c>
      <c r="D1213" s="1">
        <f t="shared" si="182"/>
        <v>-3.0176463514302241</v>
      </c>
      <c r="E1213" s="1">
        <f t="shared" si="183"/>
        <v>-0.99232848589420908</v>
      </c>
      <c r="F1213" s="1">
        <f t="shared" si="184"/>
        <v>-0.12362918782757801</v>
      </c>
      <c r="G1213" s="1" t="str">
        <f t="shared" si="185"/>
        <v>-0.992328485894209-0.123629187827578i</v>
      </c>
      <c r="H1213" s="1" t="str">
        <f t="shared" si="186"/>
        <v>-0.787884017234824-0.23433832606212i</v>
      </c>
      <c r="I1213" s="1">
        <f t="shared" si="187"/>
        <v>3.2462414326796698</v>
      </c>
      <c r="J1213" s="1">
        <f t="shared" si="188"/>
        <v>4.6910991638539299</v>
      </c>
    </row>
    <row r="1214" spans="1:10" x14ac:dyDescent="0.25">
      <c r="A1214" s="1">
        <f t="shared" si="189"/>
        <v>0.11820000000000236</v>
      </c>
      <c r="B1214" s="1">
        <f t="shared" si="180"/>
        <v>3.2854533781535999</v>
      </c>
      <c r="C1214" s="1" t="str">
        <f t="shared" si="181"/>
        <v>3.2854533781536+4.70696090992553i</v>
      </c>
      <c r="D1214" s="1">
        <f t="shared" si="182"/>
        <v>-3.0202015134551434</v>
      </c>
      <c r="E1214" s="1">
        <f t="shared" si="183"/>
        <v>-0.99264113877475124</v>
      </c>
      <c r="F1214" s="1">
        <f t="shared" si="184"/>
        <v>-0.12109322694504861</v>
      </c>
      <c r="G1214" s="1" t="str">
        <f t="shared" si="185"/>
        <v>-0.992641138774751-0.121093226945049i</v>
      </c>
      <c r="H1214" s="1" t="str">
        <f t="shared" si="186"/>
        <v>-0.788480216986957-0.232324391952034i</v>
      </c>
      <c r="I1214" s="1">
        <f t="shared" si="187"/>
        <v>3.2854533781535999</v>
      </c>
      <c r="J1214" s="1">
        <f t="shared" si="188"/>
        <v>4.7069609099255301</v>
      </c>
    </row>
    <row r="1215" spans="1:10" x14ac:dyDescent="0.25">
      <c r="A1215" s="1">
        <f t="shared" si="189"/>
        <v>0.11830000000000236</v>
      </c>
      <c r="B1215" s="1">
        <f t="shared" si="180"/>
        <v>3.3252731450247999</v>
      </c>
      <c r="C1215" s="1" t="str">
        <f t="shared" si="181"/>
        <v>3.3252731450248+4.72268084279474i</v>
      </c>
      <c r="D1215" s="1">
        <f t="shared" si="182"/>
        <v>-3.0227566754800632</v>
      </c>
      <c r="E1215" s="1">
        <f t="shared" si="183"/>
        <v>-0.99294731085076893</v>
      </c>
      <c r="F1215" s="1">
        <f t="shared" si="184"/>
        <v>-0.11855647546307409</v>
      </c>
      <c r="G1215" s="1" t="str">
        <f t="shared" si="185"/>
        <v>-0.992947310850769-0.118556475463074i</v>
      </c>
      <c r="H1215" s="1" t="str">
        <f t="shared" si="186"/>
        <v>-0.789071268870481-0.230308941030976i</v>
      </c>
      <c r="I1215" s="1">
        <f t="shared" si="187"/>
        <v>3.3252731450247999</v>
      </c>
      <c r="J1215" s="1">
        <f t="shared" si="188"/>
        <v>4.7226808427947402</v>
      </c>
    </row>
    <row r="1216" spans="1:10" x14ac:dyDescent="0.25">
      <c r="A1216" s="1">
        <f t="shared" si="189"/>
        <v>0.11840000000000236</v>
      </c>
      <c r="B1216" s="1">
        <f t="shared" si="180"/>
        <v>3.3657100692637099</v>
      </c>
      <c r="C1216" s="1" t="str">
        <f t="shared" si="181"/>
        <v>3.36571006926371+4.73824859823922i</v>
      </c>
      <c r="D1216" s="1">
        <f t="shared" si="182"/>
        <v>-3.025311837504983</v>
      </c>
      <c r="E1216" s="1">
        <f t="shared" si="183"/>
        <v>-0.99324700012331057</v>
      </c>
      <c r="F1216" s="1">
        <f t="shared" si="184"/>
        <v>-0.11601894994372335</v>
      </c>
      <c r="G1216" s="1" t="str">
        <f t="shared" si="185"/>
        <v>-0.993247000123311-0.116018949943723i</v>
      </c>
      <c r="H1216" s="1" t="str">
        <f t="shared" si="186"/>
        <v>-0.789657169026509-0.228291986457521i</v>
      </c>
      <c r="I1216" s="1">
        <f t="shared" si="187"/>
        <v>3.3657100692637099</v>
      </c>
      <c r="J1216" s="1">
        <f t="shared" si="188"/>
        <v>4.7382485982392204</v>
      </c>
    </row>
    <row r="1217" spans="1:10" x14ac:dyDescent="0.25">
      <c r="A1217" s="1">
        <f t="shared" si="189"/>
        <v>0.11850000000000237</v>
      </c>
      <c r="B1217" s="1">
        <f t="shared" si="180"/>
        <v>3.40677353714598</v>
      </c>
      <c r="C1217" s="1" t="str">
        <f t="shared" si="181"/>
        <v>3.40677353714598+4.75365339682132i</v>
      </c>
      <c r="D1217" s="1">
        <f t="shared" si="182"/>
        <v>-3.0278669995299028</v>
      </c>
      <c r="E1217" s="1">
        <f t="shared" si="183"/>
        <v>-0.99354020463575021</v>
      </c>
      <c r="F1217" s="1">
        <f t="shared" si="184"/>
        <v>-0.11348066695411838</v>
      </c>
      <c r="G1217" s="1" t="str">
        <f t="shared" si="185"/>
        <v>-0.99354020463575-0.113480666954118i</v>
      </c>
      <c r="H1217" s="1" t="str">
        <f t="shared" si="186"/>
        <v>-0.790237913629784-0.226273541400063i</v>
      </c>
      <c r="I1217" s="1">
        <f t="shared" si="187"/>
        <v>3.40677353714598</v>
      </c>
      <c r="J1217" s="1">
        <f t="shared" si="188"/>
        <v>4.7536533968213197</v>
      </c>
    </row>
    <row r="1218" spans="1:10" x14ac:dyDescent="0.25">
      <c r="A1218" s="1">
        <f t="shared" si="189"/>
        <v>0.11860000000000237</v>
      </c>
      <c r="B1218" s="1">
        <f t="shared" si="180"/>
        <v>3.4484729777403098</v>
      </c>
      <c r="C1218" s="1" t="str">
        <f t="shared" si="181"/>
        <v>3.44847297774031+4.76888403001992i</v>
      </c>
      <c r="D1218" s="1">
        <f t="shared" si="182"/>
        <v>-3.0304221615548226</v>
      </c>
      <c r="E1218" s="1">
        <f t="shared" si="183"/>
        <v>-0.99382692247379967</v>
      </c>
      <c r="F1218" s="1">
        <f t="shared" si="184"/>
        <v>-0.11094164306632663</v>
      </c>
      <c r="G1218" s="1" t="str">
        <f t="shared" si="185"/>
        <v>-0.9938269224738-0.110941643066327i</v>
      </c>
      <c r="H1218" s="1" t="str">
        <f t="shared" si="186"/>
        <v>-0.790813498888716-0.224253619036726i</v>
      </c>
      <c r="I1218" s="1">
        <f t="shared" si="187"/>
        <v>3.4484729777403098</v>
      </c>
      <c r="J1218" s="1">
        <f t="shared" si="188"/>
        <v>4.7688840300199198</v>
      </c>
    </row>
    <row r="1219" spans="1:10" x14ac:dyDescent="0.25">
      <c r="A1219" s="1">
        <f t="shared" si="189"/>
        <v>0.11870000000000237</v>
      </c>
      <c r="B1219" s="1">
        <f t="shared" si="180"/>
        <v>3.4908178547501598</v>
      </c>
      <c r="C1219" s="1" t="str">
        <f t="shared" si="181"/>
        <v>3.49081785475016+4.78392884604726i</v>
      </c>
      <c r="D1219" s="1">
        <f t="shared" si="182"/>
        <v>-3.0329773235797424</v>
      </c>
      <c r="E1219" s="1">
        <f t="shared" si="183"/>
        <v>-0.99410715176552122</v>
      </c>
      <c r="F1219" s="1">
        <f t="shared" si="184"/>
        <v>-0.10840189485725273</v>
      </c>
      <c r="G1219" s="1" t="str">
        <f t="shared" si="185"/>
        <v>-0.994107151765521-0.108401894857253i</v>
      </c>
      <c r="H1219" s="1" t="str">
        <f t="shared" si="186"/>
        <v>-0.791383921045391-0.222232232555277i</v>
      </c>
      <c r="I1219" s="1">
        <f t="shared" si="187"/>
        <v>3.4908178547501598</v>
      </c>
      <c r="J1219" s="1">
        <f t="shared" si="188"/>
        <v>4.7839288460472602</v>
      </c>
    </row>
    <row r="1220" spans="1:10" x14ac:dyDescent="0.25">
      <c r="A1220" s="1">
        <f t="shared" si="189"/>
        <v>0.11880000000000238</v>
      </c>
      <c r="B1220" s="1">
        <f t="shared" si="180"/>
        <v>3.5338176576721398</v>
      </c>
      <c r="C1220" s="1" t="str">
        <f t="shared" si="181"/>
        <v>3.53381765767214+4.79877573535903i</v>
      </c>
      <c r="D1220" s="1">
        <f t="shared" si="182"/>
        <v>-3.0355324856046622</v>
      </c>
      <c r="E1220" s="1">
        <f t="shared" si="183"/>
        <v>-0.99438089068134028</v>
      </c>
      <c r="F1220" s="1">
        <f t="shared" si="184"/>
        <v>-0.10586143890853031</v>
      </c>
      <c r="G1220" s="1" t="str">
        <f t="shared" si="185"/>
        <v>-0.99438089068134-0.10586143890853i</v>
      </c>
      <c r="H1220" s="1" t="str">
        <f t="shared" si="186"/>
        <v>-0.791949176375612-0.220209395153044i</v>
      </c>
      <c r="I1220" s="1">
        <f t="shared" si="187"/>
        <v>3.5338176576721398</v>
      </c>
      <c r="J1220" s="1">
        <f t="shared" si="188"/>
        <v>4.7987757353590297</v>
      </c>
    </row>
    <row r="1221" spans="1:10" x14ac:dyDescent="0.25">
      <c r="A1221" s="1">
        <f t="shared" si="189"/>
        <v>0.11890000000000238</v>
      </c>
      <c r="B1221" s="1">
        <f t="shared" si="180"/>
        <v>3.5774818922312601</v>
      </c>
      <c r="C1221" s="1" t="str">
        <f t="shared" si="181"/>
        <v>3.57748189223126+4.81341211586414i</v>
      </c>
      <c r="D1221" s="1">
        <f t="shared" si="182"/>
        <v>-3.0380876476295819</v>
      </c>
      <c r="E1221" s="1">
        <f t="shared" si="183"/>
        <v>-0.99464813743405633</v>
      </c>
      <c r="F1221" s="1">
        <f t="shared" si="184"/>
        <v>-0.10332029180641372</v>
      </c>
      <c r="G1221" s="1" t="str">
        <f t="shared" si="185"/>
        <v>-0.994648137434056-0.103320291806414i</v>
      </c>
      <c r="H1221" s="1" t="str">
        <f t="shared" si="186"/>
        <v>-0.792509261188911-0.218185120036831i</v>
      </c>
      <c r="I1221" s="1">
        <f t="shared" si="187"/>
        <v>3.5774818922312601</v>
      </c>
      <c r="J1221" s="1">
        <f t="shared" si="188"/>
        <v>4.8134121158641401</v>
      </c>
    </row>
    <row r="1222" spans="1:10" x14ac:dyDescent="0.25">
      <c r="A1222" s="1">
        <f t="shared" si="189"/>
        <v>0.11900000000000238</v>
      </c>
      <c r="B1222" s="1">
        <f t="shared" si="180"/>
        <v>3.6218200700522898</v>
      </c>
      <c r="C1222" s="1" t="str">
        <f t="shared" si="181"/>
        <v>3.62182007005229+4.82782491784595i</v>
      </c>
      <c r="D1222" s="1">
        <f t="shared" si="182"/>
        <v>-3.0406428096545017</v>
      </c>
      <c r="E1222" s="1">
        <f t="shared" si="183"/>
        <v>-0.99490889027885587</v>
      </c>
      <c r="F1222" s="1">
        <f t="shared" si="184"/>
        <v>-0.10077847014166975</v>
      </c>
      <c r="G1222" s="1" t="str">
        <f t="shared" si="185"/>
        <v>-0.994908890278856-0.10077847014167i</v>
      </c>
      <c r="H1222" s="1" t="str">
        <f t="shared" si="186"/>
        <v>-0.79306417182858-0.216159420422822i</v>
      </c>
      <c r="I1222" s="1">
        <f t="shared" si="187"/>
        <v>3.6218200700522898</v>
      </c>
      <c r="J1222" s="1">
        <f t="shared" si="188"/>
        <v>4.82782491784595</v>
      </c>
    </row>
    <row r="1223" spans="1:10" x14ac:dyDescent="0.25">
      <c r="A1223" s="1">
        <f t="shared" si="189"/>
        <v>0.11910000000000238</v>
      </c>
      <c r="B1223" s="1">
        <f t="shared" si="180"/>
        <v>3.66684169752393</v>
      </c>
      <c r="C1223" s="1" t="str">
        <f t="shared" si="181"/>
        <v>3.66684169752393+4.84200056860604i</v>
      </c>
      <c r="D1223" s="1">
        <f t="shared" si="182"/>
        <v>-3.0431979716794215</v>
      </c>
      <c r="E1223" s="1">
        <f t="shared" si="183"/>
        <v>-0.9951631475133228</v>
      </c>
      <c r="F1223" s="1">
        <f t="shared" si="184"/>
        <v>-9.8235990509469295E-2</v>
      </c>
      <c r="G1223" s="1" t="str">
        <f t="shared" si="185"/>
        <v>-0.995163147513323-0.0982359905094693i</v>
      </c>
      <c r="H1223" s="1" t="str">
        <f t="shared" si="186"/>
        <v>-0.793613904671688-0.214132309536506i</v>
      </c>
      <c r="I1223" s="1">
        <f t="shared" si="187"/>
        <v>3.66684169752393</v>
      </c>
      <c r="J1223" s="1">
        <f t="shared" si="188"/>
        <v>4.8420005686060401</v>
      </c>
    </row>
    <row r="1224" spans="1:10" x14ac:dyDescent="0.25">
      <c r="A1224" s="1">
        <f t="shared" si="189"/>
        <v>0.11920000000000239</v>
      </c>
      <c r="B1224" s="1">
        <f t="shared" si="180"/>
        <v>3.7125562638117899</v>
      </c>
      <c r="C1224" s="1" t="str">
        <f t="shared" si="181"/>
        <v>3.71255626381179+4.85592497684575i</v>
      </c>
      <c r="D1224" s="1">
        <f t="shared" si="182"/>
        <v>-3.0457531337043413</v>
      </c>
      <c r="E1224" s="1">
        <f t="shared" si="183"/>
        <v>-0.99541090747744976</v>
      </c>
      <c r="F1224" s="1">
        <f t="shared" si="184"/>
        <v>-9.5692869509279049E-2</v>
      </c>
      <c r="G1224" s="1" t="str">
        <f t="shared" si="185"/>
        <v>-0.99541090747745-0.095692869509279i</v>
      </c>
      <c r="H1224" s="1" t="str">
        <f t="shared" si="186"/>
        <v>-0.794158456129114-0.212103800612585i</v>
      </c>
      <c r="I1224" s="1">
        <f t="shared" si="187"/>
        <v>3.7125562638117899</v>
      </c>
      <c r="J1224" s="1">
        <f t="shared" si="188"/>
        <v>4.85592497684575</v>
      </c>
    </row>
    <row r="1225" spans="1:10" x14ac:dyDescent="0.25">
      <c r="A1225" s="1">
        <f t="shared" si="189"/>
        <v>0.11930000000000239</v>
      </c>
      <c r="B1225" s="1">
        <f t="shared" si="180"/>
        <v>3.7589732279739101</v>
      </c>
      <c r="C1225" s="1" t="str">
        <f t="shared" si="181"/>
        <v>3.75897322797391+4.86958351680167i</v>
      </c>
      <c r="D1225" s="1">
        <f t="shared" si="182"/>
        <v>-3.0483082957292611</v>
      </c>
      <c r="E1225" s="1">
        <f t="shared" si="183"/>
        <v>-0.99565216855364935</v>
      </c>
      <c r="F1225" s="1">
        <f t="shared" si="184"/>
        <v>-9.3149123744753065E-2</v>
      </c>
      <c r="G1225" s="1" t="str">
        <f t="shared" si="185"/>
        <v>-0.995652168553649-0.0931491237447531i</v>
      </c>
      <c r="H1225" s="1" t="str">
        <f t="shared" si="186"/>
        <v>-0.794697822645563-0.210073906894889i</v>
      </c>
      <c r="I1225" s="1">
        <f t="shared" si="187"/>
        <v>3.7589732279739101</v>
      </c>
      <c r="J1225" s="1">
        <f t="shared" si="188"/>
        <v>4.8695835168016703</v>
      </c>
    </row>
    <row r="1226" spans="1:10" x14ac:dyDescent="0.25">
      <c r="A1226" s="1">
        <f t="shared" si="189"/>
        <v>0.11940000000000239</v>
      </c>
      <c r="B1226" s="1">
        <f t="shared" si="180"/>
        <v>3.8061020051307501</v>
      </c>
      <c r="C1226" s="1" t="str">
        <f t="shared" si="181"/>
        <v>3.80610200513075+4.88296101215489i</v>
      </c>
      <c r="D1226" s="1">
        <f t="shared" si="182"/>
        <v>-3.0508634577541809</v>
      </c>
      <c r="E1226" s="1">
        <f t="shared" si="183"/>
        <v>-0.99588692916676447</v>
      </c>
      <c r="F1226" s="1">
        <f t="shared" si="184"/>
        <v>-9.060476982362442E-2</v>
      </c>
      <c r="G1226" s="1" t="str">
        <f t="shared" si="185"/>
        <v>-0.995886929166764-0.0906047698236244i</v>
      </c>
      <c r="H1226" s="1" t="str">
        <f t="shared" si="186"/>
        <v>-0.795232000699592-0.208042641636286i</v>
      </c>
      <c r="I1226" s="1">
        <f t="shared" si="187"/>
        <v>3.8061020051307501</v>
      </c>
      <c r="J1226" s="1">
        <f t="shared" si="188"/>
        <v>4.8829610121548903</v>
      </c>
    </row>
    <row r="1227" spans="1:10" x14ac:dyDescent="0.25">
      <c r="A1227" s="1">
        <f t="shared" si="189"/>
        <v>0.1195000000000024</v>
      </c>
      <c r="B1227" s="1">
        <f t="shared" si="180"/>
        <v>3.85395195164035</v>
      </c>
      <c r="C1227" s="1" t="str">
        <f t="shared" si="181"/>
        <v>3.85395195164035+4.89604171973631i</v>
      </c>
      <c r="D1227" s="1">
        <f t="shared" si="182"/>
        <v>-3.0534186197791007</v>
      </c>
      <c r="E1227" s="1">
        <f t="shared" si="183"/>
        <v>-0.99611518778407815</v>
      </c>
      <c r="F1227" s="1">
        <f t="shared" si="184"/>
        <v>-8.8059824357596725E-2</v>
      </c>
      <c r="G1227" s="1" t="str">
        <f t="shared" si="185"/>
        <v>-0.996115187784078-0.0880598243575967i</v>
      </c>
      <c r="H1227" s="1" t="str">
        <f t="shared" si="186"/>
        <v>-0.795760986803634-0.206010018098604i</v>
      </c>
      <c r="I1227" s="1">
        <f t="shared" si="187"/>
        <v>3.85395195164035</v>
      </c>
      <c r="J1227" s="1">
        <f t="shared" si="188"/>
        <v>4.89604171973631</v>
      </c>
    </row>
    <row r="1228" spans="1:10" x14ac:dyDescent="0.25">
      <c r="A1228" s="1">
        <f t="shared" si="189"/>
        <v>0.1196000000000024</v>
      </c>
      <c r="B1228" s="1">
        <f t="shared" si="180"/>
        <v>3.9025323492278798</v>
      </c>
      <c r="C1228" s="1" t="str">
        <f t="shared" si="181"/>
        <v>3.90253234922788+4.9088093130533i</v>
      </c>
      <c r="D1228" s="1">
        <f t="shared" si="182"/>
        <v>-3.0559737818040205</v>
      </c>
      <c r="E1228" s="1">
        <f t="shared" si="183"/>
        <v>-0.99633694291532438</v>
      </c>
      <c r="F1228" s="1">
        <f t="shared" si="184"/>
        <v>-8.5514303962235722E-2</v>
      </c>
      <c r="G1228" s="1" t="str">
        <f t="shared" si="185"/>
        <v>-0.996336942915324-0.0855143039622357i</v>
      </c>
      <c r="H1228" s="1" t="str">
        <f t="shared" si="186"/>
        <v>-0.796284777504018-0.203976049552533i</v>
      </c>
      <c r="I1228" s="1">
        <f t="shared" si="187"/>
        <v>3.9025323492278798</v>
      </c>
      <c r="J1228" s="1">
        <f t="shared" si="188"/>
        <v>4.9088093130533004</v>
      </c>
    </row>
    <row r="1229" spans="1:10" x14ac:dyDescent="0.25">
      <c r="A1229" s="1">
        <f t="shared" si="189"/>
        <v>0.1197000000000024</v>
      </c>
      <c r="B1229" s="1">
        <f t="shared" si="180"/>
        <v>3.9518523880159502</v>
      </c>
      <c r="C1229" s="1" t="str">
        <f t="shared" si="181"/>
        <v>3.95185238801595+4.9212468656664i</v>
      </c>
      <c r="D1229" s="1">
        <f t="shared" si="182"/>
        <v>-3.0585289438289402</v>
      </c>
      <c r="E1229" s="1">
        <f t="shared" si="183"/>
        <v>-0.99655219311269738</v>
      </c>
      <c r="F1229" s="1">
        <f t="shared" si="184"/>
        <v>-8.2968225256860775E-2</v>
      </c>
      <c r="G1229" s="1" t="str">
        <f t="shared" si="185"/>
        <v>-0.996552193112697-0.0829682252568608i</v>
      </c>
      <c r="H1229" s="1" t="str">
        <f t="shared" si="186"/>
        <v>-0.796803369380992-0.20194074927755i</v>
      </c>
      <c r="I1229" s="1">
        <f t="shared" si="187"/>
        <v>3.9518523880159502</v>
      </c>
      <c r="J1229" s="1">
        <f t="shared" si="188"/>
        <v>4.9212468656663999</v>
      </c>
    </row>
    <row r="1230" spans="1:10" x14ac:dyDescent="0.25">
      <c r="A1230" s="1">
        <f t="shared" si="189"/>
        <v>0.1198000000000024</v>
      </c>
      <c r="B1230" s="1">
        <f t="shared" si="180"/>
        <v>4.0019211484028601</v>
      </c>
      <c r="C1230" s="1" t="str">
        <f t="shared" si="181"/>
        <v>4.00192114840286+4.93333683444883i</v>
      </c>
      <c r="D1230" s="1">
        <f t="shared" si="182"/>
        <v>-3.06108410585386</v>
      </c>
      <c r="E1230" s="1">
        <f t="shared" si="183"/>
        <v>-0.99676093697086088</v>
      </c>
      <c r="F1230" s="1">
        <f t="shared" si="184"/>
        <v>-8.0421604864436363E-2</v>
      </c>
      <c r="G1230" s="1" t="str">
        <f t="shared" si="185"/>
        <v>-0.996760936970861-0.0804216048644364i</v>
      </c>
      <c r="H1230" s="1" t="str">
        <f t="shared" si="186"/>
        <v>-0.79731675904875-0.199904130561823i</v>
      </c>
      <c r="I1230" s="1">
        <f t="shared" si="187"/>
        <v>4.0019211484028601</v>
      </c>
      <c r="J1230" s="1">
        <f t="shared" si="188"/>
        <v>4.9333368344488298</v>
      </c>
    </row>
    <row r="1231" spans="1:10" x14ac:dyDescent="0.25">
      <c r="A1231" s="1">
        <f t="shared" si="189"/>
        <v>0.11990000000000241</v>
      </c>
      <c r="B1231" s="1">
        <f t="shared" si="180"/>
        <v>4.0527475817317802</v>
      </c>
      <c r="C1231" s="1" t="str">
        <f t="shared" si="181"/>
        <v>4.05274758173178+4.94506104276411i</v>
      </c>
      <c r="D1231" s="1">
        <f t="shared" si="182"/>
        <v>-3.0636392678787798</v>
      </c>
      <c r="E1231" s="1">
        <f t="shared" si="183"/>
        <v>-0.9969631731269577</v>
      </c>
      <c r="F1231" s="1">
        <f t="shared" si="184"/>
        <v>-7.7874459411463565E-2</v>
      </c>
      <c r="G1231" s="1" t="str">
        <f t="shared" si="185"/>
        <v>-0.996963173126958-0.0778744594114636i</v>
      </c>
      <c r="H1231" s="1" t="str">
        <f t="shared" si="186"/>
        <v>-0.797824943155447-0.197866206702128i</v>
      </c>
      <c r="I1231" s="1">
        <f t="shared" si="187"/>
        <v>4.0527475817317802</v>
      </c>
      <c r="J1231" s="1">
        <f t="shared" si="188"/>
        <v>4.9450610427641104</v>
      </c>
    </row>
    <row r="1232" spans="1:10" x14ac:dyDescent="0.25">
      <c r="A1232" s="1">
        <f t="shared" si="189"/>
        <v>0.12000000000000241</v>
      </c>
      <c r="B1232" s="1">
        <f t="shared" si="180"/>
        <v>4.1043404896948097</v>
      </c>
      <c r="C1232" s="1" t="str">
        <f t="shared" si="181"/>
        <v>4.10434048969481+4.95640066360315i</v>
      </c>
      <c r="D1232" s="1">
        <f t="shared" si="182"/>
        <v>-3.0661944299036996</v>
      </c>
      <c r="E1232" s="1">
        <f t="shared" si="183"/>
        <v>-0.9971589002606186</v>
      </c>
      <c r="F1232" s="1">
        <f t="shared" si="184"/>
        <v>-7.5326805527871479E-2</v>
      </c>
      <c r="G1232" s="1" t="str">
        <f t="shared" si="185"/>
        <v>-0.997158900260619-0.0753268055278715i</v>
      </c>
      <c r="H1232" s="1" t="str">
        <f t="shared" si="186"/>
        <v>-0.798327918383225-0.195826991003764i</v>
      </c>
      <c r="I1232" s="1">
        <f t="shared" si="187"/>
        <v>4.1043404896948097</v>
      </c>
      <c r="J1232" s="1">
        <f t="shared" si="188"/>
        <v>4.9564006636031497</v>
      </c>
    </row>
    <row r="1233" spans="1:10" x14ac:dyDescent="0.25">
      <c r="A1233" s="1">
        <f t="shared" si="189"/>
        <v>0.12010000000000241</v>
      </c>
      <c r="B1233" s="1">
        <f t="shared" si="180"/>
        <v>4.1567085024134602</v>
      </c>
      <c r="C1233" s="1" t="str">
        <f t="shared" si="181"/>
        <v>4.15670850241346+4.9673362027251i</v>
      </c>
      <c r="D1233" s="1">
        <f t="shared" si="182"/>
        <v>-3.0687495919286194</v>
      </c>
      <c r="E1233" s="1">
        <f t="shared" si="183"/>
        <v>-0.99734811709397031</v>
      </c>
      <c r="F1233" s="1">
        <f t="shared" si="184"/>
        <v>-7.2778659846908719E-2</v>
      </c>
      <c r="G1233" s="1" t="str">
        <f t="shared" si="185"/>
        <v>-0.99734811709397-0.0727786598469087i</v>
      </c>
      <c r="H1233" s="1" t="str">
        <f t="shared" si="186"/>
        <v>-0.798825681448234-0.193786496780464i</v>
      </c>
      <c r="I1233" s="1">
        <f t="shared" si="187"/>
        <v>4.1567085024134602</v>
      </c>
      <c r="J1233" s="1">
        <f t="shared" si="188"/>
        <v>4.9673362027251002</v>
      </c>
    </row>
    <row r="1234" spans="1:10" x14ac:dyDescent="0.25">
      <c r="A1234" s="1">
        <f t="shared" si="189"/>
        <v>0.12020000000000242</v>
      </c>
      <c r="B1234" s="1">
        <f t="shared" si="180"/>
        <v>4.2098600551365299</v>
      </c>
      <c r="C1234" s="1" t="str">
        <f t="shared" si="181"/>
        <v>4.20986005513653+4.97784748185174i</v>
      </c>
      <c r="D1234" s="1">
        <f t="shared" si="182"/>
        <v>-3.0713047539535392</v>
      </c>
      <c r="E1234" s="1">
        <f t="shared" si="183"/>
        <v>-0.99753082239164481</v>
      </c>
      <c r="F1234" s="1">
        <f t="shared" si="184"/>
        <v>-7.0230039005034717E-2</v>
      </c>
      <c r="G1234" s="1" t="str">
        <f t="shared" si="185"/>
        <v>-0.997530822391645-0.0702300390050347i</v>
      </c>
      <c r="H1234" s="1" t="str">
        <f t="shared" si="186"/>
        <v>-0.799318229100657-0.191744737354306i</v>
      </c>
      <c r="I1234" s="1">
        <f t="shared" si="187"/>
        <v>4.2098600551365299</v>
      </c>
      <c r="J1234" s="1">
        <f t="shared" si="188"/>
        <v>4.9778474818517404</v>
      </c>
    </row>
    <row r="1235" spans="1:10" x14ac:dyDescent="0.25">
      <c r="A1235" s="1">
        <f t="shared" si="189"/>
        <v>0.12030000000000242</v>
      </c>
      <c r="B1235" s="1">
        <f t="shared" si="180"/>
        <v>4.2638033634943699</v>
      </c>
      <c r="C1235" s="1" t="str">
        <f t="shared" si="181"/>
        <v>4.26380336349437+4.98791362196963i</v>
      </c>
      <c r="D1235" s="1">
        <f t="shared" si="182"/>
        <v>-3.073859915978459</v>
      </c>
      <c r="E1235" s="1">
        <f t="shared" si="183"/>
        <v>-0.99770701496078673</v>
      </c>
      <c r="F1235" s="1">
        <f t="shared" si="184"/>
        <v>-6.7680959641811186E-2</v>
      </c>
      <c r="G1235" s="1" t="str">
        <f t="shared" si="185"/>
        <v>-0.997707014960787-0.0676809596418112i</v>
      </c>
      <c r="H1235" s="1" t="str">
        <f t="shared" si="186"/>
        <v>-0.799805558124721-0.18970172605563i</v>
      </c>
      <c r="I1235" s="1">
        <f t="shared" si="187"/>
        <v>4.2638033634943699</v>
      </c>
      <c r="J1235" s="1">
        <f t="shared" si="188"/>
        <v>4.9879136219696303</v>
      </c>
    </row>
    <row r="1236" spans="1:10" x14ac:dyDescent="0.25">
      <c r="A1236" s="1">
        <f t="shared" si="189"/>
        <v>0.12040000000000242</v>
      </c>
      <c r="B1236" s="1">
        <f t="shared" si="180"/>
        <v>4.3185463972501799</v>
      </c>
      <c r="C1236" s="1" t="str">
        <f t="shared" si="181"/>
        <v>4.31854639725018+4.99751302680145i</v>
      </c>
      <c r="D1236" s="1">
        <f t="shared" si="182"/>
        <v>-3.0764150780033788</v>
      </c>
      <c r="E1236" s="1">
        <f t="shared" si="183"/>
        <v>-0.99787669365106124</v>
      </c>
      <c r="F1236" s="1">
        <f t="shared" si="184"/>
        <v>-6.5131438399793462E-2</v>
      </c>
      <c r="G1236" s="1" t="str">
        <f t="shared" si="185"/>
        <v>-0.997876693651061-0.0651314383997935i</v>
      </c>
      <c r="H1236" s="1" t="str">
        <f t="shared" si="186"/>
        <v>-0.800287665338729-0.18765747622295i</v>
      </c>
      <c r="I1236" s="1">
        <f t="shared" si="187"/>
        <v>4.3185463972501799</v>
      </c>
      <c r="J1236" s="1">
        <f t="shared" si="188"/>
        <v>4.9975130268014496</v>
      </c>
    </row>
    <row r="1237" spans="1:10" x14ac:dyDescent="0.25">
      <c r="A1237" s="1">
        <f t="shared" si="189"/>
        <v>0.12050000000000242</v>
      </c>
      <c r="B1237" s="1">
        <f t="shared" si="180"/>
        <v>4.3740968524856996</v>
      </c>
      <c r="C1237" s="1" t="str">
        <f t="shared" si="181"/>
        <v>4.3740968524857+5.00662336651105i</v>
      </c>
      <c r="D1237" s="1">
        <f t="shared" si="182"/>
        <v>-3.0789702400282986</v>
      </c>
      <c r="E1237" s="1">
        <f t="shared" si="183"/>
        <v>-0.99803985735466172</v>
      </c>
      <c r="F1237" s="1">
        <f t="shared" si="184"/>
        <v>-6.2581491924421834E-2</v>
      </c>
      <c r="G1237" s="1" t="str">
        <f t="shared" si="185"/>
        <v>-0.998039857354662-0.0625814919244218i</v>
      </c>
      <c r="H1237" s="1" t="str">
        <f t="shared" si="186"/>
        <v>-0.800764547595077-0.185612001202865i</v>
      </c>
      <c r="I1237" s="1">
        <f t="shared" si="187"/>
        <v>4.3740968524856996</v>
      </c>
      <c r="J1237" s="1">
        <f t="shared" si="188"/>
        <v>5.0066233665110502</v>
      </c>
    </row>
    <row r="1238" spans="1:10" x14ac:dyDescent="0.25">
      <c r="A1238" s="1">
        <f t="shared" si="189"/>
        <v>0.12060000000000243</v>
      </c>
      <c r="B1238" s="1">
        <f t="shared" si="180"/>
        <v>4.4304621221604403</v>
      </c>
      <c r="C1238" s="1" t="str">
        <f t="shared" si="181"/>
        <v>4.43046212216044+5.01522156171526i</v>
      </c>
      <c r="D1238" s="1">
        <f t="shared" si="182"/>
        <v>-3.0815254020532183</v>
      </c>
      <c r="E1238" s="1">
        <f t="shared" si="183"/>
        <v>-0.99819650500631696</v>
      </c>
      <c r="F1238" s="1">
        <f t="shared" si="184"/>
        <v>-6.003113686391285E-2</v>
      </c>
      <c r="G1238" s="1" t="str">
        <f t="shared" si="185"/>
        <v>-0.998196505006317-0.0600311368639128i</v>
      </c>
      <c r="H1238" s="1" t="str">
        <f t="shared" si="186"/>
        <v>-0.801236201780272-0.183565314349973i</v>
      </c>
      <c r="I1238" s="1">
        <f t="shared" si="187"/>
        <v>4.4304621221604403</v>
      </c>
      <c r="J1238" s="1">
        <f t="shared" si="188"/>
        <v>5.0152215617152596</v>
      </c>
    </row>
    <row r="1239" spans="1:10" x14ac:dyDescent="0.25">
      <c r="A1239" s="1">
        <f t="shared" si="189"/>
        <v>0.12070000000000243</v>
      </c>
      <c r="B1239" s="1">
        <f t="shared" si="180"/>
        <v>4.48764926498297</v>
      </c>
      <c r="C1239" s="1" t="str">
        <f t="shared" si="181"/>
        <v>4.48764926498297+5.02328376788092i</v>
      </c>
      <c r="D1239" s="1">
        <f t="shared" si="182"/>
        <v>-3.0840805640781381</v>
      </c>
      <c r="E1239" s="1">
        <f t="shared" si="183"/>
        <v>-0.99834663558329806</v>
      </c>
      <c r="F1239" s="1">
        <f t="shared" si="184"/>
        <v>-5.7480389869150689E-2</v>
      </c>
      <c r="G1239" s="1" t="str">
        <f t="shared" si="185"/>
        <v>-0.998346635583298-0.0574803898691507i</v>
      </c>
      <c r="H1239" s="1" t="str">
        <f t="shared" si="186"/>
        <v>-0.801702624814954-0.181517429026785i</v>
      </c>
      <c r="I1239" s="1">
        <f t="shared" si="187"/>
        <v>4.48764926498297</v>
      </c>
      <c r="J1239" s="1">
        <f t="shared" si="188"/>
        <v>5.0232837678809199</v>
      </c>
    </row>
    <row r="1240" spans="1:10" x14ac:dyDescent="0.25">
      <c r="A1240" s="1">
        <f t="shared" si="189"/>
        <v>0.12080000000000243</v>
      </c>
      <c r="B1240" s="1">
        <f t="shared" si="180"/>
        <v>4.5456649725332303</v>
      </c>
      <c r="C1240" s="1" t="str">
        <f t="shared" si="181"/>
        <v>4.54566497253323+5.03078536019266i</v>
      </c>
      <c r="D1240" s="1">
        <f t="shared" si="182"/>
        <v>-3.0866357261030579</v>
      </c>
      <c r="E1240" s="1">
        <f t="shared" si="183"/>
        <v>-0.99849024810542497</v>
      </c>
      <c r="F1240" s="1">
        <f t="shared" si="184"/>
        <v>-5.4929267593578385E-2</v>
      </c>
      <c r="G1240" s="1" t="str">
        <f t="shared" si="185"/>
        <v>-0.998490248105425-0.0549292675935784i</v>
      </c>
      <c r="H1240" s="1" t="str">
        <f t="shared" si="186"/>
        <v>-0.802163813653918-0.179468358603636i</v>
      </c>
      <c r="I1240" s="1">
        <f t="shared" si="187"/>
        <v>4.5456649725332303</v>
      </c>
      <c r="J1240" s="1">
        <f t="shared" si="188"/>
        <v>5.0307853601926604</v>
      </c>
    </row>
    <row r="1241" spans="1:10" x14ac:dyDescent="0.25">
      <c r="A1241" s="1">
        <f t="shared" si="189"/>
        <v>0.12090000000000244</v>
      </c>
      <c r="B1241" s="1">
        <f t="shared" si="180"/>
        <v>4.6045155345757198</v>
      </c>
      <c r="C1241" s="1" t="str">
        <f t="shared" si="181"/>
        <v>4.60451553457572+5.03770091898418i</v>
      </c>
      <c r="D1241" s="1">
        <f t="shared" si="182"/>
        <v>-3.0891908881279773</v>
      </c>
      <c r="E1241" s="1">
        <f t="shared" si="183"/>
        <v>-0.99862734163507316</v>
      </c>
      <c r="F1241" s="1">
        <f t="shared" si="184"/>
        <v>-5.2377786693089574E-2</v>
      </c>
      <c r="G1241" s="1" t="str">
        <f t="shared" si="185"/>
        <v>-0.998627341635073-0.0523777866930896i</v>
      </c>
      <c r="H1241" s="1" t="str">
        <f t="shared" si="186"/>
        <v>-0.802619765286131-0.177418116458597i</v>
      </c>
      <c r="I1241" s="1">
        <f t="shared" si="187"/>
        <v>4.6045155345757198</v>
      </c>
      <c r="J1241" s="1">
        <f t="shared" si="188"/>
        <v>5.0377009189841804</v>
      </c>
    </row>
    <row r="1242" spans="1:10" x14ac:dyDescent="0.25">
      <c r="A1242" s="1">
        <f t="shared" si="189"/>
        <v>0.12100000000000244</v>
      </c>
      <c r="B1242" s="1">
        <f t="shared" si="180"/>
        <v>4.6642068025049497</v>
      </c>
      <c r="C1242" s="1" t="str">
        <f t="shared" si="181"/>
        <v>4.66420680250495+5.04400421583408i</v>
      </c>
      <c r="D1242" s="1">
        <f t="shared" si="182"/>
        <v>-3.0917460501528971</v>
      </c>
      <c r="E1242" s="1">
        <f t="shared" si="183"/>
        <v>-0.99875791527717983</v>
      </c>
      <c r="F1242" s="1">
        <f t="shared" si="184"/>
        <v>-4.9825963825917974E-2</v>
      </c>
      <c r="G1242" s="1" t="str">
        <f t="shared" si="185"/>
        <v>-0.99875791527718-0.049825963825918i</v>
      </c>
      <c r="H1242" s="1" t="str">
        <f t="shared" si="186"/>
        <v>-0.803070476734755-0.175366715977391i</v>
      </c>
      <c r="I1242" s="1">
        <f t="shared" si="187"/>
        <v>4.6642068025049497</v>
      </c>
      <c r="J1242" s="1">
        <f t="shared" si="188"/>
        <v>5.0440042158340797</v>
      </c>
    </row>
    <row r="1243" spans="1:10" x14ac:dyDescent="0.25">
      <c r="A1243" s="1">
        <f t="shared" si="189"/>
        <v>0.12110000000000244</v>
      </c>
      <c r="B1243" s="1">
        <f t="shared" si="180"/>
        <v>4.7247441508657397</v>
      </c>
      <c r="C1243" s="1" t="str">
        <f t="shared" si="181"/>
        <v>4.72474415086574+5.04966820043391i</v>
      </c>
      <c r="D1243" s="1">
        <f t="shared" si="182"/>
        <v>-3.0943012121778168</v>
      </c>
      <c r="E1243" s="1">
        <f t="shared" si="183"/>
        <v>-0.99888196817924912</v>
      </c>
      <c r="F1243" s="1">
        <f t="shared" si="184"/>
        <v>-4.7273815652531276E-2</v>
      </c>
      <c r="G1243" s="1" t="str">
        <f t="shared" si="185"/>
        <v>-0.998881968179249-0.0472738156525313i</v>
      </c>
      <c r="H1243" s="1" t="str">
        <f t="shared" si="186"/>
        <v>-0.80351594505716-0.173314170553303i</v>
      </c>
      <c r="I1243" s="1">
        <f t="shared" si="187"/>
        <v>4.7247441508657397</v>
      </c>
      <c r="J1243" s="1">
        <f t="shared" si="188"/>
        <v>5.04966820043391</v>
      </c>
    </row>
    <row r="1244" spans="1:10" x14ac:dyDescent="0.25">
      <c r="A1244" s="1">
        <f t="shared" si="189"/>
        <v>0.12120000000000244</v>
      </c>
      <c r="B1244" s="1">
        <f t="shared" si="180"/>
        <v>4.7861324368939</v>
      </c>
      <c r="C1244" s="1" t="str">
        <f t="shared" si="181"/>
        <v>4.7861324368939+5.05466498834656i</v>
      </c>
      <c r="D1244" s="1">
        <f t="shared" si="182"/>
        <v>-3.0968563742027366</v>
      </c>
      <c r="E1244" s="1">
        <f t="shared" si="183"/>
        <v>-0.99899949953135847</v>
      </c>
      <c r="F1244" s="1">
        <f t="shared" si="184"/>
        <v>-4.4721358835520607E-2</v>
      </c>
      <c r="G1244" s="1" t="str">
        <f t="shared" si="185"/>
        <v>-0.998999499531358-0.0447213588355206i</v>
      </c>
      <c r="H1244" s="1" t="str">
        <f t="shared" si="186"/>
        <v>-0.803956167344953-0.171260493587093i</v>
      </c>
      <c r="I1244" s="1">
        <f t="shared" si="187"/>
        <v>4.7861324368939</v>
      </c>
      <c r="J1244" s="1">
        <f t="shared" si="188"/>
        <v>5.05466498834656</v>
      </c>
    </row>
    <row r="1245" spans="1:10" x14ac:dyDescent="0.25">
      <c r="A1245" s="1">
        <f t="shared" si="189"/>
        <v>0.12130000000000245</v>
      </c>
      <c r="B1245" s="1">
        <f t="shared" si="180"/>
        <v>4.8483759580253496</v>
      </c>
      <c r="C1245" s="1" t="str">
        <f t="shared" si="181"/>
        <v>4.84837595802535+5.05896584977979i</v>
      </c>
      <c r="D1245" s="1">
        <f t="shared" si="182"/>
        <v>-3.0994115362276564</v>
      </c>
      <c r="E1245" s="1">
        <f t="shared" si="183"/>
        <v>-0.99911050856616324</v>
      </c>
      <c r="F1245" s="1">
        <f t="shared" si="184"/>
        <v>-4.2168610039492183E-2</v>
      </c>
      <c r="G1245" s="1" t="str">
        <f t="shared" si="185"/>
        <v>-0.999110508566163-0.0421686100394922i</v>
      </c>
      <c r="H1245" s="1" t="str">
        <f t="shared" si="186"/>
        <v>-0.804391140723988-0.169205698486909i</v>
      </c>
      <c r="I1245" s="1">
        <f t="shared" si="187"/>
        <v>4.8483759580253496</v>
      </c>
      <c r="J1245" s="1">
        <f t="shared" si="188"/>
        <v>5.0589658497797902</v>
      </c>
    </row>
    <row r="1246" spans="1:10" x14ac:dyDescent="0.25">
      <c r="A1246" s="1">
        <f t="shared" si="189"/>
        <v>0.12140000000000245</v>
      </c>
      <c r="B1246" s="1">
        <f t="shared" si="180"/>
        <v>4.9114784073252498</v>
      </c>
      <c r="C1246" s="1" t="str">
        <f t="shared" si="181"/>
        <v>4.91147840732525+5.06254119951036i</v>
      </c>
      <c r="D1246" s="1">
        <f t="shared" si="182"/>
        <v>-3.1019666982525762</v>
      </c>
      <c r="E1246" s="1">
        <f t="shared" si="183"/>
        <v>-0.99921499455890217</v>
      </c>
      <c r="F1246" s="1">
        <f t="shared" si="184"/>
        <v>-3.96155859309585E-2</v>
      </c>
      <c r="G1246" s="1" t="str">
        <f t="shared" si="185"/>
        <v>-0.999214994558902-0.0396155859309585i</v>
      </c>
      <c r="H1246" s="1" t="str">
        <f t="shared" si="186"/>
        <v>-0.804820862354389-0.167149798668197i</v>
      </c>
      <c r="I1246" s="1">
        <f t="shared" si="187"/>
        <v>4.9114784073252498</v>
      </c>
      <c r="J1246" s="1">
        <f t="shared" si="188"/>
        <v>5.0625411995103597</v>
      </c>
    </row>
    <row r="1247" spans="1:10" x14ac:dyDescent="0.25">
      <c r="A1247" s="1">
        <f t="shared" si="189"/>
        <v>0.12150000000000245</v>
      </c>
      <c r="B1247" s="1">
        <f t="shared" si="180"/>
        <v>4.9754428267932003</v>
      </c>
      <c r="C1247" s="1" t="str">
        <f t="shared" si="181"/>
        <v>4.9754428267932+5.06536058810323i</v>
      </c>
      <c r="D1247" s="1">
        <f t="shared" si="182"/>
        <v>-3.104521860277496</v>
      </c>
      <c r="E1247" s="1">
        <f t="shared" si="183"/>
        <v>-0.99931295682740195</v>
      </c>
      <c r="F1247" s="1">
        <f t="shared" si="184"/>
        <v>-3.7062303178229526E-2</v>
      </c>
      <c r="G1247" s="1" t="str">
        <f t="shared" si="185"/>
        <v>-0.999312956827402-0.0370623031782295i</v>
      </c>
      <c r="H1247" s="1" t="str">
        <f t="shared" si="186"/>
        <v>-0.805245329430568-0.16509280755362i</v>
      </c>
      <c r="I1247" s="1">
        <f t="shared" si="187"/>
        <v>4.9754428267932003</v>
      </c>
      <c r="J1247" s="1">
        <f t="shared" si="188"/>
        <v>5.0653605881032302</v>
      </c>
    </row>
    <row r="1248" spans="1:10" x14ac:dyDescent="0.25">
      <c r="A1248" s="1">
        <f t="shared" si="189"/>
        <v>0.12160000000000246</v>
      </c>
      <c r="B1248" s="1">
        <f t="shared" si="180"/>
        <v>5.0402715585060198</v>
      </c>
      <c r="C1248" s="1" t="str">
        <f t="shared" si="181"/>
        <v>5.04027155850602+5.06739269457961i</v>
      </c>
      <c r="D1248" s="1">
        <f t="shared" si="182"/>
        <v>-3.1070770223024158</v>
      </c>
      <c r="E1248" s="1">
        <f t="shared" si="183"/>
        <v>-0.99940439473208187</v>
      </c>
      <c r="F1248" s="1">
        <f t="shared" si="184"/>
        <v>-3.4508778451303894E-2</v>
      </c>
      <c r="G1248" s="1" t="str">
        <f t="shared" si="185"/>
        <v>-0.999404394732082-0.0345087784513039i</v>
      </c>
      <c r="H1248" s="1" t="str">
        <f t="shared" si="186"/>
        <v>-0.805664539181245-0.163034738572961i</v>
      </c>
      <c r="I1248" s="1">
        <f t="shared" si="187"/>
        <v>5.0402715585060198</v>
      </c>
      <c r="J1248" s="1">
        <f t="shared" si="188"/>
        <v>5.0673926945796097</v>
      </c>
    </row>
    <row r="1249" spans="1:10" x14ac:dyDescent="0.25">
      <c r="A1249" s="1">
        <f t="shared" si="189"/>
        <v>0.12170000000000246</v>
      </c>
      <c r="B1249" s="1">
        <f t="shared" ref="B1249:B1312" si="190">I1249</f>
        <v>5.1059661935642797</v>
      </c>
      <c r="C1249" s="1" t="str">
        <f t="shared" ref="C1249:C1312" si="191">IMDIV(IMSUB(1,H1249),IMSUM(1,H1249))</f>
        <v>5.10596619356428+5.06860532069824i</v>
      </c>
      <c r="D1249" s="1">
        <f t="shared" ref="D1249:D1312" si="192">-2*$B$10*A1249</f>
        <v>-3.1096321843273356</v>
      </c>
      <c r="E1249" s="1">
        <f t="shared" ref="E1249:E1312" si="193">COS(D1249)</f>
        <v>-0.99948930767595734</v>
      </c>
      <c r="F1249" s="1">
        <f t="shared" ref="F1249:F1312" si="194">SIN(D1249)</f>
        <v>-3.1955028421760033E-2</v>
      </c>
      <c r="G1249" s="1" t="str">
        <f t="shared" ref="G1249:G1312" si="195">COMPLEX(E1249,F1249)</f>
        <v>-0.999489307675957-0.03195502842176i</v>
      </c>
      <c r="H1249" s="1" t="str">
        <f t="shared" ref="H1249:H1312" si="196">IMPRODUCT(G1249,$H$2)</f>
        <v>-0.80607848886946-0.160975605163044i</v>
      </c>
      <c r="I1249" s="1">
        <f t="shared" ref="I1249:I1312" si="197">IMREAL(C1249)</f>
        <v>5.1059661935642797</v>
      </c>
      <c r="J1249" s="1">
        <f t="shared" ref="J1249:J1312" si="198">IMAGINARY(C1249)</f>
        <v>5.0686053206982402</v>
      </c>
    </row>
    <row r="1250" spans="1:10" x14ac:dyDescent="0.25">
      <c r="A1250" s="1">
        <f t="shared" ref="A1250:A1313" si="199">A1249+$O$1</f>
        <v>0.12180000000000246</v>
      </c>
      <c r="B1250" s="1">
        <f t="shared" si="190"/>
        <v>5.1725275188177697</v>
      </c>
      <c r="C1250" s="1" t="str">
        <f t="shared" si="191"/>
        <v>5.17252751881777+5.06896538702502i</v>
      </c>
      <c r="D1250" s="1">
        <f t="shared" si="192"/>
        <v>-3.1121873463522554</v>
      </c>
      <c r="E1250" s="1">
        <f t="shared" si="193"/>
        <v>-0.99956769510464472</v>
      </c>
      <c r="F1250" s="1">
        <f t="shared" si="194"/>
        <v>-2.940106976264735E-2</v>
      </c>
      <c r="G1250" s="1" t="str">
        <f t="shared" si="195"/>
        <v>-0.999567695104645-0.0294010697626473i</v>
      </c>
      <c r="H1250" s="1" t="str">
        <f t="shared" si="196"/>
        <v>-0.806487175792601-0.15891542076764i</v>
      </c>
      <c r="I1250" s="1">
        <f t="shared" si="197"/>
        <v>5.1725275188177697</v>
      </c>
      <c r="J1250" s="1">
        <f t="shared" si="198"/>
        <v>5.0689653870250204</v>
      </c>
    </row>
    <row r="1251" spans="1:10" x14ac:dyDescent="0.25">
      <c r="A1251" s="1">
        <f t="shared" si="199"/>
        <v>0.12190000000000246</v>
      </c>
      <c r="B1251" s="1">
        <f t="shared" si="190"/>
        <v>5.2399554613505499</v>
      </c>
      <c r="C1251" s="1" t="str">
        <f t="shared" si="191"/>
        <v>5.23995546135055+5.06843893097462i</v>
      </c>
      <c r="D1251" s="1">
        <f t="shared" si="192"/>
        <v>-3.1147425083771751</v>
      </c>
      <c r="E1251" s="1">
        <f t="shared" si="193"/>
        <v>-0.99963955650636416</v>
      </c>
      <c r="F1251" s="1">
        <f t="shared" si="194"/>
        <v>-2.6846919148377356E-2</v>
      </c>
      <c r="G1251" s="1" t="str">
        <f t="shared" si="195"/>
        <v>-0.999639556506364-0.0268469191483774i</v>
      </c>
      <c r="H1251" s="1" t="str">
        <f t="shared" si="196"/>
        <v>-0.806890597282409-0.156854198837383i</v>
      </c>
      <c r="I1251" s="1">
        <f t="shared" si="197"/>
        <v>5.2399554613505499</v>
      </c>
      <c r="J1251" s="1">
        <f t="shared" si="198"/>
        <v>5.0684389309746196</v>
      </c>
    </row>
    <row r="1252" spans="1:10" x14ac:dyDescent="0.25">
      <c r="A1252" s="1">
        <f t="shared" si="199"/>
        <v>0.12200000000000247</v>
      </c>
      <c r="B1252" s="1">
        <f t="shared" si="190"/>
        <v>5.3082490307176498</v>
      </c>
      <c r="C1252" s="1" t="str">
        <f t="shared" si="191"/>
        <v>5.30824903071765+5.06699110702155i</v>
      </c>
      <c r="D1252" s="1">
        <f t="shared" si="192"/>
        <v>-3.1172976704020949</v>
      </c>
      <c r="E1252" s="1">
        <f t="shared" si="193"/>
        <v>-0.99970489141194352</v>
      </c>
      <c r="F1252" s="1">
        <f t="shared" si="194"/>
        <v>-2.4292593254614817E-2</v>
      </c>
      <c r="G1252" s="1" t="str">
        <f t="shared" si="195"/>
        <v>-0.999704891411944-0.0242925932546148i</v>
      </c>
      <c r="H1252" s="1" t="str">
        <f t="shared" si="196"/>
        <v>-0.80728875070501-0.154791952829681i</v>
      </c>
      <c r="I1252" s="1">
        <f t="shared" si="197"/>
        <v>5.3082490307176498</v>
      </c>
      <c r="J1252" s="1">
        <f t="shared" si="198"/>
        <v>5.0669911070215496</v>
      </c>
    </row>
    <row r="1253" spans="1:10" x14ac:dyDescent="0.25">
      <c r="A1253" s="1">
        <f t="shared" si="199"/>
        <v>0.12210000000000247</v>
      </c>
      <c r="B1253" s="1">
        <f t="shared" si="190"/>
        <v>5.3774062589338198</v>
      </c>
      <c r="C1253" s="1" t="str">
        <f t="shared" si="191"/>
        <v>5.37740625893382+5.06458618928503i</v>
      </c>
      <c r="D1253" s="1">
        <f t="shared" si="192"/>
        <v>-3.1198528324270147</v>
      </c>
      <c r="E1253" s="1">
        <f t="shared" si="193"/>
        <v>-0.99976369939482101</v>
      </c>
      <c r="F1253" s="1">
        <f t="shared" si="194"/>
        <v>-2.173810875816886E-2</v>
      </c>
      <c r="G1253" s="1" t="str">
        <f t="shared" si="195"/>
        <v>-0.999763699394821-0.0217381087581689i</v>
      </c>
      <c r="H1253" s="1" t="str">
        <f t="shared" si="196"/>
        <v>-0.807681633460916-0.152728696208627i</v>
      </c>
      <c r="I1253" s="1">
        <f t="shared" si="197"/>
        <v>5.3774062589338198</v>
      </c>
      <c r="J1253" s="1">
        <f t="shared" si="198"/>
        <v>5.0645861892850297</v>
      </c>
    </row>
    <row r="1254" spans="1:10" x14ac:dyDescent="0.25">
      <c r="A1254" s="1">
        <f t="shared" si="199"/>
        <v>0.12220000000000247</v>
      </c>
      <c r="B1254" s="1">
        <f t="shared" si="190"/>
        <v>5.4474241382273902</v>
      </c>
      <c r="C1254" s="1" t="str">
        <f t="shared" si="191"/>
        <v>5.44742413822739+5.06118757670653i</v>
      </c>
      <c r="D1254" s="1">
        <f t="shared" si="192"/>
        <v>-3.1224079944519345</v>
      </c>
      <c r="E1254" s="1">
        <f t="shared" si="193"/>
        <v>-0.9998159800710481</v>
      </c>
      <c r="F1254" s="1">
        <f t="shared" si="194"/>
        <v>-1.9183482336884113E-2</v>
      </c>
      <c r="G1254" s="1" t="str">
        <f t="shared" si="195"/>
        <v>-0.999815980071048-0.0191834823368841i</v>
      </c>
      <c r="H1254" s="1" t="str">
        <f t="shared" si="196"/>
        <v>-0.808069242985058-0.150664442444913i</v>
      </c>
      <c r="I1254" s="1">
        <f t="shared" si="197"/>
        <v>5.4474241382273902</v>
      </c>
      <c r="J1254" s="1">
        <f t="shared" si="198"/>
        <v>5.06118757670653</v>
      </c>
    </row>
    <row r="1255" spans="1:10" x14ac:dyDescent="0.25">
      <c r="A1255" s="1">
        <f t="shared" si="199"/>
        <v>0.12230000000000248</v>
      </c>
      <c r="B1255" s="1">
        <f t="shared" si="190"/>
        <v>5.51829855658446</v>
      </c>
      <c r="C1255" s="1" t="str">
        <f t="shared" si="191"/>
        <v>5.51829855658446+5.05675780104589i</v>
      </c>
      <c r="D1255" s="1">
        <f t="shared" si="192"/>
        <v>-3.1249631564768543</v>
      </c>
      <c r="E1255" s="1">
        <f t="shared" si="193"/>
        <v>-0.99986173309929216</v>
      </c>
      <c r="F1255" s="1">
        <f t="shared" si="194"/>
        <v>-1.662873066953181E-2</v>
      </c>
      <c r="G1255" s="1" t="str">
        <f t="shared" si="195"/>
        <v>-0.999861733099292-0.0166287306695318i</v>
      </c>
      <c r="H1255" s="1" t="str">
        <f t="shared" si="196"/>
        <v>-0.80845157674679-0.148599205015742i</v>
      </c>
      <c r="I1255" s="1">
        <f t="shared" si="197"/>
        <v>5.51829855658446</v>
      </c>
      <c r="J1255" s="1">
        <f t="shared" si="198"/>
        <v>5.0567578010458902</v>
      </c>
    </row>
    <row r="1256" spans="1:10" x14ac:dyDescent="0.25">
      <c r="A1256" s="1">
        <f t="shared" si="199"/>
        <v>0.12240000000000248</v>
      </c>
      <c r="B1256" s="1">
        <f t="shared" si="190"/>
        <v>5.5900242311234702</v>
      </c>
      <c r="C1256" s="1" t="str">
        <f t="shared" si="191"/>
        <v>5.59002423112347+5.05125853793516i</v>
      </c>
      <c r="D1256" s="1">
        <f t="shared" si="192"/>
        <v>-3.1275183185017741</v>
      </c>
      <c r="E1256" s="1">
        <f t="shared" si="193"/>
        <v>-0.99990095818083857</v>
      </c>
      <c r="F1256" s="1">
        <f t="shared" si="194"/>
        <v>-1.4073870435700898E-2</v>
      </c>
      <c r="G1256" s="1" t="str">
        <f t="shared" si="195"/>
        <v>-0.999900958180839-0.0140738704357009i</v>
      </c>
      <c r="H1256" s="1" t="str">
        <f t="shared" si="196"/>
        <v>-0.808828632249913-0.146532997404737i</v>
      </c>
      <c r="I1256" s="1">
        <f t="shared" si="197"/>
        <v>5.5900242311234702</v>
      </c>
      <c r="J1256" s="1">
        <f t="shared" si="198"/>
        <v>5.0512585379351602</v>
      </c>
    </row>
    <row r="1257" spans="1:10" x14ac:dyDescent="0.25">
      <c r="A1257" s="1">
        <f t="shared" si="199"/>
        <v>0.12250000000000248</v>
      </c>
      <c r="B1257" s="1">
        <f t="shared" si="190"/>
        <v>5.6625946393550901</v>
      </c>
      <c r="C1257" s="1" t="str">
        <f t="shared" si="191"/>
        <v>5.66259463935509+5.0446506212374i</v>
      </c>
      <c r="D1257" s="1">
        <f t="shared" si="192"/>
        <v>-3.1300734805266939</v>
      </c>
      <c r="E1257" s="1">
        <f t="shared" si="193"/>
        <v>-0.99993365505959264</v>
      </c>
      <c r="F1257" s="1">
        <f t="shared" si="194"/>
        <v>-1.1518918315689134E-2</v>
      </c>
      <c r="G1257" s="1" t="str">
        <f t="shared" si="195"/>
        <v>-0.999933655059593-0.0115189183156891i</v>
      </c>
      <c r="H1257" s="1" t="str">
        <f t="shared" si="196"/>
        <v>-0.809200407032688-0.144465833101856i</v>
      </c>
      <c r="I1257" s="1">
        <f t="shared" si="197"/>
        <v>5.6625946393550901</v>
      </c>
      <c r="J1257" s="1">
        <f t="shared" si="198"/>
        <v>5.0446506212374</v>
      </c>
    </row>
    <row r="1258" spans="1:10" x14ac:dyDescent="0.25">
      <c r="A1258" s="1">
        <f t="shared" si="199"/>
        <v>0.12260000000000248</v>
      </c>
      <c r="B1258" s="1">
        <f t="shared" si="190"/>
        <v>5.7360019484006202</v>
      </c>
      <c r="C1258" s="1" t="str">
        <f t="shared" si="191"/>
        <v>5.73600194840062+5.03689406096834i</v>
      </c>
      <c r="D1258" s="1">
        <f t="shared" si="192"/>
        <v>-3.1326286425516137</v>
      </c>
      <c r="E1258" s="1">
        <f t="shared" si="193"/>
        <v>-0.99995982352208146</v>
      </c>
      <c r="F1258" s="1">
        <f t="shared" si="194"/>
        <v>-8.9638909903941889E-3</v>
      </c>
      <c r="G1258" s="1" t="str">
        <f t="shared" si="195"/>
        <v>-0.999959823522081-0.00896389099039419i</v>
      </c>
      <c r="H1258" s="1" t="str">
        <f t="shared" si="196"/>
        <v>-0.809566898667853-0.142397725603304i</v>
      </c>
      <c r="I1258" s="1">
        <f t="shared" si="197"/>
        <v>5.7360019484006202</v>
      </c>
      <c r="J1258" s="1">
        <f t="shared" si="198"/>
        <v>5.0368940609683399</v>
      </c>
    </row>
    <row r="1259" spans="1:10" x14ac:dyDescent="0.25">
      <c r="A1259" s="1">
        <f t="shared" si="199"/>
        <v>0.12270000000000249</v>
      </c>
      <c r="B1259" s="1">
        <f t="shared" si="190"/>
        <v>5.81023694226083</v>
      </c>
      <c r="C1259" s="1" t="str">
        <f t="shared" si="191"/>
        <v>5.81023694226083+5.02794806504774i</v>
      </c>
      <c r="D1259" s="1">
        <f t="shared" si="192"/>
        <v>-3.1351838045765335</v>
      </c>
      <c r="E1259" s="1">
        <f t="shared" si="193"/>
        <v>-0.99997946339745503</v>
      </c>
      <c r="F1259" s="1">
        <f t="shared" si="194"/>
        <v>-6.4088051412047372E-3</v>
      </c>
      <c r="G1259" s="1" t="str">
        <f t="shared" si="195"/>
        <v>-0.999979463397455-0.00640880514120474i</v>
      </c>
      <c r="H1259" s="1" t="str">
        <f t="shared" si="196"/>
        <v>-0.809928104762642-0.140328688411445i</v>
      </c>
      <c r="I1259" s="1">
        <f t="shared" si="197"/>
        <v>5.81023694226083</v>
      </c>
      <c r="J1259" s="1">
        <f t="shared" si="198"/>
        <v>5.0279480650477399</v>
      </c>
    </row>
    <row r="1260" spans="1:10" x14ac:dyDescent="0.25">
      <c r="A1260" s="1">
        <f t="shared" si="199"/>
        <v>0.12280000000000249</v>
      </c>
      <c r="B1260" s="1">
        <f t="shared" si="190"/>
        <v>5.8852889472470897</v>
      </c>
      <c r="C1260" s="1" t="str">
        <f t="shared" si="191"/>
        <v>5.88528894724709+5.01777106515421i</v>
      </c>
      <c r="D1260" s="1">
        <f t="shared" si="192"/>
        <v>-3.1377389666014532</v>
      </c>
      <c r="E1260" s="1">
        <f t="shared" si="193"/>
        <v>-0.99999257455748747</v>
      </c>
      <c r="F1260" s="1">
        <f t="shared" si="194"/>
        <v>-3.853677449891547E-3</v>
      </c>
      <c r="G1260" s="1" t="str">
        <f t="shared" si="195"/>
        <v>-0.999992574557487-0.00385367744989155i</v>
      </c>
      <c r="H1260" s="1" t="str">
        <f t="shared" si="196"/>
        <v>-0.810284022958791-0.138258735034708i</v>
      </c>
      <c r="I1260" s="1">
        <f t="shared" si="197"/>
        <v>5.8852889472470897</v>
      </c>
      <c r="J1260" s="1">
        <f t="shared" si="198"/>
        <v>5.0177710651542098</v>
      </c>
    </row>
    <row r="1261" spans="1:10" x14ac:dyDescent="0.25">
      <c r="A1261" s="1">
        <f t="shared" si="199"/>
        <v>0.12290000000000249</v>
      </c>
      <c r="B1261" s="1">
        <f t="shared" si="190"/>
        <v>5.9611457557100502</v>
      </c>
      <c r="C1261" s="1" t="str">
        <f t="shared" si="191"/>
        <v>5.96114575571005+5.00632074696764i</v>
      </c>
      <c r="D1261" s="1">
        <f t="shared" si="192"/>
        <v>-3.140294128626373</v>
      </c>
      <c r="E1261" s="1">
        <f t="shared" si="193"/>
        <v>-0.99999915691657815</v>
      </c>
      <c r="F1261" s="1">
        <f t="shared" si="194"/>
        <v>-1.2985245984985679E-3</v>
      </c>
      <c r="G1261" s="1" t="str">
        <f t="shared" si="195"/>
        <v>-0.999999156916578-0.00129852459849857i</v>
      </c>
      <c r="H1261" s="1" t="str">
        <f t="shared" si="196"/>
        <v>-0.810634650932567-0.13618787898751i</v>
      </c>
      <c r="I1261" s="1">
        <f t="shared" si="197"/>
        <v>5.9611457557100502</v>
      </c>
      <c r="J1261" s="1">
        <f t="shared" si="198"/>
        <v>5.0063207469676403</v>
      </c>
    </row>
    <row r="1262" spans="1:10" x14ac:dyDescent="0.25">
      <c r="A1262" s="1">
        <f t="shared" si="199"/>
        <v>0.1230000000000025</v>
      </c>
      <c r="B1262" s="1">
        <f t="shared" si="190"/>
        <v>6.0377935482251699</v>
      </c>
      <c r="C1262" s="1" t="str">
        <f t="shared" si="191"/>
        <v>6.03779354822517+4.9935540850853i</v>
      </c>
      <c r="D1262" s="1">
        <f t="shared" si="192"/>
        <v>-3.1428492906512928</v>
      </c>
      <c r="E1262" s="1">
        <f t="shared" si="193"/>
        <v>-0.99999921043175177</v>
      </c>
      <c r="F1262" s="1">
        <f t="shared" si="194"/>
        <v>1.2566367307659848E-3</v>
      </c>
      <c r="G1262" s="1" t="str">
        <f t="shared" si="195"/>
        <v>-0.999999210431752+0.00125663673076598i</v>
      </c>
      <c r="H1262" s="1" t="str">
        <f t="shared" si="196"/>
        <v>-0.810979986394771-0.134116133790157i</v>
      </c>
      <c r="I1262" s="1">
        <f t="shared" si="197"/>
        <v>6.0377935482251699</v>
      </c>
      <c r="J1262" s="1">
        <f t="shared" si="198"/>
        <v>4.9935540850853002</v>
      </c>
    </row>
    <row r="1263" spans="1:10" x14ac:dyDescent="0.25">
      <c r="A1263" s="1">
        <f t="shared" si="199"/>
        <v>0.1231000000000025</v>
      </c>
      <c r="B1263" s="1">
        <f t="shared" si="190"/>
        <v>6.1152168144199397</v>
      </c>
      <c r="C1263" s="1" t="str">
        <f t="shared" si="191"/>
        <v>6.11521681441994+4.9794273829069i</v>
      </c>
      <c r="D1263" s="1">
        <f t="shared" si="192"/>
        <v>-3.1454044526762126</v>
      </c>
      <c r="E1263" s="1">
        <f t="shared" si="193"/>
        <v>-0.99999273510265885</v>
      </c>
      <c r="F1263" s="1">
        <f t="shared" si="194"/>
        <v>3.8117898556385447E-3</v>
      </c>
      <c r="G1263" s="1" t="str">
        <f t="shared" si="195"/>
        <v>-0.999992735102659+0.00381178985563854i</v>
      </c>
      <c r="H1263" s="1" t="str">
        <f t="shared" si="196"/>
        <v>-0.811320027090759-0.132043512968761i</v>
      </c>
      <c r="I1263" s="1">
        <f t="shared" si="197"/>
        <v>6.1152168144199397</v>
      </c>
      <c r="J1263" s="1">
        <f t="shared" si="198"/>
        <v>4.9794273829069002</v>
      </c>
    </row>
    <row r="1264" spans="1:10" x14ac:dyDescent="0.25">
      <c r="A1264" s="1">
        <f t="shared" si="199"/>
        <v>0.1232000000000025</v>
      </c>
      <c r="B1264" s="1">
        <f t="shared" si="190"/>
        <v>6.19339827265593</v>
      </c>
      <c r="C1264" s="1" t="str">
        <f t="shared" si="191"/>
        <v>6.19339827265593+4.96389631778389i</v>
      </c>
      <c r="D1264" s="1">
        <f t="shared" si="192"/>
        <v>-3.1479596147011324</v>
      </c>
      <c r="E1264" s="1">
        <f t="shared" si="193"/>
        <v>-0.999979730971576</v>
      </c>
      <c r="F1264" s="1">
        <f t="shared" si="194"/>
        <v>6.3669180939091114E-3</v>
      </c>
      <c r="G1264" s="1" t="str">
        <f t="shared" si="195"/>
        <v>-0.999979730971576+0.00636691809390911i</v>
      </c>
      <c r="H1264" s="1" t="str">
        <f t="shared" si="196"/>
        <v>-0.811654770800458-0.129970030055152i</v>
      </c>
      <c r="I1264" s="1">
        <f t="shared" si="197"/>
        <v>6.19339827265593</v>
      </c>
      <c r="J1264" s="1">
        <f t="shared" si="198"/>
        <v>4.96389631778389</v>
      </c>
    </row>
    <row r="1265" spans="1:10" x14ac:dyDescent="0.25">
      <c r="A1265" s="1">
        <f t="shared" si="199"/>
        <v>0.1233000000000025</v>
      </c>
      <c r="B1265" s="1">
        <f t="shared" si="190"/>
        <v>6.2723187888087999</v>
      </c>
      <c r="C1265" s="1" t="str">
        <f t="shared" si="191"/>
        <v>6.2723187888088+4.94691599173145i</v>
      </c>
      <c r="D1265" s="1">
        <f t="shared" si="192"/>
        <v>-3.1505147767260522</v>
      </c>
      <c r="E1265" s="1">
        <f t="shared" si="193"/>
        <v>-0.99996019812340509</v>
      </c>
      <c r="F1265" s="1">
        <f t="shared" si="194"/>
        <v>8.9220047635301634E-3</v>
      </c>
      <c r="G1265" s="1" t="str">
        <f t="shared" si="195"/>
        <v>-0.999960198123405+0.00892200476353016i</v>
      </c>
      <c r="H1265" s="1" t="str">
        <f t="shared" si="196"/>
        <v>-0.811984215338376-0.127895698586788i</v>
      </c>
      <c r="I1265" s="1">
        <f t="shared" si="197"/>
        <v>6.2723187888087999</v>
      </c>
      <c r="J1265" s="1">
        <f t="shared" si="198"/>
        <v>4.9469159917314496</v>
      </c>
    </row>
    <row r="1266" spans="1:10" x14ac:dyDescent="0.25">
      <c r="A1266" s="1">
        <f t="shared" si="199"/>
        <v>0.12340000000000251</v>
      </c>
      <c r="B1266" s="1">
        <f t="shared" si="190"/>
        <v>6.3519572944204201</v>
      </c>
      <c r="C1266" s="1" t="str">
        <f t="shared" si="191"/>
        <v>6.35195729442042+4.92844098800065i</v>
      </c>
      <c r="D1266" s="1">
        <f t="shared" si="192"/>
        <v>-3.153069938750972</v>
      </c>
      <c r="E1266" s="1">
        <f t="shared" si="193"/>
        <v>-0.99993413668567321</v>
      </c>
      <c r="F1266" s="1">
        <f t="shared" si="194"/>
        <v>1.1477033182725579E-2</v>
      </c>
      <c r="G1266" s="1" t="str">
        <f t="shared" si="195"/>
        <v>-0.999934136685673+0.0114770331827256i</v>
      </c>
      <c r="H1266" s="1" t="str">
        <f t="shared" si="196"/>
        <v>-0.81230835855362-0.125820532106666i</v>
      </c>
      <c r="I1266" s="1">
        <f t="shared" si="197"/>
        <v>6.3519572944204201</v>
      </c>
      <c r="J1266" s="1">
        <f t="shared" si="198"/>
        <v>4.9284409880006503</v>
      </c>
    </row>
    <row r="1267" spans="1:10" x14ac:dyDescent="0.25">
      <c r="A1267" s="1">
        <f t="shared" si="199"/>
        <v>0.12350000000000251</v>
      </c>
      <c r="B1267" s="1">
        <f t="shared" si="190"/>
        <v>6.4322907045308799</v>
      </c>
      <c r="C1267" s="1" t="str">
        <f t="shared" si="191"/>
        <v>6.43229070453088+4.90842543380524i</v>
      </c>
      <c r="D1267" s="1">
        <f t="shared" si="192"/>
        <v>-3.1556251007758913</v>
      </c>
      <c r="E1267" s="1">
        <f t="shared" si="193"/>
        <v>-0.99990154682853161</v>
      </c>
      <c r="F1267" s="1">
        <f t="shared" si="194"/>
        <v>1.4031986670099094E-2</v>
      </c>
      <c r="G1267" s="1" t="str">
        <f t="shared" si="195"/>
        <v>-0.999901546828532+0.0140319866700991i</v>
      </c>
      <c r="H1267" s="1" t="str">
        <f t="shared" si="196"/>
        <v>-0.812627198329907-0.123744544163236i</v>
      </c>
      <c r="I1267" s="1">
        <f t="shared" si="197"/>
        <v>6.4322907045308799</v>
      </c>
      <c r="J1267" s="1">
        <f t="shared" si="198"/>
        <v>4.90842543380524</v>
      </c>
    </row>
    <row r="1268" spans="1:10" x14ac:dyDescent="0.25">
      <c r="A1268" s="1">
        <f t="shared" si="199"/>
        <v>0.12360000000000251</v>
      </c>
      <c r="B1268" s="1">
        <f t="shared" si="190"/>
        <v>6.51329383553289</v>
      </c>
      <c r="C1268" s="1" t="str">
        <f t="shared" si="191"/>
        <v>6.51329383553289+4.88682306949181i</v>
      </c>
      <c r="D1268" s="1">
        <f t="shared" si="192"/>
        <v>-3.1581802628008111</v>
      </c>
      <c r="E1268" s="1">
        <f t="shared" si="193"/>
        <v>-0.99986242876475451</v>
      </c>
      <c r="F1268" s="1">
        <f t="shared" si="194"/>
        <v>1.6586848544745E-2</v>
      </c>
      <c r="G1268" s="1" t="str">
        <f t="shared" si="195"/>
        <v>-0.999862428764755+0.016586848544745i</v>
      </c>
      <c r="H1268" s="1" t="str">
        <f t="shared" si="196"/>
        <v>-0.812940732585581-0.12166774831031i</v>
      </c>
      <c r="I1268" s="1">
        <f t="shared" si="197"/>
        <v>6.51329383553289</v>
      </c>
      <c r="J1268" s="1">
        <f t="shared" si="198"/>
        <v>4.8868230694918102</v>
      </c>
    </row>
    <row r="1269" spans="1:10" x14ac:dyDescent="0.25">
      <c r="A1269" s="1">
        <f t="shared" si="199"/>
        <v>0.12370000000000252</v>
      </c>
      <c r="B1269" s="1">
        <f t="shared" si="190"/>
        <v>6.5949393234280196</v>
      </c>
      <c r="C1269" s="1" t="str">
        <f t="shared" si="191"/>
        <v>6.59493932342802+4.86358732443383i</v>
      </c>
      <c r="D1269" s="1">
        <f t="shared" si="192"/>
        <v>-3.1607354248257309</v>
      </c>
      <c r="E1269" s="1">
        <f t="shared" si="193"/>
        <v>-0.99981678274973773</v>
      </c>
      <c r="F1269" s="1">
        <f t="shared" si="194"/>
        <v>1.9141602126354382E-2</v>
      </c>
      <c r="G1269" s="1" t="str">
        <f t="shared" si="195"/>
        <v>-0.999816782749738+0.0191416021263544i</v>
      </c>
      <c r="H1269" s="1" t="str">
        <f t="shared" si="196"/>
        <v>-0.813248959273622-0.119590158106975i</v>
      </c>
      <c r="I1269" s="1">
        <f t="shared" si="197"/>
        <v>6.5949393234280196</v>
      </c>
      <c r="J1269" s="1">
        <f t="shared" si="198"/>
        <v>4.8635873244338299</v>
      </c>
    </row>
    <row r="1270" spans="1:10" x14ac:dyDescent="0.25">
      <c r="A1270" s="1">
        <f t="shared" si="199"/>
        <v>0.12380000000000252</v>
      </c>
      <c r="B1270" s="1">
        <f t="shared" si="190"/>
        <v>6.6771975429013102</v>
      </c>
      <c r="C1270" s="1" t="str">
        <f t="shared" si="191"/>
        <v>6.67719754290131+4.83867139991831i</v>
      </c>
      <c r="D1270" s="1">
        <f t="shared" si="192"/>
        <v>-3.1632905868506507</v>
      </c>
      <c r="E1270" s="1">
        <f t="shared" si="193"/>
        <v>-0.99976460908149745</v>
      </c>
      <c r="F1270" s="1">
        <f t="shared" si="194"/>
        <v>2.1696230735325797E-2</v>
      </c>
      <c r="G1270" s="1" t="str">
        <f t="shared" si="195"/>
        <v>-0.999764609081497+0.0216962307353258i</v>
      </c>
      <c r="H1270" s="1" t="str">
        <f t="shared" si="196"/>
        <v>-0.813551876381666-0.117511787117507i</v>
      </c>
      <c r="I1270" s="1">
        <f t="shared" si="197"/>
        <v>6.6771975429013102</v>
      </c>
      <c r="J1270" s="1">
        <f t="shared" si="198"/>
        <v>4.8386713999183097</v>
      </c>
    </row>
    <row r="1271" spans="1:10" x14ac:dyDescent="0.25">
      <c r="A1271" s="1">
        <f t="shared" si="199"/>
        <v>0.12390000000000252</v>
      </c>
      <c r="B1271" s="1">
        <f t="shared" si="190"/>
        <v>6.7600365276709402</v>
      </c>
      <c r="C1271" s="1" t="str">
        <f t="shared" si="191"/>
        <v>6.76003652767094+4.8120283592773i</v>
      </c>
      <c r="D1271" s="1">
        <f t="shared" si="192"/>
        <v>-3.1658457488755705</v>
      </c>
      <c r="E1271" s="1">
        <f t="shared" si="193"/>
        <v>-0.99970590810066762</v>
      </c>
      <c r="F1271" s="1">
        <f t="shared" si="194"/>
        <v>2.4250717692873729E-2</v>
      </c>
      <c r="G1271" s="1" t="str">
        <f t="shared" si="195"/>
        <v>-0.999705908100668+0.0242507176928737i</v>
      </c>
      <c r="H1271" s="1" t="str">
        <f t="shared" si="196"/>
        <v>-0.813849481932014-0.115432648911275i</v>
      </c>
      <c r="I1271" s="1">
        <f t="shared" si="197"/>
        <v>6.7600365276709402</v>
      </c>
      <c r="J1271" s="1">
        <f t="shared" si="198"/>
        <v>4.8120283592773001</v>
      </c>
    </row>
    <row r="1272" spans="1:10" x14ac:dyDescent="0.25">
      <c r="A1272" s="1">
        <f t="shared" si="199"/>
        <v>0.12400000000000252</v>
      </c>
      <c r="B1272" s="1">
        <f t="shared" si="190"/>
        <v>6.8434218926085197</v>
      </c>
      <c r="C1272" s="1" t="str">
        <f t="shared" si="191"/>
        <v>6.84342189260852+4.78361122549925i</v>
      </c>
      <c r="D1272" s="1">
        <f t="shared" si="192"/>
        <v>-3.1684009109004903</v>
      </c>
      <c r="E1272" s="1">
        <f t="shared" si="193"/>
        <v>-0.99964068019049812</v>
      </c>
      <c r="F1272" s="1">
        <f t="shared" si="194"/>
        <v>2.680504632113748E-2</v>
      </c>
      <c r="G1272" s="1" t="str">
        <f t="shared" si="195"/>
        <v>-0.999640680190498+0.0268050463211375i</v>
      </c>
      <c r="H1272" s="1" t="str">
        <f t="shared" si="196"/>
        <v>-0.814141773981642-0.113352757062659i</v>
      </c>
      <c r="I1272" s="1">
        <f t="shared" si="197"/>
        <v>6.8434218926085197</v>
      </c>
      <c r="J1272" s="1">
        <f t="shared" si="198"/>
        <v>4.78361122549925</v>
      </c>
    </row>
    <row r="1273" spans="1:10" x14ac:dyDescent="0.25">
      <c r="A1273" s="1">
        <f t="shared" si="199"/>
        <v>0.12410000000000253</v>
      </c>
      <c r="B1273" s="1">
        <f t="shared" si="190"/>
        <v>6.9273167581668504</v>
      </c>
      <c r="C1273" s="1" t="str">
        <f t="shared" si="191"/>
        <v>6.92731675816685+4.75337308652986i</v>
      </c>
      <c r="D1273" s="1">
        <f t="shared" si="192"/>
        <v>-3.17095607292541</v>
      </c>
      <c r="E1273" s="1">
        <f t="shared" si="193"/>
        <v>-0.99956892577685208</v>
      </c>
      <c r="F1273" s="1">
        <f t="shared" si="194"/>
        <v>2.9359199943290067E-2</v>
      </c>
      <c r="G1273" s="1" t="str">
        <f t="shared" si="195"/>
        <v>-0.999568925776852+0.0293591999432901i</v>
      </c>
      <c r="H1273" s="1" t="str">
        <f t="shared" si="196"/>
        <v>-0.81442875062222-0.111272125150962i</v>
      </c>
      <c r="I1273" s="1">
        <f t="shared" si="197"/>
        <v>6.9273167581668504</v>
      </c>
      <c r="J1273" s="1">
        <f t="shared" si="198"/>
        <v>4.7533730865298596</v>
      </c>
    </row>
    <row r="1274" spans="1:10" x14ac:dyDescent="0.25">
      <c r="A1274" s="1">
        <f t="shared" si="199"/>
        <v>0.12420000000000253</v>
      </c>
      <c r="B1274" s="1">
        <f t="shared" si="190"/>
        <v>7.0116816776936899</v>
      </c>
      <c r="C1274" s="1" t="str">
        <f t="shared" si="191"/>
        <v>7.01168167769369+4.72126720844422i</v>
      </c>
      <c r="D1274" s="1">
        <f t="shared" si="192"/>
        <v>-3.1735112349503298</v>
      </c>
      <c r="E1274" s="1">
        <f t="shared" si="193"/>
        <v>-0.9994906453282032</v>
      </c>
      <c r="F1274" s="1">
        <f t="shared" si="194"/>
        <v>3.1913161883647088E-2</v>
      </c>
      <c r="G1274" s="1" t="str">
        <f t="shared" si="195"/>
        <v>-0.999490645328203+0.0319131618836471i</v>
      </c>
      <c r="H1274" s="1" t="str">
        <f t="shared" si="196"/>
        <v>-0.81471040998012-0.109190766760314i</v>
      </c>
      <c r="I1274" s="1">
        <f t="shared" si="197"/>
        <v>7.0116816776936899</v>
      </c>
      <c r="J1274" s="1">
        <f t="shared" si="198"/>
        <v>4.7212672084442202</v>
      </c>
    </row>
    <row r="1275" spans="1:10" x14ac:dyDescent="0.25">
      <c r="A1275" s="1">
        <f t="shared" si="199"/>
        <v>0.12430000000000253</v>
      </c>
      <c r="B1275" s="1">
        <f t="shared" si="190"/>
        <v>7.0964745682491701</v>
      </c>
      <c r="C1275" s="1" t="str">
        <f t="shared" si="191"/>
        <v>7.09647456824917+4.68724715664062i</v>
      </c>
      <c r="D1275" s="1">
        <f t="shared" si="192"/>
        <v>-3.1760663969752496</v>
      </c>
      <c r="E1275" s="1">
        <f t="shared" si="193"/>
        <v>-0.99940583935563299</v>
      </c>
      <c r="F1275" s="1">
        <f t="shared" si="194"/>
        <v>3.4466915467775611E-2</v>
      </c>
      <c r="G1275" s="1" t="str">
        <f t="shared" si="195"/>
        <v>-0.999405839355633+0.0344669154677756i</v>
      </c>
      <c r="H1275" s="1" t="str">
        <f t="shared" si="196"/>
        <v>-0.814986750216432-0.107108695479593i</v>
      </c>
      <c r="I1275" s="1">
        <f t="shared" si="197"/>
        <v>7.0964745682491701</v>
      </c>
      <c r="J1275" s="1">
        <f t="shared" si="198"/>
        <v>4.6872471566406197</v>
      </c>
    </row>
    <row r="1276" spans="1:10" x14ac:dyDescent="0.25">
      <c r="A1276" s="1">
        <f t="shared" si="199"/>
        <v>0.12440000000000254</v>
      </c>
      <c r="B1276" s="1">
        <f t="shared" si="190"/>
        <v>7.1816506455872604</v>
      </c>
      <c r="C1276" s="1" t="str">
        <f t="shared" si="191"/>
        <v>7.18165064558726+4.65126692516557i</v>
      </c>
      <c r="D1276" s="1">
        <f t="shared" si="192"/>
        <v>-3.1786215590001694</v>
      </c>
      <c r="E1276" s="1">
        <f t="shared" si="193"/>
        <v>-0.99931450841282665</v>
      </c>
      <c r="F1276" s="1">
        <f t="shared" si="194"/>
        <v>3.7020444022603023E-2</v>
      </c>
      <c r="G1276" s="1" t="str">
        <f t="shared" si="195"/>
        <v>-0.999314508412827+0.037020444022603i</v>
      </c>
      <c r="H1276" s="1" t="str">
        <f t="shared" si="196"/>
        <v>-0.815257769526971-0.105025924902326i</v>
      </c>
      <c r="I1276" s="1">
        <f t="shared" si="197"/>
        <v>7.1816506455872604</v>
      </c>
      <c r="J1276" s="1">
        <f t="shared" si="198"/>
        <v>4.6512669251655696</v>
      </c>
    </row>
    <row r="1277" spans="1:10" x14ac:dyDescent="0.25">
      <c r="A1277" s="1">
        <f t="shared" si="199"/>
        <v>0.12450000000000254</v>
      </c>
      <c r="B1277" s="1">
        <f t="shared" si="190"/>
        <v>7.2671623639987297</v>
      </c>
      <c r="C1277" s="1" t="str">
        <f t="shared" si="191"/>
        <v>7.26716236399873+4.61328107423937i</v>
      </c>
      <c r="D1277" s="1">
        <f t="shared" si="192"/>
        <v>-3.1811767210250892</v>
      </c>
      <c r="E1277" s="1">
        <f t="shared" si="193"/>
        <v>-0.99921665309607022</v>
      </c>
      <c r="F1277" s="1">
        <f t="shared" si="194"/>
        <v>3.9573730876525902E-2</v>
      </c>
      <c r="G1277" s="1" t="str">
        <f t="shared" si="195"/>
        <v>-0.99921665309607+0.0395737308765259i</v>
      </c>
      <c r="H1277" s="1" t="str">
        <f t="shared" si="196"/>
        <v>-0.815523466142293-0.102942468626611i</v>
      </c>
      <c r="I1277" s="1">
        <f t="shared" si="197"/>
        <v>7.2671623639987297</v>
      </c>
      <c r="J1277" s="1">
        <f t="shared" si="198"/>
        <v>4.6132810742393699</v>
      </c>
    </row>
    <row r="1278" spans="1:10" x14ac:dyDescent="0.25">
      <c r="A1278" s="1">
        <f t="shared" si="199"/>
        <v>0.12460000000000254</v>
      </c>
      <c r="B1278" s="1">
        <f t="shared" si="190"/>
        <v>7.3529593617536797</v>
      </c>
      <c r="C1278" s="1" t="str">
        <f t="shared" si="191"/>
        <v>7.35295936175368+4.57324487599939i</v>
      </c>
      <c r="D1278" s="1">
        <f t="shared" si="192"/>
        <v>-3.183731883050009</v>
      </c>
      <c r="E1278" s="1">
        <f t="shared" si="193"/>
        <v>-0.9991122740442463</v>
      </c>
      <c r="F1278" s="1">
        <f t="shared" si="194"/>
        <v>4.2126759359518838E-2</v>
      </c>
      <c r="G1278" s="1" t="str">
        <f t="shared" si="195"/>
        <v>-0.999112274044246+0.0421267593595188i</v>
      </c>
      <c r="H1278" s="1" t="str">
        <f t="shared" si="196"/>
        <v>-0.815783838327705-0.100858340255019i</v>
      </c>
      <c r="I1278" s="1">
        <f t="shared" si="197"/>
        <v>7.3529593617536797</v>
      </c>
      <c r="J1278" s="1">
        <f t="shared" si="198"/>
        <v>4.5732448759993902</v>
      </c>
    </row>
    <row r="1279" spans="1:10" x14ac:dyDescent="0.25">
      <c r="A1279" s="1">
        <f t="shared" si="199"/>
        <v>0.12470000000000254</v>
      </c>
      <c r="B1279" s="1">
        <f t="shared" si="190"/>
        <v>7.4389884129143802</v>
      </c>
      <c r="C1279" s="1" t="str">
        <f t="shared" si="191"/>
        <v>7.43898841291438+4.53111446842562i</v>
      </c>
      <c r="D1279" s="1">
        <f t="shared" si="192"/>
        <v>-3.1862870450749288</v>
      </c>
      <c r="E1279" s="1">
        <f t="shared" si="193"/>
        <v>-0.9990013719388301</v>
      </c>
      <c r="F1279" s="1">
        <f t="shared" si="194"/>
        <v>4.4679512803243303E-2</v>
      </c>
      <c r="G1279" s="1" t="str">
        <f t="shared" si="195"/>
        <v>-0.99900137193883+0.0446795128032433i</v>
      </c>
      <c r="H1279" s="1" t="str">
        <f t="shared" si="196"/>
        <v>-0.816038884383277-0.0987735533945102i</v>
      </c>
      <c r="I1279" s="1">
        <f t="shared" si="197"/>
        <v>7.4389884129143802</v>
      </c>
      <c r="J1279" s="1">
        <f t="shared" si="198"/>
        <v>4.5311144684256197</v>
      </c>
    </row>
    <row r="1280" spans="1:10" x14ac:dyDescent="0.25">
      <c r="A1280" s="1">
        <f t="shared" si="199"/>
        <v>0.12480000000000255</v>
      </c>
      <c r="B1280" s="1">
        <f t="shared" si="190"/>
        <v>7.5251933863240099</v>
      </c>
      <c r="C1280" s="1" t="str">
        <f t="shared" si="191"/>
        <v>7.52519338632401+4.48684701735065i</v>
      </c>
      <c r="D1280" s="1">
        <f t="shared" si="192"/>
        <v>-3.1888422070998486</v>
      </c>
      <c r="E1280" s="1">
        <f t="shared" si="193"/>
        <v>-0.99888394750388476</v>
      </c>
      <c r="F1280" s="1">
        <f t="shared" si="194"/>
        <v>4.7231974541156456E-2</v>
      </c>
      <c r="G1280" s="1" t="str">
        <f t="shared" si="195"/>
        <v>-0.998883947503885+0.0472319745411565i</v>
      </c>
      <c r="H1280" s="1" t="str">
        <f t="shared" si="196"/>
        <v>-0.81628860264385-0.0966881216563448i</v>
      </c>
      <c r="I1280" s="1">
        <f t="shared" si="197"/>
        <v>7.5251933863240099</v>
      </c>
      <c r="J1280" s="1">
        <f t="shared" si="198"/>
        <v>4.4868470173506498</v>
      </c>
    </row>
    <row r="1281" spans="1:10" x14ac:dyDescent="0.25">
      <c r="A1281" s="1">
        <f t="shared" si="199"/>
        <v>0.12490000000000255</v>
      </c>
      <c r="B1281" s="1">
        <f t="shared" si="190"/>
        <v>7.6115152126062497</v>
      </c>
      <c r="C1281" s="1" t="str">
        <f t="shared" si="191"/>
        <v>7.61151521260625+4.44040088639113i</v>
      </c>
      <c r="D1281" s="1">
        <f t="shared" si="192"/>
        <v>-3.1913973691247683</v>
      </c>
      <c r="E1281" s="1">
        <f t="shared" si="193"/>
        <v>-0.99876000150605659</v>
      </c>
      <c r="F1281" s="1">
        <f t="shared" si="194"/>
        <v>4.9784127908619948E-2</v>
      </c>
      <c r="G1281" s="1" t="str">
        <f t="shared" si="195"/>
        <v>-0.998760001506057+0.0497841279086199i</v>
      </c>
      <c r="H1281" s="1" t="str">
        <f t="shared" si="196"/>
        <v>-0.816532991479052-0.0946020586559923i</v>
      </c>
      <c r="I1281" s="1">
        <f t="shared" si="197"/>
        <v>7.6115152126062497</v>
      </c>
      <c r="J1281" s="1">
        <f t="shared" si="198"/>
        <v>4.4404008863911297</v>
      </c>
    </row>
    <row r="1282" spans="1:10" x14ac:dyDescent="0.25">
      <c r="A1282" s="1">
        <f t="shared" si="199"/>
        <v>0.12500000000000255</v>
      </c>
      <c r="B1282" s="1">
        <f t="shared" si="190"/>
        <v>7.6978918600330903</v>
      </c>
      <c r="C1282" s="1" t="str">
        <f t="shared" si="191"/>
        <v>7.69789186003309+4.39173581456278i</v>
      </c>
      <c r="D1282" s="1">
        <f t="shared" si="192"/>
        <v>-3.1939525311496881</v>
      </c>
      <c r="E1282" s="1">
        <f t="shared" si="193"/>
        <v>-0.9986295347545705</v>
      </c>
      <c r="F1282" s="1">
        <f t="shared" si="194"/>
        <v>5.2335956243008755E-2</v>
      </c>
      <c r="G1282" s="1" t="str">
        <f t="shared" si="195"/>
        <v>-0.998629534754571+0.0523359562430088i</v>
      </c>
      <c r="H1282" s="1" t="str">
        <f t="shared" si="196"/>
        <v>-0.816772049293305-0.0925153780130437i</v>
      </c>
      <c r="I1282" s="1">
        <f t="shared" si="197"/>
        <v>7.6978918600330903</v>
      </c>
      <c r="J1282" s="1">
        <f t="shared" si="198"/>
        <v>4.3917358145627796</v>
      </c>
    </row>
    <row r="1283" spans="1:10" x14ac:dyDescent="0.25">
      <c r="A1283" s="1">
        <f t="shared" si="199"/>
        <v>0.12510000000000254</v>
      </c>
      <c r="B1283" s="1">
        <f t="shared" si="190"/>
        <v>7.7842583201403404</v>
      </c>
      <c r="C1283" s="1" t="str">
        <f t="shared" si="191"/>
        <v>7.78425832014034+4.34081310126467i</v>
      </c>
      <c r="D1283" s="1">
        <f t="shared" si="192"/>
        <v>-3.1965076931746075</v>
      </c>
      <c r="E1283" s="1">
        <f t="shared" si="193"/>
        <v>-0.99849254810122412</v>
      </c>
      <c r="F1283" s="1">
        <f t="shared" si="194"/>
        <v>5.4887442883819471E-2</v>
      </c>
      <c r="G1283" s="1" t="str">
        <f t="shared" si="195"/>
        <v>-0.998492548101224+0.0548874428838195i</v>
      </c>
      <c r="H1283" s="1" t="str">
        <f t="shared" si="196"/>
        <v>-0.817005774525836-0.0904280933511233i</v>
      </c>
      <c r="I1283" s="1">
        <f t="shared" si="197"/>
        <v>7.7842583201403404</v>
      </c>
      <c r="J1283" s="1">
        <f t="shared" si="198"/>
        <v>4.3408131012646702</v>
      </c>
    </row>
    <row r="1284" spans="1:10" x14ac:dyDescent="0.25">
      <c r="A1284" s="1">
        <f t="shared" si="199"/>
        <v>0.12520000000000253</v>
      </c>
      <c r="B1284" s="1">
        <f t="shared" si="190"/>
        <v>7.8705466039829304</v>
      </c>
      <c r="C1284" s="1" t="str">
        <f t="shared" si="191"/>
        <v>7.87054660398293+4.28759579823296i</v>
      </c>
      <c r="D1284" s="1">
        <f t="shared" si="192"/>
        <v>-3.1990628551995268</v>
      </c>
      <c r="E1284" s="1">
        <f t="shared" si="193"/>
        <v>-0.99834904244038292</v>
      </c>
      <c r="F1284" s="1">
        <f t="shared" si="194"/>
        <v>5.7438571172780478E-2</v>
      </c>
      <c r="G1284" s="1" t="str">
        <f t="shared" si="195"/>
        <v>-0.998349042440383+0.0574385711727805i</v>
      </c>
      <c r="H1284" s="1" t="str">
        <f t="shared" si="196"/>
        <v>-0.81723416565069-0.088340218297798i</v>
      </c>
      <c r="I1284" s="1">
        <f t="shared" si="197"/>
        <v>7.8705466039829304</v>
      </c>
      <c r="J1284" s="1">
        <f t="shared" si="198"/>
        <v>4.2875957982329602</v>
      </c>
    </row>
    <row r="1285" spans="1:10" x14ac:dyDescent="0.25">
      <c r="A1285" s="1">
        <f t="shared" si="199"/>
        <v>0.12530000000000252</v>
      </c>
      <c r="B1285" s="1">
        <f t="shared" si="190"/>
        <v>7.9566857499269998</v>
      </c>
      <c r="C1285" s="1" t="str">
        <f t="shared" si="191"/>
        <v>7.956685749927+4.23204890797462i</v>
      </c>
      <c r="D1285" s="1">
        <f t="shared" si="192"/>
        <v>-3.2016180172244462</v>
      </c>
      <c r="E1285" s="1">
        <f t="shared" si="193"/>
        <v>-0.99819901870897354</v>
      </c>
      <c r="F1285" s="1">
        <f t="shared" si="194"/>
        <v>5.9989324453959318E-2</v>
      </c>
      <c r="G1285" s="1" t="str">
        <f t="shared" si="195"/>
        <v>-0.998199018708974+0.0599893244539593i</v>
      </c>
      <c r="H1285" s="1" t="str">
        <f t="shared" si="196"/>
        <v>-0.817457221176733-0.0862517664844896i</v>
      </c>
      <c r="I1285" s="1">
        <f t="shared" si="197"/>
        <v>7.9566857499269998</v>
      </c>
      <c r="J1285" s="1">
        <f t="shared" si="198"/>
        <v>4.2320489079746197</v>
      </c>
    </row>
    <row r="1286" spans="1:10" x14ac:dyDescent="0.25">
      <c r="A1286" s="1">
        <f t="shared" si="199"/>
        <v>0.12540000000000251</v>
      </c>
      <c r="B1286" s="1">
        <f t="shared" si="190"/>
        <v>8.0426018438769091</v>
      </c>
      <c r="C1286" s="1" t="str">
        <f t="shared" si="191"/>
        <v>8.04260184387691+4.17413958809845i</v>
      </c>
      <c r="D1286" s="1">
        <f t="shared" si="192"/>
        <v>-3.204173179249366</v>
      </c>
      <c r="E1286" s="1">
        <f t="shared" si="193"/>
        <v>-0.99804247788647826</v>
      </c>
      <c r="F1286" s="1">
        <f t="shared" si="194"/>
        <v>6.2539686073872336E-2</v>
      </c>
      <c r="G1286" s="1" t="str">
        <f t="shared" si="195"/>
        <v>-0.998042477886478+0.0625396860738723i</v>
      </c>
      <c r="H1286" s="1" t="str">
        <f t="shared" si="196"/>
        <v>-0.817674939647671-0.084162751546385i</v>
      </c>
      <c r="I1286" s="1">
        <f t="shared" si="197"/>
        <v>8.0426018438769091</v>
      </c>
      <c r="J1286" s="1">
        <f t="shared" si="198"/>
        <v>4.1741395880984502</v>
      </c>
    </row>
    <row r="1287" spans="1:10" x14ac:dyDescent="0.25">
      <c r="A1287" s="1">
        <f t="shared" si="199"/>
        <v>0.1255000000000025</v>
      </c>
      <c r="B1287" s="1">
        <f t="shared" si="190"/>
        <v>8.12821805282206</v>
      </c>
      <c r="C1287" s="1" t="str">
        <f t="shared" si="191"/>
        <v>8.12821805282206+4.11383736085997i</v>
      </c>
      <c r="D1287" s="1">
        <f t="shared" si="192"/>
        <v>-3.2067283412742853</v>
      </c>
      <c r="E1287" s="1">
        <f t="shared" si="193"/>
        <v>-0.99787942099492877</v>
      </c>
      <c r="F1287" s="1">
        <f t="shared" si="194"/>
        <v>6.508963938159168E-2</v>
      </c>
      <c r="G1287" s="1" t="str">
        <f t="shared" si="195"/>
        <v>-0.997879420994929+0.0650896393815917i</v>
      </c>
      <c r="H1287" s="1" t="str">
        <f t="shared" si="196"/>
        <v>-0.817887319642053-0.0820731871223492i</v>
      </c>
      <c r="I1287" s="1">
        <f t="shared" si="197"/>
        <v>8.12821805282206</v>
      </c>
      <c r="J1287" s="1">
        <f t="shared" si="198"/>
        <v>4.1138373608599696</v>
      </c>
    </row>
    <row r="1288" spans="1:10" x14ac:dyDescent="0.25">
      <c r="A1288" s="1">
        <f t="shared" si="199"/>
        <v>0.12560000000000249</v>
      </c>
      <c r="B1288" s="1">
        <f t="shared" si="190"/>
        <v>8.2134546725706805</v>
      </c>
      <c r="C1288" s="1" t="str">
        <f t="shared" si="191"/>
        <v>8.21345467257068+4.05111432713586i</v>
      </c>
      <c r="D1288" s="1">
        <f t="shared" si="192"/>
        <v>-3.2092835032992046</v>
      </c>
      <c r="E1288" s="1">
        <f t="shared" si="193"/>
        <v>-0.99770984909889893</v>
      </c>
      <c r="F1288" s="1">
        <f t="shared" si="194"/>
        <v>6.7639167728856614E-2</v>
      </c>
      <c r="G1288" s="1" t="str">
        <f t="shared" si="195"/>
        <v>-0.997709849098899+0.0676391677288566i</v>
      </c>
      <c r="H1288" s="1" t="str">
        <f t="shared" si="196"/>
        <v>-0.81809435977328-0.079983086854833i</v>
      </c>
      <c r="I1288" s="1">
        <f t="shared" si="197"/>
        <v>8.2134546725706805</v>
      </c>
      <c r="J1288" s="1">
        <f t="shared" si="198"/>
        <v>4.0511143271358598</v>
      </c>
    </row>
    <row r="1289" spans="1:10" x14ac:dyDescent="0.25">
      <c r="A1289" s="1">
        <f t="shared" si="199"/>
        <v>0.12570000000000248</v>
      </c>
      <c r="B1289" s="1">
        <f t="shared" si="190"/>
        <v>8.2982291905049301</v>
      </c>
      <c r="C1289" s="1" t="str">
        <f t="shared" si="191"/>
        <v>8.29822919050493+3.98594538393818i</v>
      </c>
      <c r="D1289" s="1">
        <f t="shared" si="192"/>
        <v>-3.211838665324124</v>
      </c>
      <c r="E1289" s="1">
        <f t="shared" si="193"/>
        <v>-0.99753376330549792</v>
      </c>
      <c r="F1289" s="1">
        <f t="shared" si="194"/>
        <v>7.0188254470180442E-2</v>
      </c>
      <c r="G1289" s="1" t="str">
        <f t="shared" si="195"/>
        <v>-0.997533763305498+0.0701882544701804i</v>
      </c>
      <c r="H1289" s="1" t="str">
        <f t="shared" si="196"/>
        <v>-0.818296058689621-0.0778924643897865i</v>
      </c>
      <c r="I1289" s="1">
        <f t="shared" si="197"/>
        <v>8.2982291905049301</v>
      </c>
      <c r="J1289" s="1">
        <f t="shared" si="198"/>
        <v>3.98594538393818</v>
      </c>
    </row>
    <row r="1290" spans="1:10" x14ac:dyDescent="0.25">
      <c r="A1290" s="1">
        <f t="shared" si="199"/>
        <v>0.12580000000000247</v>
      </c>
      <c r="B1290" s="1">
        <f t="shared" si="190"/>
        <v>8.3824563641502596</v>
      </c>
      <c r="C1290" s="1" t="str">
        <f t="shared" si="191"/>
        <v>8.38245636415026+3.91830844446997i</v>
      </c>
      <c r="D1290" s="1">
        <f t="shared" si="192"/>
        <v>-3.2143938273490433</v>
      </c>
      <c r="E1290" s="1">
        <f t="shared" si="193"/>
        <v>-0.99735116476436358</v>
      </c>
      <c r="F1290" s="1">
        <f t="shared" si="194"/>
        <v>7.2736882962959687E-2</v>
      </c>
      <c r="G1290" s="1" t="str">
        <f t="shared" si="195"/>
        <v>-0.997351164764364+0.0727368829629597i</v>
      </c>
      <c r="H1290" s="1" t="str">
        <f t="shared" si="196"/>
        <v>-0.818492415074212-0.075801333376569i</v>
      </c>
      <c r="I1290" s="1">
        <f t="shared" si="197"/>
        <v>8.3824563641502596</v>
      </c>
      <c r="J1290" s="1">
        <f t="shared" si="198"/>
        <v>3.9183084444699698</v>
      </c>
    </row>
    <row r="1291" spans="1:10" x14ac:dyDescent="0.25">
      <c r="A1291" s="1">
        <f t="shared" si="199"/>
        <v>0.12590000000000245</v>
      </c>
      <c r="B1291" s="1">
        <f t="shared" si="190"/>
        <v>8.4660483162974192</v>
      </c>
      <c r="C1291" s="1" t="str">
        <f t="shared" si="191"/>
        <v>8.46604831629742+3.84818465961887i</v>
      </c>
      <c r="D1291" s="1">
        <f t="shared" si="192"/>
        <v>-3.2169489893739627</v>
      </c>
      <c r="E1291" s="1">
        <f t="shared" si="193"/>
        <v>-0.99716205466765417</v>
      </c>
      <c r="F1291" s="1">
        <f t="shared" si="194"/>
        <v>7.5285036567582689E-2</v>
      </c>
      <c r="G1291" s="1" t="str">
        <f t="shared" si="195"/>
        <v>-0.997162054667654+0.0752850365675827i</v>
      </c>
      <c r="H1291" s="1" t="str">
        <f t="shared" si="196"/>
        <v>-0.818683427645072-0.0737097074678598i</v>
      </c>
      <c r="I1291" s="1">
        <f t="shared" si="197"/>
        <v>8.4660483162974192</v>
      </c>
      <c r="J1291" s="1">
        <f t="shared" si="198"/>
        <v>3.84818465961887</v>
      </c>
    </row>
    <row r="1292" spans="1:10" x14ac:dyDescent="0.25">
      <c r="A1292" s="1">
        <f t="shared" si="199"/>
        <v>0.12600000000000244</v>
      </c>
      <c r="B1292" s="1">
        <f t="shared" si="190"/>
        <v>8.5489146473471198</v>
      </c>
      <c r="C1292" s="1" t="str">
        <f t="shared" si="191"/>
        <v>8.54891464734712+3.7755586396756i</v>
      </c>
      <c r="D1292" s="1">
        <f t="shared" si="192"/>
        <v>-3.2195041513988825</v>
      </c>
      <c r="E1292" s="1">
        <f t="shared" si="193"/>
        <v>-0.99696643425004106</v>
      </c>
      <c r="F1292" s="1">
        <f t="shared" si="194"/>
        <v>7.7832698647538681E-2</v>
      </c>
      <c r="G1292" s="1" t="str">
        <f t="shared" si="195"/>
        <v>-0.996966434250041+0.0778326986475387i</v>
      </c>
      <c r="H1292" s="1" t="str">
        <f t="shared" si="196"/>
        <v>-0.818869095155109-0.0716176003195694i</v>
      </c>
      <c r="I1292" s="1">
        <f t="shared" si="197"/>
        <v>8.5489146473471198</v>
      </c>
      <c r="J1292" s="1">
        <f t="shared" si="198"/>
        <v>3.7755586396755998</v>
      </c>
    </row>
    <row r="1293" spans="1:10" x14ac:dyDescent="0.25">
      <c r="A1293" s="1">
        <f t="shared" si="199"/>
        <v>0.12610000000000243</v>
      </c>
      <c r="B1293" s="1">
        <f t="shared" si="190"/>
        <v>8.6309625654671205</v>
      </c>
      <c r="C1293" s="1" t="str">
        <f t="shared" si="191"/>
        <v>8.63096256546712+3.70041867496102i</v>
      </c>
      <c r="D1293" s="1">
        <f t="shared" si="192"/>
        <v>-3.2220593134238018</v>
      </c>
      <c r="E1293" s="1">
        <f t="shared" si="193"/>
        <v>-0.99676430478870048</v>
      </c>
      <c r="F1293" s="1">
        <f t="shared" si="194"/>
        <v>8.0379852569524707E-2</v>
      </c>
      <c r="G1293" s="1" t="str">
        <f t="shared" si="195"/>
        <v>-0.9967643047887+0.0803798525695247i</v>
      </c>
      <c r="H1293" s="1" t="str">
        <f t="shared" si="196"/>
        <v>-0.819049416392128-0.0695250255907509i</v>
      </c>
      <c r="I1293" s="1">
        <f t="shared" si="197"/>
        <v>8.6309625654671205</v>
      </c>
      <c r="J1293" s="1">
        <f t="shared" si="198"/>
        <v>3.7004186749610199</v>
      </c>
    </row>
    <row r="1294" spans="1:10" x14ac:dyDescent="0.25">
      <c r="A1294" s="1">
        <f t="shared" si="199"/>
        <v>0.12620000000000242</v>
      </c>
      <c r="B1294" s="1">
        <f t="shared" si="190"/>
        <v>8.7120970350563791</v>
      </c>
      <c r="C1294" s="1" t="str">
        <f t="shared" si="191"/>
        <v>8.71209703505638+3.6227569539435i</v>
      </c>
      <c r="D1294" s="1">
        <f t="shared" si="192"/>
        <v>-3.2246144754487212</v>
      </c>
      <c r="E1294" s="1">
        <f t="shared" si="193"/>
        <v>-0.99655566760330538</v>
      </c>
      <c r="F1294" s="1">
        <f t="shared" si="194"/>
        <v>8.2926481703556792E-2</v>
      </c>
      <c r="G1294" s="1" t="str">
        <f t="shared" si="195"/>
        <v>-0.996555667603305+0.0829264817035568i</v>
      </c>
      <c r="H1294" s="1" t="str">
        <f t="shared" si="196"/>
        <v>-0.819224390178839-0.0674319969435093i</v>
      </c>
      <c r="I1294" s="1">
        <f t="shared" si="197"/>
        <v>8.7120970350563791</v>
      </c>
      <c r="J1294" s="1">
        <f t="shared" si="198"/>
        <v>3.6227569539435001</v>
      </c>
    </row>
    <row r="1295" spans="1:10" x14ac:dyDescent="0.25">
      <c r="A1295" s="1">
        <f t="shared" si="199"/>
        <v>0.12630000000000241</v>
      </c>
      <c r="B1295" s="1">
        <f t="shared" si="190"/>
        <v>8.7922209439013503</v>
      </c>
      <c r="C1295" s="1" t="str">
        <f t="shared" si="191"/>
        <v>8.79222094390135+3.54256977733268i</v>
      </c>
      <c r="D1295" s="1">
        <f t="shared" si="192"/>
        <v>-3.2271696374736405</v>
      </c>
      <c r="E1295" s="1">
        <f t="shared" si="193"/>
        <v>-0.99634052405601636</v>
      </c>
      <c r="F1295" s="1">
        <f t="shared" si="194"/>
        <v>8.547256942307678E-2</v>
      </c>
      <c r="G1295" s="1" t="str">
        <f t="shared" si="195"/>
        <v>-0.996340524056016+0.0854725694230768i</v>
      </c>
      <c r="H1295" s="1" t="str">
        <f t="shared" si="196"/>
        <v>-0.819394015372864-0.0653385280429135i</v>
      </c>
      <c r="I1295" s="1">
        <f t="shared" si="197"/>
        <v>8.7922209439013503</v>
      </c>
      <c r="J1295" s="1">
        <f t="shared" si="198"/>
        <v>3.5425697773326799</v>
      </c>
    </row>
    <row r="1296" spans="1:10" x14ac:dyDescent="0.25">
      <c r="A1296" s="1">
        <f t="shared" si="199"/>
        <v>0.1264000000000024</v>
      </c>
      <c r="B1296" s="1">
        <f t="shared" si="190"/>
        <v>8.8712352892876591</v>
      </c>
      <c r="C1296" s="1" t="str">
        <f t="shared" si="191"/>
        <v>8.87123528928766+3.45985776654736i</v>
      </c>
      <c r="D1296" s="1">
        <f t="shared" si="192"/>
        <v>-3.2297247994985598</v>
      </c>
      <c r="E1296" s="1">
        <f t="shared" si="193"/>
        <v>-0.99611887555147327</v>
      </c>
      <c r="F1296" s="1">
        <f t="shared" si="194"/>
        <v>8.8018099105061337E-2</v>
      </c>
      <c r="G1296" s="1" t="str">
        <f t="shared" si="195"/>
        <v>-0.996118875551473+0.0880180991050613i</v>
      </c>
      <c r="H1296" s="1" t="str">
        <f t="shared" si="196"/>
        <v>-0.819558290866746-0.0632446325569067i</v>
      </c>
      <c r="I1296" s="1">
        <f t="shared" si="197"/>
        <v>8.8712352892876591</v>
      </c>
      <c r="J1296" s="1">
        <f t="shared" si="198"/>
        <v>3.4598577665473602</v>
      </c>
    </row>
    <row r="1297" spans="1:10" x14ac:dyDescent="0.25">
      <c r="A1297" s="1">
        <f t="shared" si="199"/>
        <v>0.12650000000000239</v>
      </c>
      <c r="B1297" s="1">
        <f t="shared" si="190"/>
        <v>8.9490393831915505</v>
      </c>
      <c r="C1297" s="1" t="str">
        <f t="shared" si="191"/>
        <v>8.94903938319155+3.37462606487504i</v>
      </c>
      <c r="D1297" s="1">
        <f t="shared" si="192"/>
        <v>-3.2322799615234792</v>
      </c>
      <c r="E1297" s="1">
        <f t="shared" si="193"/>
        <v>-0.99589072353678598</v>
      </c>
      <c r="F1297" s="1">
        <f t="shared" si="194"/>
        <v>9.0563054130130494E-2</v>
      </c>
      <c r="G1297" s="1" t="str">
        <f t="shared" si="195"/>
        <v>-0.995890723536786+0.0905630541301305i</v>
      </c>
      <c r="H1297" s="1" t="str">
        <f t="shared" si="196"/>
        <v>-0.819717215587955-0.0611503241562172i</v>
      </c>
      <c r="I1297" s="1">
        <f t="shared" si="197"/>
        <v>8.9490393831915505</v>
      </c>
      <c r="J1297" s="1">
        <f t="shared" si="198"/>
        <v>3.3746260648750401</v>
      </c>
    </row>
    <row r="1298" spans="1:10" x14ac:dyDescent="0.25">
      <c r="A1298" s="1">
        <f t="shared" si="199"/>
        <v>0.12660000000000238</v>
      </c>
      <c r="B1298" s="1">
        <f t="shared" si="190"/>
        <v>9.0255310765279209</v>
      </c>
      <c r="C1298" s="1" t="str">
        <f t="shared" si="191"/>
        <v>9.02553107652792+3.28688452957385i</v>
      </c>
      <c r="D1298" s="1">
        <f t="shared" si="192"/>
        <v>-3.234835123548399</v>
      </c>
      <c r="E1298" s="1">
        <f t="shared" si="193"/>
        <v>-0.99565606950152441</v>
      </c>
      <c r="F1298" s="1">
        <f t="shared" si="194"/>
        <v>9.3107417882656515E-2</v>
      </c>
      <c r="G1298" s="1" t="str">
        <f t="shared" si="195"/>
        <v>-0.995656069501524+0.0931074178826565i</v>
      </c>
      <c r="H1298" s="1" t="str">
        <f t="shared" si="196"/>
        <v>-0.819870788498895-0.0590556165142688i</v>
      </c>
      <c r="I1298" s="1">
        <f t="shared" si="197"/>
        <v>9.0255310765279209</v>
      </c>
      <c r="J1298" s="1">
        <f t="shared" si="198"/>
        <v>3.2868845295738498</v>
      </c>
    </row>
    <row r="1299" spans="1:10" x14ac:dyDescent="0.25">
      <c r="A1299" s="1">
        <f t="shared" si="199"/>
        <v>0.12670000000000237</v>
      </c>
      <c r="B1299" s="1">
        <f t="shared" si="190"/>
        <v>9.1006070022652903</v>
      </c>
      <c r="C1299" s="1" t="str">
        <f t="shared" si="191"/>
        <v>9.10060700226529+3.19664791311097i</v>
      </c>
      <c r="D1299" s="1">
        <f t="shared" si="192"/>
        <v>-3.2373902855733183</v>
      </c>
      <c r="E1299" s="1">
        <f t="shared" si="193"/>
        <v>-0.99541491497770951</v>
      </c>
      <c r="F1299" s="1">
        <f t="shared" si="194"/>
        <v>9.5651173750870733E-2</v>
      </c>
      <c r="G1299" s="1" t="str">
        <f t="shared" si="195"/>
        <v>-0.99541491497771+0.0956511737508707i</v>
      </c>
      <c r="H1299" s="1" t="str">
        <f t="shared" si="196"/>
        <v>-0.820019008596913-0.0569605233070932i</v>
      </c>
      <c r="I1299" s="1">
        <f t="shared" si="197"/>
        <v>9.1006070022652903</v>
      </c>
      <c r="J1299" s="1">
        <f t="shared" si="198"/>
        <v>3.19664791311097</v>
      </c>
    </row>
    <row r="1300" spans="1:10" x14ac:dyDescent="0.25">
      <c r="A1300" s="1">
        <f t="shared" si="199"/>
        <v>0.12680000000000236</v>
      </c>
      <c r="B1300" s="1">
        <f t="shared" si="190"/>
        <v>9.1741628370463495</v>
      </c>
      <c r="C1300" s="1" t="str">
        <f t="shared" si="191"/>
        <v>9.17416283704635+3.10393603169239i</v>
      </c>
      <c r="D1300" s="1">
        <f t="shared" si="192"/>
        <v>-3.2399454475982377</v>
      </c>
      <c r="E1300" s="1">
        <f t="shared" si="193"/>
        <v>-0.99516726153980295</v>
      </c>
      <c r="F1300" s="1">
        <f t="shared" si="194"/>
        <v>9.8194305126974538E-2</v>
      </c>
      <c r="G1300" s="1" t="str">
        <f t="shared" si="195"/>
        <v>-0.995167261539803+0.0981943051269745i</v>
      </c>
      <c r="H1300" s="1" t="str">
        <f t="shared" si="196"/>
        <v>-0.820161874914299-0.0548650582132379i</v>
      </c>
      <c r="I1300" s="1">
        <f t="shared" si="197"/>
        <v>9.1741628370463495</v>
      </c>
      <c r="J1300" s="1">
        <f t="shared" si="198"/>
        <v>3.1039360316923901</v>
      </c>
    </row>
    <row r="1301" spans="1:10" x14ac:dyDescent="0.25">
      <c r="A1301" s="1">
        <f t="shared" si="199"/>
        <v>0.12690000000000234</v>
      </c>
      <c r="B1301" s="1">
        <f t="shared" si="190"/>
        <v>9.2460935807669102</v>
      </c>
      <c r="C1301" s="1" t="str">
        <f t="shared" si="191"/>
        <v>9.24609358076691+3.00877391921704i</v>
      </c>
      <c r="D1301" s="1">
        <f t="shared" si="192"/>
        <v>-3.242500609623157</v>
      </c>
      <c r="E1301" s="1">
        <f t="shared" si="193"/>
        <v>-0.99491311080469669</v>
      </c>
      <c r="F1301" s="1">
        <f t="shared" si="194"/>
        <v>0.10073679540724613</v>
      </c>
      <c r="G1301" s="1" t="str">
        <f t="shared" si="195"/>
        <v>-0.994913110804697+0.100736795407246i</v>
      </c>
      <c r="H1301" s="1" t="str">
        <f t="shared" si="196"/>
        <v>-0.820299386518304-0.0527692349136791i</v>
      </c>
      <c r="I1301" s="1">
        <f t="shared" si="197"/>
        <v>9.2460935807669102</v>
      </c>
      <c r="J1301" s="1">
        <f t="shared" si="198"/>
        <v>3.00877391921704</v>
      </c>
    </row>
    <row r="1302" spans="1:10" x14ac:dyDescent="0.25">
      <c r="A1302" s="1">
        <f t="shared" si="199"/>
        <v>0.12700000000000233</v>
      </c>
      <c r="B1302" s="1">
        <f t="shared" si="190"/>
        <v>9.3162938533709401</v>
      </c>
      <c r="C1302" s="1" t="str">
        <f t="shared" si="191"/>
        <v>9.31629385337094+2.91119196478199i</v>
      </c>
      <c r="D1302" s="1">
        <f t="shared" si="192"/>
        <v>-3.2450557716480763</v>
      </c>
      <c r="E1302" s="1">
        <f t="shared" si="193"/>
        <v>-0.99465246443170252</v>
      </c>
      <c r="F1302" s="1">
        <f t="shared" si="194"/>
        <v>0.10327862799214932</v>
      </c>
      <c r="G1302" s="1" t="str">
        <f t="shared" si="195"/>
        <v>-0.994652464431703+0.103278627992149i</v>
      </c>
      <c r="H1302" s="1" t="str">
        <f t="shared" si="196"/>
        <v>-0.820431542511134-0.0506730670917315i</v>
      </c>
      <c r="I1302" s="1">
        <f t="shared" si="197"/>
        <v>9.3162938533709401</v>
      </c>
      <c r="J1302" s="1">
        <f t="shared" si="198"/>
        <v>2.9111919647819899</v>
      </c>
    </row>
    <row r="1303" spans="1:10" x14ac:dyDescent="0.25">
      <c r="A1303" s="1">
        <f t="shared" si="199"/>
        <v>0.12710000000000232</v>
      </c>
      <c r="B1303" s="1">
        <f t="shared" si="190"/>
        <v>9.3846582079215697</v>
      </c>
      <c r="C1303" s="1" t="str">
        <f t="shared" si="191"/>
        <v>9.38465820792157+2.81122603188505i</v>
      </c>
      <c r="D1303" s="1">
        <f t="shared" si="192"/>
        <v>-3.2476109336729957</v>
      </c>
      <c r="E1303" s="1">
        <f t="shared" si="193"/>
        <v>-0.99438532412254144</v>
      </c>
      <c r="F1303" s="1">
        <f t="shared" si="194"/>
        <v>0.10581978628644188</v>
      </c>
      <c r="G1303" s="1" t="str">
        <f t="shared" si="195"/>
        <v>-0.994385324122541+0.105819786286442i</v>
      </c>
      <c r="H1303" s="1" t="str">
        <f t="shared" si="196"/>
        <v>-0.820558342029961-0.0485765684329585i</v>
      </c>
      <c r="I1303" s="1">
        <f t="shared" si="197"/>
        <v>9.3846582079215697</v>
      </c>
      <c r="J1303" s="1">
        <f t="shared" si="198"/>
        <v>2.8112260318850502</v>
      </c>
    </row>
    <row r="1304" spans="1:10" x14ac:dyDescent="0.25">
      <c r="A1304" s="1">
        <f t="shared" si="199"/>
        <v>0.12720000000000231</v>
      </c>
      <c r="B1304" s="1">
        <f t="shared" si="190"/>
        <v>9.4510814588018892</v>
      </c>
      <c r="C1304" s="1" t="str">
        <f t="shared" si="191"/>
        <v>9.45108145880189+2.70891755750867i</v>
      </c>
      <c r="D1304" s="1">
        <f t="shared" si="192"/>
        <v>-3.2501660956979155</v>
      </c>
      <c r="E1304" s="1">
        <f t="shared" si="193"/>
        <v>-0.99411169162133217</v>
      </c>
      <c r="F1304" s="1">
        <f t="shared" si="194"/>
        <v>0.10836025369928443</v>
      </c>
      <c r="G1304" s="1" t="str">
        <f t="shared" si="195"/>
        <v>-0.994111691621332+0.108360253699284i</v>
      </c>
      <c r="H1304" s="1" t="str">
        <f t="shared" si="196"/>
        <v>-0.820679784246932-0.0464797526250854i</v>
      </c>
      <c r="I1304" s="1">
        <f t="shared" si="197"/>
        <v>9.4510814588018892</v>
      </c>
      <c r="J1304" s="1">
        <f t="shared" si="198"/>
        <v>2.7089175575086699</v>
      </c>
    </row>
    <row r="1305" spans="1:10" x14ac:dyDescent="0.25">
      <c r="A1305" s="1">
        <f t="shared" si="199"/>
        <v>0.1273000000000023</v>
      </c>
      <c r="B1305" s="1">
        <f t="shared" si="190"/>
        <v>9.5154590236925003</v>
      </c>
      <c r="C1305" s="1" t="str">
        <f t="shared" si="191"/>
        <v>9.5154590236925+2.60431362933114i</v>
      </c>
      <c r="D1305" s="1">
        <f t="shared" si="192"/>
        <v>-3.2527212577228348</v>
      </c>
      <c r="E1305" s="1">
        <f t="shared" si="193"/>
        <v>-0.99383156871458034</v>
      </c>
      <c r="F1305" s="1">
        <f t="shared" si="194"/>
        <v>0.11090001364434685</v>
      </c>
      <c r="G1305" s="1" t="str">
        <f t="shared" si="195"/>
        <v>-0.99383156871458+0.110900013644347i</v>
      </c>
      <c r="H1305" s="1" t="str">
        <f t="shared" si="196"/>
        <v>-0.820795868369169-0.0443826333579057i</v>
      </c>
      <c r="I1305" s="1">
        <f t="shared" si="197"/>
        <v>9.5154590236925003</v>
      </c>
      <c r="J1305" s="1">
        <f t="shared" si="198"/>
        <v>2.60431362933114</v>
      </c>
    </row>
    <row r="1306" spans="1:10" x14ac:dyDescent="0.25">
      <c r="A1306" s="1">
        <f t="shared" si="199"/>
        <v>0.12740000000000229</v>
      </c>
      <c r="B1306" s="1">
        <f t="shared" si="190"/>
        <v>9.5776872777675202</v>
      </c>
      <c r="C1306" s="1" t="str">
        <f t="shared" si="191"/>
        <v>9.57768727776752+2.49746703939996i</v>
      </c>
      <c r="D1306" s="1">
        <f t="shared" si="192"/>
        <v>-3.2552764197477542</v>
      </c>
      <c r="E1306" s="1">
        <f t="shared" si="193"/>
        <v>-0.99354495723116609</v>
      </c>
      <c r="F1306" s="1">
        <f t="shared" si="194"/>
        <v>0.11343904953991936</v>
      </c>
      <c r="G1306" s="1" t="str">
        <f t="shared" si="195"/>
        <v>-0.993544957231166+0.113439049539919i</v>
      </c>
      <c r="H1306" s="1" t="str">
        <f t="shared" si="196"/>
        <v>-0.820906593638775-0.0422852243231967i</v>
      </c>
      <c r="I1306" s="1">
        <f t="shared" si="197"/>
        <v>9.5776872777675202</v>
      </c>
      <c r="J1306" s="1">
        <f t="shared" si="198"/>
        <v>2.4974670393999601</v>
      </c>
    </row>
    <row r="1307" spans="1:10" x14ac:dyDescent="0.25">
      <c r="A1307" s="1">
        <f t="shared" si="199"/>
        <v>0.12750000000000228</v>
      </c>
      <c r="B1307" s="1">
        <f t="shared" si="190"/>
        <v>9.6376639183502792</v>
      </c>
      <c r="C1307" s="1" t="str">
        <f t="shared" si="191"/>
        <v>9.63766391835028+2.3884363127125i</v>
      </c>
      <c r="D1307" s="1">
        <f t="shared" si="192"/>
        <v>-3.2578315817726735</v>
      </c>
      <c r="E1307" s="1">
        <f t="shared" si="193"/>
        <v>-0.99325185904233271</v>
      </c>
      <c r="F1307" s="1">
        <f t="shared" si="194"/>
        <v>0.1159773448090189</v>
      </c>
      <c r="G1307" s="1" t="str">
        <f t="shared" si="195"/>
        <v>-0.993251859042333+0.115977344809019i</v>
      </c>
      <c r="H1307" s="1" t="str">
        <f t="shared" si="196"/>
        <v>-0.821011959332843-0.0401875392146247i</v>
      </c>
      <c r="I1307" s="1">
        <f t="shared" si="197"/>
        <v>9.6376639183502792</v>
      </c>
      <c r="J1307" s="1">
        <f t="shared" si="198"/>
        <v>2.3884363127124999</v>
      </c>
    </row>
    <row r="1308" spans="1:10" x14ac:dyDescent="0.25">
      <c r="A1308" s="1">
        <f t="shared" si="199"/>
        <v>0.12760000000000227</v>
      </c>
      <c r="B1308" s="1">
        <f t="shared" si="190"/>
        <v>9.69528833807178</v>
      </c>
      <c r="C1308" s="1" t="str">
        <f t="shared" si="191"/>
        <v>9.69528833807178+2.27728570928785i</v>
      </c>
      <c r="D1308" s="1">
        <f t="shared" si="192"/>
        <v>-3.2603867437975929</v>
      </c>
      <c r="E1308" s="1">
        <f t="shared" si="193"/>
        <v>-0.99295227606167402</v>
      </c>
      <c r="F1308" s="1">
        <f t="shared" si="194"/>
        <v>0.11851488287949789</v>
      </c>
      <c r="G1308" s="1" t="str">
        <f t="shared" si="195"/>
        <v>-0.992952276061674+0.118514882879498i</v>
      </c>
      <c r="H1308" s="1" t="str">
        <f t="shared" si="196"/>
        <v>-0.821111964763455-0.0380895917276608i</v>
      </c>
      <c r="I1308" s="1">
        <f t="shared" si="197"/>
        <v>9.69528833807178</v>
      </c>
      <c r="J1308" s="1">
        <f t="shared" si="198"/>
        <v>2.2772857092878498</v>
      </c>
    </row>
    <row r="1309" spans="1:10" x14ac:dyDescent="0.25">
      <c r="A1309" s="1">
        <f t="shared" si="199"/>
        <v>0.12770000000000226</v>
      </c>
      <c r="B1309" s="1">
        <f t="shared" si="190"/>
        <v>9.7504620043954606</v>
      </c>
      <c r="C1309" s="1" t="str">
        <f t="shared" si="191"/>
        <v>9.75046200439546+2.16408519847577i</v>
      </c>
      <c r="D1309" s="1">
        <f t="shared" si="192"/>
        <v>-3.2629419058225122</v>
      </c>
      <c r="E1309" s="1">
        <f t="shared" si="193"/>
        <v>-0.99264621024512223</v>
      </c>
      <c r="F1309" s="1">
        <f t="shared" si="194"/>
        <v>0.12105164718415237</v>
      </c>
      <c r="G1309" s="1" t="str">
        <f t="shared" si="195"/>
        <v>-0.992646210245122+0.121051647184152i</v>
      </c>
      <c r="H1309" s="1" t="str">
        <f t="shared" si="196"/>
        <v>-0.82120660927769-0.0359913955594883i</v>
      </c>
      <c r="I1309" s="1">
        <f t="shared" si="197"/>
        <v>9.7504620043954606</v>
      </c>
      <c r="J1309" s="1">
        <f t="shared" si="198"/>
        <v>2.1640851984757701</v>
      </c>
    </row>
    <row r="1310" spans="1:10" x14ac:dyDescent="0.25">
      <c r="A1310" s="1">
        <f t="shared" si="199"/>
        <v>0.12780000000000225</v>
      </c>
      <c r="B1310" s="1">
        <f t="shared" si="190"/>
        <v>9.8030888431987702</v>
      </c>
      <c r="C1310" s="1" t="str">
        <f t="shared" si="191"/>
        <v>9.80308884319877+2.04891040443635i</v>
      </c>
      <c r="D1310" s="1">
        <f t="shared" si="192"/>
        <v>-3.265497067847432</v>
      </c>
      <c r="E1310" s="1">
        <f t="shared" si="193"/>
        <v>-0.992333663590935</v>
      </c>
      <c r="F1310" s="1">
        <f t="shared" si="194"/>
        <v>0.12358762116083061</v>
      </c>
      <c r="G1310" s="1" t="str">
        <f t="shared" si="195"/>
        <v>-0.992333663590935+0.123587621160831i</v>
      </c>
      <c r="H1310" s="1" t="str">
        <f t="shared" si="196"/>
        <v>-0.82129589225763-0.0338929644089125i</v>
      </c>
      <c r="I1310" s="1">
        <f t="shared" si="197"/>
        <v>9.8030888431987702</v>
      </c>
      <c r="J1310" s="1">
        <f t="shared" si="198"/>
        <v>2.04891040443635</v>
      </c>
    </row>
    <row r="1311" spans="1:10" x14ac:dyDescent="0.25">
      <c r="A1311" s="1">
        <f t="shared" si="199"/>
        <v>0.12790000000000223</v>
      </c>
      <c r="B1311" s="1">
        <f t="shared" si="190"/>
        <v>9.8530756239486497</v>
      </c>
      <c r="C1311" s="1" t="str">
        <f t="shared" si="191"/>
        <v>9.85307562394865+1.93184252193431i</v>
      </c>
      <c r="D1311" s="1">
        <f t="shared" si="192"/>
        <v>-3.2680522298723513</v>
      </c>
      <c r="E1311" s="1">
        <f t="shared" si="193"/>
        <v>-0.99201463813968238</v>
      </c>
      <c r="F1311" s="1">
        <f t="shared" si="194"/>
        <v>0.1261227882525395</v>
      </c>
      <c r="G1311" s="1" t="str">
        <f t="shared" si="195"/>
        <v>-0.992014638139682+0.12612278825254i</v>
      </c>
      <c r="H1311" s="1" t="str">
        <f t="shared" si="196"/>
        <v>-0.821379813120359-0.0317943119762764i</v>
      </c>
      <c r="I1311" s="1">
        <f t="shared" si="197"/>
        <v>9.8530756239486497</v>
      </c>
      <c r="J1311" s="1">
        <f t="shared" si="198"/>
        <v>1.9318425219343101</v>
      </c>
    </row>
    <row r="1312" spans="1:10" x14ac:dyDescent="0.25">
      <c r="A1312" s="1">
        <f t="shared" si="199"/>
        <v>0.12800000000000222</v>
      </c>
      <c r="B1312" s="1">
        <f t="shared" si="190"/>
        <v>9.9003323438793807</v>
      </c>
      <c r="C1312" s="1" t="str">
        <f t="shared" si="191"/>
        <v>9.90033234387938+1.81296820182404i</v>
      </c>
      <c r="D1312" s="1">
        <f t="shared" si="192"/>
        <v>-3.2706073918972707</v>
      </c>
      <c r="E1312" s="1">
        <f t="shared" si="193"/>
        <v>-0.99168913597423358</v>
      </c>
      <c r="F1312" s="1">
        <f t="shared" si="194"/>
        <v>0.12865713190755526</v>
      </c>
      <c r="G1312" s="1" t="str">
        <f t="shared" si="195"/>
        <v>-0.991689135974234+0.128657131907555i</v>
      </c>
      <c r="H1312" s="1" t="str">
        <f t="shared" si="196"/>
        <v>-0.821458371317971-0.0296954519633659i</v>
      </c>
      <c r="I1312" s="1">
        <f t="shared" si="197"/>
        <v>9.9003323438793807</v>
      </c>
      <c r="J1312" s="1">
        <f t="shared" si="198"/>
        <v>1.8129682018240401</v>
      </c>
    </row>
    <row r="1313" spans="1:10" x14ac:dyDescent="0.25">
      <c r="A1313" s="1">
        <f t="shared" si="199"/>
        <v>0.12810000000000221</v>
      </c>
      <c r="B1313" s="1">
        <f t="shared" ref="B1313:B1376" si="200">I1313</f>
        <v>9.9447726084691705</v>
      </c>
      <c r="C1313" s="1" t="str">
        <f t="shared" ref="C1313:C1376" si="201">IMDIV(IMSUB(1,H1313),IMSUM(1,H1313))</f>
        <v>9.94477260846917+1.69237940585379i</v>
      </c>
      <c r="D1313" s="1">
        <f t="shared" ref="D1313:D1376" si="202">-2*$B$10*A1313</f>
        <v>-3.27316255392219</v>
      </c>
      <c r="E1313" s="1">
        <f t="shared" ref="E1313:E1376" si="203">COS(D1313)</f>
        <v>-0.9913571592197431</v>
      </c>
      <c r="F1313" s="1">
        <f t="shared" ref="F1313:F1376" si="204">SIN(D1313)</f>
        <v>0.13119063557952981</v>
      </c>
      <c r="G1313" s="1" t="str">
        <f t="shared" ref="G1313:G1376" si="205">COMPLEX(E1313,F1313)</f>
        <v>-0.991357159219743+0.13119063557953i</v>
      </c>
      <c r="H1313" s="1" t="str">
        <f t="shared" ref="H1313:H1376" si="206">IMPRODUCT(G1313,$H$2)</f>
        <v>-0.821531566337569-0.0275963980733198i</v>
      </c>
      <c r="I1313" s="1">
        <f t="shared" ref="I1313:I1376" si="207">IMREAL(C1313)</f>
        <v>9.9447726084691705</v>
      </c>
      <c r="J1313" s="1">
        <f t="shared" ref="J1313:J1376" si="208">IMAGINARY(C1313)</f>
        <v>1.69237940585379</v>
      </c>
    </row>
    <row r="1314" spans="1:10" x14ac:dyDescent="0.25">
      <c r="A1314" s="1">
        <f t="shared" ref="A1314:A1377" si="209">A1313+$O$1</f>
        <v>0.1282000000000022</v>
      </c>
      <c r="B1314" s="1">
        <f t="shared" si="200"/>
        <v>9.9863140054332895</v>
      </c>
      <c r="C1314" s="1" t="str">
        <f t="shared" si="201"/>
        <v>9.98631400543329+1.57017323068703i</v>
      </c>
      <c r="D1314" s="1">
        <f t="shared" si="202"/>
        <v>-3.2757177159471094</v>
      </c>
      <c r="E1314" s="1">
        <f t="shared" si="203"/>
        <v>-0.99101871004363717</v>
      </c>
      <c r="F1314" s="1">
        <f t="shared" si="204"/>
        <v>0.13372328272759917</v>
      </c>
      <c r="G1314" s="1" t="str">
        <f t="shared" si="205"/>
        <v>-0.991018710043637+0.133723282727599i</v>
      </c>
      <c r="H1314" s="1" t="str">
        <f t="shared" si="206"/>
        <v>-0.821599397701276-0.0254971640105468i</v>
      </c>
      <c r="I1314" s="1">
        <f t="shared" si="207"/>
        <v>9.9863140054332895</v>
      </c>
      <c r="J1314" s="1">
        <f t="shared" si="208"/>
        <v>1.57017323068703</v>
      </c>
    </row>
    <row r="1315" spans="1:10" x14ac:dyDescent="0.25">
      <c r="A1315" s="1">
        <f t="shared" si="209"/>
        <v>0.12830000000000219</v>
      </c>
      <c r="B1315" s="1">
        <f t="shared" si="200"/>
        <v>10.024878469398001</v>
      </c>
      <c r="C1315" s="1" t="str">
        <f t="shared" si="201"/>
        <v>10.024878469398+1.44645170131904i</v>
      </c>
      <c r="D1315" s="1">
        <f t="shared" si="202"/>
        <v>-3.2782728779720287</v>
      </c>
      <c r="E1315" s="1">
        <f t="shared" si="203"/>
        <v>-0.99067379065559957</v>
      </c>
      <c r="F1315" s="1">
        <f t="shared" si="204"/>
        <v>0.13625505681649147</v>
      </c>
      <c r="G1315" s="1" t="str">
        <f t="shared" si="205"/>
        <v>-0.9906737906556+0.136255056816491i</v>
      </c>
      <c r="H1315" s="1" t="str">
        <f t="shared" si="206"/>
        <v>-0.821661864966232-0.0233977634806294i</v>
      </c>
      <c r="I1315" s="1">
        <f t="shared" si="207"/>
        <v>10.024878469398001</v>
      </c>
      <c r="J1315" s="1">
        <f t="shared" si="208"/>
        <v>1.4464517013190401</v>
      </c>
    </row>
    <row r="1316" spans="1:10" x14ac:dyDescent="0.25">
      <c r="A1316" s="1">
        <f t="shared" si="209"/>
        <v>0.12840000000000218</v>
      </c>
      <c r="B1316" s="1">
        <f t="shared" si="200"/>
        <v>10.060392634400699</v>
      </c>
      <c r="C1316" s="1" t="str">
        <f t="shared" si="201"/>
        <v>10.0603926344007+1.32132153436329i</v>
      </c>
      <c r="D1316" s="1">
        <f t="shared" si="202"/>
        <v>-3.2808280399969481</v>
      </c>
      <c r="E1316" s="1">
        <f t="shared" si="203"/>
        <v>-0.99032240330755694</v>
      </c>
      <c r="F1316" s="1">
        <f t="shared" si="204"/>
        <v>0.13878594131663488</v>
      </c>
      <c r="G1316" s="1" t="str">
        <f t="shared" si="205"/>
        <v>-0.990322403307557+0.138785941316635i</v>
      </c>
      <c r="H1316" s="1" t="str">
        <f t="shared" si="206"/>
        <v>-0.821718967724595-0.0212982101902365i</v>
      </c>
      <c r="I1316" s="1">
        <f t="shared" si="207"/>
        <v>10.060392634400699</v>
      </c>
      <c r="J1316" s="1">
        <f t="shared" si="208"/>
        <v>1.32132153436329</v>
      </c>
    </row>
    <row r="1317" spans="1:10" x14ac:dyDescent="0.25">
      <c r="A1317" s="1">
        <f t="shared" si="209"/>
        <v>0.12850000000000217</v>
      </c>
      <c r="B1317" s="1">
        <f t="shared" si="200"/>
        <v>10.092788171375201</v>
      </c>
      <c r="C1317" s="1" t="str">
        <f t="shared" si="201"/>
        <v>10.0927881713752+1.19489387197948i</v>
      </c>
      <c r="D1317" s="1">
        <f t="shared" si="202"/>
        <v>-3.2833832020218678</v>
      </c>
      <c r="E1317" s="1">
        <f t="shared" si="203"/>
        <v>-0.98996455029366448</v>
      </c>
      <c r="F1317" s="1">
        <f t="shared" si="204"/>
        <v>0.14131591970426607</v>
      </c>
      <c r="G1317" s="1" t="str">
        <f t="shared" si="205"/>
        <v>-0.989964550293664+0.141315919704266i</v>
      </c>
      <c r="H1317" s="1" t="str">
        <f t="shared" si="206"/>
        <v>-0.821770705603551-0.0191985178470366i</v>
      </c>
      <c r="I1317" s="1">
        <f t="shared" si="207"/>
        <v>10.092788171375201</v>
      </c>
      <c r="J1317" s="1">
        <f t="shared" si="208"/>
        <v>1.1948938719794799</v>
      </c>
    </row>
    <row r="1318" spans="1:10" x14ac:dyDescent="0.25">
      <c r="A1318" s="1">
        <f t="shared" si="209"/>
        <v>0.12860000000000216</v>
      </c>
      <c r="B1318" s="1">
        <f t="shared" si="200"/>
        <v>10.1220021078289</v>
      </c>
      <c r="C1318" s="1" t="str">
        <f t="shared" si="201"/>
        <v>10.1220021078289+1.06728398751607i</v>
      </c>
      <c r="D1318" s="1">
        <f t="shared" si="202"/>
        <v>-3.2859383640467872</v>
      </c>
      <c r="E1318" s="1">
        <f t="shared" si="203"/>
        <v>-0.98960023395029073</v>
      </c>
      <c r="F1318" s="1">
        <f t="shared" si="204"/>
        <v>0.14384497546153624</v>
      </c>
      <c r="G1318" s="1" t="str">
        <f t="shared" si="205"/>
        <v>-0.989600233950291+0.143844975461536i</v>
      </c>
      <c r="H1318" s="1" t="str">
        <f t="shared" si="206"/>
        <v>-0.821817078265312-0.0170987001596051i</v>
      </c>
      <c r="I1318" s="1">
        <f t="shared" si="207"/>
        <v>10.1220021078289</v>
      </c>
      <c r="J1318" s="1">
        <f t="shared" si="208"/>
        <v>1.06728398751607</v>
      </c>
    </row>
    <row r="1319" spans="1:10" x14ac:dyDescent="0.25">
      <c r="A1319" s="1">
        <f t="shared" si="209"/>
        <v>0.12870000000000215</v>
      </c>
      <c r="B1319" s="1">
        <f t="shared" si="200"/>
        <v>10.147977127002701</v>
      </c>
      <c r="C1319" s="1" t="str">
        <f t="shared" si="201"/>
        <v>10.1479771270027+0.938610964240958i</v>
      </c>
      <c r="D1319" s="1">
        <f t="shared" si="202"/>
        <v>-3.2884935260717065</v>
      </c>
      <c r="E1319" s="1">
        <f t="shared" si="203"/>
        <v>-0.98922945665600193</v>
      </c>
      <c r="F1319" s="1">
        <f t="shared" si="204"/>
        <v>0.14637309207662158</v>
      </c>
      <c r="G1319" s="1" t="str">
        <f t="shared" si="205"/>
        <v>-0.989229456656002+0.146373092076622i</v>
      </c>
      <c r="H1319" s="1" t="str">
        <f t="shared" si="206"/>
        <v>-0.821858085407116-0.0149987708373342i</v>
      </c>
      <c r="I1319" s="1">
        <f t="shared" si="207"/>
        <v>10.147977127002701</v>
      </c>
      <c r="J1319" s="1">
        <f t="shared" si="208"/>
        <v>0.93861096424095802</v>
      </c>
    </row>
    <row r="1320" spans="1:10" x14ac:dyDescent="0.25">
      <c r="A1320" s="1">
        <f t="shared" si="209"/>
        <v>0.12880000000000214</v>
      </c>
      <c r="B1320" s="1">
        <f t="shared" si="200"/>
        <v>10.170661843926499</v>
      </c>
      <c r="C1320" s="1" t="str">
        <f t="shared" si="201"/>
        <v>10.1706618439265+0.808997348825169i</v>
      </c>
      <c r="D1320" s="1">
        <f t="shared" si="202"/>
        <v>-3.2910486880966259</v>
      </c>
      <c r="E1320" s="1">
        <f t="shared" si="203"/>
        <v>-0.98885222083154745</v>
      </c>
      <c r="F1320" s="1">
        <f t="shared" si="204"/>
        <v>0.14890025304382939</v>
      </c>
      <c r="G1320" s="1" t="str">
        <f t="shared" si="205"/>
        <v>-0.988852220831547+0.148900253043829i</v>
      </c>
      <c r="H1320" s="1" t="str">
        <f t="shared" si="206"/>
        <v>-0.821893726761234-0.0128987435903481i</v>
      </c>
      <c r="I1320" s="1">
        <f t="shared" si="207"/>
        <v>10.170661843926499</v>
      </c>
      <c r="J1320" s="1">
        <f t="shared" si="208"/>
        <v>0.80899734882516905</v>
      </c>
    </row>
    <row r="1321" spans="1:10" x14ac:dyDescent="0.25">
      <c r="A1321" s="1">
        <f t="shared" si="209"/>
        <v>0.12890000000000212</v>
      </c>
      <c r="B1321" s="1">
        <f t="shared" si="200"/>
        <v>10.1900110559344</v>
      </c>
      <c r="C1321" s="1" t="str">
        <f t="shared" si="201"/>
        <v>10.1900110559344+0.678568781523689i</v>
      </c>
      <c r="D1321" s="1">
        <f t="shared" si="202"/>
        <v>-3.2936038501215452</v>
      </c>
      <c r="E1321" s="1">
        <f t="shared" si="203"/>
        <v>-0.98846852893984316</v>
      </c>
      <c r="F1321" s="1">
        <f t="shared" si="204"/>
        <v>0.15142644186370627</v>
      </c>
      <c r="G1321" s="1" t="str">
        <f t="shared" si="205"/>
        <v>-0.988468528939843+0.151426441863706i</v>
      </c>
      <c r="H1321" s="1" t="str">
        <f t="shared" si="206"/>
        <v>-0.821924002094971-0.0107986321294068i</v>
      </c>
      <c r="I1321" s="1">
        <f t="shared" si="207"/>
        <v>10.1900110559344</v>
      </c>
      <c r="J1321" s="1">
        <f t="shared" si="208"/>
        <v>0.67856878152368905</v>
      </c>
    </row>
    <row r="1322" spans="1:10" x14ac:dyDescent="0.25">
      <c r="A1322" s="1">
        <f t="shared" si="209"/>
        <v>0.12900000000000211</v>
      </c>
      <c r="B1322" s="1">
        <f t="shared" si="200"/>
        <v>10.205985965394399</v>
      </c>
      <c r="C1322" s="1" t="str">
        <f t="shared" si="201"/>
        <v>10.2059859653944+0.547453605263893i</v>
      </c>
      <c r="D1322" s="1">
        <f t="shared" si="202"/>
        <v>-3.2961590121464646</v>
      </c>
      <c r="E1322" s="1">
        <f t="shared" si="203"/>
        <v>-0.98807838348595556</v>
      </c>
      <c r="F1322" s="1">
        <f t="shared" si="204"/>
        <v>0.15395164204314579</v>
      </c>
      <c r="G1322" s="1" t="str">
        <f t="shared" si="205"/>
        <v>-0.988078383485956+0.153951642043146i</v>
      </c>
      <c r="H1322" s="1" t="str">
        <f t="shared" si="206"/>
        <v>-0.821948911210663-0.00869845016582199i</v>
      </c>
      <c r="I1322" s="1">
        <f t="shared" si="207"/>
        <v>10.205985965394399</v>
      </c>
      <c r="J1322" s="1">
        <f t="shared" si="208"/>
        <v>0.54745360526389297</v>
      </c>
    </row>
    <row r="1323" spans="1:10" x14ac:dyDescent="0.25">
      <c r="A1323" s="1">
        <f t="shared" si="209"/>
        <v>0.1291000000000021</v>
      </c>
      <c r="B1323" s="1">
        <f t="shared" si="200"/>
        <v>10.218554372628899</v>
      </c>
      <c r="C1323" s="1" t="str">
        <f t="shared" si="201"/>
        <v>10.2185543726289+0.415782456093045i</v>
      </c>
      <c r="D1323" s="1">
        <f t="shared" si="202"/>
        <v>-3.2987141741713844</v>
      </c>
      <c r="E1323" s="1">
        <f t="shared" si="203"/>
        <v>-0.98768178701708553</v>
      </c>
      <c r="F1323" s="1">
        <f t="shared" si="204"/>
        <v>0.1564758370954967</v>
      </c>
      <c r="G1323" s="1" t="str">
        <f t="shared" si="205"/>
        <v>-0.987681787017086+0.156475837095497i</v>
      </c>
      <c r="H1323" s="1" t="str">
        <f t="shared" si="206"/>
        <v>-0.821968453945681-0.00659821141136574i</v>
      </c>
      <c r="I1323" s="1">
        <f t="shared" si="207"/>
        <v>10.218554372628899</v>
      </c>
      <c r="J1323" s="1">
        <f t="shared" si="208"/>
        <v>0.41578245609304498</v>
      </c>
    </row>
    <row r="1324" spans="1:10" x14ac:dyDescent="0.25">
      <c r="A1324" s="1">
        <f t="shared" si="209"/>
        <v>0.12920000000000209</v>
      </c>
      <c r="B1324" s="1">
        <f t="shared" si="200"/>
        <v>10.227690837248399</v>
      </c>
      <c r="C1324" s="1" t="str">
        <f t="shared" si="201"/>
        <v>10.2276908372484+0.283687837655675i</v>
      </c>
      <c r="D1324" s="1">
        <f t="shared" si="202"/>
        <v>-3.3012693361963037</v>
      </c>
      <c r="E1324" s="1">
        <f t="shared" si="203"/>
        <v>-0.98727874212255196</v>
      </c>
      <c r="F1324" s="1">
        <f t="shared" si="204"/>
        <v>0.15899901054066864</v>
      </c>
      <c r="G1324" s="1" t="str">
        <f t="shared" si="205"/>
        <v>-0.987278742122552+0.158999010540669i</v>
      </c>
      <c r="H1324" s="1" t="str">
        <f t="shared" si="206"/>
        <v>-0.821982630172433-0.00449792957818115i</v>
      </c>
      <c r="I1324" s="1">
        <f t="shared" si="207"/>
        <v>10.227690837248399</v>
      </c>
      <c r="J1324" s="1">
        <f t="shared" si="208"/>
        <v>0.28368783765567501</v>
      </c>
    </row>
    <row r="1325" spans="1:10" x14ac:dyDescent="0.25">
      <c r="A1325" s="1">
        <f t="shared" si="209"/>
        <v>0.12930000000000208</v>
      </c>
      <c r="B1325" s="1">
        <f t="shared" si="200"/>
        <v>10.233376806401299</v>
      </c>
      <c r="C1325" s="1" t="str">
        <f t="shared" si="201"/>
        <v>10.2333768064013+0.151303682560485i</v>
      </c>
      <c r="D1325" s="1">
        <f t="shared" si="202"/>
        <v>-3.303824498221223</v>
      </c>
      <c r="E1325" s="1">
        <f t="shared" si="203"/>
        <v>-0.98686925143377391</v>
      </c>
      <c r="F1325" s="1">
        <f t="shared" si="204"/>
        <v>0.16152114590524264</v>
      </c>
      <c r="G1325" s="1" t="str">
        <f t="shared" si="205"/>
        <v>-0.986869251433774+0.161521145905243i</v>
      </c>
      <c r="H1325" s="1" t="str">
        <f t="shared" si="206"/>
        <v>-0.821991439798366-0.00239761837869171i</v>
      </c>
      <c r="I1325" s="1">
        <f t="shared" si="207"/>
        <v>10.233376806401299</v>
      </c>
      <c r="J1325" s="1">
        <f t="shared" si="208"/>
        <v>0.15130368256048499</v>
      </c>
    </row>
    <row r="1326" spans="1:10" x14ac:dyDescent="0.25">
      <c r="A1326" s="1">
        <f t="shared" si="209"/>
        <v>0.12940000000000207</v>
      </c>
      <c r="B1326" s="1">
        <f t="shared" si="200"/>
        <v>10.2356007087348</v>
      </c>
      <c r="C1326" s="1" t="str">
        <f t="shared" si="201"/>
        <v>10.2356007087348+0.0187649036536524i</v>
      </c>
      <c r="D1326" s="1">
        <f t="shared" si="202"/>
        <v>-3.3063796602461424</v>
      </c>
      <c r="E1326" s="1">
        <f t="shared" si="203"/>
        <v>-0.9864533176242547</v>
      </c>
      <c r="F1326" s="1">
        <f t="shared" si="204"/>
        <v>0.16404222672257662</v>
      </c>
      <c r="G1326" s="1" t="str">
        <f t="shared" si="205"/>
        <v>-0.986453317624255+0.164042226722577i</v>
      </c>
      <c r="H1326" s="1" t="str">
        <f t="shared" si="206"/>
        <v>-0.821994882765964-0.000297291525512916i</v>
      </c>
      <c r="I1326" s="1">
        <f t="shared" si="207"/>
        <v>10.2356007087348</v>
      </c>
      <c r="J1326" s="1">
        <f t="shared" si="208"/>
        <v>1.8764903653652399E-2</v>
      </c>
    </row>
    <row r="1327" spans="1:10" x14ac:dyDescent="0.25">
      <c r="A1327" s="1">
        <f t="shared" si="209"/>
        <v>0.12950000000000206</v>
      </c>
      <c r="B1327" s="1">
        <f t="shared" si="200"/>
        <v>10.2343580131837</v>
      </c>
      <c r="C1327" s="1" t="str">
        <f t="shared" si="201"/>
        <v>10.2343580131837-0.113793061663163i</v>
      </c>
      <c r="D1327" s="1">
        <f t="shared" si="202"/>
        <v>-3.3089348222710617</v>
      </c>
      <c r="E1327" s="1">
        <f t="shared" si="203"/>
        <v>-0.98603094340956343</v>
      </c>
      <c r="F1327" s="1">
        <f t="shared" si="204"/>
        <v>0.1665622365329136</v>
      </c>
      <c r="G1327" s="1" t="str">
        <f t="shared" si="205"/>
        <v>-0.986030943409563+0.166562236532914i</v>
      </c>
      <c r="H1327" s="1" t="str">
        <f t="shared" si="206"/>
        <v>-0.821992959052745+0.00180303726863765i</v>
      </c>
      <c r="I1327" s="1">
        <f t="shared" si="207"/>
        <v>10.2343580131837</v>
      </c>
      <c r="J1327" s="1">
        <f t="shared" si="208"/>
        <v>-0.113793061663163</v>
      </c>
    </row>
    <row r="1328" spans="1:10" x14ac:dyDescent="0.25">
      <c r="A1328" s="1">
        <f t="shared" si="209"/>
        <v>0.12960000000000205</v>
      </c>
      <c r="B1328" s="1">
        <f t="shared" si="200"/>
        <v>10.229651252029401</v>
      </c>
      <c r="C1328" s="1" t="str">
        <f t="shared" si="201"/>
        <v>10.2296512520294-0.246234710847088i</v>
      </c>
      <c r="D1328" s="1">
        <f t="shared" si="202"/>
        <v>-3.3114899842959811</v>
      </c>
      <c r="E1328" s="1">
        <f t="shared" si="203"/>
        <v>-0.98560213154731779</v>
      </c>
      <c r="F1328" s="1">
        <f t="shared" si="204"/>
        <v>0.16908115888348893</v>
      </c>
      <c r="G1328" s="1" t="str">
        <f t="shared" si="205"/>
        <v>-0.985602131547318+0.169081158883489i</v>
      </c>
      <c r="H1328" s="1" t="str">
        <f t="shared" si="206"/>
        <v>-0.821985668671273+0.00390335429102889i</v>
      </c>
      <c r="I1328" s="1">
        <f t="shared" si="207"/>
        <v>10.229651252029401</v>
      </c>
      <c r="J1328" s="1">
        <f t="shared" si="208"/>
        <v>-0.24623471084708801</v>
      </c>
    </row>
    <row r="1329" spans="1:10" x14ac:dyDescent="0.25">
      <c r="A1329" s="1">
        <f t="shared" si="209"/>
        <v>0.12970000000000204</v>
      </c>
      <c r="B1329" s="1">
        <f t="shared" si="200"/>
        <v>10.221490008010001</v>
      </c>
      <c r="C1329" s="1" t="str">
        <f t="shared" si="201"/>
        <v>10.22149000801-0.378424936092502i</v>
      </c>
      <c r="D1329" s="1">
        <f t="shared" si="202"/>
        <v>-3.3140451463209009</v>
      </c>
      <c r="E1329" s="1">
        <f t="shared" si="203"/>
        <v>-0.98516688483716575</v>
      </c>
      <c r="F1329" s="1">
        <f t="shared" si="204"/>
        <v>0.17159897732863838</v>
      </c>
      <c r="G1329" s="1" t="str">
        <f t="shared" si="205"/>
        <v>-0.985166884837166+0.171598977328638i</v>
      </c>
      <c r="H1329" s="1" t="str">
        <f t="shared" si="206"/>
        <v>-0.821973011669143+0.00600364582900806i</v>
      </c>
      <c r="I1329" s="1">
        <f t="shared" si="207"/>
        <v>10.221490008010001</v>
      </c>
      <c r="J1329" s="1">
        <f t="shared" si="208"/>
        <v>-0.378424936092502</v>
      </c>
    </row>
    <row r="1330" spans="1:10" x14ac:dyDescent="0.25">
      <c r="A1330" s="1">
        <f t="shared" si="209"/>
        <v>0.12980000000000202</v>
      </c>
      <c r="B1330" s="1">
        <f t="shared" si="200"/>
        <v>10.209890865605001</v>
      </c>
      <c r="C1330" s="1" t="str">
        <f t="shared" si="201"/>
        <v>10.209890865605-0.510229481399242i</v>
      </c>
      <c r="D1330" s="1">
        <f t="shared" si="202"/>
        <v>-3.3166003083458202</v>
      </c>
      <c r="E1330" s="1">
        <f t="shared" si="203"/>
        <v>-0.98472520612076775</v>
      </c>
      <c r="F1330" s="1">
        <f t="shared" si="204"/>
        <v>0.17411567542990353</v>
      </c>
      <c r="G1330" s="1" t="str">
        <f t="shared" si="205"/>
        <v>-0.984725206120768+0.174115675429904i</v>
      </c>
      <c r="H1330" s="1" t="str">
        <f t="shared" si="206"/>
        <v>-0.821954988128991+0.00810389817008836i</v>
      </c>
      <c r="I1330" s="1">
        <f t="shared" si="207"/>
        <v>10.209890865605001</v>
      </c>
      <c r="J1330" s="1">
        <f t="shared" si="208"/>
        <v>-0.51022948139924196</v>
      </c>
    </row>
    <row r="1331" spans="1:10" x14ac:dyDescent="0.25">
      <c r="A1331" s="1">
        <f t="shared" si="209"/>
        <v>0.12990000000000201</v>
      </c>
      <c r="B1331" s="1">
        <f t="shared" si="200"/>
        <v>10.194877326954501</v>
      </c>
      <c r="C1331" s="1" t="str">
        <f t="shared" si="201"/>
        <v>10.1948773269545-0.641515393591066i</v>
      </c>
      <c r="D1331" s="1">
        <f t="shared" si="202"/>
        <v>-3.3191554703707395</v>
      </c>
      <c r="E1331" s="1">
        <f t="shared" si="203"/>
        <v>-0.98427709828177745</v>
      </c>
      <c r="F1331" s="1">
        <f t="shared" si="204"/>
        <v>0.17663123675614187</v>
      </c>
      <c r="G1331" s="1" t="str">
        <f t="shared" si="205"/>
        <v>-0.984277098281777+0.176631236756142i</v>
      </c>
      <c r="H1331" s="1" t="str">
        <f t="shared" si="206"/>
        <v>-0.82193159816849+0.0102040976020369i</v>
      </c>
      <c r="I1331" s="1">
        <f t="shared" si="207"/>
        <v>10.194877326954501</v>
      </c>
      <c r="J1331" s="1">
        <f t="shared" si="208"/>
        <v>-0.64151539359106602</v>
      </c>
    </row>
    <row r="1332" spans="1:10" x14ac:dyDescent="0.25">
      <c r="A1332" s="1">
        <f t="shared" si="209"/>
        <v>0.130000000000002</v>
      </c>
      <c r="B1332" s="1">
        <f t="shared" si="200"/>
        <v>10.1764796932083</v>
      </c>
      <c r="C1332" s="1" t="str">
        <f t="shared" si="201"/>
        <v>10.1764796932083-0.77215146411848i</v>
      </c>
      <c r="D1332" s="1">
        <f t="shared" si="202"/>
        <v>-3.3217106323956589</v>
      </c>
      <c r="E1332" s="1">
        <f t="shared" si="203"/>
        <v>-0.98382256424582348</v>
      </c>
      <c r="F1332" s="1">
        <f t="shared" si="204"/>
        <v>0.17914564488363233</v>
      </c>
      <c r="G1332" s="1" t="str">
        <f t="shared" si="205"/>
        <v>-0.983822564245823+0.179145644883632i</v>
      </c>
      <c r="H1332" s="1" t="str">
        <f t="shared" si="206"/>
        <v>-0.821902841940351+0.0123042304129685i</v>
      </c>
      <c r="I1332" s="1">
        <f t="shared" si="207"/>
        <v>10.1764796932083</v>
      </c>
      <c r="J1332" s="1">
        <f t="shared" si="208"/>
        <v>-0.77215146411848001</v>
      </c>
    </row>
    <row r="1333" spans="1:10" x14ac:dyDescent="0.25">
      <c r="A1333" s="1">
        <f t="shared" si="209"/>
        <v>0.13010000000000199</v>
      </c>
      <c r="B1333" s="1">
        <f t="shared" si="200"/>
        <v>10.154734912418199</v>
      </c>
      <c r="C1333" s="1" t="str">
        <f t="shared" si="201"/>
        <v>10.1547349124182-0.902008658590253i</v>
      </c>
      <c r="D1333" s="1">
        <f t="shared" si="202"/>
        <v>-3.3242657944205782</v>
      </c>
      <c r="E1333" s="1">
        <f t="shared" si="203"/>
        <v>-0.98336160698049024</v>
      </c>
      <c r="F1333" s="1">
        <f t="shared" si="204"/>
        <v>0.1816588833961828</v>
      </c>
      <c r="G1333" s="1" t="str">
        <f t="shared" si="205"/>
        <v>-0.98336160698049+0.181658883396183i</v>
      </c>
      <c r="H1333" s="1" t="str">
        <f t="shared" si="206"/>
        <v>-0.821868719632317+0.0144042828914332i</v>
      </c>
      <c r="I1333" s="1">
        <f t="shared" si="207"/>
        <v>10.154734912418199</v>
      </c>
      <c r="J1333" s="1">
        <f t="shared" si="208"/>
        <v>-0.90200865859025303</v>
      </c>
    </row>
    <row r="1334" spans="1:10" x14ac:dyDescent="0.25">
      <c r="A1334" s="1">
        <f t="shared" si="209"/>
        <v>0.13020000000000198</v>
      </c>
      <c r="B1334" s="1">
        <f t="shared" si="200"/>
        <v>10.1296863953909</v>
      </c>
      <c r="C1334" s="1" t="str">
        <f t="shared" si="201"/>
        <v>10.1296863953909-1.03096053112657i</v>
      </c>
      <c r="D1334" s="1">
        <f t="shared" si="202"/>
        <v>-3.3268209564454976</v>
      </c>
      <c r="E1334" s="1">
        <f t="shared" si="203"/>
        <v>-0.98289422949529814</v>
      </c>
      <c r="F1334" s="1">
        <f t="shared" si="204"/>
        <v>0.18417093588523756</v>
      </c>
      <c r="G1334" s="1" t="str">
        <f t="shared" si="205"/>
        <v>-0.982894229495298+0.184170935885238i</v>
      </c>
      <c r="H1334" s="1" t="str">
        <f t="shared" si="206"/>
        <v>-0.821829231467169+0.0165042413265038i</v>
      </c>
      <c r="I1334" s="1">
        <f t="shared" si="207"/>
        <v>10.1296863953909</v>
      </c>
      <c r="J1334" s="1">
        <f t="shared" si="208"/>
        <v>-1.0309605311265699</v>
      </c>
    </row>
    <row r="1335" spans="1:10" x14ac:dyDescent="0.25">
      <c r="A1335" s="1">
        <f t="shared" si="209"/>
        <v>0.13030000000000197</v>
      </c>
      <c r="B1335" s="1">
        <f t="shared" si="200"/>
        <v>10.1013838012016</v>
      </c>
      <c r="C1335" s="1" t="str">
        <f t="shared" si="201"/>
        <v>10.1013838012016-1.15888362080679i</v>
      </c>
      <c r="D1335" s="1">
        <f t="shared" si="202"/>
        <v>-3.3293761184704174</v>
      </c>
      <c r="E1335" s="1">
        <f t="shared" si="203"/>
        <v>-0.9824204348416844</v>
      </c>
      <c r="F1335" s="1">
        <f t="shared" si="204"/>
        <v>0.18668178594998452</v>
      </c>
      <c r="G1335" s="1" t="str">
        <f t="shared" si="205"/>
        <v>-0.982420434841684+0.186681785949985i</v>
      </c>
      <c r="H1335" s="1" t="str">
        <f t="shared" si="206"/>
        <v>-0.821784377702718+0.0186040920078681i</v>
      </c>
      <c r="I1335" s="1">
        <f t="shared" si="207"/>
        <v>10.1013838012016</v>
      </c>
      <c r="J1335" s="1">
        <f t="shared" si="208"/>
        <v>-1.1588836208067901</v>
      </c>
    </row>
    <row r="1336" spans="1:10" x14ac:dyDescent="0.25">
      <c r="A1336" s="1">
        <f t="shared" si="209"/>
        <v>0.13040000000000196</v>
      </c>
      <c r="B1336" s="1">
        <f t="shared" si="200"/>
        <v>10.069882794325601</v>
      </c>
      <c r="C1336" s="1" t="str">
        <f t="shared" si="201"/>
        <v>10.0698827943256-1.28565782769452i</v>
      </c>
      <c r="D1336" s="1">
        <f t="shared" si="202"/>
        <v>-3.3319312804953367</v>
      </c>
      <c r="E1336" s="1">
        <f t="shared" si="203"/>
        <v>-0.98194022611298304</v>
      </c>
      <c r="F1336" s="1">
        <f t="shared" si="204"/>
        <v>0.18919141719746088</v>
      </c>
      <c r="G1336" s="1" t="str">
        <f t="shared" si="205"/>
        <v>-0.981940226112983+0.189191417197461i</v>
      </c>
      <c r="H1336" s="1" t="str">
        <f t="shared" si="206"/>
        <v>-0.821734158631809+0.0207038212259164i</v>
      </c>
      <c r="I1336" s="1">
        <f t="shared" si="207"/>
        <v>10.069882794325601</v>
      </c>
      <c r="J1336" s="1">
        <f t="shared" si="208"/>
        <v>-1.2856578276945201</v>
      </c>
    </row>
    <row r="1337" spans="1:10" x14ac:dyDescent="0.25">
      <c r="A1337" s="1">
        <f t="shared" si="209"/>
        <v>0.13050000000000195</v>
      </c>
      <c r="B1337" s="1">
        <f t="shared" si="200"/>
        <v>10.035244775574</v>
      </c>
      <c r="C1337" s="1" t="str">
        <f t="shared" si="201"/>
        <v>10.035244775574-1.41116676616017i</v>
      </c>
      <c r="D1337" s="1">
        <f t="shared" si="202"/>
        <v>-3.3344864425202561</v>
      </c>
      <c r="E1337" s="1">
        <f t="shared" si="203"/>
        <v>-0.9814536064444046</v>
      </c>
      <c r="F1337" s="1">
        <f t="shared" si="204"/>
        <v>0.19169981324266253</v>
      </c>
      <c r="G1337" s="1" t="str">
        <f t="shared" si="205"/>
        <v>-0.981453606444405+0.191699813242663i</v>
      </c>
      <c r="H1337" s="1" t="str">
        <f t="shared" si="206"/>
        <v>-0.821678574582313+0.0228034152718339i</v>
      </c>
      <c r="I1337" s="1">
        <f t="shared" si="207"/>
        <v>10.035244775574</v>
      </c>
      <c r="J1337" s="1">
        <f t="shared" si="208"/>
        <v>-1.4111667661601699</v>
      </c>
    </row>
    <row r="1338" spans="1:10" x14ac:dyDescent="0.25">
      <c r="A1338" s="1">
        <f t="shared" si="209"/>
        <v>0.13060000000000194</v>
      </c>
      <c r="B1338" s="1">
        <f t="shared" si="200"/>
        <v>9.9975365892175994</v>
      </c>
      <c r="C1338" s="1" t="str">
        <f t="shared" si="201"/>
        <v>9.9975365892176-1.53529809347868i</v>
      </c>
      <c r="D1338" s="1">
        <f t="shared" si="202"/>
        <v>-3.3370416045451754</v>
      </c>
      <c r="E1338" s="1">
        <f t="shared" si="203"/>
        <v>-0.98096057901301559</v>
      </c>
      <c r="F1338" s="1">
        <f t="shared" si="204"/>
        <v>0.19420695770864937</v>
      </c>
      <c r="G1338" s="1" t="str">
        <f t="shared" si="205"/>
        <v>-0.980960579013016+0.194206957708649i</v>
      </c>
      <c r="H1338" s="1" t="str">
        <f t="shared" si="206"/>
        <v>-0.821617625917131+0.0249028604376859i</v>
      </c>
      <c r="I1338" s="1">
        <f t="shared" si="207"/>
        <v>9.9975365892175994</v>
      </c>
      <c r="J1338" s="1">
        <f t="shared" si="208"/>
        <v>-1.53529809347868</v>
      </c>
    </row>
    <row r="1339" spans="1:10" x14ac:dyDescent="0.25">
      <c r="A1339" s="1">
        <f t="shared" si="209"/>
        <v>0.13070000000000193</v>
      </c>
      <c r="B1339" s="1">
        <f t="shared" si="200"/>
        <v>9.9568302088474194</v>
      </c>
      <c r="C1339" s="1" t="str">
        <f t="shared" si="201"/>
        <v>9.95683020884742-1.65794381195773i</v>
      </c>
      <c r="D1339" s="1">
        <f t="shared" si="202"/>
        <v>-3.3395967665700947</v>
      </c>
      <c r="E1339" s="1">
        <f t="shared" si="203"/>
        <v>-0.98046114703771792</v>
      </c>
      <c r="F1339" s="1">
        <f t="shared" si="204"/>
        <v>0.19671283422665276</v>
      </c>
      <c r="G1339" s="1" t="str">
        <f t="shared" si="205"/>
        <v>-0.980461147037718+0.196712834226653i</v>
      </c>
      <c r="H1339" s="1" t="str">
        <f t="shared" si="206"/>
        <v>-0.821551313034187+0.0270021430165133i</v>
      </c>
      <c r="I1339" s="1">
        <f t="shared" si="207"/>
        <v>9.9568302088474194</v>
      </c>
      <c r="J1339" s="1">
        <f t="shared" si="208"/>
        <v>-1.6579438119577301</v>
      </c>
    </row>
    <row r="1340" spans="1:10" x14ac:dyDescent="0.25">
      <c r="A1340" s="1">
        <f t="shared" si="209"/>
        <v>0.13080000000000191</v>
      </c>
      <c r="B1340" s="1">
        <f t="shared" si="200"/>
        <v>9.9132024046506295</v>
      </c>
      <c r="C1340" s="1" t="str">
        <f t="shared" si="201"/>
        <v>9.91320240465063-1.77900054313869i</v>
      </c>
      <c r="D1340" s="1">
        <f t="shared" si="202"/>
        <v>-3.3421519285950141</v>
      </c>
      <c r="E1340" s="1">
        <f t="shared" si="203"/>
        <v>-0.97995531377922751</v>
      </c>
      <c r="F1340" s="1">
        <f t="shared" si="204"/>
        <v>0.19921742643618223</v>
      </c>
      <c r="G1340" s="1" t="str">
        <f t="shared" si="205"/>
        <v>-0.979955313779228+0.199217426436182i</v>
      </c>
      <c r="H1340" s="1" t="str">
        <f t="shared" si="206"/>
        <v>-0.821479636366429+0.0291012493024138i</v>
      </c>
      <c r="I1340" s="1">
        <f t="shared" si="207"/>
        <v>9.9132024046506295</v>
      </c>
      <c r="J1340" s="1">
        <f t="shared" si="208"/>
        <v>-1.7790005431386899</v>
      </c>
    </row>
    <row r="1341" spans="1:10" x14ac:dyDescent="0.25">
      <c r="A1341" s="1">
        <f t="shared" si="209"/>
        <v>0.1309000000000019</v>
      </c>
      <c r="B1341" s="1">
        <f t="shared" si="200"/>
        <v>9.8667343948738893</v>
      </c>
      <c r="C1341" s="1" t="str">
        <f t="shared" si="201"/>
        <v>9.86673439487389-1.89836977291348i</v>
      </c>
      <c r="D1341" s="1">
        <f t="shared" si="202"/>
        <v>-3.3447070906199339</v>
      </c>
      <c r="E1341" s="1">
        <f t="shared" si="203"/>
        <v>-0.97944308254005374</v>
      </c>
      <c r="F1341" s="1">
        <f t="shared" si="204"/>
        <v>0.2017207179851328</v>
      </c>
      <c r="G1341" s="1" t="str">
        <f t="shared" si="205"/>
        <v>-0.979443082540054+0.201720717985133i</v>
      </c>
      <c r="H1341" s="1" t="str">
        <f t="shared" si="206"/>
        <v>-0.821402596381822+0.0312001655906409i</v>
      </c>
      <c r="I1341" s="1">
        <f t="shared" si="207"/>
        <v>9.8667343948738893</v>
      </c>
      <c r="J1341" s="1">
        <f t="shared" si="208"/>
        <v>-1.8983697729134801</v>
      </c>
    </row>
    <row r="1342" spans="1:10" x14ac:dyDescent="0.25">
      <c r="A1342" s="1">
        <f t="shared" si="209"/>
        <v>0.13100000000000189</v>
      </c>
      <c r="B1342" s="1">
        <f t="shared" si="200"/>
        <v>9.8175114843060793</v>
      </c>
      <c r="C1342" s="1" t="str">
        <f t="shared" si="201"/>
        <v>9.81751148430608-2.01595806669755i</v>
      </c>
      <c r="D1342" s="1">
        <f t="shared" si="202"/>
        <v>-3.3472622526448532</v>
      </c>
      <c r="E1342" s="1">
        <f t="shared" si="203"/>
        <v>-0.97892445666447725</v>
      </c>
      <c r="F1342" s="1">
        <f t="shared" si="204"/>
        <v>0.20422269252989003</v>
      </c>
      <c r="G1342" s="1" t="str">
        <f t="shared" si="205"/>
        <v>-0.978924456664477+0.20422269252989i</v>
      </c>
      <c r="H1342" s="1" t="str">
        <f t="shared" si="206"/>
        <v>-0.821320193583348+0.033298878177684i</v>
      </c>
      <c r="I1342" s="1">
        <f t="shared" si="207"/>
        <v>9.8175114843060793</v>
      </c>
      <c r="J1342" s="1">
        <f t="shared" si="208"/>
        <v>-2.0159580666975501</v>
      </c>
    </row>
    <row r="1343" spans="1:10" x14ac:dyDescent="0.25">
      <c r="A1343" s="1">
        <f t="shared" si="209"/>
        <v>0.13110000000000188</v>
      </c>
      <c r="B1343" s="1">
        <f t="shared" si="200"/>
        <v>9.7656226926340608</v>
      </c>
      <c r="C1343" s="1" t="str">
        <f t="shared" si="201"/>
        <v>9.76562269263406-2.13167725410394i</v>
      </c>
      <c r="D1343" s="1">
        <f t="shared" si="202"/>
        <v>-3.3498174146697726</v>
      </c>
      <c r="E1343" s="1">
        <f t="shared" si="203"/>
        <v>-0.97839943953852826</v>
      </c>
      <c r="F1343" s="1">
        <f t="shared" si="204"/>
        <v>0.20672333373543927</v>
      </c>
      <c r="G1343" s="1" t="str">
        <f t="shared" si="205"/>
        <v>-0.978399439538528+0.206723333735439i</v>
      </c>
      <c r="H1343" s="1" t="str">
        <f t="shared" si="206"/>
        <v>-0.821232428509004+0.0353973733613655i</v>
      </c>
      <c r="I1343" s="1">
        <f t="shared" si="207"/>
        <v>9.7656226926340608</v>
      </c>
      <c r="J1343" s="1">
        <f t="shared" si="208"/>
        <v>-2.1316772541039399</v>
      </c>
    </row>
    <row r="1344" spans="1:10" x14ac:dyDescent="0.25">
      <c r="A1344" s="1">
        <f t="shared" si="209"/>
        <v>0.13120000000000187</v>
      </c>
      <c r="B1344" s="1">
        <f t="shared" si="200"/>
        <v>9.7111603755163003</v>
      </c>
      <c r="C1344" s="1" t="str">
        <f t="shared" si="201"/>
        <v>9.7111603755163-2.24544458285488i</v>
      </c>
      <c r="D1344" s="1">
        <f t="shared" si="202"/>
        <v>-3.3523725766946919</v>
      </c>
      <c r="E1344" s="1">
        <f t="shared" si="203"/>
        <v>-0.97786803458996452</v>
      </c>
      <c r="F1344" s="1">
        <f t="shared" si="204"/>
        <v>0.20922262527547067</v>
      </c>
      <c r="G1344" s="1" t="str">
        <f t="shared" si="205"/>
        <v>-0.977868034589965+0.209222625275471i</v>
      </c>
      <c r="H1344" s="1" t="str">
        <f t="shared" si="206"/>
        <v>-0.821139301731795+0.037495637440927i</v>
      </c>
      <c r="I1344" s="1">
        <f t="shared" si="207"/>
        <v>9.7111603755163003</v>
      </c>
      <c r="J1344" s="1">
        <f t="shared" si="208"/>
        <v>-2.2454445828548799</v>
      </c>
    </row>
    <row r="1345" spans="1:10" x14ac:dyDescent="0.25">
      <c r="A1345" s="1">
        <f t="shared" si="209"/>
        <v>0.13130000000000186</v>
      </c>
      <c r="B1345" s="1">
        <f t="shared" si="200"/>
        <v>9.6542198411746707</v>
      </c>
      <c r="C1345" s="1" t="str">
        <f t="shared" si="201"/>
        <v>9.65421984117467-2.35718284195551i</v>
      </c>
      <c r="D1345" s="1">
        <f t="shared" si="202"/>
        <v>-3.3549277387196113</v>
      </c>
      <c r="E1345" s="1">
        <f t="shared" si="203"/>
        <v>-0.97733024528824886</v>
      </c>
      <c r="F1345" s="1">
        <f t="shared" si="204"/>
        <v>0.21172055083248612</v>
      </c>
      <c r="G1345" s="1" t="str">
        <f t="shared" si="205"/>
        <v>-0.977330245288249+0.211720550832486i</v>
      </c>
      <c r="H1345" s="1" t="str">
        <f t="shared" si="206"/>
        <v>-0.82104081385973+0.039593656717117i</v>
      </c>
      <c r="I1345" s="1">
        <f t="shared" si="207"/>
        <v>9.6542198411746707</v>
      </c>
      <c r="J1345" s="1">
        <f t="shared" si="208"/>
        <v>-2.3571828419555101</v>
      </c>
    </row>
    <row r="1346" spans="1:10" x14ac:dyDescent="0.25">
      <c r="A1346" s="1">
        <f t="shared" si="209"/>
        <v>0.13140000000000185</v>
      </c>
      <c r="B1346" s="1">
        <f t="shared" si="200"/>
        <v>9.5948989652327796</v>
      </c>
      <c r="C1346" s="1" t="str">
        <f t="shared" si="201"/>
        <v>9.59489896523278-2.46682045442754i</v>
      </c>
      <c r="D1346" s="1">
        <f t="shared" si="202"/>
        <v>-3.3574829007445306</v>
      </c>
      <c r="E1346" s="1">
        <f t="shared" si="203"/>
        <v>-0.97678607514452676</v>
      </c>
      <c r="F1346" s="1">
        <f t="shared" si="204"/>
        <v>0.21421709409790571</v>
      </c>
      <c r="G1346" s="1" t="str">
        <f t="shared" si="205"/>
        <v>-0.976786075144527+0.214217094097906i</v>
      </c>
      <c r="H1346" s="1" t="str">
        <f t="shared" si="206"/>
        <v>-0.820936965535823+0.0416914174922848i</v>
      </c>
      <c r="I1346" s="1">
        <f t="shared" si="207"/>
        <v>9.5948989652327796</v>
      </c>
      <c r="J1346" s="1">
        <f t="shared" si="208"/>
        <v>-2.4668204544275398</v>
      </c>
    </row>
    <row r="1347" spans="1:10" x14ac:dyDescent="0.25">
      <c r="A1347" s="1">
        <f t="shared" si="209"/>
        <v>0.13150000000000184</v>
      </c>
      <c r="B1347" s="1">
        <f t="shared" si="200"/>
        <v>9.5332978064274005</v>
      </c>
      <c r="C1347" s="1" t="str">
        <f t="shared" si="201"/>
        <v>9.5332978064274-2.57429154015583i</v>
      </c>
      <c r="D1347" s="1">
        <f t="shared" si="202"/>
        <v>-3.3600380627694504</v>
      </c>
      <c r="E1347" s="1">
        <f t="shared" si="203"/>
        <v>-0.97623552771160294</v>
      </c>
      <c r="F1347" s="1">
        <f t="shared" si="204"/>
        <v>0.21671223877217491</v>
      </c>
      <c r="G1347" s="1" t="str">
        <f t="shared" si="205"/>
        <v>-0.976235527711603+0.216712238772175i</v>
      </c>
      <c r="H1347" s="1" t="str">
        <f t="shared" si="206"/>
        <v>-0.820827757438083+0.0437889060704656i</v>
      </c>
      <c r="I1347" s="1">
        <f t="shared" si="207"/>
        <v>9.5332978064274005</v>
      </c>
      <c r="J1347" s="1">
        <f t="shared" si="208"/>
        <v>-2.5742915401558299</v>
      </c>
    </row>
    <row r="1348" spans="1:10" x14ac:dyDescent="0.25">
      <c r="A1348" s="1">
        <f t="shared" si="209"/>
        <v>0.13160000000000183</v>
      </c>
      <c r="B1348" s="1">
        <f t="shared" si="200"/>
        <v>9.4695182256942605</v>
      </c>
      <c r="C1348" s="1" t="str">
        <f t="shared" si="201"/>
        <v>9.46951822569426-2.67953594964132i</v>
      </c>
      <c r="D1348" s="1">
        <f t="shared" si="202"/>
        <v>-3.3625932247943697</v>
      </c>
      <c r="E1348" s="1">
        <f t="shared" si="203"/>
        <v>-0.97567860658391892</v>
      </c>
      <c r="F1348" s="1">
        <f t="shared" si="204"/>
        <v>0.21920596856486893</v>
      </c>
      <c r="G1348" s="1" t="str">
        <f t="shared" si="205"/>
        <v>-0.975678606583919+0.219205968564869i</v>
      </c>
      <c r="H1348" s="1" t="str">
        <f t="shared" si="206"/>
        <v>-0.820713190279515+0.0458861087574721i</v>
      </c>
      <c r="I1348" s="1">
        <f t="shared" si="207"/>
        <v>9.4695182256942605</v>
      </c>
      <c r="J1348" s="1">
        <f t="shared" si="208"/>
        <v>-2.6795359496413198</v>
      </c>
    </row>
    <row r="1349" spans="1:10" x14ac:dyDescent="0.25">
      <c r="A1349" s="1">
        <f t="shared" si="209"/>
        <v>0.13170000000000182</v>
      </c>
      <c r="B1349" s="1">
        <f t="shared" si="200"/>
        <v>9.4036635109819908</v>
      </c>
      <c r="C1349" s="1" t="str">
        <f t="shared" si="201"/>
        <v>9.40366351098199-2.78249926966898i</v>
      </c>
      <c r="D1349" s="1">
        <f t="shared" si="202"/>
        <v>-3.3651483868192891</v>
      </c>
      <c r="E1349" s="1">
        <f t="shared" si="203"/>
        <v>-0.97511531539752883</v>
      </c>
      <c r="F1349" s="1">
        <f t="shared" si="204"/>
        <v>0.22169826719480193</v>
      </c>
      <c r="G1349" s="1" t="str">
        <f t="shared" si="205"/>
        <v>-0.975115315397529+0.221698267194802i</v>
      </c>
      <c r="H1349" s="1" t="str">
        <f t="shared" si="206"/>
        <v>-0.820593264808108+0.047983011860984i</v>
      </c>
      <c r="I1349" s="1">
        <f t="shared" si="207"/>
        <v>9.4036635109819908</v>
      </c>
      <c r="J1349" s="1">
        <f t="shared" si="208"/>
        <v>-2.7824992696689801</v>
      </c>
    </row>
    <row r="1350" spans="1:10" x14ac:dyDescent="0.25">
      <c r="A1350" s="1">
        <f t="shared" si="209"/>
        <v>0.1318000000000018</v>
      </c>
      <c r="B1350" s="1">
        <f t="shared" si="200"/>
        <v>9.3358380099834104</v>
      </c>
      <c r="C1350" s="1" t="str">
        <f t="shared" si="201"/>
        <v>9.33583800998341-2.88313280209439i</v>
      </c>
      <c r="D1350" s="1">
        <f t="shared" si="202"/>
        <v>-3.3677035488442084</v>
      </c>
      <c r="E1350" s="1">
        <f t="shared" si="203"/>
        <v>-0.97454565783007607</v>
      </c>
      <c r="F1350" s="1">
        <f t="shared" si="204"/>
        <v>0.22418911839013142</v>
      </c>
      <c r="G1350" s="1" t="str">
        <f t="shared" si="205"/>
        <v>-0.974545657830076+0.224189118390131i</v>
      </c>
      <c r="H1350" s="1" t="str">
        <f t="shared" si="206"/>
        <v>-0.820467981806839+0.0500796016906364i</v>
      </c>
      <c r="I1350" s="1">
        <f t="shared" si="207"/>
        <v>9.3358380099834104</v>
      </c>
      <c r="J1350" s="1">
        <f t="shared" si="208"/>
        <v>-2.8831328020943898</v>
      </c>
    </row>
    <row r="1351" spans="1:10" x14ac:dyDescent="0.25">
      <c r="A1351" s="1">
        <f t="shared" si="209"/>
        <v>0.13190000000000179</v>
      </c>
      <c r="B1351" s="1">
        <f t="shared" si="200"/>
        <v>9.2661467727911209</v>
      </c>
      <c r="C1351" s="1" t="str">
        <f t="shared" si="201"/>
        <v>9.26614677279112-2.98139351712186i</v>
      </c>
      <c r="D1351" s="1">
        <f t="shared" si="202"/>
        <v>-3.3702587108691278</v>
      </c>
      <c r="E1351" s="1">
        <f t="shared" si="203"/>
        <v>-0.97396963760076893</v>
      </c>
      <c r="F1351" s="1">
        <f t="shared" si="204"/>
        <v>0.226678505888465</v>
      </c>
      <c r="G1351" s="1" t="str">
        <f t="shared" si="205"/>
        <v>-0.973969637600769+0.226678505888465i</v>
      </c>
      <c r="H1351" s="1" t="str">
        <f t="shared" si="206"/>
        <v>-0.820337342093663+0.0521758645581108i</v>
      </c>
      <c r="I1351" s="1">
        <f t="shared" si="207"/>
        <v>9.2661467727911209</v>
      </c>
      <c r="J1351" s="1">
        <f t="shared" si="208"/>
        <v>-2.9813935171218602</v>
      </c>
    </row>
    <row r="1352" spans="1:10" x14ac:dyDescent="0.25">
      <c r="A1352" s="1">
        <f t="shared" si="209"/>
        <v>0.13200000000000178</v>
      </c>
      <c r="B1352" s="1">
        <f t="shared" si="200"/>
        <v>9.1946952062938898</v>
      </c>
      <c r="C1352" s="1" t="str">
        <f t="shared" si="201"/>
        <v>9.19469520629389-3.07724398259149i</v>
      </c>
      <c r="D1352" s="1">
        <f t="shared" si="202"/>
        <v>-3.3728138728940471</v>
      </c>
      <c r="E1352" s="1">
        <f t="shared" si="203"/>
        <v>-0.9733872584703569</v>
      </c>
      <c r="F1352" s="1">
        <f t="shared" si="204"/>
        <v>0.22916641343696656</v>
      </c>
      <c r="G1352" s="1" t="str">
        <f t="shared" si="205"/>
        <v>-0.973387258470357+0.229166413436967i</v>
      </c>
      <c r="H1352" s="1" t="str">
        <f t="shared" si="206"/>
        <v>-0.820201346521505+0.0542717867772222i</v>
      </c>
      <c r="I1352" s="1">
        <f t="shared" si="207"/>
        <v>9.1946952062938898</v>
      </c>
      <c r="J1352" s="1">
        <f t="shared" si="208"/>
        <v>-3.0772439825914901</v>
      </c>
    </row>
    <row r="1353" spans="1:10" x14ac:dyDescent="0.25">
      <c r="A1353" s="1">
        <f t="shared" si="209"/>
        <v>0.13210000000000177</v>
      </c>
      <c r="B1353" s="1">
        <f t="shared" si="200"/>
        <v>9.1215887419295498</v>
      </c>
      <c r="C1353" s="1" t="str">
        <f t="shared" si="201"/>
        <v>9.12158874192955-3.1706522709128i</v>
      </c>
      <c r="D1353" s="1">
        <f t="shared" si="202"/>
        <v>-3.3753690349189669</v>
      </c>
      <c r="E1353" s="1">
        <f t="shared" si="203"/>
        <v>-0.97279852424110536</v>
      </c>
      <c r="F1353" s="1">
        <f t="shared" si="204"/>
        <v>0.2316528247924628</v>
      </c>
      <c r="G1353" s="1" t="str">
        <f t="shared" si="205"/>
        <v>-0.972798524241105+0.231652824792463i</v>
      </c>
      <c r="H1353" s="1" t="str">
        <f t="shared" si="206"/>
        <v>-0.820059995978259+0.0563673546640097i</v>
      </c>
      <c r="I1353" s="1">
        <f t="shared" si="207"/>
        <v>9.1215887419295498</v>
      </c>
      <c r="J1353" s="1">
        <f t="shared" si="208"/>
        <v>-3.1706522709128002</v>
      </c>
    </row>
    <row r="1354" spans="1:10" x14ac:dyDescent="0.25">
      <c r="A1354" s="1">
        <f t="shared" si="209"/>
        <v>0.13220000000000176</v>
      </c>
      <c r="B1354" s="1">
        <f t="shared" si="200"/>
        <v>9.0469325182062104</v>
      </c>
      <c r="C1354" s="1" t="str">
        <f t="shared" si="201"/>
        <v>9.04693251820621-3.26159184537582i</v>
      </c>
      <c r="D1354" s="1">
        <f t="shared" si="202"/>
        <v>-3.3779241969438862</v>
      </c>
      <c r="E1354" s="1">
        <f t="shared" si="203"/>
        <v>-0.97220343875677184</v>
      </c>
      <c r="F1354" s="1">
        <f t="shared" si="204"/>
        <v>0.23413772372154745</v>
      </c>
      <c r="G1354" s="1" t="str">
        <f t="shared" si="205"/>
        <v>-0.972203438756772+0.234137723721547i</v>
      </c>
      <c r="H1354" s="1" t="str">
        <f t="shared" si="206"/>
        <v>-0.819913291386784+0.0584625545368256i</v>
      </c>
      <c r="I1354" s="1">
        <f t="shared" si="207"/>
        <v>9.0469325182062104</v>
      </c>
      <c r="J1354" s="1">
        <f t="shared" si="208"/>
        <v>-3.2615918453758201</v>
      </c>
    </row>
    <row r="1355" spans="1:10" x14ac:dyDescent="0.25">
      <c r="A1355" s="1">
        <f t="shared" si="209"/>
        <v>0.13230000000000175</v>
      </c>
      <c r="B1355" s="1">
        <f t="shared" si="200"/>
        <v>8.9708310791944701</v>
      </c>
      <c r="C1355" s="1" t="str">
        <f t="shared" si="201"/>
        <v>8.97083107919447-3.35004142763985i</v>
      </c>
      <c r="D1355" s="1">
        <f t="shared" si="202"/>
        <v>-3.3804793589688056</v>
      </c>
      <c r="E1355" s="1">
        <f t="shared" si="203"/>
        <v>-0.97160200590257972</v>
      </c>
      <c r="F1355" s="1">
        <f t="shared" si="204"/>
        <v>0.23662109400069009</v>
      </c>
      <c r="G1355" s="1" t="str">
        <f t="shared" si="205"/>
        <v>-0.97160200590258+0.23662109400069i</v>
      </c>
      <c r="H1355" s="1" t="str">
        <f t="shared" si="206"/>
        <v>-0.819761233704891+0.0605573727164269i</v>
      </c>
      <c r="I1355" s="1">
        <f t="shared" si="207"/>
        <v>8.9708310791944701</v>
      </c>
      <c r="J1355" s="1">
        <f t="shared" si="208"/>
        <v>-3.3500414276398498</v>
      </c>
    </row>
    <row r="1356" spans="1:10" x14ac:dyDescent="0.25">
      <c r="A1356" s="1">
        <f t="shared" si="209"/>
        <v>0.13240000000000174</v>
      </c>
      <c r="B1356" s="1">
        <f t="shared" si="200"/>
        <v>8.8933880899914293</v>
      </c>
      <c r="C1356" s="1" t="str">
        <f t="shared" si="201"/>
        <v>8.89338808999143-3.43598484824632i</v>
      </c>
      <c r="D1356" s="1">
        <f t="shared" si="202"/>
        <v>-3.3830345209937249</v>
      </c>
      <c r="E1356" s="1">
        <f t="shared" si="203"/>
        <v>-0.97099422960519344</v>
      </c>
      <c r="F1356" s="1">
        <f t="shared" si="204"/>
        <v>0.23910291941634004</v>
      </c>
      <c r="G1356" s="1" t="str">
        <f t="shared" si="205"/>
        <v>-0.970994229605193+0.23910291941634i</v>
      </c>
      <c r="H1356" s="1" t="str">
        <f t="shared" si="206"/>
        <v>-0.819603823925341+0.0626517955260603i</v>
      </c>
      <c r="I1356" s="1">
        <f t="shared" si="207"/>
        <v>8.8933880899914293</v>
      </c>
      <c r="J1356" s="1">
        <f t="shared" si="208"/>
        <v>-3.4359848482463198</v>
      </c>
    </row>
    <row r="1357" spans="1:10" x14ac:dyDescent="0.25">
      <c r="A1357" s="1">
        <f t="shared" si="209"/>
        <v>0.13250000000000173</v>
      </c>
      <c r="B1357" s="1">
        <f t="shared" si="200"/>
        <v>8.8147060699527096</v>
      </c>
      <c r="C1357" s="1" t="str">
        <f t="shared" si="201"/>
        <v>8.81470606995271-3.51941088202538i</v>
      </c>
      <c r="D1357" s="1">
        <f t="shared" si="202"/>
        <v>-3.3855896830186443</v>
      </c>
      <c r="E1357" s="1">
        <f t="shared" si="203"/>
        <v>-0.97038011383269307</v>
      </c>
      <c r="F1357" s="1">
        <f t="shared" si="204"/>
        <v>0.24158318376503291</v>
      </c>
      <c r="G1357" s="1" t="str">
        <f t="shared" si="205"/>
        <v>-0.970380113832693+0.241583183765033i</v>
      </c>
      <c r="H1357" s="1" t="str">
        <f t="shared" si="206"/>
        <v>-0.81944106307584+0.0647458092915547i</v>
      </c>
      <c r="I1357" s="1">
        <f t="shared" si="207"/>
        <v>8.8147060699527096</v>
      </c>
      <c r="J1357" s="1">
        <f t="shared" si="208"/>
        <v>-3.51941088202538</v>
      </c>
    </row>
    <row r="1358" spans="1:10" x14ac:dyDescent="0.25">
      <c r="A1358" s="1">
        <f t="shared" si="209"/>
        <v>0.13260000000000172</v>
      </c>
      <c r="B1358" s="1">
        <f t="shared" si="200"/>
        <v>8.7348861442935704</v>
      </c>
      <c r="C1358" s="1" t="str">
        <f t="shared" si="201"/>
        <v>8.73488614429357-3.60031307026629i</v>
      </c>
      <c r="D1358" s="1">
        <f t="shared" si="202"/>
        <v>-3.3881448450435636</v>
      </c>
      <c r="E1358" s="1">
        <f t="shared" si="203"/>
        <v>-0.96975966259454793</v>
      </c>
      <c r="F1358" s="1">
        <f t="shared" si="204"/>
        <v>0.2440618708534962</v>
      </c>
      <c r="G1358" s="1" t="str">
        <f t="shared" si="205"/>
        <v>-0.969759662594548+0.244061870853496i</v>
      </c>
      <c r="H1358" s="1" t="str">
        <f t="shared" si="206"/>
        <v>-0.819272952219028+0.0668394003414091i</v>
      </c>
      <c r="I1358" s="1">
        <f t="shared" si="207"/>
        <v>8.7348861442935704</v>
      </c>
      <c r="J1358" s="1">
        <f t="shared" si="208"/>
        <v>-3.60031307026629</v>
      </c>
    </row>
    <row r="1359" spans="1:10" x14ac:dyDescent="0.25">
      <c r="A1359" s="1">
        <f t="shared" si="209"/>
        <v>0.13270000000000171</v>
      </c>
      <c r="B1359" s="1">
        <f t="shared" si="200"/>
        <v>8.6540278144737393</v>
      </c>
      <c r="C1359" s="1" t="str">
        <f t="shared" si="201"/>
        <v>8.65402781447374-3.67868953150603i</v>
      </c>
      <c r="D1359" s="1">
        <f t="shared" si="202"/>
        <v>-3.3907000070684834</v>
      </c>
      <c r="E1359" s="1">
        <f t="shared" si="203"/>
        <v>-0.96913287994159047</v>
      </c>
      <c r="F1359" s="1">
        <f t="shared" si="204"/>
        <v>0.24653896449875562</v>
      </c>
      <c r="G1359" s="1" t="str">
        <f t="shared" si="205"/>
        <v>-0.96913287994159+0.246538964498756i</v>
      </c>
      <c r="H1359" s="1" t="str">
        <f t="shared" si="206"/>
        <v>-0.819099492452476+0.0689325550068845i</v>
      </c>
      <c r="I1359" s="1">
        <f t="shared" si="207"/>
        <v>8.6540278144737393</v>
      </c>
      <c r="J1359" s="1">
        <f t="shared" si="208"/>
        <v>-3.6786895315060302</v>
      </c>
    </row>
    <row r="1360" spans="1:10" x14ac:dyDescent="0.25">
      <c r="A1360" s="1">
        <f t="shared" si="209"/>
        <v>0.13280000000000169</v>
      </c>
      <c r="B1360" s="1">
        <f t="shared" si="200"/>
        <v>8.5722287476019297</v>
      </c>
      <c r="C1360" s="1" t="str">
        <f t="shared" si="201"/>
        <v>8.57222874760193-3.75454276275319i</v>
      </c>
      <c r="D1360" s="1">
        <f t="shared" si="202"/>
        <v>-3.3932551690934027</v>
      </c>
      <c r="E1360" s="1">
        <f t="shared" si="203"/>
        <v>-0.96849976996599074</v>
      </c>
      <c r="F1360" s="1">
        <f t="shared" si="204"/>
        <v>0.2490144485282389</v>
      </c>
      <c r="G1360" s="1" t="str">
        <f t="shared" si="205"/>
        <v>-0.968499769965991+0.249014448528239i</v>
      </c>
      <c r="H1360" s="1" t="str">
        <f t="shared" si="206"/>
        <v>-0.818920684908677+0.0710252596220869i</v>
      </c>
      <c r="I1360" s="1">
        <f t="shared" si="207"/>
        <v>8.5722287476019297</v>
      </c>
      <c r="J1360" s="1">
        <f t="shared" si="208"/>
        <v>-3.7545427627531902</v>
      </c>
    </row>
    <row r="1361" spans="1:10" x14ac:dyDescent="0.25">
      <c r="A1361" s="1">
        <f t="shared" si="209"/>
        <v>0.13290000000000168</v>
      </c>
      <c r="B1361" s="1">
        <f t="shared" si="200"/>
        <v>8.4895845849289895</v>
      </c>
      <c r="C1361" s="1" t="str">
        <f t="shared" si="201"/>
        <v>8.48958458492899-3.82787943291546i</v>
      </c>
      <c r="D1361" s="1">
        <f t="shared" si="202"/>
        <v>-3.3958103311183221</v>
      </c>
      <c r="E1361" s="1">
        <f t="shared" si="203"/>
        <v>-0.96786033680122829</v>
      </c>
      <c r="F1361" s="1">
        <f t="shared" si="204"/>
        <v>0.25148830677988393</v>
      </c>
      <c r="G1361" s="1" t="str">
        <f t="shared" si="205"/>
        <v>-0.967860336801228+0.251488306779884i</v>
      </c>
      <c r="H1361" s="1" t="str">
        <f t="shared" si="206"/>
        <v>-0.818736530755037+0.0731175005240643i</v>
      </c>
      <c r="I1361" s="1">
        <f t="shared" si="207"/>
        <v>8.4895845849289895</v>
      </c>
      <c r="J1361" s="1">
        <f t="shared" si="208"/>
        <v>-3.8278794329154602</v>
      </c>
    </row>
    <row r="1362" spans="1:10" x14ac:dyDescent="0.25">
      <c r="A1362" s="1">
        <f t="shared" si="209"/>
        <v>0.13300000000000167</v>
      </c>
      <c r="B1362" s="1">
        <f t="shared" si="200"/>
        <v>8.4061887693468105</v>
      </c>
      <c r="C1362" s="1" t="str">
        <f t="shared" si="201"/>
        <v>8.40618876934681-3.89871017013227i</v>
      </c>
      <c r="D1362" s="1">
        <f t="shared" si="202"/>
        <v>-3.3983654931432414</v>
      </c>
      <c r="E1362" s="1">
        <f t="shared" si="203"/>
        <v>-0.96721458462206578</v>
      </c>
      <c r="F1362" s="1">
        <f t="shared" si="204"/>
        <v>0.25396052310224282</v>
      </c>
      <c r="G1362" s="1" t="str">
        <f t="shared" si="205"/>
        <v>-0.967214584622066+0.253960523102243i</v>
      </c>
      <c r="H1362" s="1" t="str">
        <f t="shared" si="206"/>
        <v>-0.818547031193873+0.0752092640528908i</v>
      </c>
      <c r="I1362" s="1">
        <f t="shared" si="207"/>
        <v>8.4061887693468105</v>
      </c>
      <c r="J1362" s="1">
        <f t="shared" si="208"/>
        <v>-3.8987101701322699</v>
      </c>
    </row>
    <row r="1363" spans="1:10" x14ac:dyDescent="0.25">
      <c r="A1363" s="1">
        <f t="shared" si="209"/>
        <v>0.13310000000000166</v>
      </c>
      <c r="B1363" s="1">
        <f t="shared" si="200"/>
        <v>8.3221323916664893</v>
      </c>
      <c r="C1363" s="1" t="str">
        <f t="shared" si="201"/>
        <v>8.32213239166649-3.96704934463861i</v>
      </c>
      <c r="D1363" s="1">
        <f t="shared" si="202"/>
        <v>-3.4009206551681608</v>
      </c>
      <c r="E1363" s="1">
        <f t="shared" si="203"/>
        <v>-0.96656251764452206</v>
      </c>
      <c r="F1363" s="1">
        <f t="shared" si="204"/>
        <v>0.25643108135458731</v>
      </c>
      <c r="G1363" s="1" t="str">
        <f t="shared" si="205"/>
        <v>-0.966562517644522+0.256431081354587i</v>
      </c>
      <c r="H1363" s="1" t="str">
        <f t="shared" si="206"/>
        <v>-0.818352187462398+0.0773005365517567i</v>
      </c>
      <c r="I1363" s="1">
        <f t="shared" si="207"/>
        <v>8.3221323916664893</v>
      </c>
      <c r="J1363" s="1">
        <f t="shared" si="208"/>
        <v>-3.9670493446386099</v>
      </c>
    </row>
    <row r="1364" spans="1:10" x14ac:dyDescent="0.25">
      <c r="A1364" s="1">
        <f t="shared" si="209"/>
        <v>0.13320000000000165</v>
      </c>
      <c r="B1364" s="1">
        <f t="shared" si="200"/>
        <v>8.23750405532431</v>
      </c>
      <c r="C1364" s="1" t="str">
        <f t="shared" si="201"/>
        <v>8.23750405532431-4.03291484870046i</v>
      </c>
      <c r="D1364" s="1">
        <f t="shared" si="202"/>
        <v>-3.4034758171930801</v>
      </c>
      <c r="E1364" s="1">
        <f t="shared" si="203"/>
        <v>-0.96590414012584425</v>
      </c>
      <c r="F1364" s="1">
        <f t="shared" si="204"/>
        <v>0.25889996540701471</v>
      </c>
      <c r="G1364" s="1" t="str">
        <f t="shared" si="205"/>
        <v>-0.965904140125844+0.258899965407015i</v>
      </c>
      <c r="H1364" s="1" t="str">
        <f t="shared" si="206"/>
        <v>-0.818152000832717+0.0793913043670602i</v>
      </c>
      <c r="I1364" s="1">
        <f t="shared" si="207"/>
        <v>8.23750405532431</v>
      </c>
      <c r="J1364" s="1">
        <f t="shared" si="208"/>
        <v>-4.03291484870046</v>
      </c>
    </row>
    <row r="1365" spans="1:10" x14ac:dyDescent="0.25">
      <c r="A1365" s="1">
        <f t="shared" si="209"/>
        <v>0.13330000000000164</v>
      </c>
      <c r="B1365" s="1">
        <f t="shared" si="200"/>
        <v>8.1523897590507506</v>
      </c>
      <c r="C1365" s="1" t="str">
        <f t="shared" si="201"/>
        <v>8.15238975905075-4.09632787506699i</v>
      </c>
      <c r="D1365" s="1">
        <f t="shared" si="202"/>
        <v>-3.4060309792179999</v>
      </c>
      <c r="E1365" s="1">
        <f t="shared" si="203"/>
        <v>-0.96523945636447994</v>
      </c>
      <c r="F1365" s="1">
        <f t="shared" si="204"/>
        <v>0.26136715914055314</v>
      </c>
      <c r="G1365" s="1" t="str">
        <f t="shared" si="205"/>
        <v>-0.96523945636448+0.261367159140553i</v>
      </c>
      <c r="H1365" s="1" t="str">
        <f t="shared" si="206"/>
        <v>-0.817946472611819+0.0814815538484916i</v>
      </c>
      <c r="I1365" s="1">
        <f t="shared" si="207"/>
        <v>8.1523897590507506</v>
      </c>
      <c r="J1365" s="1">
        <f t="shared" si="208"/>
        <v>-4.09632787506699</v>
      </c>
    </row>
    <row r="1366" spans="1:10" x14ac:dyDescent="0.25">
      <c r="A1366" s="1">
        <f t="shared" si="209"/>
        <v>0.13340000000000163</v>
      </c>
      <c r="B1366" s="1">
        <f t="shared" si="200"/>
        <v>8.0668727969375205</v>
      </c>
      <c r="C1366" s="1" t="str">
        <f t="shared" si="201"/>
        <v>8.06687279693752-4.15731269528589i</v>
      </c>
      <c r="D1366" s="1">
        <f t="shared" si="202"/>
        <v>-3.4085861412429193</v>
      </c>
      <c r="E1366" s="1">
        <f t="shared" si="203"/>
        <v>-0.96456847070004947</v>
      </c>
      <c r="F1366" s="1">
        <f t="shared" si="204"/>
        <v>0.26383264644726545</v>
      </c>
      <c r="G1366" s="1" t="str">
        <f t="shared" si="205"/>
        <v>-0.964568470700049+0.263832646447265i</v>
      </c>
      <c r="H1366" s="1" t="str">
        <f t="shared" si="206"/>
        <v>-0.817735604141565+0.0835712713491271i</v>
      </c>
      <c r="I1366" s="1">
        <f t="shared" si="207"/>
        <v>8.0668727969375205</v>
      </c>
      <c r="J1366" s="1">
        <f t="shared" si="208"/>
        <v>-4.1573126952858903</v>
      </c>
    </row>
    <row r="1367" spans="1:10" x14ac:dyDescent="0.25">
      <c r="A1367" s="1">
        <f t="shared" si="209"/>
        <v>0.13350000000000162</v>
      </c>
      <c r="B1367" s="1">
        <f t="shared" si="200"/>
        <v>7.9810336752546203</v>
      </c>
      <c r="C1367" s="1" t="str">
        <f t="shared" si="201"/>
        <v>7.98103367525462-4.21589643912394i</v>
      </c>
      <c r="D1367" s="1">
        <f t="shared" si="202"/>
        <v>-3.4111413032678386</v>
      </c>
      <c r="E1367" s="1">
        <f t="shared" si="203"/>
        <v>-0.96389118751331715</v>
      </c>
      <c r="F1367" s="1">
        <f t="shared" si="204"/>
        <v>0.26629641123035663</v>
      </c>
      <c r="G1367" s="1" t="str">
        <f t="shared" si="205"/>
        <v>-0.963891187513317+0.266296411230357i</v>
      </c>
      <c r="H1367" s="1" t="str">
        <f t="shared" si="206"/>
        <v>-0.817519396798687+0.0856604432255169i</v>
      </c>
      <c r="I1367" s="1">
        <f t="shared" si="207"/>
        <v>7.9810336752546203</v>
      </c>
      <c r="J1367" s="1">
        <f t="shared" si="208"/>
        <v>-4.2158964391239397</v>
      </c>
    </row>
    <row r="1368" spans="1:10" x14ac:dyDescent="0.25">
      <c r="A1368" s="1">
        <f t="shared" si="209"/>
        <v>0.13360000000000161</v>
      </c>
      <c r="B1368" s="1">
        <f t="shared" si="200"/>
        <v>7.8949500452965404</v>
      </c>
      <c r="C1368" s="1" t="str">
        <f t="shared" si="201"/>
        <v>7.89495004529654-4.27210887622704i</v>
      </c>
      <c r="D1368" s="1">
        <f t="shared" si="202"/>
        <v>-3.4136964652927579</v>
      </c>
      <c r="E1368" s="1">
        <f t="shared" si="203"/>
        <v>-0.96320761122616294</v>
      </c>
      <c r="F1368" s="1">
        <f t="shared" si="204"/>
        <v>0.26875843740427741</v>
      </c>
      <c r="G1368" s="1" t="str">
        <f t="shared" si="205"/>
        <v>-0.963207611226163+0.268758437404277i</v>
      </c>
      <c r="H1368" s="1" t="str">
        <f t="shared" si="206"/>
        <v>-0.817297851994767+0.0877490558377702i</v>
      </c>
      <c r="I1368" s="1">
        <f t="shared" si="207"/>
        <v>7.8949500452965404</v>
      </c>
      <c r="J1368" s="1">
        <f t="shared" si="208"/>
        <v>-4.2721088762270396</v>
      </c>
    </row>
    <row r="1369" spans="1:10" x14ac:dyDescent="0.25">
      <c r="A1369" s="1">
        <f t="shared" si="209"/>
        <v>0.1337000000000016</v>
      </c>
      <c r="B1369" s="1">
        <f t="shared" si="200"/>
        <v>7.8086966514793499</v>
      </c>
      <c r="C1369" s="1" t="str">
        <f t="shared" si="201"/>
        <v>7.80869665147935-4.32598220104947i</v>
      </c>
      <c r="D1369" s="1">
        <f t="shared" si="202"/>
        <v>-3.4162516273176773</v>
      </c>
      <c r="E1369" s="1">
        <f t="shared" si="203"/>
        <v>-0.96251774630155351</v>
      </c>
      <c r="F1369" s="1">
        <f t="shared" si="204"/>
        <v>0.27121870889482969</v>
      </c>
      <c r="G1369" s="1" t="str">
        <f t="shared" si="205"/>
        <v>-0.962517746301554+0.27121870889483i</v>
      </c>
      <c r="H1369" s="1" t="str">
        <f t="shared" si="206"/>
        <v>-0.81707097117624+0.0898370955496522i</v>
      </c>
      <c r="I1369" s="1">
        <f t="shared" si="207"/>
        <v>7.8086966514793499</v>
      </c>
      <c r="J1369" s="1">
        <f t="shared" si="208"/>
        <v>-4.3259822010494702</v>
      </c>
    </row>
    <row r="1370" spans="1:10" x14ac:dyDescent="0.25">
      <c r="A1370" s="1">
        <f t="shared" si="209"/>
        <v>0.13380000000000158</v>
      </c>
      <c r="B1370" s="1">
        <f t="shared" si="200"/>
        <v>7.7223452938644099</v>
      </c>
      <c r="C1370" s="1" t="str">
        <f t="shared" si="201"/>
        <v>7.72234529386441-4.37755082197009i</v>
      </c>
      <c r="D1370" s="1">
        <f t="shared" si="202"/>
        <v>-3.4188067893425966</v>
      </c>
      <c r="E1370" s="1">
        <f t="shared" si="203"/>
        <v>-0.9618215972435129</v>
      </c>
      <c r="F1370" s="1">
        <f t="shared" si="204"/>
        <v>0.27367720963927128</v>
      </c>
      <c r="G1370" s="1" t="str">
        <f t="shared" si="205"/>
        <v>-0.961821597243513+0.273677209639271i</v>
      </c>
      <c r="H1370" s="1" t="str">
        <f t="shared" si="206"/>
        <v>-0.816838755824375+0.091924548728664i</v>
      </c>
      <c r="I1370" s="1">
        <f t="shared" si="207"/>
        <v>7.7223452938644099</v>
      </c>
      <c r="J1370" s="1">
        <f t="shared" si="208"/>
        <v>-4.3775508219700896</v>
      </c>
    </row>
    <row r="1371" spans="1:10" x14ac:dyDescent="0.25">
      <c r="A1371" s="1">
        <f t="shared" si="209"/>
        <v>0.13390000000000157</v>
      </c>
      <c r="B1371" s="1">
        <f t="shared" si="200"/>
        <v>7.6359648042497499</v>
      </c>
      <c r="C1371" s="1" t="str">
        <f t="shared" si="201"/>
        <v>7.63596480424975-4.42685115541227i</v>
      </c>
      <c r="D1371" s="1">
        <f t="shared" si="202"/>
        <v>-3.4213619513675164</v>
      </c>
      <c r="E1371" s="1">
        <f t="shared" si="203"/>
        <v>-0.96111916859709356</v>
      </c>
      <c r="F1371" s="1">
        <f t="shared" si="204"/>
        <v>0.27613392358642147</v>
      </c>
      <c r="G1371" s="1" t="str">
        <f t="shared" si="205"/>
        <v>-0.961119168597094+0.276133923586421i</v>
      </c>
      <c r="H1371" s="1" t="str">
        <f t="shared" si="206"/>
        <v>-0.816601207455272+0.0940114017461395i</v>
      </c>
      <c r="I1371" s="1">
        <f t="shared" si="207"/>
        <v>7.6359648042497499</v>
      </c>
      <c r="J1371" s="1">
        <f t="shared" si="208"/>
        <v>-4.4268511554122698</v>
      </c>
    </row>
    <row r="1372" spans="1:10" x14ac:dyDescent="0.25">
      <c r="A1372" s="1">
        <f t="shared" si="209"/>
        <v>0.13400000000000156</v>
      </c>
      <c r="B1372" s="1">
        <f t="shared" si="200"/>
        <v>7.5496210349486903</v>
      </c>
      <c r="C1372" s="1" t="str">
        <f t="shared" si="201"/>
        <v>7.54962103494869-4.473921425677i</v>
      </c>
      <c r="D1372" s="1">
        <f t="shared" si="202"/>
        <v>-3.4239171133924358</v>
      </c>
      <c r="E1372" s="1">
        <f t="shared" si="203"/>
        <v>-0.96041046494834648</v>
      </c>
      <c r="F1372" s="1">
        <f t="shared" si="204"/>
        <v>0.27858883469676399</v>
      </c>
      <c r="G1372" s="1" t="str">
        <f t="shared" si="205"/>
        <v>-0.960410464948346+0.278588834696764i</v>
      </c>
      <c r="H1372" s="1" t="str">
        <f t="shared" si="206"/>
        <v>-0.816358327619847+0.0960976409773295i</v>
      </c>
      <c r="I1372" s="1">
        <f t="shared" si="207"/>
        <v>7.5496210349486903</v>
      </c>
      <c r="J1372" s="1">
        <f t="shared" si="208"/>
        <v>-4.4739214256770001</v>
      </c>
    </row>
    <row r="1373" spans="1:10" x14ac:dyDescent="0.25">
      <c r="A1373" s="1">
        <f t="shared" si="209"/>
        <v>0.13410000000000155</v>
      </c>
      <c r="B1373" s="1">
        <f t="shared" si="200"/>
        <v>7.4633768593597001</v>
      </c>
      <c r="C1373" s="1" t="str">
        <f t="shared" si="201"/>
        <v>7.4633768593597-4.51880147110117i</v>
      </c>
      <c r="D1373" s="1">
        <f t="shared" si="202"/>
        <v>-3.4264722754173551</v>
      </c>
      <c r="E1373" s="1">
        <f t="shared" si="203"/>
        <v>-0.95969549092429107</v>
      </c>
      <c r="F1373" s="1">
        <f t="shared" si="204"/>
        <v>0.28104192694255431</v>
      </c>
      <c r="G1373" s="1" t="str">
        <f t="shared" si="205"/>
        <v>-0.959695490924291+0.281041926942554i</v>
      </c>
      <c r="H1373" s="1" t="str">
        <f t="shared" si="206"/>
        <v>-0.816110117903828+0.098183252801491i</v>
      </c>
      <c r="I1373" s="1">
        <f t="shared" si="207"/>
        <v>7.4633768593597001</v>
      </c>
      <c r="J1373" s="1">
        <f t="shared" si="208"/>
        <v>-4.5188014711011704</v>
      </c>
    </row>
    <row r="1374" spans="1:10" x14ac:dyDescent="0.25">
      <c r="A1374" s="1">
        <f t="shared" si="209"/>
        <v>0.13420000000000154</v>
      </c>
      <c r="B1374" s="1">
        <f t="shared" si="200"/>
        <v>7.3772921834298604</v>
      </c>
      <c r="C1374" s="1" t="str">
        <f t="shared" si="201"/>
        <v>7.37729218342986-4.56153255705594i</v>
      </c>
      <c r="D1374" s="1">
        <f t="shared" si="202"/>
        <v>-3.4290274374422745</v>
      </c>
      <c r="E1374" s="1">
        <f t="shared" si="203"/>
        <v>-0.95897425119288493</v>
      </c>
      <c r="F1374" s="1">
        <f t="shared" si="204"/>
        <v>0.28349318430792247</v>
      </c>
      <c r="G1374" s="1" t="str">
        <f t="shared" si="205"/>
        <v>-0.958974251192885+0.283493184307922i</v>
      </c>
      <c r="H1374" s="1" t="str">
        <f t="shared" si="206"/>
        <v>-0.815856579927737+0.100268223601979i</v>
      </c>
      <c r="I1374" s="1">
        <f t="shared" si="207"/>
        <v>7.3772921834298604</v>
      </c>
      <c r="J1374" s="1">
        <f t="shared" si="208"/>
        <v>-4.5615325570559397</v>
      </c>
    </row>
    <row r="1375" spans="1:10" x14ac:dyDescent="0.25">
      <c r="A1375" s="1">
        <f t="shared" si="209"/>
        <v>0.13430000000000153</v>
      </c>
      <c r="B1375" s="1">
        <f t="shared" si="200"/>
        <v>7.2914239671172201</v>
      </c>
      <c r="C1375" s="1" t="str">
        <f t="shared" si="201"/>
        <v>7.29142396711722-4.60215719621006i</v>
      </c>
      <c r="D1375" s="1">
        <f t="shared" si="202"/>
        <v>-3.4315825994671938</v>
      </c>
      <c r="E1375" s="1">
        <f t="shared" si="203"/>
        <v>-0.95824675046299368</v>
      </c>
      <c r="F1375" s="1">
        <f t="shared" si="204"/>
        <v>0.28594259078897832</v>
      </c>
      <c r="G1375" s="1" t="str">
        <f t="shared" si="205"/>
        <v>-0.958246750462994+0.285942590788978i</v>
      </c>
      <c r="H1375" s="1" t="str">
        <f t="shared" si="206"/>
        <v>-0.815597715346887+0.102352539766334i</v>
      </c>
      <c r="I1375" s="1">
        <f t="shared" si="207"/>
        <v>7.2914239671172201</v>
      </c>
      <c r="J1375" s="1">
        <f t="shared" si="208"/>
        <v>-4.6021571962100598</v>
      </c>
    </row>
    <row r="1376" spans="1:10" x14ac:dyDescent="0.25">
      <c r="A1376" s="1">
        <f t="shared" si="209"/>
        <v>0.13440000000000152</v>
      </c>
      <c r="B1376" s="1">
        <f t="shared" si="200"/>
        <v>7.2058262549689802</v>
      </c>
      <c r="C1376" s="1" t="str">
        <f t="shared" si="201"/>
        <v>7.20582625496898-4.64071897639585i</v>
      </c>
      <c r="D1376" s="1">
        <f t="shared" si="202"/>
        <v>-3.4341377614921131</v>
      </c>
      <c r="E1376" s="1">
        <f t="shared" si="203"/>
        <v>-0.95751299348436014</v>
      </c>
      <c r="F1376" s="1">
        <f t="shared" si="204"/>
        <v>0.28839013039391576</v>
      </c>
      <c r="G1376" s="1" t="str">
        <f t="shared" si="205"/>
        <v>-0.95751299348436+0.288390130393916i</v>
      </c>
      <c r="H1376" s="1" t="str">
        <f t="shared" si="206"/>
        <v>-0.815333525851365+0.10443618768637i</v>
      </c>
      <c r="I1376" s="1">
        <f t="shared" si="207"/>
        <v>7.2058262549689802</v>
      </c>
      <c r="J1376" s="1">
        <f t="shared" si="208"/>
        <v>-4.6407189763958501</v>
      </c>
    </row>
    <row r="1377" spans="1:10" x14ac:dyDescent="0.25">
      <c r="A1377" s="1">
        <f t="shared" si="209"/>
        <v>0.13450000000000151</v>
      </c>
      <c r="B1377" s="1">
        <f t="shared" ref="B1377:B1440" si="210">I1377</f>
        <v>7.1205502149510602</v>
      </c>
      <c r="C1377" s="1" t="str">
        <f t="shared" ref="C1377:C1440" si="211">IMDIV(IMSUB(1,H1377),IMSUM(1,H1377))</f>
        <v>7.12055021495106-4.67726239633712i</v>
      </c>
      <c r="D1377" s="1">
        <f t="shared" ref="D1377:D1440" si="212">-2*$B$10*A1377</f>
        <v>-3.4366929235170325</v>
      </c>
      <c r="E1377" s="1">
        <f t="shared" ref="E1377:E1440" si="213">COS(D1377)</f>
        <v>-0.95677298504757302</v>
      </c>
      <c r="F1377" s="1">
        <f t="shared" ref="F1377:F1440" si="214">SIN(D1377)</f>
        <v>0.2908357871431172</v>
      </c>
      <c r="G1377" s="1" t="str">
        <f t="shared" ref="G1377:G1440" si="215">COMPLEX(E1377,F1377)</f>
        <v>-0.956772985047573+0.290835787143117i</v>
      </c>
      <c r="H1377" s="1" t="str">
        <f t="shared" ref="H1377:H1440" si="216">IMPRODUCT(G1377,$H$2)</f>
        <v>-0.815064013166024+0.106519153758261i</v>
      </c>
      <c r="I1377" s="1">
        <f t="shared" ref="I1377:I1440" si="217">IMREAL(C1377)</f>
        <v>7.1205502149510602</v>
      </c>
      <c r="J1377" s="1">
        <f t="shared" ref="J1377:J1440" si="218">IMAGINARY(C1377)</f>
        <v>-4.6772623963371203</v>
      </c>
    </row>
    <row r="1378" spans="1:10" x14ac:dyDescent="0.25">
      <c r="A1378" s="1">
        <f t="shared" ref="A1378:A1441" si="219">A1377+$O$1</f>
        <v>0.1346000000000015</v>
      </c>
      <c r="B1378" s="1">
        <f t="shared" si="210"/>
        <v>7.0356441846861602</v>
      </c>
      <c r="C1378" s="1" t="str">
        <f t="shared" si="211"/>
        <v>7.03564418468616-4.71183270942247i</v>
      </c>
      <c r="D1378" s="1">
        <f t="shared" si="212"/>
        <v>-3.4392480855419523</v>
      </c>
      <c r="E1378" s="1">
        <f t="shared" si="213"/>
        <v>-0.95602672998403593</v>
      </c>
      <c r="F1378" s="1">
        <f t="shared" si="214"/>
        <v>0.29327954506925841</v>
      </c>
      <c r="G1378" s="1" t="str">
        <f t="shared" si="215"/>
        <v>-0.956026729984036+0.293279545069258i</v>
      </c>
      <c r="H1378" s="1" t="str">
        <f t="shared" si="216"/>
        <v>-0.814789179050473+0.108601424382637i</v>
      </c>
      <c r="I1378" s="1">
        <f t="shared" si="217"/>
        <v>7.0356441846861602</v>
      </c>
      <c r="J1378" s="1">
        <f t="shared" si="218"/>
        <v>-4.7118327094224703</v>
      </c>
    </row>
    <row r="1379" spans="1:10" x14ac:dyDescent="0.25">
      <c r="A1379" s="1">
        <f t="shared" si="219"/>
        <v>0.13470000000000149</v>
      </c>
      <c r="B1379" s="1">
        <f t="shared" si="210"/>
        <v>6.9511537242882699</v>
      </c>
      <c r="C1379" s="1" t="str">
        <f t="shared" si="211"/>
        <v>6.95115372428827-4.74447577563916i</v>
      </c>
      <c r="D1379" s="1">
        <f t="shared" si="212"/>
        <v>-3.4418032475668716</v>
      </c>
      <c r="E1379" s="1">
        <f t="shared" si="213"/>
        <v>-0.95527423316593607</v>
      </c>
      <c r="F1379" s="1">
        <f t="shared" si="214"/>
        <v>0.29572138821741106</v>
      </c>
      <c r="G1379" s="1" t="str">
        <f t="shared" si="215"/>
        <v>-0.955274233165936+0.295721388217411i</v>
      </c>
      <c r="H1379" s="1" t="str">
        <f t="shared" si="216"/>
        <v>-0.814509025299061+0.110682985964666i</v>
      </c>
      <c r="I1379" s="1">
        <f t="shared" si="217"/>
        <v>6.9511537242882699</v>
      </c>
      <c r="J1379" s="1">
        <f t="shared" si="218"/>
        <v>-4.7444757756391596</v>
      </c>
    </row>
    <row r="1380" spans="1:10" x14ac:dyDescent="0.25">
      <c r="A1380" s="1">
        <f t="shared" si="219"/>
        <v>0.13480000000000147</v>
      </c>
      <c r="B1380" s="1">
        <f t="shared" si="210"/>
        <v>6.8671216750106501</v>
      </c>
      <c r="C1380" s="1" t="str">
        <f t="shared" si="211"/>
        <v>6.86712167501065-4.77523792172115i</v>
      </c>
      <c r="D1380" s="1">
        <f t="shared" si="212"/>
        <v>-3.444358409591791</v>
      </c>
      <c r="E1380" s="1">
        <f t="shared" si="213"/>
        <v>-0.95451549950621173</v>
      </c>
      <c r="F1380" s="1">
        <f t="shared" si="214"/>
        <v>0.2981613006451494</v>
      </c>
      <c r="G1380" s="1" t="str">
        <f t="shared" si="215"/>
        <v>-0.954515499506212+0.298161300645149i</v>
      </c>
      <c r="H1380" s="1" t="str">
        <f t="shared" si="216"/>
        <v>-0.814223553740871+0.112763824914146i</v>
      </c>
      <c r="I1380" s="1">
        <f t="shared" si="217"/>
        <v>6.8671216750106501</v>
      </c>
      <c r="J1380" s="1">
        <f t="shared" si="218"/>
        <v>-4.7752379217211498</v>
      </c>
    </row>
    <row r="1381" spans="1:10" x14ac:dyDescent="0.25">
      <c r="A1381" s="1">
        <f t="shared" si="219"/>
        <v>0.13490000000000146</v>
      </c>
      <c r="B1381" s="1">
        <f t="shared" si="210"/>
        <v>6.7835882229606899</v>
      </c>
      <c r="C1381" s="1" t="str">
        <f t="shared" si="211"/>
        <v>6.78358822296069-4.80416580950716i</v>
      </c>
      <c r="D1381" s="1">
        <f t="shared" si="212"/>
        <v>-3.4469135716167103</v>
      </c>
      <c r="E1381" s="1">
        <f t="shared" si="213"/>
        <v>-0.95375053395852061</v>
      </c>
      <c r="F1381" s="1">
        <f t="shared" si="214"/>
        <v>0.3005992664226525</v>
      </c>
      <c r="G1381" s="1" t="str">
        <f t="shared" si="215"/>
        <v>-0.953750533958521+0.300599266422653i</v>
      </c>
      <c r="H1381" s="1" t="str">
        <f t="shared" si="216"/>
        <v>-0.813932766239703+0.114843927645594i</v>
      </c>
      <c r="I1381" s="1">
        <f t="shared" si="217"/>
        <v>6.7835882229606899</v>
      </c>
      <c r="J1381" s="1">
        <f t="shared" si="218"/>
        <v>-4.8041658095071602</v>
      </c>
    </row>
    <row r="1382" spans="1:10" x14ac:dyDescent="0.25">
      <c r="A1382" s="1">
        <f t="shared" si="219"/>
        <v>0.13500000000000145</v>
      </c>
      <c r="B1382" s="1">
        <f t="shared" si="210"/>
        <v>6.7005909671723902</v>
      </c>
      <c r="C1382" s="1" t="str">
        <f t="shared" si="211"/>
        <v>6.70059096717239-4.83130631245461i</v>
      </c>
      <c r="D1382" s="1">
        <f t="shared" si="212"/>
        <v>-3.4494687336416296</v>
      </c>
      <c r="E1382" s="1">
        <f t="shared" si="213"/>
        <v>-0.95297934151720776</v>
      </c>
      <c r="F1382" s="1">
        <f t="shared" si="214"/>
        <v>0.30303526963280891</v>
      </c>
      <c r="G1382" s="1" t="str">
        <f t="shared" si="215"/>
        <v>-0.952979341517208+0.303035269632809i</v>
      </c>
      <c r="H1382" s="1" t="str">
        <f t="shared" si="216"/>
        <v>-0.813636664694065+0.116923280578331i</v>
      </c>
      <c r="I1382" s="1">
        <f t="shared" si="217"/>
        <v>6.7005909671723902</v>
      </c>
      <c r="J1382" s="1">
        <f t="shared" si="218"/>
        <v>-4.8313063124546103</v>
      </c>
    </row>
    <row r="1383" spans="1:10" x14ac:dyDescent="0.25">
      <c r="A1383" s="1">
        <f t="shared" si="219"/>
        <v>0.13510000000000144</v>
      </c>
      <c r="B1383" s="1">
        <f t="shared" si="210"/>
        <v>6.6181649913653402</v>
      </c>
      <c r="C1383" s="1" t="str">
        <f t="shared" si="211"/>
        <v>6.61816499136534-4.8567064002102i</v>
      </c>
      <c r="D1383" s="1">
        <f t="shared" si="212"/>
        <v>-3.452023895666549</v>
      </c>
      <c r="E1383" s="1">
        <f t="shared" si="213"/>
        <v>-0.95220192721727226</v>
      </c>
      <c r="F1383" s="1">
        <f t="shared" si="214"/>
        <v>0.30546929437132053</v>
      </c>
      <c r="G1383" s="1" t="str">
        <f t="shared" si="215"/>
        <v>-0.952201927217272+0.305469294371321i</v>
      </c>
      <c r="H1383" s="1" t="str">
        <f t="shared" si="216"/>
        <v>-0.813335251037159+0.119001870136575i</v>
      </c>
      <c r="I1383" s="1">
        <f t="shared" si="217"/>
        <v>6.6181649913653402</v>
      </c>
      <c r="J1383" s="1">
        <f t="shared" si="218"/>
        <v>-4.8567064002102001</v>
      </c>
    </row>
    <row r="1384" spans="1:10" x14ac:dyDescent="0.25">
      <c r="A1384" s="1">
        <f t="shared" si="219"/>
        <v>0.13520000000000143</v>
      </c>
      <c r="B1384" s="1">
        <f t="shared" si="210"/>
        <v>6.5363429387602103</v>
      </c>
      <c r="C1384" s="1" t="str">
        <f t="shared" si="211"/>
        <v>6.53634293876021-4.88041303109783i</v>
      </c>
      <c r="D1384" s="1">
        <f t="shared" si="212"/>
        <v>-3.4545790576914688</v>
      </c>
      <c r="E1384" s="1">
        <f t="shared" si="213"/>
        <v>-0.95141829613433515</v>
      </c>
      <c r="F1384" s="1">
        <f t="shared" si="214"/>
        <v>0.30790132474680676</v>
      </c>
      <c r="G1384" s="1" t="str">
        <f t="shared" si="215"/>
        <v>-0.951418296134335+0.307901324746807i</v>
      </c>
      <c r="H1384" s="1" t="str">
        <f t="shared" si="216"/>
        <v>-0.81302852723687+0.121079682749528i</v>
      </c>
      <c r="I1384" s="1">
        <f t="shared" si="217"/>
        <v>6.5363429387602103</v>
      </c>
      <c r="J1384" s="1">
        <f t="shared" si="218"/>
        <v>-4.88041303109783</v>
      </c>
    </row>
    <row r="1385" spans="1:10" x14ac:dyDescent="0.25">
      <c r="A1385" s="1">
        <f t="shared" si="219"/>
        <v>0.13530000000000142</v>
      </c>
      <c r="B1385" s="1">
        <f t="shared" si="210"/>
        <v>6.4551550893616296</v>
      </c>
      <c r="C1385" s="1" t="str">
        <f t="shared" si="211"/>
        <v>6.45515508936163-4.90247305235089i</v>
      </c>
      <c r="D1385" s="1">
        <f t="shared" si="212"/>
        <v>-3.4571342197163881</v>
      </c>
      <c r="E1385" s="1">
        <f t="shared" si="213"/>
        <v>-0.95062845338460589</v>
      </c>
      <c r="F1385" s="1">
        <f t="shared" si="214"/>
        <v>0.31033134488090663</v>
      </c>
      <c r="G1385" s="1" t="str">
        <f t="shared" si="215"/>
        <v>-0.950628453384606+0.310331344880907i</v>
      </c>
      <c r="H1385" s="1" t="str">
        <f t="shared" si="216"/>
        <v>-0.812716495295752+0.123156704851465i</v>
      </c>
      <c r="I1385" s="1">
        <f t="shared" si="217"/>
        <v>6.4551550893616296</v>
      </c>
      <c r="J1385" s="1">
        <f t="shared" si="218"/>
        <v>-4.9024730523508904</v>
      </c>
    </row>
    <row r="1386" spans="1:10" x14ac:dyDescent="0.25">
      <c r="A1386" s="1">
        <f t="shared" si="219"/>
        <v>0.13540000000000141</v>
      </c>
      <c r="B1386" s="1">
        <f t="shared" si="210"/>
        <v>6.3746294391594303</v>
      </c>
      <c r="C1386" s="1" t="str">
        <f t="shared" si="211"/>
        <v>6.37462943915943-4.92293310788571i</v>
      </c>
      <c r="D1386" s="1">
        <f t="shared" si="212"/>
        <v>-3.4596893817413075</v>
      </c>
      <c r="E1386" s="1">
        <f t="shared" si="213"/>
        <v>-0.94983240412484871</v>
      </c>
      <c r="F1386" s="1">
        <f t="shared" si="214"/>
        <v>0.31275933890838498</v>
      </c>
      <c r="G1386" s="1" t="str">
        <f t="shared" si="215"/>
        <v>-0.949832404124849+0.312759338908385i</v>
      </c>
      <c r="H1386" s="1" t="str">
        <f t="shared" si="216"/>
        <v>-0.812399157251014+0.125232922881819i</v>
      </c>
      <c r="I1386" s="1">
        <f t="shared" si="217"/>
        <v>6.3746294391594303</v>
      </c>
      <c r="J1386" s="1">
        <f t="shared" si="218"/>
        <v>-4.9229331078857097</v>
      </c>
    </row>
    <row r="1387" spans="1:10" x14ac:dyDescent="0.25">
      <c r="A1387" s="1">
        <f t="shared" si="219"/>
        <v>0.1355000000000014</v>
      </c>
      <c r="B1387" s="1">
        <f t="shared" si="210"/>
        <v>6.2947917807407396</v>
      </c>
      <c r="C1387" s="1" t="str">
        <f t="shared" si="211"/>
        <v>6.29479178074074-4.9418395533891i</v>
      </c>
      <c r="D1387" s="1">
        <f t="shared" si="212"/>
        <v>-3.4622445437662268</v>
      </c>
      <c r="E1387" s="1">
        <f t="shared" si="213"/>
        <v>-0.94903015355234943</v>
      </c>
      <c r="F1387" s="1">
        <f t="shared" si="214"/>
        <v>0.31518529097723452</v>
      </c>
      <c r="G1387" s="1" t="str">
        <f t="shared" si="215"/>
        <v>-0.949030153552349+0.315185290977235i</v>
      </c>
      <c r="H1387" s="1" t="str">
        <f t="shared" si="216"/>
        <v>-0.812076515174507+0.127308323285279i</v>
      </c>
      <c r="I1387" s="1">
        <f t="shared" si="217"/>
        <v>6.2947917807407396</v>
      </c>
      <c r="J1387" s="1">
        <f t="shared" si="218"/>
        <v>-4.9418395533890997</v>
      </c>
    </row>
    <row r="1388" spans="1:10" x14ac:dyDescent="0.25">
      <c r="A1388" s="1">
        <f t="shared" si="219"/>
        <v>0.13560000000000139</v>
      </c>
      <c r="B1388" s="1">
        <f t="shared" si="210"/>
        <v>6.2156657848466299</v>
      </c>
      <c r="C1388" s="1" t="str">
        <f t="shared" si="211"/>
        <v>6.21566578484663-4.95923837847139i</v>
      </c>
      <c r="D1388" s="1">
        <f t="shared" si="212"/>
        <v>-3.4647997057911462</v>
      </c>
      <c r="E1388" s="1">
        <f t="shared" si="213"/>
        <v>-0.94822170690488128</v>
      </c>
      <c r="F1388" s="1">
        <f t="shared" si="214"/>
        <v>0.31760918524877935</v>
      </c>
      <c r="G1388" s="1" t="str">
        <f t="shared" si="215"/>
        <v>-0.948221706904881+0.317609185248779i</v>
      </c>
      <c r="H1388" s="1" t="str">
        <f t="shared" si="216"/>
        <v>-0.811748571172715+0.129382892511864i</v>
      </c>
      <c r="I1388" s="1">
        <f t="shared" si="217"/>
        <v>6.2156657848466299</v>
      </c>
      <c r="J1388" s="1">
        <f t="shared" si="218"/>
        <v>-4.9592383784713903</v>
      </c>
    </row>
    <row r="1389" spans="1:10" x14ac:dyDescent="0.25">
      <c r="A1389" s="1">
        <f t="shared" si="219"/>
        <v>0.13570000000000138</v>
      </c>
      <c r="B1389" s="1">
        <f t="shared" si="210"/>
        <v>6.1372730824433699</v>
      </c>
      <c r="C1389" s="1" t="str">
        <f t="shared" si="211"/>
        <v>6.13727308244337-4.97517513562075i</v>
      </c>
      <c r="D1389" s="1">
        <f t="shared" si="212"/>
        <v>-3.4673548678160655</v>
      </c>
      <c r="E1389" s="1">
        <f t="shared" si="213"/>
        <v>-0.94740706946067055</v>
      </c>
      <c r="F1389" s="1">
        <f t="shared" si="214"/>
        <v>0.32003100589777889</v>
      </c>
      <c r="G1389" s="1" t="str">
        <f t="shared" si="215"/>
        <v>-0.947407069460671+0.320031005897779i</v>
      </c>
      <c r="H1389" s="1" t="str">
        <f t="shared" si="216"/>
        <v>-0.811415327386734+0.131456617017028i</v>
      </c>
      <c r="I1389" s="1">
        <f t="shared" si="217"/>
        <v>6.1372730824433699</v>
      </c>
      <c r="J1389" s="1">
        <f t="shared" si="218"/>
        <v>-4.9751751356207503</v>
      </c>
    </row>
    <row r="1390" spans="1:10" x14ac:dyDescent="0.25">
      <c r="A1390" s="1">
        <f t="shared" si="219"/>
        <v>0.13580000000000136</v>
      </c>
      <c r="B1390" s="1">
        <f t="shared" si="210"/>
        <v>6.0596333469210997</v>
      </c>
      <c r="C1390" s="1" t="str">
        <f t="shared" si="211"/>
        <v>6.0596333469211-4.98969487568139i</v>
      </c>
      <c r="D1390" s="1">
        <f t="shared" si="212"/>
        <v>-3.4699100298409853</v>
      </c>
      <c r="E1390" s="1">
        <f t="shared" si="213"/>
        <v>-0.94658624653836232</v>
      </c>
      <c r="F1390" s="1">
        <f t="shared" si="214"/>
        <v>0.32245073711253114</v>
      </c>
      <c r="G1390" s="1" t="str">
        <f t="shared" si="215"/>
        <v>-0.946586246538362+0.322450737112531i</v>
      </c>
      <c r="H1390" s="1" t="str">
        <f t="shared" si="216"/>
        <v>-0.811076785992261+0.133529483261733i</v>
      </c>
      <c r="I1390" s="1">
        <f t="shared" si="217"/>
        <v>6.0596333469210997</v>
      </c>
      <c r="J1390" s="1">
        <f t="shared" si="218"/>
        <v>-4.9896948756813897</v>
      </c>
    </row>
    <row r="1391" spans="1:10" x14ac:dyDescent="0.25">
      <c r="A1391" s="1">
        <f t="shared" si="219"/>
        <v>0.13590000000000135</v>
      </c>
      <c r="B1391" s="1">
        <f t="shared" si="210"/>
        <v>5.9827643760644396</v>
      </c>
      <c r="C1391" s="1" t="str">
        <f t="shared" si="211"/>
        <v>5.98276437606444-5.00284208956881i</v>
      </c>
      <c r="D1391" s="1">
        <f t="shared" si="212"/>
        <v>-3.4724651918659046</v>
      </c>
      <c r="E1391" s="1">
        <f t="shared" si="213"/>
        <v>-0.94575924349698626</v>
      </c>
      <c r="F1391" s="1">
        <f t="shared" si="214"/>
        <v>0.32486836309497452</v>
      </c>
      <c r="G1391" s="1" t="str">
        <f t="shared" si="215"/>
        <v>-0.945759243496986+0.324868363094975i</v>
      </c>
      <c r="H1391" s="1" t="str">
        <f t="shared" si="216"/>
        <v>-0.810732949199583+0.135601477712549i</v>
      </c>
      <c r="I1391" s="1">
        <f t="shared" si="217"/>
        <v>5.9827643760644396</v>
      </c>
      <c r="J1391" s="1">
        <f t="shared" si="218"/>
        <v>-5.0028420895688104</v>
      </c>
    </row>
    <row r="1392" spans="1:10" x14ac:dyDescent="0.25">
      <c r="A1392" s="1">
        <f t="shared" si="219"/>
        <v>0.13600000000000134</v>
      </c>
      <c r="B1392" s="1">
        <f t="shared" si="210"/>
        <v>5.9066821734799602</v>
      </c>
      <c r="C1392" s="1" t="str">
        <f t="shared" si="211"/>
        <v>5.90668217347996-5.01466065592894i</v>
      </c>
      <c r="D1392" s="1">
        <f t="shared" si="212"/>
        <v>-3.475020353890824</v>
      </c>
      <c r="E1392" s="1">
        <f t="shared" si="213"/>
        <v>-0.94492606573592053</v>
      </c>
      <c r="F1392" s="1">
        <f t="shared" si="214"/>
        <v>0.32728386806079346</v>
      </c>
      <c r="G1392" s="1" t="str">
        <f t="shared" si="215"/>
        <v>-0.944926065735921+0.327283868060793i</v>
      </c>
      <c r="H1392" s="1" t="str">
        <f t="shared" si="216"/>
        <v>-0.81038381925356+0.137672586841735i</v>
      </c>
      <c r="I1392" s="1">
        <f t="shared" si="217"/>
        <v>5.9066821734799602</v>
      </c>
      <c r="J1392" s="1">
        <f t="shared" si="218"/>
        <v>-5.0146606559289397</v>
      </c>
    </row>
    <row r="1393" spans="1:10" x14ac:dyDescent="0.25">
      <c r="A1393" s="1">
        <f t="shared" si="219"/>
        <v>0.13610000000000133</v>
      </c>
      <c r="B1393" s="1">
        <f t="shared" si="210"/>
        <v>5.8314010291950504</v>
      </c>
      <c r="C1393" s="1" t="str">
        <f t="shared" si="211"/>
        <v>5.83140102919505-5.02519379444411i</v>
      </c>
      <c r="D1393" s="1">
        <f t="shared" si="212"/>
        <v>-3.4775755159157433</v>
      </c>
      <c r="E1393" s="1">
        <f t="shared" si="213"/>
        <v>-0.94408671869485716</v>
      </c>
      <c r="F1393" s="1">
        <f t="shared" si="214"/>
        <v>0.32969723623951974</v>
      </c>
      <c r="G1393" s="1" t="str">
        <f t="shared" si="215"/>
        <v>-0.944086718694857+0.32969723623952i</v>
      </c>
      <c r="H1393" s="1" t="str">
        <f t="shared" si="216"/>
        <v>-0.810029398433606+0.139742797127333i</v>
      </c>
      <c r="I1393" s="1">
        <f t="shared" si="217"/>
        <v>5.8314010291950504</v>
      </c>
      <c r="J1393" s="1">
        <f t="shared" si="218"/>
        <v>-5.0251937944441103</v>
      </c>
    </row>
    <row r="1394" spans="1:10" x14ac:dyDescent="0.25">
      <c r="A1394" s="1">
        <f t="shared" si="219"/>
        <v>0.13620000000000132</v>
      </c>
      <c r="B1394" s="1">
        <f t="shared" si="210"/>
        <v>5.7569335991780903</v>
      </c>
      <c r="C1394" s="1" t="str">
        <f t="shared" si="211"/>
        <v>5.75693359917809-5.03448402448842i</v>
      </c>
      <c r="D1394" s="1">
        <f t="shared" si="212"/>
        <v>-3.4801306779406627</v>
      </c>
      <c r="E1394" s="1">
        <f t="shared" si="213"/>
        <v>-0.94324120785376664</v>
      </c>
      <c r="F1394" s="1">
        <f t="shared" si="214"/>
        <v>0.332108451874636</v>
      </c>
      <c r="G1394" s="1" t="str">
        <f t="shared" si="215"/>
        <v>-0.943241207853767+0.332108451874636i</v>
      </c>
      <c r="H1394" s="1" t="str">
        <f t="shared" si="216"/>
        <v>-0.809669689053684+0.14181209505325i</v>
      </c>
      <c r="I1394" s="1">
        <f t="shared" si="217"/>
        <v>5.7569335991780903</v>
      </c>
      <c r="J1394" s="1">
        <f t="shared" si="218"/>
        <v>-5.0344840244884201</v>
      </c>
    </row>
    <row r="1395" spans="1:10" x14ac:dyDescent="0.25">
      <c r="A1395" s="1">
        <f t="shared" si="219"/>
        <v>0.13630000000000131</v>
      </c>
      <c r="B1395" s="1">
        <f t="shared" si="210"/>
        <v>5.6832909835573</v>
      </c>
      <c r="C1395" s="1" t="str">
        <f t="shared" si="211"/>
        <v>5.6832909835573-5.0425731288344i</v>
      </c>
      <c r="D1395" s="1">
        <f t="shared" si="212"/>
        <v>-3.482685839965582</v>
      </c>
      <c r="E1395" s="1">
        <f t="shared" si="213"/>
        <v>-0.94238953873286191</v>
      </c>
      <c r="F1395" s="1">
        <f t="shared" si="214"/>
        <v>0.33451749922367835</v>
      </c>
      <c r="G1395" s="1" t="str">
        <f t="shared" si="215"/>
        <v>-0.942389538732862+0.334517499223678i</v>
      </c>
      <c r="H1395" s="1" t="str">
        <f t="shared" si="216"/>
        <v>-0.80930469346228+0.143880467109352i</v>
      </c>
      <c r="I1395" s="1">
        <f t="shared" si="217"/>
        <v>5.6832909835573</v>
      </c>
      <c r="J1395" s="1">
        <f t="shared" si="218"/>
        <v>-5.0425731288344</v>
      </c>
    </row>
    <row r="1396" spans="1:10" x14ac:dyDescent="0.25">
      <c r="A1396" s="1">
        <f t="shared" si="219"/>
        <v>0.1364000000000013</v>
      </c>
      <c r="B1396" s="1">
        <f t="shared" si="210"/>
        <v>5.6104828033461098</v>
      </c>
      <c r="C1396" s="1" t="str">
        <f t="shared" si="211"/>
        <v>5.61048280334611-5.04950212211744i</v>
      </c>
      <c r="D1396" s="1">
        <f t="shared" si="212"/>
        <v>-3.4852410019905018</v>
      </c>
      <c r="E1396" s="1">
        <f t="shared" si="213"/>
        <v>-0.94153171689256243</v>
      </c>
      <c r="F1396" s="1">
        <f t="shared" si="214"/>
        <v>0.33692436255833991</v>
      </c>
      <c r="G1396" s="1" t="str">
        <f t="shared" si="215"/>
        <v>-0.941531716892562+0.33692436255834i</v>
      </c>
      <c r="H1396" s="1" t="str">
        <f t="shared" si="216"/>
        <v>-0.808934414042397+0.145947899791551i</v>
      </c>
      <c r="I1396" s="1">
        <f t="shared" si="217"/>
        <v>5.6104828033461098</v>
      </c>
      <c r="J1396" s="1">
        <f t="shared" si="218"/>
        <v>-5.0495021221174401</v>
      </c>
    </row>
    <row r="1397" spans="1:10" x14ac:dyDescent="0.25">
      <c r="A1397" s="1">
        <f t="shared" si="219"/>
        <v>0.13650000000000129</v>
      </c>
      <c r="B1397" s="1">
        <f t="shared" si="210"/>
        <v>5.5385172755087302</v>
      </c>
      <c r="C1397" s="1" t="str">
        <f t="shared" si="211"/>
        <v>5.53851727550873-5.05531122376746i</v>
      </c>
      <c r="D1397" s="1">
        <f t="shared" si="212"/>
        <v>-3.4877961640154211</v>
      </c>
      <c r="E1397" s="1">
        <f t="shared" si="213"/>
        <v>-0.94066774793345798</v>
      </c>
      <c r="F1397" s="1">
        <f t="shared" si="214"/>
        <v>0.33932902616457145</v>
      </c>
      <c r="G1397" s="1" t="str">
        <f t="shared" si="215"/>
        <v>-0.940667747933458+0.339329026164571i</v>
      </c>
      <c r="H1397" s="1" t="str">
        <f t="shared" si="216"/>
        <v>-0.808558853211533+0.148014379601888i</v>
      </c>
      <c r="I1397" s="1">
        <f t="shared" si="217"/>
        <v>5.5385172755087302</v>
      </c>
      <c r="J1397" s="1">
        <f t="shared" si="218"/>
        <v>-5.0553112237674602</v>
      </c>
    </row>
    <row r="1398" spans="1:10" x14ac:dyDescent="0.25">
      <c r="A1398" s="1">
        <f t="shared" si="219"/>
        <v>0.13660000000000128</v>
      </c>
      <c r="B1398" s="1">
        <f t="shared" si="210"/>
        <v>5.4674012862239296</v>
      </c>
      <c r="C1398" s="1" t="str">
        <f t="shared" si="211"/>
        <v>5.46740128622393-5.06003983512437i</v>
      </c>
      <c r="D1398" s="1">
        <f t="shared" si="212"/>
        <v>-3.4903513260403405</v>
      </c>
      <c r="E1398" s="1">
        <f t="shared" si="213"/>
        <v>-0.93979763749627165</v>
      </c>
      <c r="F1398" s="1">
        <f t="shared" si="214"/>
        <v>0.34173147434268686</v>
      </c>
      <c r="G1398" s="1" t="str">
        <f t="shared" si="215"/>
        <v>-0.939797637496272+0.341731474342687i</v>
      </c>
      <c r="H1398" s="1" t="str">
        <f t="shared" si="216"/>
        <v>-0.808178013421668+0.150079893048629i</v>
      </c>
      <c r="I1398" s="1">
        <f t="shared" si="217"/>
        <v>5.4674012862239296</v>
      </c>
      <c r="J1398" s="1">
        <f t="shared" si="218"/>
        <v>-5.0600398351243703</v>
      </c>
    </row>
    <row r="1399" spans="1:10" x14ac:dyDescent="0.25">
      <c r="A1399" s="1">
        <f t="shared" si="219"/>
        <v>0.13670000000000126</v>
      </c>
      <c r="B1399" s="1">
        <f t="shared" si="210"/>
        <v>5.3971404622287098</v>
      </c>
      <c r="C1399" s="1" t="str">
        <f t="shared" si="211"/>
        <v>5.39714046222871-5.06372652045952i</v>
      </c>
      <c r="D1399" s="1">
        <f t="shared" si="212"/>
        <v>-3.4929064880652598</v>
      </c>
      <c r="E1399" s="1">
        <f t="shared" si="213"/>
        <v>-0.9389213912618235</v>
      </c>
      <c r="F1399" s="1">
        <f t="shared" si="214"/>
        <v>0.34413169140746369</v>
      </c>
      <c r="G1399" s="1" t="str">
        <f t="shared" si="215"/>
        <v>-0.938921391261824+0.344131691407464i</v>
      </c>
      <c r="H1399" s="1" t="str">
        <f t="shared" si="216"/>
        <v>-0.807791897159248+0.152144426646346i</v>
      </c>
      <c r="I1399" s="1">
        <f t="shared" si="217"/>
        <v>5.3971404622287098</v>
      </c>
      <c r="J1399" s="1">
        <f t="shared" si="218"/>
        <v>-5.0637265204595199</v>
      </c>
    </row>
    <row r="1400" spans="1:10" x14ac:dyDescent="0.25">
      <c r="A1400" s="1">
        <f t="shared" si="219"/>
        <v>0.13680000000000125</v>
      </c>
      <c r="B1400" s="1">
        <f t="shared" si="210"/>
        <v>5.3277392401443997</v>
      </c>
      <c r="C1400" s="1" t="str">
        <f t="shared" si="211"/>
        <v>5.3277392401444-5.06640899163488i</v>
      </c>
      <c r="D1400" s="1">
        <f t="shared" si="212"/>
        <v>-3.4954616500901792</v>
      </c>
      <c r="E1400" s="1">
        <f t="shared" si="213"/>
        <v>-0.93803901495099318</v>
      </c>
      <c r="F1400" s="1">
        <f t="shared" si="214"/>
        <v>0.34652966168824623</v>
      </c>
      <c r="G1400" s="1" t="str">
        <f t="shared" si="215"/>
        <v>-0.938039014950993+0.346529661688246i</v>
      </c>
      <c r="H1400" s="1" t="str">
        <f t="shared" si="216"/>
        <v>-0.807400506945166+0.154207966916011i</v>
      </c>
      <c r="I1400" s="1">
        <f t="shared" si="217"/>
        <v>5.3277392401443997</v>
      </c>
      <c r="J1400" s="1">
        <f t="shared" si="218"/>
        <v>-5.06640899163488</v>
      </c>
    </row>
    <row r="1401" spans="1:10" x14ac:dyDescent="0.25">
      <c r="A1401" s="1">
        <f t="shared" si="219"/>
        <v>0.13690000000000124</v>
      </c>
      <c r="B1401" s="1">
        <f t="shared" si="210"/>
        <v>5.2592009337071302</v>
      </c>
      <c r="C1401" s="1" t="str">
        <f t="shared" si="211"/>
        <v>5.25920093370713-5.06812409613941i</v>
      </c>
      <c r="D1401" s="1">
        <f t="shared" si="212"/>
        <v>-3.4980168121150985</v>
      </c>
      <c r="E1401" s="1">
        <f t="shared" si="213"/>
        <v>-0.93715051432468288</v>
      </c>
      <c r="F1401" s="1">
        <f t="shared" si="214"/>
        <v>0.34892536952904751</v>
      </c>
      <c r="G1401" s="1" t="str">
        <f t="shared" si="215"/>
        <v>-0.937150514324683+0.348925369529048i</v>
      </c>
      <c r="H1401" s="1" t="str">
        <f t="shared" si="216"/>
        <v>-0.807003845334753+0.156270500385082i</v>
      </c>
      <c r="I1401" s="1">
        <f t="shared" si="217"/>
        <v>5.2592009337071302</v>
      </c>
      <c r="J1401" s="1">
        <f t="shared" si="218"/>
        <v>-5.0681240961394103</v>
      </c>
    </row>
    <row r="1402" spans="1:10" x14ac:dyDescent="0.25">
      <c r="A1402" s="1">
        <f t="shared" si="219"/>
        <v>0.13700000000000123</v>
      </c>
      <c r="B1402" s="1">
        <f t="shared" si="210"/>
        <v>5.1915277988427802</v>
      </c>
      <c r="C1402" s="1" t="str">
        <f t="shared" si="211"/>
        <v>5.19152779884278-5.06890780825143i</v>
      </c>
      <c r="D1402" s="1">
        <f t="shared" si="212"/>
        <v>-3.5005719741400183</v>
      </c>
      <c r="E1402" s="1">
        <f t="shared" si="213"/>
        <v>-0.93625589518377916</v>
      </c>
      <c r="F1402" s="1">
        <f t="shared" si="214"/>
        <v>0.35131879928865223</v>
      </c>
      <c r="G1402" s="1" t="str">
        <f t="shared" si="215"/>
        <v>-0.936255895183779+0.351318799288652i</v>
      </c>
      <c r="H1402" s="1" t="str">
        <f t="shared" si="216"/>
        <v>-0.80660191491775+0.158332013587586i</v>
      </c>
      <c r="I1402" s="1">
        <f t="shared" si="217"/>
        <v>5.1915277988427802</v>
      </c>
      <c r="J1402" s="1">
        <f t="shared" si="218"/>
        <v>-5.0689078082514296</v>
      </c>
    </row>
    <row r="1403" spans="1:10" x14ac:dyDescent="0.25">
      <c r="A1403" s="1">
        <f t="shared" si="219"/>
        <v>0.13710000000000122</v>
      </c>
      <c r="B1403" s="1">
        <f t="shared" si="210"/>
        <v>5.1247210965414203</v>
      </c>
      <c r="C1403" s="1" t="str">
        <f t="shared" si="211"/>
        <v>5.12472109654142-5.06879522308726i</v>
      </c>
      <c r="D1403" s="1">
        <f t="shared" si="212"/>
        <v>-3.5031271361649376</v>
      </c>
      <c r="E1403" s="1">
        <f t="shared" si="213"/>
        <v>-0.93535516336911606</v>
      </c>
      <c r="F1403" s="1">
        <f t="shared" si="214"/>
        <v>0.3537099353407171</v>
      </c>
      <c r="G1403" s="1" t="str">
        <f t="shared" si="215"/>
        <v>-0.935355163369116+0.353709935340717i</v>
      </c>
      <c r="H1403" s="1" t="str">
        <f t="shared" si="216"/>
        <v>-0.806194718318302+0.160392493064215i</v>
      </c>
      <c r="I1403" s="1">
        <f t="shared" si="217"/>
        <v>5.1247210965414203</v>
      </c>
      <c r="J1403" s="1">
        <f t="shared" si="218"/>
        <v>-5.0687952230872604</v>
      </c>
    </row>
    <row r="1404" spans="1:10" x14ac:dyDescent="0.25">
      <c r="A1404" s="1">
        <f t="shared" si="219"/>
        <v>0.13720000000000121</v>
      </c>
      <c r="B1404" s="1">
        <f t="shared" si="210"/>
        <v>5.05878115350332</v>
      </c>
      <c r="C1404" s="1" t="str">
        <f t="shared" si="211"/>
        <v>5.05878115350332-5.06782055330443i</v>
      </c>
      <c r="D1404" s="1">
        <f t="shared" si="212"/>
        <v>-3.505682298189857</v>
      </c>
      <c r="E1404" s="1">
        <f t="shared" si="213"/>
        <v>-0.93444832476143569</v>
      </c>
      <c r="F1404" s="1">
        <f t="shared" si="214"/>
        <v>0.35609876207387525</v>
      </c>
      <c r="G1404" s="1" t="str">
        <f t="shared" si="215"/>
        <v>-0.934448324761436+0.356098762073875i</v>
      </c>
      <c r="H1404" s="1" t="str">
        <f t="shared" si="216"/>
        <v>-0.805782258194934+0.162451925362408i</v>
      </c>
      <c r="I1404" s="1">
        <f t="shared" si="217"/>
        <v>5.05878115350332</v>
      </c>
      <c r="J1404" s="1">
        <f t="shared" si="218"/>
        <v>-5.06782055330443</v>
      </c>
    </row>
    <row r="1405" spans="1:10" x14ac:dyDescent="0.25">
      <c r="A1405" s="1">
        <f t="shared" si="219"/>
        <v>0.1373000000000012</v>
      </c>
      <c r="B1405" s="1">
        <f t="shared" si="210"/>
        <v>4.9937074205391996</v>
      </c>
      <c r="C1405" s="1" t="str">
        <f t="shared" si="211"/>
        <v>4.9937074205392-5.06601712824035i</v>
      </c>
      <c r="D1405" s="1">
        <f t="shared" si="212"/>
        <v>-3.5082374602147763</v>
      </c>
      <c r="E1405" s="1">
        <f t="shared" si="213"/>
        <v>-0.93353538528135094</v>
      </c>
      <c r="F1405" s="1">
        <f t="shared" si="214"/>
        <v>0.35848526389183666</v>
      </c>
      <c r="G1405" s="1" t="str">
        <f t="shared" si="215"/>
        <v>-0.933535385281351+0.358485263891837i</v>
      </c>
      <c r="H1405" s="1" t="str">
        <f t="shared" si="216"/>
        <v>-0.805364537240536+0.164510297036442i</v>
      </c>
      <c r="I1405" s="1">
        <f t="shared" si="217"/>
        <v>4.9937074205391996</v>
      </c>
      <c r="J1405" s="1">
        <f t="shared" si="218"/>
        <v>-5.0660171282403503</v>
      </c>
    </row>
    <row r="1406" spans="1:10" x14ac:dyDescent="0.25">
      <c r="A1406" s="1">
        <f t="shared" si="219"/>
        <v>0.13740000000000119</v>
      </c>
      <c r="B1406" s="1">
        <f t="shared" si="210"/>
        <v>4.9294985287209503</v>
      </c>
      <c r="C1406" s="1" t="str">
        <f t="shared" si="211"/>
        <v>4.92949852872095-5.06341739527648i</v>
      </c>
      <c r="D1406" s="1">
        <f t="shared" si="212"/>
        <v>-3.5107926222396957</v>
      </c>
      <c r="E1406" s="1">
        <f t="shared" si="213"/>
        <v>-0.93261635088930606</v>
      </c>
      <c r="F1406" s="1">
        <f t="shared" si="214"/>
        <v>0.3608694252134903</v>
      </c>
      <c r="G1406" s="1" t="str">
        <f t="shared" si="215"/>
        <v>-0.932616350889306+0.36086942521349i</v>
      </c>
      <c r="H1406" s="1" t="str">
        <f t="shared" si="216"/>
        <v>-0.804941558182344+0.166567594647518i</v>
      </c>
      <c r="I1406" s="1">
        <f t="shared" si="217"/>
        <v>4.9294985287209503</v>
      </c>
      <c r="J1406" s="1">
        <f t="shared" si="218"/>
        <v>-5.0634173952764803</v>
      </c>
    </row>
    <row r="1407" spans="1:10" x14ac:dyDescent="0.25">
      <c r="A1407" s="1">
        <f t="shared" si="219"/>
        <v>0.13750000000000118</v>
      </c>
      <c r="B1407" s="1">
        <f t="shared" si="210"/>
        <v>4.8661523432892704</v>
      </c>
      <c r="C1407" s="1" t="str">
        <f t="shared" si="211"/>
        <v>4.86615234328927-5.0600529232302i</v>
      </c>
      <c r="D1407" s="1">
        <f t="shared" si="212"/>
        <v>-3.513347784264615</v>
      </c>
      <c r="E1407" s="1">
        <f t="shared" si="213"/>
        <v>-0.93169122758553824</v>
      </c>
      <c r="F1407" s="1">
        <f t="shared" si="214"/>
        <v>0.36325123047300589</v>
      </c>
      <c r="G1407" s="1" t="str">
        <f t="shared" si="215"/>
        <v>-0.931691227585538+0.363251230473006i</v>
      </c>
      <c r="H1407" s="1" t="str">
        <f t="shared" si="216"/>
        <v>-0.804513323781927+0.168623804763851i</v>
      </c>
      <c r="I1407" s="1">
        <f t="shared" si="217"/>
        <v>4.8661523432892704</v>
      </c>
      <c r="J1407" s="1">
        <f t="shared" si="218"/>
        <v>-5.0600529232301996</v>
      </c>
    </row>
    <row r="1408" spans="1:10" x14ac:dyDescent="0.25">
      <c r="A1408" s="1">
        <f t="shared" si="219"/>
        <v>0.13760000000000117</v>
      </c>
      <c r="B1408" s="1">
        <f t="shared" si="210"/>
        <v>4.8036660153332598</v>
      </c>
      <c r="C1408" s="1" t="str">
        <f t="shared" si="211"/>
        <v>4.80366601533326-5.05595440758489i</v>
      </c>
      <c r="D1408" s="1">
        <f t="shared" si="212"/>
        <v>-3.5159029462895348</v>
      </c>
      <c r="E1408" s="1">
        <f t="shared" si="213"/>
        <v>-0.93076002141003811</v>
      </c>
      <c r="F1408" s="1">
        <f t="shared" si="214"/>
        <v>0.36563066411993606</v>
      </c>
      <c r="G1408" s="1" t="str">
        <f t="shared" si="215"/>
        <v>-0.930760021410038+0.365630664119936i</v>
      </c>
      <c r="H1408" s="1" t="str">
        <f t="shared" si="216"/>
        <v>-0.804079836835161+0.170678913960754i</v>
      </c>
      <c r="I1408" s="1">
        <f t="shared" si="217"/>
        <v>4.8036660153332598</v>
      </c>
      <c r="J1408" s="1">
        <f t="shared" si="218"/>
        <v>-5.0559544075848901</v>
      </c>
    </row>
    <row r="1409" spans="1:10" x14ac:dyDescent="0.25">
      <c r="A1409" s="1">
        <f t="shared" si="219"/>
        <v>0.13770000000000115</v>
      </c>
      <c r="B1409" s="1">
        <f t="shared" si="210"/>
        <v>4.7420360312666201</v>
      </c>
      <c r="C1409" s="1" t="str">
        <f t="shared" si="211"/>
        <v>4.74203603126662-5.05115167738262i</v>
      </c>
      <c r="D1409" s="1">
        <f t="shared" si="212"/>
        <v>-3.5184581083144542</v>
      </c>
      <c r="E1409" s="1">
        <f t="shared" si="213"/>
        <v>-0.92982273844251084</v>
      </c>
      <c r="F1409" s="1">
        <f t="shared" si="214"/>
        <v>0.36800771061931586</v>
      </c>
      <c r="G1409" s="1" t="str">
        <f t="shared" si="215"/>
        <v>-0.929822738442511+0.368007710619316i</v>
      </c>
      <c r="H1409" s="1" t="str">
        <f t="shared" si="216"/>
        <v>-0.803641100172217+0.172732908820728i</v>
      </c>
      <c r="I1409" s="1">
        <f t="shared" si="217"/>
        <v>4.7420360312666201</v>
      </c>
      <c r="J1409" s="1">
        <f t="shared" si="218"/>
        <v>-5.0511516773826202</v>
      </c>
    </row>
    <row r="1410" spans="1:10" x14ac:dyDescent="0.25">
      <c r="A1410" s="1">
        <f t="shared" si="219"/>
        <v>0.13780000000000114</v>
      </c>
      <c r="B1410" s="1">
        <f t="shared" si="210"/>
        <v>4.6812582601306696</v>
      </c>
      <c r="C1410" s="1" t="str">
        <f t="shared" si="211"/>
        <v>4.68125826013067-5.0456737036108i</v>
      </c>
      <c r="D1410" s="1">
        <f t="shared" si="212"/>
        <v>-3.5210132703393735</v>
      </c>
      <c r="E1410" s="1">
        <f t="shared" si="213"/>
        <v>-0.92887938480233567</v>
      </c>
      <c r="F1410" s="1">
        <f t="shared" si="214"/>
        <v>0.37038235445176715</v>
      </c>
      <c r="G1410" s="1" t="str">
        <f t="shared" si="215"/>
        <v>-0.928879384802336+0.370382354451767i</v>
      </c>
      <c r="H1410" s="1" t="str">
        <f t="shared" si="216"/>
        <v>-0.803197116657541+0.17478577593355i</v>
      </c>
      <c r="I1410" s="1">
        <f t="shared" si="217"/>
        <v>4.6812582601306696</v>
      </c>
      <c r="J1410" s="1">
        <f t="shared" si="218"/>
        <v>-5.0456737036107997</v>
      </c>
    </row>
    <row r="1411" spans="1:10" x14ac:dyDescent="0.25">
      <c r="A1411" s="1">
        <f t="shared" si="219"/>
        <v>0.13790000000000113</v>
      </c>
      <c r="B1411" s="1">
        <f t="shared" si="210"/>
        <v>4.6213279987623199</v>
      </c>
      <c r="C1411" s="1" t="str">
        <f t="shared" si="211"/>
        <v>4.62132799876232-5.03954860892655i</v>
      </c>
      <c r="D1411" s="1">
        <f t="shared" si="212"/>
        <v>-3.5235684323642928</v>
      </c>
      <c r="E1411" s="1">
        <f t="shared" si="213"/>
        <v>-0.92792996664852645</v>
      </c>
      <c r="F1411" s="1">
        <f t="shared" si="214"/>
        <v>0.37275458011359786</v>
      </c>
      <c r="G1411" s="1" t="str">
        <f t="shared" si="215"/>
        <v>-0.927929966648526+0.372754580113598i</v>
      </c>
      <c r="H1411" s="1" t="str">
        <f t="shared" si="216"/>
        <v>-0.802747889189835+0.17683750189636i</v>
      </c>
      <c r="I1411" s="1">
        <f t="shared" si="217"/>
        <v>4.6213279987623199</v>
      </c>
      <c r="J1411" s="1">
        <f t="shared" si="218"/>
        <v>-5.03954860892655</v>
      </c>
    </row>
    <row r="1412" spans="1:10" x14ac:dyDescent="0.25">
      <c r="A1412" s="1">
        <f t="shared" si="219"/>
        <v>0.13800000000000112</v>
      </c>
      <c r="B1412" s="1">
        <f t="shared" si="210"/>
        <v>4.5622400148690803</v>
      </c>
      <c r="C1412" s="1" t="str">
        <f t="shared" si="211"/>
        <v>4.56224001486908-5.03280367857143i</v>
      </c>
      <c r="D1412" s="1">
        <f t="shared" si="212"/>
        <v>-3.5261235943892122</v>
      </c>
      <c r="E1412" s="1">
        <f t="shared" si="213"/>
        <v>-0.92697449017969136</v>
      </c>
      <c r="F1412" s="1">
        <f t="shared" si="214"/>
        <v>0.37512437211690386</v>
      </c>
      <c r="G1412" s="1" t="str">
        <f t="shared" si="215"/>
        <v>-0.926974490179691+0.375124372116904i</v>
      </c>
      <c r="H1412" s="1" t="str">
        <f t="shared" si="216"/>
        <v>-0.802293420702037+0.178888073313748i</v>
      </c>
      <c r="I1412" s="1">
        <f t="shared" si="217"/>
        <v>4.5622400148690803</v>
      </c>
      <c r="J1412" s="1">
        <f t="shared" si="218"/>
        <v>-5.0328036785714296</v>
      </c>
    </row>
    <row r="1413" spans="1:10" x14ac:dyDescent="0.25">
      <c r="A1413" s="1">
        <f t="shared" si="219"/>
        <v>0.13810000000000111</v>
      </c>
      <c r="B1413" s="1">
        <f t="shared" si="210"/>
        <v>4.50398858805824</v>
      </c>
      <c r="C1413" s="1" t="str">
        <f t="shared" si="211"/>
        <v>4.50398858805824-5.02546537233888i</v>
      </c>
      <c r="D1413" s="1">
        <f t="shared" si="212"/>
        <v>-3.5286787564141315</v>
      </c>
      <c r="E1413" s="1">
        <f t="shared" si="213"/>
        <v>-0.92601296163399238</v>
      </c>
      <c r="F1413" s="1">
        <f t="shared" si="214"/>
        <v>0.37749171498966999</v>
      </c>
      <c r="G1413" s="1" t="str">
        <f t="shared" si="215"/>
        <v>-0.926012961633992+0.37749171498967i</v>
      </c>
      <c r="H1413" s="1" t="str">
        <f t="shared" si="216"/>
        <v>-0.801833714161304+0.180937476797842i</v>
      </c>
      <c r="I1413" s="1">
        <f t="shared" si="217"/>
        <v>4.50398858805824</v>
      </c>
      <c r="J1413" s="1">
        <f t="shared" si="218"/>
        <v>-5.0254653723388802</v>
      </c>
    </row>
    <row r="1414" spans="1:10" x14ac:dyDescent="0.25">
      <c r="A1414" s="1">
        <f t="shared" si="219"/>
        <v>0.1382000000000011</v>
      </c>
      <c r="B1414" s="1">
        <f t="shared" si="210"/>
        <v>4.4465675488717604</v>
      </c>
      <c r="C1414" s="1" t="str">
        <f t="shared" si="211"/>
        <v>4.44656754887176-5.0175593374664i</v>
      </c>
      <c r="D1414" s="1">
        <f t="shared" si="212"/>
        <v>-3.5312339184390513</v>
      </c>
      <c r="E1414" s="1">
        <f t="shared" si="213"/>
        <v>-0.92504538728910435</v>
      </c>
      <c r="F1414" s="1">
        <f t="shared" si="214"/>
        <v>0.37985659327587151</v>
      </c>
      <c r="G1414" s="1" t="str">
        <f t="shared" si="215"/>
        <v>-0.925045387289104+0.379856593275872i</v>
      </c>
      <c r="H1414" s="1" t="str">
        <f t="shared" si="216"/>
        <v>-0.801368772568989+0.182985698968396i</v>
      </c>
      <c r="I1414" s="1">
        <f t="shared" si="217"/>
        <v>4.4465675488717604</v>
      </c>
      <c r="J1414" s="1">
        <f t="shared" si="218"/>
        <v>-5.0175593374664</v>
      </c>
    </row>
    <row r="1415" spans="1:10" x14ac:dyDescent="0.25">
      <c r="A1415" s="1">
        <f t="shared" si="219"/>
        <v>0.13830000000000109</v>
      </c>
      <c r="B1415" s="1">
        <f t="shared" si="210"/>
        <v>4.3899703158799097</v>
      </c>
      <c r="C1415" s="1" t="str">
        <f t="shared" si="211"/>
        <v>4.38997031587991-5.00911042233248i</v>
      </c>
      <c r="D1415" s="1">
        <f t="shared" si="212"/>
        <v>-3.5337890804639707</v>
      </c>
      <c r="E1415" s="1">
        <f t="shared" si="213"/>
        <v>-0.92407177346217495</v>
      </c>
      <c r="F1415" s="1">
        <f t="shared" si="214"/>
        <v>0.38221899153557343</v>
      </c>
      <c r="G1415" s="1" t="str">
        <f t="shared" si="215"/>
        <v>-0.924071773462175+0.382218991535573i</v>
      </c>
      <c r="H1415" s="1" t="str">
        <f t="shared" si="216"/>
        <v>-0.800898598960628+0.185032726452874i</v>
      </c>
      <c r="I1415" s="1">
        <f t="shared" si="217"/>
        <v>4.3899703158799097</v>
      </c>
      <c r="J1415" s="1">
        <f t="shared" si="218"/>
        <v>-5.0091104223324798</v>
      </c>
    </row>
    <row r="1416" spans="1:10" x14ac:dyDescent="0.25">
      <c r="A1416" s="1">
        <f t="shared" si="219"/>
        <v>0.13840000000000108</v>
      </c>
      <c r="B1416" s="1">
        <f t="shared" si="210"/>
        <v>4.3341899308909397</v>
      </c>
      <c r="C1416" s="1" t="str">
        <f t="shared" si="211"/>
        <v>4.33418993089094-5.00014269084768i</v>
      </c>
      <c r="D1416" s="1">
        <f t="shared" si="212"/>
        <v>-3.53634424248889</v>
      </c>
      <c r="E1416" s="1">
        <f t="shared" si="213"/>
        <v>-0.92309212650978212</v>
      </c>
      <c r="F1416" s="1">
        <f t="shared" si="214"/>
        <v>0.38457889434503356</v>
      </c>
      <c r="G1416" s="1" t="str">
        <f t="shared" si="215"/>
        <v>-0.923092126509782+0.384578894345034i</v>
      </c>
      <c r="H1416" s="1" t="str">
        <f t="shared" si="216"/>
        <v>-0.800423196405912+0.187078545886544i</v>
      </c>
      <c r="I1416" s="1">
        <f t="shared" si="217"/>
        <v>4.3341899308909397</v>
      </c>
      <c r="J1416" s="1">
        <f t="shared" si="218"/>
        <v>-5.0001426908476798</v>
      </c>
    </row>
    <row r="1417" spans="1:10" x14ac:dyDescent="0.25">
      <c r="A1417" s="1">
        <f t="shared" si="219"/>
        <v>0.13850000000000107</v>
      </c>
      <c r="B1417" s="1">
        <f t="shared" si="210"/>
        <v>4.2792190923350297</v>
      </c>
      <c r="C1417" s="1" t="str">
        <f t="shared" si="211"/>
        <v>4.27921909233503-4.99067943743718i</v>
      </c>
      <c r="D1417" s="1">
        <f t="shared" si="212"/>
        <v>-3.5388994045138094</v>
      </c>
      <c r="E1417" s="1">
        <f t="shared" si="213"/>
        <v>-0.92210645282789305</v>
      </c>
      <c r="F1417" s="1">
        <f t="shared" si="214"/>
        <v>0.38693628629680182</v>
      </c>
      <c r="G1417" s="1" t="str">
        <f t="shared" si="215"/>
        <v>-0.922106452827893+0.386936286296802i</v>
      </c>
      <c r="H1417" s="1" t="str">
        <f t="shared" si="216"/>
        <v>-0.799942568008674+0.189123143912557i</v>
      </c>
      <c r="I1417" s="1">
        <f t="shared" si="217"/>
        <v>4.2792190923350297</v>
      </c>
      <c r="J1417" s="1">
        <f t="shared" si="218"/>
        <v>-4.9906794374371799</v>
      </c>
    </row>
    <row r="1418" spans="1:10" x14ac:dyDescent="0.25">
      <c r="A1418" s="1">
        <f t="shared" si="219"/>
        <v>0.13860000000000106</v>
      </c>
      <c r="B1418" s="1">
        <f t="shared" si="210"/>
        <v>4.2250501868817603</v>
      </c>
      <c r="C1418" s="1" t="str">
        <f t="shared" si="211"/>
        <v>4.22505018688176-4.98074320251936i</v>
      </c>
      <c r="D1418" s="1">
        <f t="shared" si="212"/>
        <v>-3.5414545665387287</v>
      </c>
      <c r="E1418" s="1">
        <f t="shared" si="213"/>
        <v>-0.92111475885182303</v>
      </c>
      <c r="F1418" s="1">
        <f t="shared" si="214"/>
        <v>0.38929115199982123</v>
      </c>
      <c r="G1418" s="1" t="str">
        <f t="shared" si="215"/>
        <v>-0.921114758851823+0.389291151999821i</v>
      </c>
      <c r="H1418" s="1" t="str">
        <f t="shared" si="216"/>
        <v>-0.799456716906863+0.191166507182041i</v>
      </c>
      <c r="I1418" s="1">
        <f t="shared" si="217"/>
        <v>4.2250501868817603</v>
      </c>
      <c r="J1418" s="1">
        <f t="shared" si="218"/>
        <v>-4.9807432025193599</v>
      </c>
    </row>
    <row r="1419" spans="1:10" x14ac:dyDescent="0.25">
      <c r="A1419" s="1">
        <f t="shared" si="219"/>
        <v>0.13870000000000104</v>
      </c>
      <c r="B1419" s="1">
        <f t="shared" si="210"/>
        <v>4.1716753193525902</v>
      </c>
      <c r="C1419" s="1" t="str">
        <f t="shared" si="211"/>
        <v>4.17167531935259-4.97035578839336i</v>
      </c>
      <c r="D1419" s="1">
        <f t="shared" si="212"/>
        <v>-3.544009728563648</v>
      </c>
      <c r="E1419" s="1">
        <f t="shared" si="213"/>
        <v>-0.92011705105619257</v>
      </c>
      <c r="F1419" s="1">
        <f t="shared" si="214"/>
        <v>0.3916434760795281</v>
      </c>
      <c r="G1419" s="1" t="str">
        <f t="shared" si="215"/>
        <v>-0.920117051056193+0.391643476079528i</v>
      </c>
      <c r="H1419" s="1" t="str">
        <f t="shared" si="216"/>
        <v>-0.798965646272528+0.193208622354186i</v>
      </c>
      <c r="I1419" s="1">
        <f t="shared" si="217"/>
        <v>4.1716753193525902</v>
      </c>
      <c r="J1419" s="1">
        <f t="shared" si="218"/>
        <v>-4.97035578839336</v>
      </c>
    </row>
    <row r="1420" spans="1:10" x14ac:dyDescent="0.25">
      <c r="A1420" s="1">
        <f t="shared" si="219"/>
        <v>0.13880000000000103</v>
      </c>
      <c r="B1420" s="1">
        <f t="shared" si="210"/>
        <v>4.1190863409892904</v>
      </c>
      <c r="C1420" s="1" t="str">
        <f t="shared" si="211"/>
        <v>4.11908634098929-4.95953827545458i</v>
      </c>
      <c r="D1420" s="1">
        <f t="shared" si="212"/>
        <v>-3.5465648905885678</v>
      </c>
      <c r="E1420" s="1">
        <f t="shared" si="213"/>
        <v>-0.91911333595488554</v>
      </c>
      <c r="F1420" s="1">
        <f t="shared" si="214"/>
        <v>0.3939932431779532</v>
      </c>
      <c r="G1420" s="1" t="str">
        <f t="shared" si="215"/>
        <v>-0.919113335954886+0.393993243177953i</v>
      </c>
      <c r="H1420" s="1" t="str">
        <f t="shared" si="216"/>
        <v>-0.798469359311796+0.195249476096329i</v>
      </c>
      <c r="I1420" s="1">
        <f t="shared" si="217"/>
        <v>4.1190863409892904</v>
      </c>
      <c r="J1420" s="1">
        <f t="shared" si="218"/>
        <v>-4.9595382754545803</v>
      </c>
    </row>
    <row r="1421" spans="1:10" x14ac:dyDescent="0.25">
      <c r="A1421" s="1">
        <f t="shared" si="219"/>
        <v>0.13890000000000102</v>
      </c>
      <c r="B1421" s="1">
        <f t="shared" si="210"/>
        <v>4.0672748761398196</v>
      </c>
      <c r="C1421" s="1" t="str">
        <f t="shared" si="211"/>
        <v>4.06727487613982-4.94831103866434i</v>
      </c>
      <c r="D1421" s="1">
        <f t="shared" si="212"/>
        <v>-3.5491200526134872</v>
      </c>
      <c r="E1421" s="1">
        <f t="shared" si="213"/>
        <v>-0.91810362010100699</v>
      </c>
      <c r="F1421" s="1">
        <f t="shared" si="214"/>
        <v>0.39634043795382012</v>
      </c>
      <c r="G1421" s="1" t="str">
        <f t="shared" si="215"/>
        <v>-0.918103620101007+0.39634043795382i</v>
      </c>
      <c r="H1421" s="1" t="str">
        <f t="shared" si="216"/>
        <v>-0.797967859264849+0.197289055084043i</v>
      </c>
      <c r="I1421" s="1">
        <f t="shared" si="217"/>
        <v>4.0672748761398196</v>
      </c>
      <c r="J1421" s="1">
        <f t="shared" si="218"/>
        <v>-4.9483110386643396</v>
      </c>
    </row>
    <row r="1422" spans="1:10" x14ac:dyDescent="0.25">
      <c r="A1422" s="1">
        <f t="shared" si="219"/>
        <v>0.13900000000000101</v>
      </c>
      <c r="B1422" s="1">
        <f t="shared" si="210"/>
        <v>4.0162323474231698</v>
      </c>
      <c r="C1422" s="1" t="str">
        <f t="shared" si="211"/>
        <v>4.01623234742317-4.93669376420616i</v>
      </c>
      <c r="D1422" s="1">
        <f t="shared" si="212"/>
        <v>-3.5516752146384065</v>
      </c>
      <c r="E1422" s="1">
        <f t="shared" si="213"/>
        <v>-0.91708791008683943</v>
      </c>
      <c r="F1422" s="1">
        <f t="shared" si="214"/>
        <v>0.39868504508264796</v>
      </c>
      <c r="G1422" s="1" t="str">
        <f t="shared" si="215"/>
        <v>-0.917087910086839+0.398685045082648i</v>
      </c>
      <c r="H1422" s="1" t="str">
        <f t="shared" si="216"/>
        <v>-0.797461149405906+0.199327346001223i</v>
      </c>
      <c r="I1422" s="1">
        <f t="shared" si="217"/>
        <v>4.0162323474231698</v>
      </c>
      <c r="J1422" s="1">
        <f t="shared" si="218"/>
        <v>-4.9366937642061597</v>
      </c>
    </row>
    <row r="1423" spans="1:10" x14ac:dyDescent="0.25">
      <c r="A1423" s="1">
        <f t="shared" si="219"/>
        <v>0.139100000000001</v>
      </c>
      <c r="B1423" s="1">
        <f t="shared" si="210"/>
        <v>3.96594999943393</v>
      </c>
      <c r="C1423" s="1" t="str">
        <f t="shared" si="211"/>
        <v>3.96594999943393-4.92470546626647i</v>
      </c>
      <c r="D1423" s="1">
        <f t="shared" si="212"/>
        <v>-3.5542303766633259</v>
      </c>
      <c r="E1423" s="1">
        <f t="shared" si="213"/>
        <v>-0.91606621254380083</v>
      </c>
      <c r="F1423" s="1">
        <f t="shared" si="214"/>
        <v>0.40102704925684995</v>
      </c>
      <c r="G1423" s="1" t="str">
        <f t="shared" si="215"/>
        <v>-0.916066212543801+0.40102704925685i</v>
      </c>
      <c r="H1423" s="1" t="str">
        <f t="shared" si="216"/>
        <v>-0.7969492330432+0.201364335540176i</v>
      </c>
      <c r="I1423" s="1">
        <f t="shared" si="217"/>
        <v>3.96594999943393</v>
      </c>
      <c r="J1423" s="1">
        <f t="shared" si="218"/>
        <v>-4.9247054662664702</v>
      </c>
    </row>
    <row r="1424" spans="1:10" x14ac:dyDescent="0.25">
      <c r="A1424" s="1">
        <f t="shared" si="219"/>
        <v>0.13920000000000099</v>
      </c>
      <c r="B1424" s="1">
        <f t="shared" si="210"/>
        <v>3.9164189210473901</v>
      </c>
      <c r="C1424" s="1" t="str">
        <f t="shared" si="211"/>
        <v>3.91641892104739-4.91236450388396i</v>
      </c>
      <c r="D1424" s="1">
        <f t="shared" si="212"/>
        <v>-3.5567855386882452</v>
      </c>
      <c r="E1424" s="1">
        <f t="shared" si="213"/>
        <v>-0.91503853414240044</v>
      </c>
      <c r="F1424" s="1">
        <f t="shared" si="214"/>
        <v>0.40336643518583337</v>
      </c>
      <c r="G1424" s="1" t="str">
        <f t="shared" si="215"/>
        <v>-0.9150385341424+0.403366435185833i</v>
      </c>
      <c r="H1424" s="1" t="str">
        <f t="shared" si="216"/>
        <v>-0.796432113518954+0.203400010401703i</v>
      </c>
      <c r="I1424" s="1">
        <f t="shared" si="217"/>
        <v>3.9164189210473901</v>
      </c>
      <c r="J1424" s="1">
        <f t="shared" si="218"/>
        <v>-4.9123645038839596</v>
      </c>
    </row>
    <row r="1425" spans="1:10" x14ac:dyDescent="0.25">
      <c r="A1425" s="1">
        <f t="shared" si="219"/>
        <v>0.13930000000000098</v>
      </c>
      <c r="B1425" s="1">
        <f t="shared" si="210"/>
        <v>3.8676300663841401</v>
      </c>
      <c r="C1425" s="1" t="str">
        <f t="shared" si="211"/>
        <v>3.86763006638414-4.89968859781636i</v>
      </c>
      <c r="D1425" s="1">
        <f t="shared" si="212"/>
        <v>-3.5593407007131646</v>
      </c>
      <c r="E1425" s="1">
        <f t="shared" si="213"/>
        <v>-0.91400488159219584</v>
      </c>
      <c r="F1425" s="1">
        <f t="shared" si="214"/>
        <v>0.4057031875960998</v>
      </c>
      <c r="G1425" s="1" t="str">
        <f t="shared" si="215"/>
        <v>-0.914004881592196+0.4057031875961i</v>
      </c>
      <c r="H1425" s="1" t="str">
        <f t="shared" si="216"/>
        <v>-0.795909794209365+0.20543435729519i</v>
      </c>
      <c r="I1425" s="1">
        <f t="shared" si="217"/>
        <v>3.8676300663841401</v>
      </c>
      <c r="J1425" s="1">
        <f t="shared" si="218"/>
        <v>-4.8996885978163602</v>
      </c>
    </row>
    <row r="1426" spans="1:10" x14ac:dyDescent="0.25">
      <c r="A1426" s="1">
        <f t="shared" si="219"/>
        <v>0.13940000000000097</v>
      </c>
      <c r="B1426" s="1">
        <f t="shared" si="210"/>
        <v>3.8195742744930401</v>
      </c>
      <c r="C1426" s="1" t="str">
        <f t="shared" si="211"/>
        <v>3.81957427449304-4.88669484737827i</v>
      </c>
      <c r="D1426" s="1">
        <f t="shared" si="212"/>
        <v>-3.5618958627380843</v>
      </c>
      <c r="E1426" s="1">
        <f t="shared" si="213"/>
        <v>-0.91296526164174863</v>
      </c>
      <c r="F1426" s="1">
        <f t="shared" si="214"/>
        <v>0.40803729123134508</v>
      </c>
      <c r="G1426" s="1" t="str">
        <f t="shared" si="215"/>
        <v>-0.912965261641749+0.408037291231345i</v>
      </c>
      <c r="H1426" s="1" t="str">
        <f t="shared" si="216"/>
        <v>-0.795382278524576+0.207467362938693i</v>
      </c>
      <c r="I1426" s="1">
        <f t="shared" si="217"/>
        <v>3.8195742744930401</v>
      </c>
      <c r="J1426" s="1">
        <f t="shared" si="218"/>
        <v>-4.8866948473782701</v>
      </c>
    </row>
    <row r="1427" spans="1:10" x14ac:dyDescent="0.25">
      <c r="A1427" s="1">
        <f t="shared" si="219"/>
        <v>0.13950000000000096</v>
      </c>
      <c r="B1427" s="1">
        <f t="shared" si="210"/>
        <v>3.7722422878097999</v>
      </c>
      <c r="C1427" s="1" t="str">
        <f t="shared" si="211"/>
        <v>3.7722422878098-4.87339974720881i</v>
      </c>
      <c r="D1427" s="1">
        <f t="shared" si="212"/>
        <v>-3.5644510247630037</v>
      </c>
      <c r="E1427" s="1">
        <f t="shared" si="213"/>
        <v>-0.91191968107858135</v>
      </c>
      <c r="F1427" s="1">
        <f t="shared" si="214"/>
        <v>0.41036873085255715</v>
      </c>
      <c r="G1427" s="1" t="str">
        <f t="shared" si="215"/>
        <v>-0.911919681078581+0.410368730852557i</v>
      </c>
      <c r="H1427" s="1" t="str">
        <f t="shared" si="216"/>
        <v>-0.794849569908658+0.209499014059022i</v>
      </c>
      <c r="I1427" s="1">
        <f t="shared" si="217"/>
        <v>3.7722422878097999</v>
      </c>
      <c r="J1427" s="1">
        <f t="shared" si="218"/>
        <v>-4.8733997472088104</v>
      </c>
    </row>
    <row r="1428" spans="1:10" x14ac:dyDescent="0.25">
      <c r="A1428" s="1">
        <f t="shared" si="219"/>
        <v>0.13960000000000095</v>
      </c>
      <c r="B1428" s="1">
        <f t="shared" si="210"/>
        <v>3.7256247694470002</v>
      </c>
      <c r="C1428" s="1" t="str">
        <f t="shared" si="211"/>
        <v>3.725624769447-4.85981920393165i</v>
      </c>
      <c r="D1428" s="1">
        <f t="shared" si="212"/>
        <v>-3.567006186787923</v>
      </c>
      <c r="E1428" s="1">
        <f t="shared" si="213"/>
        <v>-0.91086814672913186</v>
      </c>
      <c r="F1428" s="1">
        <f t="shared" si="214"/>
        <v>0.41269749123811822</v>
      </c>
      <c r="G1428" s="1" t="str">
        <f t="shared" si="215"/>
        <v>-0.910868146729132+0.412697491238118i</v>
      </c>
      <c r="H1428" s="1" t="str">
        <f t="shared" si="216"/>
        <v>-0.794311671839586+0.211529297391835i</v>
      </c>
      <c r="I1428" s="1">
        <f t="shared" si="217"/>
        <v>3.7256247694470002</v>
      </c>
      <c r="J1428" s="1">
        <f t="shared" si="218"/>
        <v>-4.8598192039316501</v>
      </c>
    </row>
    <row r="1429" spans="1:10" x14ac:dyDescent="0.25">
      <c r="A1429" s="1">
        <f t="shared" si="219"/>
        <v>0.13970000000000093</v>
      </c>
      <c r="B1429" s="1">
        <f t="shared" si="210"/>
        <v>3.6797123193704602</v>
      </c>
      <c r="C1429" s="1" t="str">
        <f t="shared" si="211"/>
        <v>3.67971231937046-4.84596855267365i</v>
      </c>
      <c r="D1429" s="1">
        <f t="shared" si="212"/>
        <v>-3.5695613488128424</v>
      </c>
      <c r="E1429" s="1">
        <f t="shared" si="213"/>
        <v>-0.9098106654587097</v>
      </c>
      <c r="F1429" s="1">
        <f t="shared" si="214"/>
        <v>0.41502355718390238</v>
      </c>
      <c r="G1429" s="1" t="str">
        <f t="shared" si="215"/>
        <v>-0.90981066545871+0.415023557183902i</v>
      </c>
      <c r="H1429" s="1" t="str">
        <f t="shared" si="216"/>
        <v>-0.793768587829214+0.213558199681717i</v>
      </c>
      <c r="I1429" s="1">
        <f t="shared" si="217"/>
        <v>3.6797123193704602</v>
      </c>
      <c r="J1429" s="1">
        <f t="shared" si="218"/>
        <v>-4.84596855267365</v>
      </c>
    </row>
    <row r="1430" spans="1:10" x14ac:dyDescent="0.25">
      <c r="A1430" s="1">
        <f t="shared" si="219"/>
        <v>0.13980000000000092</v>
      </c>
      <c r="B1430" s="1">
        <f t="shared" si="210"/>
        <v>3.6344954895148902</v>
      </c>
      <c r="C1430" s="1" t="str">
        <f t="shared" si="211"/>
        <v>3.63449548951489-4.83186257341313i</v>
      </c>
      <c r="D1430" s="1">
        <f t="shared" si="212"/>
        <v>-3.5721165108377617</v>
      </c>
      <c r="E1430" s="1">
        <f t="shared" si="213"/>
        <v>-0.9087472441714507</v>
      </c>
      <c r="F1430" s="1">
        <f t="shared" si="214"/>
        <v>0.41734691350337533</v>
      </c>
      <c r="G1430" s="1" t="str">
        <f t="shared" si="215"/>
        <v>-0.908747244171451+0.417346913503375i</v>
      </c>
      <c r="H1430" s="1" t="str">
        <f t="shared" si="216"/>
        <v>-0.793220321423257+0.215585707682271i</v>
      </c>
      <c r="I1430" s="1">
        <f t="shared" si="217"/>
        <v>3.6344954895148902</v>
      </c>
      <c r="J1430" s="1">
        <f t="shared" si="218"/>
        <v>-4.8318625734131304</v>
      </c>
    </row>
    <row r="1431" spans="1:10" x14ac:dyDescent="0.25">
      <c r="A1431" s="1">
        <f t="shared" si="219"/>
        <v>0.13990000000000091</v>
      </c>
      <c r="B1431" s="1">
        <f t="shared" si="210"/>
        <v>3.5899647978901901</v>
      </c>
      <c r="C1431" s="1" t="str">
        <f t="shared" si="211"/>
        <v>3.58996479789019-4.81751550713039i</v>
      </c>
      <c r="D1431" s="1">
        <f t="shared" si="212"/>
        <v>-3.5746716728626811</v>
      </c>
      <c r="E1431" s="1">
        <f t="shared" si="213"/>
        <v>-0.90767788981027231</v>
      </c>
      <c r="F1431" s="1">
        <f t="shared" si="214"/>
        <v>0.41966754502769354</v>
      </c>
      <c r="G1431" s="1" t="str">
        <f t="shared" si="215"/>
        <v>-0.907677889810272+0.419667545027694i</v>
      </c>
      <c r="H1431" s="1" t="str">
        <f t="shared" si="216"/>
        <v>-0.792666876201263+0.217611808156202i</v>
      </c>
      <c r="I1431" s="1">
        <f t="shared" si="217"/>
        <v>3.5899647978901901</v>
      </c>
      <c r="J1431" s="1">
        <f t="shared" si="218"/>
        <v>-4.8175155071303903</v>
      </c>
    </row>
    <row r="1432" spans="1:10" x14ac:dyDescent="0.25">
      <c r="A1432" s="1">
        <f t="shared" si="219"/>
        <v>0.1400000000000009</v>
      </c>
      <c r="B1432" s="1">
        <f t="shared" si="210"/>
        <v>3.54611074172889</v>
      </c>
      <c r="C1432" s="1" t="str">
        <f t="shared" si="211"/>
        <v>3.54611074172889-4.80294107173867i</v>
      </c>
      <c r="D1432" s="1">
        <f t="shared" si="212"/>
        <v>-3.5772268348876008</v>
      </c>
      <c r="E1432" s="1">
        <f t="shared" si="213"/>
        <v>-0.90660260935682802</v>
      </c>
      <c r="F1432" s="1">
        <f t="shared" si="214"/>
        <v>0.42198543660580362</v>
      </c>
      <c r="G1432" s="1" t="str">
        <f t="shared" si="215"/>
        <v>-0.906602609356828+0.421985436605804i</v>
      </c>
      <c r="H1432" s="1" t="str">
        <f t="shared" si="216"/>
        <v>-0.792108255776594+0.219636487875405i</v>
      </c>
      <c r="I1432" s="1">
        <f t="shared" si="217"/>
        <v>3.54611074172889</v>
      </c>
      <c r="J1432" s="1">
        <f t="shared" si="218"/>
        <v>-4.8029410717386698</v>
      </c>
    </row>
    <row r="1433" spans="1:10" x14ac:dyDescent="0.25">
      <c r="A1433" s="1">
        <f t="shared" si="219"/>
        <v>0.14010000000000089</v>
      </c>
      <c r="B1433" s="1">
        <f t="shared" si="210"/>
        <v>3.5029238097224402</v>
      </c>
      <c r="C1433" s="1" t="str">
        <f t="shared" si="211"/>
        <v>3.50292380972244-4.7881524777739i</v>
      </c>
      <c r="D1433" s="1">
        <f t="shared" si="212"/>
        <v>-3.5797819969125202</v>
      </c>
      <c r="E1433" s="1">
        <f t="shared" si="213"/>
        <v>-0.90552140983146234</v>
      </c>
      <c r="F1433" s="1">
        <f t="shared" si="214"/>
        <v>0.42430057310453961</v>
      </c>
      <c r="G1433" s="1" t="str">
        <f t="shared" si="215"/>
        <v>-0.905521409831462+0.42430057310454i</v>
      </c>
      <c r="H1433" s="1" t="str">
        <f t="shared" si="216"/>
        <v>-0.791544463796397+0.221659733621052i</v>
      </c>
      <c r="I1433" s="1">
        <f t="shared" si="217"/>
        <v>3.5029238097224402</v>
      </c>
      <c r="J1433" s="1">
        <f t="shared" si="218"/>
        <v>-4.7881524777738997</v>
      </c>
    </row>
    <row r="1434" spans="1:10" x14ac:dyDescent="0.25">
      <c r="A1434" s="1">
        <f t="shared" si="219"/>
        <v>0.14020000000000088</v>
      </c>
      <c r="B1434" s="1">
        <f t="shared" si="210"/>
        <v>3.4603944933932902</v>
      </c>
      <c r="C1434" s="1" t="str">
        <f t="shared" si="211"/>
        <v>3.46039449339329-4.77316244382673i</v>
      </c>
      <c r="D1434" s="1">
        <f t="shared" si="212"/>
        <v>-3.5823371589374395</v>
      </c>
      <c r="E1434" s="1">
        <f t="shared" si="213"/>
        <v>-0.90443429829316402</v>
      </c>
      <c r="F1434" s="1">
        <f t="shared" si="214"/>
        <v>0.42661293940872441</v>
      </c>
      <c r="G1434" s="1" t="str">
        <f t="shared" si="215"/>
        <v>-0.904434298293164+0.426612939408724i</v>
      </c>
      <c r="H1434" s="1" t="str">
        <f t="shared" si="216"/>
        <v>-0.790975503941585+0.223681532183674i</v>
      </c>
      <c r="I1434" s="1">
        <f t="shared" si="217"/>
        <v>3.4603944933932902</v>
      </c>
      <c r="J1434" s="1">
        <f t="shared" si="218"/>
        <v>-4.7731624438267302</v>
      </c>
    </row>
    <row r="1435" spans="1:10" x14ac:dyDescent="0.25">
      <c r="A1435" s="1">
        <f t="shared" si="219"/>
        <v>0.14030000000000087</v>
      </c>
      <c r="B1435" s="1">
        <f t="shared" si="210"/>
        <v>3.4185132976478001</v>
      </c>
      <c r="C1435" s="1" t="str">
        <f t="shared" si="211"/>
        <v>3.4185132976478-4.75798321170148i</v>
      </c>
      <c r="D1435" s="1">
        <f t="shared" si="212"/>
        <v>-3.5848923209623589</v>
      </c>
      <c r="E1435" s="1">
        <f t="shared" si="213"/>
        <v>-0.90334128183952056</v>
      </c>
      <c r="F1435" s="1">
        <f t="shared" si="214"/>
        <v>0.42892252042126655</v>
      </c>
      <c r="G1435" s="1" t="str">
        <f t="shared" si="215"/>
        <v>-0.903341281839521+0.428922520421267i</v>
      </c>
      <c r="H1435" s="1" t="str">
        <f t="shared" si="216"/>
        <v>-0.790401379926813+0.225701870363255i</v>
      </c>
      <c r="I1435" s="1">
        <f t="shared" si="217"/>
        <v>3.4185132976478001</v>
      </c>
      <c r="J1435" s="1">
        <f t="shared" si="218"/>
        <v>-4.7579832117014798</v>
      </c>
    </row>
    <row r="1436" spans="1:10" x14ac:dyDescent="0.25">
      <c r="A1436" s="1">
        <f t="shared" si="219"/>
        <v>0.14040000000000086</v>
      </c>
      <c r="B1436" s="1">
        <f t="shared" si="210"/>
        <v>3.3772707505528898</v>
      </c>
      <c r="C1436" s="1" t="str">
        <f t="shared" si="211"/>
        <v>3.37727075055289-4.74262656128864i</v>
      </c>
      <c r="D1436" s="1">
        <f t="shared" si="212"/>
        <v>-3.5874474829872782</v>
      </c>
      <c r="E1436" s="1">
        <f t="shared" si="213"/>
        <v>-0.90224236760667187</v>
      </c>
      <c r="F1436" s="1">
        <f t="shared" si="214"/>
        <v>0.43122930106325946</v>
      </c>
      <c r="G1436" s="1" t="str">
        <f t="shared" si="215"/>
        <v>-0.902242367606672+0.431229301063259i</v>
      </c>
      <c r="H1436" s="1" t="str">
        <f t="shared" si="216"/>
        <v>-0.789822095500448+0.227720734969309i</v>
      </c>
      <c r="I1436" s="1">
        <f t="shared" si="217"/>
        <v>3.3772707505528898</v>
      </c>
      <c r="J1436" s="1">
        <f t="shared" si="218"/>
        <v>-4.74262656128864</v>
      </c>
    </row>
    <row r="1437" spans="1:10" x14ac:dyDescent="0.25">
      <c r="A1437" s="1">
        <f t="shared" si="219"/>
        <v>0.14050000000000085</v>
      </c>
      <c r="B1437" s="1">
        <f t="shared" si="210"/>
        <v>3.3366574123782402</v>
      </c>
      <c r="C1437" s="1" t="str">
        <f t="shared" si="211"/>
        <v>3.33665741237824-4.72710382514113i</v>
      </c>
      <c r="D1437" s="1">
        <f t="shared" si="212"/>
        <v>-3.5900026450121976</v>
      </c>
      <c r="E1437" s="1">
        <f t="shared" si="213"/>
        <v>-0.90113756276926338</v>
      </c>
      <c r="F1437" s="1">
        <f t="shared" si="214"/>
        <v>0.43353326627407957</v>
      </c>
      <c r="G1437" s="1" t="str">
        <f t="shared" si="215"/>
        <v>-0.901137562769263+0.43353326627408i</v>
      </c>
      <c r="H1437" s="1" t="str">
        <f t="shared" si="216"/>
        <v>-0.789237654444552+0.229738112820976i</v>
      </c>
      <c r="I1437" s="1">
        <f t="shared" si="217"/>
        <v>3.3366574123782402</v>
      </c>
      <c r="J1437" s="1">
        <f t="shared" si="218"/>
        <v>-4.7271038251411301</v>
      </c>
    </row>
    <row r="1438" spans="1:10" x14ac:dyDescent="0.25">
      <c r="A1438" s="1">
        <f t="shared" si="219"/>
        <v>0.14060000000000084</v>
      </c>
      <c r="B1438" s="1">
        <f t="shared" si="210"/>
        <v>3.2966638839443201</v>
      </c>
      <c r="C1438" s="1" t="str">
        <f t="shared" si="211"/>
        <v>3.29666388394432-4.71142590274492i</v>
      </c>
      <c r="D1438" s="1">
        <f t="shared" si="212"/>
        <v>-3.5925578070371169</v>
      </c>
      <c r="E1438" s="1">
        <f t="shared" si="213"/>
        <v>-0.90002687454039954</v>
      </c>
      <c r="F1438" s="1">
        <f t="shared" si="214"/>
        <v>0.43583440101148502</v>
      </c>
      <c r="G1438" s="1" t="str">
        <f t="shared" si="215"/>
        <v>-0.9000268745404+0.435834401011485i</v>
      </c>
      <c r="H1438" s="1" t="str">
        <f t="shared" si="216"/>
        <v>-0.788648060574852+0.231753990747097i</v>
      </c>
      <c r="I1438" s="1">
        <f t="shared" si="217"/>
        <v>3.2966638839443201</v>
      </c>
      <c r="J1438" s="1">
        <f t="shared" si="218"/>
        <v>-4.7114259027449199</v>
      </c>
    </row>
    <row r="1439" spans="1:10" x14ac:dyDescent="0.25">
      <c r="A1439" s="1">
        <f t="shared" si="219"/>
        <v>0.14070000000000082</v>
      </c>
      <c r="B1439" s="1">
        <f t="shared" si="210"/>
        <v>3.2572808143134799</v>
      </c>
      <c r="C1439" s="1" t="str">
        <f t="shared" si="211"/>
        <v>3.25728081431348-4.69560327447694i</v>
      </c>
      <c r="D1439" s="1">
        <f t="shared" si="212"/>
        <v>-3.5951129690620367</v>
      </c>
      <c r="E1439" s="1">
        <f t="shared" si="213"/>
        <v>-0.89891031017159639</v>
      </c>
      <c r="F1439" s="1">
        <f t="shared" si="214"/>
        <v>0.43813269025171397</v>
      </c>
      <c r="G1439" s="1" t="str">
        <f t="shared" si="215"/>
        <v>-0.898910310171596+0.438132690251714i</v>
      </c>
      <c r="H1439" s="1" t="str">
        <f t="shared" si="216"/>
        <v>-0.788053317740718+0.23376835558631i</v>
      </c>
      <c r="I1439" s="1">
        <f t="shared" si="217"/>
        <v>3.2572808143134799</v>
      </c>
      <c r="J1439" s="1">
        <f t="shared" si="218"/>
        <v>-4.69560327447694</v>
      </c>
    </row>
    <row r="1440" spans="1:10" x14ac:dyDescent="0.25">
      <c r="A1440" s="1">
        <f t="shared" si="219"/>
        <v>0.14080000000000081</v>
      </c>
      <c r="B1440" s="1">
        <f t="shared" si="210"/>
        <v>3.2184989078620201</v>
      </c>
      <c r="C1440" s="1" t="str">
        <f t="shared" si="211"/>
        <v>3.21849890786202-4.67964601524508i</v>
      </c>
      <c r="D1440" s="1">
        <f t="shared" si="212"/>
        <v>-3.597668131086956</v>
      </c>
      <c r="E1440" s="1">
        <f t="shared" si="213"/>
        <v>-0.89778787695273499</v>
      </c>
      <c r="F1440" s="1">
        <f t="shared" si="214"/>
        <v>0.44042811898958123</v>
      </c>
      <c r="G1440" s="1" t="str">
        <f t="shared" si="215"/>
        <v>-0.897787876952735+0.440428118989581i</v>
      </c>
      <c r="H1440" s="1" t="str">
        <f t="shared" si="216"/>
        <v>-0.787453429825137+0.235781194187129i</v>
      </c>
      <c r="I1440" s="1">
        <f t="shared" si="217"/>
        <v>3.2184989078620201</v>
      </c>
      <c r="J1440" s="1">
        <f t="shared" si="218"/>
        <v>-4.6796460152450798</v>
      </c>
    </row>
    <row r="1441" spans="1:10" x14ac:dyDescent="0.25">
      <c r="A1441" s="1">
        <f t="shared" si="219"/>
        <v>0.1409000000000008</v>
      </c>
      <c r="B1441" s="1">
        <f t="shared" ref="B1441:B1504" si="220">I1441</f>
        <v>3.18030893076737</v>
      </c>
      <c r="C1441" s="1" t="str">
        <f t="shared" ref="C1441:C1504" si="221">IMDIV(IMSUB(1,H1441),IMSUM(1,H1441))</f>
        <v>3.18030893076737-4.66356380780603i</v>
      </c>
      <c r="D1441" s="1">
        <f t="shared" ref="D1441:D1504" si="222">-2*$B$10*A1441</f>
        <v>-3.6002232931118754</v>
      </c>
      <c r="E1441" s="1">
        <f t="shared" ref="E1441:E1504" si="223">COS(D1441)</f>
        <v>-0.89665958221201258</v>
      </c>
      <c r="F1441" s="1">
        <f t="shared" ref="F1441:F1504" si="224">SIN(D1441)</f>
        <v>0.44272067223857869</v>
      </c>
      <c r="G1441" s="1" t="str">
        <f t="shared" ref="G1441:G1504" si="225">COMPLEX(E1441,F1441)</f>
        <v>-0.896659582212013+0.442720672238579i</v>
      </c>
      <c r="H1441" s="1" t="str">
        <f t="shared" ref="H1441:H1504" si="226">IMPRODUCT(G1441,$H$2)</f>
        <v>-0.786848400744687+0.237792493408036i</v>
      </c>
      <c r="I1441" s="1">
        <f t="shared" ref="I1441:I1504" si="227">IMREAL(C1441)</f>
        <v>3.18030893076737</v>
      </c>
      <c r="J1441" s="1">
        <f t="shared" ref="J1441:J1504" si="228">IMAGINARY(C1441)</f>
        <v>-4.66356380780603</v>
      </c>
    </row>
    <row r="1442" spans="1:10" x14ac:dyDescent="0.25">
      <c r="A1442" s="1">
        <f t="shared" ref="A1442:A1505" si="229">A1441+$O$1</f>
        <v>0.14100000000000079</v>
      </c>
      <c r="B1442" s="1">
        <f t="shared" si="220"/>
        <v>3.14270171694442</v>
      </c>
      <c r="C1442" s="1" t="str">
        <f t="shared" si="221"/>
        <v>3.14270171694442-4.64736595575827i</v>
      </c>
      <c r="D1442" s="1">
        <f t="shared" si="222"/>
        <v>-3.6027784551367947</v>
      </c>
      <c r="E1442" s="1">
        <f t="shared" si="223"/>
        <v>-0.89552543331589562</v>
      </c>
      <c r="F1442" s="1">
        <f t="shared" si="224"/>
        <v>0.44501033503097132</v>
      </c>
      <c r="G1442" s="1" t="str">
        <f t="shared" si="225"/>
        <v>-0.895525433315896+0.445010335030971i</v>
      </c>
      <c r="H1442" s="1" t="str">
        <f t="shared" si="226"/>
        <v>-0.78623823444951+0.239802240117559i</v>
      </c>
      <c r="I1442" s="1">
        <f t="shared" si="227"/>
        <v>3.14270171694442</v>
      </c>
      <c r="J1442" s="1">
        <f t="shared" si="228"/>
        <v>-4.6473659557582696</v>
      </c>
    </row>
    <row r="1443" spans="1:10" x14ac:dyDescent="0.25">
      <c r="A1443" s="1">
        <f t="shared" si="229"/>
        <v>0.14110000000000078</v>
      </c>
      <c r="B1443" s="1">
        <f t="shared" si="220"/>
        <v>3.1056681734626199</v>
      </c>
      <c r="C1443" s="1" t="str">
        <f t="shared" si="221"/>
        <v>3.10566817346262-4.63106139620885i</v>
      </c>
      <c r="D1443" s="1">
        <f t="shared" si="222"/>
        <v>-3.6053336171617141</v>
      </c>
      <c r="E1443" s="1">
        <f t="shared" si="223"/>
        <v>-0.89438543766907153</v>
      </c>
      <c r="F1443" s="1">
        <f t="shared" si="224"/>
        <v>0.44729709241789556</v>
      </c>
      <c r="G1443" s="1" t="str">
        <f t="shared" si="225"/>
        <v>-0.894385437669072+0.447297092417896i</v>
      </c>
      <c r="H1443" s="1" t="str">
        <f t="shared" si="226"/>
        <v>-0.785622934923291+0.241810421194366i</v>
      </c>
      <c r="I1443" s="1">
        <f t="shared" si="227"/>
        <v>3.1056681734626199</v>
      </c>
      <c r="J1443" s="1">
        <f t="shared" si="228"/>
        <v>-4.6310613962088496</v>
      </c>
    </row>
    <row r="1444" spans="1:10" x14ac:dyDescent="0.25">
      <c r="A1444" s="1">
        <f t="shared" si="229"/>
        <v>0.14120000000000077</v>
      </c>
      <c r="B1444" s="1">
        <f t="shared" si="220"/>
        <v>3.0691992854747299</v>
      </c>
      <c r="C1444" s="1" t="str">
        <f t="shared" si="221"/>
        <v>3.06919928547473-4.61465871211306i</v>
      </c>
      <c r="D1444" s="1">
        <f t="shared" si="222"/>
        <v>-3.6078887791866334</v>
      </c>
      <c r="E1444" s="1">
        <f t="shared" si="223"/>
        <v>-0.89323960271440006</v>
      </c>
      <c r="F1444" s="1">
        <f t="shared" si="224"/>
        <v>0.44958092946945677</v>
      </c>
      <c r="G1444" s="1" t="str">
        <f t="shared" si="225"/>
        <v>-0.8932396027144+0.449580929469457i</v>
      </c>
      <c r="H1444" s="1" t="str">
        <f t="shared" si="226"/>
        <v>-0.785002506183227+0.243817023527344i</v>
      </c>
      <c r="I1444" s="1">
        <f t="shared" si="227"/>
        <v>3.0691992854747299</v>
      </c>
      <c r="J1444" s="1">
        <f t="shared" si="228"/>
        <v>-4.6146587121130596</v>
      </c>
    </row>
    <row r="1445" spans="1:10" x14ac:dyDescent="0.25">
      <c r="A1445" s="1">
        <f t="shared" si="229"/>
        <v>0.14130000000000076</v>
      </c>
      <c r="B1445" s="1">
        <f t="shared" si="220"/>
        <v>3.03328612068595</v>
      </c>
      <c r="C1445" s="1" t="str">
        <f t="shared" si="221"/>
        <v>3.03328612068595-4.59816614428796i</v>
      </c>
      <c r="D1445" s="1">
        <f t="shared" si="222"/>
        <v>-3.6104439412115532</v>
      </c>
      <c r="E1445" s="1">
        <f t="shared" si="223"/>
        <v>-0.89208793593286506</v>
      </c>
      <c r="F1445" s="1">
        <f t="shared" si="224"/>
        <v>0.45186183127482715</v>
      </c>
      <c r="G1445" s="1" t="str">
        <f t="shared" si="225"/>
        <v>-0.892087935932865+0.451861831274827i</v>
      </c>
      <c r="H1445" s="1" t="str">
        <f t="shared" si="226"/>
        <v>-0.784376952280005+0.245822034015689i</v>
      </c>
      <c r="I1445" s="1">
        <f t="shared" si="227"/>
        <v>3.03328612068595</v>
      </c>
      <c r="J1445" s="1">
        <f t="shared" si="228"/>
        <v>-4.5981661442879602</v>
      </c>
    </row>
    <row r="1446" spans="1:10" x14ac:dyDescent="0.25">
      <c r="A1446" s="1">
        <f t="shared" si="229"/>
        <v>0.14140000000000075</v>
      </c>
      <c r="B1446" s="1">
        <f t="shared" si="220"/>
        <v>2.9979198333913901</v>
      </c>
      <c r="C1446" s="1" t="str">
        <f t="shared" si="221"/>
        <v>2.99791983339139-4.58159160310077i</v>
      </c>
      <c r="D1446" s="1">
        <f t="shared" si="222"/>
        <v>-3.6129991032364726</v>
      </c>
      <c r="E1446" s="1">
        <f t="shared" si="223"/>
        <v>-0.8909304448435259</v>
      </c>
      <c r="F1446" s="1">
        <f t="shared" si="224"/>
        <v>0.45413978294234142</v>
      </c>
      <c r="G1446" s="1" t="str">
        <f t="shared" si="225"/>
        <v>-0.890930444843526+0.454139782942341i</v>
      </c>
      <c r="H1446" s="1" t="str">
        <f t="shared" si="226"/>
        <v>-0.783746277297773+0.24782543956899i</v>
      </c>
      <c r="I1446" s="1">
        <f t="shared" si="227"/>
        <v>2.9979198333913901</v>
      </c>
      <c r="J1446" s="1">
        <f t="shared" si="228"/>
        <v>-4.5815916031007697</v>
      </c>
    </row>
    <row r="1447" spans="1:10" x14ac:dyDescent="0.25">
      <c r="A1447" s="1">
        <f t="shared" si="229"/>
        <v>0.14150000000000074</v>
      </c>
      <c r="B1447" s="1">
        <f t="shared" si="220"/>
        <v>2.96309166810821</v>
      </c>
      <c r="C1447" s="1" t="str">
        <f t="shared" si="221"/>
        <v>2.96309166810821-4.56494267983434i</v>
      </c>
      <c r="D1447" s="1">
        <f t="shared" si="222"/>
        <v>-3.6155542652613919</v>
      </c>
      <c r="E1447" s="1">
        <f t="shared" si="223"/>
        <v>-0.88976713700346743</v>
      </c>
      <c r="F1447" s="1">
        <f t="shared" si="224"/>
        <v>0.45641476959959654</v>
      </c>
      <c r="G1447" s="1" t="str">
        <f t="shared" si="225"/>
        <v>-0.889767137003467+0.456414769599597i</v>
      </c>
      <c r="H1447" s="1" t="str">
        <f t="shared" si="226"/>
        <v>-0.783110485354111+0.249827227107314i</v>
      </c>
      <c r="I1447" s="1">
        <f t="shared" si="227"/>
        <v>2.96309166810821</v>
      </c>
      <c r="J1447" s="1">
        <f t="shared" si="228"/>
        <v>-4.5649426798343402</v>
      </c>
    </row>
    <row r="1448" spans="1:10" x14ac:dyDescent="0.25">
      <c r="A1448" s="1">
        <f t="shared" si="229"/>
        <v>0.14160000000000073</v>
      </c>
      <c r="B1448" s="1">
        <f t="shared" si="220"/>
        <v>2.9287929628271501</v>
      </c>
      <c r="C1448" s="1" t="str">
        <f t="shared" si="221"/>
        <v>2.92879296282715-4.5482266577325i</v>
      </c>
      <c r="D1448" s="1">
        <f t="shared" si="222"/>
        <v>-3.6181094272863112</v>
      </c>
      <c r="E1448" s="1">
        <f t="shared" si="223"/>
        <v>-0.88859802000775123</v>
      </c>
      <c r="F1448" s="1">
        <f t="shared" si="224"/>
        <v>0.45868677639354727</v>
      </c>
      <c r="G1448" s="1" t="str">
        <f t="shared" si="225"/>
        <v>-0.888598020007751+0.458686776393547i</v>
      </c>
      <c r="H1448" s="1" t="str">
        <f t="shared" si="226"/>
        <v>-0.78246958060001+0.251827383561289i</v>
      </c>
      <c r="I1448" s="1">
        <f t="shared" si="227"/>
        <v>2.9287929628271501</v>
      </c>
      <c r="J1448" s="1">
        <f t="shared" si="228"/>
        <v>-4.5482266577325001</v>
      </c>
    </row>
    <row r="1449" spans="1:10" x14ac:dyDescent="0.25">
      <c r="A1449" s="1">
        <f t="shared" si="229"/>
        <v>0.14170000000000071</v>
      </c>
      <c r="B1449" s="1">
        <f t="shared" si="220"/>
        <v>2.8950151519075802</v>
      </c>
      <c r="C1449" s="1" t="str">
        <f t="shared" si="221"/>
        <v>2.89501515190758-4.53145052272865i</v>
      </c>
      <c r="D1449" s="1">
        <f t="shared" si="222"/>
        <v>-3.6206645893112306</v>
      </c>
      <c r="E1449" s="1">
        <f t="shared" si="223"/>
        <v>-0.88742310148936632</v>
      </c>
      <c r="F1449" s="1">
        <f t="shared" si="224"/>
        <v>0.46095578849060331</v>
      </c>
      <c r="G1449" s="1" t="str">
        <f t="shared" si="225"/>
        <v>-0.887423101489366+0.460955788490603i</v>
      </c>
      <c r="H1449" s="1" t="str">
        <f t="shared" si="226"/>
        <v>-0.781823567219841+0.253825895872197i</v>
      </c>
      <c r="I1449" s="1">
        <f t="shared" si="227"/>
        <v>2.8950151519075802</v>
      </c>
      <c r="J1449" s="1">
        <f t="shared" si="228"/>
        <v>-4.5314505227286501</v>
      </c>
    </row>
    <row r="1450" spans="1:10" x14ac:dyDescent="0.25">
      <c r="A1450" s="1">
        <f t="shared" si="229"/>
        <v>0.1418000000000007</v>
      </c>
      <c r="B1450" s="1">
        <f t="shared" si="220"/>
        <v>2.8617497686386701</v>
      </c>
      <c r="C1450" s="1" t="str">
        <f t="shared" si="221"/>
        <v>2.86174976863867-4.5146209738615i</v>
      </c>
      <c r="D1450" s="1">
        <f t="shared" si="222"/>
        <v>-3.6232197513361499</v>
      </c>
      <c r="E1450" s="1">
        <f t="shared" si="223"/>
        <v>-0.88624238911917863</v>
      </c>
      <c r="F1450" s="1">
        <f t="shared" si="224"/>
        <v>0.4632217910767264</v>
      </c>
      <c r="G1450" s="1" t="str">
        <f t="shared" si="225"/>
        <v>-0.886242389119179+0.463221791076726i</v>
      </c>
      <c r="H1450" s="1" t="str">
        <f t="shared" si="226"/>
        <v>-0.781172449431328+0.255822750992052i</v>
      </c>
      <c r="I1450" s="1">
        <f t="shared" si="227"/>
        <v>2.8617497686386701</v>
      </c>
      <c r="J1450" s="1">
        <f t="shared" si="228"/>
        <v>-4.5146209738614997</v>
      </c>
    </row>
    <row r="1451" spans="1:10" x14ac:dyDescent="0.25">
      <c r="A1451" s="1">
        <f t="shared" si="229"/>
        <v>0.14190000000000069</v>
      </c>
      <c r="B1451" s="1">
        <f t="shared" si="220"/>
        <v>2.8289884474877698</v>
      </c>
      <c r="C1451" s="1" t="str">
        <f t="shared" si="221"/>
        <v>2.82898844748777-4.49774443338232i</v>
      </c>
      <c r="D1451" s="1">
        <f t="shared" si="222"/>
        <v>-3.6257749133610697</v>
      </c>
      <c r="E1451" s="1">
        <f t="shared" si="223"/>
        <v>-0.8850558906058813</v>
      </c>
      <c r="F1451" s="1">
        <f t="shared" si="224"/>
        <v>0.46548476935752719</v>
      </c>
      <c r="G1451" s="1" t="str">
        <f t="shared" si="225"/>
        <v>-0.885055890605881+0.465484769357527i</v>
      </c>
      <c r="H1451" s="1" t="str">
        <f t="shared" si="226"/>
        <v>-0.780516231485519+0.257817935883687i</v>
      </c>
      <c r="I1451" s="1">
        <f t="shared" si="227"/>
        <v>2.8289884474877698</v>
      </c>
      <c r="J1451" s="1">
        <f t="shared" si="228"/>
        <v>-4.4977444333823202</v>
      </c>
    </row>
    <row r="1452" spans="1:10" x14ac:dyDescent="0.25">
      <c r="A1452" s="1">
        <f t="shared" si="229"/>
        <v>0.14200000000000068</v>
      </c>
      <c r="B1452" s="1">
        <f t="shared" si="220"/>
        <v>2.79672292605659</v>
      </c>
      <c r="C1452" s="1" t="str">
        <f t="shared" si="221"/>
        <v>2.79672292605659-4.48082705655866i</v>
      </c>
      <c r="D1452" s="1">
        <f t="shared" si="222"/>
        <v>-3.6283300753859891</v>
      </c>
      <c r="E1452" s="1">
        <f t="shared" si="223"/>
        <v>-0.88386361369594491</v>
      </c>
      <c r="F1452" s="1">
        <f t="shared" si="224"/>
        <v>0.46774470855836048</v>
      </c>
      <c r="G1452" s="1" t="str">
        <f t="shared" si="225"/>
        <v>-0.883863613695945+0.46774470855836i</v>
      </c>
      <c r="H1452" s="1" t="str">
        <f t="shared" si="226"/>
        <v>-0.779854917666764+0.259811437520841i</v>
      </c>
      <c r="I1452" s="1">
        <f t="shared" si="227"/>
        <v>2.79672292605659</v>
      </c>
      <c r="J1452" s="1">
        <f t="shared" si="228"/>
        <v>-4.4808270565586596</v>
      </c>
    </row>
    <row r="1453" spans="1:10" x14ac:dyDescent="0.25">
      <c r="A1453" s="1">
        <f t="shared" si="229"/>
        <v>0.14210000000000067</v>
      </c>
      <c r="B1453" s="1">
        <f t="shared" si="220"/>
        <v>2.7649450467643701</v>
      </c>
      <c r="C1453" s="1" t="str">
        <f t="shared" si="221"/>
        <v>2.76494504676437-4.46387474117933i</v>
      </c>
      <c r="D1453" s="1">
        <f t="shared" si="222"/>
        <v>-3.6308852374109084</v>
      </c>
      <c r="E1453" s="1">
        <f t="shared" si="223"/>
        <v>-0.88266556617356551</v>
      </c>
      <c r="F1453" s="1">
        <f t="shared" si="224"/>
        <v>0.47000159392442392</v>
      </c>
      <c r="G1453" s="1" t="str">
        <f t="shared" si="225"/>
        <v>-0.882665566173566+0.470001593924424i</v>
      </c>
      <c r="H1453" s="1" t="str">
        <f t="shared" si="226"/>
        <v>-0.779188512292681+0.261803242888241i</v>
      </c>
      <c r="I1453" s="1">
        <f t="shared" si="227"/>
        <v>2.7649450467643701</v>
      </c>
      <c r="J1453" s="1">
        <f t="shared" si="228"/>
        <v>-4.46387474117933</v>
      </c>
    </row>
    <row r="1454" spans="1:10" x14ac:dyDescent="0.25">
      <c r="A1454" s="1">
        <f t="shared" si="229"/>
        <v>0.14220000000000066</v>
      </c>
      <c r="B1454" s="1">
        <f t="shared" si="220"/>
        <v>2.733646758276</v>
      </c>
      <c r="C1454" s="1" t="str">
        <f t="shared" si="221"/>
        <v>2.733646758276-4.44689313676635i</v>
      </c>
      <c r="D1454" s="1">
        <f t="shared" si="222"/>
        <v>-3.6334403994358278</v>
      </c>
      <c r="E1454" s="1">
        <f t="shared" si="223"/>
        <v>-0.88146175586061515</v>
      </c>
      <c r="F1454" s="1">
        <f t="shared" si="224"/>
        <v>0.47225541072085275</v>
      </c>
      <c r="G1454" s="1" t="str">
        <f t="shared" si="225"/>
        <v>-0.881461755860615+0.472255410720853i</v>
      </c>
      <c r="H1454" s="1" t="str">
        <f t="shared" si="226"/>
        <v>-0.778517019714131+0.26379333898169i</v>
      </c>
      <c r="I1454" s="1">
        <f t="shared" si="227"/>
        <v>2.733646758276</v>
      </c>
      <c r="J1454" s="1">
        <f t="shared" si="228"/>
        <v>-4.4468931367663496</v>
      </c>
    </row>
    <row r="1455" spans="1:10" x14ac:dyDescent="0.25">
      <c r="A1455" s="1">
        <f t="shared" si="229"/>
        <v>0.14230000000000065</v>
      </c>
      <c r="B1455" s="1">
        <f t="shared" si="220"/>
        <v>2.7028201166927301</v>
      </c>
      <c r="C1455" s="1" t="str">
        <f t="shared" si="221"/>
        <v>2.70282011669273-4.42988765349943i</v>
      </c>
      <c r="D1455" s="1">
        <f t="shared" si="222"/>
        <v>-3.6359955614607471</v>
      </c>
      <c r="E1455" s="1">
        <f t="shared" si="223"/>
        <v>-0.88025219061658999</v>
      </c>
      <c r="F1455" s="1">
        <f t="shared" si="224"/>
        <v>0.47450614423281656</v>
      </c>
      <c r="G1455" s="1" t="str">
        <f t="shared" si="225"/>
        <v>-0.88025219061659+0.474506144232817i</v>
      </c>
      <c r="H1455" s="1" t="str">
        <f t="shared" si="226"/>
        <v>-0.777840444315187+0.265781712808151i</v>
      </c>
      <c r="I1455" s="1">
        <f t="shared" si="227"/>
        <v>2.7028201166927301</v>
      </c>
      <c r="J1455" s="1">
        <f t="shared" si="228"/>
        <v>-4.4298876534994296</v>
      </c>
    </row>
    <row r="1456" spans="1:10" x14ac:dyDescent="0.25">
      <c r="A1456" s="1">
        <f t="shared" si="229"/>
        <v>0.14240000000000064</v>
      </c>
      <c r="B1456" s="1">
        <f t="shared" si="220"/>
        <v>2.6724572865214098</v>
      </c>
      <c r="C1456" s="1" t="str">
        <f t="shared" si="221"/>
        <v>2.67245728652141-4.41286347085884i</v>
      </c>
      <c r="D1456" s="1">
        <f t="shared" si="222"/>
        <v>-3.6385507234856664</v>
      </c>
      <c r="E1456" s="1">
        <f t="shared" si="223"/>
        <v>-0.87903687833855937</v>
      </c>
      <c r="F1456" s="1">
        <f t="shared" si="224"/>
        <v>0.47675377976561517</v>
      </c>
      <c r="G1456" s="1" t="str">
        <f t="shared" si="225"/>
        <v>-0.879036878338559+0.476753779765615i</v>
      </c>
      <c r="H1456" s="1" t="str">
        <f t="shared" si="226"/>
        <v>-0.777158790513107+0.267768351385829i</v>
      </c>
      <c r="I1456" s="1">
        <f t="shared" si="227"/>
        <v>2.6724572865214098</v>
      </c>
      <c r="J1456" s="1">
        <f t="shared" si="228"/>
        <v>-4.4128634708588397</v>
      </c>
    </row>
    <row r="1457" spans="1:10" x14ac:dyDescent="0.25">
      <c r="A1457" s="1">
        <f t="shared" si="229"/>
        <v>0.14250000000000063</v>
      </c>
      <c r="B1457" s="1">
        <f t="shared" si="220"/>
        <v>2.64255054143768</v>
      </c>
      <c r="C1457" s="1" t="str">
        <f t="shared" si="221"/>
        <v>2.64255054143768-4.39582554599291i</v>
      </c>
      <c r="D1457" s="1">
        <f t="shared" si="222"/>
        <v>-3.6411058855105862</v>
      </c>
      <c r="E1457" s="1">
        <f t="shared" si="223"/>
        <v>-0.87781582696111404</v>
      </c>
      <c r="F1457" s="1">
        <f t="shared" si="224"/>
        <v>0.47899830264477494</v>
      </c>
      <c r="G1457" s="1" t="str">
        <f t="shared" si="225"/>
        <v>-0.877815826961114+0.478998302644775i</v>
      </c>
      <c r="H1457" s="1" t="str">
        <f t="shared" si="226"/>
        <v>-0.776472062758308+0.269753241744262i</v>
      </c>
      <c r="I1457" s="1">
        <f t="shared" si="227"/>
        <v>2.64255054143768</v>
      </c>
      <c r="J1457" s="1">
        <f t="shared" si="228"/>
        <v>-4.3958255459929099</v>
      </c>
    </row>
    <row r="1458" spans="1:10" x14ac:dyDescent="0.25">
      <c r="A1458" s="1">
        <f t="shared" si="229"/>
        <v>0.14260000000000062</v>
      </c>
      <c r="B1458" s="1">
        <f t="shared" si="220"/>
        <v>2.6130922648579298</v>
      </c>
      <c r="C1458" s="1" t="str">
        <f t="shared" si="221"/>
        <v>2.61309226485793-4.37877862181591i</v>
      </c>
      <c r="D1458" s="1">
        <f t="shared" si="222"/>
        <v>-3.6436610475355056</v>
      </c>
      <c r="E1458" s="1">
        <f t="shared" si="223"/>
        <v>-0.87658904445631503</v>
      </c>
      <c r="F1458" s="1">
        <f t="shared" si="224"/>
        <v>0.48123969821614326</v>
      </c>
      <c r="G1458" s="1" t="str">
        <f t="shared" si="225"/>
        <v>-0.876589044456315+0.481239698216143i</v>
      </c>
      <c r="H1458" s="1" t="str">
        <f t="shared" si="226"/>
        <v>-0.775780265534332+0.271736370924398i</v>
      </c>
      <c r="I1458" s="1">
        <f t="shared" si="227"/>
        <v>2.6130922648579298</v>
      </c>
      <c r="J1458" s="1">
        <f t="shared" si="228"/>
        <v>-4.3787786218159104</v>
      </c>
    </row>
    <row r="1459" spans="1:10" x14ac:dyDescent="0.25">
      <c r="A1459" s="1">
        <f t="shared" si="229"/>
        <v>0.1427000000000006</v>
      </c>
      <c r="B1459" s="1">
        <f t="shared" si="220"/>
        <v>2.5840749503332998</v>
      </c>
      <c r="C1459" s="1" t="str">
        <f t="shared" si="221"/>
        <v>2.5840749503333-4.36172723484302i</v>
      </c>
      <c r="D1459" s="1">
        <f t="shared" si="222"/>
        <v>-3.6462162095604249</v>
      </c>
      <c r="E1459" s="1">
        <f t="shared" si="223"/>
        <v>-0.87535653883364017</v>
      </c>
      <c r="F1459" s="1">
        <f t="shared" si="224"/>
        <v>0.4834779518459863</v>
      </c>
      <c r="G1459" s="1" t="str">
        <f t="shared" si="225"/>
        <v>-0.87535653883364+0.483477951845986i</v>
      </c>
      <c r="H1459" s="1" t="str">
        <f t="shared" si="226"/>
        <v>-0.775083403357818+0.273717725978687i</v>
      </c>
      <c r="I1459" s="1">
        <f t="shared" si="227"/>
        <v>2.5840749503332998</v>
      </c>
      <c r="J1459" s="1">
        <f t="shared" si="228"/>
        <v>-4.3617272348430198</v>
      </c>
    </row>
    <row r="1460" spans="1:10" x14ac:dyDescent="0.25">
      <c r="A1460" s="1">
        <f t="shared" si="229"/>
        <v>0.14280000000000059</v>
      </c>
      <c r="B1460" s="1">
        <f t="shared" si="220"/>
        <v>2.5554912017790099</v>
      </c>
      <c r="C1460" s="1" t="str">
        <f t="shared" si="221"/>
        <v>2.55549120177901-4.34467572276847i</v>
      </c>
      <c r="D1460" s="1">
        <f t="shared" si="222"/>
        <v>-3.6487713715853443</v>
      </c>
      <c r="E1460" s="1">
        <f t="shared" si="223"/>
        <v>-0.87411831813993324</v>
      </c>
      <c r="F1460" s="1">
        <f t="shared" si="224"/>
        <v>0.48571304892108313</v>
      </c>
      <c r="G1460" s="1" t="str">
        <f t="shared" si="225"/>
        <v>-0.874118318139933+0.485713048921083i</v>
      </c>
      <c r="H1460" s="1" t="str">
        <f t="shared" si="226"/>
        <v>-0.774381480778474+0.275697293971158i</v>
      </c>
      <c r="I1460" s="1">
        <f t="shared" si="227"/>
        <v>2.5554912017790099</v>
      </c>
      <c r="J1460" s="1">
        <f t="shared" si="228"/>
        <v>-4.3446757227684696</v>
      </c>
    </row>
    <row r="1461" spans="1:10" x14ac:dyDescent="0.25">
      <c r="A1461" s="1">
        <f t="shared" si="229"/>
        <v>0.14290000000000058</v>
      </c>
      <c r="B1461" s="1">
        <f t="shared" si="220"/>
        <v>2.5273337335510302</v>
      </c>
      <c r="C1461" s="1" t="str">
        <f t="shared" si="221"/>
        <v>2.52733373355103-4.32762823179351i</v>
      </c>
      <c r="D1461" s="1">
        <f t="shared" si="222"/>
        <v>-3.6513265336102636</v>
      </c>
      <c r="E1461" s="1">
        <f t="shared" si="223"/>
        <v>-0.87287439045935067</v>
      </c>
      <c r="F1461" s="1">
        <f t="shared" si="224"/>
        <v>0.48794497484882154</v>
      </c>
      <c r="G1461" s="1" t="str">
        <f t="shared" si="225"/>
        <v>-0.872874390459351+0.487944974848822i</v>
      </c>
      <c r="H1461" s="1" t="str">
        <f t="shared" si="226"/>
        <v>-0.773674502379047+0.277675061977512i</v>
      </c>
      <c r="I1461" s="1">
        <f t="shared" si="227"/>
        <v>2.5273337335510302</v>
      </c>
      <c r="J1461" s="1">
        <f t="shared" si="228"/>
        <v>-4.3276282317935104</v>
      </c>
    </row>
    <row r="1462" spans="1:10" x14ac:dyDescent="0.25">
      <c r="A1462" s="1">
        <f t="shared" si="229"/>
        <v>0.14300000000000057</v>
      </c>
      <c r="B1462" s="1">
        <f t="shared" si="220"/>
        <v>2.4995953703815998</v>
      </c>
      <c r="C1462" s="1" t="str">
        <f t="shared" si="221"/>
        <v>2.4995953703816-4.31058872371016i</v>
      </c>
      <c r="D1462" s="1">
        <f t="shared" si="222"/>
        <v>-3.6538816956351829</v>
      </c>
      <c r="E1462" s="1">
        <f t="shared" si="223"/>
        <v>-0.8716247639133089</v>
      </c>
      <c r="F1462" s="1">
        <f t="shared" si="224"/>
        <v>0.49017371505729324</v>
      </c>
      <c r="G1462" s="1" t="str">
        <f t="shared" si="225"/>
        <v>-0.871624763913309+0.490173715057293i</v>
      </c>
      <c r="H1462" s="1" t="str">
        <f t="shared" si="226"/>
        <v>-0.772962472775293+0.279651017085197i</v>
      </c>
      <c r="I1462" s="1">
        <f t="shared" si="227"/>
        <v>2.4995953703815998</v>
      </c>
      <c r="J1462" s="1">
        <f t="shared" si="228"/>
        <v>-4.3105887237101603</v>
      </c>
    </row>
    <row r="1463" spans="1:10" x14ac:dyDescent="0.25">
      <c r="A1463" s="1">
        <f t="shared" si="229"/>
        <v>0.14310000000000056</v>
      </c>
      <c r="B1463" s="1">
        <f t="shared" si="220"/>
        <v>2.4722690471845299</v>
      </c>
      <c r="C1463" s="1" t="str">
        <f t="shared" si="221"/>
        <v>2.47226904718453-4.29356098274777i</v>
      </c>
      <c r="D1463" s="1">
        <f t="shared" si="222"/>
        <v>-3.6564368576601027</v>
      </c>
      <c r="E1463" s="1">
        <f t="shared" si="223"/>
        <v>-0.87036944666043137</v>
      </c>
      <c r="F1463" s="1">
        <f t="shared" si="224"/>
        <v>0.49239925499538939</v>
      </c>
      <c r="G1463" s="1" t="str">
        <f t="shared" si="225"/>
        <v>-0.870369446660431+0.492399254995389i</v>
      </c>
      <c r="H1463" s="1" t="str">
        <f t="shared" si="226"/>
        <v>-0.772245396615946+0.281625146393501i</v>
      </c>
      <c r="I1463" s="1">
        <f t="shared" si="227"/>
        <v>2.4722690471845299</v>
      </c>
      <c r="J1463" s="1">
        <f t="shared" si="228"/>
        <v>-4.2935609827477696</v>
      </c>
    </row>
    <row r="1464" spans="1:10" x14ac:dyDescent="0.25">
      <c r="A1464" s="1">
        <f t="shared" si="229"/>
        <v>0.14320000000000055</v>
      </c>
      <c r="B1464" s="1">
        <f t="shared" si="220"/>
        <v>2.4453478087402098</v>
      </c>
      <c r="C1464" s="1" t="str">
        <f t="shared" si="221"/>
        <v>2.44534780874021-4.27654862218808i</v>
      </c>
      <c r="D1464" s="1">
        <f t="shared" si="222"/>
        <v>-3.6589920196850221</v>
      </c>
      <c r="E1464" s="1">
        <f t="shared" si="223"/>
        <v>-0.8691084468964958</v>
      </c>
      <c r="F1464" s="1">
        <f t="shared" si="224"/>
        <v>0.49462158013289403</v>
      </c>
      <c r="G1464" s="1" t="str">
        <f t="shared" si="225"/>
        <v>-0.869108446896496+0.494621580132894i</v>
      </c>
      <c r="H1464" s="1" t="str">
        <f t="shared" si="226"/>
        <v>-0.771523278582688+0.283597437013632i</v>
      </c>
      <c r="I1464" s="1">
        <f t="shared" si="227"/>
        <v>2.4453478087402098</v>
      </c>
      <c r="J1464" s="1">
        <f t="shared" si="228"/>
        <v>-4.2765486221880797</v>
      </c>
    </row>
    <row r="1465" spans="1:10" x14ac:dyDescent="0.25">
      <c r="A1465" s="1">
        <f t="shared" si="229"/>
        <v>0.14330000000000054</v>
      </c>
      <c r="B1465" s="1">
        <f t="shared" si="220"/>
        <v>2.4188248092702498</v>
      </c>
      <c r="C1465" s="1" t="str">
        <f t="shared" si="221"/>
        <v>2.41882480927025-4.25955509075597i</v>
      </c>
      <c r="D1465" s="1">
        <f t="shared" si="222"/>
        <v>-3.6615471817099414</v>
      </c>
      <c r="E1465" s="1">
        <f t="shared" si="223"/>
        <v>-0.86784177285437958</v>
      </c>
      <c r="F1465" s="1">
        <f t="shared" si="224"/>
        <v>0.4968406759605814</v>
      </c>
      <c r="G1465" s="1" t="str">
        <f t="shared" si="225"/>
        <v>-0.86784177285438+0.496840675960581i</v>
      </c>
      <c r="H1465" s="1" t="str">
        <f t="shared" si="226"/>
        <v>-0.770796123390119+0.285567876068799i</v>
      </c>
      <c r="I1465" s="1">
        <f t="shared" si="227"/>
        <v>2.4188248092702498</v>
      </c>
      <c r="J1465" s="1">
        <f t="shared" si="228"/>
        <v>-4.2595550907559696</v>
      </c>
    </row>
    <row r="1466" spans="1:10" x14ac:dyDescent="0.25">
      <c r="A1466" s="1">
        <f t="shared" si="229"/>
        <v>0.14340000000000053</v>
      </c>
      <c r="B1466" s="1">
        <f t="shared" si="220"/>
        <v>2.3926933119103402</v>
      </c>
      <c r="C1466" s="1" t="str">
        <f t="shared" si="221"/>
        <v>2.39269331191034-4.24258367879136i</v>
      </c>
      <c r="D1466" s="1">
        <f t="shared" si="222"/>
        <v>-3.6641023437348608</v>
      </c>
      <c r="E1466" s="1">
        <f t="shared" si="223"/>
        <v>-0.86656943280400678</v>
      </c>
      <c r="F1466" s="1">
        <f t="shared" si="224"/>
        <v>0.49905652799030897</v>
      </c>
      <c r="G1466" s="1" t="str">
        <f t="shared" si="225"/>
        <v>-0.866569432804007+0.499056527990309i</v>
      </c>
      <c r="H1466" s="1" t="str">
        <f t="shared" si="226"/>
        <v>-0.770063935785726+0.287536450694304i</v>
      </c>
      <c r="I1466" s="1">
        <f t="shared" si="227"/>
        <v>2.3926933119103402</v>
      </c>
      <c r="J1466" s="1">
        <f t="shared" si="228"/>
        <v>-4.2425836787913598</v>
      </c>
    </row>
    <row r="1467" spans="1:10" x14ac:dyDescent="0.25">
      <c r="A1467" s="1">
        <f t="shared" si="229"/>
        <v>0.14350000000000052</v>
      </c>
      <c r="B1467" s="1">
        <f t="shared" si="220"/>
        <v>2.3669466880901102</v>
      </c>
      <c r="C1467" s="1" t="str">
        <f t="shared" si="221"/>
        <v>2.36694668809011-4.22563752420912i</v>
      </c>
      <c r="D1467" s="1">
        <f t="shared" si="222"/>
        <v>-3.6666575057597801</v>
      </c>
      <c r="E1467" s="1">
        <f t="shared" si="223"/>
        <v>-0.86529143505229389</v>
      </c>
      <c r="F1467" s="1">
        <f t="shared" si="224"/>
        <v>0.50126912175511251</v>
      </c>
      <c r="G1467" s="1" t="str">
        <f t="shared" si="225"/>
        <v>-0.865291435052294+0.501269121755113i</v>
      </c>
      <c r="H1467" s="1" t="str">
        <f t="shared" si="226"/>
        <v>-0.769326720549851+0.28950314803762i</v>
      </c>
      <c r="I1467" s="1">
        <f t="shared" si="227"/>
        <v>2.3669466880901102</v>
      </c>
      <c r="J1467" s="1">
        <f t="shared" si="228"/>
        <v>-4.2256375242091204</v>
      </c>
    </row>
    <row r="1468" spans="1:10" x14ac:dyDescent="0.25">
      <c r="A1468" s="1">
        <f t="shared" si="229"/>
        <v>0.14360000000000051</v>
      </c>
      <c r="B1468" s="1">
        <f t="shared" si="220"/>
        <v>2.3415784168279101</v>
      </c>
      <c r="C1468" s="1" t="str">
        <f t="shared" si="221"/>
        <v>2.34157841682791-4.20871961825303i</v>
      </c>
      <c r="D1468" s="1">
        <f t="shared" si="222"/>
        <v>-3.6692126677846995</v>
      </c>
      <c r="E1468" s="1">
        <f t="shared" si="223"/>
        <v>-0.86400778794309596</v>
      </c>
      <c r="F1468" s="1">
        <f t="shared" si="224"/>
        <v>0.50347844280930054</v>
      </c>
      <c r="G1468" s="1" t="str">
        <f t="shared" si="225"/>
        <v>-0.864007787943096+0.503478442809301i</v>
      </c>
      <c r="H1468" s="1" t="str">
        <f t="shared" si="226"/>
        <v>-0.768584482495662+0.291467955258475i</v>
      </c>
      <c r="I1468" s="1">
        <f t="shared" si="227"/>
        <v>2.3415784168279101</v>
      </c>
      <c r="J1468" s="1">
        <f t="shared" si="228"/>
        <v>-4.2087196182530304</v>
      </c>
    </row>
    <row r="1469" spans="1:10" x14ac:dyDescent="0.25">
      <c r="A1469" s="1">
        <f t="shared" si="229"/>
        <v>0.14370000000000049</v>
      </c>
      <c r="B1469" s="1">
        <f t="shared" si="220"/>
        <v>2.3165820839476101</v>
      </c>
      <c r="C1469" s="1" t="str">
        <f t="shared" si="221"/>
        <v>2.31658208394761-4.19183281104961i</v>
      </c>
      <c r="D1469" s="1">
        <f t="shared" si="222"/>
        <v>-3.6717678298096192</v>
      </c>
      <c r="E1469" s="1">
        <f t="shared" si="223"/>
        <v>-0.86271849985715143</v>
      </c>
      <c r="F1469" s="1">
        <f t="shared" si="224"/>
        <v>0.50568447672854888</v>
      </c>
      <c r="G1469" s="1" t="str">
        <f t="shared" si="225"/>
        <v>-0.862718499857151+0.505684476728549i</v>
      </c>
      <c r="H1469" s="1" t="str">
        <f t="shared" si="226"/>
        <v>-0.767837226469119+0.293430859528939i</v>
      </c>
      <c r="I1469" s="1">
        <f t="shared" si="227"/>
        <v>2.3165820839476101</v>
      </c>
      <c r="J1469" s="1">
        <f t="shared" si="228"/>
        <v>-4.1918328110496104</v>
      </c>
    </row>
    <row r="1470" spans="1:10" x14ac:dyDescent="0.25">
      <c r="A1470" s="1">
        <f t="shared" si="229"/>
        <v>0.14380000000000048</v>
      </c>
      <c r="B1470" s="1">
        <f t="shared" si="220"/>
        <v>2.29195138122479</v>
      </c>
      <c r="C1470" s="1" t="str">
        <f t="shared" si="221"/>
        <v>2.29195138122479-4.17497981696819i</v>
      </c>
      <c r="D1470" s="1">
        <f t="shared" si="222"/>
        <v>-3.6743229918345386</v>
      </c>
      <c r="E1470" s="1">
        <f t="shared" si="223"/>
        <v>-0.86142357921202839</v>
      </c>
      <c r="F1470" s="1">
        <f t="shared" si="224"/>
        <v>0.50788720910999352</v>
      </c>
      <c r="G1470" s="1" t="str">
        <f t="shared" si="225"/>
        <v>-0.861423579212028+0.507887209109994i</v>
      </c>
      <c r="H1470" s="1" t="str">
        <f t="shared" si="226"/>
        <v>-0.767084957348944+0.295391848033506i</v>
      </c>
      <c r="I1470" s="1">
        <f t="shared" si="227"/>
        <v>2.29195138122479</v>
      </c>
      <c r="J1470" s="1">
        <f t="shared" si="228"/>
        <v>-4.1749798169681904</v>
      </c>
    </row>
    <row r="1471" spans="1:10" x14ac:dyDescent="0.25">
      <c r="A1471" s="1">
        <f t="shared" si="229"/>
        <v>0.14390000000000047</v>
      </c>
      <c r="B1471" s="1">
        <f t="shared" si="220"/>
        <v>2.2676801054688598</v>
      </c>
      <c r="C1471" s="1" t="str">
        <f t="shared" si="221"/>
        <v>2.26768010546886-4.15816321979303i</v>
      </c>
      <c r="D1471" s="1">
        <f t="shared" si="222"/>
        <v>-3.6768781538594579</v>
      </c>
      <c r="E1471" s="1">
        <f t="shared" si="223"/>
        <v>-0.86012303446206861</v>
      </c>
      <c r="F1471" s="1">
        <f t="shared" si="224"/>
        <v>0.51008662557232687</v>
      </c>
      <c r="G1471" s="1" t="str">
        <f t="shared" si="225"/>
        <v>-0.860123034462069+0.510086625572327i</v>
      </c>
      <c r="H1471" s="1" t="str">
        <f t="shared" si="226"/>
        <v>-0.76632768004659+0.297350907969176i</v>
      </c>
      <c r="I1471" s="1">
        <f t="shared" si="227"/>
        <v>2.2676801054688598</v>
      </c>
      <c r="J1471" s="1">
        <f t="shared" si="228"/>
        <v>-4.1581632197930301</v>
      </c>
    </row>
    <row r="1472" spans="1:10" x14ac:dyDescent="0.25">
      <c r="A1472" s="1">
        <f t="shared" si="229"/>
        <v>0.14400000000000046</v>
      </c>
      <c r="B1472" s="1">
        <f t="shared" si="220"/>
        <v>2.2437621575467799</v>
      </c>
      <c r="C1472" s="1" t="str">
        <f t="shared" si="221"/>
        <v>2.24376215754678-4.14138547771292i</v>
      </c>
      <c r="D1472" s="1">
        <f t="shared" si="222"/>
        <v>-3.6794333158843773</v>
      </c>
      <c r="E1472" s="1">
        <f t="shared" si="223"/>
        <v>-0.85881687409833296</v>
      </c>
      <c r="F1472" s="1">
        <f t="shared" si="224"/>
        <v>0.51228271175588991</v>
      </c>
      <c r="G1472" s="1" t="str">
        <f t="shared" si="225"/>
        <v>-0.858816874098333+0.51228271175589i</v>
      </c>
      <c r="H1472" s="1" t="str">
        <f t="shared" si="226"/>
        <v>-0.765565399506204+0.299308026545542i</v>
      </c>
      <c r="I1472" s="1">
        <f t="shared" si="227"/>
        <v>2.2437621575467799</v>
      </c>
      <c r="J1472" s="1">
        <f t="shared" si="228"/>
        <v>-4.1413854777129204</v>
      </c>
    </row>
    <row r="1473" spans="1:10" x14ac:dyDescent="0.25">
      <c r="A1473" s="1">
        <f t="shared" si="229"/>
        <v>0.14410000000000045</v>
      </c>
      <c r="B1473" s="1">
        <f t="shared" si="220"/>
        <v>2.2201915413547799</v>
      </c>
      <c r="C1473" s="1" t="str">
        <f t="shared" si="221"/>
        <v>2.22019154135478-4.12464892813476i</v>
      </c>
      <c r="D1473" s="1">
        <f t="shared" si="222"/>
        <v>-3.6819884779092966</v>
      </c>
      <c r="E1473" s="1">
        <f t="shared" si="223"/>
        <v>-0.85750510664854573</v>
      </c>
      <c r="F1473" s="1">
        <f t="shared" si="224"/>
        <v>0.51447545332276667</v>
      </c>
      <c r="G1473" s="1" t="str">
        <f t="shared" si="225"/>
        <v>-0.857505106648546+0.514475453322767i</v>
      </c>
      <c r="H1473" s="1" t="str">
        <f t="shared" si="226"/>
        <v>-0.764798120704604+0.301263190984873i</v>
      </c>
      <c r="I1473" s="1">
        <f t="shared" si="227"/>
        <v>2.2201915413547799</v>
      </c>
      <c r="J1473" s="1">
        <f t="shared" si="228"/>
        <v>-4.1246489281347598</v>
      </c>
    </row>
    <row r="1474" spans="1:10" x14ac:dyDescent="0.25">
      <c r="A1474" s="1">
        <f t="shared" si="229"/>
        <v>0.14420000000000044</v>
      </c>
      <c r="B1474" s="1">
        <f t="shared" si="220"/>
        <v>2.19696236274289</v>
      </c>
      <c r="C1474" s="1" t="str">
        <f t="shared" si="221"/>
        <v>2.19696236274289-4.1079557923256i</v>
      </c>
      <c r="D1474" s="1">
        <f t="shared" si="222"/>
        <v>-3.684543639934216</v>
      </c>
      <c r="E1474" s="1">
        <f t="shared" si="223"/>
        <v>-0.85618774067703907</v>
      </c>
      <c r="F1474" s="1">
        <f t="shared" si="224"/>
        <v>0.51666483595687773</v>
      </c>
      <c r="G1474" s="1" t="str">
        <f t="shared" si="225"/>
        <v>-0.856187740677039+0.516664835956878i</v>
      </c>
      <c r="H1474" s="1" t="str">
        <f t="shared" si="226"/>
        <v>-0.764025848651234+0.303216388522194i</v>
      </c>
      <c r="I1474" s="1">
        <f t="shared" si="227"/>
        <v>2.19696236274289</v>
      </c>
      <c r="J1474" s="1">
        <f t="shared" si="228"/>
        <v>-4.1079557923256003</v>
      </c>
    </row>
    <row r="1475" spans="1:10" x14ac:dyDescent="0.25">
      <c r="A1475" s="1">
        <f t="shared" si="229"/>
        <v>0.14430000000000043</v>
      </c>
      <c r="B1475" s="1">
        <f t="shared" si="220"/>
        <v>2.1740688283976701</v>
      </c>
      <c r="C1475" s="1" t="str">
        <f t="shared" si="221"/>
        <v>2.17406882839767-4.09130817988974i</v>
      </c>
      <c r="D1475" s="1">
        <f t="shared" si="222"/>
        <v>-3.6870988019591358</v>
      </c>
      <c r="E1475" s="1">
        <f t="shared" si="223"/>
        <v>-0.85486478478469685</v>
      </c>
      <c r="F1475" s="1">
        <f t="shared" si="224"/>
        <v>0.51885084536407378</v>
      </c>
      <c r="G1475" s="1" t="str">
        <f t="shared" si="225"/>
        <v>-0.854864784784697+0.518850845364074i</v>
      </c>
      <c r="H1475" s="1" t="str">
        <f t="shared" si="226"/>
        <v>-0.763248588388146+0.305167606405372i</v>
      </c>
      <c r="I1475" s="1">
        <f t="shared" si="227"/>
        <v>2.1740688283976701</v>
      </c>
      <c r="J1475" s="1">
        <f t="shared" si="228"/>
        <v>-4.0913081798897402</v>
      </c>
    </row>
    <row r="1476" spans="1:10" x14ac:dyDescent="0.25">
      <c r="A1476" s="1">
        <f t="shared" si="229"/>
        <v>0.14440000000000042</v>
      </c>
      <c r="B1476" s="1">
        <f t="shared" si="220"/>
        <v>2.1515052446875198</v>
      </c>
      <c r="C1476" s="1" t="str">
        <f t="shared" si="221"/>
        <v>2.15150524468752-4.07470809308514i</v>
      </c>
      <c r="D1476" s="1">
        <f t="shared" si="222"/>
        <v>-3.6896539639840551</v>
      </c>
      <c r="E1476" s="1">
        <f t="shared" si="223"/>
        <v>-0.85353624760889923</v>
      </c>
      <c r="F1476" s="1">
        <f t="shared" si="224"/>
        <v>0.52103346727222788</v>
      </c>
      <c r="G1476" s="1" t="str">
        <f t="shared" si="225"/>
        <v>-0.853536247608899+0.521033467272228i</v>
      </c>
      <c r="H1476" s="1" t="str">
        <f t="shared" si="226"/>
        <v>-0.762466344989952+0.307116831895199i</v>
      </c>
      <c r="I1476" s="1">
        <f t="shared" si="227"/>
        <v>2.1515052446875198</v>
      </c>
      <c r="J1476" s="1">
        <f t="shared" si="228"/>
        <v>-4.0747080930851398</v>
      </c>
    </row>
    <row r="1477" spans="1:10" x14ac:dyDescent="0.25">
      <c r="A1477" s="1">
        <f t="shared" si="229"/>
        <v>0.14450000000000041</v>
      </c>
      <c r="B1477" s="1">
        <f t="shared" si="220"/>
        <v>2.1292660164752899</v>
      </c>
      <c r="C1477" s="1" t="str">
        <f t="shared" si="221"/>
        <v>2.12926601647529-4.05815743098538i</v>
      </c>
      <c r="D1477" s="1">
        <f t="shared" si="222"/>
        <v>-3.6922091260089744</v>
      </c>
      <c r="E1477" s="1">
        <f t="shared" si="223"/>
        <v>-0.85220213782346532</v>
      </c>
      <c r="F1477" s="1">
        <f t="shared" si="224"/>
        <v>0.52321268743133076</v>
      </c>
      <c r="G1477" s="1" t="str">
        <f t="shared" si="225"/>
        <v>-0.852202137823465+0.523212687431331i</v>
      </c>
      <c r="H1477" s="1" t="str">
        <f t="shared" si="226"/>
        <v>-0.761679123563803+0.309064052265477i</v>
      </c>
      <c r="I1477" s="1">
        <f t="shared" si="227"/>
        <v>2.1292660164752899</v>
      </c>
      <c r="J1477" s="1">
        <f t="shared" si="228"/>
        <v>-4.0581574309853803</v>
      </c>
    </row>
    <row r="1478" spans="1:10" x14ac:dyDescent="0.25">
      <c r="A1478" s="1">
        <f t="shared" si="229"/>
        <v>0.14460000000000039</v>
      </c>
      <c r="B1478" s="1">
        <f t="shared" si="220"/>
        <v>2.1073456459019999</v>
      </c>
      <c r="C1478" s="1" t="str">
        <f t="shared" si="221"/>
        <v>2.107345645902-4.04165799349133i</v>
      </c>
      <c r="D1478" s="1">
        <f t="shared" si="222"/>
        <v>-3.6947642880338938</v>
      </c>
      <c r="E1478" s="1">
        <f t="shared" si="223"/>
        <v>-0.8508624641385969</v>
      </c>
      <c r="F1478" s="1">
        <f t="shared" si="224"/>
        <v>0.52538849161358192</v>
      </c>
      <c r="G1478" s="1" t="str">
        <f t="shared" si="225"/>
        <v>-0.850862464138597+0.525388491613582i</v>
      </c>
      <c r="H1478" s="1" t="str">
        <f t="shared" si="226"/>
        <v>-0.76088692924935+0.311009254803095i</v>
      </c>
      <c r="I1478" s="1">
        <f t="shared" si="227"/>
        <v>2.1073456459019999</v>
      </c>
      <c r="J1478" s="1">
        <f t="shared" si="228"/>
        <v>-4.0416579934913299</v>
      </c>
    </row>
    <row r="1479" spans="1:10" x14ac:dyDescent="0.25">
      <c r="A1479" s="1">
        <f t="shared" si="229"/>
        <v>0.14470000000000038</v>
      </c>
      <c r="B1479" s="1">
        <f t="shared" si="220"/>
        <v>2.08573873114549</v>
      </c>
      <c r="C1479" s="1" t="str">
        <f t="shared" si="221"/>
        <v>2.08573873114549-4.02521148519803i</v>
      </c>
      <c r="D1479" s="1">
        <f t="shared" si="222"/>
        <v>-3.6973194500588131</v>
      </c>
      <c r="E1479" s="1">
        <f t="shared" si="223"/>
        <v>-0.84951723530082179</v>
      </c>
      <c r="F1479" s="1">
        <f t="shared" si="224"/>
        <v>0.52756086561348359</v>
      </c>
      <c r="G1479" s="1" t="str">
        <f t="shared" si="225"/>
        <v>-0.849517235300822+0.527560865613484i</v>
      </c>
      <c r="H1479" s="1" t="str">
        <f t="shared" si="226"/>
        <v>-0.760089767218708+0.31295242680812i</v>
      </c>
      <c r="I1479" s="1">
        <f t="shared" si="227"/>
        <v>2.08573873114549</v>
      </c>
      <c r="J1479" s="1">
        <f t="shared" si="228"/>
        <v>-4.0252114851980298</v>
      </c>
    </row>
    <row r="1480" spans="1:10" x14ac:dyDescent="0.25">
      <c r="A1480" s="1">
        <f t="shared" si="229"/>
        <v>0.14480000000000037</v>
      </c>
      <c r="B1480" s="1">
        <f t="shared" si="220"/>
        <v>2.0644399651577601</v>
      </c>
      <c r="C1480" s="1" t="str">
        <f t="shared" si="221"/>
        <v>2.06443996515776-4.00881951912156i</v>
      </c>
      <c r="D1480" s="1">
        <f t="shared" si="222"/>
        <v>-3.6998746120837325</v>
      </c>
      <c r="E1480" s="1">
        <f t="shared" si="223"/>
        <v>-0.8481664600929365</v>
      </c>
      <c r="F1480" s="1">
        <f t="shared" si="224"/>
        <v>0.52972979524793307</v>
      </c>
      <c r="G1480" s="1" t="str">
        <f t="shared" si="225"/>
        <v>-0.848166460092937+0.529729795247933i</v>
      </c>
      <c r="H1480" s="1" t="str">
        <f t="shared" si="226"/>
        <v>-0.759287642676429+0.314893555593874i</v>
      </c>
      <c r="I1480" s="1">
        <f t="shared" si="227"/>
        <v>2.0644399651577601</v>
      </c>
      <c r="J1480" s="1">
        <f t="shared" si="228"/>
        <v>-4.0088195191215599</v>
      </c>
    </row>
    <row r="1481" spans="1:10" x14ac:dyDescent="0.25">
      <c r="A1481" s="1">
        <f t="shared" si="229"/>
        <v>0.14490000000000036</v>
      </c>
      <c r="B1481" s="1">
        <f t="shared" si="220"/>
        <v>2.0434441343840999</v>
      </c>
      <c r="C1481" s="1" t="str">
        <f t="shared" si="221"/>
        <v>2.0434441343841-3.99248362029043i</v>
      </c>
      <c r="D1481" s="1">
        <f t="shared" si="222"/>
        <v>-3.7024297741086523</v>
      </c>
      <c r="E1481" s="1">
        <f t="shared" si="223"/>
        <v>-0.84681014733394877</v>
      </c>
      <c r="F1481" s="1">
        <f t="shared" si="224"/>
        <v>0.53189526635631568</v>
      </c>
      <c r="G1481" s="1" t="str">
        <f t="shared" si="225"/>
        <v>-0.846810147333949+0.531895266356316i</v>
      </c>
      <c r="H1481" s="1" t="str">
        <f t="shared" si="226"/>
        <v>-0.758480560859464+0.316832628487021i</v>
      </c>
      <c r="I1481" s="1">
        <f t="shared" si="227"/>
        <v>2.0434441343840999</v>
      </c>
      <c r="J1481" s="1">
        <f t="shared" si="228"/>
        <v>-3.9924836202904301</v>
      </c>
    </row>
    <row r="1482" spans="1:10" x14ac:dyDescent="0.25">
      <c r="A1482" s="1">
        <f t="shared" si="229"/>
        <v>0.14500000000000035</v>
      </c>
      <c r="B1482" s="1">
        <f t="shared" si="220"/>
        <v>2.0227461174671602</v>
      </c>
      <c r="C1482" s="1" t="str">
        <f t="shared" si="221"/>
        <v>2.02274611746716-3.9762052292061i</v>
      </c>
      <c r="D1482" s="1">
        <f t="shared" si="222"/>
        <v>-3.7049849361335716</v>
      </c>
      <c r="E1482" s="1">
        <f t="shared" si="223"/>
        <v>-0.84544830587902076</v>
      </c>
      <c r="F1482" s="1">
        <f t="shared" si="224"/>
        <v>0.5340572648005959</v>
      </c>
      <c r="G1482" s="1" t="str">
        <f t="shared" si="225"/>
        <v>-0.845448305879021+0.534057264800596i</v>
      </c>
      <c r="H1482" s="1" t="str">
        <f t="shared" si="226"/>
        <v>-0.757668527037128+0.318769632827643i</v>
      </c>
      <c r="I1482" s="1">
        <f t="shared" si="227"/>
        <v>2.0227461174671602</v>
      </c>
      <c r="J1482" s="1">
        <f t="shared" si="228"/>
        <v>-3.9762052292061001</v>
      </c>
    </row>
    <row r="1483" spans="1:10" x14ac:dyDescent="0.25">
      <c r="A1483" s="1">
        <f t="shared" si="229"/>
        <v>0.14510000000000034</v>
      </c>
      <c r="B1483" s="1">
        <f t="shared" si="220"/>
        <v>2.0023408839385799</v>
      </c>
      <c r="C1483" s="1" t="str">
        <f t="shared" si="221"/>
        <v>2.00234088393858-3.95998570517713i</v>
      </c>
      <c r="D1483" s="1">
        <f t="shared" si="222"/>
        <v>-3.7075400981584909</v>
      </c>
      <c r="E1483" s="1">
        <f t="shared" si="223"/>
        <v>-0.84408094461940997</v>
      </c>
      <c r="F1483" s="1">
        <f t="shared" si="224"/>
        <v>0.53621577646541185</v>
      </c>
      <c r="G1483" s="1" t="str">
        <f t="shared" si="225"/>
        <v>-0.84408094461941+0.536215776465412i</v>
      </c>
      <c r="H1483" s="1" t="str">
        <f t="shared" si="226"/>
        <v>-0.756851546511067+0.320704555969334i</v>
      </c>
      <c r="I1483" s="1">
        <f t="shared" si="227"/>
        <v>2.0023408839385799</v>
      </c>
      <c r="J1483" s="1">
        <f t="shared" si="228"/>
        <v>-3.9599857051771301</v>
      </c>
    </row>
    <row r="1484" spans="1:10" x14ac:dyDescent="0.25">
      <c r="A1484" s="1">
        <f t="shared" si="229"/>
        <v>0.14520000000000033</v>
      </c>
      <c r="B1484" s="1">
        <f t="shared" si="220"/>
        <v>1.98222349290144</v>
      </c>
      <c r="C1484" s="1" t="str">
        <f t="shared" si="221"/>
        <v>1.98222349290144-3.94382632953136i</v>
      </c>
      <c r="D1484" s="1">
        <f t="shared" si="222"/>
        <v>-3.7100952601834103</v>
      </c>
      <c r="E1484" s="1">
        <f t="shared" si="223"/>
        <v>-0.84270807248241242</v>
      </c>
      <c r="F1484" s="1">
        <f t="shared" si="224"/>
        <v>0.53837078725816578</v>
      </c>
      <c r="G1484" s="1" t="str">
        <f t="shared" si="225"/>
        <v>-0.842708072482412+0.538370787258166i</v>
      </c>
      <c r="H1484" s="1" t="str">
        <f t="shared" si="226"/>
        <v>-0.756029624615224+0.322637385279269i</v>
      </c>
      <c r="I1484" s="1">
        <f t="shared" si="227"/>
        <v>1.98222349290144</v>
      </c>
      <c r="J1484" s="1">
        <f t="shared" si="228"/>
        <v>-3.94382632953136</v>
      </c>
    </row>
    <row r="1485" spans="1:10" x14ac:dyDescent="0.25">
      <c r="A1485" s="1">
        <f t="shared" si="229"/>
        <v>0.14530000000000032</v>
      </c>
      <c r="B1485" s="1">
        <f t="shared" si="220"/>
        <v>1.9623890917051201</v>
      </c>
      <c r="C1485" s="1" t="str">
        <f t="shared" si="221"/>
        <v>1.96238909170512-3.92772830871018i</v>
      </c>
      <c r="D1485" s="1">
        <f t="shared" si="222"/>
        <v>-3.7126504222083296</v>
      </c>
      <c r="E1485" s="1">
        <f t="shared" si="223"/>
        <v>-0.84132969843130323</v>
      </c>
      <c r="F1485" s="1">
        <f t="shared" si="224"/>
        <v>0.54052228310911687</v>
      </c>
      <c r="G1485" s="1" t="str">
        <f t="shared" si="225"/>
        <v>-0.841329698431303+0.540522283109117i</v>
      </c>
      <c r="H1485" s="1" t="str">
        <f t="shared" si="226"/>
        <v>-0.755202766715805+0.324568108138298i</v>
      </c>
      <c r="I1485" s="1">
        <f t="shared" si="227"/>
        <v>1.9623890917051201</v>
      </c>
      <c r="J1485" s="1">
        <f t="shared" si="228"/>
        <v>-3.9277283087101802</v>
      </c>
    </row>
    <row r="1486" spans="1:10" x14ac:dyDescent="0.25">
      <c r="A1486" s="1">
        <f t="shared" si="229"/>
        <v>0.14540000000000031</v>
      </c>
      <c r="B1486" s="1">
        <f t="shared" si="220"/>
        <v>1.94283291461559</v>
      </c>
      <c r="C1486" s="1" t="str">
        <f t="shared" si="221"/>
        <v>1.94283291461559-3.91169277724888i</v>
      </c>
      <c r="D1486" s="1">
        <f t="shared" si="222"/>
        <v>-3.715205584233249</v>
      </c>
      <c r="E1486" s="1">
        <f t="shared" si="223"/>
        <v>-0.83994583146527935</v>
      </c>
      <c r="F1486" s="1">
        <f t="shared" si="224"/>
        <v>0.54267024997147262</v>
      </c>
      <c r="G1486" s="1" t="str">
        <f t="shared" si="225"/>
        <v>-0.839945831465279+0.542670249971473i</v>
      </c>
      <c r="H1486" s="1" t="str">
        <f t="shared" si="226"/>
        <v>-0.754370978211239+0.326496711941022i</v>
      </c>
      <c r="I1486" s="1">
        <f t="shared" si="227"/>
        <v>1.94283291461559</v>
      </c>
      <c r="J1486" s="1">
        <f t="shared" si="228"/>
        <v>-3.9116927772488799</v>
      </c>
    </row>
    <row r="1487" spans="1:10" x14ac:dyDescent="0.25">
      <c r="A1487" s="1">
        <f t="shared" si="229"/>
        <v>0.1455000000000003</v>
      </c>
      <c r="B1487" s="1">
        <f t="shared" si="220"/>
        <v>1.9235502814826799</v>
      </c>
      <c r="C1487" s="1" t="str">
        <f t="shared" si="221"/>
        <v>1.92355028148268-3.89572080064729i</v>
      </c>
      <c r="D1487" s="1">
        <f t="shared" si="222"/>
        <v>-3.7177607462581688</v>
      </c>
      <c r="E1487" s="1">
        <f t="shared" si="223"/>
        <v>-0.83855648061939936</v>
      </c>
      <c r="F1487" s="1">
        <f t="shared" si="224"/>
        <v>0.54481467382148119</v>
      </c>
      <c r="G1487" s="1" t="str">
        <f t="shared" si="225"/>
        <v>-0.838556480619399+0.544814673821481i</v>
      </c>
      <c r="H1487" s="1" t="str">
        <f t="shared" si="226"/>
        <v>-0.753534264532148+0.328423184095878i</v>
      </c>
      <c r="I1487" s="1">
        <f t="shared" si="227"/>
        <v>1.9235502814826799</v>
      </c>
      <c r="J1487" s="1">
        <f t="shared" si="228"/>
        <v>-3.8957208006472901</v>
      </c>
    </row>
    <row r="1488" spans="1:10" x14ac:dyDescent="0.25">
      <c r="A1488" s="1">
        <f t="shared" si="229"/>
        <v>0.14560000000000028</v>
      </c>
      <c r="B1488" s="1">
        <f t="shared" si="220"/>
        <v>1.90453659640678</v>
      </c>
      <c r="C1488" s="1" t="str">
        <f t="shared" si="221"/>
        <v>1.90453659640678-3.87981337813445i</v>
      </c>
      <c r="D1488" s="1">
        <f t="shared" si="222"/>
        <v>-3.7203159082830881</v>
      </c>
      <c r="E1488" s="1">
        <f t="shared" si="223"/>
        <v>-0.83716165496452632</v>
      </c>
      <c r="F1488" s="1">
        <f t="shared" si="224"/>
        <v>0.54695554065852137</v>
      </c>
      <c r="G1488" s="1" t="str">
        <f t="shared" si="225"/>
        <v>-0.837161654964526+0.546955540658521i</v>
      </c>
      <c r="H1488" s="1" t="str">
        <f t="shared" si="226"/>
        <v>-0.752692631141311+0.330347512025217i</v>
      </c>
      <c r="I1488" s="1">
        <f t="shared" si="227"/>
        <v>1.90453659640678</v>
      </c>
      <c r="J1488" s="1">
        <f t="shared" si="228"/>
        <v>-3.8798133781344499</v>
      </c>
    </row>
    <row r="1489" spans="1:10" x14ac:dyDescent="0.25">
      <c r="A1489" s="1">
        <f t="shared" si="229"/>
        <v>0.14570000000000027</v>
      </c>
      <c r="B1489" s="1">
        <f t="shared" si="220"/>
        <v>1.8857873464061701</v>
      </c>
      <c r="C1489" s="1" t="str">
        <f t="shared" si="221"/>
        <v>1.88578734640617-3.86397144533081i</v>
      </c>
      <c r="D1489" s="1">
        <f t="shared" si="222"/>
        <v>-3.7228710703080075</v>
      </c>
      <c r="E1489" s="1">
        <f t="shared" si="223"/>
        <v>-0.83576136360726661</v>
      </c>
      <c r="F1489" s="1">
        <f t="shared" si="224"/>
        <v>0.54909283650519636</v>
      </c>
      <c r="G1489" s="1" t="str">
        <f t="shared" si="225"/>
        <v>-0.835761363607267+0.549092836505196i</v>
      </c>
      <c r="H1489" s="1" t="str">
        <f t="shared" si="226"/>
        <v>-0.751846083533625+0.332269683165394i</v>
      </c>
      <c r="I1489" s="1">
        <f t="shared" si="227"/>
        <v>1.8857873464061701</v>
      </c>
      <c r="J1489" s="1">
        <f t="shared" si="228"/>
        <v>-3.8639714453308098</v>
      </c>
    </row>
    <row r="1490" spans="1:10" x14ac:dyDescent="0.25">
      <c r="A1490" s="1">
        <f t="shared" si="229"/>
        <v>0.14580000000000026</v>
      </c>
      <c r="B1490" s="1">
        <f t="shared" si="220"/>
        <v>1.86729810008721</v>
      </c>
      <c r="C1490" s="1" t="str">
        <f t="shared" si="221"/>
        <v>1.86729810008721-3.84819587681192i</v>
      </c>
      <c r="D1490" s="1">
        <f t="shared" si="222"/>
        <v>-3.7254262323329268</v>
      </c>
      <c r="E1490" s="1">
        <f t="shared" si="223"/>
        <v>-0.83435561568991168</v>
      </c>
      <c r="F1490" s="1">
        <f t="shared" si="224"/>
        <v>0.55122654740742349</v>
      </c>
      <c r="G1490" s="1" t="str">
        <f t="shared" si="225"/>
        <v>-0.834355615689912+0.551226547407423i</v>
      </c>
      <c r="H1490" s="1" t="str">
        <f t="shared" si="226"/>
        <v>-0.75099462723607+0.334189684966842i</v>
      </c>
      <c r="I1490" s="1">
        <f t="shared" si="227"/>
        <v>1.86729810008721</v>
      </c>
      <c r="J1490" s="1">
        <f t="shared" si="228"/>
        <v>-3.84819587681192</v>
      </c>
    </row>
    <row r="1491" spans="1:10" x14ac:dyDescent="0.25">
      <c r="A1491" s="1">
        <f t="shared" si="229"/>
        <v>0.14590000000000025</v>
      </c>
      <c r="B1491" s="1">
        <f t="shared" si="220"/>
        <v>1.8490645063184199</v>
      </c>
      <c r="C1491" s="1" t="str">
        <f t="shared" si="221"/>
        <v>1.84906450631842-3.83248748857677i</v>
      </c>
      <c r="D1491" s="1">
        <f t="shared" si="222"/>
        <v>-3.7279813943578461</v>
      </c>
      <c r="E1491" s="1">
        <f t="shared" si="223"/>
        <v>-0.83294442039037786</v>
      </c>
      <c r="F1491" s="1">
        <f t="shared" si="224"/>
        <v>0.5533566594345255</v>
      </c>
      <c r="G1491" s="1" t="str">
        <f t="shared" si="225"/>
        <v>-0.832944420390378+0.553356659434525i</v>
      </c>
      <c r="H1491" s="1" t="str">
        <f t="shared" si="226"/>
        <v>-0.750138267807678+0.336107504894159i</v>
      </c>
      <c r="I1491" s="1">
        <f t="shared" si="227"/>
        <v>1.8490645063184199</v>
      </c>
      <c r="J1491" s="1">
        <f t="shared" si="228"/>
        <v>-3.8324874885767701</v>
      </c>
    </row>
    <row r="1492" spans="1:10" x14ac:dyDescent="0.25">
      <c r="A1492" s="1">
        <f t="shared" si="229"/>
        <v>0.14600000000000024</v>
      </c>
      <c r="B1492" s="1">
        <f t="shared" si="220"/>
        <v>1.83108229291016</v>
      </c>
      <c r="C1492" s="1" t="str">
        <f t="shared" si="221"/>
        <v>1.83108229291016-3.81684704042436i</v>
      </c>
      <c r="D1492" s="1">
        <f t="shared" si="222"/>
        <v>-3.7305365563827655</v>
      </c>
      <c r="E1492" s="1">
        <f t="shared" si="223"/>
        <v>-0.83152778692214702</v>
      </c>
      <c r="F1492" s="1">
        <f t="shared" si="224"/>
        <v>0.55548315867932163</v>
      </c>
      <c r="G1492" s="1" t="str">
        <f t="shared" si="225"/>
        <v>-0.831527786922147+0.555483158679322i</v>
      </c>
      <c r="H1492" s="1" t="str">
        <f t="shared" si="226"/>
        <v>-0.74927701083949+0.338023130426188i</v>
      </c>
      <c r="I1492" s="1">
        <f t="shared" si="227"/>
        <v>1.83108229291016</v>
      </c>
      <c r="J1492" s="1">
        <f t="shared" si="228"/>
        <v>-3.81684704042436</v>
      </c>
    </row>
    <row r="1493" spans="1:10" x14ac:dyDescent="0.25">
      <c r="A1493" s="1">
        <f t="shared" si="229"/>
        <v>0.14610000000000023</v>
      </c>
      <c r="B1493" s="1">
        <f t="shared" si="220"/>
        <v>1.81334726530109</v>
      </c>
      <c r="C1493" s="1" t="str">
        <f t="shared" si="221"/>
        <v>1.81334726530109-3.80127523824176i</v>
      </c>
      <c r="D1493" s="1">
        <f t="shared" si="222"/>
        <v>-3.7330917184076853</v>
      </c>
      <c r="E1493" s="1">
        <f t="shared" si="223"/>
        <v>-0.83010572453420539</v>
      </c>
      <c r="F1493" s="1">
        <f t="shared" si="224"/>
        <v>0.55760603125821906</v>
      </c>
      <c r="G1493" s="1" t="str">
        <f t="shared" si="225"/>
        <v>-0.830105724534205+0.557606031258219i</v>
      </c>
      <c r="H1493" s="1" t="str">
        <f t="shared" si="226"/>
        <v>-0.748410861954523+0.339936549056097i</v>
      </c>
      <c r="I1493" s="1">
        <f t="shared" si="227"/>
        <v>1.81334726530109</v>
      </c>
      <c r="J1493" s="1">
        <f t="shared" si="228"/>
        <v>-3.8012752382417601</v>
      </c>
    </row>
    <row r="1494" spans="1:10" x14ac:dyDescent="0.25">
      <c r="A1494" s="1">
        <f t="shared" si="229"/>
        <v>0.14620000000000022</v>
      </c>
      <c r="B1494" s="1">
        <f t="shared" si="220"/>
        <v>1.79585530525243</v>
      </c>
      <c r="C1494" s="1" t="str">
        <f t="shared" si="221"/>
        <v>1.79585530525243-3.78577273620663i</v>
      </c>
      <c r="D1494" s="1">
        <f t="shared" si="222"/>
        <v>-3.7356468804326046</v>
      </c>
      <c r="E1494" s="1">
        <f t="shared" si="223"/>
        <v>-0.82867824251098454</v>
      </c>
      <c r="F1494" s="1">
        <f t="shared" si="224"/>
        <v>0.55972526331130157</v>
      </c>
      <c r="G1494" s="1" t="str">
        <f t="shared" si="225"/>
        <v>-0.828678242510985+0.559725263311302i</v>
      </c>
      <c r="H1494" s="1" t="str">
        <f t="shared" si="226"/>
        <v>-0.747539826807734+0.341847748291464i</v>
      </c>
      <c r="I1494" s="1">
        <f t="shared" si="227"/>
        <v>1.79585530525243</v>
      </c>
      <c r="J1494" s="1">
        <f t="shared" si="228"/>
        <v>-3.78577273620663</v>
      </c>
    </row>
    <row r="1495" spans="1:10" x14ac:dyDescent="0.25">
      <c r="A1495" s="1">
        <f t="shared" si="229"/>
        <v>0.14630000000000021</v>
      </c>
      <c r="B1495" s="1">
        <f t="shared" si="220"/>
        <v>1.77860236955132</v>
      </c>
      <c r="C1495" s="1" t="str">
        <f t="shared" si="221"/>
        <v>1.77860236955132-3.77034013890751i</v>
      </c>
      <c r="D1495" s="1">
        <f t="shared" si="222"/>
        <v>-3.738202042457524</v>
      </c>
      <c r="E1495" s="1">
        <f t="shared" si="223"/>
        <v>-0.82724535017229961</v>
      </c>
      <c r="F1495" s="1">
        <f t="shared" si="224"/>
        <v>0.56184084100242249</v>
      </c>
      <c r="G1495" s="1" t="str">
        <f t="shared" si="225"/>
        <v>-0.8272453501723+0.561840841002422i</v>
      </c>
      <c r="H1495" s="1" t="str">
        <f t="shared" si="226"/>
        <v>-0.746663911085979+0.343756715654357i</v>
      </c>
      <c r="I1495" s="1">
        <f t="shared" si="227"/>
        <v>1.77860236955132</v>
      </c>
      <c r="J1495" s="1">
        <f t="shared" si="228"/>
        <v>-3.77034013890751</v>
      </c>
    </row>
    <row r="1496" spans="1:10" x14ac:dyDescent="0.25">
      <c r="A1496" s="1">
        <f t="shared" si="229"/>
        <v>0.1464000000000002</v>
      </c>
      <c r="B1496" s="1">
        <f t="shared" si="220"/>
        <v>1.7615844887240399</v>
      </c>
      <c r="C1496" s="1" t="str">
        <f t="shared" si="221"/>
        <v>1.76158448872404-3.75497800338462i</v>
      </c>
      <c r="D1496" s="1">
        <f t="shared" si="222"/>
        <v>-3.7407572044824433</v>
      </c>
      <c r="E1496" s="1">
        <f t="shared" si="223"/>
        <v>-0.82580705687328881</v>
      </c>
      <c r="F1496" s="1">
        <f t="shared" si="224"/>
        <v>0.56395275051929372</v>
      </c>
      <c r="G1496" s="1" t="str">
        <f t="shared" si="225"/>
        <v>-0.825807056873289+0.563952750519294i</v>
      </c>
      <c r="H1496" s="1" t="str">
        <f t="shared" si="226"/>
        <v>-0.74578312050798+0.345663438681417i</v>
      </c>
      <c r="I1496" s="1">
        <f t="shared" si="227"/>
        <v>1.7615844887240399</v>
      </c>
      <c r="J1496" s="1">
        <f t="shared" si="228"/>
        <v>-3.7549780033846201</v>
      </c>
    </row>
    <row r="1497" spans="1:10" x14ac:dyDescent="0.25">
      <c r="A1497" s="1">
        <f t="shared" si="229"/>
        <v>0.14650000000000019</v>
      </c>
      <c r="B1497" s="1">
        <f t="shared" si="220"/>
        <v>1.7447977657601901</v>
      </c>
      <c r="C1497" s="1" t="str">
        <f t="shared" si="221"/>
        <v>1.74479776576019-3.73968684109431i</v>
      </c>
      <c r="D1497" s="1">
        <f t="shared" si="222"/>
        <v>-3.7433123665073627</v>
      </c>
      <c r="E1497" s="1">
        <f t="shared" si="223"/>
        <v>-0.82436337200435261</v>
      </c>
      <c r="F1497" s="1">
        <f t="shared" si="224"/>
        <v>0.56606097807357592</v>
      </c>
      <c r="G1497" s="1" t="str">
        <f t="shared" si="225"/>
        <v>-0.824363372004353+0.566060978073576i</v>
      </c>
      <c r="H1497" s="1" t="str">
        <f t="shared" si="226"/>
        <v>-0.744897460824286+0.347567904923934i</v>
      </c>
      <c r="I1497" s="1">
        <f t="shared" si="227"/>
        <v>1.7447977657601901</v>
      </c>
      <c r="J1497" s="1">
        <f t="shared" si="228"/>
        <v>-3.73968684109431</v>
      </c>
    </row>
    <row r="1498" spans="1:10" x14ac:dyDescent="0.25">
      <c r="A1498" s="1">
        <f t="shared" si="229"/>
        <v>0.14660000000000017</v>
      </c>
      <c r="B1498" s="1">
        <f t="shared" si="220"/>
        <v>1.7282383748482699</v>
      </c>
      <c r="C1498" s="1" t="str">
        <f t="shared" si="221"/>
        <v>1.72823837484827-3.72446711979951i</v>
      </c>
      <c r="D1498" s="1">
        <f t="shared" si="222"/>
        <v>-3.745867528532282</v>
      </c>
      <c r="E1498" s="1">
        <f t="shared" si="223"/>
        <v>-0.82291430499109197</v>
      </c>
      <c r="F1498" s="1">
        <f t="shared" si="224"/>
        <v>0.56816550990096903</v>
      </c>
      <c r="G1498" s="1" t="str">
        <f t="shared" si="225"/>
        <v>-0.822914304991092+0.568165509900969i</v>
      </c>
      <c r="H1498" s="1" t="str">
        <f t="shared" si="226"/>
        <v>-0.744006937817236+0.349470101947936i</v>
      </c>
      <c r="I1498" s="1">
        <f t="shared" si="227"/>
        <v>1.7282383748482699</v>
      </c>
      <c r="J1498" s="1">
        <f t="shared" si="228"/>
        <v>-3.7244671197995101</v>
      </c>
    </row>
    <row r="1499" spans="1:10" x14ac:dyDescent="0.25">
      <c r="A1499" s="1">
        <f t="shared" si="229"/>
        <v>0.14670000000000016</v>
      </c>
      <c r="B1499" s="1">
        <f t="shared" si="220"/>
        <v>1.7119025601237901</v>
      </c>
      <c r="C1499" s="1" t="str">
        <f t="shared" si="221"/>
        <v>1.71190256012379-3.70931926538925i</v>
      </c>
      <c r="D1499" s="1">
        <f t="shared" si="222"/>
        <v>-3.7484226905572013</v>
      </c>
      <c r="E1499" s="1">
        <f t="shared" si="223"/>
        <v>-0.8214598652942473</v>
      </c>
      <c r="F1499" s="1">
        <f t="shared" si="224"/>
        <v>0.57026633226130152</v>
      </c>
      <c r="G1499" s="1" t="str">
        <f t="shared" si="225"/>
        <v>-0.821459865294247+0.570266332261302i</v>
      </c>
      <c r="H1499" s="1" t="str">
        <f t="shared" si="226"/>
        <v>-0.74311155730092+0.351370017334267i</v>
      </c>
      <c r="I1499" s="1">
        <f t="shared" si="227"/>
        <v>1.7119025601237901</v>
      </c>
      <c r="J1499" s="1">
        <f t="shared" si="228"/>
        <v>-3.7093192653892499</v>
      </c>
    </row>
    <row r="1500" spans="1:10" x14ac:dyDescent="0.25">
      <c r="A1500" s="1">
        <f t="shared" si="229"/>
        <v>0.14680000000000015</v>
      </c>
      <c r="B1500" s="1">
        <f t="shared" si="220"/>
        <v>1.69578663443035</v>
      </c>
      <c r="C1500" s="1" t="str">
        <f t="shared" si="221"/>
        <v>1.69578663443035-3.69424366362967i</v>
      </c>
      <c r="D1500" s="1">
        <f t="shared" si="222"/>
        <v>-3.7509778525821211</v>
      </c>
      <c r="E1500" s="1">
        <f t="shared" si="223"/>
        <v>-0.82000006240963608</v>
      </c>
      <c r="F1500" s="1">
        <f t="shared" si="224"/>
        <v>0.5723634314386209</v>
      </c>
      <c r="G1500" s="1" t="str">
        <f t="shared" si="225"/>
        <v>-0.820000062409636+0.572363431438621i</v>
      </c>
      <c r="H1500" s="1" t="str">
        <f t="shared" si="226"/>
        <v>-0.742211325121143+0.353267638678662i</v>
      </c>
      <c r="I1500" s="1">
        <f t="shared" si="227"/>
        <v>1.69578663443035</v>
      </c>
      <c r="J1500" s="1">
        <f t="shared" si="228"/>
        <v>-3.69424366362967</v>
      </c>
    </row>
    <row r="1501" spans="1:10" x14ac:dyDescent="0.25">
      <c r="A1501" s="1">
        <f t="shared" si="229"/>
        <v>0.14690000000000014</v>
      </c>
      <c r="B1501" s="1">
        <f t="shared" si="220"/>
        <v>1.67988697809405</v>
      </c>
      <c r="C1501" s="1" t="str">
        <f t="shared" si="221"/>
        <v>1.67988697809405-3.67924066184889i</v>
      </c>
      <c r="D1501" s="1">
        <f t="shared" si="222"/>
        <v>-3.7535330146070405</v>
      </c>
      <c r="E1501" s="1">
        <f t="shared" si="223"/>
        <v>-0.81853490586809208</v>
      </c>
      <c r="F1501" s="1">
        <f t="shared" si="224"/>
        <v>0.57445679374128178</v>
      </c>
      <c r="G1501" s="1" t="str">
        <f t="shared" si="225"/>
        <v>-0.818534905868092+0.574456793741282i</v>
      </c>
      <c r="H1501" s="1" t="str">
        <f t="shared" si="226"/>
        <v>-0.741306247155386+0.355162953591839i</v>
      </c>
      <c r="I1501" s="1">
        <f t="shared" si="227"/>
        <v>1.67988697809405</v>
      </c>
      <c r="J1501" s="1">
        <f t="shared" si="228"/>
        <v>-3.67924066184889</v>
      </c>
    </row>
    <row r="1502" spans="1:10" x14ac:dyDescent="0.25">
      <c r="A1502" s="1">
        <f t="shared" si="229"/>
        <v>0.14700000000000013</v>
      </c>
      <c r="B1502" s="1">
        <f t="shared" si="220"/>
        <v>1.6642000377121799</v>
      </c>
      <c r="C1502" s="1" t="str">
        <f t="shared" si="221"/>
        <v>1.66420003771218-3.66431057055826i</v>
      </c>
      <c r="D1502" s="1">
        <f t="shared" si="222"/>
        <v>-3.7560881766319598</v>
      </c>
      <c r="E1502" s="1">
        <f t="shared" si="223"/>
        <v>-0.81706440523540158</v>
      </c>
      <c r="F1502" s="1">
        <f t="shared" si="224"/>
        <v>0.57654640550203717</v>
      </c>
      <c r="G1502" s="1" t="str">
        <f t="shared" si="225"/>
        <v>-0.817064405235402+0.576546405502037i</v>
      </c>
      <c r="H1502" s="1" t="str">
        <f t="shared" si="226"/>
        <v>-0.740396329312767+0.357055949699571i</v>
      </c>
      <c r="I1502" s="1">
        <f t="shared" si="227"/>
        <v>1.6642000377121799</v>
      </c>
      <c r="J1502" s="1">
        <f t="shared" si="228"/>
        <v>-3.6643105705582601</v>
      </c>
    </row>
    <row r="1503" spans="1:10" x14ac:dyDescent="0.25">
      <c r="A1503" s="1">
        <f t="shared" si="229"/>
        <v>0.14710000000000012</v>
      </c>
      <c r="B1503" s="1">
        <f t="shared" si="220"/>
        <v>1.6487223249563401</v>
      </c>
      <c r="C1503" s="1" t="str">
        <f t="shared" si="221"/>
        <v>1.64872232495634-3.64945366501249i</v>
      </c>
      <c r="D1503" s="1">
        <f t="shared" si="222"/>
        <v>-3.7586433386568792</v>
      </c>
      <c r="E1503" s="1">
        <f t="shared" si="223"/>
        <v>-0.81558857011224162</v>
      </c>
      <c r="F1503" s="1">
        <f t="shared" si="224"/>
        <v>0.5786322530781266</v>
      </c>
      <c r="G1503" s="1" t="str">
        <f t="shared" si="225"/>
        <v>-0.815588570112242+0.578632253078127i</v>
      </c>
      <c r="H1503" s="1" t="str">
        <f t="shared" si="226"/>
        <v>-0.739481577534+0.358946614642774i</v>
      </c>
      <c r="I1503" s="1">
        <f t="shared" si="227"/>
        <v>1.6487223249563401</v>
      </c>
      <c r="J1503" s="1">
        <f t="shared" si="228"/>
        <v>-3.6494536650124898</v>
      </c>
    </row>
    <row r="1504" spans="1:10" x14ac:dyDescent="0.25">
      <c r="A1504" s="1">
        <f t="shared" si="229"/>
        <v>0.14720000000000011</v>
      </c>
      <c r="B1504" s="1">
        <f t="shared" si="220"/>
        <v>1.63345041539052</v>
      </c>
      <c r="C1504" s="1" t="str">
        <f t="shared" si="221"/>
        <v>1.63345041539052-3.6346701867106i</v>
      </c>
      <c r="D1504" s="1">
        <f t="shared" si="222"/>
        <v>-3.7611985006817985</v>
      </c>
      <c r="E1504" s="1">
        <f t="shared" si="223"/>
        <v>-0.81410741013411758</v>
      </c>
      <c r="F1504" s="1">
        <f t="shared" si="224"/>
        <v>0.58071432285136526</v>
      </c>
      <c r="G1504" s="1" t="str">
        <f t="shared" si="225"/>
        <v>-0.814107410134118+0.580714322851365i</v>
      </c>
      <c r="H1504" s="1" t="str">
        <f t="shared" si="226"/>
        <v>-0.738561997791364+0.360834936077578i</v>
      </c>
      <c r="I1504" s="1">
        <f t="shared" si="227"/>
        <v>1.63345041539052</v>
      </c>
      <c r="J1504" s="1">
        <f t="shared" si="228"/>
        <v>-3.6346701867106002</v>
      </c>
    </row>
    <row r="1505" spans="1:10" x14ac:dyDescent="0.25">
      <c r="A1505" s="1">
        <f t="shared" si="229"/>
        <v>0.1473000000000001</v>
      </c>
      <c r="B1505" s="1">
        <f t="shared" ref="B1505:B1568" si="230">I1505</f>
        <v>1.6183809473042501</v>
      </c>
      <c r="C1505" s="1" t="str">
        <f t="shared" ref="C1505:C1568" si="231">IMDIV(IMSUB(1,H1505),IMSUM(1,H1505))</f>
        <v>1.61838094730425-3.61996034483992i</v>
      </c>
      <c r="D1505" s="1">
        <f t="shared" ref="D1505:D1568" si="232">-2*$B$10*A1505</f>
        <v>-3.7637536627067179</v>
      </c>
      <c r="E1505" s="1">
        <f t="shared" ref="E1505:E1568" si="233">COS(D1505)</f>
        <v>-0.81262093497129984</v>
      </c>
      <c r="F1505" s="1">
        <f t="shared" ref="F1505:F1568" si="234">SIN(D1505)</f>
        <v>0.58279260122823318</v>
      </c>
      <c r="G1505" s="1" t="str">
        <f t="shared" ref="G1505:G1568" si="235">COMPLEX(E1505,F1505)</f>
        <v>-0.8126209349713+0.582792601228233i</v>
      </c>
      <c r="H1505" s="1" t="str">
        <f t="shared" ref="H1505:H1568" si="236">IMPRODUCT(G1505,$H$2)</f>
        <v>-0.737637596088656+0.36272090167542i</v>
      </c>
      <c r="I1505" s="1">
        <f t="shared" ref="I1505:I1568" si="237">IMREAL(C1505)</f>
        <v>1.6183809473042501</v>
      </c>
      <c r="J1505" s="1">
        <f t="shared" ref="J1505:J1568" si="238">IMAGINARY(C1505)</f>
        <v>-3.61996034483992</v>
      </c>
    </row>
    <row r="1506" spans="1:10" x14ac:dyDescent="0.25">
      <c r="A1506" s="1">
        <f t="shared" ref="A1506:A1569" si="239">A1505+$O$1</f>
        <v>0.14740000000000009</v>
      </c>
      <c r="B1506" s="1">
        <f t="shared" si="230"/>
        <v>1.6035106205615299</v>
      </c>
      <c r="C1506" s="1" t="str">
        <f t="shared" si="231"/>
        <v>1.60351062056153-3.60532431766536i</v>
      </c>
      <c r="D1506" s="1">
        <f t="shared" si="232"/>
        <v>-3.7663088247316376</v>
      </c>
      <c r="E1506" s="1">
        <f t="shared" si="233"/>
        <v>-0.81112915432876076</v>
      </c>
      <c r="F1506" s="1">
        <f t="shared" si="234"/>
        <v>0.58486707463996412</v>
      </c>
      <c r="G1506" s="1" t="str">
        <f t="shared" si="235"/>
        <v>-0.811129154328761+0.584867074639964i</v>
      </c>
      <c r="H1506" s="1" t="str">
        <f t="shared" si="236"/>
        <v>-0.736708378461156+0.364604499123112i</v>
      </c>
      <c r="I1506" s="1">
        <f t="shared" si="237"/>
        <v>1.6035106205615299</v>
      </c>
      <c r="J1506" s="1">
        <f t="shared" si="238"/>
        <v>-3.6053243176653602</v>
      </c>
    </row>
    <row r="1507" spans="1:10" x14ac:dyDescent="0.25">
      <c r="A1507" s="1">
        <f t="shared" si="239"/>
        <v>0.14750000000000008</v>
      </c>
      <c r="B1507" s="1">
        <f t="shared" si="230"/>
        <v>1.58883619546539</v>
      </c>
      <c r="C1507" s="1" t="str">
        <f t="shared" si="231"/>
        <v>1.58883619546539-3.59076225386595i</v>
      </c>
      <c r="D1507" s="1">
        <f t="shared" si="232"/>
        <v>-3.768863986756557</v>
      </c>
      <c r="E1507" s="1">
        <f t="shared" si="233"/>
        <v>-0.80963207794611203</v>
      </c>
      <c r="F1507" s="1">
        <f t="shared" si="234"/>
        <v>0.58693772954263279</v>
      </c>
      <c r="G1507" s="1" t="str">
        <f t="shared" si="235"/>
        <v>-0.809632077946112+0.586937729542633i</v>
      </c>
      <c r="H1507" s="1" t="str">
        <f t="shared" si="236"/>
        <v>-0.735774350975585+0.366485716122932i</v>
      </c>
      <c r="I1507" s="1">
        <f t="shared" si="237"/>
        <v>1.58883619546539</v>
      </c>
      <c r="J1507" s="1">
        <f t="shared" si="238"/>
        <v>-3.5907622538659498</v>
      </c>
    </row>
    <row r="1508" spans="1:10" x14ac:dyDescent="0.25">
      <c r="A1508" s="1">
        <f t="shared" si="239"/>
        <v>0.14760000000000006</v>
      </c>
      <c r="B1508" s="1">
        <f t="shared" si="230"/>
        <v>1.5743544916386001</v>
      </c>
      <c r="C1508" s="1" t="str">
        <f t="shared" si="231"/>
        <v>1.5743544916386-3.57627427382045i</v>
      </c>
      <c r="D1508" s="1">
        <f t="shared" si="232"/>
        <v>-3.7714191487814763</v>
      </c>
      <c r="E1508" s="1">
        <f t="shared" si="233"/>
        <v>-0.80812971559753954</v>
      </c>
      <c r="F1508" s="1">
        <f t="shared" si="234"/>
        <v>0.58900455241724559</v>
      </c>
      <c r="G1508" s="1" t="str">
        <f t="shared" si="235"/>
        <v>-0.80812971559754+0.589004552417246i</v>
      </c>
      <c r="H1508" s="1" t="str">
        <f t="shared" si="236"/>
        <v>-0.734835519730069+0.368364540392695i</v>
      </c>
      <c r="I1508" s="1">
        <f t="shared" si="237"/>
        <v>1.5743544916386001</v>
      </c>
      <c r="J1508" s="1">
        <f t="shared" si="238"/>
        <v>-3.57627427382045</v>
      </c>
    </row>
    <row r="1509" spans="1:10" x14ac:dyDescent="0.25">
      <c r="A1509" s="1">
        <f t="shared" si="239"/>
        <v>0.14770000000000005</v>
      </c>
      <c r="B1509" s="1">
        <f t="shared" si="230"/>
        <v>1.56006238692034</v>
      </c>
      <c r="C1509" s="1" t="str">
        <f t="shared" si="231"/>
        <v>1.56006238692034-3.56186047084389i</v>
      </c>
      <c r="D1509" s="1">
        <f t="shared" si="232"/>
        <v>-3.7739743108063957</v>
      </c>
      <c r="E1509" s="1">
        <f t="shared" si="233"/>
        <v>-0.80662207709174105</v>
      </c>
      <c r="F1509" s="1">
        <f t="shared" si="234"/>
        <v>0.59106752976982702</v>
      </c>
      <c r="G1509" s="1" t="str">
        <f t="shared" si="235"/>
        <v>-0.806622077091741+0.591067529769827i</v>
      </c>
      <c r="H1509" s="1" t="str">
        <f t="shared" si="236"/>
        <v>-0.733891890854094+0.370240959665842i</v>
      </c>
      <c r="I1509" s="1">
        <f t="shared" si="237"/>
        <v>1.56006238692034</v>
      </c>
      <c r="J1509" s="1">
        <f t="shared" si="238"/>
        <v>-3.5618604708438899</v>
      </c>
    </row>
    <row r="1510" spans="1:10" x14ac:dyDescent="0.25">
      <c r="A1510" s="1">
        <f t="shared" si="239"/>
        <v>0.14780000000000004</v>
      </c>
      <c r="B1510" s="1">
        <f t="shared" si="230"/>
        <v>1.5459568162794699</v>
      </c>
      <c r="C1510" s="1" t="str">
        <f t="shared" si="231"/>
        <v>1.54595681627947-3.54752091237725i</v>
      </c>
      <c r="D1510" s="1">
        <f t="shared" si="232"/>
        <v>-3.776529472831315</v>
      </c>
      <c r="E1510" s="1">
        <f t="shared" si="233"/>
        <v>-0.80510917227186118</v>
      </c>
      <c r="F1510" s="1">
        <f t="shared" si="234"/>
        <v>0.59312664813150873</v>
      </c>
      <c r="G1510" s="1" t="str">
        <f t="shared" si="235"/>
        <v>-0.805109172271861+0.593126648131509i</v>
      </c>
      <c r="H1510" s="1" t="str">
        <f t="shared" si="236"/>
        <v>-0.732943470508473+0.372114961691514i</v>
      </c>
      <c r="I1510" s="1">
        <f t="shared" si="237"/>
        <v>1.5459568162794699</v>
      </c>
      <c r="J1510" s="1">
        <f t="shared" si="238"/>
        <v>-3.5475209123772502</v>
      </c>
    </row>
    <row r="1511" spans="1:10" x14ac:dyDescent="0.25">
      <c r="A1511" s="1">
        <f t="shared" si="239"/>
        <v>0.14790000000000003</v>
      </c>
      <c r="B1511" s="1">
        <f t="shared" si="230"/>
        <v>1.5320347707440201</v>
      </c>
      <c r="C1511" s="1" t="str">
        <f t="shared" si="231"/>
        <v>1.53203477074402-3.53325564113135i</v>
      </c>
      <c r="D1511" s="1">
        <f t="shared" si="232"/>
        <v>-3.7790846348562344</v>
      </c>
      <c r="E1511" s="1">
        <f t="shared" si="233"/>
        <v>-0.80359101101542774</v>
      </c>
      <c r="F1511" s="1">
        <f t="shared" si="234"/>
        <v>0.59518189405861699</v>
      </c>
      <c r="G1511" s="1" t="str">
        <f t="shared" si="235"/>
        <v>-0.803591011015428+0.595181894058617i</v>
      </c>
      <c r="H1511" s="1" t="str">
        <f t="shared" si="236"/>
        <v>-0.731990264885298+0.373986534234633i</v>
      </c>
      <c r="I1511" s="1">
        <f t="shared" si="237"/>
        <v>1.5320347707440201</v>
      </c>
      <c r="J1511" s="1">
        <f t="shared" si="238"/>
        <v>-3.5332556411313498</v>
      </c>
    </row>
    <row r="1512" spans="1:10" x14ac:dyDescent="0.25">
      <c r="A1512" s="1">
        <f t="shared" si="239"/>
        <v>0.14800000000000002</v>
      </c>
      <c r="B1512" s="1">
        <f t="shared" si="230"/>
        <v>1.51829329634725</v>
      </c>
      <c r="C1512" s="1" t="str">
        <f t="shared" si="231"/>
        <v>1.51829329634725-3.51906467618726i</v>
      </c>
      <c r="D1512" s="1">
        <f t="shared" si="232"/>
        <v>-3.7816397968811541</v>
      </c>
      <c r="E1512" s="1">
        <f t="shared" si="233"/>
        <v>-0.80206760323428661</v>
      </c>
      <c r="F1512" s="1">
        <f t="shared" si="234"/>
        <v>0.59723325413276096</v>
      </c>
      <c r="G1512" s="1" t="str">
        <f t="shared" si="235"/>
        <v>-0.802067603234287+0.597233254132761i</v>
      </c>
      <c r="H1512" s="1" t="str">
        <f t="shared" si="236"/>
        <v>-0.731032280207906+0.375855665075985i</v>
      </c>
      <c r="I1512" s="1">
        <f t="shared" si="237"/>
        <v>1.51829329634725</v>
      </c>
      <c r="J1512" s="1">
        <f t="shared" si="238"/>
        <v>-3.5190646761872602</v>
      </c>
    </row>
    <row r="1513" spans="1:10" x14ac:dyDescent="0.25">
      <c r="A1513" s="1">
        <f t="shared" si="239"/>
        <v>0.14810000000000001</v>
      </c>
      <c r="B1513" s="1">
        <f t="shared" si="230"/>
        <v>1.5047294930902799</v>
      </c>
      <c r="C1513" s="1" t="str">
        <f t="shared" si="231"/>
        <v>1.50472949309028-3.50494801405443i</v>
      </c>
      <c r="D1513" s="1">
        <f t="shared" si="232"/>
        <v>-3.7841949589060735</v>
      </c>
      <c r="E1513" s="1">
        <f t="shared" si="233"/>
        <v>-0.80053895887453852</v>
      </c>
      <c r="F1513" s="1">
        <f t="shared" si="234"/>
        <v>0.59928071496091873</v>
      </c>
      <c r="G1513" s="1" t="str">
        <f t="shared" si="235"/>
        <v>-0.800538958874539+0.599280714960919i</v>
      </c>
      <c r="H1513" s="1" t="str">
        <f t="shared" si="236"/>
        <v>-0.730069522730834+0.377722342012295i</v>
      </c>
      <c r="I1513" s="1">
        <f t="shared" si="237"/>
        <v>1.5047294930902799</v>
      </c>
      <c r="J1513" s="1">
        <f t="shared" si="238"/>
        <v>-3.5049480140544298</v>
      </c>
    </row>
    <row r="1514" spans="1:10" x14ac:dyDescent="0.25">
      <c r="A1514" s="1">
        <f t="shared" si="239"/>
        <v>0.1482</v>
      </c>
      <c r="B1514" s="1">
        <f t="shared" si="230"/>
        <v>1.4913405139212601</v>
      </c>
      <c r="C1514" s="1" t="str">
        <f t="shared" si="231"/>
        <v>1.49134051392126-3.49090562968843i</v>
      </c>
      <c r="D1514" s="1">
        <f t="shared" si="232"/>
        <v>-3.7867501209309928</v>
      </c>
      <c r="E1514" s="1">
        <f t="shared" si="233"/>
        <v>-0.79900508791647185</v>
      </c>
      <c r="F1514" s="1">
        <f t="shared" si="234"/>
        <v>0.60132426317552745</v>
      </c>
      <c r="G1514" s="1" t="str">
        <f t="shared" si="235"/>
        <v>-0.799005087916472+0.601324263175527i</v>
      </c>
      <c r="H1514" s="1" t="str">
        <f t="shared" si="236"/>
        <v>-0.729101998739781+0.379586552856311i</v>
      </c>
      <c r="I1514" s="1">
        <f t="shared" si="237"/>
        <v>1.4913405139212601</v>
      </c>
      <c r="J1514" s="1">
        <f t="shared" si="238"/>
        <v>-3.49090562968843</v>
      </c>
    </row>
    <row r="1515" spans="1:10" x14ac:dyDescent="0.25">
      <c r="A1515" s="1">
        <f t="shared" si="239"/>
        <v>0.14829999999999999</v>
      </c>
      <c r="B1515" s="1">
        <f t="shared" si="230"/>
        <v>1.4781235637311101</v>
      </c>
      <c r="C1515" s="1" t="str">
        <f t="shared" si="231"/>
        <v>1.47812356373111-3.47693747746939i</v>
      </c>
      <c r="D1515" s="1">
        <f t="shared" si="232"/>
        <v>-3.7893052829559122</v>
      </c>
      <c r="E1515" s="1">
        <f t="shared" si="233"/>
        <v>-0.79746600037449933</v>
      </c>
      <c r="F1515" s="1">
        <f t="shared" si="234"/>
        <v>0.60336388543456843</v>
      </c>
      <c r="G1515" s="1" t="str">
        <f t="shared" si="235"/>
        <v>-0.797466000374499+0.603363885434568i</v>
      </c>
      <c r="H1515" s="1" t="str">
        <f t="shared" si="236"/>
        <v>-0.728129714551565+0.381448285436881i</v>
      </c>
      <c r="I1515" s="1">
        <f t="shared" si="237"/>
        <v>1.4781235637311101</v>
      </c>
      <c r="J1515" s="1">
        <f t="shared" si="238"/>
        <v>-3.4769374774693902</v>
      </c>
    </row>
    <row r="1516" spans="1:10" x14ac:dyDescent="0.25">
      <c r="A1516" s="1">
        <f t="shared" si="239"/>
        <v>0.14839999999999998</v>
      </c>
      <c r="B1516" s="1">
        <f t="shared" si="230"/>
        <v>1.4650758983657499</v>
      </c>
      <c r="C1516" s="1" t="str">
        <f t="shared" si="231"/>
        <v>1.46507589836575-3.46304349214302i</v>
      </c>
      <c r="D1516" s="1">
        <f t="shared" si="232"/>
        <v>-3.7918604449808315</v>
      </c>
      <c r="E1516" s="1">
        <f t="shared" si="233"/>
        <v>-0.79592170629709158</v>
      </c>
      <c r="F1516" s="1">
        <f t="shared" si="234"/>
        <v>0.6053995684216551</v>
      </c>
      <c r="G1516" s="1" t="str">
        <f t="shared" si="235"/>
        <v>-0.795921706297092+0.605399568421655i</v>
      </c>
      <c r="H1516" s="1" t="str">
        <f t="shared" si="236"/>
        <v>-0.727152676514085+0.383307527599033i</v>
      </c>
      <c r="I1516" s="1">
        <f t="shared" si="237"/>
        <v>1.4650758983657499</v>
      </c>
      <c r="J1516" s="1">
        <f t="shared" si="238"/>
        <v>-3.46304349214302</v>
      </c>
    </row>
    <row r="1517" spans="1:10" x14ac:dyDescent="0.25">
      <c r="A1517" s="1">
        <f t="shared" si="239"/>
        <v>0.14849999999999997</v>
      </c>
      <c r="B1517" s="1">
        <f t="shared" si="230"/>
        <v>1.45219482365498</v>
      </c>
      <c r="C1517" s="1" t="str">
        <f t="shared" si="231"/>
        <v>1.45219482365498-3.44922358972539i</v>
      </c>
      <c r="D1517" s="1">
        <f t="shared" si="232"/>
        <v>-3.7944156070057509</v>
      </c>
      <c r="E1517" s="1">
        <f t="shared" si="233"/>
        <v>-0.79437221576671224</v>
      </c>
      <c r="F1517" s="1">
        <f t="shared" si="234"/>
        <v>0.60743129884611968</v>
      </c>
      <c r="G1517" s="1" t="str">
        <f t="shared" si="235"/>
        <v>-0.794372215766712+0.60743129884612i</v>
      </c>
      <c r="H1517" s="1" t="str">
        <f t="shared" si="236"/>
        <v>-0.726170891006272+0.385164267204056i</v>
      </c>
      <c r="I1517" s="1">
        <f t="shared" si="237"/>
        <v>1.45219482365498</v>
      </c>
      <c r="J1517" s="1">
        <f t="shared" si="238"/>
        <v>-3.4492235897253898</v>
      </c>
    </row>
    <row r="1518" spans="1:10" x14ac:dyDescent="0.25">
      <c r="A1518" s="1">
        <f t="shared" si="239"/>
        <v>0.14859999999999995</v>
      </c>
      <c r="B1518" s="1">
        <f t="shared" si="230"/>
        <v>1.4394776944576</v>
      </c>
      <c r="C1518" s="1" t="str">
        <f t="shared" si="231"/>
        <v>1.4394776944576-3.43547766837275i</v>
      </c>
      <c r="D1518" s="1">
        <f t="shared" si="232"/>
        <v>-3.7969707690306707</v>
      </c>
      <c r="E1518" s="1">
        <f t="shared" si="233"/>
        <v>-0.79281753889975126</v>
      </c>
      <c r="F1518" s="1">
        <f t="shared" si="234"/>
        <v>0.60945906344310063</v>
      </c>
      <c r="G1518" s="1" t="str">
        <f t="shared" si="235"/>
        <v>-0.792817538899751+0.609459063443101i</v>
      </c>
      <c r="H1518" s="1" t="str">
        <f t="shared" si="236"/>
        <v>-0.725184364438058+0.387018492129576i</v>
      </c>
      <c r="I1518" s="1">
        <f t="shared" si="237"/>
        <v>1.4394776944576</v>
      </c>
      <c r="J1518" s="1">
        <f t="shared" si="238"/>
        <v>-3.4354776683727501</v>
      </c>
    </row>
    <row r="1519" spans="1:10" x14ac:dyDescent="0.25">
      <c r="A1519" s="1">
        <f t="shared" si="239"/>
        <v>0.14869999999999994</v>
      </c>
      <c r="B1519" s="1">
        <f t="shared" si="230"/>
        <v>1.42692191372301</v>
      </c>
      <c r="C1519" s="1" t="str">
        <f t="shared" si="231"/>
        <v>1.42692191372301-3.42180560921791i</v>
      </c>
      <c r="D1519" s="1">
        <f t="shared" si="232"/>
        <v>-3.79952593105559</v>
      </c>
      <c r="E1519" s="1">
        <f t="shared" si="233"/>
        <v>-0.79125768584646039</v>
      </c>
      <c r="F1519" s="1">
        <f t="shared" si="234"/>
        <v>0.61148284897362748</v>
      </c>
      <c r="G1519" s="1" t="str">
        <f t="shared" si="235"/>
        <v>-0.79125768584646+0.611482848973627i</v>
      </c>
      <c r="H1519" s="1" t="str">
        <f t="shared" si="236"/>
        <v>-0.724193103250326+0.388870190269637i</v>
      </c>
      <c r="I1519" s="1">
        <f t="shared" si="237"/>
        <v>1.42692191372301</v>
      </c>
      <c r="J1519" s="1">
        <f t="shared" si="238"/>
        <v>-3.4218056092179099</v>
      </c>
    </row>
    <row r="1520" spans="1:10" x14ac:dyDescent="0.25">
      <c r="A1520" s="1">
        <f t="shared" si="239"/>
        <v>0.14879999999999993</v>
      </c>
      <c r="B1520" s="1">
        <f t="shared" si="230"/>
        <v>1.4145249315689901</v>
      </c>
      <c r="C1520" s="1" t="str">
        <f t="shared" si="231"/>
        <v>1.41452493156899-3.40820727717417i</v>
      </c>
      <c r="D1520" s="1">
        <f t="shared" si="232"/>
        <v>-3.8020810930805093</v>
      </c>
      <c r="E1520" s="1">
        <f t="shared" si="233"/>
        <v>-0.78969266679088512</v>
      </c>
      <c r="F1520" s="1">
        <f t="shared" si="234"/>
        <v>0.61350264222470963</v>
      </c>
      <c r="G1520" s="1" t="str">
        <f t="shared" si="235"/>
        <v>-0.789692666790885+0.61350264222471i</v>
      </c>
      <c r="H1520" s="1" t="str">
        <f t="shared" si="236"/>
        <v>-0.723197113914871+0.390719349534782i</v>
      </c>
      <c r="I1520" s="1">
        <f t="shared" si="237"/>
        <v>1.4145249315689901</v>
      </c>
      <c r="J1520" s="1">
        <f t="shared" si="238"/>
        <v>-3.4082072771741698</v>
      </c>
    </row>
    <row r="1521" spans="1:10" x14ac:dyDescent="0.25">
      <c r="A1521" s="1">
        <f t="shared" si="239"/>
        <v>0.14889999999999992</v>
      </c>
      <c r="B1521" s="1">
        <f t="shared" si="230"/>
        <v>1.4022842443757499</v>
      </c>
      <c r="C1521" s="1" t="str">
        <f t="shared" si="231"/>
        <v>1.40228424437575-3.39468252170831i</v>
      </c>
      <c r="D1521" s="1">
        <f t="shared" si="232"/>
        <v>-3.8046362551054287</v>
      </c>
      <c r="E1521" s="1">
        <f t="shared" si="233"/>
        <v>-0.7881224919507992</v>
      </c>
      <c r="F1521" s="1">
        <f t="shared" si="234"/>
        <v>0.61551843000942097</v>
      </c>
      <c r="G1521" s="1" t="str">
        <f t="shared" si="235"/>
        <v>-0.788122491950799+0.615518430009421i</v>
      </c>
      <c r="H1521" s="1" t="str">
        <f t="shared" si="236"/>
        <v>-0.722196402934356+0.392565957852127i</v>
      </c>
      <c r="I1521" s="1">
        <f t="shared" si="237"/>
        <v>1.4022842443757499</v>
      </c>
      <c r="J1521" s="1">
        <f t="shared" si="238"/>
        <v>-3.3946825217083099</v>
      </c>
    </row>
    <row r="1522" spans="1:10" x14ac:dyDescent="0.25">
      <c r="A1522" s="1">
        <f t="shared" si="239"/>
        <v>0.14899999999999991</v>
      </c>
      <c r="B1522" s="1">
        <f t="shared" si="230"/>
        <v>1.3901973938957899</v>
      </c>
      <c r="C1522" s="1" t="str">
        <f t="shared" si="231"/>
        <v>1.39019739389579-3.38123117758342i</v>
      </c>
      <c r="D1522" s="1">
        <f t="shared" si="232"/>
        <v>-3.807191417130348</v>
      </c>
      <c r="E1522" s="1">
        <f t="shared" si="233"/>
        <v>-0.78654717157763765</v>
      </c>
      <c r="F1522" s="1">
        <f t="shared" si="234"/>
        <v>0.6175301991669867</v>
      </c>
      <c r="G1522" s="1" t="str">
        <f t="shared" si="235"/>
        <v>-0.786547171577638+0.617530199166987i</v>
      </c>
      <c r="H1522" s="1" t="str">
        <f t="shared" si="236"/>
        <v>-0.721190976842275+0.394410003165445i</v>
      </c>
      <c r="I1522" s="1">
        <f t="shared" si="237"/>
        <v>1.3901973938957899</v>
      </c>
      <c r="J1522" s="1">
        <f t="shared" si="238"/>
        <v>-3.3812311775834201</v>
      </c>
    </row>
    <row r="1523" spans="1:10" x14ac:dyDescent="0.25">
      <c r="A1523" s="1">
        <f t="shared" si="239"/>
        <v>0.1490999999999999</v>
      </c>
      <c r="B1523" s="1">
        <f t="shared" si="230"/>
        <v>1.3782619663798701</v>
      </c>
      <c r="C1523" s="1" t="str">
        <f t="shared" si="231"/>
        <v>1.37826196637987-3.36785306557303i</v>
      </c>
      <c r="D1523" s="1">
        <f t="shared" si="232"/>
        <v>-3.8097465791552674</v>
      </c>
      <c r="E1523" s="1">
        <f t="shared" si="233"/>
        <v>-0.78496671595642997</v>
      </c>
      <c r="F1523" s="1">
        <f t="shared" si="234"/>
        <v>0.61953793656286893</v>
      </c>
      <c r="G1523" s="1" t="str">
        <f t="shared" si="235"/>
        <v>-0.78496671595643+0.619537936562869i</v>
      </c>
      <c r="H1523" s="1" t="str">
        <f t="shared" si="236"/>
        <v>-0.720180842202902+0.396251473435242i</v>
      </c>
      <c r="I1523" s="1">
        <f t="shared" si="237"/>
        <v>1.3782619663798701</v>
      </c>
      <c r="J1523" s="1">
        <f t="shared" si="238"/>
        <v>-3.3678530655730299</v>
      </c>
    </row>
    <row r="1524" spans="1:10" x14ac:dyDescent="0.25">
      <c r="A1524" s="1">
        <f t="shared" si="239"/>
        <v>0.14919999999999989</v>
      </c>
      <c r="B1524" s="1">
        <f t="shared" si="230"/>
        <v>1.36647559171862</v>
      </c>
      <c r="C1524" s="1" t="str">
        <f t="shared" si="231"/>
        <v>1.36647559171862-3.3545479931475i</v>
      </c>
      <c r="D1524" s="1">
        <f t="shared" si="232"/>
        <v>-3.8123017411801872</v>
      </c>
      <c r="E1524" s="1">
        <f t="shared" si="233"/>
        <v>-0.78338113540573273</v>
      </c>
      <c r="F1524" s="1">
        <f t="shared" si="234"/>
        <v>0.6215416290888528</v>
      </c>
      <c r="G1524" s="1" t="str">
        <f t="shared" si="235"/>
        <v>-0.783381135405733+0.621541629088853i</v>
      </c>
      <c r="H1524" s="1" t="str">
        <f t="shared" si="236"/>
        <v>-0.719166005611253+0.398090356638837i</v>
      </c>
      <c r="I1524" s="1">
        <f t="shared" si="237"/>
        <v>1.36647559171862</v>
      </c>
      <c r="J1524" s="1">
        <f t="shared" si="238"/>
        <v>-3.3545479931475</v>
      </c>
    </row>
    <row r="1525" spans="1:10" x14ac:dyDescent="0.25">
      <c r="A1525" s="1">
        <f t="shared" si="239"/>
        <v>0.14929999999999988</v>
      </c>
      <c r="B1525" s="1">
        <f t="shared" si="230"/>
        <v>1.3548359425997001</v>
      </c>
      <c r="C1525" s="1" t="str">
        <f t="shared" si="231"/>
        <v>1.3548359425997-3.34131575513358i</v>
      </c>
      <c r="D1525" s="1">
        <f t="shared" si="232"/>
        <v>-3.8148569032051065</v>
      </c>
      <c r="E1525" s="1">
        <f t="shared" si="233"/>
        <v>-0.78179044027756317</v>
      </c>
      <c r="F1525" s="1">
        <f t="shared" si="234"/>
        <v>0.62354126366313078</v>
      </c>
      <c r="G1525" s="1" t="str">
        <f t="shared" si="235"/>
        <v>-0.781790440277563+0.623541263663131i</v>
      </c>
      <c r="H1525" s="1" t="str">
        <f t="shared" si="236"/>
        <v>-0.718146473693045+0.399926640770437i</v>
      </c>
      <c r="I1525" s="1">
        <f t="shared" si="237"/>
        <v>1.3548359425997001</v>
      </c>
      <c r="J1525" s="1">
        <f t="shared" si="238"/>
        <v>-3.3413157551335799</v>
      </c>
    </row>
    <row r="1526" spans="1:10" x14ac:dyDescent="0.25">
      <c r="A1526" s="1">
        <f t="shared" si="239"/>
        <v>0.14939999999999987</v>
      </c>
      <c r="B1526" s="1">
        <f t="shared" si="230"/>
        <v>1.3433407336805101</v>
      </c>
      <c r="C1526" s="1" t="str">
        <f t="shared" si="231"/>
        <v>1.34334073368051-3.32815613434831i</v>
      </c>
      <c r="D1526" s="1">
        <f t="shared" si="232"/>
        <v>-3.8174120652300259</v>
      </c>
      <c r="E1526" s="1">
        <f t="shared" si="233"/>
        <v>-0.78019464095732982</v>
      </c>
      <c r="F1526" s="1">
        <f t="shared" si="234"/>
        <v>0.62553682723039028</v>
      </c>
      <c r="G1526" s="1" t="str">
        <f t="shared" si="235"/>
        <v>-0.78019464095733+0.62553682723039i</v>
      </c>
      <c r="H1526" s="1" t="str">
        <f t="shared" si="236"/>
        <v>-0.717122253104648+0.401760313841219i</v>
      </c>
      <c r="I1526" s="1">
        <f t="shared" si="237"/>
        <v>1.3433407336805101</v>
      </c>
      <c r="J1526" s="1">
        <f t="shared" si="238"/>
        <v>-3.3281561343483101</v>
      </c>
    </row>
    <row r="1527" spans="1:10" x14ac:dyDescent="0.25">
      <c r="A1527" s="1">
        <f t="shared" si="239"/>
        <v>0.14949999999999986</v>
      </c>
      <c r="B1527" s="1">
        <f t="shared" si="230"/>
        <v>1.33198772077599</v>
      </c>
      <c r="C1527" s="1" t="str">
        <f t="shared" si="231"/>
        <v>1.33198772077599-3.31506890220814i</v>
      </c>
      <c r="D1527" s="1">
        <f t="shared" si="232"/>
        <v>-3.8199672272549452</v>
      </c>
      <c r="E1527" s="1">
        <f t="shared" si="233"/>
        <v>-0.77859374786376634</v>
      </c>
      <c r="F1527" s="1">
        <f t="shared" si="234"/>
        <v>0.6275283067618973</v>
      </c>
      <c r="G1527" s="1" t="str">
        <f t="shared" si="235"/>
        <v>-0.778593747863766+0.627528306761897i</v>
      </c>
      <c r="H1527" s="1" t="str">
        <f t="shared" si="236"/>
        <v>-0.716093350533043+0.403591363879409i</v>
      </c>
      <c r="I1527" s="1">
        <f t="shared" si="237"/>
        <v>1.33198772077599</v>
      </c>
      <c r="J1527" s="1">
        <f t="shared" si="238"/>
        <v>-3.3150689022081399</v>
      </c>
    </row>
    <row r="1528" spans="1:10" x14ac:dyDescent="0.25">
      <c r="A1528" s="1">
        <f t="shared" si="239"/>
        <v>0.14959999999999984</v>
      </c>
      <c r="B1528" s="1">
        <f t="shared" si="230"/>
        <v>1.3207747000616901</v>
      </c>
      <c r="C1528" s="1" t="str">
        <f t="shared" si="231"/>
        <v>1.32077470006169-3.30205381931429i</v>
      </c>
      <c r="D1528" s="1">
        <f t="shared" si="232"/>
        <v>-3.8225223892798645</v>
      </c>
      <c r="E1528" s="1">
        <f t="shared" si="233"/>
        <v>-0.77698777144886255</v>
      </c>
      <c r="F1528" s="1">
        <f t="shared" si="234"/>
        <v>0.62951568925558177</v>
      </c>
      <c r="G1528" s="1" t="str">
        <f t="shared" si="235"/>
        <v>-0.776987771448863+0.629515689255582i</v>
      </c>
      <c r="H1528" s="1" t="str">
        <f t="shared" si="236"/>
        <v>-0.715059772695781+0.405419778930357i</v>
      </c>
      <c r="I1528" s="1">
        <f t="shared" si="237"/>
        <v>1.3207747000616901</v>
      </c>
      <c r="J1528" s="1">
        <f t="shared" si="238"/>
        <v>-3.3020538193142901</v>
      </c>
    </row>
    <row r="1529" spans="1:10" x14ac:dyDescent="0.25">
      <c r="A1529" s="1">
        <f t="shared" si="239"/>
        <v>0.14969999999999983</v>
      </c>
      <c r="B1529" s="1">
        <f t="shared" si="230"/>
        <v>1.3096995072916</v>
      </c>
      <c r="C1529" s="1" t="str">
        <f t="shared" si="231"/>
        <v>1.3096995072916-3.289110636015i</v>
      </c>
      <c r="D1529" s="1">
        <f t="shared" si="232"/>
        <v>-3.8250775513047839</v>
      </c>
      <c r="E1529" s="1">
        <f t="shared" si="233"/>
        <v>-0.77537672219779663</v>
      </c>
      <c r="F1529" s="1">
        <f t="shared" si="234"/>
        <v>0.63149896173612263</v>
      </c>
      <c r="G1529" s="1" t="str">
        <f t="shared" si="235"/>
        <v>-0.775376722197797+0.631498961736123i</v>
      </c>
      <c r="H1529" s="1" t="str">
        <f t="shared" si="236"/>
        <v>-0.714021526340936+0.407245547056615i</v>
      </c>
      <c r="I1529" s="1">
        <f t="shared" si="237"/>
        <v>1.3096995072916</v>
      </c>
      <c r="J1529" s="1">
        <f t="shared" si="238"/>
        <v>-3.2891106360150002</v>
      </c>
    </row>
    <row r="1530" spans="1:10" x14ac:dyDescent="0.25">
      <c r="A1530" s="1">
        <f t="shared" si="239"/>
        <v>0.14979999999999982</v>
      </c>
      <c r="B1530" s="1">
        <f t="shared" si="230"/>
        <v>1.2987600170306901</v>
      </c>
      <c r="C1530" s="1" t="str">
        <f t="shared" si="231"/>
        <v>1.29876001703069-3.27623909294583i</v>
      </c>
      <c r="D1530" s="1">
        <f t="shared" si="232"/>
        <v>-3.8276327133297037</v>
      </c>
      <c r="E1530" s="1">
        <f t="shared" si="233"/>
        <v>-0.77376061062886636</v>
      </c>
      <c r="F1530" s="1">
        <f t="shared" si="234"/>
        <v>0.63347811125503284</v>
      </c>
      <c r="G1530" s="1" t="str">
        <f t="shared" si="235"/>
        <v>-0.773760610628866+0.633478111255033i</v>
      </c>
      <c r="H1530" s="1" t="str">
        <f t="shared" si="236"/>
        <v>-0.712978618247061+0.409068656338019i</v>
      </c>
      <c r="I1530" s="1">
        <f t="shared" si="237"/>
        <v>1.2987600170306901</v>
      </c>
      <c r="J1530" s="1">
        <f t="shared" si="238"/>
        <v>-3.27623909294583</v>
      </c>
    </row>
    <row r="1531" spans="1:10" x14ac:dyDescent="0.25">
      <c r="A1531" s="1">
        <f t="shared" si="239"/>
        <v>0.14989999999999981</v>
      </c>
      <c r="B1531" s="1">
        <f t="shared" si="230"/>
        <v>1.2879541419020899</v>
      </c>
      <c r="C1531" s="1" t="str">
        <f t="shared" si="231"/>
        <v>1.28795414190209-3.26343892154872i</v>
      </c>
      <c r="D1531" s="1">
        <f t="shared" si="232"/>
        <v>-3.830187875354623</v>
      </c>
      <c r="E1531" s="1">
        <f t="shared" si="233"/>
        <v>-0.77213944729342143</v>
      </c>
      <c r="F1531" s="1">
        <f t="shared" si="234"/>
        <v>0.63545312489074257</v>
      </c>
      <c r="G1531" s="1" t="str">
        <f t="shared" si="235"/>
        <v>-0.772139447293421+0.635453124890743i</v>
      </c>
      <c r="H1531" s="1" t="str">
        <f t="shared" si="236"/>
        <v>-0.711931055223147+0.410889094871763i</v>
      </c>
      <c r="I1531" s="1">
        <f t="shared" si="237"/>
        <v>1.2879541419020899</v>
      </c>
      <c r="J1531" s="1">
        <f t="shared" si="238"/>
        <v>-3.2634389215487198</v>
      </c>
    </row>
    <row r="1532" spans="1:10" x14ac:dyDescent="0.25">
      <c r="A1532" s="1">
        <f t="shared" si="239"/>
        <v>0.1499999999999998</v>
      </c>
      <c r="B1532" s="1">
        <f t="shared" si="230"/>
        <v>1.27727983184842</v>
      </c>
      <c r="C1532" s="1" t="str">
        <f t="shared" si="231"/>
        <v>1.27727983184842-3.25070984457046i</v>
      </c>
      <c r="D1532" s="1">
        <f t="shared" si="232"/>
        <v>-3.8327430373795424</v>
      </c>
      <c r="E1532" s="1">
        <f t="shared" si="233"/>
        <v>-0.77051324277579269</v>
      </c>
      <c r="F1532" s="1">
        <f t="shared" si="234"/>
        <v>0.63742398974868553</v>
      </c>
      <c r="G1532" s="1" t="str">
        <f t="shared" si="235"/>
        <v>-0.770513242775793+0.637423989748686i</v>
      </c>
      <c r="H1532" s="1" t="str">
        <f t="shared" si="236"/>
        <v>-0.710878844108577+0.412706850772477i</v>
      </c>
      <c r="I1532" s="1">
        <f t="shared" si="237"/>
        <v>1.27727983184842</v>
      </c>
      <c r="J1532" s="1">
        <f t="shared" si="238"/>
        <v>-3.2507098445704599</v>
      </c>
    </row>
    <row r="1533" spans="1:10" x14ac:dyDescent="0.25">
      <c r="A1533" s="1">
        <f t="shared" si="239"/>
        <v>0.15009999999999979</v>
      </c>
      <c r="B1533" s="1">
        <f t="shared" si="230"/>
        <v>1.2667350734073799</v>
      </c>
      <c r="C1533" s="1" t="str">
        <f t="shared" si="231"/>
        <v>1.26673507340738-3.2380515765415i</v>
      </c>
      <c r="D1533" s="1">
        <f t="shared" si="232"/>
        <v>-3.8352981994044617</v>
      </c>
      <c r="E1533" s="1">
        <f t="shared" si="233"/>
        <v>-0.76888200769322468</v>
      </c>
      <c r="F1533" s="1">
        <f t="shared" si="234"/>
        <v>0.63939069296138185</v>
      </c>
      <c r="G1533" s="1" t="str">
        <f t="shared" si="235"/>
        <v>-0.768882007693225+0.639390692961382i</v>
      </c>
      <c r="H1533" s="1" t="str">
        <f t="shared" si="236"/>
        <v>-0.709821991773075+0.414521912172308i</v>
      </c>
      <c r="I1533" s="1">
        <f t="shared" si="237"/>
        <v>1.2667350734073799</v>
      </c>
      <c r="J1533" s="1">
        <f t="shared" si="238"/>
        <v>-3.2380515765414999</v>
      </c>
    </row>
    <row r="1534" spans="1:10" x14ac:dyDescent="0.25">
      <c r="A1534" s="1">
        <f t="shared" si="239"/>
        <v>0.15019999999999978</v>
      </c>
      <c r="B1534" s="1">
        <f t="shared" si="230"/>
        <v>1.2563178890011699</v>
      </c>
      <c r="C1534" s="1" t="str">
        <f t="shared" si="231"/>
        <v>1.25631788900117-3.22546382423593i</v>
      </c>
      <c r="D1534" s="1">
        <f t="shared" si="232"/>
        <v>-3.837853361429381</v>
      </c>
      <c r="E1534" s="1">
        <f t="shared" si="233"/>
        <v>-0.76724575269580553</v>
      </c>
      <c r="F1534" s="1">
        <f t="shared" si="234"/>
        <v>0.64135322168852227</v>
      </c>
      <c r="G1534" s="1" t="str">
        <f t="shared" si="235"/>
        <v>-0.767245752695806+0.641353221688522i</v>
      </c>
      <c r="H1534" s="1" t="str">
        <f t="shared" si="236"/>
        <v>-0.708760505116673+0.416334267220991i</v>
      </c>
      <c r="I1534" s="1">
        <f t="shared" si="237"/>
        <v>1.2563178890011699</v>
      </c>
      <c r="J1534" s="1">
        <f t="shared" si="238"/>
        <v>-3.2254638242359301</v>
      </c>
    </row>
    <row r="1535" spans="1:10" x14ac:dyDescent="0.25">
      <c r="A1535" s="1">
        <f t="shared" si="239"/>
        <v>0.15029999999999977</v>
      </c>
      <c r="B1535" s="1">
        <f t="shared" si="230"/>
        <v>1.24602633623965</v>
      </c>
      <c r="C1535" s="1" t="str">
        <f t="shared" si="231"/>
        <v>1.24602633623965-3.2129462871131i</v>
      </c>
      <c r="D1535" s="1">
        <f t="shared" si="232"/>
        <v>-3.8404085234543004</v>
      </c>
      <c r="E1535" s="1">
        <f t="shared" si="233"/>
        <v>-0.76560448846639784</v>
      </c>
      <c r="F1535" s="1">
        <f t="shared" si="234"/>
        <v>0.6433115631170524</v>
      </c>
      <c r="G1535" s="1" t="str">
        <f t="shared" si="235"/>
        <v>-0.765604488466398+0.643311563117052i</v>
      </c>
      <c r="H1535" s="1" t="str">
        <f t="shared" si="236"/>
        <v>-0.707694391069657+0.418143904085936i</v>
      </c>
      <c r="I1535" s="1">
        <f t="shared" si="237"/>
        <v>1.24602633623965</v>
      </c>
      <c r="J1535" s="1">
        <f t="shared" si="238"/>
        <v>-3.2129462871131</v>
      </c>
    </row>
    <row r="1536" spans="1:10" x14ac:dyDescent="0.25">
      <c r="A1536" s="1">
        <f t="shared" si="239"/>
        <v>0.15039999999999976</v>
      </c>
      <c r="B1536" s="1">
        <f t="shared" si="230"/>
        <v>1.2358585072370001</v>
      </c>
      <c r="C1536" s="1" t="str">
        <f t="shared" si="231"/>
        <v>1.235858507237-3.20049865774161i</v>
      </c>
      <c r="D1536" s="1">
        <f t="shared" si="232"/>
        <v>-3.8429636854792202</v>
      </c>
      <c r="E1536" s="1">
        <f t="shared" si="233"/>
        <v>-0.76395822572056826</v>
      </c>
      <c r="F1536" s="1">
        <f t="shared" si="234"/>
        <v>0.6452657044612562</v>
      </c>
      <c r="G1536" s="1" t="str">
        <f t="shared" si="235"/>
        <v>-0.763958225720568+0.645265704461256i</v>
      </c>
      <c r="H1536" s="1" t="str">
        <f t="shared" si="236"/>
        <v>-0.706623656592525+0.419950810952294i</v>
      </c>
      <c r="I1536" s="1">
        <f t="shared" si="237"/>
        <v>1.2358585072370001</v>
      </c>
      <c r="J1536" s="1">
        <f t="shared" si="238"/>
        <v>-3.2004986577416101</v>
      </c>
    </row>
    <row r="1537" spans="1:10" x14ac:dyDescent="0.25">
      <c r="A1537" s="1">
        <f t="shared" si="239"/>
        <v>0.15049999999999975</v>
      </c>
      <c r="B1537" s="1">
        <f t="shared" si="230"/>
        <v>1.2258125279416701</v>
      </c>
      <c r="C1537" s="1" t="str">
        <f t="shared" si="231"/>
        <v>1.22581252794167-3.18812062220656i</v>
      </c>
      <c r="D1537" s="1">
        <f t="shared" si="232"/>
        <v>-3.8455188475041395</v>
      </c>
      <c r="E1537" s="1">
        <f t="shared" si="233"/>
        <v>-0.76230697520651902</v>
      </c>
      <c r="F1537" s="1">
        <f t="shared" si="234"/>
        <v>0.64721563296283846</v>
      </c>
      <c r="G1537" s="1" t="str">
        <f t="shared" si="235"/>
        <v>-0.762306975206519+0.647215632962838i</v>
      </c>
      <c r="H1537" s="1" t="str">
        <f t="shared" si="236"/>
        <v>-0.705548308675942+0.421754976023043i</v>
      </c>
      <c r="I1537" s="1">
        <f t="shared" si="237"/>
        <v>1.2258125279416701</v>
      </c>
      <c r="J1537" s="1">
        <f t="shared" si="238"/>
        <v>-3.1881206222065601</v>
      </c>
    </row>
    <row r="1538" spans="1:10" x14ac:dyDescent="0.25">
      <c r="A1538" s="1">
        <f t="shared" si="239"/>
        <v>0.15059999999999973</v>
      </c>
      <c r="B1538" s="1">
        <f t="shared" si="230"/>
        <v>1.21588655747945</v>
      </c>
      <c r="C1538" s="1" t="str">
        <f t="shared" si="231"/>
        <v>1.21588655747945-3.17581186050045i</v>
      </c>
      <c r="D1538" s="1">
        <f t="shared" si="232"/>
        <v>-3.8480740095290589</v>
      </c>
      <c r="E1538" s="1">
        <f t="shared" si="233"/>
        <v>-0.76065074770501573</v>
      </c>
      <c r="F1538" s="1">
        <f t="shared" si="234"/>
        <v>0.64916133589100988</v>
      </c>
      <c r="G1538" s="1" t="str">
        <f t="shared" si="235"/>
        <v>-0.760650747705016+0.64916133589101i</v>
      </c>
      <c r="H1538" s="1" t="str">
        <f t="shared" si="236"/>
        <v>-0.704468354340693+0.423556387519061i</v>
      </c>
      <c r="I1538" s="1">
        <f t="shared" si="237"/>
        <v>1.21588655747945</v>
      </c>
      <c r="J1538" s="1">
        <f t="shared" si="238"/>
        <v>-3.1758118605004499</v>
      </c>
    </row>
    <row r="1539" spans="1:10" x14ac:dyDescent="0.25">
      <c r="A1539" s="1">
        <f t="shared" si="239"/>
        <v>0.15069999999999972</v>
      </c>
      <c r="B1539" s="1">
        <f t="shared" si="230"/>
        <v>1.20607878750933</v>
      </c>
      <c r="C1539" s="1" t="str">
        <f t="shared" si="231"/>
        <v>1.20607878750933-3.16357204689836i</v>
      </c>
      <c r="D1539" s="1">
        <f t="shared" si="232"/>
        <v>-3.8506291715539782</v>
      </c>
      <c r="E1539" s="1">
        <f t="shared" si="233"/>
        <v>-0.75898955402931834</v>
      </c>
      <c r="F1539" s="1">
        <f t="shared" si="234"/>
        <v>0.65110280054256897</v>
      </c>
      <c r="G1539" s="1" t="str">
        <f t="shared" si="235"/>
        <v>-0.758989554029318+0.651102800542569i</v>
      </c>
      <c r="H1539" s="1" t="str">
        <f t="shared" si="236"/>
        <v>-0.703383800637635+0.425355033679204i</v>
      </c>
      <c r="I1539" s="1">
        <f t="shared" si="237"/>
        <v>1.20607878750933</v>
      </c>
      <c r="J1539" s="1">
        <f t="shared" si="238"/>
        <v>-3.1635720468983601</v>
      </c>
    </row>
    <row r="1540" spans="1:10" x14ac:dyDescent="0.25">
      <c r="A1540" s="1">
        <f t="shared" si="239"/>
        <v>0.15079999999999971</v>
      </c>
      <c r="B1540" s="1">
        <f t="shared" si="230"/>
        <v>1.19638744159215</v>
      </c>
      <c r="C1540" s="1" t="str">
        <f t="shared" si="231"/>
        <v>1.19638744159215-3.15140085031823i</v>
      </c>
      <c r="D1540" s="1">
        <f t="shared" si="232"/>
        <v>-3.8531843335788976</v>
      </c>
      <c r="E1540" s="1">
        <f t="shared" si="233"/>
        <v>-0.75732340502511031</v>
      </c>
      <c r="F1540" s="1">
        <f t="shared" si="234"/>
        <v>0.65304001424198554</v>
      </c>
      <c r="G1540" s="1" t="str">
        <f t="shared" si="235"/>
        <v>-0.75732340502511+0.653040014241986i</v>
      </c>
      <c r="H1540" s="1" t="str">
        <f t="shared" si="236"/>
        <v>-0.702294654647658+0.427150902760381i</v>
      </c>
      <c r="I1540" s="1">
        <f t="shared" si="237"/>
        <v>1.19638744159215</v>
      </c>
      <c r="J1540" s="1">
        <f t="shared" si="238"/>
        <v>-3.1514008503182298</v>
      </c>
    </row>
    <row r="1541" spans="1:10" x14ac:dyDescent="0.25">
      <c r="A1541" s="1">
        <f t="shared" si="239"/>
        <v>0.1508999999999997</v>
      </c>
      <c r="B1541" s="1">
        <f t="shared" si="230"/>
        <v>1.1868107745715499</v>
      </c>
      <c r="C1541" s="1" t="str">
        <f t="shared" si="231"/>
        <v>1.18681077457155-3.13929793466636i</v>
      </c>
      <c r="D1541" s="1">
        <f t="shared" si="232"/>
        <v>-3.8557394956038169</v>
      </c>
      <c r="E1541" s="1">
        <f t="shared" si="233"/>
        <v>-0.75565231157042756</v>
      </c>
      <c r="F1541" s="1">
        <f t="shared" si="234"/>
        <v>0.65497296434148289</v>
      </c>
      <c r="G1541" s="1" t="str">
        <f t="shared" si="235"/>
        <v>-0.755652311570428+0.654972964341483i</v>
      </c>
      <c r="H1541" s="1" t="str">
        <f t="shared" si="236"/>
        <v>-0.701200923481631+0.428943983037632i</v>
      </c>
      <c r="I1541" s="1">
        <f t="shared" si="237"/>
        <v>1.1868107745715499</v>
      </c>
      <c r="J1541" s="1">
        <f t="shared" si="238"/>
        <v>-3.1392979346663599</v>
      </c>
    </row>
    <row r="1542" spans="1:10" x14ac:dyDescent="0.25">
      <c r="A1542" s="1">
        <f t="shared" si="239"/>
        <v>0.15099999999999969</v>
      </c>
      <c r="B1542" s="1">
        <f t="shared" si="230"/>
        <v>1.1773470719673</v>
      </c>
      <c r="C1542" s="1" t="str">
        <f t="shared" si="231"/>
        <v>1.1773470719673-3.12726295916929i</v>
      </c>
      <c r="D1542" s="1">
        <f t="shared" si="232"/>
        <v>-3.8582946576287367</v>
      </c>
      <c r="E1542" s="1">
        <f t="shared" si="233"/>
        <v>-0.7539762845755873</v>
      </c>
      <c r="F1542" s="1">
        <f t="shared" si="234"/>
        <v>0.65690163822112135</v>
      </c>
      <c r="G1542" s="1" t="str">
        <f t="shared" si="235"/>
        <v>-0.753976284575587+0.656901638221121i</v>
      </c>
      <c r="H1542" s="1" t="str">
        <f t="shared" si="236"/>
        <v>-0.70010261428036+0.430734262804209i</v>
      </c>
      <c r="I1542" s="1">
        <f t="shared" si="237"/>
        <v>1.1773470719673</v>
      </c>
      <c r="J1542" s="1">
        <f t="shared" si="238"/>
        <v>-3.1272629591692902</v>
      </c>
    </row>
    <row r="1543" spans="1:10" x14ac:dyDescent="0.25">
      <c r="A1543" s="1">
        <f t="shared" si="239"/>
        <v>0.15109999999999968</v>
      </c>
      <c r="B1543" s="1">
        <f t="shared" si="230"/>
        <v>1.16799464938058</v>
      </c>
      <c r="C1543" s="1" t="str">
        <f t="shared" si="231"/>
        <v>1.16799464938058-3.11529557869199i</v>
      </c>
      <c r="D1543" s="1">
        <f t="shared" si="232"/>
        <v>-3.860849819653656</v>
      </c>
      <c r="E1543" s="1">
        <f t="shared" si="233"/>
        <v>-0.75229533498311796</v>
      </c>
      <c r="F1543" s="1">
        <f t="shared" si="234"/>
        <v>0.65882602328887885</v>
      </c>
      <c r="G1543" s="1" t="str">
        <f t="shared" si="235"/>
        <v>-0.752295334983118+0.658826023288879i</v>
      </c>
      <c r="H1543" s="1" t="str">
        <f t="shared" si="236"/>
        <v>-0.698999734214542+0.432521730371644i</v>
      </c>
      <c r="I1543" s="1">
        <f t="shared" si="237"/>
        <v>1.16799464938058</v>
      </c>
      <c r="J1543" s="1">
        <f t="shared" si="238"/>
        <v>-3.11529557869199</v>
      </c>
    </row>
    <row r="1544" spans="1:10" x14ac:dyDescent="0.25">
      <c r="A1544" s="1">
        <f t="shared" si="239"/>
        <v>0.15119999999999967</v>
      </c>
      <c r="B1544" s="1">
        <f t="shared" si="230"/>
        <v>1.1587518519111699</v>
      </c>
      <c r="C1544" s="1" t="str">
        <f t="shared" si="231"/>
        <v>1.15875185191117-3.1033954440432i</v>
      </c>
      <c r="D1544" s="1">
        <f t="shared" si="232"/>
        <v>-3.8634049816785754</v>
      </c>
      <c r="E1544" s="1">
        <f t="shared" si="233"/>
        <v>-0.75060947376768616</v>
      </c>
      <c r="F1544" s="1">
        <f t="shared" si="234"/>
        <v>0.66074610698073533</v>
      </c>
      <c r="G1544" s="1" t="str">
        <f t="shared" si="235"/>
        <v>-0.750609473767686+0.660746106980735i</v>
      </c>
      <c r="H1544" s="1" t="str">
        <f t="shared" si="236"/>
        <v>-0.697892290484713+0.434306374069829i</v>
      </c>
      <c r="I1544" s="1">
        <f t="shared" si="237"/>
        <v>1.1587518519111699</v>
      </c>
      <c r="J1544" s="1">
        <f t="shared" si="238"/>
        <v>-3.1033954440431999</v>
      </c>
    </row>
    <row r="1545" spans="1:10" x14ac:dyDescent="0.25">
      <c r="A1545" s="1">
        <f t="shared" si="239"/>
        <v>0.15129999999999966</v>
      </c>
      <c r="B1545" s="1">
        <f t="shared" si="230"/>
        <v>1.1496170535861401</v>
      </c>
      <c r="C1545" s="1" t="str">
        <f t="shared" si="231"/>
        <v>1.14961705358614-3.09156220226835i</v>
      </c>
      <c r="D1545" s="1">
        <f t="shared" si="232"/>
        <v>-3.8659601437034947</v>
      </c>
      <c r="E1545" s="1">
        <f t="shared" si="233"/>
        <v>-0.74891871193602577</v>
      </c>
      <c r="F1545" s="1">
        <f t="shared" si="234"/>
        <v>0.6626618767607535</v>
      </c>
      <c r="G1545" s="1" t="str">
        <f t="shared" si="235"/>
        <v>-0.748918711936026+0.662661876760753i</v>
      </c>
      <c r="H1545" s="1" t="str">
        <f t="shared" si="236"/>
        <v>-0.696780290321207+0.436088182247095i</v>
      </c>
      <c r="I1545" s="1">
        <f t="shared" si="237"/>
        <v>1.1496170535861401</v>
      </c>
      <c r="J1545" s="1">
        <f t="shared" si="238"/>
        <v>-3.0915622022683502</v>
      </c>
    </row>
    <row r="1546" spans="1:10" x14ac:dyDescent="0.25">
      <c r="A1546" s="1">
        <f t="shared" si="239"/>
        <v>0.15139999999999965</v>
      </c>
      <c r="B1546" s="1">
        <f t="shared" si="230"/>
        <v>1.1405886568000301</v>
      </c>
      <c r="C1546" s="1" t="str">
        <f t="shared" si="231"/>
        <v>1.14058865680003-3.07979549693043i</v>
      </c>
      <c r="D1546" s="1">
        <f t="shared" si="232"/>
        <v>-3.8685153057284141</v>
      </c>
      <c r="E1546" s="1">
        <f t="shared" si="233"/>
        <v>-0.74722306052686627</v>
      </c>
      <c r="F1546" s="1">
        <f t="shared" si="234"/>
        <v>0.66457332012116099</v>
      </c>
      <c r="G1546" s="1" t="str">
        <f t="shared" si="235"/>
        <v>-0.747223060526866+0.664573320121161i</v>
      </c>
      <c r="H1546" s="1" t="str">
        <f t="shared" si="236"/>
        <v>-0.695663740984105+0.437867143270285i</v>
      </c>
      <c r="I1546" s="1">
        <f t="shared" si="237"/>
        <v>1.1405886568000301</v>
      </c>
      <c r="J1546" s="1">
        <f t="shared" si="238"/>
        <v>-3.07979549693043</v>
      </c>
    </row>
    <row r="1547" spans="1:10" x14ac:dyDescent="0.25">
      <c r="A1547" s="1">
        <f t="shared" si="239"/>
        <v>0.15149999999999963</v>
      </c>
      <c r="B1547" s="1">
        <f t="shared" si="230"/>
        <v>1.1316650917662501</v>
      </c>
      <c r="C1547" s="1" t="str">
        <f t="shared" si="231"/>
        <v>1.13166509176625-3.06809496837953i</v>
      </c>
      <c r="D1547" s="1">
        <f t="shared" si="232"/>
        <v>-3.8710704677533334</v>
      </c>
      <c r="E1547" s="1">
        <f t="shared" si="233"/>
        <v>-0.74552253061086038</v>
      </c>
      <c r="F1547" s="1">
        <f t="shared" si="234"/>
        <v>0.66648042458243195</v>
      </c>
      <c r="G1547" s="1" t="str">
        <f t="shared" si="235"/>
        <v>-0.74552253061086+0.666480424582432i</v>
      </c>
      <c r="H1547" s="1" t="str">
        <f t="shared" si="236"/>
        <v>-0.694542649763191+0.43964324552483i</v>
      </c>
      <c r="I1547" s="1">
        <f t="shared" si="237"/>
        <v>1.1316650917662501</v>
      </c>
      <c r="J1547" s="1">
        <f t="shared" si="238"/>
        <v>-3.0680949683795302</v>
      </c>
    </row>
    <row r="1548" spans="1:10" x14ac:dyDescent="0.25">
      <c r="A1548" s="1">
        <f t="shared" si="239"/>
        <v>0.15159999999999962</v>
      </c>
      <c r="B1548" s="1">
        <f t="shared" si="230"/>
        <v>1.1228448159794</v>
      </c>
      <c r="C1548" s="1" t="str">
        <f t="shared" si="231"/>
        <v>1.1228448159794-3.05646025401098i</v>
      </c>
      <c r="D1548" s="1">
        <f t="shared" si="232"/>
        <v>-3.8736256297782532</v>
      </c>
      <c r="E1548" s="1">
        <f t="shared" si="233"/>
        <v>-0.74381713329051147</v>
      </c>
      <c r="F1548" s="1">
        <f t="shared" si="234"/>
        <v>0.66838317769336886</v>
      </c>
      <c r="G1548" s="1" t="str">
        <f t="shared" si="235"/>
        <v>-0.743817133290511+0.668383177693369i</v>
      </c>
      <c r="H1548" s="1" t="str">
        <f t="shared" si="236"/>
        <v>-0.6934170239779+0.441416477414826i</v>
      </c>
      <c r="I1548" s="1">
        <f t="shared" si="237"/>
        <v>1.1228448159794</v>
      </c>
      <c r="J1548" s="1">
        <f t="shared" si="238"/>
        <v>-3.0564602540109802</v>
      </c>
    </row>
    <row r="1549" spans="1:10" x14ac:dyDescent="0.25">
      <c r="A1549" s="1">
        <f t="shared" si="239"/>
        <v>0.15169999999999961</v>
      </c>
      <c r="B1549" s="1">
        <f t="shared" si="230"/>
        <v>1.11412631368849</v>
      </c>
      <c r="C1549" s="1" t="str">
        <f t="shared" si="231"/>
        <v>1.11412631368849-3.04489098851308i</v>
      </c>
      <c r="D1549" s="1">
        <f t="shared" si="232"/>
        <v>-3.8761807918031725</v>
      </c>
      <c r="E1549" s="1">
        <f t="shared" si="233"/>
        <v>-0.74210687970010258</v>
      </c>
      <c r="F1549" s="1">
        <f t="shared" si="234"/>
        <v>0.67028156703118236</v>
      </c>
      <c r="G1549" s="1" t="str">
        <f t="shared" si="235"/>
        <v>-0.742106879700103+0.670281567031182i</v>
      </c>
      <c r="H1549" s="1" t="str">
        <f t="shared" si="236"/>
        <v>-0.692286870977273+0.443186827363108i</v>
      </c>
      <c r="I1549" s="1">
        <f t="shared" si="237"/>
        <v>1.11412631368849</v>
      </c>
      <c r="J1549" s="1">
        <f t="shared" si="238"/>
        <v>-3.0448909885130799</v>
      </c>
    </row>
    <row r="1550" spans="1:10" x14ac:dyDescent="0.25">
      <c r="A1550" s="1">
        <f t="shared" si="239"/>
        <v>0.1517999999999996</v>
      </c>
      <c r="B1550" s="1">
        <f t="shared" si="230"/>
        <v>1.1055080953806899</v>
      </c>
      <c r="C1550" s="1" t="str">
        <f t="shared" si="231"/>
        <v>1.10550809538069-3.03338680410448i</v>
      </c>
      <c r="D1550" s="1">
        <f t="shared" si="232"/>
        <v>-3.8787359538280919</v>
      </c>
      <c r="E1550" s="1">
        <f t="shared" si="233"/>
        <v>-0.74039178100562153</v>
      </c>
      <c r="F1550" s="1">
        <f t="shared" si="234"/>
        <v>0.67217558020157475</v>
      </c>
      <c r="G1550" s="1" t="str">
        <f t="shared" si="235"/>
        <v>-0.740391781005622+0.672175580201575i</v>
      </c>
      <c r="H1550" s="1" t="str">
        <f t="shared" si="236"/>
        <v>-0.691152198139909+0.44495428381133i</v>
      </c>
      <c r="I1550" s="1">
        <f t="shared" si="237"/>
        <v>1.1055080953806899</v>
      </c>
      <c r="J1550" s="1">
        <f t="shared" si="238"/>
        <v>-3.03338680410448</v>
      </c>
    </row>
    <row r="1551" spans="1:10" x14ac:dyDescent="0.25">
      <c r="A1551" s="1">
        <f t="shared" si="239"/>
        <v>0.15189999999999959</v>
      </c>
      <c r="B1551" s="1">
        <f t="shared" si="230"/>
        <v>1.09698869727554</v>
      </c>
      <c r="C1551" s="1" t="str">
        <f t="shared" si="231"/>
        <v>1.09698869727554-3.0219473307616i</v>
      </c>
      <c r="D1551" s="1">
        <f t="shared" si="232"/>
        <v>-3.8812911158530112</v>
      </c>
      <c r="E1551" s="1">
        <f t="shared" si="233"/>
        <v>-0.73867184840468947</v>
      </c>
      <c r="F1551" s="1">
        <f t="shared" si="234"/>
        <v>0.67406520483881938</v>
      </c>
      <c r="G1551" s="1" t="str">
        <f t="shared" si="235"/>
        <v>-0.738671848404689+0.674065204838819i</v>
      </c>
      <c r="H1551" s="1" t="str">
        <f t="shared" si="236"/>
        <v>-0.690013012873915+0.446718835220032i</v>
      </c>
      <c r="I1551" s="1">
        <f t="shared" si="237"/>
        <v>1.09698869727554</v>
      </c>
      <c r="J1551" s="1">
        <f t="shared" si="238"/>
        <v>-3.0219473307615998</v>
      </c>
    </row>
    <row r="1552" spans="1:10" x14ac:dyDescent="0.25">
      <c r="A1552" s="1">
        <f t="shared" si="239"/>
        <v>0.15199999999999958</v>
      </c>
      <c r="B1552" s="1">
        <f t="shared" si="230"/>
        <v>1.08856668082924</v>
      </c>
      <c r="C1552" s="1" t="str">
        <f t="shared" si="231"/>
        <v>1.08856668082924-3.01057219643665i</v>
      </c>
      <c r="D1552" s="1">
        <f t="shared" si="232"/>
        <v>-3.8838462778779306</v>
      </c>
      <c r="E1552" s="1">
        <f t="shared" si="233"/>
        <v>-0.73694709312648732</v>
      </c>
      <c r="F1552" s="1">
        <f t="shared" si="234"/>
        <v>0.6759504286058412</v>
      </c>
      <c r="G1552" s="1" t="str">
        <f t="shared" si="235"/>
        <v>-0.736947093126487+0.675950428605841i</v>
      </c>
      <c r="H1552" s="1" t="str">
        <f t="shared" si="236"/>
        <v>-0.688869322616863+0.448480470068726i</v>
      </c>
      <c r="I1552" s="1">
        <f t="shared" si="237"/>
        <v>1.08856668082924</v>
      </c>
      <c r="J1552" s="1">
        <f t="shared" si="238"/>
        <v>-3.0105721964366499</v>
      </c>
    </row>
    <row r="1553" spans="1:10" x14ac:dyDescent="0.25">
      <c r="A1553" s="1">
        <f t="shared" si="239"/>
        <v>0.15209999999999957</v>
      </c>
      <c r="B1553" s="1">
        <f t="shared" si="230"/>
        <v>1.08024063224918</v>
      </c>
      <c r="C1553" s="1" t="str">
        <f t="shared" si="231"/>
        <v>1.08024063224918-2.99926102726648i</v>
      </c>
      <c r="D1553" s="1">
        <f t="shared" si="232"/>
        <v>-3.8864014399028499</v>
      </c>
      <c r="E1553" s="1">
        <f t="shared" si="233"/>
        <v>-0.73521752643168248</v>
      </c>
      <c r="F1553" s="1">
        <f t="shared" si="234"/>
        <v>0.67783123919429844</v>
      </c>
      <c r="G1553" s="1" t="str">
        <f t="shared" si="235"/>
        <v>-0.735217526431682+0.677831239194298i</v>
      </c>
      <c r="H1553" s="1" t="str">
        <f t="shared" si="236"/>
        <v>-0.687721134835731+0.450239176855962i</v>
      </c>
      <c r="I1553" s="1">
        <f t="shared" si="237"/>
        <v>1.08024063224918</v>
      </c>
      <c r="J1553" s="1">
        <f t="shared" si="238"/>
        <v>-2.9992610272664799</v>
      </c>
    </row>
    <row r="1554" spans="1:10" x14ac:dyDescent="0.25">
      <c r="A1554" s="1">
        <f t="shared" si="239"/>
        <v>0.15219999999999956</v>
      </c>
      <c r="B1554" s="1">
        <f t="shared" si="230"/>
        <v>1.0720091620180401</v>
      </c>
      <c r="C1554" s="1" t="str">
        <f t="shared" si="231"/>
        <v>1.07200916201804-2.98801344777251i</v>
      </c>
      <c r="D1554" s="1">
        <f t="shared" si="232"/>
        <v>-3.8889566019277697</v>
      </c>
      <c r="E1554" s="1">
        <f t="shared" si="233"/>
        <v>-0.73348315961235533</v>
      </c>
      <c r="F1554" s="1">
        <f t="shared" si="234"/>
        <v>0.67970762432466214</v>
      </c>
      <c r="G1554" s="1" t="str">
        <f t="shared" si="235"/>
        <v>-0.733483159612355+0.679707624324662i</v>
      </c>
      <c r="H1554" s="1" t="str">
        <f t="shared" si="236"/>
        <v>-0.686568457026867+0.451994944099409i</v>
      </c>
      <c r="I1554" s="1">
        <f t="shared" si="237"/>
        <v>1.0720091620180401</v>
      </c>
      <c r="J1554" s="1">
        <f t="shared" si="238"/>
        <v>-2.9880134477725102</v>
      </c>
    </row>
    <row r="1555" spans="1:10" x14ac:dyDescent="0.25">
      <c r="A1555" s="1">
        <f t="shared" si="239"/>
        <v>0.15229999999999955</v>
      </c>
      <c r="B1555" s="1">
        <f t="shared" si="230"/>
        <v>1.0638709044277399</v>
      </c>
      <c r="C1555" s="1" t="str">
        <f t="shared" si="231"/>
        <v>1.06387090442774-2.97682908105234i</v>
      </c>
      <c r="D1555" s="1">
        <f t="shared" si="232"/>
        <v>-3.8915117639526891</v>
      </c>
      <c r="E1555" s="1">
        <f t="shared" si="233"/>
        <v>-0.7317440039919263</v>
      </c>
      <c r="F1555" s="1">
        <f t="shared" si="234"/>
        <v>0.68157957174629569</v>
      </c>
      <c r="G1555" s="1" t="str">
        <f t="shared" si="235"/>
        <v>-0.731744003991926+0.681579571746296i</v>
      </c>
      <c r="H1555" s="1" t="str">
        <f t="shared" si="236"/>
        <v>-0.685411296715929+0.453747760335927i</v>
      </c>
      <c r="I1555" s="1">
        <f t="shared" si="237"/>
        <v>1.0638709044277399</v>
      </c>
      <c r="J1555" s="1">
        <f t="shared" si="238"/>
        <v>-2.9768290810523399</v>
      </c>
    </row>
    <row r="1556" spans="1:10" x14ac:dyDescent="0.25">
      <c r="A1556" s="1">
        <f t="shared" si="239"/>
        <v>0.15239999999999954</v>
      </c>
      <c r="B1556" s="1">
        <f t="shared" si="230"/>
        <v>1.0558245171226499</v>
      </c>
      <c r="C1556" s="1" t="str">
        <f t="shared" si="231"/>
        <v>1.05582451712265-2.96570754896314i</v>
      </c>
      <c r="D1556" s="1">
        <f t="shared" si="232"/>
        <v>-3.8940669259776084</v>
      </c>
      <c r="E1556" s="1">
        <f t="shared" si="233"/>
        <v>-0.73000007092508001</v>
      </c>
      <c r="F1556" s="1">
        <f t="shared" si="234"/>
        <v>0.68344706923753651</v>
      </c>
      <c r="G1556" s="1" t="str">
        <f t="shared" si="235"/>
        <v>-0.73000007092508+0.683447069237537i</v>
      </c>
      <c r="H1556" s="1" t="str">
        <f t="shared" si="236"/>
        <v>-0.684249661457843+0.455497614121642i</v>
      </c>
      <c r="I1556" s="1">
        <f t="shared" si="237"/>
        <v>1.0558245171226499</v>
      </c>
      <c r="J1556" s="1">
        <f t="shared" si="238"/>
        <v>-2.9657075489631399</v>
      </c>
    </row>
    <row r="1557" spans="1:10" x14ac:dyDescent="0.25">
      <c r="A1557" s="1">
        <f t="shared" si="239"/>
        <v>0.15249999999999952</v>
      </c>
      <c r="B1557" s="1">
        <f t="shared" si="230"/>
        <v>1.0478686806522299</v>
      </c>
      <c r="C1557" s="1" t="str">
        <f t="shared" si="231"/>
        <v>1.04786868065223-2.95464847229719i</v>
      </c>
      <c r="D1557" s="1">
        <f t="shared" si="232"/>
        <v>-3.8966220880025277</v>
      </c>
      <c r="E1557" s="1">
        <f t="shared" si="233"/>
        <v>-0.72825137179769317</v>
      </c>
      <c r="F1557" s="1">
        <f t="shared" si="234"/>
        <v>0.68531010460577491</v>
      </c>
      <c r="G1557" s="1" t="str">
        <f t="shared" si="235"/>
        <v>-0.728251371797693+0.685310104605775i</v>
      </c>
      <c r="H1557" s="1" t="str">
        <f t="shared" si="236"/>
        <v>-0.683083558836751+0.457244494032023i</v>
      </c>
      <c r="I1557" s="1">
        <f t="shared" si="237"/>
        <v>1.0478686806522299</v>
      </c>
      <c r="J1557" s="1">
        <f t="shared" si="238"/>
        <v>-2.95464847229719</v>
      </c>
    </row>
    <row r="1558" spans="1:10" x14ac:dyDescent="0.25">
      <c r="A1558" s="1">
        <f t="shared" si="239"/>
        <v>0.15259999999999951</v>
      </c>
      <c r="B1558" s="1">
        <f t="shared" si="230"/>
        <v>1.0400020980326199</v>
      </c>
      <c r="C1558" s="1" t="str">
        <f t="shared" si="231"/>
        <v>1.04000209803262-2.94365147094983i</v>
      </c>
      <c r="D1558" s="1">
        <f t="shared" si="232"/>
        <v>-3.8991772500274471</v>
      </c>
      <c r="E1558" s="1">
        <f t="shared" si="233"/>
        <v>-0.72649791802675878</v>
      </c>
      <c r="F1558" s="1">
        <f t="shared" si="234"/>
        <v>0.68716866568753321</v>
      </c>
      <c r="G1558" s="1" t="str">
        <f t="shared" si="235"/>
        <v>-0.726497918026759+0.687168665687533i</v>
      </c>
      <c r="H1558" s="1" t="str">
        <f t="shared" si="236"/>
        <v>-0.681912996465961+0.458988388661953i</v>
      </c>
      <c r="I1558" s="1">
        <f t="shared" si="237"/>
        <v>1.0400020980326199</v>
      </c>
      <c r="J1558" s="1">
        <f t="shared" si="238"/>
        <v>-2.9436514709498298</v>
      </c>
    </row>
    <row r="1559" spans="1:10" x14ac:dyDescent="0.25">
      <c r="A1559" s="1">
        <f t="shared" si="239"/>
        <v>0.1526999999999995</v>
      </c>
      <c r="B1559" s="1">
        <f t="shared" si="230"/>
        <v>1.0322234943172299</v>
      </c>
      <c r="C1559" s="1" t="str">
        <f t="shared" si="231"/>
        <v>1.03222349431723-2.93271616408028i</v>
      </c>
      <c r="D1559" s="1">
        <f t="shared" si="232"/>
        <v>-3.9017324120523664</v>
      </c>
      <c r="E1559" s="1">
        <f t="shared" si="233"/>
        <v>-0.7247397210603127</v>
      </c>
      <c r="F1559" s="1">
        <f t="shared" si="234"/>
        <v>0.68902274034854616</v>
      </c>
      <c r="G1559" s="1" t="str">
        <f t="shared" si="235"/>
        <v>-0.724739721060313+0.689022740348546i</v>
      </c>
      <c r="H1559" s="1" t="str">
        <f t="shared" si="236"/>
        <v>-0.680737981987898+0.460729286625807i</v>
      </c>
      <c r="I1559" s="1">
        <f t="shared" si="237"/>
        <v>1.0322234943172299</v>
      </c>
      <c r="J1559" s="1">
        <f t="shared" si="238"/>
        <v>-2.9327161640802801</v>
      </c>
    </row>
    <row r="1560" spans="1:10" x14ac:dyDescent="0.25">
      <c r="A1560" s="1">
        <f t="shared" si="239"/>
        <v>0.15279999999999949</v>
      </c>
      <c r="B1560" s="1">
        <f t="shared" si="230"/>
        <v>1.0245316161759199</v>
      </c>
      <c r="C1560" s="1" t="str">
        <f t="shared" si="231"/>
        <v>1.02453161617592-2.92184217026531i</v>
      </c>
      <c r="D1560" s="1">
        <f t="shared" si="232"/>
        <v>-3.9042875740772858</v>
      </c>
      <c r="E1560" s="1">
        <f t="shared" si="233"/>
        <v>-0.72297679237735812</v>
      </c>
      <c r="F1560" s="1">
        <f t="shared" si="234"/>
        <v>0.69087231648383951</v>
      </c>
      <c r="G1560" s="1" t="str">
        <f t="shared" si="235"/>
        <v>-0.722976792377358+0.69087231648384i</v>
      </c>
      <c r="H1560" s="1" t="str">
        <f t="shared" si="236"/>
        <v>-0.679558523074055+0.462467176557526i</v>
      </c>
      <c r="I1560" s="1">
        <f t="shared" si="237"/>
        <v>1.0245316161759199</v>
      </c>
      <c r="J1560" s="1">
        <f t="shared" si="238"/>
        <v>-2.9218421702653101</v>
      </c>
    </row>
    <row r="1561" spans="1:10" x14ac:dyDescent="0.25">
      <c r="A1561" s="1">
        <f t="shared" si="239"/>
        <v>0.15289999999999948</v>
      </c>
      <c r="B1561" s="1">
        <f t="shared" si="230"/>
        <v>1.016925231483</v>
      </c>
      <c r="C1561" s="1" t="str">
        <f t="shared" si="231"/>
        <v>1.016925231483-2.91102910764638i</v>
      </c>
      <c r="D1561" s="1">
        <f t="shared" si="232"/>
        <v>-3.9068427361022056</v>
      </c>
      <c r="E1561" s="1">
        <f t="shared" si="233"/>
        <v>-0.72120914348779053</v>
      </c>
      <c r="F1561" s="1">
        <f t="shared" si="234"/>
        <v>0.6927173820178093</v>
      </c>
      <c r="G1561" s="1" t="str">
        <f t="shared" si="235"/>
        <v>-0.721209143487791+0.692717382017809i</v>
      </c>
      <c r="H1561" s="1" t="str">
        <f t="shared" si="236"/>
        <v>-0.678374627424943+0.464202047110686i</v>
      </c>
      <c r="I1561" s="1">
        <f t="shared" si="237"/>
        <v>1.016925231483</v>
      </c>
      <c r="J1561" s="1">
        <f t="shared" si="238"/>
        <v>-2.9110291076463799</v>
      </c>
    </row>
    <row r="1562" spans="1:10" x14ac:dyDescent="0.25">
      <c r="A1562" s="1">
        <f t="shared" si="239"/>
        <v>0.15299999999999947</v>
      </c>
      <c r="B1562" s="1">
        <f t="shared" si="230"/>
        <v>1.0094031289132599</v>
      </c>
      <c r="C1562" s="1" t="str">
        <f t="shared" si="231"/>
        <v>1.00940312891326-2.90027659407007i</v>
      </c>
      <c r="D1562" s="1">
        <f t="shared" si="232"/>
        <v>-3.9093978981271249</v>
      </c>
      <c r="E1562" s="1">
        <f t="shared" si="233"/>
        <v>-0.71943678593232407</v>
      </c>
      <c r="F1562" s="1">
        <f t="shared" si="234"/>
        <v>0.69455792490430002</v>
      </c>
      <c r="G1562" s="1" t="str">
        <f t="shared" si="235"/>
        <v>-0.719436785932324+0.6945579249043i</v>
      </c>
      <c r="H1562" s="1" t="str">
        <f t="shared" si="236"/>
        <v>-0.677186302770036+0.465933886958579i</v>
      </c>
      <c r="I1562" s="1">
        <f t="shared" si="237"/>
        <v>1.0094031289132599</v>
      </c>
      <c r="J1562" s="1">
        <f t="shared" si="238"/>
        <v>-2.9002765940700699</v>
      </c>
    </row>
    <row r="1563" spans="1:10" x14ac:dyDescent="0.25">
      <c r="A1563" s="1">
        <f t="shared" si="239"/>
        <v>0.15309999999999946</v>
      </c>
      <c r="B1563" s="1">
        <f t="shared" si="230"/>
        <v>1.00196411754646</v>
      </c>
      <c r="C1563" s="1" t="str">
        <f t="shared" si="231"/>
        <v>1.00196411754646-2.88958424722248i</v>
      </c>
      <c r="D1563" s="1">
        <f t="shared" si="232"/>
        <v>-3.9119530601520442</v>
      </c>
      <c r="E1563" s="1">
        <f t="shared" si="233"/>
        <v>-0.717659731282414</v>
      </c>
      <c r="F1563" s="1">
        <f t="shared" si="234"/>
        <v>0.69639393312668463</v>
      </c>
      <c r="G1563" s="1" t="str">
        <f t="shared" si="235"/>
        <v>-0.717659731282414+0.696393933126685i</v>
      </c>
      <c r="H1563" s="1" t="str">
        <f t="shared" si="236"/>
        <v>-0.675993556867728+0.467662684794285i</v>
      </c>
      <c r="I1563" s="1">
        <f t="shared" si="237"/>
        <v>1.00196411754646</v>
      </c>
      <c r="J1563" s="1">
        <f t="shared" si="238"/>
        <v>-2.88958424722248</v>
      </c>
    </row>
    <row r="1564" spans="1:10" x14ac:dyDescent="0.25">
      <c r="A1564" s="1">
        <f t="shared" si="239"/>
        <v>0.15319999999999945</v>
      </c>
      <c r="B1564" s="1">
        <f t="shared" si="230"/>
        <v>0.99460702647983301</v>
      </c>
      <c r="C1564" s="1" t="str">
        <f t="shared" si="231"/>
        <v>0.994607026479833-2.87895168475763i</v>
      </c>
      <c r="D1564" s="1">
        <f t="shared" si="232"/>
        <v>-3.9145082221769636</v>
      </c>
      <c r="E1564" s="1">
        <f t="shared" si="233"/>
        <v>-0.71587799114018269</v>
      </c>
      <c r="F1564" s="1">
        <f t="shared" si="234"/>
        <v>0.69822539469794176</v>
      </c>
      <c r="G1564" s="1" t="str">
        <f t="shared" si="235"/>
        <v>-0.715877991140183+0.698225394697942i</v>
      </c>
      <c r="H1564" s="1" t="str">
        <f t="shared" si="236"/>
        <v>-0.674796397505279+0.469388429330741i</v>
      </c>
      <c r="I1564" s="1">
        <f t="shared" si="237"/>
        <v>0.99460702647983301</v>
      </c>
      <c r="J1564" s="1">
        <f t="shared" si="238"/>
        <v>-2.87895168475763</v>
      </c>
    </row>
    <row r="1565" spans="1:10" x14ac:dyDescent="0.25">
      <c r="A1565" s="1">
        <f t="shared" si="239"/>
        <v>0.15329999999999944</v>
      </c>
      <c r="B1565" s="1">
        <f t="shared" si="230"/>
        <v>0.98733070444840998</v>
      </c>
      <c r="C1565" s="1" t="str">
        <f t="shared" si="231"/>
        <v>0.98733070444841-2.86837852442i</v>
      </c>
      <c r="D1565" s="1">
        <f t="shared" si="232"/>
        <v>-3.9170633842018829</v>
      </c>
      <c r="E1565" s="1">
        <f t="shared" si="233"/>
        <v>-0.71409157713834293</v>
      </c>
      <c r="F1565" s="1">
        <f t="shared" si="234"/>
        <v>0.70005229766073473</v>
      </c>
      <c r="G1565" s="1" t="str">
        <f t="shared" si="235"/>
        <v>-0.714091577138343+0.700052297660735i</v>
      </c>
      <c r="H1565" s="1" t="str">
        <f t="shared" si="236"/>
        <v>-0.673594832498759+0.471111109300821i</v>
      </c>
      <c r="I1565" s="1">
        <f t="shared" si="237"/>
        <v>0.98733070444840998</v>
      </c>
      <c r="J1565" s="1">
        <f t="shared" si="238"/>
        <v>-2.8683785244200002</v>
      </c>
    </row>
    <row r="1566" spans="1:10" x14ac:dyDescent="0.25">
      <c r="A1566" s="1">
        <f t="shared" si="239"/>
        <v>0.15339999999999943</v>
      </c>
      <c r="B1566" s="1">
        <f t="shared" si="230"/>
        <v>0.98013401945307599</v>
      </c>
      <c r="C1566" s="1" t="str">
        <f t="shared" si="231"/>
        <v>0.980134019453076-2.8578643841616i</v>
      </c>
      <c r="D1566" s="1">
        <f t="shared" si="232"/>
        <v>-3.9196185462268023</v>
      </c>
      <c r="E1566" s="1">
        <f t="shared" si="233"/>
        <v>-0.71230050094012309</v>
      </c>
      <c r="F1566" s="1">
        <f t="shared" si="234"/>
        <v>0.70187463008748918</v>
      </c>
      <c r="G1566" s="1" t="str">
        <f t="shared" si="235"/>
        <v>-0.712300500940123+0.701874630087489i</v>
      </c>
      <c r="H1566" s="1" t="str">
        <f t="shared" si="236"/>
        <v>-0.672388869693006+0.472830713457409i</v>
      </c>
      <c r="I1566" s="1">
        <f t="shared" si="237"/>
        <v>0.98013401945307599</v>
      </c>
      <c r="J1566" s="1">
        <f t="shared" si="238"/>
        <v>-2.8578643841616</v>
      </c>
    </row>
    <row r="1567" spans="1:10" x14ac:dyDescent="0.25">
      <c r="A1567" s="1">
        <f t="shared" si="239"/>
        <v>0.15349999999999941</v>
      </c>
      <c r="B1567" s="1">
        <f t="shared" si="230"/>
        <v>0.97301585839625504</v>
      </c>
      <c r="C1567" s="1" t="str">
        <f t="shared" si="231"/>
        <v>0.973015858396255-2.84740888225375i</v>
      </c>
      <c r="D1567" s="1">
        <f t="shared" si="232"/>
        <v>-3.9221737082517221</v>
      </c>
      <c r="E1567" s="1">
        <f t="shared" si="233"/>
        <v>-0.71050477423918934</v>
      </c>
      <c r="F1567" s="1">
        <f t="shared" si="234"/>
        <v>0.7036923800804713</v>
      </c>
      <c r="G1567" s="1" t="str">
        <f t="shared" si="235"/>
        <v>-0.710504774239189+0.703692380080471i</v>
      </c>
      <c r="H1567" s="1" t="str">
        <f t="shared" si="236"/>
        <v>-0.671178516961571+0.474547230573466i</v>
      </c>
      <c r="I1567" s="1">
        <f t="shared" si="237"/>
        <v>0.97301585839625504</v>
      </c>
      <c r="J1567" s="1">
        <f t="shared" si="238"/>
        <v>-2.8474088822537502</v>
      </c>
    </row>
    <row r="1568" spans="1:10" x14ac:dyDescent="0.25">
      <c r="A1568" s="1">
        <f t="shared" si="239"/>
        <v>0.1535999999999994</v>
      </c>
      <c r="B1568" s="1">
        <f t="shared" si="230"/>
        <v>0.96597512672496</v>
      </c>
      <c r="C1568" s="1" t="str">
        <f t="shared" si="231"/>
        <v>0.96597512672496-2.83701163739362i</v>
      </c>
      <c r="D1568" s="1">
        <f t="shared" si="232"/>
        <v>-3.9247288702766414</v>
      </c>
      <c r="E1568" s="1">
        <f t="shared" si="233"/>
        <v>-0.70870440875957175</v>
      </c>
      <c r="F1568" s="1">
        <f t="shared" si="234"/>
        <v>0.7055055357718647</v>
      </c>
      <c r="G1568" s="1" t="str">
        <f t="shared" si="235"/>
        <v>-0.708704408759572+0.705505535771865i</v>
      </c>
      <c r="H1568" s="1" t="str">
        <f t="shared" si="236"/>
        <v>-0.669963782206665+0.476260649442112i</v>
      </c>
      <c r="I1568" s="1">
        <f t="shared" si="237"/>
        <v>0.96597512672496</v>
      </c>
      <c r="J1568" s="1">
        <f t="shared" si="238"/>
        <v>-2.8370116373936201</v>
      </c>
    </row>
    <row r="1569" spans="1:10" x14ac:dyDescent="0.25">
      <c r="A1569" s="1">
        <f t="shared" si="239"/>
        <v>0.15369999999999939</v>
      </c>
      <c r="B1569" s="1">
        <f t="shared" ref="B1569:B1632" si="240">I1569</f>
        <v>0.95901074808114894</v>
      </c>
      <c r="C1569" s="1" t="str">
        <f t="shared" ref="C1569:C1632" si="241">IMDIV(IMSUB(1,H1569),IMSUM(1,H1569))</f>
        <v>0.959010748081149-2.826672268806i</v>
      </c>
      <c r="D1569" s="1">
        <f t="shared" ref="D1569:D1632" si="242">-2*$B$10*A1569</f>
        <v>-3.9272840323015608</v>
      </c>
      <c r="E1569" s="1">
        <f t="shared" ref="E1569:E1632" si="243">COS(D1569)</f>
        <v>-0.70689941625558506</v>
      </c>
      <c r="F1569" s="1">
        <f t="shared" ref="F1569:F1632" si="244">SIN(D1569)</f>
        <v>0.70731408532384887</v>
      </c>
      <c r="G1569" s="1" t="str">
        <f t="shared" ref="G1569:G1632" si="245">COMPLEX(E1569,F1569)</f>
        <v>-0.706899416255585+0.707314085323849i</v>
      </c>
      <c r="H1569" s="1" t="str">
        <f t="shared" ref="H1569:H1632" si="246">IMPRODUCT(G1569,$H$2)</f>
        <v>-0.668744673359105+0.477970958876692i</v>
      </c>
      <c r="I1569" s="1">
        <f t="shared" ref="I1569:I1632" si="247">IMREAL(C1569)</f>
        <v>0.95901074808114894</v>
      </c>
      <c r="J1569" s="1">
        <f t="shared" ref="J1569:J1632" si="248">IMAGINARY(C1569)</f>
        <v>-2.826672268806</v>
      </c>
    </row>
    <row r="1570" spans="1:10" x14ac:dyDescent="0.25">
      <c r="A1570" s="1">
        <f t="shared" ref="A1570:A1633" si="249">A1569+$O$1</f>
        <v>0.15379999999999938</v>
      </c>
      <c r="B1570" s="1">
        <f t="shared" si="240"/>
        <v>0.95212166395906395</v>
      </c>
      <c r="C1570" s="1" t="str">
        <f t="shared" si="241"/>
        <v>0.952121663959064-2.81639039634014i</v>
      </c>
      <c r="D1570" s="1">
        <f t="shared" si="242"/>
        <v>-3.9298391943264801</v>
      </c>
      <c r="E1570" s="1">
        <f t="shared" si="243"/>
        <v>-0.70508980851175362</v>
      </c>
      <c r="F1570" s="1">
        <f t="shared" si="244"/>
        <v>0.70911801692867649</v>
      </c>
      <c r="G1570" s="1" t="str">
        <f t="shared" si="245"/>
        <v>-0.705089808511754+0.709118016928676i</v>
      </c>
      <c r="H1570" s="1" t="str">
        <f t="shared" si="246"/>
        <v>-0.667521198378273+0.479678147710853i</v>
      </c>
      <c r="I1570" s="1">
        <f t="shared" si="247"/>
        <v>0.95212166395906395</v>
      </c>
      <c r="J1570" s="1">
        <f t="shared" si="248"/>
        <v>-2.81639039634014</v>
      </c>
    </row>
    <row r="1571" spans="1:10" x14ac:dyDescent="0.25">
      <c r="A1571" s="1">
        <f t="shared" si="249"/>
        <v>0.15389999999999937</v>
      </c>
      <c r="B1571" s="1">
        <f t="shared" si="240"/>
        <v>0.94530683336976196</v>
      </c>
      <c r="C1571" s="1" t="str">
        <f t="shared" si="241"/>
        <v>0.945306833369762-2.80616564056226i</v>
      </c>
      <c r="D1571" s="1">
        <f t="shared" si="242"/>
        <v>-3.9323943563513994</v>
      </c>
      <c r="E1571" s="1">
        <f t="shared" si="243"/>
        <v>-0.7032755973427337</v>
      </c>
      <c r="F1571" s="1">
        <f t="shared" si="244"/>
        <v>0.71091731880874942</v>
      </c>
      <c r="G1571" s="1" t="str">
        <f t="shared" si="245"/>
        <v>-0.703275597342734+0.710917318808749i</v>
      </c>
      <c r="H1571" s="1" t="str">
        <f t="shared" si="246"/>
        <v>-0.666293365252051+0.481382204798618i</v>
      </c>
      <c r="I1571" s="1">
        <f t="shared" si="247"/>
        <v>0.94530683336976196</v>
      </c>
      <c r="J1571" s="1">
        <f t="shared" si="248"/>
        <v>-2.8061656405622601</v>
      </c>
    </row>
    <row r="1572" spans="1:10" x14ac:dyDescent="0.25">
      <c r="A1572" s="1">
        <f t="shared" si="249"/>
        <v>0.15399999999999936</v>
      </c>
      <c r="B1572" s="1">
        <f t="shared" si="240"/>
        <v>0.93856523251225898</v>
      </c>
      <c r="C1572" s="1" t="str">
        <f t="shared" si="241"/>
        <v>0.938565232512259-2.79599762284343i</v>
      </c>
      <c r="D1572" s="1">
        <f t="shared" si="242"/>
        <v>-3.9349495183763188</v>
      </c>
      <c r="E1572" s="1">
        <f t="shared" si="243"/>
        <v>-0.70145679459323707</v>
      </c>
      <c r="F1572" s="1">
        <f t="shared" si="244"/>
        <v>0.71271197921669682</v>
      </c>
      <c r="G1572" s="1" t="str">
        <f t="shared" si="245"/>
        <v>-0.701456794593237+0.712711979216697i</v>
      </c>
      <c r="H1572" s="1" t="str">
        <f t="shared" si="246"/>
        <v>-0.665061181996776+0.483083119014454i</v>
      </c>
      <c r="I1572" s="1">
        <f t="shared" si="247"/>
        <v>0.93856523251225898</v>
      </c>
      <c r="J1572" s="1">
        <f t="shared" si="248"/>
        <v>-2.79599762284343</v>
      </c>
    </row>
    <row r="1573" spans="1:10" x14ac:dyDescent="0.25">
      <c r="A1573" s="1">
        <f t="shared" si="249"/>
        <v>0.15409999999999935</v>
      </c>
      <c r="B1573" s="1">
        <f t="shared" si="240"/>
        <v>0.93189585445145295</v>
      </c>
      <c r="C1573" s="1" t="str">
        <f t="shared" si="241"/>
        <v>0.931895854451453-2.78588596544344i</v>
      </c>
      <c r="D1573" s="1">
        <f t="shared" si="242"/>
        <v>-3.9375046804012386</v>
      </c>
      <c r="E1573" s="1">
        <f t="shared" si="243"/>
        <v>-0.69963341213795249</v>
      </c>
      <c r="F1573" s="1">
        <f t="shared" si="244"/>
        <v>0.71450198643545138</v>
      </c>
      <c r="G1573" s="1" t="str">
        <f t="shared" si="245"/>
        <v>-0.699633412137952+0.714501986435451i</v>
      </c>
      <c r="H1573" s="1" t="str">
        <f t="shared" si="246"/>
        <v>-0.663824656657187+0.484780879253347i</v>
      </c>
      <c r="I1573" s="1">
        <f t="shared" si="247"/>
        <v>0.93189585445145295</v>
      </c>
      <c r="J1573" s="1">
        <f t="shared" si="248"/>
        <v>-2.7858859654434398</v>
      </c>
    </row>
    <row r="1574" spans="1:10" x14ac:dyDescent="0.25">
      <c r="A1574" s="1">
        <f t="shared" si="249"/>
        <v>0.15419999999999934</v>
      </c>
      <c r="B1574" s="1">
        <f t="shared" si="240"/>
        <v>0.92529770880257101</v>
      </c>
      <c r="C1574" s="1" t="str">
        <f t="shared" si="241"/>
        <v>0.925297708802571-2.77583029159051i</v>
      </c>
      <c r="D1574" s="1">
        <f t="shared" si="242"/>
        <v>-3.9400598424261579</v>
      </c>
      <c r="E1574" s="1">
        <f t="shared" si="243"/>
        <v>-0.69780546188147019</v>
      </c>
      <c r="F1574" s="1">
        <f t="shared" si="244"/>
        <v>0.71628732877832491</v>
      </c>
      <c r="G1574" s="1" t="str">
        <f t="shared" si="245"/>
        <v>-0.69780546188147+0.716287328778325i</v>
      </c>
      <c r="H1574" s="1" t="str">
        <f t="shared" si="246"/>
        <v>-0.662583797306374+0.486475474430877i</v>
      </c>
      <c r="I1574" s="1">
        <f t="shared" si="247"/>
        <v>0.92529770880257101</v>
      </c>
      <c r="J1574" s="1">
        <f t="shared" si="248"/>
        <v>-2.77583029159051</v>
      </c>
    </row>
    <row r="1575" spans="1:10" x14ac:dyDescent="0.25">
      <c r="A1575" s="1">
        <f t="shared" si="249"/>
        <v>0.15429999999999933</v>
      </c>
      <c r="B1575" s="1">
        <f t="shared" si="240"/>
        <v>0.91876982142206298</v>
      </c>
      <c r="C1575" s="1" t="str">
        <f t="shared" si="241"/>
        <v>0.918769821422063-2.76583022555716i</v>
      </c>
      <c r="D1575" s="1">
        <f t="shared" si="242"/>
        <v>-3.9426150044510773</v>
      </c>
      <c r="E1575" s="1">
        <f t="shared" si="243"/>
        <v>-0.69597295575820184</v>
      </c>
      <c r="F1575" s="1">
        <f t="shared" si="244"/>
        <v>0.71806799458908621</v>
      </c>
      <c r="G1575" s="1" t="str">
        <f t="shared" si="245"/>
        <v>-0.695972955758202+0.718067994589086i</v>
      </c>
      <c r="H1575" s="1" t="str">
        <f t="shared" si="246"/>
        <v>-0.661338612045719+0.488166893483287i</v>
      </c>
      <c r="I1575" s="1">
        <f t="shared" si="247"/>
        <v>0.91876982142206298</v>
      </c>
      <c r="J1575" s="1">
        <f t="shared" si="248"/>
        <v>-2.7658302255571598</v>
      </c>
    </row>
    <row r="1576" spans="1:10" x14ac:dyDescent="0.25">
      <c r="A1576" s="1">
        <f t="shared" si="249"/>
        <v>0.15439999999999932</v>
      </c>
      <c r="B1576" s="1">
        <f t="shared" si="240"/>
        <v>0.91231123410464998</v>
      </c>
      <c r="C1576" s="1" t="str">
        <f t="shared" si="241"/>
        <v>0.91231123410465-2.7558853927322i</v>
      </c>
      <c r="D1576" s="1">
        <f t="shared" si="242"/>
        <v>-3.9451701664759966</v>
      </c>
      <c r="E1576" s="1">
        <f t="shared" si="243"/>
        <v>-0.69413590573230399</v>
      </c>
      <c r="F1576" s="1">
        <f t="shared" si="244"/>
        <v>0.71984397224203667</v>
      </c>
      <c r="G1576" s="1" t="str">
        <f t="shared" si="245"/>
        <v>-0.694135905732304+0.719843972242037i</v>
      </c>
      <c r="H1576" s="1" t="str">
        <f t="shared" si="246"/>
        <v>-0.660089109004849+0.489855125367558i</v>
      </c>
      <c r="I1576" s="1">
        <f t="shared" si="247"/>
        <v>0.91231123410464998</v>
      </c>
      <c r="J1576" s="1">
        <f t="shared" si="248"/>
        <v>-2.7558853927321998</v>
      </c>
    </row>
    <row r="1577" spans="1:10" x14ac:dyDescent="0.25">
      <c r="A1577" s="1">
        <f t="shared" si="249"/>
        <v>0.1544999999999993</v>
      </c>
      <c r="B1577" s="1">
        <f t="shared" si="240"/>
        <v>0.90592100428668099</v>
      </c>
      <c r="C1577" s="1" t="str">
        <f t="shared" si="241"/>
        <v>0.905921004286681-2.74599541968933i</v>
      </c>
      <c r="D1577" s="1">
        <f t="shared" si="242"/>
        <v>-3.947725328500916</v>
      </c>
      <c r="E1577" s="1">
        <f t="shared" si="243"/>
        <v>-0.69229432379759959</v>
      </c>
      <c r="F1577" s="1">
        <f t="shared" si="244"/>
        <v>0.72161525014208538</v>
      </c>
      <c r="G1577" s="1" t="str">
        <f t="shared" si="245"/>
        <v>-0.6922943237976+0.721615250142085i</v>
      </c>
      <c r="H1577" s="1" t="str">
        <f t="shared" si="246"/>
        <v>-0.658835296341582+0.491540159061476i</v>
      </c>
      <c r="I1577" s="1">
        <f t="shared" si="247"/>
        <v>0.90592100428668099</v>
      </c>
      <c r="J1577" s="1">
        <f t="shared" si="248"/>
        <v>-2.7459954196893301</v>
      </c>
    </row>
    <row r="1578" spans="1:10" x14ac:dyDescent="0.25">
      <c r="A1578" s="1">
        <f t="shared" si="249"/>
        <v>0.15459999999999929</v>
      </c>
      <c r="B1578" s="1">
        <f t="shared" si="240"/>
        <v>0.89959820475536301</v>
      </c>
      <c r="C1578" s="1" t="str">
        <f t="shared" si="241"/>
        <v>0.899598204755363-2.73615993425212i</v>
      </c>
      <c r="D1578" s="1">
        <f t="shared" si="242"/>
        <v>-3.9502804905258353</v>
      </c>
      <c r="E1578" s="1">
        <f t="shared" si="243"/>
        <v>-0.69044822197749978</v>
      </c>
      <c r="F1578" s="1">
        <f t="shared" si="244"/>
        <v>0.72338181672482571</v>
      </c>
      <c r="G1578" s="1" t="str">
        <f t="shared" si="245"/>
        <v>-0.6904482219775+0.723381816724826i</v>
      </c>
      <c r="H1578" s="1" t="str">
        <f t="shared" si="246"/>
        <v>-0.657577182241871+0.493221983563712i</v>
      </c>
      <c r="I1578" s="1">
        <f t="shared" si="247"/>
        <v>0.89959820475536301</v>
      </c>
      <c r="J1578" s="1">
        <f t="shared" si="248"/>
        <v>-2.7361599342521199</v>
      </c>
    </row>
    <row r="1579" spans="1:10" x14ac:dyDescent="0.25">
      <c r="A1579" s="1">
        <f t="shared" si="249"/>
        <v>0.15469999999999928</v>
      </c>
      <c r="B1579" s="1">
        <f t="shared" si="240"/>
        <v>0.89334192336394902</v>
      </c>
      <c r="C1579" s="1" t="str">
        <f t="shared" si="241"/>
        <v>0.893341923363949-2.72637856555567i</v>
      </c>
      <c r="D1579" s="1">
        <f t="shared" si="242"/>
        <v>-3.9528356525507551</v>
      </c>
      <c r="E1579" s="1">
        <f t="shared" si="243"/>
        <v>-0.688597612324925</v>
      </c>
      <c r="F1579" s="1">
        <f t="shared" si="244"/>
        <v>0.72514366045661072</v>
      </c>
      <c r="G1579" s="1" t="str">
        <f t="shared" si="245"/>
        <v>-0.688597612324925+0.725143660456611i</v>
      </c>
      <c r="H1579" s="1" t="str">
        <f t="shared" si="246"/>
        <v>-0.656314774919754+0.494900587893886i</v>
      </c>
      <c r="I1579" s="1">
        <f t="shared" si="247"/>
        <v>0.89334192336394902</v>
      </c>
      <c r="J1579" s="1">
        <f t="shared" si="248"/>
        <v>-2.7263785655556698</v>
      </c>
    </row>
    <row r="1580" spans="1:10" x14ac:dyDescent="0.25">
      <c r="A1580" s="1">
        <f t="shared" si="249"/>
        <v>0.15479999999999927</v>
      </c>
      <c r="B1580" s="1">
        <f t="shared" si="240"/>
        <v>0.88715126275269696</v>
      </c>
      <c r="C1580" s="1" t="str">
        <f t="shared" si="241"/>
        <v>0.887151262752697-2.7166509441052i</v>
      </c>
      <c r="D1580" s="1">
        <f t="shared" si="242"/>
        <v>-3.9553908145756744</v>
      </c>
      <c r="E1580" s="1">
        <f t="shared" si="243"/>
        <v>-0.68674250692222782</v>
      </c>
      <c r="F1580" s="1">
        <f t="shared" si="244"/>
        <v>0.72690076983462737</v>
      </c>
      <c r="G1580" s="1" t="str">
        <f t="shared" si="245"/>
        <v>-0.686742506922228+0.726900769834627i</v>
      </c>
      <c r="H1580" s="1" t="str">
        <f t="shared" si="246"/>
        <v>-0.655048082617299+0.496575961092642i</v>
      </c>
      <c r="I1580" s="1">
        <f t="shared" si="247"/>
        <v>0.88715126275269696</v>
      </c>
      <c r="J1580" s="1">
        <f t="shared" si="248"/>
        <v>-2.7166509441051998</v>
      </c>
    </row>
    <row r="1581" spans="1:10" x14ac:dyDescent="0.25">
      <c r="A1581" s="1">
        <f t="shared" si="249"/>
        <v>0.15489999999999926</v>
      </c>
      <c r="B1581" s="1">
        <f t="shared" si="240"/>
        <v>0.88102534007540301</v>
      </c>
      <c r="C1581" s="1" t="str">
        <f t="shared" si="241"/>
        <v>0.881025340075403-2.70697670183134i</v>
      </c>
      <c r="D1581" s="1">
        <f t="shared" si="242"/>
        <v>-3.9579459766005938</v>
      </c>
      <c r="E1581" s="1">
        <f t="shared" si="243"/>
        <v>-0.68488291788111155</v>
      </c>
      <c r="F1581" s="1">
        <f t="shared" si="244"/>
        <v>0.72865313338697346</v>
      </c>
      <c r="G1581" s="1" t="str">
        <f t="shared" si="245"/>
        <v>-0.684882917881112+0.728653133386973i</v>
      </c>
      <c r="H1581" s="1" t="str">
        <f t="shared" si="246"/>
        <v>-0.653777113604549+0.498248092221721i</v>
      </c>
      <c r="I1581" s="1">
        <f t="shared" si="247"/>
        <v>0.88102534007540301</v>
      </c>
      <c r="J1581" s="1">
        <f t="shared" si="248"/>
        <v>-2.7069767018313402</v>
      </c>
    </row>
    <row r="1582" spans="1:10" x14ac:dyDescent="0.25">
      <c r="A1582" s="1">
        <f t="shared" si="249"/>
        <v>0.15499999999999925</v>
      </c>
      <c r="B1582" s="1">
        <f t="shared" si="240"/>
        <v>0.874963286731544</v>
      </c>
      <c r="C1582" s="1" t="str">
        <f t="shared" si="241"/>
        <v>0.874963286731544-2.69735547214268i</v>
      </c>
      <c r="D1582" s="1">
        <f t="shared" si="242"/>
        <v>-3.9605011386255131</v>
      </c>
      <c r="E1582" s="1">
        <f t="shared" si="243"/>
        <v>-0.68301885734255319</v>
      </c>
      <c r="F1582" s="1">
        <f t="shared" si="244"/>
        <v>0.73040073967273123</v>
      </c>
      <c r="G1582" s="1" t="str">
        <f t="shared" si="245"/>
        <v>-0.683018857342553+0.730400739672731i</v>
      </c>
      <c r="H1582" s="1" t="str">
        <f t="shared" si="246"/>
        <v>-0.652501876179469+0.499916970364033i</v>
      </c>
      <c r="I1582" s="1">
        <f t="shared" si="247"/>
        <v>0.874963286731544</v>
      </c>
      <c r="J1582" s="1">
        <f t="shared" si="248"/>
        <v>-2.69735547214268</v>
      </c>
    </row>
    <row r="1583" spans="1:10" x14ac:dyDescent="0.25">
      <c r="A1583" s="1">
        <f t="shared" si="249"/>
        <v>0.15509999999999924</v>
      </c>
      <c r="B1583" s="1">
        <f t="shared" si="240"/>
        <v>0.86896424810379902</v>
      </c>
      <c r="C1583" s="1" t="str">
        <f t="shared" si="241"/>
        <v>0.868964248103799-2.68778688997537i</v>
      </c>
      <c r="D1583" s="1">
        <f t="shared" si="242"/>
        <v>-3.9630563006504325</v>
      </c>
      <c r="E1583" s="1">
        <f t="shared" si="243"/>
        <v>-0.68115033747672327</v>
      </c>
      <c r="F1583" s="1">
        <f t="shared" si="244"/>
        <v>0.73214357728204238</v>
      </c>
      <c r="G1583" s="1" t="str">
        <f t="shared" si="245"/>
        <v>-0.681150337476723+0.732143577282042i</v>
      </c>
      <c r="H1583" s="1" t="str">
        <f t="shared" si="246"/>
        <v>-0.651222378667892+0.501582584623722i</v>
      </c>
      <c r="I1583" s="1">
        <f t="shared" si="247"/>
        <v>0.86896424810379902</v>
      </c>
      <c r="J1583" s="1">
        <f t="shared" si="248"/>
        <v>-2.6877868899753699</v>
      </c>
    </row>
    <row r="1584" spans="1:10" x14ac:dyDescent="0.25">
      <c r="A1584" s="1">
        <f t="shared" si="249"/>
        <v>0.15519999999999923</v>
      </c>
      <c r="B1584" s="1">
        <f t="shared" si="240"/>
        <v>0.86302738330085005</v>
      </c>
      <c r="C1584" s="1" t="str">
        <f t="shared" si="241"/>
        <v>0.86302738330085-2.67827059184005i</v>
      </c>
      <c r="D1584" s="1">
        <f t="shared" si="242"/>
        <v>-3.9656114626753518</v>
      </c>
      <c r="E1584" s="1">
        <f t="shared" si="243"/>
        <v>-0.6792773704829066</v>
      </c>
      <c r="F1584" s="1">
        <f t="shared" si="244"/>
        <v>0.73388163483618263</v>
      </c>
      <c r="G1584" s="1" t="str">
        <f t="shared" si="245"/>
        <v>-0.679277370482907+0.733881634836183i</v>
      </c>
      <c r="H1584" s="1" t="str">
        <f t="shared" si="246"/>
        <v>-0.649938629423466+0.503244924126244i</v>
      </c>
      <c r="I1584" s="1">
        <f t="shared" si="247"/>
        <v>0.86302738330085005</v>
      </c>
      <c r="J1584" s="1">
        <f t="shared" si="248"/>
        <v>-2.6782705918400498</v>
      </c>
    </row>
    <row r="1585" spans="1:10" x14ac:dyDescent="0.25">
      <c r="A1585" s="1">
        <f t="shared" si="249"/>
        <v>0.15529999999999922</v>
      </c>
      <c r="B1585" s="1">
        <f t="shared" si="240"/>
        <v>0.85715186490536399</v>
      </c>
      <c r="C1585" s="1" t="str">
        <f t="shared" si="241"/>
        <v>0.857151864905364-2.66880621586597i</v>
      </c>
      <c r="D1585" s="1">
        <f t="shared" si="242"/>
        <v>-3.9681666247002716</v>
      </c>
      <c r="E1585" s="1">
        <f t="shared" si="243"/>
        <v>-0.67739996858942231</v>
      </c>
      <c r="F1585" s="1">
        <f t="shared" si="244"/>
        <v>0.73561490098763616</v>
      </c>
      <c r="G1585" s="1" t="str">
        <f t="shared" si="245"/>
        <v>-0.677399968589422+0.735614900987636i</v>
      </c>
      <c r="H1585" s="1" t="str">
        <f t="shared" si="246"/>
        <v>-0.648650636827593+0.504903978018433i</v>
      </c>
      <c r="I1585" s="1">
        <f t="shared" si="247"/>
        <v>0.85715186490536399</v>
      </c>
      <c r="J1585" s="1">
        <f t="shared" si="248"/>
        <v>-2.66880621586597</v>
      </c>
    </row>
    <row r="1586" spans="1:10" x14ac:dyDescent="0.25">
      <c r="A1586" s="1">
        <f t="shared" si="249"/>
        <v>0.15539999999999921</v>
      </c>
      <c r="B1586" s="1">
        <f t="shared" si="240"/>
        <v>0.85133687872708597</v>
      </c>
      <c r="C1586" s="1" t="str">
        <f t="shared" si="241"/>
        <v>0.851336878727086-2.65939340184297i</v>
      </c>
      <c r="D1586" s="1">
        <f t="shared" si="242"/>
        <v>-3.9707217867251909</v>
      </c>
      <c r="E1586" s="1">
        <f t="shared" si="243"/>
        <v>-0.67551814405354527</v>
      </c>
      <c r="F1586" s="1">
        <f t="shared" si="244"/>
        <v>0.73734336442016868</v>
      </c>
      <c r="G1586" s="1" t="str">
        <f t="shared" si="245"/>
        <v>-0.675518144053545+0.737343364420169i</v>
      </c>
      <c r="H1586" s="1" t="str">
        <f t="shared" si="246"/>
        <v>-0.647358409289386+0.506559735468579i</v>
      </c>
      <c r="I1586" s="1">
        <f t="shared" si="247"/>
        <v>0.85133687872708597</v>
      </c>
      <c r="J1586" s="1">
        <f t="shared" si="248"/>
        <v>-2.6593934018429701</v>
      </c>
    </row>
    <row r="1587" spans="1:10" x14ac:dyDescent="0.25">
      <c r="A1587" s="1">
        <f t="shared" si="249"/>
        <v>0.15549999999999919</v>
      </c>
      <c r="B1587" s="1">
        <f t="shared" si="240"/>
        <v>0.84558162356084998</v>
      </c>
      <c r="C1587" s="1" t="str">
        <f t="shared" si="241"/>
        <v>0.84558162356085-2.6500317912606i</v>
      </c>
      <c r="D1587" s="1">
        <f t="shared" si="242"/>
        <v>-3.9732769487501103</v>
      </c>
      <c r="E1587" s="1">
        <f t="shared" si="243"/>
        <v>-0.67363190916142435</v>
      </c>
      <c r="F1587" s="1">
        <f t="shared" si="244"/>
        <v>0.73906701384890294</v>
      </c>
      <c r="G1587" s="1" t="str">
        <f t="shared" si="245"/>
        <v>-0.673631909161424+0.739067013848903i</v>
      </c>
      <c r="H1587" s="1" t="str">
        <f t="shared" si="246"/>
        <v>-0.646061955245604+0.508212185666488i</v>
      </c>
      <c r="I1587" s="1">
        <f t="shared" si="247"/>
        <v>0.84558162356084998</v>
      </c>
      <c r="J1587" s="1">
        <f t="shared" si="248"/>
        <v>-2.6500317912606</v>
      </c>
    </row>
    <row r="1588" spans="1:10" x14ac:dyDescent="0.25">
      <c r="A1588" s="1">
        <f t="shared" si="249"/>
        <v>0.15559999999999918</v>
      </c>
      <c r="B1588" s="1">
        <f t="shared" si="240"/>
        <v>0.839885310949535</v>
      </c>
      <c r="C1588" s="1" t="str">
        <f t="shared" si="241"/>
        <v>0.839885310949535-2.64072102734522i</v>
      </c>
      <c r="D1588" s="1">
        <f t="shared" si="242"/>
        <v>-3.9758321107750296</v>
      </c>
      <c r="E1588" s="1">
        <f t="shared" si="243"/>
        <v>-0.67174127622800306</v>
      </c>
      <c r="F1588" s="1">
        <f t="shared" si="244"/>
        <v>0.74078583802039144</v>
      </c>
      <c r="G1588" s="1" t="str">
        <f t="shared" si="245"/>
        <v>-0.671741276228003+0.740785838020391i</v>
      </c>
      <c r="H1588" s="1" t="str">
        <f t="shared" si="246"/>
        <v>-0.644761283160598+0.509861317823562i</v>
      </c>
      <c r="I1588" s="1">
        <f t="shared" si="247"/>
        <v>0.839885310949535</v>
      </c>
      <c r="J1588" s="1">
        <f t="shared" si="248"/>
        <v>-2.64072102734522</v>
      </c>
    </row>
    <row r="1589" spans="1:10" x14ac:dyDescent="0.25">
      <c r="A1589" s="1">
        <f t="shared" si="249"/>
        <v>0.15569999999999917</v>
      </c>
      <c r="B1589" s="1">
        <f t="shared" si="240"/>
        <v>0.83424716495162599</v>
      </c>
      <c r="C1589" s="1" t="str">
        <f t="shared" si="241"/>
        <v>0.834247164951626-2.63146075509475i</v>
      </c>
      <c r="D1589" s="1">
        <f t="shared" si="242"/>
        <v>-3.978387272799949</v>
      </c>
      <c r="E1589" s="1">
        <f t="shared" si="243"/>
        <v>-0.66984625759693905</v>
      </c>
      <c r="F1589" s="1">
        <f t="shared" si="244"/>
        <v>0.74249982571269002</v>
      </c>
      <c r="G1589" s="1" t="str">
        <f t="shared" si="245"/>
        <v>-0.669846257596939+0.74249982571269i</v>
      </c>
      <c r="H1589" s="1" t="str">
        <f t="shared" si="246"/>
        <v>-0.643456401526263+0.511507121172867i</v>
      </c>
      <c r="I1589" s="1">
        <f t="shared" si="247"/>
        <v>0.83424716495162599</v>
      </c>
      <c r="J1589" s="1">
        <f t="shared" si="248"/>
        <v>-2.63146075509475</v>
      </c>
    </row>
    <row r="1590" spans="1:10" x14ac:dyDescent="0.25">
      <c r="A1590" s="1">
        <f t="shared" si="249"/>
        <v>0.15579999999999916</v>
      </c>
      <c r="B1590" s="1">
        <f t="shared" si="240"/>
        <v>0.82866642191365802</v>
      </c>
      <c r="C1590" s="1" t="str">
        <f t="shared" si="241"/>
        <v>0.828666421913658-2.62225062131129i</v>
      </c>
      <c r="D1590" s="1">
        <f t="shared" si="242"/>
        <v>-3.9809424348248683</v>
      </c>
      <c r="E1590" s="1">
        <f t="shared" si="243"/>
        <v>-0.66794686564052375</v>
      </c>
      <c r="F1590" s="1">
        <f t="shared" si="244"/>
        <v>0.74420896573543116</v>
      </c>
      <c r="G1590" s="1" t="str">
        <f t="shared" si="245"/>
        <v>-0.667946865640524+0.744208965735431i</v>
      </c>
      <c r="H1590" s="1" t="str">
        <f t="shared" si="246"/>
        <v>-0.642147318861972+0.513149584969199i</v>
      </c>
      <c r="I1590" s="1">
        <f t="shared" si="247"/>
        <v>0.82866642191365802</v>
      </c>
      <c r="J1590" s="1">
        <f t="shared" si="248"/>
        <v>-2.6222506213112902</v>
      </c>
    </row>
    <row r="1591" spans="1:10" x14ac:dyDescent="0.25">
      <c r="A1591" s="1">
        <f t="shared" si="249"/>
        <v>0.15589999999999915</v>
      </c>
      <c r="B1591" s="1">
        <f t="shared" si="240"/>
        <v>0.82314233024699002</v>
      </c>
      <c r="C1591" s="1" t="str">
        <f t="shared" si="241"/>
        <v>0.82314233024699-2.61309027463167i</v>
      </c>
      <c r="D1591" s="1">
        <f t="shared" si="242"/>
        <v>-3.9834975968497881</v>
      </c>
      <c r="E1591" s="1">
        <f t="shared" si="243"/>
        <v>-0.66604311275960082</v>
      </c>
      <c r="F1591" s="1">
        <f t="shared" si="244"/>
        <v>0.74591324692989713</v>
      </c>
      <c r="G1591" s="1" t="str">
        <f t="shared" si="245"/>
        <v>-0.666043112759601+0.745913246929897i</v>
      </c>
      <c r="H1591" s="1" t="str">
        <f t="shared" si="246"/>
        <v>-0.64083404371453+0.514788698489161i</v>
      </c>
      <c r="I1591" s="1">
        <f t="shared" si="247"/>
        <v>0.82314233024699002</v>
      </c>
      <c r="J1591" s="1">
        <f t="shared" si="248"/>
        <v>-2.61309027463167</v>
      </c>
    </row>
    <row r="1592" spans="1:10" x14ac:dyDescent="0.25">
      <c r="A1592" s="1">
        <f t="shared" si="249"/>
        <v>0.15599999999999914</v>
      </c>
      <c r="B1592" s="1">
        <f t="shared" si="240"/>
        <v>0.81767415020920498</v>
      </c>
      <c r="C1592" s="1" t="str">
        <f t="shared" si="241"/>
        <v>0.817674150209205-2.60397936555604i</v>
      </c>
      <c r="D1592" s="1">
        <f t="shared" si="242"/>
        <v>-3.9860527588747074</v>
      </c>
      <c r="E1592" s="1">
        <f t="shared" si="243"/>
        <v>-0.66413501138348674</v>
      </c>
      <c r="F1592" s="1">
        <f t="shared" si="244"/>
        <v>0.74761265816909217</v>
      </c>
      <c r="G1592" s="1" t="str">
        <f t="shared" si="245"/>
        <v>-0.664135011383487+0.747612658169092i</v>
      </c>
      <c r="H1592" s="1" t="str">
        <f t="shared" si="246"/>
        <v>-0.639516584658113+0.516424451031227i</v>
      </c>
      <c r="I1592" s="1">
        <f t="shared" si="247"/>
        <v>0.81767415020920498</v>
      </c>
      <c r="J1592" s="1">
        <f t="shared" si="248"/>
        <v>-2.6039793655560399</v>
      </c>
    </row>
    <row r="1593" spans="1:10" x14ac:dyDescent="0.25">
      <c r="A1593" s="1">
        <f t="shared" si="249"/>
        <v>0.15609999999999913</v>
      </c>
      <c r="B1593" s="1">
        <f t="shared" si="240"/>
        <v>0.81226115368983498</v>
      </c>
      <c r="C1593" s="1" t="str">
        <f t="shared" si="241"/>
        <v>0.812261153689835-2.59491754647458i</v>
      </c>
      <c r="D1593" s="1">
        <f t="shared" si="242"/>
        <v>-3.9886079208996268</v>
      </c>
      <c r="E1593" s="1">
        <f t="shared" si="243"/>
        <v>-0.66222257396988793</v>
      </c>
      <c r="F1593" s="1">
        <f t="shared" si="244"/>
        <v>0.74930718835781651</v>
      </c>
      <c r="G1593" s="1" t="str">
        <f t="shared" si="245"/>
        <v>-0.662222573969888+0.749307188357817i</v>
      </c>
      <c r="H1593" s="1" t="str">
        <f t="shared" si="246"/>
        <v>-0.638194950294212+0.518056831915815i</v>
      </c>
      <c r="I1593" s="1">
        <f t="shared" si="247"/>
        <v>0.81226115368983498</v>
      </c>
      <c r="J1593" s="1">
        <f t="shared" si="248"/>
        <v>-2.59491754647458</v>
      </c>
    </row>
    <row r="1594" spans="1:10" x14ac:dyDescent="0.25">
      <c r="A1594" s="1">
        <f t="shared" si="249"/>
        <v>0.15619999999999912</v>
      </c>
      <c r="B1594" s="1">
        <f t="shared" si="240"/>
        <v>0.80690262400032797</v>
      </c>
      <c r="C1594" s="1" t="str">
        <f t="shared" si="241"/>
        <v>0.806902624000328-2.58590447169231i</v>
      </c>
      <c r="D1594" s="1">
        <f t="shared" si="242"/>
        <v>-3.9911630829245461</v>
      </c>
      <c r="E1594" s="1">
        <f t="shared" si="243"/>
        <v>-0.66030581300482016</v>
      </c>
      <c r="F1594" s="1">
        <f t="shared" si="244"/>
        <v>0.75099682643273757</v>
      </c>
      <c r="G1594" s="1" t="str">
        <f t="shared" si="245"/>
        <v>-0.66030581300482+0.750996826432738i</v>
      </c>
      <c r="H1594" s="1" t="str">
        <f t="shared" si="246"/>
        <v>-0.636869149251578+0.519685830485354i</v>
      </c>
      <c r="I1594" s="1">
        <f t="shared" si="247"/>
        <v>0.80690262400032797</v>
      </c>
      <c r="J1594" s="1">
        <f t="shared" si="248"/>
        <v>-2.5859044716923099</v>
      </c>
    </row>
    <row r="1595" spans="1:10" x14ac:dyDescent="0.25">
      <c r="A1595" s="1">
        <f t="shared" si="249"/>
        <v>0.15629999999999911</v>
      </c>
      <c r="B1595" s="1">
        <f t="shared" si="240"/>
        <v>0.80159785566821395</v>
      </c>
      <c r="C1595" s="1" t="str">
        <f t="shared" si="241"/>
        <v>0.801597855668214-2.57693979745223i</v>
      </c>
      <c r="D1595" s="1">
        <f t="shared" si="242"/>
        <v>-3.9937182449494655</v>
      </c>
      <c r="E1595" s="1">
        <f t="shared" si="243"/>
        <v>-0.65838474100252731</v>
      </c>
      <c r="F1595" s="1">
        <f t="shared" si="244"/>
        <v>0.752681561362463</v>
      </c>
      <c r="G1595" s="1" t="str">
        <f t="shared" si="245"/>
        <v>-0.658384741002527+0.752681561362463i</v>
      </c>
      <c r="H1595" s="1" t="str">
        <f t="shared" si="246"/>
        <v>-0.635539190186168+0.52131143610436i</v>
      </c>
      <c r="I1595" s="1">
        <f t="shared" si="247"/>
        <v>0.80159785566821395</v>
      </c>
      <c r="J1595" s="1">
        <f t="shared" si="248"/>
        <v>-2.5769397974522299</v>
      </c>
    </row>
    <row r="1596" spans="1:10" x14ac:dyDescent="0.25">
      <c r="A1596" s="1">
        <f t="shared" si="249"/>
        <v>0.1563999999999991</v>
      </c>
      <c r="B1596" s="1">
        <f t="shared" si="240"/>
        <v>0.79634615423543598</v>
      </c>
      <c r="C1596" s="1" t="str">
        <f t="shared" si="241"/>
        <v>0.796346154235436-2.56802318195678i</v>
      </c>
      <c r="D1596" s="1">
        <f t="shared" si="242"/>
        <v>-3.9962734069743848</v>
      </c>
      <c r="E1596" s="1">
        <f t="shared" si="243"/>
        <v>-0.65645937050539893</v>
      </c>
      <c r="F1596" s="1">
        <f t="shared" si="244"/>
        <v>0.75436138214761195</v>
      </c>
      <c r="G1596" s="1" t="str">
        <f t="shared" si="245"/>
        <v>-0.656459370505399+0.754361382147612i</v>
      </c>
      <c r="H1596" s="1" t="str">
        <f t="shared" si="246"/>
        <v>-0.634205081781085+0.522933638159498i</v>
      </c>
      <c r="I1596" s="1">
        <f t="shared" si="247"/>
        <v>0.79634615423543598</v>
      </c>
      <c r="J1596" s="1">
        <f t="shared" si="248"/>
        <v>-2.56802318195678</v>
      </c>
    </row>
    <row r="1597" spans="1:10" x14ac:dyDescent="0.25">
      <c r="A1597" s="1">
        <f t="shared" si="249"/>
        <v>0.15649999999999908</v>
      </c>
      <c r="B1597" s="1">
        <f t="shared" si="240"/>
        <v>0.79114683606059599</v>
      </c>
      <c r="C1597" s="1" t="str">
        <f t="shared" si="241"/>
        <v>0.791146836060596-2.55915428538758i</v>
      </c>
      <c r="D1597" s="1">
        <f t="shared" si="242"/>
        <v>-3.9988285689993046</v>
      </c>
      <c r="E1597" s="1">
        <f t="shared" si="243"/>
        <v>-0.65452971408388894</v>
      </c>
      <c r="F1597" s="1">
        <f t="shared" si="244"/>
        <v>0.75603627782088778</v>
      </c>
      <c r="G1597" s="1" t="str">
        <f t="shared" si="245"/>
        <v>-0.654529714083889+0.756036277820888i</v>
      </c>
      <c r="H1597" s="1" t="str">
        <f t="shared" si="246"/>
        <v>-0.632866832746519+0.524552426059656i</v>
      </c>
      <c r="I1597" s="1">
        <f t="shared" si="247"/>
        <v>0.79114683606059599</v>
      </c>
      <c r="J1597" s="1">
        <f t="shared" si="248"/>
        <v>-2.5591542853875802</v>
      </c>
    </row>
    <row r="1598" spans="1:10" x14ac:dyDescent="0.25">
      <c r="A1598" s="1">
        <f t="shared" si="249"/>
        <v>0.15659999999999907</v>
      </c>
      <c r="B1598" s="1">
        <f t="shared" si="240"/>
        <v>0.78599922812522105</v>
      </c>
      <c r="C1598" s="1" t="str">
        <f t="shared" si="241"/>
        <v>0.785999228125221-2.55033276992382i</v>
      </c>
      <c r="D1598" s="1">
        <f t="shared" si="242"/>
        <v>-4.001383731024224</v>
      </c>
      <c r="E1598" s="1">
        <f t="shared" si="243"/>
        <v>-0.65259578433643417</v>
      </c>
      <c r="F1598" s="1">
        <f t="shared" si="244"/>
        <v>0.75770623744714827</v>
      </c>
      <c r="G1598" s="1" t="str">
        <f t="shared" si="245"/>
        <v>-0.652595784336434+0.757706237447148i</v>
      </c>
      <c r="H1598" s="1" t="str">
        <f t="shared" si="246"/>
        <v>-0.631524451819699+0.526167789236009i</v>
      </c>
      <c r="I1598" s="1">
        <f t="shared" si="247"/>
        <v>0.78599922812522105</v>
      </c>
      <c r="J1598" s="1">
        <f t="shared" si="248"/>
        <v>-2.5503327699238199</v>
      </c>
    </row>
    <row r="1599" spans="1:10" x14ac:dyDescent="0.25">
      <c r="A1599" s="1">
        <f t="shared" si="249"/>
        <v>0.15669999999999906</v>
      </c>
      <c r="B1599" s="1">
        <f t="shared" si="240"/>
        <v>0.78090266784376705</v>
      </c>
      <c r="C1599" s="1" t="str">
        <f t="shared" si="241"/>
        <v>0.780902667843767-2.54155829975895i</v>
      </c>
      <c r="D1599" s="1">
        <f t="shared" si="242"/>
        <v>-4.0039388930491429</v>
      </c>
      <c r="E1599" s="1">
        <f t="shared" si="243"/>
        <v>-0.65065759388937083</v>
      </c>
      <c r="F1599" s="1">
        <f t="shared" si="244"/>
        <v>0.7593712501234785</v>
      </c>
      <c r="G1599" s="1" t="str">
        <f t="shared" si="245"/>
        <v>-0.650657593889371+0.759371250123479i</v>
      </c>
      <c r="H1599" s="1" t="str">
        <f t="shared" si="246"/>
        <v>-0.630177947764828+0.527779717142097i</v>
      </c>
      <c r="I1599" s="1">
        <f t="shared" si="247"/>
        <v>0.78090266784376705</v>
      </c>
      <c r="J1599" s="1">
        <f t="shared" si="248"/>
        <v>-2.5415582997589499</v>
      </c>
    </row>
    <row r="1600" spans="1:10" x14ac:dyDescent="0.25">
      <c r="A1600" s="1">
        <f t="shared" si="249"/>
        <v>0.15679999999999905</v>
      </c>
      <c r="B1600" s="1">
        <f t="shared" si="240"/>
        <v>0.77585650287750796</v>
      </c>
      <c r="C1600" s="1" t="str">
        <f t="shared" si="241"/>
        <v>0.775856502877508-2.53283054111608i</v>
      </c>
      <c r="D1600" s="1">
        <f t="shared" si="242"/>
        <v>-4.0064940550740626</v>
      </c>
      <c r="E1600" s="1">
        <f t="shared" si="243"/>
        <v>-0.64871515539685132</v>
      </c>
      <c r="F1600" s="1">
        <f t="shared" si="244"/>
        <v>0.76103130497926241</v>
      </c>
      <c r="G1600" s="1" t="str">
        <f t="shared" si="245"/>
        <v>-0.648715155396851+0.761031304979262i</v>
      </c>
      <c r="H1600" s="1" t="str">
        <f t="shared" si="246"/>
        <v>-0.628827329373025+0.529388199253883i</v>
      </c>
      <c r="I1600" s="1">
        <f t="shared" si="247"/>
        <v>0.77585650287750796</v>
      </c>
      <c r="J1600" s="1">
        <f t="shared" si="248"/>
        <v>-2.5328305411160801</v>
      </c>
    </row>
    <row r="1601" spans="1:10" x14ac:dyDescent="0.25">
      <c r="A1601" s="1">
        <f t="shared" si="249"/>
        <v>0.15689999999999904</v>
      </c>
      <c r="B1601" s="1">
        <f t="shared" si="240"/>
        <v>0.77086009095197505</v>
      </c>
      <c r="C1601" s="1" t="str">
        <f t="shared" si="241"/>
        <v>0.770860090951975-2.52414916226203i</v>
      </c>
      <c r="D1601" s="1">
        <f t="shared" si="242"/>
        <v>-4.0090492170989824</v>
      </c>
      <c r="E1601" s="1">
        <f t="shared" si="243"/>
        <v>-0.64676848154076483</v>
      </c>
      <c r="F1601" s="1">
        <f t="shared" si="244"/>
        <v>0.76268639117625103</v>
      </c>
      <c r="G1601" s="1" t="str">
        <f t="shared" si="245"/>
        <v>-0.646768481540765+0.762686391176251i</v>
      </c>
      <c r="H1601" s="1" t="str">
        <f t="shared" si="246"/>
        <v>-0.627472605462279+0.530993225069832i</v>
      </c>
      <c r="I1601" s="1">
        <f t="shared" si="247"/>
        <v>0.77086009095197505</v>
      </c>
      <c r="J1601" s="1">
        <f t="shared" si="248"/>
        <v>-2.52414916226203</v>
      </c>
    </row>
    <row r="1602" spans="1:10" x14ac:dyDescent="0.25">
      <c r="A1602" s="1">
        <f t="shared" si="249"/>
        <v>0.15699999999999903</v>
      </c>
      <c r="B1602" s="1">
        <f t="shared" si="240"/>
        <v>0.76591279967816694</v>
      </c>
      <c r="C1602" s="1" t="str">
        <f t="shared" si="241"/>
        <v>0.765912799678167-2.51551383351997i</v>
      </c>
      <c r="D1602" s="1">
        <f t="shared" si="242"/>
        <v>-4.0116043791239013</v>
      </c>
      <c r="E1602" s="1">
        <f t="shared" si="243"/>
        <v>-0.64481758503065245</v>
      </c>
      <c r="F1602" s="1">
        <f t="shared" si="244"/>
        <v>0.76433649790863534</v>
      </c>
      <c r="G1602" s="1" t="str">
        <f t="shared" si="245"/>
        <v>-0.644817585030652+0.764336497908635i</v>
      </c>
      <c r="H1602" s="1" t="str">
        <f t="shared" si="246"/>
        <v>-0.626113784877374+0.532594784110969i</v>
      </c>
      <c r="I1602" s="1">
        <f t="shared" si="247"/>
        <v>0.76591279967816694</v>
      </c>
      <c r="J1602" s="1">
        <f t="shared" si="248"/>
        <v>-2.5155138335199698</v>
      </c>
    </row>
    <row r="1603" spans="1:10" x14ac:dyDescent="0.25">
      <c r="A1603" s="1">
        <f t="shared" si="249"/>
        <v>0.15709999999999902</v>
      </c>
      <c r="B1603" s="1">
        <f t="shared" si="240"/>
        <v>0.76101400637710803</v>
      </c>
      <c r="C1603" s="1" t="str">
        <f t="shared" si="241"/>
        <v>0.761014006377108-2.50692422728094i</v>
      </c>
      <c r="D1603" s="1">
        <f t="shared" si="242"/>
        <v>-4.0141595411488211</v>
      </c>
      <c r="E1603" s="1">
        <f t="shared" si="243"/>
        <v>-0.64286247860362256</v>
      </c>
      <c r="F1603" s="1">
        <f t="shared" si="244"/>
        <v>0.76598161440311796</v>
      </c>
      <c r="G1603" s="1" t="str">
        <f t="shared" si="245"/>
        <v>-0.642862478603623+0.765981614403118i</v>
      </c>
      <c r="H1603" s="1" t="str">
        <f t="shared" si="246"/>
        <v>-0.624750876489848+0.534192865920959i</v>
      </c>
      <c r="I1603" s="1">
        <f t="shared" si="247"/>
        <v>0.76101400637710803</v>
      </c>
      <c r="J1603" s="1">
        <f t="shared" si="248"/>
        <v>-2.50692422728094</v>
      </c>
    </row>
    <row r="1604" spans="1:10" x14ac:dyDescent="0.25">
      <c r="A1604" s="1">
        <f t="shared" si="249"/>
        <v>0.15719999999999901</v>
      </c>
      <c r="B1604" s="1">
        <f t="shared" si="240"/>
        <v>0.75616309790798197</v>
      </c>
      <c r="C1604" s="1" t="str">
        <f t="shared" si="241"/>
        <v>0.756163097907982-2.49838001801397i</v>
      </c>
      <c r="D1604" s="1">
        <f t="shared" si="242"/>
        <v>-4.01671470317374</v>
      </c>
      <c r="E1604" s="1">
        <f t="shared" si="243"/>
        <v>-0.64090317502427174</v>
      </c>
      <c r="F1604" s="1">
        <f t="shared" si="244"/>
        <v>0.76762172991898014</v>
      </c>
      <c r="G1604" s="1" t="str">
        <f t="shared" si="245"/>
        <v>-0.640903175024272+0.76762172991898i</v>
      </c>
      <c r="H1604" s="1" t="str">
        <f t="shared" si="246"/>
        <v>-0.623383889197923+0.535787460066165i</v>
      </c>
      <c r="I1604" s="1">
        <f t="shared" si="247"/>
        <v>0.75616309790798197</v>
      </c>
      <c r="J1604" s="1">
        <f t="shared" si="248"/>
        <v>-2.4983800180139699</v>
      </c>
    </row>
    <row r="1605" spans="1:10" x14ac:dyDescent="0.25">
      <c r="A1605" s="1">
        <f t="shared" si="249"/>
        <v>0.157299999999999</v>
      </c>
      <c r="B1605" s="1">
        <f t="shared" si="240"/>
        <v>0.75135947049962704</v>
      </c>
      <c r="C1605" s="1" t="str">
        <f t="shared" si="241"/>
        <v>0.751359470499627-2.48988088227533i</v>
      </c>
      <c r="D1605" s="1">
        <f t="shared" si="242"/>
        <v>-4.0192698651986598</v>
      </c>
      <c r="E1605" s="1">
        <f t="shared" si="243"/>
        <v>-0.63893968708459692</v>
      </c>
      <c r="F1605" s="1">
        <f t="shared" si="244"/>
        <v>0.76925683374815557</v>
      </c>
      <c r="G1605" s="1" t="str">
        <f t="shared" si="245"/>
        <v>-0.638939687084597+0.769256833748156i</v>
      </c>
      <c r="H1605" s="1" t="str">
        <f t="shared" si="246"/>
        <v>-0.622012831926454+0.537378556135723i</v>
      </c>
      <c r="I1605" s="1">
        <f t="shared" si="247"/>
        <v>0.75135947049962704</v>
      </c>
      <c r="J1605" s="1">
        <f t="shared" si="248"/>
        <v>-2.48988088227533</v>
      </c>
    </row>
    <row r="1606" spans="1:10" x14ac:dyDescent="0.25">
      <c r="A1606" s="1">
        <f t="shared" si="249"/>
        <v>0.15739999999999899</v>
      </c>
      <c r="B1606" s="1">
        <f t="shared" si="240"/>
        <v>0.74660252958532503</v>
      </c>
      <c r="C1606" s="1" t="str">
        <f t="shared" si="241"/>
        <v>0.746602529585325-2.48142649871641i</v>
      </c>
      <c r="D1606" s="1">
        <f t="shared" si="242"/>
        <v>-4.0218250272235796</v>
      </c>
      <c r="E1606" s="1">
        <f t="shared" si="243"/>
        <v>-0.63697202760391569</v>
      </c>
      <c r="F1606" s="1">
        <f t="shared" si="244"/>
        <v>0.77088691521529695</v>
      </c>
      <c r="G1606" s="1" t="str">
        <f t="shared" si="245"/>
        <v>-0.636972027603916+0.770886915215297i</v>
      </c>
      <c r="H1606" s="1" t="str">
        <f t="shared" si="246"/>
        <v>-0.620637713626867+0.538966143741605i</v>
      </c>
      <c r="I1606" s="1">
        <f t="shared" si="247"/>
        <v>0.74660252958532503</v>
      </c>
      <c r="J1606" s="1">
        <f t="shared" si="248"/>
        <v>-2.4814264987164099</v>
      </c>
    </row>
    <row r="1607" spans="1:10" x14ac:dyDescent="0.25">
      <c r="A1607" s="1">
        <f t="shared" si="249"/>
        <v>0.15749999999999897</v>
      </c>
      <c r="B1607" s="1">
        <f t="shared" si="240"/>
        <v>0.74189168964079699</v>
      </c>
      <c r="C1607" s="1" t="str">
        <f t="shared" si="241"/>
        <v>0.741891689640797-2.47301654809067i</v>
      </c>
      <c r="D1607" s="1">
        <f t="shared" si="242"/>
        <v>-4.0243801892484985</v>
      </c>
      <c r="E1607" s="1">
        <f t="shared" si="243"/>
        <v>-0.63500020942878121</v>
      </c>
      <c r="F1607" s="1">
        <f t="shared" si="244"/>
        <v>0.77251196367784747</v>
      </c>
      <c r="G1607" s="1" t="str">
        <f t="shared" si="245"/>
        <v>-0.635000209428781+0.772511963677847i</v>
      </c>
      <c r="H1607" s="1" t="str">
        <f t="shared" si="246"/>
        <v>-0.619258543277102+0.540550212518691i</v>
      </c>
      <c r="I1607" s="1">
        <f t="shared" si="247"/>
        <v>0.74189168964079699</v>
      </c>
      <c r="J1607" s="1">
        <f t="shared" si="248"/>
        <v>-2.4730165480906701</v>
      </c>
    </row>
    <row r="1608" spans="1:10" x14ac:dyDescent="0.25">
      <c r="A1608" s="1">
        <f t="shared" si="249"/>
        <v>0.15759999999999896</v>
      </c>
      <c r="B1608" s="1">
        <f t="shared" si="240"/>
        <v>0.73722637402546898</v>
      </c>
      <c r="C1608" s="1" t="str">
        <f t="shared" si="241"/>
        <v>0.737226374025469-2.46465071325964i</v>
      </c>
      <c r="D1608" s="1">
        <f t="shared" si="242"/>
        <v>-4.0269353512734183</v>
      </c>
      <c r="E1608" s="1">
        <f t="shared" si="243"/>
        <v>-0.63302424543289615</v>
      </c>
      <c r="F1608" s="1">
        <f t="shared" si="244"/>
        <v>0.77413196852611144</v>
      </c>
      <c r="G1608" s="1" t="str">
        <f t="shared" si="245"/>
        <v>-0.633024245432896+0.774131968526111i</v>
      </c>
      <c r="H1608" s="1" t="str">
        <f t="shared" si="246"/>
        <v>-0.617875329881555+0.542130752124836i</v>
      </c>
      <c r="I1608" s="1">
        <f t="shared" si="247"/>
        <v>0.73722637402546898</v>
      </c>
      <c r="J1608" s="1">
        <f t="shared" si="248"/>
        <v>-2.46465071325964</v>
      </c>
    </row>
    <row r="1609" spans="1:10" x14ac:dyDescent="0.25">
      <c r="A1609" s="1">
        <f t="shared" si="249"/>
        <v>0.15769999999999895</v>
      </c>
      <c r="B1609" s="1">
        <f t="shared" si="240"/>
        <v>0.73260601482673104</v>
      </c>
      <c r="C1609" s="1" t="str">
        <f t="shared" si="241"/>
        <v>0.732606014826731-2.45632867919776i</v>
      </c>
      <c r="D1609" s="1">
        <f t="shared" si="242"/>
        <v>-4.0294905132983372</v>
      </c>
      <c r="E1609" s="1">
        <f t="shared" si="243"/>
        <v>-0.63104414851703317</v>
      </c>
      <c r="F1609" s="1">
        <f t="shared" si="244"/>
        <v>0.77574691918332006</v>
      </c>
      <c r="G1609" s="1" t="str">
        <f t="shared" si="245"/>
        <v>-0.631044148517033+0.77574691918332i</v>
      </c>
      <c r="H1609" s="1" t="str">
        <f t="shared" si="246"/>
        <v>-0.616488082471019+0.543707752240933i</v>
      </c>
      <c r="I1609" s="1">
        <f t="shared" si="247"/>
        <v>0.73260601482673104</v>
      </c>
      <c r="J1609" s="1">
        <f t="shared" si="248"/>
        <v>-2.4563286791977599</v>
      </c>
    </row>
    <row r="1610" spans="1:10" x14ac:dyDescent="0.25">
      <c r="A1610" s="1">
        <f t="shared" si="249"/>
        <v>0.15779999999999894</v>
      </c>
      <c r="B1610" s="1">
        <f t="shared" si="240"/>
        <v>0.728030052707341</v>
      </c>
      <c r="C1610" s="1" t="str">
        <f t="shared" si="241"/>
        <v>0.728030052707341-2.44805013299653i</v>
      </c>
      <c r="D1610" s="1">
        <f t="shared" si="242"/>
        <v>-4.032045675323257</v>
      </c>
      <c r="E1610" s="1">
        <f t="shared" si="243"/>
        <v>-0.62905993160894569</v>
      </c>
      <c r="F1610" s="1">
        <f t="shared" si="244"/>
        <v>0.77735680510570471</v>
      </c>
      <c r="G1610" s="1" t="str">
        <f t="shared" si="245"/>
        <v>-0.629059931608946+0.777356805105705i</v>
      </c>
      <c r="H1610" s="1" t="str">
        <f t="shared" si="246"/>
        <v>-0.615096810102622+0.545281202570986i</v>
      </c>
      <c r="I1610" s="1">
        <f t="shared" si="247"/>
        <v>0.728030052707341</v>
      </c>
      <c r="J1610" s="1">
        <f t="shared" si="248"/>
        <v>-2.4480501329965301</v>
      </c>
    </row>
    <row r="1611" spans="1:10" x14ac:dyDescent="0.25">
      <c r="A1611" s="1">
        <f t="shared" si="249"/>
        <v>0.15789999999999893</v>
      </c>
      <c r="B1611" s="1">
        <f t="shared" si="240"/>
        <v>0.72349793675571095</v>
      </c>
      <c r="C1611" s="1" t="str">
        <f t="shared" si="241"/>
        <v>0.723497936755711-2.43981476386755i</v>
      </c>
      <c r="D1611" s="1">
        <f t="shared" si="242"/>
        <v>-4.0346008373481759</v>
      </c>
      <c r="E1611" s="1">
        <f t="shared" si="243"/>
        <v>-0.62707160766328829</v>
      </c>
      <c r="F1611" s="1">
        <f t="shared" si="244"/>
        <v>0.77896161578256162</v>
      </c>
      <c r="G1611" s="1" t="str">
        <f t="shared" si="245"/>
        <v>-0.627071607663288+0.778961615782562i</v>
      </c>
      <c r="H1611" s="1" t="str">
        <f t="shared" si="246"/>
        <v>-0.613701521859772+0.546851092842175i</v>
      </c>
      <c r="I1611" s="1">
        <f t="shared" si="247"/>
        <v>0.72349793675571095</v>
      </c>
      <c r="J1611" s="1">
        <f t="shared" si="248"/>
        <v>-2.4398147638675498</v>
      </c>
    </row>
    <row r="1612" spans="1:10" x14ac:dyDescent="0.25">
      <c r="A1612" s="1">
        <f t="shared" si="249"/>
        <v>0.15799999999999892</v>
      </c>
      <c r="B1612" s="1">
        <f t="shared" si="240"/>
        <v>0.71900912433917497</v>
      </c>
      <c r="C1612" s="1" t="str">
        <f t="shared" si="241"/>
        <v>0.719009124339175-2.4316222631449i</v>
      </c>
      <c r="D1612" s="1">
        <f t="shared" si="242"/>
        <v>-4.0371559993730957</v>
      </c>
      <c r="E1612" s="1">
        <f t="shared" si="243"/>
        <v>-0.62507918966152731</v>
      </c>
      <c r="F1612" s="1">
        <f t="shared" si="244"/>
        <v>0.78056134073632444</v>
      </c>
      <c r="G1612" s="1" t="str">
        <f t="shared" si="245"/>
        <v>-0.625079189661527+0.780561340736324i</v>
      </c>
      <c r="H1612" s="1" t="str">
        <f t="shared" si="246"/>
        <v>-0.612302226852095+0.548417412804923i</v>
      </c>
      <c r="I1612" s="1">
        <f t="shared" si="247"/>
        <v>0.71900912433917497</v>
      </c>
      <c r="J1612" s="1">
        <f t="shared" si="248"/>
        <v>-2.4316222631449</v>
      </c>
    </row>
    <row r="1613" spans="1:10" x14ac:dyDescent="0.25">
      <c r="A1613" s="1">
        <f t="shared" si="249"/>
        <v>0.15809999999999891</v>
      </c>
      <c r="B1613" s="1">
        <f t="shared" si="240"/>
        <v>0.71456308096004495</v>
      </c>
      <c r="C1613" s="1" t="str">
        <f t="shared" si="241"/>
        <v>0.714563080960045-2.42347232428654i</v>
      </c>
      <c r="D1613" s="1">
        <f t="shared" si="242"/>
        <v>-4.0397111613980154</v>
      </c>
      <c r="E1613" s="1">
        <f t="shared" si="243"/>
        <v>-0.6230826906118605</v>
      </c>
      <c r="F1613" s="1">
        <f t="shared" si="244"/>
        <v>0.78215596952262945</v>
      </c>
      <c r="G1613" s="1" t="str">
        <f t="shared" si="245"/>
        <v>-0.623082690611861+0.782155969522629i</v>
      </c>
      <c r="H1613" s="1" t="str">
        <f t="shared" si="246"/>
        <v>-0.61089893421538+0.549980152232963i</v>
      </c>
      <c r="I1613" s="1">
        <f t="shared" si="247"/>
        <v>0.71456308096004495</v>
      </c>
      <c r="J1613" s="1">
        <f t="shared" si="248"/>
        <v>-2.4234723242865401</v>
      </c>
    </row>
    <row r="1614" spans="1:10" x14ac:dyDescent="0.25">
      <c r="A1614" s="1">
        <f t="shared" si="249"/>
        <v>0.1581999999999989</v>
      </c>
      <c r="B1614" s="1">
        <f t="shared" si="240"/>
        <v>0.71015928011457297</v>
      </c>
      <c r="C1614" s="1" t="str">
        <f t="shared" si="241"/>
        <v>0.710159280114573-2.41536464287511i</v>
      </c>
      <c r="D1614" s="1">
        <f t="shared" si="242"/>
        <v>-4.0422663234229343</v>
      </c>
      <c r="E1614" s="1">
        <f t="shared" si="243"/>
        <v>-0.62108212354913039</v>
      </c>
      <c r="F1614" s="1">
        <f t="shared" si="244"/>
        <v>0.78374549173038488</v>
      </c>
      <c r="G1614" s="1" t="str">
        <f t="shared" si="245"/>
        <v>-0.62108212354913+0.783745491730385i</v>
      </c>
      <c r="H1614" s="1" t="str">
        <f t="shared" si="246"/>
        <v>-0.609491653111511+0.551539300923405i</v>
      </c>
      <c r="I1614" s="1">
        <f t="shared" si="247"/>
        <v>0.71015928011457297</v>
      </c>
      <c r="J1614" s="1">
        <f t="shared" si="248"/>
        <v>-2.4153646428751099</v>
      </c>
    </row>
    <row r="1615" spans="1:10" x14ac:dyDescent="0.25">
      <c r="A1615" s="1">
        <f t="shared" si="249"/>
        <v>0.15829999999999889</v>
      </c>
      <c r="B1615" s="1">
        <f t="shared" si="240"/>
        <v>0.70579720315451999</v>
      </c>
      <c r="C1615" s="1" t="str">
        <f t="shared" si="241"/>
        <v>0.70579720315452-2.40729891661785i</v>
      </c>
      <c r="D1615" s="1">
        <f t="shared" si="242"/>
        <v>-4.0448214854478541</v>
      </c>
      <c r="E1615" s="1">
        <f t="shared" si="243"/>
        <v>-0.61907750153473651</v>
      </c>
      <c r="F1615" s="1">
        <f t="shared" si="244"/>
        <v>0.78532989698184053</v>
      </c>
      <c r="G1615" s="1" t="str">
        <f t="shared" si="245"/>
        <v>-0.619077501534737+0.785329896981841i</v>
      </c>
      <c r="H1615" s="1" t="str">
        <f t="shared" si="246"/>
        <v>-0.608080392728417+0.5530948486968i</v>
      </c>
      <c r="I1615" s="1">
        <f t="shared" si="247"/>
        <v>0.70579720315451999</v>
      </c>
      <c r="J1615" s="1">
        <f t="shared" si="248"/>
        <v>-2.40729891661785</v>
      </c>
    </row>
    <row r="1616" spans="1:10" x14ac:dyDescent="0.25">
      <c r="A1616" s="1">
        <f t="shared" si="249"/>
        <v>0.15839999999999888</v>
      </c>
      <c r="B1616" s="1">
        <f t="shared" si="240"/>
        <v>0.70147633915145102</v>
      </c>
      <c r="C1616" s="1" t="str">
        <f t="shared" si="241"/>
        <v>0.701476339151451-2.39927484534581i</v>
      </c>
      <c r="D1616" s="1">
        <f t="shared" si="242"/>
        <v>-4.047376647472773</v>
      </c>
      <c r="E1616" s="1">
        <f t="shared" si="243"/>
        <v>-0.61706883765655562</v>
      </c>
      <c r="F1616" s="1">
        <f t="shared" si="244"/>
        <v>0.78690917493265222</v>
      </c>
      <c r="G1616" s="1" t="str">
        <f t="shared" si="245"/>
        <v>-0.617068837656556+0.786909174932652i</v>
      </c>
      <c r="H1616" s="1" t="str">
        <f t="shared" si="246"/>
        <v>-0.606665162280001+0.554646785397212i</v>
      </c>
      <c r="I1616" s="1">
        <f t="shared" si="247"/>
        <v>0.70147633915145102</v>
      </c>
      <c r="J1616" s="1">
        <f t="shared" si="248"/>
        <v>-2.3992748453458099</v>
      </c>
    </row>
    <row r="1617" spans="1:10" x14ac:dyDescent="0.25">
      <c r="A1617" s="1">
        <f t="shared" si="249"/>
        <v>0.15849999999999886</v>
      </c>
      <c r="B1617" s="1">
        <f t="shared" si="240"/>
        <v>0.69719618476368905</v>
      </c>
      <c r="C1617" s="1" t="str">
        <f t="shared" si="241"/>
        <v>0.697196184763689-2.39129213101255i</v>
      </c>
      <c r="D1617" s="1">
        <f t="shared" si="242"/>
        <v>-4.0499318094976928</v>
      </c>
      <c r="E1617" s="1">
        <f t="shared" si="243"/>
        <v>-0.61505614502885031</v>
      </c>
      <c r="F1617" s="1">
        <f t="shared" si="244"/>
        <v>0.78848331527195281</v>
      </c>
      <c r="G1617" s="1" t="str">
        <f t="shared" si="245"/>
        <v>-0.61505614502885+0.788483315271953i</v>
      </c>
      <c r="H1617" s="1" t="str">
        <f t="shared" si="246"/>
        <v>-0.605245971006091+0.556195100892281i</v>
      </c>
      <c r="I1617" s="1">
        <f t="shared" si="247"/>
        <v>0.69719618476368905</v>
      </c>
      <c r="J1617" s="1">
        <f t="shared" si="248"/>
        <v>-2.3912921310125501</v>
      </c>
    </row>
    <row r="1618" spans="1:10" x14ac:dyDescent="0.25">
      <c r="A1618" s="1">
        <f t="shared" si="249"/>
        <v>0.15859999999999885</v>
      </c>
      <c r="B1618" s="1">
        <f t="shared" si="240"/>
        <v>0.69295624410577805</v>
      </c>
      <c r="C1618" s="1" t="str">
        <f t="shared" si="241"/>
        <v>0.692956244105778-2.38335047769199i</v>
      </c>
      <c r="D1618" s="1">
        <f t="shared" si="242"/>
        <v>-4.0524869715226117</v>
      </c>
      <c r="E1618" s="1">
        <f t="shared" si="243"/>
        <v>-0.6130394367921892</v>
      </c>
      <c r="F1618" s="1">
        <f t="shared" si="244"/>
        <v>0.7900523077224163</v>
      </c>
      <c r="G1618" s="1" t="str">
        <f t="shared" si="245"/>
        <v>-0.613039436792189+0.790052307722416i</v>
      </c>
      <c r="H1618" s="1" t="str">
        <f t="shared" si="246"/>
        <v>-0.603822828172374+0.557739785073287i</v>
      </c>
      <c r="I1618" s="1">
        <f t="shared" si="247"/>
        <v>0.69295624410577805</v>
      </c>
      <c r="J1618" s="1">
        <f t="shared" si="248"/>
        <v>-2.38335047769199</v>
      </c>
    </row>
    <row r="1619" spans="1:10" x14ac:dyDescent="0.25">
      <c r="A1619" s="1">
        <f t="shared" si="249"/>
        <v>0.15869999999999884</v>
      </c>
      <c r="B1619" s="1">
        <f t="shared" si="240"/>
        <v>0.688756028620507</v>
      </c>
      <c r="C1619" s="1" t="str">
        <f t="shared" si="241"/>
        <v>0.688756028620507-2.3754495915758i</v>
      </c>
      <c r="D1619" s="1">
        <f t="shared" si="242"/>
        <v>-4.0550421335475315</v>
      </c>
      <c r="E1619" s="1">
        <f t="shared" si="243"/>
        <v>-0.61101872611335506</v>
      </c>
      <c r="F1619" s="1">
        <f t="shared" si="244"/>
        <v>0.79161614204032804</v>
      </c>
      <c r="G1619" s="1" t="str">
        <f t="shared" si="245"/>
        <v>-0.611018726113355+0.791616142040328i</v>
      </c>
      <c r="H1619" s="1" t="str">
        <f t="shared" si="246"/>
        <v>-0.602395743070335+0.55928082785522i</v>
      </c>
      <c r="I1619" s="1">
        <f t="shared" si="247"/>
        <v>0.688756028620507</v>
      </c>
      <c r="J1619" s="1">
        <f t="shared" si="248"/>
        <v>-2.3754495915758</v>
      </c>
    </row>
    <row r="1620" spans="1:10" x14ac:dyDescent="0.25">
      <c r="A1620" s="1">
        <f t="shared" si="249"/>
        <v>0.15879999999999883</v>
      </c>
      <c r="B1620" s="1">
        <f t="shared" si="240"/>
        <v>0.68459505695332501</v>
      </c>
      <c r="C1620" s="1" t="str">
        <f t="shared" si="241"/>
        <v>0.684595056953325-2.36758918097001i</v>
      </c>
      <c r="D1620" s="1">
        <f t="shared" si="242"/>
        <v>-4.0575972955724513</v>
      </c>
      <c r="E1620" s="1">
        <f t="shared" si="243"/>
        <v>-0.60899402618526444</v>
      </c>
      <c r="F1620" s="1">
        <f t="shared" si="244"/>
        <v>0.79317480801564888</v>
      </c>
      <c r="G1620" s="1" t="str">
        <f t="shared" si="245"/>
        <v>-0.608994026185264+0.793174808015649i</v>
      </c>
      <c r="H1620" s="1" t="str">
        <f t="shared" si="246"/>
        <v>-0.600964725017196+0.560818219176844i</v>
      </c>
      <c r="I1620" s="1">
        <f t="shared" si="247"/>
        <v>0.68459505695332501</v>
      </c>
      <c r="J1620" s="1">
        <f t="shared" si="248"/>
        <v>-2.3675891809700098</v>
      </c>
    </row>
    <row r="1621" spans="1:10" x14ac:dyDescent="0.25">
      <c r="A1621" s="1">
        <f t="shared" si="249"/>
        <v>0.15889999999999882</v>
      </c>
      <c r="B1621" s="1">
        <f t="shared" si="240"/>
        <v>0.68047285482926001</v>
      </c>
      <c r="C1621" s="1" t="str">
        <f t="shared" si="241"/>
        <v>0.68047285482926-2.35976895629135i</v>
      </c>
      <c r="D1621" s="1">
        <f t="shared" si="242"/>
        <v>-4.0601524575973702</v>
      </c>
      <c r="E1621" s="1">
        <f t="shared" si="243"/>
        <v>-0.60696535022687903</v>
      </c>
      <c r="F1621" s="1">
        <f t="shared" si="244"/>
        <v>0.79472829547208279</v>
      </c>
      <c r="G1621" s="1" t="str">
        <f t="shared" si="245"/>
        <v>-0.606965350226879+0.794728295472083i</v>
      </c>
      <c r="H1621" s="1" t="str">
        <f t="shared" si="246"/>
        <v>-0.599529783355862+0.562351949000761i</v>
      </c>
      <c r="I1621" s="1">
        <f t="shared" si="247"/>
        <v>0.68047285482926001</v>
      </c>
      <c r="J1621" s="1">
        <f t="shared" si="248"/>
        <v>-2.35976895629135</v>
      </c>
    </row>
    <row r="1622" spans="1:10" x14ac:dyDescent="0.25">
      <c r="A1622" s="1">
        <f t="shared" si="249"/>
        <v>0.15899999999999881</v>
      </c>
      <c r="B1622" s="1">
        <f t="shared" si="240"/>
        <v>0.67638895493213103</v>
      </c>
      <c r="C1622" s="1" t="str">
        <f t="shared" si="241"/>
        <v>0.676388954932131-2.35198863006279i</v>
      </c>
      <c r="D1622" s="1">
        <f t="shared" si="242"/>
        <v>-4.06270761962229</v>
      </c>
      <c r="E1622" s="1">
        <f t="shared" si="243"/>
        <v>-0.60493271148311722</v>
      </c>
      <c r="F1622" s="1">
        <f t="shared" si="244"/>
        <v>0.79627659426714503</v>
      </c>
      <c r="G1622" s="1" t="str">
        <f t="shared" si="245"/>
        <v>-0.604932711483117+0.796276594267145i</v>
      </c>
      <c r="H1622" s="1" t="str">
        <f t="shared" si="246"/>
        <v>-0.598090927454847+0.563882007313482i</v>
      </c>
      <c r="I1622" s="1">
        <f t="shared" si="247"/>
        <v>0.67638895493213103</v>
      </c>
      <c r="J1622" s="1">
        <f t="shared" si="248"/>
        <v>-2.3519886300627899</v>
      </c>
    </row>
    <row r="1623" spans="1:10" x14ac:dyDescent="0.25">
      <c r="A1623" s="1">
        <f t="shared" si="249"/>
        <v>0.1590999999999988</v>
      </c>
      <c r="B1623" s="1">
        <f t="shared" si="240"/>
        <v>0.67234289678605696</v>
      </c>
      <c r="C1623" s="1" t="str">
        <f t="shared" si="241"/>
        <v>0.672342896786057-2.34424791690868i</v>
      </c>
      <c r="D1623" s="1">
        <f t="shared" si="242"/>
        <v>-4.0652627816472089</v>
      </c>
      <c r="E1623" s="1">
        <f t="shared" si="243"/>
        <v>-0.60289612322477282</v>
      </c>
      <c r="F1623" s="1">
        <f t="shared" si="244"/>
        <v>0.7978196942922251</v>
      </c>
      <c r="G1623" s="1" t="str">
        <f t="shared" si="245"/>
        <v>-0.602896123224773+0.797819694292225i</v>
      </c>
      <c r="H1623" s="1" t="str">
        <f t="shared" si="246"/>
        <v>-0.596648166708227+0.565408384125485i</v>
      </c>
      <c r="I1623" s="1">
        <f t="shared" si="247"/>
        <v>0.67234289678605696</v>
      </c>
      <c r="J1623" s="1">
        <f t="shared" si="248"/>
        <v>-2.3442479169086798</v>
      </c>
    </row>
    <row r="1624" spans="1:10" x14ac:dyDescent="0.25">
      <c r="A1624" s="1">
        <f t="shared" si="249"/>
        <v>0.15919999999999879</v>
      </c>
      <c r="B1624" s="1">
        <f t="shared" si="240"/>
        <v>0.66833422663928199</v>
      </c>
      <c r="C1624" s="1" t="str">
        <f t="shared" si="241"/>
        <v>0.668334226639282-2.33654653354943i</v>
      </c>
      <c r="D1624" s="1">
        <f t="shared" si="242"/>
        <v>-4.0678179436721287</v>
      </c>
      <c r="E1624" s="1">
        <f t="shared" si="243"/>
        <v>-0.60085559874842243</v>
      </c>
      <c r="F1624" s="1">
        <f t="shared" si="244"/>
        <v>0.79935758547265612</v>
      </c>
      <c r="G1624" s="1" t="str">
        <f t="shared" si="245"/>
        <v>-0.600855598748422+0.799357585472656i</v>
      </c>
      <c r="H1624" s="1" t="str">
        <f t="shared" si="246"/>
        <v>-0.595201510535569+0.566931069471288i</v>
      </c>
      <c r="I1624" s="1">
        <f t="shared" si="247"/>
        <v>0.66833422663928199</v>
      </c>
      <c r="J1624" s="1">
        <f t="shared" si="248"/>
        <v>-2.3365465335494302</v>
      </c>
    </row>
    <row r="1625" spans="1:10" x14ac:dyDescent="0.25">
      <c r="A1625" s="1">
        <f t="shared" si="249"/>
        <v>0.15929999999999878</v>
      </c>
      <c r="B1625" s="1">
        <f t="shared" si="240"/>
        <v>0.66436249735020003</v>
      </c>
      <c r="C1625" s="1" t="str">
        <f t="shared" si="241"/>
        <v>0.6643624973502-2.32888419879567i</v>
      </c>
      <c r="D1625" s="1">
        <f t="shared" si="242"/>
        <v>-4.0703731056970485</v>
      </c>
      <c r="E1625" s="1">
        <f t="shared" si="243"/>
        <v>-0.59881115137634378</v>
      </c>
      <c r="F1625" s="1">
        <f t="shared" si="244"/>
        <v>0.80089025776777778</v>
      </c>
      <c r="G1625" s="1" t="str">
        <f t="shared" si="245"/>
        <v>-0.598811151376344+0.800890257767778i</v>
      </c>
      <c r="H1625" s="1" t="str">
        <f t="shared" si="246"/>
        <v>-0.593750968381873+0.568450053409505i</v>
      </c>
      <c r="I1625" s="1">
        <f t="shared" si="247"/>
        <v>0.66436249735020003</v>
      </c>
      <c r="J1625" s="1">
        <f t="shared" si="248"/>
        <v>-2.3288841987956701</v>
      </c>
    </row>
    <row r="1626" spans="1:10" x14ac:dyDescent="0.25">
      <c r="A1626" s="1">
        <f t="shared" si="249"/>
        <v>0.15939999999999876</v>
      </c>
      <c r="B1626" s="1">
        <f t="shared" si="240"/>
        <v>0.66042726827550902</v>
      </c>
      <c r="C1626" s="1" t="str">
        <f t="shared" si="241"/>
        <v>0.660427268275509-2.32126063354202i</v>
      </c>
      <c r="D1626" s="1">
        <f t="shared" si="242"/>
        <v>-4.0729282677219674</v>
      </c>
      <c r="E1626" s="1">
        <f t="shared" si="243"/>
        <v>-0.59676279445642655</v>
      </c>
      <c r="F1626" s="1">
        <f t="shared" si="244"/>
        <v>0.80241770117100286</v>
      </c>
      <c r="G1626" s="1" t="str">
        <f t="shared" si="245"/>
        <v>-0.596762794456427+0.802417701171003i</v>
      </c>
      <c r="H1626" s="1" t="str">
        <f t="shared" si="246"/>
        <v>-0.592296549717511+0.56996532602292i</v>
      </c>
      <c r="I1626" s="1">
        <f t="shared" si="247"/>
        <v>0.66042726827550902</v>
      </c>
      <c r="J1626" s="1">
        <f t="shared" si="248"/>
        <v>-2.3212606335420198</v>
      </c>
    </row>
    <row r="1627" spans="1:10" x14ac:dyDescent="0.25">
      <c r="A1627" s="1">
        <f t="shared" si="249"/>
        <v>0.15949999999999875</v>
      </c>
      <c r="B1627" s="1">
        <f t="shared" si="240"/>
        <v>0.65652810516052496</v>
      </c>
      <c r="C1627" s="1" t="str">
        <f t="shared" si="241"/>
        <v>0.656528105160525-2.31367556076038i</v>
      </c>
      <c r="D1627" s="1">
        <f t="shared" si="242"/>
        <v>-4.0754834297468872</v>
      </c>
      <c r="E1627" s="1">
        <f t="shared" si="243"/>
        <v>-0.59471054136208334</v>
      </c>
      <c r="F1627" s="1">
        <f t="shared" si="244"/>
        <v>0.80393990570988438</v>
      </c>
      <c r="G1627" s="1" t="str">
        <f t="shared" si="245"/>
        <v>-0.594710541362083+0.803939905709884i</v>
      </c>
      <c r="H1627" s="1" t="str">
        <f t="shared" si="246"/>
        <v>-0.590838264038162+0.571476877418545i</v>
      </c>
      <c r="I1627" s="1">
        <f t="shared" si="247"/>
        <v>0.65652810516052496</v>
      </c>
      <c r="J1627" s="1">
        <f t="shared" si="248"/>
        <v>-2.3136755607603798</v>
      </c>
    </row>
    <row r="1628" spans="1:10" x14ac:dyDescent="0.25">
      <c r="A1628" s="1">
        <f t="shared" si="249"/>
        <v>0.15959999999999874</v>
      </c>
      <c r="B1628" s="1">
        <f t="shared" si="240"/>
        <v>0.65266458003156602</v>
      </c>
      <c r="C1628" s="1" t="str">
        <f t="shared" si="241"/>
        <v>0.652664580031566-2.30612870549294i</v>
      </c>
      <c r="D1628" s="1">
        <f t="shared" si="242"/>
        <v>-4.0780385917718061</v>
      </c>
      <c r="E1628" s="1">
        <f t="shared" si="243"/>
        <v>-0.59265440549216697</v>
      </c>
      <c r="F1628" s="1">
        <f t="shared" si="244"/>
        <v>0.80545686144617712</v>
      </c>
      <c r="G1628" s="1" t="str">
        <f t="shared" si="245"/>
        <v>-0.592654405492167+0.805456861446177i</v>
      </c>
      <c r="H1628" s="1" t="str">
        <f t="shared" si="246"/>
        <v>-0.589376120864757+0.572984697727691i</v>
      </c>
      <c r="I1628" s="1">
        <f t="shared" si="247"/>
        <v>0.65266458003156602</v>
      </c>
      <c r="J1628" s="1">
        <f t="shared" si="248"/>
        <v>-2.3061287054929398</v>
      </c>
    </row>
    <row r="1629" spans="1:10" x14ac:dyDescent="0.25">
      <c r="A1629" s="1">
        <f t="shared" si="249"/>
        <v>0.15969999999999873</v>
      </c>
      <c r="B1629" s="1">
        <f t="shared" si="240"/>
        <v>0.648836271090378</v>
      </c>
      <c r="C1629" s="1" t="str">
        <f t="shared" si="241"/>
        <v>0.648836271090378-2.29861979484463i</v>
      </c>
      <c r="D1629" s="1">
        <f t="shared" si="242"/>
        <v>-4.0805937537967258</v>
      </c>
      <c r="E1629" s="1">
        <f t="shared" si="243"/>
        <v>-0.5905944002708774</v>
      </c>
      <c r="F1629" s="1">
        <f t="shared" si="244"/>
        <v>0.80696855847590654</v>
      </c>
      <c r="G1629" s="1" t="str">
        <f t="shared" si="245"/>
        <v>-0.590594400270877+0.806968558475907i</v>
      </c>
      <c r="H1629" s="1" t="str">
        <f t="shared" si="246"/>
        <v>-0.587910129743404+0.574488777106024i</v>
      </c>
      <c r="I1629" s="1">
        <f t="shared" si="247"/>
        <v>0.648836271090378</v>
      </c>
      <c r="J1629" s="1">
        <f t="shared" si="248"/>
        <v>-2.2986197948446301</v>
      </c>
    </row>
    <row r="1630" spans="1:10" x14ac:dyDescent="0.25">
      <c r="A1630" s="1">
        <f t="shared" si="249"/>
        <v>0.15979999999999872</v>
      </c>
      <c r="B1630" s="1">
        <f t="shared" si="240"/>
        <v>0.64504276261056803</v>
      </c>
      <c r="C1630" s="1" t="str">
        <f t="shared" si="241"/>
        <v>0.645042762610568-2.29114855797547i</v>
      </c>
      <c r="D1630" s="1">
        <f t="shared" si="242"/>
        <v>-4.0831489158216447</v>
      </c>
      <c r="E1630" s="1">
        <f t="shared" si="243"/>
        <v>-0.58853053914768005</v>
      </c>
      <c r="F1630" s="1">
        <f t="shared" si="244"/>
        <v>0.80847498692942932</v>
      </c>
      <c r="G1630" s="1" t="str">
        <f t="shared" si="245"/>
        <v>-0.58853053914768+0.808474986929429i</v>
      </c>
      <c r="H1630" s="1" t="str">
        <f t="shared" si="246"/>
        <v>-0.586440300245342+0.575989105733636i</v>
      </c>
      <c r="I1630" s="1">
        <f t="shared" si="247"/>
        <v>0.64504276261056803</v>
      </c>
      <c r="J1630" s="1">
        <f t="shared" si="248"/>
        <v>-2.29114855797547</v>
      </c>
    </row>
    <row r="1631" spans="1:10" x14ac:dyDescent="0.25">
      <c r="A1631" s="1">
        <f t="shared" si="249"/>
        <v>0.15989999999999871</v>
      </c>
      <c r="B1631" s="1">
        <f t="shared" si="240"/>
        <v>0.64128364483592504</v>
      </c>
      <c r="C1631" s="1" t="str">
        <f t="shared" si="241"/>
        <v>0.641283644835925-2.28371472609226i</v>
      </c>
      <c r="D1631" s="1">
        <f t="shared" si="242"/>
        <v>-4.0857040778465645</v>
      </c>
      <c r="E1631" s="1">
        <f t="shared" si="243"/>
        <v>-0.58646283559721202</v>
      </c>
      <c r="F1631" s="1">
        <f t="shared" si="244"/>
        <v>0.80997613697150206</v>
      </c>
      <c r="G1631" s="1" t="str">
        <f t="shared" si="245"/>
        <v>-0.586462835597212+0.809976136971502i</v>
      </c>
      <c r="H1631" s="1" t="str">
        <f t="shared" si="246"/>
        <v>-0.584966641966864+0.57748567381511i</v>
      </c>
      <c r="I1631" s="1">
        <f t="shared" si="247"/>
        <v>0.64128364483592504</v>
      </c>
      <c r="J1631" s="1">
        <f t="shared" si="248"/>
        <v>-2.2837147260922599</v>
      </c>
    </row>
    <row r="1632" spans="1:10" x14ac:dyDescent="0.25">
      <c r="A1632" s="1">
        <f t="shared" si="249"/>
        <v>0.1599999999999987</v>
      </c>
      <c r="B1632" s="1">
        <f t="shared" si="240"/>
        <v>0.63755851388076001</v>
      </c>
      <c r="C1632" s="1" t="str">
        <f t="shared" si="241"/>
        <v>0.63755851388076-2.27631803244028i</v>
      </c>
      <c r="D1632" s="1">
        <f t="shared" si="242"/>
        <v>-4.0882592398714843</v>
      </c>
      <c r="E1632" s="1">
        <f t="shared" si="243"/>
        <v>-0.58439130311919918</v>
      </c>
      <c r="F1632" s="1">
        <f t="shared" si="244"/>
        <v>0.81147199880134147</v>
      </c>
      <c r="G1632" s="1" t="str">
        <f t="shared" si="245"/>
        <v>-0.584391303119199+0.811471998801341i</v>
      </c>
      <c r="H1632" s="1" t="str">
        <f t="shared" si="246"/>
        <v>-0.583489164529264+0.578978471579576i</v>
      </c>
      <c r="I1632" s="1">
        <f t="shared" si="247"/>
        <v>0.63755851388076001</v>
      </c>
      <c r="J1632" s="1">
        <f t="shared" si="248"/>
        <v>-2.2763180324402801</v>
      </c>
    </row>
    <row r="1633" spans="1:10" x14ac:dyDescent="0.25">
      <c r="A1633" s="1">
        <f t="shared" si="249"/>
        <v>0.16009999999999869</v>
      </c>
      <c r="B1633" s="1">
        <f t="shared" ref="B1633:B1696" si="250">I1633</f>
        <v>0.63386697163202999</v>
      </c>
      <c r="C1633" s="1" t="str">
        <f t="shared" ref="C1633:C1696" si="251">IMDIV(IMSUB(1,H1633),IMSUM(1,H1633))</f>
        <v>0.63386697163203-2.26895821229446i</v>
      </c>
      <c r="D1633" s="1">
        <f t="shared" ref="D1633:D1696" si="252">-2*$B$10*A1633</f>
        <v>-4.0908144018964032</v>
      </c>
      <c r="E1633" s="1">
        <f t="shared" ref="E1633:E1696" si="253">COS(D1633)</f>
        <v>-0.58231595523836566</v>
      </c>
      <c r="F1633" s="1">
        <f t="shared" ref="F1633:F1696" si="254">SIN(D1633)</f>
        <v>0.81296256265269051</v>
      </c>
      <c r="G1633" s="1" t="str">
        <f t="shared" ref="G1633:G1696" si="255">COMPLEX(E1633,F1633)</f>
        <v>-0.582315955238366+0.812962562652691i</v>
      </c>
      <c r="H1633" s="1" t="str">
        <f t="shared" ref="H1633:H1696" si="256">IMPRODUCT(G1633,$H$2)</f>
        <v>-0.582007877578771+0.580467489280783i</v>
      </c>
      <c r="I1633" s="1">
        <f t="shared" ref="I1633:I1696" si="257">IMREAL(C1633)</f>
        <v>0.63386697163202999</v>
      </c>
      <c r="J1633" s="1">
        <f t="shared" ref="J1633:J1696" si="258">IMAGINARY(C1633)</f>
        <v>-2.2689582122944598</v>
      </c>
    </row>
    <row r="1634" spans="1:10" x14ac:dyDescent="0.25">
      <c r="A1634" s="1">
        <f t="shared" ref="A1634:A1697" si="259">A1633+$O$1</f>
        <v>0.16019999999999868</v>
      </c>
      <c r="B1634" s="1">
        <f t="shared" si="250"/>
        <v>0.63020862565333202</v>
      </c>
      <c r="C1634" s="1" t="str">
        <f t="shared" si="251"/>
        <v>0.630208625653332-2.26163500295031i</v>
      </c>
      <c r="D1634" s="1">
        <f t="shared" si="252"/>
        <v>-4.093369563921323</v>
      </c>
      <c r="E1634" s="1">
        <f t="shared" si="253"/>
        <v>-0.58023680550434409</v>
      </c>
      <c r="F1634" s="1">
        <f t="shared" si="254"/>
        <v>0.81444781879388317</v>
      </c>
      <c r="G1634" s="1" t="str">
        <f t="shared" si="255"/>
        <v>-0.580236805504344+0.814447818793883i</v>
      </c>
      <c r="H1634" s="1" t="str">
        <f t="shared" si="256"/>
        <v>-0.580522790786482+0.581952717197158i</v>
      </c>
      <c r="I1634" s="1">
        <f t="shared" si="257"/>
        <v>0.63020862565333202</v>
      </c>
      <c r="J1634" s="1">
        <f t="shared" si="258"/>
        <v>-2.2616350029503098</v>
      </c>
    </row>
    <row r="1635" spans="1:10" x14ac:dyDescent="0.25">
      <c r="A1635" s="1">
        <f t="shared" si="259"/>
        <v>0.16029999999999867</v>
      </c>
      <c r="B1635" s="1">
        <f t="shared" si="250"/>
        <v>0.62658308909071303</v>
      </c>
      <c r="C1635" s="1" t="str">
        <f t="shared" si="251"/>
        <v>0.626583089090713-2.25434814371465i</v>
      </c>
      <c r="D1635" s="1">
        <f t="shared" si="252"/>
        <v>-4.0959247259462419</v>
      </c>
      <c r="E1635" s="1">
        <f t="shared" si="253"/>
        <v>-0.57815386749159126</v>
      </c>
      <c r="F1635" s="1">
        <f t="shared" si="254"/>
        <v>0.81592775752790492</v>
      </c>
      <c r="G1635" s="1" t="str">
        <f t="shared" si="255"/>
        <v>-0.578153867491591+0.815927757527905i</v>
      </c>
      <c r="H1635" s="1" t="str">
        <f t="shared" si="256"/>
        <v>-0.579033913848307+0.583434145631872i</v>
      </c>
      <c r="I1635" s="1">
        <f t="shared" si="257"/>
        <v>0.62658308909071303</v>
      </c>
      <c r="J1635" s="1">
        <f t="shared" si="258"/>
        <v>-2.2543481437146502</v>
      </c>
    </row>
    <row r="1636" spans="1:10" x14ac:dyDescent="0.25">
      <c r="A1636" s="1">
        <f t="shared" si="259"/>
        <v>0.16039999999999865</v>
      </c>
      <c r="B1636" s="1">
        <f t="shared" si="250"/>
        <v>0.62298998058019295</v>
      </c>
      <c r="C1636" s="1" t="str">
        <f t="shared" si="251"/>
        <v>0.622989980580193-2.24709737589602i</v>
      </c>
      <c r="D1636" s="1">
        <f t="shared" si="252"/>
        <v>-4.0984798879711617</v>
      </c>
      <c r="E1636" s="1">
        <f t="shared" si="253"/>
        <v>-0.57606715479929449</v>
      </c>
      <c r="F1636" s="1">
        <f t="shared" si="254"/>
        <v>0.81740236919245945</v>
      </c>
      <c r="G1636" s="1" t="str">
        <f t="shared" si="255"/>
        <v>-0.576067154799294+0.817402369192459i</v>
      </c>
      <c r="H1636" s="1" t="str">
        <f t="shared" si="256"/>
        <v>-0.577541256484898+0.584911764912902i</v>
      </c>
      <c r="I1636" s="1">
        <f t="shared" si="257"/>
        <v>0.62298998058019295</v>
      </c>
      <c r="J1636" s="1">
        <f t="shared" si="258"/>
        <v>-2.2470973758960202</v>
      </c>
    </row>
    <row r="1637" spans="1:10" x14ac:dyDescent="0.25">
      <c r="A1637" s="1">
        <f t="shared" si="259"/>
        <v>0.16049999999999864</v>
      </c>
      <c r="B1637" s="1">
        <f t="shared" si="250"/>
        <v>0.61942892415706496</v>
      </c>
      <c r="C1637" s="1" t="str">
        <f t="shared" si="251"/>
        <v>0.619428924157065-2.23988244279488i</v>
      </c>
      <c r="D1637" s="1">
        <f t="shared" si="252"/>
        <v>-4.1010350499960815</v>
      </c>
      <c r="E1637" s="1">
        <f t="shared" si="253"/>
        <v>-0.5739766810512873</v>
      </c>
      <c r="F1637" s="1">
        <f t="shared" si="254"/>
        <v>0.81887164416002878</v>
      </c>
      <c r="G1637" s="1" t="str">
        <f t="shared" si="255"/>
        <v>-0.573976681051287+0.818871644160029i</v>
      </c>
      <c r="H1637" s="1" t="str">
        <f t="shared" si="256"/>
        <v>-0.57604482844159+0.586385565393095i</v>
      </c>
      <c r="I1637" s="1">
        <f t="shared" si="257"/>
        <v>0.61942892415706496</v>
      </c>
      <c r="J1637" s="1">
        <f t="shared" si="258"/>
        <v>-2.23988244279488</v>
      </c>
    </row>
    <row r="1638" spans="1:10" x14ac:dyDescent="0.25">
      <c r="A1638" s="1">
        <f t="shared" si="259"/>
        <v>0.16059999999999863</v>
      </c>
      <c r="B1638" s="1">
        <f t="shared" si="250"/>
        <v>0.61589954916686496</v>
      </c>
      <c r="C1638" s="1" t="str">
        <f t="shared" si="251"/>
        <v>0.615899549166865-2.23270308969355i</v>
      </c>
      <c r="D1638" s="1">
        <f t="shared" si="252"/>
        <v>-4.1035902120210004</v>
      </c>
      <c r="E1638" s="1">
        <f t="shared" si="253"/>
        <v>-0.57188245989595898</v>
      </c>
      <c r="F1638" s="1">
        <f t="shared" si="254"/>
        <v>0.82033557283793745</v>
      </c>
      <c r="G1638" s="1" t="str">
        <f t="shared" si="255"/>
        <v>-0.571882459895959+0.820335572837937i</v>
      </c>
      <c r="H1638" s="1" t="str">
        <f t="shared" si="256"/>
        <v>-0.574544639488339+0.587855537450227i</v>
      </c>
      <c r="I1638" s="1">
        <f t="shared" si="257"/>
        <v>0.61589954916686496</v>
      </c>
      <c r="J1638" s="1">
        <f t="shared" si="258"/>
        <v>-2.2327030896935498</v>
      </c>
    </row>
    <row r="1639" spans="1:10" x14ac:dyDescent="0.25">
      <c r="A1639" s="1">
        <f t="shared" si="259"/>
        <v>0.16069999999999862</v>
      </c>
      <c r="B1639" s="1">
        <f t="shared" si="250"/>
        <v>0.61240149017796197</v>
      </c>
      <c r="C1639" s="1" t="str">
        <f t="shared" si="251"/>
        <v>0.612401490177962-2.22555906384595i</v>
      </c>
      <c r="D1639" s="1">
        <f t="shared" si="252"/>
        <v>-4.1061453740459202</v>
      </c>
      <c r="E1639" s="1">
        <f t="shared" si="253"/>
        <v>-0.5697845050061624</v>
      </c>
      <c r="F1639" s="1">
        <f t="shared" si="254"/>
        <v>0.82179414566841646</v>
      </c>
      <c r="G1639" s="1" t="str">
        <f t="shared" si="255"/>
        <v>-0.569784505006162+0.821794145668416i</v>
      </c>
      <c r="H1639" s="1" t="str">
        <f t="shared" si="256"/>
        <v>-0.57304069941965+0.589321671487074i</v>
      </c>
      <c r="I1639" s="1">
        <f t="shared" si="257"/>
        <v>0.61240149017796197</v>
      </c>
      <c r="J1639" s="1">
        <f t="shared" si="258"/>
        <v>-2.2255590638459499</v>
      </c>
    </row>
    <row r="1640" spans="1:10" x14ac:dyDescent="0.25">
      <c r="A1640" s="1">
        <f t="shared" si="259"/>
        <v>0.16079999999999861</v>
      </c>
      <c r="B1640" s="1">
        <f t="shared" si="250"/>
        <v>0.60893438689582902</v>
      </c>
      <c r="C1640" s="1" t="str">
        <f t="shared" si="251"/>
        <v>0.608934386895829-2.21845011446719i</v>
      </c>
      <c r="D1640" s="1">
        <f t="shared" si="252"/>
        <v>-4.1087005360708391</v>
      </c>
      <c r="E1640" s="1">
        <f t="shared" si="253"/>
        <v>-0.56768283007913078</v>
      </c>
      <c r="F1640" s="1">
        <f t="shared" si="254"/>
        <v>0.82324735312866248</v>
      </c>
      <c r="G1640" s="1" t="str">
        <f t="shared" si="255"/>
        <v>-0.567682830079131+0.823247353128662i</v>
      </c>
      <c r="H1640" s="1" t="str">
        <f t="shared" si="256"/>
        <v>-0.571533018054523+0.590783957931467i</v>
      </c>
      <c r="I1640" s="1">
        <f t="shared" si="257"/>
        <v>0.60893438689582902</v>
      </c>
      <c r="J1640" s="1">
        <f t="shared" si="258"/>
        <v>-2.2184501144671902</v>
      </c>
    </row>
    <row r="1641" spans="1:10" x14ac:dyDescent="0.25">
      <c r="A1641" s="1">
        <f t="shared" si="259"/>
        <v>0.1608999999999986</v>
      </c>
      <c r="B1641" s="1">
        <f t="shared" si="250"/>
        <v>0.60549788407887295</v>
      </c>
      <c r="C1641" s="1" t="str">
        <f t="shared" si="251"/>
        <v>0.605497884078873-2.21137599272289i</v>
      </c>
      <c r="D1641" s="1">
        <f t="shared" si="252"/>
        <v>-4.1112556980957589</v>
      </c>
      <c r="E1641" s="1">
        <f t="shared" si="253"/>
        <v>-0.56557744883638161</v>
      </c>
      <c r="F1641" s="1">
        <f t="shared" si="254"/>
        <v>0.82469518573090395</v>
      </c>
      <c r="G1641" s="1" t="str">
        <f t="shared" si="255"/>
        <v>-0.565577448836382+0.824695185730904i</v>
      </c>
      <c r="H1641" s="1" t="str">
        <f t="shared" si="256"/>
        <v>-0.57002160523638+0.592242387236359i</v>
      </c>
      <c r="I1641" s="1">
        <f t="shared" si="257"/>
        <v>0.60549788407887295</v>
      </c>
      <c r="J1641" s="1">
        <f t="shared" si="258"/>
        <v>-2.21137599272289</v>
      </c>
    </row>
    <row r="1642" spans="1:10" x14ac:dyDescent="0.25">
      <c r="A1642" s="1">
        <f t="shared" si="259"/>
        <v>0.16099999999999859</v>
      </c>
      <c r="B1642" s="1">
        <f t="shared" si="250"/>
        <v>0.60209163145580102</v>
      </c>
      <c r="C1642" s="1" t="str">
        <f t="shared" si="251"/>
        <v>0.602091631455801-2.20433645171836i</v>
      </c>
      <c r="D1642" s="1">
        <f t="shared" si="252"/>
        <v>-4.1138108601206778</v>
      </c>
      <c r="E1642" s="1">
        <f t="shared" si="253"/>
        <v>-0.56346837502363367</v>
      </c>
      <c r="F1642" s="1">
        <f t="shared" si="254"/>
        <v>0.82613763402245854</v>
      </c>
      <c r="G1642" s="1" t="str">
        <f t="shared" si="255"/>
        <v>-0.563468375023634+0.826137634022459i</v>
      </c>
      <c r="H1642" s="1" t="str">
        <f t="shared" si="256"/>
        <v>-0.568506470833011+0.593696949879883i</v>
      </c>
      <c r="I1642" s="1">
        <f t="shared" si="257"/>
        <v>0.60209163145580102</v>
      </c>
      <c r="J1642" s="1">
        <f t="shared" si="258"/>
        <v>-2.2043364517183601</v>
      </c>
    </row>
    <row r="1643" spans="1:10" x14ac:dyDescent="0.25">
      <c r="A1643" s="1">
        <f t="shared" si="259"/>
        <v>0.16109999999999858</v>
      </c>
      <c r="B1643" s="1">
        <f t="shared" si="250"/>
        <v>0.59871528364456095</v>
      </c>
      <c r="C1643" s="1" t="str">
        <f t="shared" si="251"/>
        <v>0.598715283644561-2.19733124648765i</v>
      </c>
      <c r="D1643" s="1">
        <f t="shared" si="252"/>
        <v>-4.1163660221455975</v>
      </c>
      <c r="E1643" s="1">
        <f t="shared" si="253"/>
        <v>-0.56135562241071069</v>
      </c>
      <c r="F1643" s="1">
        <f t="shared" si="254"/>
        <v>0.82757468858579986</v>
      </c>
      <c r="G1643" s="1" t="str">
        <f t="shared" si="255"/>
        <v>-0.561355622410711+0.8275746885858i</v>
      </c>
      <c r="H1643" s="1" t="str">
        <f t="shared" si="256"/>
        <v>-0.566987624736498+0.595147636365419i</v>
      </c>
      <c r="I1643" s="1">
        <f t="shared" si="257"/>
        <v>0.59871528364456095</v>
      </c>
      <c r="J1643" s="1">
        <f t="shared" si="258"/>
        <v>-2.19733124648765</v>
      </c>
    </row>
    <row r="1644" spans="1:10" x14ac:dyDescent="0.25">
      <c r="A1644" s="1">
        <f t="shared" si="259"/>
        <v>0.16119999999999857</v>
      </c>
      <c r="B1644" s="1">
        <f t="shared" si="250"/>
        <v>0.59536850007271502</v>
      </c>
      <c r="C1644" s="1" t="str">
        <f t="shared" si="251"/>
        <v>0.595368500072715-2.19036013398238i</v>
      </c>
      <c r="D1644" s="1">
        <f t="shared" si="252"/>
        <v>-4.1189211841705173</v>
      </c>
      <c r="E1644" s="1">
        <f t="shared" si="253"/>
        <v>-0.55923920479145706</v>
      </c>
      <c r="F1644" s="1">
        <f t="shared" si="254"/>
        <v>0.8290063400386144</v>
      </c>
      <c r="G1644" s="1" t="str">
        <f t="shared" si="255"/>
        <v>-0.559239204791457+0.829006340038614i</v>
      </c>
      <c r="H1644" s="1" t="str">
        <f t="shared" si="256"/>
        <v>-0.565465076863159+0.596594437221654i</v>
      </c>
      <c r="I1644" s="1">
        <f t="shared" si="257"/>
        <v>0.59536850007271502</v>
      </c>
      <c r="J1644" s="1">
        <f t="shared" si="258"/>
        <v>-2.1903601339823799</v>
      </c>
    </row>
    <row r="1645" spans="1:10" x14ac:dyDescent="0.25">
      <c r="A1645" s="1">
        <f t="shared" si="259"/>
        <v>0.16129999999999856</v>
      </c>
      <c r="B1645" s="1">
        <f t="shared" si="250"/>
        <v>0.59205094489933696</v>
      </c>
      <c r="C1645" s="1" t="str">
        <f t="shared" si="251"/>
        <v>0.592050944899337-2.18342287306049i</v>
      </c>
      <c r="D1645" s="1">
        <f t="shared" si="252"/>
        <v>-4.1214763461954362</v>
      </c>
      <c r="E1645" s="1">
        <f t="shared" si="253"/>
        <v>-0.5571191359836456</v>
      </c>
      <c r="F1645" s="1">
        <f t="shared" si="254"/>
        <v>0.8304325790338648</v>
      </c>
      <c r="G1645" s="1" t="str">
        <f t="shared" si="255"/>
        <v>-0.557119135983646+0.830432579033865i</v>
      </c>
      <c r="H1645" s="1" t="str">
        <f t="shared" si="256"/>
        <v>-0.563938837153481+0.598037343002643i</v>
      </c>
      <c r="I1645" s="1">
        <f t="shared" si="257"/>
        <v>0.59205094489933696</v>
      </c>
      <c r="J1645" s="1">
        <f t="shared" si="258"/>
        <v>-2.1834228730604899</v>
      </c>
    </row>
    <row r="1646" spans="1:10" x14ac:dyDescent="0.25">
      <c r="A1646" s="1">
        <f t="shared" si="259"/>
        <v>0.16139999999999854</v>
      </c>
      <c r="B1646" s="1">
        <f t="shared" si="250"/>
        <v>0.58876228693830601</v>
      </c>
      <c r="C1646" s="1" t="str">
        <f t="shared" si="251"/>
        <v>0.588762286938306-2.17651922447482i</v>
      </c>
      <c r="D1646" s="1">
        <f t="shared" si="252"/>
        <v>-4.124031508220356</v>
      </c>
      <c r="E1646" s="1">
        <f t="shared" si="253"/>
        <v>-0.55499542982888472</v>
      </c>
      <c r="F1646" s="1">
        <f t="shared" si="254"/>
        <v>0.83185339625985266</v>
      </c>
      <c r="G1646" s="1" t="str">
        <f t="shared" si="255"/>
        <v>-0.554995429828885+0.831853396259853i</v>
      </c>
      <c r="H1646" s="1" t="str">
        <f t="shared" si="256"/>
        <v>-0.562408915572052+0.599476344287871i</v>
      </c>
      <c r="I1646" s="1">
        <f t="shared" si="257"/>
        <v>0.58876228693830601</v>
      </c>
      <c r="J1646" s="1">
        <f t="shared" si="258"/>
        <v>-2.1765192244748199</v>
      </c>
    </row>
    <row r="1647" spans="1:10" x14ac:dyDescent="0.25">
      <c r="A1647" s="1">
        <f t="shared" si="259"/>
        <v>0.16149999999999853</v>
      </c>
      <c r="B1647" s="1">
        <f t="shared" si="250"/>
        <v>0.58550219958301297</v>
      </c>
      <c r="C1647" s="1" t="str">
        <f t="shared" si="251"/>
        <v>0.585502199583013-2.16964895086157i</v>
      </c>
      <c r="D1647" s="1">
        <f t="shared" si="252"/>
        <v>-4.1265866702452749</v>
      </c>
      <c r="E1647" s="1">
        <f t="shared" si="253"/>
        <v>-0.55286810019253374</v>
      </c>
      <c r="F1647" s="1">
        <f t="shared" si="254"/>
        <v>0.83326878244027514</v>
      </c>
      <c r="G1647" s="1" t="str">
        <f t="shared" si="255"/>
        <v>-0.552868100192534+0.833268782440275i</v>
      </c>
      <c r="H1647" s="1" t="str">
        <f t="shared" si="256"/>
        <v>-0.5608753221075+0.600911431682315i</v>
      </c>
      <c r="I1647" s="1">
        <f t="shared" si="257"/>
        <v>0.58550219958301297</v>
      </c>
      <c r="J1647" s="1">
        <f t="shared" si="258"/>
        <v>-2.1696489508615699</v>
      </c>
    </row>
    <row r="1648" spans="1:10" x14ac:dyDescent="0.25">
      <c r="A1648" s="1">
        <f t="shared" si="259"/>
        <v>0.16159999999999852</v>
      </c>
      <c r="B1648" s="1">
        <f t="shared" si="250"/>
        <v>0.58227036073243499</v>
      </c>
      <c r="C1648" s="1" t="str">
        <f t="shared" si="251"/>
        <v>0.582270360732435-2.16281181672866i</v>
      </c>
      <c r="D1648" s="1">
        <f t="shared" si="252"/>
        <v>-4.1291418322701947</v>
      </c>
      <c r="E1648" s="1">
        <f t="shared" si="253"/>
        <v>-0.55073716096360581</v>
      </c>
      <c r="F1648" s="1">
        <f t="shared" si="254"/>
        <v>0.83467872833428991</v>
      </c>
      <c r="G1648" s="1" t="str">
        <f t="shared" si="255"/>
        <v>-0.550737160963606+0.83467872833429i</v>
      </c>
      <c r="H1648" s="1" t="str">
        <f t="shared" si="256"/>
        <v>-0.559338066772425+0.602342595816507i</v>
      </c>
      <c r="I1648" s="1">
        <f t="shared" si="257"/>
        <v>0.58227036073243499</v>
      </c>
      <c r="J1648" s="1">
        <f t="shared" si="258"/>
        <v>-2.1628118167286599</v>
      </c>
    </row>
    <row r="1649" spans="1:10" x14ac:dyDescent="0.25">
      <c r="A1649" s="1">
        <f t="shared" si="259"/>
        <v>0.16169999999999851</v>
      </c>
      <c r="B1649" s="1">
        <f t="shared" si="250"/>
        <v>0.57906645271858304</v>
      </c>
      <c r="C1649" s="1" t="str">
        <f t="shared" si="251"/>
        <v>0.579066452718583-2.15600758844398i</v>
      </c>
      <c r="D1649" s="1">
        <f t="shared" si="252"/>
        <v>-4.1316969942951145</v>
      </c>
      <c r="E1649" s="1">
        <f t="shared" si="253"/>
        <v>-0.54860262605468324</v>
      </c>
      <c r="F1649" s="1">
        <f t="shared" si="254"/>
        <v>0.83608322473657215</v>
      </c>
      <c r="G1649" s="1" t="str">
        <f t="shared" si="255"/>
        <v>-0.548602626054683+0.836083224736572i</v>
      </c>
      <c r="H1649" s="1" t="str">
        <f t="shared" si="256"/>
        <v>-0.557797159603336+0.60376982734659i</v>
      </c>
      <c r="I1649" s="1">
        <f t="shared" si="257"/>
        <v>0.57906645271858304</v>
      </c>
      <c r="J1649" s="1">
        <f t="shared" si="258"/>
        <v>-2.15600758844398</v>
      </c>
    </row>
    <row r="1650" spans="1:10" x14ac:dyDescent="0.25">
      <c r="A1650" s="1">
        <f t="shared" si="259"/>
        <v>0.1617999999999985</v>
      </c>
      <c r="B1650" s="1">
        <f t="shared" si="250"/>
        <v>0.57589016223525402</v>
      </c>
      <c r="C1650" s="1" t="str">
        <f t="shared" si="251"/>
        <v>0.575890162235254-2.14923603422357i</v>
      </c>
      <c r="D1650" s="1">
        <f t="shared" si="252"/>
        <v>-4.1342521563200334</v>
      </c>
      <c r="E1650" s="1">
        <f t="shared" si="253"/>
        <v>-0.54646450940182367</v>
      </c>
      <c r="F1650" s="1">
        <f t="shared" si="254"/>
        <v>0.83748226247737578</v>
      </c>
      <c r="G1650" s="1" t="str">
        <f t="shared" si="255"/>
        <v>-0.546464509401824+0.837482262477376i</v>
      </c>
      <c r="H1650" s="1" t="str">
        <f t="shared" si="256"/>
        <v>-0.556252610660586+0.605193116954385i</v>
      </c>
      <c r="I1650" s="1">
        <f t="shared" si="257"/>
        <v>0.57589016223525402</v>
      </c>
      <c r="J1650" s="1">
        <f t="shared" si="258"/>
        <v>-2.1492360342235699</v>
      </c>
    </row>
    <row r="1651" spans="1:10" x14ac:dyDescent="0.25">
      <c r="A1651" s="1">
        <f t="shared" si="259"/>
        <v>0.16189999999999849</v>
      </c>
      <c r="B1651" s="1">
        <f t="shared" si="250"/>
        <v>0.57274118026808096</v>
      </c>
      <c r="C1651" s="1" t="str">
        <f t="shared" si="251"/>
        <v>0.572741180268081-2.14249692411962i</v>
      </c>
      <c r="D1651" s="1">
        <f t="shared" si="252"/>
        <v>-4.1368073183449532</v>
      </c>
      <c r="E1651" s="1">
        <f t="shared" si="253"/>
        <v>-0.54432282496446738</v>
      </c>
      <c r="F1651" s="1">
        <f t="shared" si="254"/>
        <v>0.83887583242259511</v>
      </c>
      <c r="G1651" s="1" t="str">
        <f t="shared" si="255"/>
        <v>-0.544322824964467+0.838875832422595i</v>
      </c>
      <c r="H1651" s="1" t="str">
        <f t="shared" si="256"/>
        <v>-0.554704430028299+0.606612455347448i</v>
      </c>
      <c r="I1651" s="1">
        <f t="shared" si="257"/>
        <v>0.57274118026808096</v>
      </c>
      <c r="J1651" s="1">
        <f t="shared" si="258"/>
        <v>-2.1424969241196199</v>
      </c>
    </row>
    <row r="1652" spans="1:10" x14ac:dyDescent="0.25">
      <c r="A1652" s="1">
        <f t="shared" si="259"/>
        <v>0.16199999999999848</v>
      </c>
      <c r="B1652" s="1">
        <f t="shared" si="250"/>
        <v>0.56961920202584504</v>
      </c>
      <c r="C1652" s="1" t="str">
        <f t="shared" si="251"/>
        <v>0.569619202025845-2.13579003000856i</v>
      </c>
      <c r="D1652" s="1">
        <f t="shared" si="252"/>
        <v>-4.1393624803698721</v>
      </c>
      <c r="E1652" s="1">
        <f t="shared" si="253"/>
        <v>-0.54217758672535088</v>
      </c>
      <c r="F1652" s="1">
        <f t="shared" si="254"/>
        <v>0.84026392547382078</v>
      </c>
      <c r="G1652" s="1" t="str">
        <f t="shared" si="255"/>
        <v>-0.542177586725351+0.840263925473821i</v>
      </c>
      <c r="H1652" s="1" t="str">
        <f t="shared" si="256"/>
        <v>-0.553152627814317+0.608027833259134i</v>
      </c>
      <c r="I1652" s="1">
        <f t="shared" si="257"/>
        <v>0.56961920202584504</v>
      </c>
      <c r="J1652" s="1">
        <f t="shared" si="258"/>
        <v>-2.1357900300085602</v>
      </c>
    </row>
    <row r="1653" spans="1:10" x14ac:dyDescent="0.25">
      <c r="A1653" s="1">
        <f t="shared" si="259"/>
        <v>0.16209999999999847</v>
      </c>
      <c r="B1653" s="1">
        <f t="shared" si="250"/>
        <v>0.56652392687305397</v>
      </c>
      <c r="C1653" s="1" t="str">
        <f t="shared" si="251"/>
        <v>0.566523926873054-2.12911512557885i</v>
      </c>
      <c r="D1653" s="1">
        <f t="shared" si="252"/>
        <v>-4.1419176423947919</v>
      </c>
      <c r="E1653" s="1">
        <f t="shared" si="253"/>
        <v>-0.54002880869041037</v>
      </c>
      <c r="F1653" s="1">
        <f t="shared" si="254"/>
        <v>0.84164653256840316</v>
      </c>
      <c r="G1653" s="1" t="str">
        <f t="shared" si="255"/>
        <v>-0.54002880869041+0.841646532568403i</v>
      </c>
      <c r="H1653" s="1" t="str">
        <f t="shared" si="256"/>
        <v>-0.551597214150119+0.609439241448652i</v>
      </c>
      <c r="I1653" s="1">
        <f t="shared" si="257"/>
        <v>0.56652392687305397</v>
      </c>
      <c r="J1653" s="1">
        <f t="shared" si="258"/>
        <v>-2.1291151255788501</v>
      </c>
    </row>
    <row r="1654" spans="1:10" x14ac:dyDescent="0.25">
      <c r="A1654" s="1">
        <f t="shared" si="259"/>
        <v>0.16219999999999846</v>
      </c>
      <c r="B1654" s="1">
        <f t="shared" si="250"/>
        <v>0.56345505826370801</v>
      </c>
      <c r="C1654" s="1" t="str">
        <f t="shared" si="251"/>
        <v>0.563455058263708-2.12247198631897i</v>
      </c>
      <c r="D1654" s="1">
        <f t="shared" si="252"/>
        <v>-4.1444728044197108</v>
      </c>
      <c r="E1654" s="1">
        <f t="shared" si="253"/>
        <v>-0.53787650488869532</v>
      </c>
      <c r="F1654" s="1">
        <f t="shared" si="254"/>
        <v>0.84302364467950797</v>
      </c>
      <c r="G1654" s="1" t="str">
        <f t="shared" si="255"/>
        <v>-0.537876504888695+0.843023644679508i</v>
      </c>
      <c r="H1654" s="1" t="str">
        <f t="shared" si="256"/>
        <v>-0.55003819919077+0.610846670701131i</v>
      </c>
      <c r="I1654" s="1">
        <f t="shared" si="257"/>
        <v>0.56345505826370801</v>
      </c>
      <c r="J1654" s="1">
        <f t="shared" si="258"/>
        <v>-2.12247198631897</v>
      </c>
    </row>
    <row r="1655" spans="1:10" x14ac:dyDescent="0.25">
      <c r="A1655" s="1">
        <f t="shared" si="259"/>
        <v>0.16229999999999845</v>
      </c>
      <c r="B1655" s="1">
        <f t="shared" si="250"/>
        <v>0.56041230367629502</v>
      </c>
      <c r="C1655" s="1" t="str">
        <f t="shared" si="251"/>
        <v>0.560412303676295-2.11586038950511i</v>
      </c>
      <c r="D1655" s="1">
        <f t="shared" si="252"/>
        <v>-4.1470279664446306</v>
      </c>
      <c r="E1655" s="1">
        <f t="shared" si="253"/>
        <v>-0.5357206893722718</v>
      </c>
      <c r="F1655" s="1">
        <f t="shared" si="254"/>
        <v>0.84439525281617844</v>
      </c>
      <c r="G1655" s="1" t="str">
        <f t="shared" si="255"/>
        <v>-0.535720689372272+0.844395252816178i</v>
      </c>
      <c r="H1655" s="1" t="str">
        <f t="shared" si="256"/>
        <v>-0.548475593114842+0.612250111827677i</v>
      </c>
      <c r="I1655" s="1">
        <f t="shared" si="257"/>
        <v>0.56041230367629502</v>
      </c>
      <c r="J1655" s="1">
        <f t="shared" si="258"/>
        <v>-2.11586038950511</v>
      </c>
    </row>
    <row r="1656" spans="1:10" x14ac:dyDescent="0.25">
      <c r="A1656" s="1">
        <f t="shared" si="259"/>
        <v>0.16239999999999843</v>
      </c>
      <c r="B1656" s="1">
        <f t="shared" si="250"/>
        <v>0.55739537454991706</v>
      </c>
      <c r="C1656" s="1" t="str">
        <f t="shared" si="251"/>
        <v>0.557395374549917-2.10928011418895i</v>
      </c>
      <c r="D1656" s="1">
        <f t="shared" si="252"/>
        <v>-4.1495831284695504</v>
      </c>
      <c r="E1656" s="1">
        <f t="shared" si="253"/>
        <v>-0.53356137621613542</v>
      </c>
      <c r="F1656" s="1">
        <f t="shared" si="254"/>
        <v>0.84576134802339098</v>
      </c>
      <c r="G1656" s="1" t="str">
        <f t="shared" si="255"/>
        <v>-0.533561376216135+0.845761348023391i</v>
      </c>
      <c r="H1656" s="1" t="str">
        <f t="shared" si="256"/>
        <v>-0.546909406124354+0.613649555665436i</v>
      </c>
      <c r="I1656" s="1">
        <f t="shared" si="257"/>
        <v>0.55739537454991706</v>
      </c>
      <c r="J1656" s="1">
        <f t="shared" si="258"/>
        <v>-2.1092801141889499</v>
      </c>
    </row>
    <row r="1657" spans="1:10" x14ac:dyDescent="0.25">
      <c r="A1657" s="1">
        <f t="shared" si="259"/>
        <v>0.16249999999999842</v>
      </c>
      <c r="B1657" s="1">
        <f t="shared" si="250"/>
        <v>0.55440398622162101</v>
      </c>
      <c r="C1657" s="1" t="str">
        <f t="shared" si="251"/>
        <v>0.554403986221621-2.1027309411854i</v>
      </c>
      <c r="D1657" s="1">
        <f t="shared" si="252"/>
        <v>-4.1521382904944693</v>
      </c>
      <c r="E1657" s="1">
        <f t="shared" si="253"/>
        <v>-0.53139857951811742</v>
      </c>
      <c r="F1657" s="1">
        <f t="shared" si="254"/>
        <v>0.84712192138211551</v>
      </c>
      <c r="G1657" s="1" t="str">
        <f t="shared" si="255"/>
        <v>-0.531398579518117+0.847121921382116i</v>
      </c>
      <c r="H1657" s="1" t="str">
        <f t="shared" si="256"/>
        <v>-0.545339648444708+0.615044993077648i</v>
      </c>
      <c r="I1657" s="1">
        <f t="shared" si="257"/>
        <v>0.55440398622162101</v>
      </c>
      <c r="J1657" s="1">
        <f t="shared" si="258"/>
        <v>-2.1027309411854</v>
      </c>
    </row>
    <row r="1658" spans="1:10" x14ac:dyDescent="0.25">
      <c r="A1658" s="1">
        <f t="shared" si="259"/>
        <v>0.16259999999999841</v>
      </c>
      <c r="B1658" s="1">
        <f t="shared" si="250"/>
        <v>0.55143785786477495</v>
      </c>
      <c r="C1658" s="1" t="str">
        <f t="shared" si="251"/>
        <v>0.551437857864775-2.09621265306018i</v>
      </c>
      <c r="D1658" s="1">
        <f t="shared" si="252"/>
        <v>-4.154693452519389</v>
      </c>
      <c r="E1658" s="1">
        <f t="shared" si="253"/>
        <v>-0.52923231339879029</v>
      </c>
      <c r="F1658" s="1">
        <f t="shared" si="254"/>
        <v>0.84847696400937411</v>
      </c>
      <c r="G1658" s="1" t="str">
        <f t="shared" si="255"/>
        <v>-0.52923231339879+0.848476964009374i</v>
      </c>
      <c r="H1658" s="1" t="str">
        <f t="shared" si="256"/>
        <v>-0.543766330324612+0.616436414953712i</v>
      </c>
      <c r="I1658" s="1">
        <f t="shared" si="257"/>
        <v>0.55143785786477495</v>
      </c>
      <c r="J1658" s="1">
        <f t="shared" si="258"/>
        <v>-2.0962126530601801</v>
      </c>
    </row>
    <row r="1659" spans="1:10" x14ac:dyDescent="0.25">
      <c r="A1659" s="1">
        <f t="shared" si="259"/>
        <v>0.1626999999999984</v>
      </c>
      <c r="B1659" s="1">
        <f t="shared" si="250"/>
        <v>0.54849671242863196</v>
      </c>
      <c r="C1659" s="1" t="str">
        <f t="shared" si="251"/>
        <v>0.548496712428632-2.08972503411756i</v>
      </c>
      <c r="D1659" s="1">
        <f t="shared" si="252"/>
        <v>-4.1572486145443079</v>
      </c>
      <c r="E1659" s="1">
        <f t="shared" si="253"/>
        <v>-0.52706259200138061</v>
      </c>
      <c r="F1659" s="1">
        <f t="shared" si="254"/>
        <v>0.84982646705829668</v>
      </c>
      <c r="G1659" s="1" t="str">
        <f t="shared" si="255"/>
        <v>-0.527062592001381+0.849826467058297i</v>
      </c>
      <c r="H1659" s="1" t="str">
        <f t="shared" si="256"/>
        <v>-0.542189462036027+0.617823812209246i</v>
      </c>
      <c r="I1659" s="1">
        <f t="shared" si="257"/>
        <v>0.54849671242863196</v>
      </c>
      <c r="J1659" s="1">
        <f t="shared" si="258"/>
        <v>-2.0897250341175599</v>
      </c>
    </row>
    <row r="1660" spans="1:10" x14ac:dyDescent="0.25">
      <c r="A1660" s="1">
        <f t="shared" si="259"/>
        <v>0.16279999999999839</v>
      </c>
      <c r="B1660" s="1">
        <f t="shared" si="250"/>
        <v>0.54558027657891595</v>
      </c>
      <c r="C1660" s="1" t="str">
        <f t="shared" si="251"/>
        <v>0.545580276578916-2.08326787038784i</v>
      </c>
      <c r="D1660" s="1">
        <f t="shared" si="252"/>
        <v>-4.1598037765692277</v>
      </c>
      <c r="E1660" s="1">
        <f t="shared" si="253"/>
        <v>-0.5248894294916715</v>
      </c>
      <c r="F1660" s="1">
        <f t="shared" si="254"/>
        <v>0.85117042171818191</v>
      </c>
      <c r="G1660" s="1" t="str">
        <f t="shared" si="255"/>
        <v>-0.524889429491671+0.851170421718182i</v>
      </c>
      <c r="H1660" s="1" t="str">
        <f t="shared" si="256"/>
        <v>-0.540609053874085+0.61920717578614i</v>
      </c>
      <c r="I1660" s="1">
        <f t="shared" si="257"/>
        <v>0.54558027657891595</v>
      </c>
      <c r="J1660" s="1">
        <f t="shared" si="258"/>
        <v>-2.0832678703878398</v>
      </c>
    </row>
    <row r="1661" spans="1:10" x14ac:dyDescent="0.25">
      <c r="A1661" s="1">
        <f t="shared" si="259"/>
        <v>0.16289999999999838</v>
      </c>
      <c r="B1661" s="1">
        <f t="shared" si="250"/>
        <v>0.54268828063947305</v>
      </c>
      <c r="C1661" s="1" t="str">
        <f t="shared" si="251"/>
        <v>0.542688280639473-2.07684094961505i</v>
      </c>
      <c r="D1661" s="1">
        <f t="shared" si="252"/>
        <v>-4.1623589385941475</v>
      </c>
      <c r="E1661" s="1">
        <f t="shared" si="253"/>
        <v>-0.52271284005791419</v>
      </c>
      <c r="F1661" s="1">
        <f t="shared" si="254"/>
        <v>0.85250881921455179</v>
      </c>
      <c r="G1661" s="1" t="str">
        <f t="shared" si="255"/>
        <v>-0.522712840057914+0.852508819214552i</v>
      </c>
      <c r="H1661" s="1" t="str">
        <f t="shared" si="256"/>
        <v>-0.539025116157034+0.620586496652624i</v>
      </c>
      <c r="I1661" s="1">
        <f t="shared" si="257"/>
        <v>0.54268828063947305</v>
      </c>
      <c r="J1661" s="1">
        <f t="shared" si="258"/>
        <v>-2.0768409496150499</v>
      </c>
    </row>
    <row r="1662" spans="1:10" x14ac:dyDescent="0.25">
      <c r="A1662" s="1">
        <f t="shared" si="259"/>
        <v>0.16299999999999837</v>
      </c>
      <c r="B1662" s="1">
        <f t="shared" si="250"/>
        <v>0.53982045853503602</v>
      </c>
      <c r="C1662" s="1" t="str">
        <f t="shared" si="251"/>
        <v>0.539820458535036-2.07044406124447i</v>
      </c>
      <c r="D1662" s="1">
        <f t="shared" si="252"/>
        <v>-4.1649141006190664</v>
      </c>
      <c r="E1662" s="1">
        <f t="shared" si="253"/>
        <v>-0.52053283791073435</v>
      </c>
      <c r="F1662" s="1">
        <f t="shared" si="254"/>
        <v>0.85384165080921015</v>
      </c>
      <c r="G1662" s="1" t="str">
        <f t="shared" si="255"/>
        <v>-0.520532837910734+0.85384165080921i</v>
      </c>
      <c r="H1662" s="1" t="str">
        <f t="shared" si="256"/>
        <v>-0.537437659226166+0.621961765803317i</v>
      </c>
      <c r="I1662" s="1">
        <f t="shared" si="257"/>
        <v>0.53982045853503602</v>
      </c>
      <c r="J1662" s="1">
        <f t="shared" si="258"/>
        <v>-2.0704440612444701</v>
      </c>
    </row>
    <row r="1663" spans="1:10" x14ac:dyDescent="0.25">
      <c r="A1663" s="1">
        <f t="shared" si="259"/>
        <v>0.16309999999999836</v>
      </c>
      <c r="B1663" s="1">
        <f t="shared" si="250"/>
        <v>0.53697654773484005</v>
      </c>
      <c r="C1663" s="1" t="str">
        <f t="shared" si="251"/>
        <v>0.53697654773484-2.06407699641016i</v>
      </c>
      <c r="D1663" s="1">
        <f t="shared" si="252"/>
        <v>-4.1674692626439862</v>
      </c>
      <c r="E1663" s="1">
        <f t="shared" si="253"/>
        <v>-0.51834943728303606</v>
      </c>
      <c r="F1663" s="1">
        <f t="shared" si="254"/>
        <v>0.85516890780030108</v>
      </c>
      <c r="G1663" s="1" t="str">
        <f t="shared" si="255"/>
        <v>-0.518349437283036+0.855168907800301i</v>
      </c>
      <c r="H1663" s="1" t="str">
        <f t="shared" si="256"/>
        <v>-0.535846693445748+0.623332974259296i</v>
      </c>
      <c r="I1663" s="1">
        <f t="shared" si="257"/>
        <v>0.53697654773484005</v>
      </c>
      <c r="J1663" s="1">
        <f t="shared" si="258"/>
        <v>-2.0640769964101602</v>
      </c>
    </row>
    <row r="1664" spans="1:10" x14ac:dyDescent="0.25">
      <c r="A1664" s="1">
        <f t="shared" si="259"/>
        <v>0.16319999999999835</v>
      </c>
      <c r="B1664" s="1">
        <f t="shared" si="250"/>
        <v>0.53415628919745295</v>
      </c>
      <c r="C1664" s="1" t="str">
        <f t="shared" si="251"/>
        <v>0.534156289197453-2.05773954792257i</v>
      </c>
      <c r="D1664" s="1">
        <f t="shared" si="252"/>
        <v>-4.1700244246689051</v>
      </c>
      <c r="E1664" s="1">
        <f t="shared" si="253"/>
        <v>-0.51616265242991488</v>
      </c>
      <c r="F1664" s="1">
        <f t="shared" si="254"/>
        <v>0.85649058152236257</v>
      </c>
      <c r="G1664" s="1" t="str">
        <f t="shared" si="255"/>
        <v>-0.516162652429915+0.856490581522363i</v>
      </c>
      <c r="H1664" s="1" t="str">
        <f t="shared" si="256"/>
        <v>-0.534252229202955+0.624700113068146i</v>
      </c>
      <c r="I1664" s="1">
        <f t="shared" si="257"/>
        <v>0.53415628919745295</v>
      </c>
      <c r="J1664" s="1">
        <f t="shared" si="258"/>
        <v>-2.0577395479225702</v>
      </c>
    </row>
    <row r="1665" spans="1:10" x14ac:dyDescent="0.25">
      <c r="A1665" s="1">
        <f t="shared" si="259"/>
        <v>0.16329999999999834</v>
      </c>
      <c r="B1665" s="1">
        <f t="shared" si="250"/>
        <v>0.53135942731638597</v>
      </c>
      <c r="C1665" s="1" t="str">
        <f t="shared" si="251"/>
        <v>0.531359427316386-2.05143151025605i</v>
      </c>
      <c r="D1665" s="1">
        <f t="shared" si="252"/>
        <v>-4.1725795866938249</v>
      </c>
      <c r="E1665" s="1">
        <f t="shared" si="253"/>
        <v>-0.51397249762855823</v>
      </c>
      <c r="F1665" s="1">
        <f t="shared" si="254"/>
        <v>0.857806663346387</v>
      </c>
      <c r="G1665" s="1" t="str">
        <f t="shared" si="255"/>
        <v>-0.513972497628558+0.857806663346387i</v>
      </c>
      <c r="H1665" s="1" t="str">
        <f t="shared" si="256"/>
        <v>-0.532654276907804+0.626063173304024i</v>
      </c>
      <c r="I1665" s="1">
        <f t="shared" si="257"/>
        <v>0.53135942731638597</v>
      </c>
      <c r="J1665" s="1">
        <f t="shared" si="258"/>
        <v>-2.0514315102560499</v>
      </c>
    </row>
    <row r="1666" spans="1:10" x14ac:dyDescent="0.25">
      <c r="A1666" s="1">
        <f t="shared" si="259"/>
        <v>0.16339999999999832</v>
      </c>
      <c r="B1666" s="1">
        <f t="shared" si="250"/>
        <v>0.52858570986681996</v>
      </c>
      <c r="C1666" s="1" t="str">
        <f t="shared" si="251"/>
        <v>0.52858570986682-2.04515267953646i</v>
      </c>
      <c r="D1666" s="1">
        <f t="shared" si="252"/>
        <v>-4.1751347487187438</v>
      </c>
      <c r="E1666" s="1">
        <f t="shared" si="253"/>
        <v>-0.51177898717815862</v>
      </c>
      <c r="F1666" s="1">
        <f t="shared" si="254"/>
        <v>0.85911714467987321</v>
      </c>
      <c r="G1666" s="1" t="str">
        <f t="shared" si="255"/>
        <v>-0.511778987178159+0.859117144679873i</v>
      </c>
      <c r="H1666" s="1" t="str">
        <f t="shared" si="256"/>
        <v>-0.531052846993087+0.627422146067716i</v>
      </c>
      <c r="I1666" s="1">
        <f t="shared" si="257"/>
        <v>0.52858570986681996</v>
      </c>
      <c r="J1666" s="1">
        <f t="shared" si="258"/>
        <v>-2.0451526795364598</v>
      </c>
    </row>
    <row r="1667" spans="1:10" x14ac:dyDescent="0.25">
      <c r="A1667" s="1">
        <f t="shared" si="259"/>
        <v>0.16349999999999831</v>
      </c>
      <c r="B1667" s="1">
        <f t="shared" si="250"/>
        <v>0.52583488795314404</v>
      </c>
      <c r="C1667" s="1" t="str">
        <f t="shared" si="251"/>
        <v>0.525834887953144-2.03890285352864i</v>
      </c>
      <c r="D1667" s="1">
        <f t="shared" si="252"/>
        <v>-4.1776899107436636</v>
      </c>
      <c r="E1667" s="1">
        <f t="shared" si="253"/>
        <v>-0.50958213539981378</v>
      </c>
      <c r="F1667" s="1">
        <f t="shared" si="254"/>
        <v>0.86042201696688692</v>
      </c>
      <c r="G1667" s="1" t="str">
        <f t="shared" si="255"/>
        <v>-0.509582135399814+0.860422016966887i</v>
      </c>
      <c r="H1667" s="1" t="str">
        <f t="shared" si="256"/>
        <v>-0.529447949914296+0.628777022486693i</v>
      </c>
      <c r="I1667" s="1">
        <f t="shared" si="257"/>
        <v>0.52583488795314404</v>
      </c>
      <c r="J1667" s="1">
        <f t="shared" si="258"/>
        <v>-2.03890285352864</v>
      </c>
    </row>
    <row r="1668" spans="1:10" x14ac:dyDescent="0.25">
      <c r="A1668" s="1">
        <f t="shared" si="259"/>
        <v>0.1635999999999983</v>
      </c>
      <c r="B1668" s="1">
        <f t="shared" si="250"/>
        <v>0.52310671595751301</v>
      </c>
      <c r="C1668" s="1" t="str">
        <f t="shared" si="251"/>
        <v>0.523106715957513-2.03268183162407i</v>
      </c>
      <c r="D1668" s="1">
        <f t="shared" si="252"/>
        <v>-4.1802450727685834</v>
      </c>
      <c r="E1668" s="1">
        <f t="shared" si="253"/>
        <v>-0.50738195663643915</v>
      </c>
      <c r="F1668" s="1">
        <f t="shared" si="254"/>
        <v>0.86172127168811297</v>
      </c>
      <c r="G1668" s="1" t="str">
        <f t="shared" si="255"/>
        <v>-0.507381956636439+0.861721271688113i</v>
      </c>
      <c r="H1668" s="1" t="str">
        <f t="shared" si="256"/>
        <v>-0.527839596149563+0.63012779371517i</v>
      </c>
      <c r="I1668" s="1">
        <f t="shared" si="257"/>
        <v>0.52310671595751301</v>
      </c>
      <c r="J1668" s="1">
        <f t="shared" si="258"/>
        <v>-2.0326818316240698</v>
      </c>
    </row>
    <row r="1669" spans="1:10" x14ac:dyDescent="0.25">
      <c r="A1669" s="1">
        <f t="shared" si="259"/>
        <v>0.16369999999999829</v>
      </c>
      <c r="B1669" s="1">
        <f t="shared" si="250"/>
        <v>0.52040095148927901</v>
      </c>
      <c r="C1669" s="1" t="str">
        <f t="shared" si="251"/>
        <v>0.520400951489279-2.02648941482843i</v>
      </c>
      <c r="D1669" s="1">
        <f t="shared" si="252"/>
        <v>-4.1828002347935023</v>
      </c>
      <c r="E1669" s="1">
        <f t="shared" si="253"/>
        <v>-0.50517846525267129</v>
      </c>
      <c r="F1669" s="1">
        <f t="shared" si="254"/>
        <v>0.86301490036091244</v>
      </c>
      <c r="G1669" s="1" t="str">
        <f t="shared" si="255"/>
        <v>-0.505178465252671+0.863014900360912i</v>
      </c>
      <c r="H1669" s="1" t="str">
        <f t="shared" si="256"/>
        <v>-0.526227796199588+0.631474450934165i</v>
      </c>
      <c r="I1669" s="1">
        <f t="shared" si="257"/>
        <v>0.52040095148927901</v>
      </c>
      <c r="J1669" s="1">
        <f t="shared" si="258"/>
        <v>-2.02648941482843</v>
      </c>
    </row>
    <row r="1670" spans="1:10" x14ac:dyDescent="0.25">
      <c r="A1670" s="1">
        <f t="shared" si="259"/>
        <v>0.16379999999999828</v>
      </c>
      <c r="B1670" s="1">
        <f t="shared" si="250"/>
        <v>0.51771735533524899</v>
      </c>
      <c r="C1670" s="1" t="str">
        <f t="shared" si="251"/>
        <v>0.517717355335249-2.0203254057492i</v>
      </c>
      <c r="D1670" s="1">
        <f t="shared" si="252"/>
        <v>-4.1853553968184221</v>
      </c>
      <c r="E1670" s="1">
        <f t="shared" si="253"/>
        <v>-0.50297167563477208</v>
      </c>
      <c r="F1670" s="1">
        <f t="shared" si="254"/>
        <v>0.86430289453937947</v>
      </c>
      <c r="G1670" s="1" t="str">
        <f t="shared" si="255"/>
        <v>-0.502971675634772+0.864302894539379i</v>
      </c>
      <c r="H1670" s="1" t="str">
        <f t="shared" si="256"/>
        <v>-0.524612560587571+0.632816985351557i</v>
      </c>
      <c r="I1670" s="1">
        <f t="shared" si="257"/>
        <v>0.51771735533524899</v>
      </c>
      <c r="J1670" s="1">
        <f t="shared" si="258"/>
        <v>-2.0203254057492002</v>
      </c>
    </row>
    <row r="1671" spans="1:10" x14ac:dyDescent="0.25">
      <c r="A1671" s="1">
        <f t="shared" si="259"/>
        <v>0.16389999999999827</v>
      </c>
      <c r="B1671" s="1">
        <f t="shared" si="250"/>
        <v>0.51505569141093099</v>
      </c>
      <c r="C1671" s="1" t="str">
        <f t="shared" si="251"/>
        <v>0.515055691410931-2.0141896085833i</v>
      </c>
      <c r="D1671" s="1">
        <f t="shared" si="252"/>
        <v>-4.187910558843341</v>
      </c>
      <c r="E1671" s="1">
        <f t="shared" si="253"/>
        <v>-0.50076160219054011</v>
      </c>
      <c r="F1671" s="1">
        <f t="shared" si="254"/>
        <v>0.86558524581439311</v>
      </c>
      <c r="G1671" s="1" t="str">
        <f t="shared" si="255"/>
        <v>-0.50076160219054+0.865585245814393i</v>
      </c>
      <c r="H1671" s="1" t="str">
        <f t="shared" si="256"/>
        <v>-0.522993899859142+0.63415538820214i</v>
      </c>
      <c r="I1671" s="1">
        <f t="shared" si="257"/>
        <v>0.51505569141093099</v>
      </c>
      <c r="J1671" s="1">
        <f t="shared" si="258"/>
        <v>-2.0141896085833002</v>
      </c>
    </row>
    <row r="1672" spans="1:10" x14ac:dyDescent="0.25">
      <c r="A1672" s="1">
        <f t="shared" si="259"/>
        <v>0.16399999999999826</v>
      </c>
      <c r="B1672" s="1">
        <f t="shared" si="250"/>
        <v>0.512415726712528</v>
      </c>
      <c r="C1672" s="1" t="str">
        <f t="shared" si="251"/>
        <v>0.512415726712528-2.00808182910473i</v>
      </c>
      <c r="D1672" s="1">
        <f t="shared" si="252"/>
        <v>-4.1904657208682607</v>
      </c>
      <c r="E1672" s="1">
        <f t="shared" si="253"/>
        <v>-0.49854825934921065</v>
      </c>
      <c r="F1672" s="1">
        <f t="shared" si="254"/>
        <v>0.86686194581367582</v>
      </c>
      <c r="G1672" s="1" t="str">
        <f t="shared" si="255"/>
        <v>-0.498548259349211+0.866861945813676i</v>
      </c>
      <c r="H1672" s="1" t="str">
        <f t="shared" si="256"/>
        <v>-0.521371824582292+0.635489650747684i</v>
      </c>
      <c r="I1672" s="1">
        <f t="shared" si="257"/>
        <v>0.512415726712528</v>
      </c>
      <c r="J1672" s="1">
        <f t="shared" si="258"/>
        <v>-2.00808182910473</v>
      </c>
    </row>
    <row r="1673" spans="1:10" x14ac:dyDescent="0.25">
      <c r="A1673" s="1">
        <f t="shared" si="259"/>
        <v>0.16409999999999825</v>
      </c>
      <c r="B1673" s="1">
        <f t="shared" si="250"/>
        <v>0.50979723126982401</v>
      </c>
      <c r="C1673" s="1" t="str">
        <f t="shared" si="251"/>
        <v>0.509797231269824-2.00200187465228i</v>
      </c>
      <c r="D1673" s="1">
        <f t="shared" si="252"/>
        <v>-4.1930208828931805</v>
      </c>
      <c r="E1673" s="1">
        <f t="shared" si="253"/>
        <v>-0.4963316615613666</v>
      </c>
      <c r="F1673" s="1">
        <f t="shared" si="254"/>
        <v>0.86813298620184509</v>
      </c>
      <c r="G1673" s="1" t="str">
        <f t="shared" si="255"/>
        <v>-0.496331661561367+0.868132986201845i</v>
      </c>
      <c r="H1673" s="1" t="str">
        <f t="shared" si="256"/>
        <v>-0.519746345347306+0.636819764276989i</v>
      </c>
      <c r="I1673" s="1">
        <f t="shared" si="257"/>
        <v>0.50979723126982401</v>
      </c>
      <c r="J1673" s="1">
        <f t="shared" si="258"/>
        <v>-2.0020018746522799</v>
      </c>
    </row>
    <row r="1674" spans="1:10" x14ac:dyDescent="0.25">
      <c r="A1674" s="1">
        <f t="shared" si="259"/>
        <v>0.16419999999999824</v>
      </c>
      <c r="B1674" s="1">
        <f t="shared" si="250"/>
        <v>0.50719997809984096</v>
      </c>
      <c r="C1674" s="1" t="str">
        <f t="shared" si="251"/>
        <v>0.507199978099841-1.9959495541172i</v>
      </c>
      <c r="D1674" s="1">
        <f t="shared" si="252"/>
        <v>-4.1955760449180994</v>
      </c>
      <c r="E1674" s="1">
        <f t="shared" si="253"/>
        <v>-0.4941118232988419</v>
      </c>
      <c r="F1674" s="1">
        <f t="shared" si="254"/>
        <v>0.86939835868046933</v>
      </c>
      <c r="G1674" s="1" t="str">
        <f t="shared" si="255"/>
        <v>-0.494111823298842+0.869398358680469i</v>
      </c>
      <c r="H1674" s="1" t="str">
        <f t="shared" si="256"/>
        <v>-0.518117472766694+0.638145720105945i</v>
      </c>
      <c r="I1674" s="1">
        <f t="shared" si="257"/>
        <v>0.50719997809984096</v>
      </c>
      <c r="J1674" s="1">
        <f t="shared" si="258"/>
        <v>-1.9959495541172001</v>
      </c>
    </row>
    <row r="1675" spans="1:10" x14ac:dyDescent="0.25">
      <c r="A1675" s="1">
        <f t="shared" si="259"/>
        <v>0.16429999999999823</v>
      </c>
      <c r="B1675" s="1">
        <f t="shared" si="250"/>
        <v>0.50462374316139802</v>
      </c>
      <c r="C1675" s="1" t="str">
        <f t="shared" si="251"/>
        <v>0.504623743161398-1.98992467793105i</v>
      </c>
      <c r="D1675" s="1">
        <f t="shared" si="252"/>
        <v>-4.1981312069430192</v>
      </c>
      <c r="E1675" s="1">
        <f t="shared" si="253"/>
        <v>-0.4918887590546247</v>
      </c>
      <c r="F1675" s="1">
        <f t="shared" si="254"/>
        <v>0.87065805498812299</v>
      </c>
      <c r="G1675" s="1" t="str">
        <f t="shared" si="255"/>
        <v>-0.491888759054625+0.870658054988123i</v>
      </c>
      <c r="H1675" s="1" t="str">
        <f t="shared" si="256"/>
        <v>-0.51648521747512+0.639467509577585i</v>
      </c>
      <c r="I1675" s="1">
        <f t="shared" si="257"/>
        <v>0.50462374316139802</v>
      </c>
      <c r="J1675" s="1">
        <f t="shared" si="258"/>
        <v>-1.98992467793105</v>
      </c>
    </row>
    <row r="1676" spans="1:10" x14ac:dyDescent="0.25">
      <c r="A1676" s="1">
        <f t="shared" si="259"/>
        <v>0.16439999999999821</v>
      </c>
      <c r="B1676" s="1">
        <f t="shared" si="250"/>
        <v>0.50206830531031299</v>
      </c>
      <c r="C1676" s="1" t="str">
        <f t="shared" si="251"/>
        <v>0.502068305310313-1.98392705805334i</v>
      </c>
      <c r="D1676" s="1">
        <f t="shared" si="252"/>
        <v>-4.2006863689679381</v>
      </c>
      <c r="E1676" s="1">
        <f t="shared" si="253"/>
        <v>-0.48966248334276841</v>
      </c>
      <c r="F1676" s="1">
        <f t="shared" si="254"/>
        <v>0.87191206690043754</v>
      </c>
      <c r="G1676" s="1" t="str">
        <f t="shared" si="255"/>
        <v>-0.489662483342768+0.871912066900438i</v>
      </c>
      <c r="H1676" s="1" t="str">
        <f t="shared" si="256"/>
        <v>-0.514849590129333+0.640785124062146i</v>
      </c>
      <c r="I1676" s="1">
        <f t="shared" si="257"/>
        <v>0.50206830531031299</v>
      </c>
      <c r="J1676" s="1">
        <f t="shared" si="258"/>
        <v>-1.9839270580533399</v>
      </c>
    </row>
    <row r="1677" spans="1:10" x14ac:dyDescent="0.25">
      <c r="A1677" s="1">
        <f t="shared" si="259"/>
        <v>0.1644999999999982</v>
      </c>
      <c r="B1677" s="1">
        <f t="shared" si="250"/>
        <v>0.49953344625553497</v>
      </c>
      <c r="C1677" s="1" t="str">
        <f t="shared" si="251"/>
        <v>0.499533446255535-1.9779565079595i</v>
      </c>
      <c r="D1677" s="1">
        <f t="shared" si="252"/>
        <v>-4.2032415309928579</v>
      </c>
      <c r="E1677" s="1">
        <f t="shared" si="253"/>
        <v>-0.4874330106982902</v>
      </c>
      <c r="F1677" s="1">
        <f t="shared" si="254"/>
        <v>0.87316038623015901</v>
      </c>
      <c r="G1677" s="1" t="str">
        <f t="shared" si="255"/>
        <v>-0.48743301069829+0.873160386230159i</v>
      </c>
      <c r="H1677" s="1" t="str">
        <f t="shared" si="256"/>
        <v>-0.513210601408097+0.642098554957119i</v>
      </c>
      <c r="I1677" s="1">
        <f t="shared" si="257"/>
        <v>0.49953344625553497</v>
      </c>
      <c r="J1677" s="1">
        <f t="shared" si="258"/>
        <v>-1.9779565079595001</v>
      </c>
    </row>
    <row r="1678" spans="1:10" x14ac:dyDescent="0.25">
      <c r="A1678" s="1">
        <f t="shared" si="259"/>
        <v>0.16459999999999819</v>
      </c>
      <c r="B1678" s="1">
        <f t="shared" si="250"/>
        <v>0.49701895051587702</v>
      </c>
      <c r="C1678" s="1" t="str">
        <f t="shared" si="251"/>
        <v>0.497018950515877-1.97201284262864i</v>
      </c>
      <c r="D1678" s="1">
        <f t="shared" si="252"/>
        <v>-4.2057966930177768</v>
      </c>
      <c r="E1678" s="1">
        <f t="shared" si="253"/>
        <v>-0.48520035567708292</v>
      </c>
      <c r="F1678" s="1">
        <f t="shared" si="254"/>
        <v>0.87440300482719768</v>
      </c>
      <c r="G1678" s="1" t="str">
        <f t="shared" si="255"/>
        <v>-0.485200355677083+0.874403004827198i</v>
      </c>
      <c r="H1678" s="1" t="str">
        <f t="shared" si="256"/>
        <v>-0.511568262012123+0.643407793687314i</v>
      </c>
      <c r="I1678" s="1">
        <f t="shared" si="257"/>
        <v>0.49701895051587702</v>
      </c>
      <c r="J1678" s="1">
        <f t="shared" si="258"/>
        <v>-1.9720128426286401</v>
      </c>
    </row>
    <row r="1679" spans="1:10" x14ac:dyDescent="0.25">
      <c r="A1679" s="1">
        <f t="shared" si="259"/>
        <v>0.16469999999999818</v>
      </c>
      <c r="B1679" s="1">
        <f t="shared" si="250"/>
        <v>0.49452460537766302</v>
      </c>
      <c r="C1679" s="1" t="str">
        <f t="shared" si="251"/>
        <v>0.494524605377663-1.96609587853153i</v>
      </c>
      <c r="D1679" s="1">
        <f t="shared" si="252"/>
        <v>-4.2083518550426966</v>
      </c>
      <c r="E1679" s="1">
        <f t="shared" si="253"/>
        <v>-0.48296453285581342</v>
      </c>
      <c r="F1679" s="1">
        <f t="shared" si="254"/>
        <v>0.87563991457868451</v>
      </c>
      <c r="G1679" s="1" t="str">
        <f t="shared" si="255"/>
        <v>-0.482964532855813+0.875639914578685i</v>
      </c>
      <c r="H1679" s="1" t="str">
        <f t="shared" si="256"/>
        <v>-0.509922582663997+0.644712831704907i</v>
      </c>
      <c r="I1679" s="1">
        <f t="shared" si="257"/>
        <v>0.49452460537766302</v>
      </c>
      <c r="J1679" s="1">
        <f t="shared" si="258"/>
        <v>-1.9660958785315299</v>
      </c>
    </row>
    <row r="1680" spans="1:10" x14ac:dyDescent="0.25">
      <c r="A1680" s="1">
        <f t="shared" si="259"/>
        <v>0.16479999999999817</v>
      </c>
      <c r="B1680" s="1">
        <f t="shared" si="250"/>
        <v>0.492050200852925</v>
      </c>
      <c r="C1680" s="1" t="str">
        <f t="shared" si="251"/>
        <v>0.492050200852925-1.96020543361853i</v>
      </c>
      <c r="D1680" s="1">
        <f t="shared" si="252"/>
        <v>-4.2109070170676164</v>
      </c>
      <c r="E1680" s="1">
        <f t="shared" si="253"/>
        <v>-0.48072555683183299</v>
      </c>
      <c r="F1680" s="1">
        <f t="shared" si="254"/>
        <v>0.87687110740902174</v>
      </c>
      <c r="G1680" s="1" t="str">
        <f t="shared" si="255"/>
        <v>-0.480725556831833+0.876871107409022i</v>
      </c>
      <c r="H1680" s="1" t="str">
        <f t="shared" si="256"/>
        <v>-0.508273574108113+0.646013660489502i</v>
      </c>
      <c r="I1680" s="1">
        <f t="shared" si="257"/>
        <v>0.492050200852925</v>
      </c>
      <c r="J1680" s="1">
        <f t="shared" si="258"/>
        <v>-1.9602054336185299</v>
      </c>
    </row>
    <row r="1681" spans="1:10" x14ac:dyDescent="0.25">
      <c r="A1681" s="1">
        <f t="shared" si="259"/>
        <v>0.16489999999999816</v>
      </c>
      <c r="B1681" s="1">
        <f t="shared" si="250"/>
        <v>0.48959552963849301</v>
      </c>
      <c r="C1681" s="1" t="str">
        <f t="shared" si="251"/>
        <v>0.489595529638493-1.95434132730762i</v>
      </c>
      <c r="D1681" s="1">
        <f t="shared" si="252"/>
        <v>-4.2134621790925353</v>
      </c>
      <c r="E1681" s="1">
        <f t="shared" si="253"/>
        <v>-0.47848344222307976</v>
      </c>
      <c r="F1681" s="1">
        <f t="shared" si="254"/>
        <v>0.87809657527993623</v>
      </c>
      <c r="G1681" s="1" t="str">
        <f t="shared" si="255"/>
        <v>-0.47848344222308+0.878096575279936i</v>
      </c>
      <c r="H1681" s="1" t="str">
        <f t="shared" si="256"/>
        <v>-0.506621247110599+0.647310271548183i</v>
      </c>
      <c r="I1681" s="1">
        <f t="shared" si="257"/>
        <v>0.48959552963849301</v>
      </c>
      <c r="J1681" s="1">
        <f t="shared" si="258"/>
        <v>-1.95434132730762</v>
      </c>
    </row>
    <row r="1682" spans="1:10" x14ac:dyDescent="0.25">
      <c r="A1682" s="1">
        <f t="shared" si="259"/>
        <v>0.16499999999999815</v>
      </c>
      <c r="B1682" s="1">
        <f t="shared" si="250"/>
        <v>0.48716038707562498</v>
      </c>
      <c r="C1682" s="1" t="str">
        <f t="shared" si="251"/>
        <v>0.487160387075625-1.94850338047245i</v>
      </c>
      <c r="D1682" s="1">
        <f t="shared" si="252"/>
        <v>-4.2160173411174551</v>
      </c>
      <c r="E1682" s="1">
        <f t="shared" si="253"/>
        <v>-0.47623820366798086</v>
      </c>
      <c r="F1682" s="1">
        <f t="shared" si="254"/>
        <v>0.87931631019053369</v>
      </c>
      <c r="G1682" s="1" t="str">
        <f t="shared" si="255"/>
        <v>-0.476238203667981+0.879316310190534i</v>
      </c>
      <c r="H1682" s="1" t="str">
        <f t="shared" si="256"/>
        <v>-0.504965612459248+0.648602656415573i</v>
      </c>
      <c r="I1682" s="1">
        <f t="shared" si="257"/>
        <v>0.48716038707562498</v>
      </c>
      <c r="J1682" s="1">
        <f t="shared" si="258"/>
        <v>-1.9485033804724501</v>
      </c>
    </row>
    <row r="1683" spans="1:10" x14ac:dyDescent="0.25">
      <c r="A1683" s="1">
        <f t="shared" si="259"/>
        <v>0.16509999999999814</v>
      </c>
      <c r="B1683" s="1">
        <f t="shared" si="250"/>
        <v>0.48474457111045199</v>
      </c>
      <c r="C1683" s="1" t="str">
        <f t="shared" si="251"/>
        <v>0.484744571110452-1.94269141543042i</v>
      </c>
      <c r="D1683" s="1">
        <f t="shared" si="252"/>
        <v>-4.218572503142374</v>
      </c>
      <c r="E1683" s="1">
        <f t="shared" si="253"/>
        <v>-0.47398985582536224</v>
      </c>
      <c r="F1683" s="1">
        <f t="shared" si="254"/>
        <v>0.88053030417734768</v>
      </c>
      <c r="G1683" s="1" t="str">
        <f t="shared" si="255"/>
        <v>-0.473989855825362+0.880530304177348i</v>
      </c>
      <c r="H1683" s="1" t="str">
        <f t="shared" si="256"/>
        <v>-0.503306680963451+0.649890806653884i</v>
      </c>
      <c r="I1683" s="1">
        <f t="shared" si="257"/>
        <v>0.48474457111045199</v>
      </c>
      <c r="J1683" s="1">
        <f t="shared" si="258"/>
        <v>-1.94269141543042</v>
      </c>
    </row>
    <row r="1684" spans="1:10" x14ac:dyDescent="0.25">
      <c r="A1684" s="1">
        <f t="shared" si="259"/>
        <v>0.16519999999999813</v>
      </c>
      <c r="B1684" s="1">
        <f t="shared" si="250"/>
        <v>0.48234788225503</v>
      </c>
      <c r="C1684" s="1" t="str">
        <f t="shared" si="251"/>
        <v>0.48234788225503-1.93690525593092i</v>
      </c>
      <c r="D1684" s="1">
        <f t="shared" si="252"/>
        <v>-4.2211276651672938</v>
      </c>
      <c r="E1684" s="1">
        <f t="shared" si="253"/>
        <v>-0.47173841337434685</v>
      </c>
      <c r="F1684" s="1">
        <f t="shared" si="254"/>
        <v>0.8817385493143951</v>
      </c>
      <c r="G1684" s="1" t="str">
        <f t="shared" si="255"/>
        <v>-0.471738413374347+0.881738549314395i</v>
      </c>
      <c r="H1684" s="1" t="str">
        <f t="shared" si="256"/>
        <v>-0.501644463454121+0.651174713852978i</v>
      </c>
      <c r="I1684" s="1">
        <f t="shared" si="257"/>
        <v>0.48234788225503</v>
      </c>
      <c r="J1684" s="1">
        <f t="shared" si="258"/>
        <v>-1.9369052559309199</v>
      </c>
    </row>
    <row r="1685" spans="1:10" x14ac:dyDescent="0.25">
      <c r="A1685" s="1">
        <f t="shared" si="259"/>
        <v>0.16529999999999812</v>
      </c>
      <c r="B1685" s="1">
        <f t="shared" si="250"/>
        <v>0.47997012354906998</v>
      </c>
      <c r="C1685" s="1" t="str">
        <f t="shared" si="251"/>
        <v>0.47997012354907-1.93114472714349i</v>
      </c>
      <c r="D1685" s="1">
        <f t="shared" si="252"/>
        <v>-4.2236828271922127</v>
      </c>
      <c r="E1685" s="1">
        <f t="shared" si="253"/>
        <v>-0.46948389101426502</v>
      </c>
      <c r="F1685" s="1">
        <f t="shared" si="254"/>
        <v>0.88294103771322452</v>
      </c>
      <c r="G1685" s="1" t="str">
        <f t="shared" si="255"/>
        <v>-0.469483891014265+0.882941037713225i</v>
      </c>
      <c r="H1685" s="1" t="str">
        <f t="shared" si="256"/>
        <v>-0.499978970783626+0.652454369630419i</v>
      </c>
      <c r="I1685" s="1">
        <f t="shared" si="257"/>
        <v>0.47997012354906998</v>
      </c>
      <c r="J1685" s="1">
        <f t="shared" si="258"/>
        <v>-1.9311447271434901</v>
      </c>
    </row>
    <row r="1686" spans="1:10" x14ac:dyDescent="0.25">
      <c r="A1686" s="1">
        <f t="shared" si="259"/>
        <v>0.1653999999999981</v>
      </c>
      <c r="B1686" s="1">
        <f t="shared" si="250"/>
        <v>0.47761110052232397</v>
      </c>
      <c r="C1686" s="1" t="str">
        <f t="shared" si="251"/>
        <v>0.477611100522324-1.92540965564611i</v>
      </c>
      <c r="D1686" s="1">
        <f t="shared" si="252"/>
        <v>-4.2262379892171325</v>
      </c>
      <c r="E1686" s="1">
        <f t="shared" si="253"/>
        <v>-0.46722630346455218</v>
      </c>
      <c r="F1686" s="1">
        <f t="shared" si="254"/>
        <v>0.88413776152297119</v>
      </c>
      <c r="G1686" s="1" t="str">
        <f t="shared" si="255"/>
        <v>-0.467226303464552+0.884137761522971i</v>
      </c>
      <c r="H1686" s="1" t="str">
        <f t="shared" si="256"/>
        <v>-0.498310213825716+0.653729765631526i</v>
      </c>
      <c r="I1686" s="1">
        <f t="shared" si="257"/>
        <v>0.47761110052232397</v>
      </c>
      <c r="J1686" s="1">
        <f t="shared" si="258"/>
        <v>-1.92540965564611</v>
      </c>
    </row>
    <row r="1687" spans="1:10" x14ac:dyDescent="0.25">
      <c r="A1687" s="1">
        <f t="shared" si="259"/>
        <v>0.16549999999999809</v>
      </c>
      <c r="B1687" s="1">
        <f t="shared" si="250"/>
        <v>0.47527062115761198</v>
      </c>
      <c r="C1687" s="1" t="str">
        <f t="shared" si="251"/>
        <v>0.475270621157612-1.91969986941358i</v>
      </c>
      <c r="D1687" s="1">
        <f t="shared" si="252"/>
        <v>-4.2287931512420522</v>
      </c>
      <c r="E1687" s="1">
        <f t="shared" si="253"/>
        <v>-0.46496566546465828</v>
      </c>
      <c r="F1687" s="1">
        <f t="shared" si="254"/>
        <v>0.88532871293040505</v>
      </c>
      <c r="G1687" s="1" t="str">
        <f t="shared" si="255"/>
        <v>-0.464965665464658+0.885328712930405i</v>
      </c>
      <c r="H1687" s="1" t="str">
        <f t="shared" si="256"/>
        <v>-0.496638203475455+0.655000893529431i</v>
      </c>
      <c r="I1687" s="1">
        <f t="shared" si="257"/>
        <v>0.47527062115761198</v>
      </c>
      <c r="J1687" s="1">
        <f t="shared" si="258"/>
        <v>-1.9196998694135801</v>
      </c>
    </row>
    <row r="1688" spans="1:10" x14ac:dyDescent="0.25">
      <c r="A1688" s="1">
        <f t="shared" si="259"/>
        <v>0.16559999999999808</v>
      </c>
      <c r="B1688" s="1">
        <f t="shared" si="250"/>
        <v>0.47294849585446003</v>
      </c>
      <c r="C1688" s="1" t="str">
        <f t="shared" si="251"/>
        <v>0.47294849585446-1.91401519780587i</v>
      </c>
      <c r="D1688" s="1">
        <f t="shared" si="252"/>
        <v>-4.2313483132669711</v>
      </c>
      <c r="E1688" s="1">
        <f t="shared" si="253"/>
        <v>-0.46270199177394927</v>
      </c>
      <c r="F1688" s="1">
        <f t="shared" si="254"/>
        <v>0.88651388415998322</v>
      </c>
      <c r="G1688" s="1" t="str">
        <f t="shared" si="255"/>
        <v>-0.462701991773949+0.886513884159983i</v>
      </c>
      <c r="H1688" s="1" t="str">
        <f t="shared" si="256"/>
        <v>-0.494962950649148+0.656267745025131i</v>
      </c>
      <c r="I1688" s="1">
        <f t="shared" si="257"/>
        <v>0.47294849585446003</v>
      </c>
      <c r="J1688" s="1">
        <f t="shared" si="258"/>
        <v>-1.9140151978058699</v>
      </c>
    </row>
    <row r="1689" spans="1:10" x14ac:dyDescent="0.25">
      <c r="A1689" s="1">
        <f t="shared" si="259"/>
        <v>0.16569999999999807</v>
      </c>
      <c r="B1689" s="1">
        <f t="shared" si="250"/>
        <v>0.47064453739337597</v>
      </c>
      <c r="C1689" s="1" t="str">
        <f t="shared" si="251"/>
        <v>0.470644537393376-1.90835547155662i</v>
      </c>
      <c r="D1689" s="1">
        <f t="shared" si="252"/>
        <v>-4.2339034752918909</v>
      </c>
      <c r="E1689" s="1">
        <f t="shared" si="253"/>
        <v>-0.46043529717160814</v>
      </c>
      <c r="F1689" s="1">
        <f t="shared" si="254"/>
        <v>0.8876932674739022</v>
      </c>
      <c r="G1689" s="1" t="str">
        <f t="shared" si="255"/>
        <v>-0.460435297171608+0.887693267473902i</v>
      </c>
      <c r="H1689" s="1" t="str">
        <f t="shared" si="256"/>
        <v>-0.493284466284266+0.657530311847544i</v>
      </c>
      <c r="I1689" s="1">
        <f t="shared" si="257"/>
        <v>0.47064453739337597</v>
      </c>
      <c r="J1689" s="1">
        <f t="shared" si="258"/>
        <v>-1.90835547155662</v>
      </c>
    </row>
    <row r="1690" spans="1:10" x14ac:dyDescent="0.25">
      <c r="A1690" s="1">
        <f t="shared" si="259"/>
        <v>0.16579999999999806</v>
      </c>
      <c r="B1690" s="1">
        <f t="shared" si="250"/>
        <v>0.468358560900692</v>
      </c>
      <c r="C1690" s="1" t="str">
        <f t="shared" si="251"/>
        <v>0.468358560900692-1.90272052276163i</v>
      </c>
      <c r="D1690" s="1">
        <f t="shared" si="252"/>
        <v>-4.2364586373168098</v>
      </c>
      <c r="E1690" s="1">
        <f t="shared" si="253"/>
        <v>-0.45816559645654426</v>
      </c>
      <c r="F1690" s="1">
        <f t="shared" si="254"/>
        <v>0.88886685517214503</v>
      </c>
      <c r="G1690" s="1" t="str">
        <f t="shared" si="255"/>
        <v>-0.458165596456544+0.888866855172145i</v>
      </c>
      <c r="H1690" s="1" t="str">
        <f t="shared" si="256"/>
        <v>-0.491602761339382+0.65878858575356i</v>
      </c>
      <c r="I1690" s="1">
        <f t="shared" si="257"/>
        <v>0.468358560900692</v>
      </c>
      <c r="J1690" s="1">
        <f t="shared" si="258"/>
        <v>-1.90272052276163</v>
      </c>
    </row>
    <row r="1691" spans="1:10" x14ac:dyDescent="0.25">
      <c r="A1691" s="1">
        <f t="shared" si="259"/>
        <v>0.16589999999999805</v>
      </c>
      <c r="B1691" s="1">
        <f t="shared" si="250"/>
        <v>0.466090383814044</v>
      </c>
      <c r="C1691" s="1" t="str">
        <f t="shared" si="251"/>
        <v>0.466090383814044-1.89711018486749i</v>
      </c>
      <c r="D1691" s="1">
        <f t="shared" si="252"/>
        <v>-4.2390137993417296</v>
      </c>
      <c r="E1691" s="1">
        <f t="shared" si="253"/>
        <v>-0.45589290444729025</v>
      </c>
      <c r="F1691" s="1">
        <f t="shared" si="254"/>
        <v>0.89003463959253515</v>
      </c>
      <c r="G1691" s="1" t="str">
        <f t="shared" si="255"/>
        <v>-0.45589290444729+0.890034639592535i</v>
      </c>
      <c r="H1691" s="1" t="str">
        <f t="shared" si="256"/>
        <v>-0.489917846794093+0.6600425585281i</v>
      </c>
      <c r="I1691" s="1">
        <f t="shared" si="257"/>
        <v>0.466090383814044</v>
      </c>
      <c r="J1691" s="1">
        <f t="shared" si="258"/>
        <v>-1.8971101848674901</v>
      </c>
    </row>
    <row r="1692" spans="1:10" x14ac:dyDescent="0.25">
      <c r="A1692" s="1">
        <f t="shared" si="259"/>
        <v>0.16599999999999804</v>
      </c>
      <c r="B1692" s="1">
        <f t="shared" si="250"/>
        <v>0.46383982584838901</v>
      </c>
      <c r="C1692" s="1" t="str">
        <f t="shared" si="251"/>
        <v>0.463839825848389-1.89152429266022i</v>
      </c>
      <c r="D1692" s="1">
        <f t="shared" si="252"/>
        <v>-4.2415689613666494</v>
      </c>
      <c r="E1692" s="1">
        <f t="shared" si="253"/>
        <v>-0.45361723598191078</v>
      </c>
      <c r="F1692" s="1">
        <f t="shared" si="254"/>
        <v>0.89119661311078346</v>
      </c>
      <c r="G1692" s="1" t="str">
        <f t="shared" si="255"/>
        <v>-0.453617235981911+0.891196613110783i</v>
      </c>
      <c r="H1692" s="1" t="str">
        <f t="shared" si="256"/>
        <v>-0.488229733648955+0.661292221984163i</v>
      </c>
      <c r="I1692" s="1">
        <f t="shared" si="257"/>
        <v>0.46383982584838901</v>
      </c>
      <c r="J1692" s="1">
        <f t="shared" si="258"/>
        <v>-1.89152429266022</v>
      </c>
    </row>
    <row r="1693" spans="1:10" x14ac:dyDescent="0.25">
      <c r="A1693" s="1">
        <f t="shared" si="259"/>
        <v>0.16609999999999803</v>
      </c>
      <c r="B1693" s="1">
        <f t="shared" si="250"/>
        <v>0.46160670896262301</v>
      </c>
      <c r="C1693" s="1" t="str">
        <f t="shared" si="251"/>
        <v>0.461606708962623-1.88596268225397i</v>
      </c>
      <c r="D1693" s="1">
        <f t="shared" si="252"/>
        <v>-4.2441241233915683</v>
      </c>
      <c r="E1693" s="1">
        <f t="shared" si="253"/>
        <v>-0.45133860591790348</v>
      </c>
      <c r="F1693" s="1">
        <f t="shared" si="254"/>
        <v>0.89235276814053954</v>
      </c>
      <c r="G1693" s="1" t="str">
        <f t="shared" si="255"/>
        <v>-0.451338605917903+0.89235276814054i</v>
      </c>
      <c r="H1693" s="1" t="str">
        <f t="shared" si="256"/>
        <v>-0.486538432925402+0.662537567962886i</v>
      </c>
      <c r="I1693" s="1">
        <f t="shared" si="257"/>
        <v>0.46160670896262301</v>
      </c>
      <c r="J1693" s="1">
        <f t="shared" si="258"/>
        <v>-1.8859626822539699</v>
      </c>
    </row>
    <row r="1694" spans="1:10" x14ac:dyDescent="0.25">
      <c r="A1694" s="1">
        <f t="shared" si="259"/>
        <v>0.16619999999999802</v>
      </c>
      <c r="B1694" s="1">
        <f t="shared" si="250"/>
        <v>0.45939085732673002</v>
      </c>
      <c r="C1694" s="1" t="str">
        <f t="shared" si="251"/>
        <v>0.45939085732673-1.88042519107983i</v>
      </c>
      <c r="D1694" s="1">
        <f t="shared" si="252"/>
        <v>-4.2466792854164881</v>
      </c>
      <c r="E1694" s="1">
        <f t="shared" si="253"/>
        <v>-0.44905702913209922</v>
      </c>
      <c r="F1694" s="1">
        <f t="shared" si="254"/>
        <v>0.893503097133442</v>
      </c>
      <c r="G1694" s="1" t="str">
        <f t="shared" si="255"/>
        <v>-0.449057029132099+0.893503097133442i</v>
      </c>
      <c r="H1694" s="1" t="str">
        <f t="shared" si="256"/>
        <v>-0.484843955665683+0.663778588333591i</v>
      </c>
      <c r="I1694" s="1">
        <f t="shared" si="257"/>
        <v>0.45939085732673002</v>
      </c>
      <c r="J1694" s="1">
        <f t="shared" si="258"/>
        <v>-1.88042519107983</v>
      </c>
    </row>
    <row r="1695" spans="1:10" x14ac:dyDescent="0.25">
      <c r="A1695" s="1">
        <f t="shared" si="259"/>
        <v>0.166299999999998</v>
      </c>
      <c r="B1695" s="1">
        <f t="shared" si="250"/>
        <v>0.45719209728952098</v>
      </c>
      <c r="C1695" s="1" t="str">
        <f t="shared" si="251"/>
        <v>0.457192097289521-1.8749116578747i</v>
      </c>
      <c r="D1695" s="1">
        <f t="shared" si="252"/>
        <v>-4.249234447441407</v>
      </c>
      <c r="E1695" s="1">
        <f t="shared" si="253"/>
        <v>-0.44677252052057087</v>
      </c>
      <c r="F1695" s="1">
        <f t="shared" si="254"/>
        <v>0.89464759257916526</v>
      </c>
      <c r="G1695" s="1" t="str">
        <f t="shared" si="255"/>
        <v>-0.446772520520571+0.894647592579165i</v>
      </c>
      <c r="H1695" s="1" t="str">
        <f t="shared" si="256"/>
        <v>-0.483146312932785+0.665015274993843i</v>
      </c>
      <c r="I1695" s="1">
        <f t="shared" si="257"/>
        <v>0.45719209728952098</v>
      </c>
      <c r="J1695" s="1">
        <f t="shared" si="258"/>
        <v>-1.8749116578747</v>
      </c>
    </row>
    <row r="1696" spans="1:10" x14ac:dyDescent="0.25">
      <c r="A1696" s="1">
        <f t="shared" si="259"/>
        <v>0.16639999999999799</v>
      </c>
      <c r="B1696" s="1">
        <f t="shared" si="250"/>
        <v>0.45501025734683198</v>
      </c>
      <c r="C1696" s="1" t="str">
        <f t="shared" si="251"/>
        <v>0.455010257346832-1.86942192267018i</v>
      </c>
      <c r="D1696" s="1">
        <f t="shared" si="252"/>
        <v>-4.2517896094663268</v>
      </c>
      <c r="E1696" s="1">
        <f t="shared" si="253"/>
        <v>-0.44448509499852967</v>
      </c>
      <c r="F1696" s="1">
        <f t="shared" si="254"/>
        <v>0.89578624700547171</v>
      </c>
      <c r="G1696" s="1" t="str">
        <f t="shared" si="255"/>
        <v>-0.44448509499853+0.895786247005472i</v>
      </c>
      <c r="H1696" s="1" t="str">
        <f t="shared" si="256"/>
        <v>-0.481445515810361+0.666247619869503i</v>
      </c>
      <c r="I1696" s="1">
        <f t="shared" si="257"/>
        <v>0.45501025734683198</v>
      </c>
      <c r="J1696" s="1">
        <f t="shared" si="258"/>
        <v>-1.86942192267018</v>
      </c>
    </row>
    <row r="1697" spans="1:10" x14ac:dyDescent="0.25">
      <c r="A1697" s="1">
        <f t="shared" si="259"/>
        <v>0.16649999999999798</v>
      </c>
      <c r="B1697" s="1">
        <f t="shared" ref="B1697:B1760" si="260">I1697</f>
        <v>0.452845168110384</v>
      </c>
      <c r="C1697" s="1" t="str">
        <f t="shared" ref="C1697:C1760" si="261">IMDIV(IMSUB(1,H1697),IMSUM(1,H1697))</f>
        <v>0.452845168110384-1.86395582678161i</v>
      </c>
      <c r="D1697" s="1">
        <f t="shared" ref="D1697:D1760" si="262">-2*$B$10*A1697</f>
        <v>-4.2543447714912457</v>
      </c>
      <c r="E1697" s="1">
        <f t="shared" ref="E1697:E1760" si="263">COS(D1697)</f>
        <v>-0.44219476750023395</v>
      </c>
      <c r="F1697" s="1">
        <f t="shared" ref="F1697:F1760" si="264">SIN(D1697)</f>
        <v>0.89691905297825736</v>
      </c>
      <c r="G1697" s="1" t="str">
        <f t="shared" ref="G1697:G1760" si="265">COMPLEX(E1697,F1697)</f>
        <v>-0.442194767500234+0.896919052978257i</v>
      </c>
      <c r="H1697" s="1" t="str">
        <f t="shared" ref="H1697:H1760" si="266">IMPRODUCT(G1697,$H$2)</f>
        <v>-0.479741575402659+0.667475614914774i</v>
      </c>
      <c r="I1697" s="1">
        <f t="shared" ref="I1697:I1760" si="267">IMREAL(C1697)</f>
        <v>0.452845168110384</v>
      </c>
      <c r="J1697" s="1">
        <f t="shared" ref="J1697:J1760" si="268">IMAGINARY(C1697)</f>
        <v>-1.8639558267816101</v>
      </c>
    </row>
    <row r="1698" spans="1:10" x14ac:dyDescent="0.25">
      <c r="A1698" s="1">
        <f t="shared" ref="A1698:A1761" si="269">A1697+$O$1</f>
        <v>0.16659999999999797</v>
      </c>
      <c r="B1698" s="1">
        <f t="shared" si="260"/>
        <v>0.45069666227699601</v>
      </c>
      <c r="C1698" s="1" t="str">
        <f t="shared" si="261"/>
        <v>0.450696662276996-1.85851321279711i</v>
      </c>
      <c r="D1698" s="1">
        <f t="shared" si="262"/>
        <v>-4.2568999335161655</v>
      </c>
      <c r="E1698" s="1">
        <f t="shared" si="263"/>
        <v>-0.4399015529788855</v>
      </c>
      <c r="F1698" s="1">
        <f t="shared" si="264"/>
        <v>0.89804600310160321</v>
      </c>
      <c r="G1698" s="1" t="str">
        <f t="shared" si="265"/>
        <v>-0.439901552978886+0.898046003101603i</v>
      </c>
      <c r="H1698" s="1" t="str">
        <f t="shared" si="266"/>
        <v>-0.478034502834451+0.668699252112263i</v>
      </c>
      <c r="I1698" s="1">
        <f t="shared" si="267"/>
        <v>0.45069666227699601</v>
      </c>
      <c r="J1698" s="1">
        <f t="shared" si="268"/>
        <v>-1.85851321279711</v>
      </c>
    </row>
    <row r="1699" spans="1:10" x14ac:dyDescent="0.25">
      <c r="A1699" s="1">
        <f t="shared" si="269"/>
        <v>0.16669999999999796</v>
      </c>
      <c r="B1699" s="1">
        <f t="shared" si="260"/>
        <v>0.44856457459844301</v>
      </c>
      <c r="C1699" s="1" t="str">
        <f t="shared" si="261"/>
        <v>0.448564574598443-1.85309392456669i</v>
      </c>
      <c r="D1699" s="1">
        <f t="shared" si="262"/>
        <v>-4.2594550955410853</v>
      </c>
      <c r="E1699" s="1">
        <f t="shared" si="263"/>
        <v>-0.43760546640653736</v>
      </c>
      <c r="F1699" s="1">
        <f t="shared" si="264"/>
        <v>0.89916709001782136</v>
      </c>
      <c r="G1699" s="1" t="str">
        <f t="shared" si="265"/>
        <v>-0.437605466406537+0.899167090017821i</v>
      </c>
      <c r="H1699" s="1" t="str">
        <f t="shared" si="266"/>
        <v>-0.476324309250954+0.669918523473028i</v>
      </c>
      <c r="I1699" s="1">
        <f t="shared" si="267"/>
        <v>0.44856457459844301</v>
      </c>
      <c r="J1699" s="1">
        <f t="shared" si="268"/>
        <v>-1.85309392456669</v>
      </c>
    </row>
    <row r="1700" spans="1:10" x14ac:dyDescent="0.25">
      <c r="A1700" s="1">
        <f t="shared" si="269"/>
        <v>0.16679999999999795</v>
      </c>
      <c r="B1700" s="1">
        <f t="shared" si="260"/>
        <v>0.44644874185175398</v>
      </c>
      <c r="C1700" s="1" t="str">
        <f t="shared" si="261"/>
        <v>0.446448741851754-1.84769780719157i</v>
      </c>
      <c r="D1700" s="1">
        <f t="shared" si="262"/>
        <v>-4.2620102575660042</v>
      </c>
      <c r="E1700" s="1">
        <f t="shared" si="263"/>
        <v>-0.43530652277399384</v>
      </c>
      <c r="F1700" s="1">
        <f t="shared" si="264"/>
        <v>0.90028230640750373</v>
      </c>
      <c r="G1700" s="1" t="str">
        <f t="shared" si="265"/>
        <v>-0.435306522773994+0.900282306407504i</v>
      </c>
      <c r="H1700" s="1" t="str">
        <f t="shared" si="266"/>
        <v>-0.474611005817768+0.671133421036628i</v>
      </c>
      <c r="I1700" s="1">
        <f t="shared" si="267"/>
        <v>0.44644874185175398</v>
      </c>
      <c r="J1700" s="1">
        <f t="shared" si="268"/>
        <v>-1.84769780719157</v>
      </c>
    </row>
    <row r="1701" spans="1:10" x14ac:dyDescent="0.25">
      <c r="A1701" s="1">
        <f t="shared" si="269"/>
        <v>0.16689999999999794</v>
      </c>
      <c r="B1701" s="1">
        <f t="shared" si="260"/>
        <v>0.44434900280997902</v>
      </c>
      <c r="C1701" s="1" t="str">
        <f t="shared" si="261"/>
        <v>0.444349002809979-1.8423247070133i</v>
      </c>
      <c r="D1701" s="1">
        <f t="shared" si="262"/>
        <v>-4.2645654195909239</v>
      </c>
      <c r="E1701" s="1">
        <f t="shared" si="263"/>
        <v>-0.43300473709071019</v>
      </c>
      <c r="F1701" s="1">
        <f t="shared" si="264"/>
        <v>0.90139164498957103</v>
      </c>
      <c r="G1701" s="1" t="str">
        <f t="shared" si="265"/>
        <v>-0.43300473709071+0.901391644989571i</v>
      </c>
      <c r="H1701" s="1" t="str">
        <f t="shared" si="266"/>
        <v>-0.47289460372079+0.67234393687118i</v>
      </c>
      <c r="I1701" s="1">
        <f t="shared" si="267"/>
        <v>0.44434900280997902</v>
      </c>
      <c r="J1701" s="1">
        <f t="shared" si="268"/>
        <v>-1.8423247070133</v>
      </c>
    </row>
    <row r="1702" spans="1:10" x14ac:dyDescent="0.25">
      <c r="A1702" s="1">
        <f t="shared" si="269"/>
        <v>0.16699999999999793</v>
      </c>
      <c r="B1702" s="1">
        <f t="shared" si="260"/>
        <v>0.44226519821349503</v>
      </c>
      <c r="C1702" s="1" t="str">
        <f t="shared" si="261"/>
        <v>0.442265198213495-1.83697447160325i</v>
      </c>
      <c r="D1702" s="1">
        <f t="shared" si="262"/>
        <v>-4.2671205816158428</v>
      </c>
      <c r="E1702" s="1">
        <f t="shared" si="263"/>
        <v>-0.43070012438470012</v>
      </c>
      <c r="F1702" s="1">
        <f t="shared" si="264"/>
        <v>0.90249509852131815</v>
      </c>
      <c r="G1702" s="1" t="str">
        <f t="shared" si="265"/>
        <v>-0.4307001243847+0.902495098521318i</v>
      </c>
      <c r="H1702" s="1" t="str">
        <f t="shared" si="266"/>
        <v>-0.471175114166153+0.673550063073409i</v>
      </c>
      <c r="I1702" s="1">
        <f t="shared" si="267"/>
        <v>0.44226519821349503</v>
      </c>
      <c r="J1702" s="1">
        <f t="shared" si="268"/>
        <v>-1.8369744716032499</v>
      </c>
    </row>
    <row r="1703" spans="1:10" x14ac:dyDescent="0.25">
      <c r="A1703" s="1">
        <f t="shared" si="269"/>
        <v>0.16709999999999792</v>
      </c>
      <c r="B1703" s="1">
        <f t="shared" si="260"/>
        <v>0.44019717074174902</v>
      </c>
      <c r="C1703" s="1" t="str">
        <f t="shared" si="261"/>
        <v>0.440197170741749-1.831646949752i</v>
      </c>
      <c r="D1703" s="1">
        <f t="shared" si="262"/>
        <v>-4.2696757436407626</v>
      </c>
      <c r="E1703" s="1">
        <f t="shared" si="263"/>
        <v>-0.42839269970243132</v>
      </c>
      <c r="F1703" s="1">
        <f t="shared" si="264"/>
        <v>0.90359265979846393</v>
      </c>
      <c r="G1703" s="1" t="str">
        <f t="shared" si="265"/>
        <v>-0.428392699702431+0.903592659798464i</v>
      </c>
      <c r="H1703" s="1" t="str">
        <f t="shared" si="266"/>
        <v>-0.469452548380144+0.674751791768699i</v>
      </c>
      <c r="I1703" s="1">
        <f t="shared" si="267"/>
        <v>0.44019717074174902</v>
      </c>
      <c r="J1703" s="1">
        <f t="shared" si="268"/>
        <v>-1.831646949752</v>
      </c>
    </row>
    <row r="1704" spans="1:10" x14ac:dyDescent="0.25">
      <c r="A1704" s="1">
        <f t="shared" si="269"/>
        <v>0.16719999999999791</v>
      </c>
      <c r="B1704" s="1">
        <f t="shared" si="260"/>
        <v>0.43814476498546701</v>
      </c>
      <c r="C1704" s="1" t="str">
        <f t="shared" si="261"/>
        <v>0.438144764985467-1.82634199145881i</v>
      </c>
      <c r="D1704" s="1">
        <f t="shared" si="262"/>
        <v>-4.2722309056656824</v>
      </c>
      <c r="E1704" s="1">
        <f t="shared" si="263"/>
        <v>-0.42608247810873295</v>
      </c>
      <c r="F1704" s="1">
        <f t="shared" si="264"/>
        <v>0.90468432165519541</v>
      </c>
      <c r="G1704" s="1" t="str">
        <f t="shared" si="265"/>
        <v>-0.426082478108733+0.904684321655195i</v>
      </c>
      <c r="H1704" s="1" t="str">
        <f t="shared" si="266"/>
        <v>-0.467726917609136+0.675949115111143i</v>
      </c>
      <c r="I1704" s="1">
        <f t="shared" si="267"/>
        <v>0.43814476498546701</v>
      </c>
      <c r="J1704" s="1">
        <f t="shared" si="268"/>
        <v>-1.8263419914588099</v>
      </c>
    </row>
    <row r="1705" spans="1:10" x14ac:dyDescent="0.25">
      <c r="A1705" s="1">
        <f t="shared" si="269"/>
        <v>0.16729999999999789</v>
      </c>
      <c r="B1705" s="1">
        <f t="shared" si="260"/>
        <v>0.43610782741929199</v>
      </c>
      <c r="C1705" s="1" t="str">
        <f t="shared" si="261"/>
        <v>0.436107827419292-1.82105944792121i</v>
      </c>
      <c r="D1705" s="1">
        <f t="shared" si="262"/>
        <v>-4.2747860676906013</v>
      </c>
      <c r="E1705" s="1">
        <f t="shared" si="263"/>
        <v>-0.42376947468669468</v>
      </c>
      <c r="F1705" s="1">
        <f t="shared" si="264"/>
        <v>0.90577007696421663</v>
      </c>
      <c r="G1705" s="1" t="str">
        <f t="shared" si="265"/>
        <v>-0.423769474686695+0.905770076964217i</v>
      </c>
      <c r="H1705" s="1" t="str">
        <f t="shared" si="266"/>
        <v>-0.465998233119514+0.677142025283598i</v>
      </c>
      <c r="I1705" s="1">
        <f t="shared" si="267"/>
        <v>0.43610782741929199</v>
      </c>
      <c r="J1705" s="1">
        <f t="shared" si="268"/>
        <v>-1.8210594479212101</v>
      </c>
    </row>
    <row r="1706" spans="1:10" x14ac:dyDescent="0.25">
      <c r="A1706" s="1">
        <f t="shared" si="269"/>
        <v>0.16739999999999788</v>
      </c>
      <c r="B1706" s="1">
        <f t="shared" si="260"/>
        <v>0.43408620637497303</v>
      </c>
      <c r="C1706" s="1" t="str">
        <f t="shared" si="261"/>
        <v>0.434086206374973-1.8157991715247i</v>
      </c>
      <c r="D1706" s="1">
        <f t="shared" si="262"/>
        <v>-4.2773412297155211</v>
      </c>
      <c r="E1706" s="1">
        <f t="shared" si="263"/>
        <v>-0.42145370453756598</v>
      </c>
      <c r="F1706" s="1">
        <f t="shared" si="264"/>
        <v>0.9068499186367952</v>
      </c>
      <c r="G1706" s="1" t="str">
        <f t="shared" si="265"/>
        <v>-0.421453704537566+0.906849918636795i</v>
      </c>
      <c r="H1706" s="1" t="str">
        <f t="shared" si="266"/>
        <v>-0.464266506197595+0.678330514497733i</v>
      </c>
      <c r="I1706" s="1">
        <f t="shared" si="267"/>
        <v>0.43408620637497303</v>
      </c>
      <c r="J1706" s="1">
        <f t="shared" si="268"/>
        <v>-1.8157991715246999</v>
      </c>
    </row>
    <row r="1707" spans="1:10" x14ac:dyDescent="0.25">
      <c r="A1707" s="1">
        <f t="shared" si="269"/>
        <v>0.16749999999999787</v>
      </c>
      <c r="B1707" s="1">
        <f t="shared" si="260"/>
        <v>0.43207975201481702</v>
      </c>
      <c r="C1707" s="1" t="str">
        <f t="shared" si="261"/>
        <v>0.432079752014817-1.81056101583239i</v>
      </c>
      <c r="D1707" s="1">
        <f t="shared" si="262"/>
        <v>-4.27989639174044</v>
      </c>
      <c r="E1707" s="1">
        <f t="shared" si="263"/>
        <v>-0.41913518278066308</v>
      </c>
      <c r="F1707" s="1">
        <f t="shared" si="264"/>
        <v>0.90792383962280676</v>
      </c>
      <c r="G1707" s="1" t="str">
        <f t="shared" si="265"/>
        <v>-0.419135182780663+0.907923839622807i</v>
      </c>
      <c r="H1707" s="1" t="str">
        <f t="shared" si="266"/>
        <v>-0.462531748149568+0.679514574994081i</v>
      </c>
      <c r="I1707" s="1">
        <f t="shared" si="267"/>
        <v>0.43207975201481702</v>
      </c>
      <c r="J1707" s="1">
        <f t="shared" si="268"/>
        <v>-1.8105610158323899</v>
      </c>
    </row>
    <row r="1708" spans="1:10" x14ac:dyDescent="0.25">
      <c r="A1708" s="1">
        <f t="shared" si="269"/>
        <v>0.16759999999999786</v>
      </c>
      <c r="B1708" s="1">
        <f t="shared" si="260"/>
        <v>0.43008831630576</v>
      </c>
      <c r="C1708" s="1" t="str">
        <f t="shared" si="261"/>
        <v>0.43008831630576-1.80534483557488i</v>
      </c>
      <c r="D1708" s="1">
        <f t="shared" si="262"/>
        <v>-4.2824515537653598</v>
      </c>
      <c r="E1708" s="1">
        <f t="shared" si="263"/>
        <v>-0.41681392455326371</v>
      </c>
      <c r="F1708" s="1">
        <f t="shared" si="264"/>
        <v>0.90899183291078378</v>
      </c>
      <c r="G1708" s="1" t="str">
        <f t="shared" si="265"/>
        <v>-0.416813924553264+0.908991832910784i</v>
      </c>
      <c r="H1708" s="1" t="str">
        <f t="shared" si="266"/>
        <v>-0.460793970301403+0.680694199042089i</v>
      </c>
      <c r="I1708" s="1">
        <f t="shared" si="267"/>
        <v>0.43008831630576</v>
      </c>
      <c r="J1708" s="1">
        <f t="shared" si="268"/>
        <v>-1.80534483557488</v>
      </c>
    </row>
    <row r="1709" spans="1:10" x14ac:dyDescent="0.25">
      <c r="A1709" s="1">
        <f t="shared" si="269"/>
        <v>0.16769999999999785</v>
      </c>
      <c r="B1709" s="1">
        <f t="shared" si="260"/>
        <v>0.428111752993733</v>
      </c>
      <c r="C1709" s="1" t="str">
        <f t="shared" si="261"/>
        <v>0.428111752993733-1.80015048664011i</v>
      </c>
      <c r="D1709" s="1">
        <f t="shared" si="262"/>
        <v>-4.2850067157902787</v>
      </c>
      <c r="E1709" s="1">
        <f t="shared" si="263"/>
        <v>-0.41448994501051506</v>
      </c>
      <c r="F1709" s="1">
        <f t="shared" si="264"/>
        <v>0.9100538915279579</v>
      </c>
      <c r="G1709" s="1" t="str">
        <f t="shared" si="265"/>
        <v>-0.414489945010515+0.910053891527958i</v>
      </c>
      <c r="H1709" s="1" t="str">
        <f t="shared" si="266"/>
        <v>-0.459053183998792+0.681869378940169i</v>
      </c>
      <c r="I1709" s="1">
        <f t="shared" si="267"/>
        <v>0.428111752993733</v>
      </c>
      <c r="J1709" s="1">
        <f t="shared" si="268"/>
        <v>-1.8001504866401099</v>
      </c>
    </row>
    <row r="1710" spans="1:10" x14ac:dyDescent="0.25">
      <c r="A1710" s="1">
        <f t="shared" si="269"/>
        <v>0.16779999999999784</v>
      </c>
      <c r="B1710" s="1">
        <f t="shared" si="260"/>
        <v>0.42614991757847598</v>
      </c>
      <c r="C1710" s="1" t="str">
        <f t="shared" si="261"/>
        <v>0.426149917578476-1.79497782606328i</v>
      </c>
      <c r="D1710" s="1">
        <f t="shared" si="262"/>
        <v>-4.2875618778151985</v>
      </c>
      <c r="E1710" s="1">
        <f t="shared" si="263"/>
        <v>-0.41216325932532788</v>
      </c>
      <c r="F1710" s="1">
        <f t="shared" si="264"/>
        <v>0.91111000854030932</v>
      </c>
      <c r="G1710" s="1" t="str">
        <f t="shared" si="265"/>
        <v>-0.412163259325328+0.911110008540309i</v>
      </c>
      <c r="H1710" s="1" t="str">
        <f t="shared" si="266"/>
        <v>-0.457309400607067+0.683040107015749i</v>
      </c>
      <c r="I1710" s="1">
        <f t="shared" si="267"/>
        <v>0.42614991757847598</v>
      </c>
      <c r="J1710" s="1">
        <f t="shared" si="268"/>
        <v>-1.79497782606328</v>
      </c>
    </row>
    <row r="1711" spans="1:10" x14ac:dyDescent="0.25">
      <c r="A1711" s="1">
        <f t="shared" si="269"/>
        <v>0.16789999999999783</v>
      </c>
      <c r="B1711" s="1">
        <f t="shared" si="260"/>
        <v>0.42420266728877598</v>
      </c>
      <c r="C1711" s="1" t="str">
        <f t="shared" si="261"/>
        <v>0.424202667288776-1.78982671201689i</v>
      </c>
      <c r="D1711" s="1">
        <f t="shared" si="262"/>
        <v>-4.2901170398401183</v>
      </c>
      <c r="E1711" s="1">
        <f t="shared" si="263"/>
        <v>-0.40983388268828358</v>
      </c>
      <c r="F1711" s="1">
        <f t="shared" si="264"/>
        <v>0.91216017705260855</v>
      </c>
      <c r="G1711" s="1" t="str">
        <f t="shared" si="265"/>
        <v>-0.409833882688284+0.912160177052609i</v>
      </c>
      <c r="H1711" s="1" t="str">
        <f t="shared" si="266"/>
        <v>-0.455562631511126+0.684206375625323i</v>
      </c>
      <c r="I1711" s="1">
        <f t="shared" si="267"/>
        <v>0.42420266728877598</v>
      </c>
      <c r="J1711" s="1">
        <f t="shared" si="268"/>
        <v>-1.78982671201689</v>
      </c>
    </row>
    <row r="1712" spans="1:10" x14ac:dyDescent="0.25">
      <c r="A1712" s="1">
        <f t="shared" si="269"/>
        <v>0.16799999999999782</v>
      </c>
      <c r="B1712" s="1">
        <f t="shared" si="260"/>
        <v>0.42226986105811098</v>
      </c>
      <c r="C1712" s="1" t="str">
        <f t="shared" si="261"/>
        <v>0.422269861058111-1.78469700380089i</v>
      </c>
      <c r="D1712" s="1">
        <f t="shared" si="262"/>
        <v>-4.2926722018650372</v>
      </c>
      <c r="E1712" s="1">
        <f t="shared" si="263"/>
        <v>-0.40750183030753218</v>
      </c>
      <c r="F1712" s="1">
        <f t="shared" si="264"/>
        <v>0.91320439020846333</v>
      </c>
      <c r="G1712" s="1" t="str">
        <f t="shared" si="265"/>
        <v>-0.407501830307532+0.913204390208463i</v>
      </c>
      <c r="H1712" s="1" t="str">
        <f t="shared" si="266"/>
        <v>-0.453812888115361+0.685368177154495i</v>
      </c>
      <c r="I1712" s="1">
        <f t="shared" si="267"/>
        <v>0.42226986105811098</v>
      </c>
      <c r="J1712" s="1">
        <f t="shared" si="268"/>
        <v>-1.78469700380089</v>
      </c>
    </row>
    <row r="1713" spans="1:10" x14ac:dyDescent="0.25">
      <c r="A1713" s="1">
        <f t="shared" si="269"/>
        <v>0.16809999999999781</v>
      </c>
      <c r="B1713" s="1">
        <f t="shared" si="260"/>
        <v>0.420351359500647</v>
      </c>
      <c r="C1713" s="1" t="str">
        <f t="shared" si="261"/>
        <v>0.420351359500647-1.77958856183278i</v>
      </c>
      <c r="D1713" s="1">
        <f t="shared" si="262"/>
        <v>-4.295227363889957</v>
      </c>
      <c r="E1713" s="1">
        <f t="shared" si="263"/>
        <v>-0.40516711740869088</v>
      </c>
      <c r="F1713" s="1">
        <f t="shared" si="264"/>
        <v>0.91424264119036369</v>
      </c>
      <c r="G1713" s="1" t="str">
        <f t="shared" si="265"/>
        <v>-0.405167117408691+0.914242641190364i</v>
      </c>
      <c r="H1713" s="1" t="str">
        <f t="shared" si="266"/>
        <v>-0.452060181843584+0.686525504018042i</v>
      </c>
      <c r="I1713" s="1">
        <f t="shared" si="267"/>
        <v>0.420351359500647</v>
      </c>
      <c r="J1713" s="1">
        <f t="shared" si="268"/>
        <v>-1.77958856183278</v>
      </c>
    </row>
    <row r="1714" spans="1:10" x14ac:dyDescent="0.25">
      <c r="A1714" s="1">
        <f t="shared" si="269"/>
        <v>0.1681999999999978</v>
      </c>
      <c r="B1714" s="1">
        <f t="shared" si="260"/>
        <v>0.41844702488766899</v>
      </c>
      <c r="C1714" s="1" t="str">
        <f t="shared" si="261"/>
        <v>0.418447024887669-1.77450124763795i</v>
      </c>
      <c r="D1714" s="1">
        <f t="shared" si="262"/>
        <v>-4.2977825259148759</v>
      </c>
      <c r="E1714" s="1">
        <f t="shared" si="263"/>
        <v>-0.4028297592347504</v>
      </c>
      <c r="F1714" s="1">
        <f t="shared" si="264"/>
        <v>0.9152749232197247</v>
      </c>
      <c r="G1714" s="1" t="str">
        <f t="shared" si="265"/>
        <v>-0.40282975923475+0.915274923219725i</v>
      </c>
      <c r="H1714" s="1" t="str">
        <f t="shared" si="266"/>
        <v>-0.450304524138951+0.687678348659948i</v>
      </c>
      <c r="I1714" s="1">
        <f t="shared" si="267"/>
        <v>0.41844702488766899</v>
      </c>
      <c r="J1714" s="1">
        <f t="shared" si="268"/>
        <v>-1.77450124763795</v>
      </c>
    </row>
    <row r="1715" spans="1:10" x14ac:dyDescent="0.25">
      <c r="A1715" s="1">
        <f t="shared" si="269"/>
        <v>0.16829999999999778</v>
      </c>
      <c r="B1715" s="1">
        <f t="shared" si="260"/>
        <v>0.416556721124337</v>
      </c>
      <c r="C1715" s="1" t="str">
        <f t="shared" si="261"/>
        <v>0.416556721124337-1.76943492383992i</v>
      </c>
      <c r="D1715" s="1">
        <f t="shared" si="262"/>
        <v>-4.3003376879397957</v>
      </c>
      <c r="E1715" s="1">
        <f t="shared" si="263"/>
        <v>-0.40048977104596856</v>
      </c>
      <c r="F1715" s="1">
        <f t="shared" si="264"/>
        <v>0.91630122955693327</v>
      </c>
      <c r="G1715" s="1" t="str">
        <f t="shared" si="265"/>
        <v>-0.400489771045969+0.916301229556933i</v>
      </c>
      <c r="H1715" s="1" t="str">
        <f t="shared" si="266"/>
        <v>-0.448545926463887+0.688826703553466i</v>
      </c>
      <c r="I1715" s="1">
        <f t="shared" si="267"/>
        <v>0.416556721124337</v>
      </c>
      <c r="J1715" s="1">
        <f t="shared" si="268"/>
        <v>-1.7694349238399201</v>
      </c>
    </row>
    <row r="1716" spans="1:10" x14ac:dyDescent="0.25">
      <c r="A1716" s="1">
        <f t="shared" si="269"/>
        <v>0.16839999999999777</v>
      </c>
      <c r="B1716" s="1">
        <f t="shared" si="260"/>
        <v>0.41468031372687197</v>
      </c>
      <c r="C1716" s="1" t="str">
        <f t="shared" si="261"/>
        <v>0.414680313726872-1.76438945415078i</v>
      </c>
      <c r="D1716" s="1">
        <f t="shared" si="262"/>
        <v>-4.3028928499647154</v>
      </c>
      <c r="E1716" s="1">
        <f t="shared" si="263"/>
        <v>-0.39814716811977674</v>
      </c>
      <c r="F1716" s="1">
        <f t="shared" si="264"/>
        <v>0.91732155350138933</v>
      </c>
      <c r="G1716" s="1" t="str">
        <f t="shared" si="265"/>
        <v>-0.398147168119777+0.917321553501389i</v>
      </c>
      <c r="H1716" s="1" t="str">
        <f t="shared" si="266"/>
        <v>-0.446784400300009+0.689970561201159i</v>
      </c>
      <c r="I1716" s="1">
        <f t="shared" si="267"/>
        <v>0.41468031372687197</v>
      </c>
      <c r="J1716" s="1">
        <f t="shared" si="268"/>
        <v>-1.7643894541507801</v>
      </c>
    </row>
    <row r="1717" spans="1:10" x14ac:dyDescent="0.25">
      <c r="A1717" s="1">
        <f t="shared" si="269"/>
        <v>0.16849999999999776</v>
      </c>
      <c r="B1717" s="1">
        <f t="shared" si="260"/>
        <v>0.412817669800077</v>
      </c>
      <c r="C1717" s="1" t="str">
        <f t="shared" si="261"/>
        <v>0.412817669800077-1.75936470336171i</v>
      </c>
      <c r="D1717" s="1">
        <f t="shared" si="262"/>
        <v>-4.3054480119896343</v>
      </c>
      <c r="E1717" s="1">
        <f t="shared" si="263"/>
        <v>-0.3958019657506775</v>
      </c>
      <c r="F1717" s="1">
        <f t="shared" si="264"/>
        <v>0.91833588839155122</v>
      </c>
      <c r="G1717" s="1" t="str">
        <f t="shared" si="265"/>
        <v>-0.395801965750677+0.918335888391551i</v>
      </c>
      <c r="H1717" s="1" t="str">
        <f t="shared" si="266"/>
        <v>-0.445019957148058+0.691109914134952i</v>
      </c>
      <c r="I1717" s="1">
        <f t="shared" si="267"/>
        <v>0.412817669800077</v>
      </c>
      <c r="J1717" s="1">
        <f t="shared" si="268"/>
        <v>-1.7593647033617099</v>
      </c>
    </row>
    <row r="1718" spans="1:10" x14ac:dyDescent="0.25">
      <c r="A1718" s="1">
        <f t="shared" si="269"/>
        <v>0.16859999999999775</v>
      </c>
      <c r="B1718" s="1">
        <f t="shared" si="260"/>
        <v>0.41096865801520099</v>
      </c>
      <c r="C1718" s="1" t="str">
        <f t="shared" si="261"/>
        <v>0.410968658015201-1.75436053733347i</v>
      </c>
      <c r="D1718" s="1">
        <f t="shared" si="262"/>
        <v>-4.3080031740145541</v>
      </c>
      <c r="E1718" s="1">
        <f t="shared" si="263"/>
        <v>-0.39345417925014237</v>
      </c>
      <c r="F1718" s="1">
        <f t="shared" si="264"/>
        <v>0.9193442276049798</v>
      </c>
      <c r="G1718" s="1" t="str">
        <f t="shared" si="265"/>
        <v>-0.393454179250142+0.91934422760498i</v>
      </c>
      <c r="H1718" s="1" t="str">
        <f t="shared" si="266"/>
        <v>-0.443252608527817+0.692244754916183i</v>
      </c>
      <c r="I1718" s="1">
        <f t="shared" si="267"/>
        <v>0.41096865801520099</v>
      </c>
      <c r="J1718" s="1">
        <f t="shared" si="268"/>
        <v>-1.7543605373334701</v>
      </c>
    </row>
    <row r="1719" spans="1:10" x14ac:dyDescent="0.25">
      <c r="A1719" s="1">
        <f t="shared" si="269"/>
        <v>0.16869999999999774</v>
      </c>
      <c r="B1719" s="1">
        <f t="shared" si="260"/>
        <v>0.40913314858819699</v>
      </c>
      <c r="C1719" s="1" t="str">
        <f t="shared" si="261"/>
        <v>0.409133148588197-1.74937682298709i</v>
      </c>
      <c r="D1719" s="1">
        <f t="shared" si="262"/>
        <v>-4.310558336039473</v>
      </c>
      <c r="E1719" s="1">
        <f t="shared" si="263"/>
        <v>-0.39110382394651744</v>
      </c>
      <c r="F1719" s="1">
        <f t="shared" si="264"/>
        <v>0.92034656455837949</v>
      </c>
      <c r="G1719" s="1" t="str">
        <f t="shared" si="265"/>
        <v>-0.391103823946517+0.920346564558379i</v>
      </c>
      <c r="H1719" s="1" t="str">
        <f t="shared" si="266"/>
        <v>-0.44148236597804+0.693375076135645i</v>
      </c>
      <c r="I1719" s="1">
        <f t="shared" si="267"/>
        <v>0.40913314858819699</v>
      </c>
      <c r="J1719" s="1">
        <f t="shared" si="268"/>
        <v>-1.7493768229870901</v>
      </c>
    </row>
    <row r="1720" spans="1:10" x14ac:dyDescent="0.25">
      <c r="A1720" s="1">
        <f t="shared" si="269"/>
        <v>0.16879999999999773</v>
      </c>
      <c r="B1720" s="1">
        <f t="shared" si="260"/>
        <v>0.407311013258286</v>
      </c>
      <c r="C1720" s="1" t="str">
        <f t="shared" si="261"/>
        <v>0.407311013258286-1.74441342829451i</v>
      </c>
      <c r="D1720" s="1">
        <f t="shared" si="262"/>
        <v>-4.3131134980643928</v>
      </c>
      <c r="E1720" s="1">
        <f t="shared" si="263"/>
        <v>-0.38875091518491706</v>
      </c>
      <c r="F1720" s="1">
        <f t="shared" si="264"/>
        <v>0.92134289270764413</v>
      </c>
      <c r="G1720" s="1" t="str">
        <f t="shared" si="265"/>
        <v>-0.388750915184917+0.921342892707644i</v>
      </c>
      <c r="H1720" s="1" t="str">
        <f t="shared" si="266"/>
        <v>-0.439709241056373+0.694500870413644i</v>
      </c>
      <c r="I1720" s="1">
        <f t="shared" si="267"/>
        <v>0.407311013258286</v>
      </c>
      <c r="J1720" s="1">
        <f t="shared" si="268"/>
        <v>-1.7444134282945101</v>
      </c>
    </row>
    <row r="1721" spans="1:10" x14ac:dyDescent="0.25">
      <c r="A1721" s="1">
        <f t="shared" si="269"/>
        <v>0.16889999999999772</v>
      </c>
      <c r="B1721" s="1">
        <f t="shared" si="260"/>
        <v>0.40550212526689999</v>
      </c>
      <c r="C1721" s="1" t="str">
        <f t="shared" si="261"/>
        <v>0.4055021252669-1.73947022226944i</v>
      </c>
      <c r="D1721" s="1">
        <f t="shared" si="262"/>
        <v>-4.3156686600893117</v>
      </c>
      <c r="E1721" s="1">
        <f t="shared" si="263"/>
        <v>-0.38639546832712979</v>
      </c>
      <c r="F1721" s="1">
        <f t="shared" si="264"/>
        <v>0.92233320554789633</v>
      </c>
      <c r="G1721" s="1" t="str">
        <f t="shared" si="265"/>
        <v>-0.38639546832713+0.922333205547896i</v>
      </c>
      <c r="H1721" s="1" t="str">
        <f t="shared" si="266"/>
        <v>-0.437933245339283+0.695622130400036i</v>
      </c>
      <c r="I1721" s="1">
        <f t="shared" si="267"/>
        <v>0.40550212526689999</v>
      </c>
      <c r="J1721" s="1">
        <f t="shared" si="268"/>
        <v>-1.73947022226944</v>
      </c>
    </row>
    <row r="1722" spans="1:10" x14ac:dyDescent="0.25">
      <c r="A1722" s="1">
        <f t="shared" si="269"/>
        <v>0.16899999999999771</v>
      </c>
      <c r="B1722" s="1">
        <f t="shared" si="260"/>
        <v>0.40370635933691601</v>
      </c>
      <c r="C1722" s="1" t="str">
        <f t="shared" si="261"/>
        <v>0.403706359336916-1.73454707495813i</v>
      </c>
      <c r="D1722" s="1">
        <f t="shared" si="262"/>
        <v>-4.3182238221142315</v>
      </c>
      <c r="E1722" s="1">
        <f t="shared" si="263"/>
        <v>-0.38403749875151189</v>
      </c>
      <c r="F1722" s="1">
        <f t="shared" si="264"/>
        <v>0.92331749661353357</v>
      </c>
      <c r="G1722" s="1" t="str">
        <f t="shared" si="265"/>
        <v>-0.384037498751512+0.923317496613534i</v>
      </c>
      <c r="H1722" s="1" t="str">
        <f t="shared" si="266"/>
        <v>-0.436154390421976+0.696738848774285i</v>
      </c>
      <c r="I1722" s="1">
        <f t="shared" si="267"/>
        <v>0.40370635933691601</v>
      </c>
      <c r="J1722" s="1">
        <f t="shared" si="268"/>
        <v>-1.73454707495813</v>
      </c>
    </row>
    <row r="1723" spans="1:10" x14ac:dyDescent="0.25">
      <c r="A1723" s="1">
        <f t="shared" si="269"/>
        <v>0.1690999999999977</v>
      </c>
      <c r="B1723" s="1">
        <f t="shared" si="260"/>
        <v>0.40192359165224101</v>
      </c>
      <c r="C1723" s="1" t="str">
        <f t="shared" si="261"/>
        <v>0.401923591652241-1.72964385743037i</v>
      </c>
      <c r="D1723" s="1">
        <f t="shared" si="262"/>
        <v>-4.3207789841391513</v>
      </c>
      <c r="E1723" s="1">
        <f t="shared" si="263"/>
        <v>-0.38167702185289243</v>
      </c>
      <c r="F1723" s="1">
        <f t="shared" si="264"/>
        <v>0.92429575947826714</v>
      </c>
      <c r="G1723" s="1" t="str">
        <f t="shared" si="265"/>
        <v>-0.381677021852892+0.924295759478267i</v>
      </c>
      <c r="H1723" s="1" t="str">
        <f t="shared" si="266"/>
        <v>-0.434372687918329+0.697851018245504i</v>
      </c>
      <c r="I1723" s="1">
        <f t="shared" si="267"/>
        <v>0.40192359165224101</v>
      </c>
      <c r="J1723" s="1">
        <f t="shared" si="268"/>
        <v>-1.7296438574303701</v>
      </c>
    </row>
    <row r="1724" spans="1:10" x14ac:dyDescent="0.25">
      <c r="A1724" s="1">
        <f t="shared" si="269"/>
        <v>0.16919999999999769</v>
      </c>
      <c r="B1724" s="1">
        <f t="shared" si="260"/>
        <v>0.40015369983773802</v>
      </c>
      <c r="C1724" s="1" t="str">
        <f t="shared" si="261"/>
        <v>0.400153699837738-1.72476044177046i</v>
      </c>
      <c r="D1724" s="1">
        <f t="shared" si="262"/>
        <v>-4.3233341461640702</v>
      </c>
      <c r="E1724" s="1">
        <f t="shared" si="263"/>
        <v>-0.37931405304247051</v>
      </c>
      <c r="F1724" s="1">
        <f t="shared" si="264"/>
        <v>0.92526798775516594</v>
      </c>
      <c r="G1724" s="1" t="str">
        <f t="shared" si="265"/>
        <v>-0.379314053042471+0.925267987755166i</v>
      </c>
      <c r="H1724" s="1" t="str">
        <f t="shared" si="266"/>
        <v>-0.432588149460812+0.698958631552506i</v>
      </c>
      <c r="I1724" s="1">
        <f t="shared" si="267"/>
        <v>0.40015369983773802</v>
      </c>
      <c r="J1724" s="1">
        <f t="shared" si="268"/>
        <v>-1.7247604417704601</v>
      </c>
    </row>
    <row r="1725" spans="1:10" x14ac:dyDescent="0.25">
      <c r="A1725" s="1">
        <f t="shared" si="269"/>
        <v>0.16929999999999767</v>
      </c>
      <c r="B1725" s="1">
        <f t="shared" si="260"/>
        <v>0.39839656293943698</v>
      </c>
      <c r="C1725" s="1" t="str">
        <f t="shared" si="261"/>
        <v>0.398396562939437-1.71989670106831i</v>
      </c>
      <c r="D1725" s="1">
        <f t="shared" si="262"/>
        <v>-4.32588930818899</v>
      </c>
      <c r="E1725" s="1">
        <f t="shared" si="263"/>
        <v>-0.37694860774771205</v>
      </c>
      <c r="F1725" s="1">
        <f t="shared" si="264"/>
        <v>0.92623417509669848</v>
      </c>
      <c r="G1725" s="1" t="str">
        <f t="shared" si="265"/>
        <v>-0.376948607747712+0.926234175096698i</v>
      </c>
      <c r="H1725" s="1" t="str">
        <f t="shared" si="266"/>
        <v>-0.430800786700403+0.700061681463851i</v>
      </c>
      <c r="I1725" s="1">
        <f t="shared" si="267"/>
        <v>0.39839656293943698</v>
      </c>
      <c r="J1725" s="1">
        <f t="shared" si="268"/>
        <v>-1.7198967010683099</v>
      </c>
    </row>
    <row r="1726" spans="1:10" x14ac:dyDescent="0.25">
      <c r="A1726" s="1">
        <f t="shared" si="269"/>
        <v>0.16939999999999766</v>
      </c>
      <c r="B1726" s="1">
        <f t="shared" si="260"/>
        <v>0.39665206140506398</v>
      </c>
      <c r="C1726" s="1" t="str">
        <f t="shared" si="261"/>
        <v>0.396652061405064-1.71505250941058i</v>
      </c>
      <c r="D1726" s="1">
        <f t="shared" si="262"/>
        <v>-4.3284444702139089</v>
      </c>
      <c r="E1726" s="1">
        <f t="shared" si="263"/>
        <v>-0.3745807014122548</v>
      </c>
      <c r="F1726" s="1">
        <f t="shared" si="264"/>
        <v>0.92719431519477258</v>
      </c>
      <c r="G1726" s="1" t="str">
        <f t="shared" si="265"/>
        <v>-0.374580701412255+0.927194315194773i</v>
      </c>
      <c r="H1726" s="1" t="str">
        <f t="shared" si="266"/>
        <v>-0.429010611306529+0.701160160777892i</v>
      </c>
      <c r="I1726" s="1">
        <f t="shared" si="267"/>
        <v>0.39665206140506398</v>
      </c>
      <c r="J1726" s="1">
        <f t="shared" si="268"/>
        <v>-1.71505250941058</v>
      </c>
    </row>
    <row r="1727" spans="1:10" x14ac:dyDescent="0.25">
      <c r="A1727" s="1">
        <f t="shared" si="269"/>
        <v>0.16949999999999765</v>
      </c>
      <c r="B1727" s="1">
        <f t="shared" si="260"/>
        <v>0.39492007706487697</v>
      </c>
      <c r="C1727" s="1" t="str">
        <f t="shared" si="261"/>
        <v>0.394920077064877-1.71022774187189i</v>
      </c>
      <c r="D1727" s="1">
        <f t="shared" si="262"/>
        <v>-4.3309996322388287</v>
      </c>
      <c r="E1727" s="1">
        <f t="shared" si="263"/>
        <v>-0.37221034949580101</v>
      </c>
      <c r="F1727" s="1">
        <f t="shared" si="264"/>
        <v>0.92814840178077862</v>
      </c>
      <c r="G1727" s="1" t="str">
        <f t="shared" si="265"/>
        <v>-0.372210349495801+0.928148401780779i</v>
      </c>
      <c r="H1727" s="1" t="str">
        <f t="shared" si="266"/>
        <v>-0.427217634966973+0.702254062322823i</v>
      </c>
      <c r="I1727" s="1">
        <f t="shared" si="267"/>
        <v>0.39492007706487697</v>
      </c>
      <c r="J1727" s="1">
        <f t="shared" si="268"/>
        <v>-1.7102277418718901</v>
      </c>
    </row>
    <row r="1728" spans="1:10" x14ac:dyDescent="0.25">
      <c r="A1728" s="1">
        <f t="shared" si="269"/>
        <v>0.16959999999999764</v>
      </c>
      <c r="B1728" s="1">
        <f t="shared" si="260"/>
        <v>0.393200493112833</v>
      </c>
      <c r="C1728" s="1" t="str">
        <f t="shared" si="261"/>
        <v>0.393200493112833-1.70542227450619i</v>
      </c>
      <c r="D1728" s="1">
        <f t="shared" si="262"/>
        <v>-4.3335547942637485</v>
      </c>
      <c r="E1728" s="1">
        <f t="shared" si="263"/>
        <v>-0.36983756747402224</v>
      </c>
      <c r="F1728" s="1">
        <f t="shared" si="264"/>
        <v>0.92909642862562869</v>
      </c>
      <c r="G1728" s="1" t="str">
        <f t="shared" si="265"/>
        <v>-0.369837567474022+0.929096428625629i</v>
      </c>
      <c r="H1728" s="1" t="str">
        <f t="shared" si="266"/>
        <v>-0.425421869387808+0.703343378956726i</v>
      </c>
      <c r="I1728" s="1">
        <f t="shared" si="267"/>
        <v>0.393200493112833</v>
      </c>
      <c r="J1728" s="1">
        <f t="shared" si="268"/>
        <v>-1.70542227450619</v>
      </c>
    </row>
    <row r="1729" spans="1:10" x14ac:dyDescent="0.25">
      <c r="A1729" s="1">
        <f t="shared" si="269"/>
        <v>0.16969999999999763</v>
      </c>
      <c r="B1729" s="1">
        <f t="shared" si="260"/>
        <v>0.391493194087986</v>
      </c>
      <c r="C1729" s="1" t="str">
        <f t="shared" si="261"/>
        <v>0.391493194087986-1.70063598433803i</v>
      </c>
      <c r="D1729" s="1">
        <f t="shared" si="262"/>
        <v>-4.3361099562886674</v>
      </c>
      <c r="E1729" s="1">
        <f t="shared" si="263"/>
        <v>-0.3674623708384559</v>
      </c>
      <c r="F1729" s="1">
        <f t="shared" si="264"/>
        <v>0.930038389539798</v>
      </c>
      <c r="G1729" s="1" t="str">
        <f t="shared" si="265"/>
        <v>-0.367462370838456+0.930038389539798i</v>
      </c>
      <c r="H1729" s="1" t="str">
        <f t="shared" si="266"/>
        <v>-0.423623326293317+0.704428103567615i</v>
      </c>
      <c r="I1729" s="1">
        <f t="shared" si="267"/>
        <v>0.391493194087986</v>
      </c>
      <c r="J1729" s="1">
        <f t="shared" si="268"/>
        <v>-1.7006359843380301</v>
      </c>
    </row>
    <row r="1730" spans="1:10" x14ac:dyDescent="0.25">
      <c r="A1730" s="1">
        <f t="shared" si="269"/>
        <v>0.16979999999999762</v>
      </c>
      <c r="B1730" s="1">
        <f t="shared" si="260"/>
        <v>0.389798065856232</v>
      </c>
      <c r="C1730" s="1" t="str">
        <f t="shared" si="261"/>
        <v>0.389798065856232-1.6958687493541i</v>
      </c>
      <c r="D1730" s="1">
        <f t="shared" si="262"/>
        <v>-4.3386651183135871</v>
      </c>
      <c r="E1730" s="1">
        <f t="shared" si="263"/>
        <v>-0.36508477509640147</v>
      </c>
      <c r="F1730" s="1">
        <f t="shared" si="264"/>
        <v>0.93097427837336622</v>
      </c>
      <c r="G1730" s="1" t="str">
        <f t="shared" si="265"/>
        <v>-0.365084775096401+0.930974278373366i</v>
      </c>
      <c r="H1730" s="1" t="str">
        <f t="shared" si="266"/>
        <v>-0.421822017425917+0.705508229073488i</v>
      </c>
      <c r="I1730" s="1">
        <f t="shared" si="267"/>
        <v>0.389798065856232</v>
      </c>
      <c r="J1730" s="1">
        <f t="shared" si="268"/>
        <v>-1.6958687493541</v>
      </c>
    </row>
    <row r="1731" spans="1:10" x14ac:dyDescent="0.25">
      <c r="A1731" s="1">
        <f t="shared" si="269"/>
        <v>0.16989999999999761</v>
      </c>
      <c r="B1731" s="1">
        <f t="shared" si="260"/>
        <v>0.388114995592308</v>
      </c>
      <c r="C1731" s="1" t="str">
        <f t="shared" si="261"/>
        <v>0.388114995592308-1.69112044849472i</v>
      </c>
      <c r="D1731" s="1">
        <f t="shared" si="262"/>
        <v>-4.341220280338506</v>
      </c>
      <c r="E1731" s="1">
        <f t="shared" si="263"/>
        <v>-0.36270479577082526</v>
      </c>
      <c r="F1731" s="1">
        <f t="shared" si="264"/>
        <v>0.93190408901605537</v>
      </c>
      <c r="G1731" s="1" t="str">
        <f t="shared" si="265"/>
        <v>-0.362704795770825+0.931904089016055i</v>
      </c>
      <c r="H1731" s="1" t="str">
        <f t="shared" si="266"/>
        <v>-0.420017954546084+0.706583748422368i</v>
      </c>
      <c r="I1731" s="1">
        <f t="shared" si="267"/>
        <v>0.388114995592308</v>
      </c>
      <c r="J1731" s="1">
        <f t="shared" si="268"/>
        <v>-1.69112044849472</v>
      </c>
    </row>
    <row r="1732" spans="1:10" x14ac:dyDescent="0.25">
      <c r="A1732" s="1">
        <f t="shared" si="269"/>
        <v>0.1699999999999976</v>
      </c>
      <c r="B1732" s="1">
        <f t="shared" si="260"/>
        <v>0.38644387176210798</v>
      </c>
      <c r="C1732" s="1" t="str">
        <f t="shared" si="261"/>
        <v>0.386443871762108-1.68639096164542i</v>
      </c>
      <c r="D1732" s="1">
        <f t="shared" si="262"/>
        <v>-4.3437754423634258</v>
      </c>
      <c r="E1732" s="1">
        <f t="shared" si="263"/>
        <v>-0.36032244840025213</v>
      </c>
      <c r="F1732" s="1">
        <f t="shared" si="264"/>
        <v>0.93282781539727233</v>
      </c>
      <c r="G1732" s="1" t="str">
        <f t="shared" si="265"/>
        <v>-0.360322448400252+0.932827815397272i</v>
      </c>
      <c r="H1732" s="1" t="str">
        <f t="shared" si="266"/>
        <v>-0.41821114943227+0.707654654592351i</v>
      </c>
      <c r="I1732" s="1">
        <f t="shared" si="267"/>
        <v>0.38644387176210798</v>
      </c>
      <c r="J1732" s="1">
        <f t="shared" si="268"/>
        <v>-1.68639096164542</v>
      </c>
    </row>
    <row r="1733" spans="1:10" x14ac:dyDescent="0.25">
      <c r="A1733" s="1">
        <f t="shared" si="269"/>
        <v>0.17009999999999759</v>
      </c>
      <c r="B1733" s="1">
        <f t="shared" si="260"/>
        <v>0.384784584105197</v>
      </c>
      <c r="C1733" s="1" t="str">
        <f t="shared" si="261"/>
        <v>0.384784584105197-1.6816801696286i</v>
      </c>
      <c r="D1733" s="1">
        <f t="shared" si="262"/>
        <v>-4.3463306043883447</v>
      </c>
      <c r="E1733" s="1">
        <f t="shared" si="263"/>
        <v>-0.35793774853867111</v>
      </c>
      <c r="F1733" s="1">
        <f t="shared" si="264"/>
        <v>0.93374545148614618</v>
      </c>
      <c r="G1733" s="1" t="str">
        <f t="shared" si="265"/>
        <v>-0.357937748538671+0.933745451486146i</v>
      </c>
      <c r="H1733" s="1" t="str">
        <f t="shared" si="266"/>
        <v>-0.416401613880836+0.708720940591652i</v>
      </c>
      <c r="I1733" s="1">
        <f t="shared" si="267"/>
        <v>0.384784584105197</v>
      </c>
      <c r="J1733" s="1">
        <f t="shared" si="268"/>
        <v>-1.6816801696285999</v>
      </c>
    </row>
    <row r="1734" spans="1:10" x14ac:dyDescent="0.25">
      <c r="A1734" s="1">
        <f t="shared" si="269"/>
        <v>0.17019999999999758</v>
      </c>
      <c r="B1734" s="1">
        <f t="shared" si="260"/>
        <v>0.38313702361768298</v>
      </c>
      <c r="C1734" s="1" t="str">
        <f t="shared" si="261"/>
        <v>0.383137023617683-1.67698795419531i</v>
      </c>
      <c r="D1734" s="1">
        <f t="shared" si="262"/>
        <v>-4.3488857664132645</v>
      </c>
      <c r="E1734" s="1">
        <f t="shared" si="263"/>
        <v>-0.3555507117554268</v>
      </c>
      <c r="F1734" s="1">
        <f t="shared" si="264"/>
        <v>0.93465699129156976</v>
      </c>
      <c r="G1734" s="1" t="str">
        <f t="shared" si="265"/>
        <v>-0.355550711755427+0.93465699129157i</v>
      </c>
      <c r="H1734" s="1" t="str">
        <f t="shared" si="266"/>
        <v>-0.414589359705966+0.70978259945865i</v>
      </c>
      <c r="I1734" s="1">
        <f t="shared" si="267"/>
        <v>0.38313702361768298</v>
      </c>
      <c r="J1734" s="1">
        <f t="shared" si="268"/>
        <v>-1.6769879541953101</v>
      </c>
    </row>
    <row r="1735" spans="1:10" x14ac:dyDescent="0.25">
      <c r="A1735" s="1">
        <f t="shared" si="269"/>
        <v>0.17029999999999756</v>
      </c>
      <c r="B1735" s="1">
        <f t="shared" si="260"/>
        <v>0.38150108253530002</v>
      </c>
      <c r="C1735" s="1" t="str">
        <f t="shared" si="261"/>
        <v>0.3815010825353-1.672314198017i</v>
      </c>
      <c r="D1735" s="1">
        <f t="shared" si="262"/>
        <v>-4.3514409284381843</v>
      </c>
      <c r="E1735" s="1">
        <f t="shared" si="263"/>
        <v>-0.35316135363512374</v>
      </c>
      <c r="F1735" s="1">
        <f t="shared" si="264"/>
        <v>0.93556242886223639</v>
      </c>
      <c r="G1735" s="1" t="str">
        <f t="shared" si="265"/>
        <v>-0.353161353635124+0.935562428862236i</v>
      </c>
      <c r="H1735" s="1" t="str">
        <f t="shared" si="266"/>
        <v>-0.412774398739594+0.710839624261934i</v>
      </c>
      <c r="I1735" s="1">
        <f t="shared" si="267"/>
        <v>0.38150108253530002</v>
      </c>
      <c r="J1735" s="1">
        <f t="shared" si="268"/>
        <v>-1.672314198017</v>
      </c>
    </row>
    <row r="1736" spans="1:10" x14ac:dyDescent="0.25">
      <c r="A1736" s="1">
        <f t="shared" si="269"/>
        <v>0.17039999999999755</v>
      </c>
      <c r="B1736" s="1">
        <f t="shared" si="260"/>
        <v>0.37987665431678702</v>
      </c>
      <c r="C1736" s="1" t="str">
        <f t="shared" si="261"/>
        <v>0.379876654316787-1.66765878467747i</v>
      </c>
      <c r="D1736" s="1">
        <f t="shared" si="262"/>
        <v>-4.3539960904631032</v>
      </c>
      <c r="E1736" s="1">
        <f t="shared" si="263"/>
        <v>-0.35076968977752215</v>
      </c>
      <c r="F1736" s="1">
        <f t="shared" si="264"/>
        <v>0.93646175828668032</v>
      </c>
      <c r="G1736" s="1" t="str">
        <f t="shared" si="265"/>
        <v>-0.350769689777522+0.93646175828668i</v>
      </c>
      <c r="H1736" s="1" t="str">
        <f t="shared" si="266"/>
        <v>-0.410956742831328+0.711892008100348i</v>
      </c>
      <c r="I1736" s="1">
        <f t="shared" si="267"/>
        <v>0.37987665431678702</v>
      </c>
      <c r="J1736" s="1">
        <f t="shared" si="268"/>
        <v>-1.66765878467747</v>
      </c>
    </row>
    <row r="1737" spans="1:10" x14ac:dyDescent="0.25">
      <c r="A1737" s="1">
        <f t="shared" si="269"/>
        <v>0.17049999999999754</v>
      </c>
      <c r="B1737" s="1">
        <f t="shared" si="260"/>
        <v>0.37826363362745902</v>
      </c>
      <c r="C1737" s="1" t="str">
        <f t="shared" si="261"/>
        <v>0.378263633627459-1.66302159866474i</v>
      </c>
      <c r="D1737" s="1">
        <f t="shared" si="262"/>
        <v>-4.356551252488023</v>
      </c>
      <c r="E1737" s="1">
        <f t="shared" si="263"/>
        <v>-0.34837573579743358</v>
      </c>
      <c r="F1737" s="1">
        <f t="shared" si="264"/>
        <v>0.93735497369331577</v>
      </c>
      <c r="G1737" s="1" t="str">
        <f t="shared" si="265"/>
        <v>-0.348375735797434+0.937354973693316i</v>
      </c>
      <c r="H1737" s="1" t="str">
        <f t="shared" si="266"/>
        <v>-0.409136403848369+0.712939744103038i</v>
      </c>
      <c r="I1737" s="1">
        <f t="shared" si="267"/>
        <v>0.37826363362745902</v>
      </c>
      <c r="J1737" s="1">
        <f t="shared" si="268"/>
        <v>-1.6630215986647401</v>
      </c>
    </row>
    <row r="1738" spans="1:10" x14ac:dyDescent="0.25">
      <c r="A1738" s="1">
        <f t="shared" si="269"/>
        <v>0.17059999999999753</v>
      </c>
      <c r="B1738" s="1">
        <f t="shared" si="260"/>
        <v>0.37666191632312901</v>
      </c>
      <c r="C1738" s="1" t="str">
        <f t="shared" si="261"/>
        <v>0.376661916323129-1.65840252536314i</v>
      </c>
      <c r="D1738" s="1">
        <f t="shared" si="262"/>
        <v>-4.3591064145129419</v>
      </c>
      <c r="E1738" s="1">
        <f t="shared" si="263"/>
        <v>-0.34597950732462479</v>
      </c>
      <c r="F1738" s="1">
        <f t="shared" si="264"/>
        <v>0.93824206925047327</v>
      </c>
      <c r="G1738" s="1" t="str">
        <f t="shared" si="265"/>
        <v>-0.345979507324625+0.938242069250473i</v>
      </c>
      <c r="H1738" s="1" t="str">
        <f t="shared" si="266"/>
        <v>-0.407313393675437+0.713982825429491i</v>
      </c>
      <c r="I1738" s="1">
        <f t="shared" si="267"/>
        <v>0.37666191632312901</v>
      </c>
      <c r="J1738" s="1">
        <f t="shared" si="268"/>
        <v>-1.65840252536314</v>
      </c>
    </row>
    <row r="1739" spans="1:10" x14ac:dyDescent="0.25">
      <c r="A1739" s="1">
        <f t="shared" si="269"/>
        <v>0.17069999999999752</v>
      </c>
      <c r="B1739" s="1">
        <f t="shared" si="260"/>
        <v>0.375071399434175</v>
      </c>
      <c r="C1739" s="1" t="str">
        <f t="shared" si="261"/>
        <v>0.375071399434175-1.65380145104535i</v>
      </c>
      <c r="D1739" s="1">
        <f t="shared" si="262"/>
        <v>-4.3616615765378617</v>
      </c>
      <c r="E1739" s="1">
        <f t="shared" si="263"/>
        <v>-0.34358102000370888</v>
      </c>
      <c r="F1739" s="1">
        <f t="shared" si="264"/>
        <v>0.93912303916644013</v>
      </c>
      <c r="G1739" s="1" t="str">
        <f t="shared" si="265"/>
        <v>-0.343581020003709+0.93912303916644i</v>
      </c>
      <c r="H1739" s="1" t="str">
        <f t="shared" si="266"/>
        <v>-0.40548772421469+0.715021245269588i</v>
      </c>
      <c r="I1739" s="1">
        <f t="shared" si="267"/>
        <v>0.375071399434175</v>
      </c>
      <c r="J1739" s="1">
        <f t="shared" si="268"/>
        <v>-1.65380145104535</v>
      </c>
    </row>
    <row r="1740" spans="1:10" x14ac:dyDescent="0.25">
      <c r="A1740" s="1">
        <f t="shared" si="269"/>
        <v>0.17079999999999751</v>
      </c>
      <c r="B1740" s="1">
        <f t="shared" si="260"/>
        <v>0.37349198114993898</v>
      </c>
      <c r="C1740" s="1" t="str">
        <f t="shared" si="261"/>
        <v>0.373491981149939-1.6492182628646i</v>
      </c>
      <c r="D1740" s="1">
        <f t="shared" si="262"/>
        <v>-4.3642167385627806</v>
      </c>
      <c r="E1740" s="1">
        <f t="shared" si="263"/>
        <v>-0.34118028949405016</v>
      </c>
      <c r="F1740" s="1">
        <f t="shared" si="264"/>
        <v>0.93999787768949572</v>
      </c>
      <c r="G1740" s="1" t="str">
        <f t="shared" si="265"/>
        <v>-0.34118028949405+0.939997877689496i</v>
      </c>
      <c r="H1740" s="1" t="str">
        <f t="shared" si="266"/>
        <v>-0.40365940738565+0.716054996843641i</v>
      </c>
      <c r="I1740" s="1">
        <f t="shared" si="267"/>
        <v>0.37349198114993898</v>
      </c>
      <c r="J1740" s="1">
        <f t="shared" si="268"/>
        <v>-1.6492182628645999</v>
      </c>
    </row>
    <row r="1741" spans="1:10" x14ac:dyDescent="0.25">
      <c r="A1741" s="1">
        <f t="shared" si="269"/>
        <v>0.1708999999999975</v>
      </c>
      <c r="B1741" s="1">
        <f t="shared" si="260"/>
        <v>0.37192356080328898</v>
      </c>
      <c r="C1741" s="1" t="str">
        <f t="shared" si="261"/>
        <v>0.371923560803289-1.64465284884688i</v>
      </c>
      <c r="D1741" s="1">
        <f t="shared" si="262"/>
        <v>-4.3667719005877004</v>
      </c>
      <c r="E1741" s="1">
        <f t="shared" si="263"/>
        <v>-0.33877733146965494</v>
      </c>
      <c r="F1741" s="1">
        <f t="shared" si="264"/>
        <v>0.94086657910795168</v>
      </c>
      <c r="G1741" s="1" t="str">
        <f t="shared" si="265"/>
        <v>-0.338777331469655+0.940866579107952i</v>
      </c>
      <c r="H1741" s="1" t="str">
        <f t="shared" si="266"/>
        <v>-0.401828455125121+0.717084073402443i</v>
      </c>
      <c r="I1741" s="1">
        <f t="shared" si="267"/>
        <v>0.37192356080328898</v>
      </c>
      <c r="J1741" s="1">
        <f t="shared" si="268"/>
        <v>-1.6446528488468799</v>
      </c>
    </row>
    <row r="1742" spans="1:10" x14ac:dyDescent="0.25">
      <c r="A1742" s="1">
        <f t="shared" si="269"/>
        <v>0.17099999999999749</v>
      </c>
      <c r="B1742" s="1">
        <f t="shared" si="260"/>
        <v>0.37036603885548403</v>
      </c>
      <c r="C1742" s="1" t="str">
        <f t="shared" si="261"/>
        <v>0.370366038855484-1.64010509788323i</v>
      </c>
      <c r="D1742" s="1">
        <f t="shared" si="262"/>
        <v>-4.3693270626126202</v>
      </c>
      <c r="E1742" s="1">
        <f t="shared" si="263"/>
        <v>-0.33637216161907513</v>
      </c>
      <c r="F1742" s="1">
        <f t="shared" si="264"/>
        <v>0.94172913775018707</v>
      </c>
      <c r="G1742" s="1" t="str">
        <f t="shared" si="265"/>
        <v>-0.336372161619075+0.941729137750187i</v>
      </c>
      <c r="H1742" s="1" t="str">
        <f t="shared" si="266"/>
        <v>-0.399994879387115+0.718108468227306i</v>
      </c>
      <c r="I1742" s="1">
        <f t="shared" si="267"/>
        <v>0.37036603885548403</v>
      </c>
      <c r="J1742" s="1">
        <f t="shared" si="268"/>
        <v>-1.6401050978832299</v>
      </c>
    </row>
    <row r="1743" spans="1:10" x14ac:dyDescent="0.25">
      <c r="A1743" s="1">
        <f t="shared" si="269"/>
        <v>0.17109999999999748</v>
      </c>
      <c r="B1743" s="1">
        <f t="shared" si="260"/>
        <v>0.36881931688118802</v>
      </c>
      <c r="C1743" s="1" t="str">
        <f t="shared" si="261"/>
        <v>0.368819316881188-1.63557489972211i</v>
      </c>
      <c r="D1743" s="1">
        <f t="shared" si="262"/>
        <v>-4.3718822246375391</v>
      </c>
      <c r="E1743" s="1">
        <f t="shared" si="263"/>
        <v>-0.3339647956453034</v>
      </c>
      <c r="F1743" s="1">
        <f t="shared" si="264"/>
        <v>0.94258554798468597</v>
      </c>
      <c r="G1743" s="1" t="str">
        <f t="shared" si="265"/>
        <v>-0.333964795645303+0.942585547984686i</v>
      </c>
      <c r="H1743" s="1" t="str">
        <f t="shared" si="266"/>
        <v>-0.398158692142773+0.719128174630112i</v>
      </c>
      <c r="I1743" s="1">
        <f t="shared" si="267"/>
        <v>0.36881931688118802</v>
      </c>
      <c r="J1743" s="1">
        <f t="shared" si="268"/>
        <v>-1.63557489972211</v>
      </c>
    </row>
    <row r="1744" spans="1:10" x14ac:dyDescent="0.25">
      <c r="A1744" s="1">
        <f t="shared" si="269"/>
        <v>0.17119999999999747</v>
      </c>
      <c r="B1744" s="1">
        <f t="shared" si="260"/>
        <v>0.36728329755382499</v>
      </c>
      <c r="C1744" s="1" t="str">
        <f t="shared" si="261"/>
        <v>0.367283297553825-1.63106214496186i</v>
      </c>
      <c r="D1744" s="1">
        <f t="shared" si="262"/>
        <v>-4.3744373866624588</v>
      </c>
      <c r="E1744" s="1">
        <f t="shared" si="263"/>
        <v>-0.33155524926566804</v>
      </c>
      <c r="F1744" s="1">
        <f t="shared" si="264"/>
        <v>0.94343580422007556</v>
      </c>
      <c r="G1744" s="1" t="str">
        <f t="shared" si="265"/>
        <v>-0.331555249265668+0.943435804220076i</v>
      </c>
      <c r="H1744" s="1" t="str">
        <f t="shared" si="266"/>
        <v>-0.396319905380283+0.720143185953352i</v>
      </c>
      <c r="I1744" s="1">
        <f t="shared" si="267"/>
        <v>0.36728329755382499</v>
      </c>
      <c r="J1744" s="1">
        <f t="shared" si="268"/>
        <v>-1.6310621449618601</v>
      </c>
    </row>
    <row r="1745" spans="1:10" x14ac:dyDescent="0.25">
      <c r="A1745" s="1">
        <f t="shared" si="269"/>
        <v>0.17129999999999745</v>
      </c>
      <c r="B1745" s="1">
        <f t="shared" si="260"/>
        <v>0.36575788463104603</v>
      </c>
      <c r="C1745" s="1" t="str">
        <f t="shared" si="261"/>
        <v>0.365757884631046-1.6265667250432i</v>
      </c>
      <c r="D1745" s="1">
        <f t="shared" si="262"/>
        <v>-4.3769925486873777</v>
      </c>
      <c r="E1745" s="1">
        <f t="shared" si="263"/>
        <v>-0.32914353821173614</v>
      </c>
      <c r="F1745" s="1">
        <f t="shared" si="264"/>
        <v>0.94427990090516034</v>
      </c>
      <c r="G1745" s="1" t="str">
        <f t="shared" si="265"/>
        <v>-0.329143538211736+0.94427990090516i</v>
      </c>
      <c r="H1745" s="1" t="str">
        <f t="shared" si="266"/>
        <v>-0.394478531104809+0.721153495570168i</v>
      </c>
      <c r="I1745" s="1">
        <f t="shared" si="267"/>
        <v>0.36575788463104603</v>
      </c>
      <c r="J1745" s="1">
        <f t="shared" si="268"/>
        <v>-1.6265667250432001</v>
      </c>
    </row>
    <row r="1746" spans="1:10" x14ac:dyDescent="0.25">
      <c r="A1746" s="1">
        <f t="shared" si="269"/>
        <v>0.17139999999999744</v>
      </c>
      <c r="B1746" s="1">
        <f t="shared" si="260"/>
        <v>0.36424298294045898</v>
      </c>
      <c r="C1746" s="1" t="str">
        <f t="shared" si="261"/>
        <v>0.364242982940459-1.62208853224172i</v>
      </c>
      <c r="D1746" s="1">
        <f t="shared" si="262"/>
        <v>-4.3795477107122975</v>
      </c>
      <c r="E1746" s="1">
        <f t="shared" si="263"/>
        <v>-0.3267296782292044</v>
      </c>
      <c r="F1746" s="1">
        <f t="shared" si="264"/>
        <v>0.94511783252896064</v>
      </c>
      <c r="G1746" s="1" t="str">
        <f t="shared" si="265"/>
        <v>-0.326729678229204+0.945117832528961i</v>
      </c>
      <c r="H1746" s="1" t="str">
        <f t="shared" si="266"/>
        <v>-0.392634581338405+0.722159096884403i</v>
      </c>
      <c r="I1746" s="1">
        <f t="shared" si="267"/>
        <v>0.36424298294045898</v>
      </c>
      <c r="J1746" s="1">
        <f t="shared" si="268"/>
        <v>-1.62208853224172</v>
      </c>
    </row>
    <row r="1747" spans="1:10" x14ac:dyDescent="0.25">
      <c r="A1747" s="1">
        <f t="shared" si="269"/>
        <v>0.17149999999999743</v>
      </c>
      <c r="B1747" s="1">
        <f t="shared" si="260"/>
        <v>0.36273849836560301</v>
      </c>
      <c r="C1747" s="1" t="str">
        <f t="shared" si="261"/>
        <v>0.362738498365603-1.61762745966063i</v>
      </c>
      <c r="D1747" s="1">
        <f t="shared" si="262"/>
        <v>-4.3821028727372173</v>
      </c>
      <c r="E1747" s="1">
        <f t="shared" si="263"/>
        <v>-0.32431368507780201</v>
      </c>
      <c r="F1747" s="1">
        <f t="shared" si="264"/>
        <v>0.94594959362074693</v>
      </c>
      <c r="G1747" s="1" t="str">
        <f t="shared" si="265"/>
        <v>-0.324313685077802+0.945949593620747i</v>
      </c>
      <c r="H1747" s="1" t="str">
        <f t="shared" si="266"/>
        <v>-0.390788068119942+0.723159983330635i</v>
      </c>
      <c r="I1747" s="1">
        <f t="shared" si="267"/>
        <v>0.36273849836560301</v>
      </c>
      <c r="J1747" s="1">
        <f t="shared" si="268"/>
        <v>-1.6176274596606299</v>
      </c>
    </row>
    <row r="1748" spans="1:10" x14ac:dyDescent="0.25">
      <c r="A1748" s="1">
        <f t="shared" si="269"/>
        <v>0.17159999999999742</v>
      </c>
      <c r="B1748" s="1">
        <f t="shared" si="260"/>
        <v>0.36124433783210502</v>
      </c>
      <c r="C1748" s="1" t="str">
        <f t="shared" si="261"/>
        <v>0.361244337832105-1.6131834012234i</v>
      </c>
      <c r="D1748" s="1">
        <f t="shared" si="262"/>
        <v>-4.3846580347621362</v>
      </c>
      <c r="E1748" s="1">
        <f t="shared" si="263"/>
        <v>-0.32189557453118522</v>
      </c>
      <c r="F1748" s="1">
        <f t="shared" si="264"/>
        <v>0.94677517875007589</v>
      </c>
      <c r="G1748" s="1" t="str">
        <f t="shared" si="265"/>
        <v>-0.321895574531185+0.946775178750076i</v>
      </c>
      <c r="H1748" s="1" t="str">
        <f t="shared" si="266"/>
        <v>-0.388939003505027+0.724156148374228i</v>
      </c>
      <c r="I1748" s="1">
        <f t="shared" si="267"/>
        <v>0.36124433783210502</v>
      </c>
      <c r="J1748" s="1">
        <f t="shared" si="268"/>
        <v>-1.6131834012234001</v>
      </c>
    </row>
    <row r="1749" spans="1:10" x14ac:dyDescent="0.25">
      <c r="A1749" s="1">
        <f t="shared" si="269"/>
        <v>0.17169999999999741</v>
      </c>
      <c r="B1749" s="1">
        <f t="shared" si="260"/>
        <v>0.35976040929400799</v>
      </c>
      <c r="C1749" s="1" t="str">
        <f t="shared" si="261"/>
        <v>0.359760409294008-1.60875625166652i</v>
      </c>
      <c r="D1749" s="1">
        <f t="shared" si="262"/>
        <v>-4.387213196787056</v>
      </c>
      <c r="E1749" s="1">
        <f t="shared" si="263"/>
        <v>-0.31947536237683211</v>
      </c>
      <c r="F1749" s="1">
        <f t="shared" si="264"/>
        <v>0.94759458252682716</v>
      </c>
      <c r="G1749" s="1" t="str">
        <f t="shared" si="265"/>
        <v>-0.319475362376832+0.947594582526827i</v>
      </c>
      <c r="H1749" s="1" t="str">
        <f t="shared" si="266"/>
        <v>-0.387087399565923+0.725147585511372i</v>
      </c>
      <c r="I1749" s="1">
        <f t="shared" si="267"/>
        <v>0.35976040929400799</v>
      </c>
      <c r="J1749" s="1">
        <f t="shared" si="268"/>
        <v>-1.6087562516665199</v>
      </c>
    </row>
    <row r="1750" spans="1:10" x14ac:dyDescent="0.25">
      <c r="A1750" s="1">
        <f t="shared" si="269"/>
        <v>0.1717999999999974</v>
      </c>
      <c r="B1750" s="1">
        <f t="shared" si="260"/>
        <v>0.35828662172041598</v>
      </c>
      <c r="C1750" s="1" t="str">
        <f t="shared" si="261"/>
        <v>0.358286621720416-1.60434590653237i</v>
      </c>
      <c r="D1750" s="1">
        <f t="shared" si="262"/>
        <v>-4.3897683588119749</v>
      </c>
      <c r="E1750" s="1">
        <f t="shared" si="263"/>
        <v>-0.317053064415945</v>
      </c>
      <c r="F1750" s="1">
        <f t="shared" si="264"/>
        <v>0.94840779960123622</v>
      </c>
      <c r="G1750" s="1" t="str">
        <f t="shared" si="265"/>
        <v>-0.317053064415945+0.948407799601236i</v>
      </c>
      <c r="H1750" s="1" t="str">
        <f t="shared" si="266"/>
        <v>-0.385233268391476+0.72613428826912i</v>
      </c>
      <c r="I1750" s="1">
        <f t="shared" si="267"/>
        <v>0.35828662172041598</v>
      </c>
      <c r="J1750" s="1">
        <f t="shared" si="268"/>
        <v>-1.60434590653237</v>
      </c>
    </row>
    <row r="1751" spans="1:10" x14ac:dyDescent="0.25">
      <c r="A1751" s="1">
        <f t="shared" si="269"/>
        <v>0.17189999999999739</v>
      </c>
      <c r="B1751" s="1">
        <f t="shared" si="260"/>
        <v>0.35682288508218002</v>
      </c>
      <c r="C1751" s="1" t="str">
        <f t="shared" si="261"/>
        <v>0.35682288508218-1.59995226216208i</v>
      </c>
      <c r="D1751" s="1">
        <f t="shared" si="262"/>
        <v>-4.3923235208368947</v>
      </c>
      <c r="E1751" s="1">
        <f t="shared" si="263"/>
        <v>-0.31462869646334085</v>
      </c>
      <c r="F1751" s="1">
        <f t="shared" si="264"/>
        <v>0.94921482466393192</v>
      </c>
      <c r="G1751" s="1" t="str">
        <f t="shared" si="265"/>
        <v>-0.314628696463341+0.949214824663932i</v>
      </c>
      <c r="H1751" s="1" t="str">
        <f t="shared" si="266"/>
        <v>-0.383376622087026+0.727116250205442i</v>
      </c>
      <c r="I1751" s="1">
        <f t="shared" si="267"/>
        <v>0.35682288508218002</v>
      </c>
      <c r="J1751" s="1">
        <f t="shared" si="268"/>
        <v>-1.5999522621620801</v>
      </c>
    </row>
    <row r="1752" spans="1:10" x14ac:dyDescent="0.25">
      <c r="A1752" s="1">
        <f t="shared" si="269"/>
        <v>0.17199999999999738</v>
      </c>
      <c r="B1752" s="1">
        <f t="shared" si="260"/>
        <v>0.35536911033894802</v>
      </c>
      <c r="C1752" s="1" t="str">
        <f t="shared" si="261"/>
        <v>0.355369110338948-1.59557521568851i</v>
      </c>
      <c r="D1752" s="1">
        <f t="shared" si="262"/>
        <v>-4.3948786828618136</v>
      </c>
      <c r="E1752" s="1">
        <f t="shared" si="263"/>
        <v>-0.3122022743473547</v>
      </c>
      <c r="F1752" s="1">
        <f t="shared" si="264"/>
        <v>0.95001565244596842</v>
      </c>
      <c r="G1752" s="1" t="str">
        <f t="shared" si="265"/>
        <v>-0.312202274347355+0.950015652445968i</v>
      </c>
      <c r="H1752" s="1" t="str">
        <f t="shared" si="266"/>
        <v>-0.381517472774339+0.728093464909253i</v>
      </c>
      <c r="I1752" s="1">
        <f t="shared" si="267"/>
        <v>0.35536911033894802</v>
      </c>
      <c r="J1752" s="1">
        <f t="shared" si="268"/>
        <v>-1.5955752156885099</v>
      </c>
    </row>
    <row r="1753" spans="1:10" x14ac:dyDescent="0.25">
      <c r="A1753" s="1">
        <f t="shared" si="269"/>
        <v>0.17209999999999737</v>
      </c>
      <c r="B1753" s="1">
        <f t="shared" si="260"/>
        <v>0.35392520942628702</v>
      </c>
      <c r="C1753" s="1" t="str">
        <f t="shared" si="261"/>
        <v>0.353925209426287-1.59121466502928i</v>
      </c>
      <c r="D1753" s="1">
        <f t="shared" si="262"/>
        <v>-4.3974338448867334</v>
      </c>
      <c r="E1753" s="1">
        <f t="shared" si="263"/>
        <v>-0.30977381390972947</v>
      </c>
      <c r="F1753" s="1">
        <f t="shared" si="264"/>
        <v>0.9508102777188624</v>
      </c>
      <c r="G1753" s="1" t="str">
        <f t="shared" si="265"/>
        <v>-0.309773813909729+0.950810277718862i</v>
      </c>
      <c r="H1753" s="1" t="str">
        <f t="shared" si="266"/>
        <v>-0.37965583259152+0.729065926000468i</v>
      </c>
      <c r="I1753" s="1">
        <f t="shared" si="267"/>
        <v>0.35392520942628702</v>
      </c>
      <c r="J1753" s="1">
        <f t="shared" si="268"/>
        <v>-1.59121466502928</v>
      </c>
    </row>
    <row r="1754" spans="1:10" x14ac:dyDescent="0.25">
      <c r="A1754" s="1">
        <f t="shared" si="269"/>
        <v>0.17219999999999736</v>
      </c>
      <c r="B1754" s="1">
        <f t="shared" si="260"/>
        <v>0.352491095243057</v>
      </c>
      <c r="C1754" s="1" t="str">
        <f t="shared" si="261"/>
        <v>0.352491095243057-1.58687050887988i</v>
      </c>
      <c r="D1754" s="1">
        <f t="shared" si="262"/>
        <v>-4.3999890069116532</v>
      </c>
      <c r="E1754" s="1">
        <f t="shared" si="263"/>
        <v>-0.30734333100551847</v>
      </c>
      <c r="F1754" s="1">
        <f t="shared" si="264"/>
        <v>0.95159869529462482</v>
      </c>
      <c r="G1754" s="1" t="str">
        <f t="shared" si="265"/>
        <v>-0.307343331005518+0.951598695294625i</v>
      </c>
      <c r="H1754" s="1" t="str">
        <f t="shared" si="266"/>
        <v>-0.377791713692939+0.730033627130034i</v>
      </c>
      <c r="I1754" s="1">
        <f t="shared" si="267"/>
        <v>0.352491095243057</v>
      </c>
      <c r="J1754" s="1">
        <f t="shared" si="268"/>
        <v>-1.58687050887988</v>
      </c>
    </row>
    <row r="1755" spans="1:10" x14ac:dyDescent="0.25">
      <c r="A1755" s="1">
        <f t="shared" si="269"/>
        <v>0.17229999999999734</v>
      </c>
      <c r="B1755" s="1">
        <f t="shared" si="260"/>
        <v>0.35106668163895399</v>
      </c>
      <c r="C1755" s="1" t="str">
        <f t="shared" si="261"/>
        <v>0.351066681638954-1.58254264670675i</v>
      </c>
      <c r="D1755" s="1">
        <f t="shared" si="262"/>
        <v>-4.4025441689365721</v>
      </c>
      <c r="E1755" s="1">
        <f t="shared" si="263"/>
        <v>-0.30491084150297953</v>
      </c>
      <c r="F1755" s="1">
        <f t="shared" si="264"/>
        <v>0.95238090002579578</v>
      </c>
      <c r="G1755" s="1" t="str">
        <f t="shared" si="265"/>
        <v>-0.30491084150298+0.952380900025796i</v>
      </c>
      <c r="H1755" s="1" t="str">
        <f t="shared" si="266"/>
        <v>-0.375925128249147+0.730996561979975i</v>
      </c>
      <c r="I1755" s="1">
        <f t="shared" si="267"/>
        <v>0.35106668163895399</v>
      </c>
      <c r="J1755" s="1">
        <f t="shared" si="268"/>
        <v>-1.58254264670675</v>
      </c>
    </row>
    <row r="1756" spans="1:10" x14ac:dyDescent="0.25">
      <c r="A1756" s="1">
        <f t="shared" si="269"/>
        <v>0.17239999999999733</v>
      </c>
      <c r="B1756" s="1">
        <f t="shared" si="260"/>
        <v>0.34965188340223202</v>
      </c>
      <c r="C1756" s="1" t="str">
        <f t="shared" si="261"/>
        <v>0.349651883402232-1.57823097874056i</v>
      </c>
      <c r="D1756" s="1">
        <f t="shared" si="262"/>
        <v>-4.4050993309614919</v>
      </c>
      <c r="E1756" s="1">
        <f t="shared" si="263"/>
        <v>-0.30247636128346861</v>
      </c>
      <c r="F1756" s="1">
        <f t="shared" si="264"/>
        <v>0.95315688680547894</v>
      </c>
      <c r="G1756" s="1" t="str">
        <f t="shared" si="265"/>
        <v>-0.302476361283469+0.953156886805479i</v>
      </c>
      <c r="H1756" s="1" t="str">
        <f t="shared" si="266"/>
        <v>-0.374056088446798+0.731954724263436i</v>
      </c>
      <c r="I1756" s="1">
        <f t="shared" si="267"/>
        <v>0.34965188340223202</v>
      </c>
      <c r="J1756" s="1">
        <f t="shared" si="268"/>
        <v>-1.57823097874056</v>
      </c>
    </row>
    <row r="1757" spans="1:10" x14ac:dyDescent="0.25">
      <c r="A1757" s="1">
        <f t="shared" si="269"/>
        <v>0.17249999999999732</v>
      </c>
      <c r="B1757" s="1">
        <f t="shared" si="260"/>
        <v>0.34824661624763298</v>
      </c>
      <c r="C1757" s="1" t="str">
        <f t="shared" si="261"/>
        <v>0.348246616247633-1.5739354059695i</v>
      </c>
      <c r="D1757" s="1">
        <f t="shared" si="262"/>
        <v>-4.4076544929864108</v>
      </c>
      <c r="E1757" s="1">
        <f t="shared" si="263"/>
        <v>-0.30003990624134219</v>
      </c>
      <c r="F1757" s="1">
        <f t="shared" si="264"/>
        <v>0.9539266505673728</v>
      </c>
      <c r="G1757" s="1" t="str">
        <f t="shared" si="265"/>
        <v>-0.300039906241342+0.953926650567373i</v>
      </c>
      <c r="H1757" s="1" t="str">
        <f t="shared" si="266"/>
        <v>-0.372184606488573+0.732908107724718i</v>
      </c>
      <c r="I1757" s="1">
        <f t="shared" si="267"/>
        <v>0.34824661624763298</v>
      </c>
      <c r="J1757" s="1">
        <f t="shared" si="268"/>
        <v>-1.5739354059695001</v>
      </c>
    </row>
    <row r="1758" spans="1:10" x14ac:dyDescent="0.25">
      <c r="A1758" s="1">
        <f t="shared" si="269"/>
        <v>0.17259999999999731</v>
      </c>
      <c r="B1758" s="1">
        <f t="shared" si="260"/>
        <v>0.34685079680447001</v>
      </c>
      <c r="C1758" s="1" t="str">
        <f t="shared" si="261"/>
        <v>0.34685079680447-1.56965583013254i</v>
      </c>
      <c r="D1758" s="1">
        <f t="shared" si="262"/>
        <v>-4.4102096550113306</v>
      </c>
      <c r="E1758" s="1">
        <f t="shared" si="263"/>
        <v>-0.29760149228384664</v>
      </c>
      <c r="F1758" s="1">
        <f t="shared" si="264"/>
        <v>0.95469018628580626</v>
      </c>
      <c r="G1758" s="1" t="str">
        <f t="shared" si="265"/>
        <v>-0.297601492283847+0.954690186285806i</v>
      </c>
      <c r="H1758" s="1" t="str">
        <f t="shared" si="266"/>
        <v>-0.370310694593095+0.733856706139326i</v>
      </c>
      <c r="I1758" s="1">
        <f t="shared" si="267"/>
        <v>0.34685079680447001</v>
      </c>
      <c r="J1758" s="1">
        <f t="shared" si="268"/>
        <v>-1.5696558301325401</v>
      </c>
    </row>
    <row r="1759" spans="1:10" x14ac:dyDescent="0.25">
      <c r="A1759" s="1">
        <f t="shared" si="269"/>
        <v>0.1726999999999973</v>
      </c>
      <c r="B1759" s="1">
        <f t="shared" si="260"/>
        <v>0.345464342604898</v>
      </c>
      <c r="C1759" s="1" t="str">
        <f t="shared" si="261"/>
        <v>0.345464342604898-1.5653921537129i</v>
      </c>
      <c r="D1759" s="1">
        <f t="shared" si="262"/>
        <v>-4.4127648170362503</v>
      </c>
      <c r="E1759" s="1">
        <f t="shared" si="263"/>
        <v>-0.2951611353310204</v>
      </c>
      <c r="F1759" s="1">
        <f t="shared" si="264"/>
        <v>0.95544748897576948</v>
      </c>
      <c r="G1759" s="1" t="str">
        <f t="shared" si="265"/>
        <v>-0.29516113533102+0.955447488975769i</v>
      </c>
      <c r="H1759" s="1" t="str">
        <f t="shared" si="266"/>
        <v>-0.368434364994852+0.734800513314002i</v>
      </c>
      <c r="I1759" s="1">
        <f t="shared" si="267"/>
        <v>0.345464342604898</v>
      </c>
      <c r="J1759" s="1">
        <f t="shared" si="268"/>
        <v>-1.5653921537129001</v>
      </c>
    </row>
    <row r="1760" spans="1:10" x14ac:dyDescent="0.25">
      <c r="A1760" s="1">
        <f t="shared" si="269"/>
        <v>0.17279999999999729</v>
      </c>
      <c r="B1760" s="1">
        <f t="shared" si="260"/>
        <v>0.34408717207234102</v>
      </c>
      <c r="C1760" s="1" t="str">
        <f t="shared" si="261"/>
        <v>0.344087172072341-1.5611442799315i</v>
      </c>
      <c r="D1760" s="1">
        <f t="shared" si="262"/>
        <v>-4.4153199790611692</v>
      </c>
      <c r="E1760" s="1">
        <f t="shared" si="263"/>
        <v>-0.29271885131558734</v>
      </c>
      <c r="F1760" s="1">
        <f t="shared" si="264"/>
        <v>0.95619855369294671</v>
      </c>
      <c r="G1760" s="1" t="str">
        <f t="shared" si="265"/>
        <v>-0.292718851315587+0.956198553692947i</v>
      </c>
      <c r="H1760" s="1" t="str">
        <f t="shared" si="266"/>
        <v>-0.366555629944119+0.735739523086772i</v>
      </c>
      <c r="I1760" s="1">
        <f t="shared" si="267"/>
        <v>0.34408717207234102</v>
      </c>
      <c r="J1760" s="1">
        <f t="shared" si="268"/>
        <v>-1.5611442799315001</v>
      </c>
    </row>
    <row r="1761" spans="1:10" x14ac:dyDescent="0.25">
      <c r="A1761" s="1">
        <f t="shared" si="269"/>
        <v>0.17289999999999728</v>
      </c>
      <c r="B1761" s="1">
        <f t="shared" ref="B1761:B1824" si="270">I1761</f>
        <v>0.342719204510119</v>
      </c>
      <c r="C1761" s="1" t="str">
        <f t="shared" ref="C1761:C1824" si="271">IMDIV(IMSUB(1,H1761),IMSUM(1,H1761))</f>
        <v>0.342719204510119-1.55691211274044i</v>
      </c>
      <c r="D1761" s="1">
        <f t="shared" ref="D1761:D1824" si="272">-2*$B$10*A1761</f>
        <v>-4.417875141086089</v>
      </c>
      <c r="E1761" s="1">
        <f t="shared" ref="E1761:E1824" si="273">COS(D1761)</f>
        <v>-0.29027465618285037</v>
      </c>
      <c r="F1761" s="1">
        <f t="shared" ref="F1761:F1824" si="274">SIN(D1761)</f>
        <v>0.9569433755337502</v>
      </c>
      <c r="G1761" s="1" t="str">
        <f t="shared" ref="G1761:G1824" si="275">COMPLEX(E1761,F1761)</f>
        <v>-0.29027465618285+0.95694337553375i</v>
      </c>
      <c r="H1761" s="1" t="str">
        <f t="shared" ref="H1761:H1824" si="276">IMPRODUCT(G1761,$H$2)</f>
        <v>-0.364674501706873+0.736673729326982i</v>
      </c>
      <c r="I1761" s="1">
        <f t="shared" ref="I1761:I1824" si="277">IMREAL(C1761)</f>
        <v>0.342719204510119</v>
      </c>
      <c r="J1761" s="1">
        <f t="shared" ref="J1761:J1824" si="278">IMAGINARY(C1761)</f>
        <v>-1.5569121127404399</v>
      </c>
    </row>
    <row r="1762" spans="1:10" x14ac:dyDescent="0.25">
      <c r="A1762" s="1">
        <f t="shared" ref="A1762:A1825" si="279">A1761+$O$1</f>
        <v>0.17299999999999727</v>
      </c>
      <c r="B1762" s="1">
        <f t="shared" si="270"/>
        <v>0.34136036009022902</v>
      </c>
      <c r="C1762" s="1" t="str">
        <f t="shared" si="271"/>
        <v>0.341360360090229-1.55269555681665i</v>
      </c>
      <c r="D1762" s="1">
        <f t="shared" si="272"/>
        <v>-4.4204303031110079</v>
      </c>
      <c r="E1762" s="1">
        <f t="shared" si="273"/>
        <v>-0.28782856589059319</v>
      </c>
      <c r="F1762" s="1">
        <f t="shared" si="274"/>
        <v>0.95768194963534969</v>
      </c>
      <c r="G1762" s="1" t="str">
        <f t="shared" si="275"/>
        <v>-0.287828565890593+0.95768194963535i</v>
      </c>
      <c r="H1762" s="1" t="str">
        <f t="shared" si="276"/>
        <v>-0.362790992564719+0.737603125935341i</v>
      </c>
      <c r="I1762" s="1">
        <f t="shared" si="277"/>
        <v>0.34136036009022902</v>
      </c>
      <c r="J1762" s="1">
        <f t="shared" si="278"/>
        <v>-1.5526955568166501</v>
      </c>
    </row>
    <row r="1763" spans="1:10" x14ac:dyDescent="0.25">
      <c r="A1763" s="1">
        <f t="shared" si="279"/>
        <v>0.17309999999999726</v>
      </c>
      <c r="B1763" s="1">
        <f t="shared" si="270"/>
        <v>0.34001055984226303</v>
      </c>
      <c r="C1763" s="1" t="str">
        <f t="shared" si="271"/>
        <v>0.340010559842263-1.54849451755543i</v>
      </c>
      <c r="D1763" s="1">
        <f t="shared" si="272"/>
        <v>-4.4229854651359277</v>
      </c>
      <c r="E1763" s="1">
        <f t="shared" si="273"/>
        <v>-0.28538059640896929</v>
      </c>
      <c r="F1763" s="1">
        <f t="shared" si="274"/>
        <v>0.95841427117570666</v>
      </c>
      <c r="G1763" s="1" t="str">
        <f t="shared" si="275"/>
        <v>-0.285380596408969+0.958414271175707i</v>
      </c>
      <c r="H1763" s="1" t="str">
        <f t="shared" si="276"/>
        <v>-0.360905114814802+0.738527706843959i</v>
      </c>
      <c r="I1763" s="1">
        <f t="shared" si="277"/>
        <v>0.34001055984226303</v>
      </c>
      <c r="J1763" s="1">
        <f t="shared" si="278"/>
        <v>-1.5484945175554301</v>
      </c>
    </row>
    <row r="1764" spans="1:10" x14ac:dyDescent="0.25">
      <c r="A1764" s="1">
        <f t="shared" si="279"/>
        <v>0.17319999999999725</v>
      </c>
      <c r="B1764" s="1">
        <f t="shared" si="270"/>
        <v>0.33866972564254799</v>
      </c>
      <c r="C1764" s="1" t="str">
        <f t="shared" si="271"/>
        <v>0.338669725642548-1.54430890106426i</v>
      </c>
      <c r="D1764" s="1">
        <f t="shared" si="272"/>
        <v>-4.4255406271608466</v>
      </c>
      <c r="E1764" s="1">
        <f t="shared" si="273"/>
        <v>-0.28293076372040449</v>
      </c>
      <c r="F1764" s="1">
        <f t="shared" si="274"/>
        <v>0.95914033537360355</v>
      </c>
      <c r="G1764" s="1" t="str">
        <f t="shared" si="275"/>
        <v>-0.282930763720404+0.959140335373604i</v>
      </c>
      <c r="H1764" s="1" t="str">
        <f t="shared" si="276"/>
        <v>-0.359016880769735+0.739447466016384i</v>
      </c>
      <c r="I1764" s="1">
        <f t="shared" si="277"/>
        <v>0.33866972564254799</v>
      </c>
      <c r="J1764" s="1">
        <f t="shared" si="278"/>
        <v>-1.5443089010642601</v>
      </c>
    </row>
    <row r="1765" spans="1:10" x14ac:dyDescent="0.25">
      <c r="A1765" s="1">
        <f t="shared" si="279"/>
        <v>0.17329999999999723</v>
      </c>
      <c r="B1765" s="1">
        <f t="shared" si="270"/>
        <v>0.33733778020338401</v>
      </c>
      <c r="C1765" s="1" t="str">
        <f t="shared" si="271"/>
        <v>0.337337780203384-1.54013861415648i</v>
      </c>
      <c r="D1765" s="1">
        <f t="shared" si="272"/>
        <v>-4.4280957891857664</v>
      </c>
      <c r="E1765" s="1">
        <f t="shared" si="273"/>
        <v>-0.28047908381948577</v>
      </c>
      <c r="F1765" s="1">
        <f t="shared" si="274"/>
        <v>0.95986013748867693</v>
      </c>
      <c r="G1765" s="1" t="str">
        <f t="shared" si="275"/>
        <v>-0.280479083819486+0.959860137488677i</v>
      </c>
      <c r="H1765" s="1" t="str">
        <f t="shared" si="276"/>
        <v>-0.357126302757514+0.740362397447648i</v>
      </c>
      <c r="I1765" s="1">
        <f t="shared" si="277"/>
        <v>0.33733778020338401</v>
      </c>
      <c r="J1765" s="1">
        <f t="shared" si="278"/>
        <v>-1.5401386141564799</v>
      </c>
    </row>
    <row r="1766" spans="1:10" x14ac:dyDescent="0.25">
      <c r="A1766" s="1">
        <f t="shared" si="279"/>
        <v>0.17339999999999722</v>
      </c>
      <c r="B1766" s="1">
        <f t="shared" si="270"/>
        <v>0.33601464706246598</v>
      </c>
      <c r="C1766" s="1" t="str">
        <f t="shared" si="271"/>
        <v>0.336014647062466-1.53598356434513i</v>
      </c>
      <c r="D1766" s="1">
        <f t="shared" si="272"/>
        <v>-4.4306509512106862</v>
      </c>
      <c r="E1766" s="1">
        <f t="shared" si="273"/>
        <v>-0.27802557271286299</v>
      </c>
      <c r="F1766" s="1">
        <f t="shared" si="274"/>
        <v>0.96057367282144712</v>
      </c>
      <c r="G1766" s="1" t="str">
        <f t="shared" si="275"/>
        <v>-0.278025572712863+0.960573672821447i</v>
      </c>
      <c r="H1766" s="1" t="str">
        <f t="shared" si="276"/>
        <v>-0.355233393121438+0.741272495164303i</v>
      </c>
      <c r="I1766" s="1">
        <f t="shared" si="277"/>
        <v>0.33601464706246598</v>
      </c>
      <c r="J1766" s="1">
        <f t="shared" si="278"/>
        <v>-1.5359835643451301</v>
      </c>
    </row>
    <row r="1767" spans="1:10" x14ac:dyDescent="0.25">
      <c r="A1767" s="1">
        <f t="shared" si="279"/>
        <v>0.17349999999999721</v>
      </c>
      <c r="B1767" s="1">
        <f t="shared" si="270"/>
        <v>0.334700250572467</v>
      </c>
      <c r="C1767" s="1" t="str">
        <f t="shared" si="271"/>
        <v>0.334700250572467-1.53184365983682i</v>
      </c>
      <c r="D1767" s="1">
        <f t="shared" si="272"/>
        <v>-4.4332061132356051</v>
      </c>
      <c r="E1767" s="1">
        <f t="shared" si="273"/>
        <v>-0.27557024641914146</v>
      </c>
      <c r="F1767" s="1">
        <f t="shared" si="274"/>
        <v>0.96128093671334902</v>
      </c>
      <c r="G1767" s="1" t="str">
        <f t="shared" si="275"/>
        <v>-0.275570246419141+0.961280936713349i</v>
      </c>
      <c r="H1767" s="1" t="str">
        <f t="shared" si="276"/>
        <v>-0.353338164220028+0.742177753224456i</v>
      </c>
      <c r="I1767" s="1">
        <f t="shared" si="277"/>
        <v>0.334700250572467</v>
      </c>
      <c r="J1767" s="1">
        <f t="shared" si="278"/>
        <v>-1.5318436598368199</v>
      </c>
    </row>
    <row r="1768" spans="1:10" x14ac:dyDescent="0.25">
      <c r="A1768" s="1">
        <f t="shared" si="279"/>
        <v>0.1735999999999972</v>
      </c>
      <c r="B1768" s="1">
        <f t="shared" si="270"/>
        <v>0.33339451589075703</v>
      </c>
      <c r="C1768" s="1" t="str">
        <f t="shared" si="271"/>
        <v>0.333394515890757-1.52771880952567i</v>
      </c>
      <c r="D1768" s="1">
        <f t="shared" si="272"/>
        <v>-4.4357612752605249</v>
      </c>
      <c r="E1768" s="1">
        <f t="shared" si="273"/>
        <v>-0.27311312096877521</v>
      </c>
      <c r="F1768" s="1">
        <f t="shared" si="274"/>
        <v>0.96198192454676357</v>
      </c>
      <c r="G1768" s="1" t="str">
        <f t="shared" si="275"/>
        <v>-0.273113120968775+0.961981924546764i</v>
      </c>
      <c r="H1768" s="1" t="str">
        <f t="shared" si="276"/>
        <v>-0.35144062842695+0.743078165717815i</v>
      </c>
      <c r="I1768" s="1">
        <f t="shared" si="277"/>
        <v>0.33339451589075703</v>
      </c>
      <c r="J1768" s="1">
        <f t="shared" si="278"/>
        <v>-1.52771880952567</v>
      </c>
    </row>
    <row r="1769" spans="1:10" x14ac:dyDescent="0.25">
      <c r="A1769" s="1">
        <f t="shared" si="279"/>
        <v>0.17369999999999719</v>
      </c>
      <c r="B1769" s="1">
        <f t="shared" si="270"/>
        <v>0.33209736896929398</v>
      </c>
      <c r="C1769" s="1" t="str">
        <f t="shared" si="271"/>
        <v>0.332097368969294-1.52360892298727i</v>
      </c>
      <c r="D1769" s="1">
        <f t="shared" si="272"/>
        <v>-4.4383164372854438</v>
      </c>
      <c r="E1769" s="1">
        <f t="shared" si="273"/>
        <v>-0.27065421240396803</v>
      </c>
      <c r="F1769" s="1">
        <f t="shared" si="274"/>
        <v>0.96267663174504647</v>
      </c>
      <c r="G1769" s="1" t="str">
        <f t="shared" si="275"/>
        <v>-0.270654212403968+0.962676631745046i</v>
      </c>
      <c r="H1769" s="1" t="str">
        <f t="shared" si="276"/>
        <v>-0.349540798130928+0.74397372676572i</v>
      </c>
      <c r="I1769" s="1">
        <f t="shared" si="277"/>
        <v>0.33209736896929398</v>
      </c>
      <c r="J1769" s="1">
        <f t="shared" si="278"/>
        <v>-1.52360892298727</v>
      </c>
    </row>
    <row r="1770" spans="1:10" x14ac:dyDescent="0.25">
      <c r="A1770" s="1">
        <f t="shared" si="279"/>
        <v>0.17379999999999718</v>
      </c>
      <c r="B1770" s="1">
        <f t="shared" si="270"/>
        <v>0.33080873654461301</v>
      </c>
      <c r="C1770" s="1" t="str">
        <f t="shared" si="271"/>
        <v>0.330808736544613-1.51951391047274i</v>
      </c>
      <c r="D1770" s="1">
        <f t="shared" si="272"/>
        <v>-4.4408715993103636</v>
      </c>
      <c r="E1770" s="1">
        <f t="shared" si="273"/>
        <v>-0.26819353677856189</v>
      </c>
      <c r="F1770" s="1">
        <f t="shared" si="274"/>
        <v>0.96336505377255932</v>
      </c>
      <c r="G1770" s="1" t="str">
        <f t="shared" si="275"/>
        <v>-0.268193536778562+0.963365053772559i</v>
      </c>
      <c r="H1770" s="1" t="str">
        <f t="shared" si="276"/>
        <v>-0.347638685735668+0.744864430521191i</v>
      </c>
      <c r="I1770" s="1">
        <f t="shared" si="277"/>
        <v>0.33080873654461301</v>
      </c>
      <c r="J1770" s="1">
        <f t="shared" si="278"/>
        <v>-1.51951391047274</v>
      </c>
    </row>
    <row r="1771" spans="1:10" x14ac:dyDescent="0.25">
      <c r="A1771" s="1">
        <f t="shared" si="279"/>
        <v>0.17389999999999717</v>
      </c>
      <c r="B1771" s="1">
        <f t="shared" si="270"/>
        <v>0.32952854612802102</v>
      </c>
      <c r="C1771" s="1" t="str">
        <f t="shared" si="271"/>
        <v>0.329528546128021-1.51543368290281i</v>
      </c>
      <c r="D1771" s="1">
        <f t="shared" si="272"/>
        <v>-4.4434267613352834</v>
      </c>
      <c r="E1771" s="1">
        <f t="shared" si="273"/>
        <v>-0.26573111015793832</v>
      </c>
      <c r="F1771" s="1">
        <f t="shared" si="274"/>
        <v>0.96404718613469831</v>
      </c>
      <c r="G1771" s="1" t="str">
        <f t="shared" si="275"/>
        <v>-0.265731110157938+0.964047186134698i</v>
      </c>
      <c r="H1771" s="1" t="str">
        <f t="shared" si="276"/>
        <v>-0.345734303659775+0.745750271168955i</v>
      </c>
      <c r="I1771" s="1">
        <f t="shared" si="277"/>
        <v>0.32952854612802102</v>
      </c>
      <c r="J1771" s="1">
        <f t="shared" si="278"/>
        <v>-1.5154336829028101</v>
      </c>
    </row>
    <row r="1772" spans="1:10" x14ac:dyDescent="0.25">
      <c r="A1772" s="1">
        <f t="shared" si="279"/>
        <v>0.17399999999999716</v>
      </c>
      <c r="B1772" s="1">
        <f t="shared" si="270"/>
        <v>0.328256725995903</v>
      </c>
      <c r="C1772" s="1" t="str">
        <f t="shared" si="271"/>
        <v>0.328256725995903-1.51136815186203i</v>
      </c>
      <c r="D1772" s="1">
        <f t="shared" si="272"/>
        <v>-4.4459819233602023</v>
      </c>
      <c r="E1772" s="1">
        <f t="shared" si="273"/>
        <v>-0.26326694861891081</v>
      </c>
      <c r="F1772" s="1">
        <f t="shared" si="274"/>
        <v>0.96472302437792357</v>
      </c>
      <c r="G1772" s="1" t="str">
        <f t="shared" si="275"/>
        <v>-0.263266948618911+0.964723024377924i</v>
      </c>
      <c r="H1772" s="1" t="str">
        <f t="shared" si="276"/>
        <v>-0.343827664336676+0.746631242925494i</v>
      </c>
      <c r="I1772" s="1">
        <f t="shared" si="277"/>
        <v>0.328256725995903</v>
      </c>
      <c r="J1772" s="1">
        <f t="shared" si="278"/>
        <v>-1.5113681518620301</v>
      </c>
    </row>
    <row r="1773" spans="1:10" x14ac:dyDescent="0.25">
      <c r="A1773" s="1">
        <f t="shared" si="279"/>
        <v>0.17409999999999715</v>
      </c>
      <c r="B1773" s="1">
        <f t="shared" si="270"/>
        <v>0.32699320518013703</v>
      </c>
      <c r="C1773" s="1" t="str">
        <f t="shared" si="271"/>
        <v>0.326993205180137-1.50731722959286i</v>
      </c>
      <c r="D1773" s="1">
        <f t="shared" si="272"/>
        <v>-4.448537085385122</v>
      </c>
      <c r="E1773" s="1">
        <f t="shared" si="273"/>
        <v>-0.26080106824961724</v>
      </c>
      <c r="F1773" s="1">
        <f t="shared" si="274"/>
        <v>0.96539256408978957</v>
      </c>
      <c r="G1773" s="1" t="str">
        <f t="shared" si="275"/>
        <v>-0.260801068249617+0.96539256408979i</v>
      </c>
      <c r="H1773" s="1" t="str">
        <f t="shared" si="276"/>
        <v>-0.341918780214528+0.747507340039073i</v>
      </c>
      <c r="I1773" s="1">
        <f t="shared" si="277"/>
        <v>0.32699320518013703</v>
      </c>
      <c r="J1773" s="1">
        <f t="shared" si="278"/>
        <v>-1.5073172295928601</v>
      </c>
    </row>
    <row r="1774" spans="1:10" x14ac:dyDescent="0.25">
      <c r="A1774" s="1">
        <f t="shared" si="279"/>
        <v>0.17419999999999713</v>
      </c>
      <c r="B1774" s="1">
        <f t="shared" si="270"/>
        <v>0.325737913458716</v>
      </c>
      <c r="C1774" s="1" t="str">
        <f t="shared" si="271"/>
        <v>0.325737913458716-1.50328082899006i</v>
      </c>
      <c r="D1774" s="1">
        <f t="shared" si="272"/>
        <v>-4.4510922474100409</v>
      </c>
      <c r="E1774" s="1">
        <f t="shared" si="273"/>
        <v>-0.258333485149421</v>
      </c>
      <c r="F1774" s="1">
        <f t="shared" si="274"/>
        <v>0.96605580089897181</v>
      </c>
      <c r="G1774" s="1" t="str">
        <f t="shared" si="275"/>
        <v>-0.258333485149421+0.966055800898972i</v>
      </c>
      <c r="H1774" s="1" t="str">
        <f t="shared" si="276"/>
        <v>-0.34000766375615+0.748378556789788i</v>
      </c>
      <c r="I1774" s="1">
        <f t="shared" si="277"/>
        <v>0.325737913458716</v>
      </c>
      <c r="J1774" s="1">
        <f t="shared" si="278"/>
        <v>-1.5032808289900601</v>
      </c>
    </row>
    <row r="1775" spans="1:10" x14ac:dyDescent="0.25">
      <c r="A1775" s="1">
        <f t="shared" si="279"/>
        <v>0.17429999999999712</v>
      </c>
      <c r="B1775" s="1">
        <f t="shared" si="270"/>
        <v>0.32449078134644999</v>
      </c>
      <c r="C1775" s="1" t="str">
        <f t="shared" si="271"/>
        <v>0.32449078134645-1.4992588635949i</v>
      </c>
      <c r="D1775" s="1">
        <f t="shared" si="272"/>
        <v>-4.4536474094349607</v>
      </c>
      <c r="E1775" s="1">
        <f t="shared" si="273"/>
        <v>-0.25586421542879884</v>
      </c>
      <c r="F1775" s="1">
        <f t="shared" si="274"/>
        <v>0.96671273047529749</v>
      </c>
      <c r="G1775" s="1" t="str">
        <f t="shared" si="275"/>
        <v>-0.255864215428799+0.966712730475297i</v>
      </c>
      <c r="H1775" s="1" t="str">
        <f t="shared" si="276"/>
        <v>-0.338094327438933+0.749244887489595i</v>
      </c>
      <c r="I1775" s="1">
        <f t="shared" si="277"/>
        <v>0.32449078134644999</v>
      </c>
      <c r="J1775" s="1">
        <f t="shared" si="278"/>
        <v>-1.4992588635949</v>
      </c>
    </row>
    <row r="1776" spans="1:10" x14ac:dyDescent="0.25">
      <c r="A1776" s="1">
        <f t="shared" si="279"/>
        <v>0.17439999999999711</v>
      </c>
      <c r="B1776" s="1">
        <f t="shared" si="270"/>
        <v>0.32325174008581398</v>
      </c>
      <c r="C1776" s="1" t="str">
        <f t="shared" si="271"/>
        <v>0.323251740085814-1.49525124758962i</v>
      </c>
      <c r="D1776" s="1">
        <f t="shared" si="272"/>
        <v>-4.4562025714598796</v>
      </c>
      <c r="E1776" s="1">
        <f t="shared" si="273"/>
        <v>-0.25339327520924271</v>
      </c>
      <c r="F1776" s="1">
        <f t="shared" si="274"/>
        <v>0.9673633485297719</v>
      </c>
      <c r="G1776" s="1" t="str">
        <f t="shared" si="275"/>
        <v>-0.253393275209243+0.967363348529772i</v>
      </c>
      <c r="H1776" s="1" t="str">
        <f t="shared" si="276"/>
        <v>-0.336178783754762+0.750106326482353i</v>
      </c>
      <c r="I1776" s="1">
        <f t="shared" si="277"/>
        <v>0.32325174008581398</v>
      </c>
      <c r="J1776" s="1">
        <f t="shared" si="278"/>
        <v>-1.49525124758962</v>
      </c>
    </row>
    <row r="1777" spans="1:10" x14ac:dyDescent="0.25">
      <c r="A1777" s="1">
        <f t="shared" si="279"/>
        <v>0.1744999999999971</v>
      </c>
      <c r="B1777" s="1">
        <f t="shared" si="270"/>
        <v>0.32202072163794199</v>
      </c>
      <c r="C1777" s="1" t="str">
        <f t="shared" si="271"/>
        <v>0.322020721637942-1.49125789579175i</v>
      </c>
      <c r="D1777" s="1">
        <f t="shared" si="272"/>
        <v>-4.4587577334847994</v>
      </c>
      <c r="E1777" s="1">
        <f t="shared" si="273"/>
        <v>-0.25092068062314743</v>
      </c>
      <c r="F1777" s="1">
        <f t="shared" si="274"/>
        <v>0.96800765081460816</v>
      </c>
      <c r="G1777" s="1" t="str">
        <f t="shared" si="275"/>
        <v>-0.250920680623147+0.968007650814608i</v>
      </c>
      <c r="H1777" s="1" t="str">
        <f t="shared" si="276"/>
        <v>-0.334261045209933+0.750962868143854i</v>
      </c>
      <c r="I1777" s="1">
        <f t="shared" si="277"/>
        <v>0.32202072163794199</v>
      </c>
      <c r="J1777" s="1">
        <f t="shared" si="278"/>
        <v>-1.4912578957917499</v>
      </c>
    </row>
    <row r="1778" spans="1:10" x14ac:dyDescent="0.25">
      <c r="A1778" s="1">
        <f t="shared" si="279"/>
        <v>0.17459999999999709</v>
      </c>
      <c r="B1778" s="1">
        <f t="shared" si="270"/>
        <v>0.32079765867372401</v>
      </c>
      <c r="C1778" s="1" t="str">
        <f t="shared" si="271"/>
        <v>0.320797658673724-1.48727872364867i</v>
      </c>
      <c r="D1778" s="1">
        <f t="shared" si="272"/>
        <v>-4.4613128955097192</v>
      </c>
      <c r="E1778" s="1">
        <f t="shared" si="273"/>
        <v>-0.24844644781371164</v>
      </c>
      <c r="F1778" s="1">
        <f t="shared" si="274"/>
        <v>0.96864563312325347</v>
      </c>
      <c r="G1778" s="1" t="str">
        <f t="shared" si="275"/>
        <v>-0.248446447813712+0.968645633123253i</v>
      </c>
      <c r="H1778" s="1" t="str">
        <f t="shared" si="276"/>
        <v>-0.332341124325073+0.751814506881869i</v>
      </c>
      <c r="I1778" s="1">
        <f t="shared" si="277"/>
        <v>0.32079765867372401</v>
      </c>
      <c r="J1778" s="1">
        <f t="shared" si="278"/>
        <v>-1.48727872364867</v>
      </c>
    </row>
    <row r="1779" spans="1:10" x14ac:dyDescent="0.25">
      <c r="A1779" s="1">
        <f t="shared" si="279"/>
        <v>0.17469999999999708</v>
      </c>
      <c r="B1779" s="1">
        <f t="shared" si="270"/>
        <v>0.31958248456506</v>
      </c>
      <c r="C1779" s="1" t="str">
        <f t="shared" si="271"/>
        <v>0.31958248456506-1.48331364723208i</v>
      </c>
      <c r="D1779" s="1">
        <f t="shared" si="272"/>
        <v>-4.4638680575346381</v>
      </c>
      <c r="E1779" s="1">
        <f t="shared" si="273"/>
        <v>-0.24597059293482965</v>
      </c>
      <c r="F1779" s="1">
        <f t="shared" si="274"/>
        <v>0.96927729129041718</v>
      </c>
      <c r="G1779" s="1" t="str">
        <f t="shared" si="275"/>
        <v>-0.24597059293483+0.969277291290417i</v>
      </c>
      <c r="H1779" s="1" t="str">
        <f t="shared" si="276"/>
        <v>-0.330419033635055+0.752661237136175i</v>
      </c>
      <c r="I1779" s="1">
        <f t="shared" si="277"/>
        <v>0.31958248456506</v>
      </c>
      <c r="J1779" s="1">
        <f t="shared" si="278"/>
        <v>-1.48331364723208</v>
      </c>
    </row>
    <row r="1780" spans="1:10" x14ac:dyDescent="0.25">
      <c r="A1780" s="1">
        <f t="shared" si="279"/>
        <v>0.17479999999999707</v>
      </c>
      <c r="B1780" s="1">
        <f t="shared" si="270"/>
        <v>0.31837513337621198</v>
      </c>
      <c r="C1780" s="1" t="str">
        <f t="shared" si="271"/>
        <v>0.318375133376212-1.47936258323259i</v>
      </c>
      <c r="D1780" s="1">
        <f t="shared" si="272"/>
        <v>-4.4664232195595579</v>
      </c>
      <c r="E1780" s="1">
        <f t="shared" si="273"/>
        <v>-0.24349313215098345</v>
      </c>
      <c r="F1780" s="1">
        <f t="shared" si="274"/>
        <v>0.96990262119209869</v>
      </c>
      <c r="G1780" s="1" t="str">
        <f t="shared" si="275"/>
        <v>-0.243493132150983+0.969902621192099i</v>
      </c>
      <c r="H1780" s="1" t="str">
        <f t="shared" si="276"/>
        <v>-0.32849478568892+0.753503053378599i</v>
      </c>
      <c r="I1780" s="1">
        <f t="shared" si="277"/>
        <v>0.31837513337621198</v>
      </c>
      <c r="J1780" s="1">
        <f t="shared" si="278"/>
        <v>-1.4793625832325901</v>
      </c>
    </row>
    <row r="1781" spans="1:10" x14ac:dyDescent="0.25">
      <c r="A1781" s="1">
        <f t="shared" si="279"/>
        <v>0.17489999999999706</v>
      </c>
      <c r="B1781" s="1">
        <f t="shared" si="270"/>
        <v>0.31717553985528002</v>
      </c>
      <c r="C1781" s="1" t="str">
        <f t="shared" si="271"/>
        <v>0.31717553985528-1.47542544895436i</v>
      </c>
      <c r="D1781" s="1">
        <f t="shared" si="272"/>
        <v>-4.4689783815844768</v>
      </c>
      <c r="E1781" s="1">
        <f t="shared" si="273"/>
        <v>-0.24101408163714311</v>
      </c>
      <c r="F1781" s="1">
        <f t="shared" si="274"/>
        <v>0.97052161874561271</v>
      </c>
      <c r="G1781" s="1" t="str">
        <f t="shared" si="275"/>
        <v>-0.241014081637143+0.970521618745613i</v>
      </c>
      <c r="H1781" s="1" t="str">
        <f t="shared" si="276"/>
        <v>-0.326568393049795+0.754339950113048i</v>
      </c>
      <c r="I1781" s="1">
        <f t="shared" si="277"/>
        <v>0.31717553985528002</v>
      </c>
      <c r="J1781" s="1">
        <f t="shared" si="278"/>
        <v>-1.4754254489543599</v>
      </c>
    </row>
    <row r="1782" spans="1:10" x14ac:dyDescent="0.25">
      <c r="A1782" s="1">
        <f t="shared" si="279"/>
        <v>0.17499999999999705</v>
      </c>
      <c r="B1782" s="1">
        <f t="shared" si="270"/>
        <v>0.31598363942584201</v>
      </c>
      <c r="C1782" s="1" t="str">
        <f t="shared" si="271"/>
        <v>0.315983639425842-1.47150216230975i</v>
      </c>
      <c r="D1782" s="1">
        <f t="shared" si="272"/>
        <v>-4.4715335436093966</v>
      </c>
      <c r="E1782" s="1">
        <f t="shared" si="273"/>
        <v>-0.23853345757865449</v>
      </c>
      <c r="F1782" s="1">
        <f t="shared" si="274"/>
        <v>0.97113427990961798</v>
      </c>
      <c r="G1782" s="1" t="str">
        <f t="shared" si="275"/>
        <v>-0.238533457578654+0.971134279909618i</v>
      </c>
      <c r="H1782" s="1" t="str">
        <f t="shared" si="276"/>
        <v>-0.324639868294805+0.755171921875551i</v>
      </c>
      <c r="I1782" s="1">
        <f t="shared" si="277"/>
        <v>0.31598363942584201</v>
      </c>
      <c r="J1782" s="1">
        <f t="shared" si="278"/>
        <v>-1.47150216230975</v>
      </c>
    </row>
    <row r="1783" spans="1:10" x14ac:dyDescent="0.25">
      <c r="A1783" s="1">
        <f t="shared" si="279"/>
        <v>0.17509999999999704</v>
      </c>
      <c r="B1783" s="1">
        <f t="shared" si="270"/>
        <v>0.31479936817862297</v>
      </c>
      <c r="C1783" s="1" t="str">
        <f t="shared" si="271"/>
        <v>0.314799368178623-1.46759264181408i</v>
      </c>
      <c r="D1783" s="1">
        <f t="shared" si="272"/>
        <v>-4.4740887056343164</v>
      </c>
      <c r="E1783" s="1">
        <f t="shared" si="273"/>
        <v>-0.23605127617113936</v>
      </c>
      <c r="F1783" s="1">
        <f t="shared" si="274"/>
        <v>0.9717406006841417</v>
      </c>
      <c r="G1783" s="1" t="str">
        <f t="shared" si="275"/>
        <v>-0.236051276171139+0.971740600684142i</v>
      </c>
      <c r="H1783" s="1" t="str">
        <f t="shared" si="276"/>
        <v>-0.322709224014998+0.755998963234288i</v>
      </c>
      <c r="I1783" s="1">
        <f t="shared" si="277"/>
        <v>0.31479936817862297</v>
      </c>
      <c r="J1783" s="1">
        <f t="shared" si="278"/>
        <v>-1.4675926418140799</v>
      </c>
    </row>
    <row r="1784" spans="1:10" x14ac:dyDescent="0.25">
      <c r="A1784" s="1">
        <f t="shared" si="279"/>
        <v>0.17519999999999702</v>
      </c>
      <c r="B1784" s="1">
        <f t="shared" si="270"/>
        <v>0.31362266286338703</v>
      </c>
      <c r="C1784" s="1" t="str">
        <f t="shared" si="271"/>
        <v>0.313622662863387-1.46369680658036i</v>
      </c>
      <c r="D1784" s="1">
        <f t="shared" si="272"/>
        <v>-4.4766438676592353</v>
      </c>
      <c r="E1784" s="1">
        <f t="shared" si="273"/>
        <v>-0.2335675536203872</v>
      </c>
      <c r="F1784" s="1">
        <f t="shared" si="274"/>
        <v>0.97234057711060662</v>
      </c>
      <c r="G1784" s="1" t="str">
        <f t="shared" si="275"/>
        <v>-0.233567553620387+0.972340577110607i</v>
      </c>
      <c r="H1784" s="1" t="str">
        <f t="shared" si="276"/>
        <v>-0.320776472815262+0.756821068789632i</v>
      </c>
      <c r="I1784" s="1">
        <f t="shared" si="277"/>
        <v>0.31362266286338703</v>
      </c>
      <c r="J1784" s="1">
        <f t="shared" si="278"/>
        <v>-1.4636968065803599</v>
      </c>
    </row>
    <row r="1785" spans="1:10" x14ac:dyDescent="0.25">
      <c r="A1785" s="1">
        <f t="shared" si="279"/>
        <v>0.17529999999999701</v>
      </c>
      <c r="B1785" s="1">
        <f t="shared" si="270"/>
        <v>0.312453460880878</v>
      </c>
      <c r="C1785" s="1" t="str">
        <f t="shared" si="271"/>
        <v>0.312453460880878-1.45981457631418i</v>
      </c>
      <c r="D1785" s="1">
        <f t="shared" si="272"/>
        <v>-4.4791990296841551</v>
      </c>
      <c r="E1785" s="1">
        <f t="shared" si="273"/>
        <v>-0.2310823061422469</v>
      </c>
      <c r="F1785" s="1">
        <f t="shared" si="274"/>
        <v>0.97293420527185748</v>
      </c>
      <c r="G1785" s="1" t="str">
        <f t="shared" si="275"/>
        <v>-0.231082306142247+0.972934205271857i</v>
      </c>
      <c r="H1785" s="1" t="str">
        <f t="shared" si="276"/>
        <v>-0.318841627314237+0.757638233174178i</v>
      </c>
      <c r="I1785" s="1">
        <f t="shared" si="277"/>
        <v>0.312453460880878</v>
      </c>
      <c r="J1785" s="1">
        <f t="shared" si="278"/>
        <v>-1.4598145763141801</v>
      </c>
    </row>
    <row r="1786" spans="1:10" x14ac:dyDescent="0.25">
      <c r="A1786" s="1">
        <f t="shared" si="279"/>
        <v>0.175399999999997</v>
      </c>
      <c r="B1786" s="1">
        <f t="shared" si="270"/>
        <v>0.31129170027486203</v>
      </c>
      <c r="C1786" s="1" t="str">
        <f t="shared" si="271"/>
        <v>0.311291700274862-1.4559458713085i</v>
      </c>
      <c r="D1786" s="1">
        <f t="shared" si="272"/>
        <v>-4.481754191709074</v>
      </c>
      <c r="E1786" s="1">
        <f t="shared" si="273"/>
        <v>-0.22859554996252668</v>
      </c>
      <c r="F1786" s="1">
        <f t="shared" si="274"/>
        <v>0.97352148129218496</v>
      </c>
      <c r="G1786" s="1" t="str">
        <f t="shared" si="275"/>
        <v>-0.228595549962527+0.973521481292185i</v>
      </c>
      <c r="H1786" s="1" t="str">
        <f t="shared" si="276"/>
        <v>-0.316904700144238+0.758450451052784i</v>
      </c>
      <c r="I1786" s="1">
        <f t="shared" si="277"/>
        <v>0.31129170027486203</v>
      </c>
      <c r="J1786" s="1">
        <f t="shared" si="278"/>
        <v>-1.4559458713085001</v>
      </c>
    </row>
    <row r="1787" spans="1:10" x14ac:dyDescent="0.25">
      <c r="A1787" s="1">
        <f t="shared" si="279"/>
        <v>0.17549999999999699</v>
      </c>
      <c r="B1787" s="1">
        <f t="shared" si="270"/>
        <v>0.310137319724343</v>
      </c>
      <c r="C1787" s="1" t="str">
        <f t="shared" si="271"/>
        <v>0.310137319724343-1.45209061243865i</v>
      </c>
      <c r="D1787" s="1">
        <f t="shared" si="272"/>
        <v>-4.4843093537339938</v>
      </c>
      <c r="E1787" s="1">
        <f t="shared" si="273"/>
        <v>-0.22610730131688148</v>
      </c>
      <c r="F1787" s="1">
        <f t="shared" si="274"/>
        <v>0.97410240133735271</v>
      </c>
      <c r="G1787" s="1" t="str">
        <f t="shared" si="275"/>
        <v>-0.226107301316881+0.974102401337353i</v>
      </c>
      <c r="H1787" s="1" t="str">
        <f t="shared" si="276"/>
        <v>-0.314965703951169+0.759257717122602i</v>
      </c>
      <c r="I1787" s="1">
        <f t="shared" si="277"/>
        <v>0.310137319724343</v>
      </c>
      <c r="J1787" s="1">
        <f t="shared" si="278"/>
        <v>-1.4520906124386499</v>
      </c>
    </row>
    <row r="1788" spans="1:10" x14ac:dyDescent="0.25">
      <c r="A1788" s="1">
        <f t="shared" si="279"/>
        <v>0.17559999999999698</v>
      </c>
      <c r="B1788" s="1">
        <f t="shared" si="270"/>
        <v>0.308990258535836</v>
      </c>
      <c r="C1788" s="1" t="str">
        <f t="shared" si="271"/>
        <v>0.308990258535836-1.44824872115727i</v>
      </c>
      <c r="D1788" s="1">
        <f t="shared" si="272"/>
        <v>-4.4868645157589127</v>
      </c>
      <c r="E1788" s="1">
        <f t="shared" si="273"/>
        <v>-0.22361757645071378</v>
      </c>
      <c r="F1788" s="1">
        <f t="shared" si="274"/>
        <v>0.97467696161462092</v>
      </c>
      <c r="G1788" s="1" t="str">
        <f t="shared" si="275"/>
        <v>-0.223617576450714+0.974676961614621i</v>
      </c>
      <c r="H1788" s="1" t="str">
        <f t="shared" si="276"/>
        <v>-0.313024651394448+0.760060026113113i</v>
      </c>
      <c r="I1788" s="1">
        <f t="shared" si="277"/>
        <v>0.308990258535836</v>
      </c>
      <c r="J1788" s="1">
        <f t="shared" si="278"/>
        <v>-1.4482487211572701</v>
      </c>
    </row>
    <row r="1789" spans="1:10" x14ac:dyDescent="0.25">
      <c r="A1789" s="1">
        <f t="shared" si="279"/>
        <v>0.17569999999999697</v>
      </c>
      <c r="B1789" s="1">
        <f t="shared" si="270"/>
        <v>0.30785045663576299</v>
      </c>
      <c r="C1789" s="1" t="str">
        <f t="shared" si="271"/>
        <v>0.307850456635763-1.44442011948928i</v>
      </c>
      <c r="D1789" s="1">
        <f t="shared" si="272"/>
        <v>-4.4894196777838324</v>
      </c>
      <c r="E1789" s="1">
        <f t="shared" si="273"/>
        <v>-0.22112639161906056</v>
      </c>
      <c r="F1789" s="1">
        <f t="shared" si="274"/>
        <v>0.97524515837277237</v>
      </c>
      <c r="G1789" s="1" t="str">
        <f t="shared" si="275"/>
        <v>-0.221126391619061+0.975245158372772i</v>
      </c>
      <c r="H1789" s="1" t="str">
        <f t="shared" si="276"/>
        <v>-0.311081555146912+0.760857372786161i</v>
      </c>
      <c r="I1789" s="1">
        <f t="shared" si="277"/>
        <v>0.30785045663576299</v>
      </c>
      <c r="J1789" s="1">
        <f t="shared" si="278"/>
        <v>-1.4444201194892801</v>
      </c>
    </row>
    <row r="1790" spans="1:10" x14ac:dyDescent="0.25">
      <c r="A1790" s="1">
        <f t="shared" si="279"/>
        <v>0.17579999999999696</v>
      </c>
      <c r="B1790" s="1">
        <f t="shared" si="270"/>
        <v>0.30671785456296002</v>
      </c>
      <c r="C1790" s="1" t="str">
        <f t="shared" si="271"/>
        <v>0.30671785456296-1.44060473002704i</v>
      </c>
      <c r="D1790" s="1">
        <f t="shared" si="272"/>
        <v>-4.4919748398087522</v>
      </c>
      <c r="E1790" s="1">
        <f t="shared" si="273"/>
        <v>-0.21863376308649338</v>
      </c>
      <c r="F1790" s="1">
        <f t="shared" si="274"/>
        <v>0.97580698790213583</v>
      </c>
      <c r="G1790" s="1" t="str">
        <f t="shared" si="275"/>
        <v>-0.218633763086493+0.975806987902136i</v>
      </c>
      <c r="H1790" s="1" t="str">
        <f t="shared" si="276"/>
        <v>-0.309136427894744+0.761649751935992i</v>
      </c>
      <c r="I1790" s="1">
        <f t="shared" si="277"/>
        <v>0.30671785456296002</v>
      </c>
      <c r="J1790" s="1">
        <f t="shared" si="278"/>
        <v>-1.4406047300270399</v>
      </c>
    </row>
    <row r="1791" spans="1:10" x14ac:dyDescent="0.25">
      <c r="A1791" s="1">
        <f t="shared" si="279"/>
        <v>0.17589999999999695</v>
      </c>
      <c r="B1791" s="1">
        <f t="shared" si="270"/>
        <v>0.30559239346129102</v>
      </c>
      <c r="C1791" s="1" t="str">
        <f t="shared" si="271"/>
        <v>0.305592393461291-1.43680247592539i</v>
      </c>
      <c r="D1791" s="1">
        <f t="shared" si="272"/>
        <v>-4.4945300018336711</v>
      </c>
      <c r="E1791" s="1">
        <f t="shared" si="273"/>
        <v>-0.21613970712700942</v>
      </c>
      <c r="F1791" s="1">
        <f t="shared" si="274"/>
        <v>0.97636244653461068</v>
      </c>
      <c r="G1791" s="1" t="str">
        <f t="shared" si="275"/>
        <v>-0.216139707127009+0.976362446534611i</v>
      </c>
      <c r="H1791" s="1" t="str">
        <f t="shared" si="276"/>
        <v>-0.307189282337389+0.762437158389281i</v>
      </c>
      <c r="I1791" s="1">
        <f t="shared" si="277"/>
        <v>0.30559239346129102</v>
      </c>
      <c r="J1791" s="1">
        <f t="shared" si="278"/>
        <v>-1.4368024759253899</v>
      </c>
    </row>
    <row r="1792" spans="1:10" x14ac:dyDescent="0.25">
      <c r="A1792" s="1">
        <f t="shared" si="279"/>
        <v>0.17599999999999694</v>
      </c>
      <c r="B1792" s="1">
        <f t="shared" si="270"/>
        <v>0.30447401507234101</v>
      </c>
      <c r="C1792" s="1" t="str">
        <f t="shared" si="271"/>
        <v>0.304474015072341-1.43301328089681i</v>
      </c>
      <c r="D1792" s="1">
        <f t="shared" si="272"/>
        <v>-4.4970851638585909</v>
      </c>
      <c r="E1792" s="1">
        <f t="shared" si="273"/>
        <v>-0.21364424002392277</v>
      </c>
      <c r="F1792" s="1">
        <f t="shared" si="274"/>
        <v>0.97691153064369163</v>
      </c>
      <c r="G1792" s="1" t="str">
        <f t="shared" si="275"/>
        <v>-0.213644240023923+0.976911530643692i</v>
      </c>
      <c r="H1792" s="1" t="str">
        <f t="shared" si="276"/>
        <v>-0.305240131187465+0.763219587005169i</v>
      </c>
      <c r="I1792" s="1">
        <f t="shared" si="277"/>
        <v>0.30447401507234101</v>
      </c>
      <c r="J1792" s="1">
        <f t="shared" si="278"/>
        <v>-1.4330132808968099</v>
      </c>
    </row>
    <row r="1793" spans="1:10" x14ac:dyDescent="0.25">
      <c r="A1793" s="1">
        <f t="shared" si="279"/>
        <v>0.17609999999999693</v>
      </c>
      <c r="B1793" s="1">
        <f t="shared" si="270"/>
        <v>0.303362661728242</v>
      </c>
      <c r="C1793" s="1" t="str">
        <f t="shared" si="271"/>
        <v>0.303362661728242-1.42923706920664i</v>
      </c>
      <c r="D1793" s="1">
        <f t="shared" si="272"/>
        <v>-4.4996403258835098</v>
      </c>
      <c r="E1793" s="1">
        <f t="shared" si="273"/>
        <v>-0.21114737806976411</v>
      </c>
      <c r="F1793" s="1">
        <f t="shared" si="274"/>
        <v>0.97745423664449071</v>
      </c>
      <c r="G1793" s="1" t="str">
        <f t="shared" si="275"/>
        <v>-0.211147378069764+0.977454236644491i</v>
      </c>
      <c r="H1793" s="1" t="str">
        <f t="shared" si="276"/>
        <v>-0.303288987170687+0.763997032675298i</v>
      </c>
      <c r="I1793" s="1">
        <f t="shared" si="277"/>
        <v>0.303362661728242</v>
      </c>
      <c r="J1793" s="1">
        <f t="shared" si="278"/>
        <v>-1.4292370692066401</v>
      </c>
    </row>
    <row r="1794" spans="1:10" x14ac:dyDescent="0.25">
      <c r="A1794" s="1">
        <f t="shared" si="279"/>
        <v>0.17619999999999691</v>
      </c>
      <c r="B1794" s="1">
        <f t="shared" si="270"/>
        <v>0.30225827634458502</v>
      </c>
      <c r="C1794" s="1" t="str">
        <f t="shared" si="271"/>
        <v>0.302258276344585-1.42547376566833i</v>
      </c>
      <c r="D1794" s="1">
        <f t="shared" si="272"/>
        <v>-4.5021954879084296</v>
      </c>
      <c r="E1794" s="1">
        <f t="shared" si="273"/>
        <v>-0.20864913756616743</v>
      </c>
      <c r="F1794" s="1">
        <f t="shared" si="274"/>
        <v>0.97799056099376258</v>
      </c>
      <c r="G1794" s="1" t="str">
        <f t="shared" si="275"/>
        <v>-0.208649137566167+0.977990560993763i</v>
      </c>
      <c r="H1794" s="1" t="str">
        <f t="shared" si="276"/>
        <v>-0.301335863025781+0.764769490323842i</v>
      </c>
      <c r="I1794" s="1">
        <f t="shared" si="277"/>
        <v>0.30225827634458502</v>
      </c>
      <c r="J1794" s="1">
        <f t="shared" si="278"/>
        <v>-1.4254737656683301</v>
      </c>
    </row>
    <row r="1795" spans="1:10" x14ac:dyDescent="0.25">
      <c r="A1795" s="1">
        <f t="shared" si="279"/>
        <v>0.1762999999999969</v>
      </c>
      <c r="B1795" s="1">
        <f t="shared" si="270"/>
        <v>0.30116080241342902</v>
      </c>
      <c r="C1795" s="1" t="str">
        <f t="shared" si="271"/>
        <v>0.301160802413429-1.42172329563873i</v>
      </c>
      <c r="D1795" s="1">
        <f t="shared" si="272"/>
        <v>-4.5047506499333494</v>
      </c>
      <c r="E1795" s="1">
        <f t="shared" si="273"/>
        <v>-0.20614953482376969</v>
      </c>
      <c r="F1795" s="1">
        <f t="shared" si="274"/>
        <v>0.9785205001899262</v>
      </c>
      <c r="G1795" s="1" t="str">
        <f t="shared" si="275"/>
        <v>-0.20614953482377+0.978520500189926i</v>
      </c>
      <c r="H1795" s="1" t="str">
        <f t="shared" si="276"/>
        <v>-0.2993807715044+0.765536954907541i</v>
      </c>
      <c r="I1795" s="1">
        <f t="shared" si="277"/>
        <v>0.30116080241342902</v>
      </c>
      <c r="J1795" s="1">
        <f t="shared" si="278"/>
        <v>-1.42172329563873</v>
      </c>
    </row>
    <row r="1796" spans="1:10" x14ac:dyDescent="0.25">
      <c r="A1796" s="1">
        <f t="shared" si="279"/>
        <v>0.17639999999999689</v>
      </c>
      <c r="B1796" s="1">
        <f t="shared" si="270"/>
        <v>0.30007018399639201</v>
      </c>
      <c r="C1796" s="1" t="str">
        <f t="shared" si="271"/>
        <v>0.300070183996392-1.41798558501341i</v>
      </c>
      <c r="D1796" s="1">
        <f t="shared" si="272"/>
        <v>-4.5073058119582683</v>
      </c>
      <c r="E1796" s="1">
        <f t="shared" si="273"/>
        <v>-0.20364858616210163</v>
      </c>
      <c r="F1796" s="1">
        <f t="shared" si="274"/>
        <v>0.97904405077308809</v>
      </c>
      <c r="G1796" s="1" t="str">
        <f t="shared" si="275"/>
        <v>-0.203648586162102+0.979044050773088i</v>
      </c>
      <c r="H1796" s="1" t="str">
        <f t="shared" si="276"/>
        <v>-0.297423725371042+0.766299421415736i</v>
      </c>
      <c r="I1796" s="1">
        <f t="shared" si="277"/>
        <v>0.30007018399639201</v>
      </c>
      <c r="J1796" s="1">
        <f t="shared" si="278"/>
        <v>-1.41798558501341</v>
      </c>
    </row>
    <row r="1797" spans="1:10" x14ac:dyDescent="0.25">
      <c r="A1797" s="1">
        <f t="shared" si="279"/>
        <v>0.17649999999999688</v>
      </c>
      <c r="B1797" s="1">
        <f t="shared" si="270"/>
        <v>0.29898636571787801</v>
      </c>
      <c r="C1797" s="1" t="str">
        <f t="shared" si="271"/>
        <v>0.298986365717878-1.41426056022205i</v>
      </c>
      <c r="D1797" s="1">
        <f t="shared" si="272"/>
        <v>-4.5098609739831881</v>
      </c>
      <c r="E1797" s="1">
        <f t="shared" si="273"/>
        <v>-0.20114630790947877</v>
      </c>
      <c r="F1797" s="1">
        <f t="shared" si="274"/>
        <v>0.97956120932506574</v>
      </c>
      <c r="G1797" s="1" t="str">
        <f t="shared" si="275"/>
        <v>-0.201146307909479+0.979561209325066i</v>
      </c>
      <c r="H1797" s="1" t="str">
        <f t="shared" si="276"/>
        <v>-0.295464737402966+0.767056884870397i</v>
      </c>
      <c r="I1797" s="1">
        <f t="shared" si="277"/>
        <v>0.29898636571787801</v>
      </c>
      <c r="J1797" s="1">
        <f t="shared" si="278"/>
        <v>-1.4142605602220499</v>
      </c>
    </row>
    <row r="1798" spans="1:10" x14ac:dyDescent="0.25">
      <c r="A1798" s="1">
        <f t="shared" si="279"/>
        <v>0.17659999999999687</v>
      </c>
      <c r="B1798" s="1">
        <f t="shared" si="270"/>
        <v>0.29790929275834099</v>
      </c>
      <c r="C1798" s="1" t="str">
        <f t="shared" si="271"/>
        <v>0.297909292758341-1.41054814822388i</v>
      </c>
      <c r="D1798" s="1">
        <f t="shared" si="272"/>
        <v>-4.512416136008107</v>
      </c>
      <c r="E1798" s="1">
        <f t="shared" si="273"/>
        <v>-0.19864271640290077</v>
      </c>
      <c r="F1798" s="1">
        <f t="shared" si="274"/>
        <v>0.98007197246940836</v>
      </c>
      <c r="G1798" s="1" t="str">
        <f t="shared" si="275"/>
        <v>-0.198642716402901+0.980071972469408i</v>
      </c>
      <c r="H1798" s="1" t="str">
        <f t="shared" si="276"/>
        <v>-0.293503820390111+0.767809340326158i</v>
      </c>
      <c r="I1798" s="1">
        <f t="shared" si="277"/>
        <v>0.29790929275834099</v>
      </c>
      <c r="J1798" s="1">
        <f t="shared" si="278"/>
        <v>-1.41054814822388</v>
      </c>
    </row>
    <row r="1799" spans="1:10" x14ac:dyDescent="0.25">
      <c r="A1799" s="1">
        <f t="shared" si="279"/>
        <v>0.17669999999999686</v>
      </c>
      <c r="B1799" s="1">
        <f t="shared" si="270"/>
        <v>0.29683891084770397</v>
      </c>
      <c r="C1799" s="1" t="str">
        <f t="shared" si="271"/>
        <v>0.296838910847704-1.4068482765031i</v>
      </c>
      <c r="D1799" s="1">
        <f t="shared" si="272"/>
        <v>-4.5149712980330268</v>
      </c>
      <c r="E1799" s="1">
        <f t="shared" si="273"/>
        <v>-0.19613782798793783</v>
      </c>
      <c r="F1799" s="1">
        <f t="shared" si="274"/>
        <v>0.98057633687142076</v>
      </c>
      <c r="G1799" s="1" t="str">
        <f t="shared" si="275"/>
        <v>-0.196137827987938+0.980576336871421i</v>
      </c>
      <c r="H1799" s="1" t="str">
        <f t="shared" si="276"/>
        <v>-0.291540987135008+0.768556782870353i</v>
      </c>
      <c r="I1799" s="1">
        <f t="shared" si="277"/>
        <v>0.29683891084770397</v>
      </c>
      <c r="J1799" s="1">
        <f t="shared" si="278"/>
        <v>-1.4068482765031001</v>
      </c>
    </row>
    <row r="1800" spans="1:10" x14ac:dyDescent="0.25">
      <c r="A1800" s="1">
        <f t="shared" si="279"/>
        <v>0.17679999999999685</v>
      </c>
      <c r="B1800" s="1">
        <f t="shared" si="270"/>
        <v>0.29577516625881101</v>
      </c>
      <c r="C1800" s="1" t="str">
        <f t="shared" si="271"/>
        <v>0.295775166258811-1.40316087306446i</v>
      </c>
      <c r="D1800" s="1">
        <f t="shared" si="272"/>
        <v>-4.5175264600579457</v>
      </c>
      <c r="E1800" s="1">
        <f t="shared" si="273"/>
        <v>-0.193631659018631</v>
      </c>
      <c r="F1800" s="1">
        <f t="shared" si="274"/>
        <v>0.98107429923818334</v>
      </c>
      <c r="G1800" s="1" t="str">
        <f t="shared" si="275"/>
        <v>-0.193631659018631+0.981074299238183i</v>
      </c>
      <c r="H1800" s="1" t="str">
        <f t="shared" si="276"/>
        <v>-0.2895762504527+0.769299207623039i</v>
      </c>
      <c r="I1800" s="1">
        <f t="shared" si="277"/>
        <v>0.29577516625881101</v>
      </c>
      <c r="J1800" s="1">
        <f t="shared" si="278"/>
        <v>-1.40316087306446</v>
      </c>
    </row>
    <row r="1801" spans="1:10" x14ac:dyDescent="0.25">
      <c r="A1801" s="1">
        <f t="shared" si="279"/>
        <v>0.17689999999999684</v>
      </c>
      <c r="B1801" s="1">
        <f t="shared" si="270"/>
        <v>0.29471800580100699</v>
      </c>
      <c r="C1801" s="1" t="str">
        <f t="shared" si="271"/>
        <v>0.294718005801007-1.39948586642874i</v>
      </c>
      <c r="D1801" s="1">
        <f t="shared" si="272"/>
        <v>-4.5200816220828655</v>
      </c>
      <c r="E1801" s="1">
        <f t="shared" si="273"/>
        <v>-0.19112422585737832</v>
      </c>
      <c r="F1801" s="1">
        <f t="shared" si="274"/>
        <v>0.98156585631857518</v>
      </c>
      <c r="G1801" s="1" t="str">
        <f t="shared" si="275"/>
        <v>-0.191124225857378+0.981565856318575i</v>
      </c>
      <c r="H1801" s="1" t="str">
        <f t="shared" si="276"/>
        <v>-0.287609623170656+0.77003660973704i</v>
      </c>
      <c r="I1801" s="1">
        <f t="shared" si="277"/>
        <v>0.29471800580100699</v>
      </c>
      <c r="J1801" s="1">
        <f t="shared" si="278"/>
        <v>-1.39948586642874</v>
      </c>
    </row>
    <row r="1802" spans="1:10" x14ac:dyDescent="0.25">
      <c r="A1802" s="1">
        <f t="shared" si="279"/>
        <v>0.17699999999999683</v>
      </c>
      <c r="B1802" s="1">
        <f t="shared" si="270"/>
        <v>0.29366737681377902</v>
      </c>
      <c r="C1802" s="1" t="str">
        <f t="shared" si="271"/>
        <v>0.293667376813779-1.39582318562838i</v>
      </c>
      <c r="D1802" s="1">
        <f t="shared" si="272"/>
        <v>-4.5226367841077852</v>
      </c>
      <c r="E1802" s="1">
        <f t="shared" si="273"/>
        <v>-0.18861554487483426</v>
      </c>
      <c r="F1802" s="1">
        <f t="shared" si="274"/>
        <v>0.98205100490329389</v>
      </c>
      <c r="G1802" s="1" t="str">
        <f t="shared" si="275"/>
        <v>-0.188615544874834+0.982051004903294i</v>
      </c>
      <c r="H1802" s="1" t="str">
        <f t="shared" si="276"/>
        <v>-0.28564111812869+0.770768984397966i</v>
      </c>
      <c r="I1802" s="1">
        <f t="shared" si="277"/>
        <v>0.29366737681377902</v>
      </c>
      <c r="J1802" s="1">
        <f t="shared" si="278"/>
        <v>-1.39582318562838</v>
      </c>
    </row>
    <row r="1803" spans="1:10" x14ac:dyDescent="0.25">
      <c r="A1803" s="1">
        <f t="shared" si="279"/>
        <v>0.17709999999999682</v>
      </c>
      <c r="B1803" s="1">
        <f t="shared" si="270"/>
        <v>0.29262322716052203</v>
      </c>
      <c r="C1803" s="1" t="str">
        <f t="shared" si="271"/>
        <v>0.292623227160522-1.39217276020313i</v>
      </c>
      <c r="D1803" s="1">
        <f t="shared" si="272"/>
        <v>-4.5251919461327041</v>
      </c>
      <c r="E1803" s="1">
        <f t="shared" si="273"/>
        <v>-0.18610563244980002</v>
      </c>
      <c r="F1803" s="1">
        <f t="shared" si="274"/>
        <v>0.98252974182487729</v>
      </c>
      <c r="G1803" s="1" t="str">
        <f t="shared" si="275"/>
        <v>-0.1861056324498+0.982529741824877i</v>
      </c>
      <c r="H1803" s="1" t="str">
        <f t="shared" si="276"/>
        <v>-0.283670748178877+0.771496326824255i</v>
      </c>
      <c r="I1803" s="1">
        <f t="shared" si="277"/>
        <v>0.29262322716052203</v>
      </c>
      <c r="J1803" s="1">
        <f t="shared" si="278"/>
        <v>-1.39217276020313</v>
      </c>
    </row>
    <row r="1804" spans="1:10" x14ac:dyDescent="0.25">
      <c r="A1804" s="1">
        <f t="shared" si="279"/>
        <v>0.1771999999999968</v>
      </c>
      <c r="B1804" s="1">
        <f t="shared" si="270"/>
        <v>0.29158550522233301</v>
      </c>
      <c r="C1804" s="1" t="str">
        <f t="shared" si="271"/>
        <v>0.291585505222333-1.38853452019569i</v>
      </c>
      <c r="D1804" s="1">
        <f t="shared" si="272"/>
        <v>-4.5277471081576239</v>
      </c>
      <c r="E1804" s="1">
        <f t="shared" si="273"/>
        <v>-0.18359450496911417</v>
      </c>
      <c r="F1804" s="1">
        <f t="shared" si="274"/>
        <v>0.98300206395772427</v>
      </c>
      <c r="G1804" s="1" t="str">
        <f t="shared" si="275"/>
        <v>-0.183594504969114+0.983002063957724i</v>
      </c>
      <c r="H1804" s="1" t="str">
        <f t="shared" si="276"/>
        <v>-0.281698526185462+0.772218632267196i</v>
      </c>
      <c r="I1804" s="1">
        <f t="shared" si="277"/>
        <v>0.29158550522233301</v>
      </c>
      <c r="J1804" s="1">
        <f t="shared" si="278"/>
        <v>-1.38853452019569</v>
      </c>
    </row>
    <row r="1805" spans="1:10" x14ac:dyDescent="0.25">
      <c r="A1805" s="1">
        <f t="shared" si="279"/>
        <v>0.17729999999999679</v>
      </c>
      <c r="B1805" s="1">
        <f t="shared" si="270"/>
        <v>0.29055415989194999</v>
      </c>
      <c r="C1805" s="1" t="str">
        <f t="shared" si="271"/>
        <v>0.29055415989195-1.38490839614745i</v>
      </c>
      <c r="D1805" s="1">
        <f t="shared" si="272"/>
        <v>-4.5303022701825428</v>
      </c>
      <c r="E1805" s="1">
        <f t="shared" si="273"/>
        <v>-0.18108217882755165</v>
      </c>
      <c r="F1805" s="1">
        <f t="shared" si="274"/>
        <v>0.98346796821811466</v>
      </c>
      <c r="G1805" s="1" t="str">
        <f t="shared" si="275"/>
        <v>-0.181082178827552+0.983467968218115i</v>
      </c>
      <c r="H1805" s="1" t="str">
        <f t="shared" si="276"/>
        <v>-0.279724465024789+0.772935896010968i</v>
      </c>
      <c r="I1805" s="1">
        <f t="shared" si="277"/>
        <v>0.29055415989194999</v>
      </c>
      <c r="J1805" s="1">
        <f t="shared" si="278"/>
        <v>-1.38490839614745</v>
      </c>
    </row>
    <row r="1806" spans="1:10" x14ac:dyDescent="0.25">
      <c r="A1806" s="1">
        <f t="shared" si="279"/>
        <v>0.17739999999999678</v>
      </c>
      <c r="B1806" s="1">
        <f t="shared" si="270"/>
        <v>0.289529140567724</v>
      </c>
      <c r="C1806" s="1" t="str">
        <f t="shared" si="271"/>
        <v>0.289529140567724-1.38129431909423i</v>
      </c>
      <c r="D1806" s="1">
        <f t="shared" si="272"/>
        <v>-4.5328574322074626</v>
      </c>
      <c r="E1806" s="1">
        <f t="shared" si="273"/>
        <v>-0.17856867042770977</v>
      </c>
      <c r="F1806" s="1">
        <f t="shared" si="274"/>
        <v>0.98392745156422989</v>
      </c>
      <c r="G1806" s="1" t="str">
        <f t="shared" si="275"/>
        <v>-0.17856867042771+0.98392745156423i</v>
      </c>
      <c r="H1806" s="1" t="str">
        <f t="shared" si="276"/>
        <v>-0.277748577585203+0.773648113372661i</v>
      </c>
      <c r="I1806" s="1">
        <f t="shared" si="277"/>
        <v>0.289529140567724</v>
      </c>
      <c r="J1806" s="1">
        <f t="shared" si="278"/>
        <v>-1.3812943190942299</v>
      </c>
    </row>
    <row r="1807" spans="1:10" x14ac:dyDescent="0.25">
      <c r="A1807" s="1">
        <f t="shared" si="279"/>
        <v>0.17749999999999677</v>
      </c>
      <c r="B1807" s="1">
        <f t="shared" si="270"/>
        <v>0.28851039714770899</v>
      </c>
      <c r="C1807" s="1" t="str">
        <f t="shared" si="271"/>
        <v>0.288510397147709-1.37769222056212i</v>
      </c>
      <c r="D1807" s="1">
        <f t="shared" si="272"/>
        <v>-4.5354125942323815</v>
      </c>
      <c r="E1807" s="1">
        <f t="shared" si="273"/>
        <v>-0.17605399617990816</v>
      </c>
      <c r="F1807" s="1">
        <f t="shared" si="274"/>
        <v>0.98438051099617208</v>
      </c>
      <c r="G1807" s="1" t="str">
        <f t="shared" si="275"/>
        <v>-0.176053996179908+0.984380510996172i</v>
      </c>
      <c r="H1807" s="1" t="str">
        <f t="shared" si="276"/>
        <v>-0.275770876766977+0.774355279702317i</v>
      </c>
      <c r="I1807" s="1">
        <f t="shared" si="277"/>
        <v>0.28851039714770899</v>
      </c>
      <c r="J1807" s="1">
        <f t="shared" si="278"/>
        <v>-1.37769222056212</v>
      </c>
    </row>
    <row r="1808" spans="1:10" x14ac:dyDescent="0.25">
      <c r="A1808" s="1">
        <f t="shared" si="279"/>
        <v>0.17759999999999676</v>
      </c>
      <c r="B1808" s="1">
        <f t="shared" si="270"/>
        <v>0.28749788002378901</v>
      </c>
      <c r="C1808" s="1" t="str">
        <f t="shared" si="271"/>
        <v>0.287497880023789-1.37410203256323i</v>
      </c>
      <c r="D1808" s="1">
        <f t="shared" si="272"/>
        <v>-4.5379677562573013</v>
      </c>
      <c r="E1808" s="1">
        <f t="shared" si="273"/>
        <v>-0.17353817250207459</v>
      </c>
      <c r="F1808" s="1">
        <f t="shared" si="274"/>
        <v>0.98482714355598477</v>
      </c>
      <c r="G1808" s="1" t="str">
        <f t="shared" si="275"/>
        <v>-0.173538172502075+0.984827143555985i</v>
      </c>
      <c r="H1808" s="1" t="str">
        <f t="shared" si="276"/>
        <v>-0.273791375482222+0.775057390382954i</v>
      </c>
      <c r="I1808" s="1">
        <f t="shared" si="277"/>
        <v>0.28749788002378901</v>
      </c>
      <c r="J1808" s="1">
        <f t="shared" si="278"/>
        <v>-1.37410203256323</v>
      </c>
    </row>
    <row r="1809" spans="1:10" x14ac:dyDescent="0.25">
      <c r="A1809" s="1">
        <f t="shared" si="279"/>
        <v>0.17769999999999675</v>
      </c>
      <c r="B1809" s="1">
        <f t="shared" si="270"/>
        <v>0.28649154007595701</v>
      </c>
      <c r="C1809" s="1" t="str">
        <f t="shared" si="271"/>
        <v>0.286491540075957-1.37052368759167i</v>
      </c>
      <c r="D1809" s="1">
        <f t="shared" si="272"/>
        <v>-4.5405229182822211</v>
      </c>
      <c r="E1809" s="1">
        <f t="shared" si="273"/>
        <v>-0.17102121581964388</v>
      </c>
      <c r="F1809" s="1">
        <f t="shared" si="274"/>
        <v>0.98526734632767099</v>
      </c>
      <c r="G1809" s="1" t="str">
        <f t="shared" si="275"/>
        <v>-0.171021215819644+0.985267346327671i</v>
      </c>
      <c r="H1809" s="1" t="str">
        <f t="shared" si="276"/>
        <v>-0.271810086654803+0.775754440830595i</v>
      </c>
      <c r="I1809" s="1">
        <f t="shared" si="277"/>
        <v>0.28649154007595701</v>
      </c>
      <c r="J1809" s="1">
        <f t="shared" si="278"/>
        <v>-1.37052368759167</v>
      </c>
    </row>
    <row r="1810" spans="1:10" x14ac:dyDescent="0.25">
      <c r="A1810" s="1">
        <f t="shared" si="279"/>
        <v>0.17779999999999674</v>
      </c>
      <c r="B1810" s="1">
        <f t="shared" si="270"/>
        <v>0.285491328666581</v>
      </c>
      <c r="C1810" s="1" t="str">
        <f t="shared" si="271"/>
        <v>0.285491328666581-1.36695711861939i</v>
      </c>
      <c r="D1810" s="1">
        <f t="shared" si="272"/>
        <v>-4.54307808030714</v>
      </c>
      <c r="E1810" s="1">
        <f t="shared" si="273"/>
        <v>-0.1685031425654481</v>
      </c>
      <c r="F1810" s="1">
        <f t="shared" si="274"/>
        <v>0.98570111643721303</v>
      </c>
      <c r="G1810" s="1" t="str">
        <f t="shared" si="275"/>
        <v>-0.168503142565448+0.985701116437213i</v>
      </c>
      <c r="H1810" s="1" t="str">
        <f t="shared" si="276"/>
        <v>-0.269827023220258+0.776446426494304i</v>
      </c>
      <c r="I1810" s="1">
        <f t="shared" si="277"/>
        <v>0.285491328666581</v>
      </c>
      <c r="J1810" s="1">
        <f t="shared" si="278"/>
        <v>-1.3669571186193901</v>
      </c>
    </row>
    <row r="1811" spans="1:10" x14ac:dyDescent="0.25">
      <c r="A1811" s="1">
        <f t="shared" si="279"/>
        <v>0.17789999999999673</v>
      </c>
      <c r="B1811" s="1">
        <f t="shared" si="270"/>
        <v>0.28449719763480402</v>
      </c>
      <c r="C1811" s="1" t="str">
        <f t="shared" si="271"/>
        <v>0.284497197634804-1.36340225909218i</v>
      </c>
      <c r="D1811" s="1">
        <f t="shared" si="272"/>
        <v>-4.5456332423320598</v>
      </c>
      <c r="E1811" s="1">
        <f t="shared" si="273"/>
        <v>-0.16598396917960656</v>
      </c>
      <c r="F1811" s="1">
        <f t="shared" si="274"/>
        <v>0.9861284510525915</v>
      </c>
      <c r="G1811" s="1" t="str">
        <f t="shared" si="275"/>
        <v>-0.165983969179607+0.986128451052592i</v>
      </c>
      <c r="H1811" s="1" t="str">
        <f t="shared" si="276"/>
        <v>-0.267842198125709+0.777133342856212i</v>
      </c>
      <c r="I1811" s="1">
        <f t="shared" si="277"/>
        <v>0.28449719763480402</v>
      </c>
      <c r="J1811" s="1">
        <f t="shared" si="278"/>
        <v>-1.3634022590921799</v>
      </c>
    </row>
    <row r="1812" spans="1:10" x14ac:dyDescent="0.25">
      <c r="A1812" s="1">
        <f t="shared" si="279"/>
        <v>0.17799999999999672</v>
      </c>
      <c r="B1812" s="1">
        <f t="shared" si="270"/>
        <v>0.28350909929102802</v>
      </c>
      <c r="C1812" s="1" t="str">
        <f t="shared" si="271"/>
        <v>0.283509099291028-1.35985904292561i</v>
      </c>
      <c r="D1812" s="1">
        <f t="shared" si="272"/>
        <v>-4.5481884043569787</v>
      </c>
      <c r="E1812" s="1">
        <f t="shared" si="273"/>
        <v>-0.16346371210942479</v>
      </c>
      <c r="F1812" s="1">
        <f t="shared" si="274"/>
        <v>0.98654934738380273</v>
      </c>
      <c r="G1812" s="1" t="str">
        <f t="shared" si="275"/>
        <v>-0.163463712109425+0.986549347383803i</v>
      </c>
      <c r="H1812" s="1" t="str">
        <f t="shared" si="276"/>
        <v>-0.265855624329779+0.777815185431543i</v>
      </c>
      <c r="I1812" s="1">
        <f t="shared" si="277"/>
        <v>0.28350909929102802</v>
      </c>
      <c r="J1812" s="1">
        <f t="shared" si="278"/>
        <v>-1.3598590429256101</v>
      </c>
    </row>
    <row r="1813" spans="1:10" x14ac:dyDescent="0.25">
      <c r="A1813" s="1">
        <f t="shared" si="279"/>
        <v>0.17809999999999671</v>
      </c>
      <c r="B1813" s="1">
        <f t="shared" si="270"/>
        <v>0.28252698641142199</v>
      </c>
      <c r="C1813" s="1" t="str">
        <f t="shared" si="271"/>
        <v>0.282526986411422-1.3563274045011i</v>
      </c>
      <c r="D1813" s="1">
        <f t="shared" si="272"/>
        <v>-4.5507435663818985</v>
      </c>
      <c r="E1813" s="1">
        <f t="shared" si="273"/>
        <v>-0.16094238780927989</v>
      </c>
      <c r="F1813" s="1">
        <f t="shared" si="274"/>
        <v>0.9869638026828782</v>
      </c>
      <c r="G1813" s="1" t="str">
        <f t="shared" si="275"/>
        <v>-0.16094238780928+0.986963802682878i</v>
      </c>
      <c r="H1813" s="1" t="str">
        <f t="shared" si="276"/>
        <v>-0.263867314802509+0.77849194976865i</v>
      </c>
      <c r="I1813" s="1">
        <f t="shared" si="277"/>
        <v>0.28252698641142199</v>
      </c>
      <c r="J1813" s="1">
        <f t="shared" si="278"/>
        <v>-1.3563274045011</v>
      </c>
    </row>
    <row r="1814" spans="1:10" x14ac:dyDescent="0.25">
      <c r="A1814" s="1">
        <f t="shared" si="279"/>
        <v>0.17819999999999669</v>
      </c>
      <c r="B1814" s="1">
        <f t="shared" si="270"/>
        <v>0.28155081223253903</v>
      </c>
      <c r="C1814" s="1" t="str">
        <f t="shared" si="271"/>
        <v>0.281550812232539-1.35280727866199i</v>
      </c>
      <c r="D1814" s="1">
        <f t="shared" si="272"/>
        <v>-4.5532987284068183</v>
      </c>
      <c r="E1814" s="1">
        <f t="shared" si="273"/>
        <v>-0.15842001274051948</v>
      </c>
      <c r="F1814" s="1">
        <f t="shared" si="274"/>
        <v>0.98737181424390152</v>
      </c>
      <c r="G1814" s="1" t="str">
        <f t="shared" si="275"/>
        <v>-0.158420012740519+0.987371814243902i</v>
      </c>
      <c r="H1814" s="1" t="str">
        <f t="shared" si="276"/>
        <v>-0.261877282525274+0.779163631449043i</v>
      </c>
      <c r="I1814" s="1">
        <f t="shared" si="277"/>
        <v>0.28155081223253903</v>
      </c>
      <c r="J1814" s="1">
        <f t="shared" si="278"/>
        <v>-1.35280727866199</v>
      </c>
    </row>
    <row r="1815" spans="1:10" x14ac:dyDescent="0.25">
      <c r="A1815" s="1">
        <f t="shared" si="279"/>
        <v>0.17829999999999668</v>
      </c>
      <c r="B1815" s="1">
        <f t="shared" si="270"/>
        <v>0.28058053044602499</v>
      </c>
      <c r="C1815" s="1" t="str">
        <f t="shared" si="271"/>
        <v>0.280580530446025-1.34929860070962i</v>
      </c>
      <c r="D1815" s="1">
        <f t="shared" si="272"/>
        <v>-4.5558538904317372</v>
      </c>
      <c r="E1815" s="1">
        <f t="shared" si="273"/>
        <v>-0.15589660337135139</v>
      </c>
      <c r="F1815" s="1">
        <f t="shared" si="274"/>
        <v>0.98777337940302656</v>
      </c>
      <c r="G1815" s="1" t="str">
        <f t="shared" si="275"/>
        <v>-0.155896603371351+0.987773379403027i</v>
      </c>
      <c r="H1815" s="1" t="str">
        <f t="shared" si="276"/>
        <v>-0.259885540490695+0.77983022608741i</v>
      </c>
      <c r="I1815" s="1">
        <f t="shared" si="277"/>
        <v>0.28058053044602499</v>
      </c>
      <c r="J1815" s="1">
        <f t="shared" si="278"/>
        <v>-1.3492986007096199</v>
      </c>
    </row>
    <row r="1816" spans="1:10" x14ac:dyDescent="0.25">
      <c r="A1816" s="1">
        <f t="shared" si="279"/>
        <v>0.17839999999999667</v>
      </c>
      <c r="B1816" s="1">
        <f t="shared" si="270"/>
        <v>0.27961609519331598</v>
      </c>
      <c r="C1816" s="1" t="str">
        <f t="shared" si="271"/>
        <v>0.279616095193316-1.34580130639945i</v>
      </c>
      <c r="D1816" s="1">
        <f t="shared" si="272"/>
        <v>-4.558409052456657</v>
      </c>
      <c r="E1816" s="1">
        <f t="shared" si="273"/>
        <v>-0.15337217617673374</v>
      </c>
      <c r="F1816" s="1">
        <f t="shared" si="274"/>
        <v>0.98816849553849517</v>
      </c>
      <c r="G1816" s="1" t="str">
        <f t="shared" si="275"/>
        <v>-0.153372176176734+0.988168495538495i</v>
      </c>
      <c r="H1816" s="1" t="str">
        <f t="shared" si="276"/>
        <v>-0.257892101702555+0.780491729331656i</v>
      </c>
      <c r="I1816" s="1">
        <f t="shared" si="277"/>
        <v>0.27961609519331598</v>
      </c>
      <c r="J1816" s="1">
        <f t="shared" si="278"/>
        <v>-1.3458013063994501</v>
      </c>
    </row>
    <row r="1817" spans="1:10" x14ac:dyDescent="0.25">
      <c r="A1817" s="1">
        <f t="shared" si="279"/>
        <v>0.17849999999999666</v>
      </c>
      <c r="B1817" s="1">
        <f t="shared" si="270"/>
        <v>0.27865746106051098</v>
      </c>
      <c r="C1817" s="1" t="str">
        <f t="shared" si="271"/>
        <v>0.278657461060511-1.3423153319373i</v>
      </c>
      <c r="D1817" s="1">
        <f t="shared" si="272"/>
        <v>-4.5609642144815759</v>
      </c>
      <c r="E1817" s="1">
        <f t="shared" si="273"/>
        <v>-0.15084674763827324</v>
      </c>
      <c r="F1817" s="1">
        <f t="shared" si="274"/>
        <v>0.9885571600706532</v>
      </c>
      <c r="G1817" s="1" t="str">
        <f t="shared" si="275"/>
        <v>-0.150846747638273+0.988557160070653i</v>
      </c>
      <c r="H1817" s="1" t="str">
        <f t="shared" si="276"/>
        <v>-0.255896979175716+0.781148136862928i</v>
      </c>
      <c r="I1817" s="1">
        <f t="shared" si="277"/>
        <v>0.27865746106051098</v>
      </c>
      <c r="J1817" s="1">
        <f t="shared" si="278"/>
        <v>-1.3423153319373</v>
      </c>
    </row>
    <row r="1818" spans="1:10" x14ac:dyDescent="0.25">
      <c r="A1818" s="1">
        <f t="shared" si="279"/>
        <v>0.17859999999999665</v>
      </c>
      <c r="B1818" s="1">
        <f t="shared" si="270"/>
        <v>0.27770458307323898</v>
      </c>
      <c r="C1818" s="1" t="str">
        <f t="shared" si="271"/>
        <v>0.277704583073239-1.33884061397552i</v>
      </c>
      <c r="D1818" s="1">
        <f t="shared" si="272"/>
        <v>-4.5635193765064956</v>
      </c>
      <c r="E1818" s="1">
        <f t="shared" si="273"/>
        <v>-0.14832033424411081</v>
      </c>
      <c r="F1818" s="1">
        <f t="shared" si="274"/>
        <v>0.98893937046196889</v>
      </c>
      <c r="G1818" s="1" t="str">
        <f t="shared" si="275"/>
        <v>-0.148320334244111+0.988939370461969i</v>
      </c>
      <c r="H1818" s="1" t="str">
        <f t="shared" si="276"/>
        <v>-0.253900185936033+0.781799444395639i</v>
      </c>
      <c r="I1818" s="1">
        <f t="shared" si="277"/>
        <v>0.27770458307323898</v>
      </c>
      <c r="J1818" s="1">
        <f t="shared" si="278"/>
        <v>-1.33884061397552</v>
      </c>
    </row>
    <row r="1819" spans="1:10" x14ac:dyDescent="0.25">
      <c r="A1819" s="1">
        <f t="shared" si="279"/>
        <v>0.17869999999999664</v>
      </c>
      <c r="B1819" s="1">
        <f t="shared" si="270"/>
        <v>0.276757416691642</v>
      </c>
      <c r="C1819" s="1" t="str">
        <f t="shared" si="271"/>
        <v>0.276757416691642-1.33537708960922i</v>
      </c>
      <c r="D1819" s="1">
        <f t="shared" si="272"/>
        <v>-4.5660745385314145</v>
      </c>
      <c r="E1819" s="1">
        <f t="shared" si="273"/>
        <v>-0.14579295248882088</v>
      </c>
      <c r="F1819" s="1">
        <f t="shared" si="274"/>
        <v>0.9893151242170477</v>
      </c>
      <c r="G1819" s="1" t="str">
        <f t="shared" si="275"/>
        <v>-0.145792952488821+0.989315124217048i</v>
      </c>
      <c r="H1819" s="1" t="str">
        <f t="shared" si="276"/>
        <v>-0.251901735020268+0.782445647677499i</v>
      </c>
      <c r="I1819" s="1">
        <f t="shared" si="277"/>
        <v>0.276757416691642</v>
      </c>
      <c r="J1819" s="1">
        <f t="shared" si="278"/>
        <v>-1.3353770896092201</v>
      </c>
    </row>
    <row r="1820" spans="1:10" x14ac:dyDescent="0.25">
      <c r="A1820" s="1">
        <f t="shared" si="279"/>
        <v>0.17879999999999663</v>
      </c>
      <c r="B1820" s="1">
        <f t="shared" si="270"/>
        <v>0.27581591780535603</v>
      </c>
      <c r="C1820" s="1" t="str">
        <f t="shared" si="271"/>
        <v>0.275815917805356-1.3319246963726i</v>
      </c>
      <c r="D1820" s="1">
        <f t="shared" si="272"/>
        <v>-4.5686297005563343</v>
      </c>
      <c r="E1820" s="1">
        <f t="shared" si="273"/>
        <v>-0.14326461887329653</v>
      </c>
      <c r="F1820" s="1">
        <f t="shared" si="274"/>
        <v>0.98968441888265024</v>
      </c>
      <c r="G1820" s="1" t="str">
        <f t="shared" si="275"/>
        <v>-0.143264618873297+0.98968441888265i</v>
      </c>
      <c r="H1820" s="1" t="str">
        <f t="shared" si="276"/>
        <v>-0.249901639476006+0.783086742489544i</v>
      </c>
      <c r="I1820" s="1">
        <f t="shared" si="277"/>
        <v>0.27581591780535603</v>
      </c>
      <c r="J1820" s="1">
        <f t="shared" si="278"/>
        <v>-1.3319246963725999</v>
      </c>
    </row>
    <row r="1821" spans="1:10" x14ac:dyDescent="0.25">
      <c r="A1821" s="1">
        <f t="shared" si="279"/>
        <v>0.17889999999999662</v>
      </c>
      <c r="B1821" s="1">
        <f t="shared" si="270"/>
        <v>0.27488004272863598</v>
      </c>
      <c r="C1821" s="1" t="str">
        <f t="shared" si="271"/>
        <v>0.274880042728636-1.32848337223521i</v>
      </c>
      <c r="D1821" s="1">
        <f t="shared" si="272"/>
        <v>-4.5711848625812541</v>
      </c>
      <c r="E1821" s="1">
        <f t="shared" si="273"/>
        <v>-0.14073534990464817</v>
      </c>
      <c r="F1821" s="1">
        <f t="shared" si="274"/>
        <v>0.99004725204770716</v>
      </c>
      <c r="G1821" s="1" t="str">
        <f t="shared" si="275"/>
        <v>-0.140735349904648+0.990047252047707i</v>
      </c>
      <c r="H1821" s="1" t="str">
        <f t="shared" si="276"/>
        <v>-0.247899912361568+0.783722724646164i</v>
      </c>
      <c r="I1821" s="1">
        <f t="shared" si="277"/>
        <v>0.27488004272863598</v>
      </c>
      <c r="J1821" s="1">
        <f t="shared" si="278"/>
        <v>-1.3284833722352101</v>
      </c>
    </row>
    <row r="1822" spans="1:10" x14ac:dyDescent="0.25">
      <c r="A1822" s="1">
        <f t="shared" si="279"/>
        <v>0.17899999999999661</v>
      </c>
      <c r="B1822" s="1">
        <f t="shared" si="270"/>
        <v>0.27394974819550999</v>
      </c>
      <c r="C1822" s="1" t="str">
        <f t="shared" si="271"/>
        <v>0.27394974819551-1.32505305559839i</v>
      </c>
      <c r="D1822" s="1">
        <f t="shared" si="272"/>
        <v>-4.573740024606173</v>
      </c>
      <c r="E1822" s="1">
        <f t="shared" si="273"/>
        <v>-0.13820516209609288</v>
      </c>
      <c r="F1822" s="1">
        <f t="shared" si="274"/>
        <v>0.99040362134333526</v>
      </c>
      <c r="G1822" s="1" t="str">
        <f t="shared" si="275"/>
        <v>-0.138205162096093+0.990403621343335i</v>
      </c>
      <c r="H1822" s="1" t="str">
        <f t="shared" si="276"/>
        <v>-0.245896566745933+0.784353589995127i</v>
      </c>
      <c r="I1822" s="1">
        <f t="shared" si="277"/>
        <v>0.27394974819550999</v>
      </c>
      <c r="J1822" s="1">
        <f t="shared" si="278"/>
        <v>-1.3250530555983899</v>
      </c>
    </row>
    <row r="1823" spans="1:10" x14ac:dyDescent="0.25">
      <c r="A1823" s="1">
        <f t="shared" si="279"/>
        <v>0.1790999999999966</v>
      </c>
      <c r="B1823" s="1">
        <f t="shared" si="270"/>
        <v>0.27302499135499902</v>
      </c>
      <c r="C1823" s="1" t="str">
        <f t="shared" si="271"/>
        <v>0.273024991354999-1.32163368529155i</v>
      </c>
      <c r="D1823" s="1">
        <f t="shared" si="272"/>
        <v>-4.5762951866310928</v>
      </c>
      <c r="E1823" s="1">
        <f t="shared" si="273"/>
        <v>-0.13567407196684411</v>
      </c>
      <c r="F1823" s="1">
        <f t="shared" si="274"/>
        <v>0.99075352444285336</v>
      </c>
      <c r="G1823" s="1" t="str">
        <f t="shared" si="275"/>
        <v>-0.135674071966844+0.990753524442853i</v>
      </c>
      <c r="H1823" s="1" t="str">
        <f t="shared" si="276"/>
        <v>-0.243891615708639+0.784979334417608i</v>
      </c>
      <c r="I1823" s="1">
        <f t="shared" si="277"/>
        <v>0.27302499135499902</v>
      </c>
      <c r="J1823" s="1">
        <f t="shared" si="278"/>
        <v>-1.32163368529155</v>
      </c>
    </row>
    <row r="1824" spans="1:10" x14ac:dyDescent="0.25">
      <c r="A1824" s="1">
        <f t="shared" si="279"/>
        <v>0.17919999999999658</v>
      </c>
      <c r="B1824" s="1">
        <f t="shared" si="270"/>
        <v>0.27210572976637698</v>
      </c>
      <c r="C1824" s="1" t="str">
        <f t="shared" si="271"/>
        <v>0.272105729766377-1.31822520056865i</v>
      </c>
      <c r="D1824" s="1">
        <f t="shared" si="272"/>
        <v>-4.5788503486560117</v>
      </c>
      <c r="E1824" s="1">
        <f t="shared" si="273"/>
        <v>-0.13314209604200997</v>
      </c>
      <c r="F1824" s="1">
        <f t="shared" si="274"/>
        <v>0.9910969590617964</v>
      </c>
      <c r="G1824" s="1" t="str">
        <f t="shared" si="275"/>
        <v>-0.13314209604201+0.991096959061796i</v>
      </c>
      <c r="H1824" s="1" t="str">
        <f t="shared" si="276"/>
        <v>-0.241885072339712+0.785599953828215i</v>
      </c>
      <c r="I1824" s="1">
        <f t="shared" si="277"/>
        <v>0.27210572976637698</v>
      </c>
      <c r="J1824" s="1">
        <f t="shared" si="278"/>
        <v>-1.3182252005686499</v>
      </c>
    </row>
    <row r="1825" spans="1:10" x14ac:dyDescent="0.25">
      <c r="A1825" s="1">
        <f t="shared" si="279"/>
        <v>0.17929999999999657</v>
      </c>
      <c r="B1825" s="1">
        <f t="shared" ref="B1825:B1888" si="280">I1825</f>
        <v>0.27119192139454701</v>
      </c>
      <c r="C1825" s="1" t="str">
        <f t="shared" ref="C1825:C1888" si="281">IMDIV(IMSUB(1,H1825),IMSUM(1,H1825))</f>
        <v>0.271191921394547-1.31482754110468i</v>
      </c>
      <c r="D1825" s="1">
        <f t="shared" ref="D1825:D1888" si="282">-2*$B$10*A1825</f>
        <v>-4.5814055106809315</v>
      </c>
      <c r="E1825" s="1">
        <f t="shared" ref="E1825:E1888" si="283">COS(D1825)</f>
        <v>-0.13060925085247821</v>
      </c>
      <c r="F1825" s="1">
        <f t="shared" ref="F1825:F1888" si="284">SIN(D1825)</f>
        <v>0.99143392295793187</v>
      </c>
      <c r="G1825" s="1" t="str">
        <f t="shared" ref="G1825:G1888" si="285">COMPLEX(E1825,F1825)</f>
        <v>-0.130609250852478+0.991433922957932i</v>
      </c>
      <c r="H1825" s="1" t="str">
        <f t="shared" ref="H1825:H1888" si="286">IMPRODUCT(G1825,$H$2)</f>
        <v>-0.239876949739569+0.786215444175018i</v>
      </c>
      <c r="I1825" s="1">
        <f t="shared" ref="I1825:I1888" si="287">IMREAL(C1825)</f>
        <v>0.27119192139454701</v>
      </c>
      <c r="J1825" s="1">
        <f t="shared" ref="J1825:J1888" si="288">IMAGINARY(C1825)</f>
        <v>-1.3148275411046799</v>
      </c>
    </row>
    <row r="1826" spans="1:10" x14ac:dyDescent="0.25">
      <c r="A1826" s="1">
        <f t="shared" ref="A1826:A1889" si="289">A1825+$O$1</f>
        <v>0.17939999999999656</v>
      </c>
      <c r="B1826" s="1">
        <f t="shared" si="280"/>
        <v>0.27028352460541899</v>
      </c>
      <c r="C1826" s="1" t="str">
        <f t="shared" si="281"/>
        <v>0.270283524605419-1.31144064699206i</v>
      </c>
      <c r="D1826" s="1">
        <f t="shared" si="282"/>
        <v>-4.5839606727058513</v>
      </c>
      <c r="E1826" s="1">
        <f t="shared" si="283"/>
        <v>-0.1280755529348146</v>
      </c>
      <c r="F1826" s="1">
        <f t="shared" si="284"/>
        <v>0.99176441393127301</v>
      </c>
      <c r="G1826" s="1" t="str">
        <f t="shared" si="285"/>
        <v>-0.128075552934815+0.991764413931273i</v>
      </c>
      <c r="H1826" s="1" t="str">
        <f t="shared" si="286"/>
        <v>-0.237867261018942+0.786825801439574i</v>
      </c>
      <c r="I1826" s="1">
        <f t="shared" si="287"/>
        <v>0.27028352460541899</v>
      </c>
      <c r="J1826" s="1">
        <f t="shared" si="288"/>
        <v>-1.3114406469920601</v>
      </c>
    </row>
    <row r="1827" spans="1:10" x14ac:dyDescent="0.25">
      <c r="A1827" s="1">
        <f t="shared" si="289"/>
        <v>0.17949999999999655</v>
      </c>
      <c r="B1827" s="1">
        <f t="shared" si="280"/>
        <v>0.26938049816140802</v>
      </c>
      <c r="C1827" s="1" t="str">
        <f t="shared" si="281"/>
        <v>0.269380498161408-1.30806445873725i</v>
      </c>
      <c r="D1827" s="1">
        <f t="shared" si="282"/>
        <v>-4.5865158347307702</v>
      </c>
      <c r="E1827" s="1">
        <f t="shared" si="283"/>
        <v>-0.12554101883115221</v>
      </c>
      <c r="F1827" s="1">
        <f t="shared" si="284"/>
        <v>0.99208842982409395</v>
      </c>
      <c r="G1827" s="1" t="str">
        <f t="shared" si="285"/>
        <v>-0.125541018831152+0.992088429824094i</v>
      </c>
      <c r="H1827" s="1" t="str">
        <f t="shared" si="286"/>
        <v>-0.235856019298786+0.787431021636951i</v>
      </c>
      <c r="I1827" s="1">
        <f t="shared" si="287"/>
        <v>0.26938049816140802</v>
      </c>
      <c r="J1827" s="1">
        <f t="shared" si="288"/>
        <v>-1.3080644587372501</v>
      </c>
    </row>
    <row r="1828" spans="1:10" x14ac:dyDescent="0.25">
      <c r="A1828" s="1">
        <f t="shared" si="289"/>
        <v>0.17959999999999654</v>
      </c>
      <c r="B1828" s="1">
        <f t="shared" si="280"/>
        <v>0.26848280121691098</v>
      </c>
      <c r="C1828" s="1" t="str">
        <f t="shared" si="281"/>
        <v>0.268482801216911-1.30469891725723i</v>
      </c>
      <c r="D1828" s="1">
        <f t="shared" si="282"/>
        <v>-4.58907099675569</v>
      </c>
      <c r="E1828" s="1">
        <f t="shared" si="283"/>
        <v>-0.12300566508908076</v>
      </c>
      <c r="F1828" s="1">
        <f t="shared" si="284"/>
        <v>0.99240596852094398</v>
      </c>
      <c r="G1828" s="1" t="str">
        <f t="shared" si="285"/>
        <v>-0.123005665089081+0.992405968520944i</v>
      </c>
      <c r="H1828" s="1" t="str">
        <f t="shared" si="286"/>
        <v>-0.233843237710194+0.788031100815757i</v>
      </c>
      <c r="I1828" s="1">
        <f t="shared" si="287"/>
        <v>0.26848280121691098</v>
      </c>
      <c r="J1828" s="1">
        <f t="shared" si="288"/>
        <v>-1.3046989172572301</v>
      </c>
    </row>
    <row r="1829" spans="1:10" x14ac:dyDescent="0.25">
      <c r="A1829" s="1">
        <f t="shared" si="289"/>
        <v>0.17969999999999653</v>
      </c>
      <c r="B1829" s="1">
        <f t="shared" si="280"/>
        <v>0.26759039331395201</v>
      </c>
      <c r="C1829" s="1" t="str">
        <f t="shared" si="281"/>
        <v>0.267590393313952-1.30134396387617i</v>
      </c>
      <c r="D1829" s="1">
        <f t="shared" si="282"/>
        <v>-4.5916261587806089</v>
      </c>
      <c r="E1829" s="1">
        <f t="shared" si="283"/>
        <v>-0.12046950826154486</v>
      </c>
      <c r="F1829" s="1">
        <f t="shared" si="284"/>
        <v>0.99271702794866046</v>
      </c>
      <c r="G1829" s="1" t="str">
        <f t="shared" si="285"/>
        <v>-0.120469508261545+0.99271702794866i</v>
      </c>
      <c r="H1829" s="1" t="str">
        <f t="shared" si="286"/>
        <v>-0.231828929394316+0.788626035058167i</v>
      </c>
      <c r="I1829" s="1">
        <f t="shared" si="287"/>
        <v>0.26759039331395201</v>
      </c>
      <c r="J1829" s="1">
        <f t="shared" si="288"/>
        <v>-1.3013439638761699</v>
      </c>
    </row>
    <row r="1830" spans="1:10" x14ac:dyDescent="0.25">
      <c r="A1830" s="1">
        <f t="shared" si="289"/>
        <v>0.17979999999999652</v>
      </c>
      <c r="B1830" s="1">
        <f t="shared" si="280"/>
        <v>0.26670323437775501</v>
      </c>
      <c r="C1830" s="1" t="str">
        <f t="shared" si="281"/>
        <v>0.266703234377755-1.29799954032194i</v>
      </c>
      <c r="D1830" s="1">
        <f t="shared" si="282"/>
        <v>-4.5941813208055287</v>
      </c>
      <c r="E1830" s="1">
        <f t="shared" si="283"/>
        <v>-0.11793256490672875</v>
      </c>
      <c r="F1830" s="1">
        <f t="shared" si="284"/>
        <v>0.99302160607638357</v>
      </c>
      <c r="G1830" s="1" t="str">
        <f t="shared" si="285"/>
        <v>-0.117932564906729+0.993021606076384i</v>
      </c>
      <c r="H1830" s="1" t="str">
        <f t="shared" si="286"/>
        <v>-0.229813107502266+0.789215820479946i</v>
      </c>
      <c r="I1830" s="1">
        <f t="shared" si="287"/>
        <v>0.26670323437775501</v>
      </c>
      <c r="J1830" s="1">
        <f t="shared" si="288"/>
        <v>-1.29799954032194</v>
      </c>
    </row>
    <row r="1831" spans="1:10" x14ac:dyDescent="0.25">
      <c r="A1831" s="1">
        <f t="shared" si="289"/>
        <v>0.17989999999999651</v>
      </c>
      <c r="B1831" s="1">
        <f t="shared" si="280"/>
        <v>0.265821284712499</v>
      </c>
      <c r="C1831" s="1" t="str">
        <f t="shared" si="281"/>
        <v>0.265821284712499-1.29466558872282i</v>
      </c>
      <c r="D1831" s="1">
        <f t="shared" si="282"/>
        <v>-4.5967364828304476</v>
      </c>
      <c r="E1831" s="1">
        <f t="shared" si="283"/>
        <v>-0.11539485158795536</v>
      </c>
      <c r="F1831" s="1">
        <f t="shared" si="284"/>
        <v>0.99331970091556809</v>
      </c>
      <c r="G1831" s="1" t="str">
        <f t="shared" si="285"/>
        <v>-0.115394851587955+0.993319700915568i</v>
      </c>
      <c r="H1831" s="1" t="str">
        <f t="shared" si="286"/>
        <v>-0.227795785195041+0.78980045323047i</v>
      </c>
      <c r="I1831" s="1">
        <f t="shared" si="287"/>
        <v>0.265821284712499</v>
      </c>
      <c r="J1831" s="1">
        <f t="shared" si="288"/>
        <v>-1.29466558872282</v>
      </c>
    </row>
    <row r="1832" spans="1:10" x14ac:dyDescent="0.25">
      <c r="A1832" s="1">
        <f t="shared" si="289"/>
        <v>0.1799999999999965</v>
      </c>
      <c r="B1832" s="1">
        <f t="shared" si="280"/>
        <v>0.26494450499704503</v>
      </c>
      <c r="C1832" s="1" t="str">
        <f t="shared" si="281"/>
        <v>0.264944504997045-1.29134205160421i</v>
      </c>
      <c r="D1832" s="1">
        <f t="shared" si="282"/>
        <v>-4.5992916448553673</v>
      </c>
      <c r="E1832" s="1">
        <f t="shared" si="283"/>
        <v>-0.11285638487357107</v>
      </c>
      <c r="F1832" s="1">
        <f t="shared" si="284"/>
        <v>0.99361131051999829</v>
      </c>
      <c r="G1832" s="1" t="str">
        <f t="shared" si="285"/>
        <v>-0.112856384873571+0.993611310519998i</v>
      </c>
      <c r="H1832" s="1" t="str">
        <f t="shared" si="286"/>
        <v>-0.225776975643437+0.790379929492762i</v>
      </c>
      <c r="I1832" s="1">
        <f t="shared" si="287"/>
        <v>0.26494450499704503</v>
      </c>
      <c r="J1832" s="1">
        <f t="shared" si="288"/>
        <v>-1.29134205160421</v>
      </c>
    </row>
    <row r="1833" spans="1:10" x14ac:dyDescent="0.25">
      <c r="A1833" s="1">
        <f t="shared" si="289"/>
        <v>0.18009999999999649</v>
      </c>
      <c r="B1833" s="1">
        <f t="shared" si="280"/>
        <v>0.26407285628073102</v>
      </c>
      <c r="C1833" s="1" t="str">
        <f t="shared" si="281"/>
        <v>0.264072856280731-1.28802887188526i</v>
      </c>
      <c r="D1833" s="1">
        <f t="shared" si="282"/>
        <v>-4.6018468068802871</v>
      </c>
      <c r="E1833" s="1">
        <f t="shared" si="283"/>
        <v>-0.11031718133684369</v>
      </c>
      <c r="F1833" s="1">
        <f t="shared" si="284"/>
        <v>0.99389643298579855</v>
      </c>
      <c r="G1833" s="1" t="str">
        <f t="shared" si="285"/>
        <v>-0.110317181336844+0.993896432985799i</v>
      </c>
      <c r="H1833" s="1" t="str">
        <f t="shared" si="286"/>
        <v>-0.223756692027956+0.79095424548351i</v>
      </c>
      <c r="I1833" s="1">
        <f t="shared" si="287"/>
        <v>0.26407285628073102</v>
      </c>
      <c r="J1833" s="1">
        <f t="shared" si="288"/>
        <v>-1.2880288718852599</v>
      </c>
    </row>
    <row r="1834" spans="1:10" x14ac:dyDescent="0.25">
      <c r="A1834" s="1">
        <f t="shared" si="289"/>
        <v>0.18019999999999647</v>
      </c>
      <c r="B1834" s="1">
        <f t="shared" si="280"/>
        <v>0.26320629997925998</v>
      </c>
      <c r="C1834" s="1" t="str">
        <f t="shared" si="281"/>
        <v>0.26320629997926-1.28472599287565i</v>
      </c>
      <c r="D1834" s="1">
        <f t="shared" si="282"/>
        <v>-4.604401968905206</v>
      </c>
      <c r="E1834" s="1">
        <f t="shared" si="283"/>
        <v>-0.10777725755585164</v>
      </c>
      <c r="F1834" s="1">
        <f t="shared" si="284"/>
        <v>0.99417506645144726</v>
      </c>
      <c r="G1834" s="1" t="str">
        <f t="shared" si="285"/>
        <v>-0.107777257555852+0.994175066451447i</v>
      </c>
      <c r="H1834" s="1" t="str">
        <f t="shared" si="286"/>
        <v>-0.221734947538725+0.791523397453088i</v>
      </c>
      <c r="I1834" s="1">
        <f t="shared" si="287"/>
        <v>0.26320629997925998</v>
      </c>
      <c r="J1834" s="1">
        <f t="shared" si="288"/>
        <v>-1.28472599287565</v>
      </c>
    </row>
    <row r="1835" spans="1:10" x14ac:dyDescent="0.25">
      <c r="A1835" s="1">
        <f t="shared" si="289"/>
        <v>0.18029999999999646</v>
      </c>
      <c r="B1835" s="1">
        <f t="shared" si="280"/>
        <v>0.26234479787061199</v>
      </c>
      <c r="C1835" s="1" t="str">
        <f t="shared" si="281"/>
        <v>0.262344797870612-1.2814333582724i</v>
      </c>
      <c r="D1835" s="1">
        <f t="shared" si="282"/>
        <v>-4.6069571309301258</v>
      </c>
      <c r="E1835" s="1">
        <f t="shared" si="283"/>
        <v>-0.10523663011337309</v>
      </c>
      <c r="F1835" s="1">
        <f t="shared" si="284"/>
        <v>0.99444720909778872</v>
      </c>
      <c r="G1835" s="1" t="str">
        <f t="shared" si="285"/>
        <v>-0.105236630113373+0.994447209097789i</v>
      </c>
      <c r="H1835" s="1" t="str">
        <f t="shared" si="286"/>
        <v>-0.21971175537541+0.792087381685592i</v>
      </c>
      <c r="I1835" s="1">
        <f t="shared" si="287"/>
        <v>0.26234479787061199</v>
      </c>
      <c r="J1835" s="1">
        <f t="shared" si="288"/>
        <v>-1.2814333582724</v>
      </c>
    </row>
    <row r="1836" spans="1:10" x14ac:dyDescent="0.25">
      <c r="A1836" s="1">
        <f t="shared" si="289"/>
        <v>0.18039999999999645</v>
      </c>
      <c r="B1836" s="1">
        <f t="shared" si="280"/>
        <v>0.26148831209098899</v>
      </c>
      <c r="C1836" s="1" t="str">
        <f t="shared" si="281"/>
        <v>0.261488312090989-1.2781509121566i</v>
      </c>
      <c r="D1836" s="1">
        <f t="shared" si="282"/>
        <v>-4.6095122929550447</v>
      </c>
      <c r="E1836" s="1">
        <f t="shared" si="283"/>
        <v>-0.10269531559678378</v>
      </c>
      <c r="F1836" s="1">
        <f t="shared" si="284"/>
        <v>0.9947128591480443</v>
      </c>
      <c r="G1836" s="1" t="str">
        <f t="shared" si="285"/>
        <v>-0.102695315596784+0.994712859148044i</v>
      </c>
      <c r="H1836" s="1" t="str">
        <f t="shared" si="286"/>
        <v>-0.217687128747129+0.792646194498852i</v>
      </c>
      <c r="I1836" s="1">
        <f t="shared" si="287"/>
        <v>0.26148831209098899</v>
      </c>
      <c r="J1836" s="1">
        <f t="shared" si="288"/>
        <v>-1.2781509121565999</v>
      </c>
    </row>
    <row r="1837" spans="1:10" x14ac:dyDescent="0.25">
      <c r="A1837" s="1">
        <f t="shared" si="289"/>
        <v>0.18049999999999644</v>
      </c>
      <c r="B1837" s="1">
        <f t="shared" si="280"/>
        <v>0.26063680513085402</v>
      </c>
      <c r="C1837" s="1" t="str">
        <f t="shared" si="281"/>
        <v>0.260636805130854-1.27487859899028i</v>
      </c>
      <c r="D1837" s="1">
        <f t="shared" si="282"/>
        <v>-4.6120674549799645</v>
      </c>
      <c r="E1837" s="1">
        <f t="shared" si="283"/>
        <v>-0.10015333059794178</v>
      </c>
      <c r="F1837" s="1">
        <f t="shared" si="284"/>
        <v>0.99497201486782505</v>
      </c>
      <c r="G1837" s="1" t="str">
        <f t="shared" si="285"/>
        <v>-0.100153330597942+0.994972014867825i</v>
      </c>
      <c r="H1837" s="1" t="str">
        <f t="shared" si="286"/>
        <v>-0.215661080872363+0.793199832244464i</v>
      </c>
      <c r="I1837" s="1">
        <f t="shared" si="287"/>
        <v>0.26063680513085402</v>
      </c>
      <c r="J1837" s="1">
        <f t="shared" si="288"/>
        <v>-1.27487859899028</v>
      </c>
    </row>
    <row r="1838" spans="1:10" x14ac:dyDescent="0.25">
      <c r="A1838" s="1">
        <f t="shared" si="289"/>
        <v>0.18059999999999643</v>
      </c>
      <c r="B1838" s="1">
        <f t="shared" si="280"/>
        <v>0.25979023983101102</v>
      </c>
      <c r="C1838" s="1" t="str">
        <f t="shared" si="281"/>
        <v>0.259790239831011-1.27161636361328i</v>
      </c>
      <c r="D1838" s="1">
        <f t="shared" si="282"/>
        <v>-4.6146226170048843</v>
      </c>
      <c r="E1838" s="1">
        <f t="shared" si="283"/>
        <v>-9.7610691713085229E-2</v>
      </c>
      <c r="F1838" s="1">
        <f t="shared" si="284"/>
        <v>0.99522467456514208</v>
      </c>
      <c r="G1838" s="1" t="str">
        <f t="shared" si="285"/>
        <v>-0.0976106917130852+0.995224674565142i</v>
      </c>
      <c r="H1838" s="1" t="str">
        <f t="shared" si="286"/>
        <v>-0.213633624978873+0.793748291307809i</v>
      </c>
      <c r="I1838" s="1">
        <f t="shared" si="287"/>
        <v>0.25979023983101102</v>
      </c>
      <c r="J1838" s="1">
        <f t="shared" si="288"/>
        <v>-1.27161636361328</v>
      </c>
    </row>
    <row r="1839" spans="1:10" x14ac:dyDescent="0.25">
      <c r="A1839" s="1">
        <f t="shared" si="289"/>
        <v>0.18069999999999642</v>
      </c>
      <c r="B1839" s="1">
        <f t="shared" si="280"/>
        <v>0.25894857937870502</v>
      </c>
      <c r="C1839" s="1" t="str">
        <f t="shared" si="281"/>
        <v>0.258948579378705-1.26836415124012i</v>
      </c>
      <c r="D1839" s="1">
        <f t="shared" si="282"/>
        <v>-4.6171777790298032</v>
      </c>
      <c r="E1839" s="1">
        <f t="shared" si="283"/>
        <v>-9.5067415542721467E-2</v>
      </c>
      <c r="F1839" s="1">
        <f t="shared" si="284"/>
        <v>0.99547083659041846</v>
      </c>
      <c r="G1839" s="1" t="str">
        <f t="shared" si="285"/>
        <v>-0.0950674155427215+0.995470836590418i</v>
      </c>
      <c r="H1839" s="1" t="str">
        <f t="shared" si="286"/>
        <v>-0.211604774303616+0.794291568108082i</v>
      </c>
      <c r="I1839" s="1">
        <f t="shared" si="287"/>
        <v>0.25894857937870502</v>
      </c>
      <c r="J1839" s="1">
        <f t="shared" si="288"/>
        <v>-1.26836415124012</v>
      </c>
    </row>
    <row r="1840" spans="1:10" x14ac:dyDescent="0.25">
      <c r="A1840" s="1">
        <f t="shared" si="289"/>
        <v>0.18079999999999641</v>
      </c>
      <c r="B1840" s="1">
        <f t="shared" si="280"/>
        <v>0.25811178730378798</v>
      </c>
      <c r="C1840" s="1" t="str">
        <f t="shared" si="281"/>
        <v>0.258111787303788-1.26512190745689i</v>
      </c>
      <c r="D1840" s="1">
        <f t="shared" si="282"/>
        <v>-4.619732941054723</v>
      </c>
      <c r="E1840" s="1">
        <f t="shared" si="283"/>
        <v>-9.2523518691515844E-2</v>
      </c>
      <c r="F1840" s="1">
        <f t="shared" si="284"/>
        <v>0.99571049933649924</v>
      </c>
      <c r="G1840" s="1" t="str">
        <f t="shared" si="285"/>
        <v>-0.0925235186915158+0.995710499336499i</v>
      </c>
      <c r="H1840" s="1" t="str">
        <f t="shared" si="286"/>
        <v>-0.209574542092649+0.794829659098311i</v>
      </c>
      <c r="I1840" s="1">
        <f t="shared" si="287"/>
        <v>0.25811178730378798</v>
      </c>
      <c r="J1840" s="1">
        <f t="shared" si="288"/>
        <v>-1.26512190745689</v>
      </c>
    </row>
    <row r="1841" spans="1:10" x14ac:dyDescent="0.25">
      <c r="A1841" s="1">
        <f t="shared" si="289"/>
        <v>0.1808999999999964</v>
      </c>
      <c r="B1841" s="1">
        <f t="shared" si="280"/>
        <v>0.25727982747498102</v>
      </c>
      <c r="C1841" s="1" t="str">
        <f t="shared" si="281"/>
        <v>0.257279827474981-1.2618895782183i</v>
      </c>
      <c r="D1841" s="1">
        <f t="shared" si="282"/>
        <v>-4.6222881030796419</v>
      </c>
      <c r="E1841" s="1">
        <f t="shared" si="283"/>
        <v>-8.9979017768189645E-2</v>
      </c>
      <c r="F1841" s="1">
        <f t="shared" si="284"/>
        <v>0.99594366123866251</v>
      </c>
      <c r="G1841" s="1" t="str">
        <f t="shared" si="285"/>
        <v>-0.0899790177681896+0.995943661238663i</v>
      </c>
      <c r="H1841" s="1" t="str">
        <f t="shared" si="286"/>
        <v>-0.207542941601055+0.79536256076538i</v>
      </c>
      <c r="I1841" s="1">
        <f t="shared" si="287"/>
        <v>0.25727982747498102</v>
      </c>
      <c r="J1841" s="1">
        <f t="shared" si="288"/>
        <v>-1.2618895782182999</v>
      </c>
    </row>
    <row r="1842" spans="1:10" x14ac:dyDescent="0.25">
      <c r="A1842" s="1">
        <f t="shared" si="289"/>
        <v>0.18099999999999639</v>
      </c>
      <c r="B1842" s="1">
        <f t="shared" si="280"/>
        <v>0.25645266409609002</v>
      </c>
      <c r="C1842" s="1" t="str">
        <f t="shared" si="281"/>
        <v>0.25645266409609-1.2586671098445i</v>
      </c>
      <c r="D1842" s="1">
        <f t="shared" si="282"/>
        <v>-4.6248432651045617</v>
      </c>
      <c r="E1842" s="1">
        <f t="shared" si="283"/>
        <v>-8.7433929385404452E-2</v>
      </c>
      <c r="F1842" s="1">
        <f t="shared" si="284"/>
        <v>0.99617032077462941</v>
      </c>
      <c r="G1842" s="1" t="str">
        <f t="shared" si="285"/>
        <v>-0.0874339293854045+0.996170320774629i</v>
      </c>
      <c r="H1842" s="1" t="str">
        <f t="shared" si="286"/>
        <v>-0.205509986092847+0.795890269630053i</v>
      </c>
      <c r="I1842" s="1">
        <f t="shared" si="287"/>
        <v>0.25645266409609002</v>
      </c>
      <c r="J1842" s="1">
        <f t="shared" si="288"/>
        <v>-1.2586671098444999</v>
      </c>
    </row>
    <row r="1843" spans="1:10" x14ac:dyDescent="0.25">
      <c r="A1843" s="1">
        <f t="shared" si="289"/>
        <v>0.18109999999999637</v>
      </c>
      <c r="B1843" s="1">
        <f t="shared" si="280"/>
        <v>0.25563026170235698</v>
      </c>
      <c r="C1843" s="1" t="str">
        <f t="shared" si="281"/>
        <v>0.255630261702357-1.25545444901824i</v>
      </c>
      <c r="D1843" s="1">
        <f t="shared" si="282"/>
        <v>-4.6273984271294806</v>
      </c>
      <c r="E1843" s="1">
        <f t="shared" si="283"/>
        <v>-8.4888270159660856E-2</v>
      </c>
      <c r="F1843" s="1">
        <f t="shared" si="284"/>
        <v>0.99639047646457379</v>
      </c>
      <c r="G1843" s="1" t="str">
        <f t="shared" si="285"/>
        <v>-0.0848882701596609+0.996390476464574i</v>
      </c>
      <c r="H1843" s="1" t="str">
        <f t="shared" si="286"/>
        <v>-0.203475688840885+0.796412782247001i</v>
      </c>
      <c r="I1843" s="1">
        <f t="shared" si="287"/>
        <v>0.25563026170235698</v>
      </c>
      <c r="J1843" s="1">
        <f t="shared" si="288"/>
        <v>-1.25545444901824</v>
      </c>
    </row>
    <row r="1844" spans="1:10" x14ac:dyDescent="0.25">
      <c r="A1844" s="1">
        <f t="shared" si="289"/>
        <v>0.18119999999999636</v>
      </c>
      <c r="B1844" s="1">
        <f t="shared" si="280"/>
        <v>0.254812585156803</v>
      </c>
      <c r="C1844" s="1" t="str">
        <f t="shared" si="281"/>
        <v>0.254812585156803-1.2522515427818i</v>
      </c>
      <c r="D1844" s="1">
        <f t="shared" si="282"/>
        <v>-4.6299535891544004</v>
      </c>
      <c r="E1844" s="1">
        <f t="shared" si="283"/>
        <v>-8.2342056711182873E-2</v>
      </c>
      <c r="F1844" s="1">
        <f t="shared" si="284"/>
        <v>0.99660412687113253</v>
      </c>
      <c r="G1844" s="1" t="str">
        <f t="shared" si="285"/>
        <v>-0.0823420567111829+0.996604126871133i</v>
      </c>
      <c r="H1844" s="1" t="str">
        <f t="shared" si="286"/>
        <v>-0.201440063126789+0.796930095204816i</v>
      </c>
      <c r="I1844" s="1">
        <f t="shared" si="287"/>
        <v>0.254812585156803</v>
      </c>
      <c r="J1844" s="1">
        <f t="shared" si="288"/>
        <v>-1.2522515427818</v>
      </c>
    </row>
    <row r="1845" spans="1:10" x14ac:dyDescent="0.25">
      <c r="A1845" s="1">
        <f t="shared" si="289"/>
        <v>0.18129999999999635</v>
      </c>
      <c r="B1845" s="1">
        <f t="shared" si="280"/>
        <v>0.25399959964665197</v>
      </c>
      <c r="C1845" s="1" t="str">
        <f t="shared" si="281"/>
        <v>0.253999599646652-1.24905833853406i</v>
      </c>
      <c r="D1845" s="1">
        <f t="shared" si="282"/>
        <v>-4.6325087511793202</v>
      </c>
      <c r="E1845" s="1">
        <f t="shared" si="283"/>
        <v>-7.9795305663815555E-2</v>
      </c>
      <c r="F1845" s="1">
        <f t="shared" si="284"/>
        <v>0.99681127059941399</v>
      </c>
      <c r="G1845" s="1" t="str">
        <f t="shared" si="285"/>
        <v>-0.0797953056638156+0.996811270599414i</v>
      </c>
      <c r="H1845" s="1" t="str">
        <f t="shared" si="286"/>
        <v>-0.199403122240853+0.797442205126039i</v>
      </c>
      <c r="I1845" s="1">
        <f t="shared" si="287"/>
        <v>0.25399959964665197</v>
      </c>
      <c r="J1845" s="1">
        <f t="shared" si="288"/>
        <v>-1.2490583385340599</v>
      </c>
    </row>
    <row r="1846" spans="1:10" x14ac:dyDescent="0.25">
      <c r="A1846" s="1">
        <f t="shared" si="289"/>
        <v>0.18139999999999634</v>
      </c>
      <c r="B1846" s="1">
        <f t="shared" si="280"/>
        <v>0.25319127067977498</v>
      </c>
      <c r="C1846" s="1" t="str">
        <f t="shared" si="281"/>
        <v>0.253191270679775-1.24587478402765i</v>
      </c>
      <c r="D1846" s="1">
        <f t="shared" si="282"/>
        <v>-4.6350639132042391</v>
      </c>
      <c r="E1846" s="1">
        <f t="shared" si="283"/>
        <v>-7.7248033644913922E-2</v>
      </c>
      <c r="F1846" s="1">
        <f t="shared" si="284"/>
        <v>0.9970119062970082</v>
      </c>
      <c r="G1846" s="1" t="str">
        <f t="shared" si="285"/>
        <v>-0.0772480336449139+0.997011906297008i</v>
      </c>
      <c r="H1846" s="1" t="str">
        <f t="shared" si="286"/>
        <v>-0.197364879481959+0.797949108667183i</v>
      </c>
      <c r="I1846" s="1">
        <f t="shared" si="287"/>
        <v>0.25319127067977498</v>
      </c>
      <c r="J1846" s="1">
        <f t="shared" si="288"/>
        <v>-1.2458747840276501</v>
      </c>
    </row>
    <row r="1847" spans="1:10" x14ac:dyDescent="0.25">
      <c r="A1847" s="1">
        <f t="shared" si="289"/>
        <v>0.18149999999999633</v>
      </c>
      <c r="B1847" s="1">
        <f t="shared" si="280"/>
        <v>0.25238756408118201</v>
      </c>
      <c r="C1847" s="1" t="str">
        <f t="shared" si="281"/>
        <v>0.252387564081182-1.24270082736598i</v>
      </c>
      <c r="D1847" s="1">
        <f t="shared" si="282"/>
        <v>-4.6376190752291588</v>
      </c>
      <c r="E1847" s="1">
        <f t="shared" si="283"/>
        <v>-7.4700257285231622E-2</v>
      </c>
      <c r="F1847" s="1">
        <f t="shared" si="284"/>
        <v>0.99720603265399488</v>
      </c>
      <c r="G1847" s="1" t="str">
        <f t="shared" si="285"/>
        <v>-0.0747002572852316+0.997206032653995i</v>
      </c>
      <c r="H1847" s="1" t="str">
        <f t="shared" si="286"/>
        <v>-0.195325348157486+0.798450802518752i</v>
      </c>
      <c r="I1847" s="1">
        <f t="shared" si="287"/>
        <v>0.25238756408118201</v>
      </c>
      <c r="J1847" s="1">
        <f t="shared" si="288"/>
        <v>-1.2427008273659801</v>
      </c>
    </row>
    <row r="1848" spans="1:10" x14ac:dyDescent="0.25">
      <c r="A1848" s="1">
        <f t="shared" si="289"/>
        <v>0.18159999999999632</v>
      </c>
      <c r="B1848" s="1">
        <f t="shared" si="280"/>
        <v>0.25158844598958202</v>
      </c>
      <c r="C1848" s="1" t="str">
        <f t="shared" si="281"/>
        <v>0.251588445989582-1.23953641700043i</v>
      </c>
      <c r="D1848" s="1">
        <f t="shared" si="282"/>
        <v>-4.6401742372540777</v>
      </c>
      <c r="E1848" s="1">
        <f t="shared" si="283"/>
        <v>-7.2151993218818655E-2</v>
      </c>
      <c r="F1848" s="1">
        <f t="shared" si="284"/>
        <v>0.99739364840295208</v>
      </c>
      <c r="G1848" s="1" t="str">
        <f t="shared" si="285"/>
        <v>-0.0721519932188187+0.997393648402952i</v>
      </c>
      <c r="H1848" s="1" t="str">
        <f t="shared" si="286"/>
        <v>-0.193284541583226+0.798947283405259i</v>
      </c>
      <c r="I1848" s="1">
        <f t="shared" si="287"/>
        <v>0.25158844598958202</v>
      </c>
      <c r="J1848" s="1">
        <f t="shared" si="288"/>
        <v>-1.2395364170004299</v>
      </c>
    </row>
    <row r="1849" spans="1:10" x14ac:dyDescent="0.25">
      <c r="A1849" s="1">
        <f t="shared" si="289"/>
        <v>0.18169999999999631</v>
      </c>
      <c r="B1849" s="1">
        <f t="shared" si="280"/>
        <v>0.25079388285395299</v>
      </c>
      <c r="C1849" s="1" t="str">
        <f t="shared" si="281"/>
        <v>0.250793882853953-1.2363815017275i</v>
      </c>
      <c r="D1849" s="1">
        <f t="shared" si="282"/>
        <v>-4.6427293992789975</v>
      </c>
      <c r="E1849" s="1">
        <f t="shared" si="283"/>
        <v>-6.9603258082905628E-2</v>
      </c>
      <c r="F1849" s="1">
        <f t="shared" si="284"/>
        <v>0.99757475231896509</v>
      </c>
      <c r="G1849" s="1" t="str">
        <f t="shared" si="285"/>
        <v>-0.0696032580829056+0.997574752318965i</v>
      </c>
      <c r="H1849" s="1" t="str">
        <f t="shared" si="286"/>
        <v>-0.191242473083298+0.799438548085258i</v>
      </c>
      <c r="I1849" s="1">
        <f t="shared" si="287"/>
        <v>0.25079388285395299</v>
      </c>
      <c r="J1849" s="1">
        <f t="shared" si="288"/>
        <v>-1.2363815017274999</v>
      </c>
    </row>
    <row r="1850" spans="1:10" x14ac:dyDescent="0.25">
      <c r="A1850" s="1">
        <f t="shared" si="289"/>
        <v>0.1817999999999963</v>
      </c>
      <c r="B1850" s="1">
        <f t="shared" si="280"/>
        <v>0.25000384143019</v>
      </c>
      <c r="C1850" s="1" t="str">
        <f t="shared" si="281"/>
        <v>0.25000384143019-1.233236030686i</v>
      </c>
      <c r="D1850" s="1">
        <f t="shared" si="282"/>
        <v>-4.6452845613039173</v>
      </c>
      <c r="E1850" s="1">
        <f t="shared" si="283"/>
        <v>-6.7054068517801324E-2</v>
      </c>
      <c r="F1850" s="1">
        <f t="shared" si="284"/>
        <v>0.99774934321963349</v>
      </c>
      <c r="G1850" s="1" t="str">
        <f t="shared" si="285"/>
        <v>-0.0670540685178013+0.997749343219633i</v>
      </c>
      <c r="H1850" s="1" t="str">
        <f t="shared" si="286"/>
        <v>-0.189199155990061+0.799924593351354i</v>
      </c>
      <c r="I1850" s="1">
        <f t="shared" si="287"/>
        <v>0.25000384143019</v>
      </c>
      <c r="J1850" s="1">
        <f t="shared" si="288"/>
        <v>-1.233236030686</v>
      </c>
    </row>
    <row r="1851" spans="1:10" x14ac:dyDescent="0.25">
      <c r="A1851" s="1">
        <f t="shared" si="289"/>
        <v>0.18189999999999629</v>
      </c>
      <c r="B1851" s="1">
        <f t="shared" si="280"/>
        <v>0.24921828877775301</v>
      </c>
      <c r="C1851" s="1" t="str">
        <f t="shared" si="281"/>
        <v>0.249218288777753-1.23009995335429i</v>
      </c>
      <c r="D1851" s="1">
        <f t="shared" si="282"/>
        <v>-4.6478397233288362</v>
      </c>
      <c r="E1851" s="1">
        <f t="shared" si="283"/>
        <v>-6.4504441166781459E-2</v>
      </c>
      <c r="F1851" s="1">
        <f t="shared" si="284"/>
        <v>0.99791741996507966</v>
      </c>
      <c r="G1851" s="1" t="str">
        <f t="shared" si="285"/>
        <v>-0.0645044411667815+0.99791741996508i</v>
      </c>
      <c r="H1851" s="1" t="str">
        <f t="shared" si="286"/>
        <v>-0.187154603644024+0.800405416030233i</v>
      </c>
      <c r="I1851" s="1">
        <f t="shared" si="287"/>
        <v>0.24921828877775301</v>
      </c>
      <c r="J1851" s="1">
        <f t="shared" si="288"/>
        <v>-1.23009995335429</v>
      </c>
    </row>
    <row r="1852" spans="1:10" x14ac:dyDescent="0.25">
      <c r="A1852" s="1">
        <f t="shared" si="289"/>
        <v>0.18199999999999628</v>
      </c>
      <c r="B1852" s="1">
        <f t="shared" si="280"/>
        <v>0.248437192256413</v>
      </c>
      <c r="C1852" s="1" t="str">
        <f t="shared" si="281"/>
        <v>0.248437192256413-1.22697321954749i</v>
      </c>
      <c r="D1852" s="1">
        <f t="shared" si="282"/>
        <v>-4.650394885353756</v>
      </c>
      <c r="E1852" s="1">
        <f t="shared" si="283"/>
        <v>-6.1954392675977327E-2</v>
      </c>
      <c r="F1852" s="1">
        <f t="shared" si="284"/>
        <v>0.99807898145795593</v>
      </c>
      <c r="G1852" s="1" t="str">
        <f t="shared" si="285"/>
        <v>-0.0619543926759773+0.998078981457956i</v>
      </c>
      <c r="H1852" s="1" t="str">
        <f t="shared" si="286"/>
        <v>-0.18510882939376+0.800881012982673i</v>
      </c>
      <c r="I1852" s="1">
        <f t="shared" si="287"/>
        <v>0.248437192256413</v>
      </c>
      <c r="J1852" s="1">
        <f t="shared" si="288"/>
        <v>-1.2269732195474901</v>
      </c>
    </row>
    <row r="1853" spans="1:10" x14ac:dyDescent="0.25">
      <c r="A1853" s="1">
        <f t="shared" si="289"/>
        <v>0.18209999999999626</v>
      </c>
      <c r="B1853" s="1">
        <f t="shared" si="280"/>
        <v>0.24766051952295801</v>
      </c>
      <c r="C1853" s="1" t="str">
        <f t="shared" si="281"/>
        <v>0.247660519522958-1.22385577941477i</v>
      </c>
      <c r="D1853" s="1">
        <f t="shared" si="282"/>
        <v>-4.6529500473786749</v>
      </c>
      <c r="E1853" s="1">
        <f t="shared" si="283"/>
        <v>-5.9403939694273301E-2</v>
      </c>
      <c r="F1853" s="1">
        <f t="shared" si="284"/>
        <v>0.99823402664345151</v>
      </c>
      <c r="G1853" s="1" t="str">
        <f t="shared" si="285"/>
        <v>-0.0594039396942733+0.998234026643452i</v>
      </c>
      <c r="H1853" s="1" t="str">
        <f t="shared" si="286"/>
        <v>-0.183061846595824+0.801351381103576i</v>
      </c>
      <c r="I1853" s="1">
        <f t="shared" si="287"/>
        <v>0.24766051952295801</v>
      </c>
      <c r="J1853" s="1">
        <f t="shared" si="288"/>
        <v>-1.22385577941477</v>
      </c>
    </row>
    <row r="1854" spans="1:10" x14ac:dyDescent="0.25">
      <c r="A1854" s="1">
        <f t="shared" si="289"/>
        <v>0.18219999999999625</v>
      </c>
      <c r="B1854" s="1">
        <f t="shared" si="280"/>
        <v>0.246888238528049</v>
      </c>
      <c r="C1854" s="1" t="str">
        <f t="shared" si="281"/>
        <v>0.246888238528049-1.22074758343664i</v>
      </c>
      <c r="D1854" s="1">
        <f t="shared" si="282"/>
        <v>-4.6555052094035947</v>
      </c>
      <c r="E1854" s="1">
        <f t="shared" si="283"/>
        <v>-5.685309887319108E-2</v>
      </c>
      <c r="F1854" s="1">
        <f t="shared" si="284"/>
        <v>0.99838255450929991</v>
      </c>
      <c r="G1854" s="1" t="str">
        <f t="shared" si="285"/>
        <v>-0.0568530988731911+0.9983825545093i</v>
      </c>
      <c r="H1854" s="1" t="str">
        <f t="shared" si="286"/>
        <v>-0.181013668614656+0.801816517321977i</v>
      </c>
      <c r="I1854" s="1">
        <f t="shared" si="287"/>
        <v>0.246888238528049</v>
      </c>
      <c r="J1854" s="1">
        <f t="shared" si="288"/>
        <v>-1.2207475834366399</v>
      </c>
    </row>
    <row r="1855" spans="1:10" x14ac:dyDescent="0.25">
      <c r="A1855" s="1">
        <f t="shared" si="289"/>
        <v>0.18229999999999624</v>
      </c>
      <c r="B1855" s="1">
        <f t="shared" si="280"/>
        <v>0.24612031751298799</v>
      </c>
      <c r="C1855" s="1" t="str">
        <f t="shared" si="281"/>
        <v>0.246120317512988-1.21764858242225i</v>
      </c>
      <c r="D1855" s="1">
        <f t="shared" si="282"/>
        <v>-4.6580603714285136</v>
      </c>
      <c r="E1855" s="1">
        <f t="shared" si="283"/>
        <v>-5.4301886866788066E-2</v>
      </c>
      <c r="F1855" s="1">
        <f t="shared" si="284"/>
        <v>0.99852456408578483</v>
      </c>
      <c r="G1855" s="1" t="str">
        <f t="shared" si="285"/>
        <v>-0.0543018868667881+0.998524564085785i</v>
      </c>
      <c r="H1855" s="1" t="str">
        <f t="shared" si="286"/>
        <v>-0.178964308822503+0.802276418601074i</v>
      </c>
      <c r="I1855" s="1">
        <f t="shared" si="287"/>
        <v>0.24612031751298799</v>
      </c>
      <c r="J1855" s="1">
        <f t="shared" si="288"/>
        <v>-1.21764858242225</v>
      </c>
    </row>
    <row r="1856" spans="1:10" x14ac:dyDescent="0.25">
      <c r="A1856" s="1">
        <f t="shared" si="289"/>
        <v>0.18239999999999623</v>
      </c>
      <c r="B1856" s="1">
        <f t="shared" si="280"/>
        <v>0.245356725006668</v>
      </c>
      <c r="C1856" s="1" t="str">
        <f t="shared" si="281"/>
        <v>0.245356725006668-1.2145587275068i</v>
      </c>
      <c r="D1856" s="1">
        <f t="shared" si="282"/>
        <v>-4.6606155334534334</v>
      </c>
      <c r="E1856" s="1">
        <f t="shared" si="283"/>
        <v>-5.1750320331541505E-2</v>
      </c>
      <c r="F1856" s="1">
        <f t="shared" si="284"/>
        <v>0.99866005444574724</v>
      </c>
      <c r="G1856" s="1" t="str">
        <f t="shared" si="285"/>
        <v>-0.0517503203315415+0.998660054445747i</v>
      </c>
      <c r="H1856" s="1" t="str">
        <f t="shared" si="286"/>
        <v>-0.176913780599325+0.802731081938238i</v>
      </c>
      <c r="I1856" s="1">
        <f t="shared" si="287"/>
        <v>0.245356725006668</v>
      </c>
      <c r="J1856" s="1">
        <f t="shared" si="288"/>
        <v>-1.2145587275067999</v>
      </c>
    </row>
    <row r="1857" spans="1:10" x14ac:dyDescent="0.25">
      <c r="A1857" s="1">
        <f t="shared" si="289"/>
        <v>0.18249999999999622</v>
      </c>
      <c r="B1857" s="1">
        <f t="shared" si="280"/>
        <v>0.24459742982240201</v>
      </c>
      <c r="C1857" s="1" t="str">
        <f t="shared" si="281"/>
        <v>0.244597429822402-1.21147797014879i</v>
      </c>
      <c r="D1857" s="1">
        <f t="shared" si="282"/>
        <v>-4.6631706954783532</v>
      </c>
      <c r="E1857" s="1">
        <f t="shared" si="283"/>
        <v>-4.9198415926245992E-2</v>
      </c>
      <c r="F1857" s="1">
        <f t="shared" si="284"/>
        <v>0.99878902470459097</v>
      </c>
      <c r="G1857" s="1" t="str">
        <f t="shared" si="285"/>
        <v>-0.049198415926246+0.998789024704591i</v>
      </c>
      <c r="H1857" s="1" t="str">
        <f t="shared" si="286"/>
        <v>-0.174862097332713+0.803180504365044i</v>
      </c>
      <c r="I1857" s="1">
        <f t="shared" si="287"/>
        <v>0.24459742982240201</v>
      </c>
      <c r="J1857" s="1">
        <f t="shared" si="288"/>
        <v>-1.2114779701487901</v>
      </c>
    </row>
    <row r="1858" spans="1:10" x14ac:dyDescent="0.25">
      <c r="A1858" s="1">
        <f t="shared" si="289"/>
        <v>0.18259999999999621</v>
      </c>
      <c r="B1858" s="1">
        <f t="shared" si="280"/>
        <v>0.24384240105496199</v>
      </c>
      <c r="C1858" s="1" t="str">
        <f t="shared" si="281"/>
        <v>0.243842401054962-1.20840626212755i</v>
      </c>
      <c r="D1858" s="1">
        <f t="shared" si="282"/>
        <v>-4.6657258575032721</v>
      </c>
      <c r="E1858" s="1">
        <f t="shared" si="283"/>
        <v>-4.6646190311902015E-2</v>
      </c>
      <c r="F1858" s="1">
        <f t="shared" si="284"/>
        <v>0.99891147402028868</v>
      </c>
      <c r="G1858" s="1" t="str">
        <f t="shared" si="285"/>
        <v>-0.046646190311902+0.998911474020289i</v>
      </c>
      <c r="H1858" s="1" t="str">
        <f t="shared" si="286"/>
        <v>-0.172809272417798+0.803624682947278i</v>
      </c>
      <c r="I1858" s="1">
        <f t="shared" si="287"/>
        <v>0.24384240105496199</v>
      </c>
      <c r="J1858" s="1">
        <f t="shared" si="288"/>
        <v>-1.20840626212755</v>
      </c>
    </row>
    <row r="1859" spans="1:10" x14ac:dyDescent="0.25">
      <c r="A1859" s="1">
        <f t="shared" si="289"/>
        <v>0.1826999999999962</v>
      </c>
      <c r="B1859" s="1">
        <f t="shared" si="280"/>
        <v>0.243091608077488</v>
      </c>
      <c r="C1859" s="1" t="str">
        <f t="shared" si="281"/>
        <v>0.243091608077488-1.20534355554053i</v>
      </c>
      <c r="D1859" s="1">
        <f t="shared" si="282"/>
        <v>-4.6682810195281919</v>
      </c>
      <c r="E1859" s="1">
        <f t="shared" si="283"/>
        <v>-4.4093660151604513E-2</v>
      </c>
      <c r="F1859" s="1">
        <f t="shared" si="284"/>
        <v>0.9990274015933871</v>
      </c>
      <c r="G1859" s="1" t="str">
        <f t="shared" si="285"/>
        <v>-0.0440936601516045+0.999027401593387i</v>
      </c>
      <c r="H1859" s="1" t="str">
        <f t="shared" si="286"/>
        <v>-0.170755319257165+0.804063614784965i</v>
      </c>
      <c r="I1859" s="1">
        <f t="shared" si="287"/>
        <v>0.243091608077488</v>
      </c>
      <c r="J1859" s="1">
        <f t="shared" si="288"/>
        <v>-1.2053435555405301</v>
      </c>
    </row>
    <row r="1860" spans="1:10" x14ac:dyDescent="0.25">
      <c r="A1860" s="1">
        <f t="shared" si="289"/>
        <v>0.18279999999999619</v>
      </c>
      <c r="B1860" s="1">
        <f t="shared" si="280"/>
        <v>0.24234502053857901</v>
      </c>
      <c r="C1860" s="1" t="str">
        <f t="shared" si="281"/>
        <v>0.242345020538579-1.20228980280084i</v>
      </c>
      <c r="D1860" s="1">
        <f t="shared" si="282"/>
        <v>-4.6708361815531108</v>
      </c>
      <c r="E1860" s="1">
        <f t="shared" si="283"/>
        <v>-4.1540842110440339E-2</v>
      </c>
      <c r="F1860" s="1">
        <f t="shared" si="284"/>
        <v>0.99913680666701266</v>
      </c>
      <c r="G1860" s="1" t="str">
        <f t="shared" si="285"/>
        <v>-0.0415408421104403+0.999136806667013i</v>
      </c>
      <c r="H1860" s="1" t="str">
        <f t="shared" si="286"/>
        <v>-0.168700251260765+0.804497297012387i</v>
      </c>
      <c r="I1860" s="1">
        <f t="shared" si="287"/>
        <v>0.24234502053857901</v>
      </c>
      <c r="J1860" s="1">
        <f t="shared" si="288"/>
        <v>-1.20228980280084</v>
      </c>
    </row>
    <row r="1861" spans="1:10" x14ac:dyDescent="0.25">
      <c r="A1861" s="1">
        <f t="shared" si="289"/>
        <v>0.18289999999999618</v>
      </c>
      <c r="B1861" s="1">
        <f t="shared" si="280"/>
        <v>0.24160260835932301</v>
      </c>
      <c r="C1861" s="1" t="str">
        <f t="shared" si="281"/>
        <v>0.241602608359323-1.19924495663466i</v>
      </c>
      <c r="D1861" s="1">
        <f t="shared" si="282"/>
        <v>-4.6733913435780305</v>
      </c>
      <c r="E1861" s="1">
        <f t="shared" si="283"/>
        <v>-3.8987752855372294E-2</v>
      </c>
      <c r="F1861" s="1">
        <f t="shared" si="284"/>
        <v>0.99923968852687617</v>
      </c>
      <c r="G1861" s="1" t="str">
        <f t="shared" si="285"/>
        <v>-0.0389877528553723+0.999239688526876i</v>
      </c>
      <c r="H1861" s="1" t="str">
        <f t="shared" si="286"/>
        <v>-0.166644081845827+0.804925726798095i</v>
      </c>
      <c r="I1861" s="1">
        <f t="shared" si="287"/>
        <v>0.24160260835932301</v>
      </c>
      <c r="J1861" s="1">
        <f t="shared" si="288"/>
        <v>-1.1992449566346599</v>
      </c>
    </row>
    <row r="1862" spans="1:10" x14ac:dyDescent="0.25">
      <c r="A1862" s="1">
        <f t="shared" si="289"/>
        <v>0.18299999999999617</v>
      </c>
      <c r="B1862" s="1">
        <f t="shared" si="280"/>
        <v>0.24086434173037899</v>
      </c>
      <c r="C1862" s="1" t="str">
        <f t="shared" si="281"/>
        <v>0.240864341730379-1.19620897007871i</v>
      </c>
      <c r="D1862" s="1">
        <f t="shared" si="282"/>
        <v>-4.6759465056029494</v>
      </c>
      <c r="E1862" s="1">
        <f t="shared" si="283"/>
        <v>-3.6434409055137458E-2</v>
      </c>
      <c r="F1862" s="1">
        <f t="shared" si="284"/>
        <v>0.99933604650127728</v>
      </c>
      <c r="G1862" s="1" t="str">
        <f t="shared" si="285"/>
        <v>-0.0364344090551375+0.999336046501277i</v>
      </c>
      <c r="H1862" s="1" t="str">
        <f t="shared" si="286"/>
        <v>-0.164586824436772+0.805348901344939i</v>
      </c>
      <c r="I1862" s="1">
        <f t="shared" si="287"/>
        <v>0.24086434173037899</v>
      </c>
      <c r="J1862" s="1">
        <f t="shared" si="288"/>
        <v>-1.19620897007871</v>
      </c>
    </row>
    <row r="1863" spans="1:10" x14ac:dyDescent="0.25">
      <c r="A1863" s="1">
        <f t="shared" si="289"/>
        <v>0.18309999999999615</v>
      </c>
      <c r="B1863" s="1">
        <f t="shared" si="280"/>
        <v>0.240130191109169</v>
      </c>
      <c r="C1863" s="1" t="str">
        <f t="shared" si="281"/>
        <v>0.240130191109169-1.19318179647781i</v>
      </c>
      <c r="D1863" s="1">
        <f t="shared" si="282"/>
        <v>-4.6785016676278692</v>
      </c>
      <c r="E1863" s="1">
        <f t="shared" si="283"/>
        <v>-3.3880827380131262E-2</v>
      </c>
      <c r="F1863" s="1">
        <f t="shared" si="284"/>
        <v>0.99942587996110932</v>
      </c>
      <c r="G1863" s="1" t="str">
        <f t="shared" si="285"/>
        <v>-0.0338808273801313+0.999425879961109i</v>
      </c>
      <c r="H1863" s="1" t="str">
        <f t="shared" si="286"/>
        <v>-0.162528492465122+0.805766817890074i</v>
      </c>
      <c r="I1863" s="1">
        <f t="shared" si="287"/>
        <v>0.240130191109169</v>
      </c>
      <c r="J1863" s="1">
        <f t="shared" si="288"/>
        <v>-1.19318179647781</v>
      </c>
    </row>
    <row r="1864" spans="1:10" x14ac:dyDescent="0.25">
      <c r="A1864" s="1">
        <f t="shared" si="289"/>
        <v>0.18319999999999614</v>
      </c>
      <c r="B1864" s="1">
        <f t="shared" si="280"/>
        <v>0.23940012721700199</v>
      </c>
      <c r="C1864" s="1" t="str">
        <f t="shared" si="281"/>
        <v>0.239400127217002-1.19016338948239i</v>
      </c>
      <c r="D1864" s="1">
        <f t="shared" si="282"/>
        <v>-4.681056829652789</v>
      </c>
      <c r="E1864" s="1">
        <f t="shared" si="283"/>
        <v>-3.1327024502304825E-2</v>
      </c>
      <c r="F1864" s="1">
        <f t="shared" si="284"/>
        <v>0.99950918831986335</v>
      </c>
      <c r="G1864" s="1" t="str">
        <f t="shared" si="285"/>
        <v>-0.0313270245023048+0.999509188319863i</v>
      </c>
      <c r="H1864" s="1" t="str">
        <f t="shared" si="286"/>
        <v>-0.160469099369419+0.806179473704986i</v>
      </c>
      <c r="I1864" s="1">
        <f t="shared" si="287"/>
        <v>0.23940012721700199</v>
      </c>
      <c r="J1864" s="1">
        <f t="shared" si="288"/>
        <v>-1.19016338948239</v>
      </c>
    </row>
    <row r="1865" spans="1:10" x14ac:dyDescent="0.25">
      <c r="A1865" s="1">
        <f t="shared" si="289"/>
        <v>0.18329999999999613</v>
      </c>
      <c r="B1865" s="1">
        <f t="shared" si="280"/>
        <v>0.23867412103628599</v>
      </c>
      <c r="C1865" s="1" t="str">
        <f t="shared" si="281"/>
        <v>0.238674121036286-1.18715370304603i</v>
      </c>
      <c r="D1865" s="1">
        <f t="shared" si="282"/>
        <v>-4.6836119916777079</v>
      </c>
      <c r="E1865" s="1">
        <f t="shared" si="283"/>
        <v>-2.877301709505348E-2</v>
      </c>
      <c r="F1865" s="1">
        <f t="shared" si="284"/>
        <v>0.99958597103363134</v>
      </c>
      <c r="G1865" s="1" t="str">
        <f t="shared" si="285"/>
        <v>-0.0287730170950535+0.999585971033631i</v>
      </c>
      <c r="H1865" s="1" t="str">
        <f t="shared" si="286"/>
        <v>-0.15840865859513+0.806586866095508i</v>
      </c>
      <c r="I1865" s="1">
        <f t="shared" si="287"/>
        <v>0.23867412103628599</v>
      </c>
      <c r="J1865" s="1">
        <f t="shared" si="288"/>
        <v>-1.18715370304603</v>
      </c>
    </row>
    <row r="1866" spans="1:10" x14ac:dyDescent="0.25">
      <c r="A1866" s="1">
        <f t="shared" si="289"/>
        <v>0.18339999999999612</v>
      </c>
      <c r="B1866" s="1">
        <f t="shared" si="280"/>
        <v>0.23795214380778501</v>
      </c>
      <c r="C1866" s="1" t="str">
        <f t="shared" si="281"/>
        <v>0.237952143807785-1.18415269142305i</v>
      </c>
      <c r="D1866" s="1">
        <f t="shared" si="282"/>
        <v>-4.6861671537026277</v>
      </c>
      <c r="E1866" s="1">
        <f t="shared" si="283"/>
        <v>-2.6218821833105234E-2</v>
      </c>
      <c r="F1866" s="1">
        <f t="shared" si="284"/>
        <v>0.99965622760111084</v>
      </c>
      <c r="G1866" s="1" t="str">
        <f t="shared" si="285"/>
        <v>-0.0262188218331052+0.999656227601111i</v>
      </c>
      <c r="H1866" s="1" t="str">
        <f t="shared" si="286"/>
        <v>-0.156347183594561+0.806988992401836i</v>
      </c>
      <c r="I1866" s="1">
        <f t="shared" si="287"/>
        <v>0.23795214380778501</v>
      </c>
      <c r="J1866" s="1">
        <f t="shared" si="288"/>
        <v>-1.18415269142305</v>
      </c>
    </row>
    <row r="1867" spans="1:10" x14ac:dyDescent="0.25">
      <c r="A1867" s="1">
        <f t="shared" si="289"/>
        <v>0.18349999999999611</v>
      </c>
      <c r="B1867" s="1">
        <f t="shared" si="280"/>
        <v>0.237234167027879</v>
      </c>
      <c r="C1867" s="1" t="str">
        <f t="shared" si="281"/>
        <v>0.237234167027879-1.18116030916612i</v>
      </c>
      <c r="D1867" s="1">
        <f t="shared" si="282"/>
        <v>-4.6887223157275466</v>
      </c>
      <c r="E1867" s="1">
        <f t="shared" si="283"/>
        <v>-2.3664455392418116E-2</v>
      </c>
      <c r="F1867" s="1">
        <f t="shared" si="284"/>
        <v>0.99971995756360699</v>
      </c>
      <c r="G1867" s="1" t="str">
        <f t="shared" si="285"/>
        <v>-0.0236644553924181+0.999719957563607i</v>
      </c>
      <c r="H1867" s="1" t="str">
        <f t="shared" si="286"/>
        <v>-0.154284687826773+0.807385849998547i</v>
      </c>
      <c r="I1867" s="1">
        <f t="shared" si="287"/>
        <v>0.237234167027879</v>
      </c>
      <c r="J1867" s="1">
        <f t="shared" si="288"/>
        <v>-1.18116030916612</v>
      </c>
    </row>
    <row r="1868" spans="1:10" x14ac:dyDescent="0.25">
      <c r="A1868" s="1">
        <f t="shared" si="289"/>
        <v>0.1835999999999961</v>
      </c>
      <c r="B1868" s="1">
        <f t="shared" si="280"/>
        <v>0.23652016244587201</v>
      </c>
      <c r="C1868" s="1" t="str">
        <f t="shared" si="281"/>
        <v>0.236520162445872-1.17817651112385i</v>
      </c>
      <c r="D1868" s="1">
        <f t="shared" si="282"/>
        <v>-4.6912774777524664</v>
      </c>
      <c r="E1868" s="1">
        <f t="shared" si="283"/>
        <v>-2.1109934450064215E-2</v>
      </c>
      <c r="F1868" s="1">
        <f t="shared" si="284"/>
        <v>0.99977716050503673</v>
      </c>
      <c r="G1868" s="1" t="str">
        <f t="shared" si="285"/>
        <v>-0.0211099344500642+0.999777160505037i</v>
      </c>
      <c r="H1868" s="1" t="str">
        <f t="shared" si="286"/>
        <v>-0.15222118475749+0.807777436294619i</v>
      </c>
      <c r="I1868" s="1">
        <f t="shared" si="287"/>
        <v>0.23652016244587201</v>
      </c>
      <c r="J1868" s="1">
        <f t="shared" si="288"/>
        <v>-1.17817651112385</v>
      </c>
    </row>
    <row r="1869" spans="1:10" x14ac:dyDescent="0.25">
      <c r="A1869" s="1">
        <f t="shared" si="289"/>
        <v>0.18369999999999609</v>
      </c>
      <c r="B1869" s="1">
        <f t="shared" si="280"/>
        <v>0.23581010206132799</v>
      </c>
      <c r="C1869" s="1" t="str">
        <f t="shared" si="281"/>
        <v>0.235810102061328-1.17520125243847i</v>
      </c>
      <c r="D1869" s="1">
        <f t="shared" si="282"/>
        <v>-4.6938326397773862</v>
      </c>
      <c r="E1869" s="1">
        <f t="shared" si="283"/>
        <v>-1.8555275684126994E-2</v>
      </c>
      <c r="F1869" s="1">
        <f t="shared" si="284"/>
        <v>0.99982783605193049</v>
      </c>
      <c r="G1869" s="1" t="str">
        <f t="shared" si="285"/>
        <v>-0.018555275684127+0.99982783605193i</v>
      </c>
      <c r="H1869" s="1" t="str">
        <f t="shared" si="286"/>
        <v>-0.150156687859013+0.808163748733443i</v>
      </c>
      <c r="I1869" s="1">
        <f t="shared" si="287"/>
        <v>0.23581010206132799</v>
      </c>
      <c r="J1869" s="1">
        <f t="shared" si="288"/>
        <v>-1.1752012524384701</v>
      </c>
    </row>
    <row r="1870" spans="1:10" x14ac:dyDescent="0.25">
      <c r="A1870" s="1">
        <f t="shared" si="289"/>
        <v>0.18379999999999608</v>
      </c>
      <c r="B1870" s="1">
        <f t="shared" si="280"/>
        <v>0.23510395812145601</v>
      </c>
      <c r="C1870" s="1" t="str">
        <f t="shared" si="281"/>
        <v>0.235103958121456-1.17223448854345i</v>
      </c>
      <c r="D1870" s="1">
        <f t="shared" si="282"/>
        <v>-4.6963878018023051</v>
      </c>
      <c r="E1870" s="1">
        <f t="shared" si="283"/>
        <v>-1.6000495773589748E-2</v>
      </c>
      <c r="F1870" s="1">
        <f t="shared" si="284"/>
        <v>0.99987198387343534</v>
      </c>
      <c r="G1870" s="1" t="str">
        <f t="shared" si="285"/>
        <v>-0.0160004957735897+0.999871983873435i</v>
      </c>
      <c r="H1870" s="1" t="str">
        <f t="shared" si="286"/>
        <v>-0.148091210610132+0.808544784792844i</v>
      </c>
      <c r="I1870" s="1">
        <f t="shared" si="287"/>
        <v>0.23510395812145601</v>
      </c>
      <c r="J1870" s="1">
        <f t="shared" si="288"/>
        <v>-1.1722344885434499</v>
      </c>
    </row>
    <row r="1871" spans="1:10" x14ac:dyDescent="0.25">
      <c r="A1871" s="1">
        <f t="shared" si="289"/>
        <v>0.18389999999999607</v>
      </c>
      <c r="B1871" s="1">
        <f t="shared" si="280"/>
        <v>0.234401703118502</v>
      </c>
      <c r="C1871" s="1" t="str">
        <f t="shared" si="281"/>
        <v>0.234401703118502-1.16927617516124i</v>
      </c>
      <c r="D1871" s="1">
        <f t="shared" si="282"/>
        <v>-4.6989429638272249</v>
      </c>
      <c r="E1871" s="1">
        <f t="shared" si="283"/>
        <v>-1.3445611398224038E-2</v>
      </c>
      <c r="F1871" s="1">
        <f t="shared" si="284"/>
        <v>0.99990960368131676</v>
      </c>
      <c r="G1871" s="1" t="str">
        <f t="shared" si="285"/>
        <v>-0.013445611398224+0.999909603681317i</v>
      </c>
      <c r="H1871" s="1" t="str">
        <f t="shared" si="286"/>
        <v>-0.146024766496036+0.808920541985095i</v>
      </c>
      <c r="I1871" s="1">
        <f t="shared" si="287"/>
        <v>0.234401703118502</v>
      </c>
      <c r="J1871" s="1">
        <f t="shared" si="288"/>
        <v>-1.1692761751612399</v>
      </c>
    </row>
    <row r="1872" spans="1:10" x14ac:dyDescent="0.25">
      <c r="A1872" s="1">
        <f t="shared" si="289"/>
        <v>0.18399999999999606</v>
      </c>
      <c r="B1872" s="1">
        <f t="shared" si="280"/>
        <v>0.23370330978717899</v>
      </c>
      <c r="C1872" s="1" t="str">
        <f t="shared" si="281"/>
        <v>0.233703309787179-1.16632626830092i</v>
      </c>
      <c r="D1872" s="1">
        <f t="shared" si="282"/>
        <v>-4.7014981258521438</v>
      </c>
      <c r="E1872" s="1">
        <f t="shared" si="283"/>
        <v>-1.0890639238487017E-2</v>
      </c>
      <c r="F1872" s="1">
        <f t="shared" si="284"/>
        <v>0.99994069522996065</v>
      </c>
      <c r="G1872" s="1" t="str">
        <f t="shared" si="285"/>
        <v>-0.010890639238487+0.999940695229961i</v>
      </c>
      <c r="H1872" s="1" t="str">
        <f t="shared" si="286"/>
        <v>-0.143957369008228+0.809291017856933i</v>
      </c>
      <c r="I1872" s="1">
        <f t="shared" si="287"/>
        <v>0.23370330978717899</v>
      </c>
      <c r="J1872" s="1">
        <f t="shared" si="288"/>
        <v>-1.1663262683009199</v>
      </c>
    </row>
    <row r="1873" spans="1:10" x14ac:dyDescent="0.25">
      <c r="A1873" s="1">
        <f t="shared" si="289"/>
        <v>0.18409999999999604</v>
      </c>
      <c r="B1873" s="1">
        <f t="shared" si="280"/>
        <v>0.23300875110215</v>
      </c>
      <c r="C1873" s="1" t="str">
        <f t="shared" si="281"/>
        <v>0.23300875110215-1.16338472425595i</v>
      </c>
      <c r="D1873" s="1">
        <f t="shared" si="282"/>
        <v>-4.7040532878770636</v>
      </c>
      <c r="E1873" s="1">
        <f t="shared" si="283"/>
        <v>-8.3355959754054191E-3</v>
      </c>
      <c r="F1873" s="1">
        <f t="shared" si="284"/>
        <v>0.99996525831637506</v>
      </c>
      <c r="G1873" s="1" t="str">
        <f t="shared" si="285"/>
        <v>-0.00833559597540542+0.999965258316375i</v>
      </c>
      <c r="H1873" s="1" t="str">
        <f t="shared" si="286"/>
        <v>-0.141889031644434+0.809656209989577i</v>
      </c>
      <c r="I1873" s="1">
        <f t="shared" si="287"/>
        <v>0.23300875110215</v>
      </c>
      <c r="J1873" s="1">
        <f t="shared" si="288"/>
        <v>-1.1633847242559501</v>
      </c>
    </row>
    <row r="1874" spans="1:10" x14ac:dyDescent="0.25">
      <c r="A1874" s="1">
        <f t="shared" si="289"/>
        <v>0.18419999999999603</v>
      </c>
      <c r="B1874" s="1">
        <f t="shared" si="280"/>
        <v>0.23231800027552199</v>
      </c>
      <c r="C1874" s="1" t="str">
        <f t="shared" si="281"/>
        <v>0.232318000275522-1.16045149960195i</v>
      </c>
      <c r="D1874" s="1">
        <f t="shared" si="282"/>
        <v>-4.7066084499019825</v>
      </c>
      <c r="E1874" s="1">
        <f t="shared" si="283"/>
        <v>-5.780498290473746E-3</v>
      </c>
      <c r="F1874" s="1">
        <f t="shared" si="284"/>
        <v>0.99998329278019127</v>
      </c>
      <c r="G1874" s="1" t="str">
        <f t="shared" si="285"/>
        <v>-0.00578049829047375+0.999983292780191i</v>
      </c>
      <c r="H1874" s="1" t="str">
        <f t="shared" si="286"/>
        <v>-0.139819767908519+0.810016115998743i</v>
      </c>
      <c r="I1874" s="1">
        <f t="shared" si="287"/>
        <v>0.23231800027552199</v>
      </c>
      <c r="J1874" s="1">
        <f t="shared" si="288"/>
        <v>-1.1604514996019499</v>
      </c>
    </row>
    <row r="1875" spans="1:10" x14ac:dyDescent="0.25">
      <c r="A1875" s="1">
        <f t="shared" si="289"/>
        <v>0.18429999999999602</v>
      </c>
      <c r="B1875" s="1">
        <f t="shared" si="280"/>
        <v>0.23163103075434999</v>
      </c>
      <c r="C1875" s="1" t="str">
        <f t="shared" si="281"/>
        <v>0.23163103075435-1.15752655119441i</v>
      </c>
      <c r="D1875" s="1">
        <f t="shared" si="282"/>
        <v>-4.7091636119269022</v>
      </c>
      <c r="E1875" s="1">
        <f t="shared" si="283"/>
        <v>-3.2253628655382659E-3</v>
      </c>
      <c r="F1875" s="1">
        <f t="shared" si="284"/>
        <v>0.99999479850366502</v>
      </c>
      <c r="G1875" s="1" t="str">
        <f t="shared" si="285"/>
        <v>-0.00322536286553827+0.999994798503665i</v>
      </c>
      <c r="H1875" s="1" t="str">
        <f t="shared" si="286"/>
        <v>-0.137749591310392+0.810370733534659i</v>
      </c>
      <c r="I1875" s="1">
        <f t="shared" si="287"/>
        <v>0.23163103075434999</v>
      </c>
      <c r="J1875" s="1">
        <f t="shared" si="288"/>
        <v>-1.1575265511944099</v>
      </c>
    </row>
    <row r="1876" spans="1:10" x14ac:dyDescent="0.25">
      <c r="A1876" s="1">
        <f t="shared" si="289"/>
        <v>0.18439999999999601</v>
      </c>
      <c r="B1876" s="1">
        <f t="shared" si="280"/>
        <v>0.23094781621823099</v>
      </c>
      <c r="C1876" s="1" t="str">
        <f t="shared" si="281"/>
        <v>0.230947816218231-1.15460983616651i</v>
      </c>
      <c r="D1876" s="1">
        <f t="shared" si="282"/>
        <v>-4.711718773951822</v>
      </c>
      <c r="E1876" s="1">
        <f t="shared" si="283"/>
        <v>-6.7020638269430725E-4</v>
      </c>
      <c r="F1876" s="1">
        <f t="shared" si="284"/>
        <v>0.99999977541167706</v>
      </c>
      <c r="G1876" s="1" t="str">
        <f t="shared" si="285"/>
        <v>-0.000670206382694307+0.999999775411677i</v>
      </c>
      <c r="H1876" s="1" t="str">
        <f t="shared" si="286"/>
        <v>-0.135678515365926+0.81072006028208i</v>
      </c>
      <c r="I1876" s="1">
        <f t="shared" si="287"/>
        <v>0.23094781621823099</v>
      </c>
      <c r="J1876" s="1">
        <f t="shared" si="288"/>
        <v>-1.15460983616651</v>
      </c>
    </row>
    <row r="1877" spans="1:10" x14ac:dyDescent="0.25">
      <c r="A1877" s="1">
        <f t="shared" si="289"/>
        <v>0.184499999999996</v>
      </c>
      <c r="B1877" s="1">
        <f t="shared" si="280"/>
        <v>0.23026833057684701</v>
      </c>
      <c r="C1877" s="1" t="str">
        <f t="shared" si="281"/>
        <v>0.230268330576847-1.15170131192691i</v>
      </c>
      <c r="D1877" s="1">
        <f t="shared" si="282"/>
        <v>-4.7142739359767409</v>
      </c>
      <c r="E1877" s="1">
        <f t="shared" si="283"/>
        <v>1.884954475825317E-3</v>
      </c>
      <c r="F1877" s="1">
        <f t="shared" si="284"/>
        <v>0.99999822347173406</v>
      </c>
      <c r="G1877" s="1" t="str">
        <f t="shared" si="285"/>
        <v>0.00188495447582532+0.999998223471734i</v>
      </c>
      <c r="H1877" s="1" t="str">
        <f t="shared" si="286"/>
        <v>-0.133606553596863+0.811064093960304i</v>
      </c>
      <c r="I1877" s="1">
        <f t="shared" si="287"/>
        <v>0.23026833057684701</v>
      </c>
      <c r="J1877" s="1">
        <f t="shared" si="288"/>
        <v>-1.1517013119269099</v>
      </c>
    </row>
    <row r="1878" spans="1:10" x14ac:dyDescent="0.25">
      <c r="A1878" s="1">
        <f t="shared" si="289"/>
        <v>0.18459999999999599</v>
      </c>
      <c r="B1878" s="1">
        <f t="shared" si="280"/>
        <v>0.22959254796763001</v>
      </c>
      <c r="C1878" s="1" t="str">
        <f t="shared" si="281"/>
        <v>0.22959254796763-1.14880093615762i</v>
      </c>
      <c r="D1878" s="1">
        <f t="shared" si="282"/>
        <v>-4.7168290980016607</v>
      </c>
      <c r="E1878" s="1">
        <f t="shared" si="283"/>
        <v>4.4401030277618908E-3</v>
      </c>
      <c r="F1878" s="1">
        <f t="shared" si="284"/>
        <v>0.99999014269396824</v>
      </c>
      <c r="G1878" s="1" t="str">
        <f t="shared" si="285"/>
        <v>0.00444010302776189+0.999990142693968i</v>
      </c>
      <c r="H1878" s="1" t="str">
        <f t="shared" si="286"/>
        <v>-0.13153371953073+0.811402832323188i</v>
      </c>
      <c r="I1878" s="1">
        <f t="shared" si="287"/>
        <v>0.22959254796763001</v>
      </c>
      <c r="J1878" s="1">
        <f t="shared" si="288"/>
        <v>-1.1488009361576199</v>
      </c>
    </row>
    <row r="1879" spans="1:10" x14ac:dyDescent="0.25">
      <c r="A1879" s="1">
        <f t="shared" si="289"/>
        <v>0.18469999999999598</v>
      </c>
      <c r="B1879" s="1">
        <f t="shared" si="280"/>
        <v>0.22892044275336099</v>
      </c>
      <c r="C1879" s="1" t="str">
        <f t="shared" si="281"/>
        <v>0.228920442753361-1.14590866681179i</v>
      </c>
      <c r="D1879" s="1">
        <f t="shared" si="282"/>
        <v>-4.7193842600265796</v>
      </c>
      <c r="E1879" s="1">
        <f t="shared" si="283"/>
        <v>6.995222590933492E-3</v>
      </c>
      <c r="F1879" s="1">
        <f t="shared" si="284"/>
        <v>0.99997553313113785</v>
      </c>
      <c r="G1879" s="1" t="str">
        <f t="shared" si="285"/>
        <v>0.00699522259093349+0.999975533131138i</v>
      </c>
      <c r="H1879" s="1" t="str">
        <f t="shared" si="286"/>
        <v>-0.129460026700749+0.81173627315916i</v>
      </c>
      <c r="I1879" s="1">
        <f t="shared" si="287"/>
        <v>0.22892044275336099</v>
      </c>
      <c r="J1879" s="1">
        <f t="shared" si="288"/>
        <v>-1.1459086668117899</v>
      </c>
    </row>
    <row r="1880" spans="1:10" x14ac:dyDescent="0.25">
      <c r="A1880" s="1">
        <f t="shared" si="289"/>
        <v>0.18479999999999597</v>
      </c>
      <c r="B1880" s="1">
        <f t="shared" si="280"/>
        <v>0.22825198951987</v>
      </c>
      <c r="C1880" s="1" t="str">
        <f t="shared" si="281"/>
        <v>0.22825198951987-1.14302446211163i</v>
      </c>
      <c r="D1880" s="1">
        <f t="shared" si="282"/>
        <v>-4.7219394220514994</v>
      </c>
      <c r="E1880" s="1">
        <f t="shared" si="283"/>
        <v>9.550296483351017E-3</v>
      </c>
      <c r="F1880" s="1">
        <f t="shared" si="284"/>
        <v>0.99995439487862647</v>
      </c>
      <c r="G1880" s="1" t="str">
        <f t="shared" si="285"/>
        <v>0.00955029648335102+0.999954394878626i</v>
      </c>
      <c r="H1880" s="1" t="str">
        <f t="shared" si="286"/>
        <v>-0.127385488645747+0.812064414291234i</v>
      </c>
      <c r="I1880" s="1">
        <f t="shared" si="287"/>
        <v>0.22825198951987</v>
      </c>
      <c r="J1880" s="1">
        <f t="shared" si="288"/>
        <v>-1.1430244621116299</v>
      </c>
    </row>
    <row r="1881" spans="1:10" x14ac:dyDescent="0.25">
      <c r="A1881" s="1">
        <f t="shared" si="289"/>
        <v>0.18489999999999596</v>
      </c>
      <c r="B1881" s="1">
        <f t="shared" si="280"/>
        <v>0.22758716307371901</v>
      </c>
      <c r="C1881" s="1" t="str">
        <f t="shared" si="281"/>
        <v>0.227587163073719-1.14014828054623i</v>
      </c>
      <c r="D1881" s="1">
        <f t="shared" si="282"/>
        <v>-4.7244945840764192</v>
      </c>
      <c r="E1881" s="1">
        <f t="shared" si="283"/>
        <v>1.210530802332087E-2</v>
      </c>
      <c r="F1881" s="1">
        <f t="shared" si="284"/>
        <v>0.99992672807444272</v>
      </c>
      <c r="G1881" s="1" t="str">
        <f t="shared" si="285"/>
        <v>0.0121053080233209+0.999926728074443i</v>
      </c>
      <c r="H1881" s="1" t="str">
        <f t="shared" si="286"/>
        <v>-0.125310118910071+0.812387253577027i</v>
      </c>
      <c r="I1881" s="1">
        <f t="shared" si="287"/>
        <v>0.22758716307371901</v>
      </c>
      <c r="J1881" s="1">
        <f t="shared" si="288"/>
        <v>-1.14014828054623</v>
      </c>
    </row>
    <row r="1882" spans="1:10" x14ac:dyDescent="0.25">
      <c r="A1882" s="1">
        <f t="shared" si="289"/>
        <v>0.18499999999999595</v>
      </c>
      <c r="B1882" s="1">
        <f t="shared" si="280"/>
        <v>0.22692593843994899</v>
      </c>
      <c r="C1882" s="1" t="str">
        <f t="shared" si="281"/>
        <v>0.226925938439949-1.13728008086956i</v>
      </c>
      <c r="D1882" s="1">
        <f t="shared" si="282"/>
        <v>-4.7270497461013381</v>
      </c>
      <c r="E1882" s="1">
        <f t="shared" si="283"/>
        <v>1.4660240529556553E-2</v>
      </c>
      <c r="F1882" s="1">
        <f t="shared" si="284"/>
        <v>0.99989253289921887</v>
      </c>
      <c r="G1882" s="1" t="str">
        <f t="shared" si="285"/>
        <v>0.0146602405295566+0.999892532899219i</v>
      </c>
      <c r="H1882" s="1" t="str">
        <f t="shared" si="286"/>
        <v>-0.123233931043498+0.81270478890877i</v>
      </c>
      <c r="I1882" s="1">
        <f t="shared" si="287"/>
        <v>0.22692593843994899</v>
      </c>
      <c r="J1882" s="1">
        <f t="shared" si="288"/>
        <v>-1.13728008086956</v>
      </c>
    </row>
    <row r="1883" spans="1:10" x14ac:dyDescent="0.25">
      <c r="A1883" s="1">
        <f t="shared" si="289"/>
        <v>0.18509999999999593</v>
      </c>
      <c r="B1883" s="1">
        <f t="shared" si="280"/>
        <v>0.22626829085981401</v>
      </c>
      <c r="C1883" s="1" t="str">
        <f t="shared" si="281"/>
        <v>0.226268290859814-1.13441982209827i</v>
      </c>
      <c r="D1883" s="1">
        <f t="shared" si="282"/>
        <v>-4.7296049081262579</v>
      </c>
      <c r="E1883" s="1">
        <f t="shared" si="283"/>
        <v>1.7215077321290222E-2</v>
      </c>
      <c r="F1883" s="1">
        <f t="shared" si="284"/>
        <v>0.99985180957621012</v>
      </c>
      <c r="G1883" s="1" t="str">
        <f t="shared" si="285"/>
        <v>0.0172150773212902+0.99985180957621i</v>
      </c>
      <c r="H1883" s="1" t="str">
        <f t="shared" si="286"/>
        <v>-0.121156938601145+0.813017018213321i</v>
      </c>
      <c r="I1883" s="1">
        <f t="shared" si="287"/>
        <v>0.22626829085981401</v>
      </c>
      <c r="J1883" s="1">
        <f t="shared" si="288"/>
        <v>-1.13441982209827</v>
      </c>
    </row>
    <row r="1884" spans="1:10" x14ac:dyDescent="0.25">
      <c r="A1884" s="1">
        <f t="shared" si="289"/>
        <v>0.18519999999999592</v>
      </c>
      <c r="B1884" s="1">
        <f t="shared" si="280"/>
        <v>0.22561419578856501</v>
      </c>
      <c r="C1884" s="1" t="str">
        <f t="shared" si="281"/>
        <v>0.225614195788565-1.13156746350976i</v>
      </c>
      <c r="D1884" s="1">
        <f t="shared" si="282"/>
        <v>-4.7321600701511768</v>
      </c>
      <c r="E1884" s="1">
        <f t="shared" si="283"/>
        <v>1.9769801718375397E-2</v>
      </c>
      <c r="F1884" s="1">
        <f t="shared" si="284"/>
        <v>0.9998045583712929</v>
      </c>
      <c r="G1884" s="1" t="str">
        <f t="shared" si="285"/>
        <v>0.0197698017183754+0.999804558371293i</v>
      </c>
      <c r="H1884" s="1" t="str">
        <f t="shared" si="286"/>
        <v>-0.119079155143385+0.813323939452183i</v>
      </c>
      <c r="I1884" s="1">
        <f t="shared" si="287"/>
        <v>0.22561419578856501</v>
      </c>
      <c r="J1884" s="1">
        <f t="shared" si="288"/>
        <v>-1.1315674635097599</v>
      </c>
    </row>
    <row r="1885" spans="1:10" x14ac:dyDescent="0.25">
      <c r="A1885" s="1">
        <f t="shared" si="289"/>
        <v>0.18529999999999591</v>
      </c>
      <c r="B1885" s="1">
        <f t="shared" si="280"/>
        <v>0.224963628893286</v>
      </c>
      <c r="C1885" s="1" t="str">
        <f t="shared" si="281"/>
        <v>0.224963628893286-1.12872296464005i</v>
      </c>
      <c r="D1885" s="1">
        <f t="shared" si="282"/>
        <v>-4.7347152321760966</v>
      </c>
      <c r="E1885" s="1">
        <f t="shared" si="283"/>
        <v>2.2324397041402946E-2</v>
      </c>
      <c r="F1885" s="1">
        <f t="shared" si="284"/>
        <v>0.99975077959296321</v>
      </c>
      <c r="G1885" s="1" t="str">
        <f t="shared" si="285"/>
        <v>0.0223243970414029+0.999750779592963i</v>
      </c>
      <c r="H1885" s="1" t="str">
        <f t="shared" si="286"/>
        <v>-0.11700059423575+0.813625550621514i</v>
      </c>
      <c r="I1885" s="1">
        <f t="shared" si="287"/>
        <v>0.224963628893286</v>
      </c>
      <c r="J1885" s="1">
        <f t="shared" si="288"/>
        <v>-1.1287229646400501</v>
      </c>
    </row>
    <row r="1886" spans="1:10" x14ac:dyDescent="0.25">
      <c r="A1886" s="1">
        <f t="shared" si="289"/>
        <v>0.1853999999999959</v>
      </c>
      <c r="B1886" s="1">
        <f t="shared" si="280"/>
        <v>0.22431656605068401</v>
      </c>
      <c r="C1886" s="1" t="str">
        <f t="shared" si="281"/>
        <v>0.224316566050684-1.1258862852818i</v>
      </c>
      <c r="D1886" s="1">
        <f t="shared" si="282"/>
        <v>-4.7372703942010155</v>
      </c>
      <c r="E1886" s="1">
        <f t="shared" si="283"/>
        <v>2.4878846611802903E-2</v>
      </c>
      <c r="F1886" s="1">
        <f t="shared" si="284"/>
        <v>0.99969047359233465</v>
      </c>
      <c r="G1886" s="1" t="str">
        <f t="shared" si="285"/>
        <v>0.0248788466118029+0.999690473592335i</v>
      </c>
      <c r="H1886" s="1" t="str">
        <f t="shared" si="286"/>
        <v>-0.114921269448855+0.81392184975214i</v>
      </c>
      <c r="I1886" s="1">
        <f t="shared" si="287"/>
        <v>0.22431656605068401</v>
      </c>
      <c r="J1886" s="1">
        <f t="shared" si="288"/>
        <v>-1.1258862852817999</v>
      </c>
    </row>
    <row r="1887" spans="1:10" x14ac:dyDescent="0.25">
      <c r="A1887" s="1">
        <f t="shared" si="289"/>
        <v>0.18549999999999589</v>
      </c>
      <c r="B1887" s="1">
        <f t="shared" si="280"/>
        <v>0.22367298334496599</v>
      </c>
      <c r="C1887" s="1" t="str">
        <f t="shared" si="281"/>
        <v>0.223672983344966-1.12305738548228i</v>
      </c>
      <c r="D1887" s="1">
        <f t="shared" si="282"/>
        <v>-4.7398255562259353</v>
      </c>
      <c r="E1887" s="1">
        <f t="shared" si="283"/>
        <v>2.7433133751960437E-2</v>
      </c>
      <c r="F1887" s="1">
        <f t="shared" si="284"/>
        <v>0.99962364076313592</v>
      </c>
      <c r="G1887" s="1" t="str">
        <f t="shared" si="285"/>
        <v>0.0274331337519604+0.999623640763136i</v>
      </c>
      <c r="H1887" s="1" t="str">
        <f t="shared" si="286"/>
        <v>-0.112841194358295+0.814212834909568i</v>
      </c>
      <c r="I1887" s="1">
        <f t="shared" si="287"/>
        <v>0.22367298334496599</v>
      </c>
      <c r="J1887" s="1">
        <f t="shared" si="288"/>
        <v>-1.1230573854822801</v>
      </c>
    </row>
    <row r="1888" spans="1:10" x14ac:dyDescent="0.25">
      <c r="A1888" s="1">
        <f t="shared" si="289"/>
        <v>0.18559999999999588</v>
      </c>
      <c r="B1888" s="1">
        <f t="shared" si="280"/>
        <v>0.22303285706575901</v>
      </c>
      <c r="C1888" s="1" t="str">
        <f t="shared" si="281"/>
        <v>0.223032857065759-1.12023622554143i</v>
      </c>
      <c r="D1888" s="1">
        <f t="shared" si="282"/>
        <v>-4.7423807182508551</v>
      </c>
      <c r="E1888" s="1">
        <f t="shared" si="283"/>
        <v>2.9987241785318548E-2</v>
      </c>
      <c r="F1888" s="1">
        <f t="shared" si="284"/>
        <v>0.99955028154170855</v>
      </c>
      <c r="G1888" s="1" t="str">
        <f t="shared" si="285"/>
        <v>0.0299872417853185+0.999550281541709i</v>
      </c>
      <c r="H1888" s="1" t="str">
        <f t="shared" si="286"/>
        <v>-0.110760382544568+0.814498504193999i</v>
      </c>
      <c r="I1888" s="1">
        <f t="shared" si="287"/>
        <v>0.22303285706575901</v>
      </c>
      <c r="J1888" s="1">
        <f t="shared" si="288"/>
        <v>-1.12023622554143</v>
      </c>
    </row>
    <row r="1889" spans="1:10" x14ac:dyDescent="0.25">
      <c r="A1889" s="1">
        <f t="shared" si="289"/>
        <v>0.18569999999999587</v>
      </c>
      <c r="B1889" s="1">
        <f t="shared" ref="B1889:B1952" si="290">I1889</f>
        <v>0.222396163705946</v>
      </c>
      <c r="C1889" s="1" t="str">
        <f t="shared" ref="C1889:C1952" si="291">IMDIV(IMSUB(1,H1889),IMSUM(1,H1889))</f>
        <v>0.222396163705946-1.11742276600983i</v>
      </c>
      <c r="D1889" s="1">
        <f t="shared" ref="D1889:D1952" si="292">-2*$B$10*A1889</f>
        <v>-4.744935880275774</v>
      </c>
      <c r="E1889" s="1">
        <f t="shared" ref="E1889:E1952" si="293">COS(D1889)</f>
        <v>3.2541154036489592E-2</v>
      </c>
      <c r="F1889" s="1">
        <f t="shared" ref="F1889:F1952" si="294">SIN(D1889)</f>
        <v>0.99947039640700386</v>
      </c>
      <c r="G1889" s="1" t="str">
        <f t="shared" ref="G1889:G1952" si="295">COMPLEX(E1889,F1889)</f>
        <v>0.0325411540364896+0.999470396407004i</v>
      </c>
      <c r="H1889" s="1" t="str">
        <f t="shared" ref="H1889:H1952" si="296">IMPRODUCT(G1889,$H$2)</f>
        <v>-0.108678847592983+0.814778855740343i</v>
      </c>
      <c r="I1889" s="1">
        <f t="shared" ref="I1889:I1952" si="297">IMREAL(C1889)</f>
        <v>0.222396163705946</v>
      </c>
      <c r="J1889" s="1">
        <f t="shared" ref="J1889:J1952" si="298">IMAGINARY(C1889)</f>
        <v>-1.1174227660098299</v>
      </c>
    </row>
    <row r="1890" spans="1:10" x14ac:dyDescent="0.25">
      <c r="A1890" s="1">
        <f t="shared" ref="A1890:A1953" si="299">A1889+$O$1</f>
        <v>0.18579999999999586</v>
      </c>
      <c r="B1890" s="1">
        <f t="shared" si="290"/>
        <v>0.221762879959678</v>
      </c>
      <c r="C1890" s="1" t="str">
        <f t="shared" si="291"/>
        <v>0.221762879959678-1.11461696768682i</v>
      </c>
      <c r="D1890" s="1">
        <f t="shared" si="292"/>
        <v>-4.7474910423006937</v>
      </c>
      <c r="E1890" s="1">
        <f t="shared" si="293"/>
        <v>3.5094853831366818E-2</v>
      </c>
      <c r="F1890" s="1">
        <f t="shared" si="294"/>
        <v>0.99938398588057986</v>
      </c>
      <c r="G1890" s="1" t="str">
        <f t="shared" si="295"/>
        <v>0.0350948538313668+0.99938398588058i</v>
      </c>
      <c r="H1890" s="1" t="str">
        <f t="shared" si="296"/>
        <v>-0.106596603093566+0.815053887718226i</v>
      </c>
      <c r="I1890" s="1">
        <f t="shared" si="297"/>
        <v>0.221762879959678</v>
      </c>
      <c r="J1890" s="1">
        <f t="shared" si="298"/>
        <v>-1.1146169676868201</v>
      </c>
    </row>
    <row r="1891" spans="1:10" x14ac:dyDescent="0.25">
      <c r="A1891" s="1">
        <f t="shared" si="299"/>
        <v>0.18589999999999585</v>
      </c>
      <c r="B1891" s="1">
        <f t="shared" si="290"/>
        <v>0.22113298272026499</v>
      </c>
      <c r="C1891" s="1" t="str">
        <f t="shared" si="291"/>
        <v>0.221132982720265-1.1118187916185i</v>
      </c>
      <c r="D1891" s="1">
        <f t="shared" si="292"/>
        <v>-4.7500462043256126</v>
      </c>
      <c r="E1891" s="1">
        <f t="shared" si="293"/>
        <v>3.7648324497227027E-2</v>
      </c>
      <c r="F1891" s="1">
        <f t="shared" si="294"/>
        <v>0.99929105052659783</v>
      </c>
      <c r="G1891" s="1" t="str">
        <f t="shared" si="295"/>
        <v>0.037648324497227+0.999291050526598i</v>
      </c>
      <c r="H1891" s="1" t="str">
        <f t="shared" si="296"/>
        <v>-0.104513662640979+0.815323598332005i</v>
      </c>
      <c r="I1891" s="1">
        <f t="shared" si="297"/>
        <v>0.22113298272026499</v>
      </c>
      <c r="J1891" s="1">
        <f t="shared" si="298"/>
        <v>-1.1118187916185001</v>
      </c>
    </row>
    <row r="1892" spans="1:10" x14ac:dyDescent="0.25">
      <c r="A1892" s="1">
        <f t="shared" si="299"/>
        <v>0.18599999999999584</v>
      </c>
      <c r="B1892" s="1">
        <f t="shared" si="290"/>
        <v>0.22050644907821301</v>
      </c>
      <c r="C1892" s="1" t="str">
        <f t="shared" si="291"/>
        <v>0.220506449078213-1.10902819909587i</v>
      </c>
      <c r="D1892" s="1">
        <f t="shared" si="292"/>
        <v>-4.7526013663505324</v>
      </c>
      <c r="E1892" s="1">
        <f t="shared" si="293"/>
        <v>4.0201549362846506E-2</v>
      </c>
      <c r="F1892" s="1">
        <f t="shared" si="294"/>
        <v>0.99919159095181875</v>
      </c>
      <c r="G1892" s="1" t="str">
        <f t="shared" si="295"/>
        <v>0.0402015493628465+0.999191590951819i</v>
      </c>
      <c r="H1892" s="1" t="str">
        <f t="shared" si="296"/>
        <v>-0.102430039834425+0.815587985820782i</v>
      </c>
      <c r="I1892" s="1">
        <f t="shared" si="297"/>
        <v>0.22050644907821301</v>
      </c>
      <c r="J1892" s="1">
        <f t="shared" si="298"/>
        <v>-1.1090281990958699</v>
      </c>
    </row>
    <row r="1893" spans="1:10" x14ac:dyDescent="0.25">
      <c r="A1893" s="1">
        <f t="shared" si="299"/>
        <v>0.18609999999999582</v>
      </c>
      <c r="B1893" s="1">
        <f t="shared" si="290"/>
        <v>0.21988325631919101</v>
      </c>
      <c r="C1893" s="1" t="str">
        <f t="shared" si="291"/>
        <v>0.219883256319191-1.10624515165288i</v>
      </c>
      <c r="D1893" s="1">
        <f t="shared" si="292"/>
        <v>-4.7551565283754522</v>
      </c>
      <c r="E1893" s="1">
        <f t="shared" si="293"/>
        <v>4.2754511758603696E-2</v>
      </c>
      <c r="F1893" s="1">
        <f t="shared" si="294"/>
        <v>0.99908560780559907</v>
      </c>
      <c r="G1893" s="1" t="str">
        <f t="shared" si="295"/>
        <v>0.0427545117586037+0.999085607805599i</v>
      </c>
      <c r="H1893" s="1" t="str">
        <f t="shared" si="296"/>
        <v>-0.100345748277565+0.815847048458408i</v>
      </c>
      <c r="I1893" s="1">
        <f t="shared" si="297"/>
        <v>0.21988325631919101</v>
      </c>
      <c r="J1893" s="1">
        <f t="shared" si="298"/>
        <v>-1.10624515165288</v>
      </c>
    </row>
    <row r="1894" spans="1:10" x14ac:dyDescent="0.25">
      <c r="A1894" s="1">
        <f t="shared" si="299"/>
        <v>0.18619999999999581</v>
      </c>
      <c r="B1894" s="1">
        <f t="shared" si="290"/>
        <v>0.21926338192209799</v>
      </c>
      <c r="C1894" s="1" t="str">
        <f t="shared" si="291"/>
        <v>0.219263381922098-1.10346961106463i</v>
      </c>
      <c r="D1894" s="1">
        <f t="shared" si="292"/>
        <v>-4.7577116904003711</v>
      </c>
      <c r="E1894" s="1">
        <f t="shared" si="293"/>
        <v>4.5307195016590633E-2</v>
      </c>
      <c r="F1894" s="1">
        <f t="shared" si="294"/>
        <v>0.99897310177988707</v>
      </c>
      <c r="G1894" s="1" t="str">
        <f t="shared" si="295"/>
        <v>0.0453071950165906+0.998973101779887i</v>
      </c>
      <c r="H1894" s="1" t="str">
        <f t="shared" si="296"/>
        <v>-0.0982608015784255+0.816100784553505i</v>
      </c>
      <c r="I1894" s="1">
        <f t="shared" si="297"/>
        <v>0.21926338192209799</v>
      </c>
      <c r="J1894" s="1">
        <f t="shared" si="298"/>
        <v>-1.10346961106463</v>
      </c>
    </row>
    <row r="1895" spans="1:10" x14ac:dyDescent="0.25">
      <c r="A1895" s="1">
        <f t="shared" si="299"/>
        <v>0.1862999999999958</v>
      </c>
      <c r="B1895" s="1">
        <f t="shared" si="290"/>
        <v>0.21864680355706501</v>
      </c>
      <c r="C1895" s="1" t="str">
        <f t="shared" si="291"/>
        <v>0.218646803557065-1.10070153934539i</v>
      </c>
      <c r="D1895" s="1">
        <f t="shared" si="292"/>
        <v>-4.7602668524252909</v>
      </c>
      <c r="E1895" s="1">
        <f t="shared" si="293"/>
        <v>4.7859582470724485E-2</v>
      </c>
      <c r="F1895" s="1">
        <f t="shared" si="294"/>
        <v>0.99885407360921741</v>
      </c>
      <c r="G1895" s="1" t="str">
        <f t="shared" si="295"/>
        <v>0.0478595824707245+0.998854073609217i</v>
      </c>
      <c r="H1895" s="1" t="str">
        <f t="shared" si="296"/>
        <v>-0.0961752133493075+0.816349192449466i</v>
      </c>
      <c r="I1895" s="1">
        <f t="shared" si="297"/>
        <v>0.21864680355706501</v>
      </c>
      <c r="J1895" s="1">
        <f t="shared" si="298"/>
        <v>-1.1007015393453901</v>
      </c>
    </row>
    <row r="1896" spans="1:10" x14ac:dyDescent="0.25">
      <c r="A1896" s="1">
        <f t="shared" si="299"/>
        <v>0.18639999999999579</v>
      </c>
      <c r="B1896" s="1">
        <f t="shared" si="290"/>
        <v>0.218033499083574</v>
      </c>
      <c r="C1896" s="1" t="str">
        <f t="shared" si="291"/>
        <v>0.218033499083574-1.09794089874684i</v>
      </c>
      <c r="D1896" s="1">
        <f t="shared" si="292"/>
        <v>-4.7628220144502098</v>
      </c>
      <c r="E1896" s="1">
        <f t="shared" si="293"/>
        <v>5.0411657456850133E-2</v>
      </c>
      <c r="F1896" s="1">
        <f t="shared" si="294"/>
        <v>0.99872852407070722</v>
      </c>
      <c r="G1896" s="1" t="str">
        <f t="shared" si="295"/>
        <v>0.0504116574568501+0.998728524070707i</v>
      </c>
      <c r="H1896" s="1" t="str">
        <f t="shared" si="296"/>
        <v>-0.0940889972067043+0.816592270524475i</v>
      </c>
      <c r="I1896" s="1">
        <f t="shared" si="297"/>
        <v>0.218033499083574</v>
      </c>
      <c r="J1896" s="1">
        <f t="shared" si="298"/>
        <v>-1.09794089874684</v>
      </c>
    </row>
    <row r="1897" spans="1:10" x14ac:dyDescent="0.25">
      <c r="A1897" s="1">
        <f t="shared" si="299"/>
        <v>0.18649999999999578</v>
      </c>
      <c r="B1897" s="1">
        <f t="shared" si="290"/>
        <v>0.217423446548555</v>
      </c>
      <c r="C1897" s="1" t="str">
        <f t="shared" si="291"/>
        <v>0.217423446548555-1.09518765175625i</v>
      </c>
      <c r="D1897" s="1">
        <f t="shared" si="292"/>
        <v>-4.7653771764751296</v>
      </c>
      <c r="E1897" s="1">
        <f t="shared" si="293"/>
        <v>5.2963403312856046E-2</v>
      </c>
      <c r="F1897" s="1">
        <f t="shared" si="294"/>
        <v>0.99859645398405039</v>
      </c>
      <c r="G1897" s="1" t="str">
        <f t="shared" si="295"/>
        <v>0.052963403312856+0.99859645398405i</v>
      </c>
      <c r="H1897" s="1" t="str">
        <f t="shared" si="296"/>
        <v>-0.0920021667712053+0.816830017191511i</v>
      </c>
      <c r="I1897" s="1">
        <f t="shared" si="297"/>
        <v>0.217423446548555</v>
      </c>
      <c r="J1897" s="1">
        <f t="shared" si="298"/>
        <v>-1.09518765175625</v>
      </c>
    </row>
    <row r="1898" spans="1:10" x14ac:dyDescent="0.25">
      <c r="A1898" s="1">
        <f t="shared" si="299"/>
        <v>0.18659999999999577</v>
      </c>
      <c r="B1898" s="1">
        <f t="shared" si="290"/>
        <v>0.21681662418445499</v>
      </c>
      <c r="C1898" s="1" t="str">
        <f t="shared" si="291"/>
        <v>0.216816624184455-1.09244176109455i</v>
      </c>
      <c r="D1898" s="1">
        <f t="shared" si="292"/>
        <v>-4.7679323385000485</v>
      </c>
      <c r="E1898" s="1">
        <f t="shared" si="293"/>
        <v>5.5514803378775991E-2</v>
      </c>
      <c r="F1898" s="1">
        <f t="shared" si="294"/>
        <v>0.99845786421151284</v>
      </c>
      <c r="G1898" s="1" t="str">
        <f t="shared" si="295"/>
        <v>0.055514803378776+0.998457864211513i</v>
      </c>
      <c r="H1898" s="1" t="str">
        <f t="shared" si="296"/>
        <v>-0.0899147356674138+0.817062430898362i</v>
      </c>
      <c r="I1898" s="1">
        <f t="shared" si="297"/>
        <v>0.21681662418445499</v>
      </c>
      <c r="J1898" s="1">
        <f t="shared" si="298"/>
        <v>-1.09244176109455</v>
      </c>
    </row>
    <row r="1899" spans="1:10" x14ac:dyDescent="0.25">
      <c r="A1899" s="1">
        <f t="shared" si="299"/>
        <v>0.18669999999999576</v>
      </c>
      <c r="B1899" s="1">
        <f t="shared" si="290"/>
        <v>0.21621301040745999</v>
      </c>
      <c r="C1899" s="1" t="str">
        <f t="shared" si="291"/>
        <v>0.21621301040746-1.08970318971468i</v>
      </c>
      <c r="D1899" s="1">
        <f t="shared" si="292"/>
        <v>-4.7704875005249683</v>
      </c>
      <c r="E1899" s="1">
        <f t="shared" si="293"/>
        <v>5.8065840996904906E-2</v>
      </c>
      <c r="F1899" s="1">
        <f t="shared" si="294"/>
        <v>0.9983127556579261</v>
      </c>
      <c r="G1899" s="1" t="str">
        <f t="shared" si="295"/>
        <v>0.0580658409969049+0.998312755657926i</v>
      </c>
      <c r="H1899" s="1" t="str">
        <f t="shared" si="296"/>
        <v>-0.0878267175238516+0.817289510127633i</v>
      </c>
      <c r="I1899" s="1">
        <f t="shared" si="297"/>
        <v>0.21621301040745999</v>
      </c>
      <c r="J1899" s="1">
        <f t="shared" si="298"/>
        <v>-1.0897031897146801</v>
      </c>
    </row>
    <row r="1900" spans="1:10" x14ac:dyDescent="0.25">
      <c r="A1900" s="1">
        <f t="shared" si="299"/>
        <v>0.18679999999999575</v>
      </c>
      <c r="B1900" s="1">
        <f t="shared" si="290"/>
        <v>0.21561258381558401</v>
      </c>
      <c r="C1900" s="1" t="str">
        <f t="shared" si="291"/>
        <v>0.215612583815584-1.08697190079969i</v>
      </c>
      <c r="D1900" s="1">
        <f t="shared" si="292"/>
        <v>-4.7730426625498881</v>
      </c>
      <c r="E1900" s="1">
        <f t="shared" si="293"/>
        <v>6.0616499511901421E-2</v>
      </c>
      <c r="F1900" s="1">
        <f t="shared" si="294"/>
        <v>0.99816112927068223</v>
      </c>
      <c r="G1900" s="1" t="str">
        <f t="shared" si="295"/>
        <v>0.0606164995119014+0.998161129270682i</v>
      </c>
      <c r="H1900" s="1" t="str">
        <f t="shared" si="296"/>
        <v>-0.0857381259728755+0.817511253396759i</v>
      </c>
      <c r="I1900" s="1">
        <f t="shared" si="297"/>
        <v>0.21561258381558401</v>
      </c>
      <c r="J1900" s="1">
        <f t="shared" si="298"/>
        <v>-1.0869719007996901</v>
      </c>
    </row>
    <row r="1901" spans="1:10" x14ac:dyDescent="0.25">
      <c r="A1901" s="1">
        <f t="shared" si="299"/>
        <v>0.18689999999999574</v>
      </c>
      <c r="B1901" s="1">
        <f t="shared" si="290"/>
        <v>0.21501532318689101</v>
      </c>
      <c r="C1901" s="1" t="str">
        <f t="shared" si="291"/>
        <v>0.215015323186891-1.08424785776104i</v>
      </c>
      <c r="D1901" s="1">
        <f t="shared" si="292"/>
        <v>-4.775597824574807</v>
      </c>
      <c r="E1901" s="1">
        <f t="shared" si="293"/>
        <v>6.3166762270899277E-2</v>
      </c>
      <c r="F1901" s="1">
        <f t="shared" si="294"/>
        <v>0.99800298603972704</v>
      </c>
      <c r="G1901" s="1" t="str">
        <f t="shared" si="295"/>
        <v>0.0631667622708993+0.998002986039727i</v>
      </c>
      <c r="H1901" s="1" t="str">
        <f t="shared" si="296"/>
        <v>-0.083648974650586+0.817727659258011i</v>
      </c>
      <c r="I1901" s="1">
        <f t="shared" si="297"/>
        <v>0.21501532318689101</v>
      </c>
      <c r="J1901" s="1">
        <f t="shared" si="298"/>
        <v>-1.0842478577610399</v>
      </c>
    </row>
    <row r="1902" spans="1:10" x14ac:dyDescent="0.25">
      <c r="A1902" s="1">
        <f t="shared" si="299"/>
        <v>0.18699999999999573</v>
      </c>
      <c r="B1902" s="1">
        <f t="shared" si="290"/>
        <v>0.21442120747769799</v>
      </c>
      <c r="C1902" s="1" t="str">
        <f t="shared" si="291"/>
        <v>0.214421207477698-1.08153102423681i</v>
      </c>
      <c r="D1902" s="1">
        <f t="shared" si="292"/>
        <v>-4.7781529865997268</v>
      </c>
      <c r="E1902" s="1">
        <f t="shared" si="293"/>
        <v>6.571661262361872E-2</v>
      </c>
      <c r="F1902" s="1">
        <f t="shared" si="294"/>
        <v>0.99783832699755382</v>
      </c>
      <c r="G1902" s="1" t="str">
        <f t="shared" si="295"/>
        <v>0.0657166126236187+0.997838326997554i</v>
      </c>
      <c r="H1902" s="1" t="str">
        <f t="shared" si="296"/>
        <v>-0.081559277196736+0.817938726298509i</v>
      </c>
      <c r="I1902" s="1">
        <f t="shared" si="297"/>
        <v>0.21442120747769799</v>
      </c>
      <c r="J1902" s="1">
        <f t="shared" si="298"/>
        <v>-1.0815310242368099</v>
      </c>
    </row>
    <row r="1903" spans="1:10" x14ac:dyDescent="0.25">
      <c r="A1903" s="1">
        <f t="shared" si="299"/>
        <v>0.18709999999999571</v>
      </c>
      <c r="B1903" s="1">
        <f t="shared" si="290"/>
        <v>0.213830215820797</v>
      </c>
      <c r="C1903" s="1" t="str">
        <f t="shared" si="291"/>
        <v>0.213830215820797-1.07882136408998i</v>
      </c>
      <c r="D1903" s="1">
        <f t="shared" si="292"/>
        <v>-4.7807081486246457</v>
      </c>
      <c r="E1903" s="1">
        <f t="shared" si="293"/>
        <v>6.826603392246898E-2</v>
      </c>
      <c r="F1903" s="1">
        <f t="shared" si="294"/>
        <v>0.99766715321919686</v>
      </c>
      <c r="G1903" s="1" t="str">
        <f t="shared" si="295"/>
        <v>0.068266033922469+0.997667153219197i</v>
      </c>
      <c r="H1903" s="1" t="str">
        <f t="shared" si="296"/>
        <v>-0.079469047254647+0.818144453140226i</v>
      </c>
      <c r="I1903" s="1">
        <f t="shared" si="297"/>
        <v>0.213830215820797</v>
      </c>
      <c r="J1903" s="1">
        <f t="shared" si="298"/>
        <v>-1.07882136408998</v>
      </c>
    </row>
    <row r="1904" spans="1:10" x14ac:dyDescent="0.25">
      <c r="A1904" s="1">
        <f t="shared" si="299"/>
        <v>0.1871999999999957</v>
      </c>
      <c r="B1904" s="1">
        <f t="shared" si="290"/>
        <v>0.21324232752369501</v>
      </c>
      <c r="C1904" s="1" t="str">
        <f t="shared" si="291"/>
        <v>0.213242327523695-1.07611884140671i</v>
      </c>
      <c r="D1904" s="1">
        <f t="shared" si="292"/>
        <v>-4.7832633106495654</v>
      </c>
      <c r="E1904" s="1">
        <f t="shared" si="293"/>
        <v>7.0815009522664035E-2</v>
      </c>
      <c r="F1904" s="1">
        <f t="shared" si="294"/>
        <v>0.99748946582222364</v>
      </c>
      <c r="G1904" s="1" t="str">
        <f t="shared" si="295"/>
        <v>0.070815009522664+0.997489465822224i</v>
      </c>
      <c r="H1904" s="1" t="str">
        <f t="shared" si="296"/>
        <v>-0.0773782984711142+0.818344838440004i</v>
      </c>
      <c r="I1904" s="1">
        <f t="shared" si="297"/>
        <v>0.21324232752369501</v>
      </c>
      <c r="J1904" s="1">
        <f t="shared" si="298"/>
        <v>-1.07611884140671</v>
      </c>
    </row>
    <row r="1905" spans="1:10" x14ac:dyDescent="0.25">
      <c r="A1905" s="1">
        <f t="shared" si="299"/>
        <v>0.18729999999999569</v>
      </c>
      <c r="B1905" s="1">
        <f t="shared" si="290"/>
        <v>0.212657522066903</v>
      </c>
      <c r="C1905" s="1" t="str">
        <f t="shared" si="291"/>
        <v>0.212657522066903-1.07342342049464i</v>
      </c>
      <c r="D1905" s="1">
        <f t="shared" si="292"/>
        <v>-4.7858184726744852</v>
      </c>
      <c r="E1905" s="1">
        <f t="shared" si="293"/>
        <v>7.336352278232515E-2</v>
      </c>
      <c r="F1905" s="1">
        <f t="shared" si="294"/>
        <v>0.99730526596672864</v>
      </c>
      <c r="G1905" s="1" t="str">
        <f t="shared" si="295"/>
        <v>0.0733635227823251+0.997305265966729i</v>
      </c>
      <c r="H1905" s="1" t="str">
        <f t="shared" si="296"/>
        <v>-0.075287044496322+0.818539880889557i</v>
      </c>
      <c r="I1905" s="1">
        <f t="shared" si="297"/>
        <v>0.212657522066903</v>
      </c>
      <c r="J1905" s="1">
        <f t="shared" si="298"/>
        <v>-1.07342342049464</v>
      </c>
    </row>
    <row r="1906" spans="1:10" x14ac:dyDescent="0.25">
      <c r="A1906" s="1">
        <f t="shared" si="299"/>
        <v>0.18739999999999568</v>
      </c>
      <c r="B1906" s="1">
        <f t="shared" si="290"/>
        <v>0.212075779102191</v>
      </c>
      <c r="C1906" s="1" t="str">
        <f t="shared" si="291"/>
        <v>0.212075779102191-1.07073506588118i</v>
      </c>
      <c r="D1906" s="1">
        <f t="shared" si="292"/>
        <v>-4.7883736346994041</v>
      </c>
      <c r="E1906" s="1">
        <f t="shared" si="293"/>
        <v>7.5911557062592089E-2</v>
      </c>
      <c r="F1906" s="1">
        <f t="shared" si="294"/>
        <v>0.99711455485532496</v>
      </c>
      <c r="G1906" s="1" t="str">
        <f t="shared" si="295"/>
        <v>0.0759115570625921+0.997114554855325i</v>
      </c>
      <c r="H1906" s="1" t="str">
        <f t="shared" si="296"/>
        <v>-0.0731952989837537+0.818729579215482i</v>
      </c>
      <c r="I1906" s="1">
        <f t="shared" si="297"/>
        <v>0.212075779102191</v>
      </c>
      <c r="J1906" s="1">
        <f t="shared" si="298"/>
        <v>-1.0707350658811801</v>
      </c>
    </row>
    <row r="1907" spans="1:10" x14ac:dyDescent="0.25">
      <c r="A1907" s="1">
        <f t="shared" si="299"/>
        <v>0.18749999999999567</v>
      </c>
      <c r="B1907" s="1">
        <f t="shared" si="290"/>
        <v>0.211497078450922</v>
      </c>
      <c r="C1907" s="1" t="str">
        <f t="shared" si="291"/>
        <v>0.211497078450922-1.06805374231183i</v>
      </c>
      <c r="D1907" s="1">
        <f t="shared" si="292"/>
        <v>-4.7909287967243239</v>
      </c>
      <c r="E1907" s="1">
        <f t="shared" si="293"/>
        <v>7.8459095727734518E-2</v>
      </c>
      <c r="F1907" s="1">
        <f t="shared" si="294"/>
        <v>0.99691733373313662</v>
      </c>
      <c r="G1907" s="1" t="str">
        <f t="shared" si="295"/>
        <v>0.0784590957277345+0.996917333733137i</v>
      </c>
      <c r="H1907" s="1" t="str">
        <f t="shared" si="296"/>
        <v>-0.0711030755900993+0.818913932179268i</v>
      </c>
      <c r="I1907" s="1">
        <f t="shared" si="297"/>
        <v>0.211497078450922</v>
      </c>
      <c r="J1907" s="1">
        <f t="shared" si="298"/>
        <v>-1.0680537423118299</v>
      </c>
    </row>
    <row r="1908" spans="1:10" x14ac:dyDescent="0.25">
      <c r="A1908" s="1">
        <f t="shared" si="299"/>
        <v>0.18759999999999566</v>
      </c>
      <c r="B1908" s="1">
        <f t="shared" si="290"/>
        <v>0.21092140010235599</v>
      </c>
      <c r="C1908" s="1" t="str">
        <f t="shared" si="291"/>
        <v>0.210921400102356-1.06537941474854i</v>
      </c>
      <c r="D1908" s="1">
        <f t="shared" si="292"/>
        <v>-4.7934839587492428</v>
      </c>
      <c r="E1908" s="1">
        <f t="shared" si="293"/>
        <v>8.1006122145254322E-2</v>
      </c>
      <c r="F1908" s="1">
        <f t="shared" si="294"/>
        <v>0.99671360388779084</v>
      </c>
      <c r="G1908" s="1" t="str">
        <f t="shared" si="295"/>
        <v>0.0810061221452543+0.996713603887791i</v>
      </c>
      <c r="H1908" s="1" t="str">
        <f t="shared" si="296"/>
        <v>-0.0690103879751716+0.819092938577301i</v>
      </c>
      <c r="I1908" s="1">
        <f t="shared" si="297"/>
        <v>0.21092140010235599</v>
      </c>
      <c r="J1908" s="1">
        <f t="shared" si="298"/>
        <v>-1.06537941474854</v>
      </c>
    </row>
    <row r="1909" spans="1:10" x14ac:dyDescent="0.25">
      <c r="A1909" s="1">
        <f t="shared" si="299"/>
        <v>0.18769999999999565</v>
      </c>
      <c r="B1909" s="1">
        <f t="shared" si="290"/>
        <v>0.21034872421202</v>
      </c>
      <c r="C1909" s="1" t="str">
        <f t="shared" si="291"/>
        <v>0.21034872421202-1.06271204836806i</v>
      </c>
      <c r="D1909" s="1">
        <f t="shared" si="292"/>
        <v>-4.7960391207741626</v>
      </c>
      <c r="E1909" s="1">
        <f t="shared" si="293"/>
        <v>8.3552619686001292E-2</v>
      </c>
      <c r="F1909" s="1">
        <f t="shared" si="294"/>
        <v>0.99650336664940897</v>
      </c>
      <c r="G1909" s="1" t="str">
        <f t="shared" si="295"/>
        <v>0.0835526196860013+0.996503366649409i</v>
      </c>
      <c r="H1909" s="1" t="str">
        <f t="shared" si="296"/>
        <v>-0.0669172498018116+0.819266597240875i</v>
      </c>
      <c r="I1909" s="1">
        <f t="shared" si="297"/>
        <v>0.21034872421202</v>
      </c>
      <c r="J1909" s="1">
        <f t="shared" si="298"/>
        <v>-1.0627120483680601</v>
      </c>
    </row>
    <row r="1910" spans="1:10" x14ac:dyDescent="0.25">
      <c r="A1910" s="1">
        <f t="shared" si="299"/>
        <v>0.18779999999999564</v>
      </c>
      <c r="B1910" s="1">
        <f t="shared" si="290"/>
        <v>0.209779031100045</v>
      </c>
      <c r="C1910" s="1" t="str">
        <f t="shared" si="291"/>
        <v>0.209779031100045-1.06005160856029i</v>
      </c>
      <c r="D1910" s="1">
        <f t="shared" si="292"/>
        <v>-4.7985942827990815</v>
      </c>
      <c r="E1910" s="1">
        <f t="shared" si="293"/>
        <v>8.6098571724274695E-2</v>
      </c>
      <c r="F1910" s="1">
        <f t="shared" si="294"/>
        <v>0.99628662339059837</v>
      </c>
      <c r="G1910" s="1" t="str">
        <f t="shared" si="295"/>
        <v>0.0860985717242747+0.996286623390598i</v>
      </c>
      <c r="H1910" s="1" t="str">
        <f t="shared" si="296"/>
        <v>-0.0648236747358046+0.819434907036201i</v>
      </c>
      <c r="I1910" s="1">
        <f t="shared" si="297"/>
        <v>0.209779031100045</v>
      </c>
      <c r="J1910" s="1">
        <f t="shared" si="298"/>
        <v>-1.06005160856029</v>
      </c>
    </row>
    <row r="1911" spans="1:10" x14ac:dyDescent="0.25">
      <c r="A1911" s="1">
        <f t="shared" si="299"/>
        <v>0.18789999999999563</v>
      </c>
      <c r="B1911" s="1">
        <f t="shared" si="290"/>
        <v>0.20921230124957799</v>
      </c>
      <c r="C1911" s="1" t="str">
        <f t="shared" si="291"/>
        <v>0.209212301249578-1.05739806092669i</v>
      </c>
      <c r="D1911" s="1">
        <f t="shared" si="292"/>
        <v>-4.8011494448240013</v>
      </c>
      <c r="E1911" s="1">
        <f t="shared" si="293"/>
        <v>8.8643961637938792E-2</v>
      </c>
      <c r="F1911" s="1">
        <f t="shared" si="294"/>
        <v>0.99606337552644286</v>
      </c>
      <c r="G1911" s="1" t="str">
        <f t="shared" si="295"/>
        <v>0.0886439616379388+0.996063375526443i</v>
      </c>
      <c r="H1911" s="1" t="str">
        <f t="shared" si="296"/>
        <v>-0.0627296764457858+0.819597866864408i</v>
      </c>
      <c r="I1911" s="1">
        <f t="shared" si="297"/>
        <v>0.20921230124957799</v>
      </c>
      <c r="J1911" s="1">
        <f t="shared" si="298"/>
        <v>-1.05739806092669</v>
      </c>
    </row>
    <row r="1912" spans="1:10" x14ac:dyDescent="0.25">
      <c r="A1912" s="1">
        <f t="shared" si="299"/>
        <v>0.18799999999999562</v>
      </c>
      <c r="B1912" s="1">
        <f t="shared" si="290"/>
        <v>0.208648515305146</v>
      </c>
      <c r="C1912" s="1" t="str">
        <f t="shared" si="291"/>
        <v>0.208648515305146-1.05475137127863i</v>
      </c>
      <c r="D1912" s="1">
        <f t="shared" si="292"/>
        <v>-4.8037046068489211</v>
      </c>
      <c r="E1912" s="1">
        <f t="shared" si="293"/>
        <v>9.1188772808525234E-2</v>
      </c>
      <c r="F1912" s="1">
        <f t="shared" si="294"/>
        <v>0.99583362451449442</v>
      </c>
      <c r="G1912" s="1" t="str">
        <f t="shared" si="295"/>
        <v>0.0911887728085252+0.995833624514494i</v>
      </c>
      <c r="H1912" s="1" t="str">
        <f t="shared" si="296"/>
        <v>-0.060635268603155+0.819755475661556i</v>
      </c>
      <c r="I1912" s="1">
        <f t="shared" si="297"/>
        <v>0.208648515305146</v>
      </c>
      <c r="J1912" s="1">
        <f t="shared" si="298"/>
        <v>-1.0547513712786301</v>
      </c>
    </row>
    <row r="1913" spans="1:10" x14ac:dyDescent="0.25">
      <c r="A1913" s="1">
        <f t="shared" si="299"/>
        <v>0.1880999999999956</v>
      </c>
      <c r="B1913" s="1">
        <f t="shared" si="290"/>
        <v>0.20808765407110799</v>
      </c>
      <c r="C1913" s="1" t="str">
        <f t="shared" si="291"/>
        <v>0.208087654071108-1.05211150563585i</v>
      </c>
      <c r="D1913" s="1">
        <f t="shared" si="292"/>
        <v>-4.80625976887384</v>
      </c>
      <c r="E1913" s="1">
        <f t="shared" si="293"/>
        <v>9.3732988621344202E-2</v>
      </c>
      <c r="F1913" s="1">
        <f t="shared" si="294"/>
        <v>0.99559737185476282</v>
      </c>
      <c r="G1913" s="1" t="str">
        <f t="shared" si="295"/>
        <v>0.0937329886213442+0.995597371854763i</v>
      </c>
      <c r="H1913" s="1" t="str">
        <f t="shared" si="296"/>
        <v>-0.0585404648819868+0.819907732398641i</v>
      </c>
      <c r="I1913" s="1">
        <f t="shared" si="297"/>
        <v>0.20808765407110799</v>
      </c>
      <c r="J1913" s="1">
        <f t="shared" si="298"/>
        <v>-1.0521115056358501</v>
      </c>
    </row>
    <row r="1914" spans="1:10" x14ac:dyDescent="0.25">
      <c r="A1914" s="1">
        <f t="shared" si="299"/>
        <v>0.18819999999999559</v>
      </c>
      <c r="B1914" s="1">
        <f t="shared" si="290"/>
        <v>0.20752969851008299</v>
      </c>
      <c r="C1914" s="1" t="str">
        <f t="shared" si="291"/>
        <v>0.207529698510083-1.04947843022484i</v>
      </c>
      <c r="D1914" s="1">
        <f t="shared" si="292"/>
        <v>-4.8088149308987598</v>
      </c>
      <c r="E1914" s="1">
        <f t="shared" si="293"/>
        <v>9.6276592465595515E-2</v>
      </c>
      <c r="F1914" s="1">
        <f t="shared" si="294"/>
        <v>0.99535461908970591</v>
      </c>
      <c r="G1914" s="1" t="str">
        <f t="shared" si="295"/>
        <v>0.0962765924655955+0.995354619089706i</v>
      </c>
      <c r="H1914" s="1" t="str">
        <f t="shared" si="296"/>
        <v>-0.0564452789589375+0.820054636081602i</v>
      </c>
      <c r="I1914" s="1">
        <f t="shared" si="297"/>
        <v>0.20752969851008299</v>
      </c>
      <c r="J1914" s="1">
        <f t="shared" si="298"/>
        <v>-1.0494784302248401</v>
      </c>
    </row>
    <row r="1915" spans="1:10" x14ac:dyDescent="0.25">
      <c r="A1915" s="1">
        <f t="shared" si="299"/>
        <v>0.18829999999999558</v>
      </c>
      <c r="B1915" s="1">
        <f t="shared" si="290"/>
        <v>0.206974629741394</v>
      </c>
      <c r="C1915" s="1" t="str">
        <f t="shared" si="291"/>
        <v>0.206974629741394-1.04685211147733i</v>
      </c>
      <c r="D1915" s="1">
        <f t="shared" si="292"/>
        <v>-4.8113700929236787</v>
      </c>
      <c r="E1915" s="1">
        <f t="shared" si="293"/>
        <v>9.8819567734470939E-2</v>
      </c>
      <c r="F1915" s="1">
        <f t="shared" si="294"/>
        <v>0.99510536780422021</v>
      </c>
      <c r="G1915" s="1" t="str">
        <f t="shared" si="295"/>
        <v>0.0988195677344709+0.99510536780422i</v>
      </c>
      <c r="H1915" s="1" t="str">
        <f t="shared" si="296"/>
        <v>-0.054349724513162+0.820196185751326i</v>
      </c>
      <c r="I1915" s="1">
        <f t="shared" si="297"/>
        <v>0.206974629741394</v>
      </c>
      <c r="J1915" s="1">
        <f t="shared" si="298"/>
        <v>-1.0468521114773299</v>
      </c>
    </row>
    <row r="1916" spans="1:10" x14ac:dyDescent="0.25">
      <c r="A1916" s="1">
        <f t="shared" si="299"/>
        <v>0.18839999999999557</v>
      </c>
      <c r="B1916" s="1">
        <f t="shared" si="290"/>
        <v>0.20642242903956101</v>
      </c>
      <c r="C1916" s="1" t="str">
        <f t="shared" si="291"/>
        <v>0.206422429039561-1.04423251602867i</v>
      </c>
      <c r="D1916" s="1">
        <f t="shared" si="292"/>
        <v>-4.8139252549485985</v>
      </c>
      <c r="E1916" s="1">
        <f t="shared" si="293"/>
        <v>0.10136189782526961</v>
      </c>
      <c r="F1916" s="1">
        <f t="shared" si="294"/>
        <v>0.99484961962562946</v>
      </c>
      <c r="G1916" s="1" t="str">
        <f t="shared" si="295"/>
        <v>0.10136189782527+0.994849619625629i</v>
      </c>
      <c r="H1916" s="1" t="str">
        <f t="shared" si="296"/>
        <v>-0.052253815226218+0.820332380483658i</v>
      </c>
      <c r="I1916" s="1">
        <f t="shared" si="297"/>
        <v>0.20642242903956101</v>
      </c>
      <c r="J1916" s="1">
        <f t="shared" si="298"/>
        <v>-1.0442325160286701</v>
      </c>
    </row>
    <row r="1917" spans="1:10" x14ac:dyDescent="0.25">
      <c r="A1917" s="1">
        <f t="shared" si="299"/>
        <v>0.18849999999999556</v>
      </c>
      <c r="B1917" s="1">
        <f t="shared" si="290"/>
        <v>0.20587307783275999</v>
      </c>
      <c r="C1917" s="1" t="str">
        <f t="shared" si="291"/>
        <v>0.20587307783276-1.04161961071636i</v>
      </c>
      <c r="D1917" s="1">
        <f t="shared" si="292"/>
        <v>-4.8164804169735183</v>
      </c>
      <c r="E1917" s="1">
        <f t="shared" si="293"/>
        <v>0.10390356613950032</v>
      </c>
      <c r="F1917" s="1">
        <f t="shared" si="294"/>
        <v>0.99458737622367521</v>
      </c>
      <c r="G1917" s="1" t="str">
        <f t="shared" si="295"/>
        <v>0.1039035661395+0.994587376223675i</v>
      </c>
      <c r="H1917" s="1" t="str">
        <f t="shared" si="296"/>
        <v>-0.0501575647819836+0.820463219389402i</v>
      </c>
      <c r="I1917" s="1">
        <f t="shared" si="297"/>
        <v>0.20587307783275999</v>
      </c>
      <c r="J1917" s="1">
        <f t="shared" si="298"/>
        <v>-1.04161961071636</v>
      </c>
    </row>
    <row r="1918" spans="1:10" x14ac:dyDescent="0.25">
      <c r="A1918" s="1">
        <f t="shared" si="299"/>
        <v>0.18859999999999555</v>
      </c>
      <c r="B1918" s="1">
        <f t="shared" si="290"/>
        <v>0.20532655770136701</v>
      </c>
      <c r="C1918" s="1" t="str">
        <f t="shared" si="291"/>
        <v>0.205326557701367-1.0390133625785i</v>
      </c>
      <c r="D1918" s="1">
        <f t="shared" si="292"/>
        <v>-4.8190355789984372</v>
      </c>
      <c r="E1918" s="1">
        <f t="shared" si="293"/>
        <v>0.10644455608299246</v>
      </c>
      <c r="F1918" s="1">
        <f t="shared" si="294"/>
        <v>0.99431863931050524</v>
      </c>
      <c r="G1918" s="1" t="str">
        <f t="shared" si="295"/>
        <v>0.106444556082992+0.994318639310505i</v>
      </c>
      <c r="H1918" s="1" t="str">
        <f t="shared" si="296"/>
        <v>-0.0480609868665618+0.820588701614331i</v>
      </c>
      <c r="I1918" s="1">
        <f t="shared" si="297"/>
        <v>0.20532655770136701</v>
      </c>
      <c r="J1918" s="1">
        <f t="shared" si="298"/>
        <v>-1.0390133625785001</v>
      </c>
    </row>
    <row r="1919" spans="1:10" x14ac:dyDescent="0.25">
      <c r="A1919" s="1">
        <f t="shared" si="299"/>
        <v>0.18869999999999554</v>
      </c>
      <c r="B1919" s="1">
        <f t="shared" si="290"/>
        <v>0.20478285037645</v>
      </c>
      <c r="C1919" s="1" t="str">
        <f t="shared" si="291"/>
        <v>0.20478285037645-1.03641373885227i</v>
      </c>
      <c r="D1919" s="1">
        <f t="shared" si="292"/>
        <v>-4.8215907410233569</v>
      </c>
      <c r="E1919" s="1">
        <f t="shared" si="293"/>
        <v>0.1089848510660071</v>
      </c>
      <c r="F1919" s="1">
        <f t="shared" si="294"/>
        <v>0.99404341064066226</v>
      </c>
      <c r="G1919" s="1" t="str">
        <f t="shared" si="295"/>
        <v>0.108984851066007+0.994043410640662i</v>
      </c>
      <c r="H1919" s="1" t="str">
        <f t="shared" si="296"/>
        <v>-0.0459640951681924+0.82070882633919i</v>
      </c>
      <c r="I1919" s="1">
        <f t="shared" si="297"/>
        <v>0.20478285037645</v>
      </c>
      <c r="J1919" s="1">
        <f t="shared" si="298"/>
        <v>-1.0364137388522701</v>
      </c>
    </row>
    <row r="1920" spans="1:10" x14ac:dyDescent="0.25">
      <c r="A1920" s="1">
        <f t="shared" si="299"/>
        <v>0.18879999999999553</v>
      </c>
      <c r="B1920" s="1">
        <f t="shared" si="290"/>
        <v>0.20424193773832999</v>
      </c>
      <c r="C1920" s="1" t="str">
        <f t="shared" si="291"/>
        <v>0.20424193773833-1.03382070697244i</v>
      </c>
      <c r="D1920" s="1">
        <f t="shared" si="292"/>
        <v>-4.8241459030482758</v>
      </c>
      <c r="E1920" s="1">
        <f t="shared" si="293"/>
        <v>0.11152443450333901</v>
      </c>
      <c r="F1920" s="1">
        <f t="shared" si="294"/>
        <v>0.99376169201107289</v>
      </c>
      <c r="G1920" s="1" t="str">
        <f t="shared" si="295"/>
        <v>0.111524434503339+0.993761692011073i</v>
      </c>
      <c r="H1920" s="1" t="str">
        <f t="shared" si="296"/>
        <v>-0.0438669033771679+0.820823592779703i</v>
      </c>
      <c r="I1920" s="1">
        <f t="shared" si="297"/>
        <v>0.20424193773832999</v>
      </c>
      <c r="J1920" s="1">
        <f t="shared" si="298"/>
        <v>-1.0338207069724401</v>
      </c>
    </row>
    <row r="1921" spans="1:10" x14ac:dyDescent="0.25">
      <c r="A1921" s="1">
        <f t="shared" si="299"/>
        <v>0.18889999999999552</v>
      </c>
      <c r="B1921" s="1">
        <f t="shared" si="290"/>
        <v>0.20370380181511999</v>
      </c>
      <c r="C1921" s="1" t="str">
        <f t="shared" si="291"/>
        <v>0.20370380181512-1.03123423456991i</v>
      </c>
      <c r="D1921" s="1">
        <f t="shared" si="292"/>
        <v>-4.8267010650731956</v>
      </c>
      <c r="E1921" s="1">
        <f t="shared" si="293"/>
        <v>0.11406328981443213</v>
      </c>
      <c r="F1921" s="1">
        <f t="shared" si="294"/>
        <v>0.99347348526103552</v>
      </c>
      <c r="G1921" s="1" t="str">
        <f t="shared" si="295"/>
        <v>0.114063289814432+0.993473485261036i</v>
      </c>
      <c r="H1921" s="1" t="str">
        <f t="shared" si="296"/>
        <v>-0.0417694251857362+0.820933000186577i</v>
      </c>
      <c r="I1921" s="1">
        <f t="shared" si="297"/>
        <v>0.20370380181511999</v>
      </c>
      <c r="J1921" s="1">
        <f t="shared" si="298"/>
        <v>-1.0312342345699099</v>
      </c>
    </row>
    <row r="1922" spans="1:10" x14ac:dyDescent="0.25">
      <c r="A1922" s="1">
        <f t="shared" si="299"/>
        <v>0.1889999999999955</v>
      </c>
      <c r="B1922" s="1">
        <f t="shared" si="290"/>
        <v>0.203168424781312</v>
      </c>
      <c r="C1922" s="1" t="str">
        <f t="shared" si="291"/>
        <v>0.203168424781312-1.02865428947021i</v>
      </c>
      <c r="D1922" s="1">
        <f t="shared" si="292"/>
        <v>-4.8292562270981145</v>
      </c>
      <c r="E1922" s="1">
        <f t="shared" si="293"/>
        <v>0.11660140042348066</v>
      </c>
      <c r="F1922" s="1">
        <f t="shared" si="294"/>
        <v>0.99317879227220873</v>
      </c>
      <c r="G1922" s="1" t="str">
        <f t="shared" si="295"/>
        <v>0.116601400423481+0.993178792272209i</v>
      </c>
      <c r="H1922" s="1" t="str">
        <f t="shared" si="296"/>
        <v>-0.0396716742880171+0.821037047845508i</v>
      </c>
      <c r="I1922" s="1">
        <f t="shared" si="297"/>
        <v>0.203168424781312</v>
      </c>
      <c r="J1922" s="1">
        <f t="shared" si="298"/>
        <v>-1.02865428947021</v>
      </c>
    </row>
    <row r="1923" spans="1:10" x14ac:dyDescent="0.25">
      <c r="A1923" s="1">
        <f t="shared" si="299"/>
        <v>0.18909999999999549</v>
      </c>
      <c r="B1923" s="1">
        <f t="shared" si="290"/>
        <v>0.202635788956362</v>
      </c>
      <c r="C1923" s="1" t="str">
        <f t="shared" si="291"/>
        <v>0.202635788956362-1.02608083969206i</v>
      </c>
      <c r="D1923" s="1">
        <f t="shared" si="292"/>
        <v>-4.8318113891230343</v>
      </c>
      <c r="E1923" s="1">
        <f t="shared" si="293"/>
        <v>0.11913874975954437</v>
      </c>
      <c r="F1923" s="1">
        <f t="shared" si="294"/>
        <v>0.99287761496859861</v>
      </c>
      <c r="G1923" s="1" t="str">
        <f t="shared" si="295"/>
        <v>0.119138749759544+0.992877614968599i</v>
      </c>
      <c r="H1923" s="1" t="str">
        <f t="shared" si="296"/>
        <v>-0.0375736643799106+0.821135735077184i</v>
      </c>
      <c r="I1923" s="1">
        <f t="shared" si="297"/>
        <v>0.202635788956362</v>
      </c>
      <c r="J1923" s="1">
        <f t="shared" si="298"/>
        <v>-1.02608083969206</v>
      </c>
    </row>
    <row r="1924" spans="1:10" x14ac:dyDescent="0.25">
      <c r="A1924" s="1">
        <f t="shared" si="299"/>
        <v>0.18919999999999548</v>
      </c>
      <c r="B1924" s="1">
        <f t="shared" si="290"/>
        <v>0.2021058768033</v>
      </c>
      <c r="C1924" s="1" t="str">
        <f t="shared" si="291"/>
        <v>0.2021058768033-1.02351385344591i</v>
      </c>
      <c r="D1924" s="1">
        <f t="shared" si="292"/>
        <v>-4.8343665511479541</v>
      </c>
      <c r="E1924" s="1">
        <f t="shared" si="293"/>
        <v>0.12167532125665066</v>
      </c>
      <c r="F1924" s="1">
        <f t="shared" si="294"/>
        <v>0.99256995531654635</v>
      </c>
      <c r="G1924" s="1" t="str">
        <f t="shared" si="295"/>
        <v>0.121675321256651+0.992569955316546i</v>
      </c>
      <c r="H1924" s="1" t="str">
        <f t="shared" si="296"/>
        <v>-0.0354754091590059+0.821229061237291i</v>
      </c>
      <c r="I1924" s="1">
        <f t="shared" si="297"/>
        <v>0.2021058768033</v>
      </c>
      <c r="J1924" s="1">
        <f t="shared" si="298"/>
        <v>-1.0235138534459101</v>
      </c>
    </row>
    <row r="1925" spans="1:10" x14ac:dyDescent="0.25">
      <c r="A1925" s="1">
        <f t="shared" si="299"/>
        <v>0.18929999999999547</v>
      </c>
      <c r="B1925" s="1">
        <f t="shared" si="290"/>
        <v>0.20157867092732701</v>
      </c>
      <c r="C1925" s="1" t="str">
        <f t="shared" si="291"/>
        <v>0.201578670927327-1.02095329913252i</v>
      </c>
      <c r="D1925" s="1">
        <f t="shared" si="292"/>
        <v>-4.836921713172873</v>
      </c>
      <c r="E1925" s="1">
        <f t="shared" si="293"/>
        <v>0.12421109835390527</v>
      </c>
      <c r="F1925" s="1">
        <f t="shared" si="294"/>
        <v>0.99225581532471574</v>
      </c>
      <c r="G1925" s="1" t="str">
        <f t="shared" si="295"/>
        <v>0.124211098353905+0.992255815324716i</v>
      </c>
      <c r="H1925" s="1" t="str">
        <f t="shared" si="296"/>
        <v>-0.0333769223244986+0.821317025716517i</v>
      </c>
      <c r="I1925" s="1">
        <f t="shared" si="297"/>
        <v>0.20157867092732701</v>
      </c>
      <c r="J1925" s="1">
        <f t="shared" si="298"/>
        <v>-1.0209532991325201</v>
      </c>
    </row>
    <row r="1926" spans="1:10" x14ac:dyDescent="0.25">
      <c r="A1926" s="1">
        <f t="shared" si="299"/>
        <v>0.18939999999999546</v>
      </c>
      <c r="B1926" s="1">
        <f t="shared" si="290"/>
        <v>0.20105415407448099</v>
      </c>
      <c r="C1926" s="1" t="str">
        <f t="shared" si="291"/>
        <v>0.201054154074481-1.01839914534155i</v>
      </c>
      <c r="D1926" s="1">
        <f t="shared" si="292"/>
        <v>-4.8394768751977928</v>
      </c>
      <c r="E1926" s="1">
        <f t="shared" si="293"/>
        <v>0.12674606449560313</v>
      </c>
      <c r="F1926" s="1">
        <f t="shared" si="294"/>
        <v>0.99193519704407929</v>
      </c>
      <c r="G1926" s="1" t="str">
        <f t="shared" si="295"/>
        <v>0.126746064495603+0.991935197044079i</v>
      </c>
      <c r="H1926" s="1" t="str">
        <f t="shared" si="296"/>
        <v>-0.0312782175770898+0.821399627940554i</v>
      </c>
      <c r="I1926" s="1">
        <f t="shared" si="297"/>
        <v>0.20105415407448099</v>
      </c>
      <c r="J1926" s="1">
        <f t="shared" si="298"/>
        <v>-1.01839914534155</v>
      </c>
    </row>
    <row r="1927" spans="1:10" x14ac:dyDescent="0.25">
      <c r="A1927" s="1">
        <f t="shared" si="299"/>
        <v>0.18949999999999545</v>
      </c>
      <c r="B1927" s="1">
        <f t="shared" si="290"/>
        <v>0.20053230913026901</v>
      </c>
      <c r="C1927" s="1" t="str">
        <f t="shared" si="291"/>
        <v>0.200532309130269-1.01585136085012i</v>
      </c>
      <c r="D1927" s="1">
        <f t="shared" si="292"/>
        <v>-4.8420320372227117</v>
      </c>
      <c r="E1927" s="1">
        <f t="shared" si="293"/>
        <v>0.12928020313133026</v>
      </c>
      <c r="F1927" s="1">
        <f t="shared" si="294"/>
        <v>0.99160810256790555</v>
      </c>
      <c r="G1927" s="1" t="str">
        <f t="shared" si="295"/>
        <v>0.12928020313133+0.991608102567906i</v>
      </c>
      <c r="H1927" s="1" t="str">
        <f t="shared" si="296"/>
        <v>-0.0291793086189094+0.821476867370107i</v>
      </c>
      <c r="I1927" s="1">
        <f t="shared" si="297"/>
        <v>0.20053230913026901</v>
      </c>
      <c r="J1927" s="1">
        <f t="shared" si="298"/>
        <v>-1.0158513608501201</v>
      </c>
    </row>
    <row r="1928" spans="1:10" x14ac:dyDescent="0.25">
      <c r="A1928" s="1">
        <f t="shared" si="299"/>
        <v>0.18959999999999544</v>
      </c>
      <c r="B1928" s="1">
        <f t="shared" si="290"/>
        <v>0.20001311911834199</v>
      </c>
      <c r="C1928" s="1" t="str">
        <f t="shared" si="291"/>
        <v>0.200013119118342-1.01330991462143i</v>
      </c>
      <c r="D1928" s="1">
        <f t="shared" si="292"/>
        <v>-4.8445871992476315</v>
      </c>
      <c r="E1928" s="1">
        <f t="shared" si="293"/>
        <v>0.13181349771607886</v>
      </c>
      <c r="F1928" s="1">
        <f t="shared" si="294"/>
        <v>0.99127453403174504</v>
      </c>
      <c r="G1928" s="1" t="str">
        <f t="shared" si="295"/>
        <v>0.131813497716079+0.991274534031745i</v>
      </c>
      <c r="H1928" s="1" t="str">
        <f t="shared" si="296"/>
        <v>-0.0270802091534155+0.821548743500888i</v>
      </c>
      <c r="I1928" s="1">
        <f t="shared" si="297"/>
        <v>0.20001311911834199</v>
      </c>
      <c r="J1928" s="1">
        <f t="shared" si="298"/>
        <v>-1.0133099146214299</v>
      </c>
    </row>
    <row r="1929" spans="1:10" x14ac:dyDescent="0.25">
      <c r="A1929" s="1">
        <f t="shared" si="299"/>
        <v>0.18969999999999543</v>
      </c>
      <c r="B1929" s="1">
        <f t="shared" si="290"/>
        <v>0.19949656719915801</v>
      </c>
      <c r="C1929" s="1" t="str">
        <f t="shared" si="291"/>
        <v>0.199496567199158-1.0107747758034i</v>
      </c>
      <c r="D1929" s="1">
        <f t="shared" si="292"/>
        <v>-4.8471423612725504</v>
      </c>
      <c r="E1929" s="1">
        <f t="shared" si="293"/>
        <v>0.13434593171034828</v>
      </c>
      <c r="F1929" s="1">
        <f t="shared" si="294"/>
        <v>0.99093449361341668</v>
      </c>
      <c r="G1929" s="1" t="str">
        <f t="shared" si="295"/>
        <v>0.134345931710348+0.990934493613417i</v>
      </c>
      <c r="H1929" s="1" t="str">
        <f t="shared" si="296"/>
        <v>-0.0249809328853152+0.821615255863632i</v>
      </c>
      <c r="I1929" s="1">
        <f t="shared" si="297"/>
        <v>0.19949656719915801</v>
      </c>
      <c r="J1929" s="1">
        <f t="shared" si="298"/>
        <v>-1.0107747758034</v>
      </c>
    </row>
    <row r="1930" spans="1:10" x14ac:dyDescent="0.25">
      <c r="A1930" s="1">
        <f t="shared" si="299"/>
        <v>0.18979999999999542</v>
      </c>
      <c r="B1930" s="1">
        <f t="shared" si="290"/>
        <v>0.198982636668701</v>
      </c>
      <c r="C1930" s="1" t="str">
        <f t="shared" si="291"/>
        <v>0.198982636668701-1.00824591372724i</v>
      </c>
      <c r="D1930" s="1">
        <f t="shared" si="292"/>
        <v>-4.8496975232974702</v>
      </c>
      <c r="E1930" s="1">
        <f t="shared" si="293"/>
        <v>0.13687748858026005</v>
      </c>
      <c r="F1930" s="1">
        <f t="shared" si="294"/>
        <v>0.99058798353299282</v>
      </c>
      <c r="G1930" s="1" t="str">
        <f t="shared" si="295"/>
        <v>0.13687748858026+0.990587983532993i</v>
      </c>
      <c r="H1930" s="1" t="str">
        <f t="shared" si="296"/>
        <v>-0.0228814935204644+0.821676404024087i</v>
      </c>
      <c r="I1930" s="1">
        <f t="shared" si="297"/>
        <v>0.198982636668701</v>
      </c>
      <c r="J1930" s="1">
        <f t="shared" si="298"/>
        <v>-1.0082459137272399</v>
      </c>
    </row>
    <row r="1931" spans="1:10" x14ac:dyDescent="0.25">
      <c r="A1931" s="1">
        <f t="shared" si="299"/>
        <v>0.18989999999999541</v>
      </c>
      <c r="B1931" s="1">
        <f t="shared" si="290"/>
        <v>0.19847131095719001</v>
      </c>
      <c r="C1931" s="1" t="str">
        <f t="shared" si="291"/>
        <v>0.19847131095719-1.00572329790617i</v>
      </c>
      <c r="D1931" s="1">
        <f t="shared" si="292"/>
        <v>-4.85225268532239</v>
      </c>
      <c r="E1931" s="1">
        <f t="shared" si="293"/>
        <v>0.13940815179765972</v>
      </c>
      <c r="F1931" s="1">
        <f t="shared" si="294"/>
        <v>0.9902350060527858</v>
      </c>
      <c r="G1931" s="1" t="str">
        <f t="shared" si="295"/>
        <v>0.13940815179766+0.990235006052786i</v>
      </c>
      <c r="H1931" s="1" t="str">
        <f t="shared" si="296"/>
        <v>-0.0207819047657877+0.821732187583027i</v>
      </c>
      <c r="I1931" s="1">
        <f t="shared" si="297"/>
        <v>0.19847131095719001</v>
      </c>
      <c r="J1931" s="1">
        <f t="shared" si="298"/>
        <v>-1.0057232979061701</v>
      </c>
    </row>
    <row r="1932" spans="1:10" x14ac:dyDescent="0.25">
      <c r="A1932" s="1">
        <f t="shared" si="299"/>
        <v>0.18999999999999539</v>
      </c>
      <c r="B1932" s="1">
        <f t="shared" si="290"/>
        <v>0.19796257362776901</v>
      </c>
      <c r="C1932" s="1" t="str">
        <f t="shared" si="291"/>
        <v>0.197962573627769-1.00320689803399i</v>
      </c>
      <c r="D1932" s="1">
        <f t="shared" si="292"/>
        <v>-4.8548078473473089</v>
      </c>
      <c r="E1932" s="1">
        <f t="shared" si="293"/>
        <v>0.14193790484022728</v>
      </c>
      <c r="F1932" s="1">
        <f t="shared" si="294"/>
        <v>0.98987556347733252</v>
      </c>
      <c r="G1932" s="1" t="str">
        <f t="shared" si="295"/>
        <v>0.141937904840227+0.989875563477333i</v>
      </c>
      <c r="H1932" s="1" t="str">
        <f t="shared" si="296"/>
        <v>-0.0186821803291857+0.82178260617625i</v>
      </c>
      <c r="I1932" s="1">
        <f t="shared" si="297"/>
        <v>0.19796257362776901</v>
      </c>
      <c r="J1932" s="1">
        <f t="shared" si="298"/>
        <v>-1.0032068980339901</v>
      </c>
    </row>
    <row r="1933" spans="1:10" x14ac:dyDescent="0.25">
      <c r="A1933" s="1">
        <f t="shared" si="299"/>
        <v>0.19009999999999538</v>
      </c>
      <c r="B1933" s="1">
        <f t="shared" si="290"/>
        <v>0.197456408375282</v>
      </c>
      <c r="C1933" s="1" t="str">
        <f t="shared" si="291"/>
        <v>0.197456408375282-1.00069668398379i</v>
      </c>
      <c r="D1933" s="1">
        <f t="shared" si="292"/>
        <v>-4.8573630093722286</v>
      </c>
      <c r="E1933" s="1">
        <f t="shared" si="293"/>
        <v>0.14446673119158784</v>
      </c>
      <c r="F1933" s="1">
        <f t="shared" si="294"/>
        <v>0.98950965815337932</v>
      </c>
      <c r="G1933" s="1" t="str">
        <f t="shared" si="295"/>
        <v>0.144466731191588+0.989509658153379i</v>
      </c>
      <c r="H1933" s="1" t="str">
        <f t="shared" si="296"/>
        <v>-0.0165823339194397+0.821827659474579i</v>
      </c>
      <c r="I1933" s="1">
        <f t="shared" si="297"/>
        <v>0.197456408375282</v>
      </c>
      <c r="J1933" s="1">
        <f t="shared" si="298"/>
        <v>-1.0006966839837901</v>
      </c>
    </row>
    <row r="1934" spans="1:10" x14ac:dyDescent="0.25">
      <c r="A1934" s="1">
        <f t="shared" si="299"/>
        <v>0.19019999999999537</v>
      </c>
      <c r="B1934" s="1">
        <f t="shared" si="290"/>
        <v>0.19695279902501001</v>
      </c>
      <c r="C1934" s="1" t="str">
        <f t="shared" si="291"/>
        <v>0.19695279902501-0.998192625806619i</v>
      </c>
      <c r="D1934" s="1">
        <f t="shared" si="292"/>
        <v>-4.8599181713971475</v>
      </c>
      <c r="E1934" s="1">
        <f t="shared" si="293"/>
        <v>0.14699461434141317</v>
      </c>
      <c r="F1934" s="1">
        <f t="shared" si="294"/>
        <v>0.98913729246986704</v>
      </c>
      <c r="G1934" s="1" t="str">
        <f t="shared" si="295"/>
        <v>0.146994614341413+0.989137292469867i</v>
      </c>
      <c r="H1934" s="1" t="str">
        <f t="shared" si="296"/>
        <v>-0.014482379246134+0.82186734718387i</v>
      </c>
      <c r="I1934" s="1">
        <f t="shared" si="297"/>
        <v>0.19695279902501001</v>
      </c>
      <c r="J1934" s="1">
        <f t="shared" si="298"/>
        <v>-0.99819262580661905</v>
      </c>
    </row>
    <row r="1935" spans="1:10" x14ac:dyDescent="0.25">
      <c r="A1935" s="1">
        <f t="shared" si="299"/>
        <v>0.19029999999999536</v>
      </c>
      <c r="B1935" s="1">
        <f t="shared" si="290"/>
        <v>0.19645172953144299</v>
      </c>
      <c r="C1935" s="1" t="str">
        <f t="shared" si="291"/>
        <v>0.196451729531443-0.995694693730163i</v>
      </c>
      <c r="D1935" s="1">
        <f t="shared" si="292"/>
        <v>-4.8624733334220673</v>
      </c>
      <c r="E1935" s="1">
        <f t="shared" si="293"/>
        <v>0.14952153778553656</v>
      </c>
      <c r="F1935" s="1">
        <f t="shared" si="294"/>
        <v>0.98875846885791496</v>
      </c>
      <c r="G1935" s="1" t="str">
        <f t="shared" si="295"/>
        <v>0.149521537785537+0.988758468857915i</v>
      </c>
      <c r="H1935" s="1" t="str">
        <f t="shared" si="296"/>
        <v>-0.0123823300195535+0.821901669045007i</v>
      </c>
      <c r="I1935" s="1">
        <f t="shared" si="297"/>
        <v>0.19645172953144299</v>
      </c>
      <c r="J1935" s="1">
        <f t="shared" si="298"/>
        <v>-0.99569469373016295</v>
      </c>
    </row>
    <row r="1936" spans="1:10" x14ac:dyDescent="0.25">
      <c r="A1936" s="1">
        <f t="shared" si="299"/>
        <v>0.19039999999999535</v>
      </c>
      <c r="B1936" s="1">
        <f t="shared" si="290"/>
        <v>0.195953183977049</v>
      </c>
      <c r="C1936" s="1" t="str">
        <f t="shared" si="291"/>
        <v>0.195953183977049-0.993202858157444i</v>
      </c>
      <c r="D1936" s="1">
        <f t="shared" si="292"/>
        <v>-4.8650284954469871</v>
      </c>
      <c r="E1936" s="1">
        <f t="shared" si="293"/>
        <v>0.1520474850260545</v>
      </c>
      <c r="F1936" s="1">
        <f t="shared" si="294"/>
        <v>0.98837318979080557</v>
      </c>
      <c r="G1936" s="1" t="str">
        <f t="shared" si="295"/>
        <v>0.152047485026055+0.988373189790806i</v>
      </c>
      <c r="H1936" s="1" t="str">
        <f t="shared" si="296"/>
        <v>-0.0102821999506053+0.821930624833907i</v>
      </c>
      <c r="I1936" s="1">
        <f t="shared" si="297"/>
        <v>0.195953183977049</v>
      </c>
      <c r="J1936" s="1">
        <f t="shared" si="298"/>
        <v>-0.99320285815744402</v>
      </c>
    </row>
    <row r="1937" spans="1:10" x14ac:dyDescent="0.25">
      <c r="A1937" s="1">
        <f t="shared" si="299"/>
        <v>0.19049999999999534</v>
      </c>
      <c r="B1937" s="1">
        <f t="shared" si="290"/>
        <v>0.19545714657106</v>
      </c>
      <c r="C1937" s="1" t="str">
        <f t="shared" si="291"/>
        <v>0.19545714657106-0.990717089665515i</v>
      </c>
      <c r="D1937" s="1">
        <f t="shared" si="292"/>
        <v>-4.867583657471906</v>
      </c>
      <c r="E1937" s="1">
        <f t="shared" si="293"/>
        <v>0.15457243957143693</v>
      </c>
      <c r="F1937" s="1">
        <f t="shared" si="294"/>
        <v>0.98798145778396795</v>
      </c>
      <c r="G1937" s="1" t="str">
        <f t="shared" si="295"/>
        <v>0.154572439571437+0.987981457783968i</v>
      </c>
      <c r="H1937" s="1" t="str">
        <f t="shared" si="296"/>
        <v>-0.00818200275072278+0.821954214361523i</v>
      </c>
      <c r="I1937" s="1">
        <f t="shared" si="297"/>
        <v>0.19545714657106</v>
      </c>
      <c r="J1937" s="1">
        <f t="shared" si="298"/>
        <v>-0.99071708966551497</v>
      </c>
    </row>
    <row r="1938" spans="1:10" x14ac:dyDescent="0.25">
      <c r="A1938" s="1">
        <f t="shared" si="299"/>
        <v>0.19059999999999533</v>
      </c>
      <c r="B1938" s="1">
        <f t="shared" si="290"/>
        <v>0.194963601648318</v>
      </c>
      <c r="C1938" s="1" t="str">
        <f t="shared" si="291"/>
        <v>0.194963601648318-0.988237359004213i</v>
      </c>
      <c r="D1938" s="1">
        <f t="shared" si="292"/>
        <v>-4.8701388194968258</v>
      </c>
      <c r="E1938" s="1">
        <f t="shared" si="293"/>
        <v>0.15709638493663755</v>
      </c>
      <c r="F1938" s="1">
        <f t="shared" si="294"/>
        <v>0.98758327539496116</v>
      </c>
      <c r="G1938" s="1" t="str">
        <f t="shared" si="295"/>
        <v>0.157096384936638+0.987583275394961i</v>
      </c>
      <c r="H1938" s="1" t="str">
        <f t="shared" si="296"/>
        <v>-0.00608175213177509+0.821972437473842i</v>
      </c>
      <c r="I1938" s="1">
        <f t="shared" si="297"/>
        <v>0.194963601648318</v>
      </c>
      <c r="J1938" s="1">
        <f t="shared" si="298"/>
        <v>-0.98823735900421295</v>
      </c>
    </row>
    <row r="1939" spans="1:10" x14ac:dyDescent="0.25">
      <c r="A1939" s="1">
        <f t="shared" si="299"/>
        <v>0.19069999999999532</v>
      </c>
      <c r="B1939" s="1">
        <f t="shared" si="290"/>
        <v>0.19447253366803699</v>
      </c>
      <c r="C1939" s="1" t="str">
        <f t="shared" si="291"/>
        <v>0.194472533668037-0.985763637094846i</v>
      </c>
      <c r="D1939" s="1">
        <f t="shared" si="292"/>
        <v>-4.8726939815217447</v>
      </c>
      <c r="E1939" s="1">
        <f t="shared" si="293"/>
        <v>0.1596193046431954</v>
      </c>
      <c r="F1939" s="1">
        <f t="shared" si="294"/>
        <v>0.98717864522345844</v>
      </c>
      <c r="G1939" s="1" t="str">
        <f t="shared" si="295"/>
        <v>0.159619304643195+0.987178645223458i</v>
      </c>
      <c r="H1939" s="1" t="str">
        <f t="shared" si="296"/>
        <v>-0.00398146180598521+0.821985294051887i</v>
      </c>
      <c r="I1939" s="1">
        <f t="shared" si="297"/>
        <v>0.19447253366803699</v>
      </c>
      <c r="J1939" s="1">
        <f t="shared" si="298"/>
        <v>-0.98576363709484605</v>
      </c>
    </row>
    <row r="1940" spans="1:10" x14ac:dyDescent="0.25">
      <c r="A1940" s="1">
        <f t="shared" si="299"/>
        <v>0.19079999999999531</v>
      </c>
      <c r="B1940" s="1">
        <f t="shared" si="290"/>
        <v>0.19398392721267299</v>
      </c>
      <c r="C1940" s="1" t="str">
        <f t="shared" si="291"/>
        <v>0.193983927212673-0.983295895028963i</v>
      </c>
      <c r="D1940" s="1">
        <f t="shared" si="292"/>
        <v>-4.8752491435466645</v>
      </c>
      <c r="E1940" s="1">
        <f t="shared" si="293"/>
        <v>0.16214118221934937</v>
      </c>
      <c r="F1940" s="1">
        <f t="shared" si="294"/>
        <v>0.98676756991122871</v>
      </c>
      <c r="G1940" s="1" t="str">
        <f t="shared" si="295"/>
        <v>0.162141182219349+0.986767569911229i</v>
      </c>
      <c r="H1940" s="1" t="str">
        <f t="shared" si="296"/>
        <v>-0.00188114548582941+0.821992784011723i</v>
      </c>
      <c r="I1940" s="1">
        <f t="shared" si="297"/>
        <v>0.19398392721267299</v>
      </c>
      <c r="J1940" s="1">
        <f t="shared" si="298"/>
        <v>-0.98329589502896297</v>
      </c>
    </row>
    <row r="1941" spans="1:10" x14ac:dyDescent="0.25">
      <c r="A1941" s="1">
        <f t="shared" si="299"/>
        <v>0.1908999999999953</v>
      </c>
      <c r="B1941" s="1">
        <f t="shared" si="290"/>
        <v>0.19349776698676799</v>
      </c>
      <c r="C1941" s="1" t="str">
        <f t="shared" si="291"/>
        <v>0.193497766986768-0.980834104067102i</v>
      </c>
      <c r="D1941" s="1">
        <f t="shared" si="292"/>
        <v>-4.8778043055715834</v>
      </c>
      <c r="E1941" s="1">
        <f t="shared" si="293"/>
        <v>0.16466200120013871</v>
      </c>
      <c r="F1941" s="1">
        <f t="shared" si="294"/>
        <v>0.98635005214212135</v>
      </c>
      <c r="G1941" s="1" t="str">
        <f t="shared" si="295"/>
        <v>0.164662001200139+0.986350052142121i</v>
      </c>
      <c r="H1941" s="1" t="str">
        <f t="shared" si="296"/>
        <v>0.000219183116041938+0.821994907304444i</v>
      </c>
      <c r="I1941" s="1">
        <f t="shared" si="297"/>
        <v>0.19349776698676799</v>
      </c>
      <c r="J1941" s="1">
        <f t="shared" si="298"/>
        <v>-0.98083410406710203</v>
      </c>
    </row>
    <row r="1942" spans="1:10" x14ac:dyDescent="0.25">
      <c r="A1942" s="1">
        <f t="shared" si="299"/>
        <v>0.19099999999999528</v>
      </c>
      <c r="B1942" s="1">
        <f t="shared" si="290"/>
        <v>0.19301403781578599</v>
      </c>
      <c r="C1942" s="1" t="str">
        <f t="shared" si="291"/>
        <v>0.193014037815786-0.978378235637533i</v>
      </c>
      <c r="D1942" s="1">
        <f t="shared" si="292"/>
        <v>-4.8803594675965032</v>
      </c>
      <c r="E1942" s="1">
        <f t="shared" si="293"/>
        <v>0.16718174512751768</v>
      </c>
      <c r="F1942" s="1">
        <f t="shared" si="294"/>
        <v>0.9859260946420465</v>
      </c>
      <c r="G1942" s="1" t="str">
        <f t="shared" si="295"/>
        <v>0.167181745127518+0.985926094642047i</v>
      </c>
      <c r="H1942" s="1" t="str">
        <f t="shared" si="296"/>
        <v>0.00231951028689981+0.821991663916192i</v>
      </c>
      <c r="I1942" s="1">
        <f t="shared" si="297"/>
        <v>0.19301403781578599</v>
      </c>
      <c r="J1942" s="1">
        <f t="shared" si="298"/>
        <v>-0.97837823563753301</v>
      </c>
    </row>
    <row r="1943" spans="1:10" x14ac:dyDescent="0.25">
      <c r="A1943" s="1">
        <f t="shared" si="299"/>
        <v>0.19109999999999527</v>
      </c>
      <c r="B1943" s="1">
        <f t="shared" si="290"/>
        <v>0.19253272464499699</v>
      </c>
      <c r="C1943" s="1" t="str">
        <f t="shared" si="291"/>
        <v>0.192532724644997-0.975928261335057i</v>
      </c>
      <c r="D1943" s="1">
        <f t="shared" si="292"/>
        <v>-4.882914629621423</v>
      </c>
      <c r="E1943" s="1">
        <f t="shared" si="293"/>
        <v>0.16970039755045671</v>
      </c>
      <c r="F1943" s="1">
        <f t="shared" si="294"/>
        <v>0.98549570017895916</v>
      </c>
      <c r="G1943" s="1" t="str">
        <f t="shared" si="295"/>
        <v>0.169700397550457+0.985495700178959i</v>
      </c>
      <c r="H1943" s="1" t="str">
        <f t="shared" si="296"/>
        <v>0.00441982231402438+0.82198305386814i</v>
      </c>
      <c r="I1943" s="1">
        <f t="shared" si="297"/>
        <v>0.19253272464499699</v>
      </c>
      <c r="J1943" s="1">
        <f t="shared" si="298"/>
        <v>-0.97592826133505695</v>
      </c>
    </row>
    <row r="1944" spans="1:10" x14ac:dyDescent="0.25">
      <c r="A1944" s="1">
        <f t="shared" si="299"/>
        <v>0.19119999999999526</v>
      </c>
      <c r="B1944" s="1">
        <f t="shared" si="290"/>
        <v>0.19205381253835799</v>
      </c>
      <c r="C1944" s="1" t="str">
        <f t="shared" si="291"/>
        <v>0.192053812538358-0.973484152919759i</v>
      </c>
      <c r="D1944" s="1">
        <f t="shared" si="292"/>
        <v>-4.8854697916463419</v>
      </c>
      <c r="E1944" s="1">
        <f t="shared" si="293"/>
        <v>0.17221794202505247</v>
      </c>
      <c r="F1944" s="1">
        <f t="shared" si="294"/>
        <v>0.98505887156284</v>
      </c>
      <c r="G1944" s="1" t="str">
        <f t="shared" si="295"/>
        <v>0.172217942025052+0.98505887156284i</v>
      </c>
      <c r="H1944" s="1" t="str">
        <f t="shared" si="296"/>
        <v>0.0065201054847932+0.821969077216502i</v>
      </c>
      <c r="I1944" s="1">
        <f t="shared" si="297"/>
        <v>0.19205381253835799</v>
      </c>
      <c r="J1944" s="1">
        <f t="shared" si="298"/>
        <v>-0.97348415291975898</v>
      </c>
    </row>
    <row r="1945" spans="1:10" x14ac:dyDescent="0.25">
      <c r="A1945" s="1">
        <f t="shared" si="299"/>
        <v>0.19129999999999525</v>
      </c>
      <c r="B1945" s="1">
        <f t="shared" si="290"/>
        <v>0.19157728667740301</v>
      </c>
      <c r="C1945" s="1" t="str">
        <f t="shared" si="291"/>
        <v>0.191577286677403-0.971045882315822i</v>
      </c>
      <c r="D1945" s="1">
        <f t="shared" si="292"/>
        <v>-4.8880249536712617</v>
      </c>
      <c r="E1945" s="1">
        <f t="shared" si="293"/>
        <v>0.174734362114638</v>
      </c>
      <c r="F1945" s="1">
        <f t="shared" si="294"/>
        <v>0.98461561164567701</v>
      </c>
      <c r="G1945" s="1" t="str">
        <f t="shared" si="295"/>
        <v>0.174734362114638+0.984615611645677i</v>
      </c>
      <c r="H1945" s="1" t="str">
        <f t="shared" si="296"/>
        <v>0.00862034608677686+0.82194973405253i</v>
      </c>
      <c r="I1945" s="1">
        <f t="shared" si="297"/>
        <v>0.19157728667740301</v>
      </c>
      <c r="J1945" s="1">
        <f t="shared" si="298"/>
        <v>-0.97104588231582201</v>
      </c>
    </row>
    <row r="1946" spans="1:10" x14ac:dyDescent="0.25">
      <c r="A1946" s="1">
        <f t="shared" si="299"/>
        <v>0.19139999999999524</v>
      </c>
      <c r="B1946" s="1">
        <f t="shared" si="290"/>
        <v>0.19110313236014601</v>
      </c>
      <c r="C1946" s="1" t="str">
        <f t="shared" si="291"/>
        <v>0.191103132360146-0.968613421610337i</v>
      </c>
      <c r="D1946" s="1">
        <f t="shared" si="292"/>
        <v>-4.8905801156961806</v>
      </c>
      <c r="E1946" s="1">
        <f t="shared" si="293"/>
        <v>0.17724964138988361</v>
      </c>
      <c r="F1946" s="1">
        <f t="shared" si="294"/>
        <v>0.9841659233214477</v>
      </c>
      <c r="G1946" s="1" t="str">
        <f t="shared" si="295"/>
        <v>0.177249641389884+0.984165923321448i</v>
      </c>
      <c r="H1946" s="1" t="str">
        <f t="shared" si="296"/>
        <v>0.0107205304078181+0.821925024502513i</v>
      </c>
      <c r="I1946" s="1">
        <f t="shared" si="297"/>
        <v>0.19110313236014601</v>
      </c>
      <c r="J1946" s="1">
        <f t="shared" si="298"/>
        <v>-0.96861342161033703</v>
      </c>
    </row>
    <row r="1947" spans="1:10" x14ac:dyDescent="0.25">
      <c r="A1947" s="1">
        <f t="shared" si="299"/>
        <v>0.19149999999999523</v>
      </c>
      <c r="B1947" s="1">
        <f t="shared" si="290"/>
        <v>0.190631335000011</v>
      </c>
      <c r="C1947" s="1" t="str">
        <f t="shared" si="291"/>
        <v>0.190631335000011-0.966186743052086i</v>
      </c>
      <c r="D1947" s="1">
        <f t="shared" si="292"/>
        <v>-4.8931352777211004</v>
      </c>
      <c r="E1947" s="1">
        <f t="shared" si="293"/>
        <v>0.17976376342891148</v>
      </c>
      <c r="F1947" s="1">
        <f t="shared" si="294"/>
        <v>0.98370980952609921</v>
      </c>
      <c r="G1947" s="1" t="str">
        <f t="shared" si="295"/>
        <v>0.179763763428911+0.983709809526099i</v>
      </c>
      <c r="H1947" s="1" t="str">
        <f t="shared" si="296"/>
        <v>0.0128206447361304+0.821894948727774i</v>
      </c>
      <c r="I1947" s="1">
        <f t="shared" si="297"/>
        <v>0.190631335000011</v>
      </c>
      <c r="J1947" s="1">
        <f t="shared" si="298"/>
        <v>-0.96618674305208596</v>
      </c>
    </row>
    <row r="1948" spans="1:10" x14ac:dyDescent="0.25">
      <c r="A1948" s="1">
        <f t="shared" si="299"/>
        <v>0.19159999999999522</v>
      </c>
      <c r="B1948" s="1">
        <f t="shared" si="290"/>
        <v>0.190161880124747</v>
      </c>
      <c r="C1948" s="1" t="str">
        <f t="shared" si="291"/>
        <v>0.190161880124747-0.963765819050388i</v>
      </c>
      <c r="D1948" s="1">
        <f t="shared" si="292"/>
        <v>-4.8956904397460201</v>
      </c>
      <c r="E1948" s="1">
        <f t="shared" si="293"/>
        <v>0.18227671181739649</v>
      </c>
      <c r="F1948" s="1">
        <f t="shared" si="294"/>
        <v>0.98324727323752992</v>
      </c>
      <c r="G1948" s="1" t="str">
        <f t="shared" si="295"/>
        <v>0.182276711817396+0.98324727323753i</v>
      </c>
      <c r="H1948" s="1" t="str">
        <f t="shared" si="296"/>
        <v>0.0149206753603843+0.821859506924676i</v>
      </c>
      <c r="I1948" s="1">
        <f t="shared" si="297"/>
        <v>0.190161880124747</v>
      </c>
      <c r="J1948" s="1">
        <f t="shared" si="298"/>
        <v>-0.96376581905038805</v>
      </c>
    </row>
    <row r="1949" spans="1:10" x14ac:dyDescent="0.25">
      <c r="A1949" s="1">
        <f t="shared" si="299"/>
        <v>0.19169999999999521</v>
      </c>
      <c r="B1949" s="1">
        <f t="shared" si="290"/>
        <v>0.189694753375384</v>
      </c>
      <c r="C1949" s="1" t="str">
        <f t="shared" si="291"/>
        <v>0.189694753375384-0.961350622173916i</v>
      </c>
      <c r="D1949" s="1">
        <f t="shared" si="292"/>
        <v>-4.898245601770939</v>
      </c>
      <c r="E1949" s="1">
        <f t="shared" si="293"/>
        <v>0.18478847014867614</v>
      </c>
      <c r="F1949" s="1">
        <f t="shared" si="294"/>
        <v>0.98277831747556976</v>
      </c>
      <c r="G1949" s="1" t="str">
        <f t="shared" si="295"/>
        <v>0.184788470148676+0.98277831747557i</v>
      </c>
      <c r="H1949" s="1" t="str">
        <f t="shared" si="296"/>
        <v>0.0170206085697951+0.821818699324611i</v>
      </c>
      <c r="I1949" s="1">
        <f t="shared" si="297"/>
        <v>0.189694753375384</v>
      </c>
      <c r="J1949" s="1">
        <f t="shared" si="298"/>
        <v>-0.96135062217391598</v>
      </c>
    </row>
    <row r="1950" spans="1:10" x14ac:dyDescent="0.25">
      <c r="A1950" s="1">
        <f t="shared" si="299"/>
        <v>0.1917999999999952</v>
      </c>
      <c r="B1950" s="1">
        <f t="shared" si="290"/>
        <v>0.18922994050516501</v>
      </c>
      <c r="C1950" s="1" t="str">
        <f t="shared" si="291"/>
        <v>0.189229940505165-0.958941125149574i</v>
      </c>
      <c r="D1950" s="1">
        <f t="shared" si="292"/>
        <v>-4.9008007637958588</v>
      </c>
      <c r="E1950" s="1">
        <f t="shared" si="293"/>
        <v>0.18729902202386026</v>
      </c>
      <c r="F1950" s="1">
        <f t="shared" si="294"/>
        <v>0.98230294530196005</v>
      </c>
      <c r="G1950" s="1" t="str">
        <f t="shared" si="295"/>
        <v>0.18729902202386+0.98230294530196i</v>
      </c>
      <c r="H1950" s="1" t="str">
        <f t="shared" si="296"/>
        <v>0.019120430654216+0.821772526194006i</v>
      </c>
      <c r="I1950" s="1">
        <f t="shared" si="297"/>
        <v>0.18922994050516501</v>
      </c>
      <c r="J1950" s="1">
        <f t="shared" si="298"/>
        <v>-0.95894112514957397</v>
      </c>
    </row>
    <row r="1951" spans="1:10" x14ac:dyDescent="0.25">
      <c r="A1951" s="1">
        <f t="shared" si="299"/>
        <v>0.19189999999999519</v>
      </c>
      <c r="B1951" s="1">
        <f t="shared" si="290"/>
        <v>0.188767427378525</v>
      </c>
      <c r="C1951" s="1" t="str">
        <f t="shared" si="291"/>
        <v>0.188767427378525-0.956537300861309i</v>
      </c>
      <c r="D1951" s="1">
        <f t="shared" si="292"/>
        <v>-4.9033559258207777</v>
      </c>
      <c r="E1951" s="1">
        <f t="shared" si="293"/>
        <v>0.18980835105193192</v>
      </c>
      <c r="F1951" s="1">
        <f t="shared" si="294"/>
        <v>0.98182115982033435</v>
      </c>
      <c r="G1951" s="1" t="str">
        <f t="shared" si="295"/>
        <v>0.189808351051932+0.981821159820334i</v>
      </c>
      <c r="H1951" s="1" t="str">
        <f t="shared" si="296"/>
        <v>0.0212201279042238+0.821720987834319i</v>
      </c>
      <c r="I1951" s="1">
        <f t="shared" si="297"/>
        <v>0.188767427378525</v>
      </c>
      <c r="J1951" s="1">
        <f t="shared" si="298"/>
        <v>-0.95653730086130895</v>
      </c>
    </row>
    <row r="1952" spans="1:10" x14ac:dyDescent="0.25">
      <c r="A1952" s="1">
        <f t="shared" si="299"/>
        <v>0.19199999999999517</v>
      </c>
      <c r="B1952" s="1">
        <f t="shared" si="290"/>
        <v>0.188307199970071</v>
      </c>
      <c r="C1952" s="1" t="str">
        <f t="shared" si="291"/>
        <v>0.188307199970071-0.954139122348978i</v>
      </c>
      <c r="D1952" s="1">
        <f t="shared" si="292"/>
        <v>-4.9059110878456975</v>
      </c>
      <c r="E1952" s="1">
        <f t="shared" si="293"/>
        <v>0.19231644084986149</v>
      </c>
      <c r="F1952" s="1">
        <f t="shared" si="294"/>
        <v>0.98133296417619731</v>
      </c>
      <c r="G1952" s="1" t="str">
        <f t="shared" si="295"/>
        <v>0.192316440849861+0.981332964176197i</v>
      </c>
      <c r="H1952" s="1" t="str">
        <f t="shared" si="296"/>
        <v>0.0233196866112118+0.821664084582036i</v>
      </c>
      <c r="I1952" s="1">
        <f t="shared" si="297"/>
        <v>0.188307199970071</v>
      </c>
      <c r="J1952" s="1">
        <f t="shared" si="298"/>
        <v>-0.95413912234897802</v>
      </c>
    </row>
    <row r="1953" spans="1:10" x14ac:dyDescent="0.25">
      <c r="A1953" s="1">
        <f t="shared" si="299"/>
        <v>0.19209999999999516</v>
      </c>
      <c r="B1953" s="1">
        <f t="shared" ref="B1953:B2016" si="300">I1953</f>
        <v>0.187849244363549</v>
      </c>
      <c r="C1953" s="1" t="str">
        <f t="shared" ref="C1953:C2016" si="301">IMDIV(IMSUB(1,H1953),IMSUM(1,H1953))</f>
        <v>0.187849244363549-0.951746562807246i</v>
      </c>
      <c r="D1953" s="1">
        <f t="shared" ref="D1953:D2016" si="302">-2*$B$10*A1953</f>
        <v>-4.9084662498706164</v>
      </c>
      <c r="E1953" s="1">
        <f t="shared" ref="E1953:E2016" si="303">COS(D1953)</f>
        <v>0.19482327504270663</v>
      </c>
      <c r="F1953" s="1">
        <f t="shared" ref="F1953:F2016" si="304">SIN(D1953)</f>
        <v>0.98083836155690496</v>
      </c>
      <c r="G1953" s="1" t="str">
        <f t="shared" ref="G1953:G2016" si="305">COMPLEX(E1953,F1953)</f>
        <v>0.194823275042707+0.980838361556905i</v>
      </c>
      <c r="H1953" s="1" t="str">
        <f t="shared" ref="H1953:H2016" si="306">IMPRODUCT(G1953,$H$2)</f>
        <v>0.0254190930674777+0.82160181680867i</v>
      </c>
      <c r="I1953" s="1">
        <f t="shared" ref="I1953:I2016" si="307">IMREAL(C1953)</f>
        <v>0.187849244363549</v>
      </c>
      <c r="J1953" s="1">
        <f t="shared" ref="J1953:J2016" si="308">IMAGINARY(C1953)</f>
        <v>-0.95174656280724601</v>
      </c>
    </row>
    <row r="1954" spans="1:10" x14ac:dyDescent="0.25">
      <c r="A1954" s="1">
        <f t="shared" ref="A1954:A2017" si="309">A1953+$O$1</f>
        <v>0.19219999999999515</v>
      </c>
      <c r="B1954" s="1">
        <f t="shared" si="300"/>
        <v>0.18739354675084799</v>
      </c>
      <c r="C1954" s="1" t="str">
        <f t="shared" si="301"/>
        <v>0.187393546750848-0.949359595584456i</v>
      </c>
      <c r="D1954" s="1">
        <f t="shared" si="302"/>
        <v>-4.9110214118955362</v>
      </c>
      <c r="E1954" s="1">
        <f t="shared" si="303"/>
        <v>0.1973288372637261</v>
      </c>
      <c r="F1954" s="1">
        <f t="shared" si="304"/>
        <v>0.98033735519164311</v>
      </c>
      <c r="G1954" s="1" t="str">
        <f t="shared" si="305"/>
        <v>0.197328837263726+0.980337355191643i</v>
      </c>
      <c r="H1954" s="1" t="str">
        <f t="shared" si="306"/>
        <v>0.0275183335663123+0.821534184920758i</v>
      </c>
      <c r="I1954" s="1">
        <f t="shared" si="307"/>
        <v>0.18739354675084799</v>
      </c>
      <c r="J1954" s="1">
        <f t="shared" si="308"/>
        <v>-0.94935959558445604</v>
      </c>
    </row>
    <row r="1955" spans="1:10" x14ac:dyDescent="0.25">
      <c r="A1955" s="1">
        <f t="shared" si="309"/>
        <v>0.19229999999999514</v>
      </c>
      <c r="B1955" s="1">
        <f t="shared" si="300"/>
        <v>0.186940093431018</v>
      </c>
      <c r="C1955" s="1" t="str">
        <f t="shared" si="301"/>
        <v>0.186940093431018-0.946978194181493i</v>
      </c>
      <c r="D1955" s="1">
        <f t="shared" si="302"/>
        <v>-4.913576573920456</v>
      </c>
      <c r="E1955" s="1">
        <f t="shared" si="303"/>
        <v>0.19983311115448055</v>
      </c>
      <c r="F1955" s="1">
        <f t="shared" si="304"/>
        <v>0.97982994835140702</v>
      </c>
      <c r="G1955" s="1" t="str">
        <f t="shared" si="305"/>
        <v>0.199833111154481+0.979829948351407i</v>
      </c>
      <c r="H1955" s="1" t="str">
        <f t="shared" si="306"/>
        <v>0.0296173944020915+0.821461189359858i</v>
      </c>
      <c r="I1955" s="1">
        <f t="shared" si="307"/>
        <v>0.186940093431018</v>
      </c>
      <c r="J1955" s="1">
        <f t="shared" si="308"/>
        <v>-0.94697819418149298</v>
      </c>
    </row>
    <row r="1956" spans="1:10" x14ac:dyDescent="0.25">
      <c r="A1956" s="1">
        <f t="shared" si="309"/>
        <v>0.19239999999999513</v>
      </c>
      <c r="B1956" s="1">
        <f t="shared" si="300"/>
        <v>0.18648887080927601</v>
      </c>
      <c r="C1956" s="1" t="str">
        <f t="shared" si="301"/>
        <v>0.186488870809276-0.944602332250726i</v>
      </c>
      <c r="D1956" s="1">
        <f t="shared" si="302"/>
        <v>-4.9161317359453749</v>
      </c>
      <c r="E1956" s="1">
        <f t="shared" si="303"/>
        <v>0.20233608036494199</v>
      </c>
      <c r="F1956" s="1">
        <f t="shared" si="304"/>
        <v>0.97931614434897973</v>
      </c>
      <c r="G1956" s="1" t="str">
        <f t="shared" si="305"/>
        <v>0.202336080364942+0.97931614434898i</v>
      </c>
      <c r="H1956" s="1" t="str">
        <f t="shared" si="306"/>
        <v>0.0317162618703609+0.821382830602547i</v>
      </c>
      <c r="I1956" s="1">
        <f t="shared" si="307"/>
        <v>0.18648887080927601</v>
      </c>
      <c r="J1956" s="1">
        <f t="shared" si="308"/>
        <v>-0.94460233225072598</v>
      </c>
    </row>
    <row r="1957" spans="1:10" x14ac:dyDescent="0.25">
      <c r="A1957" s="1">
        <f t="shared" si="309"/>
        <v>0.19249999999999512</v>
      </c>
      <c r="B1957" s="1">
        <f t="shared" si="300"/>
        <v>0.18603986539603301</v>
      </c>
      <c r="C1957" s="1" t="str">
        <f t="shared" si="301"/>
        <v>0.186039865396033-0.942231983594884i</v>
      </c>
      <c r="D1957" s="1">
        <f t="shared" si="302"/>
        <v>-4.9186868979702947</v>
      </c>
      <c r="E1957" s="1">
        <f t="shared" si="303"/>
        <v>0.2048377285536031</v>
      </c>
      <c r="F1957" s="1">
        <f t="shared" si="304"/>
        <v>0.97879594653890978</v>
      </c>
      <c r="G1957" s="1" t="str">
        <f t="shared" si="305"/>
        <v>0.204837728553603+0.97879594653891i</v>
      </c>
      <c r="H1957" s="1" t="str">
        <f t="shared" si="306"/>
        <v>0.0338149222679333+0.821299109160417i</v>
      </c>
      <c r="I1957" s="1">
        <f t="shared" si="307"/>
        <v>0.18603986539603301</v>
      </c>
      <c r="J1957" s="1">
        <f t="shared" si="308"/>
        <v>-0.94223198359488403</v>
      </c>
    </row>
    <row r="1958" spans="1:10" x14ac:dyDescent="0.25">
      <c r="A1958" s="1">
        <f t="shared" si="309"/>
        <v>0.19259999999999511</v>
      </c>
      <c r="B1958" s="1">
        <f t="shared" si="300"/>
        <v>0.18559306380594301</v>
      </c>
      <c r="C1958" s="1" t="str">
        <f t="shared" si="301"/>
        <v>0.185593063805943-0.939867122165985i</v>
      </c>
      <c r="D1958" s="1">
        <f t="shared" si="302"/>
        <v>-4.9212420599952136</v>
      </c>
      <c r="E1958" s="1">
        <f t="shared" si="303"/>
        <v>0.20733803938757778</v>
      </c>
      <c r="F1958" s="1">
        <f t="shared" si="304"/>
        <v>0.97826935831749084</v>
      </c>
      <c r="G1958" s="1" t="str">
        <f t="shared" si="305"/>
        <v>0.207338039387578+0.978269358317491i</v>
      </c>
      <c r="H1958" s="1" t="str">
        <f t="shared" si="306"/>
        <v>0.0359133618929697+0.821210025580074i</v>
      </c>
      <c r="I1958" s="1">
        <f t="shared" si="307"/>
        <v>0.18559306380594301</v>
      </c>
      <c r="J1958" s="1">
        <f t="shared" si="308"/>
        <v>-0.939867122165985</v>
      </c>
    </row>
    <row r="1959" spans="1:10" x14ac:dyDescent="0.25">
      <c r="A1959" s="1">
        <f t="shared" si="309"/>
        <v>0.1926999999999951</v>
      </c>
      <c r="B1959" s="1">
        <f t="shared" si="300"/>
        <v>0.185148452756939</v>
      </c>
      <c r="C1959" s="1" t="str">
        <f t="shared" si="301"/>
        <v>0.185148452756939-0.937507722064276i</v>
      </c>
      <c r="D1959" s="1">
        <f t="shared" si="302"/>
        <v>-4.9237972220201334</v>
      </c>
      <c r="E1959" s="1">
        <f t="shared" si="303"/>
        <v>0.20983699654271482</v>
      </c>
      <c r="F1959" s="1">
        <f t="shared" si="304"/>
        <v>0.97773638312273758</v>
      </c>
      <c r="G1959" s="1" t="str">
        <f t="shared" si="305"/>
        <v>0.209836996542715+0.977736383122738i</v>
      </c>
      <c r="H1959" s="1" t="str">
        <f t="shared" si="306"/>
        <v>0.0380115670450744+0.821115580443131i</v>
      </c>
      <c r="I1959" s="1">
        <f t="shared" si="307"/>
        <v>0.185148452756939</v>
      </c>
      <c r="J1959" s="1">
        <f t="shared" si="308"/>
        <v>-0.93750772206427602</v>
      </c>
    </row>
    <row r="1960" spans="1:10" x14ac:dyDescent="0.25">
      <c r="A1960" s="1">
        <f t="shared" si="309"/>
        <v>0.19279999999999509</v>
      </c>
      <c r="B1960" s="1">
        <f t="shared" si="300"/>
        <v>0.184706019069311</v>
      </c>
      <c r="C1960" s="1" t="str">
        <f t="shared" si="301"/>
        <v>0.184706019069311-0.935153757537133i</v>
      </c>
      <c r="D1960" s="1">
        <f t="shared" si="302"/>
        <v>-4.9263523840450532</v>
      </c>
      <c r="E1960" s="1">
        <f t="shared" si="303"/>
        <v>0.21233458370369837</v>
      </c>
      <c r="F1960" s="1">
        <f t="shared" si="304"/>
        <v>0.97719702443436507</v>
      </c>
      <c r="G1960" s="1" t="str">
        <f t="shared" si="305"/>
        <v>0.212334583703698+0.977197024434365i</v>
      </c>
      <c r="H1960" s="1" t="str">
        <f t="shared" si="306"/>
        <v>0.0401095240253813+0.821015774366204i</v>
      </c>
      <c r="I1960" s="1">
        <f t="shared" si="307"/>
        <v>0.184706019069311</v>
      </c>
      <c r="J1960" s="1">
        <f t="shared" si="308"/>
        <v>-0.93515375753713303</v>
      </c>
    </row>
    <row r="1961" spans="1:10" x14ac:dyDescent="0.25">
      <c r="A1961" s="1">
        <f t="shared" si="309"/>
        <v>0.19289999999999508</v>
      </c>
      <c r="B1961" s="1">
        <f t="shared" si="300"/>
        <v>0.18426574966475001</v>
      </c>
      <c r="C1961" s="1" t="str">
        <f t="shared" si="301"/>
        <v>0.18426574966475-0.932805202978047i</v>
      </c>
      <c r="D1961" s="1">
        <f t="shared" si="302"/>
        <v>-4.9289075460699721</v>
      </c>
      <c r="E1961" s="1">
        <f t="shared" si="303"/>
        <v>0.21483078456415711</v>
      </c>
      <c r="F1961" s="1">
        <f t="shared" si="304"/>
        <v>0.97665128577376514</v>
      </c>
      <c r="G1961" s="1" t="str">
        <f t="shared" si="305"/>
        <v>0.214830784564157+0.976651285773765i</v>
      </c>
      <c r="H1961" s="1" t="str">
        <f t="shared" si="306"/>
        <v>0.0422072191366454+0.820910608000915i</v>
      </c>
      <c r="I1961" s="1">
        <f t="shared" si="307"/>
        <v>0.18426574966475001</v>
      </c>
      <c r="J1961" s="1">
        <f t="shared" si="308"/>
        <v>-0.93280520297804703</v>
      </c>
    </row>
    <row r="1962" spans="1:10" x14ac:dyDescent="0.25">
      <c r="A1962" s="1">
        <f t="shared" si="309"/>
        <v>0.19299999999999506</v>
      </c>
      <c r="B1962" s="1">
        <f t="shared" si="300"/>
        <v>0.18382763156543999</v>
      </c>
      <c r="C1962" s="1" t="str">
        <f t="shared" si="301"/>
        <v>0.18382763156544-0.930462032925561i</v>
      </c>
      <c r="D1962" s="1">
        <f t="shared" si="302"/>
        <v>-4.9314627080948918</v>
      </c>
      <c r="E1962" s="1">
        <f t="shared" si="303"/>
        <v>0.21732558282677322</v>
      </c>
      <c r="F1962" s="1">
        <f t="shared" si="304"/>
        <v>0.976099170703983</v>
      </c>
      <c r="G1962" s="1" t="str">
        <f t="shared" si="305"/>
        <v>0.217325582826773+0.976099170703983i</v>
      </c>
      <c r="H1962" s="1" t="str">
        <f t="shared" si="306"/>
        <v>0.0443046386833316+0.820800082033878i</v>
      </c>
      <c r="I1962" s="1">
        <f t="shared" si="307"/>
        <v>0.18382763156543999</v>
      </c>
      <c r="J1962" s="1">
        <f t="shared" si="308"/>
        <v>-0.93046203292556096</v>
      </c>
    </row>
    <row r="1963" spans="1:10" x14ac:dyDescent="0.25">
      <c r="A1963" s="1">
        <f t="shared" si="309"/>
        <v>0.19309999999999505</v>
      </c>
      <c r="B1963" s="1">
        <f t="shared" si="300"/>
        <v>0.18339165189315701</v>
      </c>
      <c r="C1963" s="1" t="str">
        <f t="shared" si="301"/>
        <v>0.183391651893157-0.928124222062209i</v>
      </c>
      <c r="D1963" s="1">
        <f t="shared" si="302"/>
        <v>-4.9340178701198107</v>
      </c>
      <c r="E1963" s="1">
        <f t="shared" si="303"/>
        <v>0.21981896220338273</v>
      </c>
      <c r="F1963" s="1">
        <f t="shared" si="304"/>
        <v>0.97554068282969508</v>
      </c>
      <c r="G1963" s="1" t="str">
        <f t="shared" si="305"/>
        <v>0.219818962203383+0.975540682829695i</v>
      </c>
      <c r="H1963" s="1" t="str">
        <f t="shared" si="306"/>
        <v>0.046401768971703+0.8206841971867i</v>
      </c>
      <c r="I1963" s="1">
        <f t="shared" si="307"/>
        <v>0.18339165189315701</v>
      </c>
      <c r="J1963" s="1">
        <f t="shared" si="308"/>
        <v>-0.92812422206220901</v>
      </c>
    </row>
    <row r="1964" spans="1:10" x14ac:dyDescent="0.25">
      <c r="A1964" s="1">
        <f t="shared" si="309"/>
        <v>0.19319999999999504</v>
      </c>
      <c r="B1964" s="1">
        <f t="shared" si="300"/>
        <v>0.18295779786835101</v>
      </c>
      <c r="C1964" s="1" t="str">
        <f t="shared" si="301"/>
        <v>0.182957797868351-0.925791745213521i</v>
      </c>
      <c r="D1964" s="1">
        <f t="shared" si="302"/>
        <v>-4.9365730321447305</v>
      </c>
      <c r="E1964" s="1">
        <f t="shared" si="303"/>
        <v>0.22231090641508894</v>
      </c>
      <c r="F1964" s="1">
        <f t="shared" si="304"/>
        <v>0.97497582579718434</v>
      </c>
      <c r="G1964" s="1" t="str">
        <f t="shared" si="305"/>
        <v>0.222310906415089+0.974975825797184i</v>
      </c>
      <c r="H1964" s="1" t="str">
        <f t="shared" si="306"/>
        <v>0.048498596309912+0.820562954215975i</v>
      </c>
      <c r="I1964" s="1">
        <f t="shared" si="307"/>
        <v>0.18295779786835101</v>
      </c>
      <c r="J1964" s="1">
        <f t="shared" si="308"/>
        <v>-0.92579174521352103</v>
      </c>
    </row>
    <row r="1965" spans="1:10" x14ac:dyDescent="0.25">
      <c r="A1965" s="1">
        <f t="shared" si="309"/>
        <v>0.19329999999999503</v>
      </c>
      <c r="B1965" s="1">
        <f t="shared" si="300"/>
        <v>0.18252605680925299</v>
      </c>
      <c r="C1965" s="1" t="str">
        <f t="shared" si="301"/>
        <v>0.182526056809253-0.923464577346984i</v>
      </c>
      <c r="D1965" s="1">
        <f t="shared" si="302"/>
        <v>-4.9391281941696494</v>
      </c>
      <c r="E1965" s="1">
        <f t="shared" si="303"/>
        <v>0.22480139919236153</v>
      </c>
      <c r="F1965" s="1">
        <f t="shared" si="304"/>
        <v>0.97440460329431766</v>
      </c>
      <c r="G1965" s="1" t="str">
        <f t="shared" si="305"/>
        <v>0.224801399192362+0.974404603294318i</v>
      </c>
      <c r="H1965" s="1" t="str">
        <f t="shared" si="306"/>
        <v>0.0505951070080883+0.820436353913283i</v>
      </c>
      <c r="I1965" s="1">
        <f t="shared" si="307"/>
        <v>0.18252605680925299</v>
      </c>
      <c r="J1965" s="1">
        <f t="shared" si="308"/>
        <v>-0.92346457734698395</v>
      </c>
    </row>
    <row r="1966" spans="1:10" x14ac:dyDescent="0.25">
      <c r="A1966" s="1">
        <f t="shared" si="309"/>
        <v>0.19339999999999502</v>
      </c>
      <c r="B1966" s="1">
        <f t="shared" si="300"/>
        <v>0.182096416131002</v>
      </c>
      <c r="C1966" s="1" t="str">
        <f t="shared" si="301"/>
        <v>0.182096416131002-0.921142693571037i</v>
      </c>
      <c r="D1966" s="1">
        <f t="shared" si="302"/>
        <v>-4.9416833561945692</v>
      </c>
      <c r="E1966" s="1">
        <f t="shared" si="303"/>
        <v>0.22729042427514995</v>
      </c>
      <c r="F1966" s="1">
        <f t="shared" si="304"/>
        <v>0.97382701905052027</v>
      </c>
      <c r="G1966" s="1" t="str">
        <f t="shared" si="305"/>
        <v>0.22729042427515+0.97382701905052i</v>
      </c>
      <c r="H1966" s="1" t="str">
        <f t="shared" si="306"/>
        <v>0.0526912873784296+0.820304397105175i</v>
      </c>
      <c r="I1966" s="1">
        <f t="shared" si="307"/>
        <v>0.182096416131002</v>
      </c>
      <c r="J1966" s="1">
        <f t="shared" si="308"/>
        <v>-0.92114269357103695</v>
      </c>
    </row>
    <row r="1967" spans="1:10" x14ac:dyDescent="0.25">
      <c r="A1967" s="1">
        <f t="shared" si="309"/>
        <v>0.19349999999999501</v>
      </c>
      <c r="B1967" s="1">
        <f t="shared" si="300"/>
        <v>0.18166886334477</v>
      </c>
      <c r="C1967" s="1" t="str">
        <f t="shared" si="301"/>
        <v>0.18166886334477-0.918826069134058i</v>
      </c>
      <c r="D1967" s="1">
        <f t="shared" si="302"/>
        <v>-4.944238518219489</v>
      </c>
      <c r="E1967" s="1">
        <f t="shared" si="303"/>
        <v>0.22977796541298334</v>
      </c>
      <c r="F1967" s="1">
        <f t="shared" si="304"/>
        <v>0.97324307683675293</v>
      </c>
      <c r="G1967" s="1" t="str">
        <f t="shared" si="305"/>
        <v>0.229777965412983+0.973243076836753i</v>
      </c>
      <c r="H1967" s="1" t="str">
        <f t="shared" si="306"/>
        <v>0.0547871237352897+0.820167084653179i</v>
      </c>
      <c r="I1967" s="1">
        <f t="shared" si="307"/>
        <v>0.18166886334477</v>
      </c>
      <c r="J1967" s="1">
        <f t="shared" si="308"/>
        <v>-0.91882606913405795</v>
      </c>
    </row>
    <row r="1968" spans="1:10" x14ac:dyDescent="0.25">
      <c r="A1968" s="1">
        <f t="shared" si="309"/>
        <v>0.193599999999995</v>
      </c>
      <c r="B1968" s="1">
        <f t="shared" si="300"/>
        <v>0.18124338605689</v>
      </c>
      <c r="C1968" s="1" t="str">
        <f t="shared" si="301"/>
        <v>0.18124338605689-0.916514679423372i</v>
      </c>
      <c r="D1968" s="1">
        <f t="shared" si="302"/>
        <v>-4.9467936802444079</v>
      </c>
      <c r="E1968" s="1">
        <f t="shared" si="303"/>
        <v>0.23226400636507932</v>
      </c>
      <c r="F1968" s="1">
        <f t="shared" si="304"/>
        <v>0.97265278046548675</v>
      </c>
      <c r="G1968" s="1" t="str">
        <f t="shared" si="305"/>
        <v>0.232264006365079+0.972652780465487i</v>
      </c>
      <c r="H1968" s="1" t="str">
        <f t="shared" si="306"/>
        <v>0.0568826023952684+0.820024417453787i</v>
      </c>
      <c r="I1968" s="1">
        <f t="shared" si="307"/>
        <v>0.18124338605689</v>
      </c>
      <c r="J1968" s="1">
        <f t="shared" si="308"/>
        <v>-0.91651467942337195</v>
      </c>
    </row>
    <row r="1969" spans="1:10" x14ac:dyDescent="0.25">
      <c r="A1969" s="1">
        <f t="shared" si="309"/>
        <v>0.19369999999999499</v>
      </c>
      <c r="B1969" s="1">
        <f t="shared" si="300"/>
        <v>0.18081997196800501</v>
      </c>
      <c r="C1969" s="1" t="str">
        <f t="shared" si="301"/>
        <v>0.180819971968005-0.914208499964268i</v>
      </c>
      <c r="D1969" s="1">
        <f t="shared" si="302"/>
        <v>-4.9493488422693277</v>
      </c>
      <c r="E1969" s="1">
        <f t="shared" si="303"/>
        <v>0.23474853090045258</v>
      </c>
      <c r="F1969" s="1">
        <f t="shared" si="304"/>
        <v>0.97205613379067735</v>
      </c>
      <c r="G1969" s="1" t="str">
        <f t="shared" si="305"/>
        <v>0.234748530900453+0.972056133790677i</v>
      </c>
      <c r="H1969" s="1" t="str">
        <f t="shared" si="306"/>
        <v>0.0589777096773027+0.819876396438451i</v>
      </c>
      <c r="I1969" s="1">
        <f t="shared" si="307"/>
        <v>0.18081997196800501</v>
      </c>
      <c r="J1969" s="1">
        <f t="shared" si="308"/>
        <v>-0.91420849996426801</v>
      </c>
    </row>
    <row r="1970" spans="1:10" x14ac:dyDescent="0.25">
      <c r="A1970" s="1">
        <f t="shared" si="309"/>
        <v>0.19379999999999498</v>
      </c>
      <c r="B1970" s="1">
        <f t="shared" si="300"/>
        <v>0.180398608872226</v>
      </c>
      <c r="C1970" s="1" t="str">
        <f t="shared" si="301"/>
        <v>0.180398608872226-0.911907506419007i</v>
      </c>
      <c r="D1970" s="1">
        <f t="shared" si="302"/>
        <v>-4.9519040042942466</v>
      </c>
      <c r="E1970" s="1">
        <f t="shared" si="303"/>
        <v>0.23723152279801485</v>
      </c>
      <c r="F1970" s="1">
        <f t="shared" si="304"/>
        <v>0.97145314070774147</v>
      </c>
      <c r="G1970" s="1" t="str">
        <f t="shared" si="305"/>
        <v>0.237231522798015+0.971453140707741i</v>
      </c>
      <c r="H1970" s="1" t="str">
        <f t="shared" si="306"/>
        <v>0.0610724319027497+0.819723022573579i</v>
      </c>
      <c r="I1970" s="1">
        <f t="shared" si="307"/>
        <v>0.180398608872226</v>
      </c>
      <c r="J1970" s="1">
        <f t="shared" si="308"/>
        <v>-0.91190750641900697</v>
      </c>
    </row>
    <row r="1971" spans="1:10" x14ac:dyDescent="0.25">
      <c r="A1971" s="1">
        <f t="shared" si="309"/>
        <v>0.19389999999999497</v>
      </c>
      <c r="B1971" s="1">
        <f t="shared" si="300"/>
        <v>0.17997928465628399</v>
      </c>
      <c r="C1971" s="1" t="str">
        <f t="shared" si="301"/>
        <v>0.179979284656284-0.909611674585866i</v>
      </c>
      <c r="D1971" s="1">
        <f t="shared" si="302"/>
        <v>-4.9544591663191664</v>
      </c>
      <c r="E1971" s="1">
        <f t="shared" si="303"/>
        <v>0.23971296584668761</v>
      </c>
      <c r="F1971" s="1">
        <f t="shared" si="304"/>
        <v>0.97084380515352975</v>
      </c>
      <c r="G1971" s="1" t="str">
        <f t="shared" si="305"/>
        <v>0.239712965846688+0.97084380515353i</v>
      </c>
      <c r="H1971" s="1" t="str">
        <f t="shared" si="306"/>
        <v>0.0631667553954861+0.819564296860526i</v>
      </c>
      <c r="I1971" s="1">
        <f t="shared" si="307"/>
        <v>0.17997928465628399</v>
      </c>
      <c r="J1971" s="1">
        <f t="shared" si="308"/>
        <v>-0.909611674585866</v>
      </c>
    </row>
    <row r="1972" spans="1:10" x14ac:dyDescent="0.25">
      <c r="A1972" s="1">
        <f t="shared" si="309"/>
        <v>0.19399999999999495</v>
      </c>
      <c r="B1972" s="1">
        <f t="shared" si="300"/>
        <v>0.17956198729870901</v>
      </c>
      <c r="C1972" s="1" t="str">
        <f t="shared" si="301"/>
        <v>0.179561987298709-0.907320980398167i</v>
      </c>
      <c r="D1972" s="1">
        <f t="shared" si="302"/>
        <v>-4.9570143283440862</v>
      </c>
      <c r="E1972" s="1">
        <f t="shared" si="303"/>
        <v>0.24219284384550196</v>
      </c>
      <c r="F1972" s="1">
        <f t="shared" si="304"/>
        <v>0.97022813110630235</v>
      </c>
      <c r="G1972" s="1" t="str">
        <f t="shared" si="305"/>
        <v>0.242192843845502+0.970228131106302i</v>
      </c>
      <c r="H1972" s="1" t="str">
        <f t="shared" si="306"/>
        <v>0.0652606664819878+0.819400220335586i</v>
      </c>
      <c r="I1972" s="1">
        <f t="shared" si="307"/>
        <v>0.17956198729870901</v>
      </c>
      <c r="J1972" s="1">
        <f t="shared" si="308"/>
        <v>-0.907320980398167</v>
      </c>
    </row>
    <row r="1973" spans="1:10" x14ac:dyDescent="0.25">
      <c r="A1973" s="1">
        <f t="shared" si="309"/>
        <v>0.19409999999999494</v>
      </c>
      <c r="B1973" s="1">
        <f t="shared" si="300"/>
        <v>0.179146704869006</v>
      </c>
      <c r="C1973" s="1" t="str">
        <f t="shared" si="301"/>
        <v>0.179146704869006-0.905035399923319i</v>
      </c>
      <c r="D1973" s="1">
        <f t="shared" si="302"/>
        <v>-4.9595694903690051</v>
      </c>
      <c r="E1973" s="1">
        <f t="shared" si="303"/>
        <v>0.24467114060370707</v>
      </c>
      <c r="F1973" s="1">
        <f t="shared" si="304"/>
        <v>0.96960612258570289</v>
      </c>
      <c r="G1973" s="1" t="str">
        <f t="shared" si="305"/>
        <v>0.244671140603707+0.969606122585703i</v>
      </c>
      <c r="H1973" s="1" t="str">
        <f t="shared" si="306"/>
        <v>0.0673541514914241+0.819230794069993i</v>
      </c>
      <c r="I1973" s="1">
        <f t="shared" si="307"/>
        <v>0.179146704869006</v>
      </c>
      <c r="J1973" s="1">
        <f t="shared" si="308"/>
        <v>-0.90503539992331905</v>
      </c>
    </row>
    <row r="1974" spans="1:10" x14ac:dyDescent="0.25">
      <c r="A1974" s="1">
        <f t="shared" si="309"/>
        <v>0.19419999999999493</v>
      </c>
      <c r="B1974" s="1">
        <f t="shared" si="300"/>
        <v>0.17873342552685101</v>
      </c>
      <c r="C1974" s="1" t="str">
        <f t="shared" si="301"/>
        <v>0.178733425526851-0.902754909361855i</v>
      </c>
      <c r="D1974" s="1">
        <f t="shared" si="302"/>
        <v>-4.9621246523939249</v>
      </c>
      <c r="E1974" s="1">
        <f t="shared" si="303"/>
        <v>0.24714783994087824</v>
      </c>
      <c r="F1974" s="1">
        <f t="shared" si="304"/>
        <v>0.96897778365273057</v>
      </c>
      <c r="G1974" s="1" t="str">
        <f t="shared" si="305"/>
        <v>0.247147839940878+0.968977783652731i</v>
      </c>
      <c r="H1974" s="1" t="str">
        <f t="shared" si="306"/>
        <v>0.0694471967557482+0.819056019169904i</v>
      </c>
      <c r="I1974" s="1">
        <f t="shared" si="307"/>
        <v>0.17873342552685101</v>
      </c>
      <c r="J1974" s="1">
        <f t="shared" si="308"/>
        <v>-0.90275490936185498</v>
      </c>
    </row>
    <row r="1975" spans="1:10" x14ac:dyDescent="0.25">
      <c r="A1975" s="1">
        <f t="shared" si="309"/>
        <v>0.19429999999999492</v>
      </c>
      <c r="B1975" s="1">
        <f t="shared" si="300"/>
        <v>0.17832213752126999</v>
      </c>
      <c r="C1975" s="1" t="str">
        <f t="shared" si="301"/>
        <v>0.17832213752127-0.900479485046538i</v>
      </c>
      <c r="D1975" s="1">
        <f t="shared" si="302"/>
        <v>-4.9646798144188438</v>
      </c>
      <c r="E1975" s="1">
        <f t="shared" si="303"/>
        <v>0.24962292568701677</v>
      </c>
      <c r="F1975" s="1">
        <f t="shared" si="304"/>
        <v>0.96834311840971643</v>
      </c>
      <c r="G1975" s="1" t="str">
        <f t="shared" si="305"/>
        <v>0.249622925687017+0.968343118409716i</v>
      </c>
      <c r="H1975" s="1" t="str">
        <f t="shared" si="306"/>
        <v>0.0715397886097818+0.818875896776397i</v>
      </c>
      <c r="I1975" s="1">
        <f t="shared" si="307"/>
        <v>0.17832213752126999</v>
      </c>
      <c r="J1975" s="1">
        <f t="shared" si="308"/>
        <v>-0.90047948504653796</v>
      </c>
    </row>
    <row r="1976" spans="1:10" x14ac:dyDescent="0.25">
      <c r="A1976" s="1">
        <f t="shared" si="309"/>
        <v>0.19439999999999491</v>
      </c>
      <c r="B1976" s="1">
        <f t="shared" si="300"/>
        <v>0.17791282918986501</v>
      </c>
      <c r="C1976" s="1" t="str">
        <f t="shared" si="301"/>
        <v>0.177912829189865-0.898209103441373i</v>
      </c>
      <c r="D1976" s="1">
        <f t="shared" si="302"/>
        <v>-4.9672349764437635</v>
      </c>
      <c r="E1976" s="1">
        <f t="shared" si="303"/>
        <v>0.25209638168266219</v>
      </c>
      <c r="F1976" s="1">
        <f t="shared" si="304"/>
        <v>0.96770213100029367</v>
      </c>
      <c r="G1976" s="1" t="str">
        <f t="shared" si="305"/>
        <v>0.252096381682662+0.967702131000294i</v>
      </c>
      <c r="H1976" s="1" t="str">
        <f t="shared" si="306"/>
        <v>0.0736319133913078+0.818690428065466i</v>
      </c>
      <c r="I1976" s="1">
        <f t="shared" si="307"/>
        <v>0.17791282918986501</v>
      </c>
      <c r="J1976" s="1">
        <f t="shared" si="308"/>
        <v>-0.89820910344137295</v>
      </c>
    </row>
    <row r="1977" spans="1:10" x14ac:dyDescent="0.25">
      <c r="A1977" s="1">
        <f t="shared" si="309"/>
        <v>0.1944999999999949</v>
      </c>
      <c r="B1977" s="1">
        <f t="shared" si="300"/>
        <v>0.17750548895800899</v>
      </c>
      <c r="C1977" s="1" t="str">
        <f t="shared" si="301"/>
        <v>0.177505488958009-0.895943741140724i</v>
      </c>
      <c r="D1977" s="1">
        <f t="shared" si="302"/>
        <v>-4.9697901384686824</v>
      </c>
      <c r="E1977" s="1">
        <f t="shared" si="303"/>
        <v>0.25456819177899109</v>
      </c>
      <c r="F1977" s="1">
        <f t="shared" si="304"/>
        <v>0.96705482560937295</v>
      </c>
      <c r="G1977" s="1" t="str">
        <f t="shared" si="305"/>
        <v>0.254568191778991+0.967054825609373i</v>
      </c>
      <c r="H1977" s="1" t="str">
        <f t="shared" si="306"/>
        <v>0.0757235574411585+0.818499614248007i</v>
      </c>
      <c r="I1977" s="1">
        <f t="shared" si="307"/>
        <v>0.17750548895800899</v>
      </c>
      <c r="J1977" s="1">
        <f t="shared" si="308"/>
        <v>-0.89594374114072395</v>
      </c>
    </row>
    <row r="1978" spans="1:10" x14ac:dyDescent="0.25">
      <c r="A1978" s="1">
        <f t="shared" si="309"/>
        <v>0.19459999999999489</v>
      </c>
      <c r="B1978" s="1">
        <f t="shared" si="300"/>
        <v>0.17710010533808301</v>
      </c>
      <c r="C1978" s="1" t="str">
        <f t="shared" si="301"/>
        <v>0.177100105338083-0.893683374868367i</v>
      </c>
      <c r="D1978" s="1">
        <f t="shared" si="302"/>
        <v>-4.9723453004936022</v>
      </c>
      <c r="E1978" s="1">
        <f t="shared" si="303"/>
        <v>0.25703833983792923</v>
      </c>
      <c r="F1978" s="1">
        <f t="shared" si="304"/>
        <v>0.96640120646311345</v>
      </c>
      <c r="G1978" s="1" t="str">
        <f t="shared" si="305"/>
        <v>0.257038339837929+0.966401206463113i</v>
      </c>
      <c r="H1978" s="1" t="str">
        <f t="shared" si="306"/>
        <v>0.0778147071033055+0.818303456569815i</v>
      </c>
      <c r="I1978" s="1">
        <f t="shared" si="307"/>
        <v>0.17710010533808301</v>
      </c>
      <c r="J1978" s="1">
        <f t="shared" si="308"/>
        <v>-0.89368337486836702</v>
      </c>
    </row>
    <row r="1979" spans="1:10" x14ac:dyDescent="0.25">
      <c r="A1979" s="1">
        <f t="shared" si="309"/>
        <v>0.19469999999999488</v>
      </c>
      <c r="B1979" s="1">
        <f t="shared" si="300"/>
        <v>0.17669666692869199</v>
      </c>
      <c r="C1979" s="1" t="str">
        <f t="shared" si="301"/>
        <v>0.176696666928692-0.891427981476605i</v>
      </c>
      <c r="D1979" s="1">
        <f t="shared" si="302"/>
        <v>-4.974900462518522</v>
      </c>
      <c r="E1979" s="1">
        <f t="shared" si="303"/>
        <v>0.25950680973225099</v>
      </c>
      <c r="F1979" s="1">
        <f t="shared" si="304"/>
        <v>0.96574127782889618</v>
      </c>
      <c r="G1979" s="1" t="str">
        <f t="shared" si="305"/>
        <v>0.259506809732251+0.965741277828896i</v>
      </c>
      <c r="H1979" s="1" t="str">
        <f t="shared" si="306"/>
        <v>0.0799053487249473+0.818101956311574i</v>
      </c>
      <c r="I1979" s="1">
        <f t="shared" si="307"/>
        <v>0.17669666692869199</v>
      </c>
      <c r="J1979" s="1">
        <f t="shared" si="308"/>
        <v>-0.89142798147660496</v>
      </c>
    </row>
    <row r="1980" spans="1:10" x14ac:dyDescent="0.25">
      <c r="A1980" s="1">
        <f t="shared" si="309"/>
        <v>0.19479999999999487</v>
      </c>
      <c r="B1980" s="1">
        <f t="shared" si="300"/>
        <v>0.176295162413909</v>
      </c>
      <c r="C1980" s="1" t="str">
        <f t="shared" si="301"/>
        <v>0.176295162413909-0.889177537945343i</v>
      </c>
      <c r="D1980" s="1">
        <f t="shared" si="302"/>
        <v>-4.9774556245434409</v>
      </c>
      <c r="E1980" s="1">
        <f t="shared" si="303"/>
        <v>0.26197358534568738</v>
      </c>
      <c r="F1980" s="1">
        <f t="shared" si="304"/>
        <v>0.9650750440152962</v>
      </c>
      <c r="G1980" s="1" t="str">
        <f t="shared" si="305"/>
        <v>0.261973585345687+0.965075044015296i</v>
      </c>
      <c r="H1980" s="1" t="str">
        <f t="shared" si="306"/>
        <v>0.0819954686565981+0.81789511478885i</v>
      </c>
      <c r="I1980" s="1">
        <f t="shared" si="307"/>
        <v>0.176295162413909</v>
      </c>
      <c r="J1980" s="1">
        <f t="shared" si="308"/>
        <v>-0.88917753794534304</v>
      </c>
    </row>
    <row r="1981" spans="1:10" x14ac:dyDescent="0.25">
      <c r="A1981" s="1">
        <f t="shared" si="309"/>
        <v>0.19489999999999486</v>
      </c>
      <c r="B1981" s="1">
        <f t="shared" si="300"/>
        <v>0.175895580562523</v>
      </c>
      <c r="C1981" s="1" t="str">
        <f t="shared" si="301"/>
        <v>0.175895580562523-0.886932021381206i</v>
      </c>
      <c r="D1981" s="1">
        <f t="shared" si="302"/>
        <v>-4.9800107865683607</v>
      </c>
      <c r="E1981" s="1">
        <f t="shared" si="303"/>
        <v>0.26443865057303345</v>
      </c>
      <c r="F1981" s="1">
        <f t="shared" si="304"/>
        <v>0.96440250937205318</v>
      </c>
      <c r="G1981" s="1" t="str">
        <f t="shared" si="305"/>
        <v>0.264438650573033+0.964402509372053i</v>
      </c>
      <c r="H1981" s="1" t="str">
        <f t="shared" si="306"/>
        <v>0.0840850532521818+0.817682933352078i</v>
      </c>
      <c r="I1981" s="1">
        <f t="shared" si="307"/>
        <v>0.175895580562523</v>
      </c>
      <c r="J1981" s="1">
        <f t="shared" si="308"/>
        <v>-0.88693202138120597</v>
      </c>
    </row>
    <row r="1982" spans="1:10" x14ac:dyDescent="0.25">
      <c r="A1982" s="1">
        <f t="shared" si="309"/>
        <v>0.19499999999999484</v>
      </c>
      <c r="B1982" s="1">
        <f t="shared" si="300"/>
        <v>0.175497910227285</v>
      </c>
      <c r="C1982" s="1" t="str">
        <f t="shared" si="301"/>
        <v>0.175497910227285-0.884691409016647i</v>
      </c>
      <c r="D1982" s="1">
        <f t="shared" si="302"/>
        <v>-4.9825659485932796</v>
      </c>
      <c r="E1982" s="1">
        <f t="shared" si="303"/>
        <v>0.26690198932024789</v>
      </c>
      <c r="F1982" s="1">
        <f t="shared" si="304"/>
        <v>0.96372367829004502</v>
      </c>
      <c r="G1982" s="1" t="str">
        <f t="shared" si="305"/>
        <v>0.266901989320248+0.963723678290045i</v>
      </c>
      <c r="H1982" s="1" t="str">
        <f t="shared" si="306"/>
        <v>0.0861740888691139+0.81746541338656i</v>
      </c>
      <c r="I1982" s="1">
        <f t="shared" si="307"/>
        <v>0.175497910227285</v>
      </c>
      <c r="J1982" s="1">
        <f t="shared" si="308"/>
        <v>-0.884691409016647</v>
      </c>
    </row>
    <row r="1983" spans="1:10" x14ac:dyDescent="0.25">
      <c r="A1983" s="1">
        <f t="shared" si="309"/>
        <v>0.19509999999999483</v>
      </c>
      <c r="B1983" s="1">
        <f t="shared" si="300"/>
        <v>0.17510214034417801</v>
      </c>
      <c r="C1983" s="1" t="str">
        <f t="shared" si="301"/>
        <v>0.175102140344178-0.882455678209059i</v>
      </c>
      <c r="D1983" s="1">
        <f t="shared" si="302"/>
        <v>-4.9851211106181994</v>
      </c>
      <c r="E1983" s="1">
        <f t="shared" si="303"/>
        <v>0.26936358550456463</v>
      </c>
      <c r="F1983" s="1">
        <f t="shared" si="304"/>
        <v>0.96303855520125725</v>
      </c>
      <c r="G1983" s="1" t="str">
        <f t="shared" si="305"/>
        <v>0.269363585504565+0.963038555201257i</v>
      </c>
      <c r="H1983" s="1" t="str">
        <f t="shared" si="306"/>
        <v>0.0882625618683964+0.81724255631245i</v>
      </c>
      <c r="I1983" s="1">
        <f t="shared" si="307"/>
        <v>0.17510214034417801</v>
      </c>
      <c r="J1983" s="1">
        <f t="shared" si="308"/>
        <v>-0.88245567820905901</v>
      </c>
    </row>
    <row r="1984" spans="1:10" x14ac:dyDescent="0.25">
      <c r="A1984" s="1">
        <f t="shared" si="309"/>
        <v>0.19519999999999482</v>
      </c>
      <c r="B1984" s="1">
        <f t="shared" si="300"/>
        <v>0.174708259931664</v>
      </c>
      <c r="C1984" s="1" t="str">
        <f t="shared" si="301"/>
        <v>0.174708259931664-0.880224806439934i</v>
      </c>
      <c r="D1984" s="1">
        <f t="shared" si="302"/>
        <v>-4.9876762726431183</v>
      </c>
      <c r="E1984" s="1">
        <f t="shared" si="303"/>
        <v>0.27182342305459117</v>
      </c>
      <c r="F1984" s="1">
        <f t="shared" si="304"/>
        <v>0.96234714457875581</v>
      </c>
      <c r="G1984" s="1" t="str">
        <f t="shared" si="305"/>
        <v>0.271823423054591+0.962347144578756i</v>
      </c>
      <c r="H1984" s="1" t="str">
        <f t="shared" si="306"/>
        <v>0.0903504586147014+0.81701436358475i</v>
      </c>
      <c r="I1984" s="1">
        <f t="shared" si="307"/>
        <v>0.174708259931664</v>
      </c>
      <c r="J1984" s="1">
        <f t="shared" si="308"/>
        <v>-0.88022480643993395</v>
      </c>
    </row>
    <row r="1985" spans="1:10" x14ac:dyDescent="0.25">
      <c r="A1985" s="1">
        <f t="shared" si="309"/>
        <v>0.19529999999999481</v>
      </c>
      <c r="B1985" s="1">
        <f t="shared" si="300"/>
        <v>0.17431625808999199</v>
      </c>
      <c r="C1985" s="1" t="str">
        <f t="shared" si="301"/>
        <v>0.174316258089992-0.877998771313936i</v>
      </c>
      <c r="D1985" s="1">
        <f t="shared" si="302"/>
        <v>-4.9902314346680381</v>
      </c>
      <c r="E1985" s="1">
        <f t="shared" si="303"/>
        <v>0.27428148591042018</v>
      </c>
      <c r="F1985" s="1">
        <f t="shared" si="304"/>
        <v>0.96164945093665599</v>
      </c>
      <c r="G1985" s="1" t="str">
        <f t="shared" si="305"/>
        <v>0.27428148591042+0.961649450936656i</v>
      </c>
      <c r="H1985" s="1" t="str">
        <f t="shared" si="306"/>
        <v>0.0924377654764681+0.816780836693295i</v>
      </c>
      <c r="I1985" s="1">
        <f t="shared" si="307"/>
        <v>0.17431625808999199</v>
      </c>
      <c r="J1985" s="1">
        <f t="shared" si="308"/>
        <v>-0.877998771313936</v>
      </c>
    </row>
    <row r="1986" spans="1:10" x14ac:dyDescent="0.25">
      <c r="A1986" s="1">
        <f t="shared" si="309"/>
        <v>0.1953999999999948</v>
      </c>
      <c r="B1986" s="1">
        <f t="shared" si="300"/>
        <v>0.17392612400045099</v>
      </c>
      <c r="C1986" s="1" t="str">
        <f t="shared" si="301"/>
        <v>0.173926124000451-0.875777550558104i</v>
      </c>
      <c r="D1986" s="1">
        <f t="shared" si="302"/>
        <v>-4.9927865966929579</v>
      </c>
      <c r="E1986" s="1">
        <f t="shared" si="303"/>
        <v>0.27673775802372863</v>
      </c>
      <c r="F1986" s="1">
        <f t="shared" si="304"/>
        <v>0.96094547883009485</v>
      </c>
      <c r="G1986" s="1" t="str">
        <f t="shared" si="305"/>
        <v>0.276737758023729+0.960945478830095i</v>
      </c>
      <c r="H1986" s="1" t="str">
        <f t="shared" si="306"/>
        <v>0.0945244688259837+0.816541977162746i</v>
      </c>
      <c r="I1986" s="1">
        <f t="shared" si="307"/>
        <v>0.17392612400045099</v>
      </c>
      <c r="J1986" s="1">
        <f t="shared" si="308"/>
        <v>-0.87577755055810402</v>
      </c>
    </row>
    <row r="1987" spans="1:10" x14ac:dyDescent="0.25">
      <c r="A1987" s="1">
        <f t="shared" si="309"/>
        <v>0.19549999999999479</v>
      </c>
      <c r="B1987" s="1">
        <f t="shared" si="300"/>
        <v>0.17353784692468299</v>
      </c>
      <c r="C1987" s="1" t="str">
        <f t="shared" si="301"/>
        <v>0.173537846924683-0.873561122020955i</v>
      </c>
      <c r="D1987" s="1">
        <f t="shared" si="302"/>
        <v>-4.9953417587178768</v>
      </c>
      <c r="E1987" s="1">
        <f t="shared" si="303"/>
        <v>0.27919222335788485</v>
      </c>
      <c r="F1987" s="1">
        <f t="shared" si="304"/>
        <v>0.9602352328552004</v>
      </c>
      <c r="G1987" s="1" t="str">
        <f t="shared" si="305"/>
        <v>0.279192223357885+0.9602352328552i</v>
      </c>
      <c r="H1987" s="1" t="str">
        <f t="shared" si="306"/>
        <v>0.0966105550394744+0.816297786552582i</v>
      </c>
      <c r="I1987" s="1">
        <f t="shared" si="307"/>
        <v>0.17353784692468299</v>
      </c>
      <c r="J1987" s="1">
        <f t="shared" si="308"/>
        <v>-0.87356112202095504</v>
      </c>
    </row>
    <row r="1988" spans="1:10" x14ac:dyDescent="0.25">
      <c r="A1988" s="1">
        <f t="shared" si="309"/>
        <v>0.19559999999999478</v>
      </c>
      <c r="B1988" s="1">
        <f t="shared" si="300"/>
        <v>0.17315141620396399</v>
      </c>
      <c r="C1988" s="1" t="str">
        <f t="shared" si="301"/>
        <v>0.173151416203964-0.871349463671654i</v>
      </c>
      <c r="D1988" s="1">
        <f t="shared" si="302"/>
        <v>-4.9978969207427966</v>
      </c>
      <c r="E1988" s="1">
        <f t="shared" si="303"/>
        <v>0.28164486588805598</v>
      </c>
      <c r="F1988" s="1">
        <f t="shared" si="304"/>
        <v>0.95951871764906127</v>
      </c>
      <c r="G1988" s="1" t="str">
        <f t="shared" si="305"/>
        <v>0.281644865888056+0.959518717649061i</v>
      </c>
      <c r="H1988" s="1" t="str">
        <f t="shared" si="306"/>
        <v>0.0986960104971994+0.816048266457087i</v>
      </c>
      <c r="I1988" s="1">
        <f t="shared" si="307"/>
        <v>0.17315141620396399</v>
      </c>
      <c r="J1988" s="1">
        <f t="shared" si="308"/>
        <v>-0.871349463671654</v>
      </c>
    </row>
    <row r="1989" spans="1:10" x14ac:dyDescent="0.25">
      <c r="A1989" s="1">
        <f t="shared" si="309"/>
        <v>0.19569999999999477</v>
      </c>
      <c r="B1989" s="1">
        <f t="shared" si="300"/>
        <v>0.172766821258514</v>
      </c>
      <c r="C1989" s="1" t="str">
        <f t="shared" si="301"/>
        <v>0.172766821258514-0.869142553599191i</v>
      </c>
      <c r="D1989" s="1">
        <f t="shared" si="302"/>
        <v>-5.0004520827677155</v>
      </c>
      <c r="E1989" s="1">
        <f t="shared" si="303"/>
        <v>0.28409566960130656</v>
      </c>
      <c r="F1989" s="1">
        <f t="shared" si="304"/>
        <v>0.95879593788969786</v>
      </c>
      <c r="G1989" s="1" t="str">
        <f t="shared" si="305"/>
        <v>0.284095669601307+0.958795937889698i</v>
      </c>
      <c r="H1989" s="1" t="str">
        <f t="shared" si="306"/>
        <v>0.100780821583533+0.81579341850534i</v>
      </c>
      <c r="I1989" s="1">
        <f t="shared" si="307"/>
        <v>0.172766821258514</v>
      </c>
      <c r="J1989" s="1">
        <f t="shared" si="308"/>
        <v>-0.86914255359919101</v>
      </c>
    </row>
    <row r="1990" spans="1:10" x14ac:dyDescent="0.25">
      <c r="A1990" s="1">
        <f t="shared" si="309"/>
        <v>0.19579999999999476</v>
      </c>
      <c r="B1990" s="1">
        <f t="shared" si="300"/>
        <v>0.17238405158682099</v>
      </c>
      <c r="C1990" s="1" t="str">
        <f t="shared" si="301"/>
        <v>0.172384051586821-0.86694037001151i</v>
      </c>
      <c r="D1990" s="1">
        <f t="shared" si="302"/>
        <v>-5.0030072447926353</v>
      </c>
      <c r="E1990" s="1">
        <f t="shared" si="303"/>
        <v>0.28654461849670987</v>
      </c>
      <c r="F1990" s="1">
        <f t="shared" si="304"/>
        <v>0.95806689829602976</v>
      </c>
      <c r="G1990" s="1" t="str">
        <f t="shared" si="305"/>
        <v>0.28654461849671+0.95806689829603i</v>
      </c>
      <c r="H1990" s="1" t="str">
        <f t="shared" si="306"/>
        <v>0.102864974687058+0.815533244361205i</v>
      </c>
      <c r="I1990" s="1">
        <f t="shared" si="307"/>
        <v>0.17238405158682099</v>
      </c>
      <c r="J1990" s="1">
        <f t="shared" si="308"/>
        <v>-0.86694037001151003</v>
      </c>
    </row>
    <row r="1991" spans="1:10" x14ac:dyDescent="0.25">
      <c r="A1991" s="1">
        <f t="shared" si="309"/>
        <v>0.19589999999999475</v>
      </c>
      <c r="B1991" s="1">
        <f t="shared" si="300"/>
        <v>0.172003096764936</v>
      </c>
      <c r="C1991" s="1" t="str">
        <f t="shared" si="301"/>
        <v>0.172003096764936-0.864742891234726i</v>
      </c>
      <c r="D1991" s="1">
        <f t="shared" si="302"/>
        <v>-5.005562406817555</v>
      </c>
      <c r="E1991" s="1">
        <f t="shared" si="303"/>
        <v>0.28899169658544654</v>
      </c>
      <c r="F1991" s="1">
        <f t="shared" si="304"/>
        <v>0.95733160362784697</v>
      </c>
      <c r="G1991" s="1" t="str">
        <f t="shared" si="305"/>
        <v>0.288991696585447+0.957331603627847i</v>
      </c>
      <c r="H1991" s="1" t="str">
        <f t="shared" si="306"/>
        <v>0.104948456200653+0.815267745723318i</v>
      </c>
      <c r="I1991" s="1">
        <f t="shared" si="307"/>
        <v>0.172003096764936</v>
      </c>
      <c r="J1991" s="1">
        <f t="shared" si="308"/>
        <v>-0.86474289123472603</v>
      </c>
    </row>
    <row r="1992" spans="1:10" x14ac:dyDescent="0.25">
      <c r="A1992" s="1">
        <f t="shared" si="309"/>
        <v>0.19599999999999473</v>
      </c>
      <c r="B1992" s="1">
        <f t="shared" si="300"/>
        <v>0.17162394644582299</v>
      </c>
      <c r="C1992" s="1" t="str">
        <f t="shared" si="301"/>
        <v>0.171623946445823-0.862550095712268i</v>
      </c>
      <c r="D1992" s="1">
        <f t="shared" si="302"/>
        <v>-5.0081175688424739</v>
      </c>
      <c r="E1992" s="1">
        <f t="shared" si="303"/>
        <v>0.29143688789091127</v>
      </c>
      <c r="F1992" s="1">
        <f t="shared" si="304"/>
        <v>0.95659005868577807</v>
      </c>
      <c r="G1992" s="1" t="str">
        <f t="shared" si="305"/>
        <v>0.291436887890911+0.956590058685778i</v>
      </c>
      <c r="H1992" s="1" t="str">
        <f t="shared" si="306"/>
        <v>0.10703125252158+0.814996924325082i</v>
      </c>
      <c r="I1992" s="1">
        <f t="shared" si="307"/>
        <v>0.17162394644582299</v>
      </c>
      <c r="J1992" s="1">
        <f t="shared" si="308"/>
        <v>-0.86255009571226804</v>
      </c>
    </row>
    <row r="1993" spans="1:10" x14ac:dyDescent="0.25">
      <c r="A1993" s="1">
        <f t="shared" si="309"/>
        <v>0.19609999999999472</v>
      </c>
      <c r="B1993" s="1">
        <f t="shared" si="300"/>
        <v>0.17124659035867501</v>
      </c>
      <c r="C1993" s="1" t="str">
        <f t="shared" si="301"/>
        <v>0.171246590358675-0.860361962004094i</v>
      </c>
      <c r="D1993" s="1">
        <f t="shared" si="302"/>
        <v>-5.0106727308673937</v>
      </c>
      <c r="E1993" s="1">
        <f t="shared" si="303"/>
        <v>0.29388017644881997</v>
      </c>
      <c r="F1993" s="1">
        <f t="shared" si="304"/>
        <v>0.95584226831125774</v>
      </c>
      <c r="G1993" s="1" t="str">
        <f t="shared" si="305"/>
        <v>0.29388017644882+0.955842268311258i</v>
      </c>
      <c r="H1993" s="1" t="str">
        <f t="shared" si="306"/>
        <v>0.109113350051576+0.814720781934648i</v>
      </c>
      <c r="I1993" s="1">
        <f t="shared" si="307"/>
        <v>0.17124659035867501</v>
      </c>
      <c r="J1993" s="1">
        <f t="shared" si="308"/>
        <v>-0.86036196200409398</v>
      </c>
    </row>
    <row r="1994" spans="1:10" x14ac:dyDescent="0.25">
      <c r="A1994" s="1">
        <f t="shared" si="309"/>
        <v>0.19619999999999471</v>
      </c>
      <c r="B1994" s="1">
        <f t="shared" si="300"/>
        <v>0.17087101830825899</v>
      </c>
      <c r="C1994" s="1" t="str">
        <f t="shared" si="301"/>
        <v>0.170871018308259-0.858178468785876i</v>
      </c>
      <c r="D1994" s="1">
        <f t="shared" si="302"/>
        <v>-5.0132278928923126</v>
      </c>
      <c r="E1994" s="1">
        <f t="shared" si="303"/>
        <v>0.29632154630730784</v>
      </c>
      <c r="F1994" s="1">
        <f t="shared" si="304"/>
        <v>0.95508823738649717</v>
      </c>
      <c r="G1994" s="1" t="str">
        <f t="shared" si="305"/>
        <v>0.296321546307308+0.955088237386497i</v>
      </c>
      <c r="H1994" s="1" t="str">
        <f t="shared" si="306"/>
        <v>0.111194735196939+0.814439320354907i</v>
      </c>
      <c r="I1994" s="1">
        <f t="shared" si="307"/>
        <v>0.17087101830825899</v>
      </c>
      <c r="J1994" s="1">
        <f t="shared" si="308"/>
        <v>-0.858178468785876</v>
      </c>
    </row>
    <row r="1995" spans="1:10" x14ac:dyDescent="0.25">
      <c r="A1995" s="1">
        <f t="shared" si="309"/>
        <v>0.1962999999999947</v>
      </c>
      <c r="B1995" s="1">
        <f t="shared" si="300"/>
        <v>0.170497220174263</v>
      </c>
      <c r="C1995" s="1" t="str">
        <f t="shared" si="301"/>
        <v>0.170497220174263-0.855999594848189i</v>
      </c>
      <c r="D1995" s="1">
        <f t="shared" si="302"/>
        <v>-5.0157830549172324</v>
      </c>
      <c r="E1995" s="1">
        <f t="shared" si="303"/>
        <v>0.29876098152704039</v>
      </c>
      <c r="F1995" s="1">
        <f t="shared" si="304"/>
        <v>0.95432797083445031</v>
      </c>
      <c r="G1995" s="1" t="str">
        <f t="shared" si="305"/>
        <v>0.29876098152704+0.95432797083445i</v>
      </c>
      <c r="H1995" s="1" t="str">
        <f t="shared" si="306"/>
        <v>0.11327539436862+0.814152541423482i</v>
      </c>
      <c r="I1995" s="1">
        <f t="shared" si="307"/>
        <v>0.170497220174263</v>
      </c>
      <c r="J1995" s="1">
        <f t="shared" si="308"/>
        <v>-0.85599959484818899</v>
      </c>
    </row>
    <row r="1996" spans="1:10" x14ac:dyDescent="0.25">
      <c r="A1996" s="1">
        <f t="shared" si="309"/>
        <v>0.19639999999999469</v>
      </c>
      <c r="B1996" s="1">
        <f t="shared" si="300"/>
        <v>0.17012518591064901</v>
      </c>
      <c r="C1996" s="1" t="str">
        <f t="shared" si="301"/>
        <v>0.170125185910649-0.853825319095733i</v>
      </c>
      <c r="D1996" s="1">
        <f t="shared" si="302"/>
        <v>-5.0183382169421513</v>
      </c>
      <c r="E1996" s="1">
        <f t="shared" si="303"/>
        <v>0.30119846618131069</v>
      </c>
      <c r="F1996" s="1">
        <f t="shared" si="304"/>
        <v>0.95356147361878341</v>
      </c>
      <c r="G1996" s="1" t="str">
        <f t="shared" si="305"/>
        <v>0.301198466181311+0.953561473618783i</v>
      </c>
      <c r="H1996" s="1" t="str">
        <f t="shared" si="306"/>
        <v>0.115355313982309+0.813860447012707i</v>
      </c>
      <c r="I1996" s="1">
        <f t="shared" si="307"/>
        <v>0.17012518591064901</v>
      </c>
      <c r="J1996" s="1">
        <f t="shared" si="308"/>
        <v>-0.853825319095733</v>
      </c>
    </row>
    <row r="1997" spans="1:10" x14ac:dyDescent="0.25">
      <c r="A1997" s="1">
        <f t="shared" si="309"/>
        <v>0.19649999999999468</v>
      </c>
      <c r="B1997" s="1">
        <f t="shared" si="300"/>
        <v>0.169754905545007</v>
      </c>
      <c r="C1997" s="1" t="str">
        <f t="shared" si="301"/>
        <v>0.169754905545007-0.851655620546545i</v>
      </c>
      <c r="D1997" s="1">
        <f t="shared" si="302"/>
        <v>-5.0208933789670711</v>
      </c>
      <c r="E1997" s="1">
        <f t="shared" si="303"/>
        <v>0.30363398435615019</v>
      </c>
      <c r="F1997" s="1">
        <f t="shared" si="304"/>
        <v>0.95278875074384095</v>
      </c>
      <c r="G1997" s="1" t="str">
        <f t="shared" si="305"/>
        <v>0.30363398435615+0.952788750743841i</v>
      </c>
      <c r="H1997" s="1" t="str">
        <f t="shared" si="306"/>
        <v>0.117434480458522+0.813563039029624i</v>
      </c>
      <c r="I1997" s="1">
        <f t="shared" si="307"/>
        <v>0.169754905545007</v>
      </c>
      <c r="J1997" s="1">
        <f t="shared" si="308"/>
        <v>-0.85165562054654498</v>
      </c>
    </row>
    <row r="1998" spans="1:10" x14ac:dyDescent="0.25">
      <c r="A1998" s="1">
        <f t="shared" si="309"/>
        <v>0.19659999999999467</v>
      </c>
      <c r="B1998" s="1">
        <f t="shared" si="300"/>
        <v>0.16938636917793301</v>
      </c>
      <c r="C1998" s="1" t="str">
        <f t="shared" si="301"/>
        <v>0.169386369177933-0.849490478331199i</v>
      </c>
      <c r="D1998" s="1">
        <f t="shared" si="302"/>
        <v>-5.0234485409919909</v>
      </c>
      <c r="E1998" s="1">
        <f t="shared" si="303"/>
        <v>0.3060675201504266</v>
      </c>
      <c r="F1998" s="1">
        <f t="shared" si="304"/>
        <v>0.95200980725461448</v>
      </c>
      <c r="G1998" s="1" t="str">
        <f t="shared" si="305"/>
        <v>0.306067520150427+0.952009807254614i</v>
      </c>
      <c r="H1998" s="1" t="str">
        <f t="shared" si="306"/>
        <v>0.119512880222696+0.813260319415964i</v>
      </c>
      <c r="I1998" s="1">
        <f t="shared" si="307"/>
        <v>0.16938636917793301</v>
      </c>
      <c r="J1998" s="1">
        <f t="shared" si="308"/>
        <v>-0.84949047833119895</v>
      </c>
    </row>
    <row r="1999" spans="1:10" x14ac:dyDescent="0.25">
      <c r="A1999" s="1">
        <f t="shared" si="309"/>
        <v>0.19669999999999466</v>
      </c>
      <c r="B1999" s="1">
        <f t="shared" si="300"/>
        <v>0.16901956698237899</v>
      </c>
      <c r="C1999" s="1" t="str">
        <f t="shared" si="301"/>
        <v>0.169019566982379-0.84732987169207i</v>
      </c>
      <c r="D1999" s="1">
        <f t="shared" si="302"/>
        <v>-5.0260037030169098</v>
      </c>
      <c r="E1999" s="1">
        <f t="shared" si="303"/>
        <v>0.30849905767595032</v>
      </c>
      <c r="F1999" s="1">
        <f t="shared" si="304"/>
        <v>0.95122464823670894</v>
      </c>
      <c r="G1999" s="1" t="str">
        <f t="shared" si="305"/>
        <v>0.30849905767595+0.951224648236709i</v>
      </c>
      <c r="H1999" s="1" t="str">
        <f t="shared" si="306"/>
        <v>0.121590499705269+0.812952290148139i</v>
      </c>
      <c r="I1999" s="1">
        <f t="shared" si="307"/>
        <v>0.16901956698237899</v>
      </c>
      <c r="J1999" s="1">
        <f t="shared" si="308"/>
        <v>-0.84732987169206997</v>
      </c>
    </row>
    <row r="2000" spans="1:10" x14ac:dyDescent="0.25">
      <c r="A2000" s="1">
        <f t="shared" si="309"/>
        <v>0.19679999999999465</v>
      </c>
      <c r="B2000" s="1">
        <f t="shared" si="300"/>
        <v>0.16865448920305501</v>
      </c>
      <c r="C2000" s="1" t="str">
        <f t="shared" si="301"/>
        <v>0.168654489203055-0.845173779982514i</v>
      </c>
      <c r="D2000" s="1">
        <f t="shared" si="302"/>
        <v>-5.0285588650418296</v>
      </c>
      <c r="E2000" s="1">
        <f t="shared" si="303"/>
        <v>0.31092858105758064</v>
      </c>
      <c r="F2000" s="1">
        <f t="shared" si="304"/>
        <v>0.9504332788163089</v>
      </c>
      <c r="G2000" s="1" t="str">
        <f t="shared" si="305"/>
        <v>0.310928581057581+0.950433278816309i</v>
      </c>
      <c r="H2000" s="1" t="str">
        <f t="shared" si="306"/>
        <v>0.123667325341781+0.812638953237224i</v>
      </c>
      <c r="I2000" s="1">
        <f t="shared" si="307"/>
        <v>0.16865448920305501</v>
      </c>
      <c r="J2000" s="1">
        <f t="shared" si="308"/>
        <v>-0.84517377998251397</v>
      </c>
    </row>
    <row r="2001" spans="1:10" x14ac:dyDescent="0.25">
      <c r="A2001" s="1">
        <f t="shared" si="309"/>
        <v>0.19689999999999463</v>
      </c>
      <c r="B2001" s="1">
        <f t="shared" si="300"/>
        <v>0.16829112615580299</v>
      </c>
      <c r="C2001" s="1" t="str">
        <f t="shared" si="301"/>
        <v>0.168291126155803-0.843022182666149i</v>
      </c>
      <c r="D2001" s="1">
        <f t="shared" si="302"/>
        <v>-5.0311140270667485</v>
      </c>
      <c r="E2001" s="1">
        <f t="shared" si="303"/>
        <v>0.31335607443332358</v>
      </c>
      <c r="F2001" s="1">
        <f t="shared" si="304"/>
        <v>0.94963570416014653</v>
      </c>
      <c r="G2001" s="1" t="str">
        <f t="shared" si="305"/>
        <v>0.313356074433324+0.949635704160147i</v>
      </c>
      <c r="H2001" s="1" t="str">
        <f t="shared" si="306"/>
        <v>0.125743343572946+0.81232031072895i</v>
      </c>
      <c r="I2001" s="1">
        <f t="shared" si="307"/>
        <v>0.16829112615580299</v>
      </c>
      <c r="J2001" s="1">
        <f t="shared" si="308"/>
        <v>-0.84302218266614903</v>
      </c>
    </row>
    <row r="2002" spans="1:10" x14ac:dyDescent="0.25">
      <c r="A2002" s="1">
        <f t="shared" si="309"/>
        <v>0.19699999999999462</v>
      </c>
      <c r="B2002" s="1">
        <f t="shared" si="300"/>
        <v>0.16792946822697899</v>
      </c>
      <c r="C2002" s="1" t="str">
        <f t="shared" si="301"/>
        <v>0.167929468226979-0.840875059316089i</v>
      </c>
      <c r="D2002" s="1">
        <f t="shared" si="302"/>
        <v>-5.0336691890916683</v>
      </c>
      <c r="E2002" s="1">
        <f t="shared" si="303"/>
        <v>0.31578152195444215</v>
      </c>
      <c r="F2002" s="1">
        <f t="shared" si="304"/>
        <v>0.94883192947546624</v>
      </c>
      <c r="G2002" s="1" t="str">
        <f t="shared" si="305"/>
        <v>0.315781521954442+0.948831929475466i</v>
      </c>
      <c r="H2002" s="1" t="str">
        <f t="shared" si="306"/>
        <v>0.127818540844755+0.811996364703684i</v>
      </c>
      <c r="I2002" s="1">
        <f t="shared" si="307"/>
        <v>0.16792946822697899</v>
      </c>
      <c r="J2002" s="1">
        <f t="shared" si="308"/>
        <v>-0.84087505931608897</v>
      </c>
    </row>
    <row r="2003" spans="1:10" x14ac:dyDescent="0.25">
      <c r="A2003" s="1">
        <f t="shared" si="309"/>
        <v>0.19709999999999461</v>
      </c>
      <c r="B2003" s="1">
        <f t="shared" si="300"/>
        <v>0.16756950587287001</v>
      </c>
      <c r="C2003" s="1" t="str">
        <f t="shared" si="301"/>
        <v>0.16756950587287-0.838732389614161i</v>
      </c>
      <c r="D2003" s="1">
        <f t="shared" si="302"/>
        <v>-5.0362243511165881</v>
      </c>
      <c r="E2003" s="1">
        <f t="shared" si="303"/>
        <v>0.31820490778555371</v>
      </c>
      <c r="F2003" s="1">
        <f t="shared" si="304"/>
        <v>0.94802196000999217</v>
      </c>
      <c r="G2003" s="1" t="str">
        <f t="shared" si="305"/>
        <v>0.318204907785554+0.948021960009992i</v>
      </c>
      <c r="H2003" s="1" t="str">
        <f t="shared" si="306"/>
        <v>0.129892903608559+0.811667117276423i</v>
      </c>
      <c r="I2003" s="1">
        <f t="shared" si="307"/>
        <v>0.16756950587287001</v>
      </c>
      <c r="J2003" s="1">
        <f t="shared" si="308"/>
        <v>-0.83873238961416097</v>
      </c>
    </row>
    <row r="2004" spans="1:10" x14ac:dyDescent="0.25">
      <c r="A2004" s="1">
        <f t="shared" si="309"/>
        <v>0.1971999999999946</v>
      </c>
      <c r="B2004" s="1">
        <f t="shared" si="300"/>
        <v>0.167211229619077</v>
      </c>
      <c r="C2004" s="1" t="str">
        <f t="shared" si="301"/>
        <v>0.167211229619077-0.836594153350222i</v>
      </c>
      <c r="D2004" s="1">
        <f t="shared" si="302"/>
        <v>-5.038779513141507</v>
      </c>
      <c r="E2004" s="1">
        <f t="shared" si="303"/>
        <v>0.32062621610473641</v>
      </c>
      <c r="F2004" s="1">
        <f t="shared" si="304"/>
        <v>0.94720580105189334</v>
      </c>
      <c r="G2004" s="1" t="str">
        <f t="shared" si="305"/>
        <v>0.320626216104736+0.947205801051893i</v>
      </c>
      <c r="H2004" s="1" t="str">
        <f t="shared" si="306"/>
        <v>0.131966418321152+0.811332570596773i</v>
      </c>
      <c r="I2004" s="1">
        <f t="shared" si="307"/>
        <v>0.167211229619077</v>
      </c>
      <c r="J2004" s="1">
        <f t="shared" si="308"/>
        <v>-0.83659415335022203</v>
      </c>
    </row>
    <row r="2005" spans="1:10" x14ac:dyDescent="0.25">
      <c r="A2005" s="1">
        <f t="shared" si="309"/>
        <v>0.19729999999999459</v>
      </c>
      <c r="B2005" s="1">
        <f t="shared" si="300"/>
        <v>0.16685463005993301</v>
      </c>
      <c r="C2005" s="1" t="str">
        <f t="shared" si="301"/>
        <v>0.166854630059933-0.834460330421357i</v>
      </c>
      <c r="D2005" s="1">
        <f t="shared" si="302"/>
        <v>-5.0413346751664267</v>
      </c>
      <c r="E2005" s="1">
        <f t="shared" si="303"/>
        <v>0.32304543110363443</v>
      </c>
      <c r="F2005" s="1">
        <f t="shared" si="304"/>
        <v>0.94638345792974798</v>
      </c>
      <c r="G2005" s="1" t="str">
        <f t="shared" si="305"/>
        <v>0.323045431103634+0.946383457929748i</v>
      </c>
      <c r="H2005" s="1" t="str">
        <f t="shared" si="306"/>
        <v>0.134039071444873+0.810992726848939i</v>
      </c>
      <c r="I2005" s="1">
        <f t="shared" si="307"/>
        <v>0.16685463005993301</v>
      </c>
      <c r="J2005" s="1">
        <f t="shared" si="308"/>
        <v>-0.83446033042135703</v>
      </c>
    </row>
    <row r="2006" spans="1:10" x14ac:dyDescent="0.25">
      <c r="A2006" s="1">
        <f t="shared" si="309"/>
        <v>0.19739999999999458</v>
      </c>
      <c r="B2006" s="1">
        <f t="shared" si="300"/>
        <v>0.16649969785792301</v>
      </c>
      <c r="C2006" s="1" t="str">
        <f t="shared" si="301"/>
        <v>0.166499697857923-0.832330900831187i</v>
      </c>
      <c r="D2006" s="1">
        <f t="shared" si="302"/>
        <v>-5.0438898371913456</v>
      </c>
      <c r="E2006" s="1">
        <f t="shared" si="303"/>
        <v>0.32546253698755562</v>
      </c>
      <c r="F2006" s="1">
        <f t="shared" si="304"/>
        <v>0.94555493601251106</v>
      </c>
      <c r="G2006" s="1" t="str">
        <f t="shared" si="305"/>
        <v>0.325462536987556+0.945554936012511i</v>
      </c>
      <c r="H2006" s="1" t="str">
        <f t="shared" si="306"/>
        <v>0.136110849447679+0.810647588251709i</v>
      </c>
      <c r="I2006" s="1">
        <f t="shared" si="307"/>
        <v>0.16649969785792301</v>
      </c>
      <c r="J2006" s="1">
        <f t="shared" si="308"/>
        <v>-0.83233090083118699</v>
      </c>
    </row>
    <row r="2007" spans="1:10" x14ac:dyDescent="0.25">
      <c r="A2007" s="1">
        <f t="shared" si="309"/>
        <v>0.19749999999999457</v>
      </c>
      <c r="B2007" s="1">
        <f t="shared" si="300"/>
        <v>0.166146423743087</v>
      </c>
      <c r="C2007" s="1" t="str">
        <f t="shared" si="301"/>
        <v>0.166146423743087-0.830205844689135i</v>
      </c>
      <c r="D2007" s="1">
        <f t="shared" si="302"/>
        <v>-5.0464449992162654</v>
      </c>
      <c r="E2007" s="1">
        <f t="shared" si="303"/>
        <v>0.3278775179755814</v>
      </c>
      <c r="F2007" s="1">
        <f t="shared" si="304"/>
        <v>0.94472024070947713</v>
      </c>
      <c r="G2007" s="1" t="str">
        <f t="shared" si="305"/>
        <v>0.327877517975581+0.944720240709477i</v>
      </c>
      <c r="H2007" s="1" t="str">
        <f t="shared" si="306"/>
        <v>0.138181738803245+0.810297157058442i</v>
      </c>
      <c r="I2007" s="1">
        <f t="shared" si="307"/>
        <v>0.166146423743087</v>
      </c>
      <c r="J2007" s="1">
        <f t="shared" si="308"/>
        <v>-0.83020584468913505</v>
      </c>
    </row>
    <row r="2008" spans="1:10" x14ac:dyDescent="0.25">
      <c r="A2008" s="1">
        <f t="shared" si="309"/>
        <v>0.19759999999999456</v>
      </c>
      <c r="B2008" s="1">
        <f t="shared" si="300"/>
        <v>0.165794798512469</v>
      </c>
      <c r="C2008" s="1" t="str">
        <f t="shared" si="301"/>
        <v>0.165794798512469-0.828085142209686i</v>
      </c>
      <c r="D2008" s="1">
        <f t="shared" si="302"/>
        <v>-5.0490001612411843</v>
      </c>
      <c r="E2008" s="1">
        <f t="shared" si="303"/>
        <v>0.33029035830066272</v>
      </c>
      <c r="F2008" s="1">
        <f t="shared" si="304"/>
        <v>0.94387937747024642</v>
      </c>
      <c r="G2008" s="1" t="str">
        <f t="shared" si="305"/>
        <v>0.330290358300663+0.943879377470246i</v>
      </c>
      <c r="H2008" s="1" t="str">
        <f t="shared" si="306"/>
        <v>0.140251725991045+0.809941435557049i</v>
      </c>
      <c r="I2008" s="1">
        <f t="shared" si="307"/>
        <v>0.165794798512469</v>
      </c>
      <c r="J2008" s="1">
        <f t="shared" si="308"/>
        <v>-0.82808514220968599</v>
      </c>
    </row>
    <row r="2009" spans="1:10" x14ac:dyDescent="0.25">
      <c r="A2009" s="1">
        <f t="shared" si="309"/>
        <v>0.19769999999999455</v>
      </c>
      <c r="B2009" s="1">
        <f t="shared" si="300"/>
        <v>0.16544481302953101</v>
      </c>
      <c r="C2009" s="1" t="str">
        <f t="shared" si="301"/>
        <v>0.165444813029531-0.825968773711688i</v>
      </c>
      <c r="D2009" s="1">
        <f t="shared" si="302"/>
        <v>-5.0515553232661041</v>
      </c>
      <c r="E2009" s="1">
        <f t="shared" si="303"/>
        <v>0.33270104220973024</v>
      </c>
      <c r="F2009" s="1">
        <f t="shared" si="304"/>
        <v>0.94303235178468792</v>
      </c>
      <c r="G2009" s="1" t="str">
        <f t="shared" si="305"/>
        <v>0.33270104220973+0.943032351784688i</v>
      </c>
      <c r="H2009" s="1" t="str">
        <f t="shared" si="306"/>
        <v>0.142320797496445+0.809580426069984i</v>
      </c>
      <c r="I2009" s="1">
        <f t="shared" si="307"/>
        <v>0.16544481302953101</v>
      </c>
      <c r="J2009" s="1">
        <f t="shared" si="308"/>
        <v>-0.82596877371168798</v>
      </c>
    </row>
    <row r="2010" spans="1:10" x14ac:dyDescent="0.25">
      <c r="A2010" s="1">
        <f t="shared" si="309"/>
        <v>0.19779999999999454</v>
      </c>
      <c r="B2010" s="1">
        <f t="shared" si="300"/>
        <v>0.16509645822359101</v>
      </c>
      <c r="C2010" s="1" t="str">
        <f t="shared" si="301"/>
        <v>0.165096458223591-0.823856719617657i</v>
      </c>
      <c r="D2010" s="1">
        <f t="shared" si="302"/>
        <v>-5.0541104852910239</v>
      </c>
      <c r="E2010" s="1">
        <f t="shared" si="303"/>
        <v>0.33510955396379083</v>
      </c>
      <c r="F2010" s="1">
        <f t="shared" si="304"/>
        <v>0.94217916918290501</v>
      </c>
      <c r="G2010" s="1" t="str">
        <f t="shared" si="305"/>
        <v>0.335109553963791+0.942179169182905i</v>
      </c>
      <c r="H2010" s="1" t="str">
        <f t="shared" si="306"/>
        <v>0.14438893981079+0.809214130954222i</v>
      </c>
      <c r="I2010" s="1">
        <f t="shared" si="307"/>
        <v>0.16509645822359101</v>
      </c>
      <c r="J2010" s="1">
        <f t="shared" si="308"/>
        <v>-0.82385671961765705</v>
      </c>
    </row>
    <row r="2011" spans="1:10" x14ac:dyDescent="0.25">
      <c r="A2011" s="1">
        <f t="shared" si="309"/>
        <v>0.19789999999999452</v>
      </c>
      <c r="B2011" s="1">
        <f t="shared" si="300"/>
        <v>0.16474972508928401</v>
      </c>
      <c r="C2011" s="1" t="str">
        <f t="shared" si="301"/>
        <v>0.164749725089284-0.82174896045303i</v>
      </c>
      <c r="D2011" s="1">
        <f t="shared" si="302"/>
        <v>-5.0566656473159428</v>
      </c>
      <c r="E2011" s="1">
        <f t="shared" si="303"/>
        <v>0.33751587783803305</v>
      </c>
      <c r="F2011" s="1">
        <f t="shared" si="304"/>
        <v>0.94131983523519891</v>
      </c>
      <c r="G2011" s="1" t="str">
        <f t="shared" si="305"/>
        <v>0.337515877838033+0.941319835235199i</v>
      </c>
      <c r="H2011" s="1" t="str">
        <f t="shared" si="306"/>
        <v>0.146456139431487+0.80884255260125i</v>
      </c>
      <c r="I2011" s="1">
        <f t="shared" si="307"/>
        <v>0.16474972508928401</v>
      </c>
      <c r="J2011" s="1">
        <f t="shared" si="308"/>
        <v>-0.82174896045303003</v>
      </c>
    </row>
    <row r="2012" spans="1:10" x14ac:dyDescent="0.25">
      <c r="A2012" s="1">
        <f t="shared" si="309"/>
        <v>0.19799999999999451</v>
      </c>
      <c r="B2012" s="1">
        <f t="shared" si="300"/>
        <v>0.164404604685989</v>
      </c>
      <c r="C2012" s="1" t="str">
        <f t="shared" si="301"/>
        <v>0.164404604685989-0.81964547684551i</v>
      </c>
      <c r="D2012" s="1">
        <f t="shared" si="302"/>
        <v>-5.0592208093408626</v>
      </c>
      <c r="E2012" s="1">
        <f t="shared" si="303"/>
        <v>0.33991999812193235</v>
      </c>
      <c r="F2012" s="1">
        <f t="shared" si="304"/>
        <v>0.94045435555203072</v>
      </c>
      <c r="G2012" s="1" t="str">
        <f t="shared" si="305"/>
        <v>0.339919998121932+0.940454355552031i</v>
      </c>
      <c r="H2012" s="1" t="str">
        <f t="shared" si="306"/>
        <v>0.148522382862103+0.808465693437046i</v>
      </c>
      <c r="I2012" s="1">
        <f t="shared" si="307"/>
        <v>0.164404604685989</v>
      </c>
      <c r="J2012" s="1">
        <f t="shared" si="308"/>
        <v>-0.81964547684551003</v>
      </c>
    </row>
    <row r="2013" spans="1:10" x14ac:dyDescent="0.25">
      <c r="A2013" s="1">
        <f t="shared" si="309"/>
        <v>0.1980999999999945</v>
      </c>
      <c r="B2013" s="1">
        <f t="shared" si="300"/>
        <v>0.164061088137297</v>
      </c>
      <c r="C2013" s="1" t="str">
        <f t="shared" si="301"/>
        <v>0.164061088137297-0.817546249524332i</v>
      </c>
      <c r="D2013" s="1">
        <f t="shared" si="302"/>
        <v>-5.0617759713657815</v>
      </c>
      <c r="E2013" s="1">
        <f t="shared" si="303"/>
        <v>0.34232189911934774</v>
      </c>
      <c r="F2013" s="1">
        <f t="shared" si="304"/>
        <v>0.93958273578398788</v>
      </c>
      <c r="G2013" s="1" t="str">
        <f t="shared" si="305"/>
        <v>0.342321899119348+0.939582735783988i</v>
      </c>
      <c r="H2013" s="1" t="str">
        <f t="shared" si="306"/>
        <v>0.150587656612446+0.808083555922068i</v>
      </c>
      <c r="I2013" s="1">
        <f t="shared" si="307"/>
        <v>0.164061088137297</v>
      </c>
      <c r="J2013" s="1">
        <f t="shared" si="308"/>
        <v>-0.81754624952433197</v>
      </c>
    </row>
    <row r="2014" spans="1:10" x14ac:dyDescent="0.25">
      <c r="A2014" s="1">
        <f t="shared" si="309"/>
        <v>0.19819999999999449</v>
      </c>
      <c r="B2014" s="1">
        <f t="shared" si="300"/>
        <v>0.16371916663045999</v>
      </c>
      <c r="C2014" s="1" t="str">
        <f t="shared" si="301"/>
        <v>0.16371916663046-0.815451259319625i</v>
      </c>
      <c r="D2014" s="1">
        <f t="shared" si="302"/>
        <v>-5.0643311333907013</v>
      </c>
      <c r="E2014" s="1">
        <f t="shared" si="303"/>
        <v>0.344721565148631</v>
      </c>
      <c r="F2014" s="1">
        <f t="shared" si="304"/>
        <v>0.93870498162174365</v>
      </c>
      <c r="G2014" s="1" t="str">
        <f t="shared" si="305"/>
        <v>0.344721565148631+0.938704981621744i</v>
      </c>
      <c r="H2014" s="1" t="str">
        <f t="shared" si="306"/>
        <v>0.152651947198655+0.807696142551232i</v>
      </c>
      <c r="I2014" s="1">
        <f t="shared" si="307"/>
        <v>0.16371916663045999</v>
      </c>
      <c r="J2014" s="1">
        <f t="shared" si="308"/>
        <v>-0.81545125931962503</v>
      </c>
    </row>
    <row r="2015" spans="1:10" x14ac:dyDescent="0.25">
      <c r="A2015" s="1">
        <f t="shared" si="309"/>
        <v>0.19829999999999448</v>
      </c>
      <c r="B2015" s="1">
        <f t="shared" si="300"/>
        <v>0.16337883141587101</v>
      </c>
      <c r="C2015" s="1" t="str">
        <f t="shared" si="301"/>
        <v>0.163378831415871-0.813360487161667i</v>
      </c>
      <c r="D2015" s="1">
        <f t="shared" si="302"/>
        <v>-5.0668862954156211</v>
      </c>
      <c r="E2015" s="1">
        <f t="shared" si="303"/>
        <v>0.34711898054272305</v>
      </c>
      <c r="F2015" s="1">
        <f t="shared" si="304"/>
        <v>0.93782109879602338</v>
      </c>
      <c r="G2015" s="1" t="str">
        <f t="shared" si="305"/>
        <v>0.347118980542723+0.937821098796023i</v>
      </c>
      <c r="H2015" s="1" t="str">
        <f t="shared" si="306"/>
        <v>0.154715241143286+0.807303455853903i</v>
      </c>
      <c r="I2015" s="1">
        <f t="shared" si="307"/>
        <v>0.16337883141587101</v>
      </c>
      <c r="J2015" s="1">
        <f t="shared" si="308"/>
        <v>-0.81336048716166698</v>
      </c>
    </row>
    <row r="2016" spans="1:10" x14ac:dyDescent="0.25">
      <c r="A2016" s="1">
        <f t="shared" si="309"/>
        <v>0.19839999999999447</v>
      </c>
      <c r="B2016" s="1">
        <f t="shared" si="300"/>
        <v>0.16304007380650801</v>
      </c>
      <c r="C2016" s="1" t="str">
        <f t="shared" si="301"/>
        <v>0.163040073806508-0.811273914080278i</v>
      </c>
      <c r="D2016" s="1">
        <f t="shared" si="302"/>
        <v>-5.06944145744054</v>
      </c>
      <c r="E2016" s="1">
        <f t="shared" si="303"/>
        <v>0.34951412964925899</v>
      </c>
      <c r="F2016" s="1">
        <f t="shared" si="304"/>
        <v>0.93693109307756506</v>
      </c>
      <c r="G2016" s="1" t="str">
        <f t="shared" si="305"/>
        <v>0.349514129649259+0.936931093077565i</v>
      </c>
      <c r="H2016" s="1" t="str">
        <f t="shared" si="306"/>
        <v>0.156777524975404+0.806905498393875i</v>
      </c>
      <c r="I2016" s="1">
        <f t="shared" si="307"/>
        <v>0.16304007380650801</v>
      </c>
      <c r="J2016" s="1">
        <f t="shared" si="308"/>
        <v>-0.81127391408027805</v>
      </c>
    </row>
    <row r="2017" spans="1:10" x14ac:dyDescent="0.25">
      <c r="A2017" s="1">
        <f t="shared" si="309"/>
        <v>0.19849999999999446</v>
      </c>
      <c r="B2017" s="1">
        <f t="shared" ref="B2017:B2080" si="310">I2017</f>
        <v>0.162702885177444</v>
      </c>
      <c r="C2017" s="1" t="str">
        <f t="shared" ref="C2017:C2080" si="311">IMDIV(IMSUB(1,H2017),IMSUM(1,H2017))</f>
        <v>0.162702885177444-0.809191521204076i</v>
      </c>
      <c r="D2017" s="1">
        <f t="shared" ref="D2017:D2080" si="312">-2*$B$10*A2017</f>
        <v>-5.0719966194654598</v>
      </c>
      <c r="E2017" s="1">
        <f t="shared" ref="E2017:E2080" si="313">COS(D2017)</f>
        <v>0.35190699683067261</v>
      </c>
      <c r="F2017" s="1">
        <f t="shared" ref="F2017:F2080" si="314">SIN(D2017)</f>
        <v>0.9360349702770816</v>
      </c>
      <c r="G2017" s="1" t="str">
        <f t="shared" ref="G2017:G2080" si="315">COMPLEX(E2017,F2017)</f>
        <v>0.351906996830673+0.936034970277082i</v>
      </c>
      <c r="H2017" s="1" t="str">
        <f t="shared" ref="H2017:H2080" si="316">IMPRODUCT(G2017,$H$2)</f>
        <v>0.15883878523067+0.80650227276935i</v>
      </c>
      <c r="I2017" s="1">
        <f t="shared" ref="I2017:I2080" si="317">IMREAL(C2017)</f>
        <v>0.162702885177444</v>
      </c>
      <c r="J2017" s="1">
        <f t="shared" ref="J2017:J2080" si="318">IMAGINARY(C2017)</f>
        <v>-0.809191521204076</v>
      </c>
    </row>
    <row r="2018" spans="1:10" x14ac:dyDescent="0.25">
      <c r="A2018" s="1">
        <f t="shared" ref="A2018:A2081" si="319">A2017+$O$1</f>
        <v>0.19859999999999445</v>
      </c>
      <c r="B2018" s="1">
        <f t="shared" si="310"/>
        <v>0.162367256965296</v>
      </c>
      <c r="C2018" s="1" t="str">
        <f t="shared" si="311"/>
        <v>0.162367256965296-0.807113289759874i</v>
      </c>
      <c r="D2018" s="1">
        <f t="shared" si="312"/>
        <v>-5.0745517814903787</v>
      </c>
      <c r="E2018" s="1">
        <f t="shared" si="313"/>
        <v>0.35429756646429278</v>
      </c>
      <c r="F2018" s="1">
        <f t="shared" si="314"/>
        <v>0.93513273624522419</v>
      </c>
      <c r="G2018" s="1" t="str">
        <f t="shared" si="315"/>
        <v>0.354297566464293+0.935132736245224i</v>
      </c>
      <c r="H2018" s="1" t="str">
        <f t="shared" si="316"/>
        <v>0.160899008451424+0.806093781612927i</v>
      </c>
      <c r="I2018" s="1">
        <f t="shared" si="317"/>
        <v>0.162367256965296</v>
      </c>
      <c r="J2018" s="1">
        <f t="shared" si="318"/>
        <v>-0.80711328975987395</v>
      </c>
    </row>
    <row r="2019" spans="1:10" x14ac:dyDescent="0.25">
      <c r="A2019" s="1">
        <f t="shared" si="319"/>
        <v>0.19869999999999444</v>
      </c>
      <c r="B2019" s="1">
        <f t="shared" si="310"/>
        <v>0.16203318066772801</v>
      </c>
      <c r="C2019" s="1" t="str">
        <f t="shared" si="311"/>
        <v>0.162033180667728-0.805039201071967i</v>
      </c>
      <c r="D2019" s="1">
        <f t="shared" si="312"/>
        <v>-5.0771069435152985</v>
      </c>
      <c r="E2019" s="1">
        <f t="shared" si="313"/>
        <v>0.35668582294245188</v>
      </c>
      <c r="F2019" s="1">
        <f t="shared" si="314"/>
        <v>0.93422439687254255</v>
      </c>
      <c r="G2019" s="1" t="str">
        <f t="shared" si="315"/>
        <v>0.356685822942452+0.934224396872543i</v>
      </c>
      <c r="H2019" s="1" t="str">
        <f t="shared" si="316"/>
        <v>0.16295818118678+0.805680027591586i</v>
      </c>
      <c r="I2019" s="1">
        <f t="shared" si="317"/>
        <v>0.16203318066772801</v>
      </c>
      <c r="J2019" s="1">
        <f t="shared" si="318"/>
        <v>-0.80503920107196703</v>
      </c>
    </row>
    <row r="2020" spans="1:10" x14ac:dyDescent="0.25">
      <c r="A2020" s="1">
        <f t="shared" si="319"/>
        <v>0.19879999999999443</v>
      </c>
      <c r="B2020" s="1">
        <f t="shared" si="310"/>
        <v>0.161700647842934</v>
      </c>
      <c r="C2020" s="1" t="str">
        <f t="shared" si="311"/>
        <v>0.161700647842934-0.802969236561516i</v>
      </c>
      <c r="D2020" s="1">
        <f t="shared" si="312"/>
        <v>-5.0796621055402174</v>
      </c>
      <c r="E2020" s="1">
        <f t="shared" si="313"/>
        <v>0.35907175067258146</v>
      </c>
      <c r="F2020" s="1">
        <f t="shared" si="314"/>
        <v>0.93330995808944817</v>
      </c>
      <c r="G2020" s="1" t="str">
        <f t="shared" si="315"/>
        <v>0.359071750672581+0.933309958089448i</v>
      </c>
      <c r="H2020" s="1" t="str">
        <f t="shared" si="316"/>
        <v>0.165016289992708+0.805261013406661i</v>
      </c>
      <c r="I2020" s="1">
        <f t="shared" si="317"/>
        <v>0.161700647842934</v>
      </c>
      <c r="J2020" s="1">
        <f t="shared" si="318"/>
        <v>-0.80296923656151598</v>
      </c>
    </row>
    <row r="2021" spans="1:10" x14ac:dyDescent="0.25">
      <c r="A2021" s="1">
        <f t="shared" si="319"/>
        <v>0.19889999999999441</v>
      </c>
      <c r="B2021" s="1">
        <f t="shared" si="310"/>
        <v>0.16136965010913501</v>
      </c>
      <c r="C2021" s="1" t="str">
        <f t="shared" si="311"/>
        <v>0.161369650109135-0.800903377745869i</v>
      </c>
      <c r="D2021" s="1">
        <f t="shared" si="312"/>
        <v>-5.0822172675651371</v>
      </c>
      <c r="E2021" s="1">
        <f t="shared" si="313"/>
        <v>0.36145533407732022</v>
      </c>
      <c r="F2021" s="1">
        <f t="shared" si="314"/>
        <v>0.93238942586617357</v>
      </c>
      <c r="G2021" s="1" t="str">
        <f t="shared" si="315"/>
        <v>0.36145533407732+0.932389425866174i</v>
      </c>
      <c r="H2021" s="1" t="str">
        <f t="shared" si="316"/>
        <v>0.167073321432128+0.804836741793836i</v>
      </c>
      <c r="I2021" s="1">
        <f t="shared" si="317"/>
        <v>0.16136965010913501</v>
      </c>
      <c r="J2021" s="1">
        <f t="shared" si="318"/>
        <v>-0.80090337774586895</v>
      </c>
    </row>
    <row r="2022" spans="1:10" x14ac:dyDescent="0.25">
      <c r="A2022" s="1">
        <f t="shared" si="319"/>
        <v>0.1989999999999944</v>
      </c>
      <c r="B2022" s="1">
        <f t="shared" si="310"/>
        <v>0.161040179144083</v>
      </c>
      <c r="C2022" s="1" t="str">
        <f t="shared" si="311"/>
        <v>0.161040179144083-0.798841606237929i</v>
      </c>
      <c r="D2022" s="1">
        <f t="shared" si="312"/>
        <v>-5.0847724295900569</v>
      </c>
      <c r="E2022" s="1">
        <f t="shared" si="313"/>
        <v>0.36383655759461025</v>
      </c>
      <c r="F2022" s="1">
        <f t="shared" si="314"/>
        <v>0.93146280621273536</v>
      </c>
      <c r="G2022" s="1" t="str">
        <f t="shared" si="315"/>
        <v>0.36383655759461+0.931462806212735i</v>
      </c>
      <c r="H2022" s="1" t="str">
        <f t="shared" si="316"/>
        <v>0.16912926207499+0.804407215523114i</v>
      </c>
      <c r="I2022" s="1">
        <f t="shared" si="317"/>
        <v>0.161040179144083</v>
      </c>
      <c r="J2022" s="1">
        <f t="shared" si="318"/>
        <v>-0.79884160623792899</v>
      </c>
    </row>
    <row r="2023" spans="1:10" x14ac:dyDescent="0.25">
      <c r="A2023" s="1">
        <f t="shared" si="319"/>
        <v>0.19909999999999439</v>
      </c>
      <c r="B2023" s="1">
        <f t="shared" si="310"/>
        <v>0.160712226684562</v>
      </c>
      <c r="C2023" s="1" t="str">
        <f t="shared" si="311"/>
        <v>0.160712226684562-0.796783903745501i</v>
      </c>
      <c r="D2023" s="1">
        <f t="shared" si="312"/>
        <v>-5.0873275916149758</v>
      </c>
      <c r="E2023" s="1">
        <f t="shared" si="313"/>
        <v>0.36621540567780086</v>
      </c>
      <c r="F2023" s="1">
        <f t="shared" si="314"/>
        <v>0.93053010517889412</v>
      </c>
      <c r="G2023" s="1" t="str">
        <f t="shared" si="315"/>
        <v>0.366215405677801+0.930530105178894i</v>
      </c>
      <c r="H2023" s="1" t="str">
        <f t="shared" si="316"/>
        <v>0.171184098498367+0.803972437398809i</v>
      </c>
      <c r="I2023" s="1">
        <f t="shared" si="317"/>
        <v>0.160712226684562</v>
      </c>
      <c r="J2023" s="1">
        <f t="shared" si="318"/>
        <v>-0.79678390374550101</v>
      </c>
    </row>
    <row r="2024" spans="1:10" x14ac:dyDescent="0.25">
      <c r="A2024" s="1">
        <f t="shared" si="319"/>
        <v>0.19919999999999438</v>
      </c>
      <c r="B2024" s="1">
        <f t="shared" si="310"/>
        <v>0.160385784525897</v>
      </c>
      <c r="C2024" s="1" t="str">
        <f t="shared" si="311"/>
        <v>0.160385784525897-0.794730252070675i</v>
      </c>
      <c r="D2024" s="1">
        <f t="shared" si="312"/>
        <v>-5.0898827536398956</v>
      </c>
      <c r="E2024" s="1">
        <f t="shared" si="313"/>
        <v>0.36859186279575284</v>
      </c>
      <c r="F2024" s="1">
        <f t="shared" si="314"/>
        <v>0.92959132885411366</v>
      </c>
      <c r="G2024" s="1" t="str">
        <f t="shared" si="315"/>
        <v>0.368591862795753+0.929591328854114i</v>
      </c>
      <c r="H2024" s="1" t="str">
        <f t="shared" si="316"/>
        <v>0.173237817286541+0.803532410259522i</v>
      </c>
      <c r="I2024" s="1">
        <f t="shared" si="317"/>
        <v>0.160385784525897</v>
      </c>
      <c r="J2024" s="1">
        <f t="shared" si="318"/>
        <v>-0.79473025207067505</v>
      </c>
    </row>
    <row r="2025" spans="1:10" x14ac:dyDescent="0.25">
      <c r="A2025" s="1">
        <f t="shared" si="319"/>
        <v>0.19929999999999437</v>
      </c>
      <c r="B2025" s="1">
        <f t="shared" si="310"/>
        <v>0.16006084452147501</v>
      </c>
      <c r="C2025" s="1" t="str">
        <f t="shared" si="311"/>
        <v>0.160060844521475-0.792680633109167i</v>
      </c>
      <c r="D2025" s="1">
        <f t="shared" si="312"/>
        <v>-5.0924379156648145</v>
      </c>
      <c r="E2025" s="1">
        <f t="shared" si="313"/>
        <v>0.37096591343293384</v>
      </c>
      <c r="F2025" s="1">
        <f t="shared" si="314"/>
        <v>0.92864648336752398</v>
      </c>
      <c r="G2025" s="1" t="str">
        <f t="shared" si="315"/>
        <v>0.370965913432934+0.928646483367524i</v>
      </c>
      <c r="H2025" s="1" t="str">
        <f t="shared" si="316"/>
        <v>0.175290405031092+0.803087136978122i</v>
      </c>
      <c r="I2025" s="1">
        <f t="shared" si="317"/>
        <v>0.16006084452147501</v>
      </c>
      <c r="J2025" s="1">
        <f t="shared" si="318"/>
        <v>-0.79268063310916703</v>
      </c>
    </row>
    <row r="2026" spans="1:10" x14ac:dyDescent="0.25">
      <c r="A2026" s="1">
        <f t="shared" si="319"/>
        <v>0.19939999999999436</v>
      </c>
      <c r="B2026" s="1">
        <f t="shared" si="310"/>
        <v>0.159737398582256</v>
      </c>
      <c r="C2026" s="1" t="str">
        <f t="shared" si="311"/>
        <v>0.159737398582256-0.790635028849716i</v>
      </c>
      <c r="D2026" s="1">
        <f t="shared" si="312"/>
        <v>-5.0949930776897343</v>
      </c>
      <c r="E2026" s="1">
        <f t="shared" si="313"/>
        <v>0.37333754208952635</v>
      </c>
      <c r="F2026" s="1">
        <f t="shared" si="314"/>
        <v>0.92769557488787835</v>
      </c>
      <c r="G2026" s="1" t="str">
        <f t="shared" si="315"/>
        <v>0.373337542089526+0.927695574887878i</v>
      </c>
      <c r="H2026" s="1" t="str">
        <f t="shared" si="316"/>
        <v>0.177341848330984+0.802636620461732i</v>
      </c>
      <c r="I2026" s="1">
        <f t="shared" si="317"/>
        <v>0.159737398582256</v>
      </c>
      <c r="J2026" s="1">
        <f t="shared" si="318"/>
        <v>-0.79063502884971604</v>
      </c>
    </row>
    <row r="2027" spans="1:10" x14ac:dyDescent="0.25">
      <c r="A2027" s="1">
        <f t="shared" si="319"/>
        <v>0.19949999999999435</v>
      </c>
      <c r="B2027" s="1">
        <f t="shared" si="310"/>
        <v>0.15941543867630401</v>
      </c>
      <c r="C2027" s="1" t="str">
        <f t="shared" si="311"/>
        <v>0.159415438676304-0.788593421373452i</v>
      </c>
      <c r="D2027" s="1">
        <f t="shared" si="312"/>
        <v>-5.0975482397146541</v>
      </c>
      <c r="E2027" s="1">
        <f t="shared" si="313"/>
        <v>0.37570673328152321</v>
      </c>
      <c r="F2027" s="1">
        <f t="shared" si="314"/>
        <v>0.9267386096235154</v>
      </c>
      <c r="G2027" s="1" t="str">
        <f t="shared" si="315"/>
        <v>0.375706733281523+0.926738609623515i</v>
      </c>
      <c r="H2027" s="1" t="str">
        <f t="shared" si="316"/>
        <v>0.179392133792652+0.802180863651708i</v>
      </c>
      <c r="I2027" s="1">
        <f t="shared" si="317"/>
        <v>0.15941543867630401</v>
      </c>
      <c r="J2027" s="1">
        <f t="shared" si="318"/>
        <v>-0.78859342137345201</v>
      </c>
    </row>
    <row r="2028" spans="1:10" x14ac:dyDescent="0.25">
      <c r="A2028" s="1">
        <f t="shared" si="319"/>
        <v>0.19959999999999434</v>
      </c>
      <c r="B2028" s="1">
        <f t="shared" si="310"/>
        <v>0.15909495682831201</v>
      </c>
      <c r="C2028" s="1" t="str">
        <f t="shared" si="311"/>
        <v>0.159094956828312-0.786555792853279i</v>
      </c>
      <c r="D2028" s="1">
        <f t="shared" si="312"/>
        <v>-5.100103401739573</v>
      </c>
      <c r="E2028" s="1">
        <f t="shared" si="313"/>
        <v>0.37807347154083104</v>
      </c>
      <c r="F2028" s="1">
        <f t="shared" si="314"/>
        <v>0.92577559382231744</v>
      </c>
      <c r="G2028" s="1" t="str">
        <f t="shared" si="315"/>
        <v>0.378073471540831+0.925775593822317i</v>
      </c>
      <c r="H2028" s="1" t="str">
        <f t="shared" si="316"/>
        <v>0.181441248030091+0.801719869523616i</v>
      </c>
      <c r="I2028" s="1">
        <f t="shared" si="317"/>
        <v>0.15909495682831201</v>
      </c>
      <c r="J2028" s="1">
        <f t="shared" si="318"/>
        <v>-0.78655579285327903</v>
      </c>
    </row>
    <row r="2029" spans="1:10" x14ac:dyDescent="0.25">
      <c r="A2029" s="1">
        <f t="shared" si="319"/>
        <v>0.19969999999999433</v>
      </c>
      <c r="B2029" s="1">
        <f t="shared" si="310"/>
        <v>0.15877594511913401</v>
      </c>
      <c r="C2029" s="1" t="str">
        <f t="shared" si="311"/>
        <v>0.158775945119134-0.784522125553268i</v>
      </c>
      <c r="D2029" s="1">
        <f t="shared" si="312"/>
        <v>-5.1026585637644928</v>
      </c>
      <c r="E2029" s="1">
        <f t="shared" si="313"/>
        <v>0.38043774141537373</v>
      </c>
      <c r="F2029" s="1">
        <f t="shared" si="314"/>
        <v>0.92480653377166899</v>
      </c>
      <c r="G2029" s="1" t="str">
        <f t="shared" si="315"/>
        <v>0.380437741415374+0.924806533771669i</v>
      </c>
      <c r="H2029" s="1" t="str">
        <f t="shared" si="316"/>
        <v>0.183489177664943+0.801253641087218i</v>
      </c>
      <c r="I2029" s="1">
        <f t="shared" si="317"/>
        <v>0.15877594511913401</v>
      </c>
      <c r="J2029" s="1">
        <f t="shared" si="318"/>
        <v>-0.78452212555326795</v>
      </c>
    </row>
    <row r="2030" spans="1:10" x14ac:dyDescent="0.25">
      <c r="A2030" s="1">
        <f t="shared" si="319"/>
        <v>0.19979999999999432</v>
      </c>
      <c r="B2030" s="1">
        <f t="shared" si="310"/>
        <v>0.15845839568532899</v>
      </c>
      <c r="C2030" s="1" t="str">
        <f t="shared" si="311"/>
        <v>0.158458395685329-0.782492401828039i</v>
      </c>
      <c r="D2030" s="1">
        <f t="shared" si="312"/>
        <v>-5.1052137257894117</v>
      </c>
      <c r="E2030" s="1">
        <f t="shared" si="313"/>
        <v>0.38279952746918772</v>
      </c>
      <c r="F2030" s="1">
        <f t="shared" si="314"/>
        <v>0.92383143579841809</v>
      </c>
      <c r="G2030" s="1" t="str">
        <f t="shared" si="315"/>
        <v>0.382799527469188+0.923831435798418i</v>
      </c>
      <c r="H2030" s="1" t="str">
        <f t="shared" si="316"/>
        <v>0.185535909326583+0.800782181386449i</v>
      </c>
      <c r="I2030" s="1">
        <f t="shared" si="317"/>
        <v>0.15845839568532899</v>
      </c>
      <c r="J2030" s="1">
        <f t="shared" si="318"/>
        <v>-0.78249240182803903</v>
      </c>
    </row>
    <row r="2031" spans="1:10" x14ac:dyDescent="0.25">
      <c r="A2031" s="1">
        <f t="shared" si="319"/>
        <v>0.1998999999999943</v>
      </c>
      <c r="B2031" s="1">
        <f t="shared" si="310"/>
        <v>0.158142300718699</v>
      </c>
      <c r="C2031" s="1" t="str">
        <f t="shared" si="311"/>
        <v>0.158142300718699-0.780466604122165i</v>
      </c>
      <c r="D2031" s="1">
        <f t="shared" si="312"/>
        <v>-5.1077688878143315</v>
      </c>
      <c r="E2031" s="1">
        <f t="shared" si="313"/>
        <v>0.38515881428252907</v>
      </c>
      <c r="F2031" s="1">
        <f t="shared" si="314"/>
        <v>0.92285030626883158</v>
      </c>
      <c r="G2031" s="1" t="str">
        <f t="shared" si="315"/>
        <v>0.385158814282529+0.922850306268832i</v>
      </c>
      <c r="H2031" s="1" t="str">
        <f t="shared" si="316"/>
        <v>0.187581429652209+0.800305493499398i</v>
      </c>
      <c r="I2031" s="1">
        <f t="shared" si="317"/>
        <v>0.158142300718699</v>
      </c>
      <c r="J2031" s="1">
        <f t="shared" si="318"/>
        <v>-0.78046660412216495</v>
      </c>
    </row>
    <row r="2032" spans="1:10" x14ac:dyDescent="0.25">
      <c r="A2032" s="1">
        <f t="shared" si="319"/>
        <v>0.19999999999999429</v>
      </c>
      <c r="B2032" s="1">
        <f t="shared" si="310"/>
        <v>0.157827652465832</v>
      </c>
      <c r="C2032" s="1" t="str">
        <f t="shared" si="311"/>
        <v>0.157827652465832-0.778444714969578i</v>
      </c>
      <c r="D2032" s="1">
        <f t="shared" si="312"/>
        <v>-5.1103240498392504</v>
      </c>
      <c r="E2032" s="1">
        <f t="shared" si="313"/>
        <v>0.38751558645196782</v>
      </c>
      <c r="F2032" s="1">
        <f t="shared" si="314"/>
        <v>0.92186315158855736</v>
      </c>
      <c r="G2032" s="1" t="str">
        <f t="shared" si="315"/>
        <v>0.387515586451968+0.921863151588557i</v>
      </c>
      <c r="H2032" s="1" t="str">
        <f t="shared" si="316"/>
        <v>0.189625725286926+0.799823580538288i</v>
      </c>
      <c r="I2032" s="1">
        <f t="shared" si="317"/>
        <v>0.157827652465832</v>
      </c>
      <c r="J2032" s="1">
        <f t="shared" si="318"/>
        <v>-0.77844471496957801</v>
      </c>
    </row>
    <row r="2033" spans="1:10" x14ac:dyDescent="0.25">
      <c r="A2033" s="1">
        <f t="shared" si="319"/>
        <v>0.20009999999999428</v>
      </c>
      <c r="B2033" s="1">
        <f t="shared" si="310"/>
        <v>0.15751444322765501</v>
      </c>
      <c r="C2033" s="1" t="str">
        <f t="shared" si="311"/>
        <v>0.157514443227655-0.776426716992968i</v>
      </c>
      <c r="D2033" s="1">
        <f t="shared" si="312"/>
        <v>-5.1128792118641702</v>
      </c>
      <c r="E2033" s="1">
        <f t="shared" si="313"/>
        <v>0.38986982859049496</v>
      </c>
      <c r="F2033" s="1">
        <f t="shared" si="314"/>
        <v>0.92086997820257888</v>
      </c>
      <c r="G2033" s="1" t="str">
        <f t="shared" si="315"/>
        <v>0.389869828590495+0.920869978202579i</v>
      </c>
      <c r="H2033" s="1" t="str">
        <f t="shared" si="316"/>
        <v>0.191668782883837+0.799336445649459i</v>
      </c>
      <c r="I2033" s="1">
        <f t="shared" si="317"/>
        <v>0.15751444322765501</v>
      </c>
      <c r="J2033" s="1">
        <f t="shared" si="318"/>
        <v>-0.77642671699296795</v>
      </c>
    </row>
    <row r="2034" spans="1:10" x14ac:dyDescent="0.25">
      <c r="A2034" s="1">
        <f t="shared" si="319"/>
        <v>0.20019999999999427</v>
      </c>
      <c r="B2034" s="1">
        <f t="shared" si="310"/>
        <v>0.15720266535899999</v>
      </c>
      <c r="C2034" s="1" t="str">
        <f t="shared" si="311"/>
        <v>0.157202665359-0.77441259290319i</v>
      </c>
      <c r="D2034" s="1">
        <f t="shared" si="312"/>
        <v>-5.1154343738890899</v>
      </c>
      <c r="E2034" s="1">
        <f t="shared" si="313"/>
        <v>0.39222152532761728</v>
      </c>
      <c r="F2034" s="1">
        <f t="shared" si="314"/>
        <v>0.91987079259517601</v>
      </c>
      <c r="G2034" s="1" t="str">
        <f t="shared" si="315"/>
        <v>0.392221525327617+0.919870792595176i</v>
      </c>
      <c r="H2034" s="1" t="str">
        <f t="shared" si="316"/>
        <v>0.193710589104126+0.798844092013337i</v>
      </c>
      <c r="I2034" s="1">
        <f t="shared" si="317"/>
        <v>0.15720266535899999</v>
      </c>
      <c r="J2034" s="1">
        <f t="shared" si="318"/>
        <v>-0.77441259290318998</v>
      </c>
    </row>
    <row r="2035" spans="1:10" x14ac:dyDescent="0.25">
      <c r="A2035" s="1">
        <f t="shared" si="319"/>
        <v>0.20029999999999426</v>
      </c>
      <c r="B2035" s="1">
        <f t="shared" si="310"/>
        <v>0.15689231126814501</v>
      </c>
      <c r="C2035" s="1" t="str">
        <f t="shared" si="311"/>
        <v>0.156892311268145-0.772402325498693i</v>
      </c>
      <c r="D2035" s="1">
        <f t="shared" si="312"/>
        <v>-5.1179895359140088</v>
      </c>
      <c r="E2035" s="1">
        <f t="shared" si="313"/>
        <v>0.39457066130946006</v>
      </c>
      <c r="F2035" s="1">
        <f t="shared" si="314"/>
        <v>0.91886560128988137</v>
      </c>
      <c r="G2035" s="1" t="str">
        <f t="shared" si="315"/>
        <v>0.39457066130946+0.918865601289881i</v>
      </c>
      <c r="H2035" s="1" t="str">
        <f t="shared" si="316"/>
        <v>0.195751130617146+0.798346522844428i</v>
      </c>
      <c r="I2035" s="1">
        <f t="shared" si="317"/>
        <v>0.15689231126814501</v>
      </c>
      <c r="J2035" s="1">
        <f t="shared" si="318"/>
        <v>-0.77240232549869303</v>
      </c>
    </row>
    <row r="2036" spans="1:10" x14ac:dyDescent="0.25">
      <c r="A2036" s="1">
        <f t="shared" si="319"/>
        <v>0.20039999999999425</v>
      </c>
      <c r="B2036" s="1">
        <f t="shared" si="310"/>
        <v>0.15658337341639</v>
      </c>
      <c r="C2036" s="1" t="str">
        <f t="shared" si="311"/>
        <v>0.15658337341639-0.770395897664926i</v>
      </c>
      <c r="D2036" s="1">
        <f t="shared" si="312"/>
        <v>-5.1205446979389286</v>
      </c>
      <c r="E2036" s="1">
        <f t="shared" si="313"/>
        <v>0.39691722119886991</v>
      </c>
      <c r="F2036" s="1">
        <f t="shared" si="314"/>
        <v>0.9178544108494372</v>
      </c>
      <c r="G2036" s="1" t="str">
        <f t="shared" si="315"/>
        <v>0.39691722119887+0.917854410849437i</v>
      </c>
      <c r="H2036" s="1" t="str">
        <f t="shared" si="316"/>
        <v>0.197790394100512+0.797843741391286i</v>
      </c>
      <c r="I2036" s="1">
        <f t="shared" si="317"/>
        <v>0.15658337341639</v>
      </c>
      <c r="J2036" s="1">
        <f t="shared" si="318"/>
        <v>-0.770395897664926</v>
      </c>
    </row>
    <row r="2037" spans="1:10" x14ac:dyDescent="0.25">
      <c r="A2037" s="1">
        <f t="shared" si="319"/>
        <v>0.20049999999999424</v>
      </c>
      <c r="B2037" s="1">
        <f t="shared" si="310"/>
        <v>0.156275844317628</v>
      </c>
      <c r="C2037" s="1" t="str">
        <f t="shared" si="311"/>
        <v>0.156275844317628-0.768393292373763i</v>
      </c>
      <c r="D2037" s="1">
        <f t="shared" si="312"/>
        <v>-5.1230998599638475</v>
      </c>
      <c r="E2037" s="1">
        <f t="shared" si="313"/>
        <v>0.39926118967550894</v>
      </c>
      <c r="F2037" s="1">
        <f t="shared" si="314"/>
        <v>0.91683722787575406</v>
      </c>
      <c r="G2037" s="1" t="str">
        <f t="shared" si="315"/>
        <v>0.399261189675509+0.916837227875754i</v>
      </c>
      <c r="H2037" s="1" t="str">
        <f t="shared" si="316"/>
        <v>0.199828366240176+0.797335750936494i</v>
      </c>
      <c r="I2037" s="1">
        <f t="shared" si="317"/>
        <v>0.156275844317628</v>
      </c>
      <c r="J2037" s="1">
        <f t="shared" si="318"/>
        <v>-0.76839329237376297</v>
      </c>
    </row>
    <row r="2038" spans="1:10" x14ac:dyDescent="0.25">
      <c r="A2038" s="1">
        <f t="shared" si="319"/>
        <v>0.20059999999999423</v>
      </c>
      <c r="B2038" s="1">
        <f t="shared" si="310"/>
        <v>0.15596971653790101</v>
      </c>
      <c r="C2038" s="1" t="str">
        <f t="shared" si="311"/>
        <v>0.155969716537901-0.766394492682949i</v>
      </c>
      <c r="D2038" s="1">
        <f t="shared" si="312"/>
        <v>-5.1256550219887673</v>
      </c>
      <c r="E2038" s="1">
        <f t="shared" si="313"/>
        <v>0.40160255143596152</v>
      </c>
      <c r="F2038" s="1">
        <f t="shared" si="314"/>
        <v>0.91581405900986579</v>
      </c>
      <c r="G2038" s="1" t="str">
        <f t="shared" si="315"/>
        <v>0.401602551435962+0.915814059009866i</v>
      </c>
      <c r="H2038" s="1" t="str">
        <f t="shared" si="316"/>
        <v>0.201865033730528+0.796822554796646i</v>
      </c>
      <c r="I2038" s="1">
        <f t="shared" si="317"/>
        <v>0.15596971653790101</v>
      </c>
      <c r="J2038" s="1">
        <f t="shared" si="318"/>
        <v>-0.76639449268294901</v>
      </c>
    </row>
    <row r="2039" spans="1:10" x14ac:dyDescent="0.25">
      <c r="A2039" s="1">
        <f t="shared" si="319"/>
        <v>0.20069999999999422</v>
      </c>
      <c r="B2039" s="1">
        <f t="shared" si="310"/>
        <v>0.15566498269499099</v>
      </c>
      <c r="C2039" s="1" t="str">
        <f t="shared" si="311"/>
        <v>0.155664982694991-0.764399481735509i</v>
      </c>
      <c r="D2039" s="1">
        <f t="shared" si="312"/>
        <v>-5.1282101840136871</v>
      </c>
      <c r="E2039" s="1">
        <f t="shared" si="313"/>
        <v>0.40394129119382854</v>
      </c>
      <c r="F2039" s="1">
        <f t="shared" si="314"/>
        <v>0.91478491093188818</v>
      </c>
      <c r="G2039" s="1" t="str">
        <f t="shared" si="315"/>
        <v>0.403941291193829+0.914784910931888i</v>
      </c>
      <c r="H2039" s="1" t="str">
        <f t="shared" si="316"/>
        <v>0.203900383274472+0.796304156322322i</v>
      </c>
      <c r="I2039" s="1">
        <f t="shared" si="317"/>
        <v>0.15566498269499099</v>
      </c>
      <c r="J2039" s="1">
        <f t="shared" si="318"/>
        <v>-0.76439948173550898</v>
      </c>
    </row>
    <row r="2040" spans="1:10" x14ac:dyDescent="0.25">
      <c r="A2040" s="1">
        <f t="shared" si="319"/>
        <v>0.20079999999999421</v>
      </c>
      <c r="B2040" s="1">
        <f t="shared" si="310"/>
        <v>0.155361635457998</v>
      </c>
      <c r="C2040" s="1" t="str">
        <f t="shared" si="311"/>
        <v>0.155361635457998-0.762408242759199i</v>
      </c>
      <c r="D2040" s="1">
        <f t="shared" si="312"/>
        <v>-5.130765346038606</v>
      </c>
      <c r="E2040" s="1">
        <f t="shared" si="313"/>
        <v>0.40627739367982951</v>
      </c>
      <c r="F2040" s="1">
        <f t="shared" si="314"/>
        <v>0.91374979036097448</v>
      </c>
      <c r="G2040" s="1" t="str">
        <f t="shared" si="315"/>
        <v>0.40627739367983+0.913749790360974i</v>
      </c>
      <c r="H2040" s="1" t="str">
        <f t="shared" si="316"/>
        <v>0.205934401583515+0.795780558898067i</v>
      </c>
      <c r="I2040" s="1">
        <f t="shared" si="317"/>
        <v>0.155361635457998</v>
      </c>
      <c r="J2040" s="1">
        <f t="shared" si="318"/>
        <v>-0.76240824275919905</v>
      </c>
    </row>
    <row r="2041" spans="1:10" x14ac:dyDescent="0.25">
      <c r="A2041" s="1">
        <f t="shared" si="319"/>
        <v>0.20089999999999419</v>
      </c>
      <c r="B2041" s="1">
        <f t="shared" si="310"/>
        <v>0.155059667546918</v>
      </c>
      <c r="C2041" s="1" t="str">
        <f t="shared" si="311"/>
        <v>0.155059667546918-0.760420759065939i</v>
      </c>
      <c r="D2041" s="1">
        <f t="shared" si="312"/>
        <v>-5.1333205080635258</v>
      </c>
      <c r="E2041" s="1">
        <f t="shared" si="313"/>
        <v>0.40861084364190453</v>
      </c>
      <c r="F2041" s="1">
        <f t="shared" si="314"/>
        <v>0.91270870405527038</v>
      </c>
      <c r="G2041" s="1" t="str">
        <f t="shared" si="315"/>
        <v>0.408610843641905+0.91270870405527i</v>
      </c>
      <c r="H2041" s="1" t="str">
        <f t="shared" si="316"/>
        <v>0.20796707537786+0.795251765942371i</v>
      </c>
      <c r="I2041" s="1">
        <f t="shared" si="317"/>
        <v>0.155059667546918</v>
      </c>
      <c r="J2041" s="1">
        <f t="shared" si="318"/>
        <v>-0.76042075906593898</v>
      </c>
    </row>
    <row r="2042" spans="1:10" x14ac:dyDescent="0.25">
      <c r="A2042" s="1">
        <f t="shared" si="319"/>
        <v>0.20099999999999418</v>
      </c>
      <c r="B2042" s="1">
        <f t="shared" si="310"/>
        <v>0.154759071732231</v>
      </c>
      <c r="C2042" s="1" t="str">
        <f t="shared" si="311"/>
        <v>0.154759071732231-0.758437014051277i</v>
      </c>
      <c r="D2042" s="1">
        <f t="shared" si="312"/>
        <v>-5.1358756700884447</v>
      </c>
      <c r="E2042" s="1">
        <f t="shared" si="313"/>
        <v>0.41094162584530869</v>
      </c>
      <c r="F2042" s="1">
        <f t="shared" si="314"/>
        <v>0.91166165881187211</v>
      </c>
      <c r="G2042" s="1" t="str">
        <f t="shared" si="315"/>
        <v>0.410941625845309+0.911661658811872i</v>
      </c>
      <c r="H2042" s="1" t="str">
        <f t="shared" si="316"/>
        <v>0.209998391386485+0.794717780907644i</v>
      </c>
      <c r="I2042" s="1">
        <f t="shared" si="317"/>
        <v>0.154759071732231</v>
      </c>
      <c r="J2042" s="1">
        <f t="shared" si="318"/>
        <v>-0.75843701405127695</v>
      </c>
    </row>
    <row r="2043" spans="1:10" x14ac:dyDescent="0.25">
      <c r="A2043" s="1">
        <f t="shared" si="319"/>
        <v>0.20109999999999417</v>
      </c>
      <c r="B2043" s="1">
        <f t="shared" si="310"/>
        <v>0.15445984083450601</v>
      </c>
      <c r="C2043" s="1" t="str">
        <f t="shared" si="311"/>
        <v>0.154459840834506-0.756456991193806i</v>
      </c>
      <c r="D2043" s="1">
        <f t="shared" si="312"/>
        <v>-5.1384308321133645</v>
      </c>
      <c r="E2043" s="1">
        <f t="shared" si="313"/>
        <v>0.41326972507271753</v>
      </c>
      <c r="F2043" s="1">
        <f t="shared" si="314"/>
        <v>0.91060866146677988</v>
      </c>
      <c r="G2043" s="1" t="str">
        <f t="shared" si="315"/>
        <v>0.413269725072718+0.91060866146678i</v>
      </c>
      <c r="H2043" s="1" t="str">
        <f t="shared" si="316"/>
        <v>0.212028336347234+0.794178607280192i</v>
      </c>
      <c r="I2043" s="1">
        <f t="shared" si="317"/>
        <v>0.15445984083450601</v>
      </c>
      <c r="J2043" s="1">
        <f t="shared" si="318"/>
        <v>-0.75645699119380605</v>
      </c>
    </row>
    <row r="2044" spans="1:10" x14ac:dyDescent="0.25">
      <c r="A2044" s="1">
        <f t="shared" si="319"/>
        <v>0.20119999999999416</v>
      </c>
      <c r="B2044" s="1">
        <f t="shared" si="310"/>
        <v>0.15416196772398</v>
      </c>
      <c r="C2044" s="1" t="str">
        <f t="shared" si="311"/>
        <v>0.15416196772398-0.754480674054652i</v>
      </c>
      <c r="D2044" s="1">
        <f t="shared" si="312"/>
        <v>-5.1409859941382834</v>
      </c>
      <c r="E2044" s="1">
        <f t="shared" si="313"/>
        <v>0.41559512612432009</v>
      </c>
      <c r="F2044" s="1">
        <f t="shared" si="314"/>
        <v>0.90954971889485536</v>
      </c>
      <c r="G2044" s="1" t="str">
        <f t="shared" si="315"/>
        <v>0.41559512612432+0.909549718894855i</v>
      </c>
      <c r="H2044" s="1" t="str">
        <f t="shared" si="316"/>
        <v>0.214056897006901+0.793634248580199i</v>
      </c>
      <c r="I2044" s="1">
        <f t="shared" si="317"/>
        <v>0.15416196772398</v>
      </c>
      <c r="J2044" s="1">
        <f t="shared" si="318"/>
        <v>-0.75448067405465202</v>
      </c>
    </row>
    <row r="2045" spans="1:10" x14ac:dyDescent="0.25">
      <c r="A2045" s="1">
        <f t="shared" si="319"/>
        <v>0.20129999999999415</v>
      </c>
      <c r="B2045" s="1">
        <f t="shared" si="310"/>
        <v>0.153865445320164</v>
      </c>
      <c r="C2045" s="1" t="str">
        <f t="shared" si="311"/>
        <v>0.153865445320164-0.752508046276912i</v>
      </c>
      <c r="D2045" s="1">
        <f t="shared" si="312"/>
        <v>-5.1435411561632032</v>
      </c>
      <c r="E2045" s="1">
        <f t="shared" si="313"/>
        <v>0.4179178138179247</v>
      </c>
      <c r="F2045" s="1">
        <f t="shared" si="314"/>
        <v>0.90848483800977464</v>
      </c>
      <c r="G2045" s="1" t="str">
        <f t="shared" si="315"/>
        <v>0.417917813817925+0.908484838009775i</v>
      </c>
      <c r="H2045" s="1" t="str">
        <f t="shared" si="316"/>
        <v>0.216084060121321+0.793084708361703i</v>
      </c>
      <c r="I2045" s="1">
        <f t="shared" si="317"/>
        <v>0.153865445320164</v>
      </c>
      <c r="J2045" s="1">
        <f t="shared" si="318"/>
        <v>-0.75250804627691203</v>
      </c>
    </row>
    <row r="2046" spans="1:10" x14ac:dyDescent="0.25">
      <c r="A2046" s="1">
        <f t="shared" si="319"/>
        <v>0.20139999999999414</v>
      </c>
      <c r="B2046" s="1">
        <f t="shared" si="310"/>
        <v>0.15357026659145301</v>
      </c>
      <c r="C2046" s="1" t="str">
        <f t="shared" si="311"/>
        <v>0.153570266591453-0.750539091585118i</v>
      </c>
      <c r="D2046" s="1">
        <f t="shared" si="312"/>
        <v>-5.146096318188123</v>
      </c>
      <c r="E2046" s="1">
        <f t="shared" si="313"/>
        <v>0.4202377729890524</v>
      </c>
      <c r="F2046" s="1">
        <f t="shared" si="314"/>
        <v>0.90741402576398478</v>
      </c>
      <c r="G2046" s="1" t="str">
        <f t="shared" si="315"/>
        <v>0.420237772989052+0.907414025763985i</v>
      </c>
      <c r="H2046" s="1" t="str">
        <f t="shared" si="316"/>
        <v>0.21810981245545+0.792529990212566i</v>
      </c>
      <c r="I2046" s="1">
        <f t="shared" si="317"/>
        <v>0.15357026659145301</v>
      </c>
      <c r="J2046" s="1">
        <f t="shared" si="318"/>
        <v>-0.750539091585118</v>
      </c>
    </row>
    <row r="2047" spans="1:10" x14ac:dyDescent="0.25">
      <c r="A2047" s="1">
        <f t="shared" si="319"/>
        <v>0.20149999999999413</v>
      </c>
      <c r="B2047" s="1">
        <f t="shared" si="310"/>
        <v>0.15327642455472501</v>
      </c>
      <c r="C2047" s="1" t="str">
        <f t="shared" si="311"/>
        <v>0.153276424554725-0.748573793784709i</v>
      </c>
      <c r="D2047" s="1">
        <f t="shared" si="312"/>
        <v>-5.1486514802130419</v>
      </c>
      <c r="E2047" s="1">
        <f t="shared" si="313"/>
        <v>0.42255498849103823</v>
      </c>
      <c r="F2047" s="1">
        <f t="shared" si="314"/>
        <v>0.9063372891486583</v>
      </c>
      <c r="G2047" s="1" t="str">
        <f t="shared" si="315"/>
        <v>0.422554988491038+0.906337289148658i</v>
      </c>
      <c r="H2047" s="1" t="str">
        <f t="shared" si="316"/>
        <v>0.220134140783456+0.791970097754461i</v>
      </c>
      <c r="I2047" s="1">
        <f t="shared" si="317"/>
        <v>0.15327642455472501</v>
      </c>
      <c r="J2047" s="1">
        <f t="shared" si="318"/>
        <v>-0.74857379378470901</v>
      </c>
    </row>
    <row r="2048" spans="1:10" x14ac:dyDescent="0.25">
      <c r="A2048" s="1">
        <f t="shared" si="319"/>
        <v>0.20159999999999412</v>
      </c>
      <c r="B2048" s="1">
        <f t="shared" si="310"/>
        <v>0.152983912274953</v>
      </c>
      <c r="C2048" s="1" t="str">
        <f t="shared" si="311"/>
        <v>0.152983912274953-0.7466121367615i</v>
      </c>
      <c r="D2048" s="1">
        <f t="shared" si="312"/>
        <v>-5.1512066422379617</v>
      </c>
      <c r="E2048" s="1">
        <f t="shared" si="313"/>
        <v>0.42486944519513276</v>
      </c>
      <c r="F2048" s="1">
        <f t="shared" si="314"/>
        <v>0.90525463519364546</v>
      </c>
      <c r="G2048" s="1" t="str">
        <f t="shared" si="315"/>
        <v>0.424869445195133+0.905254635193645i</v>
      </c>
      <c r="H2048" s="1" t="str">
        <f t="shared" si="316"/>
        <v>0.222157031888805+0.791405034642841i</v>
      </c>
      <c r="I2048" s="1">
        <f t="shared" si="317"/>
        <v>0.152983912274953</v>
      </c>
      <c r="J2048" s="1">
        <f t="shared" si="318"/>
        <v>-0.74661213676149996</v>
      </c>
    </row>
    <row r="2049" spans="1:10" x14ac:dyDescent="0.25">
      <c r="A2049" s="1">
        <f t="shared" si="319"/>
        <v>0.20169999999999411</v>
      </c>
      <c r="B2049" s="1">
        <f t="shared" si="310"/>
        <v>0.152692722864819</v>
      </c>
      <c r="C2049" s="1" t="str">
        <f t="shared" si="311"/>
        <v>0.152692722864819-0.744654104481158i</v>
      </c>
      <c r="D2049" s="1">
        <f t="shared" si="312"/>
        <v>-5.1537618042628806</v>
      </c>
      <c r="E2049" s="1">
        <f t="shared" si="313"/>
        <v>0.42718112799059499</v>
      </c>
      <c r="F2049" s="1">
        <f t="shared" si="314"/>
        <v>0.90416607096743173</v>
      </c>
      <c r="G2049" s="1" t="str">
        <f t="shared" si="315"/>
        <v>0.427181127990595+0.904166070967432i</v>
      </c>
      <c r="H2049" s="1" t="str">
        <f t="shared" si="316"/>
        <v>0.224178472564344+0.79083480456692i</v>
      </c>
      <c r="I2049" s="1">
        <f t="shared" si="317"/>
        <v>0.152692722864819</v>
      </c>
      <c r="J2049" s="1">
        <f t="shared" si="318"/>
        <v>-0.74465410448115799</v>
      </c>
    </row>
    <row r="2050" spans="1:10" x14ac:dyDescent="0.25">
      <c r="A2050" s="1">
        <f t="shared" si="319"/>
        <v>0.2017999999999941</v>
      </c>
      <c r="B2050" s="1">
        <f t="shared" si="310"/>
        <v>0.15240284948434499</v>
      </c>
      <c r="C2050" s="1" t="str">
        <f t="shared" si="311"/>
        <v>0.152402849484345-0.742699680988657i</v>
      </c>
      <c r="D2050" s="1">
        <f t="shared" si="312"/>
        <v>-5.1563169662878003</v>
      </c>
      <c r="E2050" s="1">
        <f t="shared" si="313"/>
        <v>0.42949002178479773</v>
      </c>
      <c r="F2050" s="1">
        <f t="shared" si="314"/>
        <v>0.90307160357708849</v>
      </c>
      <c r="G2050" s="1" t="str">
        <f t="shared" si="315"/>
        <v>0.429490021784798+0.903071603577088i</v>
      </c>
      <c r="H2050" s="1" t="str">
        <f t="shared" si="316"/>
        <v>0.226198449612392+0.790259411249642i</v>
      </c>
      <c r="I2050" s="1">
        <f t="shared" si="317"/>
        <v>0.15240284948434499</v>
      </c>
      <c r="J2050" s="1">
        <f t="shared" si="318"/>
        <v>-0.74269968098865702</v>
      </c>
    </row>
    <row r="2051" spans="1:10" x14ac:dyDescent="0.25">
      <c r="A2051" s="1">
        <f t="shared" si="319"/>
        <v>0.20189999999999408</v>
      </c>
      <c r="B2051" s="1">
        <f t="shared" si="310"/>
        <v>0.15211428534049301</v>
      </c>
      <c r="C2051" s="1" t="str">
        <f t="shared" si="311"/>
        <v>0.152114285340493-0.740748850407801i</v>
      </c>
      <c r="D2051" s="1">
        <f t="shared" si="312"/>
        <v>-5.1588721283127192</v>
      </c>
      <c r="E2051" s="1">
        <f t="shared" si="313"/>
        <v>0.43179611150331942</v>
      </c>
      <c r="F2051" s="1">
        <f t="shared" si="314"/>
        <v>0.90197124016822894</v>
      </c>
      <c r="G2051" s="1" t="str">
        <f t="shared" si="315"/>
        <v>0.431796111503319+0.901971240168229i</v>
      </c>
      <c r="H2051" s="1" t="str">
        <f t="shared" si="316"/>
        <v>0.228216949844823+0.789678858447664i</v>
      </c>
      <c r="I2051" s="1">
        <f t="shared" si="317"/>
        <v>0.15211428534049301</v>
      </c>
      <c r="J2051" s="1">
        <f t="shared" si="318"/>
        <v>-0.74074885040780103</v>
      </c>
    </row>
    <row r="2052" spans="1:10" x14ac:dyDescent="0.25">
      <c r="A2052" s="1">
        <f t="shared" si="319"/>
        <v>0.20199999999999407</v>
      </c>
      <c r="B2052" s="1">
        <f t="shared" si="310"/>
        <v>0.15182702368680401</v>
      </c>
      <c r="C2052" s="1" t="str">
        <f t="shared" si="311"/>
        <v>0.151827023686804-0.738801596940677i</v>
      </c>
      <c r="D2052" s="1">
        <f t="shared" si="312"/>
        <v>-5.161427290337639</v>
      </c>
      <c r="E2052" s="1">
        <f t="shared" si="313"/>
        <v>0.43409938209004917</v>
      </c>
      <c r="F2052" s="1">
        <f t="shared" si="314"/>
        <v>0.9008649879249595</v>
      </c>
      <c r="G2052" s="1" t="str">
        <f t="shared" si="315"/>
        <v>0.434099382090049+0.90086498792496i</v>
      </c>
      <c r="H2052" s="1" t="str">
        <f t="shared" si="316"/>
        <v>0.230233960083154+0.789093149951329i</v>
      </c>
      <c r="I2052" s="1">
        <f t="shared" si="317"/>
        <v>0.15182702368680401</v>
      </c>
      <c r="J2052" s="1">
        <f t="shared" si="318"/>
        <v>-0.73880159694067704</v>
      </c>
    </row>
    <row r="2053" spans="1:10" x14ac:dyDescent="0.25">
      <c r="A2053" s="1">
        <f t="shared" si="319"/>
        <v>0.20209999999999406</v>
      </c>
      <c r="B2053" s="1">
        <f t="shared" si="310"/>
        <v>0.15154105782303001</v>
      </c>
      <c r="C2053" s="1" t="str">
        <f t="shared" si="311"/>
        <v>0.15154105782303-0.736857904867153i</v>
      </c>
      <c r="D2053" s="1">
        <f t="shared" si="312"/>
        <v>-5.1639824523625588</v>
      </c>
      <c r="E2053" s="1">
        <f t="shared" si="313"/>
        <v>0.43639981850727927</v>
      </c>
      <c r="F2053" s="1">
        <f t="shared" si="314"/>
        <v>0.89975285406983496</v>
      </c>
      <c r="G2053" s="1" t="str">
        <f t="shared" si="315"/>
        <v>0.436399818507279+0.899752854069835i</v>
      </c>
      <c r="H2053" s="1" t="str">
        <f t="shared" si="316"/>
        <v>0.232249467158627+0.788502289584637i</v>
      </c>
      <c r="I2053" s="1">
        <f t="shared" si="317"/>
        <v>0.15154105782303001</v>
      </c>
      <c r="J2053" s="1">
        <f t="shared" si="318"/>
        <v>-0.73685790486715297</v>
      </c>
    </row>
    <row r="2054" spans="1:10" x14ac:dyDescent="0.25">
      <c r="A2054" s="1">
        <f t="shared" si="319"/>
        <v>0.20219999999999405</v>
      </c>
      <c r="B2054" s="1">
        <f t="shared" si="310"/>
        <v>0.15125638109475101</v>
      </c>
      <c r="C2054" s="1" t="str">
        <f t="shared" si="311"/>
        <v>0.151256381094751-0.734917758544389i</v>
      </c>
      <c r="D2054" s="1">
        <f t="shared" si="312"/>
        <v>-5.1665376143874777</v>
      </c>
      <c r="E2054" s="1">
        <f t="shared" si="313"/>
        <v>0.43869740573580601</v>
      </c>
      <c r="F2054" s="1">
        <f t="shared" si="314"/>
        <v>0.89863484586381004</v>
      </c>
      <c r="G2054" s="1" t="str">
        <f t="shared" si="315"/>
        <v>0.438697405735806+0.89863484586381i</v>
      </c>
      <c r="H2054" s="1" t="str">
        <f t="shared" si="316"/>
        <v>0.234263457912301+0.787906281205228i</v>
      </c>
      <c r="I2054" s="1">
        <f t="shared" si="317"/>
        <v>0.15125638109475101</v>
      </c>
      <c r="J2054" s="1">
        <f t="shared" si="318"/>
        <v>-0.73491775854438901</v>
      </c>
    </row>
    <row r="2055" spans="1:10" x14ac:dyDescent="0.25">
      <c r="A2055" s="1">
        <f t="shared" si="319"/>
        <v>0.20229999999999404</v>
      </c>
      <c r="B2055" s="1">
        <f t="shared" si="310"/>
        <v>0.15097298689302699</v>
      </c>
      <c r="C2055" s="1" t="str">
        <f t="shared" si="311"/>
        <v>0.150972986893027-0.732981142406301i</v>
      </c>
      <c r="D2055" s="1">
        <f t="shared" si="312"/>
        <v>-5.1690927764123975</v>
      </c>
      <c r="E2055" s="1">
        <f t="shared" si="313"/>
        <v>0.44099212877502997</v>
      </c>
      <c r="F2055" s="1">
        <f t="shared" si="314"/>
        <v>0.89751097060619123</v>
      </c>
      <c r="G2055" s="1" t="str">
        <f t="shared" si="315"/>
        <v>0.44099212877503+0.897510970606191i</v>
      </c>
      <c r="H2055" s="1" t="str">
        <f t="shared" si="316"/>
        <v>0.236275919195134+0.787305128704351i</v>
      </c>
      <c r="I2055" s="1">
        <f t="shared" si="317"/>
        <v>0.15097298689302699</v>
      </c>
      <c r="J2055" s="1">
        <f t="shared" si="318"/>
        <v>-0.73298114240630097</v>
      </c>
    </row>
    <row r="2056" spans="1:10" x14ac:dyDescent="0.25">
      <c r="A2056" s="1">
        <f t="shared" si="319"/>
        <v>0.20239999999999403</v>
      </c>
      <c r="B2056" s="1">
        <f t="shared" si="310"/>
        <v>0.15069086865403</v>
      </c>
      <c r="C2056" s="1" t="str">
        <f t="shared" si="311"/>
        <v>0.15069086865403-0.731048040963085i</v>
      </c>
      <c r="D2056" s="1">
        <f t="shared" si="312"/>
        <v>-5.1716479384373164</v>
      </c>
      <c r="E2056" s="1">
        <f t="shared" si="313"/>
        <v>0.44328397264304825</v>
      </c>
      <c r="F2056" s="1">
        <f t="shared" si="314"/>
        <v>0.8963812356345916</v>
      </c>
      <c r="G2056" s="1" t="str">
        <f t="shared" si="315"/>
        <v>0.443283972643048+0.896381235634592i</v>
      </c>
      <c r="H2056" s="1" t="str">
        <f t="shared" si="316"/>
        <v>0.238286837868068+0.786698836006841i</v>
      </c>
      <c r="I2056" s="1">
        <f t="shared" si="317"/>
        <v>0.15069086865403</v>
      </c>
      <c r="J2056" s="1">
        <f t="shared" si="318"/>
        <v>-0.73104804096308496</v>
      </c>
    </row>
    <row r="2057" spans="1:10" x14ac:dyDescent="0.25">
      <c r="A2057" s="1">
        <f t="shared" si="319"/>
        <v>0.20249999999999402</v>
      </c>
      <c r="B2057" s="1">
        <f t="shared" si="310"/>
        <v>0.15041001985868399</v>
      </c>
      <c r="C2057" s="1" t="str">
        <f t="shared" si="311"/>
        <v>0.150410019858684-0.729118438800726i</v>
      </c>
      <c r="D2057" s="1">
        <f t="shared" si="312"/>
        <v>-5.1742031004622362</v>
      </c>
      <c r="E2057" s="1">
        <f t="shared" si="313"/>
        <v>0.44557292237675905</v>
      </c>
      <c r="F2057" s="1">
        <f t="shared" si="314"/>
        <v>0.89524564832487996</v>
      </c>
      <c r="G2057" s="1" t="str">
        <f t="shared" si="315"/>
        <v>0.445572922376759+0.89524564832488i</v>
      </c>
      <c r="H2057" s="1" t="str">
        <f t="shared" si="316"/>
        <v>0.240296200802119+0.78608740707109i</v>
      </c>
      <c r="I2057" s="1">
        <f t="shared" si="317"/>
        <v>0.15041001985868399</v>
      </c>
      <c r="J2057" s="1">
        <f t="shared" si="318"/>
        <v>-0.72911843880072602</v>
      </c>
    </row>
    <row r="2058" spans="1:10" x14ac:dyDescent="0.25">
      <c r="A2058" s="1">
        <f t="shared" si="319"/>
        <v>0.20259999999999401</v>
      </c>
      <c r="B2058" s="1">
        <f t="shared" si="310"/>
        <v>0.15013043403231699</v>
      </c>
      <c r="C2058" s="1" t="str">
        <f t="shared" si="311"/>
        <v>0.150130434032317-0.727192320580486i</v>
      </c>
      <c r="D2058" s="1">
        <f t="shared" si="312"/>
        <v>-5.176758262487156</v>
      </c>
      <c r="E2058" s="1">
        <f t="shared" si="313"/>
        <v>0.44785896303195338</v>
      </c>
      <c r="F2058" s="1">
        <f t="shared" si="314"/>
        <v>0.89410421609113522</v>
      </c>
      <c r="G2058" s="1" t="str">
        <f t="shared" si="315"/>
        <v>0.447858963031953+0.894104216091135i</v>
      </c>
      <c r="H2058" s="1" t="str">
        <f t="shared" si="316"/>
        <v>0.242303994878458+0.785470845889025i</v>
      </c>
      <c r="I2058" s="1">
        <f t="shared" si="317"/>
        <v>0.15013043403231699</v>
      </c>
      <c r="J2058" s="1">
        <f t="shared" si="318"/>
        <v>-0.727192320580486</v>
      </c>
    </row>
    <row r="2059" spans="1:10" x14ac:dyDescent="0.25">
      <c r="A2059" s="1">
        <f t="shared" si="319"/>
        <v>0.202699999999994</v>
      </c>
      <c r="B2059" s="1">
        <f t="shared" si="310"/>
        <v>0.14985210474430299</v>
      </c>
      <c r="C2059" s="1" t="str">
        <f t="shared" si="311"/>
        <v>0.149852104744303-0.725269671038433i</v>
      </c>
      <c r="D2059" s="1">
        <f t="shared" si="312"/>
        <v>-5.1793134245120749</v>
      </c>
      <c r="E2059" s="1">
        <f t="shared" si="313"/>
        <v>0.4501420796834153</v>
      </c>
      <c r="F2059" s="1">
        <f t="shared" si="314"/>
        <v>0.89295694638559697</v>
      </c>
      <c r="G2059" s="1" t="str">
        <f t="shared" si="315"/>
        <v>0.450142079683415+0.892956946385597i</v>
      </c>
      <c r="H2059" s="1" t="str">
        <f t="shared" si="316"/>
        <v>0.2443102069885+0.784849156486084i</v>
      </c>
      <c r="I2059" s="1">
        <f t="shared" si="317"/>
        <v>0.14985210474430299</v>
      </c>
      <c r="J2059" s="1">
        <f t="shared" si="318"/>
        <v>-0.72526967103843298</v>
      </c>
    </row>
    <row r="2060" spans="1:10" x14ac:dyDescent="0.25">
      <c r="A2060" s="1">
        <f t="shared" si="319"/>
        <v>0.20279999999999399</v>
      </c>
      <c r="B2060" s="1">
        <f t="shared" si="310"/>
        <v>0.14957502560772301</v>
      </c>
      <c r="C2060" s="1" t="str">
        <f t="shared" si="311"/>
        <v>0.149575025607723-0.723350474984945i</v>
      </c>
      <c r="D2060" s="1">
        <f t="shared" si="312"/>
        <v>-5.1818685865369947</v>
      </c>
      <c r="E2060" s="1">
        <f t="shared" si="313"/>
        <v>0.4524222574250214</v>
      </c>
      <c r="F2060" s="1">
        <f t="shared" si="314"/>
        <v>0.89180384669861545</v>
      </c>
      <c r="G2060" s="1" t="str">
        <f t="shared" si="315"/>
        <v>0.452422257425021+0.891803846698615i</v>
      </c>
      <c r="H2060" s="1" t="str">
        <f t="shared" si="316"/>
        <v>0.246314824033989+0.78422234292118i</v>
      </c>
      <c r="I2060" s="1">
        <f t="shared" si="317"/>
        <v>0.14957502560772301</v>
      </c>
      <c r="J2060" s="1">
        <f t="shared" si="318"/>
        <v>-0.72335047498494498</v>
      </c>
    </row>
    <row r="2061" spans="1:10" x14ac:dyDescent="0.25">
      <c r="A2061" s="1">
        <f t="shared" si="319"/>
        <v>0.20289999999999397</v>
      </c>
      <c r="B2061" s="1">
        <f t="shared" si="310"/>
        <v>0.14929919027901101</v>
      </c>
      <c r="C2061" s="1" t="str">
        <f t="shared" si="311"/>
        <v>0.149299190279011-0.72143471730424i</v>
      </c>
      <c r="D2061" s="1">
        <f t="shared" si="312"/>
        <v>-5.1844237485619136</v>
      </c>
      <c r="E2061" s="1">
        <f t="shared" si="313"/>
        <v>0.45469948136983318</v>
      </c>
      <c r="F2061" s="1">
        <f t="shared" si="314"/>
        <v>0.89064492455860589</v>
      </c>
      <c r="G2061" s="1" t="str">
        <f t="shared" si="315"/>
        <v>0.454699481369833+0.890644924558606i</v>
      </c>
      <c r="H2061" s="1" t="str">
        <f t="shared" si="316"/>
        <v>0.248317832927081+0.783590409286688i</v>
      </c>
      <c r="I2061" s="1">
        <f t="shared" si="317"/>
        <v>0.14929919027901101</v>
      </c>
      <c r="J2061" s="1">
        <f t="shared" si="318"/>
        <v>-0.72143471730424003</v>
      </c>
    </row>
    <row r="2062" spans="1:10" x14ac:dyDescent="0.25">
      <c r="A2062" s="1">
        <f t="shared" si="319"/>
        <v>0.20299999999999396</v>
      </c>
      <c r="B2062" s="1">
        <f t="shared" si="310"/>
        <v>0.14902459245762201</v>
      </c>
      <c r="C2062" s="1" t="str">
        <f t="shared" si="311"/>
        <v>0.149024592457622-0.719522382953889i</v>
      </c>
      <c r="D2062" s="1">
        <f t="shared" si="312"/>
        <v>-5.1869789105868334</v>
      </c>
      <c r="E2062" s="1">
        <f t="shared" si="313"/>
        <v>0.4569737366501998</v>
      </c>
      <c r="F2062" s="1">
        <f t="shared" si="314"/>
        <v>0.88948018753199543</v>
      </c>
      <c r="G2062" s="1" t="str">
        <f t="shared" si="315"/>
        <v>0.4569737366502+0.889480187531995i</v>
      </c>
      <c r="H2062" s="1" t="str">
        <f t="shared" si="316"/>
        <v>0.250319220590434+0.782953359708405i</v>
      </c>
      <c r="I2062" s="1">
        <f t="shared" si="317"/>
        <v>0.14902459245762201</v>
      </c>
      <c r="J2062" s="1">
        <f t="shared" si="318"/>
        <v>-0.71952238295388904</v>
      </c>
    </row>
    <row r="2063" spans="1:10" x14ac:dyDescent="0.25">
      <c r="A2063" s="1">
        <f t="shared" si="319"/>
        <v>0.20309999999999395</v>
      </c>
      <c r="B2063" s="1">
        <f t="shared" si="310"/>
        <v>0.14875122588568901</v>
      </c>
      <c r="C2063" s="1" t="str">
        <f t="shared" si="311"/>
        <v>0.148751225885689-0.717613456964346i</v>
      </c>
      <c r="D2063" s="1">
        <f t="shared" si="312"/>
        <v>-5.1895340726117523</v>
      </c>
      <c r="E2063" s="1">
        <f t="shared" si="313"/>
        <v>0.45924500841784954</v>
      </c>
      <c r="F2063" s="1">
        <f t="shared" si="314"/>
        <v>0.88830964322317774</v>
      </c>
      <c r="G2063" s="1" t="str">
        <f t="shared" si="315"/>
        <v>0.45924500841785+0.888309643223178i</v>
      </c>
      <c r="H2063" s="1" t="str">
        <f t="shared" si="316"/>
        <v>0.252318973957287+0.782311198345533i</v>
      </c>
      <c r="I2063" s="1">
        <f t="shared" si="317"/>
        <v>0.14875122588568901</v>
      </c>
      <c r="J2063" s="1">
        <f t="shared" si="318"/>
        <v>-0.71761345696434597</v>
      </c>
    </row>
    <row r="2064" spans="1:10" x14ac:dyDescent="0.25">
      <c r="A2064" s="1">
        <f t="shared" si="319"/>
        <v>0.20319999999999394</v>
      </c>
      <c r="B2064" s="1">
        <f t="shared" si="310"/>
        <v>0.148479084347685</v>
      </c>
      <c r="C2064" s="1" t="str">
        <f t="shared" si="311"/>
        <v>0.148479084347685-0.715707924438481i</v>
      </c>
      <c r="D2064" s="1">
        <f t="shared" si="312"/>
        <v>-5.192089234636672</v>
      </c>
      <c r="E2064" s="1">
        <f t="shared" si="313"/>
        <v>0.46151328184399254</v>
      </c>
      <c r="F2064" s="1">
        <f t="shared" si="314"/>
        <v>0.88713329927445939</v>
      </c>
      <c r="G2064" s="1" t="str">
        <f t="shared" si="315"/>
        <v>0.461513281843993+0.887133299274459i</v>
      </c>
      <c r="H2064" s="1" t="str">
        <f t="shared" si="316"/>
        <v>0.254317079971555+0.781663929390645i</v>
      </c>
      <c r="I2064" s="1">
        <f t="shared" si="317"/>
        <v>0.148479084347685</v>
      </c>
      <c r="J2064" s="1">
        <f t="shared" si="318"/>
        <v>-0.71570792443848097</v>
      </c>
    </row>
    <row r="2065" spans="1:10" x14ac:dyDescent="0.25">
      <c r="A2065" s="1">
        <f t="shared" si="319"/>
        <v>0.20329999999999393</v>
      </c>
      <c r="B2065" s="1">
        <f t="shared" si="310"/>
        <v>0.14820816167009701</v>
      </c>
      <c r="C2065" s="1" t="str">
        <f t="shared" si="311"/>
        <v>0.148208161670097-0.713805770551115i</v>
      </c>
      <c r="D2065" s="1">
        <f t="shared" si="312"/>
        <v>-5.1946443966615918</v>
      </c>
      <c r="E2065" s="1">
        <f t="shared" si="313"/>
        <v>0.46377854211941244</v>
      </c>
      <c r="F2065" s="1">
        <f t="shared" si="314"/>
        <v>0.88595116336601332</v>
      </c>
      <c r="G2065" s="1" t="str">
        <f t="shared" si="315"/>
        <v>0.463778542119412+0.885951163366013i</v>
      </c>
      <c r="H2065" s="1" t="str">
        <f t="shared" si="316"/>
        <v>0.256313525587901+0.781011557069664i</v>
      </c>
      <c r="I2065" s="1">
        <f t="shared" si="317"/>
        <v>0.14820816167009701</v>
      </c>
      <c r="J2065" s="1">
        <f t="shared" si="318"/>
        <v>-0.71380577055111505</v>
      </c>
    </row>
    <row r="2066" spans="1:10" x14ac:dyDescent="0.25">
      <c r="A2066" s="1">
        <f t="shared" si="319"/>
        <v>0.20339999999999392</v>
      </c>
      <c r="B2066" s="1">
        <f t="shared" si="310"/>
        <v>0.14793845172109699</v>
      </c>
      <c r="C2066" s="1" t="str">
        <f t="shared" si="311"/>
        <v>0.147938451721097-0.711906980548539i</v>
      </c>
      <c r="D2066" s="1">
        <f t="shared" si="312"/>
        <v>-5.1971995586865107</v>
      </c>
      <c r="E2066" s="1">
        <f t="shared" si="313"/>
        <v>0.4660407744545651</v>
      </c>
      <c r="F2066" s="1">
        <f t="shared" si="314"/>
        <v>0.88476324321582733</v>
      </c>
      <c r="G2066" s="1" t="str">
        <f t="shared" si="315"/>
        <v>0.466040774454565+0.884763243215827i</v>
      </c>
      <c r="H2066" s="1" t="str">
        <f t="shared" si="316"/>
        <v>0.258308297771834+0.780354085641831i</v>
      </c>
      <c r="I2066" s="1">
        <f t="shared" si="317"/>
        <v>0.14793845172109699</v>
      </c>
      <c r="J2066" s="1">
        <f t="shared" si="318"/>
        <v>-0.71190698054853896</v>
      </c>
    </row>
    <row r="2067" spans="1:10" x14ac:dyDescent="0.25">
      <c r="A2067" s="1">
        <f t="shared" si="319"/>
        <v>0.20349999999999391</v>
      </c>
      <c r="B2067" s="1">
        <f t="shared" si="310"/>
        <v>0.147669948410214</v>
      </c>
      <c r="C2067" s="1" t="str">
        <f t="shared" si="311"/>
        <v>0.147669948410214-0.710011539748071i</v>
      </c>
      <c r="D2067" s="1">
        <f t="shared" si="312"/>
        <v>-5.1997547207114305</v>
      </c>
      <c r="E2067" s="1">
        <f t="shared" si="313"/>
        <v>0.46829996407967794</v>
      </c>
      <c r="F2067" s="1">
        <f t="shared" si="314"/>
        <v>0.88356954657965225</v>
      </c>
      <c r="G2067" s="1" t="str">
        <f t="shared" si="315"/>
        <v>0.468299964079678+0.883569546579652i</v>
      </c>
      <c r="H2067" s="1" t="str">
        <f t="shared" si="316"/>
        <v>0.260301383499787+0.779691519399678i</v>
      </c>
      <c r="I2067" s="1">
        <f t="shared" si="317"/>
        <v>0.147669948410214</v>
      </c>
      <c r="J2067" s="1">
        <f t="shared" si="318"/>
        <v>-0.71001153974807096</v>
      </c>
    </row>
    <row r="2068" spans="1:10" x14ac:dyDescent="0.25">
      <c r="A2068" s="1">
        <f t="shared" si="319"/>
        <v>0.2035999999999939</v>
      </c>
      <c r="B2068" s="1">
        <f t="shared" si="310"/>
        <v>0.14740264568800801</v>
      </c>
      <c r="C2068" s="1" t="str">
        <f t="shared" si="311"/>
        <v>0.147402645688008-0.708119433537606i</v>
      </c>
      <c r="D2068" s="1">
        <f t="shared" si="312"/>
        <v>-5.2023098827363494</v>
      </c>
      <c r="E2068" s="1">
        <f t="shared" si="313"/>
        <v>0.4705560962448404</v>
      </c>
      <c r="F2068" s="1">
        <f t="shared" si="314"/>
        <v>0.88237008125095473</v>
      </c>
      <c r="G2068" s="1" t="str">
        <f t="shared" si="315"/>
        <v>0.47055609624484+0.882370081250955i</v>
      </c>
      <c r="H2068" s="1" t="str">
        <f t="shared" si="316"/>
        <v>0.262292769759201+0.779023862668999i</v>
      </c>
      <c r="I2068" s="1">
        <f t="shared" si="317"/>
        <v>0.14740264568800801</v>
      </c>
      <c r="J2068" s="1">
        <f t="shared" si="318"/>
        <v>-0.70811943353760598</v>
      </c>
    </row>
    <row r="2069" spans="1:10" x14ac:dyDescent="0.25">
      <c r="A2069" s="1">
        <f t="shared" si="319"/>
        <v>0.20369999999999389</v>
      </c>
      <c r="B2069" s="1">
        <f t="shared" si="310"/>
        <v>0.14713653754575701</v>
      </c>
      <c r="C2069" s="1" t="str">
        <f t="shared" si="311"/>
        <v>0.147136537545757-0.706230647375134i</v>
      </c>
      <c r="D2069" s="1">
        <f t="shared" si="312"/>
        <v>-5.2048650447612692</v>
      </c>
      <c r="E2069" s="1">
        <f t="shared" si="313"/>
        <v>0.472809156220107</v>
      </c>
      <c r="F2069" s="1">
        <f t="shared" si="314"/>
        <v>0.88116485506086228</v>
      </c>
      <c r="G2069" s="1" t="str">
        <f t="shared" si="315"/>
        <v>0.472809156220107+0.881164855060862i</v>
      </c>
      <c r="H2069" s="1" t="str">
        <f t="shared" si="316"/>
        <v>0.26428244354862+0.778351119808825i</v>
      </c>
      <c r="I2069" s="1">
        <f t="shared" si="317"/>
        <v>0.14713653754575701</v>
      </c>
      <c r="J2069" s="1">
        <f t="shared" si="318"/>
        <v>-0.70623064737513397</v>
      </c>
    </row>
    <row r="2070" spans="1:10" x14ac:dyDescent="0.25">
      <c r="A2070" s="1">
        <f t="shared" si="319"/>
        <v>0.20379999999999387</v>
      </c>
      <c r="B2070" s="1">
        <f t="shared" si="310"/>
        <v>0.14687161801513801</v>
      </c>
      <c r="C2070" s="1" t="str">
        <f t="shared" si="311"/>
        <v>0.146871618015138-0.704345166788322i</v>
      </c>
      <c r="D2070" s="1">
        <f t="shared" si="312"/>
        <v>-5.207420206786189</v>
      </c>
      <c r="E2070" s="1">
        <f t="shared" si="313"/>
        <v>0.47505912929558747</v>
      </c>
      <c r="F2070" s="1">
        <f t="shared" si="314"/>
        <v>0.87995387587811569</v>
      </c>
      <c r="G2070" s="1" t="str">
        <f t="shared" si="315"/>
        <v>0.475059129295587+0.879953875878116i</v>
      </c>
      <c r="H2070" s="1" t="str">
        <f t="shared" si="316"/>
        <v>0.266270391877758+0.777673295211393i</v>
      </c>
      <c r="I2070" s="1">
        <f t="shared" si="317"/>
        <v>0.14687161801513801</v>
      </c>
      <c r="J2070" s="1">
        <f t="shared" si="318"/>
        <v>-0.70434516678832204</v>
      </c>
    </row>
    <row r="2071" spans="1:10" x14ac:dyDescent="0.25">
      <c r="A2071" s="1">
        <f t="shared" si="319"/>
        <v>0.20389999999999386</v>
      </c>
      <c r="B2071" s="1">
        <f t="shared" si="310"/>
        <v>0.14660788116790799</v>
      </c>
      <c r="C2071" s="1" t="str">
        <f t="shared" si="311"/>
        <v>0.146607881167908-0.702462977374048i</v>
      </c>
      <c r="D2071" s="1">
        <f t="shared" si="312"/>
        <v>-5.2099753688111079</v>
      </c>
      <c r="E2071" s="1">
        <f t="shared" si="313"/>
        <v>0.47730600078154578</v>
      </c>
      <c r="F2071" s="1">
        <f t="shared" si="314"/>
        <v>0.87873715160901611</v>
      </c>
      <c r="G2071" s="1" t="str">
        <f t="shared" si="315"/>
        <v>0.477306000781546+0.878737151609016i</v>
      </c>
      <c r="H2071" s="1" t="str">
        <f t="shared" si="316"/>
        <v>0.268256601767603+0.776990393302117i</v>
      </c>
      <c r="I2071" s="1">
        <f t="shared" si="317"/>
        <v>0.14660788116790799</v>
      </c>
      <c r="J2071" s="1">
        <f t="shared" si="318"/>
        <v>-0.70246297737404795</v>
      </c>
    </row>
    <row r="2072" spans="1:10" x14ac:dyDescent="0.25">
      <c r="A2072" s="1">
        <f t="shared" si="319"/>
        <v>0.20399999999999385</v>
      </c>
      <c r="B2072" s="1">
        <f t="shared" si="310"/>
        <v>0.146345321115603</v>
      </c>
      <c r="C2072" s="1" t="str">
        <f t="shared" si="311"/>
        <v>0.146345321115603-0.700584064797955i</v>
      </c>
      <c r="D2072" s="1">
        <f t="shared" si="312"/>
        <v>-5.2125305308360277</v>
      </c>
      <c r="E2072" s="1">
        <f t="shared" si="313"/>
        <v>0.47954975600849781</v>
      </c>
      <c r="F2072" s="1">
        <f t="shared" si="314"/>
        <v>0.87751469019737227</v>
      </c>
      <c r="G2072" s="1" t="str">
        <f t="shared" si="315"/>
        <v>0.479549756008498+0.877514690197372i</v>
      </c>
      <c r="H2072" s="1" t="str">
        <f t="shared" si="316"/>
        <v>0.270241060250489+0.776302418539561i</v>
      </c>
      <c r="I2072" s="1">
        <f t="shared" si="317"/>
        <v>0.146345321115603</v>
      </c>
      <c r="J2072" s="1">
        <f t="shared" si="318"/>
        <v>-0.70058406479795499</v>
      </c>
    </row>
    <row r="2073" spans="1:10" x14ac:dyDescent="0.25">
      <c r="A2073" s="1">
        <f t="shared" si="319"/>
        <v>0.20409999999999384</v>
      </c>
      <c r="B2073" s="1">
        <f t="shared" si="310"/>
        <v>0.14608393200921499</v>
      </c>
      <c r="C2073" s="1" t="str">
        <f t="shared" si="311"/>
        <v>0.146083932009215-0.698708414794035i</v>
      </c>
      <c r="D2073" s="1">
        <f t="shared" si="312"/>
        <v>-5.2150856928609466</v>
      </c>
      <c r="E2073" s="1">
        <f t="shared" si="313"/>
        <v>0.48179038032730198</v>
      </c>
      <c r="F2073" s="1">
        <f t="shared" si="314"/>
        <v>0.87628649962445138</v>
      </c>
      <c r="G2073" s="1" t="str">
        <f t="shared" si="315"/>
        <v>0.481790380327302+0.876286499624451i</v>
      </c>
      <c r="H2073" s="1" t="str">
        <f t="shared" si="316"/>
        <v>0.272223754370185+0.77560937541541i</v>
      </c>
      <c r="I2073" s="1">
        <f t="shared" si="317"/>
        <v>0.14608393200921499</v>
      </c>
      <c r="J2073" s="1">
        <f t="shared" si="318"/>
        <v>-0.698708414794035</v>
      </c>
    </row>
    <row r="2074" spans="1:10" x14ac:dyDescent="0.25">
      <c r="A2074" s="1">
        <f t="shared" si="319"/>
        <v>0.20419999999999383</v>
      </c>
      <c r="B2074" s="1">
        <f t="shared" si="310"/>
        <v>0.14582370803890701</v>
      </c>
      <c r="C2074" s="1" t="str">
        <f t="shared" si="311"/>
        <v>0.145823708038907-0.696836013164156i</v>
      </c>
      <c r="D2074" s="1">
        <f t="shared" si="312"/>
        <v>-5.2176408548858664</v>
      </c>
      <c r="E2074" s="1">
        <f t="shared" si="313"/>
        <v>0.4840278591092611</v>
      </c>
      <c r="F2074" s="1">
        <f t="shared" si="314"/>
        <v>0.87505258790892404</v>
      </c>
      <c r="G2074" s="1" t="str">
        <f t="shared" si="315"/>
        <v>0.484027859109261+0.875052587908924i</v>
      </c>
      <c r="H2074" s="1" t="str">
        <f t="shared" si="316"/>
        <v>0.274204671181979+0.774911268454436i</v>
      </c>
      <c r="I2074" s="1">
        <f t="shared" si="317"/>
        <v>0.14582370803890701</v>
      </c>
      <c r="J2074" s="1">
        <f t="shared" si="318"/>
        <v>-0.696836013164156</v>
      </c>
    </row>
    <row r="2075" spans="1:10" x14ac:dyDescent="0.25">
      <c r="A2075" s="1">
        <f t="shared" si="319"/>
        <v>0.20429999999999382</v>
      </c>
      <c r="B2075" s="1">
        <f t="shared" si="310"/>
        <v>0.145564643433688</v>
      </c>
      <c r="C2075" s="1" t="str">
        <f t="shared" si="311"/>
        <v>0.145564643433688-0.694966845777661i</v>
      </c>
      <c r="D2075" s="1">
        <f t="shared" si="312"/>
        <v>-5.2201960169107853</v>
      </c>
      <c r="E2075" s="1">
        <f t="shared" si="313"/>
        <v>0.48626217774621155</v>
      </c>
      <c r="F2075" s="1">
        <f t="shared" si="314"/>
        <v>0.87381296310681489</v>
      </c>
      <c r="G2075" s="1" t="str">
        <f t="shared" si="315"/>
        <v>0.486262177746212+0.873812963106815i</v>
      </c>
      <c r="H2075" s="1" t="str">
        <f t="shared" si="316"/>
        <v>0.276183797752765+0.774208102214476i</v>
      </c>
      <c r="I2075" s="1">
        <f t="shared" si="317"/>
        <v>0.145564643433688</v>
      </c>
      <c r="J2075" s="1">
        <f t="shared" si="318"/>
        <v>-0.69496684577766099</v>
      </c>
    </row>
    <row r="2076" spans="1:10" x14ac:dyDescent="0.25">
      <c r="A2076" s="1">
        <f t="shared" si="319"/>
        <v>0.20439999999999381</v>
      </c>
      <c r="B2076" s="1">
        <f t="shared" si="310"/>
        <v>0.14530673246112699</v>
      </c>
      <c r="C2076" s="1" t="str">
        <f t="shared" si="311"/>
        <v>0.145306732461127-0.693100898570924i</v>
      </c>
      <c r="D2076" s="1">
        <f t="shared" si="312"/>
        <v>-5.2227511789357051</v>
      </c>
      <c r="E2076" s="1">
        <f t="shared" si="313"/>
        <v>0.48849332165062487</v>
      </c>
      <c r="F2076" s="1">
        <f t="shared" si="314"/>
        <v>0.8725676333114466</v>
      </c>
      <c r="G2076" s="1" t="str">
        <f t="shared" si="315"/>
        <v>0.488493321650625+0.872567633311447i</v>
      </c>
      <c r="H2076" s="1" t="str">
        <f t="shared" si="316"/>
        <v>0.278161121161123+0.773499881286396i</v>
      </c>
      <c r="I2076" s="1">
        <f t="shared" si="317"/>
        <v>0.14530673246112699</v>
      </c>
      <c r="J2076" s="1">
        <f t="shared" si="318"/>
        <v>-0.69310089857092405</v>
      </c>
    </row>
    <row r="2077" spans="1:10" x14ac:dyDescent="0.25">
      <c r="A2077" s="1">
        <f t="shared" si="319"/>
        <v>0.2044999999999938</v>
      </c>
      <c r="B2077" s="1">
        <f t="shared" si="310"/>
        <v>0.14504996942706</v>
      </c>
      <c r="C2077" s="1" t="str">
        <f t="shared" si="311"/>
        <v>0.14504996942706-0.691238157546905i</v>
      </c>
      <c r="D2077" s="1">
        <f t="shared" si="312"/>
        <v>-5.2253063409606249</v>
      </c>
      <c r="E2077" s="1">
        <f t="shared" si="313"/>
        <v>0.49072127625569784</v>
      </c>
      <c r="F2077" s="1">
        <f t="shared" si="314"/>
        <v>0.87131660665339039</v>
      </c>
      <c r="G2077" s="1" t="str">
        <f t="shared" si="315"/>
        <v>0.490721276255698+0.87131660665339i</v>
      </c>
      <c r="H2077" s="1" t="str">
        <f t="shared" si="316"/>
        <v>0.280136628497406+0.772786610294062i</v>
      </c>
      <c r="I2077" s="1">
        <f t="shared" si="317"/>
        <v>0.14504996942706</v>
      </c>
      <c r="J2077" s="1">
        <f t="shared" si="318"/>
        <v>-0.69123815754690499</v>
      </c>
    </row>
    <row r="2078" spans="1:10" x14ac:dyDescent="0.25">
      <c r="A2078" s="1">
        <f t="shared" si="319"/>
        <v>0.20459999999999379</v>
      </c>
      <c r="B2078" s="1">
        <f t="shared" si="310"/>
        <v>0.14479434867527399</v>
      </c>
      <c r="C2078" s="1" t="str">
        <f t="shared" si="311"/>
        <v>0.144794348675274-0.689378608774771i</v>
      </c>
      <c r="D2078" s="1">
        <f t="shared" si="312"/>
        <v>-5.2278615029855438</v>
      </c>
      <c r="E2078" s="1">
        <f t="shared" si="313"/>
        <v>0.49294602701544943</v>
      </c>
      <c r="F2078" s="1">
        <f t="shared" si="314"/>
        <v>0.8700598913004115</v>
      </c>
      <c r="G2078" s="1" t="str">
        <f t="shared" si="315"/>
        <v>0.492946027015449+0.870059891300412i</v>
      </c>
      <c r="H2078" s="1" t="str">
        <f t="shared" si="316"/>
        <v>0.282110306863823+0.772068293894317i</v>
      </c>
      <c r="I2078" s="1">
        <f t="shared" si="317"/>
        <v>0.14479434867527399</v>
      </c>
      <c r="J2078" s="1">
        <f t="shared" si="318"/>
        <v>-0.68937860877477097</v>
      </c>
    </row>
    <row r="2079" spans="1:10" x14ac:dyDescent="0.25">
      <c r="A2079" s="1">
        <f t="shared" si="319"/>
        <v>0.20469999999999378</v>
      </c>
      <c r="B2079" s="1">
        <f t="shared" si="310"/>
        <v>0.14453986458724499</v>
      </c>
      <c r="C2079" s="1" t="str">
        <f t="shared" si="311"/>
        <v>0.144539864587245-0.687522238389413i</v>
      </c>
      <c r="D2079" s="1">
        <f t="shared" si="312"/>
        <v>-5.2304166650104635</v>
      </c>
      <c r="E2079" s="1">
        <f t="shared" si="313"/>
        <v>0.49516755940481849</v>
      </c>
      <c r="F2079" s="1">
        <f t="shared" si="314"/>
        <v>0.86879749545741414</v>
      </c>
      <c r="G2079" s="1" t="str">
        <f t="shared" si="315"/>
        <v>0.495167559404818+0.868797495457414i</v>
      </c>
      <c r="H2079" s="1" t="str">
        <f t="shared" si="316"/>
        <v>0.284082143374527+0.771344936776936i</v>
      </c>
      <c r="I2079" s="1">
        <f t="shared" si="317"/>
        <v>0.14453986458724499</v>
      </c>
      <c r="J2079" s="1">
        <f t="shared" si="318"/>
        <v>-0.68752223838941295</v>
      </c>
    </row>
    <row r="2080" spans="1:10" x14ac:dyDescent="0.25">
      <c r="A2080" s="1">
        <f t="shared" si="319"/>
        <v>0.20479999999999376</v>
      </c>
      <c r="B2080" s="1">
        <f t="shared" si="310"/>
        <v>0.14428651158182099</v>
      </c>
      <c r="C2080" s="1" t="str">
        <f t="shared" si="311"/>
        <v>0.144286511581821-0.685669032591091i</v>
      </c>
      <c r="D2080" s="1">
        <f t="shared" si="312"/>
        <v>-5.2329718270353824</v>
      </c>
      <c r="E2080" s="1">
        <f t="shared" si="313"/>
        <v>0.49738585891975312</v>
      </c>
      <c r="F2080" s="1">
        <f t="shared" si="314"/>
        <v>0.86752942736639171</v>
      </c>
      <c r="G2080" s="1" t="str">
        <f t="shared" si="315"/>
        <v>0.497385858919753+0.867529427366392i</v>
      </c>
      <c r="H2080" s="1" t="str">
        <f t="shared" si="316"/>
        <v>0.286052125155694+0.770616543664612i</v>
      </c>
      <c r="I2080" s="1">
        <f t="shared" si="317"/>
        <v>0.14428651158182099</v>
      </c>
      <c r="J2080" s="1">
        <f t="shared" si="318"/>
        <v>-0.68566903259109102</v>
      </c>
    </row>
    <row r="2081" spans="1:10" x14ac:dyDescent="0.25">
      <c r="A2081" s="1">
        <f t="shared" si="319"/>
        <v>0.20489999999999375</v>
      </c>
      <c r="B2081" s="1">
        <f t="shared" ref="B2081:B2144" si="320">I2081</f>
        <v>0.144034284114956</v>
      </c>
      <c r="C2081" s="1" t="str">
        <f t="shared" ref="C2081:C2144" si="321">IMDIV(IMSUB(1,H2081),IMSUM(1,H2081))</f>
        <v>0.144034284114956-0.683818977644964i</v>
      </c>
      <c r="D2081" s="1">
        <f t="shared" ref="D2081:D2144" si="322">-2*$B$10*A2081</f>
        <v>-5.2355269890603022</v>
      </c>
      <c r="E2081" s="1">
        <f t="shared" ref="E2081:E2144" si="323">COS(D2081)</f>
        <v>0.49960091107731119</v>
      </c>
      <c r="F2081" s="1">
        <f t="shared" ref="F2081:F2144" si="324">SIN(D2081)</f>
        <v>0.86625569530636881</v>
      </c>
      <c r="G2081" s="1" t="str">
        <f t="shared" ref="G2081:G2144" si="325">COMPLEX(E2081,F2081)</f>
        <v>0.499600911077311+0.866255695306369i</v>
      </c>
      <c r="H2081" s="1" t="str">
        <f t="shared" ref="H2081:H2144" si="326">IMPRODUCT(G2081,$H$2)</f>
        <v>0.288020239345609+0.769883119312912i</v>
      </c>
      <c r="I2081" s="1">
        <f t="shared" ref="I2081:I2144" si="327">IMREAL(C2081)</f>
        <v>0.144034284114956</v>
      </c>
      <c r="J2081" s="1">
        <f t="shared" ref="J2081:J2144" si="328">IMAGINARY(C2081)</f>
        <v>-0.68381897764496402</v>
      </c>
    </row>
    <row r="2082" spans="1:10" x14ac:dyDescent="0.25">
      <c r="A2082" s="1">
        <f t="shared" ref="A2082:A2145" si="329">A2081+$O$1</f>
        <v>0.20499999999999374</v>
      </c>
      <c r="B2082" s="1">
        <f t="shared" si="320"/>
        <v>0.14378317667941401</v>
      </c>
      <c r="C2082" s="1" t="str">
        <f t="shared" si="321"/>
        <v>0.143783176679414-0.681972059880721i</v>
      </c>
      <c r="D2082" s="1">
        <f t="shared" si="322"/>
        <v>-5.238082151085222</v>
      </c>
      <c r="E2082" s="1">
        <f t="shared" si="323"/>
        <v>0.50181270141575007</v>
      </c>
      <c r="F2082" s="1">
        <f t="shared" si="324"/>
        <v>0.86497630759335098</v>
      </c>
      <c r="G2082" s="1" t="str">
        <f t="shared" si="325"/>
        <v>0.50181270141575+0.864976307593351i</v>
      </c>
      <c r="H2082" s="1" t="str">
        <f t="shared" si="326"/>
        <v>0.289986473094751+0.769144668510254i</v>
      </c>
      <c r="I2082" s="1">
        <f t="shared" si="327"/>
        <v>0.14378317667941401</v>
      </c>
      <c r="J2082" s="1">
        <f t="shared" si="328"/>
        <v>-0.68197205988072096</v>
      </c>
    </row>
    <row r="2083" spans="1:10" x14ac:dyDescent="0.25">
      <c r="A2083" s="1">
        <f t="shared" si="329"/>
        <v>0.20509999999999373</v>
      </c>
      <c r="B2083" s="1">
        <f t="shared" si="320"/>
        <v>0.14353318380449401</v>
      </c>
      <c r="C2083" s="1" t="str">
        <f t="shared" si="321"/>
        <v>0.143533183804494-0.680128265692139i</v>
      </c>
      <c r="D2083" s="1">
        <f t="shared" si="322"/>
        <v>-5.2406373131101409</v>
      </c>
      <c r="E2083" s="1">
        <f t="shared" si="323"/>
        <v>0.50402121549462287</v>
      </c>
      <c r="F2083" s="1">
        <f t="shared" si="324"/>
        <v>0.86369127258026801</v>
      </c>
      <c r="G2083" s="1" t="str">
        <f t="shared" si="325"/>
        <v>0.504021215494623+0.863691272580268i</v>
      </c>
      <c r="H2083" s="1" t="str">
        <f t="shared" si="326"/>
        <v>0.291950813565875+0.768401196077872i</v>
      </c>
      <c r="I2083" s="1">
        <f t="shared" si="327"/>
        <v>0.14353318380449401</v>
      </c>
      <c r="J2083" s="1">
        <f t="shared" si="328"/>
        <v>-0.68012826569213902</v>
      </c>
    </row>
    <row r="2084" spans="1:10" x14ac:dyDescent="0.25">
      <c r="A2084" s="1">
        <f t="shared" si="329"/>
        <v>0.20519999999999372</v>
      </c>
      <c r="B2084" s="1">
        <f t="shared" si="320"/>
        <v>0.143284300055743</v>
      </c>
      <c r="C2084" s="1" t="str">
        <f t="shared" si="321"/>
        <v>0.143284300055743-0.678287581536701i</v>
      </c>
      <c r="D2084" s="1">
        <f t="shared" si="322"/>
        <v>-5.2431924751350607</v>
      </c>
      <c r="E2084" s="1">
        <f t="shared" si="323"/>
        <v>0.50622643889487529</v>
      </c>
      <c r="F2084" s="1">
        <f t="shared" si="324"/>
        <v>0.86240059865691943</v>
      </c>
      <c r="G2084" s="1" t="str">
        <f t="shared" si="325"/>
        <v>0.506226438894875+0.862400598656919i</v>
      </c>
      <c r="H2084" s="1" t="str">
        <f t="shared" si="326"/>
        <v>0.2939132479341+0.767652706869785i</v>
      </c>
      <c r="I2084" s="1">
        <f t="shared" si="327"/>
        <v>0.143284300055743</v>
      </c>
      <c r="J2084" s="1">
        <f t="shared" si="328"/>
        <v>-0.67828758153670099</v>
      </c>
    </row>
    <row r="2085" spans="1:10" x14ac:dyDescent="0.25">
      <c r="A2085" s="1">
        <f t="shared" si="329"/>
        <v>0.20529999999999371</v>
      </c>
      <c r="B2085" s="1">
        <f t="shared" si="320"/>
        <v>0.143036520034694</v>
      </c>
      <c r="C2085" s="1" t="str">
        <f t="shared" si="321"/>
        <v>0.143036520034694-0.676449993935171i</v>
      </c>
      <c r="D2085" s="1">
        <f t="shared" si="322"/>
        <v>-5.2457476371599796</v>
      </c>
      <c r="E2085" s="1">
        <f t="shared" si="323"/>
        <v>0.50842835721893431</v>
      </c>
      <c r="F2085" s="1">
        <f t="shared" si="324"/>
        <v>0.86110429424992174</v>
      </c>
      <c r="G2085" s="1" t="str">
        <f t="shared" si="325"/>
        <v>0.508428357218934+0.861104294249922i</v>
      </c>
      <c r="H2085" s="1" t="str">
        <f t="shared" si="326"/>
        <v>0.295873763386985+0.766899205772769i</v>
      </c>
      <c r="I2085" s="1">
        <f t="shared" si="327"/>
        <v>0.143036520034694</v>
      </c>
      <c r="J2085" s="1">
        <f t="shared" si="328"/>
        <v>-0.67644999393517102</v>
      </c>
    </row>
    <row r="2086" spans="1:10" x14ac:dyDescent="0.25">
      <c r="A2086" s="1">
        <f t="shared" si="329"/>
        <v>0.2053999999999937</v>
      </c>
      <c r="B2086" s="1">
        <f t="shared" si="320"/>
        <v>0.142789838378578</v>
      </c>
      <c r="C2086" s="1" t="str">
        <f t="shared" si="321"/>
        <v>0.142789838378578-0.674615489471214i</v>
      </c>
      <c r="D2086" s="1">
        <f t="shared" si="322"/>
        <v>-5.2483027991848994</v>
      </c>
      <c r="E2086" s="1">
        <f t="shared" si="323"/>
        <v>0.5106269560908081</v>
      </c>
      <c r="F2086" s="1">
        <f t="shared" si="324"/>
        <v>0.85980236782265018</v>
      </c>
      <c r="G2086" s="1" t="str">
        <f t="shared" si="325"/>
        <v>0.510626956090808+0.85980236782265i</v>
      </c>
      <c r="H2086" s="1" t="str">
        <f t="shared" si="326"/>
        <v>0.297832347124622+0.766140697706315i</v>
      </c>
      <c r="I2086" s="1">
        <f t="shared" si="327"/>
        <v>0.142789838378578</v>
      </c>
      <c r="J2086" s="1">
        <f t="shared" si="328"/>
        <v>-0.67461548947121397</v>
      </c>
    </row>
    <row r="2087" spans="1:10" x14ac:dyDescent="0.25">
      <c r="A2087" s="1">
        <f t="shared" si="329"/>
        <v>0.20549999999999369</v>
      </c>
      <c r="B2087" s="1">
        <f t="shared" si="320"/>
        <v>0.14254424976006</v>
      </c>
      <c r="C2087" s="1" t="str">
        <f t="shared" si="321"/>
        <v>0.14254424976006-0.672784054790978i</v>
      </c>
      <c r="D2087" s="1">
        <f t="shared" si="322"/>
        <v>-5.2508579612098183</v>
      </c>
      <c r="E2087" s="1">
        <f t="shared" si="323"/>
        <v>0.51282222115617437</v>
      </c>
      <c r="F2087" s="1">
        <f t="shared" si="324"/>
        <v>0.85849482787518749</v>
      </c>
      <c r="G2087" s="1" t="str">
        <f t="shared" si="325"/>
        <v>0.512822221156174+0.858494827875187i</v>
      </c>
      <c r="H2087" s="1" t="str">
        <f t="shared" si="326"/>
        <v>0.299788986359711+0.765377187622611i</v>
      </c>
      <c r="I2087" s="1">
        <f t="shared" si="327"/>
        <v>0.14254424976006</v>
      </c>
      <c r="J2087" s="1">
        <f t="shared" si="328"/>
        <v>-0.67278405479097803</v>
      </c>
    </row>
    <row r="2088" spans="1:10" x14ac:dyDescent="0.25">
      <c r="A2088" s="1">
        <f t="shared" si="329"/>
        <v>0.20559999999999368</v>
      </c>
      <c r="B2088" s="1">
        <f t="shared" si="320"/>
        <v>0.142299748886968</v>
      </c>
      <c r="C2088" s="1" t="str">
        <f t="shared" si="321"/>
        <v>0.142299748886968-0.670955676602714i</v>
      </c>
      <c r="D2088" s="1">
        <f t="shared" si="322"/>
        <v>-5.2534131232347381</v>
      </c>
      <c r="E2088" s="1">
        <f t="shared" si="323"/>
        <v>0.51501413808247953</v>
      </c>
      <c r="F2088" s="1">
        <f t="shared" si="324"/>
        <v>0.857181682944264</v>
      </c>
      <c r="G2088" s="1" t="str">
        <f t="shared" si="325"/>
        <v>0.51501413808248+0.857181682944264i</v>
      </c>
      <c r="H2088" s="1" t="str">
        <f t="shared" si="326"/>
        <v>0.301743668317652+0.764608680506498i</v>
      </c>
      <c r="I2088" s="1">
        <f t="shared" si="327"/>
        <v>0.142299748886968</v>
      </c>
      <c r="J2088" s="1">
        <f t="shared" si="328"/>
        <v>-0.67095567660271405</v>
      </c>
    </row>
    <row r="2089" spans="1:10" x14ac:dyDescent="0.25">
      <c r="A2089" s="1">
        <f t="shared" si="329"/>
        <v>0.20569999999999367</v>
      </c>
      <c r="B2089" s="1">
        <f t="shared" si="320"/>
        <v>0.14205633050202901</v>
      </c>
      <c r="C2089" s="1" t="str">
        <f t="shared" si="321"/>
        <v>0.142056330502029-0.669130341676382i</v>
      </c>
      <c r="D2089" s="1">
        <f t="shared" si="322"/>
        <v>-5.2559682852596579</v>
      </c>
      <c r="E2089" s="1">
        <f t="shared" si="323"/>
        <v>0.51720269255902718</v>
      </c>
      <c r="F2089" s="1">
        <f t="shared" si="324"/>
        <v>0.85586294160320575</v>
      </c>
      <c r="G2089" s="1" t="str">
        <f t="shared" si="325"/>
        <v>0.517202692559027+0.855862941603206i</v>
      </c>
      <c r="H2089" s="1" t="str">
        <f t="shared" si="326"/>
        <v>0.303696380236616+0.763835181375444i</v>
      </c>
      <c r="I2089" s="1">
        <f t="shared" si="327"/>
        <v>0.14205633050202901</v>
      </c>
      <c r="J2089" s="1">
        <f t="shared" si="328"/>
        <v>-0.66913034167638197</v>
      </c>
    </row>
    <row r="2090" spans="1:10" x14ac:dyDescent="0.25">
      <c r="A2090" s="1">
        <f t="shared" si="329"/>
        <v>0.20579999999999365</v>
      </c>
      <c r="B2090" s="1">
        <f t="shared" si="320"/>
        <v>0.14181398938259701</v>
      </c>
      <c r="C2090" s="1" t="str">
        <f t="shared" si="321"/>
        <v>0.141813989382597-0.667308036843259i</v>
      </c>
      <c r="D2090" s="1">
        <f t="shared" si="322"/>
        <v>-5.2585234472845768</v>
      </c>
      <c r="E2090" s="1">
        <f t="shared" si="323"/>
        <v>0.51938787029707401</v>
      </c>
      <c r="F2090" s="1">
        <f t="shared" si="324"/>
        <v>0.8545386124618769</v>
      </c>
      <c r="G2090" s="1" t="str">
        <f t="shared" si="325"/>
        <v>0.519387870297074+0.854538612461877i</v>
      </c>
      <c r="H2090" s="1" t="str">
        <f t="shared" si="326"/>
        <v>0.305647109367645+0.763056695279508i</v>
      </c>
      <c r="I2090" s="1">
        <f t="shared" si="327"/>
        <v>0.14181398938259701</v>
      </c>
      <c r="J2090" s="1">
        <f t="shared" si="328"/>
        <v>-0.66730803684325901</v>
      </c>
    </row>
    <row r="2091" spans="1:10" x14ac:dyDescent="0.25">
      <c r="A2091" s="1">
        <f t="shared" si="329"/>
        <v>0.20589999999999364</v>
      </c>
      <c r="B2091" s="1">
        <f t="shared" si="320"/>
        <v>0.14157272034040699</v>
      </c>
      <c r="C2091" s="1" t="str">
        <f t="shared" si="321"/>
        <v>0.141572720340407-0.66548874899554i</v>
      </c>
      <c r="D2091" s="1">
        <f t="shared" si="322"/>
        <v>-5.2610786093094966</v>
      </c>
      <c r="E2091" s="1">
        <f t="shared" si="323"/>
        <v>0.52156965702992508</v>
      </c>
      <c r="F2091" s="1">
        <f t="shared" si="324"/>
        <v>0.85320870416662198</v>
      </c>
      <c r="G2091" s="1" t="str">
        <f t="shared" si="325"/>
        <v>0.521569657029925+0.853208704166622i</v>
      </c>
      <c r="H2091" s="1" t="str">
        <f t="shared" si="326"/>
        <v>0.307595842974721+0.762273227301308i</v>
      </c>
      <c r="I2091" s="1">
        <f t="shared" si="327"/>
        <v>0.14157272034040699</v>
      </c>
      <c r="J2091" s="1">
        <f t="shared" si="328"/>
        <v>-0.66548874899554</v>
      </c>
    </row>
    <row r="2092" spans="1:10" x14ac:dyDescent="0.25">
      <c r="A2092" s="1">
        <f t="shared" si="329"/>
        <v>0.20599999999999363</v>
      </c>
      <c r="B2092" s="1">
        <f t="shared" si="320"/>
        <v>0.141332518221294</v>
      </c>
      <c r="C2092" s="1" t="str">
        <f t="shared" si="321"/>
        <v>0.141332518221294-0.663672465085986i</v>
      </c>
      <c r="D2092" s="1">
        <f t="shared" si="322"/>
        <v>-5.2636337713344155</v>
      </c>
      <c r="E2092" s="1">
        <f t="shared" si="323"/>
        <v>0.52374803851302187</v>
      </c>
      <c r="F2092" s="1">
        <f t="shared" si="324"/>
        <v>0.85187322540021304</v>
      </c>
      <c r="G2092" s="1" t="str">
        <f t="shared" si="325"/>
        <v>0.523748038513022+0.851873225400213i</v>
      </c>
      <c r="H2092" s="1" t="str">
        <f t="shared" si="326"/>
        <v>0.309542568334855+0.76148478255599i</v>
      </c>
      <c r="I2092" s="1">
        <f t="shared" si="327"/>
        <v>0.141332518221294</v>
      </c>
      <c r="J2092" s="1">
        <f t="shared" si="328"/>
        <v>-0.66367246508598599</v>
      </c>
    </row>
    <row r="2093" spans="1:10" x14ac:dyDescent="0.25">
      <c r="A2093" s="1">
        <f t="shared" si="329"/>
        <v>0.20609999999999362</v>
      </c>
      <c r="B2093" s="1">
        <f t="shared" si="320"/>
        <v>0.14109337790495799</v>
      </c>
      <c r="C2093" s="1" t="str">
        <f t="shared" si="321"/>
        <v>0.141093377904958-0.661859172127503i</v>
      </c>
      <c r="D2093" s="1">
        <f t="shared" si="322"/>
        <v>-5.2661889333593352</v>
      </c>
      <c r="E2093" s="1">
        <f t="shared" si="323"/>
        <v>0.52592300052404117</v>
      </c>
      <c r="F2093" s="1">
        <f t="shared" si="324"/>
        <v>0.85053218488178883</v>
      </c>
      <c r="G2093" s="1" t="str">
        <f t="shared" si="325"/>
        <v>0.525923000524041+0.850532184881789i</v>
      </c>
      <c r="H2093" s="1" t="str">
        <f t="shared" si="326"/>
        <v>0.311487272738171+0.760691366191189i</v>
      </c>
      <c r="I2093" s="1">
        <f t="shared" si="327"/>
        <v>0.14109337790495799</v>
      </c>
      <c r="J2093" s="1">
        <f t="shared" si="328"/>
        <v>-0.661859172127503</v>
      </c>
    </row>
    <row r="2094" spans="1:10" x14ac:dyDescent="0.25">
      <c r="A2094" s="1">
        <f t="shared" si="329"/>
        <v>0.20619999999999361</v>
      </c>
      <c r="B2094" s="1">
        <f t="shared" si="320"/>
        <v>0.14085529430469301</v>
      </c>
      <c r="C2094" s="1" t="str">
        <f t="shared" si="321"/>
        <v>0.140855294304693-0.660048857192798i</v>
      </c>
      <c r="D2094" s="1">
        <f t="shared" si="322"/>
        <v>-5.268744095384255</v>
      </c>
      <c r="E2094" s="1">
        <f t="shared" si="323"/>
        <v>0.52809452886298291</v>
      </c>
      <c r="F2094" s="1">
        <f t="shared" si="324"/>
        <v>0.84918559136680138</v>
      </c>
      <c r="G2094" s="1" t="str">
        <f t="shared" si="325"/>
        <v>0.528094528862983+0.849185591366801i</v>
      </c>
      <c r="H2094" s="1" t="str">
        <f t="shared" si="326"/>
        <v>0.313429943487987+0.759892983387002i</v>
      </c>
      <c r="I2094" s="1">
        <f t="shared" si="327"/>
        <v>0.14085529430469301</v>
      </c>
      <c r="J2094" s="1">
        <f t="shared" si="328"/>
        <v>-0.66004885719279804</v>
      </c>
    </row>
    <row r="2095" spans="1:10" x14ac:dyDescent="0.25">
      <c r="A2095" s="1">
        <f t="shared" si="329"/>
        <v>0.2062999999999936</v>
      </c>
      <c r="B2095" s="1">
        <f t="shared" si="320"/>
        <v>0.14061826236713901</v>
      </c>
      <c r="C2095" s="1" t="str">
        <f t="shared" si="321"/>
        <v>0.140618262367139-0.658241507413989i</v>
      </c>
      <c r="D2095" s="1">
        <f t="shared" si="322"/>
        <v>-5.2712992574091739</v>
      </c>
      <c r="E2095" s="1">
        <f t="shared" si="323"/>
        <v>0.53026260935226455</v>
      </c>
      <c r="F2095" s="1">
        <f t="shared" si="324"/>
        <v>0.8478334536469575</v>
      </c>
      <c r="G2095" s="1" t="str">
        <f t="shared" si="325"/>
        <v>0.530262609352265+0.847833453646958i</v>
      </c>
      <c r="H2095" s="1" t="str">
        <f t="shared" si="326"/>
        <v>0.315370567900897+0.759089639355951i</v>
      </c>
      <c r="I2095" s="1">
        <f t="shared" si="327"/>
        <v>0.14061826236713901</v>
      </c>
      <c r="J2095" s="1">
        <f t="shared" si="328"/>
        <v>-0.65824150741398901</v>
      </c>
    </row>
    <row r="2096" spans="1:10" x14ac:dyDescent="0.25">
      <c r="A2096" s="1">
        <f t="shared" si="329"/>
        <v>0.20639999999999359</v>
      </c>
      <c r="B2096" s="1">
        <f t="shared" si="320"/>
        <v>0.14038227707203699</v>
      </c>
      <c r="C2096" s="1" t="str">
        <f t="shared" si="321"/>
        <v>0.140382277072037-0.656437109982223i</v>
      </c>
      <c r="D2096" s="1">
        <f t="shared" si="322"/>
        <v>-5.2738544194340937</v>
      </c>
      <c r="E2096" s="1">
        <f t="shared" si="323"/>
        <v>0.53242722783681673</v>
      </c>
      <c r="F2096" s="1">
        <f t="shared" si="324"/>
        <v>0.84647578055015993</v>
      </c>
      <c r="G2096" s="1" t="str">
        <f t="shared" si="325"/>
        <v>0.532427227836817+0.84647578055016i</v>
      </c>
      <c r="H2096" s="1" t="str">
        <f t="shared" si="326"/>
        <v>0.317309133306858+0.758281339342946i</v>
      </c>
      <c r="I2096" s="1">
        <f t="shared" si="327"/>
        <v>0.14038227707203699</v>
      </c>
      <c r="J2096" s="1">
        <f t="shared" si="328"/>
        <v>-0.65643710998222304</v>
      </c>
    </row>
    <row r="2097" spans="1:10" x14ac:dyDescent="0.25">
      <c r="A2097" s="1">
        <f t="shared" si="329"/>
        <v>0.20649999999999358</v>
      </c>
      <c r="B2097" s="1">
        <f t="shared" si="320"/>
        <v>0.140147333431976</v>
      </c>
      <c r="C2097" s="1" t="str">
        <f t="shared" si="321"/>
        <v>0.140147333431976-0.654635652147324i</v>
      </c>
      <c r="D2097" s="1">
        <f t="shared" si="322"/>
        <v>-5.2764095814590126</v>
      </c>
      <c r="E2097" s="1">
        <f t="shared" si="323"/>
        <v>0.53458837018416971</v>
      </c>
      <c r="F2097" s="1">
        <f t="shared" si="324"/>
        <v>0.84511258094045272</v>
      </c>
      <c r="G2097" s="1" t="str">
        <f t="shared" si="325"/>
        <v>0.53458837018417+0.845112580940453i</v>
      </c>
      <c r="H2097" s="1" t="str">
        <f t="shared" si="326"/>
        <v>0.319245627049267+0.757468088625258i</v>
      </c>
      <c r="I2097" s="1">
        <f t="shared" si="327"/>
        <v>0.140147333431976</v>
      </c>
      <c r="J2097" s="1">
        <f t="shared" si="328"/>
        <v>-0.654635652147324</v>
      </c>
    </row>
    <row r="2098" spans="1:10" x14ac:dyDescent="0.25">
      <c r="A2098" s="1">
        <f t="shared" si="329"/>
        <v>0.20659999999999357</v>
      </c>
      <c r="B2098" s="1">
        <f t="shared" si="320"/>
        <v>0.139913426492146</v>
      </c>
      <c r="C2098" s="1" t="str">
        <f t="shared" si="321"/>
        <v>0.139913426492146-0.65283712121741i</v>
      </c>
      <c r="D2098" s="1">
        <f t="shared" si="322"/>
        <v>-5.2789647434839324</v>
      </c>
      <c r="E2098" s="1">
        <f t="shared" si="323"/>
        <v>0.53674602228455204</v>
      </c>
      <c r="F2098" s="1">
        <f t="shared" si="324"/>
        <v>0.84374386371795984</v>
      </c>
      <c r="G2098" s="1" t="str">
        <f t="shared" si="325"/>
        <v>0.536746022284552+0.84374386371796i</v>
      </c>
      <c r="H2098" s="1" t="str">
        <f t="shared" si="326"/>
        <v>0.321180036485049+0.756649892512478i</v>
      </c>
      <c r="I2098" s="1">
        <f t="shared" si="327"/>
        <v>0.139913426492146</v>
      </c>
      <c r="J2098" s="1">
        <f t="shared" si="328"/>
        <v>-0.65283712121741</v>
      </c>
    </row>
    <row r="2099" spans="1:10" x14ac:dyDescent="0.25">
      <c r="A2099" s="1">
        <f t="shared" si="329"/>
        <v>0.20669999999999356</v>
      </c>
      <c r="B2099" s="1">
        <f t="shared" si="320"/>
        <v>0.13968055133009899</v>
      </c>
      <c r="C2099" s="1" t="str">
        <f t="shared" si="321"/>
        <v>0.139680551330099-0.651041504558539i</v>
      </c>
      <c r="D2099" s="1">
        <f t="shared" si="322"/>
        <v>-5.2815199055088513</v>
      </c>
      <c r="E2099" s="1">
        <f t="shared" si="323"/>
        <v>0.53890017005097657</v>
      </c>
      <c r="F2099" s="1">
        <f t="shared" si="324"/>
        <v>0.84236963781883101</v>
      </c>
      <c r="G2099" s="1" t="str">
        <f t="shared" si="325"/>
        <v>0.538900170050977+0.842369637818831i</v>
      </c>
      <c r="H2099" s="1" t="str">
        <f t="shared" si="326"/>
        <v>0.323112348984735+0.755826756346485i</v>
      </c>
      <c r="I2099" s="1">
        <f t="shared" si="327"/>
        <v>0.13968055133009899</v>
      </c>
      <c r="J2099" s="1">
        <f t="shared" si="328"/>
        <v>-0.65104150455853904</v>
      </c>
    </row>
    <row r="2100" spans="1:10" x14ac:dyDescent="0.25">
      <c r="A2100" s="1">
        <f t="shared" si="329"/>
        <v>0.20679999999999354</v>
      </c>
      <c r="B2100" s="1">
        <f t="shared" si="320"/>
        <v>0.139448703055504</v>
      </c>
      <c r="C2100" s="1" t="str">
        <f t="shared" si="321"/>
        <v>0.139448703055504-0.649248789594332i</v>
      </c>
      <c r="D2100" s="1">
        <f t="shared" si="322"/>
        <v>-5.2840750675337711</v>
      </c>
      <c r="E2100" s="1">
        <f t="shared" si="323"/>
        <v>0.54105079941933842</v>
      </c>
      <c r="F2100" s="1">
        <f t="shared" si="324"/>
        <v>0.84098991221517916</v>
      </c>
      <c r="G2100" s="1" t="str">
        <f t="shared" si="325"/>
        <v>0.541050799419338+0.840989912215179i</v>
      </c>
      <c r="H2100" s="1" t="str">
        <f t="shared" si="326"/>
        <v>0.325042551932548+0.75499868550141i</v>
      </c>
      <c r="I2100" s="1">
        <f t="shared" si="327"/>
        <v>0.139448703055504</v>
      </c>
      <c r="J2100" s="1">
        <f t="shared" si="328"/>
        <v>-0.64924878959433197</v>
      </c>
    </row>
    <row r="2101" spans="1:10" x14ac:dyDescent="0.25">
      <c r="A2101" s="1">
        <f t="shared" si="329"/>
        <v>0.20689999999999353</v>
      </c>
      <c r="B2101" s="1">
        <f t="shared" si="320"/>
        <v>0.13921787680990599</v>
      </c>
      <c r="C2101" s="1" t="str">
        <f t="shared" si="321"/>
        <v>0.139217876809906-0.647458963805633i</v>
      </c>
      <c r="D2101" s="1">
        <f t="shared" si="322"/>
        <v>-5.2866302295586909</v>
      </c>
      <c r="E2101" s="1">
        <f t="shared" si="323"/>
        <v>0.54319789634850157</v>
      </c>
      <c r="F2101" s="1">
        <f t="shared" si="324"/>
        <v>0.83960469591502562</v>
      </c>
      <c r="G2101" s="1" t="str">
        <f t="shared" si="325"/>
        <v>0.543197896348502+0.839604695915026i</v>
      </c>
      <c r="H2101" s="1" t="str">
        <f t="shared" si="326"/>
        <v>0.326970632726486+0.754165685383606i</v>
      </c>
      <c r="I2101" s="1">
        <f t="shared" si="327"/>
        <v>0.13921787680990599</v>
      </c>
      <c r="J2101" s="1">
        <f t="shared" si="328"/>
        <v>-0.64745896380563295</v>
      </c>
    </row>
    <row r="2102" spans="1:10" x14ac:dyDescent="0.25">
      <c r="A2102" s="1">
        <f t="shared" si="329"/>
        <v>0.20699999999999352</v>
      </c>
      <c r="B2102" s="1">
        <f t="shared" si="320"/>
        <v>0.138988067766496</v>
      </c>
      <c r="C2102" s="1" t="str">
        <f t="shared" si="321"/>
        <v>0.138988067766496-0.64567201473014i</v>
      </c>
      <c r="D2102" s="1">
        <f t="shared" si="322"/>
        <v>-5.2891853915836098</v>
      </c>
      <c r="E2102" s="1">
        <f t="shared" si="323"/>
        <v>0.54534144682039265</v>
      </c>
      <c r="F2102" s="1">
        <f t="shared" si="324"/>
        <v>0.83821399796223928</v>
      </c>
      <c r="G2102" s="1" t="str">
        <f t="shared" si="325"/>
        <v>0.545341446820393+0.838213997962239i</v>
      </c>
      <c r="H2102" s="1" t="str">
        <f t="shared" si="326"/>
        <v>0.328896578778395+0.753327761431601i</v>
      </c>
      <c r="I2102" s="1">
        <f t="shared" si="327"/>
        <v>0.138988067766496</v>
      </c>
      <c r="J2102" s="1">
        <f t="shared" si="328"/>
        <v>-0.64567201473014002</v>
      </c>
    </row>
    <row r="2103" spans="1:10" x14ac:dyDescent="0.25">
      <c r="A2103" s="1">
        <f t="shared" si="329"/>
        <v>0.20709999999999351</v>
      </c>
      <c r="B2103" s="1">
        <f t="shared" si="320"/>
        <v>0.138759271129865</v>
      </c>
      <c r="C2103" s="1" t="str">
        <f t="shared" si="321"/>
        <v>0.138759271129865-0.643887929962044i</v>
      </c>
      <c r="D2103" s="1">
        <f t="shared" si="322"/>
        <v>-5.2917405536085296</v>
      </c>
      <c r="E2103" s="1">
        <f t="shared" si="323"/>
        <v>0.54748143684009487</v>
      </c>
      <c r="F2103" s="1">
        <f t="shared" si="324"/>
        <v>0.83681782743647692</v>
      </c>
      <c r="G2103" s="1" t="str">
        <f t="shared" si="325"/>
        <v>0.547481436840095+0.836817827436477i</v>
      </c>
      <c r="H2103" s="1" t="str">
        <f t="shared" si="326"/>
        <v>0.330820377514068+0.752484919116078i</v>
      </c>
      <c r="I2103" s="1">
        <f t="shared" si="327"/>
        <v>0.138759271129865</v>
      </c>
      <c r="J2103" s="1">
        <f t="shared" si="328"/>
        <v>-0.64388792996204403</v>
      </c>
    </row>
    <row r="2104" spans="1:10" x14ac:dyDescent="0.25">
      <c r="A2104" s="1">
        <f t="shared" si="329"/>
        <v>0.2071999999999935</v>
      </c>
      <c r="B2104" s="1">
        <f t="shared" si="320"/>
        <v>0.13853148213578401</v>
      </c>
      <c r="C2104" s="1" t="str">
        <f t="shared" si="321"/>
        <v>0.138531482135784-0.642106697151688i</v>
      </c>
      <c r="D2104" s="1">
        <f t="shared" si="322"/>
        <v>-5.2942957156334485</v>
      </c>
      <c r="E2104" s="1">
        <f t="shared" si="323"/>
        <v>0.5496178524359342</v>
      </c>
      <c r="F2104" s="1">
        <f t="shared" si="324"/>
        <v>0.83541619345312645</v>
      </c>
      <c r="G2104" s="1" t="str">
        <f t="shared" si="325"/>
        <v>0.549617852435934+0.835416193453126i</v>
      </c>
      <c r="H2104" s="1" t="str">
        <f t="shared" si="326"/>
        <v>0.332742016373309+0.751637163939826i</v>
      </c>
      <c r="I2104" s="1">
        <f t="shared" si="327"/>
        <v>0.13853148213578401</v>
      </c>
      <c r="J2104" s="1">
        <f t="shared" si="328"/>
        <v>-0.642106697151688</v>
      </c>
    </row>
    <row r="2105" spans="1:10" x14ac:dyDescent="0.25">
      <c r="A2105" s="1">
        <f t="shared" si="329"/>
        <v>0.20729999999999349</v>
      </c>
      <c r="B2105" s="1">
        <f t="shared" si="320"/>
        <v>0.13830469605095899</v>
      </c>
      <c r="C2105" s="1" t="str">
        <f t="shared" si="321"/>
        <v>0.138304696050959-0.640328304005209i</v>
      </c>
      <c r="D2105" s="1">
        <f t="shared" si="322"/>
        <v>-5.2968508776583683</v>
      </c>
      <c r="E2105" s="1">
        <f t="shared" si="323"/>
        <v>0.55175067965957636</v>
      </c>
      <c r="F2105" s="1">
        <f t="shared" si="324"/>
        <v>0.83400910516324434</v>
      </c>
      <c r="G2105" s="1" t="str">
        <f t="shared" si="325"/>
        <v>0.551750679659576+0.834009105163244i</v>
      </c>
      <c r="H2105" s="1" t="str">
        <f t="shared" si="326"/>
        <v>0.33466148281003+0.750784501437711i</v>
      </c>
      <c r="I2105" s="1">
        <f t="shared" si="327"/>
        <v>0.13830469605095899</v>
      </c>
      <c r="J2105" s="1">
        <f t="shared" si="328"/>
        <v>-0.64032830400520901</v>
      </c>
    </row>
    <row r="2106" spans="1:10" x14ac:dyDescent="0.25">
      <c r="A2106" s="1">
        <f t="shared" si="329"/>
        <v>0.20739999999999348</v>
      </c>
      <c r="B2106" s="1">
        <f t="shared" si="320"/>
        <v>0.13807890817281401</v>
      </c>
      <c r="C2106" s="1" t="str">
        <f t="shared" si="321"/>
        <v>0.138078908172814-0.638552738284199i</v>
      </c>
      <c r="D2106" s="1">
        <f t="shared" si="322"/>
        <v>-5.2994060396832872</v>
      </c>
      <c r="E2106" s="1">
        <f t="shared" si="323"/>
        <v>0.55387990458611214</v>
      </c>
      <c r="F2106" s="1">
        <f t="shared" si="324"/>
        <v>0.83259657175349888</v>
      </c>
      <c r="G2106" s="1" t="str">
        <f t="shared" si="325"/>
        <v>0.553879904586112+0.832596571753499i</v>
      </c>
      <c r="H2106" s="1" t="str">
        <f t="shared" si="326"/>
        <v>0.336578764292322+0.749926937176639i</v>
      </c>
      <c r="I2106" s="1">
        <f t="shared" si="327"/>
        <v>0.13807890817281401</v>
      </c>
      <c r="J2106" s="1">
        <f t="shared" si="328"/>
        <v>-0.63855273828419901</v>
      </c>
    </row>
    <row r="2107" spans="1:10" x14ac:dyDescent="0.25">
      <c r="A2107" s="1">
        <f t="shared" si="329"/>
        <v>0.20749999999999347</v>
      </c>
      <c r="B2107" s="1">
        <f t="shared" si="320"/>
        <v>0.137854113829258</v>
      </c>
      <c r="C2107" s="1" t="str">
        <f t="shared" si="321"/>
        <v>0.137854113829258-0.636779987805348i</v>
      </c>
      <c r="D2107" s="1">
        <f t="shared" si="322"/>
        <v>-5.3019612017082069</v>
      </c>
      <c r="E2107" s="1">
        <f t="shared" si="323"/>
        <v>0.55600551331415415</v>
      </c>
      <c r="F2107" s="1">
        <f t="shared" si="324"/>
        <v>0.8311786024461072</v>
      </c>
      <c r="G2107" s="1" t="str">
        <f t="shared" si="325"/>
        <v>0.556005513314154+0.831178602446107i</v>
      </c>
      <c r="H2107" s="1" t="str">
        <f t="shared" si="326"/>
        <v>0.338493848302544+0.749064476755516i</v>
      </c>
      <c r="I2107" s="1">
        <f t="shared" si="327"/>
        <v>0.137854113829258</v>
      </c>
      <c r="J2107" s="1">
        <f t="shared" si="328"/>
        <v>-0.63677998780534795</v>
      </c>
    </row>
    <row r="2108" spans="1:10" x14ac:dyDescent="0.25">
      <c r="A2108" s="1">
        <f t="shared" si="329"/>
        <v>0.20759999999999346</v>
      </c>
      <c r="B2108" s="1">
        <f t="shared" si="320"/>
        <v>0.13763030837845799</v>
      </c>
      <c r="C2108" s="1" t="str">
        <f t="shared" si="321"/>
        <v>0.137630308378458-0.635010040440109i</v>
      </c>
      <c r="D2108" s="1">
        <f t="shared" si="322"/>
        <v>-5.3045163637331267</v>
      </c>
      <c r="E2108" s="1">
        <f t="shared" si="323"/>
        <v>0.55812749196592215</v>
      </c>
      <c r="F2108" s="1">
        <f t="shared" si="324"/>
        <v>0.82975520649877788</v>
      </c>
      <c r="G2108" s="1" t="str">
        <f t="shared" si="325"/>
        <v>0.558127491965922+0.829755206498778i</v>
      </c>
      <c r="H2108" s="1" t="str">
        <f t="shared" si="326"/>
        <v>0.3404067223374+0.748197125805218i</v>
      </c>
      <c r="I2108" s="1">
        <f t="shared" si="327"/>
        <v>0.13763030837845799</v>
      </c>
      <c r="J2108" s="1">
        <f t="shared" si="328"/>
        <v>-0.635010040440109</v>
      </c>
    </row>
    <row r="2109" spans="1:10" x14ac:dyDescent="0.25">
      <c r="A2109" s="1">
        <f t="shared" si="329"/>
        <v>0.20769999999999345</v>
      </c>
      <c r="B2109" s="1">
        <f t="shared" si="320"/>
        <v>0.137407487208622</v>
      </c>
      <c r="C2109" s="1" t="str">
        <f t="shared" si="321"/>
        <v>0.137407487208622-0.633242884114364i</v>
      </c>
      <c r="D2109" s="1">
        <f t="shared" si="322"/>
        <v>-5.3070715257580456</v>
      </c>
      <c r="E2109" s="1">
        <f t="shared" si="323"/>
        <v>0.56024582668733647</v>
      </c>
      <c r="F2109" s="1">
        <f t="shared" si="324"/>
        <v>0.82832639320464918</v>
      </c>
      <c r="G2109" s="1" t="str">
        <f t="shared" si="325"/>
        <v>0.560245826687336+0.828326393204649i</v>
      </c>
      <c r="H2109" s="1" t="str">
        <f t="shared" si="326"/>
        <v>0.342317373908024+0.747324889988548i</v>
      </c>
      <c r="I2109" s="1">
        <f t="shared" si="327"/>
        <v>0.137407487208622</v>
      </c>
      <c r="J2109" s="1">
        <f t="shared" si="328"/>
        <v>-0.63324288411436402</v>
      </c>
    </row>
    <row r="2110" spans="1:10" x14ac:dyDescent="0.25">
      <c r="A2110" s="1">
        <f t="shared" si="329"/>
        <v>0.20779999999999343</v>
      </c>
      <c r="B2110" s="1">
        <f t="shared" si="320"/>
        <v>0.137185645737775</v>
      </c>
      <c r="C2110" s="1" t="str">
        <f t="shared" si="321"/>
        <v>0.137185645737775-0.631478506808066i</v>
      </c>
      <c r="D2110" s="1">
        <f t="shared" si="322"/>
        <v>-5.3096266877829654</v>
      </c>
      <c r="E2110" s="1">
        <f t="shared" si="323"/>
        <v>0.56236050364810997</v>
      </c>
      <c r="F2110" s="1">
        <f t="shared" si="324"/>
        <v>0.82689217189222686</v>
      </c>
      <c r="G2110" s="1" t="str">
        <f t="shared" si="325"/>
        <v>0.56236050364811+0.826892171892227i</v>
      </c>
      <c r="H2110" s="1" t="str">
        <f t="shared" si="326"/>
        <v>0.34422579054006+0.746447775000202i</v>
      </c>
      <c r="I2110" s="1">
        <f t="shared" si="327"/>
        <v>0.137185645737775</v>
      </c>
      <c r="J2110" s="1">
        <f t="shared" si="328"/>
        <v>-0.63147850680806605</v>
      </c>
    </row>
    <row r="2111" spans="1:10" x14ac:dyDescent="0.25">
      <c r="A2111" s="1">
        <f t="shared" si="329"/>
        <v>0.20789999999999342</v>
      </c>
      <c r="B2111" s="1">
        <f t="shared" si="320"/>
        <v>0.13696477941353599</v>
      </c>
      <c r="C2111" s="1" t="str">
        <f t="shared" si="321"/>
        <v>0.136964779413536-0.629716896554929i</v>
      </c>
      <c r="D2111" s="1">
        <f t="shared" si="322"/>
        <v>-5.3121818498078843</v>
      </c>
      <c r="E2111" s="1">
        <f t="shared" si="323"/>
        <v>0.56447150904183396</v>
      </c>
      <c r="F2111" s="1">
        <f t="shared" si="324"/>
        <v>0.82545255192532707</v>
      </c>
      <c r="G2111" s="1" t="str">
        <f t="shared" si="325"/>
        <v>0.564471509041834+0.825452551925327i</v>
      </c>
      <c r="H2111" s="1" t="str">
        <f t="shared" si="326"/>
        <v>0.346131959773741+0.745565786566732i</v>
      </c>
      <c r="I2111" s="1">
        <f t="shared" si="327"/>
        <v>0.13696477941353599</v>
      </c>
      <c r="J2111" s="1">
        <f t="shared" si="328"/>
        <v>-0.62971689655492902</v>
      </c>
    </row>
    <row r="2112" spans="1:10" x14ac:dyDescent="0.25">
      <c r="A2112" s="1">
        <f t="shared" si="329"/>
        <v>0.20799999999999341</v>
      </c>
      <c r="B2112" s="1">
        <f t="shared" si="320"/>
        <v>0.13674488371290899</v>
      </c>
      <c r="C2112" s="1" t="str">
        <f t="shared" si="321"/>
        <v>0.136744883712909-0.627958041442068i</v>
      </c>
      <c r="D2112" s="1">
        <f t="shared" si="322"/>
        <v>-5.3147370118328041</v>
      </c>
      <c r="E2112" s="1">
        <f t="shared" si="323"/>
        <v>0.56657882908607349</v>
      </c>
      <c r="F2112" s="1">
        <f t="shared" si="324"/>
        <v>0.82400754270301069</v>
      </c>
      <c r="G2112" s="1" t="str">
        <f t="shared" si="325"/>
        <v>0.566578829086073+0.824007542703011i</v>
      </c>
      <c r="H2112" s="1" t="str">
        <f t="shared" si="326"/>
        <v>0.348035869163978+0.744678930446508i</v>
      </c>
      <c r="I2112" s="1">
        <f t="shared" si="327"/>
        <v>0.13674488371290899</v>
      </c>
      <c r="J2112" s="1">
        <f t="shared" si="328"/>
        <v>-0.62795804144206802</v>
      </c>
    </row>
    <row r="2113" spans="1:10" x14ac:dyDescent="0.25">
      <c r="A2113" s="1">
        <f t="shared" si="329"/>
        <v>0.2080999999999934</v>
      </c>
      <c r="B2113" s="1">
        <f t="shared" si="320"/>
        <v>0.13652595414205901</v>
      </c>
      <c r="C2113" s="1" t="str">
        <f t="shared" si="321"/>
        <v>0.136525954142059-0.626201929609694i</v>
      </c>
      <c r="D2113" s="1">
        <f t="shared" si="322"/>
        <v>-5.3172921738577239</v>
      </c>
      <c r="E2113" s="1">
        <f t="shared" si="323"/>
        <v>0.56868245002245243</v>
      </c>
      <c r="F2113" s="1">
        <f t="shared" si="324"/>
        <v>0.82255715365952586</v>
      </c>
      <c r="G2113" s="1" t="str">
        <f t="shared" si="325"/>
        <v>0.568682450022452+0.822557153659526i</v>
      </c>
      <c r="H2113" s="1" t="str">
        <f t="shared" si="326"/>
        <v>0.349937506280432+0.74378721242968i</v>
      </c>
      <c r="I2113" s="1">
        <f t="shared" si="327"/>
        <v>0.13652595414205901</v>
      </c>
      <c r="J2113" s="1">
        <f t="shared" si="328"/>
        <v>-0.62620192960969401</v>
      </c>
    </row>
    <row r="2114" spans="1:10" x14ac:dyDescent="0.25">
      <c r="A2114" s="1">
        <f t="shared" si="329"/>
        <v>0.20819999999999339</v>
      </c>
      <c r="B2114" s="1">
        <f t="shared" si="320"/>
        <v>0.13630798623610599</v>
      </c>
      <c r="C2114" s="1" t="str">
        <f t="shared" si="321"/>
        <v>0.136307986236106-0.624448549250761i</v>
      </c>
      <c r="D2114" s="1">
        <f t="shared" si="322"/>
        <v>-5.3198473358826428</v>
      </c>
      <c r="E2114" s="1">
        <f t="shared" si="323"/>
        <v>0.57078235811674594</v>
      </c>
      <c r="F2114" s="1">
        <f t="shared" si="324"/>
        <v>0.82110139426424478</v>
      </c>
      <c r="G2114" s="1" t="str">
        <f t="shared" si="325"/>
        <v>0.570782358116746+0.821101394264245i</v>
      </c>
      <c r="H2114" s="1" t="str">
        <f t="shared" si="326"/>
        <v>0.3518368587076+0.74289063833814i</v>
      </c>
      <c r="I2114" s="1">
        <f t="shared" si="327"/>
        <v>0.13630798623610599</v>
      </c>
      <c r="J2114" s="1">
        <f t="shared" si="328"/>
        <v>-0.62444854925076099</v>
      </c>
    </row>
    <row r="2115" spans="1:10" x14ac:dyDescent="0.25">
      <c r="A2115" s="1">
        <f t="shared" si="329"/>
        <v>0.20829999999999338</v>
      </c>
      <c r="B2115" s="1">
        <f t="shared" si="320"/>
        <v>0.13609097555890901</v>
      </c>
      <c r="C2115" s="1" t="str">
        <f t="shared" si="321"/>
        <v>0.136090975558909-0.622697888610659i</v>
      </c>
      <c r="D2115" s="1">
        <f t="shared" si="322"/>
        <v>-5.3224024979075626</v>
      </c>
      <c r="E2115" s="1">
        <f t="shared" si="323"/>
        <v>0.57287853965897162</v>
      </c>
      <c r="F2115" s="1">
        <f t="shared" si="324"/>
        <v>0.81964027402160033</v>
      </c>
      <c r="G2115" s="1" t="str">
        <f t="shared" si="325"/>
        <v>0.572878539658972+0.8196402740216i</v>
      </c>
      <c r="H2115" s="1" t="str">
        <f t="shared" si="326"/>
        <v>0.353733914044897+0.741989214025486i</v>
      </c>
      <c r="I2115" s="1">
        <f t="shared" si="327"/>
        <v>0.13609097555890901</v>
      </c>
      <c r="J2115" s="1">
        <f t="shared" si="328"/>
        <v>-0.622697888610659</v>
      </c>
    </row>
    <row r="2116" spans="1:10" x14ac:dyDescent="0.25">
      <c r="A2116" s="1">
        <f t="shared" si="329"/>
        <v>0.20839999999999337</v>
      </c>
      <c r="B2116" s="1">
        <f t="shared" si="320"/>
        <v>0.13587491770285501</v>
      </c>
      <c r="C2116" s="1" t="str">
        <f t="shared" si="321"/>
        <v>0.135874917702855-0.620949935986884i</v>
      </c>
      <c r="D2116" s="1">
        <f t="shared" si="322"/>
        <v>-5.3249576599324815</v>
      </c>
      <c r="E2116" s="1">
        <f t="shared" si="323"/>
        <v>0.57497098096347432</v>
      </c>
      <c r="F2116" s="1">
        <f t="shared" si="324"/>
        <v>0.81817380247102756</v>
      </c>
      <c r="G2116" s="1" t="str">
        <f t="shared" si="325"/>
        <v>0.574970980963474+0.818173802471028i</v>
      </c>
      <c r="H2116" s="1" t="str">
        <f t="shared" si="326"/>
        <v>0.355628659906733+0.741082945376982i</v>
      </c>
      <c r="I2116" s="1">
        <f t="shared" si="327"/>
        <v>0.13587491770285501</v>
      </c>
      <c r="J2116" s="1">
        <f t="shared" si="328"/>
        <v>-0.62094993598688397</v>
      </c>
    </row>
    <row r="2117" spans="1:10" x14ac:dyDescent="0.25">
      <c r="A2117" s="1">
        <f t="shared" si="329"/>
        <v>0.20849999999999336</v>
      </c>
      <c r="B2117" s="1">
        <f t="shared" si="320"/>
        <v>0.13565980828865901</v>
      </c>
      <c r="C2117" s="1" t="str">
        <f t="shared" si="321"/>
        <v>0.135659808288659-0.6192046797287i</v>
      </c>
      <c r="D2117" s="1">
        <f t="shared" si="322"/>
        <v>-5.3275128219574013</v>
      </c>
      <c r="E2117" s="1">
        <f t="shared" si="323"/>
        <v>0.57705966836902134</v>
      </c>
      <c r="F2117" s="1">
        <f t="shared" si="324"/>
        <v>0.8167019891868974</v>
      </c>
      <c r="G2117" s="1" t="str">
        <f t="shared" si="325"/>
        <v>0.577059668369021+0.816701989186897i</v>
      </c>
      <c r="H2117" s="1" t="str">
        <f t="shared" si="326"/>
        <v>0.3575210839226+0.740171838309517i</v>
      </c>
      <c r="I2117" s="1">
        <f t="shared" si="327"/>
        <v>0.13565980828865901</v>
      </c>
      <c r="J2117" s="1">
        <f t="shared" si="328"/>
        <v>-0.61920467972869997</v>
      </c>
    </row>
    <row r="2118" spans="1:10" x14ac:dyDescent="0.25">
      <c r="A2118" s="1">
        <f t="shared" si="329"/>
        <v>0.20859999999999335</v>
      </c>
      <c r="B2118" s="1">
        <f t="shared" si="320"/>
        <v>0.135445642965146</v>
      </c>
      <c r="C2118" s="1" t="str">
        <f t="shared" si="321"/>
        <v>0.135445642965146-0.617462108236852i</v>
      </c>
      <c r="D2118" s="1">
        <f t="shared" si="322"/>
        <v>-5.3300679839823202</v>
      </c>
      <c r="E2118" s="1">
        <f t="shared" si="323"/>
        <v>0.5791445882388857</v>
      </c>
      <c r="F2118" s="1">
        <f t="shared" si="324"/>
        <v>0.81522484377845816</v>
      </c>
      <c r="G2118" s="1" t="str">
        <f t="shared" si="325"/>
        <v>0.579144588238886+0.815224843778458i</v>
      </c>
      <c r="H2118" s="1" t="str">
        <f t="shared" si="326"/>
        <v>0.359411173737144+0.739255898771575i</v>
      </c>
      <c r="I2118" s="1">
        <f t="shared" si="327"/>
        <v>0.135445642965146</v>
      </c>
      <c r="J2118" s="1">
        <f t="shared" si="328"/>
        <v>-0.61746210823685199</v>
      </c>
    </row>
    <row r="2119" spans="1:10" x14ac:dyDescent="0.25">
      <c r="A2119" s="1">
        <f t="shared" si="329"/>
        <v>0.20869999999999334</v>
      </c>
      <c r="B2119" s="1">
        <f t="shared" si="320"/>
        <v>0.135232417409056</v>
      </c>
      <c r="C2119" s="1" t="str">
        <f t="shared" si="321"/>
        <v>0.135232417409056-0.615722209963216i</v>
      </c>
      <c r="D2119" s="1">
        <f t="shared" si="322"/>
        <v>-5.33262314600724</v>
      </c>
      <c r="E2119" s="1">
        <f t="shared" si="323"/>
        <v>0.58122572696094088</v>
      </c>
      <c r="F2119" s="1">
        <f t="shared" si="324"/>
        <v>0.81374237588976883</v>
      </c>
      <c r="G2119" s="1" t="str">
        <f t="shared" si="325"/>
        <v>0.581225726960941+0.813742375889769i</v>
      </c>
      <c r="H2119" s="1" t="str">
        <f t="shared" si="326"/>
        <v>0.361298917010255+0.738335132743186i</v>
      </c>
      <c r="I2119" s="1">
        <f t="shared" si="327"/>
        <v>0.135232417409056</v>
      </c>
      <c r="J2119" s="1">
        <f t="shared" si="328"/>
        <v>-0.61572220996321603</v>
      </c>
    </row>
    <row r="2120" spans="1:10" x14ac:dyDescent="0.25">
      <c r="A2120" s="1">
        <f t="shared" si="329"/>
        <v>0.20879999999999332</v>
      </c>
      <c r="B2120" s="1">
        <f t="shared" si="320"/>
        <v>0.135020127324841</v>
      </c>
      <c r="C2120" s="1" t="str">
        <f t="shared" si="321"/>
        <v>0.135020127324841-0.613984973410501i</v>
      </c>
      <c r="D2120" s="1">
        <f t="shared" si="322"/>
        <v>-5.3351783080321598</v>
      </c>
      <c r="E2120" s="1">
        <f t="shared" si="323"/>
        <v>0.58330307094774492</v>
      </c>
      <c r="F2120" s="1">
        <f t="shared" si="324"/>
        <v>0.81225459519963938</v>
      </c>
      <c r="G2120" s="1" t="str">
        <f t="shared" si="325"/>
        <v>0.583303070947745+0.812254595199639i</v>
      </c>
      <c r="H2120" s="1" t="str">
        <f t="shared" si="326"/>
        <v>0.36318430141714+0.737409546235892i</v>
      </c>
      <c r="I2120" s="1">
        <f t="shared" si="327"/>
        <v>0.135020127324841</v>
      </c>
      <c r="J2120" s="1">
        <f t="shared" si="328"/>
        <v>-0.61398497341050096</v>
      </c>
    </row>
    <row r="2121" spans="1:10" x14ac:dyDescent="0.25">
      <c r="A2121" s="1">
        <f t="shared" si="329"/>
        <v>0.20889999999999331</v>
      </c>
      <c r="B2121" s="1">
        <f t="shared" si="320"/>
        <v>0.134808768444455</v>
      </c>
      <c r="C2121" s="1" t="str">
        <f t="shared" si="321"/>
        <v>0.134808768444455-0.612250387131938i</v>
      </c>
      <c r="D2121" s="1">
        <f t="shared" si="322"/>
        <v>-5.3377334700570787</v>
      </c>
      <c r="E2121" s="1">
        <f t="shared" si="323"/>
        <v>0.58537660663663105</v>
      </c>
      <c r="F2121" s="1">
        <f t="shared" si="324"/>
        <v>0.81076151142156649</v>
      </c>
      <c r="G2121" s="1" t="str">
        <f t="shared" si="325"/>
        <v>0.585376606636631+0.810761511421566i</v>
      </c>
      <c r="H2121" s="1" t="str">
        <f t="shared" si="326"/>
        <v>0.365067314648409+0.736479145292709i</v>
      </c>
      <c r="I2121" s="1">
        <f t="shared" si="327"/>
        <v>0.134808768444455</v>
      </c>
      <c r="J2121" s="1">
        <f t="shared" si="328"/>
        <v>-0.61225038713193802</v>
      </c>
    </row>
    <row r="2122" spans="1:10" x14ac:dyDescent="0.25">
      <c r="A2122" s="1">
        <f t="shared" si="329"/>
        <v>0.2089999999999933</v>
      </c>
      <c r="B2122" s="1">
        <f t="shared" si="320"/>
        <v>0.13459833652716599</v>
      </c>
      <c r="C2122" s="1" t="str">
        <f t="shared" si="321"/>
        <v>0.134598336527166-0.610518439730958i</v>
      </c>
      <c r="D2122" s="1">
        <f t="shared" si="322"/>
        <v>-5.3402886320819984</v>
      </c>
      <c r="E2122" s="1">
        <f t="shared" si="323"/>
        <v>0.58744632048979817</v>
      </c>
      <c r="F2122" s="1">
        <f t="shared" si="324"/>
        <v>0.80926313430366847</v>
      </c>
      <c r="G2122" s="1" t="str">
        <f t="shared" si="325"/>
        <v>0.587446320489798+0.809263134303668i</v>
      </c>
      <c r="H2122" s="1" t="str">
        <f t="shared" si="326"/>
        <v>0.366947944410152+0.735543935988085i</v>
      </c>
      <c r="I2122" s="1">
        <f t="shared" si="327"/>
        <v>0.13459833652716599</v>
      </c>
      <c r="J2122" s="1">
        <f t="shared" si="328"/>
        <v>-0.61051843973095798</v>
      </c>
    </row>
    <row r="2123" spans="1:10" x14ac:dyDescent="0.25">
      <c r="A2123" s="1">
        <f t="shared" si="329"/>
        <v>0.20909999999999329</v>
      </c>
      <c r="B2123" s="1">
        <f t="shared" si="320"/>
        <v>0.13438882735935401</v>
      </c>
      <c r="C2123" s="1" t="str">
        <f t="shared" si="321"/>
        <v>0.134388827359354-0.608789119860886i</v>
      </c>
      <c r="D2123" s="1">
        <f t="shared" si="322"/>
        <v>-5.3428437941069173</v>
      </c>
      <c r="E2123" s="1">
        <f t="shared" si="323"/>
        <v>0.589512198994395</v>
      </c>
      <c r="F2123" s="1">
        <f t="shared" si="324"/>
        <v>0.80775947362862466</v>
      </c>
      <c r="G2123" s="1" t="str">
        <f t="shared" si="325"/>
        <v>0.589512198994395+0.807759473628625i</v>
      </c>
      <c r="H2123" s="1" t="str">
        <f t="shared" si="326"/>
        <v>0.368826178424021+0.73460392442786i</v>
      </c>
      <c r="I2123" s="1">
        <f t="shared" si="327"/>
        <v>0.13438882735935401</v>
      </c>
      <c r="J2123" s="1">
        <f t="shared" si="328"/>
        <v>-0.60878911986088602</v>
      </c>
    </row>
    <row r="2124" spans="1:10" x14ac:dyDescent="0.25">
      <c r="A2124" s="1">
        <f t="shared" si="329"/>
        <v>0.20919999999999328</v>
      </c>
      <c r="B2124" s="1">
        <f t="shared" si="320"/>
        <v>0.13418023675431501</v>
      </c>
      <c r="C2124" s="1" t="str">
        <f t="shared" si="321"/>
        <v>0.134180236754315-0.607062416224641i</v>
      </c>
      <c r="D2124" s="1">
        <f t="shared" si="322"/>
        <v>-5.3453989561318371</v>
      </c>
      <c r="E2124" s="1">
        <f t="shared" si="323"/>
        <v>0.59157422866261322</v>
      </c>
      <c r="F2124" s="1">
        <f t="shared" si="324"/>
        <v>0.80625053921360834</v>
      </c>
      <c r="G2124" s="1" t="str">
        <f t="shared" si="325"/>
        <v>0.591574228662613+0.806250539213608i</v>
      </c>
      <c r="H2124" s="1" t="str">
        <f t="shared" si="326"/>
        <v>0.370702004427308+0.733659116749228i</v>
      </c>
      <c r="I2124" s="1">
        <f t="shared" si="327"/>
        <v>0.13418023675431501</v>
      </c>
      <c r="J2124" s="1">
        <f t="shared" si="328"/>
        <v>-0.60706241622464097</v>
      </c>
    </row>
    <row r="2125" spans="1:10" x14ac:dyDescent="0.25">
      <c r="A2125" s="1">
        <f t="shared" si="329"/>
        <v>0.20929999999999327</v>
      </c>
      <c r="B2125" s="1">
        <f t="shared" si="320"/>
        <v>0.13397256055206599</v>
      </c>
      <c r="C2125" s="1" t="str">
        <f t="shared" si="321"/>
        <v>0.133972560552066-0.605338317574425i</v>
      </c>
      <c r="D2125" s="1">
        <f t="shared" si="322"/>
        <v>-5.3479541181567569</v>
      </c>
      <c r="E2125" s="1">
        <f t="shared" si="323"/>
        <v>0.59363239603177098</v>
      </c>
      <c r="F2125" s="1">
        <f t="shared" si="324"/>
        <v>0.8047363409102255</v>
      </c>
      <c r="G2125" s="1" t="str">
        <f t="shared" si="325"/>
        <v>0.593632396031771+0.804736340910226i</v>
      </c>
      <c r="H2125" s="1" t="str">
        <f t="shared" si="326"/>
        <v>0.372575410173028+0.732709519120696i</v>
      </c>
      <c r="I2125" s="1">
        <f t="shared" si="327"/>
        <v>0.13397256055206599</v>
      </c>
      <c r="J2125" s="1">
        <f t="shared" si="328"/>
        <v>-0.60533831757442502</v>
      </c>
    </row>
    <row r="2126" spans="1:10" x14ac:dyDescent="0.25">
      <c r="A2126" s="1">
        <f t="shared" si="329"/>
        <v>0.20939999999999326</v>
      </c>
      <c r="B2126" s="1">
        <f t="shared" si="320"/>
        <v>0.133765794619158</v>
      </c>
      <c r="C2126" s="1" t="str">
        <f t="shared" si="321"/>
        <v>0.133765794619158-0.603616812711423i</v>
      </c>
      <c r="D2126" s="1">
        <f t="shared" si="322"/>
        <v>-5.3505092801816758</v>
      </c>
      <c r="E2126" s="1">
        <f t="shared" si="323"/>
        <v>0.59568668766440258</v>
      </c>
      <c r="F2126" s="1">
        <f t="shared" si="324"/>
        <v>0.8032168886044494</v>
      </c>
      <c r="G2126" s="1" t="str">
        <f t="shared" si="325"/>
        <v>0.595686687664403+0.803216888604449i</v>
      </c>
      <c r="H2126" s="1" t="str">
        <f t="shared" si="326"/>
        <v>0.374446383429997+0.731755137742043i</v>
      </c>
      <c r="I2126" s="1">
        <f t="shared" si="327"/>
        <v>0.133765794619158</v>
      </c>
      <c r="J2126" s="1">
        <f t="shared" si="328"/>
        <v>-0.60361681271142298</v>
      </c>
    </row>
    <row r="2127" spans="1:10" x14ac:dyDescent="0.25">
      <c r="A2127" s="1">
        <f t="shared" si="329"/>
        <v>0.20949999999999325</v>
      </c>
      <c r="B2127" s="1">
        <f t="shared" si="320"/>
        <v>0.133559934848477</v>
      </c>
      <c r="C2127" s="1" t="str">
        <f t="shared" si="321"/>
        <v>0.133559934848477-0.601897890485503i</v>
      </c>
      <c r="D2127" s="1">
        <f t="shared" si="322"/>
        <v>-5.3530644422065956</v>
      </c>
      <c r="E2127" s="1">
        <f t="shared" si="323"/>
        <v>0.59773709014834875</v>
      </c>
      <c r="F2127" s="1">
        <f t="shared" si="324"/>
        <v>0.80169219221655441</v>
      </c>
      <c r="G2127" s="1" t="str">
        <f t="shared" si="325"/>
        <v>0.597737090148349+0.801692192216554i</v>
      </c>
      <c r="H2127" s="1" t="str">
        <f t="shared" si="326"/>
        <v>0.376314911982912+0.730795978844283i</v>
      </c>
      <c r="I2127" s="1">
        <f t="shared" si="327"/>
        <v>0.133559934848477</v>
      </c>
      <c r="J2127" s="1">
        <f t="shared" si="328"/>
        <v>-0.60189789048550302</v>
      </c>
    </row>
    <row r="2128" spans="1:10" x14ac:dyDescent="0.25">
      <c r="A2128" s="1">
        <f t="shared" si="329"/>
        <v>0.20959999999999324</v>
      </c>
      <c r="B2128" s="1">
        <f t="shared" si="320"/>
        <v>0.133354977159063</v>
      </c>
      <c r="C2128" s="1" t="str">
        <f t="shared" si="321"/>
        <v>0.133354977159063-0.600181539794911i</v>
      </c>
      <c r="D2128" s="1">
        <f t="shared" si="322"/>
        <v>-5.3556196042315145</v>
      </c>
      <c r="E2128" s="1">
        <f t="shared" si="323"/>
        <v>0.59978359009683901</v>
      </c>
      <c r="F2128" s="1">
        <f t="shared" si="324"/>
        <v>0.80016226170105464</v>
      </c>
      <c r="G2128" s="1" t="str">
        <f t="shared" si="325"/>
        <v>0.599783590096839+0.800162261701055i</v>
      </c>
      <c r="H2128" s="1" t="str">
        <f t="shared" si="326"/>
        <v>0.378180983632431+0.72983204868962i</v>
      </c>
      <c r="I2128" s="1">
        <f t="shared" si="327"/>
        <v>0.133354977159063</v>
      </c>
      <c r="J2128" s="1">
        <f t="shared" si="328"/>
        <v>-0.60018153979491096</v>
      </c>
    </row>
    <row r="2129" spans="1:10" x14ac:dyDescent="0.25">
      <c r="A2129" s="1">
        <f t="shared" si="329"/>
        <v>0.20969999999999323</v>
      </c>
      <c r="B2129" s="1">
        <f t="shared" si="320"/>
        <v>0.13315091749591801</v>
      </c>
      <c r="C2129" s="1" t="str">
        <f t="shared" si="321"/>
        <v>0.133150917495918-0.59846774958598i</v>
      </c>
      <c r="D2129" s="1">
        <f t="shared" si="322"/>
        <v>-5.3581747662564343</v>
      </c>
      <c r="E2129" s="1">
        <f t="shared" si="323"/>
        <v>0.60182617414858486</v>
      </c>
      <c r="F2129" s="1">
        <f t="shared" si="324"/>
        <v>0.79862710704663487</v>
      </c>
      <c r="G2129" s="1" t="str">
        <f t="shared" si="325"/>
        <v>0.601826174148585+0.798627107046635i</v>
      </c>
      <c r="H2129" s="1" t="str">
        <f t="shared" si="326"/>
        <v>0.380044586195255+0.728863353571408i</v>
      </c>
      <c r="I2129" s="1">
        <f t="shared" si="327"/>
        <v>0.13315091749591801</v>
      </c>
      <c r="J2129" s="1">
        <f t="shared" si="328"/>
        <v>-0.59846774958598004</v>
      </c>
    </row>
    <row r="2130" spans="1:10" x14ac:dyDescent="0.25">
      <c r="A2130" s="1">
        <f t="shared" si="329"/>
        <v>0.20979999999999321</v>
      </c>
      <c r="B2130" s="1">
        <f t="shared" si="320"/>
        <v>0.13294775182982099</v>
      </c>
      <c r="C2130" s="1" t="str">
        <f t="shared" si="321"/>
        <v>0.132947751829821-0.596756508852847i</v>
      </c>
      <c r="D2130" s="1">
        <f t="shared" si="322"/>
        <v>-5.3607299282813532</v>
      </c>
      <c r="E2130" s="1">
        <f t="shared" si="323"/>
        <v>0.60386482896786109</v>
      </c>
      <c r="F2130" s="1">
        <f t="shared" si="324"/>
        <v>0.79708673827608989</v>
      </c>
      <c r="G2130" s="1" t="str">
        <f t="shared" si="325"/>
        <v>0.603864828967861+0.79708673827609i</v>
      </c>
      <c r="H2130" s="1" t="str">
        <f t="shared" si="326"/>
        <v>0.381905707504201+0.727889899814111i</v>
      </c>
      <c r="I2130" s="1">
        <f t="shared" si="327"/>
        <v>0.13294775182982099</v>
      </c>
      <c r="J2130" s="1">
        <f t="shared" si="328"/>
        <v>-0.59675650885284703</v>
      </c>
    </row>
    <row r="2131" spans="1:10" x14ac:dyDescent="0.25">
      <c r="A2131" s="1">
        <f t="shared" si="329"/>
        <v>0.2098999999999932</v>
      </c>
      <c r="B2131" s="1">
        <f t="shared" si="320"/>
        <v>0.13274547615714399</v>
      </c>
      <c r="C2131" s="1" t="str">
        <f t="shared" si="321"/>
        <v>0.132745476157144-0.595047806637132i</v>
      </c>
      <c r="D2131" s="1">
        <f t="shared" si="322"/>
        <v>-5.363285090306273</v>
      </c>
      <c r="E2131" s="1">
        <f t="shared" si="323"/>
        <v>0.60589954124459877</v>
      </c>
      <c r="F2131" s="1">
        <f t="shared" si="324"/>
        <v>0.79554116544625442</v>
      </c>
      <c r="G2131" s="1" t="str">
        <f t="shared" si="325"/>
        <v>0.605899541244599+0.795541165446254i</v>
      </c>
      <c r="H2131" s="1" t="str">
        <f t="shared" si="326"/>
        <v>0.38376433540829+0.726911693773263i</v>
      </c>
      <c r="I2131" s="1">
        <f t="shared" si="327"/>
        <v>0.13274547615714399</v>
      </c>
      <c r="J2131" s="1">
        <f t="shared" si="328"/>
        <v>-0.59504780663713197</v>
      </c>
    </row>
    <row r="2132" spans="1:10" x14ac:dyDescent="0.25">
      <c r="A2132" s="1">
        <f t="shared" si="329"/>
        <v>0.20999999999999319</v>
      </c>
      <c r="B2132" s="1">
        <f t="shared" si="320"/>
        <v>0.132544086499671</v>
      </c>
      <c r="C2132" s="1" t="str">
        <f t="shared" si="321"/>
        <v>0.132544086499671-0.593341632027673i</v>
      </c>
      <c r="D2132" s="1">
        <f t="shared" si="322"/>
        <v>-5.3658402523311928</v>
      </c>
      <c r="E2132" s="1">
        <f t="shared" si="323"/>
        <v>0.60793029769446716</v>
      </c>
      <c r="F2132" s="1">
        <f t="shared" si="324"/>
        <v>0.79399039864794119</v>
      </c>
      <c r="G2132" s="1" t="str">
        <f t="shared" si="325"/>
        <v>0.607930297694467+0.793990398647941i</v>
      </c>
      <c r="H2132" s="1" t="str">
        <f t="shared" si="326"/>
        <v>0.38562045777282+0.725928741835424i</v>
      </c>
      <c r="I2132" s="1">
        <f t="shared" si="327"/>
        <v>0.132544086499671</v>
      </c>
      <c r="J2132" s="1">
        <f t="shared" si="328"/>
        <v>-0.59334163202767298</v>
      </c>
    </row>
    <row r="2133" spans="1:10" x14ac:dyDescent="0.25">
      <c r="A2133" s="1">
        <f t="shared" si="329"/>
        <v>0.21009999999999318</v>
      </c>
      <c r="B2133" s="1">
        <f t="shared" si="320"/>
        <v>0.13234357890441401</v>
      </c>
      <c r="C2133" s="1" t="str">
        <f t="shared" si="321"/>
        <v>0.132343578904414-0.591637974160226i</v>
      </c>
      <c r="D2133" s="1">
        <f t="shared" si="322"/>
        <v>-5.3683954143561117</v>
      </c>
      <c r="E2133" s="1">
        <f t="shared" si="323"/>
        <v>0.60995708505896251</v>
      </c>
      <c r="F2133" s="1">
        <f t="shared" si="324"/>
        <v>0.79243444800587359</v>
      </c>
      <c r="G2133" s="1" t="str">
        <f t="shared" si="325"/>
        <v>0.609957085058963+0.792434448005874i</v>
      </c>
      <c r="H2133" s="1" t="str">
        <f t="shared" si="326"/>
        <v>0.387474062479448+0.724941050418139i</v>
      </c>
      <c r="I2133" s="1">
        <f t="shared" si="327"/>
        <v>0.13234357890441401</v>
      </c>
      <c r="J2133" s="1">
        <f t="shared" si="328"/>
        <v>-0.59163797416022601</v>
      </c>
    </row>
    <row r="2134" spans="1:10" x14ac:dyDescent="0.25">
      <c r="A2134" s="1">
        <f t="shared" si="329"/>
        <v>0.21019999999999317</v>
      </c>
      <c r="B2134" s="1">
        <f t="shared" si="320"/>
        <v>0.13214394944343799</v>
      </c>
      <c r="C2134" s="1" t="str">
        <f t="shared" si="321"/>
        <v>0.132143949443438-0.589936822217185i</v>
      </c>
      <c r="D2134" s="1">
        <f t="shared" si="322"/>
        <v>-5.3709505763810315</v>
      </c>
      <c r="E2134" s="1">
        <f t="shared" si="323"/>
        <v>0.61197989010549658</v>
      </c>
      <c r="F2134" s="1">
        <f t="shared" si="324"/>
        <v>0.79087332367861807</v>
      </c>
      <c r="G2134" s="1" t="str">
        <f t="shared" si="325"/>
        <v>0.611979890105497+0.790873323678618i</v>
      </c>
      <c r="H2134" s="1" t="str">
        <f t="shared" si="326"/>
        <v>0.389325137426267+0.723948625969896i</v>
      </c>
      <c r="I2134" s="1">
        <f t="shared" si="327"/>
        <v>0.13214394944343799</v>
      </c>
      <c r="J2134" s="1">
        <f t="shared" si="328"/>
        <v>-0.58993682221718502</v>
      </c>
    </row>
    <row r="2135" spans="1:10" x14ac:dyDescent="0.25">
      <c r="A2135" s="1">
        <f t="shared" si="329"/>
        <v>0.21029999999999316</v>
      </c>
      <c r="B2135" s="1">
        <f t="shared" si="320"/>
        <v>0.13194519421367701</v>
      </c>
      <c r="C2135" s="1" t="str">
        <f t="shared" si="321"/>
        <v>0.131945194213677-0.588238165427291i</v>
      </c>
      <c r="D2135" s="1">
        <f t="shared" si="322"/>
        <v>-5.3735057384059504</v>
      </c>
      <c r="E2135" s="1">
        <f t="shared" si="323"/>
        <v>0.61399869962747866</v>
      </c>
      <c r="F2135" s="1">
        <f t="shared" si="324"/>
        <v>0.78930703585852147</v>
      </c>
      <c r="G2135" s="1" t="str">
        <f t="shared" si="325"/>
        <v>0.613998699627479+0.789307035858521i</v>
      </c>
      <c r="H2135" s="1" t="str">
        <f t="shared" si="326"/>
        <v>0.391173670527887+0.722951474970085i</v>
      </c>
      <c r="I2135" s="1">
        <f t="shared" si="327"/>
        <v>0.13194519421367701</v>
      </c>
      <c r="J2135" s="1">
        <f t="shared" si="328"/>
        <v>-0.58823816542729102</v>
      </c>
    </row>
    <row r="2136" spans="1:10" x14ac:dyDescent="0.25">
      <c r="A2136" s="1">
        <f t="shared" si="329"/>
        <v>0.21039999999999315</v>
      </c>
      <c r="B2136" s="1">
        <f t="shared" si="320"/>
        <v>0.13174730933675999</v>
      </c>
      <c r="C2136" s="1" t="str">
        <f t="shared" si="321"/>
        <v>0.13174730933676-0.586541993065352i</v>
      </c>
      <c r="D2136" s="1">
        <f t="shared" si="322"/>
        <v>-5.3760609004308701</v>
      </c>
      <c r="E2136" s="1">
        <f t="shared" si="323"/>
        <v>0.6160135004444065</v>
      </c>
      <c r="F2136" s="1">
        <f t="shared" si="324"/>
        <v>0.7877355947716399</v>
      </c>
      <c r="G2136" s="1" t="str">
        <f t="shared" si="325"/>
        <v>0.616013500444407+0.78773559477164i</v>
      </c>
      <c r="H2136" s="1" t="str">
        <f t="shared" si="326"/>
        <v>0.393019649715515+0.721949603928955i</v>
      </c>
      <c r="I2136" s="1">
        <f t="shared" si="327"/>
        <v>0.13174730933675999</v>
      </c>
      <c r="J2136" s="1">
        <f t="shared" si="328"/>
        <v>-0.58654199306535204</v>
      </c>
    </row>
    <row r="2137" spans="1:10" x14ac:dyDescent="0.25">
      <c r="A2137" s="1">
        <f t="shared" si="329"/>
        <v>0.21049999999999314</v>
      </c>
      <c r="B2137" s="1">
        <f t="shared" si="320"/>
        <v>0.13155029095884099</v>
      </c>
      <c r="C2137" s="1" t="str">
        <f t="shared" si="321"/>
        <v>0.131550290958841-0.584848294451955i</v>
      </c>
      <c r="D2137" s="1">
        <f t="shared" si="322"/>
        <v>-5.3786160624557899</v>
      </c>
      <c r="E2137" s="1">
        <f t="shared" si="323"/>
        <v>0.61802427940194837</v>
      </c>
      <c r="F2137" s="1">
        <f t="shared" si="324"/>
        <v>0.78615901067767613</v>
      </c>
      <c r="G2137" s="1" t="str">
        <f t="shared" si="325"/>
        <v>0.618024279401948+0.786159010677676i</v>
      </c>
      <c r="H2137" s="1" t="str">
        <f t="shared" si="326"/>
        <v>0.39486306293703+0.720943019387571i</v>
      </c>
      <c r="I2137" s="1">
        <f t="shared" si="327"/>
        <v>0.13155029095884099</v>
      </c>
      <c r="J2137" s="1">
        <f t="shared" si="328"/>
        <v>-0.58484829445195496</v>
      </c>
    </row>
    <row r="2138" spans="1:10" x14ac:dyDescent="0.25">
      <c r="A2138" s="1">
        <f t="shared" si="329"/>
        <v>0.21059999999999313</v>
      </c>
      <c r="B2138" s="1">
        <f t="shared" si="320"/>
        <v>0.131354135250416</v>
      </c>
      <c r="C2138" s="1" t="str">
        <f t="shared" si="321"/>
        <v>0.131354135250416-0.583157058953207i</v>
      </c>
      <c r="D2138" s="1">
        <f t="shared" si="322"/>
        <v>-5.3811712244807088</v>
      </c>
      <c r="E2138" s="1">
        <f t="shared" si="323"/>
        <v>0.62003102337203064</v>
      </c>
      <c r="F2138" s="1">
        <f t="shared" si="324"/>
        <v>0.78457729386991082</v>
      </c>
      <c r="G2138" s="1" t="str">
        <f t="shared" si="325"/>
        <v>0.620031023372031+0.784577293869911i</v>
      </c>
      <c r="H2138" s="1" t="str">
        <f t="shared" si="326"/>
        <v>0.396703898157065+0.719931727917773i</v>
      </c>
      <c r="I2138" s="1">
        <f t="shared" si="327"/>
        <v>0.131354135250416</v>
      </c>
      <c r="J2138" s="1">
        <f t="shared" si="328"/>
        <v>-0.58315705895320702</v>
      </c>
    </row>
    <row r="2139" spans="1:10" x14ac:dyDescent="0.25">
      <c r="A2139" s="1">
        <f t="shared" si="329"/>
        <v>0.21069999999999312</v>
      </c>
      <c r="B2139" s="1">
        <f t="shared" si="320"/>
        <v>0.13115883840616299</v>
      </c>
      <c r="C2139" s="1" t="str">
        <f t="shared" si="321"/>
        <v>0.131158838406163-0.581468275980427i</v>
      </c>
      <c r="D2139" s="1">
        <f t="shared" si="322"/>
        <v>-5.3837263865056286</v>
      </c>
      <c r="E2139" s="1">
        <f t="shared" si="323"/>
        <v>0.62203371925292528</v>
      </c>
      <c r="F2139" s="1">
        <f t="shared" si="324"/>
        <v>0.78299045467513395</v>
      </c>
      <c r="G2139" s="1" t="str">
        <f t="shared" si="325"/>
        <v>0.622033719252925+0.782990454675134i</v>
      </c>
      <c r="H2139" s="1" t="str">
        <f t="shared" si="326"/>
        <v>0.398542143357085+0.718915736122129i</v>
      </c>
      <c r="I2139" s="1">
        <f t="shared" si="327"/>
        <v>0.13115883840616299</v>
      </c>
      <c r="J2139" s="1">
        <f t="shared" si="328"/>
        <v>-0.58146827598042705</v>
      </c>
    </row>
    <row r="2140" spans="1:10" x14ac:dyDescent="0.25">
      <c r="A2140" s="1">
        <f t="shared" si="329"/>
        <v>0.2107999999999931</v>
      </c>
      <c r="B2140" s="1">
        <f t="shared" si="320"/>
        <v>0.13096439664475601</v>
      </c>
      <c r="C2140" s="1" t="str">
        <f t="shared" si="321"/>
        <v>0.130964396644756-0.579781934989914i</v>
      </c>
      <c r="D2140" s="1">
        <f t="shared" si="322"/>
        <v>-5.3862815485305475</v>
      </c>
      <c r="E2140" s="1">
        <f t="shared" si="323"/>
        <v>0.62403235396933121</v>
      </c>
      <c r="F2140" s="1">
        <f t="shared" si="324"/>
        <v>0.78139850345358053</v>
      </c>
      <c r="G2140" s="1" t="str">
        <f t="shared" si="325"/>
        <v>0.624032353969331+0.781398503453581i</v>
      </c>
      <c r="H2140" s="1" t="str">
        <f t="shared" si="326"/>
        <v>0.400377786535461+0.717895050633897i</v>
      </c>
      <c r="I2140" s="1">
        <f t="shared" si="327"/>
        <v>0.13096439664475601</v>
      </c>
      <c r="J2140" s="1">
        <f t="shared" si="328"/>
        <v>-0.57978193498991404</v>
      </c>
    </row>
    <row r="2141" spans="1:10" x14ac:dyDescent="0.25">
      <c r="A2141" s="1">
        <f t="shared" si="329"/>
        <v>0.21089999999999309</v>
      </c>
      <c r="B2141" s="1">
        <f t="shared" si="320"/>
        <v>0.13077080620871201</v>
      </c>
      <c r="C2141" s="1" t="str">
        <f t="shared" si="321"/>
        <v>0.130770806208712-0.578098025482621i</v>
      </c>
      <c r="D2141" s="1">
        <f t="shared" si="322"/>
        <v>-5.3888367105554673</v>
      </c>
      <c r="E2141" s="1">
        <f t="shared" si="323"/>
        <v>0.62602691447246472</v>
      </c>
      <c r="F2141" s="1">
        <f t="shared" si="324"/>
        <v>0.77980145059885941</v>
      </c>
      <c r="G2141" s="1" t="str">
        <f t="shared" si="325"/>
        <v>0.626026914472465+0.779801450598859i</v>
      </c>
      <c r="H2141" s="1" t="str">
        <f t="shared" si="326"/>
        <v>0.402210815707559+0.716869678116979i</v>
      </c>
      <c r="I2141" s="1">
        <f t="shared" si="327"/>
        <v>0.13077080620871201</v>
      </c>
      <c r="J2141" s="1">
        <f t="shared" si="328"/>
        <v>-0.57809802548262101</v>
      </c>
    </row>
    <row r="2142" spans="1:10" x14ac:dyDescent="0.25">
      <c r="A2142" s="1">
        <f t="shared" si="329"/>
        <v>0.21099999999999308</v>
      </c>
      <c r="B2142" s="1">
        <f t="shared" si="320"/>
        <v>0.13057806336421099</v>
      </c>
      <c r="C2142" s="1" t="str">
        <f t="shared" si="321"/>
        <v>0.130578063364211-0.576416537003931i</v>
      </c>
      <c r="D2142" s="1">
        <f t="shared" si="322"/>
        <v>-5.3913918725803862</v>
      </c>
      <c r="E2142" s="1">
        <f t="shared" si="323"/>
        <v>0.62801738774013915</v>
      </c>
      <c r="F2142" s="1">
        <f t="shared" si="324"/>
        <v>0.77819930653788927</v>
      </c>
      <c r="G2142" s="1" t="str">
        <f t="shared" si="325"/>
        <v>0.628017387740139+0.778199306537889i</v>
      </c>
      <c r="H2142" s="1" t="str">
        <f t="shared" si="326"/>
        <v>0.404041218905805+0.715839625265878i</v>
      </c>
      <c r="I2142" s="1">
        <f t="shared" si="327"/>
        <v>0.13057806336421099</v>
      </c>
      <c r="J2142" s="1">
        <f t="shared" si="328"/>
        <v>-0.57641653700393103</v>
      </c>
    </row>
    <row r="2143" spans="1:10" x14ac:dyDescent="0.25">
      <c r="A2143" s="1">
        <f t="shared" si="329"/>
        <v>0.21109999999999307</v>
      </c>
      <c r="B2143" s="1">
        <f t="shared" si="320"/>
        <v>0.13038616440094</v>
      </c>
      <c r="C2143" s="1" t="str">
        <f t="shared" si="321"/>
        <v>0.13038616440094-0.574737459143351i</v>
      </c>
      <c r="D2143" s="1">
        <f t="shared" si="322"/>
        <v>-5.393947034605306</v>
      </c>
      <c r="E2143" s="1">
        <f t="shared" si="323"/>
        <v>0.6300037607768556</v>
      </c>
      <c r="F2143" s="1">
        <f t="shared" si="324"/>
        <v>0.77659208173082639</v>
      </c>
      <c r="G2143" s="1" t="str">
        <f t="shared" si="325"/>
        <v>0.630003760776856+0.776592081730826i</v>
      </c>
      <c r="H2143" s="1" t="str">
        <f t="shared" si="326"/>
        <v>0.405868984179773+0.714804898805653i</v>
      </c>
      <c r="I2143" s="1">
        <f t="shared" si="327"/>
        <v>0.13038616440094</v>
      </c>
      <c r="J2143" s="1">
        <f t="shared" si="328"/>
        <v>-0.57473745914335095</v>
      </c>
    </row>
    <row r="2144" spans="1:10" x14ac:dyDescent="0.25">
      <c r="A2144" s="1">
        <f t="shared" si="329"/>
        <v>0.21119999999999306</v>
      </c>
      <c r="B2144" s="1">
        <f t="shared" si="320"/>
        <v>0.130195105631918</v>
      </c>
      <c r="C2144" s="1" t="str">
        <f t="shared" si="321"/>
        <v>0.130195105631918-0.57306078153427i</v>
      </c>
      <c r="D2144" s="1">
        <f t="shared" si="322"/>
        <v>-5.3965021966302258</v>
      </c>
      <c r="E2144" s="1">
        <f t="shared" si="323"/>
        <v>0.63198602061388309</v>
      </c>
      <c r="F2144" s="1">
        <f t="shared" si="324"/>
        <v>0.77497978667099987</v>
      </c>
      <c r="G2144" s="1" t="str">
        <f t="shared" si="325"/>
        <v>0.631986020613883+0.774979786671i</v>
      </c>
      <c r="H2144" s="1" t="str">
        <f t="shared" si="326"/>
        <v>0.407694099596258+0.713765505491879i</v>
      </c>
      <c r="I2144" s="1">
        <f t="shared" si="327"/>
        <v>0.130195105631918</v>
      </c>
      <c r="J2144" s="1">
        <f t="shared" si="328"/>
        <v>-0.57306078153426998</v>
      </c>
    </row>
    <row r="2145" spans="1:10" x14ac:dyDescent="0.25">
      <c r="A2145" s="1">
        <f t="shared" si="329"/>
        <v>0.21129999999999305</v>
      </c>
      <c r="B2145" s="1">
        <f t="shared" ref="B2145:B2208" si="330">I2145</f>
        <v>0.13000488339333899</v>
      </c>
      <c r="C2145" s="1" t="str">
        <f t="shared" ref="C2145:C2208" si="331">IMDIV(IMSUB(1,H2145),IMSUM(1,H2145))</f>
        <v>0.130004883393339-0.571386493853683i</v>
      </c>
      <c r="D2145" s="1">
        <f t="shared" ref="D2145:D2208" si="332">-2*$B$10*A2145</f>
        <v>-5.3990573586551447</v>
      </c>
      <c r="E2145" s="1">
        <f t="shared" ref="E2145:E2208" si="333">COS(D2145)</f>
        <v>0.63396415430934483</v>
      </c>
      <c r="F2145" s="1">
        <f t="shared" ref="F2145:F2208" si="334">SIN(D2145)</f>
        <v>0.77336243188484222</v>
      </c>
      <c r="G2145" s="1" t="str">
        <f t="shared" ref="G2145:G2208" si="335">COMPLEX(E2145,F2145)</f>
        <v>0.633964154309345+0.773362431884842i</v>
      </c>
      <c r="H2145" s="1" t="str">
        <f t="shared" ref="H2145:H2208" si="336">IMPRODUCT(G2145,$H$2)</f>
        <v>0.409516553239356+0.712721452110597i</v>
      </c>
      <c r="I2145" s="1">
        <f t="shared" ref="I2145:I2208" si="337">IMREAL(C2145)</f>
        <v>0.13000488339333899</v>
      </c>
      <c r="J2145" s="1">
        <f t="shared" ref="J2145:J2208" si="338">IMAGINARY(C2145)</f>
        <v>-0.57138649385368301</v>
      </c>
    </row>
    <row r="2146" spans="1:10" x14ac:dyDescent="0.25">
      <c r="A2146" s="1">
        <f t="shared" ref="A2146:A2209" si="339">A2145+$O$1</f>
        <v>0.21139999999999304</v>
      </c>
      <c r="B2146" s="1">
        <f t="shared" si="330"/>
        <v>0.12981549404440701</v>
      </c>
      <c r="C2146" s="1" t="str">
        <f t="shared" si="331"/>
        <v>0.129815494044407-0.569714585821925i</v>
      </c>
      <c r="D2146" s="1">
        <f t="shared" si="332"/>
        <v>-5.4016125206800645</v>
      </c>
      <c r="E2146" s="1">
        <f t="shared" si="333"/>
        <v>0.63593814894830514</v>
      </c>
      <c r="F2146" s="1">
        <f t="shared" si="334"/>
        <v>0.77174002793181795</v>
      </c>
      <c r="G2146" s="1" t="str">
        <f t="shared" si="335"/>
        <v>0.635938148948305+0.771740027931818i</v>
      </c>
      <c r="H2146" s="1" t="str">
        <f t="shared" si="336"/>
        <v>0.411336333210544+0.711672745478275i</v>
      </c>
      <c r="I2146" s="1">
        <f t="shared" si="337"/>
        <v>0.12981549404440701</v>
      </c>
      <c r="J2146" s="1">
        <f t="shared" si="338"/>
        <v>-0.56971458582192502</v>
      </c>
    </row>
    <row r="2147" spans="1:10" x14ac:dyDescent="0.25">
      <c r="A2147" s="1">
        <f t="shared" si="339"/>
        <v>0.21149999999999303</v>
      </c>
      <c r="B2147" s="1">
        <f t="shared" si="330"/>
        <v>0.129626933967183</v>
      </c>
      <c r="C2147" s="1" t="str">
        <f t="shared" si="331"/>
        <v>0.129626933967183-0.568045047202401i</v>
      </c>
      <c r="D2147" s="1">
        <f t="shared" si="332"/>
        <v>-5.4041676827049834</v>
      </c>
      <c r="E2147" s="1">
        <f t="shared" si="333"/>
        <v>0.63790799164284906</v>
      </c>
      <c r="F2147" s="1">
        <f t="shared" si="334"/>
        <v>0.77011258540435945</v>
      </c>
      <c r="G2147" s="1" t="str">
        <f t="shared" si="335"/>
        <v>0.637907991642849+0.770112585404359i</v>
      </c>
      <c r="H2147" s="1" t="str">
        <f t="shared" si="336"/>
        <v>0.413153427628749+0.71061939244176i</v>
      </c>
      <c r="I2147" s="1">
        <f t="shared" si="337"/>
        <v>0.129626933967183</v>
      </c>
      <c r="J2147" s="1">
        <f t="shared" si="338"/>
        <v>-0.56804504720240101</v>
      </c>
    </row>
    <row r="2148" spans="1:10" x14ac:dyDescent="0.25">
      <c r="A2148" s="1">
        <f t="shared" si="339"/>
        <v>0.21159999999999302</v>
      </c>
      <c r="B2148" s="1">
        <f t="shared" si="330"/>
        <v>0.12943919956641001</v>
      </c>
      <c r="C2148" s="1" t="str">
        <f t="shared" si="331"/>
        <v>0.12943919956641-0.566377867801346i</v>
      </c>
      <c r="D2148" s="1">
        <f t="shared" si="332"/>
        <v>-5.4067228447299032</v>
      </c>
      <c r="E2148" s="1">
        <f t="shared" si="333"/>
        <v>0.6398736695321714</v>
      </c>
      <c r="F2148" s="1">
        <f t="shared" si="334"/>
        <v>0.76848011492779278</v>
      </c>
      <c r="G2148" s="1" t="str">
        <f t="shared" si="335"/>
        <v>0.639873669532171+0.768480114927793i</v>
      </c>
      <c r="H2148" s="1" t="str">
        <f t="shared" si="336"/>
        <v>0.414967824630438+0.709561399878237i</v>
      </c>
      <c r="I2148" s="1">
        <f t="shared" si="337"/>
        <v>0.12943919956641001</v>
      </c>
      <c r="J2148" s="1">
        <f t="shared" si="338"/>
        <v>-0.56637786780134602</v>
      </c>
    </row>
    <row r="2149" spans="1:10" x14ac:dyDescent="0.25">
      <c r="A2149" s="1">
        <f t="shared" si="339"/>
        <v>0.211699999999993</v>
      </c>
      <c r="B2149" s="1">
        <f t="shared" si="330"/>
        <v>0.12925228726937099</v>
      </c>
      <c r="C2149" s="1" t="str">
        <f t="shared" si="331"/>
        <v>0.129252287269371-0.564713037467545i</v>
      </c>
      <c r="D2149" s="1">
        <f t="shared" si="332"/>
        <v>-5.409278006754823</v>
      </c>
      <c r="E2149" s="1">
        <f t="shared" si="333"/>
        <v>0.64183516978265664</v>
      </c>
      <c r="F2149" s="1">
        <f t="shared" si="334"/>
        <v>0.76684262716027229</v>
      </c>
      <c r="G2149" s="1" t="str">
        <f t="shared" si="335"/>
        <v>0.641835169782657+0.766842627160272i</v>
      </c>
      <c r="H2149" s="1" t="str">
        <f t="shared" si="336"/>
        <v>0.416779512369686+0.708498774695177i</v>
      </c>
      <c r="I2149" s="1">
        <f t="shared" si="337"/>
        <v>0.12925228726937099</v>
      </c>
      <c r="J2149" s="1">
        <f t="shared" si="338"/>
        <v>-0.56471303746754498</v>
      </c>
    </row>
    <row r="2150" spans="1:10" x14ac:dyDescent="0.25">
      <c r="A2150" s="1">
        <f t="shared" si="339"/>
        <v>0.21179999999999299</v>
      </c>
      <c r="B2150" s="1">
        <f t="shared" si="330"/>
        <v>0.12906619352572299</v>
      </c>
      <c r="C2150" s="1" t="str">
        <f t="shared" si="331"/>
        <v>0.129066193525723-0.563050546092092i</v>
      </c>
      <c r="D2150" s="1">
        <f t="shared" si="332"/>
        <v>-5.4118331687797419</v>
      </c>
      <c r="E2150" s="1">
        <f t="shared" si="333"/>
        <v>0.64379247958796437</v>
      </c>
      <c r="F2150" s="1">
        <f t="shared" si="334"/>
        <v>0.76520013279270971</v>
      </c>
      <c r="G2150" s="1" t="str">
        <f t="shared" si="335"/>
        <v>0.643792479587964+0.76520013279271i</v>
      </c>
      <c r="H2150" s="1" t="str">
        <f t="shared" si="336"/>
        <v>0.418588479018255+0.707431523830303i</v>
      </c>
      <c r="I2150" s="1">
        <f t="shared" si="337"/>
        <v>0.12906619352572299</v>
      </c>
      <c r="J2150" s="1">
        <f t="shared" si="338"/>
        <v>-0.56305054609209204</v>
      </c>
    </row>
    <row r="2151" spans="1:10" x14ac:dyDescent="0.25">
      <c r="A2151" s="1">
        <f t="shared" si="339"/>
        <v>0.21189999999999298</v>
      </c>
      <c r="B2151" s="1">
        <f t="shared" si="330"/>
        <v>0.12888091480734501</v>
      </c>
      <c r="C2151" s="1" t="str">
        <f t="shared" si="331"/>
        <v>0.128880914807345-0.561390383608121i</v>
      </c>
      <c r="D2151" s="1">
        <f t="shared" si="332"/>
        <v>-5.4143883308046616</v>
      </c>
      <c r="E2151" s="1">
        <f t="shared" si="333"/>
        <v>0.64574558616911482</v>
      </c>
      <c r="F2151" s="1">
        <f t="shared" si="334"/>
        <v>0.76355264254870225</v>
      </c>
      <c r="G2151" s="1" t="str">
        <f t="shared" si="335"/>
        <v>0.645745586169115+0.763552642548702i</v>
      </c>
      <c r="H2151" s="1" t="str">
        <f t="shared" si="336"/>
        <v>0.420394712765675+0.706359654251534i</v>
      </c>
      <c r="I2151" s="1">
        <f t="shared" si="337"/>
        <v>0.12888091480734501</v>
      </c>
      <c r="J2151" s="1">
        <f t="shared" si="338"/>
        <v>-0.56139038360812099</v>
      </c>
    </row>
    <row r="2152" spans="1:10" x14ac:dyDescent="0.25">
      <c r="A2152" s="1">
        <f t="shared" si="339"/>
        <v>0.21199999999999297</v>
      </c>
      <c r="B2152" s="1">
        <f t="shared" si="330"/>
        <v>0.128696447608183</v>
      </c>
      <c r="C2152" s="1" t="str">
        <f t="shared" si="331"/>
        <v>0.128696447608183-0.559732539990557i</v>
      </c>
      <c r="D2152" s="1">
        <f t="shared" si="332"/>
        <v>-5.4169434928295805</v>
      </c>
      <c r="E2152" s="1">
        <f t="shared" si="333"/>
        <v>0.64769447677456793</v>
      </c>
      <c r="F2152" s="1">
        <f t="shared" si="334"/>
        <v>0.76190016718446696</v>
      </c>
      <c r="G2152" s="1" t="str">
        <f t="shared" si="335"/>
        <v>0.647694476774568+0.761900167184467i</v>
      </c>
      <c r="H2152" s="1" t="str">
        <f t="shared" si="336"/>
        <v>0.422198201819318+0.705283172956945i</v>
      </c>
      <c r="I2152" s="1">
        <f t="shared" si="337"/>
        <v>0.128696447608183</v>
      </c>
      <c r="J2152" s="1">
        <f t="shared" si="338"/>
        <v>-0.55973253999055705</v>
      </c>
    </row>
    <row r="2153" spans="1:10" x14ac:dyDescent="0.25">
      <c r="A2153" s="1">
        <f t="shared" si="339"/>
        <v>0.21209999999999296</v>
      </c>
      <c r="B2153" s="1">
        <f t="shared" si="330"/>
        <v>0.128512788444098</v>
      </c>
      <c r="C2153" s="1" t="str">
        <f t="shared" si="331"/>
        <v>0.128512788444098-0.558077005255864i</v>
      </c>
      <c r="D2153" s="1">
        <f t="shared" si="332"/>
        <v>-5.4194986548545003</v>
      </c>
      <c r="E2153" s="1">
        <f t="shared" si="333"/>
        <v>0.64963913868031187</v>
      </c>
      <c r="F2153" s="1">
        <f t="shared" si="334"/>
        <v>0.76024271748876526</v>
      </c>
      <c r="G2153" s="1" t="str">
        <f t="shared" si="335"/>
        <v>0.649639138680312+0.760242717488765i</v>
      </c>
      <c r="H2153" s="1" t="str">
        <f t="shared" si="336"/>
        <v>0.423998934404475+0.70420208697472i</v>
      </c>
      <c r="I2153" s="1">
        <f t="shared" si="337"/>
        <v>0.128512788444098</v>
      </c>
      <c r="J2153" s="1">
        <f t="shared" si="338"/>
        <v>-0.55807700525586401</v>
      </c>
    </row>
    <row r="2154" spans="1:10" x14ac:dyDescent="0.25">
      <c r="A2154" s="1">
        <f t="shared" si="339"/>
        <v>0.21219999999999295</v>
      </c>
      <c r="B2154" s="1">
        <f t="shared" si="330"/>
        <v>0.12832993385271199</v>
      </c>
      <c r="C2154" s="1" t="str">
        <f t="shared" si="331"/>
        <v>0.128329933852712-0.556423769461802i</v>
      </c>
      <c r="D2154" s="1">
        <f t="shared" si="332"/>
        <v>-5.4220538168794192</v>
      </c>
      <c r="E2154" s="1">
        <f t="shared" si="333"/>
        <v>0.65157955918994026</v>
      </c>
      <c r="F2154" s="1">
        <f t="shared" si="334"/>
        <v>0.75858030428283796</v>
      </c>
      <c r="G2154" s="1" t="str">
        <f t="shared" si="335"/>
        <v>0.65157955918994+0.758580304282838i</v>
      </c>
      <c r="H2154" s="1" t="str">
        <f t="shared" si="336"/>
        <v>0.425796898764434+0.703116403363107i</v>
      </c>
      <c r="I2154" s="1">
        <f t="shared" si="337"/>
        <v>0.12832993385271199</v>
      </c>
      <c r="J2154" s="1">
        <f t="shared" si="338"/>
        <v>-0.55642376946180205</v>
      </c>
    </row>
    <row r="2155" spans="1:10" x14ac:dyDescent="0.25">
      <c r="A2155" s="1">
        <f t="shared" si="339"/>
        <v>0.21229999999999294</v>
      </c>
      <c r="B2155" s="1">
        <f t="shared" si="330"/>
        <v>0.128147880393264</v>
      </c>
      <c r="C2155" s="1" t="str">
        <f t="shared" si="331"/>
        <v>0.128147880393264-0.554772822707151i</v>
      </c>
      <c r="D2155" s="1">
        <f t="shared" si="332"/>
        <v>-5.424608978904339</v>
      </c>
      <c r="E2155" s="1">
        <f t="shared" si="333"/>
        <v>0.65351572563474147</v>
      </c>
      <c r="F2155" s="1">
        <f t="shared" si="334"/>
        <v>0.75691293842032936</v>
      </c>
      <c r="G2155" s="1" t="str">
        <f t="shared" si="335"/>
        <v>0.653515725634741+0.756912938420329i</v>
      </c>
      <c r="H2155" s="1" t="str">
        <f t="shared" si="336"/>
        <v>0.427592083160558+0.70202612921037i</v>
      </c>
      <c r="I2155" s="1">
        <f t="shared" si="337"/>
        <v>0.128147880393264</v>
      </c>
      <c r="J2155" s="1">
        <f t="shared" si="338"/>
        <v>-0.554772822707151</v>
      </c>
    </row>
    <row r="2156" spans="1:10" x14ac:dyDescent="0.25">
      <c r="A2156" s="1">
        <f t="shared" si="339"/>
        <v>0.21239999999999293</v>
      </c>
      <c r="B2156" s="1">
        <f t="shared" si="330"/>
        <v>0.127966624646451</v>
      </c>
      <c r="C2156" s="1" t="str">
        <f t="shared" si="331"/>
        <v>0.127966624646451-0.553124155131506i</v>
      </c>
      <c r="D2156" s="1">
        <f t="shared" si="332"/>
        <v>-5.4271641409292588</v>
      </c>
      <c r="E2156" s="1">
        <f t="shared" si="333"/>
        <v>0.65544762537377532</v>
      </c>
      <c r="F2156" s="1">
        <f t="shared" si="334"/>
        <v>0.7552406307872207</v>
      </c>
      <c r="G2156" s="1" t="str">
        <f t="shared" si="335"/>
        <v>0.655447625373775+0.755240630787221i</v>
      </c>
      <c r="H2156" s="1" t="str">
        <f t="shared" si="336"/>
        <v>0.429384475872357+0.700931271634746i</v>
      </c>
      <c r="I2156" s="1">
        <f t="shared" si="337"/>
        <v>0.127966624646451</v>
      </c>
      <c r="J2156" s="1">
        <f t="shared" si="338"/>
        <v>-0.55312415513150603</v>
      </c>
    </row>
    <row r="2157" spans="1:10" x14ac:dyDescent="0.25">
      <c r="A2157" s="1">
        <f t="shared" si="339"/>
        <v>0.21249999999999292</v>
      </c>
      <c r="B2157" s="1">
        <f t="shared" si="330"/>
        <v>0.12778616321429001</v>
      </c>
      <c r="C2157" s="1" t="str">
        <f t="shared" si="331"/>
        <v>0.12778616321429-0.551477756914993i</v>
      </c>
      <c r="D2157" s="1">
        <f t="shared" si="332"/>
        <v>-5.4297193029541777</v>
      </c>
      <c r="E2157" s="1">
        <f t="shared" si="333"/>
        <v>0.6573752457939589</v>
      </c>
      <c r="F2157" s="1">
        <f t="shared" si="334"/>
        <v>0.75356339230175728</v>
      </c>
      <c r="G2157" s="1" t="str">
        <f t="shared" si="335"/>
        <v>0.657375245793959+0.753563392301757i</v>
      </c>
      <c r="H2157" s="1" t="str">
        <f t="shared" si="336"/>
        <v>0.431174065197569+0.699831837784395i</v>
      </c>
      <c r="I2157" s="1">
        <f t="shared" si="337"/>
        <v>0.12778616321429001</v>
      </c>
      <c r="J2157" s="1">
        <f t="shared" si="338"/>
        <v>-0.55147775691499301</v>
      </c>
    </row>
    <row r="2158" spans="1:10" x14ac:dyDescent="0.25">
      <c r="A2158" s="1">
        <f t="shared" si="339"/>
        <v>0.21259999999999291</v>
      </c>
      <c r="B2158" s="1">
        <f t="shared" si="330"/>
        <v>0.12760649271996699</v>
      </c>
      <c r="C2158" s="1" t="str">
        <f t="shared" si="331"/>
        <v>0.127606492719967-0.549833618278042i</v>
      </c>
      <c r="D2158" s="1">
        <f t="shared" si="332"/>
        <v>-5.4322744649790975</v>
      </c>
      <c r="E2158" s="1">
        <f t="shared" si="333"/>
        <v>0.65929857431014993</v>
      </c>
      <c r="F2158" s="1">
        <f t="shared" si="334"/>
        <v>0.75188123391437534</v>
      </c>
      <c r="G2158" s="1" t="str">
        <f t="shared" si="335"/>
        <v>0.65929857431015+0.751881233914375i</v>
      </c>
      <c r="H2158" s="1" t="str">
        <f t="shared" si="336"/>
        <v>0.432960839452235+0.698727834837354i</v>
      </c>
      <c r="I2158" s="1">
        <f t="shared" si="337"/>
        <v>0.12760649271996699</v>
      </c>
      <c r="J2158" s="1">
        <f t="shared" si="338"/>
        <v>-0.549833618278042</v>
      </c>
    </row>
    <row r="2159" spans="1:10" x14ac:dyDescent="0.25">
      <c r="A2159" s="1">
        <f t="shared" si="339"/>
        <v>0.21269999999999289</v>
      </c>
      <c r="B2159" s="1">
        <f t="shared" si="330"/>
        <v>0.12742760980769099</v>
      </c>
      <c r="C2159" s="1" t="str">
        <f t="shared" si="331"/>
        <v>0.127427609807691-0.54819172948115i</v>
      </c>
      <c r="D2159" s="1">
        <f t="shared" si="332"/>
        <v>-5.4348296270040164</v>
      </c>
      <c r="E2159" s="1">
        <f t="shared" si="333"/>
        <v>0.66121759836522487</v>
      </c>
      <c r="F2159" s="1">
        <f t="shared" si="334"/>
        <v>0.75019416660763505</v>
      </c>
      <c r="G2159" s="1" t="str">
        <f t="shared" si="335"/>
        <v>0.661217598365225+0.750194166607635i</v>
      </c>
      <c r="H2159" s="1" t="str">
        <f t="shared" si="336"/>
        <v>0.434744786970774+0.697619270001494i</v>
      </c>
      <c r="I2159" s="1">
        <f t="shared" si="337"/>
        <v>0.12742760980769099</v>
      </c>
      <c r="J2159" s="1">
        <f t="shared" si="338"/>
        <v>-0.54819172948115003</v>
      </c>
    </row>
    <row r="2160" spans="1:10" x14ac:dyDescent="0.25">
      <c r="A2160" s="1">
        <f t="shared" si="339"/>
        <v>0.21279999999999288</v>
      </c>
      <c r="B2160" s="1">
        <f t="shared" si="330"/>
        <v>0.12724951114255201</v>
      </c>
      <c r="C2160" s="1" t="str">
        <f t="shared" si="331"/>
        <v>0.127249511142552-0.546552080824615i</v>
      </c>
      <c r="D2160" s="1">
        <f t="shared" si="332"/>
        <v>-5.4373847890289362</v>
      </c>
      <c r="E2160" s="1">
        <f t="shared" si="333"/>
        <v>0.66313230543016599</v>
      </c>
      <c r="F2160" s="1">
        <f t="shared" si="334"/>
        <v>0.74850220139614354</v>
      </c>
      <c r="G2160" s="1" t="str">
        <f t="shared" si="335"/>
        <v>0.663132305430166+0.748502201396144i</v>
      </c>
      <c r="H2160" s="1" t="str">
        <f t="shared" si="336"/>
        <v>0.436525896106063+0.696506150514466i</v>
      </c>
      <c r="I2160" s="1">
        <f t="shared" si="337"/>
        <v>0.12724951114255201</v>
      </c>
      <c r="J2160" s="1">
        <f t="shared" si="338"/>
        <v>-0.54655208082461504</v>
      </c>
    </row>
    <row r="2161" spans="1:10" x14ac:dyDescent="0.25">
      <c r="A2161" s="1">
        <f t="shared" si="339"/>
        <v>0.21289999999999287</v>
      </c>
      <c r="B2161" s="1">
        <f t="shared" si="330"/>
        <v>0.12707219341037901</v>
      </c>
      <c r="C2161" s="1" t="str">
        <f t="shared" si="331"/>
        <v>0.127072193410379-0.544914662648328i</v>
      </c>
      <c r="D2161" s="1">
        <f t="shared" si="332"/>
        <v>-5.439939951053856</v>
      </c>
      <c r="E2161" s="1">
        <f t="shared" si="333"/>
        <v>0.66504268300413849</v>
      </c>
      <c r="F2161" s="1">
        <f t="shared" si="334"/>
        <v>0.74680534932648746</v>
      </c>
      <c r="G2161" s="1" t="str">
        <f t="shared" si="335"/>
        <v>0.665042683004138+0.746805349326487i</v>
      </c>
      <c r="H2161" s="1" t="str">
        <f t="shared" si="336"/>
        <v>0.438304155229507+0.69538848364366i</v>
      </c>
      <c r="I2161" s="1">
        <f t="shared" si="337"/>
        <v>0.12707219341037901</v>
      </c>
      <c r="J2161" s="1">
        <f t="shared" si="338"/>
        <v>-0.544914662648328</v>
      </c>
    </row>
    <row r="2162" spans="1:10" x14ac:dyDescent="0.25">
      <c r="A2162" s="1">
        <f t="shared" si="339"/>
        <v>0.21299999999999286</v>
      </c>
      <c r="B2162" s="1">
        <f t="shared" si="330"/>
        <v>0.12689565331759101</v>
      </c>
      <c r="C2162" s="1" t="str">
        <f t="shared" si="331"/>
        <v>0.126895653317591-0.543279465331519i</v>
      </c>
      <c r="D2162" s="1">
        <f t="shared" si="332"/>
        <v>-5.4424951130787749</v>
      </c>
      <c r="E2162" s="1">
        <f t="shared" si="333"/>
        <v>0.66694871861457405</v>
      </c>
      <c r="F2162" s="1">
        <f t="shared" si="334"/>
        <v>0.74510362147715914</v>
      </c>
      <c r="G2162" s="1" t="str">
        <f t="shared" si="335"/>
        <v>0.666948718614574+0.745103621477159i</v>
      </c>
      <c r="H2162" s="1" t="str">
        <f t="shared" si="336"/>
        <v>0.440079552731121+0.694266276686155i</v>
      </c>
      <c r="I2162" s="1">
        <f t="shared" si="337"/>
        <v>0.12689565331759101</v>
      </c>
      <c r="J2162" s="1">
        <f t="shared" si="338"/>
        <v>-0.54327946533151905</v>
      </c>
    </row>
    <row r="2163" spans="1:10" x14ac:dyDescent="0.25">
      <c r="A2163" s="1">
        <f t="shared" si="339"/>
        <v>0.21309999999999285</v>
      </c>
      <c r="B2163" s="1">
        <f t="shared" si="330"/>
        <v>0.126719887591069</v>
      </c>
      <c r="C2163" s="1" t="str">
        <f t="shared" si="331"/>
        <v>0.126719887591069-0.541646479292515i</v>
      </c>
      <c r="D2163" s="1">
        <f t="shared" si="332"/>
        <v>-5.4450502751036947</v>
      </c>
      <c r="E2163" s="1">
        <f t="shared" si="333"/>
        <v>0.66885039981725469</v>
      </c>
      <c r="F2163" s="1">
        <f t="shared" si="334"/>
        <v>0.74339702895848225</v>
      </c>
      <c r="G2163" s="1" t="str">
        <f t="shared" si="335"/>
        <v>0.668850399817255+0.743397028958482i</v>
      </c>
      <c r="H2163" s="1" t="str">
        <f t="shared" si="336"/>
        <v>0.441852077019602+0.693139536968671i</v>
      </c>
      <c r="I2163" s="1">
        <f t="shared" si="337"/>
        <v>0.126719887591069</v>
      </c>
      <c r="J2163" s="1">
        <f t="shared" si="338"/>
        <v>-0.54164647929251497</v>
      </c>
    </row>
    <row r="2164" spans="1:10" x14ac:dyDescent="0.25">
      <c r="A2164" s="1">
        <f t="shared" si="339"/>
        <v>0.21319999999999284</v>
      </c>
      <c r="B2164" s="1">
        <f t="shared" si="330"/>
        <v>0.126544892978005</v>
      </c>
      <c r="C2164" s="1" t="str">
        <f t="shared" si="331"/>
        <v>0.126544892978005-0.540015694988515i</v>
      </c>
      <c r="D2164" s="1">
        <f t="shared" si="332"/>
        <v>-5.4476054371286136</v>
      </c>
      <c r="E2164" s="1">
        <f t="shared" si="333"/>
        <v>0.67074771419638879</v>
      </c>
      <c r="F2164" s="1">
        <f t="shared" si="334"/>
        <v>0.7416855829125435</v>
      </c>
      <c r="G2164" s="1" t="str">
        <f t="shared" si="335"/>
        <v>0.670747714196389+0.741685582912543i</v>
      </c>
      <c r="H2164" s="1" t="str">
        <f t="shared" si="336"/>
        <v>0.443621716522406+0.692008271847523i</v>
      </c>
      <c r="I2164" s="1">
        <f t="shared" si="337"/>
        <v>0.126544892978005</v>
      </c>
      <c r="J2164" s="1">
        <f t="shared" si="338"/>
        <v>-0.54001569498851498</v>
      </c>
    </row>
    <row r="2165" spans="1:10" x14ac:dyDescent="0.25">
      <c r="A2165" s="1">
        <f t="shared" si="339"/>
        <v>0.21329999999999283</v>
      </c>
      <c r="B2165" s="1">
        <f t="shared" si="330"/>
        <v>0.12637066624577101</v>
      </c>
      <c r="C2165" s="1" t="str">
        <f t="shared" si="331"/>
        <v>0.126370666245771-0.538387102915361i</v>
      </c>
      <c r="D2165" s="1">
        <f t="shared" si="332"/>
        <v>-5.4501605991535333</v>
      </c>
      <c r="E2165" s="1">
        <f t="shared" si="333"/>
        <v>0.67264064936469781</v>
      </c>
      <c r="F2165" s="1">
        <f t="shared" si="334"/>
        <v>0.73996929451311533</v>
      </c>
      <c r="G2165" s="1" t="str">
        <f t="shared" si="335"/>
        <v>0.672640649364698+0.739969294513115i</v>
      </c>
      <c r="H2165" s="1" t="str">
        <f t="shared" si="336"/>
        <v>0.445388459685822+0.690872488708569i</v>
      </c>
      <c r="I2165" s="1">
        <f t="shared" si="337"/>
        <v>0.12637066624577101</v>
      </c>
      <c r="J2165" s="1">
        <f t="shared" si="338"/>
        <v>-0.53838710291536096</v>
      </c>
    </row>
    <row r="2166" spans="1:10" x14ac:dyDescent="0.25">
      <c r="A2166" s="1">
        <f t="shared" si="339"/>
        <v>0.21339999999999282</v>
      </c>
      <c r="B2166" s="1">
        <f t="shared" si="330"/>
        <v>0.12619720418177899</v>
      </c>
      <c r="C2166" s="1" t="str">
        <f t="shared" si="331"/>
        <v>0.126197204181779-0.536760693607287i</v>
      </c>
      <c r="D2166" s="1">
        <f t="shared" si="332"/>
        <v>-5.4527157611784522</v>
      </c>
      <c r="E2166" s="1">
        <f t="shared" si="333"/>
        <v>0.67452919296349179</v>
      </c>
      <c r="F2166" s="1">
        <f t="shared" si="334"/>
        <v>0.73824817496558737</v>
      </c>
      <c r="G2166" s="1" t="str">
        <f t="shared" si="335"/>
        <v>0.674529192963492+0.738248174965587i</v>
      </c>
      <c r="H2166" s="1" t="str">
        <f t="shared" si="336"/>
        <v>0.447152294975051+0.689732194967167i</v>
      </c>
      <c r="I2166" s="1">
        <f t="shared" si="337"/>
        <v>0.12619720418177899</v>
      </c>
      <c r="J2166" s="1">
        <f t="shared" si="338"/>
        <v>-0.53676069360728695</v>
      </c>
    </row>
    <row r="2167" spans="1:10" x14ac:dyDescent="0.25">
      <c r="A2167" s="1">
        <f t="shared" si="339"/>
        <v>0.21349999999999281</v>
      </c>
      <c r="B2167" s="1">
        <f t="shared" si="330"/>
        <v>0.12602450359334399</v>
      </c>
      <c r="C2167" s="1" t="str">
        <f t="shared" si="331"/>
        <v>0.126024503593344-0.535136457636708i</v>
      </c>
      <c r="D2167" s="1">
        <f t="shared" si="332"/>
        <v>-5.455270923203372</v>
      </c>
      <c r="E2167" s="1">
        <f t="shared" si="333"/>
        <v>0.67641333266275505</v>
      </c>
      <c r="F2167" s="1">
        <f t="shared" si="334"/>
        <v>0.73652223550688878</v>
      </c>
      <c r="G2167" s="1" t="str">
        <f t="shared" si="335"/>
        <v>0.676413332662755+0.736522235506889i</v>
      </c>
      <c r="H2167" s="1" t="str">
        <f t="shared" si="336"/>
        <v>0.448913210874277+0.688587398068123i</v>
      </c>
      <c r="I2167" s="1">
        <f t="shared" si="337"/>
        <v>0.12602450359334399</v>
      </c>
      <c r="J2167" s="1">
        <f t="shared" si="338"/>
        <v>-0.53513645763670803</v>
      </c>
    </row>
    <row r="2168" spans="1:10" x14ac:dyDescent="0.25">
      <c r="A2168" s="1">
        <f t="shared" si="339"/>
        <v>0.2135999999999928</v>
      </c>
      <c r="B2168" s="1">
        <f t="shared" si="330"/>
        <v>0.12585256130755301</v>
      </c>
      <c r="C2168" s="1" t="str">
        <f t="shared" si="331"/>
        <v>0.125852561307553-0.533514385613984i</v>
      </c>
      <c r="D2168" s="1">
        <f t="shared" si="332"/>
        <v>-5.4578260852282918</v>
      </c>
      <c r="E2168" s="1">
        <f t="shared" si="333"/>
        <v>0.67829305616122282</v>
      </c>
      <c r="F2168" s="1">
        <f t="shared" si="334"/>
        <v>0.73479148740541911</v>
      </c>
      <c r="G2168" s="1" t="str">
        <f t="shared" si="335"/>
        <v>0.678293056161223+0.734791487405419i</v>
      </c>
      <c r="H2168" s="1" t="str">
        <f t="shared" si="336"/>
        <v>0.450671195886747+0.687438105485643i</v>
      </c>
      <c r="I2168" s="1">
        <f t="shared" si="337"/>
        <v>0.12585256130755301</v>
      </c>
      <c r="J2168" s="1">
        <f t="shared" si="338"/>
        <v>-0.53351438561398401</v>
      </c>
    </row>
    <row r="2169" spans="1:10" x14ac:dyDescent="0.25">
      <c r="A2169" s="1">
        <f t="shared" si="339"/>
        <v>0.21369999999999278</v>
      </c>
      <c r="B2169" s="1">
        <f t="shared" si="330"/>
        <v>0.12568137417112701</v>
      </c>
      <c r="C2169" s="1" t="str">
        <f t="shared" si="331"/>
        <v>0.125681374171127-0.531894468187193i</v>
      </c>
      <c r="D2169" s="1">
        <f t="shared" si="332"/>
        <v>-5.4603812472532107</v>
      </c>
      <c r="E2169" s="1">
        <f t="shared" si="333"/>
        <v>0.68016835118646268</v>
      </c>
      <c r="F2169" s="1">
        <f t="shared" si="334"/>
        <v>0.73305594196097257</v>
      </c>
      <c r="G2169" s="1" t="str">
        <f t="shared" si="335"/>
        <v>0.680168351186463+0.733055941960973i</v>
      </c>
      <c r="H2169" s="1" t="str">
        <f t="shared" si="336"/>
        <v>0.45242623853484+0.686284324723287i</v>
      </c>
      <c r="I2169" s="1">
        <f t="shared" si="337"/>
        <v>0.12568137417112701</v>
      </c>
      <c r="J2169" s="1">
        <f t="shared" si="338"/>
        <v>-0.53189446818719299</v>
      </c>
    </row>
    <row r="2170" spans="1:10" x14ac:dyDescent="0.25">
      <c r="A2170" s="1">
        <f t="shared" si="339"/>
        <v>0.21379999999999277</v>
      </c>
      <c r="B2170" s="1">
        <f t="shared" si="330"/>
        <v>0.12551093905029501</v>
      </c>
      <c r="C2170" s="1" t="str">
        <f t="shared" si="331"/>
        <v>0.125510939050295-0.530276696041898i</v>
      </c>
      <c r="D2170" s="1">
        <f t="shared" si="332"/>
        <v>-5.4629364092781305</v>
      </c>
      <c r="E2170" s="1">
        <f t="shared" si="333"/>
        <v>0.682039205494957</v>
      </c>
      <c r="F2170" s="1">
        <f t="shared" si="334"/>
        <v>0.73131561050466287</v>
      </c>
      <c r="G2170" s="1" t="str">
        <f t="shared" si="335"/>
        <v>0.682039205494957+0.731315610504663i</v>
      </c>
      <c r="H2170" s="1" t="str">
        <f t="shared" si="336"/>
        <v>0.454178327360147+0.685126063313913i</v>
      </c>
      <c r="I2170" s="1">
        <f t="shared" si="337"/>
        <v>0.12551093905029501</v>
      </c>
      <c r="J2170" s="1">
        <f t="shared" si="338"/>
        <v>-0.53027669604189798</v>
      </c>
    </row>
    <row r="2171" spans="1:10" x14ac:dyDescent="0.25">
      <c r="A2171" s="1">
        <f t="shared" si="339"/>
        <v>0.21389999999999276</v>
      </c>
      <c r="B2171" s="1">
        <f t="shared" si="330"/>
        <v>0.12534125283065001</v>
      </c>
      <c r="C2171" s="1" t="str">
        <f t="shared" si="331"/>
        <v>0.12534125283065-0.52866105990094i</v>
      </c>
      <c r="D2171" s="1">
        <f t="shared" si="332"/>
        <v>-5.4654915713030494</v>
      </c>
      <c r="E2171" s="1">
        <f t="shared" si="333"/>
        <v>0.6839056068721785</v>
      </c>
      <c r="F2171" s="1">
        <f t="shared" si="334"/>
        <v>0.72957050439885329</v>
      </c>
      <c r="G2171" s="1" t="str">
        <f t="shared" si="335"/>
        <v>0.683905606872178+0.729570504398853i</v>
      </c>
      <c r="H2171" s="1" t="str">
        <f t="shared" si="336"/>
        <v>0.455927450923544+0.683963328819638i</v>
      </c>
      <c r="I2171" s="1">
        <f t="shared" si="337"/>
        <v>0.12534125283065001</v>
      </c>
      <c r="J2171" s="1">
        <f t="shared" si="338"/>
        <v>-0.52866105990094003</v>
      </c>
    </row>
    <row r="2172" spans="1:10" x14ac:dyDescent="0.25">
      <c r="A2172" s="1">
        <f t="shared" si="339"/>
        <v>0.21399999999999275</v>
      </c>
      <c r="B2172" s="1">
        <f t="shared" si="330"/>
        <v>0.125172312417034</v>
      </c>
      <c r="C2172" s="1" t="str">
        <f t="shared" si="331"/>
        <v>0.125172312417034-0.527047550524191i</v>
      </c>
      <c r="D2172" s="1">
        <f t="shared" si="332"/>
        <v>-5.4680467333279692</v>
      </c>
      <c r="E2172" s="1">
        <f t="shared" si="333"/>
        <v>0.68576754313267496</v>
      </c>
      <c r="F2172" s="1">
        <f t="shared" si="334"/>
        <v>0.7278206350370775</v>
      </c>
      <c r="G2172" s="1" t="str">
        <f t="shared" si="335"/>
        <v>0.685767543132675+0.727820635037078i</v>
      </c>
      <c r="H2172" s="1" t="str">
        <f t="shared" si="336"/>
        <v>0.457673597805268+0.682796128831779i</v>
      </c>
      <c r="I2172" s="1">
        <f t="shared" si="337"/>
        <v>0.125172312417034</v>
      </c>
      <c r="J2172" s="1">
        <f t="shared" si="338"/>
        <v>-0.52704755052419106</v>
      </c>
    </row>
    <row r="2173" spans="1:10" x14ac:dyDescent="0.25">
      <c r="A2173" s="1">
        <f t="shared" si="339"/>
        <v>0.21409999999999274</v>
      </c>
      <c r="B2173" s="1">
        <f t="shared" si="330"/>
        <v>0.12500411473339901</v>
      </c>
      <c r="C2173" s="1" t="str">
        <f t="shared" si="331"/>
        <v>0.125004114733399-0.525436158708358i</v>
      </c>
      <c r="D2173" s="1">
        <f t="shared" si="332"/>
        <v>-5.4706018953528881</v>
      </c>
      <c r="E2173" s="1">
        <f t="shared" si="333"/>
        <v>0.68762500212014355</v>
      </c>
      <c r="F2173" s="1">
        <f t="shared" si="334"/>
        <v>0.7260660138439704</v>
      </c>
      <c r="G2173" s="1" t="str">
        <f t="shared" si="335"/>
        <v>0.687625002120144+0.72606601384397i</v>
      </c>
      <c r="H2173" s="1" t="str">
        <f t="shared" si="336"/>
        <v>0.459416756604987+0.681624470970809i</v>
      </c>
      <c r="I2173" s="1">
        <f t="shared" si="337"/>
        <v>0.12500411473339901</v>
      </c>
      <c r="J2173" s="1">
        <f t="shared" si="338"/>
        <v>-0.52543615870835803</v>
      </c>
    </row>
    <row r="2174" spans="1:10" x14ac:dyDescent="0.25">
      <c r="A2174" s="1">
        <f t="shared" si="339"/>
        <v>0.21419999999999273</v>
      </c>
      <c r="B2174" s="1">
        <f t="shared" si="330"/>
        <v>0.124836656722679</v>
      </c>
      <c r="C2174" s="1" t="str">
        <f t="shared" si="331"/>
        <v>0.124836656722679-0.523826875286745i</v>
      </c>
      <c r="D2174" s="1">
        <f t="shared" si="332"/>
        <v>-5.4731570573778079</v>
      </c>
      <c r="E2174" s="1">
        <f t="shared" si="333"/>
        <v>0.68947797170751546</v>
      </c>
      <c r="F2174" s="1">
        <f t="shared" si="334"/>
        <v>0.72430665227518831</v>
      </c>
      <c r="G2174" s="1" t="str">
        <f t="shared" si="335"/>
        <v>0.689477971707515+0.724306652275188i</v>
      </c>
      <c r="H2174" s="1" t="str">
        <f t="shared" si="336"/>
        <v>0.46115691594188+0.680448362886306i</v>
      </c>
      <c r="I2174" s="1">
        <f t="shared" si="337"/>
        <v>0.124836656722679</v>
      </c>
      <c r="J2174" s="1">
        <f t="shared" si="338"/>
        <v>-0.52382687528674499</v>
      </c>
    </row>
    <row r="2175" spans="1:10" x14ac:dyDescent="0.25">
      <c r="A2175" s="1">
        <f t="shared" si="339"/>
        <v>0.21429999999999272</v>
      </c>
      <c r="B2175" s="1">
        <f t="shared" si="330"/>
        <v>0.124669935346666</v>
      </c>
      <c r="C2175" s="1" t="str">
        <f t="shared" si="331"/>
        <v>0.124669935346666-0.522219691129039i</v>
      </c>
      <c r="D2175" s="1">
        <f t="shared" si="332"/>
        <v>-5.4757122194027277</v>
      </c>
      <c r="E2175" s="1">
        <f t="shared" si="333"/>
        <v>0.69132643979703068</v>
      </c>
      <c r="F2175" s="1">
        <f t="shared" si="334"/>
        <v>0.72254256181733856</v>
      </c>
      <c r="G2175" s="1" t="str">
        <f t="shared" si="335"/>
        <v>0.691326439797031+0.722542561817339i</v>
      </c>
      <c r="H2175" s="1" t="str">
        <f t="shared" si="336"/>
        <v>0.462894064454711+0.679267812256904i</v>
      </c>
      <c r="I2175" s="1">
        <f t="shared" si="337"/>
        <v>0.124669935346666</v>
      </c>
      <c r="J2175" s="1">
        <f t="shared" si="338"/>
        <v>-0.52221969112903899</v>
      </c>
    </row>
    <row r="2176" spans="1:10" x14ac:dyDescent="0.25">
      <c r="A2176" s="1">
        <f t="shared" si="339"/>
        <v>0.21439999999999271</v>
      </c>
      <c r="B2176" s="1">
        <f t="shared" si="330"/>
        <v>0.124503947585886</v>
      </c>
      <c r="C2176" s="1" t="str">
        <f t="shared" si="331"/>
        <v>0.124503947585886-0.520614597141097i</v>
      </c>
      <c r="D2176" s="1">
        <f t="shared" si="332"/>
        <v>-5.4782673814276466</v>
      </c>
      <c r="E2176" s="1">
        <f t="shared" si="333"/>
        <v>0.69317039432031891</v>
      </c>
      <c r="F2176" s="1">
        <f t="shared" si="334"/>
        <v>0.72077375398790267</v>
      </c>
      <c r="G2176" s="1" t="str">
        <f t="shared" si="335"/>
        <v>0.693170394320319+0.720773753987903i</v>
      </c>
      <c r="H2176" s="1" t="str">
        <f t="shared" si="336"/>
        <v>0.464628190801895+0.678082826790238i</v>
      </c>
      <c r="I2176" s="1">
        <f t="shared" si="337"/>
        <v>0.124503947585886</v>
      </c>
      <c r="J2176" s="1">
        <f t="shared" si="338"/>
        <v>-0.52061459714109704</v>
      </c>
    </row>
    <row r="2177" spans="1:10" x14ac:dyDescent="0.25">
      <c r="A2177" s="1">
        <f t="shared" si="339"/>
        <v>0.2144999999999927</v>
      </c>
      <c r="B2177" s="1">
        <f t="shared" si="330"/>
        <v>0.12433869043946599</v>
      </c>
      <c r="C2177" s="1" t="str">
        <f t="shared" si="331"/>
        <v>0.124338690439466-0.519011584264715i</v>
      </c>
      <c r="D2177" s="1">
        <f t="shared" si="332"/>
        <v>-5.4808225434525664</v>
      </c>
      <c r="E2177" s="1">
        <f t="shared" si="333"/>
        <v>0.69500982323847971</v>
      </c>
      <c r="F2177" s="1">
        <f t="shared" si="334"/>
        <v>0.71900024033515952</v>
      </c>
      <c r="G2177" s="1" t="str">
        <f t="shared" si="335"/>
        <v>0.69500982323848+0.71900024033516i</v>
      </c>
      <c r="H2177" s="1" t="str">
        <f t="shared" si="336"/>
        <v>0.466359283661585+0.6768934142229i</v>
      </c>
      <c r="I2177" s="1">
        <f t="shared" si="337"/>
        <v>0.12433869043946599</v>
      </c>
      <c r="J2177" s="1">
        <f t="shared" si="338"/>
        <v>-0.51901158426471505</v>
      </c>
    </row>
    <row r="2178" spans="1:10" x14ac:dyDescent="0.25">
      <c r="A2178" s="1">
        <f t="shared" si="339"/>
        <v>0.21459999999999269</v>
      </c>
      <c r="B2178" s="1">
        <f t="shared" si="330"/>
        <v>0.124174160925015</v>
      </c>
      <c r="C2178" s="1" t="str">
        <f t="shared" si="331"/>
        <v>0.124174160925015-0.517410643477444i</v>
      </c>
      <c r="D2178" s="1">
        <f t="shared" si="332"/>
        <v>-5.4833777054774853</v>
      </c>
      <c r="E2178" s="1">
        <f t="shared" si="333"/>
        <v>0.69684471454215768</v>
      </c>
      <c r="F2178" s="1">
        <f t="shared" si="334"/>
        <v>0.71722203243811389</v>
      </c>
      <c r="G2178" s="1" t="str">
        <f t="shared" si="335"/>
        <v>0.696844714542158+0.717222032438114i</v>
      </c>
      <c r="H2178" s="1" t="str">
        <f t="shared" si="336"/>
        <v>0.468087331731736+0.675699582320387i</v>
      </c>
      <c r="I2178" s="1">
        <f t="shared" si="337"/>
        <v>0.124174160925015</v>
      </c>
      <c r="J2178" s="1">
        <f t="shared" si="338"/>
        <v>-0.51741064347744403</v>
      </c>
    </row>
    <row r="2179" spans="1:10" x14ac:dyDescent="0.25">
      <c r="A2179" s="1">
        <f t="shared" si="339"/>
        <v>0.21469999999999267</v>
      </c>
      <c r="B2179" s="1">
        <f t="shared" si="330"/>
        <v>0.124010356078501</v>
      </c>
      <c r="C2179" s="1" t="str">
        <f t="shared" si="331"/>
        <v>0.124010356078501-0.515811765792345i</v>
      </c>
      <c r="D2179" s="1">
        <f t="shared" si="332"/>
        <v>-5.4859328675024051</v>
      </c>
      <c r="E2179" s="1">
        <f t="shared" si="333"/>
        <v>0.69867505625162485</v>
      </c>
      <c r="F2179" s="1">
        <f t="shared" si="334"/>
        <v>0.715439141906416</v>
      </c>
      <c r="G2179" s="1" t="str">
        <f t="shared" si="335"/>
        <v>0.698675056251625+0.715439141906416i</v>
      </c>
      <c r="H2179" s="1" t="str">
        <f t="shared" si="336"/>
        <v>0.469812323730182+0.674501338877046i</v>
      </c>
      <c r="I2179" s="1">
        <f t="shared" si="337"/>
        <v>0.124010356078501</v>
      </c>
      <c r="J2179" s="1">
        <f t="shared" si="338"/>
        <v>-0.515811765792345</v>
      </c>
    </row>
    <row r="2180" spans="1:10" x14ac:dyDescent="0.25">
      <c r="A2180" s="1">
        <f t="shared" si="339"/>
        <v>0.21479999999999266</v>
      </c>
      <c r="B2180" s="1">
        <f t="shared" si="330"/>
        <v>0.12384727295412799</v>
      </c>
      <c r="C2180" s="1" t="str">
        <f t="shared" si="331"/>
        <v>0.123847272954128-0.514214942257788i</v>
      </c>
      <c r="D2180" s="1">
        <f t="shared" si="332"/>
        <v>-5.4884880295273248</v>
      </c>
      <c r="E2180" s="1">
        <f t="shared" si="333"/>
        <v>0.70050083641685523</v>
      </c>
      <c r="F2180" s="1">
        <f t="shared" si="334"/>
        <v>0.71365158038029053</v>
      </c>
      <c r="G2180" s="1" t="str">
        <f t="shared" si="335"/>
        <v>0.700500836416855+0.713651580380291i</v>
      </c>
      <c r="H2180" s="1" t="str">
        <f t="shared" si="336"/>
        <v>0.47153424839471+0.67329869171603i</v>
      </c>
      <c r="I2180" s="1">
        <f t="shared" si="337"/>
        <v>0.12384727295412799</v>
      </c>
      <c r="J2180" s="1">
        <f t="shared" si="338"/>
        <v>-0.51421494225778797</v>
      </c>
    </row>
    <row r="2181" spans="1:10" x14ac:dyDescent="0.25">
      <c r="A2181" s="1">
        <f t="shared" si="339"/>
        <v>0.21489999999999265</v>
      </c>
      <c r="B2181" s="1">
        <f t="shared" si="330"/>
        <v>0.12368490862421699</v>
      </c>
      <c r="C2181" s="1" t="str">
        <f t="shared" si="331"/>
        <v>0.123684908624217-0.51262016395725i</v>
      </c>
      <c r="D2181" s="1">
        <f t="shared" si="332"/>
        <v>-5.4910431915522437</v>
      </c>
      <c r="E2181" s="1">
        <f t="shared" si="333"/>
        <v>0.70232204311760438</v>
      </c>
      <c r="F2181" s="1">
        <f t="shared" si="334"/>
        <v>0.71185935953045798</v>
      </c>
      <c r="G2181" s="1" t="str">
        <f t="shared" si="335"/>
        <v>0.702322043117604+0.711859359530458i</v>
      </c>
      <c r="H2181" s="1" t="str">
        <f t="shared" si="336"/>
        <v>0.473253094483132+0.67209164868924i</v>
      </c>
      <c r="I2181" s="1">
        <f t="shared" si="337"/>
        <v>0.12368490862421699</v>
      </c>
      <c r="J2181" s="1">
        <f t="shared" si="338"/>
        <v>-0.51262016395724996</v>
      </c>
    </row>
    <row r="2182" spans="1:10" x14ac:dyDescent="0.25">
      <c r="A2182" s="1">
        <f t="shared" si="339"/>
        <v>0.21499999999999264</v>
      </c>
      <c r="B2182" s="1">
        <f t="shared" si="330"/>
        <v>0.123523260179081</v>
      </c>
      <c r="C2182" s="1" t="str">
        <f t="shared" si="331"/>
        <v>0.123523260179081-0.511027422009094i</v>
      </c>
      <c r="D2182" s="1">
        <f t="shared" si="332"/>
        <v>-5.4935983535771635</v>
      </c>
      <c r="E2182" s="1">
        <f t="shared" si="333"/>
        <v>0.70413866446348938</v>
      </c>
      <c r="F2182" s="1">
        <f t="shared" si="334"/>
        <v>0.71006249105805719</v>
      </c>
      <c r="G2182" s="1" t="str">
        <f t="shared" si="335"/>
        <v>0.704138664463489+0.710062491058057i</v>
      </c>
      <c r="H2182" s="1" t="str">
        <f t="shared" si="336"/>
        <v>0.474968850773363+0.670880217677277i</v>
      </c>
      <c r="I2182" s="1">
        <f t="shared" si="337"/>
        <v>0.123523260179081</v>
      </c>
      <c r="J2182" s="1">
        <f t="shared" si="338"/>
        <v>-0.51102742200909401</v>
      </c>
    </row>
    <row r="2183" spans="1:10" x14ac:dyDescent="0.25">
      <c r="A2183" s="1">
        <f t="shared" si="339"/>
        <v>0.21509999999999263</v>
      </c>
      <c r="B2183" s="1">
        <f t="shared" si="330"/>
        <v>0.123362324726909</v>
      </c>
      <c r="C2183" s="1" t="str">
        <f t="shared" si="331"/>
        <v>0.123362324726909-0.509436707566367i</v>
      </c>
      <c r="D2183" s="1">
        <f t="shared" si="332"/>
        <v>-5.4961535156020824</v>
      </c>
      <c r="E2183" s="1">
        <f t="shared" si="333"/>
        <v>0.70595068859406163</v>
      </c>
      <c r="F2183" s="1">
        <f t="shared" si="334"/>
        <v>0.70826098669457305</v>
      </c>
      <c r="G2183" s="1" t="str">
        <f t="shared" si="335"/>
        <v>0.705950688594062+0.708260986694573i</v>
      </c>
      <c r="H2183" s="1" t="str">
        <f t="shared" si="336"/>
        <v>0.476681506063488+0.669664406589395i</v>
      </c>
      <c r="I2183" s="1">
        <f t="shared" si="337"/>
        <v>0.123362324726909</v>
      </c>
      <c r="J2183" s="1">
        <f t="shared" si="338"/>
        <v>-0.50943670756636705</v>
      </c>
    </row>
    <row r="2184" spans="1:10" x14ac:dyDescent="0.25">
      <c r="A2184" s="1">
        <f t="shared" si="339"/>
        <v>0.21519999999999262</v>
      </c>
      <c r="B2184" s="1">
        <f t="shared" si="330"/>
        <v>0.12320209939365</v>
      </c>
      <c r="C2184" s="1" t="str">
        <f t="shared" si="331"/>
        <v>0.12320209939365-0.507848011816597i</v>
      </c>
      <c r="D2184" s="1">
        <f t="shared" si="332"/>
        <v>-5.4987086776270022</v>
      </c>
      <c r="E2184" s="1">
        <f t="shared" si="333"/>
        <v>0.70775810367888969</v>
      </c>
      <c r="F2184" s="1">
        <f t="shared" si="334"/>
        <v>0.70645485820175513</v>
      </c>
      <c r="G2184" s="1" t="str">
        <f t="shared" si="335"/>
        <v>0.70775810367889+0.706454858201755i</v>
      </c>
      <c r="H2184" s="1" t="str">
        <f t="shared" si="336"/>
        <v>0.478391049171837+0.668444223363438i</v>
      </c>
      <c r="I2184" s="1">
        <f t="shared" si="337"/>
        <v>0.12320209939365</v>
      </c>
      <c r="J2184" s="1">
        <f t="shared" si="338"/>
        <v>-0.507848011816597</v>
      </c>
    </row>
    <row r="2185" spans="1:10" x14ac:dyDescent="0.25">
      <c r="A2185" s="1">
        <f t="shared" si="339"/>
        <v>0.21529999999999261</v>
      </c>
      <c r="B2185" s="1">
        <f t="shared" si="330"/>
        <v>0.123042581322891</v>
      </c>
      <c r="C2185" s="1" t="str">
        <f t="shared" si="331"/>
        <v>0.123042581322891-0.50626132598158i</v>
      </c>
      <c r="D2185" s="1">
        <f t="shared" si="332"/>
        <v>-5.5012638396519211</v>
      </c>
      <c r="E2185" s="1">
        <f t="shared" si="333"/>
        <v>0.70956089791763144</v>
      </c>
      <c r="F2185" s="1">
        <f t="shared" si="334"/>
        <v>0.70464411737154564</v>
      </c>
      <c r="G2185" s="1" t="str">
        <f t="shared" si="335"/>
        <v>0.709560897917631+0.704644117371546i</v>
      </c>
      <c r="H2185" s="1" t="str">
        <f t="shared" si="336"/>
        <v>0.480097468937061+0.667219675965801i</v>
      </c>
      <c r="I2185" s="1">
        <f t="shared" si="337"/>
        <v>0.123042581322891</v>
      </c>
      <c r="J2185" s="1">
        <f t="shared" si="338"/>
        <v>-0.50626132598158002</v>
      </c>
    </row>
    <row r="2186" spans="1:10" x14ac:dyDescent="0.25">
      <c r="A2186" s="1">
        <f t="shared" si="339"/>
        <v>0.2153999999999926</v>
      </c>
      <c r="B2186" s="1">
        <f t="shared" si="330"/>
        <v>0.12288376767574299</v>
      </c>
      <c r="C2186" s="1" t="str">
        <f t="shared" si="331"/>
        <v>0.122883767675743-0.504676641317174i</v>
      </c>
      <c r="D2186" s="1">
        <f t="shared" si="332"/>
        <v>-5.5038190016768409</v>
      </c>
      <c r="E2186" s="1">
        <f t="shared" si="333"/>
        <v>0.71135905954011602</v>
      </c>
      <c r="F2186" s="1">
        <f t="shared" si="334"/>
        <v>0.70282877602599747</v>
      </c>
      <c r="G2186" s="1" t="str">
        <f t="shared" si="335"/>
        <v>0.711359059540116+0.702828776025997i</v>
      </c>
      <c r="H2186" s="1" t="str">
        <f t="shared" si="336"/>
        <v>0.481800754218204+0.665990772391367i</v>
      </c>
      <c r="I2186" s="1">
        <f t="shared" si="337"/>
        <v>0.12288376767574299</v>
      </c>
      <c r="J2186" s="1">
        <f t="shared" si="338"/>
        <v>-0.50467664131717405</v>
      </c>
    </row>
    <row r="2187" spans="1:10" x14ac:dyDescent="0.25">
      <c r="A2187" s="1">
        <f t="shared" si="339"/>
        <v>0.21549999999999259</v>
      </c>
      <c r="B2187" s="1">
        <f t="shared" si="330"/>
        <v>0.122725655630728</v>
      </c>
      <c r="C2187" s="1" t="str">
        <f t="shared" si="331"/>
        <v>0.122725655630728-0.503093949113109i</v>
      </c>
      <c r="D2187" s="1">
        <f t="shared" si="332"/>
        <v>-5.5063741637017607</v>
      </c>
      <c r="E2187" s="1">
        <f t="shared" si="333"/>
        <v>0.71315257680641619</v>
      </c>
      <c r="F2187" s="1">
        <f t="shared" si="334"/>
        <v>0.70100884601720159</v>
      </c>
      <c r="G2187" s="1" t="str">
        <f t="shared" si="335"/>
        <v>0.713152576806416+0.701008846017202i</v>
      </c>
      <c r="H2187" s="1" t="str">
        <f t="shared" si="336"/>
        <v>0.483500893894771+0.664757520663466i</v>
      </c>
      <c r="I2187" s="1">
        <f t="shared" si="337"/>
        <v>0.122725655630728</v>
      </c>
      <c r="J2187" s="1">
        <f t="shared" si="338"/>
        <v>-0.50309394911310901</v>
      </c>
    </row>
    <row r="2188" spans="1:10" x14ac:dyDescent="0.25">
      <c r="A2188" s="1">
        <f t="shared" si="339"/>
        <v>0.21559999999999258</v>
      </c>
      <c r="B2188" s="1">
        <f t="shared" si="330"/>
        <v>0.122568242383662</v>
      </c>
      <c r="C2188" s="1" t="str">
        <f t="shared" si="331"/>
        <v>0.122568242383662-0.501513240692775i</v>
      </c>
      <c r="D2188" s="1">
        <f t="shared" si="332"/>
        <v>-5.5089293257266796</v>
      </c>
      <c r="E2188" s="1">
        <f t="shared" si="333"/>
        <v>0.71494143800692733</v>
      </c>
      <c r="F2188" s="1">
        <f t="shared" si="334"/>
        <v>0.69918433922720757</v>
      </c>
      <c r="G2188" s="1" t="str">
        <f t="shared" si="335"/>
        <v>0.714941438006927+0.699184339227208i</v>
      </c>
      <c r="H2188" s="1" t="str">
        <f t="shared" si="336"/>
        <v>0.485197876866806+0.66351992883381i</v>
      </c>
      <c r="I2188" s="1">
        <f t="shared" si="337"/>
        <v>0.122568242383662</v>
      </c>
      <c r="J2188" s="1">
        <f t="shared" si="338"/>
        <v>-0.50151324069277503</v>
      </c>
    </row>
    <row r="2189" spans="1:10" x14ac:dyDescent="0.25">
      <c r="A2189" s="1">
        <f t="shared" si="339"/>
        <v>0.21569999999999256</v>
      </c>
      <c r="B2189" s="1">
        <f t="shared" si="330"/>
        <v>0.122411525147538</v>
      </c>
      <c r="C2189" s="1" t="str">
        <f t="shared" si="331"/>
        <v>0.122411525147538-0.499934507413025i</v>
      </c>
      <c r="D2189" s="1">
        <f t="shared" si="332"/>
        <v>-5.5114844877515994</v>
      </c>
      <c r="E2189" s="1">
        <f t="shared" si="333"/>
        <v>0.71672563146244517</v>
      </c>
      <c r="F2189" s="1">
        <f t="shared" si="334"/>
        <v>0.6973552675679443</v>
      </c>
      <c r="G2189" s="1" t="str">
        <f t="shared" si="335"/>
        <v>0.716725631462445+0.697355267567944i</v>
      </c>
      <c r="H2189" s="1" t="str">
        <f t="shared" si="336"/>
        <v>0.486891692054965+0.66227800498245i</v>
      </c>
      <c r="I2189" s="1">
        <f t="shared" si="337"/>
        <v>0.122411525147538</v>
      </c>
      <c r="J2189" s="1">
        <f t="shared" si="338"/>
        <v>-0.49993450741302498</v>
      </c>
    </row>
    <row r="2190" spans="1:10" x14ac:dyDescent="0.25">
      <c r="A2190" s="1">
        <f t="shared" si="339"/>
        <v>0.21579999999999255</v>
      </c>
      <c r="B2190" s="1">
        <f t="shared" si="330"/>
        <v>0.12225550115242401</v>
      </c>
      <c r="C2190" s="1" t="str">
        <f t="shared" si="331"/>
        <v>0.122255501152424-0.498357740663981i</v>
      </c>
      <c r="D2190" s="1">
        <f t="shared" si="332"/>
        <v>-5.5140396497765183</v>
      </c>
      <c r="E2190" s="1">
        <f t="shared" si="333"/>
        <v>0.71850514552423816</v>
      </c>
      <c r="F2190" s="1">
        <f t="shared" si="334"/>
        <v>0.69552164298114649</v>
      </c>
      <c r="G2190" s="1" t="str">
        <f t="shared" si="335"/>
        <v>0.718505145524238+0.695521642981146i</v>
      </c>
      <c r="H2190" s="1" t="str">
        <f t="shared" si="336"/>
        <v>0.48858232840058+0.661031757217721i</v>
      </c>
      <c r="I2190" s="1">
        <f t="shared" si="337"/>
        <v>0.12225550115242401</v>
      </c>
      <c r="J2190" s="1">
        <f t="shared" si="338"/>
        <v>-0.49835774066398097</v>
      </c>
    </row>
    <row r="2191" spans="1:10" x14ac:dyDescent="0.25">
      <c r="A2191" s="1">
        <f t="shared" si="339"/>
        <v>0.21589999999999254</v>
      </c>
      <c r="B2191" s="1">
        <f t="shared" si="330"/>
        <v>0.122100167645339</v>
      </c>
      <c r="C2191" s="1" t="str">
        <f t="shared" si="331"/>
        <v>0.122100167645339-0.496782931868822i</v>
      </c>
      <c r="D2191" s="1">
        <f t="shared" si="332"/>
        <v>-5.5165948118014381</v>
      </c>
      <c r="E2191" s="1">
        <f t="shared" si="333"/>
        <v>0.72027996857412802</v>
      </c>
      <c r="F2191" s="1">
        <f t="shared" si="334"/>
        <v>0.69368347743827163</v>
      </c>
      <c r="G2191" s="1" t="str">
        <f t="shared" si="335"/>
        <v>0.720279968574128+0.693683477438272i</v>
      </c>
      <c r="H2191" s="1" t="str">
        <f t="shared" si="336"/>
        <v>0.490269774865744+0.659781193676187i</v>
      </c>
      <c r="I2191" s="1">
        <f t="shared" si="337"/>
        <v>0.122100167645339</v>
      </c>
      <c r="J2191" s="1">
        <f t="shared" si="338"/>
        <v>-0.496782931868822</v>
      </c>
    </row>
    <row r="2192" spans="1:10" x14ac:dyDescent="0.25">
      <c r="A2192" s="1">
        <f t="shared" si="339"/>
        <v>0.21599999999999253</v>
      </c>
      <c r="B2192" s="1">
        <f t="shared" si="330"/>
        <v>0.12194552189015199</v>
      </c>
      <c r="C2192" s="1" t="str">
        <f t="shared" si="331"/>
        <v>0.121945521890152-0.495210072483599i</v>
      </c>
      <c r="D2192" s="1">
        <f t="shared" si="332"/>
        <v>-5.5191499738263579</v>
      </c>
      <c r="E2192" s="1">
        <f t="shared" si="333"/>
        <v>0.72205008902456191</v>
      </c>
      <c r="F2192" s="1">
        <f t="shared" si="334"/>
        <v>0.6918407829404265</v>
      </c>
      <c r="G2192" s="1" t="str">
        <f t="shared" si="335"/>
        <v>0.722050089024562+0.691840782940427i</v>
      </c>
      <c r="H2192" s="1" t="str">
        <f t="shared" si="336"/>
        <v>0.491954020433373+0.658526322522587i</v>
      </c>
      <c r="I2192" s="1">
        <f t="shared" si="337"/>
        <v>0.12194552189015199</v>
      </c>
      <c r="J2192" s="1">
        <f t="shared" si="338"/>
        <v>-0.495210072483599</v>
      </c>
    </row>
    <row r="2193" spans="1:10" x14ac:dyDescent="0.25">
      <c r="A2193" s="1">
        <f t="shared" si="339"/>
        <v>0.21609999999999252</v>
      </c>
      <c r="B2193" s="1">
        <f t="shared" si="330"/>
        <v>0.121791561167468</v>
      </c>
      <c r="C2193" s="1" t="str">
        <f t="shared" si="331"/>
        <v>0.121791561167468-0.493639153997045i</v>
      </c>
      <c r="D2193" s="1">
        <f t="shared" si="332"/>
        <v>-5.5217051358512768</v>
      </c>
      <c r="E2193" s="1">
        <f t="shared" si="333"/>
        <v>0.72381549531868905</v>
      </c>
      <c r="F2193" s="1">
        <f t="shared" si="334"/>
        <v>0.68999357151828655</v>
      </c>
      <c r="G2193" s="1" t="str">
        <f t="shared" si="335"/>
        <v>0.723815495318689+0.689993571518287i</v>
      </c>
      <c r="H2193" s="1" t="str">
        <f t="shared" si="336"/>
        <v>0.493635054107278+0.657267151949788i</v>
      </c>
      <c r="I2193" s="1">
        <f t="shared" si="337"/>
        <v>0.121791561167468</v>
      </c>
      <c r="J2193" s="1">
        <f t="shared" si="338"/>
        <v>-0.493639153997045</v>
      </c>
    </row>
    <row r="2194" spans="1:10" x14ac:dyDescent="0.25">
      <c r="A2194" s="1">
        <f t="shared" si="339"/>
        <v>0.21619999999999251</v>
      </c>
      <c r="B2194" s="1">
        <f t="shared" si="330"/>
        <v>0.12163828277451599</v>
      </c>
      <c r="C2194" s="1" t="str">
        <f t="shared" si="331"/>
        <v>0.121638282774516-0.492070167930367i</v>
      </c>
      <c r="D2194" s="1">
        <f t="shared" si="332"/>
        <v>-5.5242602978761965</v>
      </c>
      <c r="E2194" s="1">
        <f t="shared" si="333"/>
        <v>0.7255761759304391</v>
      </c>
      <c r="F2194" s="1">
        <f t="shared" si="334"/>
        <v>0.68814185523201576</v>
      </c>
      <c r="G2194" s="1" t="str">
        <f t="shared" si="335"/>
        <v>0.725576175930439+0.688141855232016i</v>
      </c>
      <c r="H2194" s="1" t="str">
        <f t="shared" si="336"/>
        <v>0.495312864912247+0.656003690178724i</v>
      </c>
      <c r="I2194" s="1">
        <f t="shared" si="337"/>
        <v>0.12163828277451599</v>
      </c>
      <c r="J2194" s="1">
        <f t="shared" si="338"/>
        <v>-0.49207016793036701</v>
      </c>
    </row>
    <row r="2195" spans="1:10" x14ac:dyDescent="0.25">
      <c r="A2195" s="1">
        <f t="shared" si="339"/>
        <v>0.2162999999999925</v>
      </c>
      <c r="B2195" s="1">
        <f t="shared" si="330"/>
        <v>0.121485684025046</v>
      </c>
      <c r="C2195" s="1" t="str">
        <f t="shared" si="331"/>
        <v>0.121485684025046-0.490503105837066i</v>
      </c>
      <c r="D2195" s="1">
        <f t="shared" si="332"/>
        <v>-5.5268154599011154</v>
      </c>
      <c r="E2195" s="1">
        <f t="shared" si="333"/>
        <v>0.72733211936459208</v>
      </c>
      <c r="F2195" s="1">
        <f t="shared" si="334"/>
        <v>0.68628564617119214</v>
      </c>
      <c r="G2195" s="1" t="str">
        <f t="shared" si="335"/>
        <v>0.727332119364592+0.686285646171192i</v>
      </c>
      <c r="H2195" s="1" t="str">
        <f t="shared" si="336"/>
        <v>0.496987441894104+0.654735945458347i</v>
      </c>
      <c r="I2195" s="1">
        <f t="shared" si="337"/>
        <v>0.121485684025046</v>
      </c>
      <c r="J2195" s="1">
        <f t="shared" si="338"/>
        <v>-0.49050310583706602</v>
      </c>
    </row>
    <row r="2196" spans="1:10" x14ac:dyDescent="0.25">
      <c r="A2196" s="1">
        <f t="shared" si="339"/>
        <v>0.21639999999999249</v>
      </c>
      <c r="B2196" s="1">
        <f t="shared" si="330"/>
        <v>0.121333762249223</v>
      </c>
      <c r="C2196" s="1" t="str">
        <f t="shared" si="331"/>
        <v>0.121333762249223-0.488937959302726i</v>
      </c>
      <c r="D2196" s="1">
        <f t="shared" si="332"/>
        <v>-5.5293706219260352</v>
      </c>
      <c r="E2196" s="1">
        <f t="shared" si="333"/>
        <v>0.7290833141568589</v>
      </c>
      <c r="F2196" s="1">
        <f t="shared" si="334"/>
        <v>0.68442495645472401</v>
      </c>
      <c r="G2196" s="1" t="str">
        <f t="shared" si="335"/>
        <v>0.729083314156859+0.684424956454724i</v>
      </c>
      <c r="H2196" s="1" t="str">
        <f t="shared" si="336"/>
        <v>0.49865877411979+0.653463926065571i</v>
      </c>
      <c r="I2196" s="1">
        <f t="shared" si="337"/>
        <v>0.121333762249223</v>
      </c>
      <c r="J2196" s="1">
        <f t="shared" si="338"/>
        <v>-0.48893795930272599</v>
      </c>
    </row>
    <row r="2197" spans="1:10" x14ac:dyDescent="0.25">
      <c r="A2197" s="1">
        <f t="shared" si="339"/>
        <v>0.21649999999999248</v>
      </c>
      <c r="B2197" s="1">
        <f t="shared" si="330"/>
        <v>0.121182514793514</v>
      </c>
      <c r="C2197" s="1" t="str">
        <f t="shared" si="331"/>
        <v>0.121182514793514-0.487374719944855i</v>
      </c>
      <c r="D2197" s="1">
        <f t="shared" si="332"/>
        <v>-5.5319257839509541</v>
      </c>
      <c r="E2197" s="1">
        <f t="shared" si="333"/>
        <v>0.73082974887395136</v>
      </c>
      <c r="F2197" s="1">
        <f t="shared" si="334"/>
        <v>0.68255979823077562</v>
      </c>
      <c r="G2197" s="1" t="str">
        <f t="shared" si="335"/>
        <v>0.730829748873951+0.682559798230776i</v>
      </c>
      <c r="H2197" s="1" t="str">
        <f t="shared" si="336"/>
        <v>0.500326850677425+0.65218764030522i</v>
      </c>
      <c r="I2197" s="1">
        <f t="shared" si="337"/>
        <v>0.121182514793514</v>
      </c>
      <c r="J2197" s="1">
        <f t="shared" si="338"/>
        <v>-0.48737471994485498</v>
      </c>
    </row>
    <row r="2198" spans="1:10" x14ac:dyDescent="0.25">
      <c r="A2198" s="1">
        <f t="shared" si="339"/>
        <v>0.21659999999999247</v>
      </c>
      <c r="B2198" s="1">
        <f t="shared" si="330"/>
        <v>0.12103193902058799</v>
      </c>
      <c r="C2198" s="1" t="str">
        <f t="shared" si="331"/>
        <v>0.121031939020588-0.485813379412662i</v>
      </c>
      <c r="D2198" s="1">
        <f t="shared" si="332"/>
        <v>-5.5344809459758739</v>
      </c>
      <c r="E2198" s="1">
        <f t="shared" si="333"/>
        <v>0.73257141211366139</v>
      </c>
      <c r="F2198" s="1">
        <f t="shared" si="334"/>
        <v>0.68069018367668277</v>
      </c>
      <c r="G2198" s="1" t="str">
        <f t="shared" si="335"/>
        <v>0.732571412113661+0.680690183676683i</v>
      </c>
      <c r="H2198" s="1" t="str">
        <f t="shared" si="336"/>
        <v>0.501991660676391+0.65090709650997i</v>
      </c>
      <c r="I2198" s="1">
        <f t="shared" si="337"/>
        <v>0.12103193902058799</v>
      </c>
      <c r="J2198" s="1">
        <f t="shared" si="338"/>
        <v>-0.48581337941266201</v>
      </c>
    </row>
    <row r="2199" spans="1:10" x14ac:dyDescent="0.25">
      <c r="A2199" s="1">
        <f t="shared" si="339"/>
        <v>0.21669999999999245</v>
      </c>
      <c r="B2199" s="1">
        <f t="shared" si="330"/>
        <v>0.12088203230920901</v>
      </c>
      <c r="C2199" s="1" t="str">
        <f t="shared" si="331"/>
        <v>0.120882032309209-0.484253929386894i</v>
      </c>
      <c r="D2199" s="1">
        <f t="shared" si="332"/>
        <v>-5.5370361080007937</v>
      </c>
      <c r="E2199" s="1">
        <f t="shared" si="333"/>
        <v>0.73430829250493124</v>
      </c>
      <c r="F2199" s="1">
        <f t="shared" si="334"/>
        <v>0.678816124998878</v>
      </c>
      <c r="G2199" s="1" t="str">
        <f t="shared" si="335"/>
        <v>0.734308292504931+0.678816124998878i</v>
      </c>
      <c r="H2199" s="1" t="str">
        <f t="shared" si="336"/>
        <v>0.503653193247395+0.6496223030403i</v>
      </c>
      <c r="I2199" s="1">
        <f t="shared" si="337"/>
        <v>0.12088203230920901</v>
      </c>
      <c r="J2199" s="1">
        <f t="shared" si="338"/>
        <v>-0.48425392938689399</v>
      </c>
    </row>
    <row r="2200" spans="1:10" x14ac:dyDescent="0.25">
      <c r="A2200" s="1">
        <f t="shared" si="339"/>
        <v>0.21679999999999244</v>
      </c>
      <c r="B2200" s="1">
        <f t="shared" si="330"/>
        <v>0.12073279205413399</v>
      </c>
      <c r="C2200" s="1" t="str">
        <f t="shared" si="331"/>
        <v>0.120732792054134-0.482696361579635i</v>
      </c>
      <c r="D2200" s="1">
        <f t="shared" si="332"/>
        <v>-5.5395912700257126</v>
      </c>
      <c r="E2200" s="1">
        <f t="shared" si="333"/>
        <v>0.73604037870792971</v>
      </c>
      <c r="F2200" s="1">
        <f t="shared" si="334"/>
        <v>0.67693763443280897</v>
      </c>
      <c r="G2200" s="1" t="str">
        <f t="shared" si="335"/>
        <v>0.73604037870793+0.676937634432809i</v>
      </c>
      <c r="H2200" s="1" t="str">
        <f t="shared" si="336"/>
        <v>0.505311437542538+0.648333268284433i</v>
      </c>
      <c r="I2200" s="1">
        <f t="shared" si="337"/>
        <v>0.12073279205413399</v>
      </c>
      <c r="J2200" s="1">
        <f t="shared" si="338"/>
        <v>-0.48269636157963502</v>
      </c>
    </row>
    <row r="2201" spans="1:10" x14ac:dyDescent="0.25">
      <c r="A2201" s="1">
        <f t="shared" si="339"/>
        <v>0.21689999999999243</v>
      </c>
      <c r="B2201" s="1">
        <f t="shared" si="330"/>
        <v>0.12058421566600699</v>
      </c>
      <c r="C2201" s="1" t="str">
        <f t="shared" si="331"/>
        <v>0.120584215666007-0.481140667734131i</v>
      </c>
      <c r="D2201" s="1">
        <f t="shared" si="332"/>
        <v>-5.5421464320506324</v>
      </c>
      <c r="E2201" s="1">
        <f t="shared" si="333"/>
        <v>0.73776765941412825</v>
      </c>
      <c r="F2201" s="1">
        <f t="shared" si="334"/>
        <v>0.6750547242428564</v>
      </c>
      <c r="G2201" s="1" t="str">
        <f t="shared" si="335"/>
        <v>0.737767659414128+0.675054724242856i</v>
      </c>
      <c r="H2201" s="1" t="str">
        <f t="shared" si="336"/>
        <v>0.506966382735395+0.647040000658282i</v>
      </c>
      <c r="I2201" s="1">
        <f t="shared" si="337"/>
        <v>0.12058421566600699</v>
      </c>
      <c r="J2201" s="1">
        <f t="shared" si="338"/>
        <v>-0.481140667734131</v>
      </c>
    </row>
    <row r="2202" spans="1:10" x14ac:dyDescent="0.25">
      <c r="A2202" s="1">
        <f t="shared" si="339"/>
        <v>0.21699999999999242</v>
      </c>
      <c r="B2202" s="1">
        <f t="shared" si="330"/>
        <v>0.12043630057126101</v>
      </c>
      <c r="C2202" s="1" t="str">
        <f t="shared" si="331"/>
        <v>0.120436300571261-0.479586839624587i</v>
      </c>
      <c r="D2202" s="1">
        <f t="shared" si="332"/>
        <v>-5.5447015940755513</v>
      </c>
      <c r="E2202" s="1">
        <f t="shared" si="333"/>
        <v>0.73949012334636977</v>
      </c>
      <c r="F2202" s="1">
        <f t="shared" si="334"/>
        <v>0.67316740672225861</v>
      </c>
      <c r="G2202" s="1" t="str">
        <f t="shared" si="335"/>
        <v>0.73949012334637+0.673167406722259i</v>
      </c>
      <c r="H2202" s="1" t="str">
        <f t="shared" si="336"/>
        <v>0.508618018021078+0.645742508605398i</v>
      </c>
      <c r="I2202" s="1">
        <f t="shared" si="337"/>
        <v>0.12043630057126101</v>
      </c>
      <c r="J2202" s="1">
        <f t="shared" si="338"/>
        <v>-0.47958683962458698</v>
      </c>
    </row>
    <row r="2203" spans="1:10" x14ac:dyDescent="0.25">
      <c r="A2203" s="1">
        <f t="shared" si="339"/>
        <v>0.21709999999999241</v>
      </c>
      <c r="B2203" s="1">
        <f t="shared" si="330"/>
        <v>0.120289044212014</v>
      </c>
      <c r="C2203" s="1" t="str">
        <f t="shared" si="331"/>
        <v>0.120289044212014-0.478034869056009i</v>
      </c>
      <c r="D2203" s="1">
        <f t="shared" si="332"/>
        <v>-5.5472567561004711</v>
      </c>
      <c r="E2203" s="1">
        <f t="shared" si="333"/>
        <v>0.741207759258948</v>
      </c>
      <c r="F2203" s="1">
        <f t="shared" si="334"/>
        <v>0.67127569419302635</v>
      </c>
      <c r="G2203" s="1" t="str">
        <f t="shared" si="335"/>
        <v>0.741207759258948+0.671275694193026i</v>
      </c>
      <c r="H2203" s="1" t="str">
        <f t="shared" si="336"/>
        <v>0.510266332616307+0.644440800596909i</v>
      </c>
      <c r="I2203" s="1">
        <f t="shared" si="337"/>
        <v>0.120289044212014</v>
      </c>
      <c r="J2203" s="1">
        <f t="shared" si="338"/>
        <v>-0.478034869056009</v>
      </c>
    </row>
    <row r="2204" spans="1:10" x14ac:dyDescent="0.25">
      <c r="A2204" s="1">
        <f t="shared" si="339"/>
        <v>0.2171999999999924</v>
      </c>
      <c r="B2204" s="1">
        <f t="shared" si="330"/>
        <v>0.12014244404596799</v>
      </c>
      <c r="C2204" s="1" t="str">
        <f t="shared" si="331"/>
        <v>0.120142444045968-0.476484747864001i</v>
      </c>
      <c r="D2204" s="1">
        <f t="shared" si="332"/>
        <v>-5.5498119181253909</v>
      </c>
      <c r="E2204" s="1">
        <f t="shared" si="333"/>
        <v>0.74292055593767603</v>
      </c>
      <c r="F2204" s="1">
        <f t="shared" si="334"/>
        <v>0.6693795990058663</v>
      </c>
      <c r="G2204" s="1" t="str">
        <f t="shared" si="335"/>
        <v>0.742920555937676+0.669379599005866i</v>
      </c>
      <c r="H2204" s="1" t="str">
        <f t="shared" si="336"/>
        <v>0.511911315759487+0.643134885131472i</v>
      </c>
      <c r="I2204" s="1">
        <f t="shared" si="337"/>
        <v>0.12014244404596799</v>
      </c>
      <c r="J2204" s="1">
        <f t="shared" si="338"/>
        <v>-0.47648474786400102</v>
      </c>
    </row>
    <row r="2205" spans="1:10" x14ac:dyDescent="0.25">
      <c r="A2205" s="1">
        <f t="shared" si="339"/>
        <v>0.21729999999999239</v>
      </c>
      <c r="B2205" s="1">
        <f t="shared" si="330"/>
        <v>0.119996497546311</v>
      </c>
      <c r="C2205" s="1" t="str">
        <f t="shared" si="331"/>
        <v>0.119996497546311-0.474936467914594i</v>
      </c>
      <c r="D2205" s="1">
        <f t="shared" si="332"/>
        <v>-5.5523670801503098</v>
      </c>
      <c r="E2205" s="1">
        <f t="shared" si="333"/>
        <v>0.74462850219996157</v>
      </c>
      <c r="F2205" s="1">
        <f t="shared" si="334"/>
        <v>0.66747913354009936</v>
      </c>
      <c r="G2205" s="1" t="str">
        <f t="shared" si="335"/>
        <v>0.744628502199962+0.667479133540099i</v>
      </c>
      <c r="H2205" s="1" t="str">
        <f t="shared" si="336"/>
        <v>0.513552956710768+0.641824770735213i</v>
      </c>
      <c r="I2205" s="1">
        <f t="shared" si="337"/>
        <v>0.119996497546311</v>
      </c>
      <c r="J2205" s="1">
        <f t="shared" si="338"/>
        <v>-0.47493646791459398</v>
      </c>
    </row>
    <row r="2206" spans="1:10" x14ac:dyDescent="0.25">
      <c r="A2206" s="1">
        <f t="shared" si="339"/>
        <v>0.21739999999999238</v>
      </c>
      <c r="B2206" s="1">
        <f t="shared" si="330"/>
        <v>0.119851202201618</v>
      </c>
      <c r="C2206" s="1" t="str">
        <f t="shared" si="331"/>
        <v>0.119851202201618-0.473390021104062i</v>
      </c>
      <c r="D2206" s="1">
        <f t="shared" si="332"/>
        <v>-5.5549222421752296</v>
      </c>
      <c r="E2206" s="1">
        <f t="shared" si="333"/>
        <v>0.74633158689488199</v>
      </c>
      <c r="F2206" s="1">
        <f t="shared" si="334"/>
        <v>0.66557431020357682</v>
      </c>
      <c r="G2206" s="1" t="str">
        <f t="shared" si="335"/>
        <v>0.746331586894882+0.665574310203577i</v>
      </c>
      <c r="H2206" s="1" t="str">
        <f t="shared" si="336"/>
        <v>0.515191244752125+0.640510465961671i</v>
      </c>
      <c r="I2206" s="1">
        <f t="shared" si="337"/>
        <v>0.119851202201618</v>
      </c>
      <c r="J2206" s="1">
        <f t="shared" si="338"/>
        <v>-0.47339002110406198</v>
      </c>
    </row>
    <row r="2207" spans="1:10" x14ac:dyDescent="0.25">
      <c r="A2207" s="1">
        <f t="shared" si="339"/>
        <v>0.21749999999999237</v>
      </c>
      <c r="B2207" s="1">
        <f t="shared" si="330"/>
        <v>0.119706555515751</v>
      </c>
      <c r="C2207" s="1" t="str">
        <f t="shared" si="331"/>
        <v>0.119706555515751-0.471845399358739i</v>
      </c>
      <c r="D2207" s="1">
        <f t="shared" si="332"/>
        <v>-5.5574774042001485</v>
      </c>
      <c r="E2207" s="1">
        <f t="shared" si="333"/>
        <v>0.74802979890325261</v>
      </c>
      <c r="F2207" s="1">
        <f t="shared" si="334"/>
        <v>0.66366514143260491</v>
      </c>
      <c r="G2207" s="1" t="str">
        <f t="shared" si="335"/>
        <v>0.748029798903253+0.663665141432605i</v>
      </c>
      <c r="H2207" s="1" t="str">
        <f t="shared" si="336"/>
        <v>0.516826169187422+0.639191979391744i</v>
      </c>
      <c r="I2207" s="1">
        <f t="shared" si="337"/>
        <v>0.119706555515751</v>
      </c>
      <c r="J2207" s="1">
        <f t="shared" si="338"/>
        <v>-0.47184539935873898</v>
      </c>
    </row>
    <row r="2208" spans="1:10" x14ac:dyDescent="0.25">
      <c r="A2208" s="1">
        <f t="shared" si="339"/>
        <v>0.21759999999999236</v>
      </c>
      <c r="B2208" s="1">
        <f t="shared" si="330"/>
        <v>0.119562555007764</v>
      </c>
      <c r="C2208" s="1" t="str">
        <f t="shared" si="331"/>
        <v>0.119562555007764-0.470302594634855i</v>
      </c>
      <c r="D2208" s="1">
        <f t="shared" si="332"/>
        <v>-5.5600325662250683</v>
      </c>
      <c r="E2208" s="1">
        <f t="shared" si="333"/>
        <v>0.74972312713770395</v>
      </c>
      <c r="F2208" s="1">
        <f t="shared" si="334"/>
        <v>0.66175163969185768</v>
      </c>
      <c r="G2208" s="1" t="str">
        <f t="shared" si="335"/>
        <v>0.749723127137704+0.661751639691858i</v>
      </c>
      <c r="H2208" s="1" t="str">
        <f t="shared" si="336"/>
        <v>0.518457719342484+0.637869319633631i</v>
      </c>
      <c r="I2208" s="1">
        <f t="shared" si="337"/>
        <v>0.119562555007764</v>
      </c>
      <c r="J2208" s="1">
        <f t="shared" si="338"/>
        <v>-0.47030259463485502</v>
      </c>
    </row>
    <row r="2209" spans="1:10" x14ac:dyDescent="0.25">
      <c r="A2209" s="1">
        <f t="shared" si="339"/>
        <v>0.21769999999999234</v>
      </c>
      <c r="B2209" s="1">
        <f t="shared" ref="B2209:B2272" si="340">I2209</f>
        <v>0.11941919821180701</v>
      </c>
      <c r="C2209" s="1" t="str">
        <f t="shared" ref="C2209:C2272" si="341">IMDIV(IMSUB(1,H2209),IMSUM(1,H2209))</f>
        <v>0.119419198211807-0.468761598918344i</v>
      </c>
      <c r="D2209" s="1">
        <f t="shared" ref="D2209:D2272" si="342">-2*$B$10*A2209</f>
        <v>-5.5625877282499872</v>
      </c>
      <c r="E2209" s="1">
        <f t="shared" ref="E2209:E2272" si="343">COS(D2209)</f>
        <v>0.75141156054274982</v>
      </c>
      <c r="F2209" s="1">
        <f t="shared" ref="F2209:F2272" si="344">SIN(D2209)</f>
        <v>0.65983381747430114</v>
      </c>
      <c r="G2209" s="1" t="str">
        <f t="shared" ref="G2209:G2272" si="345">COMPLEX(E2209,F2209)</f>
        <v>0.75141156054275+0.659833817474301i</v>
      </c>
      <c r="H2209" s="1" t="str">
        <f t="shared" ref="H2209:H2272" si="346">IMPRODUCT(G2209,$H$2)</f>
        <v>0.520085884565164+0.636542495322781i</v>
      </c>
      <c r="I2209" s="1">
        <f t="shared" ref="I2209:I2272" si="347">IMREAL(C2209)</f>
        <v>0.11941919821180701</v>
      </c>
      <c r="J2209" s="1">
        <f t="shared" ref="J2209:J2272" si="348">IMAGINARY(C2209)</f>
        <v>-0.46876159891834401</v>
      </c>
    </row>
    <row r="2210" spans="1:10" x14ac:dyDescent="0.25">
      <c r="A2210" s="1">
        <f t="shared" ref="A2210:A2273" si="349">A2209+$O$1</f>
        <v>0.21779999999999233</v>
      </c>
      <c r="B2210" s="1">
        <f t="shared" si="340"/>
        <v>0.11927648267702599</v>
      </c>
      <c r="C2210" s="1" t="str">
        <f t="shared" si="341"/>
        <v>0.119276482677026-0.467222404224674i</v>
      </c>
      <c r="D2210" s="1">
        <f t="shared" si="342"/>
        <v>-5.5651428902749069</v>
      </c>
      <c r="E2210" s="1">
        <f t="shared" si="343"/>
        <v>0.75309508809486403</v>
      </c>
      <c r="F2210" s="1">
        <f t="shared" si="344"/>
        <v>0.6579116873011065</v>
      </c>
      <c r="G2210" s="1" t="str">
        <f t="shared" si="345"/>
        <v>0.753095088094864+0.657911687301106i</v>
      </c>
      <c r="H2210" s="1" t="str">
        <f t="shared" si="346"/>
        <v>0.521710654225418+0.635211515121827i</v>
      </c>
      <c r="I2210" s="1">
        <f t="shared" si="347"/>
        <v>0.11927648267702599</v>
      </c>
      <c r="J2210" s="1">
        <f t="shared" si="348"/>
        <v>-0.46722240422467398</v>
      </c>
    </row>
    <row r="2211" spans="1:10" x14ac:dyDescent="0.25">
      <c r="A2211" s="1">
        <f t="shared" si="349"/>
        <v>0.21789999999999232</v>
      </c>
      <c r="B2211" s="1">
        <f t="shared" si="340"/>
        <v>0.119134405967471</v>
      </c>
      <c r="C2211" s="1" t="str">
        <f t="shared" si="341"/>
        <v>0.119134405967471-0.46568500259868i</v>
      </c>
      <c r="D2211" s="1">
        <f t="shared" si="342"/>
        <v>-5.5676980522998267</v>
      </c>
      <c r="E2211" s="1">
        <f t="shared" si="343"/>
        <v>0.75477369880254808</v>
      </c>
      <c r="F2211" s="1">
        <f t="shared" si="344"/>
        <v>0.6559852617215729</v>
      </c>
      <c r="G2211" s="1" t="str">
        <f t="shared" si="345"/>
        <v>0.754773698802548+0.655985261721573i</v>
      </c>
      <c r="H2211" s="1" t="str">
        <f t="shared" si="346"/>
        <v>0.523332017715369+0.633876387720541i</v>
      </c>
      <c r="I2211" s="1">
        <f t="shared" si="347"/>
        <v>0.119134405967471</v>
      </c>
      <c r="J2211" s="1">
        <f t="shared" si="348"/>
        <v>-0.46568500259868001</v>
      </c>
    </row>
    <row r="2212" spans="1:10" x14ac:dyDescent="0.25">
      <c r="A2212" s="1">
        <f t="shared" si="349"/>
        <v>0.21799999999999231</v>
      </c>
      <c r="B2212" s="1">
        <f t="shared" si="340"/>
        <v>0.118992965662003</v>
      </c>
      <c r="C2212" s="1" t="str">
        <f t="shared" si="341"/>
        <v>0.118992965662003-0.464149386114373i</v>
      </c>
      <c r="D2212" s="1">
        <f t="shared" si="342"/>
        <v>-5.5702532143247456</v>
      </c>
      <c r="E2212" s="1">
        <f t="shared" si="343"/>
        <v>0.75644738170640469</v>
      </c>
      <c r="F2212" s="1">
        <f t="shared" si="344"/>
        <v>0.65405455331304352</v>
      </c>
      <c r="G2212" s="1" t="str">
        <f t="shared" si="345"/>
        <v>0.756447381706405+0.654054553313044i</v>
      </c>
      <c r="H2212" s="1" t="str">
        <f t="shared" si="346"/>
        <v>0.524949964449378+0.632537121835769i</v>
      </c>
      <c r="I2212" s="1">
        <f t="shared" si="347"/>
        <v>0.118992965662003</v>
      </c>
      <c r="J2212" s="1">
        <f t="shared" si="348"/>
        <v>-0.46414938611437301</v>
      </c>
    </row>
    <row r="2213" spans="1:10" x14ac:dyDescent="0.25">
      <c r="A2213" s="1">
        <f t="shared" si="349"/>
        <v>0.2180999999999923</v>
      </c>
      <c r="B2213" s="1">
        <f t="shared" si="340"/>
        <v>0.118852159354198</v>
      </c>
      <c r="C2213" s="1" t="str">
        <f t="shared" si="341"/>
        <v>0.118852159354198-0.462615546874781i</v>
      </c>
      <c r="D2213" s="1">
        <f t="shared" si="342"/>
        <v>-5.5728083763496654</v>
      </c>
      <c r="E2213" s="1">
        <f t="shared" si="343"/>
        <v>0.75811612587921162</v>
      </c>
      <c r="F2213" s="1">
        <f t="shared" si="344"/>
        <v>0.65211957468082138</v>
      </c>
      <c r="G2213" s="1" t="str">
        <f t="shared" si="345"/>
        <v>0.758116125879212+0.652119574680821i</v>
      </c>
      <c r="H2213" s="1" t="str">
        <f t="shared" si="346"/>
        <v>0.526564483864117+0.631193726211373i</v>
      </c>
      <c r="I2213" s="1">
        <f t="shared" si="347"/>
        <v>0.118852159354198</v>
      </c>
      <c r="J2213" s="1">
        <f t="shared" si="348"/>
        <v>-0.46261554687478101</v>
      </c>
    </row>
    <row r="2214" spans="1:10" x14ac:dyDescent="0.25">
      <c r="A2214" s="1">
        <f t="shared" si="349"/>
        <v>0.21819999999999229</v>
      </c>
      <c r="B2214" s="1">
        <f t="shared" si="340"/>
        <v>0.118711984652257</v>
      </c>
      <c r="C2214" s="1" t="str">
        <f t="shared" si="341"/>
        <v>0.118711984652257-0.461083477011777i</v>
      </c>
      <c r="D2214" s="1">
        <f t="shared" si="342"/>
        <v>-5.5753635383745843</v>
      </c>
      <c r="E2214" s="1">
        <f t="shared" si="343"/>
        <v>0.75977992042598808</v>
      </c>
      <c r="F2214" s="1">
        <f t="shared" si="344"/>
        <v>0.6501803384580922</v>
      </c>
      <c r="G2214" s="1" t="str">
        <f t="shared" si="345"/>
        <v>0.759779920425988+0.650180338458092i</v>
      </c>
      <c r="H2214" s="1" t="str">
        <f t="shared" si="346"/>
        <v>0.528175565418628+0.629846209618184i</v>
      </c>
      <c r="I2214" s="1">
        <f t="shared" si="347"/>
        <v>0.118711984652257</v>
      </c>
      <c r="J2214" s="1">
        <f t="shared" si="348"/>
        <v>-0.46108347701177699</v>
      </c>
    </row>
    <row r="2215" spans="1:10" x14ac:dyDescent="0.25">
      <c r="A2215" s="1">
        <f t="shared" si="349"/>
        <v>0.21829999999999228</v>
      </c>
      <c r="B2215" s="1">
        <f t="shared" si="340"/>
        <v>0.11857243917891</v>
      </c>
      <c r="C2215" s="1" t="str">
        <f t="shared" si="341"/>
        <v>0.11857243917891-0.459553168685898i</v>
      </c>
      <c r="D2215" s="1">
        <f t="shared" si="342"/>
        <v>-5.5779187003995041</v>
      </c>
      <c r="E2215" s="1">
        <f t="shared" si="343"/>
        <v>0.76143875448407117</v>
      </c>
      <c r="F2215" s="1">
        <f t="shared" si="344"/>
        <v>0.64823685730583569</v>
      </c>
      <c r="G2215" s="1" t="str">
        <f t="shared" si="345"/>
        <v>0.761438754484071+0.648236857305836i</v>
      </c>
      <c r="H2215" s="1" t="str">
        <f t="shared" si="346"/>
        <v>0.529783198594406+0.628494580853933i</v>
      </c>
      <c r="I2215" s="1">
        <f t="shared" si="347"/>
        <v>0.11857243917891</v>
      </c>
      <c r="J2215" s="1">
        <f t="shared" si="348"/>
        <v>-0.45955316868589802</v>
      </c>
    </row>
    <row r="2216" spans="1:10" x14ac:dyDescent="0.25">
      <c r="A2216" s="1">
        <f t="shared" si="349"/>
        <v>0.21839999999999227</v>
      </c>
      <c r="B2216" s="1">
        <f t="shared" si="340"/>
        <v>0.118433520571326</v>
      </c>
      <c r="C2216" s="1" t="str">
        <f t="shared" si="341"/>
        <v>0.118433520571326-0.458024614086189i</v>
      </c>
      <c r="D2216" s="1">
        <f t="shared" si="342"/>
        <v>-5.5804738624244239</v>
      </c>
      <c r="E2216" s="1">
        <f t="shared" si="343"/>
        <v>0.76309261722318267</v>
      </c>
      <c r="F2216" s="1">
        <f t="shared" si="344"/>
        <v>0.64628914391274839</v>
      </c>
      <c r="G2216" s="1" t="str">
        <f t="shared" si="345"/>
        <v>0.763092617223183+0.646289143912748i</v>
      </c>
      <c r="H2216" s="1" t="str">
        <f t="shared" si="346"/>
        <v>0.531387372895455+0.627138848743201i</v>
      </c>
      <c r="I2216" s="1">
        <f t="shared" si="347"/>
        <v>0.118433520571326</v>
      </c>
      <c r="J2216" s="1">
        <f t="shared" si="348"/>
        <v>-0.458024614086189</v>
      </c>
    </row>
    <row r="2217" spans="1:10" x14ac:dyDescent="0.25">
      <c r="A2217" s="1">
        <f t="shared" si="349"/>
        <v>0.21849999999999226</v>
      </c>
      <c r="B2217" s="1">
        <f t="shared" si="340"/>
        <v>0.118295226481026</v>
      </c>
      <c r="C2217" s="1" t="str">
        <f t="shared" si="341"/>
        <v>0.118295226481026-0.456497805430029i</v>
      </c>
      <c r="D2217" s="1">
        <f t="shared" si="342"/>
        <v>-5.5830290244493428</v>
      </c>
      <c r="E2217" s="1">
        <f t="shared" si="343"/>
        <v>0.76474149784550116</v>
      </c>
      <c r="F2217" s="1">
        <f t="shared" si="344"/>
        <v>0.6443372109951585</v>
      </c>
      <c r="G2217" s="1" t="str">
        <f t="shared" si="345"/>
        <v>0.764741497845501+0.644337210995159i</v>
      </c>
      <c r="H2217" s="1" t="str">
        <f t="shared" si="346"/>
        <v>0.53298807784836+0.625779022137361i</v>
      </c>
      <c r="I2217" s="1">
        <f t="shared" si="347"/>
        <v>0.118295226481026</v>
      </c>
      <c r="J2217" s="1">
        <f t="shared" si="348"/>
        <v>-0.45649780543002899</v>
      </c>
    </row>
    <row r="2218" spans="1:10" x14ac:dyDescent="0.25">
      <c r="A2218" s="1">
        <f t="shared" si="349"/>
        <v>0.21859999999999224</v>
      </c>
      <c r="B2218" s="1">
        <f t="shared" si="340"/>
        <v>0.11815755457379</v>
      </c>
      <c r="C2218" s="1" t="str">
        <f t="shared" si="341"/>
        <v>0.11815755457379-0.454972734962954i</v>
      </c>
      <c r="D2218" s="1">
        <f t="shared" si="342"/>
        <v>-5.5855841864742626</v>
      </c>
      <c r="E2218" s="1">
        <f t="shared" si="343"/>
        <v>0.76638538558573444</v>
      </c>
      <c r="F2218" s="1">
        <f t="shared" si="344"/>
        <v>0.64238107129694066</v>
      </c>
      <c r="G2218" s="1" t="str">
        <f t="shared" si="345"/>
        <v>0.766385385585734+0.642381071296941i</v>
      </c>
      <c r="H2218" s="1" t="str">
        <f t="shared" si="346"/>
        <v>0.534585303002362+0.624415109914514i</v>
      </c>
      <c r="I2218" s="1">
        <f t="shared" si="347"/>
        <v>0.11815755457379</v>
      </c>
      <c r="J2218" s="1">
        <f t="shared" si="348"/>
        <v>-0.45497273496295398</v>
      </c>
    </row>
    <row r="2219" spans="1:10" x14ac:dyDescent="0.25">
      <c r="A2219" s="1">
        <f t="shared" si="349"/>
        <v>0.21869999999999223</v>
      </c>
      <c r="B2219" s="1">
        <f t="shared" si="340"/>
        <v>0.118020502529568</v>
      </c>
      <c r="C2219" s="1" t="str">
        <f t="shared" si="341"/>
        <v>0.118020502529568-0.453449394958503i</v>
      </c>
      <c r="D2219" s="1">
        <f t="shared" si="342"/>
        <v>-5.5881393484991815</v>
      </c>
      <c r="E2219" s="1">
        <f t="shared" si="343"/>
        <v>0.76802426971118587</v>
      </c>
      <c r="F2219" s="1">
        <f t="shared" si="344"/>
        <v>0.64042073758943785</v>
      </c>
      <c r="G2219" s="1" t="str">
        <f t="shared" si="345"/>
        <v>0.768024269711186+0.640420737589438i</v>
      </c>
      <c r="H2219" s="1" t="str">
        <f t="shared" si="346"/>
        <v>0.536179037929418+0.623047120979437i</v>
      </c>
      <c r="I2219" s="1">
        <f t="shared" si="347"/>
        <v>0.118020502529568</v>
      </c>
      <c r="J2219" s="1">
        <f t="shared" si="348"/>
        <v>-0.453449394958503</v>
      </c>
    </row>
    <row r="2220" spans="1:10" x14ac:dyDescent="0.25">
      <c r="A2220" s="1">
        <f t="shared" si="349"/>
        <v>0.21879999999999222</v>
      </c>
      <c r="B2220" s="1">
        <f t="shared" si="340"/>
        <v>0.117884068042392</v>
      </c>
      <c r="C2220" s="1" t="str">
        <f t="shared" si="341"/>
        <v>0.117884068042392-0.451927777718054i</v>
      </c>
      <c r="D2220" s="1">
        <f t="shared" si="342"/>
        <v>-5.5906945105241013</v>
      </c>
      <c r="E2220" s="1">
        <f t="shared" si="343"/>
        <v>0.76965813952182893</v>
      </c>
      <c r="F2220" s="1">
        <f t="shared" si="344"/>
        <v>0.63845622267137236</v>
      </c>
      <c r="G2220" s="1" t="str">
        <f t="shared" si="345"/>
        <v>0.769658139521829+0.638456222671372i</v>
      </c>
      <c r="H2220" s="1" t="str">
        <f t="shared" si="346"/>
        <v>0.537769272224272+0.621675064263524i</v>
      </c>
      <c r="I2220" s="1">
        <f t="shared" si="347"/>
        <v>0.117884068042392</v>
      </c>
      <c r="J2220" s="1">
        <f t="shared" si="348"/>
        <v>-0.45192777771805398</v>
      </c>
    </row>
    <row r="2221" spans="1:10" x14ac:dyDescent="0.25">
      <c r="A2221" s="1">
        <f t="shared" si="349"/>
        <v>0.21889999999999221</v>
      </c>
      <c r="B2221" s="1">
        <f t="shared" si="340"/>
        <v>0.11774824882028601</v>
      </c>
      <c r="C2221" s="1" t="str">
        <f t="shared" si="341"/>
        <v>0.117748248820286-0.450407875570648i</v>
      </c>
      <c r="D2221" s="1">
        <f t="shared" si="342"/>
        <v>-5.5932496725490202</v>
      </c>
      <c r="E2221" s="1">
        <f t="shared" si="343"/>
        <v>0.77128698435037246</v>
      </c>
      <c r="F2221" s="1">
        <f t="shared" si="344"/>
        <v>0.63648753936876745</v>
      </c>
      <c r="G2221" s="1" t="str">
        <f t="shared" si="345"/>
        <v>0.771286984350372+0.636487539368767i</v>
      </c>
      <c r="H2221" s="1" t="str">
        <f t="shared" si="346"/>
        <v>0.539355995504524+0.620298948724729i</v>
      </c>
      <c r="I2221" s="1">
        <f t="shared" si="347"/>
        <v>0.11774824882028601</v>
      </c>
      <c r="J2221" s="1">
        <f t="shared" si="348"/>
        <v>-0.45040787557064799</v>
      </c>
    </row>
    <row r="2222" spans="1:10" x14ac:dyDescent="0.25">
      <c r="A2222" s="1">
        <f t="shared" si="349"/>
        <v>0.2189999999999922</v>
      </c>
      <c r="B2222" s="1">
        <f t="shared" si="340"/>
        <v>0.117613042585184</v>
      </c>
      <c r="C2222" s="1" t="str">
        <f t="shared" si="341"/>
        <v>0.117613042585184-0.448889680872828i</v>
      </c>
      <c r="D2222" s="1">
        <f t="shared" si="342"/>
        <v>-5.59580483457394</v>
      </c>
      <c r="E2222" s="1">
        <f t="shared" si="343"/>
        <v>0.77291079356233505</v>
      </c>
      <c r="F2222" s="1">
        <f t="shared" si="344"/>
        <v>0.63451470053485881</v>
      </c>
      <c r="G2222" s="1" t="str">
        <f t="shared" si="345"/>
        <v>0.772910793562335+0.634514700534859i</v>
      </c>
      <c r="H2222" s="1" t="str">
        <f t="shared" si="346"/>
        <v>0.540939197410698+0.618918783347501i</v>
      </c>
      <c r="I2222" s="1">
        <f t="shared" si="347"/>
        <v>0.117613042585184</v>
      </c>
      <c r="J2222" s="1">
        <f t="shared" si="348"/>
        <v>-0.44888968087282799</v>
      </c>
    </row>
    <row r="2223" spans="1:10" x14ac:dyDescent="0.25">
      <c r="A2223" s="1">
        <f t="shared" si="349"/>
        <v>0.21909999999999219</v>
      </c>
      <c r="B2223" s="1">
        <f t="shared" si="340"/>
        <v>0.11747844707284</v>
      </c>
      <c r="C2223" s="1" t="str">
        <f t="shared" si="341"/>
        <v>0.11747844707284-0.447373186008493i</v>
      </c>
      <c r="D2223" s="1">
        <f t="shared" si="342"/>
        <v>-5.5983599965988597</v>
      </c>
      <c r="E2223" s="1">
        <f t="shared" si="343"/>
        <v>0.77452955655611033</v>
      </c>
      <c r="F2223" s="1">
        <f t="shared" si="344"/>
        <v>0.63253771905001455</v>
      </c>
      <c r="G2223" s="1" t="str">
        <f t="shared" si="345"/>
        <v>0.77452955655611+0.632537719050015i</v>
      </c>
      <c r="H2223" s="1" t="str">
        <f t="shared" si="346"/>
        <v>0.542518867606305+0.617534577142732i</v>
      </c>
      <c r="I2223" s="1">
        <f t="shared" si="347"/>
        <v>0.11747844707284</v>
      </c>
      <c r="J2223" s="1">
        <f t="shared" si="348"/>
        <v>-0.44737318600849302</v>
      </c>
    </row>
    <row r="2224" spans="1:10" x14ac:dyDescent="0.25">
      <c r="A2224" s="1">
        <f t="shared" si="349"/>
        <v>0.21919999999999218</v>
      </c>
      <c r="B2224" s="1">
        <f t="shared" si="340"/>
        <v>0.117344460032743</v>
      </c>
      <c r="C2224" s="1" t="str">
        <f t="shared" si="341"/>
        <v>0.117344460032743-0.445858383388706i</v>
      </c>
      <c r="D2224" s="1">
        <f t="shared" si="342"/>
        <v>-5.6009151586237786</v>
      </c>
      <c r="E2224" s="1">
        <f t="shared" si="343"/>
        <v>0.77614326276303769</v>
      </c>
      <c r="F2224" s="1">
        <f t="shared" si="344"/>
        <v>0.63055660782165002</v>
      </c>
      <c r="G2224" s="1" t="str">
        <f t="shared" si="345"/>
        <v>0.776143262763038+0.63055660782165i</v>
      </c>
      <c r="H2224" s="1" t="str">
        <f t="shared" si="346"/>
        <v>0.544094995777918+0.616146339147697i</v>
      </c>
      <c r="I2224" s="1">
        <f t="shared" si="347"/>
        <v>0.117344460032743</v>
      </c>
      <c r="J2224" s="1">
        <f t="shared" si="348"/>
        <v>-0.44585838338870598</v>
      </c>
    </row>
    <row r="2225" spans="1:10" x14ac:dyDescent="0.25">
      <c r="A2225" s="1">
        <f t="shared" si="349"/>
        <v>0.21929999999999217</v>
      </c>
      <c r="B2225" s="1">
        <f t="shared" si="340"/>
        <v>0.11721107922803201</v>
      </c>
      <c r="C2225" s="1" t="str">
        <f t="shared" si="341"/>
        <v>0.117211079228032-0.444345265451568i</v>
      </c>
      <c r="D2225" s="1">
        <f t="shared" si="342"/>
        <v>-5.6034703206486984</v>
      </c>
      <c r="E2225" s="1">
        <f t="shared" si="343"/>
        <v>0.77775190164747376</v>
      </c>
      <c r="F2225" s="1">
        <f t="shared" si="344"/>
        <v>0.62857137978414057</v>
      </c>
      <c r="G2225" s="1" t="str">
        <f t="shared" si="345"/>
        <v>0.777751901647474+0.628571379784141i</v>
      </c>
      <c r="H2225" s="1" t="str">
        <f t="shared" si="346"/>
        <v>0.545667571635232+0.614754078425992i</v>
      </c>
      <c r="I2225" s="1">
        <f t="shared" si="347"/>
        <v>0.11721107922803201</v>
      </c>
      <c r="J2225" s="1">
        <f t="shared" si="348"/>
        <v>-0.44434526545156799</v>
      </c>
    </row>
    <row r="2226" spans="1:10" x14ac:dyDescent="0.25">
      <c r="A2226" s="1">
        <f t="shared" si="349"/>
        <v>0.21939999999999216</v>
      </c>
      <c r="B2226" s="1">
        <f t="shared" si="340"/>
        <v>0.11707830243541301</v>
      </c>
      <c r="C2226" s="1" t="str">
        <f t="shared" si="341"/>
        <v>0.117078302435413-0.442833824662025i</v>
      </c>
      <c r="D2226" s="1">
        <f t="shared" si="342"/>
        <v>-5.6060254826736173</v>
      </c>
      <c r="E2226" s="1">
        <f t="shared" si="343"/>
        <v>0.77935546270685607</v>
      </c>
      <c r="F2226" s="1">
        <f t="shared" si="344"/>
        <v>0.62658204789874272</v>
      </c>
      <c r="G2226" s="1" t="str">
        <f t="shared" si="345"/>
        <v>0.779355462706856+0.626582047898743i</v>
      </c>
      <c r="H2226" s="1" t="str">
        <f t="shared" si="346"/>
        <v>0.547236584911136+0.613357804067478i</v>
      </c>
      <c r="I2226" s="1">
        <f t="shared" si="347"/>
        <v>0.11707830243541301</v>
      </c>
      <c r="J2226" s="1">
        <f t="shared" si="348"/>
        <v>-0.44283382466202498</v>
      </c>
    </row>
    <row r="2227" spans="1:10" x14ac:dyDescent="0.25">
      <c r="A2227" s="1">
        <f t="shared" si="349"/>
        <v>0.21949999999999215</v>
      </c>
      <c r="B2227" s="1">
        <f t="shared" si="340"/>
        <v>0.116946127445072</v>
      </c>
      <c r="C2227" s="1" t="str">
        <f t="shared" si="341"/>
        <v>0.116946127445072-0.441324053511738i</v>
      </c>
      <c r="D2227" s="1">
        <f t="shared" si="342"/>
        <v>-5.6085806446985371</v>
      </c>
      <c r="E2227" s="1">
        <f t="shared" si="343"/>
        <v>0.78095393547177716</v>
      </c>
      <c r="F2227" s="1">
        <f t="shared" si="344"/>
        <v>0.62458862515350311</v>
      </c>
      <c r="G2227" s="1" t="str">
        <f t="shared" si="345"/>
        <v>0.780953935471777+0.624588625153503i</v>
      </c>
      <c r="H2227" s="1" t="str">
        <f t="shared" si="346"/>
        <v>0.54880202536178+0.611957525188218i</v>
      </c>
      <c r="I2227" s="1">
        <f t="shared" si="347"/>
        <v>0.116946127445072</v>
      </c>
      <c r="J2227" s="1">
        <f t="shared" si="348"/>
        <v>-0.44132405351173798</v>
      </c>
    </row>
    <row r="2228" spans="1:10" x14ac:dyDescent="0.25">
      <c r="A2228" s="1">
        <f t="shared" si="349"/>
        <v>0.21959999999999213</v>
      </c>
      <c r="B2228" s="1">
        <f t="shared" si="340"/>
        <v>0.116814552060595</v>
      </c>
      <c r="C2228" s="1" t="str">
        <f t="shared" si="341"/>
        <v>0.116814552060595-0.439815944518903i</v>
      </c>
      <c r="D2228" s="1">
        <f t="shared" si="342"/>
        <v>-5.611135806723456</v>
      </c>
      <c r="E2228" s="1">
        <f t="shared" si="343"/>
        <v>0.78254730950604801</v>
      </c>
      <c r="F2228" s="1">
        <f t="shared" si="344"/>
        <v>0.62259112456318033</v>
      </c>
      <c r="G2228" s="1" t="str">
        <f t="shared" si="345"/>
        <v>0.782547309506048+0.62259112456318i</v>
      </c>
      <c r="H2228" s="1" t="str">
        <f t="shared" si="346"/>
        <v>0.550363882766638+0.610553250930425i</v>
      </c>
      <c r="I2228" s="1">
        <f t="shared" si="347"/>
        <v>0.116814552060595</v>
      </c>
      <c r="J2228" s="1">
        <f t="shared" si="348"/>
        <v>-0.43981594451890299</v>
      </c>
    </row>
    <row r="2229" spans="1:10" x14ac:dyDescent="0.25">
      <c r="A2229" s="1">
        <f t="shared" si="349"/>
        <v>0.21969999999999212</v>
      </c>
      <c r="B2229" s="1">
        <f t="shared" si="340"/>
        <v>0.11668357409888599</v>
      </c>
      <c r="C2229" s="1" t="str">
        <f t="shared" si="341"/>
        <v>0.116683574098886-0.438309490228108i</v>
      </c>
      <c r="D2229" s="1">
        <f t="shared" si="342"/>
        <v>-5.6136909687483758</v>
      </c>
      <c r="E2229" s="1">
        <f t="shared" si="343"/>
        <v>0.7841355744067704</v>
      </c>
      <c r="F2229" s="1">
        <f t="shared" si="344"/>
        <v>0.62058955916915348</v>
      </c>
      <c r="G2229" s="1" t="str">
        <f t="shared" si="345"/>
        <v>0.78413557440677+0.620589559169153i</v>
      </c>
      <c r="H2229" s="1" t="str">
        <f t="shared" si="346"/>
        <v>0.551922146928579+0.609144990462393i</v>
      </c>
      <c r="I2229" s="1">
        <f t="shared" si="347"/>
        <v>0.11668357409888599</v>
      </c>
      <c r="J2229" s="1">
        <f t="shared" si="348"/>
        <v>-0.438309490228108</v>
      </c>
    </row>
    <row r="2230" spans="1:10" x14ac:dyDescent="0.25">
      <c r="A2230" s="1">
        <f t="shared" si="349"/>
        <v>0.21979999999999211</v>
      </c>
      <c r="B2230" s="1">
        <f t="shared" si="340"/>
        <v>0.11655319139008399</v>
      </c>
      <c r="C2230" s="1" t="str">
        <f t="shared" si="341"/>
        <v>0.116553191390084-0.436804683210172i</v>
      </c>
      <c r="D2230" s="1">
        <f t="shared" si="342"/>
        <v>-5.6162461307732956</v>
      </c>
      <c r="E2230" s="1">
        <f t="shared" si="343"/>
        <v>0.78571871980440156</v>
      </c>
      <c r="F2230" s="1">
        <f t="shared" si="344"/>
        <v>0.61858394203934219</v>
      </c>
      <c r="G2230" s="1" t="str">
        <f t="shared" si="345"/>
        <v>0.785718719804402+0.618583942039342i</v>
      </c>
      <c r="H2230" s="1" t="str">
        <f t="shared" si="346"/>
        <v>0.55347680767393+0.607732752978442i</v>
      </c>
      <c r="I2230" s="1">
        <f t="shared" si="347"/>
        <v>0.11655319139008399</v>
      </c>
      <c r="J2230" s="1">
        <f t="shared" si="348"/>
        <v>-0.43680468321017202</v>
      </c>
    </row>
    <row r="2231" spans="1:10" x14ac:dyDescent="0.25">
      <c r="A2231" s="1">
        <f t="shared" si="349"/>
        <v>0.2198999999999921</v>
      </c>
      <c r="B2231" s="1">
        <f t="shared" si="340"/>
        <v>0.11642340177747899</v>
      </c>
      <c r="C2231" s="1" t="str">
        <f t="shared" si="341"/>
        <v>0.116423401777479-0.435301516061989i</v>
      </c>
      <c r="D2231" s="1">
        <f t="shared" si="342"/>
        <v>-5.6188012927982145</v>
      </c>
      <c r="E2231" s="1">
        <f t="shared" si="343"/>
        <v>0.78729673536282296</v>
      </c>
      <c r="F2231" s="1">
        <f t="shared" si="344"/>
        <v>0.61657428626811961</v>
      </c>
      <c r="G2231" s="1" t="str">
        <f t="shared" si="345"/>
        <v>0.787296735362823+0.61657428626812i</v>
      </c>
      <c r="H2231" s="1" t="str">
        <f t="shared" si="346"/>
        <v>0.555027854852545+0.60631654769886i</v>
      </c>
      <c r="I2231" s="1">
        <f t="shared" si="347"/>
        <v>0.11642340177747899</v>
      </c>
      <c r="J2231" s="1">
        <f t="shared" si="348"/>
        <v>-0.43530151606198902</v>
      </c>
    </row>
    <row r="2232" spans="1:10" x14ac:dyDescent="0.25">
      <c r="A2232" s="1">
        <f t="shared" si="349"/>
        <v>0.21999999999999209</v>
      </c>
      <c r="B2232" s="1">
        <f t="shared" si="340"/>
        <v>0.116294203117439</v>
      </c>
      <c r="C2232" s="1" t="str">
        <f t="shared" si="341"/>
        <v>0.116294203117439-0.433799981406379i</v>
      </c>
      <c r="D2232" s="1">
        <f t="shared" si="342"/>
        <v>-5.6213564548231343</v>
      </c>
      <c r="E2232" s="1">
        <f t="shared" si="343"/>
        <v>0.78886961077940976</v>
      </c>
      <c r="F2232" s="1">
        <f t="shared" si="344"/>
        <v>0.61456060497622411</v>
      </c>
      <c r="G2232" s="1" t="str">
        <f t="shared" si="345"/>
        <v>0.78886961077941+0.614560604976224i</v>
      </c>
      <c r="H2232" s="1" t="str">
        <f t="shared" si="346"/>
        <v>0.556575278337872+0.604896383869834i</v>
      </c>
      <c r="I2232" s="1">
        <f t="shared" si="347"/>
        <v>0.116294203117439</v>
      </c>
      <c r="J2232" s="1">
        <f t="shared" si="348"/>
        <v>-0.43379998140637899</v>
      </c>
    </row>
    <row r="2233" spans="1:10" x14ac:dyDescent="0.25">
      <c r="A2233" s="1">
        <f t="shared" si="349"/>
        <v>0.22009999999999208</v>
      </c>
      <c r="B2233" s="1">
        <f t="shared" si="340"/>
        <v>0.11616559327932401</v>
      </c>
      <c r="C2233" s="1" t="str">
        <f t="shared" si="341"/>
        <v>0.116165593279324-0.432300071891925i</v>
      </c>
      <c r="D2233" s="1">
        <f t="shared" si="342"/>
        <v>-5.6239116168480532</v>
      </c>
      <c r="E2233" s="1">
        <f t="shared" si="343"/>
        <v>0.79043733578509401</v>
      </c>
      <c r="F2233" s="1">
        <f t="shared" si="344"/>
        <v>0.61254291131067917</v>
      </c>
      <c r="G2233" s="1" t="str">
        <f t="shared" si="345"/>
        <v>0.790437335785094+0.612542911310679i</v>
      </c>
      <c r="H2233" s="1" t="str">
        <f t="shared" si="346"/>
        <v>0.558119068027013+0.603472270763404i</v>
      </c>
      <c r="I2233" s="1">
        <f t="shared" si="347"/>
        <v>0.11616559327932401</v>
      </c>
      <c r="J2233" s="1">
        <f t="shared" si="348"/>
        <v>-0.43230007189192499</v>
      </c>
    </row>
    <row r="2234" spans="1:10" x14ac:dyDescent="0.25">
      <c r="A2234" s="1">
        <f t="shared" si="349"/>
        <v>0.22019999999999207</v>
      </c>
      <c r="B2234" s="1">
        <f t="shared" si="340"/>
        <v>0.116037570145407</v>
      </c>
      <c r="C2234" s="1" t="str">
        <f t="shared" si="341"/>
        <v>0.116037570145407-0.430801780192828i</v>
      </c>
      <c r="D2234" s="1">
        <f t="shared" si="342"/>
        <v>-5.626466778872973</v>
      </c>
      <c r="E2234" s="1">
        <f t="shared" si="343"/>
        <v>0.79199990014443644</v>
      </c>
      <c r="F2234" s="1">
        <f t="shared" si="344"/>
        <v>0.61052121844470131</v>
      </c>
      <c r="G2234" s="1" t="str">
        <f t="shared" si="345"/>
        <v>0.791999900144436+0.610521218444701i</v>
      </c>
      <c r="H2234" s="1" t="str">
        <f t="shared" si="346"/>
        <v>0.559659213840801+0.602044217677387i</v>
      </c>
      <c r="I2234" s="1">
        <f t="shared" si="347"/>
        <v>0.116037570145407</v>
      </c>
      <c r="J2234" s="1">
        <f t="shared" si="348"/>
        <v>-0.430801780192828</v>
      </c>
    </row>
    <row r="2235" spans="1:10" x14ac:dyDescent="0.25">
      <c r="A2235" s="1">
        <f t="shared" si="349"/>
        <v>0.22029999999999206</v>
      </c>
      <c r="B2235" s="1">
        <f t="shared" si="340"/>
        <v>0.11591013161079999</v>
      </c>
      <c r="C2235" s="1" t="str">
        <f t="shared" si="341"/>
        <v>0.1159101316108-0.429305099008757i</v>
      </c>
      <c r="D2235" s="1">
        <f t="shared" si="342"/>
        <v>-5.6290219408978928</v>
      </c>
      <c r="E2235" s="1">
        <f t="shared" si="343"/>
        <v>0.79355729365568906</v>
      </c>
      <c r="F2235" s="1">
        <f t="shared" si="344"/>
        <v>0.6084955395776197</v>
      </c>
      <c r="G2235" s="1" t="str">
        <f t="shared" si="345"/>
        <v>0.793557293655689+0.60849553957762i</v>
      </c>
      <c r="H2235" s="1" t="str">
        <f t="shared" si="346"/>
        <v>0.561195705723855+0.600612233935328i</v>
      </c>
      <c r="I2235" s="1">
        <f t="shared" si="347"/>
        <v>0.11591013161079999</v>
      </c>
      <c r="J2235" s="1">
        <f t="shared" si="348"/>
        <v>-0.42930509900875702</v>
      </c>
    </row>
    <row r="2236" spans="1:10" x14ac:dyDescent="0.25">
      <c r="A2236" s="1">
        <f t="shared" si="349"/>
        <v>0.22039999999999205</v>
      </c>
      <c r="B2236" s="1">
        <f t="shared" si="340"/>
        <v>0.115783275583371</v>
      </c>
      <c r="C2236" s="1" t="str">
        <f t="shared" si="341"/>
        <v>0.115783275583371-0.427810021064699i</v>
      </c>
      <c r="D2236" s="1">
        <f t="shared" si="342"/>
        <v>-5.6315771029228117</v>
      </c>
      <c r="E2236" s="1">
        <f t="shared" si="343"/>
        <v>0.79510950615086351</v>
      </c>
      <c r="F2236" s="1">
        <f t="shared" si="344"/>
        <v>0.60646588793478717</v>
      </c>
      <c r="G2236" s="1" t="str">
        <f t="shared" si="345"/>
        <v>0.795109506150864+0.606465887934787i</v>
      </c>
      <c r="H2236" s="1" t="str">
        <f t="shared" si="346"/>
        <v>0.56272853364465+0.599176328886433i</v>
      </c>
      <c r="I2236" s="1">
        <f t="shared" si="347"/>
        <v>0.115783275583371</v>
      </c>
      <c r="J2236" s="1">
        <f t="shared" si="348"/>
        <v>-0.42781002106469901</v>
      </c>
    </row>
    <row r="2237" spans="1:10" x14ac:dyDescent="0.25">
      <c r="A2237" s="1">
        <f t="shared" si="349"/>
        <v>0.22049999999999204</v>
      </c>
      <c r="B2237" s="1">
        <f t="shared" si="340"/>
        <v>0.115656999983672</v>
      </c>
      <c r="C2237" s="1" t="str">
        <f t="shared" si="341"/>
        <v>0.115656999983672-0.426316539110796i</v>
      </c>
      <c r="D2237" s="1">
        <f t="shared" si="342"/>
        <v>-5.6341322649477314</v>
      </c>
      <c r="E2237" s="1">
        <f t="shared" si="343"/>
        <v>0.7966565274957994</v>
      </c>
      <c r="F2237" s="1">
        <f t="shared" si="344"/>
        <v>0.60443227676749245</v>
      </c>
      <c r="G2237" s="1" t="str">
        <f t="shared" si="345"/>
        <v>0.796656527495799+0.604432276767492i</v>
      </c>
      <c r="H2237" s="1" t="str">
        <f t="shared" si="346"/>
        <v>0.564257687595583+0.597736511905509i</v>
      </c>
      <c r="I2237" s="1">
        <f t="shared" si="347"/>
        <v>0.115656999983672</v>
      </c>
      <c r="J2237" s="1">
        <f t="shared" si="348"/>
        <v>-0.42631653911079598</v>
      </c>
    </row>
    <row r="2238" spans="1:10" x14ac:dyDescent="0.25">
      <c r="A2238" s="1">
        <f t="shared" si="349"/>
        <v>0.22059999999999202</v>
      </c>
      <c r="B2238" s="1">
        <f t="shared" si="340"/>
        <v>0.115531302744855</v>
      </c>
      <c r="C2238" s="1" t="str">
        <f t="shared" si="341"/>
        <v>0.115531302744855-0.424824645922212i</v>
      </c>
      <c r="D2238" s="1">
        <f t="shared" si="342"/>
        <v>-5.6366874269726503</v>
      </c>
      <c r="E2238" s="1">
        <f t="shared" si="343"/>
        <v>0.79819834759022612</v>
      </c>
      <c r="F2238" s="1">
        <f t="shared" si="344"/>
        <v>0.60239471935287803</v>
      </c>
      <c r="G2238" s="1" t="str">
        <f t="shared" si="345"/>
        <v>0.798198347590226+0.602394719352878i</v>
      </c>
      <c r="H2238" s="1" t="str">
        <f t="shared" si="346"/>
        <v>0.56578315759304+0.596292792392907i</v>
      </c>
      <c r="I2238" s="1">
        <f t="shared" si="347"/>
        <v>0.115531302744855</v>
      </c>
      <c r="J2238" s="1">
        <f t="shared" si="348"/>
        <v>-0.42482464592221197</v>
      </c>
    </row>
    <row r="2239" spans="1:10" x14ac:dyDescent="0.25">
      <c r="A2239" s="1">
        <f t="shared" si="349"/>
        <v>0.22069999999999201</v>
      </c>
      <c r="B2239" s="1">
        <f t="shared" si="340"/>
        <v>0.115406181812603</v>
      </c>
      <c r="C2239" s="1" t="str">
        <f t="shared" si="341"/>
        <v>0.115406181812603-0.423334334298981i</v>
      </c>
      <c r="D2239" s="1">
        <f t="shared" si="342"/>
        <v>-5.6392425889975701</v>
      </c>
      <c r="E2239" s="1">
        <f t="shared" si="343"/>
        <v>0.79973495636783343</v>
      </c>
      <c r="F2239" s="1">
        <f t="shared" si="344"/>
        <v>0.60035322899384791</v>
      </c>
      <c r="G2239" s="1" t="str">
        <f t="shared" si="345"/>
        <v>0.799734956367833+0.600353228993848i</v>
      </c>
      <c r="H2239" s="1" t="str">
        <f t="shared" si="346"/>
        <v>0.567304933677455+0.594845179774451i</v>
      </c>
      <c r="I2239" s="1">
        <f t="shared" si="347"/>
        <v>0.115406181812603</v>
      </c>
      <c r="J2239" s="1">
        <f t="shared" si="348"/>
        <v>-0.42333433429898099</v>
      </c>
    </row>
    <row r="2240" spans="1:10" x14ac:dyDescent="0.25">
      <c r="A2240" s="1">
        <f t="shared" si="349"/>
        <v>0.220799999999992</v>
      </c>
      <c r="B2240" s="1">
        <f t="shared" si="340"/>
        <v>0.11528163514505201</v>
      </c>
      <c r="C2240" s="1" t="str">
        <f t="shared" si="341"/>
        <v>0.115281635145052-0.421845597065851i</v>
      </c>
      <c r="D2240" s="1">
        <f t="shared" si="342"/>
        <v>-5.641797751022489</v>
      </c>
      <c r="E2240" s="1">
        <f t="shared" si="343"/>
        <v>0.8012663437963331</v>
      </c>
      <c r="F2240" s="1">
        <f t="shared" si="344"/>
        <v>0.59830781901898678</v>
      </c>
      <c r="G2240" s="1" t="str">
        <f t="shared" si="345"/>
        <v>0.801266343796333+0.598307819018987i</v>
      </c>
      <c r="H2240" s="1" t="str">
        <f t="shared" si="346"/>
        <v>0.568823005913382+0.593393683501388i</v>
      </c>
      <c r="I2240" s="1">
        <f t="shared" si="347"/>
        <v>0.11528163514505201</v>
      </c>
      <c r="J2240" s="1">
        <f t="shared" si="348"/>
        <v>-0.42184559706585101</v>
      </c>
    </row>
    <row r="2241" spans="1:10" x14ac:dyDescent="0.25">
      <c r="A2241" s="1">
        <f t="shared" si="349"/>
        <v>0.22089999999999199</v>
      </c>
      <c r="B2241" s="1">
        <f t="shared" si="340"/>
        <v>0.11515766071271399</v>
      </c>
      <c r="C2241" s="1" t="str">
        <f t="shared" si="341"/>
        <v>0.115157660712714-0.42035842707215i</v>
      </c>
      <c r="D2241" s="1">
        <f t="shared" si="342"/>
        <v>-5.6443529130474088</v>
      </c>
      <c r="E2241" s="1">
        <f t="shared" si="343"/>
        <v>0.8027924998775281</v>
      </c>
      <c r="F2241" s="1">
        <f t="shared" si="344"/>
        <v>0.59625850278246684</v>
      </c>
      <c r="G2241" s="1" t="str">
        <f t="shared" si="345"/>
        <v>0.802792499877528+0.596258502782467i</v>
      </c>
      <c r="H2241" s="1" t="str">
        <f t="shared" si="346"/>
        <v>0.570337364389556+0.591938313050317i</v>
      </c>
      <c r="I2241" s="1">
        <f t="shared" si="347"/>
        <v>0.11515766071271399</v>
      </c>
      <c r="J2241" s="1">
        <f t="shared" si="348"/>
        <v>-0.42035842707214999</v>
      </c>
    </row>
    <row r="2242" spans="1:10" x14ac:dyDescent="0.25">
      <c r="A2242" s="1">
        <f t="shared" si="349"/>
        <v>0.22099999999999198</v>
      </c>
      <c r="B2242" s="1">
        <f t="shared" si="340"/>
        <v>0.115034256498404</v>
      </c>
      <c r="C2242" s="1" t="str">
        <f t="shared" si="341"/>
        <v>0.115034256498404-0.418872817191638i</v>
      </c>
      <c r="D2242" s="1">
        <f t="shared" si="342"/>
        <v>-5.6469080750723286</v>
      </c>
      <c r="E2242" s="1">
        <f t="shared" si="343"/>
        <v>0.80431341464737482</v>
      </c>
      <c r="F2242" s="1">
        <f t="shared" si="344"/>
        <v>0.59420529366396602</v>
      </c>
      <c r="G2242" s="1" t="str">
        <f t="shared" si="345"/>
        <v>0.804313414647375+0.594205293663966i</v>
      </c>
      <c r="H2242" s="1" t="str">
        <f t="shared" si="346"/>
        <v>0.571847999218959+0.590479077923134i</v>
      </c>
      <c r="I2242" s="1">
        <f t="shared" si="347"/>
        <v>0.115034256498404</v>
      </c>
      <c r="J2242" s="1">
        <f t="shared" si="348"/>
        <v>-0.41887281719163799</v>
      </c>
    </row>
    <row r="2243" spans="1:10" x14ac:dyDescent="0.25">
      <c r="A2243" s="1">
        <f t="shared" si="349"/>
        <v>0.22109999999999197</v>
      </c>
      <c r="B2243" s="1">
        <f t="shared" si="340"/>
        <v>0.114911420497169</v>
      </c>
      <c r="C2243" s="1" t="str">
        <f t="shared" si="341"/>
        <v>0.114911420497169-0.417388760322351i</v>
      </c>
      <c r="D2243" s="1">
        <f t="shared" si="342"/>
        <v>-5.6494632370972475</v>
      </c>
      <c r="E2243" s="1">
        <f t="shared" si="343"/>
        <v>0.80582907817604921</v>
      </c>
      <c r="F2243" s="1">
        <f t="shared" si="344"/>
        <v>0.59214820506857813</v>
      </c>
      <c r="G2243" s="1" t="str">
        <f t="shared" si="345"/>
        <v>0.805829078176049+0.592148205068578i</v>
      </c>
      <c r="H2243" s="1" t="str">
        <f t="shared" si="346"/>
        <v>0.573354900538883+0.589015987646964i</v>
      </c>
      <c r="I2243" s="1">
        <f t="shared" si="347"/>
        <v>0.114911420497169</v>
      </c>
      <c r="J2243" s="1">
        <f t="shared" si="348"/>
        <v>-0.417388760322351</v>
      </c>
    </row>
    <row r="2244" spans="1:10" x14ac:dyDescent="0.25">
      <c r="A2244" s="1">
        <f t="shared" si="349"/>
        <v>0.22119999999999196</v>
      </c>
      <c r="B2244" s="1">
        <f t="shared" si="340"/>
        <v>0.114789150716211</v>
      </c>
      <c r="C2244" s="1" t="str">
        <f t="shared" si="341"/>
        <v>0.114789150716211-0.41590624938647i</v>
      </c>
      <c r="D2244" s="1">
        <f t="shared" si="342"/>
        <v>-5.6520183991221673</v>
      </c>
      <c r="E2244" s="1">
        <f t="shared" si="343"/>
        <v>0.80733948056801319</v>
      </c>
      <c r="F2244" s="1">
        <f t="shared" si="344"/>
        <v>0.5900872504267235</v>
      </c>
      <c r="G2244" s="1" t="str">
        <f t="shared" si="345"/>
        <v>0.807339480568013+0.590087250426723i</v>
      </c>
      <c r="H2244" s="1" t="str">
        <f t="shared" si="346"/>
        <v>0.574858058510996+0.587549051774104i</v>
      </c>
      <c r="I2244" s="1">
        <f t="shared" si="347"/>
        <v>0.114789150716211</v>
      </c>
      <c r="J2244" s="1">
        <f t="shared" si="348"/>
        <v>-0.41590624938646997</v>
      </c>
    </row>
    <row r="2245" spans="1:10" x14ac:dyDescent="0.25">
      <c r="A2245" s="1">
        <f t="shared" si="349"/>
        <v>0.22129999999999195</v>
      </c>
      <c r="B2245" s="1">
        <f t="shared" si="340"/>
        <v>0.114667445174816</v>
      </c>
      <c r="C2245" s="1" t="str">
        <f t="shared" si="341"/>
        <v>0.114667445174816-0.414425277330179i</v>
      </c>
      <c r="D2245" s="1">
        <f t="shared" si="342"/>
        <v>-5.6545735611470862</v>
      </c>
      <c r="E2245" s="1">
        <f t="shared" si="343"/>
        <v>0.80884461196207613</v>
      </c>
      <c r="F2245" s="1">
        <f t="shared" si="344"/>
        <v>0.58802244319406594</v>
      </c>
      <c r="G2245" s="1" t="str">
        <f t="shared" si="345"/>
        <v>0.808844611962076+0.588022443194066i</v>
      </c>
      <c r="H2245" s="1" t="str">
        <f t="shared" si="346"/>
        <v>0.576357463321406+0.586078279881958i</v>
      </c>
      <c r="I2245" s="1">
        <f t="shared" si="347"/>
        <v>0.114667445174816</v>
      </c>
      <c r="J2245" s="1">
        <f t="shared" si="348"/>
        <v>-0.41442527733017898</v>
      </c>
    </row>
    <row r="2246" spans="1:10" x14ac:dyDescent="0.25">
      <c r="A2246" s="1">
        <f t="shared" si="349"/>
        <v>0.22139999999999194</v>
      </c>
      <c r="B2246" s="1">
        <f t="shared" si="340"/>
        <v>0.11454630190428</v>
      </c>
      <c r="C2246" s="1" t="str">
        <f t="shared" si="341"/>
        <v>0.11454630190428-0.412945837123509i</v>
      </c>
      <c r="D2246" s="1">
        <f t="shared" si="342"/>
        <v>-5.657128723172006</v>
      </c>
      <c r="E2246" s="1">
        <f t="shared" si="343"/>
        <v>0.81034446253146264</v>
      </c>
      <c r="F2246" s="1">
        <f t="shared" si="344"/>
        <v>0.58595379685141979</v>
      </c>
      <c r="G2246" s="1" t="str">
        <f t="shared" si="345"/>
        <v>0.810344462531463+0.58595379685142i</v>
      </c>
      <c r="H2246" s="1" t="str">
        <f t="shared" si="346"/>
        <v>0.577853105180726+0.584603681572973i</v>
      </c>
      <c r="I2246" s="1">
        <f t="shared" si="347"/>
        <v>0.11454630190428</v>
      </c>
      <c r="J2246" s="1">
        <f t="shared" si="348"/>
        <v>-0.41294583712350902</v>
      </c>
    </row>
    <row r="2247" spans="1:10" x14ac:dyDescent="0.25">
      <c r="A2247" s="1">
        <f t="shared" si="349"/>
        <v>0.22149999999999193</v>
      </c>
      <c r="B2247" s="1">
        <f t="shared" si="340"/>
        <v>0.114425718947842</v>
      </c>
      <c r="C2247" s="1" t="str">
        <f t="shared" si="341"/>
        <v>0.114425718947842-0.411467921760213i</v>
      </c>
      <c r="D2247" s="1">
        <f t="shared" si="342"/>
        <v>-5.6596838851969258</v>
      </c>
      <c r="E2247" s="1">
        <f t="shared" si="343"/>
        <v>0.81183902248387385</v>
      </c>
      <c r="F2247" s="1">
        <f t="shared" si="344"/>
        <v>0.58388132490466593</v>
      </c>
      <c r="G2247" s="1" t="str">
        <f t="shared" si="345"/>
        <v>0.811839022483874+0.583881324904666i</v>
      </c>
      <c r="H2247" s="1" t="str">
        <f t="shared" si="346"/>
        <v>0.579344974324134+0.58312526647458i</v>
      </c>
      <c r="I2247" s="1">
        <f t="shared" si="347"/>
        <v>0.114425718947842</v>
      </c>
      <c r="J2247" s="1">
        <f t="shared" si="348"/>
        <v>-0.41146792176021302</v>
      </c>
    </row>
    <row r="2248" spans="1:10" x14ac:dyDescent="0.25">
      <c r="A2248" s="1">
        <f t="shared" si="349"/>
        <v>0.22159999999999191</v>
      </c>
      <c r="B2248" s="1">
        <f t="shared" si="340"/>
        <v>0.114305694360611</v>
      </c>
      <c r="C2248" s="1" t="str">
        <f t="shared" si="341"/>
        <v>0.114305694360611-0.409991524257609i</v>
      </c>
      <c r="D2248" s="1">
        <f t="shared" si="342"/>
        <v>-5.6622390472218447</v>
      </c>
      <c r="E2248" s="1">
        <f t="shared" si="343"/>
        <v>0.81332828206155239</v>
      </c>
      <c r="F2248" s="1">
        <f t="shared" si="344"/>
        <v>0.58180504088466256</v>
      </c>
      <c r="G2248" s="1" t="str">
        <f t="shared" si="345"/>
        <v>0.813328282061552+0.581805040884663i</v>
      </c>
      <c r="H2248" s="1" t="str">
        <f t="shared" si="346"/>
        <v>0.580833061011441+0.581643044239128i</v>
      </c>
      <c r="I2248" s="1">
        <f t="shared" si="347"/>
        <v>0.114305694360611</v>
      </c>
      <c r="J2248" s="1">
        <f t="shared" si="348"/>
        <v>-0.40999152425760899</v>
      </c>
    </row>
    <row r="2249" spans="1:10" x14ac:dyDescent="0.25">
      <c r="A2249" s="1">
        <f t="shared" si="349"/>
        <v>0.2216999999999919</v>
      </c>
      <c r="B2249" s="1">
        <f t="shared" si="340"/>
        <v>0.11418622620949199</v>
      </c>
      <c r="C2249" s="1" t="str">
        <f t="shared" si="341"/>
        <v>0.114186226209492-0.408516637656455i</v>
      </c>
      <c r="D2249" s="1">
        <f t="shared" si="342"/>
        <v>-5.6647942092467645</v>
      </c>
      <c r="E2249" s="1">
        <f t="shared" si="343"/>
        <v>0.81481223154134752</v>
      </c>
      <c r="F2249" s="1">
        <f t="shared" si="344"/>
        <v>0.57972495834715398</v>
      </c>
      <c r="G2249" s="1" t="str">
        <f t="shared" si="345"/>
        <v>0.814812231541348+0.579724958347154i</v>
      </c>
      <c r="H2249" s="1" t="str">
        <f t="shared" si="346"/>
        <v>0.582317355527155+0.580157024543823i</v>
      </c>
      <c r="I2249" s="1">
        <f t="shared" si="347"/>
        <v>0.11418622620949199</v>
      </c>
      <c r="J2249" s="1">
        <f t="shared" si="348"/>
        <v>-0.40851663765645502</v>
      </c>
    </row>
    <row r="2250" spans="1:10" x14ac:dyDescent="0.25">
      <c r="A2250" s="1">
        <f t="shared" si="349"/>
        <v>0.22179999999999189</v>
      </c>
      <c r="B2250" s="1">
        <f t="shared" si="340"/>
        <v>0.11406731257312</v>
      </c>
      <c r="C2250" s="1" t="str">
        <f t="shared" si="341"/>
        <v>0.11406731257312-0.40704325502081i</v>
      </c>
      <c r="D2250" s="1">
        <f t="shared" si="342"/>
        <v>-5.6673493712716834</v>
      </c>
      <c r="E2250" s="1">
        <f t="shared" si="343"/>
        <v>0.81629086123477579</v>
      </c>
      <c r="F2250" s="1">
        <f t="shared" si="344"/>
        <v>0.57764109087268711</v>
      </c>
      <c r="G2250" s="1" t="str">
        <f t="shared" si="345"/>
        <v>0.816290861234776+0.577641090872687i</v>
      </c>
      <c r="H2250" s="1" t="str">
        <f t="shared" si="346"/>
        <v>0.583797848180538+0.578667217090664i</v>
      </c>
      <c r="I2250" s="1">
        <f t="shared" si="347"/>
        <v>0.11406731257312</v>
      </c>
      <c r="J2250" s="1">
        <f t="shared" si="348"/>
        <v>-0.40704325502081001</v>
      </c>
    </row>
    <row r="2251" spans="1:10" x14ac:dyDescent="0.25">
      <c r="A2251" s="1">
        <f t="shared" si="349"/>
        <v>0.22189999999999188</v>
      </c>
      <c r="B2251" s="1">
        <f t="shared" si="340"/>
        <v>0.11394895154179099</v>
      </c>
      <c r="C2251" s="1" t="str">
        <f t="shared" si="341"/>
        <v>0.113948951541791-0.40557136943788i</v>
      </c>
      <c r="D2251" s="1">
        <f t="shared" si="342"/>
        <v>-5.6699045332966032</v>
      </c>
      <c r="E2251" s="1">
        <f t="shared" si="343"/>
        <v>0.81776416148808739</v>
      </c>
      <c r="F2251" s="1">
        <f t="shared" si="344"/>
        <v>0.57555345206651765</v>
      </c>
      <c r="G2251" s="1" t="str">
        <f t="shared" si="345"/>
        <v>0.817764161488087+0.575553452066518i</v>
      </c>
      <c r="H2251" s="1" t="str">
        <f t="shared" si="346"/>
        <v>0.585274529305678+0.57717363160638i</v>
      </c>
      <c r="I2251" s="1">
        <f t="shared" si="347"/>
        <v>0.11394895154179099</v>
      </c>
      <c r="J2251" s="1">
        <f t="shared" si="348"/>
        <v>-0.40557136943788002</v>
      </c>
    </row>
    <row r="2252" spans="1:10" x14ac:dyDescent="0.25">
      <c r="A2252" s="1">
        <f t="shared" si="349"/>
        <v>0.22199999999999187</v>
      </c>
      <c r="B2252" s="1">
        <f t="shared" si="340"/>
        <v>0.113831141217391</v>
      </c>
      <c r="C2252" s="1" t="str">
        <f t="shared" si="341"/>
        <v>0.113831141217391-0.404100974017893i</v>
      </c>
      <c r="D2252" s="1">
        <f t="shared" si="342"/>
        <v>-5.6724596953215221</v>
      </c>
      <c r="E2252" s="1">
        <f t="shared" si="343"/>
        <v>0.81923212268232593</v>
      </c>
      <c r="F2252" s="1">
        <f t="shared" si="344"/>
        <v>0.57346205555852636</v>
      </c>
      <c r="G2252" s="1" t="str">
        <f t="shared" si="345"/>
        <v>0.819232122682326+0.573462055558526i</v>
      </c>
      <c r="H2252" s="1" t="str">
        <f t="shared" si="346"/>
        <v>0.586747389261547+0.575676277842365i</v>
      </c>
      <c r="I2252" s="1">
        <f t="shared" si="347"/>
        <v>0.113831141217391</v>
      </c>
      <c r="J2252" s="1">
        <f t="shared" si="348"/>
        <v>-0.40410097401789302</v>
      </c>
    </row>
    <row r="2253" spans="1:10" x14ac:dyDescent="0.25">
      <c r="A2253" s="1">
        <f t="shared" si="349"/>
        <v>0.22209999999999186</v>
      </c>
      <c r="B2253" s="1">
        <f t="shared" si="340"/>
        <v>0.113713879713331</v>
      </c>
      <c r="C2253" s="1" t="str">
        <f t="shared" si="341"/>
        <v>0.113713879713331-0.402632061893966i</v>
      </c>
      <c r="D2253" s="1">
        <f t="shared" si="342"/>
        <v>-5.6750148573464418</v>
      </c>
      <c r="E2253" s="1">
        <f t="shared" si="343"/>
        <v>0.82069473523339487</v>
      </c>
      <c r="F2253" s="1">
        <f t="shared" si="344"/>
        <v>0.57136691500312475</v>
      </c>
      <c r="G2253" s="1" t="str">
        <f t="shared" si="345"/>
        <v>0.820694735233395+0.571366915003125i</v>
      </c>
      <c r="H2253" s="1" t="str">
        <f t="shared" si="346"/>
        <v>0.588216418432062+0.574175165574617i</v>
      </c>
      <c r="I2253" s="1">
        <f t="shared" si="347"/>
        <v>0.113713879713331</v>
      </c>
      <c r="J2253" s="1">
        <f t="shared" si="348"/>
        <v>-0.402632061893966</v>
      </c>
    </row>
    <row r="2254" spans="1:10" x14ac:dyDescent="0.25">
      <c r="A2254" s="1">
        <f t="shared" si="349"/>
        <v>0.22219999999999185</v>
      </c>
      <c r="B2254" s="1">
        <f t="shared" si="340"/>
        <v>0.113597165154476</v>
      </c>
      <c r="C2254" s="1" t="str">
        <f t="shared" si="341"/>
        <v>0.113597165154476-0.401164626221956i</v>
      </c>
      <c r="D2254" s="1">
        <f t="shared" si="342"/>
        <v>-5.6775700193713616</v>
      </c>
      <c r="E2254" s="1">
        <f t="shared" si="343"/>
        <v>0.82215198959211633</v>
      </c>
      <c r="F2254" s="1">
        <f t="shared" si="344"/>
        <v>0.56926804407917064</v>
      </c>
      <c r="G2254" s="1" t="str">
        <f t="shared" si="345"/>
        <v>0.822151989592116+0.569268044079171i</v>
      </c>
      <c r="H2254" s="1" t="str">
        <f t="shared" si="346"/>
        <v>0.589681607226154+0.57267030460367i</v>
      </c>
      <c r="I2254" s="1">
        <f t="shared" si="347"/>
        <v>0.113597165154476</v>
      </c>
      <c r="J2254" s="1">
        <f t="shared" si="348"/>
        <v>-0.40116462622195598</v>
      </c>
    </row>
    <row r="2255" spans="1:10" x14ac:dyDescent="0.25">
      <c r="A2255" s="1">
        <f t="shared" si="349"/>
        <v>0.22229999999999184</v>
      </c>
      <c r="B2255" s="1">
        <f t="shared" si="340"/>
        <v>0.11348099567707701</v>
      </c>
      <c r="C2255" s="1" t="str">
        <f t="shared" si="341"/>
        <v>0.113480995677077-0.399698660180334i</v>
      </c>
      <c r="D2255" s="1">
        <f t="shared" si="342"/>
        <v>-5.6801251813962805</v>
      </c>
      <c r="E2255" s="1">
        <f t="shared" si="343"/>
        <v>0.82360387624429587</v>
      </c>
      <c r="F2255" s="1">
        <f t="shared" si="344"/>
        <v>0.56716545648987704</v>
      </c>
      <c r="G2255" s="1" t="str">
        <f t="shared" si="345"/>
        <v>0.823603876244296+0.567165456489877i</v>
      </c>
      <c r="H2255" s="1" t="str">
        <f t="shared" si="346"/>
        <v>0.591142946077826+0.571161704754537i</v>
      </c>
      <c r="I2255" s="1">
        <f t="shared" si="347"/>
        <v>0.11348099567707701</v>
      </c>
      <c r="J2255" s="1">
        <f t="shared" si="348"/>
        <v>-0.39969866018033401</v>
      </c>
    </row>
    <row r="2256" spans="1:10" x14ac:dyDescent="0.25">
      <c r="A2256" s="1">
        <f t="shared" si="349"/>
        <v>0.22239999999999183</v>
      </c>
      <c r="B2256" s="1">
        <f t="shared" si="340"/>
        <v>0.11336536942871001</v>
      </c>
      <c r="C2256" s="1" t="str">
        <f t="shared" si="341"/>
        <v>0.11336536942871-0.398234156970056i</v>
      </c>
      <c r="D2256" s="1">
        <f t="shared" si="342"/>
        <v>-5.6826803434212003</v>
      </c>
      <c r="E2256" s="1">
        <f t="shared" si="343"/>
        <v>0.82505038571078493</v>
      </c>
      <c r="F2256" s="1">
        <f t="shared" si="344"/>
        <v>0.56505916596272032</v>
      </c>
      <c r="G2256" s="1" t="str">
        <f t="shared" si="345"/>
        <v>0.825050385710785+0.56505916596272i</v>
      </c>
      <c r="H2256" s="1" t="str">
        <f t="shared" si="346"/>
        <v>0.592600425446217+0.569649375876638i</v>
      </c>
      <c r="I2256" s="1">
        <f t="shared" si="347"/>
        <v>0.11336536942871001</v>
      </c>
      <c r="J2256" s="1">
        <f t="shared" si="348"/>
        <v>-0.39823415697005599</v>
      </c>
    </row>
    <row r="2257" spans="1:10" x14ac:dyDescent="0.25">
      <c r="A2257" s="1">
        <f t="shared" si="349"/>
        <v>0.22249999999999182</v>
      </c>
      <c r="B2257" s="1">
        <f t="shared" si="340"/>
        <v>0.113250284568205</v>
      </c>
      <c r="C2257" s="1" t="str">
        <f t="shared" si="341"/>
        <v>0.113250284568205-0.396771109814415i</v>
      </c>
      <c r="D2257" s="1">
        <f t="shared" si="342"/>
        <v>-5.6852355054461192</v>
      </c>
      <c r="E2257" s="1">
        <f t="shared" si="343"/>
        <v>0.82649150854754005</v>
      </c>
      <c r="F2257" s="1">
        <f t="shared" si="344"/>
        <v>0.56294918624935542</v>
      </c>
      <c r="G2257" s="1" t="str">
        <f t="shared" si="345"/>
        <v>0.82649150854754+0.562949186249355i</v>
      </c>
      <c r="H2257" s="1" t="str">
        <f t="shared" si="346"/>
        <v>0.594054035815662+0.568133327843742i</v>
      </c>
      <c r="I2257" s="1">
        <f t="shared" si="347"/>
        <v>0.113250284568205</v>
      </c>
      <c r="J2257" s="1">
        <f t="shared" si="348"/>
        <v>-0.39677110981441499</v>
      </c>
    </row>
    <row r="2258" spans="1:10" x14ac:dyDescent="0.25">
      <c r="A2258" s="1">
        <f t="shared" si="349"/>
        <v>0.2225999999999918</v>
      </c>
      <c r="B2258" s="1">
        <f t="shared" si="340"/>
        <v>0.113135739265582</v>
      </c>
      <c r="C2258" s="1" t="str">
        <f t="shared" si="341"/>
        <v>0.113135739265582-0.395309511958916i</v>
      </c>
      <c r="D2258" s="1">
        <f t="shared" si="342"/>
        <v>-5.687790667471039</v>
      </c>
      <c r="E2258" s="1">
        <f t="shared" si="343"/>
        <v>0.82792723534568835</v>
      </c>
      <c r="F2258" s="1">
        <f t="shared" si="344"/>
        <v>0.56083553112552098</v>
      </c>
      <c r="G2258" s="1" t="str">
        <f t="shared" si="345"/>
        <v>0.827927235345688+0.560835531125521i</v>
      </c>
      <c r="H2258" s="1" t="str">
        <f t="shared" si="346"/>
        <v>0.59550376769576+0.566613570553896i</v>
      </c>
      <c r="I2258" s="1">
        <f t="shared" si="347"/>
        <v>0.113135739265582</v>
      </c>
      <c r="J2258" s="1">
        <f t="shared" si="348"/>
        <v>-0.395309511958916</v>
      </c>
    </row>
    <row r="2259" spans="1:10" x14ac:dyDescent="0.25">
      <c r="A2259" s="1">
        <f t="shared" si="349"/>
        <v>0.22269999999999179</v>
      </c>
      <c r="B2259" s="1">
        <f t="shared" si="340"/>
        <v>0.113021731701984</v>
      </c>
      <c r="C2259" s="1" t="str">
        <f t="shared" si="341"/>
        <v>0.113021731701984-0.393849356671147i</v>
      </c>
      <c r="D2259" s="1">
        <f t="shared" si="342"/>
        <v>-5.6903458294959588</v>
      </c>
      <c r="E2259" s="1">
        <f t="shared" si="343"/>
        <v>0.82935755673158518</v>
      </c>
      <c r="F2259" s="1">
        <f t="shared" si="344"/>
        <v>0.55871821439095359</v>
      </c>
      <c r="G2259" s="1" t="str">
        <f t="shared" si="345"/>
        <v>0.829357556731585+0.558718214390954i</v>
      </c>
      <c r="H2259" s="1" t="str">
        <f t="shared" si="346"/>
        <v>0.596949611621429+0.565090113929369i</v>
      </c>
      <c r="I2259" s="1">
        <f t="shared" si="347"/>
        <v>0.113021731701984</v>
      </c>
      <c r="J2259" s="1">
        <f t="shared" si="348"/>
        <v>-0.39384935667114701</v>
      </c>
    </row>
    <row r="2260" spans="1:10" x14ac:dyDescent="0.25">
      <c r="A2260" s="1">
        <f t="shared" si="349"/>
        <v>0.22279999999999178</v>
      </c>
      <c r="B2260" s="1">
        <f t="shared" si="340"/>
        <v>0.112908260069617</v>
      </c>
      <c r="C2260" s="1" t="str">
        <f t="shared" si="341"/>
        <v>0.112908260069617-0.392390637240642i</v>
      </c>
      <c r="D2260" s="1">
        <f t="shared" si="342"/>
        <v>-5.6929009915208777</v>
      </c>
      <c r="E2260" s="1">
        <f t="shared" si="343"/>
        <v>0.830782463366877</v>
      </c>
      <c r="F2260" s="1">
        <f t="shared" si="344"/>
        <v>0.55659724986929615</v>
      </c>
      <c r="G2260" s="1" t="str">
        <f t="shared" si="345"/>
        <v>0.830782463366877+0.556597249869296i</v>
      </c>
      <c r="H2260" s="1" t="str">
        <f t="shared" si="346"/>
        <v>0.598391558152971+0.563562967916577i</v>
      </c>
      <c r="I2260" s="1">
        <f t="shared" si="347"/>
        <v>0.112908260069617</v>
      </c>
      <c r="J2260" s="1">
        <f t="shared" si="348"/>
        <v>-0.39239063724064199</v>
      </c>
    </row>
    <row r="2261" spans="1:10" x14ac:dyDescent="0.25">
      <c r="A2261" s="1">
        <f t="shared" si="349"/>
        <v>0.22289999999999177</v>
      </c>
      <c r="B2261" s="1">
        <f t="shared" si="340"/>
        <v>0.112795322571681</v>
      </c>
      <c r="C2261" s="1" t="str">
        <f t="shared" si="341"/>
        <v>0.112795322571681-0.390933346978757i</v>
      </c>
      <c r="D2261" s="1">
        <f t="shared" si="342"/>
        <v>-5.6954561535457975</v>
      </c>
      <c r="E2261" s="1">
        <f t="shared" si="343"/>
        <v>0.83220194594856411</v>
      </c>
      <c r="F2261" s="1">
        <f t="shared" si="344"/>
        <v>0.55447265140800517</v>
      </c>
      <c r="G2261" s="1" t="str">
        <f t="shared" si="345"/>
        <v>0.832201945948564+0.554472651408005i</v>
      </c>
      <c r="H2261" s="1" t="str">
        <f t="shared" si="346"/>
        <v>0.599829597876134+0.562032142486029i</v>
      </c>
      <c r="I2261" s="1">
        <f t="shared" si="347"/>
        <v>0.112795322571681</v>
      </c>
      <c r="J2261" s="1">
        <f t="shared" si="348"/>
        <v>-0.39093334697875698</v>
      </c>
    </row>
    <row r="2262" spans="1:10" x14ac:dyDescent="0.25">
      <c r="A2262" s="1">
        <f t="shared" si="349"/>
        <v>0.22299999999999176</v>
      </c>
      <c r="B2262" s="1">
        <f t="shared" si="340"/>
        <v>0.112682917422309</v>
      </c>
      <c r="C2262" s="1" t="str">
        <f t="shared" si="341"/>
        <v>0.112682917422309-0.389477479218528i</v>
      </c>
      <c r="D2262" s="1">
        <f t="shared" si="342"/>
        <v>-5.6980113155707164</v>
      </c>
      <c r="E2262" s="1">
        <f t="shared" si="343"/>
        <v>0.83361599520905738</v>
      </c>
      <c r="F2262" s="1">
        <f t="shared" si="344"/>
        <v>0.55234443287826562</v>
      </c>
      <c r="G2262" s="1" t="str">
        <f t="shared" si="345"/>
        <v>0.833615995209057+0.552344432878266i</v>
      </c>
      <c r="H2262" s="1" t="str">
        <f t="shared" si="346"/>
        <v>0.601263721402175+0.560497647632253i</v>
      </c>
      <c r="I2262" s="1">
        <f t="shared" si="347"/>
        <v>0.112682917422309</v>
      </c>
      <c r="J2262" s="1">
        <f t="shared" si="348"/>
        <v>-0.38947747921852799</v>
      </c>
    </row>
    <row r="2263" spans="1:10" x14ac:dyDescent="0.25">
      <c r="A2263" s="1">
        <f t="shared" si="349"/>
        <v>0.22309999999999175</v>
      </c>
      <c r="B2263" s="1">
        <f t="shared" si="340"/>
        <v>0.112571042846505</v>
      </c>
      <c r="C2263" s="1" t="str">
        <f t="shared" si="341"/>
        <v>0.112571042846505-0.388023027314554i</v>
      </c>
      <c r="D2263" s="1">
        <f t="shared" si="342"/>
        <v>-5.7005664775956362</v>
      </c>
      <c r="E2263" s="1">
        <f t="shared" si="343"/>
        <v>0.83502460191624306</v>
      </c>
      <c r="F2263" s="1">
        <f t="shared" si="344"/>
        <v>0.55021260817489437</v>
      </c>
      <c r="G2263" s="1" t="str">
        <f t="shared" si="345"/>
        <v>0.835024601916243+0.550212608174894i</v>
      </c>
      <c r="H2263" s="1" t="str">
        <f t="shared" si="346"/>
        <v>0.602693919367916+0.558959493373733i</v>
      </c>
      <c r="I2263" s="1">
        <f t="shared" si="347"/>
        <v>0.112571042846505</v>
      </c>
      <c r="J2263" s="1">
        <f t="shared" si="348"/>
        <v>-0.38802302731455401</v>
      </c>
    </row>
    <row r="2264" spans="1:10" x14ac:dyDescent="0.25">
      <c r="A2264" s="1">
        <f t="shared" si="349"/>
        <v>0.22319999999999174</v>
      </c>
      <c r="B2264" s="1">
        <f t="shared" si="340"/>
        <v>0.112459697080075</v>
      </c>
      <c r="C2264" s="1" t="str">
        <f t="shared" si="341"/>
        <v>0.112459697080075-0.386569984642871i</v>
      </c>
      <c r="D2264" s="1">
        <f t="shared" si="342"/>
        <v>-5.7031216396205551</v>
      </c>
      <c r="E2264" s="1">
        <f t="shared" si="343"/>
        <v>0.83642775687353921</v>
      </c>
      <c r="F2264" s="1">
        <f t="shared" si="344"/>
        <v>0.5480771912162552</v>
      </c>
      <c r="G2264" s="1" t="str">
        <f t="shared" si="345"/>
        <v>0.836427756873539+0.548077191216255i</v>
      </c>
      <c r="H2264" s="1" t="str">
        <f t="shared" si="346"/>
        <v>0.60412018243581+0.55741768975285i</v>
      </c>
      <c r="I2264" s="1">
        <f t="shared" si="347"/>
        <v>0.112459697080075</v>
      </c>
      <c r="J2264" s="1">
        <f t="shared" si="348"/>
        <v>-0.38656998464287101</v>
      </c>
    </row>
    <row r="2265" spans="1:10" x14ac:dyDescent="0.25">
      <c r="A2265" s="1">
        <f t="shared" si="349"/>
        <v>0.22329999999999173</v>
      </c>
      <c r="B2265" s="1">
        <f t="shared" si="340"/>
        <v>0.11234887836957499</v>
      </c>
      <c r="C2265" s="1" t="str">
        <f t="shared" si="341"/>
        <v>0.112348878369575-0.385118344600806i</v>
      </c>
      <c r="D2265" s="1">
        <f t="shared" si="342"/>
        <v>-5.7056768016454749</v>
      </c>
      <c r="E2265" s="1">
        <f t="shared" si="343"/>
        <v>0.8378254509199593</v>
      </c>
      <c r="F2265" s="1">
        <f t="shared" si="344"/>
        <v>0.5459381959441626</v>
      </c>
      <c r="G2265" s="1" t="str">
        <f t="shared" si="345"/>
        <v>0.837825450919959+0.545938195944163i</v>
      </c>
      <c r="H2265" s="1" t="str">
        <f t="shared" si="346"/>
        <v>0.605542501294001+0.555872246835805i</v>
      </c>
      <c r="I2265" s="1">
        <f t="shared" si="347"/>
        <v>0.11234887836957499</v>
      </c>
      <c r="J2265" s="1">
        <f t="shared" si="348"/>
        <v>-0.38511834460080602</v>
      </c>
    </row>
    <row r="2266" spans="1:10" x14ac:dyDescent="0.25">
      <c r="A2266" s="1">
        <f t="shared" si="349"/>
        <v>0.22339999999999172</v>
      </c>
      <c r="B2266" s="1">
        <f t="shared" si="340"/>
        <v>0.112238584972242</v>
      </c>
      <c r="C2266" s="1" t="str">
        <f t="shared" si="341"/>
        <v>0.112238584972242-0.383668100606869i</v>
      </c>
      <c r="D2266" s="1">
        <f t="shared" si="342"/>
        <v>-5.7082319636703946</v>
      </c>
      <c r="E2266" s="1">
        <f t="shared" si="343"/>
        <v>0.83921767493016897</v>
      </c>
      <c r="F2266" s="1">
        <f t="shared" si="344"/>
        <v>0.54379563632379513</v>
      </c>
      <c r="G2266" s="1" t="str">
        <f t="shared" si="345"/>
        <v>0.839217674930169+0.543795636323795i</v>
      </c>
      <c r="H2266" s="1" t="str">
        <f t="shared" si="346"/>
        <v>0.606960866656383+0.554323174712562i</v>
      </c>
      <c r="I2266" s="1">
        <f t="shared" si="347"/>
        <v>0.112238584972242</v>
      </c>
      <c r="J2266" s="1">
        <f t="shared" si="348"/>
        <v>-0.38366810060686901</v>
      </c>
    </row>
    <row r="2267" spans="1:10" x14ac:dyDescent="0.25">
      <c r="A2267" s="1">
        <f t="shared" si="349"/>
        <v>0.22349999999999171</v>
      </c>
      <c r="B2267" s="1">
        <f t="shared" si="340"/>
        <v>0.112128815155933</v>
      </c>
      <c r="C2267" s="1" t="str">
        <f t="shared" si="341"/>
        <v>0.112128815155933-0.382219246100615i</v>
      </c>
      <c r="D2267" s="1">
        <f t="shared" si="342"/>
        <v>-5.7107871256953135</v>
      </c>
      <c r="E2267" s="1">
        <f t="shared" si="343"/>
        <v>0.84060441981454659</v>
      </c>
      <c r="F2267" s="1">
        <f t="shared" si="344"/>
        <v>0.54164952634360297</v>
      </c>
      <c r="G2267" s="1" t="str">
        <f t="shared" si="345"/>
        <v>0.840604419814547+0.541649526343603i</v>
      </c>
      <c r="H2267" s="1" t="str">
        <f t="shared" si="346"/>
        <v>0.608375269262662+0.552770483496781i</v>
      </c>
      <c r="I2267" s="1">
        <f t="shared" si="347"/>
        <v>0.112128815155933</v>
      </c>
      <c r="J2267" s="1">
        <f t="shared" si="348"/>
        <v>-0.38221924610061497</v>
      </c>
    </row>
    <row r="2268" spans="1:10" x14ac:dyDescent="0.25">
      <c r="A2268" s="1">
        <f t="shared" si="349"/>
        <v>0.22359999999999169</v>
      </c>
      <c r="B2268" s="1">
        <f t="shared" si="340"/>
        <v>0.112019567199069</v>
      </c>
      <c r="C2268" s="1" t="str">
        <f t="shared" si="341"/>
        <v>0.112019567199069-0.380771774542526i</v>
      </c>
      <c r="D2268" s="1">
        <f t="shared" si="342"/>
        <v>-5.7133422877202333</v>
      </c>
      <c r="E2268" s="1">
        <f t="shared" si="343"/>
        <v>0.84198567651924483</v>
      </c>
      <c r="F2268" s="1">
        <f t="shared" si="344"/>
        <v>0.53949988001521332</v>
      </c>
      <c r="G2268" s="1" t="str">
        <f t="shared" si="345"/>
        <v>0.841985676519245+0.539499880015213i</v>
      </c>
      <c r="H2268" s="1" t="str">
        <f t="shared" si="346"/>
        <v>0.609785699878415+0.551214183325749i</v>
      </c>
      <c r="I2268" s="1">
        <f t="shared" si="347"/>
        <v>0.112019567199069</v>
      </c>
      <c r="J2268" s="1">
        <f t="shared" si="348"/>
        <v>-0.38077177454252598</v>
      </c>
    </row>
    <row r="2269" spans="1:10" x14ac:dyDescent="0.25">
      <c r="A2269" s="1">
        <f t="shared" si="349"/>
        <v>0.22369999999999168</v>
      </c>
      <c r="B2269" s="1">
        <f t="shared" si="340"/>
        <v>0.11191083939056901</v>
      </c>
      <c r="C2269" s="1" t="str">
        <f t="shared" si="341"/>
        <v>0.111910839390569-0.379325679413885i</v>
      </c>
      <c r="D2269" s="1">
        <f t="shared" si="342"/>
        <v>-5.7158974497451522</v>
      </c>
      <c r="E2269" s="1">
        <f t="shared" si="343"/>
        <v>0.84336143602624558</v>
      </c>
      <c r="F2269" s="1">
        <f t="shared" si="344"/>
        <v>0.53734671137334489</v>
      </c>
      <c r="G2269" s="1" t="str">
        <f t="shared" si="345"/>
        <v>0.843361436026246+0.537346711373345i</v>
      </c>
      <c r="H2269" s="1" t="str">
        <f t="shared" si="346"/>
        <v>0.611192149295155+0.549654284360315i</v>
      </c>
      <c r="I2269" s="1">
        <f t="shared" si="347"/>
        <v>0.11191083939056901</v>
      </c>
      <c r="J2269" s="1">
        <f t="shared" si="348"/>
        <v>-0.37932567941388501</v>
      </c>
    </row>
    <row r="2270" spans="1:10" x14ac:dyDescent="0.25">
      <c r="A2270" s="1">
        <f t="shared" si="349"/>
        <v>0.22379999999999167</v>
      </c>
      <c r="B2270" s="1">
        <f t="shared" si="340"/>
        <v>0.111802630029797</v>
      </c>
      <c r="C2270" s="1" t="str">
        <f t="shared" si="341"/>
        <v>0.111802630029797-0.377880954216642i</v>
      </c>
      <c r="D2270" s="1">
        <f t="shared" si="342"/>
        <v>-5.718452611770072</v>
      </c>
      <c r="E2270" s="1">
        <f t="shared" si="343"/>
        <v>0.84473168935342313</v>
      </c>
      <c r="F2270" s="1">
        <f t="shared" si="344"/>
        <v>0.53519003447571012</v>
      </c>
      <c r="G2270" s="1" t="str">
        <f t="shared" si="345"/>
        <v>0.844731689353423+0.53519003447571i</v>
      </c>
      <c r="H2270" s="1" t="str">
        <f t="shared" si="346"/>
        <v>0.612594608330384+0.548090796784825i</v>
      </c>
      <c r="I2270" s="1">
        <f t="shared" si="347"/>
        <v>0.111802630029797</v>
      </c>
      <c r="J2270" s="1">
        <f t="shared" si="348"/>
        <v>-0.37788095421664197</v>
      </c>
    </row>
    <row r="2271" spans="1:10" x14ac:dyDescent="0.25">
      <c r="A2271" s="1">
        <f t="shared" si="349"/>
        <v>0.22389999999999166</v>
      </c>
      <c r="B2271" s="1">
        <f t="shared" si="340"/>
        <v>0.111694937426495</v>
      </c>
      <c r="C2271" s="1" t="str">
        <f t="shared" si="341"/>
        <v>0.111694937426495-0.3764375924733i</v>
      </c>
      <c r="D2271" s="1">
        <f t="shared" si="342"/>
        <v>-5.7210077737949918</v>
      </c>
      <c r="E2271" s="1">
        <f t="shared" si="343"/>
        <v>0.84609642755459946</v>
      </c>
      <c r="F2271" s="1">
        <f t="shared" si="344"/>
        <v>0.53302986340292835</v>
      </c>
      <c r="G2271" s="1" t="str">
        <f t="shared" si="345"/>
        <v>0.846096427554599+0.533029863402928i</v>
      </c>
      <c r="H2271" s="1" t="str">
        <f t="shared" si="346"/>
        <v>0.61399306782766+0.546523730807052i</v>
      </c>
      <c r="I2271" s="1">
        <f t="shared" si="347"/>
        <v>0.111694937426495</v>
      </c>
      <c r="J2271" s="1">
        <f t="shared" si="348"/>
        <v>-0.3764375924733</v>
      </c>
    </row>
    <row r="2272" spans="1:10" x14ac:dyDescent="0.25">
      <c r="A2272" s="1">
        <f t="shared" si="349"/>
        <v>0.22399999999999165</v>
      </c>
      <c r="B2272" s="1">
        <f t="shared" si="340"/>
        <v>0.111587759900729</v>
      </c>
      <c r="C2272" s="1" t="str">
        <f t="shared" si="341"/>
        <v>0.111587759900729-0.374995587726798i</v>
      </c>
      <c r="D2272" s="1">
        <f t="shared" si="342"/>
        <v>-5.7235629358199107</v>
      </c>
      <c r="E2272" s="1">
        <f t="shared" si="343"/>
        <v>0.84745564171960375</v>
      </c>
      <c r="F2272" s="1">
        <f t="shared" si="344"/>
        <v>0.53086621225843211</v>
      </c>
      <c r="G2272" s="1" t="str">
        <f t="shared" si="345"/>
        <v>0.847455641719604+0.530866212258432i</v>
      </c>
      <c r="H2272" s="1" t="str">
        <f t="shared" si="346"/>
        <v>0.61538751865665+0.544953096658137i</v>
      </c>
      <c r="I2272" s="1">
        <f t="shared" si="347"/>
        <v>0.111587759900729</v>
      </c>
      <c r="J2272" s="1">
        <f t="shared" si="348"/>
        <v>-0.37499558772679797</v>
      </c>
    </row>
    <row r="2273" spans="1:10" x14ac:dyDescent="0.25">
      <c r="A2273" s="1">
        <f t="shared" si="349"/>
        <v>0.22409999999999164</v>
      </c>
      <c r="B2273" s="1">
        <f t="shared" ref="B2273:B2336" si="350">I2273</f>
        <v>0.111481095782833</v>
      </c>
      <c r="C2273" s="1" t="str">
        <f t="shared" ref="C2273:C2336" si="351">IMDIV(IMSUB(1,H2273),IMSUM(1,H2273))</f>
        <v>0.111481095782833-0.373554933540372i</v>
      </c>
      <c r="D2273" s="1">
        <f t="shared" ref="D2273:D2336" si="352">-2*$B$10*A2273</f>
        <v>-5.7261180978448305</v>
      </c>
      <c r="E2273" s="1">
        <f t="shared" ref="E2273:E2336" si="353">COS(D2273)</f>
        <v>0.84880932297433231</v>
      </c>
      <c r="F2273" s="1">
        <f t="shared" ref="F2273:F2336" si="354">SIN(D2273)</f>
        <v>0.52869909516837232</v>
      </c>
      <c r="G2273" s="1" t="str">
        <f t="shared" ref="G2273:G2336" si="355">COMPLEX(E2273,F2273)</f>
        <v>0.848809322974332+0.528699095168372i</v>
      </c>
      <c r="H2273" s="1" t="str">
        <f t="shared" ref="H2273:H2336" si="356">IMPRODUCT(G2273,$H$2)</f>
        <v>0.616777951713194+0.543378904592511i</v>
      </c>
      <c r="I2273" s="1">
        <f t="shared" ref="I2273:I2336" si="357">IMREAL(C2273)</f>
        <v>0.111481095782833</v>
      </c>
      <c r="J2273" s="1">
        <f t="shared" ref="J2273:J2336" si="358">IMAGINARY(C2273)</f>
        <v>-0.373554933540372</v>
      </c>
    </row>
    <row r="2274" spans="1:10" x14ac:dyDescent="0.25">
      <c r="A2274" s="1">
        <f t="shared" ref="A2274:A2337" si="359">A2273+$O$1</f>
        <v>0.22419999999999163</v>
      </c>
      <c r="B2274" s="1">
        <f t="shared" si="350"/>
        <v>0.111374943413341</v>
      </c>
      <c r="C2274" s="1" t="str">
        <f t="shared" si="351"/>
        <v>0.111374943413341-0.372115623497445i</v>
      </c>
      <c r="D2274" s="1">
        <f t="shared" si="352"/>
        <v>-5.7286732598697494</v>
      </c>
      <c r="E2274" s="1">
        <f t="shared" si="353"/>
        <v>0.85015746248080326</v>
      </c>
      <c r="F2274" s="1">
        <f t="shared" si="354"/>
        <v>0.52652852628153168</v>
      </c>
      <c r="G2274" s="1" t="str">
        <f t="shared" si="355"/>
        <v>0.850157462480803+0.526528526281532i</v>
      </c>
      <c r="H2274" s="1" t="str">
        <f t="shared" si="356"/>
        <v>0.618164357919365+0.54180116488784i</v>
      </c>
      <c r="I2274" s="1">
        <f t="shared" si="357"/>
        <v>0.111374943413341</v>
      </c>
      <c r="J2274" s="1">
        <f t="shared" si="358"/>
        <v>-0.37211562349744498</v>
      </c>
    </row>
    <row r="2275" spans="1:10" x14ac:dyDescent="0.25">
      <c r="A2275" s="1">
        <f t="shared" si="359"/>
        <v>0.22429999999999162</v>
      </c>
      <c r="B2275" s="1">
        <f t="shared" si="350"/>
        <v>0.11126930114294301</v>
      </c>
      <c r="C2275" s="1" t="str">
        <f t="shared" si="351"/>
        <v>0.111269301142943-0.370677651201499i</v>
      </c>
      <c r="D2275" s="1">
        <f t="shared" si="352"/>
        <v>-5.7312284218946692</v>
      </c>
      <c r="E2275" s="1">
        <f t="shared" si="353"/>
        <v>0.85150005143721763</v>
      </c>
      <c r="F2275" s="1">
        <f t="shared" si="354"/>
        <v>0.52435451976922609</v>
      </c>
      <c r="G2275" s="1" t="str">
        <f t="shared" si="355"/>
        <v>0.851500051437218+0.524354519769226i</v>
      </c>
      <c r="H2275" s="1" t="str">
        <f t="shared" si="356"/>
        <v>0.619546728223527+0.540219887844945i</v>
      </c>
      <c r="I2275" s="1">
        <f t="shared" si="357"/>
        <v>0.11126930114294301</v>
      </c>
      <c r="J2275" s="1">
        <f t="shared" si="358"/>
        <v>-0.37067765120149898</v>
      </c>
    </row>
    <row r="2276" spans="1:10" x14ac:dyDescent="0.25">
      <c r="A2276" s="1">
        <f t="shared" si="359"/>
        <v>0.22439999999999161</v>
      </c>
      <c r="B2276" s="1">
        <f t="shared" si="350"/>
        <v>0.111164167332417</v>
      </c>
      <c r="C2276" s="1" t="str">
        <f t="shared" si="351"/>
        <v>0.111164167332417-0.369241010275971i</v>
      </c>
      <c r="D2276" s="1">
        <f t="shared" si="352"/>
        <v>-5.7337835839195881</v>
      </c>
      <c r="E2276" s="1">
        <f t="shared" si="353"/>
        <v>0.85283708107801337</v>
      </c>
      <c r="F2276" s="1">
        <f t="shared" si="354"/>
        <v>0.52217708982521827</v>
      </c>
      <c r="G2276" s="1" t="str">
        <f t="shared" si="355"/>
        <v>0.852837081078013+0.522177089825218i</v>
      </c>
      <c r="H2276" s="1" t="str">
        <f t="shared" si="356"/>
        <v>0.620925053600389+0.538635083787748i</v>
      </c>
      <c r="I2276" s="1">
        <f t="shared" si="357"/>
        <v>0.111164167332417</v>
      </c>
      <c r="J2276" s="1">
        <f t="shared" si="358"/>
        <v>-0.369241010275971</v>
      </c>
    </row>
    <row r="2277" spans="1:10" x14ac:dyDescent="0.25">
      <c r="A2277" s="1">
        <f t="shared" si="359"/>
        <v>0.2244999999999916</v>
      </c>
      <c r="B2277" s="1">
        <f t="shared" si="350"/>
        <v>0.11105954035257699</v>
      </c>
      <c r="C2277" s="1" t="str">
        <f t="shared" si="351"/>
        <v>0.111059540352577-0.36780569436411i</v>
      </c>
      <c r="D2277" s="1">
        <f t="shared" si="352"/>
        <v>-5.7363387459445079</v>
      </c>
      <c r="E2277" s="1">
        <f t="shared" si="353"/>
        <v>0.85416854267392617</v>
      </c>
      <c r="F2277" s="1">
        <f t="shared" si="354"/>
        <v>0.51999625066561883</v>
      </c>
      <c r="G2277" s="1" t="str">
        <f t="shared" si="355"/>
        <v>0.854168542673926+0.519996250665619i</v>
      </c>
      <c r="H2277" s="1" t="str">
        <f t="shared" si="356"/>
        <v>0.622299325051075+0.537046763063197i</v>
      </c>
      <c r="I2277" s="1">
        <f t="shared" si="357"/>
        <v>0.11105954035257699</v>
      </c>
      <c r="J2277" s="1">
        <f t="shared" si="358"/>
        <v>-0.36780569436410998</v>
      </c>
    </row>
    <row r="2278" spans="1:10" x14ac:dyDescent="0.25">
      <c r="A2278" s="1">
        <f t="shared" si="359"/>
        <v>0.22459999999999158</v>
      </c>
      <c r="B2278" s="1">
        <f t="shared" si="350"/>
        <v>0.11095541858421901</v>
      </c>
      <c r="C2278" s="1" t="str">
        <f t="shared" si="351"/>
        <v>0.110955418584219-0.36637169712887i</v>
      </c>
      <c r="D2278" s="1">
        <f t="shared" si="352"/>
        <v>-5.7388939079694277</v>
      </c>
      <c r="E2278" s="1">
        <f t="shared" si="353"/>
        <v>0.85549442753204341</v>
      </c>
      <c r="F2278" s="1">
        <f t="shared" si="354"/>
        <v>0.51781201652879916</v>
      </c>
      <c r="G2278" s="1" t="str">
        <f t="shared" si="355"/>
        <v>0.855494427532043+0.517812016528799i</v>
      </c>
      <c r="H2278" s="1" t="str">
        <f t="shared" si="356"/>
        <v>0.623669533603172+0.535454936041197i</v>
      </c>
      <c r="I2278" s="1">
        <f t="shared" si="357"/>
        <v>0.11095541858421901</v>
      </c>
      <c r="J2278" s="1">
        <f t="shared" si="358"/>
        <v>-0.36637169712887002</v>
      </c>
    </row>
    <row r="2279" spans="1:10" x14ac:dyDescent="0.25">
      <c r="A2279" s="1">
        <f t="shared" si="359"/>
        <v>0.22469999999999157</v>
      </c>
      <c r="B2279" s="1">
        <f t="shared" si="350"/>
        <v>0.11085180041806</v>
      </c>
      <c r="C2279" s="1" t="str">
        <f t="shared" si="351"/>
        <v>0.11085180041806-0.364939012252797i</v>
      </c>
      <c r="D2279" s="1">
        <f t="shared" si="352"/>
        <v>-5.7414490699943466</v>
      </c>
      <c r="E2279" s="1">
        <f t="shared" si="353"/>
        <v>0.85681472699586181</v>
      </c>
      <c r="F2279" s="1">
        <f t="shared" si="354"/>
        <v>0.51562440167529577</v>
      </c>
      <c r="G2279" s="1" t="str">
        <f t="shared" si="355"/>
        <v>0.856814726995862+0.515624401675296i</v>
      </c>
      <c r="H2279" s="1" t="str">
        <f t="shared" si="356"/>
        <v>0.625035670310796+0.533859613114548i</v>
      </c>
      <c r="I2279" s="1">
        <f t="shared" si="357"/>
        <v>0.11085180041806</v>
      </c>
      <c r="J2279" s="1">
        <f t="shared" si="358"/>
        <v>-0.36493901225279701</v>
      </c>
    </row>
    <row r="2280" spans="1:10" x14ac:dyDescent="0.25">
      <c r="A2280" s="1">
        <f t="shared" si="359"/>
        <v>0.22479999999999156</v>
      </c>
      <c r="B2280" s="1">
        <f t="shared" si="350"/>
        <v>0.110748684254685</v>
      </c>
      <c r="C2280" s="1" t="str">
        <f t="shared" si="351"/>
        <v>0.110748684254685-0.363507633437902i</v>
      </c>
      <c r="D2280" s="1">
        <f t="shared" si="352"/>
        <v>-5.7440042320192664</v>
      </c>
      <c r="E2280" s="1">
        <f t="shared" si="353"/>
        <v>0.85812943244534623</v>
      </c>
      <c r="F2280" s="1">
        <f t="shared" si="354"/>
        <v>0.513433420387715</v>
      </c>
      <c r="G2280" s="1" t="str">
        <f t="shared" si="355"/>
        <v>0.858129432445346+0.513433420387715i</v>
      </c>
      <c r="H2280" s="1" t="str">
        <f t="shared" si="356"/>
        <v>0.626397726254646+0.532260804698872i</v>
      </c>
      <c r="I2280" s="1">
        <f t="shared" si="357"/>
        <v>0.110748684254685</v>
      </c>
      <c r="J2280" s="1">
        <f t="shared" si="358"/>
        <v>-0.36350763343790199</v>
      </c>
    </row>
    <row r="2281" spans="1:10" x14ac:dyDescent="0.25">
      <c r="A2281" s="1">
        <f t="shared" si="359"/>
        <v>0.22489999999999155</v>
      </c>
      <c r="B2281" s="1">
        <f t="shared" si="350"/>
        <v>0.110646068504495</v>
      </c>
      <c r="C2281" s="1" t="str">
        <f t="shared" si="351"/>
        <v>0.110646068504495-0.362077554405549i</v>
      </c>
      <c r="D2281" s="1">
        <f t="shared" si="352"/>
        <v>-5.7465593940441853</v>
      </c>
      <c r="E2281" s="1">
        <f t="shared" si="353"/>
        <v>0.85943853529698155</v>
      </c>
      <c r="F2281" s="1">
        <f t="shared" si="354"/>
        <v>0.51123908697064535</v>
      </c>
      <c r="G2281" s="1" t="str">
        <f t="shared" si="355"/>
        <v>0.859438535296982+0.511239086970645i</v>
      </c>
      <c r="H2281" s="1" t="str">
        <f t="shared" si="356"/>
        <v>0.627755692542063+0.53065852123255i</v>
      </c>
      <c r="I2281" s="1">
        <f t="shared" si="357"/>
        <v>0.110646068504495</v>
      </c>
      <c r="J2281" s="1">
        <f t="shared" si="358"/>
        <v>-0.36207755440554901</v>
      </c>
    </row>
    <row r="2282" spans="1:10" x14ac:dyDescent="0.25">
      <c r="A2282" s="1">
        <f t="shared" si="359"/>
        <v>0.22499999999999154</v>
      </c>
      <c r="B2282" s="1">
        <f t="shared" si="350"/>
        <v>0.110543951587648</v>
      </c>
      <c r="C2282" s="1" t="str">
        <f t="shared" si="351"/>
        <v>0.110543951587648-0.360648768896333i</v>
      </c>
      <c r="D2282" s="1">
        <f t="shared" si="352"/>
        <v>-5.749114556069105</v>
      </c>
      <c r="E2282" s="1">
        <f t="shared" si="353"/>
        <v>0.8607420270038334</v>
      </c>
      <c r="F2282" s="1">
        <f t="shared" si="354"/>
        <v>0.50904141575055772</v>
      </c>
      <c r="G2282" s="1" t="str">
        <f t="shared" si="355"/>
        <v>0.860742027003833+0.509041415750558i</v>
      </c>
      <c r="H2282" s="1" t="str">
        <f t="shared" si="356"/>
        <v>0.629109560307089+0.529052773176648i</v>
      </c>
      <c r="I2282" s="1">
        <f t="shared" si="357"/>
        <v>0.110543951587648</v>
      </c>
      <c r="J2282" s="1">
        <f t="shared" si="358"/>
        <v>-0.36064876889633302</v>
      </c>
    </row>
    <row r="2283" spans="1:10" x14ac:dyDescent="0.25">
      <c r="A2283" s="1">
        <f t="shared" si="359"/>
        <v>0.22509999999999153</v>
      </c>
      <c r="B2283" s="1">
        <f t="shared" si="350"/>
        <v>0.110442331934008</v>
      </c>
      <c r="C2283" s="1" t="str">
        <f t="shared" si="351"/>
        <v>0.110442331934008-0.359221270669971i</v>
      </c>
      <c r="D2283" s="1">
        <f t="shared" si="352"/>
        <v>-5.7516697180940248</v>
      </c>
      <c r="E2283" s="1">
        <f t="shared" si="353"/>
        <v>0.86203989905560019</v>
      </c>
      <c r="F2283" s="1">
        <f t="shared" si="354"/>
        <v>0.50684042107571747</v>
      </c>
      <c r="G2283" s="1" t="str">
        <f t="shared" si="355"/>
        <v>0.8620398990556+0.506840421075717i</v>
      </c>
      <c r="H2283" s="1" t="str">
        <f t="shared" si="356"/>
        <v>0.630459320710527+0.527443571014854i</v>
      </c>
      <c r="I2283" s="1">
        <f t="shared" si="357"/>
        <v>0.110442331934008</v>
      </c>
      <c r="J2283" s="1">
        <f t="shared" si="358"/>
        <v>-0.359221270669971</v>
      </c>
    </row>
    <row r="2284" spans="1:10" x14ac:dyDescent="0.25">
      <c r="A2284" s="1">
        <f t="shared" si="359"/>
        <v>0.22519999999999152</v>
      </c>
      <c r="B2284" s="1">
        <f t="shared" si="350"/>
        <v>0.11034120798309</v>
      </c>
      <c r="C2284" s="1" t="str">
        <f t="shared" si="351"/>
        <v>0.11034120798309-0.357795053505187i</v>
      </c>
      <c r="D2284" s="1">
        <f t="shared" si="352"/>
        <v>-5.7542248801189437</v>
      </c>
      <c r="E2284" s="1">
        <f t="shared" si="353"/>
        <v>0.86333214297867045</v>
      </c>
      <c r="F2284" s="1">
        <f t="shared" si="354"/>
        <v>0.50463611731608804</v>
      </c>
      <c r="G2284" s="1" t="str">
        <f t="shared" si="355"/>
        <v>0.86333214297867+0.504636117316088i</v>
      </c>
      <c r="H2284" s="1" t="str">
        <f t="shared" si="356"/>
        <v>0.631804964939993+0.525830925253407i</v>
      </c>
      <c r="I2284" s="1">
        <f t="shared" si="357"/>
        <v>0.11034120798309</v>
      </c>
      <c r="J2284" s="1">
        <f t="shared" si="358"/>
        <v>-0.35779505350518698</v>
      </c>
    </row>
    <row r="2285" spans="1:10" x14ac:dyDescent="0.25">
      <c r="A2285" s="1">
        <f t="shared" si="359"/>
        <v>0.22529999999999151</v>
      </c>
      <c r="B2285" s="1">
        <f t="shared" si="350"/>
        <v>0.110240578184005</v>
      </c>
      <c r="C2285" s="1" t="str">
        <f t="shared" si="351"/>
        <v>0.110240578184005-0.356370111199585i</v>
      </c>
      <c r="D2285" s="1">
        <f t="shared" si="352"/>
        <v>-5.7567800421438635</v>
      </c>
      <c r="E2285" s="1">
        <f t="shared" si="353"/>
        <v>0.86461875033617897</v>
      </c>
      <c r="F2285" s="1">
        <f t="shared" si="354"/>
        <v>0.50242851886323525</v>
      </c>
      <c r="G2285" s="1" t="str">
        <f t="shared" si="355"/>
        <v>0.864618750336179+0.502428518863235i</v>
      </c>
      <c r="H2285" s="1" t="str">
        <f t="shared" si="356"/>
        <v>0.633146484209981+0.524214846421028i</v>
      </c>
      <c r="I2285" s="1">
        <f t="shared" si="357"/>
        <v>0.110240578184005</v>
      </c>
      <c r="J2285" s="1">
        <f t="shared" si="358"/>
        <v>-0.356370111199585</v>
      </c>
    </row>
    <row r="2286" spans="1:10" x14ac:dyDescent="0.25">
      <c r="A2286" s="1">
        <f t="shared" si="359"/>
        <v>0.2253999999999915</v>
      </c>
      <c r="B2286" s="1">
        <f t="shared" si="350"/>
        <v>0.11014044099541501</v>
      </c>
      <c r="C2286" s="1" t="str">
        <f t="shared" si="351"/>
        <v>0.110140440995415-0.354946437569553i</v>
      </c>
      <c r="D2286" s="1">
        <f t="shared" si="352"/>
        <v>-5.7593352041687824</v>
      </c>
      <c r="E2286" s="1">
        <f t="shared" si="353"/>
        <v>0.8658997127280591</v>
      </c>
      <c r="F2286" s="1">
        <f t="shared" si="354"/>
        <v>0.50021764013023851</v>
      </c>
      <c r="G2286" s="1" t="str">
        <f t="shared" si="355"/>
        <v>0.865899712728059+0.500217640130239i</v>
      </c>
      <c r="H2286" s="1" t="str">
        <f t="shared" si="356"/>
        <v>0.63448386976191+0.522595345068853i</v>
      </c>
      <c r="I2286" s="1">
        <f t="shared" si="357"/>
        <v>0.11014044099541501</v>
      </c>
      <c r="J2286" s="1">
        <f t="shared" si="358"/>
        <v>-0.35494643756955302</v>
      </c>
    </row>
    <row r="2287" spans="1:10" x14ac:dyDescent="0.25">
      <c r="A2287" s="1">
        <f t="shared" si="359"/>
        <v>0.22549999999999149</v>
      </c>
      <c r="B2287" s="1">
        <f t="shared" si="350"/>
        <v>0.110040794885469</v>
      </c>
      <c r="C2287" s="1" t="str">
        <f t="shared" si="351"/>
        <v>0.110040794885469-0.353524026450137i</v>
      </c>
      <c r="D2287" s="1">
        <f t="shared" si="352"/>
        <v>-5.7618903661937022</v>
      </c>
      <c r="E2287" s="1">
        <f t="shared" si="353"/>
        <v>0.86717502179110117</v>
      </c>
      <c r="F2287" s="1">
        <f t="shared" si="354"/>
        <v>0.49800349555159074</v>
      </c>
      <c r="G2287" s="1" t="str">
        <f t="shared" si="355"/>
        <v>0.867175021791101+0.498003495551591i</v>
      </c>
      <c r="H2287" s="1" t="str">
        <f t="shared" si="356"/>
        <v>0.635817112864194+0.52097243177036i</v>
      </c>
      <c r="I2287" s="1">
        <f t="shared" si="357"/>
        <v>0.110040794885469</v>
      </c>
      <c r="J2287" s="1">
        <f t="shared" si="358"/>
        <v>-0.35352402645013697</v>
      </c>
    </row>
    <row r="2288" spans="1:10" x14ac:dyDescent="0.25">
      <c r="A2288" s="1">
        <f t="shared" si="359"/>
        <v>0.22559999999999147</v>
      </c>
      <c r="B2288" s="1">
        <f t="shared" si="350"/>
        <v>0.109941638331761</v>
      </c>
      <c r="C2288" s="1" t="str">
        <f t="shared" si="351"/>
        <v>0.109941638331761-0.35210287169493i</v>
      </c>
      <c r="D2288" s="1">
        <f t="shared" si="352"/>
        <v>-5.7644455282186211</v>
      </c>
      <c r="E2288" s="1">
        <f t="shared" si="353"/>
        <v>0.86844466919900354</v>
      </c>
      <c r="F2288" s="1">
        <f t="shared" si="354"/>
        <v>0.49578609958310987</v>
      </c>
      <c r="G2288" s="1" t="str">
        <f t="shared" si="355"/>
        <v>0.868444669199004+0.49578609958311i</v>
      </c>
      <c r="H2288" s="1" t="str">
        <f t="shared" si="356"/>
        <v>0.637146204812288+0.519346117121308i</v>
      </c>
      <c r="I2288" s="1">
        <f t="shared" si="357"/>
        <v>0.109941638331761</v>
      </c>
      <c r="J2288" s="1">
        <f t="shared" si="358"/>
        <v>-0.35210287169492999</v>
      </c>
    </row>
    <row r="2289" spans="1:10" x14ac:dyDescent="0.25">
      <c r="A2289" s="1">
        <f t="shared" si="359"/>
        <v>0.22569999999999146</v>
      </c>
      <c r="B2289" s="1">
        <f t="shared" si="350"/>
        <v>0.10984296982127199</v>
      </c>
      <c r="C2289" s="1" t="str">
        <f t="shared" si="351"/>
        <v>0.109842969821272-0.350682967175968i</v>
      </c>
      <c r="D2289" s="1">
        <f t="shared" si="352"/>
        <v>-5.7670006902435409</v>
      </c>
      <c r="E2289" s="1">
        <f t="shared" si="353"/>
        <v>0.86970864666243031</v>
      </c>
      <c r="F2289" s="1">
        <f t="shared" si="354"/>
        <v>0.49356546670183882</v>
      </c>
      <c r="G2289" s="1" t="str">
        <f t="shared" si="355"/>
        <v>0.86970864666243+0.493565466701839i</v>
      </c>
      <c r="H2289" s="1" t="str">
        <f t="shared" si="356"/>
        <v>0.638471136928751+0.51771641173966i</v>
      </c>
      <c r="I2289" s="1">
        <f t="shared" si="357"/>
        <v>0.10984296982127199</v>
      </c>
      <c r="J2289" s="1">
        <f t="shared" si="358"/>
        <v>-0.35068296717596797</v>
      </c>
    </row>
    <row r="2290" spans="1:10" x14ac:dyDescent="0.25">
      <c r="A2290" s="1">
        <f t="shared" si="359"/>
        <v>0.22579999999999145</v>
      </c>
      <c r="B2290" s="1">
        <f t="shared" si="350"/>
        <v>0.109744787850321</v>
      </c>
      <c r="C2290" s="1" t="str">
        <f t="shared" si="351"/>
        <v>0.109744787850321-0.349264306783606i</v>
      </c>
      <c r="D2290" s="1">
        <f t="shared" si="352"/>
        <v>-5.7695558522684607</v>
      </c>
      <c r="E2290" s="1">
        <f t="shared" si="353"/>
        <v>0.87096694592906254</v>
      </c>
      <c r="F2290" s="1">
        <f t="shared" si="354"/>
        <v>0.49134161140595606</v>
      </c>
      <c r="G2290" s="1" t="str">
        <f t="shared" si="355"/>
        <v>0.870966945929063+0.491341611405956i</v>
      </c>
      <c r="H2290" s="1" t="str">
        <f t="shared" si="356"/>
        <v>0.639791900563303+0.516083326265516i</v>
      </c>
      <c r="I2290" s="1">
        <f t="shared" si="357"/>
        <v>0.109744787850321</v>
      </c>
      <c r="J2290" s="1">
        <f t="shared" si="358"/>
        <v>-0.34926430678360598</v>
      </c>
    </row>
    <row r="2291" spans="1:10" x14ac:dyDescent="0.25">
      <c r="A2291" s="1">
        <f t="shared" si="359"/>
        <v>0.22589999999999144</v>
      </c>
      <c r="B2291" s="1">
        <f t="shared" si="350"/>
        <v>0.10964709092451801</v>
      </c>
      <c r="C2291" s="1" t="str">
        <f t="shared" si="351"/>
        <v>0.109647090924518-0.347846884426416i</v>
      </c>
      <c r="D2291" s="1">
        <f t="shared" si="352"/>
        <v>-5.7721110142933796</v>
      </c>
      <c r="E2291" s="1">
        <f t="shared" si="353"/>
        <v>0.8722195587836532</v>
      </c>
      <c r="F2291" s="1">
        <f t="shared" si="354"/>
        <v>0.48911454821467876</v>
      </c>
      <c r="G2291" s="1" t="str">
        <f t="shared" si="355"/>
        <v>0.872219558783653+0.489114548214679i</v>
      </c>
      <c r="H2291" s="1" t="str">
        <f t="shared" si="356"/>
        <v>0.641108487092872+0.514446871361046i</v>
      </c>
      <c r="I2291" s="1">
        <f t="shared" si="357"/>
        <v>0.10964709092451801</v>
      </c>
      <c r="J2291" s="1">
        <f t="shared" si="358"/>
        <v>-0.34784688442641598</v>
      </c>
    </row>
    <row r="2292" spans="1:10" x14ac:dyDescent="0.25">
      <c r="A2292" s="1">
        <f t="shared" si="359"/>
        <v>0.22599999999999143</v>
      </c>
      <c r="B2292" s="1">
        <f t="shared" si="350"/>
        <v>0.109549877558705</v>
      </c>
      <c r="C2292" s="1" t="str">
        <f t="shared" si="351"/>
        <v>0.109549877558705-0.346430694031072i</v>
      </c>
      <c r="D2292" s="1">
        <f t="shared" si="352"/>
        <v>-5.7746661763182994</v>
      </c>
      <c r="E2292" s="1">
        <f t="shared" si="353"/>
        <v>0.87346647704808267</v>
      </c>
      <c r="F2292" s="1">
        <f t="shared" si="354"/>
        <v>0.48688429166816549</v>
      </c>
      <c r="G2292" s="1" t="str">
        <f t="shared" si="355"/>
        <v>0.873466477048083+0.486884291668165i</v>
      </c>
      <c r="H2292" s="1" t="str">
        <f t="shared" si="356"/>
        <v>0.642420887921669+0.512807057710418i</v>
      </c>
      <c r="I2292" s="1">
        <f t="shared" si="357"/>
        <v>0.109549877558705</v>
      </c>
      <c r="J2292" s="1">
        <f t="shared" si="358"/>
        <v>-0.34643069403107202</v>
      </c>
    </row>
    <row r="2293" spans="1:10" x14ac:dyDescent="0.25">
      <c r="A2293" s="1">
        <f t="shared" si="359"/>
        <v>0.22609999999999142</v>
      </c>
      <c r="B2293" s="1">
        <f t="shared" si="350"/>
        <v>0.10945314627691601</v>
      </c>
      <c r="C2293" s="1" t="str">
        <f t="shared" si="351"/>
        <v>0.109453146276916-0.345015729542246i</v>
      </c>
      <c r="D2293" s="1">
        <f t="shared" si="352"/>
        <v>-5.7772213383432183</v>
      </c>
      <c r="E2293" s="1">
        <f t="shared" si="353"/>
        <v>0.87470769258140835</v>
      </c>
      <c r="F2293" s="1">
        <f t="shared" si="354"/>
        <v>0.4846508563274271</v>
      </c>
      <c r="G2293" s="1" t="str">
        <f t="shared" si="355"/>
        <v>0.874707692581408+0.484650856327427i</v>
      </c>
      <c r="H2293" s="1" t="str">
        <f t="shared" si="356"/>
        <v>0.643729094481221+0.511163896019728i</v>
      </c>
      <c r="I2293" s="1">
        <f t="shared" si="357"/>
        <v>0.10945314627691601</v>
      </c>
      <c r="J2293" s="1">
        <f t="shared" si="358"/>
        <v>-0.34501572954224602</v>
      </c>
    </row>
    <row r="2294" spans="1:10" x14ac:dyDescent="0.25">
      <c r="A2294" s="1">
        <f t="shared" si="359"/>
        <v>0.22619999999999141</v>
      </c>
      <c r="B2294" s="1">
        <f t="shared" si="350"/>
        <v>0.109356895612318</v>
      </c>
      <c r="C2294" s="1" t="str">
        <f t="shared" si="351"/>
        <v>0.109356895612318-0.343601984922487i</v>
      </c>
      <c r="D2294" s="1">
        <f t="shared" si="352"/>
        <v>-5.7797765003681381</v>
      </c>
      <c r="E2294" s="1">
        <f t="shared" si="353"/>
        <v>0.87594319727992187</v>
      </c>
      <c r="F2294" s="1">
        <f t="shared" si="354"/>
        <v>0.48241425677422495</v>
      </c>
      <c r="G2294" s="1" t="str">
        <f t="shared" si="355"/>
        <v>0.875943197279922+0.482414256774225i</v>
      </c>
      <c r="H2294" s="1" t="str">
        <f t="shared" si="356"/>
        <v>0.645033098230449+0.509517397016931i</v>
      </c>
      <c r="I2294" s="1">
        <f t="shared" si="357"/>
        <v>0.109356895612318</v>
      </c>
      <c r="J2294" s="1">
        <f t="shared" si="358"/>
        <v>-0.343601984922487</v>
      </c>
    </row>
    <row r="2295" spans="1:10" x14ac:dyDescent="0.25">
      <c r="A2295" s="1">
        <f t="shared" si="359"/>
        <v>0.2262999999999914</v>
      </c>
      <c r="B2295" s="1">
        <f t="shared" si="350"/>
        <v>0.109261124107168</v>
      </c>
      <c r="C2295" s="1" t="str">
        <f t="shared" si="351"/>
        <v>0.109261124107168-0.342189454152126i</v>
      </c>
      <c r="D2295" s="1">
        <f t="shared" si="352"/>
        <v>-5.782331662393057</v>
      </c>
      <c r="E2295" s="1">
        <f t="shared" si="353"/>
        <v>0.87717298307719815</v>
      </c>
      <c r="F2295" s="1">
        <f t="shared" si="354"/>
        <v>0.4801745076109824</v>
      </c>
      <c r="G2295" s="1" t="str">
        <f t="shared" si="355"/>
        <v>0.877172983077198+0.480174507610982i</v>
      </c>
      <c r="H2295" s="1" t="str">
        <f t="shared" si="356"/>
        <v>0.646332890655706+0.507867571451771i</v>
      </c>
      <c r="I2295" s="1">
        <f t="shared" si="357"/>
        <v>0.109261124107168</v>
      </c>
      <c r="J2295" s="1">
        <f t="shared" si="358"/>
        <v>-0.34218945415212598</v>
      </c>
    </row>
    <row r="2296" spans="1:10" x14ac:dyDescent="0.25">
      <c r="A2296" s="1">
        <f t="shared" si="359"/>
        <v>0.22639999999999139</v>
      </c>
      <c r="B2296" s="1">
        <f t="shared" si="350"/>
        <v>0.109165830312764</v>
      </c>
      <c r="C2296" s="1" t="str">
        <f t="shared" si="351"/>
        <v>0.109165830312764-0.340778131229162i</v>
      </c>
      <c r="D2296" s="1">
        <f t="shared" si="352"/>
        <v>-5.7848868244179767</v>
      </c>
      <c r="E2296" s="1">
        <f t="shared" si="353"/>
        <v>0.8783970419441518</v>
      </c>
      <c r="F2296" s="1">
        <f t="shared" si="354"/>
        <v>0.47793162346068285</v>
      </c>
      <c r="G2296" s="1" t="str">
        <f t="shared" si="355"/>
        <v>0.878397041944152+0.477931623460683i</v>
      </c>
      <c r="H2296" s="1" t="str">
        <f t="shared" si="356"/>
        <v>0.647628463270844+0.506214430095712i</v>
      </c>
      <c r="I2296" s="1">
        <f t="shared" si="357"/>
        <v>0.109165830312764</v>
      </c>
      <c r="J2296" s="1">
        <f t="shared" si="358"/>
        <v>-0.34077813122916201</v>
      </c>
    </row>
    <row r="2297" spans="1:10" x14ac:dyDescent="0.25">
      <c r="A2297" s="1">
        <f t="shared" si="359"/>
        <v>0.22649999999999137</v>
      </c>
      <c r="B2297" s="1">
        <f t="shared" si="350"/>
        <v>0.10907101278939201</v>
      </c>
      <c r="C2297" s="1" t="str">
        <f t="shared" si="351"/>
        <v>0.109071012789392-0.339368010169147i</v>
      </c>
      <c r="D2297" s="1">
        <f t="shared" si="352"/>
        <v>-5.7874419864428965</v>
      </c>
      <c r="E2297" s="1">
        <f t="shared" si="353"/>
        <v>0.8796153658890864</v>
      </c>
      <c r="F2297" s="1">
        <f t="shared" si="354"/>
        <v>0.47568561896677997</v>
      </c>
      <c r="G2297" s="1" t="str">
        <f t="shared" si="355"/>
        <v>0.879615365889086+0.47568561896678i</v>
      </c>
      <c r="H2297" s="1" t="str">
        <f t="shared" si="356"/>
        <v>0.648919807617264+0.504557983741863i</v>
      </c>
      <c r="I2297" s="1">
        <f t="shared" si="357"/>
        <v>0.10907101278939201</v>
      </c>
      <c r="J2297" s="1">
        <f t="shared" si="358"/>
        <v>-0.33936801016914703</v>
      </c>
    </row>
    <row r="2298" spans="1:10" x14ac:dyDescent="0.25">
      <c r="A2298" s="1">
        <f t="shared" si="359"/>
        <v>0.22659999999999136</v>
      </c>
      <c r="B2298" s="1">
        <f t="shared" si="350"/>
        <v>0.108976670106281</v>
      </c>
      <c r="C2298" s="1" t="str">
        <f t="shared" si="351"/>
        <v>0.108976670106281-0.337959085005091i</v>
      </c>
      <c r="D2298" s="1">
        <f t="shared" si="352"/>
        <v>-5.7899971484678154</v>
      </c>
      <c r="E2298" s="1">
        <f t="shared" si="353"/>
        <v>0.88082794695774791</v>
      </c>
      <c r="F2298" s="1">
        <f t="shared" si="354"/>
        <v>0.47343650879309973</v>
      </c>
      <c r="G2298" s="1" t="str">
        <f t="shared" si="355"/>
        <v>0.880827946957748+0.4734365087931i</v>
      </c>
      <c r="H2298" s="1" t="str">
        <f t="shared" si="356"/>
        <v>0.650206915263974+0.502898243204914i</v>
      </c>
      <c r="I2298" s="1">
        <f t="shared" si="357"/>
        <v>0.108976670106281</v>
      </c>
      <c r="J2298" s="1">
        <f t="shared" si="358"/>
        <v>-0.33795908500509098</v>
      </c>
    </row>
    <row r="2299" spans="1:10" x14ac:dyDescent="0.25">
      <c r="A2299" s="1">
        <f t="shared" si="359"/>
        <v>0.22669999999999135</v>
      </c>
      <c r="B2299" s="1">
        <f t="shared" si="350"/>
        <v>0.10888280084155801</v>
      </c>
      <c r="C2299" s="1" t="str">
        <f t="shared" si="351"/>
        <v>0.108882800841558-0.336551349787349i</v>
      </c>
      <c r="D2299" s="1">
        <f t="shared" si="352"/>
        <v>-5.7925523104927352</v>
      </c>
      <c r="E2299" s="1">
        <f t="shared" si="353"/>
        <v>0.88203477723337798</v>
      </c>
      <c r="F2299" s="1">
        <f t="shared" si="354"/>
        <v>0.47118430762374214</v>
      </c>
      <c r="G2299" s="1" t="str">
        <f t="shared" si="355"/>
        <v>0.882034777233378+0.471184307623742i</v>
      </c>
      <c r="H2299" s="1" t="str">
        <f t="shared" si="356"/>
        <v>0.651489777807641+0.50123521932106i</v>
      </c>
      <c r="I2299" s="1">
        <f t="shared" si="357"/>
        <v>0.10888280084155801</v>
      </c>
      <c r="J2299" s="1">
        <f t="shared" si="358"/>
        <v>-0.33655134978734902</v>
      </c>
    </row>
    <row r="2300" spans="1:10" x14ac:dyDescent="0.25">
      <c r="A2300" s="1">
        <f t="shared" si="359"/>
        <v>0.22679999999999134</v>
      </c>
      <c r="B2300" s="1">
        <f t="shared" si="350"/>
        <v>0.10878940358219399</v>
      </c>
      <c r="C2300" s="1" t="str">
        <f t="shared" si="351"/>
        <v>0.108789403582194-0.335144798583518i</v>
      </c>
      <c r="D2300" s="1">
        <f t="shared" si="352"/>
        <v>-5.7951074725176541</v>
      </c>
      <c r="E2300" s="1">
        <f t="shared" si="353"/>
        <v>0.88323584883676254</v>
      </c>
      <c r="F2300" s="1">
        <f t="shared" si="354"/>
        <v>0.46892903016299115</v>
      </c>
      <c r="G2300" s="1" t="str">
        <f t="shared" si="355"/>
        <v>0.883235848836763+0.468929030162991i</v>
      </c>
      <c r="H2300" s="1" t="str">
        <f t="shared" si="356"/>
        <v>0.652768386872649+0.499568922947936i</v>
      </c>
      <c r="I2300" s="1">
        <f t="shared" si="357"/>
        <v>0.10878940358219399</v>
      </c>
      <c r="J2300" s="1">
        <f t="shared" si="358"/>
        <v>-0.33514479858351798</v>
      </c>
    </row>
    <row r="2301" spans="1:10" x14ac:dyDescent="0.25">
      <c r="A2301" s="1">
        <f t="shared" si="359"/>
        <v>0.22689999999999133</v>
      </c>
      <c r="B2301" s="1">
        <f t="shared" si="350"/>
        <v>0.10869647692396101</v>
      </c>
      <c r="C2301" s="1" t="str">
        <f t="shared" si="351"/>
        <v>0.108696476923961-0.333739425478329i</v>
      </c>
      <c r="D2301" s="1">
        <f t="shared" si="352"/>
        <v>-5.7976626345425739</v>
      </c>
      <c r="E2301" s="1">
        <f t="shared" si="353"/>
        <v>0.88443115392628691</v>
      </c>
      <c r="F2301" s="1">
        <f t="shared" si="354"/>
        <v>0.46667069113521209</v>
      </c>
      <c r="G2301" s="1" t="str">
        <f t="shared" si="355"/>
        <v>0.884431153926287+0.466670691135212i</v>
      </c>
      <c r="H2301" s="1" t="str">
        <f t="shared" si="356"/>
        <v>0.654042734111152+0.497899364964537i</v>
      </c>
      <c r="I2301" s="1">
        <f t="shared" si="357"/>
        <v>0.10869647692396101</v>
      </c>
      <c r="J2301" s="1">
        <f t="shared" si="358"/>
        <v>-0.33373942547832902</v>
      </c>
    </row>
    <row r="2302" spans="1:10" x14ac:dyDescent="0.25">
      <c r="A2302" s="1">
        <f t="shared" si="359"/>
        <v>0.22699999999999132</v>
      </c>
      <c r="B2302" s="1">
        <f t="shared" si="350"/>
        <v>0.10860401947138699</v>
      </c>
      <c r="C2302" s="1" t="str">
        <f t="shared" si="351"/>
        <v>0.108604019471387-0.33233522457354i</v>
      </c>
      <c r="D2302" s="1">
        <f t="shared" si="352"/>
        <v>-5.8002177965674937</v>
      </c>
      <c r="E2302" s="1">
        <f t="shared" si="353"/>
        <v>0.88562068469798372</v>
      </c>
      <c r="F2302" s="1">
        <f t="shared" si="354"/>
        <v>0.46440930528476121</v>
      </c>
      <c r="G2302" s="1" t="str">
        <f t="shared" si="355"/>
        <v>0.885620684697984+0.464409305284761i</v>
      </c>
      <c r="H2302" s="1" t="str">
        <f t="shared" si="356"/>
        <v>0.65531281120313+0.496226556271158i</v>
      </c>
      <c r="I2302" s="1">
        <f t="shared" si="357"/>
        <v>0.10860401947138699</v>
      </c>
      <c r="J2302" s="1">
        <f t="shared" si="358"/>
        <v>-0.33233522457353998</v>
      </c>
    </row>
    <row r="2303" spans="1:10" x14ac:dyDescent="0.25">
      <c r="A2303" s="1">
        <f t="shared" si="359"/>
        <v>0.22709999999999131</v>
      </c>
      <c r="B2303" s="1">
        <f t="shared" si="350"/>
        <v>0.108512029837706</v>
      </c>
      <c r="C2303" s="1" t="str">
        <f t="shared" si="351"/>
        <v>0.108512029837706-0.330932189987838i</v>
      </c>
      <c r="D2303" s="1">
        <f t="shared" si="352"/>
        <v>-5.8027729585924126</v>
      </c>
      <c r="E2303" s="1">
        <f t="shared" si="353"/>
        <v>0.88680443338558512</v>
      </c>
      <c r="F2303" s="1">
        <f t="shared" si="354"/>
        <v>0.46214488737588705</v>
      </c>
      <c r="G2303" s="1" t="str">
        <f t="shared" si="355"/>
        <v>0.886804433385585+0.462144887375887i</v>
      </c>
      <c r="H2303" s="1" t="str">
        <f t="shared" si="356"/>
        <v>0.656578609856438+0.494550507789314i</v>
      </c>
      <c r="I2303" s="1">
        <f t="shared" si="357"/>
        <v>0.108512029837706</v>
      </c>
      <c r="J2303" s="1">
        <f t="shared" si="358"/>
        <v>-0.33093218998783802</v>
      </c>
    </row>
    <row r="2304" spans="1:10" x14ac:dyDescent="0.25">
      <c r="A2304" s="1">
        <f t="shared" si="359"/>
        <v>0.2271999999999913</v>
      </c>
      <c r="B2304" s="1">
        <f t="shared" si="350"/>
        <v>0.10842050664481299</v>
      </c>
      <c r="C2304" s="1" t="str">
        <f t="shared" si="351"/>
        <v>0.108420506644813-0.329530315856731i</v>
      </c>
      <c r="D2304" s="1">
        <f t="shared" si="352"/>
        <v>-5.8053281206173324</v>
      </c>
      <c r="E2304" s="1">
        <f t="shared" si="353"/>
        <v>0.88798239226057518</v>
      </c>
      <c r="F2304" s="1">
        <f t="shared" si="354"/>
        <v>0.45987745219263149</v>
      </c>
      <c r="G2304" s="1" t="str">
        <f t="shared" si="355"/>
        <v>0.887982392260575+0.459877452192631i</v>
      </c>
      <c r="H2304" s="1" t="str">
        <f t="shared" si="356"/>
        <v>0.65784012180687+0.492871230461673i</v>
      </c>
      <c r="I2304" s="1">
        <f t="shared" si="357"/>
        <v>0.10842050664481299</v>
      </c>
      <c r="J2304" s="1">
        <f t="shared" si="358"/>
        <v>-0.32953031585673098</v>
      </c>
    </row>
    <row r="2305" spans="1:10" x14ac:dyDescent="0.25">
      <c r="A2305" s="1">
        <f t="shared" si="359"/>
        <v>0.22729999999999129</v>
      </c>
      <c r="B2305" s="1">
        <f t="shared" si="350"/>
        <v>0.108329448523221</v>
      </c>
      <c r="C2305" s="1" t="str">
        <f t="shared" si="351"/>
        <v>0.108329448523221-0.328129596332446i</v>
      </c>
      <c r="D2305" s="1">
        <f t="shared" si="352"/>
        <v>-5.8078832826422513</v>
      </c>
      <c r="E2305" s="1">
        <f t="shared" si="353"/>
        <v>0.88915455363223683</v>
      </c>
      <c r="F2305" s="1">
        <f t="shared" si="354"/>
        <v>0.45760701453873903</v>
      </c>
      <c r="G2305" s="1" t="str">
        <f t="shared" si="355"/>
        <v>0.889154553632237+0.457607014538739i</v>
      </c>
      <c r="H2305" s="1" t="str">
        <f t="shared" si="356"/>
        <v>0.659097338818203+0.491188735251985i</v>
      </c>
      <c r="I2305" s="1">
        <f t="shared" si="357"/>
        <v>0.108329448523221</v>
      </c>
      <c r="J2305" s="1">
        <f t="shared" si="358"/>
        <v>-0.32812959633244598</v>
      </c>
    </row>
    <row r="2306" spans="1:10" x14ac:dyDescent="0.25">
      <c r="A2306" s="1">
        <f t="shared" si="359"/>
        <v>0.22739999999999128</v>
      </c>
      <c r="B2306" s="1">
        <f t="shared" si="350"/>
        <v>0.10823885411201201</v>
      </c>
      <c r="C2306" s="1" t="str">
        <f t="shared" si="351"/>
        <v>0.108238854112012-0.326730025583819i</v>
      </c>
      <c r="D2306" s="1">
        <f t="shared" si="352"/>
        <v>-5.8104384446671711</v>
      </c>
      <c r="E2306" s="1">
        <f t="shared" si="353"/>
        <v>0.89032090984770584</v>
      </c>
      <c r="F2306" s="1">
        <f t="shared" si="354"/>
        <v>0.45533358923755368</v>
      </c>
      <c r="G2306" s="1" t="str">
        <f t="shared" si="355"/>
        <v>0.890320909847706+0.455333589237554i</v>
      </c>
      <c r="H2306" s="1" t="str">
        <f t="shared" si="356"/>
        <v>0.660350252682257+0.489503033145006i</v>
      </c>
      <c r="I2306" s="1">
        <f t="shared" si="357"/>
        <v>0.10823885411201201</v>
      </c>
      <c r="J2306" s="1">
        <f t="shared" si="358"/>
        <v>-0.32673002558381897</v>
      </c>
    </row>
    <row r="2307" spans="1:10" x14ac:dyDescent="0.25">
      <c r="A2307" s="1">
        <f t="shared" si="359"/>
        <v>0.22749999999999126</v>
      </c>
      <c r="B2307" s="1">
        <f t="shared" si="350"/>
        <v>0.108148722058797</v>
      </c>
      <c r="C2307" s="1" t="str">
        <f t="shared" si="351"/>
        <v>0.108148722058797-0.325331597796212i</v>
      </c>
      <c r="D2307" s="1">
        <f t="shared" si="352"/>
        <v>-5.81299360669209</v>
      </c>
      <c r="E2307" s="1">
        <f t="shared" si="353"/>
        <v>0.89148145329201733</v>
      </c>
      <c r="F2307" s="1">
        <f t="shared" si="354"/>
        <v>0.45305719113192849</v>
      </c>
      <c r="G2307" s="1" t="str">
        <f t="shared" si="355"/>
        <v>0.891481453292017+0.453057191131928i</v>
      </c>
      <c r="H2307" s="1" t="str">
        <f t="shared" si="356"/>
        <v>0.661598855218945+0.487814135146433i</v>
      </c>
      <c r="I2307" s="1">
        <f t="shared" si="357"/>
        <v>0.108148722058797</v>
      </c>
      <c r="J2307" s="1">
        <f t="shared" si="358"/>
        <v>-0.32533159779621201</v>
      </c>
    </row>
    <row r="2308" spans="1:10" x14ac:dyDescent="0.25">
      <c r="A2308" s="1">
        <f t="shared" si="359"/>
        <v>0.22759999999999125</v>
      </c>
      <c r="B2308" s="1">
        <f t="shared" si="350"/>
        <v>0.108059051019663</v>
      </c>
      <c r="C2308" s="1" t="str">
        <f t="shared" si="351"/>
        <v>0.108059051019663-0.323934307171387i</v>
      </c>
      <c r="D2308" s="1">
        <f t="shared" si="352"/>
        <v>-5.8155487687170098</v>
      </c>
      <c r="E2308" s="1">
        <f t="shared" si="353"/>
        <v>0.89263617638815862</v>
      </c>
      <c r="F2308" s="1">
        <f t="shared" si="354"/>
        <v>0.45077783508412228</v>
      </c>
      <c r="G2308" s="1" t="str">
        <f t="shared" si="355"/>
        <v>0.892636176388159+0.450777835084122i</v>
      </c>
      <c r="H2308" s="1" t="str">
        <f t="shared" si="356"/>
        <v>0.662843138276331+0.486122052282825i</v>
      </c>
      <c r="I2308" s="1">
        <f t="shared" si="357"/>
        <v>0.108059051019663</v>
      </c>
      <c r="J2308" s="1">
        <f t="shared" si="358"/>
        <v>-0.32393430717138699</v>
      </c>
    </row>
    <row r="2309" spans="1:10" x14ac:dyDescent="0.25">
      <c r="A2309" s="1">
        <f t="shared" si="359"/>
        <v>0.22769999999999124</v>
      </c>
      <c r="B2309" s="1">
        <f t="shared" si="350"/>
        <v>0.10796983965914</v>
      </c>
      <c r="C2309" s="1" t="str">
        <f t="shared" si="351"/>
        <v>0.10796983965914-0.322538147927421i</v>
      </c>
      <c r="D2309" s="1">
        <f t="shared" si="352"/>
        <v>-5.8181039307419296</v>
      </c>
      <c r="E2309" s="1">
        <f t="shared" si="353"/>
        <v>0.89378507159711618</v>
      </c>
      <c r="F2309" s="1">
        <f t="shared" si="354"/>
        <v>0.44849553597570835</v>
      </c>
      <c r="G2309" s="1" t="str">
        <f t="shared" si="355"/>
        <v>0.893785071597116+0.448495535975708i</v>
      </c>
      <c r="H2309" s="1" t="str">
        <f t="shared" si="356"/>
        <v>0.664083093730677+0.484426795601538i</v>
      </c>
      <c r="I2309" s="1">
        <f t="shared" si="357"/>
        <v>0.10796983965914</v>
      </c>
      <c r="J2309" s="1">
        <f t="shared" si="358"/>
        <v>-0.32253814792742103</v>
      </c>
    </row>
    <row r="2310" spans="1:10" x14ac:dyDescent="0.25">
      <c r="A2310" s="1">
        <f t="shared" si="359"/>
        <v>0.22779999999999123</v>
      </c>
      <c r="B2310" s="1">
        <f t="shared" si="350"/>
        <v>0.10788108665014801</v>
      </c>
      <c r="C2310" s="1" t="str">
        <f t="shared" si="351"/>
        <v>0.107881086650148-0.321143114298604i</v>
      </c>
      <c r="D2310" s="1">
        <f t="shared" si="352"/>
        <v>-5.8206590927668485</v>
      </c>
      <c r="E2310" s="1">
        <f t="shared" si="353"/>
        <v>0.89492813141792582</v>
      </c>
      <c r="F2310" s="1">
        <f t="shared" si="354"/>
        <v>0.44621030870747458</v>
      </c>
      <c r="G2310" s="1" t="str">
        <f t="shared" si="355"/>
        <v>0.894928131417926+0.446210308707475i</v>
      </c>
      <c r="H2310" s="1" t="str">
        <f t="shared" si="356"/>
        <v>0.6653187134865+0.482728376170648i</v>
      </c>
      <c r="I2310" s="1">
        <f t="shared" si="357"/>
        <v>0.10788108665014801</v>
      </c>
      <c r="J2310" s="1">
        <f t="shared" si="358"/>
        <v>-0.32114311429860398</v>
      </c>
    </row>
    <row r="2311" spans="1:10" x14ac:dyDescent="0.25">
      <c r="A2311" s="1">
        <f t="shared" si="359"/>
        <v>0.22789999999999122</v>
      </c>
      <c r="B2311" s="1">
        <f t="shared" si="350"/>
        <v>0.107792790673958</v>
      </c>
      <c r="C2311" s="1" t="str">
        <f t="shared" si="351"/>
        <v>0.107792790673958-0.319749200535325i</v>
      </c>
      <c r="D2311" s="1">
        <f t="shared" si="352"/>
        <v>-5.8232142547917682</v>
      </c>
      <c r="E2311" s="1">
        <f t="shared" si="353"/>
        <v>0.89606534838772278</v>
      </c>
      <c r="F2311" s="1">
        <f t="shared" si="354"/>
        <v>0.44392216819932417</v>
      </c>
      <c r="G2311" s="1" t="str">
        <f t="shared" si="355"/>
        <v>0.896065348387723+0.443922168199324i</v>
      </c>
      <c r="H2311" s="1" t="str">
        <f t="shared" si="356"/>
        <v>0.666549989476626+0.481026805078876i</v>
      </c>
      <c r="I2311" s="1">
        <f t="shared" si="357"/>
        <v>0.107792790673958</v>
      </c>
      <c r="J2311" s="1">
        <f t="shared" si="358"/>
        <v>-0.31974920053532502</v>
      </c>
    </row>
    <row r="2312" spans="1:10" x14ac:dyDescent="0.25">
      <c r="A2312" s="1">
        <f t="shared" si="359"/>
        <v>0.22799999999999121</v>
      </c>
      <c r="B2312" s="1">
        <f t="shared" si="350"/>
        <v>0.10770495042014799</v>
      </c>
      <c r="C2312" s="1" t="str">
        <f t="shared" si="351"/>
        <v>0.107704950420148-0.318356400903995i</v>
      </c>
      <c r="D2312" s="1">
        <f t="shared" si="352"/>
        <v>-5.8257694168166871</v>
      </c>
      <c r="E2312" s="1">
        <f t="shared" si="353"/>
        <v>0.89719671508178789</v>
      </c>
      <c r="F2312" s="1">
        <f t="shared" si="354"/>
        <v>0.44163112939018362</v>
      </c>
      <c r="G2312" s="1" t="str">
        <f t="shared" si="355"/>
        <v>0.897196715081788+0.441631129390184i</v>
      </c>
      <c r="H2312" s="1" t="str">
        <f t="shared" si="356"/>
        <v>0.667776913662238+0.479322093435528i</v>
      </c>
      <c r="I2312" s="1">
        <f t="shared" si="357"/>
        <v>0.10770495042014799</v>
      </c>
      <c r="J2312" s="1">
        <f t="shared" si="358"/>
        <v>-0.31835640090399497</v>
      </c>
    </row>
    <row r="2313" spans="1:10" x14ac:dyDescent="0.25">
      <c r="A2313" s="1">
        <f t="shared" si="359"/>
        <v>0.2280999999999912</v>
      </c>
      <c r="B2313" s="1">
        <f t="shared" si="350"/>
        <v>0.10761756458655899</v>
      </c>
      <c r="C2313" s="1" t="str">
        <f t="shared" si="351"/>
        <v>0.107617564586559-0.316964709686927i</v>
      </c>
      <c r="D2313" s="1">
        <f t="shared" si="352"/>
        <v>-5.8283245788416069</v>
      </c>
      <c r="E2313" s="1">
        <f t="shared" si="353"/>
        <v>0.8983222241135993</v>
      </c>
      <c r="F2313" s="1">
        <f t="shared" si="354"/>
        <v>0.4393372072378986</v>
      </c>
      <c r="G2313" s="1" t="str">
        <f t="shared" si="355"/>
        <v>0.898322224113599+0.439337207237899i</v>
      </c>
      <c r="H2313" s="1" t="str">
        <f t="shared" si="356"/>
        <v>0.668999478032934+0.477614252370407i</v>
      </c>
      <c r="I2313" s="1">
        <f t="shared" si="357"/>
        <v>0.10761756458655899</v>
      </c>
      <c r="J2313" s="1">
        <f t="shared" si="358"/>
        <v>-0.31696470968692703</v>
      </c>
    </row>
    <row r="2314" spans="1:10" x14ac:dyDescent="0.25">
      <c r="A2314" s="1">
        <f t="shared" si="359"/>
        <v>0.22819999999999119</v>
      </c>
      <c r="B2314" s="1">
        <f t="shared" si="350"/>
        <v>0.10753063187925301</v>
      </c>
      <c r="C2314" s="1" t="str">
        <f t="shared" si="351"/>
        <v>0.107530631879253-0.315574121182244i</v>
      </c>
      <c r="D2314" s="1">
        <f t="shared" si="352"/>
        <v>-5.8308797408665267</v>
      </c>
      <c r="E2314" s="1">
        <f t="shared" si="353"/>
        <v>0.89944186813487759</v>
      </c>
      <c r="F2314" s="1">
        <f t="shared" si="354"/>
        <v>0.43704041671914229</v>
      </c>
      <c r="G2314" s="1" t="str">
        <f t="shared" si="355"/>
        <v>0.899441868134878+0.437040416719142i</v>
      </c>
      <c r="H2314" s="1" t="str">
        <f t="shared" si="356"/>
        <v>0.670217674606776+0.475903293033749i</v>
      </c>
      <c r="I2314" s="1">
        <f t="shared" si="357"/>
        <v>0.10753063187925301</v>
      </c>
      <c r="J2314" s="1">
        <f t="shared" si="358"/>
        <v>-0.31557412118224398</v>
      </c>
    </row>
    <row r="2315" spans="1:10" x14ac:dyDescent="0.25">
      <c r="A2315" s="1">
        <f t="shared" si="359"/>
        <v>0.22829999999999118</v>
      </c>
      <c r="B2315" s="1">
        <f t="shared" si="350"/>
        <v>0.107444151012472</v>
      </c>
      <c r="C2315" s="1" t="str">
        <f t="shared" si="351"/>
        <v>0.107444151012472-0.314184629703793i</v>
      </c>
      <c r="D2315" s="1">
        <f t="shared" si="352"/>
        <v>-5.8334349028914456</v>
      </c>
      <c r="E2315" s="1">
        <f t="shared" si="353"/>
        <v>0.90055563983563502</v>
      </c>
      <c r="F2315" s="1">
        <f t="shared" si="354"/>
        <v>0.434740772829315</v>
      </c>
      <c r="G2315" s="1" t="str">
        <f t="shared" si="355"/>
        <v>0.900555639835635+0.434740772829315i</v>
      </c>
      <c r="H2315" s="1" t="str">
        <f t="shared" si="356"/>
        <v>0.67143149543034+0.474189226596154i</v>
      </c>
      <c r="I2315" s="1">
        <f t="shared" si="357"/>
        <v>0.107444151012472</v>
      </c>
      <c r="J2315" s="1">
        <f t="shared" si="358"/>
        <v>-0.31418462970379302</v>
      </c>
    </row>
    <row r="2316" spans="1:10" x14ac:dyDescent="0.25">
      <c r="A2316" s="1">
        <f t="shared" si="359"/>
        <v>0.22839999999999117</v>
      </c>
      <c r="B2316" s="1">
        <f t="shared" si="350"/>
        <v>0.107358120708596</v>
      </c>
      <c r="C2316" s="1" t="str">
        <f t="shared" si="351"/>
        <v>0.107358120708596-0.312796229581026i</v>
      </c>
      <c r="D2316" s="1">
        <f t="shared" si="352"/>
        <v>-5.8359900649163654</v>
      </c>
      <c r="E2316" s="1">
        <f t="shared" si="353"/>
        <v>0.90166353194422477</v>
      </c>
      <c r="F2316" s="1">
        <f t="shared" si="354"/>
        <v>0.43243829058244371</v>
      </c>
      <c r="G2316" s="1" t="str">
        <f t="shared" si="355"/>
        <v>0.901663531944225+0.432438290582444i</v>
      </c>
      <c r="H2316" s="1" t="str">
        <f t="shared" si="356"/>
        <v>0.672640932578774+0.472472064248501i</v>
      </c>
      <c r="I2316" s="1">
        <f t="shared" si="357"/>
        <v>0.107358120708596</v>
      </c>
      <c r="J2316" s="1">
        <f t="shared" si="358"/>
        <v>-0.31279622958102599</v>
      </c>
    </row>
    <row r="2317" spans="1:10" x14ac:dyDescent="0.25">
      <c r="A2317" s="1">
        <f t="shared" si="359"/>
        <v>0.22849999999999115</v>
      </c>
      <c r="B2317" s="1">
        <f t="shared" si="350"/>
        <v>0.10727253969810099</v>
      </c>
      <c r="C2317" s="1" t="str">
        <f t="shared" si="351"/>
        <v>0.107272539698101-0.311408915158917i</v>
      </c>
      <c r="D2317" s="1">
        <f t="shared" si="352"/>
        <v>-5.8385452269412843</v>
      </c>
      <c r="E2317" s="1">
        <f t="shared" si="353"/>
        <v>0.90276553722738528</v>
      </c>
      <c r="F2317" s="1">
        <f t="shared" si="354"/>
        <v>0.43013298501108993</v>
      </c>
      <c r="G2317" s="1" t="str">
        <f t="shared" si="355"/>
        <v>0.902765537227385+0.43013298501109i</v>
      </c>
      <c r="H2317" s="1" t="str">
        <f t="shared" si="356"/>
        <v>0.673845978155843+0.470751817201884i</v>
      </c>
      <c r="I2317" s="1">
        <f t="shared" si="357"/>
        <v>0.10727253969810099</v>
      </c>
      <c r="J2317" s="1">
        <f t="shared" si="358"/>
        <v>-0.311408915158917</v>
      </c>
    </row>
    <row r="2318" spans="1:10" x14ac:dyDescent="0.25">
      <c r="A2318" s="1">
        <f t="shared" si="359"/>
        <v>0.22859999999999114</v>
      </c>
      <c r="B2318" s="1">
        <f t="shared" si="350"/>
        <v>0.107187406719515</v>
      </c>
      <c r="C2318" s="1" t="str">
        <f t="shared" si="351"/>
        <v>0.107187406719515-0.310022680797859i</v>
      </c>
      <c r="D2318" s="1">
        <f t="shared" si="352"/>
        <v>-5.8411003889662041</v>
      </c>
      <c r="E2318" s="1">
        <f t="shared" si="353"/>
        <v>0.90386164849029071</v>
      </c>
      <c r="F2318" s="1">
        <f t="shared" si="354"/>
        <v>0.42782487116624507</v>
      </c>
      <c r="G2318" s="1" t="str">
        <f t="shared" si="355"/>
        <v>0.903861648490291+0.427824871166245i</v>
      </c>
      <c r="H2318" s="1" t="str">
        <f t="shared" si="356"/>
        <v>0.675046624293989+0.469028496687537i</v>
      </c>
      <c r="I2318" s="1">
        <f t="shared" si="357"/>
        <v>0.107187406719515</v>
      </c>
      <c r="J2318" s="1">
        <f t="shared" si="358"/>
        <v>-0.310022680797859</v>
      </c>
    </row>
    <row r="2319" spans="1:10" x14ac:dyDescent="0.25">
      <c r="A2319" s="1">
        <f t="shared" si="359"/>
        <v>0.22869999999999113</v>
      </c>
      <c r="B2319" s="1">
        <f t="shared" si="350"/>
        <v>0.10710272051938199</v>
      </c>
      <c r="C2319" s="1" t="str">
        <f t="shared" si="351"/>
        <v>0.107102720519382-0.308637520873576i</v>
      </c>
      <c r="D2319" s="1">
        <f t="shared" si="352"/>
        <v>-5.843655550991123</v>
      </c>
      <c r="E2319" s="1">
        <f t="shared" si="353"/>
        <v>0.90495185857659499</v>
      </c>
      <c r="F2319" s="1">
        <f t="shared" si="354"/>
        <v>0.42551396411723835</v>
      </c>
      <c r="G2319" s="1" t="str">
        <f t="shared" si="355"/>
        <v>0.904951858576595+0.425513964117238i</v>
      </c>
      <c r="H2319" s="1" t="str">
        <f t="shared" si="356"/>
        <v>0.676242863154372+0.467302113956762i</v>
      </c>
      <c r="I2319" s="1">
        <f t="shared" si="357"/>
        <v>0.10710272051938199</v>
      </c>
      <c r="J2319" s="1">
        <f t="shared" si="358"/>
        <v>-0.30863752087357599</v>
      </c>
    </row>
    <row r="2320" spans="1:10" x14ac:dyDescent="0.25">
      <c r="A2320" s="1">
        <f t="shared" si="359"/>
        <v>0.22879999999999112</v>
      </c>
      <c r="B2320" s="1">
        <f t="shared" si="350"/>
        <v>0.107018479852219</v>
      </c>
      <c r="C2320" s="1" t="str">
        <f t="shared" si="351"/>
        <v>0.107018479852219-0.307253429777013i</v>
      </c>
      <c r="D2320" s="1">
        <f t="shared" si="352"/>
        <v>-5.8462107130160428</v>
      </c>
      <c r="E2320" s="1">
        <f t="shared" si="353"/>
        <v>0.90603616036848134</v>
      </c>
      <c r="F2320" s="1">
        <f t="shared" si="354"/>
        <v>0.42320027895163248</v>
      </c>
      <c r="G2320" s="1" t="str">
        <f t="shared" si="355"/>
        <v>0.906036160368481+0.423200278951632i</v>
      </c>
      <c r="H2320" s="1" t="str">
        <f t="shared" si="356"/>
        <v>0.677434686926929+0.46557268028085i</v>
      </c>
      <c r="I2320" s="1">
        <f t="shared" si="357"/>
        <v>0.107018479852219</v>
      </c>
      <c r="J2320" s="1">
        <f t="shared" si="358"/>
        <v>-0.30725342977701298</v>
      </c>
    </row>
    <row r="2321" spans="1:10" x14ac:dyDescent="0.25">
      <c r="A2321" s="1">
        <f t="shared" si="359"/>
        <v>0.22889999999999111</v>
      </c>
      <c r="B2321" s="1">
        <f t="shared" si="350"/>
        <v>0.106934683480475</v>
      </c>
      <c r="C2321" s="1" t="str">
        <f t="shared" si="351"/>
        <v>0.106934683480475-0.305870401914256i</v>
      </c>
      <c r="D2321" s="1">
        <f t="shared" si="352"/>
        <v>-5.8487658750409626</v>
      </c>
      <c r="E2321" s="1">
        <f t="shared" si="353"/>
        <v>0.90711454678670633</v>
      </c>
      <c r="F2321" s="1">
        <f t="shared" si="354"/>
        <v>0.42088383077513014</v>
      </c>
      <c r="G2321" s="1" t="str">
        <f t="shared" si="355"/>
        <v>0.907114546786706+0.42088383077513i</v>
      </c>
      <c r="H2321" s="1" t="str">
        <f t="shared" si="356"/>
        <v>0.678622087830422+0.463840206951014i</v>
      </c>
      <c r="I2321" s="1">
        <f t="shared" si="357"/>
        <v>0.106934683480475</v>
      </c>
      <c r="J2321" s="1">
        <f t="shared" si="358"/>
        <v>-0.30587040191425602</v>
      </c>
    </row>
    <row r="2322" spans="1:10" x14ac:dyDescent="0.25">
      <c r="A2322" s="1">
        <f t="shared" si="359"/>
        <v>0.2289999999999911</v>
      </c>
      <c r="B2322" s="1">
        <f t="shared" si="350"/>
        <v>0.106851330174491</v>
      </c>
      <c r="C2322" s="1" t="str">
        <f t="shared" si="351"/>
        <v>0.106851330174491-0.304488431706424i</v>
      </c>
      <c r="D2322" s="1">
        <f t="shared" si="352"/>
        <v>-5.8513210370658815</v>
      </c>
      <c r="E2322" s="1">
        <f t="shared" si="353"/>
        <v>0.9081870107906469</v>
      </c>
      <c r="F2322" s="1">
        <f t="shared" si="354"/>
        <v>0.41856463471147365</v>
      </c>
      <c r="G2322" s="1" t="str">
        <f t="shared" si="355"/>
        <v>0.908187010790647+0.418564634711474i</v>
      </c>
      <c r="H2322" s="1" t="str">
        <f t="shared" si="356"/>
        <v>0.67980505811249+0.462104705278312i</v>
      </c>
      <c r="I2322" s="1">
        <f t="shared" si="357"/>
        <v>0.106851330174491</v>
      </c>
      <c r="J2322" s="1">
        <f t="shared" si="358"/>
        <v>-0.30448843170642398</v>
      </c>
    </row>
    <row r="2323" spans="1:10" x14ac:dyDescent="0.25">
      <c r="A2323" s="1">
        <f t="shared" si="359"/>
        <v>0.22909999999999109</v>
      </c>
      <c r="B2323" s="1">
        <f t="shared" si="350"/>
        <v>0.10676841871246399</v>
      </c>
      <c r="C2323" s="1" t="str">
        <f t="shared" si="351"/>
        <v>0.106768418712464-0.303107513589582i</v>
      </c>
      <c r="D2323" s="1">
        <f t="shared" si="352"/>
        <v>-5.8538761990908013</v>
      </c>
      <c r="E2323" s="1">
        <f t="shared" si="353"/>
        <v>0.90925354537834802</v>
      </c>
      <c r="F2323" s="1">
        <f t="shared" si="354"/>
        <v>0.41624270590234314</v>
      </c>
      <c r="G2323" s="1" t="str">
        <f t="shared" si="355"/>
        <v>0.909253545378348+0.416242705902343i</v>
      </c>
      <c r="H2323" s="1" t="str">
        <f t="shared" si="356"/>
        <v>0.680983590049698+0.460366186593571i</v>
      </c>
      <c r="I2323" s="1">
        <f t="shared" si="357"/>
        <v>0.10676841871246399</v>
      </c>
      <c r="J2323" s="1">
        <f t="shared" si="358"/>
        <v>-0.30310751358958199</v>
      </c>
    </row>
    <row r="2324" spans="1:10" x14ac:dyDescent="0.25">
      <c r="A2324" s="1">
        <f t="shared" si="359"/>
        <v>0.22919999999999108</v>
      </c>
      <c r="B2324" s="1">
        <f t="shared" si="350"/>
        <v>0.106685947880403</v>
      </c>
      <c r="C2324" s="1" t="str">
        <f t="shared" si="351"/>
        <v>0.106685947880403-0.301727642014647i</v>
      </c>
      <c r="D2324" s="1">
        <f t="shared" si="352"/>
        <v>-5.8564313611157202</v>
      </c>
      <c r="E2324" s="1">
        <f t="shared" si="353"/>
        <v>0.91031414358656493</v>
      </c>
      <c r="F2324" s="1">
        <f t="shared" si="354"/>
        <v>0.41391805950726379</v>
      </c>
      <c r="G2324" s="1" t="str">
        <f t="shared" si="355"/>
        <v>0.910314143586565+0.413918059507264i</v>
      </c>
      <c r="H2324" s="1" t="str">
        <f t="shared" si="356"/>
        <v>0.682157675947587+0.45862466224732i</v>
      </c>
      <c r="I2324" s="1">
        <f t="shared" si="357"/>
        <v>0.106685947880403</v>
      </c>
      <c r="J2324" s="1">
        <f t="shared" si="358"/>
        <v>-0.30172764201464702</v>
      </c>
    </row>
    <row r="2325" spans="1:10" x14ac:dyDescent="0.25">
      <c r="A2325" s="1">
        <f t="shared" si="359"/>
        <v>0.22929999999999107</v>
      </c>
      <c r="B2325" s="1">
        <f t="shared" si="350"/>
        <v>0.106603916472093</v>
      </c>
      <c r="C2325" s="1" t="str">
        <f t="shared" si="351"/>
        <v>0.106603916472093-0.30034881144729i</v>
      </c>
      <c r="D2325" s="1">
        <f t="shared" si="352"/>
        <v>-5.8589865231406399</v>
      </c>
      <c r="E2325" s="1">
        <f t="shared" si="353"/>
        <v>0.91136879849081265</v>
      </c>
      <c r="F2325" s="1">
        <f t="shared" si="354"/>
        <v>0.41159071070350034</v>
      </c>
      <c r="G2325" s="1" t="str">
        <f t="shared" si="355"/>
        <v>0.911368798490813+0.4115907107035i</v>
      </c>
      <c r="H2325" s="1" t="str">
        <f t="shared" si="356"/>
        <v>0.683327308140729+0.456880143609707i</v>
      </c>
      <c r="I2325" s="1">
        <f t="shared" si="357"/>
        <v>0.106603916472093</v>
      </c>
      <c r="J2325" s="1">
        <f t="shared" si="358"/>
        <v>-0.30034881144728998</v>
      </c>
    </row>
    <row r="2326" spans="1:10" x14ac:dyDescent="0.25">
      <c r="A2326" s="1">
        <f t="shared" si="359"/>
        <v>0.22939999999999106</v>
      </c>
      <c r="B2326" s="1">
        <f t="shared" si="350"/>
        <v>0.10652232328905401</v>
      </c>
      <c r="C2326" s="1" t="str">
        <f t="shared" si="351"/>
        <v>0.106522323289054-0.298971016367846i</v>
      </c>
      <c r="D2326" s="1">
        <f t="shared" si="352"/>
        <v>-5.8615416851655597</v>
      </c>
      <c r="E2326" s="1">
        <f t="shared" si="353"/>
        <v>0.9124175032054076</v>
      </c>
      <c r="F2326" s="1">
        <f t="shared" si="354"/>
        <v>0.40926067468596344</v>
      </c>
      <c r="G2326" s="1" t="str">
        <f t="shared" si="355"/>
        <v>0.912417503205408+0.409260674685963i</v>
      </c>
      <c r="H2326" s="1" t="str">
        <f t="shared" si="356"/>
        <v>0.684492478992771+0.455132642070433i</v>
      </c>
      <c r="I2326" s="1">
        <f t="shared" si="357"/>
        <v>0.10652232328905401</v>
      </c>
      <c r="J2326" s="1">
        <f t="shared" si="358"/>
        <v>-0.29897101636784601</v>
      </c>
    </row>
    <row r="2327" spans="1:10" x14ac:dyDescent="0.25">
      <c r="A2327" s="1">
        <f t="shared" si="359"/>
        <v>0.22949999999999104</v>
      </c>
      <c r="B2327" s="1">
        <f t="shared" si="350"/>
        <v>0.106441167140505</v>
      </c>
      <c r="C2327" s="1" t="str">
        <f t="shared" si="351"/>
        <v>0.106441167140505-0.297594251271221i</v>
      </c>
      <c r="D2327" s="1">
        <f t="shared" si="352"/>
        <v>-5.8640968471904786</v>
      </c>
      <c r="E2327" s="1">
        <f t="shared" si="353"/>
        <v>0.91346025088351424</v>
      </c>
      <c r="F2327" s="1">
        <f t="shared" si="354"/>
        <v>0.40692796666710823</v>
      </c>
      <c r="G2327" s="1" t="str">
        <f t="shared" si="355"/>
        <v>0.913460250883514+0.406927966667108i</v>
      </c>
      <c r="H2327" s="1" t="str">
        <f t="shared" si="356"/>
        <v>0.685653180896486+0.453382169038673i</v>
      </c>
      <c r="I2327" s="1">
        <f t="shared" si="357"/>
        <v>0.106441167140505</v>
      </c>
      <c r="J2327" s="1">
        <f t="shared" si="358"/>
        <v>-0.29759425127122102</v>
      </c>
    </row>
    <row r="2328" spans="1:10" x14ac:dyDescent="0.25">
      <c r="A2328" s="1">
        <f t="shared" si="359"/>
        <v>0.22959999999999103</v>
      </c>
      <c r="B2328" s="1">
        <f t="shared" si="350"/>
        <v>0.10636044684332401</v>
      </c>
      <c r="C2328" s="1" t="str">
        <f t="shared" si="351"/>
        <v>0.106360446843324-0.2962185106668i</v>
      </c>
      <c r="D2328" s="1">
        <f t="shared" si="352"/>
        <v>-5.8666520092153984</v>
      </c>
      <c r="E2328" s="1">
        <f t="shared" si="353"/>
        <v>0.91449703471719079</v>
      </c>
      <c r="F2328" s="1">
        <f t="shared" si="354"/>
        <v>0.40459260187683244</v>
      </c>
      <c r="G2328" s="1" t="str">
        <f t="shared" si="355"/>
        <v>0.914497034717191+0.404592601876832i</v>
      </c>
      <c r="H2328" s="1" t="str">
        <f t="shared" si="356"/>
        <v>0.686809406273829+0.451628735943i</v>
      </c>
      <c r="I2328" s="1">
        <f t="shared" si="357"/>
        <v>0.10636044684332401</v>
      </c>
      <c r="J2328" s="1">
        <f t="shared" si="358"/>
        <v>-0.29621851066679999</v>
      </c>
    </row>
    <row r="2329" spans="1:10" x14ac:dyDescent="0.25">
      <c r="A2329" s="1">
        <f t="shared" si="359"/>
        <v>0.22969999999999102</v>
      </c>
      <c r="B2329" s="1">
        <f t="shared" si="350"/>
        <v>0.10628016122201001</v>
      </c>
      <c r="C2329" s="1" t="str">
        <f t="shared" si="351"/>
        <v>0.10628016122201-0.294843789078353i</v>
      </c>
      <c r="D2329" s="1">
        <f t="shared" si="352"/>
        <v>-5.8692071712403173</v>
      </c>
      <c r="E2329" s="1">
        <f t="shared" si="353"/>
        <v>0.91552784793743103</v>
      </c>
      <c r="F2329" s="1">
        <f t="shared" si="354"/>
        <v>0.4022545955623828</v>
      </c>
      <c r="G2329" s="1" t="str">
        <f t="shared" si="355"/>
        <v>0.915527847937431+0.402254595562383i</v>
      </c>
      <c r="H2329" s="1" t="str">
        <f t="shared" si="356"/>
        <v>0.687961147575976+0.449872354231317i</v>
      </c>
      <c r="I2329" s="1">
        <f t="shared" si="357"/>
        <v>0.10628016122201001</v>
      </c>
      <c r="J2329" s="1">
        <f t="shared" si="358"/>
        <v>-0.29484378907835301</v>
      </c>
    </row>
    <row r="2330" spans="1:10" x14ac:dyDescent="0.25">
      <c r="A2330" s="1">
        <f t="shared" si="359"/>
        <v>0.22979999999999101</v>
      </c>
      <c r="B2330" s="1">
        <f t="shared" si="350"/>
        <v>0.106200309108648</v>
      </c>
      <c r="C2330" s="1" t="str">
        <f t="shared" si="351"/>
        <v>0.106200309108648-0.293470081043946i</v>
      </c>
      <c r="D2330" s="1">
        <f t="shared" si="352"/>
        <v>-5.8717623332652371</v>
      </c>
      <c r="E2330" s="1">
        <f t="shared" si="353"/>
        <v>0.91655268381421129</v>
      </c>
      <c r="F2330" s="1">
        <f t="shared" si="354"/>
        <v>0.39991396298824888</v>
      </c>
      <c r="G2330" s="1" t="str">
        <f t="shared" si="355"/>
        <v>0.916552683814211+0.399913962988249i</v>
      </c>
      <c r="H2330" s="1" t="str">
        <f t="shared" si="356"/>
        <v>0.689108397283383+0.448113035370773i</v>
      </c>
      <c r="I2330" s="1">
        <f t="shared" si="357"/>
        <v>0.106200309108648</v>
      </c>
      <c r="J2330" s="1">
        <f t="shared" si="358"/>
        <v>-0.29347008104394601</v>
      </c>
    </row>
    <row r="2331" spans="1:10" x14ac:dyDescent="0.25">
      <c r="A2331" s="1">
        <f t="shared" si="359"/>
        <v>0.229899999999991</v>
      </c>
      <c r="B2331" s="1">
        <f t="shared" si="350"/>
        <v>0.10612088934286799</v>
      </c>
      <c r="C2331" s="1" t="str">
        <f t="shared" si="351"/>
        <v>0.106120889342868-0.292097381115848i</v>
      </c>
      <c r="D2331" s="1">
        <f t="shared" si="352"/>
        <v>-5.874317495290156</v>
      </c>
      <c r="E2331" s="1">
        <f t="shared" si="353"/>
        <v>0.91757153565653171</v>
      </c>
      <c r="F2331" s="1">
        <f t="shared" si="354"/>
        <v>0.39757071943606986</v>
      </c>
      <c r="G2331" s="1" t="str">
        <f t="shared" si="355"/>
        <v>0.917571535656532+0.39757071943607i</v>
      </c>
      <c r="H2331" s="1" t="str">
        <f t="shared" si="356"/>
        <v>0.69025114790583+0.446350790847698i</v>
      </c>
      <c r="I2331" s="1">
        <f t="shared" si="357"/>
        <v>0.10612088934286799</v>
      </c>
      <c r="J2331" s="1">
        <f t="shared" si="358"/>
        <v>-0.29209738111584799</v>
      </c>
    </row>
    <row r="2332" spans="1:10" x14ac:dyDescent="0.25">
      <c r="A2332" s="1">
        <f t="shared" si="359"/>
        <v>0.22999999999999099</v>
      </c>
      <c r="B2332" s="1">
        <f t="shared" si="350"/>
        <v>0.106041900771813</v>
      </c>
      <c r="C2332" s="1" t="str">
        <f t="shared" si="351"/>
        <v>0.106041900771813-0.290725683860443i</v>
      </c>
      <c r="D2332" s="1">
        <f t="shared" si="352"/>
        <v>-5.8768726573150758</v>
      </c>
      <c r="E2332" s="1">
        <f t="shared" si="353"/>
        <v>0.91858439681246284</v>
      </c>
      <c r="F2332" s="1">
        <f t="shared" si="354"/>
        <v>0.39522488020452845</v>
      </c>
      <c r="G2332" s="1" t="str">
        <f t="shared" si="355"/>
        <v>0.918584396812463+0.395224880204528i</v>
      </c>
      <c r="H2332" s="1" t="str">
        <f t="shared" si="356"/>
        <v>0.691389391982469+0.44458563216752i</v>
      </c>
      <c r="I2332" s="1">
        <f t="shared" si="357"/>
        <v>0.106041900771813</v>
      </c>
      <c r="J2332" s="1">
        <f t="shared" si="358"/>
        <v>-0.29072568386044301</v>
      </c>
    </row>
    <row r="2333" spans="1:10" x14ac:dyDescent="0.25">
      <c r="A2333" s="1">
        <f t="shared" si="359"/>
        <v>0.23009999999999098</v>
      </c>
      <c r="B2333" s="1">
        <f t="shared" si="350"/>
        <v>0.105963342250097</v>
      </c>
      <c r="C2333" s="1" t="str">
        <f t="shared" si="351"/>
        <v>0.105963342250097-0.289354983858138i</v>
      </c>
      <c r="D2333" s="1">
        <f t="shared" si="352"/>
        <v>-5.8794278193399956</v>
      </c>
      <c r="E2333" s="1">
        <f t="shared" si="353"/>
        <v>0.91959126066918628</v>
      </c>
      <c r="F2333" s="1">
        <f t="shared" si="354"/>
        <v>0.39287646060925657</v>
      </c>
      <c r="G2333" s="1" t="str">
        <f t="shared" si="355"/>
        <v>0.919591260669186+0.392876460609257i</v>
      </c>
      <c r="H2333" s="1" t="str">
        <f t="shared" si="356"/>
        <v>0.692523122081875+0.442817570854695i</v>
      </c>
      <c r="I2333" s="1">
        <f t="shared" si="357"/>
        <v>0.105963342250097</v>
      </c>
      <c r="J2333" s="1">
        <f t="shared" si="358"/>
        <v>-0.28935498385813802</v>
      </c>
    </row>
    <row r="2334" spans="1:10" x14ac:dyDescent="0.25">
      <c r="A2334" s="1">
        <f t="shared" si="359"/>
        <v>0.23019999999999097</v>
      </c>
      <c r="B2334" s="1">
        <f t="shared" si="350"/>
        <v>0.10588521263977201</v>
      </c>
      <c r="C2334" s="1" t="str">
        <f t="shared" si="351"/>
        <v>0.105885212639772-0.287985275703275i</v>
      </c>
      <c r="D2334" s="1">
        <f t="shared" si="352"/>
        <v>-5.8819829813649145</v>
      </c>
      <c r="E2334" s="1">
        <f t="shared" si="353"/>
        <v>0.92059212065303919</v>
      </c>
      <c r="F2334" s="1">
        <f t="shared" si="354"/>
        <v>0.39052547598273296</v>
      </c>
      <c r="G2334" s="1" t="str">
        <f t="shared" si="355"/>
        <v>0.920592120653039+0.390525475982733i</v>
      </c>
      <c r="H2334" s="1" t="str">
        <f t="shared" si="356"/>
        <v>0.693652330802097+0.441046618452629i</v>
      </c>
      <c r="I2334" s="1">
        <f t="shared" si="357"/>
        <v>0.10588521263977201</v>
      </c>
      <c r="J2334" s="1">
        <f t="shared" si="358"/>
        <v>-0.28798527570327498</v>
      </c>
    </row>
    <row r="2335" spans="1:10" x14ac:dyDescent="0.25">
      <c r="A2335" s="1">
        <f t="shared" si="359"/>
        <v>0.23029999999999096</v>
      </c>
      <c r="B2335" s="1">
        <f t="shared" si="350"/>
        <v>0.10580751081029</v>
      </c>
      <c r="C2335" s="1" t="str">
        <f t="shared" si="351"/>
        <v>0.10580751081029-0.28661655400404i</v>
      </c>
      <c r="D2335" s="1">
        <f t="shared" si="352"/>
        <v>-5.8845381433898343</v>
      </c>
      <c r="E2335" s="1">
        <f t="shared" si="353"/>
        <v>0.92158697022955816</v>
      </c>
      <c r="F2335" s="1">
        <f t="shared" si="354"/>
        <v>0.38817194167418062</v>
      </c>
      <c r="G2335" s="1" t="str">
        <f t="shared" si="355"/>
        <v>0.921586970229558+0.388171941674181i</v>
      </c>
      <c r="H2335" s="1" t="str">
        <f t="shared" si="356"/>
        <v>0.694777010770701+0.439272786523603i</v>
      </c>
      <c r="I2335" s="1">
        <f t="shared" si="357"/>
        <v>0.10580751081029</v>
      </c>
      <c r="J2335" s="1">
        <f t="shared" si="358"/>
        <v>-0.28661655400404001</v>
      </c>
    </row>
    <row r="2336" spans="1:10" x14ac:dyDescent="0.25">
      <c r="A2336" s="1">
        <f t="shared" si="359"/>
        <v>0.23039999999999095</v>
      </c>
      <c r="B2336" s="1">
        <f t="shared" si="350"/>
        <v>0.105730235638471</v>
      </c>
      <c r="C2336" s="1" t="str">
        <f t="shared" si="351"/>
        <v>0.105730235638471-0.285248813382371i</v>
      </c>
      <c r="D2336" s="1">
        <f t="shared" si="352"/>
        <v>-5.8870933054147532</v>
      </c>
      <c r="E2336" s="1">
        <f t="shared" si="353"/>
        <v>0.92257580290351937</v>
      </c>
      <c r="F2336" s="1">
        <f t="shared" si="354"/>
        <v>0.38581587304947235</v>
      </c>
      <c r="G2336" s="1" t="str">
        <f t="shared" si="355"/>
        <v>0.922575802903519+0.385815873049472i</v>
      </c>
      <c r="H2336" s="1" t="str">
        <f t="shared" si="356"/>
        <v>0.695897154644819+0.437496086648698i</v>
      </c>
      <c r="I2336" s="1">
        <f t="shared" si="357"/>
        <v>0.105730235638471</v>
      </c>
      <c r="J2336" s="1">
        <f t="shared" si="358"/>
        <v>-0.28524881338237101</v>
      </c>
    </row>
    <row r="2337" spans="1:10" x14ac:dyDescent="0.25">
      <c r="A2337" s="1">
        <f t="shared" si="359"/>
        <v>0.23049999999999093</v>
      </c>
      <c r="B2337" s="1">
        <f t="shared" ref="B2337:B2400" si="360">I2337</f>
        <v>0.10565338600846</v>
      </c>
      <c r="C2337" s="1" t="str">
        <f t="shared" ref="C2337:C2400" si="361">IMDIV(IMSUB(1,H2337),IMSUM(1,H2337))</f>
        <v>0.10565338600846-0.283882048473879i</v>
      </c>
      <c r="D2337" s="1">
        <f t="shared" ref="D2337:D2400" si="362">-2*$B$10*A2337</f>
        <v>-5.889648467439673</v>
      </c>
      <c r="E2337" s="1">
        <f t="shared" ref="E2337:E2400" si="363">COS(D2337)</f>
        <v>0.92355861221898394</v>
      </c>
      <c r="F2337" s="1">
        <f t="shared" ref="F2337:F2400" si="364">SIN(D2337)</f>
        <v>0.38345728549102365</v>
      </c>
      <c r="G2337" s="1" t="str">
        <f t="shared" ref="G2337:G2400" si="365">COMPLEX(E2337,F2337)</f>
        <v>0.923558612218984+0.383457285491024i</v>
      </c>
      <c r="H2337" s="1" t="str">
        <f t="shared" ref="H2337:H2400" si="366">IMPRODUCT(G2337,$H$2)</f>
        <v>0.697012755111203+0.435716530427722i</v>
      </c>
      <c r="I2337" s="1">
        <f t="shared" ref="I2337:I2400" si="367">IMREAL(C2337)</f>
        <v>0.10565338600846</v>
      </c>
      <c r="J2337" s="1">
        <f t="shared" ref="J2337:J2400" si="368">IMAGINARY(C2337)</f>
        <v>-0.28388204847387899</v>
      </c>
    </row>
    <row r="2338" spans="1:10" x14ac:dyDescent="0.25">
      <c r="A2338" s="1">
        <f t="shared" ref="A2338:A2401" si="369">A2337+$O$1</f>
        <v>0.23059999999999092</v>
      </c>
      <c r="B2338" s="1">
        <f t="shared" si="360"/>
        <v>0.10557696081170199</v>
      </c>
      <c r="C2338" s="1" t="str">
        <f t="shared" si="361"/>
        <v>0.105576960811702-0.282516253927751i</v>
      </c>
      <c r="D2338" s="1">
        <f t="shared" si="362"/>
        <v>-5.8922036294645928</v>
      </c>
      <c r="E2338" s="1">
        <f t="shared" si="363"/>
        <v>0.92453539175933752</v>
      </c>
      <c r="F2338" s="1">
        <f t="shared" si="364"/>
        <v>0.38109619439769843</v>
      </c>
      <c r="G2338" s="1" t="str">
        <f t="shared" si="365"/>
        <v>0.924535391759338+0.381096194397698i</v>
      </c>
      <c r="H2338" s="1" t="str">
        <f t="shared" si="366"/>
        <v>0.698123804886263+0.433934129479127i</v>
      </c>
      <c r="I2338" s="1">
        <f t="shared" si="367"/>
        <v>0.10557696081170199</v>
      </c>
      <c r="J2338" s="1">
        <f t="shared" si="368"/>
        <v>-0.28251625392775098</v>
      </c>
    </row>
    <row r="2339" spans="1:10" x14ac:dyDescent="0.25">
      <c r="A2339" s="1">
        <f t="shared" si="369"/>
        <v>0.23069999999999091</v>
      </c>
      <c r="B2339" s="1">
        <f t="shared" si="360"/>
        <v>0.105500958946896</v>
      </c>
      <c r="C2339" s="1" t="str">
        <f t="shared" si="361"/>
        <v>0.105500958946896-0.281151424406667i</v>
      </c>
      <c r="D2339" s="1">
        <f t="shared" si="362"/>
        <v>-5.8947587914895117</v>
      </c>
      <c r="E2339" s="1">
        <f t="shared" si="363"/>
        <v>0.92550613514733315</v>
      </c>
      <c r="F2339" s="1">
        <f t="shared" si="364"/>
        <v>0.37873261518470575</v>
      </c>
      <c r="G2339" s="1" t="str">
        <f t="shared" si="365"/>
        <v>0.925506135147333+0.378732615184706i</v>
      </c>
      <c r="H2339" s="1" t="str">
        <f t="shared" si="366"/>
        <v>0.699230296716123+0.432148895439944i</v>
      </c>
      <c r="I2339" s="1">
        <f t="shared" si="367"/>
        <v>0.105500958946896</v>
      </c>
      <c r="J2339" s="1">
        <f t="shared" si="368"/>
        <v>-0.28115142440666702</v>
      </c>
    </row>
    <row r="2340" spans="1:10" x14ac:dyDescent="0.25">
      <c r="A2340" s="1">
        <f t="shared" si="369"/>
        <v>0.2307999999999909</v>
      </c>
      <c r="B2340" s="1">
        <f t="shared" si="360"/>
        <v>0.105425379319969</v>
      </c>
      <c r="C2340" s="1" t="str">
        <f t="shared" si="361"/>
        <v>0.105425379319969-0.279787554586707i</v>
      </c>
      <c r="D2340" s="1">
        <f t="shared" si="362"/>
        <v>-5.8973139535144314</v>
      </c>
      <c r="E2340" s="1">
        <f t="shared" si="363"/>
        <v>0.92647083604513403</v>
      </c>
      <c r="F2340" s="1">
        <f t="shared" si="364"/>
        <v>0.37636656328349671</v>
      </c>
      <c r="G2340" s="1" t="str">
        <f t="shared" si="365"/>
        <v>0.926470836045134+0.376366563283497i</v>
      </c>
      <c r="H2340" s="1" t="str">
        <f t="shared" si="366"/>
        <v>0.700332223376666+0.430360839965693i</v>
      </c>
      <c r="I2340" s="1">
        <f t="shared" si="367"/>
        <v>0.105425379319969</v>
      </c>
      <c r="J2340" s="1">
        <f t="shared" si="368"/>
        <v>-0.27978755458670701</v>
      </c>
    </row>
    <row r="2341" spans="1:10" x14ac:dyDescent="0.25">
      <c r="A2341" s="1">
        <f t="shared" si="369"/>
        <v>0.23089999999999089</v>
      </c>
      <c r="B2341" s="1">
        <f t="shared" si="360"/>
        <v>0.105350220844038</v>
      </c>
      <c r="C2341" s="1" t="str">
        <f t="shared" si="361"/>
        <v>0.105350220844038-0.278424639157278i</v>
      </c>
      <c r="D2341" s="1">
        <f t="shared" si="362"/>
        <v>-5.8998691155393503</v>
      </c>
      <c r="E2341" s="1">
        <f t="shared" si="363"/>
        <v>0.92742948815435278</v>
      </c>
      <c r="F2341" s="1">
        <f t="shared" si="364"/>
        <v>0.37399805414166953</v>
      </c>
      <c r="G2341" s="1" t="str">
        <f t="shared" si="365"/>
        <v>0.927429488154353+0.37399805414167i</v>
      </c>
      <c r="H2341" s="1" t="str">
        <f t="shared" si="366"/>
        <v>0.701429577673577+0.428569974730323i</v>
      </c>
      <c r="I2341" s="1">
        <f t="shared" si="367"/>
        <v>0.105350220844038</v>
      </c>
      <c r="J2341" s="1">
        <f t="shared" si="368"/>
        <v>-0.278424639157278</v>
      </c>
    </row>
    <row r="2342" spans="1:10" x14ac:dyDescent="0.25">
      <c r="A2342" s="1">
        <f t="shared" si="369"/>
        <v>0.23099999999999088</v>
      </c>
      <c r="B2342" s="1">
        <f t="shared" si="360"/>
        <v>0.105275482439375</v>
      </c>
      <c r="C2342" s="1" t="str">
        <f t="shared" si="361"/>
        <v>0.105275482439375-0.277062672821007i</v>
      </c>
      <c r="D2342" s="1">
        <f t="shared" si="362"/>
        <v>-5.9024242775642701</v>
      </c>
      <c r="E2342" s="1">
        <f t="shared" si="363"/>
        <v>0.92838208521609467</v>
      </c>
      <c r="F2342" s="1">
        <f t="shared" si="364"/>
        <v>0.37162710322286219</v>
      </c>
      <c r="G2342" s="1" t="str">
        <f t="shared" si="365"/>
        <v>0.928382085216095+0.371627103222862i</v>
      </c>
      <c r="H2342" s="1" t="str">
        <f t="shared" si="366"/>
        <v>0.702522352442396+0.426776311426119i</v>
      </c>
      <c r="I2342" s="1">
        <f t="shared" si="367"/>
        <v>0.105275482439375</v>
      </c>
      <c r="J2342" s="1">
        <f t="shared" si="368"/>
        <v>-0.27706267282100699</v>
      </c>
    </row>
    <row r="2343" spans="1:10" x14ac:dyDescent="0.25">
      <c r="A2343" s="1">
        <f t="shared" si="369"/>
        <v>0.23109999999999087</v>
      </c>
      <c r="B2343" s="1">
        <f t="shared" si="360"/>
        <v>0.105201163033375</v>
      </c>
      <c r="C2343" s="1" t="str">
        <f t="shared" si="361"/>
        <v>0.105201163033375-0.275701650293677i</v>
      </c>
      <c r="D2343" s="1">
        <f t="shared" si="362"/>
        <v>-5.904979439589189</v>
      </c>
      <c r="E2343" s="1">
        <f t="shared" si="363"/>
        <v>0.92932862101099634</v>
      </c>
      <c r="F2343" s="1">
        <f t="shared" si="364"/>
        <v>0.36925372600665773</v>
      </c>
      <c r="G2343" s="1" t="str">
        <f t="shared" si="365"/>
        <v>0.929328621010996+0.369253726006658i</v>
      </c>
      <c r="H2343" s="1" t="str">
        <f t="shared" si="366"/>
        <v>0.703610540548559+0.424979861763643i</v>
      </c>
      <c r="I2343" s="1">
        <f t="shared" si="367"/>
        <v>0.105201163033375</v>
      </c>
      <c r="J2343" s="1">
        <f t="shared" si="368"/>
        <v>-0.27570165029367699</v>
      </c>
    </row>
    <row r="2344" spans="1:10" x14ac:dyDescent="0.25">
      <c r="A2344" s="1">
        <f t="shared" si="369"/>
        <v>0.23119999999999086</v>
      </c>
      <c r="B2344" s="1">
        <f t="shared" si="360"/>
        <v>0.105127261560522</v>
      </c>
      <c r="C2344" s="1" t="str">
        <f t="shared" si="361"/>
        <v>0.105127261560522-0.27434156630412i</v>
      </c>
      <c r="D2344" s="1">
        <f t="shared" si="362"/>
        <v>-5.9075346016141088</v>
      </c>
      <c r="E2344" s="1">
        <f t="shared" si="363"/>
        <v>0.93026908935926877</v>
      </c>
      <c r="F2344" s="1">
        <f t="shared" si="364"/>
        <v>0.36687793798847712</v>
      </c>
      <c r="G2344" s="1" t="str">
        <f t="shared" si="365"/>
        <v>0.930269089359269+0.366877937988477i</v>
      </c>
      <c r="H2344" s="1" t="str">
        <f t="shared" si="366"/>
        <v>0.704694134887454+0.423180637471641i</v>
      </c>
      <c r="I2344" s="1">
        <f t="shared" si="367"/>
        <v>0.105127261560522</v>
      </c>
      <c r="J2344" s="1">
        <f t="shared" si="368"/>
        <v>-0.27434156630411999</v>
      </c>
    </row>
    <row r="2345" spans="1:10" x14ac:dyDescent="0.25">
      <c r="A2345" s="1">
        <f t="shared" si="369"/>
        <v>0.23129999999999085</v>
      </c>
      <c r="B2345" s="1">
        <f t="shared" si="360"/>
        <v>0.105053776962354</v>
      </c>
      <c r="C2345" s="1" t="str">
        <f t="shared" si="361"/>
        <v>0.105053776962354-0.272982415594149i</v>
      </c>
      <c r="D2345" s="1">
        <f t="shared" si="362"/>
        <v>-5.9100897636390286</v>
      </c>
      <c r="E2345" s="1">
        <f t="shared" si="363"/>
        <v>0.93120348412073528</v>
      </c>
      <c r="F2345" s="1">
        <f t="shared" si="364"/>
        <v>0.36449975467948331</v>
      </c>
      <c r="G2345" s="1" t="str">
        <f t="shared" si="365"/>
        <v>0.931203484120735+0.364499754679483i</v>
      </c>
      <c r="H2345" s="1" t="str">
        <f t="shared" si="366"/>
        <v>0.705773128384452+0.421378650296979i</v>
      </c>
      <c r="I2345" s="1">
        <f t="shared" si="367"/>
        <v>0.105053776962354</v>
      </c>
      <c r="J2345" s="1">
        <f t="shared" si="368"/>
        <v>-0.27298241559414899</v>
      </c>
    </row>
    <row r="2346" spans="1:10" x14ac:dyDescent="0.25">
      <c r="A2346" s="1">
        <f t="shared" si="369"/>
        <v>0.23139999999999084</v>
      </c>
      <c r="B2346" s="1">
        <f t="shared" si="360"/>
        <v>0.10498070818743099</v>
      </c>
      <c r="C2346" s="1" t="str">
        <f t="shared" si="361"/>
        <v>0.104980708187431-0.271624192918465i</v>
      </c>
      <c r="D2346" s="1">
        <f t="shared" si="362"/>
        <v>-5.9126449256639475</v>
      </c>
      <c r="E2346" s="1">
        <f t="shared" si="363"/>
        <v>0.93213179919487299</v>
      </c>
      <c r="F2346" s="1">
        <f t="shared" si="364"/>
        <v>0.36211919160647787</v>
      </c>
      <c r="G2346" s="1" t="str">
        <f t="shared" si="365"/>
        <v>0.932131799194873+0.362119191606478i</v>
      </c>
      <c r="H2346" s="1" t="str">
        <f t="shared" si="366"/>
        <v>0.70684751399497+0.419573912004562i</v>
      </c>
      <c r="I2346" s="1">
        <f t="shared" si="367"/>
        <v>0.10498070818743099</v>
      </c>
      <c r="J2346" s="1">
        <f t="shared" si="368"/>
        <v>-0.27162419291846501</v>
      </c>
    </row>
    <row r="2347" spans="1:10" x14ac:dyDescent="0.25">
      <c r="A2347" s="1">
        <f t="shared" si="369"/>
        <v>0.23149999999999082</v>
      </c>
      <c r="B2347" s="1">
        <f t="shared" si="360"/>
        <v>0.104908054191305</v>
      </c>
      <c r="C2347" s="1" t="str">
        <f t="shared" si="361"/>
        <v>0.104908054191305-0.270266893044572i</v>
      </c>
      <c r="D2347" s="1">
        <f t="shared" si="362"/>
        <v>-5.9152000876888673</v>
      </c>
      <c r="E2347" s="1">
        <f t="shared" si="363"/>
        <v>0.93305402852085306</v>
      </c>
      <c r="F2347" s="1">
        <f t="shared" si="364"/>
        <v>0.359736264311797</v>
      </c>
      <c r="G2347" s="1" t="str">
        <f t="shared" si="365"/>
        <v>0.933054028520853+0.359736264311797i</v>
      </c>
      <c r="H2347" s="1" t="str">
        <f t="shared" si="366"/>
        <v>0.707917284704505+0.41776643437725i</v>
      </c>
      <c r="I2347" s="1">
        <f t="shared" si="367"/>
        <v>0.104908054191305</v>
      </c>
      <c r="J2347" s="1">
        <f t="shared" si="368"/>
        <v>-0.27026689304457202</v>
      </c>
    </row>
    <row r="2348" spans="1:10" x14ac:dyDescent="0.25">
      <c r="A2348" s="1">
        <f t="shared" si="369"/>
        <v>0.23159999999999081</v>
      </c>
      <c r="B2348" s="1">
        <f t="shared" si="360"/>
        <v>0.104835813936482</v>
      </c>
      <c r="C2348" s="1" t="str">
        <f t="shared" si="361"/>
        <v>0.104835813936482-0.268910510752695i</v>
      </c>
      <c r="D2348" s="1">
        <f t="shared" si="362"/>
        <v>-5.9177552497137862</v>
      </c>
      <c r="E2348" s="1">
        <f t="shared" si="363"/>
        <v>0.93397016607757866</v>
      </c>
      <c r="F2348" s="1">
        <f t="shared" si="364"/>
        <v>0.35735098835321583</v>
      </c>
      <c r="G2348" s="1" t="str">
        <f t="shared" si="365"/>
        <v>0.933970166077579+0.357350988353216i</v>
      </c>
      <c r="H2348" s="1" t="str">
        <f t="shared" si="366"/>
        <v>0.708982433528686+0.415956229215796i</v>
      </c>
      <c r="I2348" s="1">
        <f t="shared" si="367"/>
        <v>0.104835813936482</v>
      </c>
      <c r="J2348" s="1">
        <f t="shared" si="368"/>
        <v>-0.26891051075269501</v>
      </c>
    </row>
    <row r="2349" spans="1:10" x14ac:dyDescent="0.25">
      <c r="A2349" s="1">
        <f t="shared" si="369"/>
        <v>0.2316999999999908</v>
      </c>
      <c r="B2349" s="1">
        <f t="shared" si="360"/>
        <v>0.104763986392393</v>
      </c>
      <c r="C2349" s="1" t="str">
        <f t="shared" si="361"/>
        <v>0.104763986392393-0.267555040835699i</v>
      </c>
      <c r="D2349" s="1">
        <f t="shared" si="362"/>
        <v>-5.920310411738706</v>
      </c>
      <c r="E2349" s="1">
        <f t="shared" si="363"/>
        <v>0.934880205883726</v>
      </c>
      <c r="F2349" s="1">
        <f t="shared" si="364"/>
        <v>0.35496337930384025</v>
      </c>
      <c r="G2349" s="1" t="str">
        <f t="shared" si="365"/>
        <v>0.934880205883726+0.35496337930384i</v>
      </c>
      <c r="H2349" s="1" t="str">
        <f t="shared" si="366"/>
        <v>0.710042953513316+0.414143308338754i</v>
      </c>
      <c r="I2349" s="1">
        <f t="shared" si="367"/>
        <v>0.104763986392393</v>
      </c>
      <c r="J2349" s="1">
        <f t="shared" si="368"/>
        <v>-0.26755504083569898</v>
      </c>
    </row>
    <row r="2350" spans="1:10" x14ac:dyDescent="0.25">
      <c r="A2350" s="1">
        <f t="shared" si="369"/>
        <v>0.23179999999999079</v>
      </c>
      <c r="B2350" s="1">
        <f t="shared" si="360"/>
        <v>0.104692570535363</v>
      </c>
      <c r="C2350" s="1" t="str">
        <f t="shared" si="361"/>
        <v>0.104692570535363-0.266200478099002i</v>
      </c>
      <c r="D2350" s="1">
        <f t="shared" si="362"/>
        <v>-5.9228655737636249</v>
      </c>
      <c r="E2350" s="1">
        <f t="shared" si="363"/>
        <v>0.93578414199778193</v>
      </c>
      <c r="F2350" s="1">
        <f t="shared" si="364"/>
        <v>0.35257345275201196</v>
      </c>
      <c r="G2350" s="1" t="str">
        <f t="shared" si="365"/>
        <v>0.935784141997782+0.352573452752012i</v>
      </c>
      <c r="H2350" s="1" t="str">
        <f t="shared" si="366"/>
        <v>0.711098837734419+0.412327683582415i</v>
      </c>
      <c r="I2350" s="1">
        <f t="shared" si="367"/>
        <v>0.104692570535363</v>
      </c>
      <c r="J2350" s="1">
        <f t="shared" si="368"/>
        <v>-0.26620047809900199</v>
      </c>
    </row>
    <row r="2351" spans="1:10" x14ac:dyDescent="0.25">
      <c r="A2351" s="1">
        <f t="shared" si="369"/>
        <v>0.23189999999999078</v>
      </c>
      <c r="B2351" s="1">
        <f t="shared" si="360"/>
        <v>0.104621565348575</v>
      </c>
      <c r="C2351" s="1" t="str">
        <f t="shared" si="361"/>
        <v>0.104621565348575-0.264846817360488i</v>
      </c>
      <c r="D2351" s="1">
        <f t="shared" si="362"/>
        <v>-5.9254207357885447</v>
      </c>
      <c r="E2351" s="1">
        <f t="shared" si="363"/>
        <v>0.93668196851808394</v>
      </c>
      <c r="F2351" s="1">
        <f t="shared" si="364"/>
        <v>0.3501812243011998</v>
      </c>
      <c r="G2351" s="1" t="str">
        <f t="shared" si="365"/>
        <v>0.936681968518084+0.3501812243012i</v>
      </c>
      <c r="H2351" s="1" t="str">
        <f t="shared" si="366"/>
        <v>0.712150079298287+0.410509366800716i</v>
      </c>
      <c r="I2351" s="1">
        <f t="shared" si="367"/>
        <v>0.104621565348575</v>
      </c>
      <c r="J2351" s="1">
        <f t="shared" si="368"/>
        <v>-0.26484681736048798</v>
      </c>
    </row>
    <row r="2352" spans="1:10" x14ac:dyDescent="0.25">
      <c r="A2352" s="1">
        <f t="shared" si="369"/>
        <v>0.23199999999999077</v>
      </c>
      <c r="B2352" s="1">
        <f t="shared" si="360"/>
        <v>0.104550969822043</v>
      </c>
      <c r="C2352" s="1" t="str">
        <f t="shared" si="361"/>
        <v>0.104550969822043-0.263494053450435i</v>
      </c>
      <c r="D2352" s="1">
        <f t="shared" si="362"/>
        <v>-5.9279758978134645</v>
      </c>
      <c r="E2352" s="1">
        <f t="shared" si="363"/>
        <v>0.93757367958285776</v>
      </c>
      <c r="F2352" s="1">
        <f t="shared" si="364"/>
        <v>0.34778670956990398</v>
      </c>
      <c r="G2352" s="1" t="str">
        <f t="shared" si="365"/>
        <v>0.937573679582858+0.347786709569904i</v>
      </c>
      <c r="H2352" s="1" t="str">
        <f t="shared" si="366"/>
        <v>0.713196671341522+0.408688369865175i</v>
      </c>
      <c r="I2352" s="1">
        <f t="shared" si="367"/>
        <v>0.104550969822043</v>
      </c>
      <c r="J2352" s="1">
        <f t="shared" si="368"/>
        <v>-0.26349405345043497</v>
      </c>
    </row>
    <row r="2353" spans="1:10" x14ac:dyDescent="0.25">
      <c r="A2353" s="1">
        <f t="shared" si="369"/>
        <v>0.23209999999999076</v>
      </c>
      <c r="B2353" s="1">
        <f t="shared" si="360"/>
        <v>0.104480782952578</v>
      </c>
      <c r="C2353" s="1" t="str">
        <f t="shared" si="361"/>
        <v>0.104480782952578-0.262142181211422i</v>
      </c>
      <c r="D2353" s="1">
        <f t="shared" si="362"/>
        <v>-5.9305310598383834</v>
      </c>
      <c r="E2353" s="1">
        <f t="shared" si="363"/>
        <v>0.93845926937025581</v>
      </c>
      <c r="F2353" s="1">
        <f t="shared" si="364"/>
        <v>0.3453899241915514</v>
      </c>
      <c r="G2353" s="1" t="str">
        <f t="shared" si="365"/>
        <v>0.938459269370256+0.345389924191551i</v>
      </c>
      <c r="H2353" s="1" t="str">
        <f t="shared" si="366"/>
        <v>0.714238607031082+0.406864704664808i</v>
      </c>
      <c r="I2353" s="1">
        <f t="shared" si="367"/>
        <v>0.104480782952578</v>
      </c>
      <c r="J2353" s="1">
        <f t="shared" si="368"/>
        <v>-0.26214218121142202</v>
      </c>
    </row>
    <row r="2354" spans="1:10" x14ac:dyDescent="0.25">
      <c r="A2354" s="1">
        <f t="shared" si="369"/>
        <v>0.23219999999999075</v>
      </c>
      <c r="B2354" s="1">
        <f t="shared" si="360"/>
        <v>0.104411003743758</v>
      </c>
      <c r="C2354" s="1" t="str">
        <f t="shared" si="361"/>
        <v>0.104411003743758-0.260791195498253i</v>
      </c>
      <c r="D2354" s="1">
        <f t="shared" si="362"/>
        <v>-5.9330862218633031</v>
      </c>
      <c r="E2354" s="1">
        <f t="shared" si="363"/>
        <v>0.93933873209839636</v>
      </c>
      <c r="F2354" s="1">
        <f t="shared" si="364"/>
        <v>0.3429908838143913</v>
      </c>
      <c r="G2354" s="1" t="str">
        <f t="shared" si="365"/>
        <v>0.939338732098396+0.342990883814391i</v>
      </c>
      <c r="H2354" s="1" t="str">
        <f t="shared" si="366"/>
        <v>0.715275879564325+0.405038383106048i</v>
      </c>
      <c r="I2354" s="1">
        <f t="shared" si="367"/>
        <v>0.104411003743758</v>
      </c>
      <c r="J2354" s="1">
        <f t="shared" si="368"/>
        <v>-0.26079119549825303</v>
      </c>
    </row>
    <row r="2355" spans="1:10" x14ac:dyDescent="0.25">
      <c r="A2355" s="1">
        <f t="shared" si="369"/>
        <v>0.23229999999999074</v>
      </c>
      <c r="B2355" s="1">
        <f t="shared" si="360"/>
        <v>0.104341631205895</v>
      </c>
      <c r="C2355" s="1" t="str">
        <f t="shared" si="361"/>
        <v>0.104341631205895-0.25944109117788i</v>
      </c>
      <c r="D2355" s="1">
        <f t="shared" si="362"/>
        <v>-5.935641383888222</v>
      </c>
      <c r="E2355" s="1">
        <f t="shared" si="363"/>
        <v>0.94021206202539886</v>
      </c>
      <c r="F2355" s="1">
        <f t="shared" si="364"/>
        <v>0.34058960410139866</v>
      </c>
      <c r="G2355" s="1" t="str">
        <f t="shared" si="365"/>
        <v>0.940212062025399+0.340589604101399i</v>
      </c>
      <c r="H2355" s="1" t="str">
        <f t="shared" si="366"/>
        <v>0.716308482169056+0.403209417112677i</v>
      </c>
      <c r="I2355" s="1">
        <f t="shared" si="367"/>
        <v>0.104341631205895</v>
      </c>
      <c r="J2355" s="1">
        <f t="shared" si="368"/>
        <v>-0.25944109117788</v>
      </c>
    </row>
    <row r="2356" spans="1:10" x14ac:dyDescent="0.25">
      <c r="A2356" s="1">
        <f t="shared" si="369"/>
        <v>0.23239999999999073</v>
      </c>
      <c r="B2356" s="1">
        <f t="shared" si="360"/>
        <v>0.10427266435601</v>
      </c>
      <c r="C2356" s="1" t="str">
        <f t="shared" si="361"/>
        <v>0.10427266435601-0.258091863129307i</v>
      </c>
      <c r="D2356" s="1">
        <f t="shared" si="362"/>
        <v>-5.9381965459131418</v>
      </c>
      <c r="E2356" s="1">
        <f t="shared" si="363"/>
        <v>0.94107925344942456</v>
      </c>
      <c r="F2356" s="1">
        <f t="shared" si="364"/>
        <v>0.33818610073016547</v>
      </c>
      <c r="G2356" s="1" t="str">
        <f t="shared" si="365"/>
        <v>0.941079253449425+0.338186100730165i</v>
      </c>
      <c r="H2356" s="1" t="str">
        <f t="shared" si="366"/>
        <v>0.717336408103568+0.401377818625734i</v>
      </c>
      <c r="I2356" s="1">
        <f t="shared" si="367"/>
        <v>0.10427266435601</v>
      </c>
      <c r="J2356" s="1">
        <f t="shared" si="368"/>
        <v>-0.25809186312930699</v>
      </c>
    </row>
    <row r="2357" spans="1:10" x14ac:dyDescent="0.25">
      <c r="A2357" s="1">
        <f t="shared" si="369"/>
        <v>0.23249999999999071</v>
      </c>
      <c r="B2357" s="1">
        <f t="shared" si="360"/>
        <v>0.104204102217795</v>
      </c>
      <c r="C2357" s="1" t="str">
        <f t="shared" si="361"/>
        <v>0.104204102217795-0.256743506243525i</v>
      </c>
      <c r="D2357" s="1">
        <f t="shared" si="362"/>
        <v>-5.9407517079380616</v>
      </c>
      <c r="E2357" s="1">
        <f t="shared" si="363"/>
        <v>0.94194030070871093</v>
      </c>
      <c r="F2357" s="1">
        <f t="shared" si="364"/>
        <v>0.33578038939280425</v>
      </c>
      <c r="G2357" s="1" t="str">
        <f t="shared" si="365"/>
        <v>0.941940300708711+0.335780389392804i</v>
      </c>
      <c r="H2357" s="1" t="str">
        <f t="shared" si="366"/>
        <v>0.718359650656687+0.399543599603453i</v>
      </c>
      <c r="I2357" s="1">
        <f t="shared" si="367"/>
        <v>0.104204102217795</v>
      </c>
      <c r="J2357" s="1">
        <f t="shared" si="368"/>
        <v>-0.25674350624352499</v>
      </c>
    </row>
    <row r="2358" spans="1:10" x14ac:dyDescent="0.25">
      <c r="A2358" s="1">
        <f t="shared" si="369"/>
        <v>0.2325999999999907</v>
      </c>
      <c r="B2358" s="1">
        <f t="shared" si="360"/>
        <v>0.104135943821589</v>
      </c>
      <c r="C2358" s="1" t="str">
        <f t="shared" si="361"/>
        <v>0.104135943821589-0.255396015423421i</v>
      </c>
      <c r="D2358" s="1">
        <f t="shared" si="362"/>
        <v>-5.9433068699629805</v>
      </c>
      <c r="E2358" s="1">
        <f t="shared" si="363"/>
        <v>0.94279519818160962</v>
      </c>
      <c r="F2358" s="1">
        <f t="shared" si="364"/>
        <v>0.33337248579584283</v>
      </c>
      <c r="G2358" s="1" t="str">
        <f t="shared" si="365"/>
        <v>0.94279519818161+0.333372485795843i</v>
      </c>
      <c r="H2358" s="1" t="str">
        <f t="shared" si="366"/>
        <v>0.719378203147816+0.397706772021173i</v>
      </c>
      <c r="I2358" s="1">
        <f t="shared" si="367"/>
        <v>0.104135943821589</v>
      </c>
      <c r="J2358" s="1">
        <f t="shared" si="368"/>
        <v>-0.255396015423421</v>
      </c>
    </row>
    <row r="2359" spans="1:10" x14ac:dyDescent="0.25">
      <c r="A2359" s="1">
        <f t="shared" si="369"/>
        <v>0.23269999999999069</v>
      </c>
      <c r="B2359" s="1">
        <f t="shared" si="360"/>
        <v>0.104068188204346</v>
      </c>
      <c r="C2359" s="1" t="str">
        <f t="shared" si="361"/>
        <v>0.104068188204346-0.254049385583706i</v>
      </c>
      <c r="D2359" s="1">
        <f t="shared" si="362"/>
        <v>-5.9458620319879003</v>
      </c>
      <c r="E2359" s="1">
        <f t="shared" si="363"/>
        <v>0.94364394028662446</v>
      </c>
      <c r="F2359" s="1">
        <f t="shared" si="364"/>
        <v>0.33096240566011959</v>
      </c>
      <c r="G2359" s="1" t="str">
        <f t="shared" si="365"/>
        <v>0.943643940286624+0.33096240566012i</v>
      </c>
      <c r="H2359" s="1" t="str">
        <f t="shared" si="366"/>
        <v>0.720392058926979+0.395867347871265i</v>
      </c>
      <c r="I2359" s="1">
        <f t="shared" si="367"/>
        <v>0.104068188204346</v>
      </c>
      <c r="J2359" s="1">
        <f t="shared" si="368"/>
        <v>-0.25404938558370599</v>
      </c>
    </row>
    <row r="2360" spans="1:10" x14ac:dyDescent="0.25">
      <c r="A2360" s="1">
        <f t="shared" si="369"/>
        <v>0.23279999999999068</v>
      </c>
      <c r="B2360" s="1">
        <f t="shared" si="360"/>
        <v>0.104000834409605</v>
      </c>
      <c r="C2360" s="1" t="str">
        <f t="shared" si="361"/>
        <v>0.104000834409605-0.252703611650827i</v>
      </c>
      <c r="D2360" s="1">
        <f t="shared" si="362"/>
        <v>-5.9484171940128192</v>
      </c>
      <c r="E2360" s="1">
        <f t="shared" si="363"/>
        <v>0.94448652148244538</v>
      </c>
      <c r="F2360" s="1">
        <f t="shared" si="364"/>
        <v>0.32855016472068643</v>
      </c>
      <c r="G2360" s="1" t="str">
        <f t="shared" si="365"/>
        <v>0.944486521482445+0.328550164720686i</v>
      </c>
      <c r="H2360" s="1" t="str">
        <f t="shared" si="366"/>
        <v>0.721401211374865+0.394025339163051i</v>
      </c>
      <c r="I2360" s="1">
        <f t="shared" si="367"/>
        <v>0.104000834409605</v>
      </c>
      <c r="J2360" s="1">
        <f t="shared" si="368"/>
        <v>-0.252703611650827</v>
      </c>
    </row>
    <row r="2361" spans="1:10" x14ac:dyDescent="0.25">
      <c r="A2361" s="1">
        <f t="shared" si="369"/>
        <v>0.23289999999999067</v>
      </c>
      <c r="B2361" s="1">
        <f t="shared" si="360"/>
        <v>0.10393388148745999</v>
      </c>
      <c r="C2361" s="1" t="str">
        <f t="shared" si="361"/>
        <v>0.10393388148746-0.25135868856289i</v>
      </c>
      <c r="D2361" s="1">
        <f t="shared" si="362"/>
        <v>-5.950972356037739</v>
      </c>
      <c r="E2361" s="1">
        <f t="shared" si="363"/>
        <v>0.94532293626798736</v>
      </c>
      <c r="F2361" s="1">
        <f t="shared" si="364"/>
        <v>0.32613577872669963</v>
      </c>
      <c r="G2361" s="1" t="str">
        <f t="shared" si="365"/>
        <v>0.945322936267987+0.3261357787267i</v>
      </c>
      <c r="H2361" s="1" t="str">
        <f t="shared" si="366"/>
        <v>0.722405653902871+0.39218075792273i</v>
      </c>
      <c r="I2361" s="1">
        <f t="shared" si="367"/>
        <v>0.10393388148745999</v>
      </c>
      <c r="J2361" s="1">
        <f t="shared" si="368"/>
        <v>-0.25135868856289001</v>
      </c>
    </row>
    <row r="2362" spans="1:10" x14ac:dyDescent="0.25">
      <c r="A2362" s="1">
        <f t="shared" si="369"/>
        <v>0.23299999999999066</v>
      </c>
      <c r="B2362" s="1">
        <f t="shared" si="360"/>
        <v>0.10386732849453401</v>
      </c>
      <c r="C2362" s="1" t="str">
        <f t="shared" si="361"/>
        <v>0.103867328494534-0.250014611269589i</v>
      </c>
      <c r="D2362" s="1">
        <f t="shared" si="362"/>
        <v>-5.9535275180626579</v>
      </c>
      <c r="E2362" s="1">
        <f t="shared" si="363"/>
        <v>0.94615317918242348</v>
      </c>
      <c r="F2362" s="1">
        <f t="shared" si="364"/>
        <v>0.3237192634413234</v>
      </c>
      <c r="G2362" s="1" t="str">
        <f t="shared" si="365"/>
        <v>0.946153179182423+0.323719263441323i</v>
      </c>
      <c r="H2362" s="1" t="str">
        <f t="shared" si="366"/>
        <v>0.72340537995314+0.390333616193294i</v>
      </c>
      <c r="I2362" s="1">
        <f t="shared" si="367"/>
        <v>0.10386732849453401</v>
      </c>
      <c r="J2362" s="1">
        <f t="shared" si="368"/>
        <v>-0.25001461126958902</v>
      </c>
    </row>
    <row r="2363" spans="1:10" x14ac:dyDescent="0.25">
      <c r="A2363" s="1">
        <f t="shared" si="369"/>
        <v>0.23309999999999065</v>
      </c>
      <c r="B2363" s="1">
        <f t="shared" si="360"/>
        <v>0.103801174493948</v>
      </c>
      <c r="C2363" s="1" t="str">
        <f t="shared" si="361"/>
        <v>0.103801174493948-0.248671374732115i</v>
      </c>
      <c r="D2363" s="1">
        <f t="shared" si="362"/>
        <v>-5.9560826800875777</v>
      </c>
      <c r="E2363" s="1">
        <f t="shared" si="363"/>
        <v>0.94697724480522338</v>
      </c>
      <c r="F2363" s="1">
        <f t="shared" si="364"/>
        <v>0.32130063464162051</v>
      </c>
      <c r="G2363" s="1" t="str">
        <f t="shared" si="365"/>
        <v>0.946977244805223+0.321300634641621i</v>
      </c>
      <c r="H2363" s="1" t="str">
        <f t="shared" si="366"/>
        <v>0.724400382998613+0.388483926034454i</v>
      </c>
      <c r="I2363" s="1">
        <f t="shared" si="367"/>
        <v>0.103801174493948</v>
      </c>
      <c r="J2363" s="1">
        <f t="shared" si="368"/>
        <v>-0.24867137473211501</v>
      </c>
    </row>
    <row r="2364" spans="1:10" x14ac:dyDescent="0.25">
      <c r="A2364" s="1">
        <f t="shared" si="369"/>
        <v>0.23319999999999064</v>
      </c>
      <c r="B2364" s="1">
        <f t="shared" si="360"/>
        <v>0.10373541855529</v>
      </c>
      <c r="C2364" s="1" t="str">
        <f t="shared" si="361"/>
        <v>0.10373541855529-0.247328973923084i</v>
      </c>
      <c r="D2364" s="1">
        <f t="shared" si="362"/>
        <v>-5.9586378421124975</v>
      </c>
      <c r="E2364" s="1">
        <f t="shared" si="363"/>
        <v>0.94779512775618635</v>
      </c>
      <c r="F2364" s="1">
        <f t="shared" si="364"/>
        <v>0.31887990811845501</v>
      </c>
      <c r="G2364" s="1" t="str">
        <f t="shared" si="365"/>
        <v>0.947795127756186+0.318879908118455i</v>
      </c>
      <c r="H2364" s="1" t="str">
        <f t="shared" si="366"/>
        <v>0.725390656543065+0.386631699522558i</v>
      </c>
      <c r="I2364" s="1">
        <f t="shared" si="367"/>
        <v>0.10373541855529</v>
      </c>
      <c r="J2364" s="1">
        <f t="shared" si="368"/>
        <v>-0.24732897392308401</v>
      </c>
    </row>
    <row r="2365" spans="1:10" x14ac:dyDescent="0.25">
      <c r="A2365" s="1">
        <f t="shared" si="369"/>
        <v>0.23329999999999063</v>
      </c>
      <c r="B2365" s="1">
        <f t="shared" si="360"/>
        <v>0.10367005975459199</v>
      </c>
      <c r="C2365" s="1" t="str">
        <f t="shared" si="361"/>
        <v>0.103670059754592-0.245987403826462i</v>
      </c>
      <c r="D2365" s="1">
        <f t="shared" si="362"/>
        <v>-5.9611930041374164</v>
      </c>
      <c r="E2365" s="1">
        <f t="shared" si="363"/>
        <v>0.94860682269547769</v>
      </c>
      <c r="F2365" s="1">
        <f t="shared" si="364"/>
        <v>0.31645709967638674</v>
      </c>
      <c r="G2365" s="1" t="str">
        <f t="shared" si="365"/>
        <v>0.948606822695478+0.316457099676387i</v>
      </c>
      <c r="H2365" s="1" t="str">
        <f t="shared" si="366"/>
        <v>0.726376194121149+0.384776948750515i</v>
      </c>
      <c r="I2365" s="1">
        <f t="shared" si="367"/>
        <v>0.10367005975459199</v>
      </c>
      <c r="J2365" s="1">
        <f t="shared" si="368"/>
        <v>-0.245987403826462</v>
      </c>
    </row>
    <row r="2366" spans="1:10" x14ac:dyDescent="0.25">
      <c r="A2366" s="1">
        <f t="shared" si="369"/>
        <v>0.23339999999999061</v>
      </c>
      <c r="B2366" s="1">
        <f t="shared" si="360"/>
        <v>0.103605097174296</v>
      </c>
      <c r="C2366" s="1" t="str">
        <f t="shared" si="361"/>
        <v>0.103605097174296-0.244646659437478i</v>
      </c>
      <c r="D2366" s="1">
        <f t="shared" si="362"/>
        <v>-5.9637481661623362</v>
      </c>
      <c r="E2366" s="1">
        <f t="shared" si="363"/>
        <v>0.94941232432366374</v>
      </c>
      <c r="F2366" s="1">
        <f t="shared" si="364"/>
        <v>0.31403222513356549</v>
      </c>
      <c r="G2366" s="1" t="str">
        <f t="shared" si="365"/>
        <v>0.949412324323664+0.314032225133565i</v>
      </c>
      <c r="H2366" s="1" t="str">
        <f t="shared" si="366"/>
        <v>0.727356989298438+0.382919685827712i</v>
      </c>
      <c r="I2366" s="1">
        <f t="shared" si="367"/>
        <v>0.103605097174296</v>
      </c>
      <c r="J2366" s="1">
        <f t="shared" si="368"/>
        <v>-0.24464665943747799</v>
      </c>
    </row>
    <row r="2367" spans="1:10" x14ac:dyDescent="0.25">
      <c r="A2367" s="1">
        <f t="shared" si="369"/>
        <v>0.2334999999999906</v>
      </c>
      <c r="B2367" s="1">
        <f t="shared" si="360"/>
        <v>0.103540529903231</v>
      </c>
      <c r="C2367" s="1" t="str">
        <f t="shared" si="361"/>
        <v>0.103540529903231-0.243306735762556i</v>
      </c>
      <c r="D2367" s="1">
        <f t="shared" si="362"/>
        <v>-5.9663033281872551</v>
      </c>
      <c r="E2367" s="1">
        <f t="shared" si="363"/>
        <v>0.95021162738174514</v>
      </c>
      <c r="F2367" s="1">
        <f t="shared" si="364"/>
        <v>0.31160530032163375</v>
      </c>
      <c r="G2367" s="1" t="str">
        <f t="shared" si="365"/>
        <v>0.950211627381745+0.311605300321634i</v>
      </c>
      <c r="H2367" s="1" t="str">
        <f t="shared" si="366"/>
        <v>0.728333035671467+0.381059922879941i</v>
      </c>
      <c r="I2367" s="1">
        <f t="shared" si="367"/>
        <v>0.103540529903231</v>
      </c>
      <c r="J2367" s="1">
        <f t="shared" si="368"/>
        <v>-0.24330673576255599</v>
      </c>
    </row>
    <row r="2368" spans="1:10" x14ac:dyDescent="0.25">
      <c r="A2368" s="1">
        <f t="shared" si="369"/>
        <v>0.23359999999999059</v>
      </c>
      <c r="B2368" s="1">
        <f t="shared" si="360"/>
        <v>0.10347635703658099</v>
      </c>
      <c r="C2368" s="1" t="str">
        <f t="shared" si="361"/>
        <v>0.103476357036581-0.241967627819229i</v>
      </c>
      <c r="D2368" s="1">
        <f t="shared" si="362"/>
        <v>-5.9688584902121748</v>
      </c>
      <c r="E2368" s="1">
        <f t="shared" si="363"/>
        <v>0.95100472665119318</v>
      </c>
      <c r="F2368" s="1">
        <f t="shared" si="364"/>
        <v>0.30917634108561642</v>
      </c>
      <c r="G2368" s="1" t="str">
        <f t="shared" si="365"/>
        <v>0.951004726651193+0.309176341085616i</v>
      </c>
      <c r="H2368" s="1" t="str">
        <f t="shared" si="366"/>
        <v>0.729304326867779+0.379197672049311i</v>
      </c>
      <c r="I2368" s="1">
        <f t="shared" si="367"/>
        <v>0.10347635703658099</v>
      </c>
      <c r="J2368" s="1">
        <f t="shared" si="368"/>
        <v>-0.24196762781922901</v>
      </c>
    </row>
    <row r="2369" spans="1:10" x14ac:dyDescent="0.25">
      <c r="A2369" s="1">
        <f t="shared" si="369"/>
        <v>0.23369999999999058</v>
      </c>
      <c r="B2369" s="1">
        <f t="shared" si="360"/>
        <v>0.103412577675862</v>
      </c>
      <c r="C2369" s="1" t="str">
        <f t="shared" si="361"/>
        <v>0.103412577675862-0.240629330636073i</v>
      </c>
      <c r="D2369" s="1">
        <f t="shared" si="362"/>
        <v>-5.9714136522370946</v>
      </c>
      <c r="E2369" s="1">
        <f t="shared" si="363"/>
        <v>0.95179161695398173</v>
      </c>
      <c r="F2369" s="1">
        <f t="shared" si="364"/>
        <v>0.30674536328382346</v>
      </c>
      <c r="G2369" s="1" t="str">
        <f t="shared" si="365"/>
        <v>0.951791616953982+0.306745363283823i</v>
      </c>
      <c r="H2369" s="1" t="str">
        <f t="shared" si="366"/>
        <v>0.730270856545958+0.37733294549418i</v>
      </c>
      <c r="I2369" s="1">
        <f t="shared" si="367"/>
        <v>0.103412577675862</v>
      </c>
      <c r="J2369" s="1">
        <f t="shared" si="368"/>
        <v>-0.240629330636073</v>
      </c>
    </row>
    <row r="2370" spans="1:10" x14ac:dyDescent="0.25">
      <c r="A2370" s="1">
        <f t="shared" si="369"/>
        <v>0.23379999999999057</v>
      </c>
      <c r="B2370" s="1">
        <f t="shared" si="360"/>
        <v>0.103349190928891</v>
      </c>
      <c r="C2370" s="1" t="str">
        <f t="shared" si="361"/>
        <v>0.103349190928891-0.23929183925262i</v>
      </c>
      <c r="D2370" s="1">
        <f t="shared" si="362"/>
        <v>-5.9739688142620135</v>
      </c>
      <c r="E2370" s="1">
        <f t="shared" si="363"/>
        <v>0.95257229315262248</v>
      </c>
      <c r="F2370" s="1">
        <f t="shared" si="364"/>
        <v>0.30431238278774375</v>
      </c>
      <c r="G2370" s="1" t="str">
        <f t="shared" si="365"/>
        <v>0.952572293152622+0.304312382787744i</v>
      </c>
      <c r="H2370" s="1" t="str">
        <f t="shared" si="366"/>
        <v>0.731232618395677+0.375465755389067i</v>
      </c>
      <c r="I2370" s="1">
        <f t="shared" si="367"/>
        <v>0.103349190928891</v>
      </c>
      <c r="J2370" s="1">
        <f t="shared" si="368"/>
        <v>-0.23929183925261999</v>
      </c>
    </row>
    <row r="2371" spans="1:10" x14ac:dyDescent="0.25">
      <c r="A2371" s="1">
        <f t="shared" si="369"/>
        <v>0.23389999999999056</v>
      </c>
      <c r="B2371" s="1">
        <f t="shared" si="360"/>
        <v>0.103286195909759</v>
      </c>
      <c r="C2371" s="1" t="str">
        <f t="shared" si="361"/>
        <v>0.103286195909759-0.237955148719289i</v>
      </c>
      <c r="D2371" s="1">
        <f t="shared" si="362"/>
        <v>-5.9765239762869333</v>
      </c>
      <c r="E2371" s="1">
        <f t="shared" si="363"/>
        <v>0.95334675015019843</v>
      </c>
      <c r="F2371" s="1">
        <f t="shared" si="364"/>
        <v>0.30187741548193892</v>
      </c>
      <c r="G2371" s="1" t="str">
        <f t="shared" si="365"/>
        <v>0.953346750150198+0.301877415481939i</v>
      </c>
      <c r="H2371" s="1" t="str">
        <f t="shared" si="366"/>
        <v>0.732189606137739+0.373596113924574i</v>
      </c>
      <c r="I2371" s="1">
        <f t="shared" si="367"/>
        <v>0.103286195909759</v>
      </c>
      <c r="J2371" s="1">
        <f t="shared" si="368"/>
        <v>-0.23795514871928899</v>
      </c>
    </row>
    <row r="2372" spans="1:10" x14ac:dyDescent="0.25">
      <c r="A2372" s="1">
        <f t="shared" si="369"/>
        <v>0.23399999999999055</v>
      </c>
      <c r="B2372" s="1">
        <f t="shared" si="360"/>
        <v>0.10322359173880601</v>
      </c>
      <c r="C2372" s="1" t="str">
        <f t="shared" si="361"/>
        <v>0.103223591738806-0.236619254097304i</v>
      </c>
      <c r="D2372" s="1">
        <f t="shared" si="362"/>
        <v>-5.9790791383118522</v>
      </c>
      <c r="E2372" s="1">
        <f t="shared" si="363"/>
        <v>0.95411498289039598</v>
      </c>
      <c r="F2372" s="1">
        <f t="shared" si="364"/>
        <v>0.29944047726394551</v>
      </c>
      <c r="G2372" s="1" t="str">
        <f t="shared" si="365"/>
        <v>0.954114982890396+0.299440477263946i</v>
      </c>
      <c r="H2372" s="1" t="str">
        <f t="shared" si="366"/>
        <v>0.733141813524115+0.371724033307309i</v>
      </c>
      <c r="I2372" s="1">
        <f t="shared" si="367"/>
        <v>0.10322359173880601</v>
      </c>
      <c r="J2372" s="1">
        <f t="shared" si="368"/>
        <v>-0.236619254097304</v>
      </c>
    </row>
    <row r="2373" spans="1:10" x14ac:dyDescent="0.25">
      <c r="A2373" s="1">
        <f t="shared" si="369"/>
        <v>0.23409999999999054</v>
      </c>
      <c r="B2373" s="1">
        <f t="shared" si="360"/>
        <v>0.10316137754259699</v>
      </c>
      <c r="C2373" s="1" t="str">
        <f t="shared" si="361"/>
        <v>0.103161377542597-0.235284150458624i</v>
      </c>
      <c r="D2373" s="1">
        <f t="shared" si="362"/>
        <v>-5.981634300336772</v>
      </c>
      <c r="E2373" s="1">
        <f t="shared" si="363"/>
        <v>0.9548769863575397</v>
      </c>
      <c r="F2373" s="1">
        <f t="shared" si="364"/>
        <v>0.29700158404416449</v>
      </c>
      <c r="G2373" s="1" t="str">
        <f t="shared" si="365"/>
        <v>0.95487698635754+0.297001584044164i</v>
      </c>
      <c r="H2373" s="1" t="str">
        <f t="shared" si="366"/>
        <v>0.734089234337986+0.369849525759802i</v>
      </c>
      <c r="I2373" s="1">
        <f t="shared" si="367"/>
        <v>0.10316137754259699</v>
      </c>
      <c r="J2373" s="1">
        <f t="shared" si="368"/>
        <v>-0.235284150458624</v>
      </c>
    </row>
    <row r="2374" spans="1:10" x14ac:dyDescent="0.25">
      <c r="A2374" s="1">
        <f t="shared" si="369"/>
        <v>0.23419999999999053</v>
      </c>
      <c r="B2374" s="1">
        <f t="shared" si="360"/>
        <v>0.10309955245388699</v>
      </c>
      <c r="C2374" s="1" t="str">
        <f t="shared" si="361"/>
        <v>0.103099552453887-0.233949832885869i</v>
      </c>
      <c r="D2374" s="1">
        <f t="shared" si="362"/>
        <v>-5.9841894623616909</v>
      </c>
      <c r="E2374" s="1">
        <f t="shared" si="363"/>
        <v>0.95563275557662331</v>
      </c>
      <c r="F2374" s="1">
        <f t="shared" si="364"/>
        <v>0.29456075174576418</v>
      </c>
      <c r="G2374" s="1" t="str">
        <f t="shared" si="365"/>
        <v>0.955632755576623+0.294560751745764i</v>
      </c>
      <c r="H2374" s="1" t="str">
        <f t="shared" si="366"/>
        <v>0.735031862393783+0.367972603520435i</v>
      </c>
      <c r="I2374" s="1">
        <f t="shared" si="367"/>
        <v>0.10309955245388699</v>
      </c>
      <c r="J2374" s="1">
        <f t="shared" si="368"/>
        <v>-0.23394983288586901</v>
      </c>
    </row>
    <row r="2375" spans="1:10" x14ac:dyDescent="0.25">
      <c r="A2375" s="1">
        <f t="shared" si="369"/>
        <v>0.23429999999999052</v>
      </c>
      <c r="B2375" s="1">
        <f t="shared" si="360"/>
        <v>0.103038115611603</v>
      </c>
      <c r="C2375" s="1" t="str">
        <f t="shared" si="361"/>
        <v>0.103038115611603-0.232616296472235i</v>
      </c>
      <c r="D2375" s="1">
        <f t="shared" si="362"/>
        <v>-5.9867446243866107</v>
      </c>
      <c r="E2375" s="1">
        <f t="shared" si="363"/>
        <v>0.95638228561334382</v>
      </c>
      <c r="F2375" s="1">
        <f t="shared" si="364"/>
        <v>0.29211799630456942</v>
      </c>
      <c r="G2375" s="1" t="str">
        <f t="shared" si="365"/>
        <v>0.956382285613344+0.292117996304569i</v>
      </c>
      <c r="H2375" s="1" t="str">
        <f t="shared" si="366"/>
        <v>0.735969691537232+0.366093278843347i</v>
      </c>
      <c r="I2375" s="1">
        <f t="shared" si="367"/>
        <v>0.103038115611603</v>
      </c>
      <c r="J2375" s="1">
        <f t="shared" si="368"/>
        <v>-0.232616296472235</v>
      </c>
    </row>
    <row r="2376" spans="1:10" x14ac:dyDescent="0.25">
      <c r="A2376" s="1">
        <f t="shared" si="369"/>
        <v>0.2343999999999905</v>
      </c>
      <c r="B2376" s="1">
        <f t="shared" si="360"/>
        <v>0.10297706616081399</v>
      </c>
      <c r="C2376" s="1" t="str">
        <f t="shared" si="361"/>
        <v>0.102977066160814-0.231283536321432i</v>
      </c>
      <c r="D2376" s="1">
        <f t="shared" si="362"/>
        <v>-5.9892997864115305</v>
      </c>
      <c r="E2376" s="1">
        <f t="shared" si="363"/>
        <v>0.95712557157413225</v>
      </c>
      <c r="F2376" s="1">
        <f t="shared" si="364"/>
        <v>0.28967333366896353</v>
      </c>
      <c r="G2376" s="1" t="str">
        <f t="shared" si="365"/>
        <v>0.957125571574132+0.289673333668964i</v>
      </c>
      <c r="H2376" s="1" t="str">
        <f t="shared" si="366"/>
        <v>0.736902715645385+0.364211563998369i</v>
      </c>
      <c r="I2376" s="1">
        <f t="shared" si="367"/>
        <v>0.10297706616081399</v>
      </c>
      <c r="J2376" s="1">
        <f t="shared" si="368"/>
        <v>-0.231283536321432</v>
      </c>
    </row>
    <row r="2377" spans="1:10" x14ac:dyDescent="0.25">
      <c r="A2377" s="1">
        <f t="shared" si="369"/>
        <v>0.23449999999999049</v>
      </c>
      <c r="B2377" s="1">
        <f t="shared" si="360"/>
        <v>0.102916403252708</v>
      </c>
      <c r="C2377" s="1" t="str">
        <f t="shared" si="361"/>
        <v>0.102916403252708-0.229951547547599i</v>
      </c>
      <c r="D2377" s="1">
        <f t="shared" si="362"/>
        <v>-5.9918549484364494</v>
      </c>
      <c r="E2377" s="1">
        <f t="shared" si="363"/>
        <v>0.95786260860618622</v>
      </c>
      <c r="F2377" s="1">
        <f t="shared" si="364"/>
        <v>0.28722677979978151</v>
      </c>
      <c r="G2377" s="1" t="str">
        <f t="shared" si="365"/>
        <v>0.957862608606186+0.287226779799782i</v>
      </c>
      <c r="H2377" s="1" t="str">
        <f t="shared" si="366"/>
        <v>0.73783092862667+0.362327471270931i</v>
      </c>
      <c r="I2377" s="1">
        <f t="shared" si="367"/>
        <v>0.102916403252708</v>
      </c>
      <c r="J2377" s="1">
        <f t="shared" si="368"/>
        <v>-0.229951547547599</v>
      </c>
    </row>
    <row r="2378" spans="1:10" x14ac:dyDescent="0.25">
      <c r="A2378" s="1">
        <f t="shared" si="369"/>
        <v>0.23459999999999048</v>
      </c>
      <c r="B2378" s="1">
        <f t="shared" si="360"/>
        <v>0.102856126044564</v>
      </c>
      <c r="C2378" s="1" t="str">
        <f t="shared" si="361"/>
        <v>0.102856126044564-0.22862032527524i</v>
      </c>
      <c r="D2378" s="1">
        <f t="shared" si="362"/>
        <v>-5.9944101104613692</v>
      </c>
      <c r="E2378" s="1">
        <f t="shared" si="363"/>
        <v>0.95859339189750237</v>
      </c>
      <c r="F2378" s="1">
        <f t="shared" si="364"/>
        <v>0.28477835067020352</v>
      </c>
      <c r="G2378" s="1" t="str">
        <f t="shared" si="365"/>
        <v>0.958593391897502+0.284778350670204i</v>
      </c>
      <c r="H2378" s="1" t="str">
        <f t="shared" si="366"/>
        <v>0.738754324420923+0.360441012961992i</v>
      </c>
      <c r="I2378" s="1">
        <f t="shared" si="367"/>
        <v>0.102856126044564</v>
      </c>
      <c r="J2378" s="1">
        <f t="shared" si="368"/>
        <v>-0.22862032527524001</v>
      </c>
    </row>
    <row r="2379" spans="1:10" x14ac:dyDescent="0.25">
      <c r="A2379" s="1">
        <f t="shared" si="369"/>
        <v>0.23469999999999047</v>
      </c>
      <c r="B2379" s="1">
        <f t="shared" si="360"/>
        <v>0.102796233699726</v>
      </c>
      <c r="C2379" s="1" t="str">
        <f t="shared" si="361"/>
        <v>0.102796233699726-0.22728986463914i</v>
      </c>
      <c r="D2379" s="1">
        <f t="shared" si="362"/>
        <v>-5.9969652724862881</v>
      </c>
      <c r="E2379" s="1">
        <f t="shared" si="363"/>
        <v>0.95931791667690625</v>
      </c>
      <c r="F2379" s="1">
        <f t="shared" si="364"/>
        <v>0.28232806226565638</v>
      </c>
      <c r="G2379" s="1" t="str">
        <f t="shared" si="365"/>
        <v>0.959317916676906+0.282328062265656i</v>
      </c>
      <c r="H2379" s="1" t="str">
        <f t="shared" si="366"/>
        <v>0.739672896999433+0.358552201387953i</v>
      </c>
      <c r="I2379" s="1">
        <f t="shared" si="367"/>
        <v>0.102796233699726</v>
      </c>
      <c r="J2379" s="1">
        <f t="shared" si="368"/>
        <v>-0.22728986463914</v>
      </c>
    </row>
    <row r="2380" spans="1:10" x14ac:dyDescent="0.25">
      <c r="A2380" s="1">
        <f t="shared" si="369"/>
        <v>0.23479999999999046</v>
      </c>
      <c r="B2380" s="1">
        <f t="shared" si="360"/>
        <v>0.102736725387582</v>
      </c>
      <c r="C2380" s="1" t="str">
        <f t="shared" si="361"/>
        <v>0.102736725387582-0.225960160784299i</v>
      </c>
      <c r="D2380" s="1">
        <f t="shared" si="362"/>
        <v>-5.9995204345112079</v>
      </c>
      <c r="E2380" s="1">
        <f t="shared" si="363"/>
        <v>0.96003617821408516</v>
      </c>
      <c r="F2380" s="1">
        <f t="shared" si="364"/>
        <v>0.27987593058370247</v>
      </c>
      <c r="G2380" s="1" t="str">
        <f t="shared" si="365"/>
        <v>0.960036178214085+0.279875930583702i</v>
      </c>
      <c r="H2380" s="1" t="str">
        <f t="shared" si="366"/>
        <v>0.740586640364977+0.356661048880582i</v>
      </c>
      <c r="I2380" s="1">
        <f t="shared" si="367"/>
        <v>0.102736725387582</v>
      </c>
      <c r="J2380" s="1">
        <f t="shared" si="368"/>
        <v>-0.22596016078429901</v>
      </c>
    </row>
    <row r="2381" spans="1:10" x14ac:dyDescent="0.25">
      <c r="A2381" s="1">
        <f t="shared" si="369"/>
        <v>0.23489999999999045</v>
      </c>
      <c r="B2381" s="1">
        <f t="shared" si="360"/>
        <v>0.102677600283533</v>
      </c>
      <c r="C2381" s="1" t="str">
        <f t="shared" si="361"/>
        <v>0.102677600283533-0.224631208865859i</v>
      </c>
      <c r="D2381" s="1">
        <f t="shared" si="362"/>
        <v>-6.0020755965361277</v>
      </c>
      <c r="E2381" s="1">
        <f t="shared" si="363"/>
        <v>0.96074817181961725</v>
      </c>
      <c r="F2381" s="1">
        <f t="shared" si="364"/>
        <v>0.277421971633941</v>
      </c>
      <c r="G2381" s="1" t="str">
        <f t="shared" si="365"/>
        <v>0.960748171819617+0.277421971633941i</v>
      </c>
      <c r="H2381" s="1" t="str">
        <f t="shared" si="366"/>
        <v>0.741495548551862+0.354767567786929i</v>
      </c>
      <c r="I2381" s="1">
        <f t="shared" si="367"/>
        <v>0.102677600283533</v>
      </c>
      <c r="J2381" s="1">
        <f t="shared" si="368"/>
        <v>-0.22463120886585899</v>
      </c>
    </row>
    <row r="2382" spans="1:10" x14ac:dyDescent="0.25">
      <c r="A2382" s="1">
        <f t="shared" si="369"/>
        <v>0.23499999999999044</v>
      </c>
      <c r="B2382" s="1">
        <f t="shared" si="360"/>
        <v>0.102618857568973</v>
      </c>
      <c r="C2382" s="1" t="str">
        <f t="shared" si="361"/>
        <v>0.102618857568973-0.223303004049022i</v>
      </c>
      <c r="D2382" s="1">
        <f t="shared" si="362"/>
        <v>-6.0046307585610466</v>
      </c>
      <c r="E2382" s="1">
        <f t="shared" si="363"/>
        <v>0.96145389284500349</v>
      </c>
      <c r="F2382" s="1">
        <f t="shared" si="364"/>
        <v>0.27496620143790146</v>
      </c>
      <c r="G2382" s="1" t="str">
        <f t="shared" si="365"/>
        <v>0.961453892845003+0.274966201437901i</v>
      </c>
      <c r="H2382" s="1" t="str">
        <f t="shared" si="366"/>
        <v>0.742399615625965+0.352871770469246i</v>
      </c>
      <c r="I2382" s="1">
        <f t="shared" si="367"/>
        <v>0.102618857568973</v>
      </c>
      <c r="J2382" s="1">
        <f t="shared" si="368"/>
        <v>-0.22330300404902201</v>
      </c>
    </row>
    <row r="2383" spans="1:10" x14ac:dyDescent="0.25">
      <c r="A2383" s="1">
        <f t="shared" si="369"/>
        <v>0.23509999999999043</v>
      </c>
      <c r="B2383" s="1">
        <f t="shared" si="360"/>
        <v>0.102560496431266</v>
      </c>
      <c r="C2383" s="1" t="str">
        <f t="shared" si="361"/>
        <v>0.102560496431266-0.221975541508993i</v>
      </c>
      <c r="D2383" s="1">
        <f t="shared" si="362"/>
        <v>-6.0071859205859663</v>
      </c>
      <c r="E2383" s="1">
        <f t="shared" si="363"/>
        <v>0.96215333668269787</v>
      </c>
      <c r="F2383" s="1">
        <f t="shared" si="364"/>
        <v>0.27250863602893588</v>
      </c>
      <c r="G2383" s="1" t="str">
        <f t="shared" si="365"/>
        <v>0.962153336682698+0.272508636028936i</v>
      </c>
      <c r="H2383" s="1" t="str">
        <f t="shared" si="366"/>
        <v>0.743298835684767+0.350973669304909i</v>
      </c>
      <c r="I2383" s="1">
        <f t="shared" si="367"/>
        <v>0.102560496431266</v>
      </c>
      <c r="J2383" s="1">
        <f t="shared" si="368"/>
        <v>-0.22197554150899301</v>
      </c>
    </row>
    <row r="2384" spans="1:10" x14ac:dyDescent="0.25">
      <c r="A2384" s="1">
        <f t="shared" si="369"/>
        <v>0.23519999999999042</v>
      </c>
      <c r="B2384" s="1">
        <f t="shared" si="360"/>
        <v>0.10250251606371601</v>
      </c>
      <c r="C2384" s="1" t="str">
        <f t="shared" si="361"/>
        <v>0.102502516063716-0.220648816430891i</v>
      </c>
      <c r="D2384" s="1">
        <f t="shared" si="362"/>
        <v>-6.0097410826108852</v>
      </c>
      <c r="E2384" s="1">
        <f t="shared" si="363"/>
        <v>0.96284649876613648</v>
      </c>
      <c r="F2384" s="1">
        <f t="shared" si="364"/>
        <v>0.27004929145212048</v>
      </c>
      <c r="G2384" s="1" t="str">
        <f t="shared" si="365"/>
        <v>0.962846498766136+0.27004929145212i</v>
      </c>
      <c r="H2384" s="1" t="str">
        <f t="shared" si="366"/>
        <v>0.744193202857394+0.349073276686334i</v>
      </c>
      <c r="I2384" s="1">
        <f t="shared" si="367"/>
        <v>0.10250251606371601</v>
      </c>
      <c r="J2384" s="1">
        <f t="shared" si="368"/>
        <v>-0.22064881643089099</v>
      </c>
    </row>
    <row r="2385" spans="1:10" x14ac:dyDescent="0.25">
      <c r="A2385" s="1">
        <f t="shared" si="369"/>
        <v>0.23529999999999041</v>
      </c>
      <c r="B2385" s="1">
        <f t="shared" si="360"/>
        <v>0.10244491566554401</v>
      </c>
      <c r="C2385" s="1" t="str">
        <f t="shared" si="361"/>
        <v>0.102444915665544-0.219322824009687i</v>
      </c>
      <c r="D2385" s="1">
        <f t="shared" si="362"/>
        <v>-6.012296244635805</v>
      </c>
      <c r="E2385" s="1">
        <f t="shared" si="363"/>
        <v>0.96353337456976895</v>
      </c>
      <c r="F2385" s="1">
        <f t="shared" si="364"/>
        <v>0.26758818376414395</v>
      </c>
      <c r="G2385" s="1" t="str">
        <f t="shared" si="365"/>
        <v>0.963533374569769+0.267588183764144i</v>
      </c>
      <c r="H2385" s="1" t="str">
        <f t="shared" si="366"/>
        <v>0.745082711304661+0.347170605020898i</v>
      </c>
      <c r="I2385" s="1">
        <f t="shared" si="367"/>
        <v>0.10244491566554401</v>
      </c>
      <c r="J2385" s="1">
        <f t="shared" si="368"/>
        <v>-0.219322824009687</v>
      </c>
    </row>
    <row r="2386" spans="1:10" x14ac:dyDescent="0.25">
      <c r="A2386" s="1">
        <f t="shared" si="369"/>
        <v>0.23539999999999039</v>
      </c>
      <c r="B2386" s="1">
        <f t="shared" si="360"/>
        <v>0.102387694441869</v>
      </c>
      <c r="C2386" s="1" t="str">
        <f t="shared" si="361"/>
        <v>0.102387694441869-0.217997559450133i</v>
      </c>
      <c r="D2386" s="1">
        <f t="shared" si="362"/>
        <v>-6.0148514066607239</v>
      </c>
      <c r="E2386" s="1">
        <f t="shared" si="363"/>
        <v>0.96421395960908618</v>
      </c>
      <c r="F2386" s="1">
        <f t="shared" si="364"/>
        <v>0.26512532903320957</v>
      </c>
      <c r="G2386" s="1" t="str">
        <f t="shared" si="365"/>
        <v>0.964213959609086+0.26512532903321i</v>
      </c>
      <c r="H2386" s="1" t="str">
        <f t="shared" si="366"/>
        <v>0.745967355219098+0.345265666730859i</v>
      </c>
      <c r="I2386" s="1">
        <f t="shared" si="367"/>
        <v>0.102387694441869</v>
      </c>
      <c r="J2386" s="1">
        <f t="shared" si="368"/>
        <v>-0.21799755945013299</v>
      </c>
    </row>
    <row r="2387" spans="1:10" x14ac:dyDescent="0.25">
      <c r="A2387" s="1">
        <f t="shared" si="369"/>
        <v>0.23549999999999038</v>
      </c>
      <c r="B2387" s="1">
        <f t="shared" si="360"/>
        <v>0.10233085160368199</v>
      </c>
      <c r="C2387" s="1" t="str">
        <f t="shared" si="361"/>
        <v>0.102330851603682-0.216673017966683i</v>
      </c>
      <c r="D2387" s="1">
        <f t="shared" si="362"/>
        <v>-6.0174065686856437</v>
      </c>
      <c r="E2387" s="1">
        <f t="shared" si="363"/>
        <v>0.96488824944065121</v>
      </c>
      <c r="F2387" s="1">
        <f t="shared" si="364"/>
        <v>0.2626607433389232</v>
      </c>
      <c r="G2387" s="1" t="str">
        <f t="shared" si="365"/>
        <v>0.964888249440651+0.262660743338923i</v>
      </c>
      <c r="H2387" s="1" t="str">
        <f t="shared" si="366"/>
        <v>0.746847128825+0.34335847425327i</v>
      </c>
      <c r="I2387" s="1">
        <f t="shared" si="367"/>
        <v>0.10233085160368199</v>
      </c>
      <c r="J2387" s="1">
        <f t="shared" si="368"/>
        <v>-0.21667301796668301</v>
      </c>
    </row>
    <row r="2388" spans="1:10" x14ac:dyDescent="0.25">
      <c r="A2388" s="1">
        <f t="shared" si="369"/>
        <v>0.23559999999999037</v>
      </c>
      <c r="B2388" s="1">
        <f t="shared" si="360"/>
        <v>0.10227438636781599</v>
      </c>
      <c r="C2388" s="1" t="str">
        <f t="shared" si="361"/>
        <v>0.102274386367816-0.215349194783431i</v>
      </c>
      <c r="D2388" s="1">
        <f t="shared" si="362"/>
        <v>-6.0199617307105635</v>
      </c>
      <c r="E2388" s="1">
        <f t="shared" si="363"/>
        <v>0.96555623966212711</v>
      </c>
      <c r="F2388" s="1">
        <f t="shared" si="364"/>
        <v>0.26019444277219472</v>
      </c>
      <c r="G2388" s="1" t="str">
        <f t="shared" si="365"/>
        <v>0.965556239662127+0.260194442772195i</v>
      </c>
      <c r="H2388" s="1" t="str">
        <f t="shared" si="366"/>
        <v>0.747722026378458+0.341449040039907i</v>
      </c>
      <c r="I2388" s="1">
        <f t="shared" si="367"/>
        <v>0.10227438636781599</v>
      </c>
      <c r="J2388" s="1">
        <f t="shared" si="368"/>
        <v>-0.21534919478343101</v>
      </c>
    </row>
    <row r="2389" spans="1:10" x14ac:dyDescent="0.25">
      <c r="A2389" s="1">
        <f t="shared" si="369"/>
        <v>0.23569999999999036</v>
      </c>
      <c r="B2389" s="1">
        <f t="shared" si="360"/>
        <v>0.102218297956935</v>
      </c>
      <c r="C2389" s="1" t="str">
        <f t="shared" si="361"/>
        <v>0.102218297956935-0.214026085134033i</v>
      </c>
      <c r="D2389" s="1">
        <f t="shared" si="362"/>
        <v>-6.0225168927354824</v>
      </c>
      <c r="E2389" s="1">
        <f t="shared" si="363"/>
        <v>0.96621792591230615</v>
      </c>
      <c r="F2389" s="1">
        <f t="shared" si="364"/>
        <v>0.2577264434351299</v>
      </c>
      <c r="G2389" s="1" t="str">
        <f t="shared" si="365"/>
        <v>0.966217925912306+0.25772644343513i</v>
      </c>
      <c r="H2389" s="1" t="str">
        <f t="shared" si="366"/>
        <v>0.748592042167395+0.339537376557175i</v>
      </c>
      <c r="I2389" s="1">
        <f t="shared" si="367"/>
        <v>0.102218297956935</v>
      </c>
      <c r="J2389" s="1">
        <f t="shared" si="368"/>
        <v>-0.21402608513403301</v>
      </c>
    </row>
    <row r="2390" spans="1:10" x14ac:dyDescent="0.25">
      <c r="A2390" s="1">
        <f t="shared" si="369"/>
        <v>0.23579999999999035</v>
      </c>
      <c r="B2390" s="1">
        <f t="shared" si="360"/>
        <v>0.10216258559950001</v>
      </c>
      <c r="C2390" s="1" t="str">
        <f t="shared" si="361"/>
        <v>0.1021625855995-0.21270368426164i</v>
      </c>
      <c r="D2390" s="1">
        <f t="shared" si="362"/>
        <v>-6.0250720547604022</v>
      </c>
      <c r="E2390" s="1">
        <f t="shared" si="363"/>
        <v>0.9668733038711389</v>
      </c>
      <c r="F2390" s="1">
        <f t="shared" si="364"/>
        <v>0.25525676144092313</v>
      </c>
      <c r="G2390" s="1" t="str">
        <f t="shared" si="365"/>
        <v>0.966873303871139+0.255256761440923i</v>
      </c>
      <c r="H2390" s="1" t="str">
        <f t="shared" si="366"/>
        <v>0.749457170511612+0.337623496286039i</v>
      </c>
      <c r="I2390" s="1">
        <f t="shared" si="367"/>
        <v>0.10216258559950001</v>
      </c>
      <c r="J2390" s="1">
        <f t="shared" si="368"/>
        <v>-0.21270368426163999</v>
      </c>
    </row>
    <row r="2391" spans="1:10" x14ac:dyDescent="0.25">
      <c r="A2391" s="1">
        <f t="shared" si="369"/>
        <v>0.23589999999999034</v>
      </c>
      <c r="B2391" s="1">
        <f t="shared" si="360"/>
        <v>0.102107248529751</v>
      </c>
      <c r="C2391" s="1" t="str">
        <f t="shared" si="361"/>
        <v>0.102107248529751-0.211381987418824i</v>
      </c>
      <c r="D2391" s="1">
        <f t="shared" si="362"/>
        <v>-6.0276272167853211</v>
      </c>
      <c r="E2391" s="1">
        <f t="shared" si="363"/>
        <v>0.96752236925976076</v>
      </c>
      <c r="F2391" s="1">
        <f t="shared" si="364"/>
        <v>0.25278541291375795</v>
      </c>
      <c r="G2391" s="1" t="str">
        <f t="shared" si="365"/>
        <v>0.967522369259761+0.252785412913758i</v>
      </c>
      <c r="H2391" s="1" t="str">
        <f t="shared" si="366"/>
        <v>0.750317405762815+0.335707411721935i</v>
      </c>
      <c r="I2391" s="1">
        <f t="shared" si="367"/>
        <v>0.102107248529751</v>
      </c>
      <c r="J2391" s="1">
        <f t="shared" si="368"/>
        <v>-0.211381987418824</v>
      </c>
    </row>
    <row r="2392" spans="1:10" x14ac:dyDescent="0.25">
      <c r="A2392" s="1">
        <f t="shared" si="369"/>
        <v>0.23599999999999033</v>
      </c>
      <c r="B2392" s="1">
        <f t="shared" si="360"/>
        <v>0.102052285987685</v>
      </c>
      <c r="C2392" s="1" t="str">
        <f t="shared" si="361"/>
        <v>0.102052285987685-0.210060989867516i</v>
      </c>
      <c r="D2392" s="1">
        <f t="shared" si="362"/>
        <v>-6.0301823788102409</v>
      </c>
      <c r="E2392" s="1">
        <f t="shared" si="363"/>
        <v>0.96816511784052217</v>
      </c>
      <c r="F2392" s="1">
        <f t="shared" si="364"/>
        <v>0.25031241398869508</v>
      </c>
      <c r="G2392" s="1" t="str">
        <f t="shared" si="365"/>
        <v>0.968165117840522+0.250312413988695i</v>
      </c>
      <c r="H2392" s="1" t="str">
        <f t="shared" si="366"/>
        <v>0.751172742304656+0.33378913537469i</v>
      </c>
      <c r="I2392" s="1">
        <f t="shared" si="367"/>
        <v>0.102052285987685</v>
      </c>
      <c r="J2392" s="1">
        <f t="shared" si="368"/>
        <v>-0.21006098986751601</v>
      </c>
    </row>
    <row r="2393" spans="1:10" x14ac:dyDescent="0.25">
      <c r="A2393" s="1">
        <f t="shared" si="369"/>
        <v>0.23609999999999032</v>
      </c>
      <c r="B2393" s="1">
        <f t="shared" si="360"/>
        <v>0.10199769721903</v>
      </c>
      <c r="C2393" s="1" t="str">
        <f t="shared" si="361"/>
        <v>0.10199769721903-0.208740686878925i</v>
      </c>
      <c r="D2393" s="1">
        <f t="shared" si="362"/>
        <v>-6.0327375408351607</v>
      </c>
      <c r="E2393" s="1">
        <f t="shared" si="363"/>
        <v>0.96880154541701402</v>
      </c>
      <c r="F2393" s="1">
        <f t="shared" si="364"/>
        <v>0.24783778081157296</v>
      </c>
      <c r="G2393" s="1" t="str">
        <f t="shared" si="365"/>
        <v>0.968801545417014+0.247837780811573i</v>
      </c>
      <c r="H2393" s="1" t="str">
        <f t="shared" si="366"/>
        <v>0.752023174552775+0.331868679768441i</v>
      </c>
      <c r="I2393" s="1">
        <f t="shared" si="367"/>
        <v>0.10199769721903</v>
      </c>
      <c r="J2393" s="1">
        <f t="shared" si="368"/>
        <v>-0.208740686878925</v>
      </c>
    </row>
    <row r="2394" spans="1:10" x14ac:dyDescent="0.25">
      <c r="A2394" s="1">
        <f t="shared" si="369"/>
        <v>0.23619999999999031</v>
      </c>
      <c r="B2394" s="1">
        <f t="shared" si="360"/>
        <v>0.101943481475228</v>
      </c>
      <c r="C2394" s="1" t="str">
        <f t="shared" si="361"/>
        <v>0.101943481475228-0.207421073733479i</v>
      </c>
      <c r="D2394" s="1">
        <f t="shared" si="362"/>
        <v>-6.0352927028600796</v>
      </c>
      <c r="E2394" s="1">
        <f t="shared" si="363"/>
        <v>0.96943164783409641</v>
      </c>
      <c r="F2394" s="1">
        <f t="shared" si="364"/>
        <v>0.24536152953889984</v>
      </c>
      <c r="G2394" s="1" t="str">
        <f t="shared" si="365"/>
        <v>0.969431647834096+0.2453615295389i</v>
      </c>
      <c r="H2394" s="1" t="str">
        <f t="shared" si="366"/>
        <v>0.752868696954824+0.329946057441555i</v>
      </c>
      <c r="I2394" s="1">
        <f t="shared" si="367"/>
        <v>0.101943481475228</v>
      </c>
      <c r="J2394" s="1">
        <f t="shared" si="368"/>
        <v>-0.20742107373347901</v>
      </c>
    </row>
    <row r="2395" spans="1:10" x14ac:dyDescent="0.25">
      <c r="A2395" s="1">
        <f t="shared" si="369"/>
        <v>0.2362999999999903</v>
      </c>
      <c r="B2395" s="1">
        <f t="shared" si="360"/>
        <v>0.101889638013404</v>
      </c>
      <c r="C2395" s="1" t="str">
        <f t="shared" si="361"/>
        <v>0.101889638013404-0.206102145720744i</v>
      </c>
      <c r="D2395" s="1">
        <f t="shared" si="362"/>
        <v>-6.0378478648849994</v>
      </c>
      <c r="E2395" s="1">
        <f t="shared" si="363"/>
        <v>0.97005542097792596</v>
      </c>
      <c r="F2395" s="1">
        <f t="shared" si="364"/>
        <v>0.24288367633774569</v>
      </c>
      <c r="G2395" s="1" t="str">
        <f t="shared" si="365"/>
        <v>0.970055420977926+0.242883676337746i</v>
      </c>
      <c r="H2395" s="1" t="str">
        <f t="shared" si="366"/>
        <v>0.753709303990518+0.328021280946542i</v>
      </c>
      <c r="I2395" s="1">
        <f t="shared" si="367"/>
        <v>0.101889638013404</v>
      </c>
      <c r="J2395" s="1">
        <f t="shared" si="368"/>
        <v>-0.20610214572074401</v>
      </c>
    </row>
    <row r="2396" spans="1:10" x14ac:dyDescent="0.25">
      <c r="A2396" s="1">
        <f t="shared" si="369"/>
        <v>0.23639999999999028</v>
      </c>
      <c r="B2396" s="1">
        <f t="shared" si="360"/>
        <v>0.101836166096356</v>
      </c>
      <c r="C2396" s="1" t="str">
        <f t="shared" si="361"/>
        <v>0.101836166096356-0.20478389813937i</v>
      </c>
      <c r="D2396" s="1">
        <f t="shared" si="362"/>
        <v>-6.0404030269099183</v>
      </c>
      <c r="E2396" s="1">
        <f t="shared" si="363"/>
        <v>0.97067286077598125</v>
      </c>
      <c r="F2396" s="1">
        <f t="shared" si="364"/>
        <v>0.24040423738564268</v>
      </c>
      <c r="G2396" s="1" t="str">
        <f t="shared" si="365"/>
        <v>0.970672860775981+0.240404237385643i</v>
      </c>
      <c r="H2396" s="1" t="str">
        <f t="shared" si="366"/>
        <v>0.754544990171657+0.32609436284998i</v>
      </c>
      <c r="I2396" s="1">
        <f t="shared" si="367"/>
        <v>0.101836166096356</v>
      </c>
      <c r="J2396" s="1">
        <f t="shared" si="368"/>
        <v>-0.20478389813937001</v>
      </c>
    </row>
    <row r="2397" spans="1:10" x14ac:dyDescent="0.25">
      <c r="A2397" s="1">
        <f t="shared" si="369"/>
        <v>0.23649999999999027</v>
      </c>
      <c r="B2397" s="1">
        <f t="shared" si="360"/>
        <v>0.101783064992522</v>
      </c>
      <c r="C2397" s="1" t="str">
        <f t="shared" si="361"/>
        <v>0.101783064992522-0.20346632629701i</v>
      </c>
      <c r="D2397" s="1">
        <f t="shared" si="362"/>
        <v>-6.042958188934838</v>
      </c>
      <c r="E2397" s="1">
        <f t="shared" si="363"/>
        <v>0.97128396319709132</v>
      </c>
      <c r="F2397" s="1">
        <f t="shared" si="364"/>
        <v>0.23792322887047263</v>
      </c>
      <c r="G2397" s="1" t="str">
        <f t="shared" si="365"/>
        <v>0.971283963197091+0.237923228870473i</v>
      </c>
      <c r="H2397" s="1" t="str">
        <f t="shared" si="366"/>
        <v>0.755375750042175+0.324165315732424i</v>
      </c>
      <c r="I2397" s="1">
        <f t="shared" si="367"/>
        <v>0.101783064992522</v>
      </c>
      <c r="J2397" s="1">
        <f t="shared" si="368"/>
        <v>-0.20346632629701</v>
      </c>
    </row>
    <row r="2398" spans="1:10" x14ac:dyDescent="0.25">
      <c r="A2398" s="1">
        <f t="shared" si="369"/>
        <v>0.23659999999999026</v>
      </c>
      <c r="B2398" s="1">
        <f t="shared" si="360"/>
        <v>0.101730333975965</v>
      </c>
      <c r="C2398" s="1" t="str">
        <f t="shared" si="361"/>
        <v>0.101730333975965-0.202149425510254i</v>
      </c>
      <c r="D2398" s="1">
        <f t="shared" si="362"/>
        <v>-6.0455133509597569</v>
      </c>
      <c r="E2398" s="1">
        <f t="shared" si="363"/>
        <v>0.97188872425146</v>
      </c>
      <c r="F2398" s="1">
        <f t="shared" si="364"/>
        <v>0.23544066699036828</v>
      </c>
      <c r="G2398" s="1" t="str">
        <f t="shared" si="365"/>
        <v>0.97188872425146+0.235440666990368i</v>
      </c>
      <c r="H2398" s="1" t="str">
        <f t="shared" si="366"/>
        <v>0.756201578178164+0.322234152188335i</v>
      </c>
      <c r="I2398" s="1">
        <f t="shared" si="367"/>
        <v>0.101730333975965</v>
      </c>
      <c r="J2398" s="1">
        <f t="shared" si="368"/>
        <v>-0.202149425510254</v>
      </c>
    </row>
    <row r="2399" spans="1:10" x14ac:dyDescent="0.25">
      <c r="A2399" s="1">
        <f t="shared" si="369"/>
        <v>0.23669999999999025</v>
      </c>
      <c r="B2399" s="1">
        <f t="shared" si="360"/>
        <v>0.10167797232634999</v>
      </c>
      <c r="C2399" s="1" t="str">
        <f t="shared" si="361"/>
        <v>0.10167797232635-0.200833191104564i</v>
      </c>
      <c r="D2399" s="1">
        <f t="shared" si="362"/>
        <v>-6.0480685129846767</v>
      </c>
      <c r="E2399" s="1">
        <f t="shared" si="363"/>
        <v>0.97248713999069392</v>
      </c>
      <c r="F2399" s="1">
        <f t="shared" si="364"/>
        <v>0.23295656795360059</v>
      </c>
      <c r="G2399" s="1" t="str">
        <f t="shared" si="365"/>
        <v>0.972487139990694+0.232956567953601i</v>
      </c>
      <c r="H2399" s="1" t="str">
        <f t="shared" si="366"/>
        <v>0.757022469187917+0.320300884825988i</v>
      </c>
      <c r="I2399" s="1">
        <f t="shared" si="367"/>
        <v>0.10167797232634999</v>
      </c>
      <c r="J2399" s="1">
        <f t="shared" si="368"/>
        <v>-0.20083319110456399</v>
      </c>
    </row>
    <row r="2400" spans="1:10" x14ac:dyDescent="0.25">
      <c r="A2400" s="1">
        <f t="shared" si="369"/>
        <v>0.23679999999999024</v>
      </c>
      <c r="B2400" s="1">
        <f t="shared" si="360"/>
        <v>0.101625979328924</v>
      </c>
      <c r="C2400" s="1" t="str">
        <f t="shared" si="361"/>
        <v>0.101625979328924-0.199517618414206i</v>
      </c>
      <c r="D2400" s="1">
        <f t="shared" si="362"/>
        <v>-6.0506236750095965</v>
      </c>
      <c r="E2400" s="1">
        <f t="shared" si="363"/>
        <v>0.97307920650782653</v>
      </c>
      <c r="F2400" s="1">
        <f t="shared" si="364"/>
        <v>0.23047094797847903</v>
      </c>
      <c r="G2400" s="1" t="str">
        <f t="shared" si="365"/>
        <v>0.973079206507827+0.230470947978479i</v>
      </c>
      <c r="H2400" s="1" t="str">
        <f t="shared" si="366"/>
        <v>0.75783841771196+0.318365526267394i</v>
      </c>
      <c r="I2400" s="1">
        <f t="shared" si="367"/>
        <v>0.101625979328924</v>
      </c>
      <c r="J2400" s="1">
        <f t="shared" si="368"/>
        <v>-0.19951761841420601</v>
      </c>
    </row>
    <row r="2401" spans="1:10" x14ac:dyDescent="0.25">
      <c r="A2401" s="1">
        <f t="shared" si="369"/>
        <v>0.23689999999999023</v>
      </c>
      <c r="B2401" s="1">
        <f t="shared" ref="B2401:B2464" si="370">I2401</f>
        <v>0.101574354274492</v>
      </c>
      <c r="C2401" s="1" t="str">
        <f t="shared" ref="C2401:C2464" si="371">IMDIV(IMSUB(1,H2401),IMSUM(1,H2401))</f>
        <v>0.101574354274492-0.198202702782177i</v>
      </c>
      <c r="D2401" s="1">
        <f t="shared" ref="D2401:D2464" si="372">-2*$B$10*A2401</f>
        <v>-6.0531788370345154</v>
      </c>
      <c r="E2401" s="1">
        <f t="shared" ref="E2401:E2464" si="373">COS(D2401)</f>
        <v>0.9736649199373445</v>
      </c>
      <c r="F2401" s="1">
        <f t="shared" ref="F2401:F2464" si="374">SIN(D2401)</f>
        <v>0.22798382329324296</v>
      </c>
      <c r="G2401" s="1" t="str">
        <f t="shared" ref="G2401:G2464" si="375">COMPLEX(E2401,F2401)</f>
        <v>0.973664919937344+0.227983823293243i</v>
      </c>
      <c r="H2401" s="1" t="str">
        <f t="shared" ref="H2401:H2464" si="376">IMPRODUCT(G2401,$H$2)</f>
        <v>0.758649418423087+0.316428089148218i</v>
      </c>
      <c r="I2401" s="1">
        <f t="shared" ref="I2401:I2464" si="377">IMREAL(C2401)</f>
        <v>0.101574354274492</v>
      </c>
      <c r="J2401" s="1">
        <f t="shared" ref="J2401:J2464" si="378">IMAGINARY(C2401)</f>
        <v>-0.198202702782177</v>
      </c>
    </row>
    <row r="2402" spans="1:10" x14ac:dyDescent="0.25">
      <c r="A2402" s="1">
        <f t="shared" ref="A2402:A2465" si="379">A2401+$O$1</f>
        <v>0.23699999999999022</v>
      </c>
      <c r="B2402" s="1">
        <f t="shared" si="370"/>
        <v>0.101523096459398</v>
      </c>
      <c r="C2402" s="1" t="str">
        <f t="shared" si="371"/>
        <v>0.101523096459398-0.196888439560143i</v>
      </c>
      <c r="D2402" s="1">
        <f t="shared" si="372"/>
        <v>-6.0557339990594352</v>
      </c>
      <c r="E2402" s="1">
        <f t="shared" si="373"/>
        <v>0.97424427645521339</v>
      </c>
      <c r="F2402" s="1">
        <f t="shared" si="374"/>
        <v>0.22549521013595322</v>
      </c>
      <c r="G2402" s="1" t="str">
        <f t="shared" si="375"/>
        <v>0.974244276455213+0.225495210135953i</v>
      </c>
      <c r="H2402" s="1" t="str">
        <f t="shared" si="376"/>
        <v>0.759455466026398+0.314488586117695i</v>
      </c>
      <c r="I2402" s="1">
        <f t="shared" si="377"/>
        <v>0.101523096459398</v>
      </c>
      <c r="J2402" s="1">
        <f t="shared" si="378"/>
        <v>-0.19688843956014301</v>
      </c>
    </row>
    <row r="2403" spans="1:10" x14ac:dyDescent="0.25">
      <c r="A2403" s="1">
        <f t="shared" si="379"/>
        <v>0.23709999999999021</v>
      </c>
      <c r="B2403" s="1">
        <f t="shared" si="370"/>
        <v>0.101472205185504</v>
      </c>
      <c r="C2403" s="1" t="str">
        <f t="shared" si="371"/>
        <v>0.101472205185504-0.195574824108369i</v>
      </c>
      <c r="D2403" s="1">
        <f t="shared" si="372"/>
        <v>-6.0582891610843541</v>
      </c>
      <c r="E2403" s="1">
        <f t="shared" si="373"/>
        <v>0.97481727227890147</v>
      </c>
      <c r="F2403" s="1">
        <f t="shared" si="374"/>
        <v>0.2230051247543921</v>
      </c>
      <c r="G2403" s="1" t="str">
        <f t="shared" si="375"/>
        <v>0.974817272278901+0.223005124754392i</v>
      </c>
      <c r="H2403" s="1" t="str">
        <f t="shared" si="376"/>
        <v>0.760256555259329+0.312547029838549i</v>
      </c>
      <c r="I2403" s="1">
        <f t="shared" si="377"/>
        <v>0.101472205185504</v>
      </c>
      <c r="J2403" s="1">
        <f t="shared" si="378"/>
        <v>-0.19557482410836899</v>
      </c>
    </row>
    <row r="2404" spans="1:10" x14ac:dyDescent="0.25">
      <c r="A2404" s="1">
        <f t="shared" si="379"/>
        <v>0.2371999999999902</v>
      </c>
      <c r="B2404" s="1">
        <f t="shared" si="370"/>
        <v>0.101421679760171</v>
      </c>
      <c r="C2404" s="1" t="str">
        <f t="shared" si="371"/>
        <v>0.101421679760171-0.194261851795651i</v>
      </c>
      <c r="D2404" s="1">
        <f t="shared" si="372"/>
        <v>-6.0608443231092739</v>
      </c>
      <c r="E2404" s="1">
        <f t="shared" si="373"/>
        <v>0.97538390366740568</v>
      </c>
      <c r="F2404" s="1">
        <f t="shared" si="374"/>
        <v>0.2205135834059504</v>
      </c>
      <c r="G2404" s="1" t="str">
        <f t="shared" si="375"/>
        <v>0.975383903667406+0.22051358340595i</v>
      </c>
      <c r="H2404" s="1" t="str">
        <f t="shared" si="376"/>
        <v>0.76105268089169+0.310603432986908i</v>
      </c>
      <c r="I2404" s="1">
        <f t="shared" si="377"/>
        <v>0.101421679760171</v>
      </c>
      <c r="J2404" s="1">
        <f t="shared" si="378"/>
        <v>-0.194261851795651</v>
      </c>
    </row>
    <row r="2405" spans="1:10" x14ac:dyDescent="0.25">
      <c r="A2405" s="1">
        <f t="shared" si="379"/>
        <v>0.23729999999999019</v>
      </c>
      <c r="B2405" s="1">
        <f t="shared" si="370"/>
        <v>0.101371519496236</v>
      </c>
      <c r="C2405" s="1" t="str">
        <f t="shared" si="371"/>
        <v>0.101371519496236-0.192949517999254i</v>
      </c>
      <c r="D2405" s="1">
        <f t="shared" si="372"/>
        <v>-6.0633994851341937</v>
      </c>
      <c r="E2405" s="1">
        <f t="shared" si="373"/>
        <v>0.97594416692127473</v>
      </c>
      <c r="F2405" s="1">
        <f t="shared" si="374"/>
        <v>0.21802060235752727</v>
      </c>
      <c r="G2405" s="1" t="str">
        <f t="shared" si="375"/>
        <v>0.975944166921275+0.218020602357527i</v>
      </c>
      <c r="H2405" s="1" t="str">
        <f t="shared" si="376"/>
        <v>0.761843837725695+0.308657808252223i</v>
      </c>
      <c r="I2405" s="1">
        <f t="shared" si="377"/>
        <v>0.101371519496236</v>
      </c>
      <c r="J2405" s="1">
        <f t="shared" si="378"/>
        <v>-0.192949517999254</v>
      </c>
    </row>
    <row r="2406" spans="1:10" x14ac:dyDescent="0.25">
      <c r="A2406" s="1">
        <f t="shared" si="379"/>
        <v>0.23739999999999017</v>
      </c>
      <c r="B2406" s="1">
        <f t="shared" si="370"/>
        <v>0.10132172371199299</v>
      </c>
      <c r="C2406" s="1" t="str">
        <f t="shared" si="371"/>
        <v>0.101321723711993-0.191637818104839i</v>
      </c>
      <c r="D2406" s="1">
        <f t="shared" si="372"/>
        <v>-6.0659546471591126</v>
      </c>
      <c r="E2406" s="1">
        <f t="shared" si="373"/>
        <v>0.97649805838263404</v>
      </c>
      <c r="F2406" s="1">
        <f t="shared" si="374"/>
        <v>0.21552619788542143</v>
      </c>
      <c r="G2406" s="1" t="str">
        <f t="shared" si="375"/>
        <v>0.976498058382634+0.215526197885421i</v>
      </c>
      <c r="H2406" s="1" t="str">
        <f t="shared" si="376"/>
        <v>0.762630020596001+0.306710168337185i</v>
      </c>
      <c r="I2406" s="1">
        <f t="shared" si="377"/>
        <v>0.10132172371199299</v>
      </c>
      <c r="J2406" s="1">
        <f t="shared" si="378"/>
        <v>-0.19163781810483899</v>
      </c>
    </row>
    <row r="2407" spans="1:10" x14ac:dyDescent="0.25">
      <c r="A2407" s="1">
        <f t="shared" si="379"/>
        <v>0.23749999999999016</v>
      </c>
      <c r="B2407" s="1">
        <f t="shared" si="370"/>
        <v>0.10127229173117699</v>
      </c>
      <c r="C2407" s="1" t="str">
        <f t="shared" si="371"/>
        <v>0.101272291731177-0.1903267475064i</v>
      </c>
      <c r="D2407" s="1">
        <f t="shared" si="372"/>
        <v>-6.0685098091840324</v>
      </c>
      <c r="E2407" s="1">
        <f t="shared" si="373"/>
        <v>0.97704557443521001</v>
      </c>
      <c r="F2407" s="1">
        <f t="shared" si="374"/>
        <v>0.21303038627522236</v>
      </c>
      <c r="G2407" s="1" t="str">
        <f t="shared" si="375"/>
        <v>0.97704557443521+0.213030386275222i</v>
      </c>
      <c r="H2407" s="1" t="str">
        <f t="shared" si="376"/>
        <v>0.763411224369738+0.304760525957642i</v>
      </c>
      <c r="I2407" s="1">
        <f t="shared" si="377"/>
        <v>0.10127229173117699</v>
      </c>
      <c r="J2407" s="1">
        <f t="shared" si="378"/>
        <v>-0.1903267475064</v>
      </c>
    </row>
    <row r="2408" spans="1:10" x14ac:dyDescent="0.25">
      <c r="A2408" s="1">
        <f t="shared" si="379"/>
        <v>0.23759999999999015</v>
      </c>
      <c r="B2408" s="1">
        <f t="shared" si="370"/>
        <v>0.101223222882936</v>
      </c>
      <c r="C2408" s="1" t="str">
        <f t="shared" si="371"/>
        <v>0.101223222882936-0.189016301606202i</v>
      </c>
      <c r="D2408" s="1">
        <f t="shared" si="372"/>
        <v>-6.0710649712089513</v>
      </c>
      <c r="E2408" s="1">
        <f t="shared" si="373"/>
        <v>0.9775867115043525</v>
      </c>
      <c r="F2408" s="1">
        <f t="shared" si="374"/>
        <v>0.21053318382170999</v>
      </c>
      <c r="G2408" s="1" t="str">
        <f t="shared" si="375"/>
        <v>0.977586711504353+0.21053318382171i</v>
      </c>
      <c r="H2408" s="1" t="str">
        <f t="shared" si="376"/>
        <v>0.764187443946544+0.302808893842517i</v>
      </c>
      <c r="I2408" s="1">
        <f t="shared" si="377"/>
        <v>0.101223222882936</v>
      </c>
      <c r="J2408" s="1">
        <f t="shared" si="378"/>
        <v>-0.189016301606202</v>
      </c>
    </row>
    <row r="2409" spans="1:10" x14ac:dyDescent="0.25">
      <c r="A2409" s="1">
        <f t="shared" si="379"/>
        <v>0.23769999999999014</v>
      </c>
      <c r="B2409" s="1">
        <f t="shared" si="370"/>
        <v>0.10117451650181999</v>
      </c>
      <c r="C2409" s="1" t="str">
        <f t="shared" si="371"/>
        <v>0.10117451650182-0.187706475814701i</v>
      </c>
      <c r="D2409" s="1">
        <f t="shared" si="372"/>
        <v>-6.0736201332338711</v>
      </c>
      <c r="E2409" s="1">
        <f t="shared" si="373"/>
        <v>0.9781214660570593</v>
      </c>
      <c r="F2409" s="1">
        <f t="shared" si="374"/>
        <v>0.20803460682874134</v>
      </c>
      <c r="G2409" s="1" t="str">
        <f t="shared" si="375"/>
        <v>0.978121466057059+0.208034606828741i</v>
      </c>
      <c r="H2409" s="1" t="str">
        <f t="shared" si="376"/>
        <v>0.764958674258599+0.300855284733718i</v>
      </c>
      <c r="I2409" s="1">
        <f t="shared" si="377"/>
        <v>0.10117451650181999</v>
      </c>
      <c r="J2409" s="1">
        <f t="shared" si="378"/>
        <v>-0.18770647581470101</v>
      </c>
    </row>
    <row r="2410" spans="1:10" x14ac:dyDescent="0.25">
      <c r="A2410" s="1">
        <f t="shared" si="379"/>
        <v>0.23779999999999013</v>
      </c>
      <c r="B2410" s="1">
        <f t="shared" si="370"/>
        <v>0.101126171927753</v>
      </c>
      <c r="C2410" s="1" t="str">
        <f t="shared" si="371"/>
        <v>0.101126171927753-0.1863972655505i</v>
      </c>
      <c r="D2410" s="1">
        <f t="shared" si="372"/>
        <v>-6.07617529525879</v>
      </c>
      <c r="E2410" s="1">
        <f t="shared" si="373"/>
        <v>0.97864983460199817</v>
      </c>
      <c r="F2410" s="1">
        <f t="shared" si="374"/>
        <v>0.20553467160915115</v>
      </c>
      <c r="G2410" s="1" t="str">
        <f t="shared" si="375"/>
        <v>0.978649834601998+0.205534671609151i</v>
      </c>
      <c r="H2410" s="1" t="str">
        <f t="shared" si="376"/>
        <v>0.765724910270656+0.29889971138607i</v>
      </c>
      <c r="I2410" s="1">
        <f t="shared" si="377"/>
        <v>0.101126171927753</v>
      </c>
      <c r="J2410" s="1">
        <f t="shared" si="378"/>
        <v>-0.18639726555050001</v>
      </c>
    </row>
    <row r="2411" spans="1:10" x14ac:dyDescent="0.25">
      <c r="A2411" s="1">
        <f t="shared" si="379"/>
        <v>0.23789999999999012</v>
      </c>
      <c r="B2411" s="1">
        <f t="shared" si="370"/>
        <v>0.101078188506023</v>
      </c>
      <c r="C2411" s="1" t="str">
        <f t="shared" si="371"/>
        <v>0.101078188506023-0.185088666240262i</v>
      </c>
      <c r="D2411" s="1">
        <f t="shared" si="372"/>
        <v>-6.0787304572837098</v>
      </c>
      <c r="E2411" s="1">
        <f t="shared" si="373"/>
        <v>0.97917181368953088</v>
      </c>
      <c r="F2411" s="1">
        <f t="shared" si="374"/>
        <v>0.20303339448463825</v>
      </c>
      <c r="G2411" s="1" t="str">
        <f t="shared" si="375"/>
        <v>0.979171813689531+0.203033394484638i</v>
      </c>
      <c r="H2411" s="1" t="str">
        <f t="shared" si="376"/>
        <v>0.766486146980077+0.296942186567212i</v>
      </c>
      <c r="I2411" s="1">
        <f t="shared" si="377"/>
        <v>0.101078188506023</v>
      </c>
      <c r="J2411" s="1">
        <f t="shared" si="378"/>
        <v>-0.18508866624026199</v>
      </c>
    </row>
    <row r="2412" spans="1:10" x14ac:dyDescent="0.25">
      <c r="A2412" s="1">
        <f t="shared" si="379"/>
        <v>0.23799999999999011</v>
      </c>
      <c r="B2412" s="1">
        <f t="shared" si="370"/>
        <v>0.101030565587257</v>
      </c>
      <c r="C2412" s="1" t="str">
        <f t="shared" si="371"/>
        <v>0.101030565587257-0.183780673318661i</v>
      </c>
      <c r="D2412" s="1">
        <f t="shared" si="372"/>
        <v>-6.0812856193086295</v>
      </c>
      <c r="E2412" s="1">
        <f t="shared" si="373"/>
        <v>0.97968739991173415</v>
      </c>
      <c r="F2412" s="1">
        <f t="shared" si="374"/>
        <v>0.20053079178566527</v>
      </c>
      <c r="G2412" s="1" t="str">
        <f t="shared" si="375"/>
        <v>0.979687399911734+0.200530791785665i</v>
      </c>
      <c r="H2412" s="1" t="str">
        <f t="shared" si="376"/>
        <v>0.767242379416859+0.294982723057532i</v>
      </c>
      <c r="I2412" s="1">
        <f t="shared" si="377"/>
        <v>0.101030565587257</v>
      </c>
      <c r="J2412" s="1">
        <f t="shared" si="378"/>
        <v>-0.18378067331866099</v>
      </c>
    </row>
    <row r="2413" spans="1:10" x14ac:dyDescent="0.25">
      <c r="A2413" s="1">
        <f t="shared" si="379"/>
        <v>0.2380999999999901</v>
      </c>
      <c r="B2413" s="1">
        <f t="shared" si="370"/>
        <v>0.10098330252740299</v>
      </c>
      <c r="C2413" s="1" t="str">
        <f t="shared" si="371"/>
        <v>0.100983302527403-0.182473282228306i</v>
      </c>
      <c r="D2413" s="1">
        <f t="shared" si="372"/>
        <v>-6.0838407813335484</v>
      </c>
      <c r="E2413" s="1">
        <f t="shared" si="373"/>
        <v>0.9801965899024232</v>
      </c>
      <c r="F2413" s="1">
        <f t="shared" si="374"/>
        <v>0.1980268798513492</v>
      </c>
      <c r="G2413" s="1" t="str">
        <f t="shared" si="375"/>
        <v>0.980196589902423+0.198026879851349i</v>
      </c>
      <c r="H2413" s="1" t="str">
        <f t="shared" si="376"/>
        <v>0.767993602643677+0.293021333650071i</v>
      </c>
      <c r="I2413" s="1">
        <f t="shared" si="377"/>
        <v>0.10098330252740299</v>
      </c>
      <c r="J2413" s="1">
        <f t="shared" si="378"/>
        <v>-0.182473282228306</v>
      </c>
    </row>
    <row r="2414" spans="1:10" x14ac:dyDescent="0.25">
      <c r="A2414" s="1">
        <f t="shared" si="379"/>
        <v>0.23819999999999009</v>
      </c>
      <c r="B2414" s="1">
        <f t="shared" si="370"/>
        <v>0.100936398687711</v>
      </c>
      <c r="C2414" s="1" t="str">
        <f t="shared" si="371"/>
        <v>0.100936398687711-0.181166488419681i</v>
      </c>
      <c r="D2414" s="1">
        <f t="shared" si="372"/>
        <v>-6.0863959433584682</v>
      </c>
      <c r="E2414" s="1">
        <f t="shared" si="373"/>
        <v>0.98069938033717363</v>
      </c>
      <c r="F2414" s="1">
        <f t="shared" si="374"/>
        <v>0.19552167502935233</v>
      </c>
      <c r="G2414" s="1" t="str">
        <f t="shared" si="375"/>
        <v>0.980699380337174+0.195521675029352i</v>
      </c>
      <c r="H2414" s="1" t="str">
        <f t="shared" si="376"/>
        <v>0.768739811755907+0.291058031150445i</v>
      </c>
      <c r="I2414" s="1">
        <f t="shared" si="377"/>
        <v>0.100936398687711</v>
      </c>
      <c r="J2414" s="1">
        <f t="shared" si="378"/>
        <v>-0.181166488419681</v>
      </c>
    </row>
    <row r="2415" spans="1:10" x14ac:dyDescent="0.25">
      <c r="A2415" s="1">
        <f t="shared" si="379"/>
        <v>0.23829999999999008</v>
      </c>
      <c r="B2415" s="1">
        <f t="shared" si="370"/>
        <v>0.100889853434717</v>
      </c>
      <c r="C2415" s="1" t="str">
        <f t="shared" si="371"/>
        <v>0.100889853434717-0.179860287351085i</v>
      </c>
      <c r="D2415" s="1">
        <f t="shared" si="372"/>
        <v>-6.0889511053833871</v>
      </c>
      <c r="E2415" s="1">
        <f t="shared" si="373"/>
        <v>0.98119576793334196</v>
      </c>
      <c r="F2415" s="1">
        <f t="shared" si="374"/>
        <v>0.19301519367578143</v>
      </c>
      <c r="G2415" s="1" t="str">
        <f t="shared" si="375"/>
        <v>0.981195767933342+0.193015193675781i</v>
      </c>
      <c r="H2415" s="1" t="str">
        <f t="shared" si="376"/>
        <v>0.769481001881661+0.289092828376762i</v>
      </c>
      <c r="I2415" s="1">
        <f t="shared" si="377"/>
        <v>0.100889853434717</v>
      </c>
      <c r="J2415" s="1">
        <f t="shared" si="378"/>
        <v>-0.179860287351085</v>
      </c>
    </row>
    <row r="2416" spans="1:10" x14ac:dyDescent="0.25">
      <c r="A2416" s="1">
        <f t="shared" si="379"/>
        <v>0.23839999999999006</v>
      </c>
      <c r="B2416" s="1">
        <f t="shared" si="370"/>
        <v>0.100843666140222</v>
      </c>
      <c r="C2416" s="1" t="str">
        <f t="shared" si="371"/>
        <v>0.100843666140222-0.178554674488556i</v>
      </c>
      <c r="D2416" s="1">
        <f t="shared" si="372"/>
        <v>-6.0915062674083069</v>
      </c>
      <c r="E2416" s="1">
        <f t="shared" si="373"/>
        <v>0.98168574945008857</v>
      </c>
      <c r="F2416" s="1">
        <f t="shared" si="374"/>
        <v>0.19050745215507411</v>
      </c>
      <c r="G2416" s="1" t="str">
        <f t="shared" si="375"/>
        <v>0.981685749450089+0.190507452155074i</v>
      </c>
      <c r="H2416" s="1" t="str">
        <f t="shared" si="376"/>
        <v>0.770217168181822+0.287125738159533i</v>
      </c>
      <c r="I2416" s="1">
        <f t="shared" si="377"/>
        <v>0.100843666140222</v>
      </c>
      <c r="J2416" s="1">
        <f t="shared" si="378"/>
        <v>-0.178554674488556</v>
      </c>
    </row>
    <row r="2417" spans="1:10" x14ac:dyDescent="0.25">
      <c r="A2417" s="1">
        <f t="shared" si="379"/>
        <v>0.23849999999999005</v>
      </c>
      <c r="B2417" s="1">
        <f t="shared" si="370"/>
        <v>0.100797836181275</v>
      </c>
      <c r="C2417" s="1" t="str">
        <f t="shared" si="371"/>
        <v>0.100797836181275-0.177249645305817i</v>
      </c>
      <c r="D2417" s="1">
        <f t="shared" si="372"/>
        <v>-6.0940614294332258</v>
      </c>
      <c r="E2417" s="1">
        <f t="shared" si="373"/>
        <v>0.98216932168839777</v>
      </c>
      <c r="F2417" s="1">
        <f t="shared" si="374"/>
        <v>0.18799846683989888</v>
      </c>
      <c r="G2417" s="1" t="str">
        <f t="shared" si="375"/>
        <v>0.982169321688398+0.187998466839899i</v>
      </c>
      <c r="H2417" s="1" t="str">
        <f t="shared" si="376"/>
        <v>0.770948305850069+0.285156773341595i</v>
      </c>
      <c r="I2417" s="1">
        <f t="shared" si="377"/>
        <v>0.100797836181275</v>
      </c>
      <c r="J2417" s="1">
        <f t="shared" si="378"/>
        <v>-0.17724964530581699</v>
      </c>
    </row>
    <row r="2418" spans="1:10" x14ac:dyDescent="0.25">
      <c r="A2418" s="1">
        <f t="shared" si="379"/>
        <v>0.23859999999999004</v>
      </c>
      <c r="B2418" s="1">
        <f t="shared" si="370"/>
        <v>0.10075236294015499</v>
      </c>
      <c r="C2418" s="1" t="str">
        <f t="shared" si="371"/>
        <v>0.100752362940155-0.175945195284208i</v>
      </c>
      <c r="D2418" s="1">
        <f t="shared" si="372"/>
        <v>-6.0966165914581456</v>
      </c>
      <c r="E2418" s="1">
        <f t="shared" si="373"/>
        <v>0.98264648149109945</v>
      </c>
      <c r="F2418" s="1">
        <f t="shared" si="374"/>
        <v>0.18548825411104131</v>
      </c>
      <c r="G2418" s="1" t="str">
        <f t="shared" si="375"/>
        <v>0.982646481491099+0.185488254111041i</v>
      </c>
      <c r="H2418" s="1" t="str">
        <f t="shared" si="376"/>
        <v>0.771674410112915+0.283185946778021i</v>
      </c>
      <c r="I2418" s="1">
        <f t="shared" si="377"/>
        <v>0.10075236294015499</v>
      </c>
      <c r="J2418" s="1">
        <f t="shared" si="378"/>
        <v>-0.17594519528420799</v>
      </c>
    </row>
    <row r="2419" spans="1:10" x14ac:dyDescent="0.25">
      <c r="A2419" s="1">
        <f t="shared" si="379"/>
        <v>0.23869999999999003</v>
      </c>
      <c r="B2419" s="1">
        <f t="shared" si="370"/>
        <v>0.100707245804352</v>
      </c>
      <c r="C2419" s="1" t="str">
        <f t="shared" si="371"/>
        <v>0.100707245804352-0.174641319912625i</v>
      </c>
      <c r="D2419" s="1">
        <f t="shared" si="372"/>
        <v>-6.0991717534830654</v>
      </c>
      <c r="E2419" s="1">
        <f t="shared" si="373"/>
        <v>0.98311722574288907</v>
      </c>
      <c r="F2419" s="1">
        <f t="shared" si="374"/>
        <v>0.18297683035730319</v>
      </c>
      <c r="G2419" s="1" t="str">
        <f t="shared" si="375"/>
        <v>0.983117225742889+0.182976830357303i</v>
      </c>
      <c r="H2419" s="1" t="str">
        <f t="shared" si="376"/>
        <v>0.772395476229737+0.281213271336043i</v>
      </c>
      <c r="I2419" s="1">
        <f t="shared" si="377"/>
        <v>0.100707245804352</v>
      </c>
      <c r="J2419" s="1">
        <f t="shared" si="378"/>
        <v>-0.17464131991262499</v>
      </c>
    </row>
    <row r="2420" spans="1:10" x14ac:dyDescent="0.25">
      <c r="A2420" s="1">
        <f t="shared" si="379"/>
        <v>0.23879999999999002</v>
      </c>
      <c r="B2420" s="1">
        <f t="shared" si="370"/>
        <v>0.10066248416654899</v>
      </c>
      <c r="C2420" s="1" t="str">
        <f t="shared" si="371"/>
        <v>0.100662484166549-0.173338014687453i</v>
      </c>
      <c r="D2420" s="1">
        <f t="shared" si="372"/>
        <v>-6.1017269155079843</v>
      </c>
      <c r="E2420" s="1">
        <f t="shared" si="373"/>
        <v>0.98358155137034797</v>
      </c>
      <c r="F2420" s="1">
        <f t="shared" si="374"/>
        <v>0.18046421197539297</v>
      </c>
      <c r="G2420" s="1" t="str">
        <f t="shared" si="375"/>
        <v>0.983581551370348+0.180464211975393i</v>
      </c>
      <c r="H2420" s="1" t="str">
        <f t="shared" si="376"/>
        <v>0.7731114994928+0.279238759894962i</v>
      </c>
      <c r="I2420" s="1">
        <f t="shared" si="377"/>
        <v>0.10066248416654899</v>
      </c>
      <c r="J2420" s="1">
        <f t="shared" si="378"/>
        <v>-0.173338014687453</v>
      </c>
    </row>
    <row r="2421" spans="1:10" x14ac:dyDescent="0.25">
      <c r="A2421" s="1">
        <f t="shared" si="379"/>
        <v>0.23889999999999001</v>
      </c>
      <c r="B2421" s="1">
        <f t="shared" si="370"/>
        <v>0.10061807742461</v>
      </c>
      <c r="C2421" s="1" t="str">
        <f t="shared" si="371"/>
        <v>0.10061807742461-0.172035275112503i</v>
      </c>
      <c r="D2421" s="1">
        <f t="shared" si="372"/>
        <v>-6.1042820775329041</v>
      </c>
      <c r="E2421" s="1">
        <f t="shared" si="373"/>
        <v>0.98403945534196446</v>
      </c>
      <c r="F2421" s="1">
        <f t="shared" si="374"/>
        <v>0.1779504153698159</v>
      </c>
      <c r="G2421" s="1" t="str">
        <f t="shared" si="375"/>
        <v>0.984039455341964+0.177950415369816i</v>
      </c>
      <c r="H2421" s="1" t="str">
        <f t="shared" si="376"/>
        <v>0.773822475227296+0.277262425346064i</v>
      </c>
      <c r="I2421" s="1">
        <f t="shared" si="377"/>
        <v>0.10061807742461</v>
      </c>
      <c r="J2421" s="1">
        <f t="shared" si="378"/>
        <v>-0.17203527511250299</v>
      </c>
    </row>
    <row r="2422" spans="1:10" x14ac:dyDescent="0.25">
      <c r="A2422" s="1">
        <f t="shared" si="379"/>
        <v>0.23899999999999</v>
      </c>
      <c r="B2422" s="1">
        <f t="shared" si="370"/>
        <v>0.100574024981553</v>
      </c>
      <c r="C2422" s="1" t="str">
        <f t="shared" si="371"/>
        <v>0.100574024981553-0.170733096698952i</v>
      </c>
      <c r="D2422" s="1">
        <f t="shared" si="372"/>
        <v>-6.106837239557823</v>
      </c>
      <c r="E2422" s="1">
        <f t="shared" si="373"/>
        <v>0.98449093466815207</v>
      </c>
      <c r="F2422" s="1">
        <f t="shared" si="374"/>
        <v>0.17543545695277329</v>
      </c>
      <c r="G2422" s="1" t="str">
        <f t="shared" si="375"/>
        <v>0.984490934668152+0.175435456952773i</v>
      </c>
      <c r="H2422" s="1" t="str">
        <f t="shared" si="376"/>
        <v>0.774528398791373+0.275284280592541i</v>
      </c>
      <c r="I2422" s="1">
        <f t="shared" si="377"/>
        <v>0.100574024981553</v>
      </c>
      <c r="J2422" s="1">
        <f t="shared" si="378"/>
        <v>-0.17073309669895201</v>
      </c>
    </row>
    <row r="2423" spans="1:10" x14ac:dyDescent="0.25">
      <c r="A2423" s="1">
        <f t="shared" si="379"/>
        <v>0.23909999999998999</v>
      </c>
      <c r="B2423" s="1">
        <f t="shared" si="370"/>
        <v>0.10053032624554099</v>
      </c>
      <c r="C2423" s="1" t="str">
        <f t="shared" si="371"/>
        <v>0.100530326245541-0.169431474965277i</v>
      </c>
      <c r="D2423" s="1">
        <f t="shared" si="372"/>
        <v>-6.1093924015827428</v>
      </c>
      <c r="E2423" s="1">
        <f t="shared" si="373"/>
        <v>0.98493598640127067</v>
      </c>
      <c r="F2423" s="1">
        <f t="shared" si="374"/>
        <v>0.17291935314404819</v>
      </c>
      <c r="G2423" s="1" t="str">
        <f t="shared" si="375"/>
        <v>0.984935986401271+0.172919353144048i</v>
      </c>
      <c r="H2423" s="1" t="str">
        <f t="shared" si="376"/>
        <v>0.775229265576162+0.273304338549401i</v>
      </c>
      <c r="I2423" s="1">
        <f t="shared" si="377"/>
        <v>0.10053032624554099</v>
      </c>
      <c r="J2423" s="1">
        <f t="shared" si="378"/>
        <v>-0.169431474965277</v>
      </c>
    </row>
    <row r="2424" spans="1:10" x14ac:dyDescent="0.25">
      <c r="A2424" s="1">
        <f t="shared" si="379"/>
        <v>0.23919999999998998</v>
      </c>
      <c r="B2424" s="1">
        <f t="shared" si="370"/>
        <v>0.100486980629861</v>
      </c>
      <c r="C2424" s="1" t="str">
        <f t="shared" si="371"/>
        <v>0.100486980629861-0.168130405437194i</v>
      </c>
      <c r="D2424" s="1">
        <f t="shared" si="372"/>
        <v>-6.1119475636076626</v>
      </c>
      <c r="E2424" s="1">
        <f t="shared" si="373"/>
        <v>0.98537460763564422</v>
      </c>
      <c r="F2424" s="1">
        <f t="shared" si="374"/>
        <v>0.17040212037090433</v>
      </c>
      <c r="G2424" s="1" t="str">
        <f t="shared" si="375"/>
        <v>0.985374607635644+0.170402120370904i</v>
      </c>
      <c r="H2424" s="1" t="str">
        <f t="shared" si="376"/>
        <v>0.775925071005808+0.271322612143389i</v>
      </c>
      <c r="I2424" s="1">
        <f t="shared" si="377"/>
        <v>0.100486980629861</v>
      </c>
      <c r="J2424" s="1">
        <f t="shared" si="378"/>
        <v>-0.16813040543719401</v>
      </c>
    </row>
    <row r="2425" spans="1:10" x14ac:dyDescent="0.25">
      <c r="A2425" s="1">
        <f t="shared" si="379"/>
        <v>0.23929999999998997</v>
      </c>
      <c r="B2425" s="1">
        <f t="shared" si="370"/>
        <v>0.100443987552908</v>
      </c>
      <c r="C2425" s="1" t="str">
        <f t="shared" si="371"/>
        <v>0.100443987552908-0.166829883647598i</v>
      </c>
      <c r="D2425" s="1">
        <f t="shared" si="372"/>
        <v>-6.1145027256325815</v>
      </c>
      <c r="E2425" s="1">
        <f t="shared" si="373"/>
        <v>0.98580679550758077</v>
      </c>
      <c r="F2425" s="1">
        <f t="shared" si="374"/>
        <v>0.16788377506797639</v>
      </c>
      <c r="G2425" s="1" t="str">
        <f t="shared" si="375"/>
        <v>0.985806795507581+0.167883775067976i</v>
      </c>
      <c r="H2425" s="1" t="str">
        <f t="shared" si="376"/>
        <v>0.776615810537504+0.269339114312898i</v>
      </c>
      <c r="I2425" s="1">
        <f t="shared" si="377"/>
        <v>0.100443987552908</v>
      </c>
      <c r="J2425" s="1">
        <f t="shared" si="378"/>
        <v>-0.16682988364759799</v>
      </c>
    </row>
    <row r="2426" spans="1:10" x14ac:dyDescent="0.25">
      <c r="A2426" s="1">
        <f t="shared" si="379"/>
        <v>0.23939999999998995</v>
      </c>
      <c r="B2426" s="1">
        <f t="shared" si="370"/>
        <v>0.100401346438168</v>
      </c>
      <c r="C2426" s="1" t="str">
        <f t="shared" si="371"/>
        <v>0.100401346438168-0.165529905136493i</v>
      </c>
      <c r="D2426" s="1">
        <f t="shared" si="372"/>
        <v>-6.1170578876575012</v>
      </c>
      <c r="E2426" s="1">
        <f t="shared" si="373"/>
        <v>0.98623254719539089</v>
      </c>
      <c r="F2426" s="1">
        <f t="shared" si="374"/>
        <v>0.16536433367715983</v>
      </c>
      <c r="G2426" s="1" t="str">
        <f t="shared" si="375"/>
        <v>0.986232547195391+0.16536433367716i</v>
      </c>
      <c r="H2426" s="1" t="str">
        <f t="shared" si="376"/>
        <v>0.777301479661515+0.267353858007887i</v>
      </c>
      <c r="I2426" s="1">
        <f t="shared" si="377"/>
        <v>0.100401346438168</v>
      </c>
      <c r="J2426" s="1">
        <f t="shared" si="378"/>
        <v>-0.16552990513649299</v>
      </c>
    </row>
    <row r="2427" spans="1:10" x14ac:dyDescent="0.25">
      <c r="A2427" s="1">
        <f t="shared" si="379"/>
        <v>0.23949999999998994</v>
      </c>
      <c r="B2427" s="1">
        <f t="shared" si="370"/>
        <v>0.100359056714204</v>
      </c>
      <c r="C2427" s="1" t="str">
        <f t="shared" si="371"/>
        <v>0.100359056714204-0.164230465450936i</v>
      </c>
      <c r="D2427" s="1">
        <f t="shared" si="372"/>
        <v>-6.1196130496824201</v>
      </c>
      <c r="E2427" s="1">
        <f t="shared" si="373"/>
        <v>0.98665185991940574</v>
      </c>
      <c r="F2427" s="1">
        <f t="shared" si="374"/>
        <v>0.16284381264750988</v>
      </c>
      <c r="G2427" s="1" t="str">
        <f t="shared" si="375"/>
        <v>0.986651859919406+0.16284381264751i</v>
      </c>
      <c r="H2427" s="1" t="str">
        <f t="shared" si="376"/>
        <v>0.777982073901209+0.265366856189794i</v>
      </c>
      <c r="I2427" s="1">
        <f t="shared" si="377"/>
        <v>0.100359056714204</v>
      </c>
      <c r="J2427" s="1">
        <f t="shared" si="378"/>
        <v>-0.164230465450936</v>
      </c>
    </row>
    <row r="2428" spans="1:10" x14ac:dyDescent="0.25">
      <c r="A2428" s="1">
        <f t="shared" si="379"/>
        <v>0.23959999999998993</v>
      </c>
      <c r="B2428" s="1">
        <f t="shared" si="370"/>
        <v>0.100317117814634</v>
      </c>
      <c r="C2428" s="1" t="str">
        <f t="shared" si="371"/>
        <v>0.100317117814634-0.162931560144976i</v>
      </c>
      <c r="D2428" s="1">
        <f t="shared" si="372"/>
        <v>-6.1221682117073399</v>
      </c>
      <c r="E2428" s="1">
        <f t="shared" si="373"/>
        <v>0.98706473094199598</v>
      </c>
      <c r="F2428" s="1">
        <f t="shared" si="374"/>
        <v>0.16032222843512708</v>
      </c>
      <c r="G2428" s="1" t="str">
        <f t="shared" si="375"/>
        <v>0.987064730941996+0.160322228435127i</v>
      </c>
      <c r="H2428" s="1" t="str">
        <f t="shared" si="376"/>
        <v>0.778657588813091+0.263378121831455i</v>
      </c>
      <c r="I2428" s="1">
        <f t="shared" si="377"/>
        <v>0.100317117814634</v>
      </c>
      <c r="J2428" s="1">
        <f t="shared" si="378"/>
        <v>-0.16293156014497601</v>
      </c>
    </row>
    <row r="2429" spans="1:10" x14ac:dyDescent="0.25">
      <c r="A2429" s="1">
        <f t="shared" si="379"/>
        <v>0.23969999999998992</v>
      </c>
      <c r="B2429" s="1">
        <f t="shared" si="370"/>
        <v>0.10027552917812201</v>
      </c>
      <c r="C2429" s="1" t="str">
        <f t="shared" si="371"/>
        <v>0.100275529178122-0.161633184779591i</v>
      </c>
      <c r="D2429" s="1">
        <f t="shared" si="372"/>
        <v>-6.1247233737322588</v>
      </c>
      <c r="E2429" s="1">
        <f t="shared" si="373"/>
        <v>0.98747115756758852</v>
      </c>
      <c r="F2429" s="1">
        <f t="shared" si="374"/>
        <v>0.1577995975030568</v>
      </c>
      <c r="G2429" s="1" t="str">
        <f t="shared" si="375"/>
        <v>0.987471157567589+0.157799597503057i</v>
      </c>
      <c r="H2429" s="1" t="str">
        <f t="shared" si="376"/>
        <v>0.779328019986824+0.261387667917019i</v>
      </c>
      <c r="I2429" s="1">
        <f t="shared" si="377"/>
        <v>0.10027552917812201</v>
      </c>
      <c r="J2429" s="1">
        <f t="shared" si="378"/>
        <v>-0.16163318477959099</v>
      </c>
    </row>
    <row r="2430" spans="1:10" x14ac:dyDescent="0.25">
      <c r="A2430" s="1">
        <f t="shared" si="379"/>
        <v>0.23979999999998991</v>
      </c>
      <c r="B2430" s="1">
        <f t="shared" si="370"/>
        <v>0.10023429024835399</v>
      </c>
      <c r="C2430" s="1" t="str">
        <f t="shared" si="371"/>
        <v>0.100234290248354-0.16033533492262i</v>
      </c>
      <c r="D2430" s="1">
        <f t="shared" si="372"/>
        <v>-6.1272785357571786</v>
      </c>
      <c r="E2430" s="1">
        <f t="shared" si="373"/>
        <v>0.98787113714268548</v>
      </c>
      <c r="F2430" s="1">
        <f t="shared" si="374"/>
        <v>0.15527593632117478</v>
      </c>
      <c r="G2430" s="1" t="str">
        <f t="shared" si="375"/>
        <v>0.987871137142685+0.155275936321175i</v>
      </c>
      <c r="H2430" s="1" t="str">
        <f t="shared" si="376"/>
        <v>0.779993363045264+0.259395507441857i</v>
      </c>
      <c r="I2430" s="1">
        <f t="shared" si="377"/>
        <v>0.10023429024835399</v>
      </c>
      <c r="J2430" s="1">
        <f t="shared" si="378"/>
        <v>-0.16033533492262</v>
      </c>
    </row>
    <row r="2431" spans="1:10" x14ac:dyDescent="0.25">
      <c r="A2431" s="1">
        <f t="shared" si="379"/>
        <v>0.2398999999999899</v>
      </c>
      <c r="B2431" s="1">
        <f t="shared" si="370"/>
        <v>0.100193400474028</v>
      </c>
      <c r="C2431" s="1" t="str">
        <f t="shared" si="371"/>
        <v>0.100193400474028-0.159038006148713i</v>
      </c>
      <c r="D2431" s="1">
        <f t="shared" si="372"/>
        <v>-6.1298336977820984</v>
      </c>
      <c r="E2431" s="1">
        <f t="shared" si="373"/>
        <v>0.98826466705588023</v>
      </c>
      <c r="F2431" s="1">
        <f t="shared" si="374"/>
        <v>0.15275126136608574</v>
      </c>
      <c r="G2431" s="1" t="str">
        <f t="shared" si="375"/>
        <v>0.98826466705588+0.152751261366086i</v>
      </c>
      <c r="H2431" s="1" t="str">
        <f t="shared" si="376"/>
        <v>0.780653613644489+0.257401653412487i</v>
      </c>
      <c r="I2431" s="1">
        <f t="shared" si="377"/>
        <v>0.100193400474028</v>
      </c>
      <c r="J2431" s="1">
        <f t="shared" si="378"/>
        <v>-0.159038006148713</v>
      </c>
    </row>
    <row r="2432" spans="1:10" x14ac:dyDescent="0.25">
      <c r="A2432" s="1">
        <f t="shared" si="379"/>
        <v>0.23999999999998989</v>
      </c>
      <c r="B2432" s="1">
        <f t="shared" si="370"/>
        <v>0.10015285930883699</v>
      </c>
      <c r="C2432" s="1" t="str">
        <f t="shared" si="371"/>
        <v>0.100152859308837-0.157741194039263i</v>
      </c>
      <c r="D2432" s="1">
        <f t="shared" si="372"/>
        <v>-6.1323888598070173</v>
      </c>
      <c r="E2432" s="1">
        <f t="shared" si="373"/>
        <v>0.98865174473787509</v>
      </c>
      <c r="F2432" s="1">
        <f t="shared" si="374"/>
        <v>0.15022558912101319</v>
      </c>
      <c r="G2432" s="1" t="str">
        <f t="shared" si="375"/>
        <v>0.988651744737875+0.150225589121013i</v>
      </c>
      <c r="H2432" s="1" t="str">
        <f t="shared" si="376"/>
        <v>0.781308767473819+0.255406118846481i</v>
      </c>
      <c r="I2432" s="1">
        <f t="shared" si="377"/>
        <v>0.10015285930883699</v>
      </c>
      <c r="J2432" s="1">
        <f t="shared" si="378"/>
        <v>-0.15774119403926301</v>
      </c>
    </row>
    <row r="2433" spans="1:10" x14ac:dyDescent="0.25">
      <c r="A2433" s="1">
        <f t="shared" si="379"/>
        <v>0.24009999999998988</v>
      </c>
      <c r="B2433" s="1">
        <f t="shared" si="370"/>
        <v>0.100112666211453</v>
      </c>
      <c r="C2433" s="1" t="str">
        <f t="shared" si="371"/>
        <v>0.100112666211453-0.156444894182345i</v>
      </c>
      <c r="D2433" s="1">
        <f t="shared" si="372"/>
        <v>-6.1349440218319371</v>
      </c>
      <c r="E2433" s="1">
        <f t="shared" si="373"/>
        <v>0.98903236766149849</v>
      </c>
      <c r="F2433" s="1">
        <f t="shared" si="374"/>
        <v>0.14769893607568915</v>
      </c>
      <c r="G2433" s="1" t="str">
        <f t="shared" si="375"/>
        <v>0.989032367661498+0.147698936075689i</v>
      </c>
      <c r="H2433" s="1" t="str">
        <f t="shared" si="376"/>
        <v>0.781958820255854+0.253408916772384i</v>
      </c>
      <c r="I2433" s="1">
        <f t="shared" si="377"/>
        <v>0.100112666211453</v>
      </c>
      <c r="J2433" s="1">
        <f t="shared" si="378"/>
        <v>-0.156444894182345</v>
      </c>
    </row>
    <row r="2434" spans="1:10" x14ac:dyDescent="0.25">
      <c r="A2434" s="1">
        <f t="shared" si="379"/>
        <v>0.24019999999998987</v>
      </c>
      <c r="B2434" s="1">
        <f t="shared" si="370"/>
        <v>0.100072820645507</v>
      </c>
      <c r="C2434" s="1" t="str">
        <f t="shared" si="371"/>
        <v>0.100072820645507-0.155149102172656i</v>
      </c>
      <c r="D2434" s="1">
        <f t="shared" si="372"/>
        <v>-6.137499183856856</v>
      </c>
      <c r="E2434" s="1">
        <f t="shared" si="373"/>
        <v>0.98940653334172035</v>
      </c>
      <c r="F2434" s="1">
        <f t="shared" si="374"/>
        <v>0.14517131872625266</v>
      </c>
      <c r="G2434" s="1" t="str">
        <f t="shared" si="375"/>
        <v>0.98940653334172+0.145171318726253i</v>
      </c>
      <c r="H2434" s="1" t="str">
        <f t="shared" si="376"/>
        <v>0.782603767746499+0.251410060229628i</v>
      </c>
      <c r="I2434" s="1">
        <f t="shared" si="377"/>
        <v>0.100072820645507</v>
      </c>
      <c r="J2434" s="1">
        <f t="shared" si="378"/>
        <v>-0.15514910217265601</v>
      </c>
    </row>
    <row r="2435" spans="1:10" x14ac:dyDescent="0.25">
      <c r="A2435" s="1">
        <f t="shared" si="379"/>
        <v>0.24029999999998986</v>
      </c>
      <c r="B2435" s="1">
        <f t="shared" si="370"/>
        <v>0.100033322079585</v>
      </c>
      <c r="C2435" s="1" t="str">
        <f t="shared" si="371"/>
        <v>0.100033322079585-0.153853813611456i</v>
      </c>
      <c r="D2435" s="1">
        <f t="shared" si="372"/>
        <v>-6.1400543458817758</v>
      </c>
      <c r="E2435" s="1">
        <f t="shared" si="373"/>
        <v>0.98977423933566955</v>
      </c>
      <c r="F2435" s="1">
        <f t="shared" si="374"/>
        <v>0.14264275357513501</v>
      </c>
      <c r="G2435" s="1" t="str">
        <f t="shared" si="375"/>
        <v>0.98977423933567+0.142642753575135i</v>
      </c>
      <c r="H2435" s="1" t="str">
        <f t="shared" si="376"/>
        <v>0.783243605734987+0.249409562268445i</v>
      </c>
      <c r="I2435" s="1">
        <f t="shared" si="377"/>
        <v>0.100033322079585</v>
      </c>
      <c r="J2435" s="1">
        <f t="shared" si="378"/>
        <v>-0.153853813611456</v>
      </c>
    </row>
    <row r="2436" spans="1:10" x14ac:dyDescent="0.25">
      <c r="A2436" s="1">
        <f t="shared" si="379"/>
        <v>0.24039999999998984</v>
      </c>
      <c r="B2436" s="1">
        <f t="shared" si="370"/>
        <v>9.9994169987200704E-2</v>
      </c>
      <c r="C2436" s="1" t="str">
        <f t="shared" si="371"/>
        <v>0.0999941699872007-0.152559024106508i</v>
      </c>
      <c r="D2436" s="1">
        <f t="shared" si="372"/>
        <v>-6.1426095079066956</v>
      </c>
      <c r="E2436" s="1">
        <f t="shared" si="373"/>
        <v>0.99013548324264899</v>
      </c>
      <c r="F2436" s="1">
        <f t="shared" si="374"/>
        <v>0.14011325713095818</v>
      </c>
      <c r="G2436" s="1" t="str">
        <f t="shared" si="375"/>
        <v>0.990135483242649+0.140113257130958i</v>
      </c>
      <c r="H2436" s="1" t="str">
        <f t="shared" si="376"/>
        <v>0.783878330043913+0.247407435949785i</v>
      </c>
      <c r="I2436" s="1">
        <f t="shared" si="377"/>
        <v>9.9994169987200704E-2</v>
      </c>
      <c r="J2436" s="1">
        <f t="shared" si="378"/>
        <v>-0.15255902410650801</v>
      </c>
    </row>
    <row r="2437" spans="1:10" x14ac:dyDescent="0.25">
      <c r="A2437" s="1">
        <f t="shared" si="379"/>
        <v>0.24049999999998983</v>
      </c>
      <c r="B2437" s="1">
        <f t="shared" si="370"/>
        <v>9.9955363846786605E-2</v>
      </c>
      <c r="C2437" s="1" t="str">
        <f t="shared" si="371"/>
        <v>0.0999553638467866-0.151264729272011i</v>
      </c>
      <c r="D2437" s="1">
        <f t="shared" si="372"/>
        <v>-6.1451646699316145</v>
      </c>
      <c r="E2437" s="1">
        <f t="shared" si="373"/>
        <v>0.9904902627041513</v>
      </c>
      <c r="F2437" s="1">
        <f t="shared" si="374"/>
        <v>0.13758284590842448</v>
      </c>
      <c r="G2437" s="1" t="str">
        <f t="shared" si="375"/>
        <v>0.990490262704151+0.137582845908424i</v>
      </c>
      <c r="H2437" s="1" t="str">
        <f t="shared" si="376"/>
        <v>0.784507936529257+0.24540369434523i</v>
      </c>
      <c r="I2437" s="1">
        <f t="shared" si="377"/>
        <v>9.9955363846786605E-2</v>
      </c>
      <c r="J2437" s="1">
        <f t="shared" si="378"/>
        <v>-0.15126472927201101</v>
      </c>
    </row>
    <row r="2438" spans="1:10" x14ac:dyDescent="0.25">
      <c r="A2438" s="1">
        <f t="shared" si="379"/>
        <v>0.24059999999998982</v>
      </c>
      <c r="B2438" s="1">
        <f t="shared" si="370"/>
        <v>9.9916903141678601E-2</v>
      </c>
      <c r="C2438" s="1" t="str">
        <f t="shared" si="371"/>
        <v>0.0999169031416786-0.149970924728552i</v>
      </c>
      <c r="D2438" s="1">
        <f t="shared" si="372"/>
        <v>-6.1477198319565343</v>
      </c>
      <c r="E2438" s="1">
        <f t="shared" si="373"/>
        <v>0.99083857540387521</v>
      </c>
      <c r="F2438" s="1">
        <f t="shared" si="374"/>
        <v>0.13505153642820603</v>
      </c>
      <c r="G2438" s="1" t="str">
        <f t="shared" si="375"/>
        <v>0.990838575403875+0.135051536428206i</v>
      </c>
      <c r="H2438" s="1" t="str">
        <f t="shared" si="376"/>
        <v>0.785132421080414+0.243398350536908i</v>
      </c>
      <c r="I2438" s="1">
        <f t="shared" si="377"/>
        <v>9.9916903141678601E-2</v>
      </c>
      <c r="J2438" s="1">
        <f t="shared" si="378"/>
        <v>-0.149970924728552</v>
      </c>
    </row>
    <row r="2439" spans="1:10" x14ac:dyDescent="0.25">
      <c r="A2439" s="1">
        <f t="shared" si="379"/>
        <v>0.24069999999998981</v>
      </c>
      <c r="B2439" s="1">
        <f t="shared" si="370"/>
        <v>9.9878787360100002E-2</v>
      </c>
      <c r="C2439" s="1" t="str">
        <f t="shared" si="371"/>
        <v>0.0998787873601-0.148677606103035i</v>
      </c>
      <c r="D2439" s="1">
        <f t="shared" si="372"/>
        <v>-6.1502749939814532</v>
      </c>
      <c r="E2439" s="1">
        <f t="shared" si="373"/>
        <v>0.99118041906773924</v>
      </c>
      <c r="F2439" s="1">
        <f t="shared" si="374"/>
        <v>0.13251934521684297</v>
      </c>
      <c r="G2439" s="1" t="str">
        <f t="shared" si="375"/>
        <v>0.991180419067739+0.132519345216843i</v>
      </c>
      <c r="H2439" s="1" t="str">
        <f t="shared" si="376"/>
        <v>0.785751779620218+0.241391417617406i</v>
      </c>
      <c r="I2439" s="1">
        <f t="shared" si="377"/>
        <v>9.9878787360100002E-2</v>
      </c>
      <c r="J2439" s="1">
        <f t="shared" si="378"/>
        <v>-0.14867760610303499</v>
      </c>
    </row>
    <row r="2440" spans="1:10" x14ac:dyDescent="0.25">
      <c r="A2440" s="1">
        <f t="shared" si="379"/>
        <v>0.2407999999999898</v>
      </c>
      <c r="B2440" s="1">
        <f t="shared" si="370"/>
        <v>9.9841015995149607E-2</v>
      </c>
      <c r="C2440" s="1" t="str">
        <f t="shared" si="371"/>
        <v>0.0998410159951496-0.147384769028626i</v>
      </c>
      <c r="D2440" s="1">
        <f t="shared" si="372"/>
        <v>-6.152830156006373</v>
      </c>
      <c r="E2440" s="1">
        <f t="shared" si="373"/>
        <v>0.99151579146389779</v>
      </c>
      <c r="F2440" s="1">
        <f t="shared" si="374"/>
        <v>0.12998628880662866</v>
      </c>
      <c r="G2440" s="1" t="str">
        <f t="shared" si="375"/>
        <v>0.991515791463898+0.129986288806629i</v>
      </c>
      <c r="H2440" s="1" t="str">
        <f t="shared" si="376"/>
        <v>0.78636600810497+0.239382908689687i</v>
      </c>
      <c r="I2440" s="1">
        <f t="shared" si="377"/>
        <v>9.9841015995149607E-2</v>
      </c>
      <c r="J2440" s="1">
        <f t="shared" si="378"/>
        <v>-0.14738476902862599</v>
      </c>
    </row>
    <row r="2441" spans="1:10" x14ac:dyDescent="0.25">
      <c r="A2441" s="1">
        <f t="shared" si="379"/>
        <v>0.24089999999998979</v>
      </c>
      <c r="B2441" s="1">
        <f t="shared" si="370"/>
        <v>9.9803588544783994E-2</v>
      </c>
      <c r="C2441" s="1" t="str">
        <f t="shared" si="371"/>
        <v>0.099803588544784-0.146092409144694i</v>
      </c>
      <c r="D2441" s="1">
        <f t="shared" si="372"/>
        <v>-6.1553853180312919</v>
      </c>
      <c r="E2441" s="1">
        <f t="shared" si="373"/>
        <v>0.9918446904027548</v>
      </c>
      <c r="F2441" s="1">
        <f t="shared" si="374"/>
        <v>0.1274523837355088</v>
      </c>
      <c r="G2441" s="1" t="str">
        <f t="shared" si="375"/>
        <v>0.991844690402755+0.127452383735509i</v>
      </c>
      <c r="H2441" s="1" t="str">
        <f t="shared" si="376"/>
        <v>0.786975102524465+0.237372836867002i</v>
      </c>
      <c r="I2441" s="1">
        <f t="shared" si="377"/>
        <v>9.9803588544783994E-2</v>
      </c>
      <c r="J2441" s="1">
        <f t="shared" si="378"/>
        <v>-0.14609240914469401</v>
      </c>
    </row>
    <row r="2442" spans="1:10" x14ac:dyDescent="0.25">
      <c r="A2442" s="1">
        <f t="shared" si="379"/>
        <v>0.24099999999998978</v>
      </c>
      <c r="B2442" s="1">
        <f t="shared" si="370"/>
        <v>9.9766504511803605E-2</v>
      </c>
      <c r="C2442" s="1" t="str">
        <f t="shared" si="371"/>
        <v>0.0997665045118036-0.144800522096749i</v>
      </c>
      <c r="D2442" s="1">
        <f t="shared" si="372"/>
        <v>-6.1579404800562116</v>
      </c>
      <c r="E2442" s="1">
        <f t="shared" si="373"/>
        <v>0.99216711373697886</v>
      </c>
      <c r="F2442" s="1">
        <f t="shared" si="374"/>
        <v>0.1249176465469662</v>
      </c>
      <c r="G2442" s="1" t="str">
        <f t="shared" si="375"/>
        <v>0.992167113736979+0.124917646546966i</v>
      </c>
      <c r="H2442" s="1" t="str">
        <f t="shared" si="376"/>
        <v>0.787579058902018+0.235361215272809i</v>
      </c>
      <c r="I2442" s="1">
        <f t="shared" si="377"/>
        <v>9.9766504511803605E-2</v>
      </c>
      <c r="J2442" s="1">
        <f t="shared" si="378"/>
        <v>-0.14480052209674901</v>
      </c>
    </row>
    <row r="2443" spans="1:10" x14ac:dyDescent="0.25">
      <c r="A2443" s="1">
        <f t="shared" si="379"/>
        <v>0.24109999999998977</v>
      </c>
      <c r="B2443" s="1">
        <f t="shared" si="370"/>
        <v>9.9729763403843305E-2</v>
      </c>
      <c r="C2443" s="1" t="str">
        <f t="shared" si="371"/>
        <v>0.0997297634038433-0.143509103536387i</v>
      </c>
      <c r="D2443" s="1">
        <f t="shared" si="372"/>
        <v>-6.1604956420811314</v>
      </c>
      <c r="E2443" s="1">
        <f t="shared" si="373"/>
        <v>0.99248305936151648</v>
      </c>
      <c r="F2443" s="1">
        <f t="shared" si="374"/>
        <v>0.12238209378991925</v>
      </c>
      <c r="G2443" s="1" t="str">
        <f t="shared" si="375"/>
        <v>0.992483059361516+0.122382093789919i</v>
      </c>
      <c r="H2443" s="1" t="str">
        <f t="shared" si="376"/>
        <v>0.788177873294487+0.233348057040681i</v>
      </c>
      <c r="I2443" s="1">
        <f t="shared" si="377"/>
        <v>9.9729763403843305E-2</v>
      </c>
      <c r="J2443" s="1">
        <f t="shared" si="378"/>
        <v>-0.14350910353638699</v>
      </c>
    </row>
    <row r="2444" spans="1:10" x14ac:dyDescent="0.25">
      <c r="A2444" s="1">
        <f t="shared" si="379"/>
        <v>0.24119999999998976</v>
      </c>
      <c r="B2444" s="1">
        <f t="shared" si="370"/>
        <v>9.9693364733352094E-2</v>
      </c>
      <c r="C2444" s="1" t="str">
        <f t="shared" si="371"/>
        <v>0.0996933647333521-0.142218149121228i</v>
      </c>
      <c r="D2444" s="1">
        <f t="shared" si="372"/>
        <v>-6.1630508041060503</v>
      </c>
      <c r="E2444" s="1">
        <f t="shared" si="373"/>
        <v>0.99279252521360606</v>
      </c>
      <c r="F2444" s="1">
        <f t="shared" si="374"/>
        <v>0.11984574201861094</v>
      </c>
      <c r="G2444" s="1" t="str">
        <f t="shared" si="375"/>
        <v>0.992792525213606+0.119845742018611i</v>
      </c>
      <c r="H2444" s="1" t="str">
        <f t="shared" si="376"/>
        <v>0.788771541792304+0.231333375314227i</v>
      </c>
      <c r="I2444" s="1">
        <f t="shared" si="377"/>
        <v>9.9693364733352094E-2</v>
      </c>
      <c r="J2444" s="1">
        <f t="shared" si="378"/>
        <v>-0.14221814912122799</v>
      </c>
    </row>
    <row r="2445" spans="1:10" x14ac:dyDescent="0.25">
      <c r="A2445" s="1">
        <f t="shared" si="379"/>
        <v>0.24129999999998974</v>
      </c>
      <c r="B2445" s="1">
        <f t="shared" si="370"/>
        <v>9.9657308017581797E-2</v>
      </c>
      <c r="C2445" s="1" t="str">
        <f t="shared" si="371"/>
        <v>0.0996573080175818-0.140927654514854i</v>
      </c>
      <c r="D2445" s="1">
        <f t="shared" si="372"/>
        <v>-6.1656059661309701</v>
      </c>
      <c r="E2445" s="1">
        <f t="shared" si="373"/>
        <v>0.99309550927279189</v>
      </c>
      <c r="F2445" s="1">
        <f t="shared" si="374"/>
        <v>0.1173086077924983</v>
      </c>
      <c r="G2445" s="1" t="str">
        <f t="shared" si="375"/>
        <v>0.993095509272792+0.117308607792498i</v>
      </c>
      <c r="H2445" s="1" t="str">
        <f t="shared" si="376"/>
        <v>0.789360060519497+0.229317183246999i</v>
      </c>
      <c r="I2445" s="1">
        <f t="shared" si="377"/>
        <v>9.9657308017581797E-2</v>
      </c>
      <c r="J2445" s="1">
        <f t="shared" si="378"/>
        <v>-0.14092765451485401</v>
      </c>
    </row>
    <row r="2446" spans="1:10" x14ac:dyDescent="0.25">
      <c r="A2446" s="1">
        <f t="shared" si="379"/>
        <v>0.24139999999998973</v>
      </c>
      <c r="B2446" s="1">
        <f t="shared" si="370"/>
        <v>9.9621592778575893E-2</v>
      </c>
      <c r="C2446" s="1" t="str">
        <f t="shared" si="371"/>
        <v>0.0996215927785759-0.139637615386758i</v>
      </c>
      <c r="D2446" s="1">
        <f t="shared" si="372"/>
        <v>-6.168161128155889</v>
      </c>
      <c r="E2446" s="1">
        <f t="shared" si="373"/>
        <v>0.99339200956093643</v>
      </c>
      <c r="F2446" s="1">
        <f t="shared" si="374"/>
        <v>0.11477070767615044</v>
      </c>
      <c r="G2446" s="1" t="str">
        <f t="shared" si="375"/>
        <v>0.993392009560936+0.11477070767615i</v>
      </c>
      <c r="H2446" s="1" t="str">
        <f t="shared" si="376"/>
        <v>0.789943425633715+0.227299494002412i</v>
      </c>
      <c r="I2446" s="1">
        <f t="shared" si="377"/>
        <v>9.9621592778575893E-2</v>
      </c>
      <c r="J2446" s="1">
        <f t="shared" si="378"/>
        <v>-0.13963761538675801</v>
      </c>
    </row>
    <row r="2447" spans="1:10" x14ac:dyDescent="0.25">
      <c r="A2447" s="1">
        <f t="shared" si="379"/>
        <v>0.24149999999998972</v>
      </c>
      <c r="B2447" s="1">
        <f t="shared" si="370"/>
        <v>9.9586218543152097E-2</v>
      </c>
      <c r="C2447" s="1" t="str">
        <f t="shared" si="371"/>
        <v>0.0995862185431521-0.138348027412278i</v>
      </c>
      <c r="D2447" s="1">
        <f t="shared" si="372"/>
        <v>-6.1707162901808088</v>
      </c>
      <c r="E2447" s="1">
        <f t="shared" si="373"/>
        <v>0.99368202414223428</v>
      </c>
      <c r="F2447" s="1">
        <f t="shared" si="374"/>
        <v>0.11223205823913328</v>
      </c>
      <c r="G2447" s="1" t="str">
        <f t="shared" si="375"/>
        <v>0.993682024142234+0.112232058239133i</v>
      </c>
      <c r="H2447" s="1" t="str">
        <f t="shared" si="376"/>
        <v>0.790521633326256+0.225280320753654i</v>
      </c>
      <c r="I2447" s="1">
        <f t="shared" si="377"/>
        <v>9.9586218543152097E-2</v>
      </c>
      <c r="J2447" s="1">
        <f t="shared" si="378"/>
        <v>-0.138348027412278</v>
      </c>
    </row>
    <row r="2448" spans="1:10" x14ac:dyDescent="0.25">
      <c r="A2448" s="1">
        <f t="shared" si="379"/>
        <v>0.24159999999998971</v>
      </c>
      <c r="B2448" s="1">
        <f t="shared" si="370"/>
        <v>9.9551184842890703E-2</v>
      </c>
      <c r="C2448" s="1" t="str">
        <f t="shared" si="371"/>
        <v>0.0995511848428907-0.137058886272547i</v>
      </c>
      <c r="D2448" s="1">
        <f t="shared" si="372"/>
        <v>-6.1732714522057286</v>
      </c>
      <c r="E2448" s="1">
        <f t="shared" si="373"/>
        <v>0.9939655511232236</v>
      </c>
      <c r="F2448" s="1">
        <f t="shared" si="374"/>
        <v>0.10969267605590763</v>
      </c>
      <c r="G2448" s="1" t="str">
        <f t="shared" si="375"/>
        <v>0.993965551123224+0.109692676055908i</v>
      </c>
      <c r="H2448" s="1" t="str">
        <f t="shared" si="376"/>
        <v>0.791094679822089+0.223259676683606i</v>
      </c>
      <c r="I2448" s="1">
        <f t="shared" si="377"/>
        <v>9.9551184842890703E-2</v>
      </c>
      <c r="J2448" s="1">
        <f t="shared" si="378"/>
        <v>-0.137058886272547</v>
      </c>
    </row>
    <row r="2449" spans="1:10" x14ac:dyDescent="0.25">
      <c r="A2449" s="1">
        <f t="shared" si="379"/>
        <v>0.2416999999999897</v>
      </c>
      <c r="B2449" s="1">
        <f t="shared" si="370"/>
        <v>9.9516491214122302E-2</v>
      </c>
      <c r="C2449" s="1" t="str">
        <f t="shared" si="371"/>
        <v>0.0995164912141223-0.135770187654422i</v>
      </c>
      <c r="D2449" s="1">
        <f t="shared" si="372"/>
        <v>-6.1758266142306475</v>
      </c>
      <c r="E2449" s="1">
        <f t="shared" si="373"/>
        <v>0.99424258865279957</v>
      </c>
      <c r="F2449" s="1">
        <f t="shared" si="374"/>
        <v>0.10715257770571825</v>
      </c>
      <c r="G2449" s="1" t="str">
        <f t="shared" si="375"/>
        <v>0.9942425886528+0.107152577705718i</v>
      </c>
      <c r="H2449" s="1" t="str">
        <f t="shared" si="376"/>
        <v>0.791662561379879+0.221237574984746i</v>
      </c>
      <c r="I2449" s="1">
        <f t="shared" si="377"/>
        <v>9.9516491214122302E-2</v>
      </c>
      <c r="J2449" s="1">
        <f t="shared" si="378"/>
        <v>-0.135770187654422</v>
      </c>
    </row>
    <row r="2450" spans="1:10" x14ac:dyDescent="0.25">
      <c r="A2450" s="1">
        <f t="shared" si="379"/>
        <v>0.24179999999998969</v>
      </c>
      <c r="B2450" s="1">
        <f t="shared" si="370"/>
        <v>9.9482137197913295E-2</v>
      </c>
      <c r="C2450" s="1" t="str">
        <f t="shared" si="371"/>
        <v>0.0994821371979133-0.13448192725044i</v>
      </c>
      <c r="D2450" s="1">
        <f t="shared" si="372"/>
        <v>-6.1783817762555673</v>
      </c>
      <c r="E2450" s="1">
        <f t="shared" si="373"/>
        <v>0.99451313492222593</v>
      </c>
      <c r="F2450" s="1">
        <f t="shared" si="374"/>
        <v>0.10461177977248302</v>
      </c>
      <c r="G2450" s="1" t="str">
        <f t="shared" si="375"/>
        <v>0.994513134922226+0.104611779772483i</v>
      </c>
      <c r="H2450" s="1" t="str">
        <f t="shared" si="376"/>
        <v>0.792225274292013+0.219214028859072i</v>
      </c>
      <c r="I2450" s="1">
        <f t="shared" si="377"/>
        <v>9.9482137197913295E-2</v>
      </c>
      <c r="J2450" s="1">
        <f t="shared" si="378"/>
        <v>-0.13448192725044</v>
      </c>
    </row>
    <row r="2451" spans="1:10" x14ac:dyDescent="0.25">
      <c r="A2451" s="1">
        <f t="shared" si="379"/>
        <v>0.24189999999998968</v>
      </c>
      <c r="B2451" s="1">
        <f t="shared" si="370"/>
        <v>9.94481223400525E-2</v>
      </c>
      <c r="C2451" s="1" t="str">
        <f t="shared" si="371"/>
        <v>0.0994481223400525-0.13319410075875i</v>
      </c>
      <c r="D2451" s="1">
        <f t="shared" si="372"/>
        <v>-6.1809369382804862</v>
      </c>
      <c r="E2451" s="1">
        <f t="shared" si="373"/>
        <v>0.9947771881651466</v>
      </c>
      <c r="F2451" s="1">
        <f t="shared" si="374"/>
        <v>0.10207029884469085</v>
      </c>
      <c r="G2451" s="1" t="str">
        <f t="shared" si="375"/>
        <v>0.994777188165147+0.102070298844691i</v>
      </c>
      <c r="H2451" s="1" t="str">
        <f t="shared" si="376"/>
        <v>0.792782814884623+0.217189051518014i</v>
      </c>
      <c r="I2451" s="1">
        <f t="shared" si="377"/>
        <v>9.94481223400525E-2</v>
      </c>
      <c r="J2451" s="1">
        <f t="shared" si="378"/>
        <v>-0.13319410075874999</v>
      </c>
    </row>
    <row r="2452" spans="1:10" x14ac:dyDescent="0.25">
      <c r="A2452" s="1">
        <f t="shared" si="379"/>
        <v>0.24199999999998967</v>
      </c>
      <c r="B2452" s="1">
        <f t="shared" si="370"/>
        <v>9.9414446191040007E-2</v>
      </c>
      <c r="C2452" s="1" t="str">
        <f t="shared" si="371"/>
        <v>0.09941444619104-0.131906703883059i</v>
      </c>
      <c r="D2452" s="1">
        <f t="shared" si="372"/>
        <v>-6.183492100305406</v>
      </c>
      <c r="E2452" s="1">
        <f t="shared" si="373"/>
        <v>0.99503474665759795</v>
      </c>
      <c r="F2452" s="1">
        <f t="shared" si="374"/>
        <v>9.9528151515286226E-2</v>
      </c>
      <c r="G2452" s="1" t="str">
        <f t="shared" si="375"/>
        <v>0.995034746657598+0.0995281515152862i</v>
      </c>
      <c r="H2452" s="1" t="str">
        <f t="shared" si="376"/>
        <v>0.793335179517611+0.215162656182341i</v>
      </c>
      <c r="I2452" s="1">
        <f t="shared" si="377"/>
        <v>9.9414446191040007E-2</v>
      </c>
      <c r="J2452" s="1">
        <f t="shared" si="378"/>
        <v>-0.131906703883059</v>
      </c>
    </row>
    <row r="2453" spans="1:10" x14ac:dyDescent="0.25">
      <c r="A2453" s="1">
        <f t="shared" si="379"/>
        <v>0.24209999999998966</v>
      </c>
      <c r="B2453" s="1">
        <f t="shared" si="370"/>
        <v>9.9381108306073704E-2</v>
      </c>
      <c r="C2453" s="1" t="str">
        <f t="shared" si="371"/>
        <v>0.0993811083060737-0.130619732332577i</v>
      </c>
      <c r="D2453" s="1">
        <f t="shared" si="372"/>
        <v>-6.1860472623303249</v>
      </c>
      <c r="E2453" s="1">
        <f t="shared" si="373"/>
        <v>0.9952858087180193</v>
      </c>
      <c r="F2453" s="1">
        <f t="shared" si="374"/>
        <v>9.6985354381568051E-2</v>
      </c>
      <c r="G2453" s="1" t="str">
        <f t="shared" si="375"/>
        <v>0.995285808718019+0.0969853543815681i</v>
      </c>
      <c r="H2453" s="1" t="str">
        <f t="shared" si="376"/>
        <v>0.793882364584671+0.213134856082086i</v>
      </c>
      <c r="I2453" s="1">
        <f t="shared" si="377"/>
        <v>9.9381108306073704E-2</v>
      </c>
      <c r="J2453" s="1">
        <f t="shared" si="378"/>
        <v>-0.13061973233257701</v>
      </c>
    </row>
    <row r="2454" spans="1:10" x14ac:dyDescent="0.25">
      <c r="A2454" s="1">
        <f t="shared" si="379"/>
        <v>0.24219999999998965</v>
      </c>
      <c r="B2454" s="1">
        <f t="shared" si="370"/>
        <v>9.9348108245035899E-2</v>
      </c>
      <c r="C2454" s="1" t="str">
        <f t="shared" si="371"/>
        <v>0.0993481082450359-0.129333181821952i</v>
      </c>
      <c r="D2454" s="1">
        <f t="shared" si="372"/>
        <v>-6.1886024243552447</v>
      </c>
      <c r="E2454" s="1">
        <f t="shared" si="373"/>
        <v>0.99553037270726419</v>
      </c>
      <c r="F2454" s="1">
        <f t="shared" si="374"/>
        <v>9.4441924045074163E-2</v>
      </c>
      <c r="G2454" s="1" t="str">
        <f t="shared" si="375"/>
        <v>0.995530372707264+0.0944419240450742i</v>
      </c>
      <c r="H2454" s="1" t="str">
        <f t="shared" si="376"/>
        <v>0.794424366513315+0.211105664456448i</v>
      </c>
      <c r="I2454" s="1">
        <f t="shared" si="377"/>
        <v>9.9348108245035899E-2</v>
      </c>
      <c r="J2454" s="1">
        <f t="shared" si="378"/>
        <v>-0.129333181821952</v>
      </c>
    </row>
    <row r="2455" spans="1:10" x14ac:dyDescent="0.25">
      <c r="A2455" s="1">
        <f t="shared" si="379"/>
        <v>0.24229999999998963</v>
      </c>
      <c r="B2455" s="1">
        <f t="shared" si="370"/>
        <v>9.9315445572483799E-2</v>
      </c>
      <c r="C2455" s="1" t="str">
        <f t="shared" si="371"/>
        <v>0.0993154455724838-0.128047048071222i</v>
      </c>
      <c r="D2455" s="1">
        <f t="shared" si="372"/>
        <v>-6.1911575863801644</v>
      </c>
      <c r="E2455" s="1">
        <f t="shared" si="373"/>
        <v>0.99576843702861129</v>
      </c>
      <c r="F2455" s="1">
        <f t="shared" si="374"/>
        <v>9.1897877111479107E-2</v>
      </c>
      <c r="G2455" s="1" t="str">
        <f t="shared" si="375"/>
        <v>0.995768437028611+0.0918978771114791i</v>
      </c>
      <c r="H2455" s="1" t="str">
        <f t="shared" si="376"/>
        <v>0.794961181764893+0.209075094553715i</v>
      </c>
      <c r="I2455" s="1">
        <f t="shared" si="377"/>
        <v>9.9315445572483799E-2</v>
      </c>
      <c r="J2455" s="1">
        <f t="shared" si="378"/>
        <v>-0.128047048071222</v>
      </c>
    </row>
    <row r="2456" spans="1:10" x14ac:dyDescent="0.25">
      <c r="A2456" s="1">
        <f t="shared" si="379"/>
        <v>0.24239999999998962</v>
      </c>
      <c r="B2456" s="1">
        <f t="shared" si="370"/>
        <v>9.9283119857632607E-2</v>
      </c>
      <c r="C2456" s="1" t="str">
        <f t="shared" si="371"/>
        <v>0.0992831198576326-0.126761326805751i</v>
      </c>
      <c r="D2456" s="1">
        <f t="shared" si="372"/>
        <v>-6.1937127484050833</v>
      </c>
      <c r="E2456" s="1">
        <f t="shared" si="373"/>
        <v>0.99600000012777434</v>
      </c>
      <c r="F2456" s="1">
        <f t="shared" si="374"/>
        <v>8.9353230190483121E-2</v>
      </c>
      <c r="G2456" s="1" t="str">
        <f t="shared" si="375"/>
        <v>0.996000000127774+0.0893532301904831i</v>
      </c>
      <c r="H2456" s="1" t="str">
        <f t="shared" si="376"/>
        <v>0.795492806834619+0.207043159631173i</v>
      </c>
      <c r="I2456" s="1">
        <f t="shared" si="377"/>
        <v>9.9283119857632607E-2</v>
      </c>
      <c r="J2456" s="1">
        <f t="shared" si="378"/>
        <v>-0.126761326805751</v>
      </c>
    </row>
    <row r="2457" spans="1:10" x14ac:dyDescent="0.25">
      <c r="A2457" s="1">
        <f t="shared" si="379"/>
        <v>0.24249999999998961</v>
      </c>
      <c r="B2457" s="1">
        <f t="shared" si="370"/>
        <v>9.9251130674346794E-2</v>
      </c>
      <c r="C2457" s="1" t="str">
        <f t="shared" si="371"/>
        <v>0.0992511306743468-0.125476013756172i</v>
      </c>
      <c r="D2457" s="1">
        <f t="shared" si="372"/>
        <v>-6.1962679104300031</v>
      </c>
      <c r="E2457" s="1">
        <f t="shared" si="373"/>
        <v>0.99622506049291293</v>
      </c>
      <c r="F2457" s="1">
        <f t="shared" si="374"/>
        <v>8.680799989570101E-2</v>
      </c>
      <c r="G2457" s="1" t="str">
        <f t="shared" si="375"/>
        <v>0.996225060492913+0.086807999895701i</v>
      </c>
      <c r="H2457" s="1" t="str">
        <f t="shared" si="376"/>
        <v>0.796019238251595+0.205009872955017i</v>
      </c>
      <c r="I2457" s="1">
        <f t="shared" si="377"/>
        <v>9.9251130674346794E-2</v>
      </c>
      <c r="J2457" s="1">
        <f t="shared" si="378"/>
        <v>-0.12547601375617201</v>
      </c>
    </row>
    <row r="2458" spans="1:10" x14ac:dyDescent="0.25">
      <c r="A2458" s="1">
        <f t="shared" si="379"/>
        <v>0.2425999999999896</v>
      </c>
      <c r="B2458" s="1">
        <f t="shared" si="370"/>
        <v>9.9219477601129896E-2</v>
      </c>
      <c r="C2458" s="1" t="str">
        <f t="shared" si="371"/>
        <v>0.0992194776011299-0.124191104658337i</v>
      </c>
      <c r="D2458" s="1">
        <f t="shared" si="372"/>
        <v>-6.198823072454922</v>
      </c>
      <c r="E2458" s="1">
        <f t="shared" si="373"/>
        <v>0.99644361665464154</v>
      </c>
      <c r="F2458" s="1">
        <f t="shared" si="374"/>
        <v>8.4262202844559903E-2</v>
      </c>
      <c r="G2458" s="1" t="str">
        <f t="shared" si="375"/>
        <v>0.996443616654642+0.0842622028445599i</v>
      </c>
      <c r="H2458" s="1" t="str">
        <f t="shared" si="376"/>
        <v>0.796540472578826+0.202975247800272i</v>
      </c>
      <c r="I2458" s="1">
        <f t="shared" si="377"/>
        <v>9.9219477601129896E-2</v>
      </c>
      <c r="J2458" s="1">
        <f t="shared" si="378"/>
        <v>-0.12419110465833701</v>
      </c>
    </row>
    <row r="2459" spans="1:10" x14ac:dyDescent="0.25">
      <c r="A2459" s="1">
        <f t="shared" si="379"/>
        <v>0.24269999999998959</v>
      </c>
      <c r="B2459" s="1">
        <f t="shared" si="370"/>
        <v>9.9188160221107394E-2</v>
      </c>
      <c r="C2459" s="1" t="str">
        <f t="shared" si="371"/>
        <v>0.0991881602211074-0.12290659525325i</v>
      </c>
      <c r="D2459" s="1">
        <f t="shared" si="372"/>
        <v>-6.2013782344798418</v>
      </c>
      <c r="E2459" s="1">
        <f t="shared" si="373"/>
        <v>0.99665566718604015</v>
      </c>
      <c r="F2459" s="1">
        <f t="shared" si="374"/>
        <v>8.1715855658183623E-2</v>
      </c>
      <c r="G2459" s="1" t="str">
        <f t="shared" si="375"/>
        <v>0.99665566718604+0.0817158556581836i</v>
      </c>
      <c r="H2459" s="1" t="str">
        <f t="shared" si="376"/>
        <v>0.797056506413254+0.200939297450696i</v>
      </c>
      <c r="I2459" s="1">
        <f t="shared" si="377"/>
        <v>9.9188160221107394E-2</v>
      </c>
      <c r="J2459" s="1">
        <f t="shared" si="378"/>
        <v>-0.12290659525325</v>
      </c>
    </row>
    <row r="2460" spans="1:10" x14ac:dyDescent="0.25">
      <c r="A2460" s="1">
        <f t="shared" si="379"/>
        <v>0.24279999999998958</v>
      </c>
      <c r="B2460" s="1">
        <f t="shared" si="370"/>
        <v>9.9157178122017006E-2</v>
      </c>
      <c r="C2460" s="1" t="str">
        <f t="shared" si="371"/>
        <v>0.099157178122017-0.121622481287019i</v>
      </c>
      <c r="D2460" s="1">
        <f t="shared" si="372"/>
        <v>-6.2039333965047616</v>
      </c>
      <c r="E2460" s="1">
        <f t="shared" si="373"/>
        <v>0.99686121070266276</v>
      </c>
      <c r="F2460" s="1">
        <f t="shared" si="374"/>
        <v>7.9168974961290398E-2</v>
      </c>
      <c r="G2460" s="1" t="str">
        <f t="shared" si="375"/>
        <v>0.996861210702663+0.0791689749612904i</v>
      </c>
      <c r="H2460" s="1" t="str">
        <f t="shared" si="376"/>
        <v>0.797567336385772+0.198902035198705i</v>
      </c>
      <c r="I2460" s="1">
        <f t="shared" si="377"/>
        <v>9.9157178122017006E-2</v>
      </c>
      <c r="J2460" s="1">
        <f t="shared" si="378"/>
        <v>-0.121622481287019</v>
      </c>
    </row>
    <row r="2461" spans="1:10" x14ac:dyDescent="0.25">
      <c r="A2461" s="1">
        <f t="shared" si="379"/>
        <v>0.24289999999998957</v>
      </c>
      <c r="B2461" s="1">
        <f t="shared" si="370"/>
        <v>9.9126530896201298E-2</v>
      </c>
      <c r="C2461" s="1" t="str">
        <f t="shared" si="371"/>
        <v>0.0991265308962013-0.120338758510795i</v>
      </c>
      <c r="D2461" s="1">
        <f t="shared" si="372"/>
        <v>-6.2064885585296805</v>
      </c>
      <c r="E2461" s="1">
        <f t="shared" si="373"/>
        <v>0.99706024586254649</v>
      </c>
      <c r="F2461" s="1">
        <f t="shared" si="374"/>
        <v>7.6621577382081696E-2</v>
      </c>
      <c r="G2461" s="1" t="str">
        <f t="shared" si="375"/>
        <v>0.997060245862546+0.0766215773820817i</v>
      </c>
      <c r="H2461" s="1" t="str">
        <f t="shared" si="376"/>
        <v>0.798072959161246+0.196863474345276i</v>
      </c>
      <c r="I2461" s="1">
        <f t="shared" si="377"/>
        <v>9.9126530896201298E-2</v>
      </c>
      <c r="J2461" s="1">
        <f t="shared" si="378"/>
        <v>-0.12033875851079499</v>
      </c>
    </row>
    <row r="2462" spans="1:10" x14ac:dyDescent="0.25">
      <c r="A2462" s="1">
        <f t="shared" si="379"/>
        <v>0.24299999999998956</v>
      </c>
      <c r="B2462" s="1">
        <f t="shared" si="370"/>
        <v>9.9096218140590303E-2</v>
      </c>
      <c r="C2462" s="1" t="str">
        <f t="shared" si="371"/>
        <v>0.0990962181405903-0.11905542268072i</v>
      </c>
      <c r="D2462" s="1">
        <f t="shared" si="372"/>
        <v>-6.2090437205546003</v>
      </c>
      <c r="E2462" s="1">
        <f t="shared" si="373"/>
        <v>0.99725277136622104</v>
      </c>
      <c r="F2462" s="1">
        <f t="shared" si="374"/>
        <v>7.4073679552130942E-2</v>
      </c>
      <c r="G2462" s="1" t="str">
        <f t="shared" si="375"/>
        <v>0.997252771366221+0.0740736795521309i</v>
      </c>
      <c r="H2462" s="1" t="str">
        <f t="shared" si="376"/>
        <v>0.798573371438543+0.194823628199867i</v>
      </c>
      <c r="I2462" s="1">
        <f t="shared" si="377"/>
        <v>9.9096218140590303E-2</v>
      </c>
      <c r="J2462" s="1">
        <f t="shared" si="378"/>
        <v>-0.11905542268072</v>
      </c>
    </row>
    <row r="2463" spans="1:10" x14ac:dyDescent="0.25">
      <c r="A2463" s="1">
        <f t="shared" si="379"/>
        <v>0.24309999999998955</v>
      </c>
      <c r="B2463" s="1">
        <f t="shared" si="370"/>
        <v>9.9066239456692601E-2</v>
      </c>
      <c r="C2463" s="1" t="str">
        <f t="shared" si="371"/>
        <v>0.0990662394566926-0.117772469557861i</v>
      </c>
      <c r="D2463" s="1">
        <f t="shared" si="372"/>
        <v>-6.2115988825795192</v>
      </c>
      <c r="E2463" s="1">
        <f t="shared" si="373"/>
        <v>0.99743878595671609</v>
      </c>
      <c r="F2463" s="1">
        <f t="shared" si="374"/>
        <v>7.1525298106281179E-2</v>
      </c>
      <c r="G2463" s="1" t="str">
        <f t="shared" si="375"/>
        <v>0.997438785956716+0.0715252981062812i</v>
      </c>
      <c r="H2463" s="1" t="str">
        <f t="shared" si="376"/>
        <v>0.799068569950546+0.192782510080326i</v>
      </c>
      <c r="I2463" s="1">
        <f t="shared" si="377"/>
        <v>9.9066239456692601E-2</v>
      </c>
      <c r="J2463" s="1">
        <f t="shared" si="378"/>
        <v>-0.117772469557861</v>
      </c>
    </row>
    <row r="2464" spans="1:10" x14ac:dyDescent="0.25">
      <c r="A2464" s="1">
        <f t="shared" si="379"/>
        <v>0.24319999999998954</v>
      </c>
      <c r="B2464" s="1">
        <f t="shared" si="370"/>
        <v>9.9036594450586907E-2</v>
      </c>
      <c r="C2464" s="1" t="str">
        <f t="shared" si="371"/>
        <v>0.0990365944505869-0.116489894908167i</v>
      </c>
      <c r="D2464" s="1">
        <f t="shared" si="372"/>
        <v>-6.214154044604439</v>
      </c>
      <c r="E2464" s="1">
        <f t="shared" si="373"/>
        <v>0.99761828841957056</v>
      </c>
      <c r="F2464" s="1">
        <f t="shared" si="374"/>
        <v>6.8976449682529389E-2</v>
      </c>
      <c r="G2464" s="1" t="str">
        <f t="shared" si="375"/>
        <v>0.997618288419571+0.0689764496825294i</v>
      </c>
      <c r="H2464" s="1" t="str">
        <f t="shared" si="376"/>
        <v>0.799558551464178+0.190740133312805i</v>
      </c>
      <c r="I2464" s="1">
        <f t="shared" si="377"/>
        <v>9.9036594450586907E-2</v>
      </c>
      <c r="J2464" s="1">
        <f t="shared" si="378"/>
        <v>-0.116489894908167</v>
      </c>
    </row>
    <row r="2465" spans="1:10" x14ac:dyDescent="0.25">
      <c r="A2465" s="1">
        <f t="shared" si="379"/>
        <v>0.24329999999998952</v>
      </c>
      <c r="B2465" s="1">
        <f t="shared" ref="B2465:B2528" si="380">I2465</f>
        <v>9.9007282732905905E-2</v>
      </c>
      <c r="C2465" s="1" t="str">
        <f t="shared" ref="C2465:C2528" si="381">IMDIV(IMSUB(1,H2465),IMSUM(1,H2465))</f>
        <v>0.0990072827329059-0.115207694502404i</v>
      </c>
      <c r="D2465" s="1">
        <f t="shared" ref="D2465:D2528" si="382">-2*$B$10*A2465</f>
        <v>-6.2167092066293579</v>
      </c>
      <c r="E2465" s="1">
        <f t="shared" ref="E2465:E2528" si="383">COS(D2465)</f>
        <v>0.99779127758283992</v>
      </c>
      <c r="F2465" s="1">
        <f t="shared" ref="F2465:F2528" si="384">SIN(D2465)</f>
        <v>6.6427150921924874E-2</v>
      </c>
      <c r="G2465" s="1" t="str">
        <f t="shared" ref="G2465:G2528" si="385">COMPLEX(E2465,F2465)</f>
        <v>0.99779127758284+0.0664271509219249i</v>
      </c>
      <c r="H2465" s="1" t="str">
        <f t="shared" ref="H2465:H2528" si="386">IMPRODUCT(G2465,$H$2)</f>
        <v>0.800043312780424+0.188696511231675i</v>
      </c>
      <c r="I2465" s="1">
        <f t="shared" ref="I2465:I2528" si="387">IMREAL(C2465)</f>
        <v>9.9007282732905905E-2</v>
      </c>
      <c r="J2465" s="1">
        <f t="shared" ref="J2465:J2528" si="388">IMAGINARY(C2465)</f>
        <v>-0.11520769450240401</v>
      </c>
    </row>
    <row r="2466" spans="1:10" x14ac:dyDescent="0.25">
      <c r="A2466" s="1">
        <f t="shared" ref="A2466:A2529" si="389">A2465+$O$1</f>
        <v>0.24339999999998951</v>
      </c>
      <c r="B2466" s="1">
        <f t="shared" si="380"/>
        <v>9.8978303918828697E-2</v>
      </c>
      <c r="C2466" s="1" t="str">
        <f t="shared" si="381"/>
        <v>0.0989783039188287-0.113925864116101i</v>
      </c>
      <c r="D2466" s="1">
        <f t="shared" si="382"/>
        <v>-6.2192643686542777</v>
      </c>
      <c r="E2466" s="1">
        <f t="shared" si="383"/>
        <v>0.99795775231710393</v>
      </c>
      <c r="F2466" s="1">
        <f t="shared" si="384"/>
        <v>6.3877418468453601E-2</v>
      </c>
      <c r="G2466" s="1" t="str">
        <f t="shared" si="385"/>
        <v>0.997957752317104+0.0638774184684536i</v>
      </c>
      <c r="H2466" s="1" t="str">
        <f t="shared" si="386"/>
        <v>0.80052285073435+0.186651657179437i</v>
      </c>
      <c r="I2466" s="1">
        <f t="shared" si="387"/>
        <v>9.8978303918828697E-2</v>
      </c>
      <c r="J2466" s="1">
        <f t="shared" si="388"/>
        <v>-0.11392586411610101</v>
      </c>
    </row>
    <row r="2467" spans="1:10" x14ac:dyDescent="0.25">
      <c r="A2467" s="1">
        <f t="shared" si="389"/>
        <v>0.2434999999999895</v>
      </c>
      <c r="B2467" s="1">
        <f t="shared" si="380"/>
        <v>9.8949657628069301E-2</v>
      </c>
      <c r="C2467" s="1" t="str">
        <f t="shared" si="381"/>
        <v>0.0989496576280693-0.112644399529496i</v>
      </c>
      <c r="D2467" s="1">
        <f t="shared" si="382"/>
        <v>-6.2218195306791975</v>
      </c>
      <c r="E2467" s="1">
        <f t="shared" si="383"/>
        <v>0.99811771153547402</v>
      </c>
      <c r="F2467" s="1">
        <f t="shared" si="384"/>
        <v>6.1327268968935734E-2</v>
      </c>
      <c r="G2467" s="1" t="str">
        <f t="shared" si="385"/>
        <v>0.998117711535474+0.0613272689689357i</v>
      </c>
      <c r="H2467" s="1" t="str">
        <f t="shared" si="386"/>
        <v>0.800997162195126+0.184605584506635i</v>
      </c>
      <c r="I2467" s="1">
        <f t="shared" si="387"/>
        <v>9.8949657628069301E-2</v>
      </c>
      <c r="J2467" s="1">
        <f t="shared" si="388"/>
        <v>-0.11264439952949599</v>
      </c>
    </row>
    <row r="2468" spans="1:10" x14ac:dyDescent="0.25">
      <c r="A2468" s="1">
        <f t="shared" si="389"/>
        <v>0.24359999999998949</v>
      </c>
      <c r="B2468" s="1">
        <f t="shared" si="380"/>
        <v>9.8921343484867294E-2</v>
      </c>
      <c r="C2468" s="1" t="str">
        <f t="shared" si="381"/>
        <v>0.0989213434848673-0.111363296527479i</v>
      </c>
      <c r="D2468" s="1">
        <f t="shared" si="382"/>
        <v>-6.2243746927041164</v>
      </c>
      <c r="E2468" s="1">
        <f t="shared" si="383"/>
        <v>0.99827115419360068</v>
      </c>
      <c r="F2468" s="1">
        <f t="shared" si="384"/>
        <v>5.8776719072914214E-2</v>
      </c>
      <c r="G2468" s="1" t="str">
        <f t="shared" si="385"/>
        <v>0.998271154193601+0.0587767190729142i</v>
      </c>
      <c r="H2468" s="1" t="str">
        <f t="shared" si="386"/>
        <v>0.801466244066043+0.182558306571769i</v>
      </c>
      <c r="I2468" s="1">
        <f t="shared" si="387"/>
        <v>9.8921343484867294E-2</v>
      </c>
      <c r="J2468" s="1">
        <f t="shared" si="388"/>
        <v>-0.11136329652747901</v>
      </c>
    </row>
    <row r="2469" spans="1:10" x14ac:dyDescent="0.25">
      <c r="A2469" s="1">
        <f t="shared" si="389"/>
        <v>0.24369999999998948</v>
      </c>
      <c r="B2469" s="1">
        <f t="shared" si="380"/>
        <v>9.8893361117974601E-2</v>
      </c>
      <c r="C2469" s="1" t="str">
        <f t="shared" si="381"/>
        <v>0.0988933611179746-0.110082550899538i</v>
      </c>
      <c r="D2469" s="1">
        <f t="shared" si="382"/>
        <v>-6.2269298547290362</v>
      </c>
      <c r="E2469" s="1">
        <f t="shared" si="383"/>
        <v>0.99841807928967996</v>
      </c>
      <c r="F2469" s="1">
        <f t="shared" si="384"/>
        <v>5.6225785432543501E-2</v>
      </c>
      <c r="G2469" s="1" t="str">
        <f t="shared" si="385"/>
        <v>0.99841807928968+0.0562257854325435i</v>
      </c>
      <c r="H2469" s="1" t="str">
        <f t="shared" si="386"/>
        <v>0.801930093284535+0.180509836741209i</v>
      </c>
      <c r="I2469" s="1">
        <f t="shared" si="387"/>
        <v>9.8893361117974601E-2</v>
      </c>
      <c r="J2469" s="1">
        <f t="shared" si="388"/>
        <v>-0.110082550899538</v>
      </c>
    </row>
    <row r="2470" spans="1:10" x14ac:dyDescent="0.25">
      <c r="A2470" s="1">
        <f t="shared" si="389"/>
        <v>0.24379999999998947</v>
      </c>
      <c r="B2470" s="1">
        <f t="shared" si="380"/>
        <v>9.8865710160647199E-2</v>
      </c>
      <c r="C2470" s="1" t="str">
        <f t="shared" si="381"/>
        <v>0.0988657101606472-0.108802158439702i</v>
      </c>
      <c r="D2470" s="1">
        <f t="shared" si="382"/>
        <v>-6.2294850167539551</v>
      </c>
      <c r="E2470" s="1">
        <f t="shared" si="383"/>
        <v>0.99855848586445972</v>
      </c>
      <c r="F2470" s="1">
        <f t="shared" si="384"/>
        <v>5.3674484702486987E-2</v>
      </c>
      <c r="G2470" s="1" t="str">
        <f t="shared" si="385"/>
        <v>0.99855848586446+0.053674484702487i</v>
      </c>
      <c r="H2470" s="1" t="str">
        <f t="shared" si="386"/>
        <v>0.802388706822202+0.178460188389107i</v>
      </c>
      <c r="I2470" s="1">
        <f t="shared" si="387"/>
        <v>9.8865710160647199E-2</v>
      </c>
      <c r="J2470" s="1">
        <f t="shared" si="388"/>
        <v>-0.10880215843970199</v>
      </c>
    </row>
    <row r="2471" spans="1:10" x14ac:dyDescent="0.25">
      <c r="A2471" s="1">
        <f t="shared" si="389"/>
        <v>0.24389999999998946</v>
      </c>
      <c r="B2471" s="1">
        <f t="shared" si="380"/>
        <v>9.8838390250633804E-2</v>
      </c>
      <c r="C2471" s="1" t="str">
        <f t="shared" si="381"/>
        <v>0.0988383902506338-0.107522114946485i</v>
      </c>
      <c r="D2471" s="1">
        <f t="shared" si="382"/>
        <v>-6.2320401787788748</v>
      </c>
      <c r="E2471" s="1">
        <f t="shared" si="383"/>
        <v>0.99869237300124691</v>
      </c>
      <c r="F2471" s="1">
        <f t="shared" si="384"/>
        <v>5.1122833539801182E-2</v>
      </c>
      <c r="G2471" s="1" t="str">
        <f t="shared" si="385"/>
        <v>0.998692373001247+0.0511228335398012i</v>
      </c>
      <c r="H2471" s="1" t="str">
        <f t="shared" si="386"/>
        <v>0.802842081684825+0.176409374897306i</v>
      </c>
      <c r="I2471" s="1">
        <f t="shared" si="387"/>
        <v>9.8838390250633804E-2</v>
      </c>
      <c r="J2471" s="1">
        <f t="shared" si="388"/>
        <v>-0.107522114946485</v>
      </c>
    </row>
    <row r="2472" spans="1:10" x14ac:dyDescent="0.25">
      <c r="A2472" s="1">
        <f t="shared" si="389"/>
        <v>0.24399999999998945</v>
      </c>
      <c r="B2472" s="1">
        <f t="shared" si="380"/>
        <v>9.8811401030166696E-2</v>
      </c>
      <c r="C2472" s="1" t="str">
        <f t="shared" si="381"/>
        <v>0.0988114010301667-0.106242416222835i</v>
      </c>
      <c r="D2472" s="1">
        <f t="shared" si="382"/>
        <v>-6.2345953408037937</v>
      </c>
      <c r="E2472" s="1">
        <f t="shared" si="383"/>
        <v>0.99881973982591243</v>
      </c>
      <c r="F2472" s="1">
        <f t="shared" si="384"/>
        <v>4.8570848603834094E-2</v>
      </c>
      <c r="G2472" s="1" t="str">
        <f t="shared" si="385"/>
        <v>0.998819739825912+0.0485708486038341i</v>
      </c>
      <c r="H2472" s="1" t="str">
        <f t="shared" si="386"/>
        <v>0.803290214912387+0.17435740965526i</v>
      </c>
      <c r="I2472" s="1">
        <f t="shared" si="387"/>
        <v>9.8811401030166696E-2</v>
      </c>
      <c r="J2472" s="1">
        <f t="shared" si="388"/>
        <v>-0.10624241622283501</v>
      </c>
    </row>
    <row r="2473" spans="1:10" x14ac:dyDescent="0.25">
      <c r="A2473" s="1">
        <f t="shared" si="389"/>
        <v>0.24409999999998944</v>
      </c>
      <c r="B2473" s="1">
        <f t="shared" si="380"/>
        <v>9.8784742145952301E-2</v>
      </c>
      <c r="C2473" s="1" t="str">
        <f t="shared" si="381"/>
        <v>0.0987847421459523-0.104963058076074i</v>
      </c>
      <c r="D2473" s="1">
        <f t="shared" si="382"/>
        <v>-6.2371505028287135</v>
      </c>
      <c r="E2473" s="1">
        <f t="shared" si="383"/>
        <v>0.99894058550689746</v>
      </c>
      <c r="F2473" s="1">
        <f t="shared" si="384"/>
        <v>4.6018546556109312E-2</v>
      </c>
      <c r="G2473" s="1" t="str">
        <f t="shared" si="385"/>
        <v>0.998940585506897+0.0460185465561093i</v>
      </c>
      <c r="H2473" s="1" t="str">
        <f t="shared" si="386"/>
        <v>0.803733103579094+0.172304306059941i</v>
      </c>
      <c r="I2473" s="1">
        <f t="shared" si="387"/>
        <v>9.8784742145952301E-2</v>
      </c>
      <c r="J2473" s="1">
        <f t="shared" si="388"/>
        <v>-0.10496305807607401</v>
      </c>
    </row>
    <row r="2474" spans="1:10" x14ac:dyDescent="0.25">
      <c r="A2474" s="1">
        <f t="shared" si="389"/>
        <v>0.24419999999998943</v>
      </c>
      <c r="B2474" s="1">
        <f t="shared" si="380"/>
        <v>9.8758413249157906E-2</v>
      </c>
      <c r="C2474" s="1" t="str">
        <f t="shared" si="381"/>
        <v>0.0987584132491579-0.103684036317846i</v>
      </c>
      <c r="D2474" s="1">
        <f t="shared" si="382"/>
        <v>-6.2397056648536333</v>
      </c>
      <c r="E2474" s="1">
        <f t="shared" si="383"/>
        <v>0.99905490925521878</v>
      </c>
      <c r="F2474" s="1">
        <f t="shared" si="384"/>
        <v>4.3465944060223465E-2</v>
      </c>
      <c r="G2474" s="1" t="str">
        <f t="shared" si="385"/>
        <v>0.999054909255219+0.0434659440602235i</v>
      </c>
      <c r="H2474" s="1" t="str">
        <f t="shared" si="386"/>
        <v>0.804170744793394+0.170250077515752i</v>
      </c>
      <c r="I2474" s="1">
        <f t="shared" si="387"/>
        <v>9.8758413249157906E-2</v>
      </c>
      <c r="J2474" s="1">
        <f t="shared" si="388"/>
        <v>-0.10368403631784601</v>
      </c>
    </row>
    <row r="2475" spans="1:10" x14ac:dyDescent="0.25">
      <c r="A2475" s="1">
        <f t="shared" si="389"/>
        <v>0.24429999999998941</v>
      </c>
      <c r="B2475" s="1">
        <f t="shared" si="380"/>
        <v>9.8732413995407095E-2</v>
      </c>
      <c r="C2475" s="1" t="str">
        <f t="shared" si="381"/>
        <v>0.0987324139954071-0.102405346764065i</v>
      </c>
      <c r="D2475" s="1">
        <f t="shared" si="382"/>
        <v>-6.2422608268785522</v>
      </c>
      <c r="E2475" s="1">
        <f t="shared" si="383"/>
        <v>0.99916271032447379</v>
      </c>
      <c r="F2475" s="1">
        <f t="shared" si="384"/>
        <v>4.0913057781734784E-2</v>
      </c>
      <c r="G2475" s="1" t="str">
        <f t="shared" si="385"/>
        <v>0.999162710324474+0.0409130577817348i</v>
      </c>
      <c r="H2475" s="1" t="str">
        <f t="shared" si="386"/>
        <v>0.804603135697991+0.168194737434445i</v>
      </c>
      <c r="I2475" s="1">
        <f t="shared" si="387"/>
        <v>9.8732413995407095E-2</v>
      </c>
      <c r="J2475" s="1">
        <f t="shared" si="388"/>
        <v>-0.102405346764065</v>
      </c>
    </row>
    <row r="2476" spans="1:10" x14ac:dyDescent="0.25">
      <c r="A2476" s="1">
        <f t="shared" si="389"/>
        <v>0.2443999999999894</v>
      </c>
      <c r="B2476" s="1">
        <f t="shared" si="380"/>
        <v>9.8706744044766703E-2</v>
      </c>
      <c r="C2476" s="1" t="str">
        <f t="shared" si="381"/>
        <v>0.0987067440447667-0.101126985234851i</v>
      </c>
      <c r="D2476" s="1">
        <f t="shared" si="382"/>
        <v>-6.244815988903472</v>
      </c>
      <c r="E2476" s="1">
        <f t="shared" si="383"/>
        <v>0.99926398801084571</v>
      </c>
      <c r="F2476" s="1">
        <f t="shared" si="384"/>
        <v>3.8359904388051584E-2</v>
      </c>
      <c r="G2476" s="1" t="str">
        <f t="shared" si="385"/>
        <v>0.999263988010846+0.0383599043880516i</v>
      </c>
      <c r="H2476" s="1" t="str">
        <f t="shared" si="386"/>
        <v>0.805030273469871+0.166138299235022i</v>
      </c>
      <c r="I2476" s="1">
        <f t="shared" si="387"/>
        <v>9.8706744044766703E-2</v>
      </c>
      <c r="J2476" s="1">
        <f t="shared" si="388"/>
        <v>-0.101126985234851</v>
      </c>
    </row>
    <row r="2477" spans="1:10" x14ac:dyDescent="0.25">
      <c r="A2477" s="1">
        <f t="shared" si="389"/>
        <v>0.24449999999998939</v>
      </c>
      <c r="B2477" s="1">
        <f t="shared" si="380"/>
        <v>9.8681403061737102E-2</v>
      </c>
      <c r="C2477" s="1" t="str">
        <f t="shared" si="381"/>
        <v>0.0986814030617371-0.0998489475544861i</v>
      </c>
      <c r="D2477" s="1">
        <f t="shared" si="382"/>
        <v>-6.2473711509283909</v>
      </c>
      <c r="E2477" s="1">
        <f t="shared" si="383"/>
        <v>0.99935874165310745</v>
      </c>
      <c r="F2477" s="1">
        <f t="shared" si="384"/>
        <v>3.5806500548329699E-2</v>
      </c>
      <c r="G2477" s="1" t="str">
        <f t="shared" si="385"/>
        <v>0.999358741653107+0.0358065005483297i</v>
      </c>
      <c r="H2477" s="1" t="str">
        <f t="shared" si="386"/>
        <v>0.805452155320316+0.164080776343661i</v>
      </c>
      <c r="I2477" s="1">
        <f t="shared" si="387"/>
        <v>9.8681403061737102E-2</v>
      </c>
      <c r="J2477" s="1">
        <f t="shared" si="388"/>
        <v>-9.9848947554486103E-2</v>
      </c>
    </row>
    <row r="2478" spans="1:10" x14ac:dyDescent="0.25">
      <c r="A2478" s="1">
        <f t="shared" si="389"/>
        <v>0.24459999999998938</v>
      </c>
      <c r="B2478" s="1">
        <f t="shared" si="380"/>
        <v>9.8656390715245706E-2</v>
      </c>
      <c r="C2478" s="1" t="str">
        <f t="shared" si="381"/>
        <v>0.0986563907152457-0.0985712295513553i</v>
      </c>
      <c r="D2478" s="1">
        <f t="shared" si="382"/>
        <v>-6.2499263129533107</v>
      </c>
      <c r="E2478" s="1">
        <f t="shared" si="383"/>
        <v>0.99944697063262711</v>
      </c>
      <c r="F2478" s="1">
        <f t="shared" si="384"/>
        <v>3.3252862933356546E-2</v>
      </c>
      <c r="G2478" s="1" t="str">
        <f t="shared" si="385"/>
        <v>0.999446970632627+0.0332528629333565i</v>
      </c>
      <c r="H2478" s="1" t="str">
        <f t="shared" si="386"/>
        <v>0.805868778494923+0.162022182193618i</v>
      </c>
      <c r="I2478" s="1">
        <f t="shared" si="387"/>
        <v>9.8656390715245706E-2</v>
      </c>
      <c r="J2478" s="1">
        <f t="shared" si="388"/>
        <v>-9.8571229551355305E-2</v>
      </c>
    </row>
    <row r="2479" spans="1:10" x14ac:dyDescent="0.25">
      <c r="A2479" s="1">
        <f t="shared" si="389"/>
        <v>0.24469999999998937</v>
      </c>
      <c r="B2479" s="1">
        <f t="shared" si="380"/>
        <v>9.8631706678634301E-2</v>
      </c>
      <c r="C2479" s="1" t="str">
        <f t="shared" si="381"/>
        <v>0.0986317066786343-0.0972938270578905i</v>
      </c>
      <c r="D2479" s="1">
        <f t="shared" si="382"/>
        <v>-6.2524814749782305</v>
      </c>
      <c r="E2479" s="1">
        <f t="shared" si="383"/>
        <v>0.99952867437337078</v>
      </c>
      <c r="F2479" s="1">
        <f t="shared" si="384"/>
        <v>3.0699008215448461E-2</v>
      </c>
      <c r="G2479" s="1" t="str">
        <f t="shared" si="385"/>
        <v>0.999528674373371+0.0306990082154485i</v>
      </c>
      <c r="H2479" s="1" t="str">
        <f t="shared" si="386"/>
        <v>0.806280140273622+0.159962530225145i</v>
      </c>
      <c r="I2479" s="1">
        <f t="shared" si="387"/>
        <v>9.8631706678634301E-2</v>
      </c>
      <c r="J2479" s="1">
        <f t="shared" si="388"/>
        <v>-9.7293827057890497E-2</v>
      </c>
    </row>
    <row r="2480" spans="1:10" x14ac:dyDescent="0.25">
      <c r="A2480" s="1">
        <f t="shared" si="389"/>
        <v>0.24479999999998936</v>
      </c>
      <c r="B2480" s="1">
        <f t="shared" si="380"/>
        <v>9.8607350629653798E-2</v>
      </c>
      <c r="C2480" s="1" t="str">
        <f t="shared" si="381"/>
        <v>0.0986073506296538-0.0960167359105196i</v>
      </c>
      <c r="D2480" s="1">
        <f t="shared" si="382"/>
        <v>-6.2550366370031494</v>
      </c>
      <c r="E2480" s="1">
        <f t="shared" si="383"/>
        <v>0.99960385234190696</v>
      </c>
      <c r="F2480" s="1">
        <f t="shared" si="384"/>
        <v>2.8144953068339241E-2</v>
      </c>
      <c r="G2480" s="1" t="str">
        <f t="shared" si="385"/>
        <v>0.999603852341907+0.0281449530683392i</v>
      </c>
      <c r="H2480" s="1" t="str">
        <f t="shared" si="386"/>
        <v>0.806686237970693+0.157901833885399i</v>
      </c>
      <c r="I2480" s="1">
        <f t="shared" si="387"/>
        <v>9.8607350629653798E-2</v>
      </c>
      <c r="J2480" s="1">
        <f t="shared" si="388"/>
        <v>-9.6016735910519596E-2</v>
      </c>
    </row>
    <row r="2481" spans="1:10" x14ac:dyDescent="0.25">
      <c r="A2481" s="1">
        <f t="shared" si="389"/>
        <v>0.24489999999998935</v>
      </c>
      <c r="B2481" s="1">
        <f t="shared" si="380"/>
        <v>9.8583322250451105E-2</v>
      </c>
      <c r="C2481" s="1" t="str">
        <f t="shared" si="381"/>
        <v>0.0985833222504511-0.0947399519496096i</v>
      </c>
      <c r="D2481" s="1">
        <f t="shared" si="382"/>
        <v>-6.2575917990280692</v>
      </c>
      <c r="E2481" s="1">
        <f t="shared" si="383"/>
        <v>0.99967250404741026</v>
      </c>
      <c r="F2481" s="1">
        <f t="shared" si="384"/>
        <v>2.5590714167068578E-2</v>
      </c>
      <c r="G2481" s="1" t="str">
        <f t="shared" si="385"/>
        <v>0.99967250404741+0.0255907141670686i</v>
      </c>
      <c r="H2481" s="1" t="str">
        <f t="shared" si="386"/>
        <v>0.807087068934786+0.155840106628355i</v>
      </c>
      <c r="I2481" s="1">
        <f t="shared" si="387"/>
        <v>9.8583322250451105E-2</v>
      </c>
      <c r="J2481" s="1">
        <f t="shared" si="388"/>
        <v>-9.4739951949609602E-2</v>
      </c>
    </row>
    <row r="2482" spans="1:10" x14ac:dyDescent="0.25">
      <c r="A2482" s="1">
        <f t="shared" si="389"/>
        <v>0.24499999999998934</v>
      </c>
      <c r="B2482" s="1">
        <f t="shared" si="380"/>
        <v>9.8559621227564106E-2</v>
      </c>
      <c r="C2482" s="1" t="str">
        <f t="shared" si="381"/>
        <v>0.0985596212275641-0.0934634710194179i</v>
      </c>
      <c r="D2482" s="1">
        <f t="shared" si="382"/>
        <v>-6.2601469610529881</v>
      </c>
      <c r="E2482" s="1">
        <f t="shared" si="383"/>
        <v>0.99973462904166377</v>
      </c>
      <c r="F2482" s="1">
        <f t="shared" si="384"/>
        <v>2.3036308187879419E-2</v>
      </c>
      <c r="G2482" s="1" t="str">
        <f t="shared" si="385"/>
        <v>0.999734629041664+0.0230363081878794i</v>
      </c>
      <c r="H2482" s="1" t="str">
        <f t="shared" si="386"/>
        <v>0.807482630548936+0.153777361914723i</v>
      </c>
      <c r="I2482" s="1">
        <f t="shared" si="387"/>
        <v>9.8559621227564106E-2</v>
      </c>
      <c r="J2482" s="1">
        <f t="shared" si="388"/>
        <v>-9.3463471019417904E-2</v>
      </c>
    </row>
    <row r="2483" spans="1:10" x14ac:dyDescent="0.25">
      <c r="A2483" s="1">
        <f t="shared" si="389"/>
        <v>0.24509999999998933</v>
      </c>
      <c r="B2483" s="1">
        <f t="shared" si="380"/>
        <v>9.8536247251910805E-2</v>
      </c>
      <c r="C2483" s="1" t="str">
        <f t="shared" si="381"/>
        <v>0.0985362472519108-0.0921872889680299i</v>
      </c>
      <c r="D2483" s="1">
        <f t="shared" si="382"/>
        <v>-6.2627021230779079</v>
      </c>
      <c r="E2483" s="1">
        <f t="shared" si="383"/>
        <v>0.99979022691906294</v>
      </c>
      <c r="F2483" s="1">
        <f t="shared" si="384"/>
        <v>2.0481751808101988E-2</v>
      </c>
      <c r="G2483" s="1" t="str">
        <f t="shared" si="385"/>
        <v>0.999790226919063+0.020481751808102i</v>
      </c>
      <c r="H2483" s="1" t="str">
        <f t="shared" si="386"/>
        <v>0.807872920230581+0.151713613211849i</v>
      </c>
      <c r="I2483" s="1">
        <f t="shared" si="387"/>
        <v>9.8536247251910805E-2</v>
      </c>
      <c r="J2483" s="1">
        <f t="shared" si="388"/>
        <v>-9.2187288968029898E-2</v>
      </c>
    </row>
    <row r="2484" spans="1:10" x14ac:dyDescent="0.25">
      <c r="A2484" s="1">
        <f t="shared" si="389"/>
        <v>0.24519999999998932</v>
      </c>
      <c r="B2484" s="1">
        <f t="shared" si="380"/>
        <v>9.8513200018780903E-2</v>
      </c>
      <c r="C2484" s="1" t="str">
        <f t="shared" si="381"/>
        <v>0.0985132000187809-0.0909114016473127i</v>
      </c>
      <c r="D2484" s="1">
        <f t="shared" si="382"/>
        <v>-6.2652572851028268</v>
      </c>
      <c r="E2484" s="1">
        <f t="shared" si="383"/>
        <v>0.99983929731661747</v>
      </c>
      <c r="F2484" s="1">
        <f t="shared" si="384"/>
        <v>1.7927061706052003E-2</v>
      </c>
      <c r="G2484" s="1" t="str">
        <f t="shared" si="385"/>
        <v>0.999839297316617+0.017927061706052i</v>
      </c>
      <c r="H2484" s="1" t="str">
        <f t="shared" si="386"/>
        <v>0.808257935431577+0.14964887399364i</v>
      </c>
      <c r="I2484" s="1">
        <f t="shared" si="387"/>
        <v>9.8513200018780903E-2</v>
      </c>
      <c r="J2484" s="1">
        <f t="shared" si="388"/>
        <v>-9.0911401647312706E-2</v>
      </c>
    </row>
    <row r="2485" spans="1:10" x14ac:dyDescent="0.25">
      <c r="A2485" s="1">
        <f t="shared" si="389"/>
        <v>0.2452999999999893</v>
      </c>
      <c r="B2485" s="1">
        <f t="shared" si="380"/>
        <v>9.8490479227827901E-2</v>
      </c>
      <c r="C2485" s="1" t="str">
        <f t="shared" si="381"/>
        <v>0.0984904792278279-0.0896358049128579i</v>
      </c>
      <c r="D2485" s="1">
        <f t="shared" si="382"/>
        <v>-6.2678124471277465</v>
      </c>
      <c r="E2485" s="1">
        <f t="shared" si="383"/>
        <v>0.9998818399139543</v>
      </c>
      <c r="F2485" s="1">
        <f t="shared" si="384"/>
        <v>1.5372254560914679E-2</v>
      </c>
      <c r="G2485" s="1" t="str">
        <f t="shared" si="385"/>
        <v>0.999881839913954+0.0153722545609147i</v>
      </c>
      <c r="H2485" s="1" t="str">
        <f t="shared" si="386"/>
        <v>0.80863767363822+0.147583157740466i</v>
      </c>
      <c r="I2485" s="1">
        <f t="shared" si="387"/>
        <v>9.8490479227827901E-2</v>
      </c>
      <c r="J2485" s="1">
        <f t="shared" si="388"/>
        <v>-8.96358049128579E-2</v>
      </c>
    </row>
    <row r="2486" spans="1:10" x14ac:dyDescent="0.25">
      <c r="A2486" s="1">
        <f t="shared" si="389"/>
        <v>0.24539999999998929</v>
      </c>
      <c r="B2486" s="1">
        <f t="shared" si="380"/>
        <v>9.8468084583060098E-2</v>
      </c>
      <c r="C2486" s="1" t="str">
        <f t="shared" si="381"/>
        <v>0.0984680845830601-0.0883604946239285i</v>
      </c>
      <c r="D2486" s="1">
        <f t="shared" si="382"/>
        <v>-6.2703676091526663</v>
      </c>
      <c r="E2486" s="1">
        <f t="shared" si="383"/>
        <v>0.99991785443331904</v>
      </c>
      <c r="F2486" s="1">
        <f t="shared" si="384"/>
        <v>1.2817347052642062E-2</v>
      </c>
      <c r="G2486" s="1" t="str">
        <f t="shared" si="385"/>
        <v>0.999917854433319+0.0128173470526421i</v>
      </c>
      <c r="H2486" s="1" t="str">
        <f t="shared" si="386"/>
        <v>0.809012132371256+0.145516477939078i</v>
      </c>
      <c r="I2486" s="1">
        <f t="shared" si="387"/>
        <v>9.8468084583060098E-2</v>
      </c>
      <c r="J2486" s="1">
        <f t="shared" si="388"/>
        <v>-8.8360494623928504E-2</v>
      </c>
    </row>
    <row r="2487" spans="1:10" x14ac:dyDescent="0.25">
      <c r="A2487" s="1">
        <f t="shared" si="389"/>
        <v>0.24549999999998928</v>
      </c>
      <c r="B2487" s="1">
        <f t="shared" si="380"/>
        <v>9.8446015792835004E-2</v>
      </c>
      <c r="C2487" s="1" t="str">
        <f t="shared" si="381"/>
        <v>0.098446015792835-0.0870854666434074i</v>
      </c>
      <c r="D2487" s="1">
        <f t="shared" si="382"/>
        <v>-6.2729227711775852</v>
      </c>
      <c r="E2487" s="1">
        <f t="shared" si="383"/>
        <v>0.99994734063957835</v>
      </c>
      <c r="F2487" s="1">
        <f t="shared" si="384"/>
        <v>1.0262355861841444E-2</v>
      </c>
      <c r="G2487" s="1" t="str">
        <f t="shared" si="385"/>
        <v>0.999947340639578+0.0102623558618414i</v>
      </c>
      <c r="H2487" s="1" t="str">
        <f t="shared" si="386"/>
        <v>0.809381309185899+0.143448848082518i</v>
      </c>
      <c r="I2487" s="1">
        <f t="shared" si="387"/>
        <v>9.8446015792835004E-2</v>
      </c>
      <c r="J2487" s="1">
        <f t="shared" si="388"/>
        <v>-8.7085466643407397E-2</v>
      </c>
    </row>
    <row r="2488" spans="1:10" x14ac:dyDescent="0.25">
      <c r="A2488" s="1">
        <f t="shared" si="389"/>
        <v>0.24559999999998927</v>
      </c>
      <c r="B2488" s="1">
        <f t="shared" si="380"/>
        <v>9.8424272569847801E-2</v>
      </c>
      <c r="C2488" s="1" t="str">
        <f t="shared" si="381"/>
        <v>0.0984242725698478-0.0858107168377394i</v>
      </c>
      <c r="D2488" s="1">
        <f t="shared" si="382"/>
        <v>-6.275477933202505</v>
      </c>
      <c r="E2488" s="1">
        <f t="shared" si="383"/>
        <v>0.99997029834022133</v>
      </c>
      <c r="F2488" s="1">
        <f t="shared" si="384"/>
        <v>7.7072976696638072E-3</v>
      </c>
      <c r="G2488" s="1" t="str">
        <f t="shared" si="385"/>
        <v>0.999970298340221+0.00770729766966381i</v>
      </c>
      <c r="H2488" s="1" t="str">
        <f t="shared" si="386"/>
        <v>0.809745201671849+0.141380281670028i</v>
      </c>
      <c r="I2488" s="1">
        <f t="shared" si="387"/>
        <v>9.8424272569847801E-2</v>
      </c>
      <c r="J2488" s="1">
        <f t="shared" si="388"/>
        <v>-8.5810716837739401E-2</v>
      </c>
    </row>
    <row r="2489" spans="1:10" x14ac:dyDescent="0.25">
      <c r="A2489" s="1">
        <f t="shared" si="389"/>
        <v>0.24569999999998926</v>
      </c>
      <c r="B2489" s="1">
        <f t="shared" si="380"/>
        <v>9.8402854631123901E-2</v>
      </c>
      <c r="C2489" s="1" t="str">
        <f t="shared" si="381"/>
        <v>0.0984028546311239-0.0845362410768837i</v>
      </c>
      <c r="D2489" s="1">
        <f t="shared" si="382"/>
        <v>-6.2780330952274239</v>
      </c>
      <c r="E2489" s="1">
        <f t="shared" si="383"/>
        <v>0.99998672738536043</v>
      </c>
      <c r="F2489" s="1">
        <f t="shared" si="384"/>
        <v>5.1521891577011262E-3</v>
      </c>
      <c r="G2489" s="1" t="str">
        <f t="shared" si="385"/>
        <v>0.99998672738536+0.00515218915770113i</v>
      </c>
      <c r="H2489" s="1" t="str">
        <f t="shared" si="386"/>
        <v>0.810103807453308+0.139310792206969i</v>
      </c>
      <c r="I2489" s="1">
        <f t="shared" si="387"/>
        <v>9.8402854631123901E-2</v>
      </c>
      <c r="J2489" s="1">
        <f t="shared" si="388"/>
        <v>-8.4536241076883706E-2</v>
      </c>
    </row>
    <row r="2490" spans="1:10" x14ac:dyDescent="0.25">
      <c r="A2490" s="1">
        <f t="shared" si="389"/>
        <v>0.24579999999998925</v>
      </c>
      <c r="B2490" s="1">
        <f t="shared" si="380"/>
        <v>9.8381761698013506E-2</v>
      </c>
      <c r="C2490" s="1" t="str">
        <f t="shared" si="381"/>
        <v>0.0983817616980135-0.0832620352342562i</v>
      </c>
      <c r="D2490" s="1">
        <f t="shared" si="382"/>
        <v>-6.2805882572523437</v>
      </c>
      <c r="E2490" s="1">
        <f t="shared" si="383"/>
        <v>0.99999662766773312</v>
      </c>
      <c r="F2490" s="1">
        <f t="shared" si="384"/>
        <v>2.5970470078703557E-3</v>
      </c>
      <c r="G2490" s="1" t="str">
        <f t="shared" si="385"/>
        <v>0.999996627667733+0.00259704700787036i</v>
      </c>
      <c r="H2490" s="1" t="str">
        <f t="shared" si="386"/>
        <v>0.810457124188993+0.137240393204725i</v>
      </c>
      <c r="I2490" s="1">
        <f t="shared" si="387"/>
        <v>9.8381761698013506E-2</v>
      </c>
      <c r="J2490" s="1">
        <f t="shared" si="388"/>
        <v>-8.3262035234256196E-2</v>
      </c>
    </row>
    <row r="2491" spans="1:10" x14ac:dyDescent="0.25">
      <c r="A2491" s="1">
        <f t="shared" si="389"/>
        <v>0.24589999999998924</v>
      </c>
      <c r="B2491" s="1">
        <f t="shared" si="380"/>
        <v>9.8360993496181506E-2</v>
      </c>
      <c r="C2491" s="1" t="str">
        <f t="shared" si="381"/>
        <v>0.0983609934961815-0.0819880951866771i</v>
      </c>
      <c r="D2491" s="1">
        <f t="shared" si="382"/>
        <v>-6.2831434192772635</v>
      </c>
      <c r="E2491" s="1">
        <f t="shared" si="383"/>
        <v>0.99999999912270177</v>
      </c>
      <c r="F2491" s="1">
        <f t="shared" si="384"/>
        <v>4.1887902310730399E-5</v>
      </c>
      <c r="G2491" s="1" t="str">
        <f t="shared" si="385"/>
        <v>0.999999999122702+0.0000418879023107304i</v>
      </c>
      <c r="H2491" s="1" t="str">
        <f t="shared" si="386"/>
        <v>0.810805149572152+0.135169098180618i</v>
      </c>
      <c r="I2491" s="1">
        <f t="shared" si="387"/>
        <v>9.8360993496181506E-2</v>
      </c>
      <c r="J2491" s="1">
        <f t="shared" si="388"/>
        <v>-8.1988095186677101E-2</v>
      </c>
    </row>
    <row r="2492" spans="1:10" x14ac:dyDescent="0.25">
      <c r="A2492" s="1">
        <f t="shared" si="389"/>
        <v>0.24599999999998923</v>
      </c>
      <c r="B2492" s="1">
        <f t="shared" si="380"/>
        <v>9.8340549755602399E-2</v>
      </c>
      <c r="C2492" s="1" t="str">
        <f t="shared" si="381"/>
        <v>0.0983405497556024-0.0807144168143218i</v>
      </c>
      <c r="D2492" s="1">
        <f t="shared" si="382"/>
        <v>-6.2856985813021824</v>
      </c>
      <c r="E2492" s="1">
        <f t="shared" si="383"/>
        <v>0.99999684172825476</v>
      </c>
      <c r="F2492" s="1">
        <f t="shared" si="384"/>
        <v>-2.5132714767278131E-3</v>
      </c>
      <c r="G2492" s="1" t="str">
        <f t="shared" si="385"/>
        <v>0.999996841728255-0.00251327147672781i</v>
      </c>
      <c r="H2492" s="1" t="str">
        <f t="shared" si="386"/>
        <v>0.811147881330578+0.133096920657824i</v>
      </c>
      <c r="I2492" s="1">
        <f t="shared" si="387"/>
        <v>9.8340549755602399E-2</v>
      </c>
      <c r="J2492" s="1">
        <f t="shared" si="388"/>
        <v>-8.0714416814321802E-2</v>
      </c>
    </row>
    <row r="2493" spans="1:10" x14ac:dyDescent="0.25">
      <c r="A2493" s="1">
        <f t="shared" si="389"/>
        <v>0.24609999999998922</v>
      </c>
      <c r="B2493" s="1">
        <f t="shared" si="380"/>
        <v>9.8320430210549606E-2</v>
      </c>
      <c r="C2493" s="1" t="str">
        <f t="shared" si="381"/>
        <v>0.0983204302105496-0.0794409960006615i</v>
      </c>
      <c r="D2493" s="1">
        <f t="shared" si="382"/>
        <v>-6.2882537433271022</v>
      </c>
      <c r="E2493" s="1">
        <f t="shared" si="383"/>
        <v>0.99998715550500616</v>
      </c>
      <c r="F2493" s="1">
        <f t="shared" si="384"/>
        <v>-5.0684144469962181E-3</v>
      </c>
      <c r="G2493" s="1" t="str">
        <f t="shared" si="385"/>
        <v>0.999987155505006-0.00506841444699622i</v>
      </c>
      <c r="H2493" s="1" t="str">
        <f t="shared" si="386"/>
        <v>0.811485317226629+0.131023874165275i</v>
      </c>
      <c r="I2493" s="1">
        <f t="shared" si="387"/>
        <v>9.8320430210549606E-2</v>
      </c>
      <c r="J2493" s="1">
        <f t="shared" si="388"/>
        <v>-7.9440996000661498E-2</v>
      </c>
    </row>
    <row r="2494" spans="1:10" x14ac:dyDescent="0.25">
      <c r="A2494" s="1">
        <f t="shared" si="389"/>
        <v>0.24619999999998921</v>
      </c>
      <c r="B2494" s="1">
        <f t="shared" si="380"/>
        <v>9.83006345995905E-2</v>
      </c>
      <c r="C2494" s="1" t="str">
        <f t="shared" si="381"/>
        <v>0.0983006345995905-0.0781678286324168i</v>
      </c>
      <c r="D2494" s="1">
        <f t="shared" si="382"/>
        <v>-6.2908089053520211</v>
      </c>
      <c r="E2494" s="1">
        <f t="shared" si="383"/>
        <v>0.99997094051619595</v>
      </c>
      <c r="F2494" s="1">
        <f t="shared" si="384"/>
        <v>-7.6235243263490056E-3</v>
      </c>
      <c r="G2494" s="1" t="str">
        <f t="shared" si="385"/>
        <v>0.999970940516196-0.00762352432634901i</v>
      </c>
      <c r="H2494" s="1" t="str">
        <f t="shared" si="386"/>
        <v>0.811817455057236+0.128949972237582i</v>
      </c>
      <c r="I2494" s="1">
        <f t="shared" si="387"/>
        <v>9.83006345995905E-2</v>
      </c>
      <c r="J2494" s="1">
        <f t="shared" si="388"/>
        <v>-7.8167828632416794E-2</v>
      </c>
    </row>
    <row r="2495" spans="1:10" x14ac:dyDescent="0.25">
      <c r="A2495" s="1">
        <f t="shared" si="389"/>
        <v>0.24629999999998919</v>
      </c>
      <c r="B2495" s="1">
        <f t="shared" si="380"/>
        <v>9.8281162665579402E-2</v>
      </c>
      <c r="C2495" s="1" t="str">
        <f t="shared" si="381"/>
        <v>0.0982811626655794-0.0768949105995003i</v>
      </c>
      <c r="D2495" s="1">
        <f t="shared" si="382"/>
        <v>-6.2933640673769409</v>
      </c>
      <c r="E2495" s="1">
        <f t="shared" si="383"/>
        <v>0.99994819686768932</v>
      </c>
      <c r="F2495" s="1">
        <f t="shared" si="384"/>
        <v>-1.0178584432860294E-2</v>
      </c>
      <c r="G2495" s="1" t="str">
        <f t="shared" si="385"/>
        <v>0.999948196867689-0.0101785844328603i</v>
      </c>
      <c r="H2495" s="1" t="str">
        <f t="shared" si="386"/>
        <v>0.812144292653921+0.126875228414937i</v>
      </c>
      <c r="I2495" s="1">
        <f t="shared" si="387"/>
        <v>9.8281162665579402E-2</v>
      </c>
      <c r="J2495" s="1">
        <f t="shared" si="388"/>
        <v>-7.6894910599500294E-2</v>
      </c>
    </row>
    <row r="2496" spans="1:10" x14ac:dyDescent="0.25">
      <c r="A2496" s="1">
        <f t="shared" si="389"/>
        <v>0.24639999999998918</v>
      </c>
      <c r="B2496" s="1">
        <f t="shared" si="380"/>
        <v>9.8262014155647198E-2</v>
      </c>
      <c r="C2496" s="1" t="str">
        <f t="shared" si="381"/>
        <v>0.0982620141556472-0.0756222377949659i</v>
      </c>
      <c r="D2496" s="1">
        <f t="shared" si="382"/>
        <v>-6.2959192294018598</v>
      </c>
      <c r="E2496" s="1">
        <f t="shared" si="383"/>
        <v>0.99991892470797605</v>
      </c>
      <c r="F2496" s="1">
        <f t="shared" si="384"/>
        <v>-1.2733578084925609E-2</v>
      </c>
      <c r="G2496" s="1" t="str">
        <f t="shared" si="385"/>
        <v>0.999918924707976-0.0127335780849256i</v>
      </c>
      <c r="H2496" s="1" t="str">
        <f t="shared" si="386"/>
        <v>0.812465827882812+0.124799656243031i</v>
      </c>
      <c r="I2496" s="1">
        <f t="shared" si="387"/>
        <v>9.8262014155647198E-2</v>
      </c>
      <c r="J2496" s="1">
        <f t="shared" si="388"/>
        <v>-7.5622237794965894E-2</v>
      </c>
    </row>
    <row r="2497" spans="1:10" x14ac:dyDescent="0.25">
      <c r="A2497" s="1">
        <f t="shared" si="389"/>
        <v>0.24649999999998917</v>
      </c>
      <c r="B2497" s="1">
        <f t="shared" si="380"/>
        <v>9.8243188821200506E-2</v>
      </c>
      <c r="C2497" s="1" t="str">
        <f t="shared" si="381"/>
        <v>0.0982431888212005-0.0743498061149555i</v>
      </c>
      <c r="D2497" s="1">
        <f t="shared" si="382"/>
        <v>-6.2984743914267796</v>
      </c>
      <c r="E2497" s="1">
        <f t="shared" si="383"/>
        <v>0.99988312422816972</v>
      </c>
      <c r="F2497" s="1">
        <f t="shared" si="384"/>
        <v>-1.5288488601377898E-2</v>
      </c>
      <c r="G2497" s="1" t="str">
        <f t="shared" si="385"/>
        <v>0.99988312422817-0.0152884886013779i</v>
      </c>
      <c r="H2497" s="1" t="str">
        <f t="shared" si="386"/>
        <v>0.812782058644651+0.122723269272961i</v>
      </c>
      <c r="I2497" s="1">
        <f t="shared" si="387"/>
        <v>9.8243188821200506E-2</v>
      </c>
      <c r="J2497" s="1">
        <f t="shared" si="388"/>
        <v>-7.4349806114955494E-2</v>
      </c>
    </row>
    <row r="2498" spans="1:10" x14ac:dyDescent="0.25">
      <c r="A2498" s="1">
        <f t="shared" si="389"/>
        <v>0.24659999999998916</v>
      </c>
      <c r="B2498" s="1">
        <f t="shared" si="380"/>
        <v>9.82246864179072E-2</v>
      </c>
      <c r="C2498" s="1" t="str">
        <f t="shared" si="381"/>
        <v>0.0982246864179072-0.073077611458647i</v>
      </c>
      <c r="D2498" s="1">
        <f t="shared" si="382"/>
        <v>-6.3010295534516993</v>
      </c>
      <c r="E2498" s="1">
        <f t="shared" si="383"/>
        <v>0.99984079566200634</v>
      </c>
      <c r="F2498" s="1">
        <f t="shared" si="384"/>
        <v>-1.7843299301590228E-2</v>
      </c>
      <c r="G2498" s="1" t="str">
        <f t="shared" si="385"/>
        <v>0.999840795662006-0.0178432993015902i</v>
      </c>
      <c r="H2498" s="1" t="str">
        <f t="shared" si="386"/>
        <v>0.813092982874818+0.120646081061145i</v>
      </c>
      <c r="I2498" s="1">
        <f t="shared" si="387"/>
        <v>9.82246864179072E-2</v>
      </c>
      <c r="J2498" s="1">
        <f t="shared" si="388"/>
        <v>-7.3077611458646996E-2</v>
      </c>
    </row>
    <row r="2499" spans="1:10" x14ac:dyDescent="0.25">
      <c r="A2499" s="1">
        <f t="shared" si="389"/>
        <v>0.24669999999998915</v>
      </c>
      <c r="B2499" s="1">
        <f t="shared" si="380"/>
        <v>9.8206506705697097E-2</v>
      </c>
      <c r="C2499" s="1" t="str">
        <f t="shared" si="381"/>
        <v>0.0982065067056971-0.0718056497282033i</v>
      </c>
      <c r="D2499" s="1">
        <f t="shared" si="382"/>
        <v>-6.3035847154766182</v>
      </c>
      <c r="E2499" s="1">
        <f t="shared" si="383"/>
        <v>0.99979193928584265</v>
      </c>
      <c r="F2499" s="1">
        <f t="shared" si="384"/>
        <v>-2.0397993505587349E-2</v>
      </c>
      <c r="G2499" s="1" t="str">
        <f t="shared" si="385"/>
        <v>0.999791939285843-0.0203979935055873i</v>
      </c>
      <c r="H2499" s="1" t="str">
        <f t="shared" si="386"/>
        <v>0.813398598543334+0.118568105169233i</v>
      </c>
      <c r="I2499" s="1">
        <f t="shared" si="387"/>
        <v>9.8206506705697097E-2</v>
      </c>
      <c r="J2499" s="1">
        <f t="shared" si="388"/>
        <v>-7.1805649728203302E-2</v>
      </c>
    </row>
    <row r="2500" spans="1:10" x14ac:dyDescent="0.25">
      <c r="A2500" s="1">
        <f t="shared" si="389"/>
        <v>0.24679999999998914</v>
      </c>
      <c r="B2500" s="1">
        <f t="shared" si="380"/>
        <v>9.8188649448749596E-2</v>
      </c>
      <c r="C2500" s="1" t="str">
        <f t="shared" si="381"/>
        <v>0.0981886494487496-0.0705339168287159i</v>
      </c>
      <c r="D2500" s="1">
        <f t="shared" si="382"/>
        <v>-6.306139877501538</v>
      </c>
      <c r="E2500" s="1">
        <f t="shared" si="383"/>
        <v>0.99973655541865458</v>
      </c>
      <c r="F2500" s="1">
        <f t="shared" si="384"/>
        <v>-2.295255453415726E-2</v>
      </c>
      <c r="G2500" s="1" t="str">
        <f t="shared" si="385"/>
        <v>0.999736555418655-0.0229525545341573i</v>
      </c>
      <c r="H2500" s="1" t="str">
        <f t="shared" si="386"/>
        <v>0.81369890365488+0.116489355164016i</v>
      </c>
      <c r="I2500" s="1">
        <f t="shared" si="387"/>
        <v>9.8188649448749596E-2</v>
      </c>
      <c r="J2500" s="1">
        <f t="shared" si="388"/>
        <v>-7.0533916828715904E-2</v>
      </c>
    </row>
    <row r="2501" spans="1:10" x14ac:dyDescent="0.25">
      <c r="A2501" s="1">
        <f t="shared" si="389"/>
        <v>0.24689999999998913</v>
      </c>
      <c r="B2501" s="1">
        <f t="shared" si="380"/>
        <v>9.8171114415491104E-2</v>
      </c>
      <c r="C2501" s="1" t="str">
        <f t="shared" si="381"/>
        <v>0.0981711144154911-0.069262408668157i</v>
      </c>
      <c r="D2501" s="1">
        <f t="shared" si="382"/>
        <v>-6.3086950395264569</v>
      </c>
      <c r="E2501" s="1">
        <f t="shared" si="383"/>
        <v>0.99967464442203502</v>
      </c>
      <c r="F2501" s="1">
        <f t="shared" si="384"/>
        <v>-2.5506965708953892E-2</v>
      </c>
      <c r="G2501" s="1" t="str">
        <f t="shared" si="385"/>
        <v>0.999674644422035-0.0255069657089539i</v>
      </c>
      <c r="H2501" s="1" t="str">
        <f t="shared" si="386"/>
        <v>0.813993896248809+0.11440984461734i</v>
      </c>
      <c r="I2501" s="1">
        <f t="shared" si="387"/>
        <v>9.8171114415491104E-2</v>
      </c>
      <c r="J2501" s="1">
        <f t="shared" si="388"/>
        <v>-6.9262408668156999E-2</v>
      </c>
    </row>
    <row r="2502" spans="1:10" x14ac:dyDescent="0.25">
      <c r="A2502" s="1">
        <f t="shared" si="389"/>
        <v>0.24699999999998912</v>
      </c>
      <c r="B2502" s="1">
        <f t="shared" si="380"/>
        <v>9.8153901378584901E-2</v>
      </c>
      <c r="C2502" s="1" t="str">
        <f t="shared" si="381"/>
        <v>0.0981539013785849-0.0679911211573245i</v>
      </c>
      <c r="D2502" s="1">
        <f t="shared" si="382"/>
        <v>-6.3112502015513767</v>
      </c>
      <c r="E2502" s="1">
        <f t="shared" si="383"/>
        <v>0.99960620670019174</v>
      </c>
      <c r="F2502" s="1">
        <f t="shared" si="384"/>
        <v>-2.8061210352613102E-2</v>
      </c>
      <c r="G2502" s="1" t="str">
        <f t="shared" si="385"/>
        <v>0.999606206700192-0.0280612103526131i</v>
      </c>
      <c r="H2502" s="1" t="str">
        <f t="shared" si="386"/>
        <v>0.814283574399161+0.112329587106016i</v>
      </c>
      <c r="I2502" s="1">
        <f t="shared" si="387"/>
        <v>9.8153901378584901E-2</v>
      </c>
      <c r="J2502" s="1">
        <f t="shared" si="388"/>
        <v>-6.7991121157324502E-2</v>
      </c>
    </row>
    <row r="2503" spans="1:10" x14ac:dyDescent="0.25">
      <c r="A2503" s="1">
        <f t="shared" si="389"/>
        <v>0.24709999999998911</v>
      </c>
      <c r="B2503" s="1">
        <f t="shared" si="380"/>
        <v>9.8137010114929799E-2</v>
      </c>
      <c r="C2503" s="1" t="str">
        <f t="shared" si="381"/>
        <v>0.0981370101149298-0.066720050209791i</v>
      </c>
      <c r="D2503" s="1">
        <f t="shared" si="382"/>
        <v>-6.3138053635762965</v>
      </c>
      <c r="E2503" s="1">
        <f t="shared" si="383"/>
        <v>0.99953124269994409</v>
      </c>
      <c r="F2503" s="1">
        <f t="shared" si="384"/>
        <v>-3.0615271788855335E-2</v>
      </c>
      <c r="G2503" s="1" t="str">
        <f t="shared" si="385"/>
        <v>0.999531242699944-0.0306152717888553i</v>
      </c>
      <c r="H2503" s="1" t="str">
        <f t="shared" si="386"/>
        <v>0.814567936214668+0.110248596211732i</v>
      </c>
      <c r="I2503" s="1">
        <f t="shared" si="387"/>
        <v>9.8137010114929799E-2</v>
      </c>
      <c r="J2503" s="1">
        <f t="shared" si="388"/>
        <v>-6.6720050209790993E-2</v>
      </c>
    </row>
    <row r="2504" spans="1:10" x14ac:dyDescent="0.25">
      <c r="A2504" s="1">
        <f t="shared" si="389"/>
        <v>0.2471999999999891</v>
      </c>
      <c r="B2504" s="1">
        <f t="shared" si="380"/>
        <v>9.8120440405648601E-2</v>
      </c>
      <c r="C2504" s="1" t="str">
        <f t="shared" si="381"/>
        <v>0.0981204404056486-0.0654491917418521i</v>
      </c>
      <c r="D2504" s="1">
        <f t="shared" si="382"/>
        <v>-6.3163605256012154</v>
      </c>
      <c r="E2504" s="1">
        <f t="shared" si="383"/>
        <v>0.99944975291072091</v>
      </c>
      <c r="F2504" s="1">
        <f t="shared" si="384"/>
        <v>-3.3169133342597176E-2</v>
      </c>
      <c r="G2504" s="1" t="str">
        <f t="shared" si="385"/>
        <v>0.999449752910721-0.0331691333425972i</v>
      </c>
      <c r="H2504" s="1" t="str">
        <f t="shared" si="386"/>
        <v>0.814846979838777+0.108166885520965i</v>
      </c>
      <c r="I2504" s="1">
        <f t="shared" si="387"/>
        <v>9.8120440405648601E-2</v>
      </c>
      <c r="J2504" s="1">
        <f t="shared" si="388"/>
        <v>-6.5449191741852097E-2</v>
      </c>
    </row>
    <row r="2505" spans="1:10" x14ac:dyDescent="0.25">
      <c r="A2505" s="1">
        <f t="shared" si="389"/>
        <v>0.24729999999998908</v>
      </c>
      <c r="B2505" s="1">
        <f t="shared" si="380"/>
        <v>9.8104192036087806E-2</v>
      </c>
      <c r="C2505" s="1" t="str">
        <f t="shared" si="381"/>
        <v>0.0981041920360878-0.0641785416724734i</v>
      </c>
      <c r="D2505" s="1">
        <f t="shared" si="382"/>
        <v>-6.3189156876261352</v>
      </c>
      <c r="E2505" s="1">
        <f t="shared" si="383"/>
        <v>0.99936173786455662</v>
      </c>
      <c r="F2505" s="1">
        <f t="shared" si="384"/>
        <v>-3.572277834006287E-2</v>
      </c>
      <c r="G2505" s="1" t="str">
        <f t="shared" si="385"/>
        <v>0.999361737864557-0.0357227783400629i</v>
      </c>
      <c r="H2505" s="1" t="str">
        <f t="shared" si="386"/>
        <v>0.815120703449652+0.10608446862489i</v>
      </c>
      <c r="I2505" s="1">
        <f t="shared" si="387"/>
        <v>9.8104192036087806E-2</v>
      </c>
      <c r="J2505" s="1">
        <f t="shared" si="388"/>
        <v>-6.4178541672473402E-2</v>
      </c>
    </row>
    <row r="2506" spans="1:10" x14ac:dyDescent="0.25">
      <c r="A2506" s="1">
        <f t="shared" si="389"/>
        <v>0.24739999999998907</v>
      </c>
      <c r="B2506" s="1">
        <f t="shared" si="380"/>
        <v>9.8088264795805694E-2</v>
      </c>
      <c r="C2506" s="1" t="str">
        <f t="shared" si="381"/>
        <v>0.0980882647958057-0.0629080959232384i</v>
      </c>
      <c r="D2506" s="1">
        <f t="shared" si="382"/>
        <v>-6.3214708496510541</v>
      </c>
      <c r="E2506" s="1">
        <f t="shared" si="383"/>
        <v>0.99926719813608833</v>
      </c>
      <c r="F2506" s="1">
        <f t="shared" si="384"/>
        <v>-3.8276190108886984E-2</v>
      </c>
      <c r="G2506" s="1" t="str">
        <f t="shared" si="385"/>
        <v>0.999267198136088-0.038276190108887i</v>
      </c>
      <c r="H2506" s="1" t="str">
        <f t="shared" si="386"/>
        <v>0.815389105260194+0.104001359119293i</v>
      </c>
      <c r="I2506" s="1">
        <f t="shared" si="387"/>
        <v>9.8088264795805694E-2</v>
      </c>
      <c r="J2506" s="1">
        <f t="shared" si="388"/>
        <v>-6.29080959232384E-2</v>
      </c>
    </row>
    <row r="2507" spans="1:10" x14ac:dyDescent="0.25">
      <c r="A2507" s="1">
        <f t="shared" si="389"/>
        <v>0.24749999999998906</v>
      </c>
      <c r="B2507" s="1">
        <f t="shared" si="380"/>
        <v>9.8072658478569996E-2</v>
      </c>
      <c r="C2507" s="1" t="str">
        <f t="shared" si="381"/>
        <v>0.09807265847857-0.0616378504182982i</v>
      </c>
      <c r="D2507" s="1">
        <f t="shared" si="382"/>
        <v>-6.3240260116759739</v>
      </c>
      <c r="E2507" s="1">
        <f t="shared" si="383"/>
        <v>0.99916613434255153</v>
      </c>
      <c r="F2507" s="1">
        <f t="shared" si="384"/>
        <v>-4.082935197823033E-2</v>
      </c>
      <c r="G2507" s="1" t="str">
        <f t="shared" si="385"/>
        <v>0.999166134342552-0.0408293519782303i</v>
      </c>
      <c r="H2507" s="1" t="str">
        <f t="shared" si="386"/>
        <v>0.815652183518049+0.101917570604483i</v>
      </c>
      <c r="I2507" s="1">
        <f t="shared" si="387"/>
        <v>9.8072658478569996E-2</v>
      </c>
      <c r="J2507" s="1">
        <f t="shared" si="388"/>
        <v>-6.1637850418298203E-2</v>
      </c>
    </row>
    <row r="2508" spans="1:10" x14ac:dyDescent="0.25">
      <c r="A2508" s="1">
        <f t="shared" si="389"/>
        <v>0.24759999999998905</v>
      </c>
      <c r="B2508" s="1">
        <f t="shared" si="380"/>
        <v>9.8057372882353902E-2</v>
      </c>
      <c r="C2508" s="1" t="str">
        <f t="shared" si="381"/>
        <v>0.0980573728823539-0.0603678010843191i</v>
      </c>
      <c r="D2508" s="1">
        <f t="shared" si="382"/>
        <v>-6.3265811737008928</v>
      </c>
      <c r="E2508" s="1">
        <f t="shared" si="383"/>
        <v>0.99905854714377673</v>
      </c>
      <c r="F2508" s="1">
        <f t="shared" si="384"/>
        <v>-4.3382247278881757E-2</v>
      </c>
      <c r="G2508" s="1" t="str">
        <f t="shared" si="385"/>
        <v>0.999058547143777-0.0433822472788818i</v>
      </c>
      <c r="H2508" s="1" t="str">
        <f t="shared" si="386"/>
        <v>0.815909936505617+0.0998331166852015i</v>
      </c>
      <c r="I2508" s="1">
        <f t="shared" si="387"/>
        <v>9.8057372882353902E-2</v>
      </c>
      <c r="J2508" s="1">
        <f t="shared" si="388"/>
        <v>-6.0367801084319099E-2</v>
      </c>
    </row>
    <row r="2509" spans="1:10" x14ac:dyDescent="0.25">
      <c r="A2509" s="1">
        <f t="shared" si="389"/>
        <v>0.24769999999998904</v>
      </c>
      <c r="B2509" s="1">
        <f t="shared" si="380"/>
        <v>9.8042407809327006E-2</v>
      </c>
      <c r="C2509" s="1" t="str">
        <f t="shared" si="381"/>
        <v>0.098042407809327-0.0590979438504297i</v>
      </c>
      <c r="D2509" s="1">
        <f t="shared" si="382"/>
        <v>-6.3291363357258126</v>
      </c>
      <c r="E2509" s="1">
        <f t="shared" si="383"/>
        <v>0.9989444372421844</v>
      </c>
      <c r="F2509" s="1">
        <f t="shared" si="384"/>
        <v>-4.5934859343374018E-2</v>
      </c>
      <c r="G2509" s="1" t="str">
        <f t="shared" si="385"/>
        <v>0.998944437242184-0.045934859343374i</v>
      </c>
      <c r="H2509" s="1" t="str">
        <f t="shared" si="386"/>
        <v>0.816162362540068+0.0977480109705332i</v>
      </c>
      <c r="I2509" s="1">
        <f t="shared" si="387"/>
        <v>9.8042407809327006E-2</v>
      </c>
      <c r="J2509" s="1">
        <f t="shared" si="388"/>
        <v>-5.9097943850429699E-2</v>
      </c>
    </row>
    <row r="2510" spans="1:10" x14ac:dyDescent="0.25">
      <c r="A2510" s="1">
        <f t="shared" si="389"/>
        <v>0.24779999999998903</v>
      </c>
      <c r="B2510" s="1">
        <f t="shared" si="380"/>
        <v>9.8027763065850801E-2</v>
      </c>
      <c r="C2510" s="1" t="str">
        <f t="shared" si="381"/>
        <v>0.0980277630658508-0.0578282746481708i</v>
      </c>
      <c r="D2510" s="1">
        <f t="shared" si="382"/>
        <v>-6.3316914977507324</v>
      </c>
      <c r="E2510" s="1">
        <f t="shared" si="383"/>
        <v>0.99882380538278093</v>
      </c>
      <c r="F2510" s="1">
        <f t="shared" si="384"/>
        <v>-4.8487171506086432E-2</v>
      </c>
      <c r="G2510" s="1" t="str">
        <f t="shared" si="385"/>
        <v>0.998823805382781-0.0484871715060864i</v>
      </c>
      <c r="H2510" s="1" t="str">
        <f t="shared" si="386"/>
        <v>0.816409459973351+0.09566226707382i</v>
      </c>
      <c r="I2510" s="1">
        <f t="shared" si="387"/>
        <v>9.8027763065850801E-2</v>
      </c>
      <c r="J2510" s="1">
        <f t="shared" si="388"/>
        <v>-5.7828274648170801E-2</v>
      </c>
    </row>
    <row r="2511" spans="1:10" x14ac:dyDescent="0.25">
      <c r="A2511" s="1">
        <f t="shared" si="389"/>
        <v>0.24789999999998902</v>
      </c>
      <c r="B2511" s="1">
        <f t="shared" si="380"/>
        <v>9.8013438462474803E-2</v>
      </c>
      <c r="C2511" s="1" t="str">
        <f t="shared" si="381"/>
        <v>0.0980134384624748-0.0565587894114437i</v>
      </c>
      <c r="D2511" s="1">
        <f t="shared" si="382"/>
        <v>-6.3342466597756513</v>
      </c>
      <c r="E2511" s="1">
        <f t="shared" si="383"/>
        <v>0.99869665235315352</v>
      </c>
      <c r="F2511" s="1">
        <f t="shared" si="384"/>
        <v>-5.1039167103356327E-2</v>
      </c>
      <c r="G2511" s="1" t="str">
        <f t="shared" si="385"/>
        <v>0.998696652353154-0.0510391671033563i</v>
      </c>
      <c r="H2511" s="1" t="str">
        <f t="shared" si="386"/>
        <v>0.816651227192203+0.0935758986125705i</v>
      </c>
      <c r="I2511" s="1">
        <f t="shared" si="387"/>
        <v>9.8013438462474803E-2</v>
      </c>
      <c r="J2511" s="1">
        <f t="shared" si="388"/>
        <v>-5.6558789411443697E-2</v>
      </c>
    </row>
    <row r="2512" spans="1:10" x14ac:dyDescent="0.25">
      <c r="A2512" s="1">
        <f t="shared" si="389"/>
        <v>0.24799999999998901</v>
      </c>
      <c r="B2512" s="1">
        <f t="shared" si="380"/>
        <v>9.7999433813929601E-2</v>
      </c>
      <c r="C2512" s="1" t="str">
        <f t="shared" si="381"/>
        <v>0.0979994338139296-0.0552894840764565i</v>
      </c>
      <c r="D2512" s="1">
        <f t="shared" si="382"/>
        <v>-6.3368018218005711</v>
      </c>
      <c r="E2512" s="1">
        <f t="shared" si="383"/>
        <v>0.99856297898346524</v>
      </c>
      <c r="F2512" s="1">
        <f t="shared" si="384"/>
        <v>-5.3590829473590493E-2</v>
      </c>
      <c r="G2512" s="1" t="str">
        <f t="shared" si="385"/>
        <v>0.998562978983465-0.0535908294735905i</v>
      </c>
      <c r="H2512" s="1" t="str">
        <f t="shared" si="386"/>
        <v>0.816887662618163+0.0914889192083685i</v>
      </c>
      <c r="I2512" s="1">
        <f t="shared" si="387"/>
        <v>9.7999433813929601E-2</v>
      </c>
      <c r="J2512" s="1">
        <f t="shared" si="388"/>
        <v>-5.5289484076456501E-2</v>
      </c>
    </row>
    <row r="2513" spans="1:10" x14ac:dyDescent="0.25">
      <c r="A2513" s="1">
        <f t="shared" si="389"/>
        <v>0.248099999999989</v>
      </c>
      <c r="B2513" s="1">
        <f t="shared" si="380"/>
        <v>9.7985748939123193E-2</v>
      </c>
      <c r="C2513" s="1" t="str">
        <f t="shared" si="381"/>
        <v>0.0979857489391232-0.0540203545816765i</v>
      </c>
      <c r="D2513" s="1">
        <f t="shared" si="382"/>
        <v>-6.33935698382549</v>
      </c>
      <c r="E2513" s="1">
        <f t="shared" si="383"/>
        <v>0.99842278614644941</v>
      </c>
      <c r="F2513" s="1">
        <f t="shared" si="384"/>
        <v>-5.6142141957367775E-2</v>
      </c>
      <c r="G2513" s="1" t="str">
        <f t="shared" si="385"/>
        <v>0.998422786146449-0.0561421419573678i</v>
      </c>
      <c r="H2513" s="1" t="str">
        <f t="shared" si="386"/>
        <v>0.817118764707579+0.0894013424867902i</v>
      </c>
      <c r="I2513" s="1">
        <f t="shared" si="387"/>
        <v>9.7985748939123193E-2</v>
      </c>
      <c r="J2513" s="1">
        <f t="shared" si="388"/>
        <v>-5.4020354581676498E-2</v>
      </c>
    </row>
    <row r="2514" spans="1:10" x14ac:dyDescent="0.25">
      <c r="A2514" s="1">
        <f t="shared" si="389"/>
        <v>0.24819999999998898</v>
      </c>
      <c r="B2514" s="1">
        <f t="shared" si="380"/>
        <v>9.7972383661134796E-2</v>
      </c>
      <c r="C2514" s="1" t="str">
        <f t="shared" si="381"/>
        <v>0.0979723836611348-0.052751396867775i</v>
      </c>
      <c r="D2514" s="1">
        <f t="shared" si="382"/>
        <v>-6.3419121458504097</v>
      </c>
      <c r="E2514" s="1">
        <f t="shared" si="383"/>
        <v>0.99827607475740388</v>
      </c>
      <c r="F2514" s="1">
        <f t="shared" si="384"/>
        <v>-5.8693087897554903E-2</v>
      </c>
      <c r="G2514" s="1" t="str">
        <f t="shared" si="385"/>
        <v>0.998276074757404-0.0586930878975549i</v>
      </c>
      <c r="H2514" s="1" t="str">
        <f t="shared" si="386"/>
        <v>0.817344531951622+0.0873131820773081i</v>
      </c>
      <c r="I2514" s="1">
        <f t="shared" si="387"/>
        <v>9.7972383661134796E-2</v>
      </c>
      <c r="J2514" s="1">
        <f t="shared" si="388"/>
        <v>-5.2751396867774997E-2</v>
      </c>
    </row>
    <row r="2515" spans="1:10" x14ac:dyDescent="0.25">
      <c r="A2515" s="1">
        <f t="shared" si="389"/>
        <v>0.24829999999998897</v>
      </c>
      <c r="B2515" s="1">
        <f t="shared" si="380"/>
        <v>9.7959337807211305E-2</v>
      </c>
      <c r="C2515" s="1" t="str">
        <f t="shared" si="381"/>
        <v>0.0979593378072113-0.0514826068775782i</v>
      </c>
      <c r="D2515" s="1">
        <f t="shared" si="382"/>
        <v>-6.3444673078753295</v>
      </c>
      <c r="E2515" s="1">
        <f t="shared" si="383"/>
        <v>0.99812284577418531</v>
      </c>
      <c r="F2515" s="1">
        <f t="shared" si="384"/>
        <v>-6.1243650639409071E-2</v>
      </c>
      <c r="G2515" s="1" t="str">
        <f t="shared" si="385"/>
        <v>0.998122845774185-0.0612436506394091i</v>
      </c>
      <c r="H2515" s="1" t="str">
        <f t="shared" si="386"/>
        <v>0.81756496287629+0.0852244516132075i</v>
      </c>
      <c r="I2515" s="1">
        <f t="shared" si="387"/>
        <v>9.7959337807211305E-2</v>
      </c>
      <c r="J2515" s="1">
        <f t="shared" si="388"/>
        <v>-5.1482606877578198E-2</v>
      </c>
    </row>
    <row r="2516" spans="1:10" x14ac:dyDescent="0.25">
      <c r="A2516" s="1">
        <f t="shared" si="389"/>
        <v>0.24839999999998896</v>
      </c>
      <c r="B2516" s="1">
        <f t="shared" si="380"/>
        <v>9.7946611208762496E-2</v>
      </c>
      <c r="C2516" s="1" t="str">
        <f t="shared" si="381"/>
        <v>0.0979466112087625-0.0502139805560163i</v>
      </c>
      <c r="D2516" s="1">
        <f t="shared" si="382"/>
        <v>-6.3470224699002484</v>
      </c>
      <c r="E2516" s="1">
        <f t="shared" si="383"/>
        <v>0.99796310019720247</v>
      </c>
      <c r="F2516" s="1">
        <f t="shared" si="384"/>
        <v>-6.3793813530689303E-2</v>
      </c>
      <c r="G2516" s="1" t="str">
        <f t="shared" si="385"/>
        <v>0.997963100197202-0.0637938135306893i</v>
      </c>
      <c r="H2516" s="1" t="str">
        <f t="shared" si="386"/>
        <v>0.817780056042422+0.0831351647314961i</v>
      </c>
      <c r="I2516" s="1">
        <f t="shared" si="387"/>
        <v>9.7946611208762496E-2</v>
      </c>
      <c r="J2516" s="1">
        <f t="shared" si="388"/>
        <v>-5.0213980556016301E-2</v>
      </c>
    </row>
    <row r="2517" spans="1:10" x14ac:dyDescent="0.25">
      <c r="A2517" s="1">
        <f t="shared" si="389"/>
        <v>0.24849999999998895</v>
      </c>
      <c r="B2517" s="1">
        <f t="shared" si="380"/>
        <v>9.7934203701352807E-2</v>
      </c>
      <c r="C2517" s="1" t="str">
        <f t="shared" si="381"/>
        <v>0.0979342037013528-0.0489455138500692i</v>
      </c>
      <c r="D2517" s="1">
        <f t="shared" si="382"/>
        <v>-6.3495776319251682</v>
      </c>
      <c r="E2517" s="1">
        <f t="shared" si="383"/>
        <v>0.99779683906941041</v>
      </c>
      <c r="F2517" s="1">
        <f t="shared" si="384"/>
        <v>-6.6343559921767867E-2</v>
      </c>
      <c r="G2517" s="1" t="str">
        <f t="shared" si="385"/>
        <v>0.99779683906941-0.0663435599217679i</v>
      </c>
      <c r="H2517" s="1" t="str">
        <f t="shared" si="386"/>
        <v>0.81798981004571+0.0810453350728118i</v>
      </c>
      <c r="I2517" s="1">
        <f t="shared" si="387"/>
        <v>9.7934203701352807E-2</v>
      </c>
      <c r="J2517" s="1">
        <f t="shared" si="388"/>
        <v>-4.8945513850069199E-2</v>
      </c>
    </row>
    <row r="2518" spans="1:10" x14ac:dyDescent="0.25">
      <c r="A2518" s="1">
        <f t="shared" si="389"/>
        <v>0.24859999999998894</v>
      </c>
      <c r="B2518" s="1">
        <f t="shared" si="380"/>
        <v>9.7922115124703599E-2</v>
      </c>
      <c r="C2518" s="1" t="str">
        <f t="shared" si="381"/>
        <v>0.0979221151247036-0.0476772027087197i</v>
      </c>
      <c r="D2518" s="1">
        <f t="shared" si="382"/>
        <v>-6.3521327939500871</v>
      </c>
      <c r="E2518" s="1">
        <f t="shared" si="383"/>
        <v>0.99762406347630284</v>
      </c>
      <c r="F2518" s="1">
        <f t="shared" si="384"/>
        <v>-6.889287316573274E-2</v>
      </c>
      <c r="G2518" s="1" t="str">
        <f t="shared" si="385"/>
        <v>0.997624063476303-0.0688928731657327i</v>
      </c>
      <c r="H2518" s="1" t="str">
        <f t="shared" si="386"/>
        <v>0.818194223516699+0.0789549762813394i</v>
      </c>
      <c r="I2518" s="1">
        <f t="shared" si="387"/>
        <v>9.7922115124703599E-2</v>
      </c>
      <c r="J2518" s="1">
        <f t="shared" si="388"/>
        <v>-4.7677202708719703E-2</v>
      </c>
    </row>
    <row r="2519" spans="1:10" x14ac:dyDescent="0.25">
      <c r="A2519" s="1">
        <f t="shared" si="389"/>
        <v>0.24869999999998893</v>
      </c>
      <c r="B2519" s="1">
        <f t="shared" si="380"/>
        <v>9.7910345322682502E-2</v>
      </c>
      <c r="C2519" s="1" t="str">
        <f t="shared" si="381"/>
        <v>0.0979103453226825-0.0464090430828979i</v>
      </c>
      <c r="D2519" s="1">
        <f t="shared" si="382"/>
        <v>-6.3546879559750069</v>
      </c>
      <c r="E2519" s="1">
        <f t="shared" si="383"/>
        <v>0.99744477454590552</v>
      </c>
      <c r="F2519" s="1">
        <f t="shared" si="384"/>
        <v>-7.1441736618503379E-2</v>
      </c>
      <c r="G2519" s="1" t="str">
        <f t="shared" si="385"/>
        <v>0.997444774545906-0.0714417366185034i</v>
      </c>
      <c r="H2519" s="1" t="str">
        <f t="shared" si="386"/>
        <v>0.818393295120806+0.0768641020047149i</v>
      </c>
      <c r="I2519" s="1">
        <f t="shared" si="387"/>
        <v>9.7910345322682502E-2</v>
      </c>
      <c r="J2519" s="1">
        <f t="shared" si="388"/>
        <v>-4.6409043082897901E-2</v>
      </c>
    </row>
    <row r="2520" spans="1:10" x14ac:dyDescent="0.25">
      <c r="A2520" s="1">
        <f t="shared" si="389"/>
        <v>0.24879999999998892</v>
      </c>
      <c r="B2520" s="1">
        <f t="shared" si="380"/>
        <v>9.7898894143304105E-2</v>
      </c>
      <c r="C2520" s="1" t="str">
        <f t="shared" si="381"/>
        <v>0.0978988941433041-0.0451410309254349i</v>
      </c>
      <c r="D2520" s="1">
        <f t="shared" si="382"/>
        <v>-6.3572431179999258</v>
      </c>
      <c r="E2520" s="1">
        <f t="shared" si="383"/>
        <v>0.99725897344876924</v>
      </c>
      <c r="F2520" s="1">
        <f t="shared" si="384"/>
        <v>-7.3990133638932351E-2</v>
      </c>
      <c r="G2520" s="1" t="str">
        <f t="shared" si="385"/>
        <v>0.997258973448769-0.0739901336389324i</v>
      </c>
      <c r="H2520" s="1" t="str">
        <f t="shared" si="386"/>
        <v>0.81858702355832+0.0747727258939432i</v>
      </c>
      <c r="I2520" s="1">
        <f t="shared" si="387"/>
        <v>9.7898894143304105E-2</v>
      </c>
      <c r="J2520" s="1">
        <f t="shared" si="388"/>
        <v>-4.5141030925434901E-2</v>
      </c>
    </row>
    <row r="2521" spans="1:10" x14ac:dyDescent="0.25">
      <c r="A2521" s="1">
        <f t="shared" si="389"/>
        <v>0.24889999999998891</v>
      </c>
      <c r="B2521" s="1">
        <f t="shared" si="380"/>
        <v>9.78877614387198E-2</v>
      </c>
      <c r="C2521" s="1" t="str">
        <f t="shared" si="381"/>
        <v>0.0978877614387198-0.0438731621910062i</v>
      </c>
      <c r="D2521" s="1">
        <f t="shared" si="382"/>
        <v>-6.3597982800248456</v>
      </c>
      <c r="E2521" s="1">
        <f t="shared" si="383"/>
        <v>0.99706666139796096</v>
      </c>
      <c r="F2521" s="1">
        <f t="shared" si="384"/>
        <v>-7.6538047588920993E-2</v>
      </c>
      <c r="G2521" s="1" t="str">
        <f t="shared" si="385"/>
        <v>0.997066661397961-0.076538047588921i</v>
      </c>
      <c r="H2521" s="1" t="str">
        <f t="shared" si="386"/>
        <v>0.81877540756442+0.0726808616033026i</v>
      </c>
      <c r="I2521" s="1">
        <f t="shared" si="387"/>
        <v>9.78877614387198E-2</v>
      </c>
      <c r="J2521" s="1">
        <f t="shared" si="388"/>
        <v>-4.3873162191006197E-2</v>
      </c>
    </row>
    <row r="2522" spans="1:10" x14ac:dyDescent="0.25">
      <c r="A2522" s="1">
        <f t="shared" si="389"/>
        <v>0.2489999999999889</v>
      </c>
      <c r="B2522" s="1">
        <f t="shared" si="380"/>
        <v>9.7876947065220196E-2</v>
      </c>
      <c r="C2522" s="1" t="str">
        <f t="shared" si="381"/>
        <v>0.0978769470652202-0.0426054328360864i</v>
      </c>
      <c r="D2522" s="1">
        <f t="shared" si="382"/>
        <v>-6.3623534420497654</v>
      </c>
      <c r="E2522" s="1">
        <f t="shared" si="383"/>
        <v>0.99686783964905723</v>
      </c>
      <c r="F2522" s="1">
        <f t="shared" si="384"/>
        <v>-7.9085461833521942E-2</v>
      </c>
      <c r="G2522" s="1" t="str">
        <f t="shared" si="385"/>
        <v>0.996867839649057-0.0790854618335219i</v>
      </c>
      <c r="H2522" s="1" t="str">
        <f t="shared" si="386"/>
        <v>0.818958445909174+0.0705885227902608i</v>
      </c>
      <c r="I2522" s="1">
        <f t="shared" si="387"/>
        <v>9.7876947065220196E-2</v>
      </c>
      <c r="J2522" s="1">
        <f t="shared" si="388"/>
        <v>-4.26054328360864E-2</v>
      </c>
    </row>
    <row r="2523" spans="1:10" x14ac:dyDescent="0.25">
      <c r="A2523" s="1">
        <f t="shared" si="389"/>
        <v>0.24909999999998889</v>
      </c>
      <c r="B2523" s="1">
        <f t="shared" si="380"/>
        <v>9.78664508832265E-2</v>
      </c>
      <c r="C2523" s="1" t="str">
        <f t="shared" si="381"/>
        <v>0.0978664508832265-0.0413378388188946i</v>
      </c>
      <c r="D2523" s="1">
        <f t="shared" si="382"/>
        <v>-6.3649086040746843</v>
      </c>
      <c r="E2523" s="1">
        <f t="shared" si="383"/>
        <v>0.99666250950013557</v>
      </c>
      <c r="F2523" s="1">
        <f t="shared" si="384"/>
        <v>-8.1632359741050251E-2</v>
      </c>
      <c r="G2523" s="1" t="str">
        <f t="shared" si="385"/>
        <v>0.996662509500136-0.0816323597410503i</v>
      </c>
      <c r="H2523" s="1" t="str">
        <f t="shared" si="386"/>
        <v>0.819136137397553+0.0684957231153836i</v>
      </c>
      <c r="I2523" s="1">
        <f t="shared" si="387"/>
        <v>9.78664508832265E-2</v>
      </c>
      <c r="J2523" s="1">
        <f t="shared" si="388"/>
        <v>-4.13378388188946E-2</v>
      </c>
    </row>
    <row r="2524" spans="1:10" x14ac:dyDescent="0.25">
      <c r="A2524" s="1">
        <f t="shared" si="389"/>
        <v>0.24919999999998887</v>
      </c>
      <c r="B2524" s="1">
        <f t="shared" si="380"/>
        <v>9.7856272757290905E-2</v>
      </c>
      <c r="C2524" s="1" t="str">
        <f t="shared" si="381"/>
        <v>0.0978562727572909-0.0400703760993437i</v>
      </c>
      <c r="D2524" s="1">
        <f t="shared" si="382"/>
        <v>-6.3674637660996041</v>
      </c>
      <c r="E2524" s="1">
        <f t="shared" si="383"/>
        <v>0.9964506722917652</v>
      </c>
      <c r="F2524" s="1">
        <f t="shared" si="384"/>
        <v>-8.4178724683194789E-2</v>
      </c>
      <c r="G2524" s="1" t="str">
        <f t="shared" si="385"/>
        <v>0.996450672291765-0.0841787246831948i</v>
      </c>
      <c r="H2524" s="1" t="str">
        <f t="shared" si="386"/>
        <v>0.819308480869434+0.0664024762422433i</v>
      </c>
      <c r="I2524" s="1">
        <f t="shared" si="387"/>
        <v>9.7856272757290905E-2</v>
      </c>
      <c r="J2524" s="1">
        <f t="shared" si="388"/>
        <v>-4.0070376099343698E-2</v>
      </c>
    </row>
    <row r="2525" spans="1:10" x14ac:dyDescent="0.25">
      <c r="A2525" s="1">
        <f t="shared" si="389"/>
        <v>0.24929999999998886</v>
      </c>
      <c r="B2525" s="1">
        <f t="shared" si="380"/>
        <v>9.7846412556087906E-2</v>
      </c>
      <c r="C2525" s="1" t="str">
        <f t="shared" si="381"/>
        <v>0.0978464125560879-0.0388030406389924i</v>
      </c>
      <c r="D2525" s="1">
        <f t="shared" si="382"/>
        <v>-6.370018928124523</v>
      </c>
      <c r="E2525" s="1">
        <f t="shared" si="383"/>
        <v>0.99623232940699968</v>
      </c>
      <c r="F2525" s="1">
        <f t="shared" si="384"/>
        <v>-8.6724540035120493E-2</v>
      </c>
      <c r="G2525" s="1" t="str">
        <f t="shared" si="385"/>
        <v>0.996232329407-0.0867245400351205i</v>
      </c>
      <c r="H2525" s="1" t="str">
        <f t="shared" si="386"/>
        <v>0.819475475199614+0.0643087958373353i</v>
      </c>
      <c r="I2525" s="1">
        <f t="shared" si="387"/>
        <v>9.7846412556087906E-2</v>
      </c>
      <c r="J2525" s="1">
        <f t="shared" si="388"/>
        <v>-3.8803040638992398E-2</v>
      </c>
    </row>
    <row r="2526" spans="1:10" x14ac:dyDescent="0.25">
      <c r="A2526" s="1">
        <f t="shared" si="389"/>
        <v>0.24939999999998885</v>
      </c>
      <c r="B2526" s="1">
        <f t="shared" si="380"/>
        <v>9.7836870152414407E-2</v>
      </c>
      <c r="C2526" s="1" t="str">
        <f t="shared" si="381"/>
        <v>0.0978368701524144-0.03753582840099i</v>
      </c>
      <c r="D2526" s="1">
        <f t="shared" si="382"/>
        <v>-6.3725740901494428</v>
      </c>
      <c r="E2526" s="1">
        <f t="shared" si="383"/>
        <v>0.99600748227136671</v>
      </c>
      <c r="F2526" s="1">
        <f t="shared" si="384"/>
        <v>-8.9269789175584049E-2</v>
      </c>
      <c r="G2526" s="1" t="str">
        <f t="shared" si="385"/>
        <v>0.996007482271367-0.089269789175584i</v>
      </c>
      <c r="H2526" s="1" t="str">
        <f t="shared" si="386"/>
        <v>0.819637119297812+0.0622146955699821i</v>
      </c>
      <c r="I2526" s="1">
        <f t="shared" si="387"/>
        <v>9.7836870152414407E-2</v>
      </c>
      <c r="J2526" s="1">
        <f t="shared" si="388"/>
        <v>-3.7535828400989998E-2</v>
      </c>
    </row>
    <row r="2527" spans="1:10" x14ac:dyDescent="0.25">
      <c r="A2527" s="1">
        <f t="shared" si="389"/>
        <v>0.24949999999998884</v>
      </c>
      <c r="B2527" s="1">
        <f t="shared" si="380"/>
        <v>9.7827645423185103E-2</v>
      </c>
      <c r="C2527" s="1" t="str">
        <f t="shared" si="381"/>
        <v>0.0978276454231851-0.0362687353500298i</v>
      </c>
      <c r="D2527" s="1">
        <f t="shared" si="382"/>
        <v>-6.3751292521743625</v>
      </c>
      <c r="E2527" s="1">
        <f t="shared" si="383"/>
        <v>0.99577613235285922</v>
      </c>
      <c r="F2527" s="1">
        <f t="shared" si="384"/>
        <v>-9.1814455487036192E-2</v>
      </c>
      <c r="G2527" s="1" t="str">
        <f t="shared" si="385"/>
        <v>0.995776132352859-0.0918144554870362i</v>
      </c>
      <c r="H2527" s="1" t="str">
        <f t="shared" si="386"/>
        <v>0.819793412108678+0.0601201891122495i</v>
      </c>
      <c r="I2527" s="1">
        <f t="shared" si="387"/>
        <v>9.7827645423185103E-2</v>
      </c>
      <c r="J2527" s="1">
        <f t="shared" si="388"/>
        <v>-3.62687353500298E-2</v>
      </c>
    </row>
    <row r="2528" spans="1:10" x14ac:dyDescent="0.25">
      <c r="A2528" s="1">
        <f t="shared" si="389"/>
        <v>0.24959999999998883</v>
      </c>
      <c r="B2528" s="1">
        <f t="shared" si="380"/>
        <v>9.7818738249429799E-2</v>
      </c>
      <c r="C2528" s="1" t="str">
        <f t="shared" si="381"/>
        <v>0.0978187382494298-0.0350017574522969i</v>
      </c>
      <c r="D2528" s="1">
        <f t="shared" si="382"/>
        <v>-6.3776844141992814</v>
      </c>
      <c r="E2528" s="1">
        <f t="shared" si="383"/>
        <v>0.99553828116192633</v>
      </c>
      <c r="F2528" s="1">
        <f t="shared" si="384"/>
        <v>-9.4358522355732874E-2</v>
      </c>
      <c r="G2528" s="1" t="str">
        <f t="shared" si="385"/>
        <v>0.995538281161926-0.0943585223557329i</v>
      </c>
      <c r="H2528" s="1" t="str">
        <f t="shared" si="386"/>
        <v>0.819944352611799+0.0580252901388558i</v>
      </c>
      <c r="I2528" s="1">
        <f t="shared" si="387"/>
        <v>9.7818738249429799E-2</v>
      </c>
      <c r="J2528" s="1">
        <f t="shared" si="388"/>
        <v>-3.5001757452296903E-2</v>
      </c>
    </row>
    <row r="2529" spans="1:10" x14ac:dyDescent="0.25">
      <c r="A2529" s="1">
        <f t="shared" si="389"/>
        <v>0.24969999999998882</v>
      </c>
      <c r="B2529" s="1">
        <f t="shared" ref="B2529:B2592" si="390">I2529</f>
        <v>9.7810148516288095E-2</v>
      </c>
      <c r="C2529" s="1" t="str">
        <f t="shared" ref="C2529:C2592" si="391">IMDIV(IMSUB(1,H2529),IMSUM(1,H2529))</f>
        <v>0.0978101485162881-0.0337348906754155i</v>
      </c>
      <c r="D2529" s="1">
        <f t="shared" ref="D2529:D2592" si="392">-2*$B$10*A2529</f>
        <v>-6.3802395762242012</v>
      </c>
      <c r="E2529" s="1">
        <f t="shared" ref="E2529:E2592" si="393">COS(D2529)</f>
        <v>0.99529393025146229</v>
      </c>
      <c r="F2529" s="1">
        <f t="shared" ref="F2529:F2592" si="394">SIN(D2529)</f>
        <v>-9.6901973171846345E-2</v>
      </c>
      <c r="G2529" s="1" t="str">
        <f t="shared" ref="G2529:G2592" si="395">COMPLEX(E2529,F2529)</f>
        <v>0.995293930251462-0.0969019731718463i</v>
      </c>
      <c r="H2529" s="1" t="str">
        <f t="shared" ref="H2529:H2592" si="396">IMPRODUCT(G2529,$H$2)</f>
        <v>0.820089939821708+0.0559300123270795i</v>
      </c>
      <c r="I2529" s="1">
        <f t="shared" ref="I2529:I2592" si="397">IMREAL(C2529)</f>
        <v>9.7810148516288095E-2</v>
      </c>
      <c r="J2529" s="1">
        <f t="shared" ref="J2529:J2592" si="398">IMAGINARY(C2529)</f>
        <v>-3.3734890675415498E-2</v>
      </c>
    </row>
    <row r="2530" spans="1:10" x14ac:dyDescent="0.25">
      <c r="A2530" s="1">
        <f t="shared" ref="A2530:A2593" si="399">A2529+$O$1</f>
        <v>0.24979999999998881</v>
      </c>
      <c r="B2530" s="1">
        <f t="shared" si="390"/>
        <v>9.7801876113008002E-2</v>
      </c>
      <c r="C2530" s="1" t="str">
        <f t="shared" si="391"/>
        <v>0.097801876113008-0.032468130988402i</v>
      </c>
      <c r="D2530" s="1">
        <f t="shared" si="392"/>
        <v>-6.3827947382491201</v>
      </c>
      <c r="E2530" s="1">
        <f t="shared" si="393"/>
        <v>0.99504308121679774</v>
      </c>
      <c r="F2530" s="1">
        <f t="shared" si="394"/>
        <v>-9.9444791329567461E-2</v>
      </c>
      <c r="G2530" s="1" t="str">
        <f t="shared" si="395"/>
        <v>0.995043081216798-0.0994447913295675i</v>
      </c>
      <c r="H2530" s="1" t="str">
        <f t="shared" si="396"/>
        <v>0.820230172787889+0.0538343693566753i</v>
      </c>
      <c r="I2530" s="1">
        <f t="shared" si="397"/>
        <v>9.7801876113008002E-2</v>
      </c>
      <c r="J2530" s="1">
        <f t="shared" si="398"/>
        <v>-3.2468130988401997E-2</v>
      </c>
    </row>
    <row r="2531" spans="1:10" x14ac:dyDescent="0.25">
      <c r="A2531" s="1">
        <f t="shared" si="399"/>
        <v>0.2498999999999888</v>
      </c>
      <c r="B2531" s="1">
        <f t="shared" si="390"/>
        <v>9.7793920932944298E-2</v>
      </c>
      <c r="C2531" s="1" t="str">
        <f t="shared" si="391"/>
        <v>0.0977939209329443-0.0312014743616107i</v>
      </c>
      <c r="D2531" s="1">
        <f t="shared" si="392"/>
        <v>-6.3853499002740399</v>
      </c>
      <c r="E2531" s="1">
        <f t="shared" si="393"/>
        <v>0.99478573569568796</v>
      </c>
      <c r="F2531" s="1">
        <f t="shared" si="394"/>
        <v>-0.10198696022722112</v>
      </c>
      <c r="G2531" s="1" t="str">
        <f t="shared" si="395"/>
        <v>0.994785735695688-0.101986960227221i</v>
      </c>
      <c r="H2531" s="1" t="str">
        <f t="shared" si="396"/>
        <v>0.82036505059478+0.0517383749097792i</v>
      </c>
      <c r="I2531" s="1">
        <f t="shared" si="397"/>
        <v>9.7793920932944298E-2</v>
      </c>
      <c r="J2531" s="1">
        <f t="shared" si="398"/>
        <v>-3.12014743616107E-2</v>
      </c>
    </row>
    <row r="2532" spans="1:10" x14ac:dyDescent="0.25">
      <c r="A2532" s="1">
        <f t="shared" si="399"/>
        <v>0.24999999999998879</v>
      </c>
      <c r="B2532" s="1">
        <f t="shared" si="390"/>
        <v>9.7786282873551705E-2</v>
      </c>
      <c r="C2532" s="1" t="str">
        <f t="shared" si="391"/>
        <v>0.0977862828735517-0.0299349167666863i</v>
      </c>
      <c r="D2532" s="1">
        <f t="shared" si="392"/>
        <v>-6.3879050622989588</v>
      </c>
      <c r="E2532" s="1">
        <f t="shared" si="393"/>
        <v>0.99452189536830338</v>
      </c>
      <c r="F2532" s="1">
        <f t="shared" si="394"/>
        <v>-0.10452846326736762</v>
      </c>
      <c r="G2532" s="1" t="str">
        <f t="shared" si="395"/>
        <v>0.994521895368303-0.104528463267368i</v>
      </c>
      <c r="H2532" s="1" t="str">
        <f t="shared" si="396"/>
        <v>0.820494572361785+0.0496420426708242i</v>
      </c>
      <c r="I2532" s="1">
        <f t="shared" si="397"/>
        <v>9.7786282873551705E-2</v>
      </c>
      <c r="J2532" s="1">
        <f t="shared" si="398"/>
        <v>-2.99349167666863E-2</v>
      </c>
    </row>
    <row r="2533" spans="1:10" x14ac:dyDescent="0.25">
      <c r="A2533" s="1">
        <f t="shared" si="399"/>
        <v>0.25009999999998878</v>
      </c>
      <c r="B2533" s="1">
        <f t="shared" si="390"/>
        <v>9.7778961836385306E-2</v>
      </c>
      <c r="C2533" s="1" t="str">
        <f t="shared" si="391"/>
        <v>0.0977789618363853-0.0286684541765118i</v>
      </c>
      <c r="D2533" s="1">
        <f t="shared" si="392"/>
        <v>-6.3904602243238786</v>
      </c>
      <c r="E2533" s="1">
        <f t="shared" si="393"/>
        <v>0.99425156195721753</v>
      </c>
      <c r="F2533" s="1">
        <f t="shared" si="394"/>
        <v>-0.10706928385691808</v>
      </c>
      <c r="G2533" s="1" t="str">
        <f t="shared" si="395"/>
        <v>0.994251561957218-0.107069283856918i</v>
      </c>
      <c r="H2533" s="1" t="str">
        <f t="shared" si="396"/>
        <v>0.820618737243277+0.0475453863264478i</v>
      </c>
      <c r="I2533" s="1">
        <f t="shared" si="397"/>
        <v>9.7778961836385306E-2</v>
      </c>
      <c r="J2533" s="1">
        <f t="shared" si="398"/>
        <v>-2.8668454176511801E-2</v>
      </c>
    </row>
    <row r="2534" spans="1:10" x14ac:dyDescent="0.25">
      <c r="A2534" s="1">
        <f t="shared" si="399"/>
        <v>0.25019999999998876</v>
      </c>
      <c r="B2534" s="1">
        <f t="shared" si="390"/>
        <v>9.7771957727097805E-2</v>
      </c>
      <c r="C2534" s="1" t="str">
        <f t="shared" si="391"/>
        <v>0.0977719577270978-0.0274020825651574i</v>
      </c>
      <c r="D2534" s="1">
        <f t="shared" si="392"/>
        <v>-6.3930153863487984</v>
      </c>
      <c r="E2534" s="1">
        <f t="shared" si="393"/>
        <v>0.9939747372273966</v>
      </c>
      <c r="F2534" s="1">
        <f t="shared" si="394"/>
        <v>-0.10960940540723657</v>
      </c>
      <c r="G2534" s="1" t="str">
        <f t="shared" si="395"/>
        <v>0.993974737227397-0.109609405407237i</v>
      </c>
      <c r="H2534" s="1" t="str">
        <f t="shared" si="396"/>
        <v>0.8207375444286+0.0454484195654025i</v>
      </c>
      <c r="I2534" s="1">
        <f t="shared" si="397"/>
        <v>9.7771957727097805E-2</v>
      </c>
      <c r="J2534" s="1">
        <f t="shared" si="398"/>
        <v>-2.7402082565157401E-2</v>
      </c>
    </row>
    <row r="2535" spans="1:10" x14ac:dyDescent="0.25">
      <c r="A2535" s="1">
        <f t="shared" si="399"/>
        <v>0.25029999999998875</v>
      </c>
      <c r="B2535" s="1">
        <f t="shared" si="390"/>
        <v>9.7765270455433498E-2</v>
      </c>
      <c r="C2535" s="1" t="str">
        <f t="shared" si="391"/>
        <v>0.0977652704554335-0.026135797907833i</v>
      </c>
      <c r="D2535" s="1">
        <f t="shared" si="392"/>
        <v>-6.3955705483737173</v>
      </c>
      <c r="E2535" s="1">
        <f t="shared" si="393"/>
        <v>0.99369142298618762</v>
      </c>
      <c r="F2535" s="1">
        <f t="shared" si="394"/>
        <v>-0.11214881133425111</v>
      </c>
      <c r="G2535" s="1" t="str">
        <f t="shared" si="395"/>
        <v>0.993691422986188-0.112148811334251i</v>
      </c>
      <c r="H2535" s="1" t="str">
        <f t="shared" si="396"/>
        <v>0.820850993142082+0.043351156078471i</v>
      </c>
      <c r="I2535" s="1">
        <f t="shared" si="397"/>
        <v>9.7765270455433498E-2</v>
      </c>
      <c r="J2535" s="1">
        <f t="shared" si="398"/>
        <v>-2.6135797907832999E-2</v>
      </c>
    </row>
    <row r="2536" spans="1:10" x14ac:dyDescent="0.25">
      <c r="A2536" s="1">
        <f t="shared" si="399"/>
        <v>0.25039999999998874</v>
      </c>
      <c r="B2536" s="1">
        <f t="shared" si="390"/>
        <v>9.7758899935231403E-2</v>
      </c>
      <c r="C2536" s="1" t="str">
        <f t="shared" si="391"/>
        <v>0.0977588999352314-0.0248695961808325i</v>
      </c>
      <c r="D2536" s="1">
        <f t="shared" si="392"/>
        <v>-6.3981257103986371</v>
      </c>
      <c r="E2536" s="1">
        <f t="shared" si="393"/>
        <v>0.99340162108330665</v>
      </c>
      <c r="F2536" s="1">
        <f t="shared" si="394"/>
        <v>-0.11468748505856453</v>
      </c>
      <c r="G2536" s="1" t="str">
        <f t="shared" si="395"/>
        <v>0.993401621083307-0.114687485058565i</v>
      </c>
      <c r="H2536" s="1" t="str">
        <f t="shared" si="396"/>
        <v>0.820959082643031+0.0412536095583677i</v>
      </c>
      <c r="I2536" s="1">
        <f t="shared" si="397"/>
        <v>9.7758899935231403E-2</v>
      </c>
      <c r="J2536" s="1">
        <f t="shared" si="398"/>
        <v>-2.4869596180832499E-2</v>
      </c>
    </row>
    <row r="2537" spans="1:10" x14ac:dyDescent="0.25">
      <c r="A2537" s="1">
        <f t="shared" si="399"/>
        <v>0.25049999999998873</v>
      </c>
      <c r="B2537" s="1">
        <f t="shared" si="390"/>
        <v>9.7752846084416894E-2</v>
      </c>
      <c r="C2537" s="1" t="str">
        <f t="shared" si="391"/>
        <v>0.0977528460844169-0.0236034733614897i</v>
      </c>
      <c r="D2537" s="1">
        <f t="shared" si="392"/>
        <v>-6.400680872423556</v>
      </c>
      <c r="E2537" s="1">
        <f t="shared" si="393"/>
        <v>0.99310533341082663</v>
      </c>
      <c r="F2537" s="1">
        <f t="shared" si="394"/>
        <v>-0.11722541000555661</v>
      </c>
      <c r="G2537" s="1" t="str">
        <f t="shared" si="395"/>
        <v>0.993105333410827-0.117225410005557i</v>
      </c>
      <c r="H2537" s="1" t="str">
        <f t="shared" si="396"/>
        <v>0.821061812225749+0.0391557936996606i</v>
      </c>
      <c r="I2537" s="1">
        <f t="shared" si="397"/>
        <v>9.7752846084416894E-2</v>
      </c>
      <c r="J2537" s="1">
        <f t="shared" si="398"/>
        <v>-2.3603473361489699E-2</v>
      </c>
    </row>
    <row r="2538" spans="1:10" x14ac:dyDescent="0.25">
      <c r="A2538" s="1">
        <f t="shared" si="399"/>
        <v>0.25059999999998872</v>
      </c>
      <c r="B2538" s="1">
        <f t="shared" si="390"/>
        <v>9.77471088250048E-2</v>
      </c>
      <c r="C2538" s="1" t="str">
        <f t="shared" si="391"/>
        <v>0.0977471088250048-0.0223374254281229i</v>
      </c>
      <c r="D2538" s="1">
        <f t="shared" si="392"/>
        <v>-6.4032360344484758</v>
      </c>
      <c r="E2538" s="1">
        <f t="shared" si="393"/>
        <v>0.99280256190316507</v>
      </c>
      <c r="F2538" s="1">
        <f t="shared" si="394"/>
        <v>-0.11976256960549927</v>
      </c>
      <c r="G2538" s="1" t="str">
        <f t="shared" si="395"/>
        <v>0.992802561903165-0.119762569605499i</v>
      </c>
      <c r="H2538" s="1" t="str">
        <f t="shared" si="396"/>
        <v>0.821159181219529+0.0370577221986722i</v>
      </c>
      <c r="I2538" s="1">
        <f t="shared" si="397"/>
        <v>9.77471088250048E-2</v>
      </c>
      <c r="J2538" s="1">
        <f t="shared" si="398"/>
        <v>-2.2337425428122899E-2</v>
      </c>
    </row>
    <row r="2539" spans="1:10" x14ac:dyDescent="0.25">
      <c r="A2539" s="1">
        <f t="shared" si="399"/>
        <v>0.25069999999998871</v>
      </c>
      <c r="B2539" s="1">
        <f t="shared" si="390"/>
        <v>9.7741688083093706E-2</v>
      </c>
      <c r="C2539" s="1" t="str">
        <f t="shared" si="391"/>
        <v>0.0977416880830937-0.0210714483599869i</v>
      </c>
      <c r="D2539" s="1">
        <f t="shared" si="392"/>
        <v>-6.4057911964733947</v>
      </c>
      <c r="E2539" s="1">
        <f t="shared" si="393"/>
        <v>0.99249330853707174</v>
      </c>
      <c r="F2539" s="1">
        <f t="shared" si="394"/>
        <v>-0.12229894729365778</v>
      </c>
      <c r="G2539" s="1" t="str">
        <f t="shared" si="395"/>
        <v>0.992493308537072-0.122298947293658i</v>
      </c>
      <c r="H2539" s="1" t="str">
        <f t="shared" si="396"/>
        <v>0.821251188988664+0.0349594087533956i</v>
      </c>
      <c r="I2539" s="1">
        <f t="shared" si="397"/>
        <v>9.7741688083093706E-2</v>
      </c>
      <c r="J2539" s="1">
        <f t="shared" si="398"/>
        <v>-2.1071448359986901E-2</v>
      </c>
    </row>
    <row r="2540" spans="1:10" x14ac:dyDescent="0.25">
      <c r="A2540" s="1">
        <f t="shared" si="399"/>
        <v>0.2507999999999887</v>
      </c>
      <c r="B2540" s="1">
        <f t="shared" si="390"/>
        <v>9.7736583788864601E-2</v>
      </c>
      <c r="C2540" s="1" t="str">
        <f t="shared" si="391"/>
        <v>0.0977365837888646-0.019805538137222i</v>
      </c>
      <c r="D2540" s="1">
        <f t="shared" si="392"/>
        <v>-6.4083463584983145</v>
      </c>
      <c r="E2540" s="1">
        <f t="shared" si="393"/>
        <v>0.9921775753316151</v>
      </c>
      <c r="F2540" s="1">
        <f t="shared" si="394"/>
        <v>-0.12483452651040589</v>
      </c>
      <c r="G2540" s="1" t="str">
        <f t="shared" si="395"/>
        <v>0.992177575331615-0.124834526510406i</v>
      </c>
      <c r="H2540" s="1" t="str">
        <f t="shared" si="396"/>
        <v>0.821337834932449+0.032860867063403i</v>
      </c>
      <c r="I2540" s="1">
        <f t="shared" si="397"/>
        <v>9.7736583788864601E-2</v>
      </c>
      <c r="J2540" s="1">
        <f t="shared" si="398"/>
        <v>-1.9805538137221999E-2</v>
      </c>
    </row>
    <row r="2541" spans="1:10" x14ac:dyDescent="0.25">
      <c r="A2541" s="1">
        <f t="shared" si="399"/>
        <v>0.25089999999998869</v>
      </c>
      <c r="B2541" s="1">
        <f t="shared" si="390"/>
        <v>9.7731795876581706E-2</v>
      </c>
      <c r="C2541" s="1" t="str">
        <f t="shared" si="391"/>
        <v>0.0977317958765817-0.0185396907408046i</v>
      </c>
      <c r="D2541" s="1">
        <f t="shared" si="392"/>
        <v>-6.4109015205232343</v>
      </c>
      <c r="E2541" s="1">
        <f t="shared" si="393"/>
        <v>0.99185536434816979</v>
      </c>
      <c r="F2541" s="1">
        <f t="shared" si="394"/>
        <v>-0.1273692907013278</v>
      </c>
      <c r="G2541" s="1" t="str">
        <f t="shared" si="395"/>
        <v>0.99185536434817-0.127369290701328i</v>
      </c>
      <c r="H2541" s="1" t="str">
        <f t="shared" si="396"/>
        <v>0.821419118485185+0.0307621108297575i</v>
      </c>
      <c r="I2541" s="1">
        <f t="shared" si="397"/>
        <v>9.7731795876581706E-2</v>
      </c>
      <c r="J2541" s="1">
        <f t="shared" si="398"/>
        <v>-1.8539690740804599E-2</v>
      </c>
    </row>
    <row r="2542" spans="1:10" x14ac:dyDescent="0.25">
      <c r="A2542" s="1">
        <f t="shared" si="399"/>
        <v>0.25099999999998868</v>
      </c>
      <c r="B2542" s="1">
        <f t="shared" si="390"/>
        <v>9.7727324284584902E-2</v>
      </c>
      <c r="C2542" s="1" t="str">
        <f t="shared" si="391"/>
        <v>0.0977273242845849-0.0172739021524958i</v>
      </c>
      <c r="D2542" s="1">
        <f t="shared" si="392"/>
        <v>-6.4134566825481532</v>
      </c>
      <c r="E2542" s="1">
        <f t="shared" si="393"/>
        <v>0.99152667769040292</v>
      </c>
      <c r="F2542" s="1">
        <f t="shared" si="394"/>
        <v>-0.12990322331732895</v>
      </c>
      <c r="G2542" s="1" t="str">
        <f t="shared" si="395"/>
        <v>0.991526677690403-0.129903223317329i</v>
      </c>
      <c r="H2542" s="1" t="str">
        <f t="shared" si="396"/>
        <v>0.821495039116185+0.0286631537549233i</v>
      </c>
      <c r="I2542" s="1">
        <f t="shared" si="397"/>
        <v>9.7727324284584902E-2</v>
      </c>
      <c r="J2542" s="1">
        <f t="shared" si="398"/>
        <v>-1.7273902152495801E-2</v>
      </c>
    </row>
    <row r="2543" spans="1:10" x14ac:dyDescent="0.25">
      <c r="A2543" s="1">
        <f t="shared" si="399"/>
        <v>0.25109999999998867</v>
      </c>
      <c r="B2543" s="1">
        <f t="shared" si="390"/>
        <v>9.7723168955295495E-2</v>
      </c>
      <c r="C2543" s="1" t="str">
        <f t="shared" si="391"/>
        <v>0.0977231689552955-0.0160081683547908i</v>
      </c>
      <c r="D2543" s="1">
        <f t="shared" si="392"/>
        <v>-6.4160118445730729</v>
      </c>
      <c r="E2543" s="1">
        <f t="shared" si="393"/>
        <v>0.99119151750425993</v>
      </c>
      <c r="F2543" s="1">
        <f t="shared" si="394"/>
        <v>-0.13243630781474658</v>
      </c>
      <c r="G2543" s="1" t="str">
        <f t="shared" si="395"/>
        <v>0.99119151750426-0.132436307814747i</v>
      </c>
      <c r="H2543" s="1" t="str">
        <f t="shared" si="396"/>
        <v>0.821565596329775+0.0265640095426732i</v>
      </c>
      <c r="I2543" s="1">
        <f t="shared" si="397"/>
        <v>9.7723168955295495E-2</v>
      </c>
      <c r="J2543" s="1">
        <f t="shared" si="398"/>
        <v>-1.6008168354790801E-2</v>
      </c>
    </row>
    <row r="2544" spans="1:10" x14ac:dyDescent="0.25">
      <c r="A2544" s="1">
        <f t="shared" si="399"/>
        <v>0.25119999999998865</v>
      </c>
      <c r="B2544" s="1">
        <f t="shared" si="390"/>
        <v>9.7719329835207702E-2</v>
      </c>
      <c r="C2544" s="1" t="str">
        <f t="shared" si="391"/>
        <v>0.0977193298352077-0.0147424853308711i</v>
      </c>
      <c r="D2544" s="1">
        <f t="shared" si="392"/>
        <v>-6.4185670065979918</v>
      </c>
      <c r="E2544" s="1">
        <f t="shared" si="393"/>
        <v>0.99084988597795154</v>
      </c>
      <c r="F2544" s="1">
        <f t="shared" si="394"/>
        <v>-0.13496852765545167</v>
      </c>
      <c r="G2544" s="1" t="str">
        <f t="shared" si="395"/>
        <v>0.990849885977952-0.134968527655452i</v>
      </c>
      <c r="H2544" s="1" t="str">
        <f t="shared" si="396"/>
        <v>0.821630789665296+0.0244646918980058i</v>
      </c>
      <c r="I2544" s="1">
        <f t="shared" si="397"/>
        <v>9.7719329835207702E-2</v>
      </c>
      <c r="J2544" s="1">
        <f t="shared" si="398"/>
        <v>-1.4742485330871099E-2</v>
      </c>
    </row>
    <row r="2545" spans="1:10" x14ac:dyDescent="0.25">
      <c r="A2545" s="1">
        <f t="shared" si="399"/>
        <v>0.25129999999998864</v>
      </c>
      <c r="B2545" s="1">
        <f t="shared" si="390"/>
        <v>9.7715806874893799E-2</v>
      </c>
      <c r="C2545" s="1" t="str">
        <f t="shared" si="391"/>
        <v>0.0977158068748938-0.0134768490645507i</v>
      </c>
      <c r="D2545" s="1">
        <f t="shared" si="392"/>
        <v>-6.4211221686229116</v>
      </c>
      <c r="E2545" s="1">
        <f t="shared" si="393"/>
        <v>0.99050178534193822</v>
      </c>
      <c r="F2545" s="1">
        <f t="shared" si="394"/>
        <v>-0.13749986630696392</v>
      </c>
      <c r="G2545" s="1" t="str">
        <f t="shared" si="395"/>
        <v>0.990501785341938-0.137499866306964i</v>
      </c>
      <c r="H2545" s="1" t="str">
        <f t="shared" si="396"/>
        <v>0.82169061869711+0.0223652145270483i</v>
      </c>
      <c r="I2545" s="1">
        <f t="shared" si="397"/>
        <v>9.7715806874893799E-2</v>
      </c>
      <c r="J2545" s="1">
        <f t="shared" si="398"/>
        <v>-1.3476849064550701E-2</v>
      </c>
    </row>
    <row r="2546" spans="1:10" x14ac:dyDescent="0.25">
      <c r="A2546" s="1">
        <f t="shared" si="399"/>
        <v>0.25139999999998863</v>
      </c>
      <c r="B2546" s="1">
        <f t="shared" si="390"/>
        <v>9.7712600028994706E-2</v>
      </c>
      <c r="C2546" s="1" t="str">
        <f t="shared" si="391"/>
        <v>0.0977126000289947-0.0122112555402287i</v>
      </c>
      <c r="D2546" s="1">
        <f t="shared" si="392"/>
        <v>-6.4236773306478314</v>
      </c>
      <c r="E2546" s="1">
        <f t="shared" si="393"/>
        <v>0.99014721786891668</v>
      </c>
      <c r="F2546" s="1">
        <f t="shared" si="394"/>
        <v>-0.14003030724255361</v>
      </c>
      <c r="G2546" s="1" t="str">
        <f t="shared" si="395"/>
        <v>0.990147217868917-0.140030307242554i</v>
      </c>
      <c r="H2546" s="1" t="str">
        <f t="shared" si="396"/>
        <v>0.821745083034605+0.0202655911369725i</v>
      </c>
      <c r="I2546" s="1">
        <f t="shared" si="397"/>
        <v>9.7712600028994706E-2</v>
      </c>
      <c r="J2546" s="1">
        <f t="shared" si="398"/>
        <v>-1.2211255540228699E-2</v>
      </c>
    </row>
    <row r="2547" spans="1:10" x14ac:dyDescent="0.25">
      <c r="A2547" s="1">
        <f t="shared" si="399"/>
        <v>0.25149999999998862</v>
      </c>
      <c r="B2547" s="1">
        <f t="shared" si="390"/>
        <v>9.7709709256225893E-2</v>
      </c>
      <c r="C2547" s="1" t="str">
        <f t="shared" si="391"/>
        <v>0.0977097092562259-0.0109457007428389i</v>
      </c>
      <c r="D2547" s="1">
        <f t="shared" si="392"/>
        <v>-6.4262324926727503</v>
      </c>
      <c r="E2547" s="1">
        <f t="shared" si="393"/>
        <v>0.98978618587380485</v>
      </c>
      <c r="F2547" s="1">
        <f t="shared" si="394"/>
        <v>-0.14255983394135202</v>
      </c>
      <c r="G2547" s="1" t="str">
        <f t="shared" si="395"/>
        <v>0.989786185873805-0.142559833941352i</v>
      </c>
      <c r="H2547" s="1" t="str">
        <f t="shared" si="396"/>
        <v>0.82179418232219+0.0181658354359049i</v>
      </c>
      <c r="I2547" s="1">
        <f t="shared" si="397"/>
        <v>9.7709709256225893E-2</v>
      </c>
      <c r="J2547" s="1">
        <f t="shared" si="398"/>
        <v>-1.0945700742838901E-2</v>
      </c>
    </row>
    <row r="2548" spans="1:10" x14ac:dyDescent="0.25">
      <c r="A2548" s="1">
        <f t="shared" si="399"/>
        <v>0.25159999999998861</v>
      </c>
      <c r="B2548" s="1">
        <f t="shared" si="390"/>
        <v>9.7707134519374406E-2</v>
      </c>
      <c r="C2548" s="1" t="str">
        <f t="shared" si="391"/>
        <v>0.0977071345193744-0.00968018065779689i</v>
      </c>
      <c r="D2548" s="1">
        <f t="shared" si="392"/>
        <v>-6.4287876546976701</v>
      </c>
      <c r="E2548" s="1">
        <f t="shared" si="393"/>
        <v>0.98941869171372587</v>
      </c>
      <c r="F2548" s="1">
        <f t="shared" si="394"/>
        <v>-0.14508842988846193</v>
      </c>
      <c r="G2548" s="1" t="str">
        <f t="shared" si="395"/>
        <v>0.989418691713726-0.145088429888462i</v>
      </c>
      <c r="H2548" s="1" t="str">
        <f t="shared" si="396"/>
        <v>0.821837916239303+0.016065961132832i</v>
      </c>
      <c r="I2548" s="1">
        <f t="shared" si="397"/>
        <v>9.7707134519374406E-2</v>
      </c>
      <c r="J2548" s="1">
        <f t="shared" si="398"/>
        <v>-9.6801806577968899E-3</v>
      </c>
    </row>
    <row r="2549" spans="1:10" x14ac:dyDescent="0.25">
      <c r="A2549" s="1">
        <f t="shared" si="399"/>
        <v>0.2516999999999886</v>
      </c>
      <c r="B2549" s="1">
        <f t="shared" si="390"/>
        <v>9.7704875785295395E-2</v>
      </c>
      <c r="C2549" s="1" t="str">
        <f t="shared" si="391"/>
        <v>0.0977048757852954-0.00841469127095433i</v>
      </c>
      <c r="D2549" s="1">
        <f t="shared" si="392"/>
        <v>-6.431342816722589</v>
      </c>
      <c r="E2549" s="1">
        <f t="shared" si="393"/>
        <v>0.98904473778799407</v>
      </c>
      <c r="F2549" s="1">
        <f t="shared" si="394"/>
        <v>-0.14761607857505943</v>
      </c>
      <c r="G2549" s="1" t="str">
        <f t="shared" si="395"/>
        <v>0.989044737787994-0.147616078575059i</v>
      </c>
      <c r="H2549" s="1" t="str">
        <f t="shared" si="396"/>
        <v>0.821876284500412+0.0139659819375193i</v>
      </c>
      <c r="I2549" s="1">
        <f t="shared" si="397"/>
        <v>9.7704875785295395E-2</v>
      </c>
      <c r="J2549" s="1">
        <f t="shared" si="398"/>
        <v>-8.4146912709543303E-3</v>
      </c>
    </row>
    <row r="2550" spans="1:10" x14ac:dyDescent="0.25">
      <c r="A2550" s="1">
        <f t="shared" si="399"/>
        <v>0.25179999999998859</v>
      </c>
      <c r="B2550" s="1">
        <f t="shared" si="390"/>
        <v>9.7702933024913799E-2</v>
      </c>
      <c r="C2550" s="1" t="str">
        <f t="shared" si="391"/>
        <v>0.0977029330249138-0.00714922856854324i</v>
      </c>
      <c r="D2550" s="1">
        <f t="shared" si="392"/>
        <v>-6.4338979787475088</v>
      </c>
      <c r="E2550" s="1">
        <f t="shared" si="393"/>
        <v>0.98866432653809799</v>
      </c>
      <c r="F2550" s="1">
        <f t="shared" si="394"/>
        <v>-0.15014276349850861</v>
      </c>
      <c r="G2550" s="1" t="str">
        <f t="shared" si="395"/>
        <v>0.988664326538098-0.150142763498509i</v>
      </c>
      <c r="H2550" s="1" t="str">
        <f t="shared" si="396"/>
        <v>0.821909286855016+0.0118659115604117i</v>
      </c>
      <c r="I2550" s="1">
        <f t="shared" si="397"/>
        <v>9.7702933024913799E-2</v>
      </c>
      <c r="J2550" s="1">
        <f t="shared" si="398"/>
        <v>-7.1492285685432399E-3</v>
      </c>
    </row>
    <row r="2551" spans="1:10" x14ac:dyDescent="0.25">
      <c r="A2551" s="1">
        <f t="shared" si="399"/>
        <v>0.25189999999998858</v>
      </c>
      <c r="B2551" s="1">
        <f t="shared" si="390"/>
        <v>9.77013062132224E-2</v>
      </c>
      <c r="C2551" s="1" t="str">
        <f t="shared" si="391"/>
        <v>0.0977013062132224-0.00588378853713316i</v>
      </c>
      <c r="D2551" s="1">
        <f t="shared" si="392"/>
        <v>-6.4364531407724277</v>
      </c>
      <c r="E2551" s="1">
        <f t="shared" si="393"/>
        <v>0.98827746044768583</v>
      </c>
      <c r="F2551" s="1">
        <f t="shared" si="394"/>
        <v>-0.15266846816246232</v>
      </c>
      <c r="G2551" s="1" t="str">
        <f t="shared" si="395"/>
        <v>0.988277460447686-0.152668468162462i</v>
      </c>
      <c r="H2551" s="1" t="str">
        <f t="shared" si="396"/>
        <v>0.821936923087649+0.00976576371255633i</v>
      </c>
      <c r="I2551" s="1">
        <f t="shared" si="397"/>
        <v>9.77013062132224E-2</v>
      </c>
      <c r="J2551" s="1">
        <f t="shared" si="398"/>
        <v>-5.88378853713316E-3</v>
      </c>
    </row>
    <row r="2552" spans="1:10" x14ac:dyDescent="0.25">
      <c r="A2552" s="1">
        <f t="shared" si="399"/>
        <v>0.25199999999998857</v>
      </c>
      <c r="B2552" s="1">
        <f t="shared" si="390"/>
        <v>9.7699995329281503E-2</v>
      </c>
      <c r="C2552" s="1" t="str">
        <f t="shared" si="391"/>
        <v>0.0976999953292815-0.00461836716357206i</v>
      </c>
      <c r="D2552" s="1">
        <f t="shared" si="392"/>
        <v>-6.4390083027973475</v>
      </c>
      <c r="E2552" s="1">
        <f t="shared" si="393"/>
        <v>0.9878841420425476</v>
      </c>
      <c r="F2552" s="1">
        <f t="shared" si="394"/>
        <v>-0.15519317607697689</v>
      </c>
      <c r="G2552" s="1" t="str">
        <f t="shared" si="395"/>
        <v>0.987884142042548-0.155193176076977i</v>
      </c>
      <c r="H2552" s="1" t="str">
        <f t="shared" si="396"/>
        <v>0.821959193017877+0.00766555210549846i</v>
      </c>
      <c r="I2552" s="1">
        <f t="shared" si="397"/>
        <v>9.7699995329281503E-2</v>
      </c>
      <c r="J2552" s="1">
        <f t="shared" si="398"/>
        <v>-4.6183671635720604E-3</v>
      </c>
    </row>
    <row r="2553" spans="1:10" x14ac:dyDescent="0.25">
      <c r="A2553" s="1">
        <f t="shared" si="399"/>
        <v>0.25209999999998856</v>
      </c>
      <c r="B2553" s="1">
        <f t="shared" si="390"/>
        <v>9.7699000356219395E-2</v>
      </c>
      <c r="C2553" s="1" t="str">
        <f t="shared" si="391"/>
        <v>0.0976990003562194-0.00335296043494443i</v>
      </c>
      <c r="D2553" s="1">
        <f t="shared" si="392"/>
        <v>-6.4415634648222673</v>
      </c>
      <c r="E2553" s="1">
        <f t="shared" si="393"/>
        <v>0.98748437389060029</v>
      </c>
      <c r="F2553" s="1">
        <f t="shared" si="394"/>
        <v>-0.1577168707586136</v>
      </c>
      <c r="G2553" s="1" t="str">
        <f t="shared" si="395"/>
        <v>0.9874843738906-0.157716870758614i</v>
      </c>
      <c r="H2553" s="1" t="str">
        <f t="shared" si="396"/>
        <v>0.821976096500302+0.00556529045120524i</v>
      </c>
      <c r="I2553" s="1">
        <f t="shared" si="397"/>
        <v>9.7699000356219395E-2</v>
      </c>
      <c r="J2553" s="1">
        <f t="shared" si="398"/>
        <v>-3.3529604349444302E-3</v>
      </c>
    </row>
    <row r="2554" spans="1:10" x14ac:dyDescent="0.25">
      <c r="A2554" s="1">
        <f t="shared" si="399"/>
        <v>0.25219999999998854</v>
      </c>
      <c r="B2554" s="1">
        <f t="shared" si="390"/>
        <v>9.7698321281227005E-2</v>
      </c>
      <c r="C2554" s="1" t="str">
        <f t="shared" si="391"/>
        <v>0.097698321281227-0.00208756433851729i</v>
      </c>
      <c r="D2554" s="1">
        <f t="shared" si="392"/>
        <v>-6.4441186268471862</v>
      </c>
      <c r="E2554" s="1">
        <f t="shared" si="393"/>
        <v>0.98707815860186987</v>
      </c>
      <c r="F2554" s="1">
        <f t="shared" si="394"/>
        <v>-0.16023953573054903</v>
      </c>
      <c r="G2554" s="1" t="str">
        <f t="shared" si="395"/>
        <v>0.98707815860187-0.160239535730549i</v>
      </c>
      <c r="H2554" s="1" t="str">
        <f t="shared" si="396"/>
        <v>0.821987633424567+0.00346499246197007i</v>
      </c>
      <c r="I2554" s="1">
        <f t="shared" si="397"/>
        <v>9.7698321281227005E-2</v>
      </c>
      <c r="J2554" s="1">
        <f t="shared" si="398"/>
        <v>-2.0875643385172898E-3</v>
      </c>
    </row>
    <row r="2555" spans="1:10" x14ac:dyDescent="0.25">
      <c r="A2555" s="1">
        <f t="shared" si="399"/>
        <v>0.25229999999998853</v>
      </c>
      <c r="B2555" s="1">
        <f t="shared" si="390"/>
        <v>9.7697958095566598E-2</v>
      </c>
      <c r="C2555" s="1" t="str">
        <f t="shared" si="391"/>
        <v>0.0976979580955666-0.000822174861688349i</v>
      </c>
      <c r="D2555" s="1">
        <f t="shared" si="392"/>
        <v>-6.446673788872106</v>
      </c>
      <c r="E2555" s="1">
        <f t="shared" si="393"/>
        <v>0.98666549882847454</v>
      </c>
      <c r="F2555" s="1">
        <f t="shared" si="394"/>
        <v>-0.16276115452268519</v>
      </c>
      <c r="G2555" s="1" t="str">
        <f t="shared" si="395"/>
        <v>0.986665498828475-0.162761154522685i</v>
      </c>
      <c r="H2555" s="1" t="str">
        <f t="shared" si="396"/>
        <v>0.821993803715346+0.00136467185031994i</v>
      </c>
      <c r="I2555" s="1">
        <f t="shared" si="397"/>
        <v>9.7697958095566598E-2</v>
      </c>
      <c r="J2555" s="1">
        <f t="shared" si="398"/>
        <v>-8.2217486168834899E-4</v>
      </c>
    </row>
    <row r="2556" spans="1:10" x14ac:dyDescent="0.25">
      <c r="A2556" s="1">
        <f t="shared" si="399"/>
        <v>0.25239999999998852</v>
      </c>
      <c r="B2556" s="1">
        <f t="shared" si="390"/>
        <v>9.7697910794563303E-2</v>
      </c>
      <c r="C2556" s="1" t="str">
        <f t="shared" si="391"/>
        <v>0.0976979107945633+0.00044321200805996i</v>
      </c>
      <c r="D2556" s="1">
        <f t="shared" si="392"/>
        <v>-6.4492289508970249</v>
      </c>
      <c r="E2556" s="1">
        <f t="shared" si="393"/>
        <v>0.98624639726460828</v>
      </c>
      <c r="F2556" s="1">
        <f t="shared" si="394"/>
        <v>-0.16528171067175093</v>
      </c>
      <c r="G2556" s="1" t="str">
        <f t="shared" si="395"/>
        <v>0.986246397264608-0.165281710671751i</v>
      </c>
      <c r="H2556" s="1" t="str">
        <f t="shared" si="396"/>
        <v>0.821994607332355-0.000735657671066953i</v>
      </c>
      <c r="I2556" s="1">
        <f t="shared" si="397"/>
        <v>9.7697910794563303E-2</v>
      </c>
      <c r="J2556" s="1">
        <f t="shared" si="398"/>
        <v>4.4321200805995999E-4</v>
      </c>
    </row>
    <row r="2557" spans="1:10" x14ac:dyDescent="0.25">
      <c r="A2557" s="1">
        <f t="shared" si="399"/>
        <v>0.25249999999998851</v>
      </c>
      <c r="B2557" s="1">
        <f t="shared" si="390"/>
        <v>9.7698179377607205E-2</v>
      </c>
      <c r="C2557" s="1" t="str">
        <f t="shared" si="391"/>
        <v>0.0976981793776072+0.00170860028321344i</v>
      </c>
      <c r="D2557" s="1">
        <f t="shared" si="392"/>
        <v>-6.4517841129219446</v>
      </c>
      <c r="E2557" s="1">
        <f t="shared" si="393"/>
        <v>0.98582085664652175</v>
      </c>
      <c r="F2557" s="1">
        <f t="shared" si="394"/>
        <v>-0.16780118772141647</v>
      </c>
      <c r="G2557" s="1" t="str">
        <f t="shared" si="395"/>
        <v>0.985820856646522-0.167801187721416i</v>
      </c>
      <c r="H2557" s="1" t="str">
        <f t="shared" si="396"/>
        <v>0.821990044270347-0.00283598238945562i</v>
      </c>
      <c r="I2557" s="1">
        <f t="shared" si="397"/>
        <v>9.7698179377607205E-2</v>
      </c>
      <c r="J2557" s="1">
        <f t="shared" si="398"/>
        <v>1.7086002832134399E-3</v>
      </c>
    </row>
    <row r="2558" spans="1:10" x14ac:dyDescent="0.25">
      <c r="A2558" s="1">
        <f t="shared" si="399"/>
        <v>0.2525999999999885</v>
      </c>
      <c r="B2558" s="1">
        <f t="shared" si="390"/>
        <v>9.7698763848154999E-2</v>
      </c>
      <c r="C2558" s="1" t="str">
        <f t="shared" si="391"/>
        <v>0.097698763848155+0.00297399397627608i</v>
      </c>
      <c r="D2558" s="1">
        <f t="shared" si="392"/>
        <v>-6.4543392749468644</v>
      </c>
      <c r="E2558" s="1">
        <f t="shared" si="393"/>
        <v>0.98538887975250555</v>
      </c>
      <c r="F2558" s="1">
        <f t="shared" si="394"/>
        <v>-0.17031956922239463</v>
      </c>
      <c r="G2558" s="1" t="str">
        <f t="shared" si="395"/>
        <v>0.985388879752506-0.170319569222395i</v>
      </c>
      <c r="H2558" s="1" t="str">
        <f t="shared" si="396"/>
        <v>0.821980114559116-0.00493628859214346i</v>
      </c>
      <c r="I2558" s="1">
        <f t="shared" si="397"/>
        <v>9.7698763848154999E-2</v>
      </c>
      <c r="J2558" s="1">
        <f t="shared" si="398"/>
        <v>2.9739939762760798E-3</v>
      </c>
    </row>
    <row r="2559" spans="1:10" x14ac:dyDescent="0.25">
      <c r="A2559" s="1">
        <f t="shared" si="399"/>
        <v>0.25269999999998849</v>
      </c>
      <c r="B2559" s="1">
        <f t="shared" si="390"/>
        <v>9.7699664213731705E-2</v>
      </c>
      <c r="C2559" s="1" t="str">
        <f t="shared" si="391"/>
        <v>0.0976996642137317+0.00423939709981719i</v>
      </c>
      <c r="D2559" s="1">
        <f t="shared" si="392"/>
        <v>-6.4568944369717833</v>
      </c>
      <c r="E2559" s="1">
        <f t="shared" si="393"/>
        <v>0.98495046940287212</v>
      </c>
      <c r="F2559" s="1">
        <f t="shared" si="394"/>
        <v>-0.17283683873255096</v>
      </c>
      <c r="G2559" s="1" t="str">
        <f t="shared" si="395"/>
        <v>0.984950469402872-0.172836838732551i</v>
      </c>
      <c r="H2559" s="1" t="str">
        <f t="shared" si="396"/>
        <v>0.821964818263487-0.00703656256654484i</v>
      </c>
      <c r="I2559" s="1">
        <f t="shared" si="397"/>
        <v>9.7699664213731705E-2</v>
      </c>
      <c r="J2559" s="1">
        <f t="shared" si="398"/>
        <v>4.2393970998171899E-3</v>
      </c>
    </row>
    <row r="2560" spans="1:10" x14ac:dyDescent="0.25">
      <c r="A2560" s="1">
        <f t="shared" si="399"/>
        <v>0.25279999999998848</v>
      </c>
      <c r="B2560" s="1">
        <f t="shared" si="390"/>
        <v>9.7700880485923305E-2</v>
      </c>
      <c r="C2560" s="1" t="str">
        <f t="shared" si="391"/>
        <v>0.0977008804859233+0.00550481366652709i</v>
      </c>
      <c r="D2560" s="1">
        <f t="shared" si="392"/>
        <v>-6.4594495989967031</v>
      </c>
      <c r="E2560" s="1">
        <f t="shared" si="393"/>
        <v>0.98450562845993628</v>
      </c>
      <c r="F2560" s="1">
        <f t="shared" si="394"/>
        <v>-0.17535297981701359</v>
      </c>
      <c r="G2560" s="1" t="str">
        <f t="shared" si="395"/>
        <v>0.984505628459936-0.175352979817014i</v>
      </c>
      <c r="H2560" s="1" t="str">
        <f t="shared" si="396"/>
        <v>0.821944155483332-0.00913679060028996i</v>
      </c>
      <c r="I2560" s="1">
        <f t="shared" si="397"/>
        <v>9.7700880485923305E-2</v>
      </c>
      <c r="J2560" s="1">
        <f t="shared" si="398"/>
        <v>5.5048136665270904E-3</v>
      </c>
    </row>
    <row r="2561" spans="1:10" x14ac:dyDescent="0.25">
      <c r="A2561" s="1">
        <f t="shared" si="399"/>
        <v>0.25289999999998847</v>
      </c>
      <c r="B2561" s="1">
        <f t="shared" si="390"/>
        <v>9.7702412680386194E-2</v>
      </c>
      <c r="C2561" s="1" t="str">
        <f t="shared" si="391"/>
        <v>0.0977024126803862+0.00677024768926105i</v>
      </c>
      <c r="D2561" s="1">
        <f t="shared" si="392"/>
        <v>-6.462004761021622</v>
      </c>
      <c r="E2561" s="1">
        <f t="shared" si="393"/>
        <v>0.98405435982799772</v>
      </c>
      <c r="F2561" s="1">
        <f t="shared" si="394"/>
        <v>-0.17786797604827451</v>
      </c>
      <c r="G2561" s="1" t="str">
        <f t="shared" si="395"/>
        <v>0.984054359827998-0.177867976048275i</v>
      </c>
      <c r="H2561" s="1" t="str">
        <f t="shared" si="396"/>
        <v>0.821918126353552-0.011236958981304i</v>
      </c>
      <c r="I2561" s="1">
        <f t="shared" si="397"/>
        <v>9.7702412680386194E-2</v>
      </c>
      <c r="J2561" s="1">
        <f t="shared" si="398"/>
        <v>6.7702476892610502E-3</v>
      </c>
    </row>
    <row r="2562" spans="1:10" x14ac:dyDescent="0.25">
      <c r="A2562" s="1">
        <f t="shared" si="399"/>
        <v>0.25299999999998846</v>
      </c>
      <c r="B2562" s="1">
        <f t="shared" si="390"/>
        <v>9.7704260816841595E-2</v>
      </c>
      <c r="C2562" s="1" t="str">
        <f t="shared" si="391"/>
        <v>0.0977042608168416+0.00803570318109467i</v>
      </c>
      <c r="D2562" s="1">
        <f t="shared" si="392"/>
        <v>-6.4645599230465418</v>
      </c>
      <c r="E2562" s="1">
        <f t="shared" si="393"/>
        <v>0.98359666645332122</v>
      </c>
      <c r="F2562" s="1">
        <f t="shared" si="394"/>
        <v>-0.18038181100630379</v>
      </c>
      <c r="G2562" s="1" t="str">
        <f t="shared" si="395"/>
        <v>0.983596666453321-0.180381811006304i</v>
      </c>
      <c r="H2562" s="1" t="str">
        <f t="shared" si="396"/>
        <v>0.821886731044088-0.0133370539979055i</v>
      </c>
      <c r="I2562" s="1">
        <f t="shared" si="397"/>
        <v>9.7704260816841595E-2</v>
      </c>
      <c r="J2562" s="1">
        <f t="shared" si="398"/>
        <v>8.0357031810946705E-3</v>
      </c>
    </row>
    <row r="2563" spans="1:10" x14ac:dyDescent="0.25">
      <c r="A2563" s="1">
        <f t="shared" si="399"/>
        <v>0.25309999999998845</v>
      </c>
      <c r="B2563" s="1">
        <f t="shared" si="390"/>
        <v>9.7706424919077703E-2</v>
      </c>
      <c r="C2563" s="1" t="str">
        <f t="shared" si="391"/>
        <v>0.0977064249190777+0.00930118415537008i</v>
      </c>
      <c r="D2563" s="1">
        <f t="shared" si="392"/>
        <v>-6.4671150850714607</v>
      </c>
      <c r="E2563" s="1">
        <f t="shared" si="393"/>
        <v>0.98313255132411825</v>
      </c>
      <c r="F2563" s="1">
        <f t="shared" si="394"/>
        <v>-0.1828944682786498</v>
      </c>
      <c r="G2563" s="1" t="str">
        <f t="shared" si="395"/>
        <v>0.983132551324118-0.18289446827865i</v>
      </c>
      <c r="H2563" s="1" t="str">
        <f t="shared" si="396"/>
        <v>0.821849969759917-0.0154370619388892i</v>
      </c>
      <c r="I2563" s="1">
        <f t="shared" si="397"/>
        <v>9.7706424919077703E-2</v>
      </c>
      <c r="J2563" s="1">
        <f t="shared" si="398"/>
        <v>9.3011841553700802E-3</v>
      </c>
    </row>
    <row r="2564" spans="1:10" x14ac:dyDescent="0.25">
      <c r="A2564" s="1">
        <f t="shared" si="399"/>
        <v>0.25319999999998843</v>
      </c>
      <c r="B2564" s="1">
        <f t="shared" si="390"/>
        <v>9.7708905014952899E-2</v>
      </c>
      <c r="C2564" s="1" t="str">
        <f t="shared" si="391"/>
        <v>0.0977089050149529+0.0105666946257489i</v>
      </c>
      <c r="D2564" s="1">
        <f t="shared" si="392"/>
        <v>-6.4696702470963805</v>
      </c>
      <c r="E2564" s="1">
        <f t="shared" si="393"/>
        <v>0.98266201747052617</v>
      </c>
      <c r="F2564" s="1">
        <f t="shared" si="394"/>
        <v>-0.18540593146055326</v>
      </c>
      <c r="G2564" s="1" t="str">
        <f t="shared" si="395"/>
        <v>0.982662017470526-0.185405931460553i</v>
      </c>
      <c r="H2564" s="1" t="str">
        <f t="shared" si="396"/>
        <v>0.821807842741045-0.0175369690936203i</v>
      </c>
      <c r="I2564" s="1">
        <f t="shared" si="397"/>
        <v>9.7708905014952899E-2</v>
      </c>
      <c r="J2564" s="1">
        <f t="shared" si="398"/>
        <v>1.05666946257489E-2</v>
      </c>
    </row>
    <row r="2565" spans="1:10" x14ac:dyDescent="0.25">
      <c r="A2565" s="1">
        <f t="shared" si="399"/>
        <v>0.25329999999998842</v>
      </c>
      <c r="B2565" s="1">
        <f t="shared" si="390"/>
        <v>9.7711701136391702E-2</v>
      </c>
      <c r="C2565" s="1" t="str">
        <f t="shared" si="391"/>
        <v>0.0977117011363917+0.0118322386062605i</v>
      </c>
      <c r="D2565" s="1">
        <f t="shared" si="392"/>
        <v>-6.4722254091213003</v>
      </c>
      <c r="E2565" s="1">
        <f t="shared" si="393"/>
        <v>0.98218506796458982</v>
      </c>
      <c r="F2565" s="1">
        <f t="shared" si="394"/>
        <v>-0.18791618415504838</v>
      </c>
      <c r="G2565" s="1" t="str">
        <f t="shared" si="395"/>
        <v>0.98218506796459-0.187916184155048i</v>
      </c>
      <c r="H2565" s="1" t="str">
        <f t="shared" si="396"/>
        <v>0.821760350262515-0.0196367617521211i</v>
      </c>
      <c r="I2565" s="1">
        <f t="shared" si="397"/>
        <v>9.7711701136391702E-2</v>
      </c>
      <c r="J2565" s="1">
        <f t="shared" si="398"/>
        <v>1.18322386062605E-2</v>
      </c>
    </row>
    <row r="2566" spans="1:10" x14ac:dyDescent="0.25">
      <c r="A2566" s="1">
        <f t="shared" si="399"/>
        <v>0.25339999999998841</v>
      </c>
      <c r="B2566" s="1">
        <f t="shared" si="390"/>
        <v>9.7714813319389304E-2</v>
      </c>
      <c r="C2566" s="1" t="str">
        <f t="shared" si="391"/>
        <v>0.0977148133193893+0.0130978201113527i</v>
      </c>
      <c r="D2566" s="1">
        <f t="shared" si="392"/>
        <v>-6.4747805711462192</v>
      </c>
      <c r="E2566" s="1">
        <f t="shared" si="393"/>
        <v>0.98170170592024097</v>
      </c>
      <c r="F2566" s="1">
        <f t="shared" si="394"/>
        <v>-0.19042520997307241</v>
      </c>
      <c r="G2566" s="1" t="str">
        <f t="shared" si="395"/>
        <v>0.981701705920241-0.190425209973072i</v>
      </c>
      <c r="H2566" s="1" t="str">
        <f t="shared" si="396"/>
        <v>0.821707492634398-0.0217364262051607i</v>
      </c>
      <c r="I2566" s="1">
        <f t="shared" si="397"/>
        <v>9.7714813319389304E-2</v>
      </c>
      <c r="J2566" s="1">
        <f t="shared" si="398"/>
        <v>1.3097820111352699E-2</v>
      </c>
    </row>
    <row r="2567" spans="1:10" x14ac:dyDescent="0.25">
      <c r="A2567" s="1">
        <f t="shared" si="399"/>
        <v>0.2534999999999884</v>
      </c>
      <c r="B2567" s="1">
        <f t="shared" si="390"/>
        <v>9.7718241604012004E-2</v>
      </c>
      <c r="C2567" s="1" t="str">
        <f t="shared" si="391"/>
        <v>0.097718241604012+0.014363443155943i</v>
      </c>
      <c r="D2567" s="1">
        <f t="shared" si="392"/>
        <v>-6.477335733171139</v>
      </c>
      <c r="E2567" s="1">
        <f t="shared" si="393"/>
        <v>0.98121193449327726</v>
      </c>
      <c r="F2567" s="1">
        <f t="shared" si="394"/>
        <v>-0.19293299253357538</v>
      </c>
      <c r="G2567" s="1" t="str">
        <f t="shared" si="395"/>
        <v>0.981211934493277-0.192932992533575i</v>
      </c>
      <c r="H2567" s="1" t="str">
        <f t="shared" si="396"/>
        <v>0.821649270201792-0.0238359487443474i</v>
      </c>
      <c r="I2567" s="1">
        <f t="shared" si="397"/>
        <v>9.7718241604012004E-2</v>
      </c>
      <c r="J2567" s="1">
        <f t="shared" si="398"/>
        <v>1.4363443155943E-2</v>
      </c>
    </row>
    <row r="2568" spans="1:10" x14ac:dyDescent="0.25">
      <c r="A2568" s="1">
        <f t="shared" si="399"/>
        <v>0.25359999999998839</v>
      </c>
      <c r="B2568" s="1">
        <f t="shared" si="390"/>
        <v>9.7721986034395303E-2</v>
      </c>
      <c r="C2568" s="1" t="str">
        <f t="shared" si="391"/>
        <v>0.0977219860343953+0.0156291117554666i</v>
      </c>
      <c r="D2568" s="1">
        <f t="shared" si="392"/>
        <v>-6.4798908951960579</v>
      </c>
      <c r="E2568" s="1">
        <f t="shared" si="393"/>
        <v>0.98071575688134283</v>
      </c>
      <c r="F2568" s="1">
        <f t="shared" si="394"/>
        <v>-0.19543951546362079</v>
      </c>
      <c r="G2568" s="1" t="str">
        <f t="shared" si="395"/>
        <v>0.980715756881343-0.195439515463621i</v>
      </c>
      <c r="H2568" s="1" t="str">
        <f t="shared" si="396"/>
        <v>0.821585683344825-0.0259353156622137i</v>
      </c>
      <c r="I2568" s="1">
        <f t="shared" si="397"/>
        <v>9.7721986034395303E-2</v>
      </c>
      <c r="J2568" s="1">
        <f t="shared" si="398"/>
        <v>1.56291117554666E-2</v>
      </c>
    </row>
    <row r="2569" spans="1:10" x14ac:dyDescent="0.25">
      <c r="A2569" s="1">
        <f t="shared" si="399"/>
        <v>0.25369999999998838</v>
      </c>
      <c r="B2569" s="1">
        <f t="shared" si="390"/>
        <v>9.7726046658750898E-2</v>
      </c>
      <c r="C2569" s="1" t="str">
        <f t="shared" si="391"/>
        <v>0.0977260466587509+0.0168948299259289i</v>
      </c>
      <c r="D2569" s="1">
        <f t="shared" si="392"/>
        <v>-6.4824460572209777</v>
      </c>
      <c r="E2569" s="1">
        <f t="shared" si="393"/>
        <v>0.98021317632390637</v>
      </c>
      <c r="F2569" s="1">
        <f t="shared" si="394"/>
        <v>-0.19794476239849959</v>
      </c>
      <c r="G2569" s="1" t="str">
        <f t="shared" si="395"/>
        <v>0.980213176323906-0.1979447623985i</v>
      </c>
      <c r="H2569" s="1" t="str">
        <f t="shared" si="396"/>
        <v>0.821516732478643-0.0280345132523098i</v>
      </c>
      <c r="I2569" s="1">
        <f t="shared" si="397"/>
        <v>9.7726046658750898E-2</v>
      </c>
      <c r="J2569" s="1">
        <f t="shared" si="398"/>
        <v>1.68948299259289E-2</v>
      </c>
    </row>
    <row r="2570" spans="1:10" x14ac:dyDescent="0.25">
      <c r="A2570" s="1">
        <f t="shared" si="399"/>
        <v>0.25379999999998837</v>
      </c>
      <c r="B2570" s="1">
        <f t="shared" si="390"/>
        <v>9.7730423529360996E-2</v>
      </c>
      <c r="C2570" s="1" t="str">
        <f t="shared" si="391"/>
        <v>0.097730423529361+0.0181606016839535i</v>
      </c>
      <c r="D2570" s="1">
        <f t="shared" si="392"/>
        <v>-6.4850012192458975</v>
      </c>
      <c r="E2570" s="1">
        <f t="shared" si="393"/>
        <v>0.9797041961022408</v>
      </c>
      <c r="F2570" s="1">
        <f t="shared" si="394"/>
        <v>-0.20044871698183095</v>
      </c>
      <c r="G2570" s="1" t="str">
        <f t="shared" si="395"/>
        <v>0.979704196102241-0.200448716981831i</v>
      </c>
      <c r="H2570" s="1" t="str">
        <f t="shared" si="396"/>
        <v>0.821442418053419-0.0301335278092896i</v>
      </c>
      <c r="I2570" s="1">
        <f t="shared" si="397"/>
        <v>9.7730423529360996E-2</v>
      </c>
      <c r="J2570" s="1">
        <f t="shared" si="398"/>
        <v>1.81606016839535E-2</v>
      </c>
    </row>
    <row r="2571" spans="1:10" x14ac:dyDescent="0.25">
      <c r="A2571" s="1">
        <f t="shared" si="399"/>
        <v>0.25389999999998836</v>
      </c>
      <c r="B2571" s="1">
        <f t="shared" si="390"/>
        <v>9.7735116702586597E-2</v>
      </c>
      <c r="C2571" s="1" t="str">
        <f t="shared" si="391"/>
        <v>0.0977351167025866+0.0194264310468346i</v>
      </c>
      <c r="D2571" s="1">
        <f t="shared" si="392"/>
        <v>-6.4875563812708164</v>
      </c>
      <c r="E2571" s="1">
        <f t="shared" si="393"/>
        <v>0.97918881953940151</v>
      </c>
      <c r="F2571" s="1">
        <f t="shared" si="394"/>
        <v>-0.20295136286567156</v>
      </c>
      <c r="G2571" s="1" t="str">
        <f t="shared" si="395"/>
        <v>0.979188819539402-0.202951362865672i</v>
      </c>
      <c r="H2571" s="1" t="str">
        <f t="shared" si="396"/>
        <v>0.821362740554339-0.0322323456290038i</v>
      </c>
      <c r="I2571" s="1">
        <f t="shared" si="397"/>
        <v>9.7735116702586597E-2</v>
      </c>
      <c r="J2571" s="1">
        <f t="shared" si="398"/>
        <v>1.94264310468346E-2</v>
      </c>
    </row>
    <row r="2572" spans="1:10" x14ac:dyDescent="0.25">
      <c r="A2572" s="1">
        <f t="shared" si="399"/>
        <v>0.25399999999998835</v>
      </c>
      <c r="B2572" s="1">
        <f t="shared" si="390"/>
        <v>9.7740126238865299E-2</v>
      </c>
      <c r="C2572" s="1" t="str">
        <f t="shared" si="391"/>
        <v>0.0977401262388653+0.0206923220325861i</v>
      </c>
      <c r="D2572" s="1">
        <f t="shared" si="392"/>
        <v>-6.4901115432957361</v>
      </c>
      <c r="E2572" s="1">
        <f t="shared" si="393"/>
        <v>0.97866705000020404</v>
      </c>
      <c r="F2572" s="1">
        <f t="shared" si="394"/>
        <v>-0.205452683710625</v>
      </c>
      <c r="G2572" s="1" t="str">
        <f t="shared" si="395"/>
        <v>0.978667050000204-0.205452683710625i</v>
      </c>
      <c r="H2572" s="1" t="str">
        <f t="shared" si="396"/>
        <v>0.821277700501604-0.0343309530085871i</v>
      </c>
      <c r="I2572" s="1">
        <f t="shared" si="397"/>
        <v>9.7740126238865299E-2</v>
      </c>
      <c r="J2572" s="1">
        <f t="shared" si="398"/>
        <v>2.06923220325861E-2</v>
      </c>
    </row>
    <row r="2573" spans="1:10" x14ac:dyDescent="0.25">
      <c r="A2573" s="1">
        <f t="shared" si="399"/>
        <v>0.25409999999998834</v>
      </c>
      <c r="B2573" s="1">
        <f t="shared" si="390"/>
        <v>9.7745452202709901E-2</v>
      </c>
      <c r="C2573" s="1" t="str">
        <f t="shared" si="391"/>
        <v>0.0977454522027099+0.0219582786599906i</v>
      </c>
      <c r="D2573" s="1">
        <f t="shared" si="392"/>
        <v>-6.492666705320655</v>
      </c>
      <c r="E2573" s="1">
        <f t="shared" si="393"/>
        <v>0.97813889089120365</v>
      </c>
      <c r="F2573" s="1">
        <f t="shared" si="394"/>
        <v>-0.20795266318594238</v>
      </c>
      <c r="G2573" s="1" t="str">
        <f t="shared" si="395"/>
        <v>0.978138890891204-0.207952663185942i</v>
      </c>
      <c r="H2573" s="1" t="str">
        <f t="shared" si="396"/>
        <v>0.821187298450431-0.0364293362465468i</v>
      </c>
      <c r="I2573" s="1">
        <f t="shared" si="397"/>
        <v>9.7745452202709901E-2</v>
      </c>
      <c r="J2573" s="1">
        <f t="shared" si="398"/>
        <v>2.1958278659990602E-2</v>
      </c>
    </row>
    <row r="2574" spans="1:10" x14ac:dyDescent="0.25">
      <c r="A2574" s="1">
        <f t="shared" si="399"/>
        <v>0.25419999999998832</v>
      </c>
      <c r="B2574" s="1">
        <f t="shared" si="390"/>
        <v>9.7751094662718002E-2</v>
      </c>
      <c r="C2574" s="1" t="str">
        <f t="shared" si="391"/>
        <v>0.097751094662718+0.023224304948654i</v>
      </c>
      <c r="D2574" s="1">
        <f t="shared" si="392"/>
        <v>-6.4952218673455748</v>
      </c>
      <c r="E2574" s="1">
        <f t="shared" si="393"/>
        <v>0.97760434566067123</v>
      </c>
      <c r="F2574" s="1">
        <f t="shared" si="394"/>
        <v>-0.21045128496963592</v>
      </c>
      <c r="G2574" s="1" t="str">
        <f t="shared" si="395"/>
        <v>0.977604345660671-0.210451284969636i</v>
      </c>
      <c r="H2574" s="1" t="str">
        <f t="shared" si="396"/>
        <v>0.821091534991039-0.0385274816428573i</v>
      </c>
      <c r="I2574" s="1">
        <f t="shared" si="397"/>
        <v>9.7751094662718002E-2</v>
      </c>
      <c r="J2574" s="1">
        <f t="shared" si="398"/>
        <v>2.3224304948654E-2</v>
      </c>
    </row>
    <row r="2575" spans="1:10" x14ac:dyDescent="0.25">
      <c r="A2575" s="1">
        <f t="shared" si="399"/>
        <v>0.25429999999998831</v>
      </c>
      <c r="B2575" s="1">
        <f t="shared" si="390"/>
        <v>9.7757053691568493E-2</v>
      </c>
      <c r="C2575" s="1" t="str">
        <f t="shared" si="391"/>
        <v>0.0977570536915685+0.0244904049190489i</v>
      </c>
      <c r="D2575" s="1">
        <f t="shared" si="392"/>
        <v>-6.4977770293704937</v>
      </c>
      <c r="E2575" s="1">
        <f t="shared" si="393"/>
        <v>0.97706341779857242</v>
      </c>
      <c r="F2575" s="1">
        <f t="shared" si="394"/>
        <v>-0.21294853274857847</v>
      </c>
      <c r="G2575" s="1" t="str">
        <f t="shared" si="395"/>
        <v>0.977063417798572-0.212948532748578i</v>
      </c>
      <c r="H2575" s="1" t="str">
        <f t="shared" si="396"/>
        <v>0.820990410748653-0.0406253754990398i</v>
      </c>
      <c r="I2575" s="1">
        <f t="shared" si="397"/>
        <v>9.7757053691568493E-2</v>
      </c>
      <c r="J2575" s="1">
        <f t="shared" si="398"/>
        <v>2.44904049190489E-2</v>
      </c>
    </row>
    <row r="2576" spans="1:10" x14ac:dyDescent="0.25">
      <c r="A2576" s="1">
        <f t="shared" si="399"/>
        <v>0.2543999999999883</v>
      </c>
      <c r="B2576" s="1">
        <f t="shared" si="390"/>
        <v>9.7763329366021806E-2</v>
      </c>
      <c r="C2576" s="1" t="str">
        <f t="shared" si="391"/>
        <v>0.0977633293660218+0.0257565825925725i</v>
      </c>
      <c r="D2576" s="1">
        <f t="shared" si="392"/>
        <v>-6.5003321913954135</v>
      </c>
      <c r="E2576" s="1">
        <f t="shared" si="393"/>
        <v>0.97651611083654333</v>
      </c>
      <c r="F2576" s="1">
        <f t="shared" si="394"/>
        <v>-0.21544439021861708</v>
      </c>
      <c r="G2576" s="1" t="str">
        <f t="shared" si="395"/>
        <v>0.976516110836543-0.215444390218617i</v>
      </c>
      <c r="H2576" s="1" t="str">
        <f t="shared" si="396"/>
        <v>0.8208839263835-0.0427230041182645i</v>
      </c>
      <c r="I2576" s="1">
        <f t="shared" si="397"/>
        <v>9.7763329366021806E-2</v>
      </c>
      <c r="J2576" s="1">
        <f t="shared" si="398"/>
        <v>2.5756582592572502E-2</v>
      </c>
    </row>
    <row r="2577" spans="1:10" x14ac:dyDescent="0.25">
      <c r="A2577" s="1">
        <f t="shared" si="399"/>
        <v>0.25449999999998829</v>
      </c>
      <c r="B2577" s="1">
        <f t="shared" si="390"/>
        <v>9.7769921766928294E-2</v>
      </c>
      <c r="C2577" s="1" t="str">
        <f t="shared" si="391"/>
        <v>0.0977699217669283+0.0270228419915908i</v>
      </c>
      <c r="D2577" s="1">
        <f t="shared" si="392"/>
        <v>-6.5028873534203333</v>
      </c>
      <c r="E2577" s="1">
        <f t="shared" si="393"/>
        <v>0.97596242834786906</v>
      </c>
      <c r="F2577" s="1">
        <f t="shared" si="394"/>
        <v>-0.21793884108467323</v>
      </c>
      <c r="G2577" s="1" t="str">
        <f t="shared" si="395"/>
        <v>0.975962428347869-0.217938841084673i</v>
      </c>
      <c r="H2577" s="1" t="str">
        <f t="shared" si="396"/>
        <v>0.820772082590799-0.0448203538054281i</v>
      </c>
      <c r="I2577" s="1">
        <f t="shared" si="397"/>
        <v>9.7769921766928294E-2</v>
      </c>
      <c r="J2577" s="1">
        <f t="shared" si="398"/>
        <v>2.7022841991590801E-2</v>
      </c>
    </row>
    <row r="2578" spans="1:10" x14ac:dyDescent="0.25">
      <c r="A2578" s="1">
        <f t="shared" si="399"/>
        <v>0.25459999999998828</v>
      </c>
      <c r="B2578" s="1">
        <f t="shared" si="390"/>
        <v>9.7776830979226001E-2</v>
      </c>
      <c r="C2578" s="1" t="str">
        <f t="shared" si="391"/>
        <v>0.097776830979226+0.0282891871394923i</v>
      </c>
      <c r="D2578" s="1">
        <f t="shared" si="392"/>
        <v>-6.5054425154452522</v>
      </c>
      <c r="E2578" s="1">
        <f t="shared" si="393"/>
        <v>0.97540237394745943</v>
      </c>
      <c r="F2578" s="1">
        <f t="shared" si="394"/>
        <v>-0.22043186906085202</v>
      </c>
      <c r="G2578" s="1" t="str">
        <f t="shared" si="395"/>
        <v>0.975402373947459-0.220431869060852i</v>
      </c>
      <c r="H2578" s="1" t="str">
        <f t="shared" si="396"/>
        <v>0.820654880100761-0.0469174108672503i</v>
      </c>
      <c r="I2578" s="1">
        <f t="shared" si="397"/>
        <v>9.7776830979226001E-2</v>
      </c>
      <c r="J2578" s="1">
        <f t="shared" si="398"/>
        <v>2.82891871394923E-2</v>
      </c>
    </row>
    <row r="2579" spans="1:10" x14ac:dyDescent="0.25">
      <c r="A2579" s="1">
        <f t="shared" si="399"/>
        <v>0.25469999999998827</v>
      </c>
      <c r="B2579" s="1">
        <f t="shared" si="390"/>
        <v>9.77840570919421E-2</v>
      </c>
      <c r="C2579" s="1" t="str">
        <f t="shared" si="391"/>
        <v>0.0977840570919421+0.0295556220607382i</v>
      </c>
      <c r="D2579" s="1">
        <f t="shared" si="392"/>
        <v>-6.507997677470172</v>
      </c>
      <c r="E2579" s="1">
        <f t="shared" si="393"/>
        <v>0.97483595129182465</v>
      </c>
      <c r="F2579" s="1">
        <f t="shared" si="394"/>
        <v>-0.22292345787055087</v>
      </c>
      <c r="G2579" s="1" t="str">
        <f t="shared" si="395"/>
        <v>0.974835951291825-0.222923457870551i</v>
      </c>
      <c r="H2579" s="1" t="str">
        <f t="shared" si="396"/>
        <v>0.820532319678585-0.0490141616123622i</v>
      </c>
      <c r="I2579" s="1">
        <f t="shared" si="397"/>
        <v>9.77840570919421E-2</v>
      </c>
      <c r="J2579" s="1">
        <f t="shared" si="398"/>
        <v>2.9555622060738199E-2</v>
      </c>
    </row>
    <row r="2580" spans="1:10" x14ac:dyDescent="0.25">
      <c r="A2580" s="1">
        <f t="shared" si="399"/>
        <v>0.25479999999998826</v>
      </c>
      <c r="B2580" s="1">
        <f t="shared" si="390"/>
        <v>9.7791600198199602E-2</v>
      </c>
      <c r="C2580" s="1" t="str">
        <f t="shared" si="391"/>
        <v>0.0977916001981996+0.0308221507809106i</v>
      </c>
      <c r="D2580" s="1">
        <f t="shared" si="392"/>
        <v>-6.5105528394950909</v>
      </c>
      <c r="E2580" s="1">
        <f t="shared" si="393"/>
        <v>0.97426316407905356</v>
      </c>
      <c r="F2580" s="1">
        <f t="shared" si="394"/>
        <v>-0.22541359124655991</v>
      </c>
      <c r="G2580" s="1" t="str">
        <f t="shared" si="395"/>
        <v>0.974263164079054-0.22541359124656i</v>
      </c>
      <c r="H2580" s="1" t="str">
        <f t="shared" si="396"/>
        <v>0.820404402124447-0.0511105923513926i</v>
      </c>
      <c r="I2580" s="1">
        <f t="shared" si="397"/>
        <v>9.7791600198199602E-2</v>
      </c>
      <c r="J2580" s="1">
        <f t="shared" si="398"/>
        <v>3.08221507809106E-2</v>
      </c>
    </row>
    <row r="2581" spans="1:10" x14ac:dyDescent="0.25">
      <c r="A2581" s="1">
        <f t="shared" si="399"/>
        <v>0.25489999999998825</v>
      </c>
      <c r="B2581" s="1">
        <f t="shared" si="390"/>
        <v>9.7799460395216503E-2</v>
      </c>
      <c r="C2581" s="1" t="str">
        <f t="shared" si="391"/>
        <v>0.0977994603952165+0.0320887773267668i</v>
      </c>
      <c r="D2581" s="1">
        <f t="shared" si="392"/>
        <v>-6.5131080015200107</v>
      </c>
      <c r="E2581" s="1">
        <f t="shared" si="393"/>
        <v>0.97368401604878707</v>
      </c>
      <c r="F2581" s="1">
        <f t="shared" si="394"/>
        <v>-0.22790225293117505</v>
      </c>
      <c r="G2581" s="1" t="str">
        <f t="shared" si="395"/>
        <v>0.973684016048787-0.227902252931175i</v>
      </c>
      <c r="H2581" s="1" t="str">
        <f t="shared" si="396"/>
        <v>0.820271128273503-0.0532066893970624i</v>
      </c>
      <c r="I2581" s="1">
        <f t="shared" si="397"/>
        <v>9.7799460395216503E-2</v>
      </c>
      <c r="J2581" s="1">
        <f t="shared" si="398"/>
        <v>3.20887773267668E-2</v>
      </c>
    </row>
    <row r="2582" spans="1:10" x14ac:dyDescent="0.25">
      <c r="A2582" s="1">
        <f t="shared" si="399"/>
        <v>0.25499999999998824</v>
      </c>
      <c r="B2582" s="1">
        <f t="shared" si="390"/>
        <v>9.7807637784307899E-2</v>
      </c>
      <c r="C2582" s="1" t="str">
        <f t="shared" si="391"/>
        <v>0.0978076377843079+0.0333555057262858i</v>
      </c>
      <c r="D2582" s="1">
        <f t="shared" si="392"/>
        <v>-6.5156631635449305</v>
      </c>
      <c r="E2582" s="1">
        <f t="shared" si="393"/>
        <v>0.9730985109821958</v>
      </c>
      <c r="F2582" s="1">
        <f t="shared" si="394"/>
        <v>-0.23038942667629797</v>
      </c>
      <c r="G2582" s="1" t="str">
        <f t="shared" si="395"/>
        <v>0.973098510982196-0.230389426676298i</v>
      </c>
      <c r="H2582" s="1" t="str">
        <f t="shared" si="396"/>
        <v>0.820132498995878-0.0553024390642691i</v>
      </c>
      <c r="I2582" s="1">
        <f t="shared" si="397"/>
        <v>9.7807637784307899E-2</v>
      </c>
      <c r="J2582" s="1">
        <f t="shared" si="398"/>
        <v>3.3355505726285803E-2</v>
      </c>
    </row>
    <row r="2583" spans="1:10" x14ac:dyDescent="0.25">
      <c r="A2583" s="1">
        <f t="shared" si="399"/>
        <v>0.25509999999998823</v>
      </c>
      <c r="B2583" s="1">
        <f t="shared" si="390"/>
        <v>9.7816132470892894E-2</v>
      </c>
      <c r="C2583" s="1" t="str">
        <f t="shared" si="391"/>
        <v>0.0978161324708929+0.0346223400087206i</v>
      </c>
      <c r="D2583" s="1">
        <f t="shared" si="392"/>
        <v>-6.5182183255698494</v>
      </c>
      <c r="E2583" s="1">
        <f t="shared" si="393"/>
        <v>0.97250665270195435</v>
      </c>
      <c r="F2583" s="1">
        <f t="shared" si="394"/>
        <v>-0.23287509624354497</v>
      </c>
      <c r="G2583" s="1" t="str">
        <f t="shared" si="395"/>
        <v>0.972506652701954-0.232875096243545i</v>
      </c>
      <c r="H2583" s="1" t="str">
        <f t="shared" si="396"/>
        <v>0.819988515196661-0.0573978276701777i</v>
      </c>
      <c r="I2583" s="1">
        <f t="shared" si="397"/>
        <v>9.7816132470892894E-2</v>
      </c>
      <c r="J2583" s="1">
        <f t="shared" si="398"/>
        <v>3.4622340008720602E-2</v>
      </c>
    </row>
    <row r="2584" spans="1:10" x14ac:dyDescent="0.25">
      <c r="A2584" s="1">
        <f t="shared" si="399"/>
        <v>0.25519999999998821</v>
      </c>
      <c r="B2584" s="1">
        <f t="shared" si="390"/>
        <v>9.7824944564491895E-2</v>
      </c>
      <c r="C2584" s="1" t="str">
        <f t="shared" si="391"/>
        <v>0.0978249445644919+0.0358892842046497i</v>
      </c>
      <c r="D2584" s="1">
        <f t="shared" si="392"/>
        <v>-6.5207734875947692</v>
      </c>
      <c r="E2584" s="1">
        <f t="shared" si="393"/>
        <v>0.97190844507221585</v>
      </c>
      <c r="F2584" s="1">
        <f t="shared" si="394"/>
        <v>-0.23535924540435546</v>
      </c>
      <c r="G2584" s="1" t="str">
        <f t="shared" si="395"/>
        <v>0.971908445072216-0.235359245404355i</v>
      </c>
      <c r="H2584" s="1" t="str">
        <f t="shared" si="396"/>
        <v>0.819839177815902-0.0594928415343126i</v>
      </c>
      <c r="I2584" s="1">
        <f t="shared" si="397"/>
        <v>9.7824944564491895E-2</v>
      </c>
      <c r="J2584" s="1">
        <f t="shared" si="398"/>
        <v>3.58892842046497E-2</v>
      </c>
    </row>
    <row r="2585" spans="1:10" x14ac:dyDescent="0.25">
      <c r="A2585" s="1">
        <f t="shared" si="399"/>
        <v>0.2552999999999882</v>
      </c>
      <c r="B2585" s="1">
        <f t="shared" si="390"/>
        <v>9.7834074178734604E-2</v>
      </c>
      <c r="C2585" s="1" t="str">
        <f t="shared" si="391"/>
        <v>0.0978340741787346+0.0371563423460261i</v>
      </c>
      <c r="D2585" s="1">
        <f t="shared" si="392"/>
        <v>-6.5233286496196881</v>
      </c>
      <c r="E2585" s="1">
        <f t="shared" si="393"/>
        <v>0.97130389199858824</v>
      </c>
      <c r="F2585" s="1">
        <f t="shared" si="394"/>
        <v>-0.23784185794009191</v>
      </c>
      <c r="G2585" s="1" t="str">
        <f t="shared" si="395"/>
        <v>0.971303891998588-0.237841857940092i</v>
      </c>
      <c r="H2585" s="1" t="str">
        <f t="shared" si="396"/>
        <v>0.819684487828601-0.0615874669786437i</v>
      </c>
      <c r="I2585" s="1">
        <f t="shared" si="397"/>
        <v>9.7834074178734604E-2</v>
      </c>
      <c r="J2585" s="1">
        <f t="shared" si="398"/>
        <v>3.7156342346026099E-2</v>
      </c>
    </row>
    <row r="2586" spans="1:10" x14ac:dyDescent="0.25">
      <c r="A2586" s="1">
        <f t="shared" si="399"/>
        <v>0.25539999999998819</v>
      </c>
      <c r="B2586" s="1">
        <f t="shared" si="390"/>
        <v>9.7843521431360603E-2</v>
      </c>
      <c r="C2586" s="1" t="str">
        <f t="shared" si="391"/>
        <v>0.0978435214313606+0.0384235184662289i</v>
      </c>
      <c r="D2586" s="1">
        <f t="shared" si="392"/>
        <v>-6.5258838116446078</v>
      </c>
      <c r="E2586" s="1">
        <f t="shared" si="393"/>
        <v>0.97069299742810711</v>
      </c>
      <c r="F2586" s="1">
        <f t="shared" si="394"/>
        <v>-0.24032291764215263</v>
      </c>
      <c r="G2586" s="1" t="str">
        <f t="shared" si="395"/>
        <v>0.970692997428107-0.240322917642153i</v>
      </c>
      <c r="H2586" s="1" t="str">
        <f t="shared" si="396"/>
        <v>0.819524446244705-0.0636816903276771i</v>
      </c>
      <c r="I2586" s="1">
        <f t="shared" si="397"/>
        <v>9.7843521431360603E-2</v>
      </c>
      <c r="J2586" s="1">
        <f t="shared" si="398"/>
        <v>3.8423518466228899E-2</v>
      </c>
    </row>
    <row r="2587" spans="1:10" x14ac:dyDescent="0.25">
      <c r="A2587" s="1">
        <f t="shared" si="399"/>
        <v>0.25549999999998818</v>
      </c>
      <c r="B2587" s="1">
        <f t="shared" si="390"/>
        <v>9.7853286444222198E-2</v>
      </c>
      <c r="C2587" s="1" t="str">
        <f t="shared" si="391"/>
        <v>0.0978532864442222+0.0396908166001124i</v>
      </c>
      <c r="D2587" s="1">
        <f t="shared" si="392"/>
        <v>-6.5284389736695267</v>
      </c>
      <c r="E2587" s="1">
        <f t="shared" si="393"/>
        <v>0.97007576534921158</v>
      </c>
      <c r="F2587" s="1">
        <f t="shared" si="394"/>
        <v>-0.24280240831207064</v>
      </c>
      <c r="G2587" s="1" t="str">
        <f t="shared" si="395"/>
        <v>0.970075765349212-0.242802408312071i</v>
      </c>
      <c r="H2587" s="1" t="str">
        <f t="shared" si="396"/>
        <v>0.819359054109104-0.0657754979085424i</v>
      </c>
      <c r="I2587" s="1">
        <f t="shared" si="397"/>
        <v>9.7853286444222198E-2</v>
      </c>
      <c r="J2587" s="1">
        <f t="shared" si="398"/>
        <v>3.9690816600112401E-2</v>
      </c>
    </row>
    <row r="2588" spans="1:10" x14ac:dyDescent="0.25">
      <c r="A2588" s="1">
        <f t="shared" si="399"/>
        <v>0.25559999999998817</v>
      </c>
      <c r="B2588" s="1">
        <f t="shared" si="390"/>
        <v>9.7863369343289694E-2</v>
      </c>
      <c r="C2588" s="1" t="str">
        <f t="shared" si="391"/>
        <v>0.0978633693432897+0.04095824078406i</v>
      </c>
      <c r="D2588" s="1">
        <f t="shared" si="392"/>
        <v>-6.5309941356944465</v>
      </c>
      <c r="E2588" s="1">
        <f t="shared" si="393"/>
        <v>0.96945219979171637</v>
      </c>
      <c r="F2588" s="1">
        <f t="shared" si="394"/>
        <v>-0.24528031376162654</v>
      </c>
      <c r="G2588" s="1" t="str">
        <f t="shared" si="395"/>
        <v>0.969452199791716-0.245280313761627i</v>
      </c>
      <c r="H2588" s="1" t="str">
        <f t="shared" si="396"/>
        <v>0.819188312501615-0.0678688760510872i</v>
      </c>
      <c r="I2588" s="1">
        <f t="shared" si="397"/>
        <v>9.7863369343289694E-2</v>
      </c>
      <c r="J2588" s="1">
        <f t="shared" si="398"/>
        <v>4.0958240784059997E-2</v>
      </c>
    </row>
    <row r="2589" spans="1:10" x14ac:dyDescent="0.25">
      <c r="A2589" s="1">
        <f t="shared" si="399"/>
        <v>0.25569999999998816</v>
      </c>
      <c r="B2589" s="1">
        <f t="shared" si="390"/>
        <v>9.7873770258651904E-2</v>
      </c>
      <c r="C2589" s="1" t="str">
        <f t="shared" si="391"/>
        <v>0.0978737702586519+0.0422257950560305i</v>
      </c>
      <c r="D2589" s="1">
        <f t="shared" si="392"/>
        <v>-6.5335492977193663</v>
      </c>
      <c r="E2589" s="1">
        <f t="shared" si="393"/>
        <v>0.96882230482678755</v>
      </c>
      <c r="F2589" s="1">
        <f t="shared" si="394"/>
        <v>-0.2477566178129478</v>
      </c>
      <c r="G2589" s="1" t="str">
        <f t="shared" si="395"/>
        <v>0.968822304826788-0.247756617812948i</v>
      </c>
      <c r="H2589" s="1" t="str">
        <f t="shared" si="396"/>
        <v>0.819012222536986-0.0699618110879594i</v>
      </c>
      <c r="I2589" s="1">
        <f t="shared" si="397"/>
        <v>9.7873770258651904E-2</v>
      </c>
      <c r="J2589" s="1">
        <f t="shared" si="398"/>
        <v>4.2225795056030503E-2</v>
      </c>
    </row>
    <row r="2590" spans="1:10" x14ac:dyDescent="0.25">
      <c r="A2590" s="1">
        <f t="shared" si="399"/>
        <v>0.25579999999998815</v>
      </c>
      <c r="B2590" s="1">
        <f t="shared" si="390"/>
        <v>9.7884489324522997E-2</v>
      </c>
      <c r="C2590" s="1" t="str">
        <f t="shared" si="391"/>
        <v>0.097884489324523+0.0434934834556131i</v>
      </c>
      <c r="D2590" s="1">
        <f t="shared" si="392"/>
        <v>-6.5361044597442852</v>
      </c>
      <c r="E2590" s="1">
        <f t="shared" si="393"/>
        <v>0.96818608456691457</v>
      </c>
      <c r="F2590" s="1">
        <f t="shared" si="394"/>
        <v>-0.25023130429861734</v>
      </c>
      <c r="G2590" s="1" t="str">
        <f t="shared" si="395"/>
        <v>0.968186084566915-0.250231304298617i</v>
      </c>
      <c r="H2590" s="1" t="str">
        <f t="shared" si="396"/>
        <v>0.818830785364883-0.0720542893547009i</v>
      </c>
      <c r="I2590" s="1">
        <f t="shared" si="397"/>
        <v>9.7884489324522997E-2</v>
      </c>
      <c r="J2590" s="1">
        <f t="shared" si="398"/>
        <v>4.3493483455613102E-2</v>
      </c>
    </row>
    <row r="2591" spans="1:10" x14ac:dyDescent="0.25">
      <c r="A2591" s="1">
        <f t="shared" si="399"/>
        <v>0.25589999999998814</v>
      </c>
      <c r="B2591" s="1">
        <f t="shared" si="390"/>
        <v>9.7895526679244393E-2</v>
      </c>
      <c r="C2591" s="1" t="str">
        <f t="shared" si="391"/>
        <v>0.0978955266792444+0.0447613100240765i</v>
      </c>
      <c r="D2591" s="1">
        <f t="shared" si="392"/>
        <v>-6.538659621769205</v>
      </c>
      <c r="E2591" s="1">
        <f t="shared" si="393"/>
        <v>0.96754354316588342</v>
      </c>
      <c r="F2591" s="1">
        <f t="shared" si="394"/>
        <v>-0.25270435706178146</v>
      </c>
      <c r="G2591" s="1" t="str">
        <f t="shared" si="395"/>
        <v>0.967543543165883-0.252704357061781i</v>
      </c>
      <c r="H2591" s="1" t="str">
        <f t="shared" si="396"/>
        <v>0.818644002169879-0.0741462971898382i</v>
      </c>
      <c r="I2591" s="1">
        <f t="shared" si="397"/>
        <v>9.7895526679244393E-2</v>
      </c>
      <c r="J2591" s="1">
        <f t="shared" si="398"/>
        <v>4.4761310024076503E-2</v>
      </c>
    </row>
    <row r="2592" spans="1:10" x14ac:dyDescent="0.25">
      <c r="A2592" s="1">
        <f t="shared" si="399"/>
        <v>0.25599999999998813</v>
      </c>
      <c r="B2592" s="1">
        <f t="shared" si="390"/>
        <v>9.7906882465287601E-2</v>
      </c>
      <c r="C2592" s="1" t="str">
        <f t="shared" si="391"/>
        <v>0.0979068824652876+0.0460292788044181i</v>
      </c>
      <c r="D2592" s="1">
        <f t="shared" si="392"/>
        <v>-6.5412147837941239</v>
      </c>
      <c r="E2592" s="1">
        <f t="shared" si="393"/>
        <v>0.96689468481875041</v>
      </c>
      <c r="F2592" s="1">
        <f t="shared" si="394"/>
        <v>-0.25517575995624936</v>
      </c>
      <c r="G2592" s="1" t="str">
        <f t="shared" si="395"/>
        <v>0.96689468481875-0.255175759956249i</v>
      </c>
      <c r="H2592" s="1" t="str">
        <f t="shared" si="396"/>
        <v>0.818451874171456-0.0762378209349654i</v>
      </c>
      <c r="I2592" s="1">
        <f t="shared" si="397"/>
        <v>9.7906882465287601E-2</v>
      </c>
      <c r="J2592" s="1">
        <f t="shared" si="398"/>
        <v>4.6029278804418101E-2</v>
      </c>
    </row>
    <row r="2593" spans="1:10" x14ac:dyDescent="0.25">
      <c r="A2593" s="1">
        <f t="shared" si="399"/>
        <v>0.25609999999998811</v>
      </c>
      <c r="B2593" s="1">
        <f t="shared" ref="B2593:B2656" si="400">I2593</f>
        <v>9.7918556829260706E-2</v>
      </c>
      <c r="C2593" s="1" t="str">
        <f t="shared" ref="C2593:C2656" si="401">IMDIV(IMSUB(1,H2593),IMSUM(1,H2593))</f>
        <v>0.0979185568292607+0.0472973938414183i</v>
      </c>
      <c r="D2593" s="1">
        <f t="shared" ref="D2593:D2656" si="402">-2*$B$10*A2593</f>
        <v>-6.5437699458190437</v>
      </c>
      <c r="E2593" s="1">
        <f t="shared" ref="E2593:E2656" si="403">COS(D2593)</f>
        <v>0.96623951376181361</v>
      </c>
      <c r="F2593" s="1">
        <f t="shared" ref="F2593:F2656" si="404">SIN(D2593)</f>
        <v>-0.25764549684660532</v>
      </c>
      <c r="G2593" s="1" t="str">
        <f t="shared" ref="G2593:G2656" si="405">COMPLEX(E2593,F2593)</f>
        <v>0.966239513761814-0.257645496846605i</v>
      </c>
      <c r="H2593" s="1" t="str">
        <f t="shared" ref="H2593:H2656" si="406">IMPRODUCT(G2593,$H$2)</f>
        <v>0.818254402623988-0.07832884693484i</v>
      </c>
      <c r="I2593" s="1">
        <f t="shared" ref="I2593:I2656" si="407">IMREAL(C2593)</f>
        <v>9.7918556829260706E-2</v>
      </c>
      <c r="J2593" s="1">
        <f t="shared" ref="J2593:J2656" si="408">IMAGINARY(C2593)</f>
        <v>4.7297393841418303E-2</v>
      </c>
    </row>
    <row r="2594" spans="1:10" x14ac:dyDescent="0.25">
      <c r="A2594" s="1">
        <f t="shared" ref="A2594:A2657" si="409">A2593+$O$1</f>
        <v>0.2561999999999881</v>
      </c>
      <c r="B2594" s="1">
        <f t="shared" si="400"/>
        <v>9.7930549921909901E-2</v>
      </c>
      <c r="C2594" s="1" t="str">
        <f t="shared" si="401"/>
        <v>0.0979305499219099+0.0485656591816879i</v>
      </c>
      <c r="D2594" s="1">
        <f t="shared" si="402"/>
        <v>-6.5463251078439626</v>
      </c>
      <c r="E2594" s="1">
        <f t="shared" si="403"/>
        <v>0.96557803427258659</v>
      </c>
      <c r="F2594" s="1">
        <f t="shared" si="404"/>
        <v>-0.2601135516083074</v>
      </c>
      <c r="G2594" s="1" t="str">
        <f t="shared" si="405"/>
        <v>0.965578034272587-0.260113551608307i</v>
      </c>
      <c r="H2594" s="1" t="str">
        <f t="shared" si="406"/>
        <v>0.818051588816737-0.0804193615374669i</v>
      </c>
      <c r="I2594" s="1">
        <f t="shared" si="407"/>
        <v>9.7930549921909901E-2</v>
      </c>
      <c r="J2594" s="1">
        <f t="shared" si="408"/>
        <v>4.8565659181687898E-2</v>
      </c>
    </row>
    <row r="2595" spans="1:10" x14ac:dyDescent="0.25">
      <c r="A2595" s="1">
        <f t="shared" si="409"/>
        <v>0.25629999999998809</v>
      </c>
      <c r="B2595" s="1">
        <f t="shared" si="400"/>
        <v>9.7942861898125996E-2</v>
      </c>
      <c r="C2595" s="1" t="str">
        <f t="shared" si="401"/>
        <v>0.097942861898126+0.0498340788737229i</v>
      </c>
      <c r="D2595" s="1">
        <f t="shared" si="402"/>
        <v>-6.5488802698688824</v>
      </c>
      <c r="E2595" s="1">
        <f t="shared" si="403"/>
        <v>0.96491025066976899</v>
      </c>
      <c r="F2595" s="1">
        <f t="shared" si="404"/>
        <v>-0.26257990812779941</v>
      </c>
      <c r="G2595" s="1" t="str">
        <f t="shared" si="405"/>
        <v>0.964910250669769-0.262579908127799i</v>
      </c>
      <c r="H2595" s="1" t="str">
        <f t="shared" si="406"/>
        <v>0.817843434073843-0.0825093510941926i</v>
      </c>
      <c r="I2595" s="1">
        <f t="shared" si="407"/>
        <v>9.7942861898125996E-2</v>
      </c>
      <c r="J2595" s="1">
        <f t="shared" si="408"/>
        <v>4.9834078873722903E-2</v>
      </c>
    </row>
    <row r="2596" spans="1:10" x14ac:dyDescent="0.25">
      <c r="A2596" s="1">
        <f t="shared" si="409"/>
        <v>0.25639999999998808</v>
      </c>
      <c r="B2596" s="1">
        <f t="shared" si="400"/>
        <v>9.79554929169449E-2</v>
      </c>
      <c r="C2596" s="1" t="str">
        <f t="shared" si="401"/>
        <v>0.0979554929169449+0.0511026569679515i</v>
      </c>
      <c r="D2596" s="1">
        <f t="shared" si="402"/>
        <v>-6.5514354318938022</v>
      </c>
      <c r="E2596" s="1">
        <f t="shared" si="403"/>
        <v>0.96423616731321959</v>
      </c>
      <c r="F2596" s="1">
        <f t="shared" si="404"/>
        <v>-0.2650445503026102</v>
      </c>
      <c r="G2596" s="1" t="str">
        <f t="shared" si="405"/>
        <v>0.96423616731322-0.26504455030261i</v>
      </c>
      <c r="H2596" s="1" t="str">
        <f t="shared" si="406"/>
        <v>0.817629939754318-0.0845988019597892i</v>
      </c>
      <c r="I2596" s="1">
        <f t="shared" si="407"/>
        <v>9.79554929169449E-2</v>
      </c>
      <c r="J2596" s="1">
        <f t="shared" si="408"/>
        <v>5.11026569679515E-2</v>
      </c>
    </row>
    <row r="2597" spans="1:10" x14ac:dyDescent="0.25">
      <c r="A2597" s="1">
        <f t="shared" si="409"/>
        <v>0.25649999999998807</v>
      </c>
      <c r="B2597" s="1">
        <f t="shared" si="400"/>
        <v>9.7968443141557504E-2</v>
      </c>
      <c r="C2597" s="1" t="str">
        <f t="shared" si="401"/>
        <v>0.0979684431415575+0.0523713975167881i</v>
      </c>
      <c r="D2597" s="1">
        <f t="shared" si="402"/>
        <v>-6.5539905939187211</v>
      </c>
      <c r="E2597" s="1">
        <f t="shared" si="403"/>
        <v>0.96355578860392732</v>
      </c>
      <c r="F2597" s="1">
        <f t="shared" si="404"/>
        <v>-0.2675074620414612</v>
      </c>
      <c r="G2597" s="1" t="str">
        <f t="shared" si="405"/>
        <v>0.963555788603927-0.267507462041461i</v>
      </c>
      <c r="H2597" s="1" t="str">
        <f t="shared" si="406"/>
        <v>0.817411107252033-0.0866877004925458i</v>
      </c>
      <c r="I2597" s="1">
        <f t="shared" si="407"/>
        <v>9.7968443141557504E-2</v>
      </c>
      <c r="J2597" s="1">
        <f t="shared" si="408"/>
        <v>5.2371397516788099E-2</v>
      </c>
    </row>
    <row r="2598" spans="1:10" x14ac:dyDescent="0.25">
      <c r="A2598" s="1">
        <f t="shared" si="409"/>
        <v>0.25659999999998806</v>
      </c>
      <c r="B2598" s="1">
        <f t="shared" si="400"/>
        <v>9.7981712739307197E-2</v>
      </c>
      <c r="C2598" s="1" t="str">
        <f t="shared" si="401"/>
        <v>0.0979817127393072+0.053640304574684i</v>
      </c>
      <c r="D2598" s="1">
        <f t="shared" si="402"/>
        <v>-6.5565457559436409</v>
      </c>
      <c r="E2598" s="1">
        <f t="shared" si="403"/>
        <v>0.96286911898398186</v>
      </c>
      <c r="F2598" s="1">
        <f t="shared" si="404"/>
        <v>-0.26996862726437426</v>
      </c>
      <c r="G2598" s="1" t="str">
        <f t="shared" si="405"/>
        <v>0.962869118983982-0.269968627264374i</v>
      </c>
      <c r="H2598" s="1" t="str">
        <f t="shared" si="406"/>
        <v>0.817186937995715-0.0887760330543597i</v>
      </c>
      <c r="I2598" s="1">
        <f t="shared" si="407"/>
        <v>9.7981712739307197E-2</v>
      </c>
      <c r="J2598" s="1">
        <f t="shared" si="408"/>
        <v>5.3640304574684002E-2</v>
      </c>
    </row>
    <row r="2599" spans="1:10" x14ac:dyDescent="0.25">
      <c r="A2599" s="1">
        <f t="shared" si="409"/>
        <v>0.25669999999998805</v>
      </c>
      <c r="B2599" s="1">
        <f t="shared" si="400"/>
        <v>9.7995301881701996E-2</v>
      </c>
      <c r="C2599" s="1" t="str">
        <f t="shared" si="401"/>
        <v>0.097995301881702+0.0549093821981773i</v>
      </c>
      <c r="D2599" s="1">
        <f t="shared" si="402"/>
        <v>-6.5591009179685598</v>
      </c>
      <c r="E2599" s="1">
        <f t="shared" si="403"/>
        <v>0.96217616293654618</v>
      </c>
      <c r="F2599" s="1">
        <f t="shared" si="404"/>
        <v>-0.2724280299027706</v>
      </c>
      <c r="G2599" s="1" t="str">
        <f t="shared" si="405"/>
        <v>0.962176162936546-0.272428029902771i</v>
      </c>
      <c r="H2599" s="1" t="str">
        <f t="shared" si="406"/>
        <v>0.816957433448928-0.0908637860108217i</v>
      </c>
      <c r="I2599" s="1">
        <f t="shared" si="407"/>
        <v>9.7995301881701996E-2</v>
      </c>
      <c r="J2599" s="1">
        <f t="shared" si="408"/>
        <v>5.4909382198177301E-2</v>
      </c>
    </row>
    <row r="2600" spans="1:10" x14ac:dyDescent="0.25">
      <c r="A2600" s="1">
        <f t="shared" si="409"/>
        <v>0.25679999999998804</v>
      </c>
      <c r="B2600" s="1">
        <f t="shared" si="400"/>
        <v>9.80092107444126E-2</v>
      </c>
      <c r="C2600" s="1" t="str">
        <f t="shared" si="401"/>
        <v>0.0980092107444126+0.0561786344459453i</v>
      </c>
      <c r="D2600" s="1">
        <f t="shared" si="402"/>
        <v>-6.5616560799934796</v>
      </c>
      <c r="E2600" s="1">
        <f t="shared" si="403"/>
        <v>0.96147692498582571</v>
      </c>
      <c r="F2600" s="1">
        <f t="shared" si="404"/>
        <v>-0.27488565389958236</v>
      </c>
      <c r="G2600" s="1" t="str">
        <f t="shared" si="405"/>
        <v>0.961476924985826-0.274885653899582i</v>
      </c>
      <c r="H2600" s="1" t="str">
        <f t="shared" si="406"/>
        <v>0.816722595110076-0.0929509457313063i</v>
      </c>
      <c r="I2600" s="1">
        <f t="shared" si="407"/>
        <v>9.80092107444126E-2</v>
      </c>
      <c r="J2600" s="1">
        <f t="shared" si="408"/>
        <v>5.61786344459453E-2</v>
      </c>
    </row>
    <row r="2601" spans="1:10" x14ac:dyDescent="0.25">
      <c r="A2601" s="1">
        <f t="shared" si="409"/>
        <v>0.25689999999998803</v>
      </c>
      <c r="B2601" s="1">
        <f t="shared" si="400"/>
        <v>9.8023439507282706E-2</v>
      </c>
      <c r="C2601" s="1" t="str">
        <f t="shared" si="401"/>
        <v>0.0980234395072827+0.0574480653788573i</v>
      </c>
      <c r="D2601" s="1">
        <f t="shared" si="402"/>
        <v>-6.5642112420183993</v>
      </c>
      <c r="E2601" s="1">
        <f t="shared" si="403"/>
        <v>0.96077140969703967</v>
      </c>
      <c r="F2601" s="1">
        <f t="shared" si="404"/>
        <v>-0.2773414832093517</v>
      </c>
      <c r="G2601" s="1" t="str">
        <f t="shared" si="405"/>
        <v>0.96077140969704-0.277341483209352i</v>
      </c>
      <c r="H2601" s="1" t="str">
        <f t="shared" si="406"/>
        <v>0.816482424512381-0.0950374985890638i</v>
      </c>
      <c r="I2601" s="1">
        <f t="shared" si="407"/>
        <v>9.8023439507282706E-2</v>
      </c>
      <c r="J2601" s="1">
        <f t="shared" si="408"/>
        <v>5.7448065378857299E-2</v>
      </c>
    </row>
    <row r="2602" spans="1:10" x14ac:dyDescent="0.25">
      <c r="A2602" s="1">
        <f t="shared" si="409"/>
        <v>0.25699999999998802</v>
      </c>
      <c r="B2602" s="1">
        <f t="shared" si="400"/>
        <v>9.80379883543296E-2</v>
      </c>
      <c r="C2602" s="1" t="str">
        <f t="shared" si="401"/>
        <v>0.0980379883543296+0.0587176790600205i</v>
      </c>
      <c r="D2602" s="1">
        <f t="shared" si="402"/>
        <v>-6.5667664040433182</v>
      </c>
      <c r="E2602" s="1">
        <f t="shared" si="403"/>
        <v>0.96005962167639169</v>
      </c>
      <c r="F2602" s="1">
        <f t="shared" si="404"/>
        <v>-0.27979550179833795</v>
      </c>
      <c r="G2602" s="1" t="str">
        <f t="shared" si="405"/>
        <v>0.960059621676392-0.279795501798338i</v>
      </c>
      <c r="H2602" s="1" t="str">
        <f t="shared" si="406"/>
        <v>0.81623692322388-0.0971234309613022i</v>
      </c>
      <c r="I2602" s="1">
        <f t="shared" si="407"/>
        <v>9.80379883543296E-2</v>
      </c>
      <c r="J2602" s="1">
        <f t="shared" si="408"/>
        <v>5.8717679060020497E-2</v>
      </c>
    </row>
    <row r="2603" spans="1:10" x14ac:dyDescent="0.25">
      <c r="A2603" s="1">
        <f t="shared" si="409"/>
        <v>0.257099999999988</v>
      </c>
      <c r="B2603" s="1">
        <f t="shared" si="400"/>
        <v>9.8052857473750296E-2</v>
      </c>
      <c r="C2603" s="1" t="str">
        <f t="shared" si="401"/>
        <v>0.0980528574737503+0.0599874795548389i</v>
      </c>
      <c r="D2603" s="1">
        <f t="shared" si="402"/>
        <v>-6.569321566068238</v>
      </c>
      <c r="E2603" s="1">
        <f t="shared" si="403"/>
        <v>0.95934156557103778</v>
      </c>
      <c r="F2603" s="1">
        <f t="shared" si="404"/>
        <v>-0.2822476936446251</v>
      </c>
      <c r="G2603" s="1" t="str">
        <f t="shared" si="405"/>
        <v>0.959341565571038-0.282247693644625i</v>
      </c>
      <c r="H2603" s="1" t="str">
        <f t="shared" si="406"/>
        <v>0.815986092847416-0.0992087292292854i</v>
      </c>
      <c r="I2603" s="1">
        <f t="shared" si="407"/>
        <v>9.8052857473750296E-2</v>
      </c>
      <c r="J2603" s="1">
        <f t="shared" si="408"/>
        <v>5.99874795548389E-2</v>
      </c>
    </row>
    <row r="2604" spans="1:10" x14ac:dyDescent="0.25">
      <c r="A2604" s="1">
        <f t="shared" si="409"/>
        <v>0.25719999999998799</v>
      </c>
      <c r="B2604" s="1">
        <f t="shared" si="400"/>
        <v>9.8068047057929805E-2</v>
      </c>
      <c r="C2604" s="1" t="str">
        <f t="shared" si="401"/>
        <v>0.0980680470579298+0.0612574709310595i</v>
      </c>
      <c r="D2604" s="1">
        <f t="shared" si="402"/>
        <v>-6.5718767280931569</v>
      </c>
      <c r="E2604" s="1">
        <f t="shared" si="403"/>
        <v>0.95861724606905896</v>
      </c>
      <c r="F2604" s="1">
        <f t="shared" si="404"/>
        <v>-0.28469804273821997</v>
      </c>
      <c r="G2604" s="1" t="str">
        <f t="shared" si="405"/>
        <v>0.958617246069059-0.28469804273822i</v>
      </c>
      <c r="H2604" s="1" t="str">
        <f t="shared" si="406"/>
        <v>0.815729935020621-0.101293379778414i</v>
      </c>
      <c r="I2604" s="1">
        <f t="shared" si="407"/>
        <v>9.8068047057929805E-2</v>
      </c>
      <c r="J2604" s="1">
        <f t="shared" si="408"/>
        <v>6.1257470931059502E-2</v>
      </c>
    </row>
    <row r="2605" spans="1:10" x14ac:dyDescent="0.25">
      <c r="A2605" s="1">
        <f t="shared" si="409"/>
        <v>0.25729999999998798</v>
      </c>
      <c r="B2605" s="1">
        <f t="shared" si="400"/>
        <v>9.8083557303441093E-2</v>
      </c>
      <c r="C2605" s="1" t="str">
        <f t="shared" si="401"/>
        <v>0.0980835573034411+0.0625276572588254i</v>
      </c>
      <c r="D2605" s="1">
        <f t="shared" si="402"/>
        <v>-6.5744318901180767</v>
      </c>
      <c r="E2605" s="1">
        <f t="shared" si="403"/>
        <v>0.95788666789942745</v>
      </c>
      <c r="F2605" s="1">
        <f t="shared" si="404"/>
        <v>-0.28714653308116411</v>
      </c>
      <c r="G2605" s="1" t="str">
        <f t="shared" si="405"/>
        <v>0.957886667899427-0.287146533081164i</v>
      </c>
      <c r="H2605" s="1" t="str">
        <f t="shared" si="406"/>
        <v>0.815468451415912-0.103377368998319i</v>
      </c>
      <c r="I2605" s="1">
        <f t="shared" si="407"/>
        <v>9.8083557303441093E-2</v>
      </c>
      <c r="J2605" s="1">
        <f t="shared" si="408"/>
        <v>6.2527657258825406E-2</v>
      </c>
    </row>
    <row r="2606" spans="1:10" x14ac:dyDescent="0.25">
      <c r="A2606" s="1">
        <f t="shared" si="409"/>
        <v>0.25739999999998797</v>
      </c>
      <c r="B2606" s="1">
        <f t="shared" si="400"/>
        <v>9.8099388411054103E-2</v>
      </c>
      <c r="C2606" s="1" t="str">
        <f t="shared" si="401"/>
        <v>0.0980993884110541+0.0637980426107265i</v>
      </c>
      <c r="D2606" s="1">
        <f t="shared" si="402"/>
        <v>-6.5769870521429956</v>
      </c>
      <c r="E2606" s="1">
        <f t="shared" si="403"/>
        <v>0.95714983583197866</v>
      </c>
      <c r="F2606" s="1">
        <f t="shared" si="404"/>
        <v>-0.28959314868763103</v>
      </c>
      <c r="G2606" s="1" t="str">
        <f t="shared" si="405"/>
        <v>0.957149835831979-0.289593148687631i</v>
      </c>
      <c r="H2606" s="1" t="str">
        <f t="shared" si="406"/>
        <v>0.815201643740477-0.105460683282947i</v>
      </c>
      <c r="I2606" s="1">
        <f t="shared" si="407"/>
        <v>9.8099388411054103E-2</v>
      </c>
      <c r="J2606" s="1">
        <f t="shared" si="408"/>
        <v>6.3798042610726496E-2</v>
      </c>
    </row>
    <row r="2607" spans="1:10" x14ac:dyDescent="0.25">
      <c r="A2607" s="1">
        <f t="shared" si="409"/>
        <v>0.25749999999998796</v>
      </c>
      <c r="B2607" s="1">
        <f t="shared" si="400"/>
        <v>9.8115540585742705E-2</v>
      </c>
      <c r="C2607" s="1" t="str">
        <f t="shared" si="401"/>
        <v>0.0981155405857427+0.0650686310618554i</v>
      </c>
      <c r="D2607" s="1">
        <f t="shared" si="402"/>
        <v>-6.5795422141679154</v>
      </c>
      <c r="E2607" s="1">
        <f t="shared" si="403"/>
        <v>0.95640675467737768</v>
      </c>
      <c r="F2607" s="1">
        <f t="shared" si="404"/>
        <v>-0.29203787358403754</v>
      </c>
      <c r="G2607" s="1" t="str">
        <f t="shared" si="405"/>
        <v>0.956406754677378-0.292037873584038i</v>
      </c>
      <c r="H2607" s="1" t="str">
        <f t="shared" si="406"/>
        <v>0.814929513736261-0.107543309030655i</v>
      </c>
      <c r="I2607" s="1">
        <f t="shared" si="407"/>
        <v>9.8115540585742705E-2</v>
      </c>
      <c r="J2607" s="1">
        <f t="shared" si="408"/>
        <v>6.5068631061855398E-2</v>
      </c>
    </row>
    <row r="2608" spans="1:10" x14ac:dyDescent="0.25">
      <c r="A2608" s="1">
        <f t="shared" si="409"/>
        <v>0.25759999999998795</v>
      </c>
      <c r="B2608" s="1">
        <f t="shared" si="400"/>
        <v>9.8132014036685394E-2</v>
      </c>
      <c r="C2608" s="1" t="str">
        <f t="shared" si="401"/>
        <v>0.0981320140366854+0.0663394266898525i</v>
      </c>
      <c r="D2608" s="1">
        <f t="shared" si="402"/>
        <v>-6.5820973761928352</v>
      </c>
      <c r="E2608" s="1">
        <f t="shared" si="403"/>
        <v>0.95565742928708985</v>
      </c>
      <c r="F2608" s="1">
        <f t="shared" si="404"/>
        <v>-0.2944806918091421</v>
      </c>
      <c r="G2608" s="1" t="str">
        <f t="shared" si="405"/>
        <v>0.95565742928709-0.294480691809142i</v>
      </c>
      <c r="H2608" s="1" t="str">
        <f t="shared" si="406"/>
        <v>0.81465206317996-0.109625232644292i</v>
      </c>
      <c r="I2608" s="1">
        <f t="shared" si="407"/>
        <v>9.8132014036685394E-2</v>
      </c>
      <c r="J2608" s="1">
        <f t="shared" si="408"/>
        <v>6.6339426689852501E-2</v>
      </c>
    </row>
    <row r="2609" spans="1:10" x14ac:dyDescent="0.25">
      <c r="A2609" s="1">
        <f t="shared" si="409"/>
        <v>0.25769999999998794</v>
      </c>
      <c r="B2609" s="1">
        <f t="shared" si="400"/>
        <v>9.8148808977273697E-2</v>
      </c>
      <c r="C2609" s="1" t="str">
        <f t="shared" si="401"/>
        <v>0.0981488089772737+0.0676104335749626i</v>
      </c>
      <c r="D2609" s="1">
        <f t="shared" si="402"/>
        <v>-6.5846525382177541</v>
      </c>
      <c r="E2609" s="1">
        <f t="shared" si="403"/>
        <v>0.95490186455334791</v>
      </c>
      <c r="F2609" s="1">
        <f t="shared" si="404"/>
        <v>-0.29692158741415142</v>
      </c>
      <c r="G2609" s="1" t="str">
        <f t="shared" si="405"/>
        <v>0.954901864553348-0.296921587414151i</v>
      </c>
      <c r="H2609" s="1" t="str">
        <f t="shared" si="406"/>
        <v>0.814369293883009-0.111706440531292i</v>
      </c>
      <c r="I2609" s="1">
        <f t="shared" si="407"/>
        <v>9.8148808977273697E-2</v>
      </c>
      <c r="J2609" s="1">
        <f t="shared" si="408"/>
        <v>6.7610433574962603E-2</v>
      </c>
    </row>
    <row r="2610" spans="1:10" x14ac:dyDescent="0.25">
      <c r="A2610" s="1">
        <f t="shared" si="409"/>
        <v>0.25779999999998793</v>
      </c>
      <c r="B2610" s="1">
        <f t="shared" si="400"/>
        <v>9.8165925625120401E-2</v>
      </c>
      <c r="C2610" s="1" t="str">
        <f t="shared" si="401"/>
        <v>0.0981659256251204+0.0688816558000861i</v>
      </c>
      <c r="D2610" s="1">
        <f t="shared" si="402"/>
        <v>-6.5872077002426739</v>
      </c>
      <c r="E2610" s="1">
        <f t="shared" si="403"/>
        <v>0.95414006540911989</v>
      </c>
      <c r="F2610" s="1">
        <f t="shared" si="404"/>
        <v>-0.29936054446282739</v>
      </c>
      <c r="G2610" s="1" t="str">
        <f t="shared" si="405"/>
        <v>0.95414006540912-0.299360544462827i</v>
      </c>
      <c r="H2610" s="1" t="str">
        <f t="shared" si="406"/>
        <v>0.814081207691564-0.113786919103763i</v>
      </c>
      <c r="I2610" s="1">
        <f t="shared" si="407"/>
        <v>9.8165925625120401E-2</v>
      </c>
      <c r="J2610" s="1">
        <f t="shared" si="408"/>
        <v>6.8881655800086095E-2</v>
      </c>
    </row>
    <row r="2611" spans="1:10" x14ac:dyDescent="0.25">
      <c r="A2611" s="1">
        <f t="shared" si="409"/>
        <v>0.25789999999998792</v>
      </c>
      <c r="B2611" s="1">
        <f t="shared" si="400"/>
        <v>9.8183364202060405E-2</v>
      </c>
      <c r="C2611" s="1" t="str">
        <f t="shared" si="401"/>
        <v>0.0981833642020604+0.070153097450828i</v>
      </c>
      <c r="D2611" s="1">
        <f t="shared" si="402"/>
        <v>-6.5897628622675928</v>
      </c>
      <c r="E2611" s="1">
        <f t="shared" si="403"/>
        <v>0.95337203682807803</v>
      </c>
      <c r="F2611" s="1">
        <f t="shared" si="404"/>
        <v>-0.30179754703158501</v>
      </c>
      <c r="G2611" s="1" t="str">
        <f t="shared" si="405"/>
        <v>0.953372036828078-0.301797547031585i</v>
      </c>
      <c r="H2611" s="1" t="str">
        <f t="shared" si="406"/>
        <v>0.813787806486497-0.115866654778572i</v>
      </c>
      <c r="I2611" s="1">
        <f t="shared" si="407"/>
        <v>9.8183364202060405E-2</v>
      </c>
      <c r="J2611" s="1">
        <f t="shared" si="408"/>
        <v>7.0153097450827998E-2</v>
      </c>
    </row>
    <row r="2612" spans="1:10" x14ac:dyDescent="0.25">
      <c r="A2612" s="1">
        <f t="shared" si="409"/>
        <v>0.25799999999998791</v>
      </c>
      <c r="B2612" s="1">
        <f t="shared" si="400"/>
        <v>9.8201124934161499E-2</v>
      </c>
      <c r="C2612" s="1" t="str">
        <f t="shared" si="401"/>
        <v>0.0982011249341615+0.0714247626155557i</v>
      </c>
      <c r="D2612" s="1">
        <f t="shared" si="402"/>
        <v>-6.5923180242925126</v>
      </c>
      <c r="E2612" s="1">
        <f t="shared" si="403"/>
        <v>0.95259778382456495</v>
      </c>
      <c r="F2612" s="1">
        <f t="shared" si="404"/>
        <v>-0.30423257920960317</v>
      </c>
      <c r="G2612" s="1" t="str">
        <f t="shared" si="405"/>
        <v>0.952597783824565-0.304232579209603i</v>
      </c>
      <c r="H2612" s="1" t="str">
        <f t="shared" si="406"/>
        <v>0.813489092183381-0.11794563397744i</v>
      </c>
      <c r="I2612" s="1">
        <f t="shared" si="407"/>
        <v>9.8201124934161499E-2</v>
      </c>
      <c r="J2612" s="1">
        <f t="shared" si="408"/>
        <v>7.1424762615555706E-2</v>
      </c>
    </row>
    <row r="2613" spans="1:10" x14ac:dyDescent="0.25">
      <c r="A2613" s="1">
        <f t="shared" si="409"/>
        <v>0.25809999999998789</v>
      </c>
      <c r="B2613" s="1">
        <f t="shared" si="400"/>
        <v>9.8219208051727097E-2</v>
      </c>
      <c r="C2613" s="1" t="str">
        <f t="shared" si="401"/>
        <v>0.0982192080517271+0.0726966553854444i</v>
      </c>
      <c r="D2613" s="1">
        <f t="shared" si="402"/>
        <v>-6.5948731863174324</v>
      </c>
      <c r="E2613" s="1">
        <f t="shared" si="403"/>
        <v>0.95181731145356208</v>
      </c>
      <c r="F2613" s="1">
        <f t="shared" si="404"/>
        <v>-0.30666562509892253</v>
      </c>
      <c r="G2613" s="1" t="str">
        <f t="shared" si="405"/>
        <v>0.951817311453562-0.306665625098923i</v>
      </c>
      <c r="H2613" s="1" t="str">
        <f t="shared" si="406"/>
        <v>0.813185066732476-0.120023843127024i</v>
      </c>
      <c r="I2613" s="1">
        <f t="shared" si="407"/>
        <v>9.8219208051727097E-2</v>
      </c>
      <c r="J2613" s="1">
        <f t="shared" si="408"/>
        <v>7.2696655385444398E-2</v>
      </c>
    </row>
    <row r="2614" spans="1:10" x14ac:dyDescent="0.25">
      <c r="A2614" s="1">
        <f t="shared" si="409"/>
        <v>0.25819999999998788</v>
      </c>
      <c r="B2614" s="1">
        <f t="shared" si="400"/>
        <v>9.8237613789306205E-2</v>
      </c>
      <c r="C2614" s="1" t="str">
        <f t="shared" si="401"/>
        <v>0.0982376137893062+0.0739687798545336i</v>
      </c>
      <c r="D2614" s="1">
        <f t="shared" si="402"/>
        <v>-6.5974283483423513</v>
      </c>
      <c r="E2614" s="1">
        <f t="shared" si="403"/>
        <v>0.95103062481065614</v>
      </c>
      <c r="F2614" s="1">
        <f t="shared" si="404"/>
        <v>-0.30909666881455206</v>
      </c>
      <c r="G2614" s="1" t="str">
        <f t="shared" si="405"/>
        <v>0.951030624810656-0.309096668814552i</v>
      </c>
      <c r="H2614" s="1" t="str">
        <f t="shared" si="406"/>
        <v>0.812875732118718-0.122101268659008i</v>
      </c>
      <c r="I2614" s="1">
        <f t="shared" si="407"/>
        <v>9.8237613789306205E-2</v>
      </c>
      <c r="J2614" s="1">
        <f t="shared" si="408"/>
        <v>7.3968779854533595E-2</v>
      </c>
    </row>
    <row r="2615" spans="1:10" x14ac:dyDescent="0.25">
      <c r="A2615" s="1">
        <f t="shared" si="409"/>
        <v>0.25829999999998787</v>
      </c>
      <c r="B2615" s="1">
        <f t="shared" si="400"/>
        <v>9.8256342385695306E-2</v>
      </c>
      <c r="C2615" s="1" t="str">
        <f t="shared" si="401"/>
        <v>0.0982563423856953+0.0752411401197787i</v>
      </c>
      <c r="D2615" s="1">
        <f t="shared" si="402"/>
        <v>-6.599983510367271</v>
      </c>
      <c r="E2615" s="1">
        <f t="shared" si="403"/>
        <v>0.95023772903200554</v>
      </c>
      <c r="F2615" s="1">
        <f t="shared" si="404"/>
        <v>-0.31152569448457512</v>
      </c>
      <c r="G2615" s="1" t="str">
        <f t="shared" si="405"/>
        <v>0.950237729032006-0.311525694484575i</v>
      </c>
      <c r="H2615" s="1" t="str">
        <f t="shared" si="406"/>
        <v>0.812561090361707-0.124177897010195i</v>
      </c>
      <c r="I2615" s="1">
        <f t="shared" si="407"/>
        <v>9.8256342385695306E-2</v>
      </c>
      <c r="J2615" s="1">
        <f t="shared" si="408"/>
        <v>7.5241140119778699E-2</v>
      </c>
    </row>
    <row r="2616" spans="1:10" x14ac:dyDescent="0.25">
      <c r="A2616" s="1">
        <f t="shared" si="409"/>
        <v>0.25839999999998786</v>
      </c>
      <c r="B2616" s="1">
        <f t="shared" si="400"/>
        <v>9.8275394083948905E-2</v>
      </c>
      <c r="C2616" s="1" t="str">
        <f t="shared" si="401"/>
        <v>0.0982753940839489+0.076513740281103i</v>
      </c>
      <c r="D2616" s="1">
        <f t="shared" si="402"/>
        <v>-6.6025386723921899</v>
      </c>
      <c r="E2616" s="1">
        <f t="shared" si="403"/>
        <v>0.94943862929430778</v>
      </c>
      <c r="F2616" s="1">
        <f t="shared" si="404"/>
        <v>-0.31395268625024708</v>
      </c>
      <c r="G2616" s="1" t="str">
        <f t="shared" si="405"/>
        <v>0.949438629294308-0.313952686250247i</v>
      </c>
      <c r="H2616" s="1" t="str">
        <f t="shared" si="406"/>
        <v>0.812241143515692-0.126253714622591i</v>
      </c>
      <c r="I2616" s="1">
        <f t="shared" si="407"/>
        <v>9.8275394083948905E-2</v>
      </c>
      <c r="J2616" s="1">
        <f t="shared" si="408"/>
        <v>7.6513740281102999E-2</v>
      </c>
    </row>
    <row r="2617" spans="1:10" x14ac:dyDescent="0.25">
      <c r="A2617" s="1">
        <f t="shared" si="409"/>
        <v>0.25849999999998785</v>
      </c>
      <c r="B2617" s="1">
        <f t="shared" si="400"/>
        <v>9.8294769131384296E-2</v>
      </c>
      <c r="C2617" s="1" t="str">
        <f t="shared" si="401"/>
        <v>0.0982947691313843+0.077786584441449i</v>
      </c>
      <c r="D2617" s="1">
        <f t="shared" si="402"/>
        <v>-6.6050938344171097</v>
      </c>
      <c r="E2617" s="1">
        <f t="shared" si="403"/>
        <v>0.94863333081476409</v>
      </c>
      <c r="F2617" s="1">
        <f t="shared" si="404"/>
        <v>-0.31637762826610594</v>
      </c>
      <c r="G2617" s="1" t="str">
        <f t="shared" si="405"/>
        <v>0.948633330814764-0.316377628266106i</v>
      </c>
      <c r="H2617" s="1" t="str">
        <f t="shared" si="406"/>
        <v>0.811915893669556-0.128328707943496i</v>
      </c>
      <c r="I2617" s="1">
        <f t="shared" si="407"/>
        <v>9.8294769131384296E-2</v>
      </c>
      <c r="J2617" s="1">
        <f t="shared" si="408"/>
        <v>7.7786584441448994E-2</v>
      </c>
    </row>
    <row r="2618" spans="1:10" x14ac:dyDescent="0.25">
      <c r="A2618" s="1">
        <f t="shared" si="409"/>
        <v>0.25859999999998784</v>
      </c>
      <c r="B2618" s="1">
        <f t="shared" si="400"/>
        <v>9.8314467779588896E-2</v>
      </c>
      <c r="C2618" s="1" t="str">
        <f t="shared" si="401"/>
        <v>0.0983144677795889+0.0790596767068326i</v>
      </c>
      <c r="D2618" s="1">
        <f t="shared" si="402"/>
        <v>-6.6076489964420286</v>
      </c>
      <c r="E2618" s="1">
        <f t="shared" si="403"/>
        <v>0.94782183885104776</v>
      </c>
      <c r="F2618" s="1">
        <f t="shared" si="404"/>
        <v>-0.31880050470006871</v>
      </c>
      <c r="G2618" s="1" t="str">
        <f t="shared" si="405"/>
        <v>0.947821838851048-0.318800504700069i</v>
      </c>
      <c r="H2618" s="1" t="str">
        <f t="shared" si="406"/>
        <v>0.811585342946808-0.13040286342559i</v>
      </c>
      <c r="I2618" s="1">
        <f t="shared" si="407"/>
        <v>9.8314467779588896E-2</v>
      </c>
      <c r="J2618" s="1">
        <f t="shared" si="408"/>
        <v>7.9059676706832602E-2</v>
      </c>
    </row>
    <row r="2619" spans="1:10" x14ac:dyDescent="0.25">
      <c r="A2619" s="1">
        <f t="shared" si="409"/>
        <v>0.25869999999998783</v>
      </c>
      <c r="B2619" s="1">
        <f t="shared" si="400"/>
        <v>9.8334490284427103E-2</v>
      </c>
      <c r="C2619" s="1" t="str">
        <f t="shared" si="401"/>
        <v>0.0983344902844271+0.080333021186395i</v>
      </c>
      <c r="D2619" s="1">
        <f t="shared" si="402"/>
        <v>-6.6102041584669484</v>
      </c>
      <c r="E2619" s="1">
        <f t="shared" si="403"/>
        <v>0.94700415870126686</v>
      </c>
      <c r="F2619" s="1">
        <f t="shared" si="404"/>
        <v>-0.32122129973354163</v>
      </c>
      <c r="G2619" s="1" t="str">
        <f t="shared" si="405"/>
        <v>0.947004158701267-0.321221299733542i</v>
      </c>
      <c r="H2619" s="1" t="str">
        <f t="shared" si="406"/>
        <v>0.811249493505563-0.132476167527025i</v>
      </c>
      <c r="I2619" s="1">
        <f t="shared" si="407"/>
        <v>9.8334490284427103E-2</v>
      </c>
      <c r="J2619" s="1">
        <f t="shared" si="408"/>
        <v>8.0333021186395001E-2</v>
      </c>
    </row>
    <row r="2620" spans="1:10" x14ac:dyDescent="0.25">
      <c r="A2620" s="1">
        <f t="shared" si="409"/>
        <v>0.25879999999998782</v>
      </c>
      <c r="B2620" s="1">
        <f t="shared" si="400"/>
        <v>9.8354836906046503E-2</v>
      </c>
      <c r="C2620" s="1" t="str">
        <f t="shared" si="401"/>
        <v>0.0983548369060465+0.0816066219924546i</v>
      </c>
      <c r="D2620" s="1">
        <f t="shared" si="402"/>
        <v>-6.6127593204918682</v>
      </c>
      <c r="E2620" s="1">
        <f t="shared" si="403"/>
        <v>0.94618029570393236</v>
      </c>
      <c r="F2620" s="1">
        <f t="shared" si="404"/>
        <v>-0.32363999756151762</v>
      </c>
      <c r="G2620" s="1" t="str">
        <f t="shared" si="405"/>
        <v>0.946180295703932-0.323639997561518i</v>
      </c>
      <c r="H2620" s="1" t="str">
        <f t="shared" si="406"/>
        <v>0.810908347538532-0.134548606711511i</v>
      </c>
      <c r="I2620" s="1">
        <f t="shared" si="407"/>
        <v>9.8354836906046503E-2</v>
      </c>
      <c r="J2620" s="1">
        <f t="shared" si="408"/>
        <v>8.1606621992454595E-2</v>
      </c>
    </row>
    <row r="2621" spans="1:10" x14ac:dyDescent="0.25">
      <c r="A2621" s="1">
        <f t="shared" si="409"/>
        <v>0.25889999999998781</v>
      </c>
      <c r="B2621" s="1">
        <f t="shared" si="400"/>
        <v>9.8375507908886897E-2</v>
      </c>
      <c r="C2621" s="1" t="str">
        <f t="shared" si="401"/>
        <v>0.0983755079088869+0.0828804832405593i</v>
      </c>
      <c r="D2621" s="1">
        <f t="shared" si="402"/>
        <v>-6.6153144825167871</v>
      </c>
      <c r="E2621" s="1">
        <f t="shared" si="403"/>
        <v>0.94535025523792193</v>
      </c>
      <c r="F2621" s="1">
        <f t="shared" si="404"/>
        <v>-0.32605658239268198</v>
      </c>
      <c r="G2621" s="1" t="str">
        <f t="shared" si="405"/>
        <v>0.945350255237922-0.326056582392682i</v>
      </c>
      <c r="H2621" s="1" t="str">
        <f t="shared" si="406"/>
        <v>0.810561907273005-0.136620167448402i</v>
      </c>
      <c r="I2621" s="1">
        <f t="shared" si="407"/>
        <v>9.8375507908886897E-2</v>
      </c>
      <c r="J2621" s="1">
        <f t="shared" si="408"/>
        <v>8.2880483240559299E-2</v>
      </c>
    </row>
    <row r="2622" spans="1:10" x14ac:dyDescent="0.25">
      <c r="A2622" s="1">
        <f t="shared" si="409"/>
        <v>0.2589999999999878</v>
      </c>
      <c r="B2622" s="1">
        <f t="shared" si="400"/>
        <v>9.8396503561686305E-2</v>
      </c>
      <c r="C2622" s="1" t="str">
        <f t="shared" si="401"/>
        <v>0.0983965035616863+0.0841546090495444i</v>
      </c>
      <c r="D2622" s="1">
        <f t="shared" si="402"/>
        <v>-6.6178696445417069</v>
      </c>
      <c r="E2622" s="1">
        <f t="shared" si="403"/>
        <v>0.94451404272244432</v>
      </c>
      <c r="F2622" s="1">
        <f t="shared" si="404"/>
        <v>-0.32847103844951786</v>
      </c>
      <c r="G2622" s="1" t="str">
        <f t="shared" si="405"/>
        <v>0.944514042722444-0.328471038449518i</v>
      </c>
      <c r="H2622" s="1" t="str">
        <f t="shared" si="406"/>
        <v>0.810210174970839-0.138690836212793i</v>
      </c>
      <c r="I2622" s="1">
        <f t="shared" si="407"/>
        <v>9.8396503561686305E-2</v>
      </c>
      <c r="J2622" s="1">
        <f t="shared" si="408"/>
        <v>8.4154609049544402E-2</v>
      </c>
    </row>
    <row r="2623" spans="1:10" x14ac:dyDescent="0.25">
      <c r="A2623" s="1">
        <f t="shared" si="409"/>
        <v>0.25909999999998778</v>
      </c>
      <c r="B2623" s="1">
        <f t="shared" si="400"/>
        <v>9.8417824137487994E-2</v>
      </c>
      <c r="C2623" s="1" t="str">
        <f t="shared" si="401"/>
        <v>0.098417824137488+0.0854290035415769i</v>
      </c>
      <c r="D2623" s="1">
        <f t="shared" si="402"/>
        <v>-6.6204248065666258</v>
      </c>
      <c r="E2623" s="1">
        <f t="shared" si="403"/>
        <v>0.94367166361700561</v>
      </c>
      <c r="F2623" s="1">
        <f t="shared" si="404"/>
        <v>-0.33088334996840357</v>
      </c>
      <c r="G2623" s="1" t="str">
        <f t="shared" si="405"/>
        <v>0.943671663617006-0.330883349968404i</v>
      </c>
      <c r="H2623" s="1" t="str">
        <f t="shared" si="406"/>
        <v>0.809853152928441-0.140760599485597i</v>
      </c>
      <c r="I2623" s="1">
        <f t="shared" si="407"/>
        <v>9.8417824137487994E-2</v>
      </c>
      <c r="J2623" s="1">
        <f t="shared" si="408"/>
        <v>8.5429003541576898E-2</v>
      </c>
    </row>
    <row r="2624" spans="1:10" x14ac:dyDescent="0.25">
      <c r="A2624" s="1">
        <f t="shared" si="409"/>
        <v>0.25919999999998777</v>
      </c>
      <c r="B2624" s="1">
        <f t="shared" si="400"/>
        <v>9.84394699136492E-2</v>
      </c>
      <c r="C2624" s="1" t="str">
        <f t="shared" si="401"/>
        <v>0.0984394699136492+0.0867036708422166i</v>
      </c>
      <c r="D2624" s="1">
        <f t="shared" si="402"/>
        <v>-6.6229799685915456</v>
      </c>
      <c r="E2624" s="1">
        <f t="shared" si="403"/>
        <v>0.94282312342137153</v>
      </c>
      <c r="F2624" s="1">
        <f t="shared" si="404"/>
        <v>-0.33329350119972206</v>
      </c>
      <c r="G2624" s="1" t="str">
        <f t="shared" si="405"/>
        <v>0.942823123421372-0.333293501199722i</v>
      </c>
      <c r="H2624" s="1" t="str">
        <f t="shared" si="406"/>
        <v>0.809490843476754-0.142829443753643i</v>
      </c>
      <c r="I2624" s="1">
        <f t="shared" si="407"/>
        <v>9.84394699136492E-2</v>
      </c>
      <c r="J2624" s="1">
        <f t="shared" si="408"/>
        <v>8.6703670842216599E-2</v>
      </c>
    </row>
    <row r="2625" spans="1:10" x14ac:dyDescent="0.25">
      <c r="A2625" s="1">
        <f t="shared" si="409"/>
        <v>0.25929999999998776</v>
      </c>
      <c r="B2625" s="1">
        <f t="shared" si="400"/>
        <v>9.8461441171847894E-2</v>
      </c>
      <c r="C2625" s="1" t="str">
        <f t="shared" si="401"/>
        <v>0.0984614411718479+0.0879786150804643i</v>
      </c>
      <c r="D2625" s="1">
        <f t="shared" si="402"/>
        <v>-6.6255351306164654</v>
      </c>
      <c r="E2625" s="1">
        <f t="shared" si="403"/>
        <v>0.94196842767553368</v>
      </c>
      <c r="F2625" s="1">
        <f t="shared" si="404"/>
        <v>-0.33570147640795817</v>
      </c>
      <c r="G2625" s="1" t="str">
        <f t="shared" si="405"/>
        <v>0.941968427675534-0.335701476407958i</v>
      </c>
      <c r="H2625" s="1" t="str">
        <f t="shared" si="406"/>
        <v>0.809123248981241-0.144897355509759i</v>
      </c>
      <c r="I2625" s="1">
        <f t="shared" si="407"/>
        <v>9.8461441171847894E-2</v>
      </c>
      <c r="J2625" s="1">
        <f t="shared" si="408"/>
        <v>8.7978615080464298E-2</v>
      </c>
    </row>
    <row r="2626" spans="1:10" x14ac:dyDescent="0.25">
      <c r="A2626" s="1">
        <f t="shared" si="409"/>
        <v>0.25939999999998775</v>
      </c>
      <c r="B2626" s="1">
        <f t="shared" si="400"/>
        <v>9.8483738198090601E-2</v>
      </c>
      <c r="C2626" s="1" t="str">
        <f t="shared" si="401"/>
        <v>0.0984837381980906+0.0892538403888153i</v>
      </c>
      <c r="D2626" s="1">
        <f t="shared" si="402"/>
        <v>-6.6280902926413843</v>
      </c>
      <c r="E2626" s="1">
        <f t="shared" si="403"/>
        <v>0.94110758195967203</v>
      </c>
      <c r="F2626" s="1">
        <f t="shared" si="404"/>
        <v>-0.33810725987180335</v>
      </c>
      <c r="G2626" s="1" t="str">
        <f t="shared" si="405"/>
        <v>0.941107581959672-0.338107259871803i</v>
      </c>
      <c r="H2626" s="1" t="str">
        <f t="shared" si="406"/>
        <v>0.808750371841873-0.146964321252858i</v>
      </c>
      <c r="I2626" s="1">
        <f t="shared" si="407"/>
        <v>9.8483738198090601E-2</v>
      </c>
      <c r="J2626" s="1">
        <f t="shared" si="408"/>
        <v>8.92538403888153E-2</v>
      </c>
    </row>
    <row r="2627" spans="1:10" x14ac:dyDescent="0.25">
      <c r="A2627" s="1">
        <f t="shared" si="409"/>
        <v>0.25949999999998774</v>
      </c>
      <c r="B2627" s="1">
        <f t="shared" si="400"/>
        <v>9.8506361282721097E-2</v>
      </c>
      <c r="C2627" s="1" t="str">
        <f t="shared" si="401"/>
        <v>0.0985063612827211+0.0905293509033155i</v>
      </c>
      <c r="D2627" s="1">
        <f t="shared" si="402"/>
        <v>-6.6306454546663041</v>
      </c>
      <c r="E2627" s="1">
        <f t="shared" si="403"/>
        <v>0.94024059189411813</v>
      </c>
      <c r="F2627" s="1">
        <f t="shared" si="404"/>
        <v>-0.3405108358842614</v>
      </c>
      <c r="G2627" s="1" t="str">
        <f t="shared" si="405"/>
        <v>0.940240591894118-0.340510835884261i</v>
      </c>
      <c r="H2627" s="1" t="str">
        <f t="shared" si="406"/>
        <v>0.808372214493107-0.149030327488034i</v>
      </c>
      <c r="I2627" s="1">
        <f t="shared" si="407"/>
        <v>9.8506361282721097E-2</v>
      </c>
      <c r="J2627" s="1">
        <f t="shared" si="408"/>
        <v>9.05293509033155E-2</v>
      </c>
    </row>
    <row r="2628" spans="1:10" x14ac:dyDescent="0.25">
      <c r="A2628" s="1">
        <f t="shared" si="409"/>
        <v>0.25959999999998773</v>
      </c>
      <c r="B2628" s="1">
        <f t="shared" si="400"/>
        <v>9.8529310720427393E-2</v>
      </c>
      <c r="C2628" s="1" t="str">
        <f t="shared" si="401"/>
        <v>0.0985293107204274+0.0918051507636122i</v>
      </c>
      <c r="D2628" s="1">
        <f t="shared" si="402"/>
        <v>-6.633200616691223</v>
      </c>
      <c r="E2628" s="1">
        <f t="shared" si="403"/>
        <v>0.93936746313932018</v>
      </c>
      <c r="F2628" s="1">
        <f t="shared" si="404"/>
        <v>-0.34291218875274471</v>
      </c>
      <c r="G2628" s="1" t="str">
        <f t="shared" si="405"/>
        <v>0.93936746313932-0.342912188752745i</v>
      </c>
      <c r="H2628" s="1" t="str">
        <f t="shared" si="406"/>
        <v>0.807988779403877-0.151095360726642i</v>
      </c>
      <c r="I2628" s="1">
        <f t="shared" si="407"/>
        <v>9.8529310720427393E-2</v>
      </c>
      <c r="J2628" s="1">
        <f t="shared" si="408"/>
        <v>9.1805150763612203E-2</v>
      </c>
    </row>
    <row r="2629" spans="1:10" x14ac:dyDescent="0.25">
      <c r="A2629" s="1">
        <f t="shared" si="409"/>
        <v>0.25969999999998772</v>
      </c>
      <c r="B2629" s="1">
        <f t="shared" si="400"/>
        <v>9.8552586810251197E-2</v>
      </c>
      <c r="C2629" s="1" t="str">
        <f t="shared" si="401"/>
        <v>0.0985525868102512+0.093081244113009i</v>
      </c>
      <c r="D2629" s="1">
        <f t="shared" si="402"/>
        <v>-6.6357557787161427</v>
      </c>
      <c r="E2629" s="1">
        <f t="shared" si="403"/>
        <v>0.93848820139580358</v>
      </c>
      <c r="F2629" s="1">
        <f t="shared" si="404"/>
        <v>-0.34531130279918376</v>
      </c>
      <c r="G2629" s="1" t="str">
        <f t="shared" si="405"/>
        <v>0.938488201395804-0.345311302799184i</v>
      </c>
      <c r="H2629" s="1" t="str">
        <f t="shared" si="406"/>
        <v>0.807600069077572-0.153159407486392i</v>
      </c>
      <c r="I2629" s="1">
        <f t="shared" si="407"/>
        <v>9.8552586810251197E-2</v>
      </c>
      <c r="J2629" s="1">
        <f t="shared" si="408"/>
        <v>9.3081244113008998E-2</v>
      </c>
    </row>
    <row r="2630" spans="1:10" x14ac:dyDescent="0.25">
      <c r="A2630" s="1">
        <f t="shared" si="409"/>
        <v>0.25979999999998771</v>
      </c>
      <c r="B2630" s="1">
        <f t="shared" si="400"/>
        <v>9.8576189855594507E-2</v>
      </c>
      <c r="C2630" s="1" t="str">
        <f t="shared" si="401"/>
        <v>0.0985761898555945+0.094357635098517i</v>
      </c>
      <c r="D2630" s="1">
        <f t="shared" si="402"/>
        <v>-6.6383109407410616</v>
      </c>
      <c r="E2630" s="1">
        <f t="shared" si="403"/>
        <v>0.93760281240413668</v>
      </c>
      <c r="F2630" s="1">
        <f t="shared" si="404"/>
        <v>-0.34770816236012247</v>
      </c>
      <c r="G2630" s="1" t="str">
        <f t="shared" si="405"/>
        <v>0.937602812404137-0.347708162360122i</v>
      </c>
      <c r="H2630" s="1" t="str">
        <f t="shared" si="406"/>
        <v>0.807206086052023-0.155222454291432i</v>
      </c>
      <c r="I2630" s="1">
        <f t="shared" si="407"/>
        <v>9.8576189855594507E-2</v>
      </c>
      <c r="J2630" s="1">
        <f t="shared" si="408"/>
        <v>9.4357635098516995E-2</v>
      </c>
    </row>
    <row r="2631" spans="1:10" x14ac:dyDescent="0.25">
      <c r="A2631" s="1">
        <f t="shared" si="409"/>
        <v>0.2598999999999877</v>
      </c>
      <c r="B2631" s="1">
        <f t="shared" si="400"/>
        <v>9.8600120164229796E-2</v>
      </c>
      <c r="C2631" s="1" t="str">
        <f t="shared" si="401"/>
        <v>0.0986001201642298+0.0956343278709126i</v>
      </c>
      <c r="D2631" s="1">
        <f t="shared" si="402"/>
        <v>-6.6408661027659814</v>
      </c>
      <c r="E2631" s="1">
        <f t="shared" si="403"/>
        <v>0.93671130194489016</v>
      </c>
      <c r="F2631" s="1">
        <f t="shared" si="404"/>
        <v>-0.35010275178682737</v>
      </c>
      <c r="G2631" s="1" t="str">
        <f t="shared" si="405"/>
        <v>0.93671130194489-0.350102751786827i</v>
      </c>
      <c r="H2631" s="1" t="str">
        <f t="shared" si="406"/>
        <v>0.806806832899485-0.157284487672442i</v>
      </c>
      <c r="I2631" s="1">
        <f t="shared" si="407"/>
        <v>9.8600120164229796E-2</v>
      </c>
      <c r="J2631" s="1">
        <f t="shared" si="408"/>
        <v>9.5634327870912597E-2</v>
      </c>
    </row>
    <row r="2632" spans="1:10" x14ac:dyDescent="0.25">
      <c r="A2632" s="1">
        <f t="shared" si="409"/>
        <v>0.25999999999998769</v>
      </c>
      <c r="B2632" s="1">
        <f t="shared" si="400"/>
        <v>9.8624378048305303E-2</v>
      </c>
      <c r="C2632" s="1" t="str">
        <f t="shared" si="401"/>
        <v>0.0986243780483053+0.0969113265847875i</v>
      </c>
      <c r="D2632" s="1">
        <f t="shared" si="402"/>
        <v>-6.6434212647909012</v>
      </c>
      <c r="E2632" s="1">
        <f t="shared" si="403"/>
        <v>0.93581367583860187</v>
      </c>
      <c r="F2632" s="1">
        <f t="shared" si="404"/>
        <v>-0.35249505544538384</v>
      </c>
      <c r="G2632" s="1" t="str">
        <f t="shared" si="405"/>
        <v>0.935813675838602-0.352495055445384i</v>
      </c>
      <c r="H2632" s="1" t="str">
        <f t="shared" si="406"/>
        <v>0.806402312226624-0.159345494166717i</v>
      </c>
      <c r="I2632" s="1">
        <f t="shared" si="407"/>
        <v>9.8624378048305303E-2</v>
      </c>
      <c r="J2632" s="1">
        <f t="shared" si="408"/>
        <v>9.6911326584787502E-2</v>
      </c>
    </row>
    <row r="2633" spans="1:10" x14ac:dyDescent="0.25">
      <c r="A2633" s="1">
        <f t="shared" si="409"/>
        <v>0.26009999999998767</v>
      </c>
      <c r="B2633" s="1">
        <f t="shared" si="400"/>
        <v>9.8648963824358393E-2</v>
      </c>
      <c r="C2633" s="1" t="str">
        <f t="shared" si="401"/>
        <v>0.0986489638243584+0.0981886353986024i</v>
      </c>
      <c r="D2633" s="1">
        <f t="shared" si="402"/>
        <v>-6.6459764268158201</v>
      </c>
      <c r="E2633" s="1">
        <f t="shared" si="403"/>
        <v>0.93490993994573779</v>
      </c>
      <c r="F2633" s="1">
        <f t="shared" si="404"/>
        <v>-0.35488505771680068</v>
      </c>
      <c r="G2633" s="1" t="str">
        <f t="shared" si="405"/>
        <v>0.934909939945738-0.354885057716801i</v>
      </c>
      <c r="H2633" s="1" t="str">
        <f t="shared" si="406"/>
        <v>0.805992526674494-0.161405460318253i</v>
      </c>
      <c r="I2633" s="1">
        <f t="shared" si="407"/>
        <v>9.8648963824358393E-2</v>
      </c>
      <c r="J2633" s="1">
        <f t="shared" si="408"/>
        <v>9.8188635398602397E-2</v>
      </c>
    </row>
    <row r="2634" spans="1:10" x14ac:dyDescent="0.25">
      <c r="A2634" s="1">
        <f t="shared" si="409"/>
        <v>0.26019999999998766</v>
      </c>
      <c r="B2634" s="1">
        <f t="shared" si="400"/>
        <v>9.8673877813322305E-2</v>
      </c>
      <c r="C2634" s="1" t="str">
        <f t="shared" si="401"/>
        <v>0.0986738778133223+0.099466258474745i</v>
      </c>
      <c r="D2634" s="1">
        <f t="shared" si="402"/>
        <v>-6.6485315888407399</v>
      </c>
      <c r="E2634" s="1">
        <f t="shared" si="403"/>
        <v>0.93400010016665291</v>
      </c>
      <c r="F2634" s="1">
        <f t="shared" si="404"/>
        <v>-0.35727274299711459</v>
      </c>
      <c r="G2634" s="1" t="str">
        <f t="shared" si="405"/>
        <v>0.934000100166653-0.357272742997115i</v>
      </c>
      <c r="H2634" s="1" t="str">
        <f t="shared" si="406"/>
        <v>0.805577478918521-0.163464372677843i</v>
      </c>
      <c r="I2634" s="1">
        <f t="shared" si="407"/>
        <v>9.8673877813322305E-2</v>
      </c>
      <c r="J2634" s="1">
        <f t="shared" si="408"/>
        <v>9.9466258474744995E-2</v>
      </c>
    </row>
    <row r="2635" spans="1:10" x14ac:dyDescent="0.25">
      <c r="A2635" s="1">
        <f t="shared" si="409"/>
        <v>0.26029999999998765</v>
      </c>
      <c r="B2635" s="1">
        <f t="shared" si="400"/>
        <v>9.8699120340532298E-2</v>
      </c>
      <c r="C2635" s="1" t="str">
        <f t="shared" si="401"/>
        <v>0.0986991203405323+0.10074419997958i</v>
      </c>
      <c r="D2635" s="1">
        <f t="shared" si="402"/>
        <v>-6.6510867508656588</v>
      </c>
      <c r="E2635" s="1">
        <f t="shared" si="403"/>
        <v>0.93308416244155479</v>
      </c>
      <c r="F2635" s="1">
        <f t="shared" si="404"/>
        <v>-0.35965809569748625</v>
      </c>
      <c r="G2635" s="1" t="str">
        <f t="shared" si="405"/>
        <v>0.933084162441555-0.359658095697486i</v>
      </c>
      <c r="H2635" s="1" t="str">
        <f t="shared" si="406"/>
        <v>0.805157171668492-0.165522217803157i</v>
      </c>
      <c r="I2635" s="1">
        <f t="shared" si="407"/>
        <v>9.8699120340532298E-2</v>
      </c>
      <c r="J2635" s="1">
        <f t="shared" si="408"/>
        <v>0.10074419997957999</v>
      </c>
    </row>
    <row r="2636" spans="1:10" x14ac:dyDescent="0.25">
      <c r="A2636" s="1">
        <f t="shared" si="409"/>
        <v>0.26039999999998764</v>
      </c>
      <c r="B2636" s="1">
        <f t="shared" si="400"/>
        <v>9.8724691735738501E-2</v>
      </c>
      <c r="C2636" s="1" t="str">
        <f t="shared" si="401"/>
        <v>0.0987246917357385+0.102022464083505i</v>
      </c>
      <c r="D2636" s="1">
        <f t="shared" si="402"/>
        <v>-6.6536419128905786</v>
      </c>
      <c r="E2636" s="1">
        <f t="shared" si="403"/>
        <v>0.93216213275046222</v>
      </c>
      <c r="F2636" s="1">
        <f t="shared" si="404"/>
        <v>-0.36204110024430874</v>
      </c>
      <c r="G2636" s="1" t="str">
        <f t="shared" si="405"/>
        <v>0.932162132750462-0.362041100244309i</v>
      </c>
      <c r="H2636" s="1" t="str">
        <f t="shared" si="406"/>
        <v>0.804731607668528-0.167578982258837i</v>
      </c>
      <c r="I2636" s="1">
        <f t="shared" si="407"/>
        <v>9.8724691735738501E-2</v>
      </c>
      <c r="J2636" s="1">
        <f t="shared" si="408"/>
        <v>0.102022464083505</v>
      </c>
    </row>
    <row r="2637" spans="1:10" x14ac:dyDescent="0.25">
      <c r="A2637" s="1">
        <f t="shared" si="409"/>
        <v>0.26049999999998763</v>
      </c>
      <c r="B2637" s="1">
        <f t="shared" si="400"/>
        <v>9.8750592333114007E-2</v>
      </c>
      <c r="C2637" s="1" t="str">
        <f t="shared" si="401"/>
        <v>0.098750592333114+0.103301054961006i</v>
      </c>
      <c r="D2637" s="1">
        <f t="shared" si="402"/>
        <v>-6.6561970749154984</v>
      </c>
      <c r="E2637" s="1">
        <f t="shared" si="403"/>
        <v>0.93123401711316856</v>
      </c>
      <c r="F2637" s="1">
        <f t="shared" si="404"/>
        <v>-0.36442174107930336</v>
      </c>
      <c r="G2637" s="1" t="str">
        <f t="shared" si="405"/>
        <v>0.931234017113169-0.364421741079303i</v>
      </c>
      <c r="H2637" s="1" t="str">
        <f t="shared" si="406"/>
        <v>0.804300789697073-0.169634652616575i</v>
      </c>
      <c r="I2637" s="1">
        <f t="shared" si="407"/>
        <v>9.8750592333114007E-2</v>
      </c>
      <c r="J2637" s="1">
        <f t="shared" si="408"/>
        <v>0.103301054961006</v>
      </c>
    </row>
    <row r="2638" spans="1:10" x14ac:dyDescent="0.25">
      <c r="A2638" s="1">
        <f t="shared" si="409"/>
        <v>0.26059999999998762</v>
      </c>
      <c r="B2638" s="1">
        <f t="shared" si="400"/>
        <v>9.8776822471262696E-2</v>
      </c>
      <c r="C2638" s="1" t="str">
        <f t="shared" si="401"/>
        <v>0.0987768224712627+0.104579976790707i</v>
      </c>
      <c r="D2638" s="1">
        <f t="shared" si="402"/>
        <v>-6.6587522369404173</v>
      </c>
      <c r="E2638" s="1">
        <f t="shared" si="403"/>
        <v>0.93029982158920144</v>
      </c>
      <c r="F2638" s="1">
        <f t="shared" si="404"/>
        <v>-0.3668000026596237</v>
      </c>
      <c r="G2638" s="1" t="str">
        <f t="shared" si="405"/>
        <v>0.930299821589201-0.366800002659624i</v>
      </c>
      <c r="H2638" s="1" t="str">
        <f t="shared" si="406"/>
        <v>0.803864720566872-0.171689215455209i</v>
      </c>
      <c r="I2638" s="1">
        <f t="shared" si="407"/>
        <v>9.8776822471262696E-2</v>
      </c>
      <c r="J2638" s="1">
        <f t="shared" si="408"/>
        <v>0.104579976790707</v>
      </c>
    </row>
    <row r="2639" spans="1:10" x14ac:dyDescent="0.25">
      <c r="A2639" s="1">
        <f t="shared" si="409"/>
        <v>0.26069999999998761</v>
      </c>
      <c r="B2639" s="1">
        <f t="shared" si="400"/>
        <v>9.88033824932293E-2</v>
      </c>
      <c r="C2639" s="1" t="str">
        <f t="shared" si="401"/>
        <v>0.0988033824932293+0.10585923375543i</v>
      </c>
      <c r="D2639" s="1">
        <f t="shared" si="402"/>
        <v>-6.6613073989653371</v>
      </c>
      <c r="E2639" s="1">
        <f t="shared" si="403"/>
        <v>0.929359552277782</v>
      </c>
      <c r="F2639" s="1">
        <f t="shared" si="404"/>
        <v>-0.36917586945795983</v>
      </c>
      <c r="G2639" s="1" t="str">
        <f t="shared" si="405"/>
        <v>0.929359552277782-0.36917586945796i</v>
      </c>
      <c r="H2639" s="1" t="str">
        <f t="shared" si="406"/>
        <v>0.803423403124956-0.173742657360808i</v>
      </c>
      <c r="I2639" s="1">
        <f t="shared" si="407"/>
        <v>9.88033824932293E-2</v>
      </c>
      <c r="J2639" s="1">
        <f t="shared" si="408"/>
        <v>0.10585923375542999</v>
      </c>
    </row>
    <row r="2640" spans="1:10" x14ac:dyDescent="0.25">
      <c r="A2640" s="1">
        <f t="shared" si="409"/>
        <v>0.2607999999999876</v>
      </c>
      <c r="B2640" s="1">
        <f t="shared" si="400"/>
        <v>9.8830272746511003E-2</v>
      </c>
      <c r="C2640" s="1" t="str">
        <f t="shared" si="401"/>
        <v>0.098830272746511+0.107138830042248i</v>
      </c>
      <c r="D2640" s="1">
        <f t="shared" si="402"/>
        <v>-6.663862560990256</v>
      </c>
      <c r="E2640" s="1">
        <f t="shared" si="403"/>
        <v>0.92841321531778775</v>
      </c>
      <c r="F2640" s="1">
        <f t="shared" si="404"/>
        <v>-0.37154932596263335</v>
      </c>
      <c r="G2640" s="1" t="str">
        <f t="shared" si="405"/>
        <v>0.928413215317788-0.371549325962633i</v>
      </c>
      <c r="H2640" s="1" t="str">
        <f t="shared" si="406"/>
        <v>0.80297684025262-0.175794964926759i</v>
      </c>
      <c r="I2640" s="1">
        <f t="shared" si="407"/>
        <v>9.8830272746511003E-2</v>
      </c>
      <c r="J2640" s="1">
        <f t="shared" si="408"/>
        <v>0.107138830042248</v>
      </c>
    </row>
    <row r="2641" spans="1:10" x14ac:dyDescent="0.25">
      <c r="A2641" s="1">
        <f t="shared" si="409"/>
        <v>0.26089999999998759</v>
      </c>
      <c r="B2641" s="1">
        <f t="shared" si="400"/>
        <v>9.8857493583065795E-2</v>
      </c>
      <c r="C2641" s="1" t="str">
        <f t="shared" si="401"/>
        <v>0.0988574935830658+0.108418769842537i</v>
      </c>
      <c r="D2641" s="1">
        <f t="shared" si="402"/>
        <v>-6.6664177230151758</v>
      </c>
      <c r="E2641" s="1">
        <f t="shared" si="403"/>
        <v>0.92746081688770943</v>
      </c>
      <c r="F2641" s="1">
        <f t="shared" si="404"/>
        <v>-0.37392035667770585</v>
      </c>
      <c r="G2641" s="1" t="str">
        <f t="shared" si="405"/>
        <v>0.927460816887709-0.373920356677706i</v>
      </c>
      <c r="H2641" s="1" t="str">
        <f t="shared" si="406"/>
        <v>0.802525034865403-0.177846124753855i</v>
      </c>
      <c r="I2641" s="1">
        <f t="shared" si="407"/>
        <v>9.8857493583065795E-2</v>
      </c>
      <c r="J2641" s="1">
        <f t="shared" si="408"/>
        <v>0.108418769842537</v>
      </c>
    </row>
    <row r="2642" spans="1:10" x14ac:dyDescent="0.25">
      <c r="A2642" s="1">
        <f t="shared" si="409"/>
        <v>0.26099999999998758</v>
      </c>
      <c r="B2642" s="1">
        <f t="shared" si="400"/>
        <v>9.8885045359318094E-2</v>
      </c>
      <c r="C2642" s="1" t="str">
        <f t="shared" si="401"/>
        <v>0.0988850453593181+0.109699057352033i</v>
      </c>
      <c r="D2642" s="1">
        <f t="shared" si="402"/>
        <v>-6.6689728850400947</v>
      </c>
      <c r="E2642" s="1">
        <f t="shared" si="403"/>
        <v>0.92650236320561374</v>
      </c>
      <c r="F2642" s="1">
        <f t="shared" si="404"/>
        <v>-0.37628894612307318</v>
      </c>
      <c r="G2642" s="1" t="str">
        <f t="shared" si="405"/>
        <v>0.926502363205614-0.376288946123073i</v>
      </c>
      <c r="H2642" s="1" t="str">
        <f t="shared" si="406"/>
        <v>0.802067989913078-0.179896123450382i</v>
      </c>
      <c r="I2642" s="1">
        <f t="shared" si="407"/>
        <v>9.8885045359318094E-2</v>
      </c>
      <c r="J2642" s="1">
        <f t="shared" si="408"/>
        <v>0.109699057352033</v>
      </c>
    </row>
    <row r="2643" spans="1:10" x14ac:dyDescent="0.25">
      <c r="A2643" s="1">
        <f t="shared" si="409"/>
        <v>0.26109999999998756</v>
      </c>
      <c r="B2643" s="1">
        <f t="shared" si="400"/>
        <v>9.89129284361768E-2</v>
      </c>
      <c r="C2643" s="1" t="str">
        <f t="shared" si="401"/>
        <v>0.0989129284361768+0.110979696770891i</v>
      </c>
      <c r="D2643" s="1">
        <f t="shared" si="402"/>
        <v>-6.6715280470650145</v>
      </c>
      <c r="E2643" s="1">
        <f t="shared" si="403"/>
        <v>0.9255378605290997</v>
      </c>
      <c r="F2643" s="1">
        <f t="shared" si="404"/>
        <v>-0.37865507883457311</v>
      </c>
      <c r="G2643" s="1" t="str">
        <f t="shared" si="405"/>
        <v>0.9255378605291-0.378655078834573i</v>
      </c>
      <c r="H2643" s="1" t="str">
        <f t="shared" si="406"/>
        <v>0.801605708379621-0.181944947632208i</v>
      </c>
      <c r="I2643" s="1">
        <f t="shared" si="407"/>
        <v>9.89129284361768E-2</v>
      </c>
      <c r="J2643" s="1">
        <f t="shared" si="408"/>
        <v>0.11097969677089101</v>
      </c>
    </row>
    <row r="2644" spans="1:10" x14ac:dyDescent="0.25">
      <c r="A2644" s="1">
        <f t="shared" si="409"/>
        <v>0.26119999999998755</v>
      </c>
      <c r="B2644" s="1">
        <f t="shared" si="400"/>
        <v>9.8941143179038807E-2</v>
      </c>
      <c r="C2644" s="1" t="str">
        <f t="shared" si="401"/>
        <v>0.0989411431790388+0.112260692303731i</v>
      </c>
      <c r="D2644" s="1">
        <f t="shared" si="402"/>
        <v>-6.6740832090899342</v>
      </c>
      <c r="E2644" s="1">
        <f t="shared" si="403"/>
        <v>0.92456731515526047</v>
      </c>
      <c r="F2644" s="1">
        <f t="shared" si="404"/>
        <v>-0.38101873936408071</v>
      </c>
      <c r="G2644" s="1" t="str">
        <f t="shared" si="405"/>
        <v>0.92456731515526-0.381018739364081i</v>
      </c>
      <c r="H2644" s="1" t="str">
        <f t="shared" si="406"/>
        <v>0.801138193283198-0.183992583922869i</v>
      </c>
      <c r="I2644" s="1">
        <f t="shared" si="407"/>
        <v>9.8941143179038807E-2</v>
      </c>
      <c r="J2644" s="1">
        <f t="shared" si="408"/>
        <v>0.11226069230373099</v>
      </c>
    </row>
    <row r="2645" spans="1:10" x14ac:dyDescent="0.25">
      <c r="A2645" s="1">
        <f t="shared" si="409"/>
        <v>0.26129999999998754</v>
      </c>
      <c r="B2645" s="1">
        <f t="shared" si="400"/>
        <v>9.8969689957802101E-2</v>
      </c>
      <c r="C2645" s="1" t="str">
        <f t="shared" si="401"/>
        <v>0.0989696899578021+0.113542048159697i</v>
      </c>
      <c r="D2645" s="1">
        <f t="shared" si="402"/>
        <v>-6.6766383711148531</v>
      </c>
      <c r="E2645" s="1">
        <f t="shared" si="403"/>
        <v>0.92359073342064091</v>
      </c>
      <c r="F2645" s="1">
        <f t="shared" si="404"/>
        <v>-0.38337991227961143</v>
      </c>
      <c r="G2645" s="1" t="str">
        <f t="shared" si="405"/>
        <v>0.923590733420641-0.383379912279611i</v>
      </c>
      <c r="H2645" s="1" t="str">
        <f t="shared" si="406"/>
        <v>0.800665447676146-0.186039018953652i</v>
      </c>
      <c r="I2645" s="1">
        <f t="shared" si="407"/>
        <v>9.8969689957802101E-2</v>
      </c>
      <c r="J2645" s="1">
        <f t="shared" si="408"/>
        <v>0.113542048159697</v>
      </c>
    </row>
    <row r="2646" spans="1:10" x14ac:dyDescent="0.25">
      <c r="A2646" s="1">
        <f t="shared" si="409"/>
        <v>0.26139999999998753</v>
      </c>
      <c r="B2646" s="1">
        <f t="shared" si="400"/>
        <v>9.8998569146875201E-2</v>
      </c>
      <c r="C2646" s="1" t="str">
        <f t="shared" si="401"/>
        <v>0.0989985691468752+0.114823768552522i</v>
      </c>
      <c r="D2646" s="1">
        <f t="shared" si="402"/>
        <v>-6.6791935331397729</v>
      </c>
      <c r="E2646" s="1">
        <f t="shared" si="403"/>
        <v>0.92260812170119555</v>
      </c>
      <c r="F2646" s="1">
        <f t="shared" si="404"/>
        <v>-0.3857385821654245</v>
      </c>
      <c r="G2646" s="1" t="str">
        <f t="shared" si="405"/>
        <v>0.922608121701196-0.385738582165425i</v>
      </c>
      <c r="H2646" s="1" t="str">
        <f t="shared" si="406"/>
        <v>0.800187474644949-0.188084239363697i</v>
      </c>
      <c r="I2646" s="1">
        <f t="shared" si="407"/>
        <v>9.8998569146875201E-2</v>
      </c>
      <c r="J2646" s="1">
        <f t="shared" si="408"/>
        <v>0.11482376855252199</v>
      </c>
    </row>
    <row r="2647" spans="1:10" x14ac:dyDescent="0.25">
      <c r="A2647" s="1">
        <f t="shared" si="409"/>
        <v>0.26149999999998752</v>
      </c>
      <c r="B2647" s="1">
        <f t="shared" si="400"/>
        <v>9.9027781125187994E-2</v>
      </c>
      <c r="C2647" s="1" t="str">
        <f t="shared" si="401"/>
        <v>0.099027781125188+0.116105857700564i</v>
      </c>
      <c r="D2647" s="1">
        <f t="shared" si="402"/>
        <v>-6.6817486951646918</v>
      </c>
      <c r="E2647" s="1">
        <f t="shared" si="403"/>
        <v>0.92161948641224889</v>
      </c>
      <c r="F2647" s="1">
        <f t="shared" si="404"/>
        <v>-0.38809473362211777</v>
      </c>
      <c r="G2647" s="1" t="str">
        <f t="shared" si="405"/>
        <v>0.921619486412249-0.388094733622118i</v>
      </c>
      <c r="H2647" s="1" t="str">
        <f t="shared" si="406"/>
        <v>0.799704277310221-0.190128231800062i</v>
      </c>
      <c r="I2647" s="1">
        <f t="shared" si="407"/>
        <v>9.9027781125187994E-2</v>
      </c>
      <c r="J2647" s="1">
        <f t="shared" si="408"/>
        <v>0.116105857700564</v>
      </c>
    </row>
    <row r="2648" spans="1:10" x14ac:dyDescent="0.25">
      <c r="A2648" s="1">
        <f t="shared" si="409"/>
        <v>0.26159999999998751</v>
      </c>
      <c r="B2648" s="1">
        <f t="shared" si="400"/>
        <v>9.9057326276201896E-2</v>
      </c>
      <c r="C2648" s="1" t="str">
        <f t="shared" si="401"/>
        <v>0.0990573262762019+0.117388319826881i</v>
      </c>
      <c r="D2648" s="1">
        <f t="shared" si="402"/>
        <v>-6.6843038571896116</v>
      </c>
      <c r="E2648" s="1">
        <f t="shared" si="403"/>
        <v>0.9206248340084513</v>
      </c>
      <c r="F2648" s="1">
        <f t="shared" si="404"/>
        <v>-0.39044835126673477</v>
      </c>
      <c r="G2648" s="1" t="str">
        <f t="shared" si="405"/>
        <v>0.920624834008451-0.390448351266735i</v>
      </c>
      <c r="H2648" s="1" t="str">
        <f t="shared" si="406"/>
        <v>0.799215858826684-0.192170982917833i</v>
      </c>
      <c r="I2648" s="1">
        <f t="shared" si="407"/>
        <v>9.9057326276201896E-2</v>
      </c>
      <c r="J2648" s="1">
        <f t="shared" si="408"/>
        <v>0.117388319826881</v>
      </c>
    </row>
    <row r="2649" spans="1:10" x14ac:dyDescent="0.25">
      <c r="A2649" s="1">
        <f t="shared" si="409"/>
        <v>0.2616999999999875</v>
      </c>
      <c r="B2649" s="1">
        <f t="shared" si="400"/>
        <v>9.9087204987919605E-2</v>
      </c>
      <c r="C2649" s="1" t="str">
        <f t="shared" si="401"/>
        <v>0.0990872049879196+0.118671159159271i</v>
      </c>
      <c r="D2649" s="1">
        <f t="shared" si="402"/>
        <v>-6.6868590192145305</v>
      </c>
      <c r="E2649" s="1">
        <f t="shared" si="403"/>
        <v>0.91962417098373916</v>
      </c>
      <c r="F2649" s="1">
        <f t="shared" si="404"/>
        <v>-0.3927994197328587</v>
      </c>
      <c r="G2649" s="1" t="str">
        <f t="shared" si="405"/>
        <v>0.919624170983739-0.392799419732859i</v>
      </c>
      <c r="H2649" s="1" t="str">
        <f t="shared" si="406"/>
        <v>0.798722222383151-0.194212479380192i</v>
      </c>
      <c r="I2649" s="1">
        <f t="shared" si="407"/>
        <v>9.9087204987919605E-2</v>
      </c>
      <c r="J2649" s="1">
        <f t="shared" si="408"/>
        <v>0.118671159159271</v>
      </c>
    </row>
    <row r="2650" spans="1:10" x14ac:dyDescent="0.25">
      <c r="A2650" s="1">
        <f t="shared" si="409"/>
        <v>0.26179999999998749</v>
      </c>
      <c r="B2650" s="1">
        <f t="shared" si="400"/>
        <v>9.9117417652899595E-2</v>
      </c>
      <c r="C2650" s="1" t="str">
        <f t="shared" si="401"/>
        <v>0.0991174176528996+0.11995437993034i</v>
      </c>
      <c r="D2650" s="1">
        <f t="shared" si="402"/>
        <v>-6.6894141812394503</v>
      </c>
      <c r="E2650" s="1">
        <f t="shared" si="403"/>
        <v>0.91861750387129004</v>
      </c>
      <c r="F2650" s="1">
        <f t="shared" si="404"/>
        <v>-0.39514792367071916</v>
      </c>
      <c r="G2650" s="1" t="str">
        <f t="shared" si="405"/>
        <v>0.91861750387129-0.395147923670719i</v>
      </c>
      <c r="H2650" s="1" t="str">
        <f t="shared" si="406"/>
        <v>0.798223371202498-0.196252707858517i</v>
      </c>
      <c r="I2650" s="1">
        <f t="shared" si="407"/>
        <v>9.9117417652899595E-2</v>
      </c>
      <c r="J2650" s="1">
        <f t="shared" si="408"/>
        <v>0.11995437993034</v>
      </c>
    </row>
    <row r="2651" spans="1:10" x14ac:dyDescent="0.25">
      <c r="A2651" s="1">
        <f t="shared" si="409"/>
        <v>0.26189999999998748</v>
      </c>
      <c r="B2651" s="1">
        <f t="shared" si="400"/>
        <v>9.9147964668263602E-2</v>
      </c>
      <c r="C2651" s="1" t="str">
        <f t="shared" si="401"/>
        <v>0.0991479646682636+0.121237986377552i</v>
      </c>
      <c r="D2651" s="1">
        <f t="shared" si="402"/>
        <v>-6.6919693432643701</v>
      </c>
      <c r="E2651" s="1">
        <f t="shared" si="403"/>
        <v>0.91760483924348213</v>
      </c>
      <c r="F2651" s="1">
        <f t="shared" si="404"/>
        <v>-0.3974938477472868</v>
      </c>
      <c r="G2651" s="1" t="str">
        <f t="shared" si="405"/>
        <v>0.917604839243482-0.397493847747287i</v>
      </c>
      <c r="H2651" s="1" t="str">
        <f t="shared" si="406"/>
        <v>0.797719308541649-0.198291655032465i</v>
      </c>
      <c r="I2651" s="1">
        <f t="shared" si="407"/>
        <v>9.9147964668263602E-2</v>
      </c>
      <c r="J2651" s="1">
        <f t="shared" si="408"/>
        <v>0.121237986377552</v>
      </c>
    </row>
    <row r="2652" spans="1:10" x14ac:dyDescent="0.25">
      <c r="A2652" s="1">
        <f t="shared" si="409"/>
        <v>0.26199999999998747</v>
      </c>
      <c r="B2652" s="1">
        <f t="shared" si="400"/>
        <v>9.9178846435707499E-2</v>
      </c>
      <c r="C2652" s="1" t="str">
        <f t="shared" si="401"/>
        <v>0.0991788464357075+0.122521982743284i</v>
      </c>
      <c r="D2652" s="1">
        <f t="shared" si="402"/>
        <v>-6.694524505289289</v>
      </c>
      <c r="E2652" s="1">
        <f t="shared" si="403"/>
        <v>0.91658618371185097</v>
      </c>
      <c r="F2652" s="1">
        <f t="shared" si="404"/>
        <v>-0.39983717664637575</v>
      </c>
      <c r="G2652" s="1" t="str">
        <f t="shared" si="405"/>
        <v>0.916586183711851-0.399837176646376i</v>
      </c>
      <c r="H2652" s="1" t="str">
        <f t="shared" si="406"/>
        <v>0.797210037691555-0.200329307590055i</v>
      </c>
      <c r="I2652" s="1">
        <f t="shared" si="407"/>
        <v>9.9178846435707499E-2</v>
      </c>
      <c r="J2652" s="1">
        <f t="shared" si="408"/>
        <v>0.12252198274328401</v>
      </c>
    </row>
    <row r="2653" spans="1:10" x14ac:dyDescent="0.25">
      <c r="A2653" s="1">
        <f t="shared" si="409"/>
        <v>0.26209999999998745</v>
      </c>
      <c r="B2653" s="1">
        <f t="shared" si="400"/>
        <v>9.9210063361514694E-2</v>
      </c>
      <c r="C2653" s="1" t="str">
        <f t="shared" si="401"/>
        <v>0.0992100633615147+0.123806373274884i</v>
      </c>
      <c r="D2653" s="1">
        <f t="shared" si="402"/>
        <v>-6.6970796673142088</v>
      </c>
      <c r="E2653" s="1">
        <f t="shared" si="403"/>
        <v>0.91556154392704403</v>
      </c>
      <c r="F2653" s="1">
        <f t="shared" si="404"/>
        <v>-0.40217789506874607</v>
      </c>
      <c r="G2653" s="1" t="str">
        <f t="shared" si="405"/>
        <v>0.915561543927044-0.402177895068746i</v>
      </c>
      <c r="H2653" s="1" t="str">
        <f t="shared" si="406"/>
        <v>0.796695561977167-0.202365652227762i</v>
      </c>
      <c r="I2653" s="1">
        <f t="shared" si="407"/>
        <v>9.9210063361514694E-2</v>
      </c>
      <c r="J2653" s="1">
        <f t="shared" si="408"/>
        <v>0.123806373274884</v>
      </c>
    </row>
    <row r="2654" spans="1:10" x14ac:dyDescent="0.25">
      <c r="A2654" s="1">
        <f t="shared" si="409"/>
        <v>0.26219999999998744</v>
      </c>
      <c r="B2654" s="1">
        <f t="shared" si="400"/>
        <v>9.9241615856568099E-2</v>
      </c>
      <c r="C2654" s="1" t="str">
        <f t="shared" si="401"/>
        <v>0.0992416158565681+0.125091162224728i</v>
      </c>
      <c r="D2654" s="1">
        <f t="shared" si="402"/>
        <v>-6.6996348293391277</v>
      </c>
      <c r="E2654" s="1">
        <f t="shared" si="403"/>
        <v>0.91453092657878121</v>
      </c>
      <c r="F2654" s="1">
        <f t="shared" si="404"/>
        <v>-0.40451598773219805</v>
      </c>
      <c r="G2654" s="1" t="str">
        <f t="shared" si="405"/>
        <v>0.914530926578781-0.404515987732198i</v>
      </c>
      <c r="H2654" s="1" t="str">
        <f t="shared" si="406"/>
        <v>0.79617588475742-0.204400675650596i</v>
      </c>
      <c r="I2654" s="1">
        <f t="shared" si="407"/>
        <v>9.9241615856568099E-2</v>
      </c>
      <c r="J2654" s="1">
        <f t="shared" si="408"/>
        <v>0.12509116222472799</v>
      </c>
    </row>
    <row r="2655" spans="1:10" x14ac:dyDescent="0.25">
      <c r="A2655" s="1">
        <f t="shared" si="409"/>
        <v>0.26229999999998743</v>
      </c>
      <c r="B2655" s="1">
        <f t="shared" si="400"/>
        <v>9.9273504336357093E-2</v>
      </c>
      <c r="C2655" s="1" t="str">
        <f t="shared" si="401"/>
        <v>0.0992735043363571+0.126376353850278i</v>
      </c>
      <c r="D2655" s="1">
        <f t="shared" si="402"/>
        <v>-6.7021899913640475</v>
      </c>
      <c r="E2655" s="1">
        <f t="shared" si="403"/>
        <v>0.91349433839580718</v>
      </c>
      <c r="F2655" s="1">
        <f t="shared" si="404"/>
        <v>-0.40685143937167839</v>
      </c>
      <c r="G2655" s="1" t="str">
        <f t="shared" si="405"/>
        <v>0.913494338395807-0.406851439371678i</v>
      </c>
      <c r="H2655" s="1" t="str">
        <f t="shared" si="406"/>
        <v>0.795651009425209-0.206434364572198i</v>
      </c>
      <c r="I2655" s="1">
        <f t="shared" si="407"/>
        <v>9.9273504336357093E-2</v>
      </c>
      <c r="J2655" s="1">
        <f t="shared" si="408"/>
        <v>0.12637635385027801</v>
      </c>
    </row>
    <row r="2656" spans="1:10" x14ac:dyDescent="0.25">
      <c r="A2656" s="1">
        <f t="shared" si="409"/>
        <v>0.26239999999998742</v>
      </c>
      <c r="B2656" s="1">
        <f t="shared" si="400"/>
        <v>9.9305729220994704E-2</v>
      </c>
      <c r="C2656" s="1" t="str">
        <f t="shared" si="401"/>
        <v>0.0993057292209947+0.127661952414133i</v>
      </c>
      <c r="D2656" s="1">
        <f t="shared" si="402"/>
        <v>-6.7047451533889673</v>
      </c>
      <c r="E2656" s="1">
        <f t="shared" si="403"/>
        <v>0.91245178614585043</v>
      </c>
      <c r="F2656" s="1">
        <f t="shared" si="404"/>
        <v>-0.40918423473937421</v>
      </c>
      <c r="G2656" s="1" t="str">
        <f t="shared" si="405"/>
        <v>0.91245178614585-0.409184234739374i</v>
      </c>
      <c r="H2656" s="1" t="str">
        <f t="shared" si="406"/>
        <v>0.795120939407365-0.208466705714919i</v>
      </c>
      <c r="I2656" s="1">
        <f t="shared" si="407"/>
        <v>9.9305729220994704E-2</v>
      </c>
      <c r="J2656" s="1">
        <f t="shared" si="408"/>
        <v>0.127661952414133</v>
      </c>
    </row>
    <row r="2657" spans="1:10" x14ac:dyDescent="0.25">
      <c r="A2657" s="1">
        <f t="shared" si="409"/>
        <v>0.26249999999998741</v>
      </c>
      <c r="B2657" s="1">
        <f t="shared" ref="B2657:B2720" si="410">I2657</f>
        <v>9.9338290935226295E-2</v>
      </c>
      <c r="C2657" s="1" t="str">
        <f t="shared" ref="C2657:C2720" si="411">IMDIV(IMSUB(1,H2657),IMSUM(1,H2657))</f>
        <v>0.0993382909352263+0.128947962184091i</v>
      </c>
      <c r="D2657" s="1">
        <f t="shared" ref="D2657:D2720" si="412">-2*$B$10*A2657</f>
        <v>-6.7073003154138862</v>
      </c>
      <c r="E2657" s="1">
        <f t="shared" ref="E2657:E2720" si="413">COS(D2657)</f>
        <v>0.91140327663557796</v>
      </c>
      <c r="F2657" s="1">
        <f t="shared" ref="F2657:F2720" si="414">SIN(D2657)</f>
        <v>-0.41151435860481494</v>
      </c>
      <c r="G2657" s="1" t="str">
        <f t="shared" ref="G2657:G2720" si="415">COMPLEX(E2657,F2657)</f>
        <v>0.911403276635578-0.411514358604815i</v>
      </c>
      <c r="H2657" s="1" t="str">
        <f t="shared" ref="H2657:H2720" si="416">IMPRODUCT(G2657,$H$2)</f>
        <v>0.794585678164636-0.210497685809908i</v>
      </c>
      <c r="I2657" s="1">
        <f t="shared" ref="I2657:I2720" si="417">IMREAL(C2657)</f>
        <v>9.9338290935226295E-2</v>
      </c>
      <c r="J2657" s="1">
        <f t="shared" ref="J2657:J2720" si="418">IMAGINARY(C2657)</f>
        <v>0.12894796218409099</v>
      </c>
    </row>
    <row r="2658" spans="1:10" x14ac:dyDescent="0.25">
      <c r="A2658" s="1">
        <f t="shared" ref="A2658:A2721" si="419">A2657+$O$1</f>
        <v>0.2625999999999874</v>
      </c>
      <c r="B2658" s="1">
        <f t="shared" si="410"/>
        <v>9.9371189908442098E-2</v>
      </c>
      <c r="C2658" s="1" t="str">
        <f t="shared" si="411"/>
        <v>0.0993711899084421+0.130234387433202i</v>
      </c>
      <c r="D2658" s="1">
        <f t="shared" si="412"/>
        <v>-6.7098554774388059</v>
      </c>
      <c r="E2658" s="1">
        <f t="shared" si="413"/>
        <v>0.91034881671054968</v>
      </c>
      <c r="F2658" s="1">
        <f t="shared" si="414"/>
        <v>-0.41384179575497437</v>
      </c>
      <c r="G2658" s="1" t="str">
        <f t="shared" si="415"/>
        <v>0.91034881671055-0.413841795754974i</v>
      </c>
      <c r="H2658" s="1" t="str">
        <f t="shared" si="416"/>
        <v>0.794045229191662-0.212527291597202i</v>
      </c>
      <c r="I2658" s="1">
        <f t="shared" si="417"/>
        <v>9.9371189908442098E-2</v>
      </c>
      <c r="J2658" s="1">
        <f t="shared" si="418"/>
        <v>0.13023438743320201</v>
      </c>
    </row>
    <row r="2659" spans="1:10" x14ac:dyDescent="0.25">
      <c r="A2659" s="1">
        <f t="shared" si="419"/>
        <v>0.26269999999998739</v>
      </c>
      <c r="B2659" s="1">
        <f t="shared" si="410"/>
        <v>9.9404426574688301E-2</v>
      </c>
      <c r="C2659" s="1" t="str">
        <f t="shared" si="411"/>
        <v>0.0994044265746883+0.13152123243983i</v>
      </c>
      <c r="D2659" s="1">
        <f t="shared" si="412"/>
        <v>-6.7124106394637248</v>
      </c>
      <c r="E2659" s="1">
        <f t="shared" si="413"/>
        <v>0.90928841325517662</v>
      </c>
      <c r="F2659" s="1">
        <f t="shared" si="414"/>
        <v>-0.41616653099436429</v>
      </c>
      <c r="G2659" s="1" t="str">
        <f t="shared" si="415"/>
        <v>0.909288413255177-0.416166530994364i</v>
      </c>
      <c r="H2659" s="1" t="str">
        <f t="shared" si="416"/>
        <v>0.793499596016953-0.214555509825812i</v>
      </c>
      <c r="I2659" s="1">
        <f t="shared" si="417"/>
        <v>9.9404426574688301E-2</v>
      </c>
      <c r="J2659" s="1">
        <f t="shared" si="418"/>
        <v>0.13152123243982999</v>
      </c>
    </row>
    <row r="2660" spans="1:10" x14ac:dyDescent="0.25">
      <c r="A2660" s="1">
        <f t="shared" si="419"/>
        <v>0.26279999999998738</v>
      </c>
      <c r="B2660" s="1">
        <f t="shared" si="410"/>
        <v>9.9438001372682799E-2</v>
      </c>
      <c r="C2660" s="1" t="str">
        <f t="shared" si="411"/>
        <v>0.0994380013726828+0.132808501487706i</v>
      </c>
      <c r="D2660" s="1">
        <f t="shared" si="412"/>
        <v>-6.7149658014886446</v>
      </c>
      <c r="E2660" s="1">
        <f t="shared" si="413"/>
        <v>0.90822207319267234</v>
      </c>
      <c r="F2660" s="1">
        <f t="shared" si="414"/>
        <v>-0.41848854914513983</v>
      </c>
      <c r="G2660" s="1" t="str">
        <f t="shared" si="415"/>
        <v>0.908222073192672-0.41848854914514i</v>
      </c>
      <c r="H2660" s="1" t="str">
        <f t="shared" si="416"/>
        <v>0.792948782202864-0.216582327253807i</v>
      </c>
      <c r="I2660" s="1">
        <f t="shared" si="417"/>
        <v>9.9438001372682799E-2</v>
      </c>
      <c r="J2660" s="1">
        <f t="shared" si="418"/>
        <v>0.13280850148770601</v>
      </c>
    </row>
    <row r="2661" spans="1:10" x14ac:dyDescent="0.25">
      <c r="A2661" s="1">
        <f t="shared" si="419"/>
        <v>0.26289999999998737</v>
      </c>
      <c r="B2661" s="1">
        <f t="shared" si="410"/>
        <v>9.9471914745820997E-2</v>
      </c>
      <c r="C2661" s="1" t="str">
        <f t="shared" si="411"/>
        <v>0.099471914745821+0.134096198865985i</v>
      </c>
      <c r="D2661" s="1">
        <f t="shared" si="412"/>
        <v>-6.7175209635135635</v>
      </c>
      <c r="E2661" s="1">
        <f t="shared" si="413"/>
        <v>0.90714980348501129</v>
      </c>
      <c r="F2661" s="1">
        <f t="shared" si="414"/>
        <v>-0.42080783504719266</v>
      </c>
      <c r="G2661" s="1" t="str">
        <f t="shared" si="415"/>
        <v>0.907149803485011-0.420807835047193i</v>
      </c>
      <c r="H2661" s="1" t="str">
        <f t="shared" si="416"/>
        <v>0.792392791345579-0.218607730648399i</v>
      </c>
      <c r="I2661" s="1">
        <f t="shared" si="417"/>
        <v>9.9471914745820997E-2</v>
      </c>
      <c r="J2661" s="1">
        <f t="shared" si="418"/>
        <v>0.13409619886598501</v>
      </c>
    </row>
    <row r="2662" spans="1:10" x14ac:dyDescent="0.25">
      <c r="A2662" s="1">
        <f t="shared" si="419"/>
        <v>0.26299999999998736</v>
      </c>
      <c r="B2662" s="1">
        <f t="shared" si="410"/>
        <v>9.9506167142196802E-2</v>
      </c>
      <c r="C2662" s="1" t="str">
        <f t="shared" si="411"/>
        <v>0.0995061671421968+0.135384328869305i</v>
      </c>
      <c r="D2662" s="1">
        <f t="shared" si="412"/>
        <v>-6.7200761255384833</v>
      </c>
      <c r="E2662" s="1">
        <f t="shared" si="413"/>
        <v>0.90607161113288037</v>
      </c>
      <c r="F2662" s="1">
        <f t="shared" si="414"/>
        <v>-0.42312437355825588</v>
      </c>
      <c r="G2662" s="1" t="str">
        <f t="shared" si="415"/>
        <v>0.90607161113288-0.423124373558256i</v>
      </c>
      <c r="H2662" s="1" t="str">
        <f t="shared" si="416"/>
        <v>0.791831627075076-0.220631706786035i</v>
      </c>
      <c r="I2662" s="1">
        <f t="shared" si="417"/>
        <v>9.9506167142196802E-2</v>
      </c>
      <c r="J2662" s="1">
        <f t="shared" si="418"/>
        <v>0.13538432886930499</v>
      </c>
    </row>
    <row r="2663" spans="1:10" x14ac:dyDescent="0.25">
      <c r="A2663" s="1">
        <f t="shared" si="419"/>
        <v>0.26309999999998734</v>
      </c>
      <c r="B2663" s="1">
        <f t="shared" si="410"/>
        <v>9.9540759014608696E-2</v>
      </c>
      <c r="C2663" s="1" t="str">
        <f t="shared" si="411"/>
        <v>0.0995407590146087+0.136672895797849i</v>
      </c>
      <c r="D2663" s="1">
        <f t="shared" si="412"/>
        <v>-6.7226312875634031</v>
      </c>
      <c r="E2663" s="1">
        <f t="shared" si="413"/>
        <v>0.90498750317563526</v>
      </c>
      <c r="F2663" s="1">
        <f t="shared" si="414"/>
        <v>-0.42543814955399761</v>
      </c>
      <c r="G2663" s="1" t="str">
        <f t="shared" si="415"/>
        <v>0.904987503175635-0.425438149553998i</v>
      </c>
      <c r="H2663" s="1" t="str">
        <f t="shared" si="416"/>
        <v>0.791265293055112-0.222654242452481i</v>
      </c>
      <c r="I2663" s="1">
        <f t="shared" si="417"/>
        <v>9.9540759014608696E-2</v>
      </c>
      <c r="J2663" s="1">
        <f t="shared" si="418"/>
        <v>0.136672895797849</v>
      </c>
    </row>
    <row r="2664" spans="1:10" x14ac:dyDescent="0.25">
      <c r="A2664" s="1">
        <f t="shared" si="419"/>
        <v>0.26319999999998733</v>
      </c>
      <c r="B2664" s="1">
        <f t="shared" si="410"/>
        <v>9.9575690820572799E-2</v>
      </c>
      <c r="C2664" s="1" t="str">
        <f t="shared" si="411"/>
        <v>0.0995756908205728+0.137961903957389i</v>
      </c>
      <c r="D2664" s="1">
        <f t="shared" si="412"/>
        <v>-6.725186449588322</v>
      </c>
      <c r="E2664" s="1">
        <f t="shared" si="413"/>
        <v>0.90389748669125392</v>
      </c>
      <c r="F2664" s="1">
        <f t="shared" si="414"/>
        <v>-0.42774914792812202</v>
      </c>
      <c r="G2664" s="1" t="str">
        <f t="shared" si="415"/>
        <v>0.903897486691254-0.427749147928122i</v>
      </c>
      <c r="H2664" s="1" t="str">
        <f t="shared" si="416"/>
        <v>0.790693792983199-0.224675324442903i</v>
      </c>
      <c r="I2664" s="1">
        <f t="shared" si="417"/>
        <v>9.9575690820572799E-2</v>
      </c>
      <c r="J2664" s="1">
        <f t="shared" si="418"/>
        <v>0.137961903957389</v>
      </c>
    </row>
    <row r="2665" spans="1:10" x14ac:dyDescent="0.25">
      <c r="A2665" s="1">
        <f t="shared" si="419"/>
        <v>0.26329999999998732</v>
      </c>
      <c r="B2665" s="1">
        <f t="shared" si="410"/>
        <v>9.9610963022341806E-2</v>
      </c>
      <c r="C2665" s="1" t="str">
        <f t="shared" si="411"/>
        <v>0.0996109630223418+0.139251357659364i</v>
      </c>
      <c r="D2665" s="1">
        <f t="shared" si="412"/>
        <v>-6.7277416116132418</v>
      </c>
      <c r="E2665" s="1">
        <f t="shared" si="413"/>
        <v>0.90280156879628926</v>
      </c>
      <c r="F2665" s="1">
        <f t="shared" si="414"/>
        <v>-0.43005735359247022</v>
      </c>
      <c r="G2665" s="1" t="str">
        <f t="shared" si="415"/>
        <v>0.902801568796289-0.43005735359247i</v>
      </c>
      <c r="H2665" s="1" t="str">
        <f t="shared" si="416"/>
        <v>0.790117130590571-0.226694939561964i</v>
      </c>
      <c r="I2665" s="1">
        <f t="shared" si="417"/>
        <v>9.9610963022341806E-2</v>
      </c>
      <c r="J2665" s="1">
        <f t="shared" si="418"/>
        <v>0.139251357659364</v>
      </c>
    </row>
    <row r="2666" spans="1:10" x14ac:dyDescent="0.25">
      <c r="A2666" s="1">
        <f t="shared" si="419"/>
        <v>0.26339999999998731</v>
      </c>
      <c r="B2666" s="1">
        <f t="shared" si="410"/>
        <v>9.9646576086908897E-2</v>
      </c>
      <c r="C2666" s="1" t="str">
        <f t="shared" si="411"/>
        <v>0.0996465760869089+0.140541261220921i</v>
      </c>
      <c r="D2666" s="1">
        <f t="shared" si="412"/>
        <v>-6.7302967736381607</v>
      </c>
      <c r="E2666" s="1">
        <f t="shared" si="413"/>
        <v>0.90169975664582491</v>
      </c>
      <c r="F2666" s="1">
        <f t="shared" si="414"/>
        <v>-0.43236275147711339</v>
      </c>
      <c r="G2666" s="1" t="str">
        <f t="shared" si="415"/>
        <v>0.901699756645825-0.432362751477113i</v>
      </c>
      <c r="H2666" s="1" t="str">
        <f t="shared" si="416"/>
        <v>0.789535309642174-0.2287130746239i</v>
      </c>
      <c r="I2666" s="1">
        <f t="shared" si="417"/>
        <v>9.9646576086908897E-2</v>
      </c>
      <c r="J2666" s="1">
        <f t="shared" si="418"/>
        <v>0.140541261220921</v>
      </c>
    </row>
    <row r="2667" spans="1:10" x14ac:dyDescent="0.25">
      <c r="A2667" s="1">
        <f t="shared" si="419"/>
        <v>0.2634999999999873</v>
      </c>
      <c r="B2667" s="1">
        <f t="shared" si="410"/>
        <v>9.9682530486028903E-2</v>
      </c>
      <c r="C2667" s="1" t="str">
        <f t="shared" si="411"/>
        <v>0.0996825304860289+0.141831618964978i</v>
      </c>
      <c r="D2667" s="1">
        <f t="shared" si="412"/>
        <v>-6.7328519356630805</v>
      </c>
      <c r="E2667" s="1">
        <f t="shared" si="413"/>
        <v>0.90059205743342563</v>
      </c>
      <c r="F2667" s="1">
        <f t="shared" si="414"/>
        <v>-0.43466532653045759</v>
      </c>
      <c r="G2667" s="1" t="str">
        <f t="shared" si="415"/>
        <v>0.900592057433426-0.434665326530458i</v>
      </c>
      <c r="H2667" s="1" t="str">
        <f t="shared" si="416"/>
        <v>0.788948333936627-0.230729716452612i</v>
      </c>
      <c r="I2667" s="1">
        <f t="shared" si="417"/>
        <v>9.9682530486028903E-2</v>
      </c>
      <c r="J2667" s="1">
        <f t="shared" si="418"/>
        <v>0.14183161896497801</v>
      </c>
    </row>
    <row r="2668" spans="1:10" x14ac:dyDescent="0.25">
      <c r="A2668" s="1">
        <f t="shared" si="419"/>
        <v>0.26359999999998729</v>
      </c>
      <c r="B2668" s="1">
        <f t="shared" si="410"/>
        <v>9.9718826696229904E-2</v>
      </c>
      <c r="C2668" s="1" t="str">
        <f t="shared" si="411"/>
        <v>0.0997188266962299+0.143122435220289i</v>
      </c>
      <c r="D2668" s="1">
        <f t="shared" si="412"/>
        <v>-6.7354070976880003</v>
      </c>
      <c r="E2668" s="1">
        <f t="shared" si="413"/>
        <v>0.89947847839109329</v>
      </c>
      <c r="F2668" s="1">
        <f t="shared" si="414"/>
        <v>-0.43696506371933613</v>
      </c>
      <c r="G2668" s="1" t="str">
        <f t="shared" si="415"/>
        <v>0.899478478391093-0.436965063719336i</v>
      </c>
      <c r="H2668" s="1" t="str">
        <f t="shared" si="416"/>
        <v>0.788356207306205-0.232744851881747i</v>
      </c>
      <c r="I2668" s="1">
        <f t="shared" si="417"/>
        <v>9.9718826696229904E-2</v>
      </c>
      <c r="J2668" s="1">
        <f t="shared" si="418"/>
        <v>0.143122435220289</v>
      </c>
    </row>
    <row r="2669" spans="1:10" x14ac:dyDescent="0.25">
      <c r="A2669" s="1">
        <f t="shared" si="419"/>
        <v>0.26369999999998728</v>
      </c>
      <c r="B2669" s="1">
        <f t="shared" si="410"/>
        <v>9.9755465198820406E-2</v>
      </c>
      <c r="C2669" s="1" t="str">
        <f t="shared" si="411"/>
        <v>0.0997554651988204+0.14441371432149i</v>
      </c>
      <c r="D2669" s="1">
        <f t="shared" si="412"/>
        <v>-6.7379622597129192</v>
      </c>
      <c r="E2669" s="1">
        <f t="shared" si="413"/>
        <v>0.89835902678921808</v>
      </c>
      <c r="F2669" s="1">
        <f t="shared" si="414"/>
        <v>-0.43926194802911045</v>
      </c>
      <c r="G2669" s="1" t="str">
        <f t="shared" si="415"/>
        <v>0.898359026789218-0.43926194802911i</v>
      </c>
      <c r="H2669" s="1" t="str">
        <f t="shared" si="416"/>
        <v>0.787758933616816-0.23475846775479i</v>
      </c>
      <c r="I2669" s="1">
        <f t="shared" si="417"/>
        <v>9.9755465198820406E-2</v>
      </c>
      <c r="J2669" s="1">
        <f t="shared" si="418"/>
        <v>0.14441371432149</v>
      </c>
    </row>
    <row r="2670" spans="1:10" x14ac:dyDescent="0.25">
      <c r="A2670" s="1">
        <f t="shared" si="419"/>
        <v>0.26379999999998727</v>
      </c>
      <c r="B2670" s="1">
        <f t="shared" si="410"/>
        <v>9.9792446479912394E-2</v>
      </c>
      <c r="C2670" s="1" t="str">
        <f t="shared" si="411"/>
        <v>0.0997924464799124+0.145705460609175i</v>
      </c>
      <c r="D2670" s="1">
        <f t="shared" si="412"/>
        <v>-6.740517421737839</v>
      </c>
      <c r="E2670" s="1">
        <f t="shared" si="413"/>
        <v>0.89723370993653018</v>
      </c>
      <c r="F2670" s="1">
        <f t="shared" si="414"/>
        <v>-0.44155596446377027</v>
      </c>
      <c r="G2670" s="1" t="str">
        <f t="shared" si="415"/>
        <v>0.89723370993653-0.44155596446377i</v>
      </c>
      <c r="H2670" s="1" t="str">
        <f t="shared" si="416"/>
        <v>0.787156516767969-0.236770550925148i</v>
      </c>
      <c r="I2670" s="1">
        <f t="shared" si="417"/>
        <v>9.9792446479912394E-2</v>
      </c>
      <c r="J2670" s="1">
        <f t="shared" si="418"/>
        <v>0.145705460609175</v>
      </c>
    </row>
    <row r="2671" spans="1:10" x14ac:dyDescent="0.25">
      <c r="A2671" s="1">
        <f t="shared" si="419"/>
        <v>0.26389999999998726</v>
      </c>
      <c r="B2671" s="1">
        <f t="shared" si="410"/>
        <v>9.9829771030428296E-2</v>
      </c>
      <c r="C2671" s="1" t="str">
        <f t="shared" si="411"/>
        <v>0.0998297710304283+0.146997678429934i</v>
      </c>
      <c r="D2671" s="1">
        <f t="shared" si="412"/>
        <v>-6.7430725837627579</v>
      </c>
      <c r="E2671" s="1">
        <f t="shared" si="413"/>
        <v>0.89610253518005467</v>
      </c>
      <c r="F2671" s="1">
        <f t="shared" si="414"/>
        <v>-0.44384709804602623</v>
      </c>
      <c r="G2671" s="1" t="str">
        <f t="shared" si="415"/>
        <v>0.896102535180055-0.443847098046026i</v>
      </c>
      <c r="H2671" s="1" t="str">
        <f t="shared" si="416"/>
        <v>0.786548960692754-0.23878108825623i</v>
      </c>
      <c r="I2671" s="1">
        <f t="shared" si="417"/>
        <v>9.9829771030428296E-2</v>
      </c>
      <c r="J2671" s="1">
        <f t="shared" si="418"/>
        <v>0.146997678429934</v>
      </c>
    </row>
    <row r="2672" spans="1:10" x14ac:dyDescent="0.25">
      <c r="A2672" s="1">
        <f t="shared" si="419"/>
        <v>0.26399999999998724</v>
      </c>
      <c r="B2672" s="1">
        <f t="shared" si="410"/>
        <v>9.9867439346118997E-2</v>
      </c>
      <c r="C2672" s="1" t="str">
        <f t="shared" si="411"/>
        <v>0.099867439346119+0.148290372136431i</v>
      </c>
      <c r="D2672" s="1">
        <f t="shared" si="412"/>
        <v>-6.7456277457876777</v>
      </c>
      <c r="E2672" s="1">
        <f t="shared" si="413"/>
        <v>0.89496550990506041</v>
      </c>
      <c r="F2672" s="1">
        <f t="shared" si="414"/>
        <v>-0.44613533381741366</v>
      </c>
      <c r="G2672" s="1" t="str">
        <f t="shared" si="415"/>
        <v>0.89496550990506-0.446135333817414i</v>
      </c>
      <c r="H2672" s="1" t="str">
        <f t="shared" si="416"/>
        <v>0.78593626935781-0.240790066621544i</v>
      </c>
      <c r="I2672" s="1">
        <f t="shared" si="417"/>
        <v>9.9867439346118997E-2</v>
      </c>
      <c r="J2672" s="1">
        <f t="shared" si="418"/>
        <v>0.14829037213643101</v>
      </c>
    </row>
    <row r="2673" spans="1:10" x14ac:dyDescent="0.25">
      <c r="A2673" s="1">
        <f t="shared" si="419"/>
        <v>0.26409999999998723</v>
      </c>
      <c r="B2673" s="1">
        <f t="shared" si="410"/>
        <v>9.9905451927573594E-2</v>
      </c>
      <c r="C2673" s="1" t="str">
        <f t="shared" si="411"/>
        <v>0.0999054519275736+0.149583546087449i</v>
      </c>
      <c r="D2673" s="1">
        <f t="shared" si="412"/>
        <v>-6.7481829078125966</v>
      </c>
      <c r="E2673" s="1">
        <f t="shared" si="413"/>
        <v>0.89382264153501501</v>
      </c>
      <c r="F2673" s="1">
        <f t="shared" si="414"/>
        <v>-0.44842065683838428</v>
      </c>
      <c r="G2673" s="1" t="str">
        <f t="shared" si="415"/>
        <v>0.893822641535015-0.448420656838384i</v>
      </c>
      <c r="H2673" s="1" t="str">
        <f t="shared" si="416"/>
        <v>0.785318446763311-0.242797472904769i</v>
      </c>
      <c r="I2673" s="1">
        <f t="shared" si="417"/>
        <v>9.9905451927573594E-2</v>
      </c>
      <c r="J2673" s="1">
        <f t="shared" si="418"/>
        <v>0.149583546087449</v>
      </c>
    </row>
    <row r="2674" spans="1:10" x14ac:dyDescent="0.25">
      <c r="A2674" s="1">
        <f t="shared" si="419"/>
        <v>0.26419999999998722</v>
      </c>
      <c r="B2674" s="1">
        <f t="shared" si="410"/>
        <v>9.9943809280239604E-2</v>
      </c>
      <c r="C2674" s="1" t="str">
        <f t="shared" si="411"/>
        <v>0.0999438092802396+0.150877204647961i</v>
      </c>
      <c r="D2674" s="1">
        <f t="shared" si="412"/>
        <v>-6.7507380698375163</v>
      </c>
      <c r="E2674" s="1">
        <f t="shared" si="413"/>
        <v>0.89267393753153323</v>
      </c>
      <c r="F2674" s="1">
        <f t="shared" si="414"/>
        <v>-0.45070305218840967</v>
      </c>
      <c r="G2674" s="1" t="str">
        <f t="shared" si="415"/>
        <v>0.892673937531533-0.45070305218841i</v>
      </c>
      <c r="H2674" s="1" t="str">
        <f t="shared" si="416"/>
        <v>0.784695496942923-0.244803293999856i</v>
      </c>
      <c r="I2674" s="1">
        <f t="shared" si="417"/>
        <v>9.9943809280239604E-2</v>
      </c>
      <c r="J2674" s="1">
        <f t="shared" si="418"/>
        <v>0.15087720464796101</v>
      </c>
    </row>
    <row r="2675" spans="1:10" x14ac:dyDescent="0.25">
      <c r="A2675" s="1">
        <f t="shared" si="419"/>
        <v>0.26429999999998721</v>
      </c>
      <c r="B2675" s="1">
        <f t="shared" si="410"/>
        <v>9.9982511914430097E-2</v>
      </c>
      <c r="C2675" s="1" t="str">
        <f t="shared" si="411"/>
        <v>0.0999825119144301+0.152171352189177i</v>
      </c>
      <c r="D2675" s="1">
        <f t="shared" si="412"/>
        <v>-6.7532932318624361</v>
      </c>
      <c r="E2675" s="1">
        <f t="shared" si="413"/>
        <v>0.89151940539433083</v>
      </c>
      <c r="F2675" s="1">
        <f t="shared" si="414"/>
        <v>-0.45298250496607356</v>
      </c>
      <c r="G2675" s="1" t="str">
        <f t="shared" si="415"/>
        <v>0.891519405394331-0.452982504966074i</v>
      </c>
      <c r="H2675" s="1" t="str">
        <f t="shared" si="416"/>
        <v>0.784067423963795-0.246807516811097i</v>
      </c>
      <c r="I2675" s="1">
        <f t="shared" si="417"/>
        <v>9.9982511914430097E-2</v>
      </c>
      <c r="J2675" s="1">
        <f t="shared" si="418"/>
        <v>0.15217135218917699</v>
      </c>
    </row>
    <row r="2676" spans="1:10" x14ac:dyDescent="0.25">
      <c r="A2676" s="1">
        <f t="shared" si="419"/>
        <v>0.2643999999999872</v>
      </c>
      <c r="B2676" s="1">
        <f t="shared" si="410"/>
        <v>0.100021560345345</v>
      </c>
      <c r="C2676" s="1" t="str">
        <f t="shared" si="411"/>
        <v>0.100021560345345+0.153465993088616i</v>
      </c>
      <c r="D2676" s="1">
        <f t="shared" si="412"/>
        <v>-6.755848393887355</v>
      </c>
      <c r="E2676" s="1">
        <f t="shared" si="413"/>
        <v>0.89035905266117465</v>
      </c>
      <c r="F2676" s="1">
        <f t="shared" si="414"/>
        <v>-0.45525900028917121</v>
      </c>
      <c r="G2676" s="1" t="str">
        <f t="shared" si="415"/>
        <v>0.890359052661175-0.455259000289171i</v>
      </c>
      <c r="H2676" s="1" t="str">
        <f t="shared" si="416"/>
        <v>0.78343423192652-0.248810128253224i</v>
      </c>
      <c r="I2676" s="1">
        <f t="shared" si="417"/>
        <v>0.100021560345345</v>
      </c>
      <c r="J2676" s="1">
        <f t="shared" si="418"/>
        <v>0.153465993088616</v>
      </c>
    </row>
    <row r="2677" spans="1:10" x14ac:dyDescent="0.25">
      <c r="A2677" s="1">
        <f t="shared" si="419"/>
        <v>0.26449999999998719</v>
      </c>
      <c r="B2677" s="1">
        <f t="shared" si="410"/>
        <v>0.10006095509308199</v>
      </c>
      <c r="C2677" s="1" t="str">
        <f t="shared" si="411"/>
        <v>0.100060955093082+0.154761131730159i</v>
      </c>
      <c r="D2677" s="1">
        <f t="shared" si="412"/>
        <v>-6.7584035559122748</v>
      </c>
      <c r="E2677" s="1">
        <f t="shared" si="413"/>
        <v>0.88919288690783227</v>
      </c>
      <c r="F2677" s="1">
        <f t="shared" si="414"/>
        <v>-0.45753252329480903</v>
      </c>
      <c r="G2677" s="1" t="str">
        <f t="shared" si="415"/>
        <v>0.889192886907832-0.457532523294809i</v>
      </c>
      <c r="H2677" s="1" t="str">
        <f t="shared" si="416"/>
        <v>0.782795924965112-0.25081111525149i</v>
      </c>
      <c r="I2677" s="1">
        <f t="shared" si="417"/>
        <v>0.10006095509308199</v>
      </c>
      <c r="J2677" s="1">
        <f t="shared" si="418"/>
        <v>0.15476113173015901</v>
      </c>
    </row>
    <row r="2678" spans="1:10" x14ac:dyDescent="0.25">
      <c r="A2678" s="1">
        <f t="shared" si="419"/>
        <v>0.26459999999998718</v>
      </c>
      <c r="B2678" s="1">
        <f t="shared" si="410"/>
        <v>0.10010069668265199</v>
      </c>
      <c r="C2678" s="1" t="str">
        <f t="shared" si="411"/>
        <v>0.100100696682652+0.156056772504107i</v>
      </c>
      <c r="D2678" s="1">
        <f t="shared" si="412"/>
        <v>-6.7609587179371937</v>
      </c>
      <c r="E2678" s="1">
        <f t="shared" si="413"/>
        <v>0.88802091574802511</v>
      </c>
      <c r="F2678" s="1">
        <f t="shared" si="414"/>
        <v>-0.45980305913949604</v>
      </c>
      <c r="G2678" s="1" t="str">
        <f t="shared" si="415"/>
        <v>0.888020915748025-0.459803059139496i</v>
      </c>
      <c r="H2678" s="1" t="str">
        <f t="shared" si="416"/>
        <v>0.782152507246982-0.252810464741751i</v>
      </c>
      <c r="I2678" s="1">
        <f t="shared" si="417"/>
        <v>0.10010069668265199</v>
      </c>
      <c r="J2678" s="1">
        <f t="shared" si="418"/>
        <v>0.15605677250410699</v>
      </c>
    </row>
    <row r="2679" spans="1:10" x14ac:dyDescent="0.25">
      <c r="A2679" s="1">
        <f t="shared" si="419"/>
        <v>0.26469999999998717</v>
      </c>
      <c r="B2679" s="1">
        <f t="shared" si="410"/>
        <v>0.100140785643991</v>
      </c>
      <c r="C2679" s="1" t="str">
        <f t="shared" si="411"/>
        <v>0.100140785643991+0.157352919807247i</v>
      </c>
      <c r="D2679" s="1">
        <f t="shared" si="412"/>
        <v>-6.7635138799621135</v>
      </c>
      <c r="E2679" s="1">
        <f t="shared" si="413"/>
        <v>0.88684314683337551</v>
      </c>
      <c r="F2679" s="1">
        <f t="shared" si="414"/>
        <v>-0.46207059299924719</v>
      </c>
      <c r="G2679" s="1" t="str">
        <f t="shared" si="415"/>
        <v>0.886843146833376-0.462070592999247i</v>
      </c>
      <c r="H2679" s="1" t="str">
        <f t="shared" si="416"/>
        <v>0.781503982972909-0.254808163670556i</v>
      </c>
      <c r="I2679" s="1">
        <f t="shared" si="417"/>
        <v>0.100140785643991</v>
      </c>
      <c r="J2679" s="1">
        <f t="shared" si="418"/>
        <v>0.157352919807247</v>
      </c>
    </row>
    <row r="2680" spans="1:10" x14ac:dyDescent="0.25">
      <c r="A2680" s="1">
        <f t="shared" si="419"/>
        <v>0.26479999999998716</v>
      </c>
      <c r="B2680" s="1">
        <f t="shared" si="410"/>
        <v>0.100181222511984</v>
      </c>
      <c r="C2680" s="1" t="str">
        <f t="shared" si="411"/>
        <v>0.100181222511984+0.158649578042912i</v>
      </c>
      <c r="D2680" s="1">
        <f t="shared" si="412"/>
        <v>-6.7660690419870333</v>
      </c>
      <c r="E2680" s="1">
        <f t="shared" si="413"/>
        <v>0.88565958785335985</v>
      </c>
      <c r="F2680" s="1">
        <f t="shared" si="414"/>
        <v>-0.46433511006967459</v>
      </c>
      <c r="G2680" s="1" t="str">
        <f t="shared" si="415"/>
        <v>0.88565958785336-0.464335110069675i</v>
      </c>
      <c r="H2680" s="1" t="str">
        <f t="shared" si="416"/>
        <v>0.780850356377008-0.256804198995229i</v>
      </c>
      <c r="I2680" s="1">
        <f t="shared" si="417"/>
        <v>0.100181222511984</v>
      </c>
      <c r="J2680" s="1">
        <f t="shared" si="418"/>
        <v>0.15864957804291199</v>
      </c>
    </row>
    <row r="2681" spans="1:10" x14ac:dyDescent="0.25">
      <c r="A2681" s="1">
        <f t="shared" si="419"/>
        <v>0.26489999999998715</v>
      </c>
      <c r="B2681" s="1">
        <f t="shared" si="410"/>
        <v>0.100222007826471</v>
      </c>
      <c r="C2681" s="1" t="str">
        <f t="shared" si="411"/>
        <v>0.100222007826471+0.159946751621034i</v>
      </c>
      <c r="D2681" s="1">
        <f t="shared" si="412"/>
        <v>-6.7686242040119522</v>
      </c>
      <c r="E2681" s="1">
        <f t="shared" si="413"/>
        <v>0.88447024653525685</v>
      </c>
      <c r="F2681" s="1">
        <f t="shared" si="414"/>
        <v>-0.46659659556608646</v>
      </c>
      <c r="G2681" s="1" t="str">
        <f t="shared" si="415"/>
        <v>0.884470246535257-0.466596595566086i</v>
      </c>
      <c r="H2681" s="1" t="str">
        <f t="shared" si="416"/>
        <v>0.78019163172671-0.258798557683955i</v>
      </c>
      <c r="I2681" s="1">
        <f t="shared" si="417"/>
        <v>0.100222007826471</v>
      </c>
      <c r="J2681" s="1">
        <f t="shared" si="418"/>
        <v>0.159946751621034</v>
      </c>
    </row>
    <row r="2682" spans="1:10" x14ac:dyDescent="0.25">
      <c r="A2682" s="1">
        <f t="shared" si="419"/>
        <v>0.26499999999998713</v>
      </c>
      <c r="B2682" s="1">
        <f t="shared" si="410"/>
        <v>0.100263142132267</v>
      </c>
      <c r="C2682" s="1" t="str">
        <f t="shared" si="411"/>
        <v>0.100263142132267+0.161244444958215i</v>
      </c>
      <c r="D2682" s="1">
        <f t="shared" si="412"/>
        <v>-6.771179366036872</v>
      </c>
      <c r="E2682" s="1">
        <f t="shared" si="413"/>
        <v>0.88327513064409602</v>
      </c>
      <c r="F2682" s="1">
        <f t="shared" si="414"/>
        <v>-0.46885503472358614</v>
      </c>
      <c r="G2682" s="1" t="str">
        <f t="shared" si="415"/>
        <v>0.883275130644096-0.468855034723586i</v>
      </c>
      <c r="H2682" s="1" t="str">
        <f t="shared" si="416"/>
        <v>0.779527813322728-0.260791226715868i</v>
      </c>
      <c r="I2682" s="1">
        <f t="shared" si="417"/>
        <v>0.100263142132267</v>
      </c>
      <c r="J2682" s="1">
        <f t="shared" si="418"/>
        <v>0.16124444495821499</v>
      </c>
    </row>
    <row r="2683" spans="1:10" x14ac:dyDescent="0.25">
      <c r="A2683" s="1">
        <f t="shared" si="419"/>
        <v>0.26509999999998712</v>
      </c>
      <c r="B2683" s="1">
        <f t="shared" si="410"/>
        <v>0.100304625979178</v>
      </c>
      <c r="C2683" s="1" t="str">
        <f t="shared" si="411"/>
        <v>0.100304625979178+0.16254266247778i</v>
      </c>
      <c r="D2683" s="1">
        <f t="shared" si="412"/>
        <v>-6.7737345280617909</v>
      </c>
      <c r="E2683" s="1">
        <f t="shared" si="413"/>
        <v>0.88207424798260992</v>
      </c>
      <c r="F2683" s="1">
        <f t="shared" si="414"/>
        <v>-0.47111041279716281</v>
      </c>
      <c r="G2683" s="1" t="str">
        <f t="shared" si="415"/>
        <v>0.88207424798261-0.471110412797163i</v>
      </c>
      <c r="H2683" s="1" t="str">
        <f t="shared" si="416"/>
        <v>0.778858905499033-0.262782193081131i</v>
      </c>
      <c r="I2683" s="1">
        <f t="shared" si="417"/>
        <v>0.100304625979178</v>
      </c>
      <c r="J2683" s="1">
        <f t="shared" si="418"/>
        <v>0.16254266247777999</v>
      </c>
    </row>
    <row r="2684" spans="1:10" x14ac:dyDescent="0.25">
      <c r="A2684" s="1">
        <f t="shared" si="419"/>
        <v>0.26519999999998711</v>
      </c>
      <c r="B2684" s="1">
        <f t="shared" si="410"/>
        <v>0.10034645992201099</v>
      </c>
      <c r="C2684" s="1" t="str">
        <f t="shared" si="411"/>
        <v>0.100346459922011+0.163841408609842i</v>
      </c>
      <c r="D2684" s="1">
        <f t="shared" si="412"/>
        <v>-6.7762896900867107</v>
      </c>
      <c r="E2684" s="1">
        <f t="shared" si="413"/>
        <v>0.88086760639117989</v>
      </c>
      <c r="F2684" s="1">
        <f t="shared" si="414"/>
        <v>-0.47336271506179428</v>
      </c>
      <c r="G2684" s="1" t="str">
        <f t="shared" si="415"/>
        <v>0.88086760639118-0.473362715061794i</v>
      </c>
      <c r="H2684" s="1" t="str">
        <f t="shared" si="416"/>
        <v>0.778184912622824-0.264771443781026i</v>
      </c>
      <c r="I2684" s="1">
        <f t="shared" si="417"/>
        <v>0.10034645992201099</v>
      </c>
      <c r="J2684" s="1">
        <f t="shared" si="418"/>
        <v>0.163841408609842</v>
      </c>
    </row>
    <row r="2685" spans="1:10" x14ac:dyDescent="0.25">
      <c r="A2685" s="1">
        <f t="shared" si="419"/>
        <v>0.2652999999999871</v>
      </c>
      <c r="B2685" s="1">
        <f t="shared" si="410"/>
        <v>0.10038864452060001</v>
      </c>
      <c r="C2685" s="1" t="str">
        <f t="shared" si="411"/>
        <v>0.1003886445206+0.165140687791361i</v>
      </c>
      <c r="D2685" s="1">
        <f t="shared" si="412"/>
        <v>-6.7788448521116296</v>
      </c>
      <c r="E2685" s="1">
        <f t="shared" si="413"/>
        <v>0.87965521374778788</v>
      </c>
      <c r="F2685" s="1">
        <f t="shared" si="414"/>
        <v>-0.47561192681253656</v>
      </c>
      <c r="G2685" s="1" t="str">
        <f t="shared" si="415"/>
        <v>0.879655213747788-0.475611926812537i</v>
      </c>
      <c r="H2685" s="1" t="str">
        <f t="shared" si="416"/>
        <v>0.777505839094498-0.266758965828032i</v>
      </c>
      <c r="I2685" s="1">
        <f t="shared" si="417"/>
        <v>0.10038864452060001</v>
      </c>
      <c r="J2685" s="1">
        <f t="shared" si="418"/>
        <v>0.16514068779136101</v>
      </c>
    </row>
    <row r="2686" spans="1:10" x14ac:dyDescent="0.25">
      <c r="A2686" s="1">
        <f t="shared" si="419"/>
        <v>0.26539999999998709</v>
      </c>
      <c r="B2686" s="1">
        <f t="shared" si="410"/>
        <v>0.10043118033981201</v>
      </c>
      <c r="C2686" s="1" t="str">
        <f t="shared" si="411"/>
        <v>0.100431180339812+0.166440504466209i</v>
      </c>
      <c r="D2686" s="1">
        <f t="shared" si="412"/>
        <v>-6.7814000141365494</v>
      </c>
      <c r="E2686" s="1">
        <f t="shared" si="413"/>
        <v>0.87843707796796211</v>
      </c>
      <c r="F2686" s="1">
        <f t="shared" si="414"/>
        <v>-0.47785803336462646</v>
      </c>
      <c r="G2686" s="1" t="str">
        <f t="shared" si="415"/>
        <v>0.878437077967962-0.477858033364626i</v>
      </c>
      <c r="H2686" s="1" t="str">
        <f t="shared" si="416"/>
        <v>0.776821689347625-0.268744746245919i</v>
      </c>
      <c r="I2686" s="1">
        <f t="shared" si="417"/>
        <v>0.10043118033981201</v>
      </c>
      <c r="J2686" s="1">
        <f t="shared" si="418"/>
        <v>0.166440504466209</v>
      </c>
    </row>
    <row r="2687" spans="1:10" x14ac:dyDescent="0.25">
      <c r="A2687" s="1">
        <f t="shared" si="419"/>
        <v>0.26549999999998708</v>
      </c>
      <c r="B2687" s="1">
        <f t="shared" si="410"/>
        <v>0.10047406794957001</v>
      </c>
      <c r="C2687" s="1" t="str">
        <f t="shared" si="411"/>
        <v>0.10047406794957+0.167740863085229i</v>
      </c>
      <c r="D2687" s="1">
        <f t="shared" si="412"/>
        <v>-6.7839551761614691</v>
      </c>
      <c r="E2687" s="1">
        <f t="shared" si="413"/>
        <v>0.87721320700472805</v>
      </c>
      <c r="F2687" s="1">
        <f t="shared" si="414"/>
        <v>-0.48010102005357169</v>
      </c>
      <c r="G2687" s="1" t="str">
        <f t="shared" si="415"/>
        <v>0.877213207004728-0.480101020053572i</v>
      </c>
      <c r="H2687" s="1" t="str">
        <f t="shared" si="416"/>
        <v>0.776132467848914-0.270728772069826i</v>
      </c>
      <c r="I2687" s="1">
        <f t="shared" si="417"/>
        <v>0.10047406794957001</v>
      </c>
      <c r="J2687" s="1">
        <f t="shared" si="418"/>
        <v>0.16774086308522901</v>
      </c>
    </row>
    <row r="2688" spans="1:10" x14ac:dyDescent="0.25">
      <c r="A2688" s="1">
        <f t="shared" si="419"/>
        <v>0.26559999999998707</v>
      </c>
      <c r="B2688" s="1">
        <f t="shared" si="410"/>
        <v>0.100517307924865</v>
      </c>
      <c r="C2688" s="1" t="str">
        <f t="shared" si="411"/>
        <v>0.100517307924865+0.169041768106293i</v>
      </c>
      <c r="D2688" s="1">
        <f t="shared" si="412"/>
        <v>-6.786510338186388</v>
      </c>
      <c r="E2688" s="1">
        <f t="shared" si="413"/>
        <v>0.87598360884855553</v>
      </c>
      <c r="F2688" s="1">
        <f t="shared" si="414"/>
        <v>-0.48234087223524913</v>
      </c>
      <c r="G2688" s="1" t="str">
        <f t="shared" si="415"/>
        <v>0.875983608848556-0.482340872235249i</v>
      </c>
      <c r="H2688" s="1" t="str">
        <f t="shared" si="416"/>
        <v>0.77543817909819-0.272711030346344i</v>
      </c>
      <c r="I2688" s="1">
        <f t="shared" si="417"/>
        <v>0.100517307924865</v>
      </c>
      <c r="J2688" s="1">
        <f t="shared" si="418"/>
        <v>0.16904176810629301</v>
      </c>
    </row>
    <row r="2689" spans="1:10" x14ac:dyDescent="0.25">
      <c r="A2689" s="1">
        <f t="shared" si="419"/>
        <v>0.26569999999998706</v>
      </c>
      <c r="B2689" s="1">
        <f t="shared" si="410"/>
        <v>0.100560900845776</v>
      </c>
      <c r="C2689" s="1" t="str">
        <f t="shared" si="411"/>
        <v>0.100560900845776+0.170343223994375i</v>
      </c>
      <c r="D2689" s="1">
        <f t="shared" si="412"/>
        <v>-6.7890655002113078</v>
      </c>
      <c r="E2689" s="1">
        <f t="shared" si="413"/>
        <v>0.8747482915273046</v>
      </c>
      <c r="F2689" s="1">
        <f t="shared" si="414"/>
        <v>-0.48457757528600276</v>
      </c>
      <c r="G2689" s="1" t="str">
        <f t="shared" si="415"/>
        <v>0.874748291527305-0.484577575286003i</v>
      </c>
      <c r="H2689" s="1" t="str">
        <f t="shared" si="416"/>
        <v>0.774738827628359-0.274691508133611i</v>
      </c>
      <c r="I2689" s="1">
        <f t="shared" si="417"/>
        <v>0.100560900845776</v>
      </c>
      <c r="J2689" s="1">
        <f t="shared" si="418"/>
        <v>0.17034322399437499</v>
      </c>
    </row>
    <row r="2690" spans="1:10" x14ac:dyDescent="0.25">
      <c r="A2690" s="1">
        <f t="shared" si="419"/>
        <v>0.26579999999998705</v>
      </c>
      <c r="B2690" s="1">
        <f t="shared" si="410"/>
        <v>0.10060484729748501</v>
      </c>
      <c r="C2690" s="1" t="str">
        <f t="shared" si="411"/>
        <v>0.100604847297485+0.171645235221601i</v>
      </c>
      <c r="D2690" s="1">
        <f t="shared" si="412"/>
        <v>-6.7916206622362267</v>
      </c>
      <c r="E2690" s="1">
        <f t="shared" si="413"/>
        <v>0.87350726310617721</v>
      </c>
      <c r="F2690" s="1">
        <f t="shared" si="414"/>
        <v>-0.48681111460273352</v>
      </c>
      <c r="G2690" s="1" t="str">
        <f t="shared" si="415"/>
        <v>0.873507263106177-0.486811114602734i</v>
      </c>
      <c r="H2690" s="1" t="str">
        <f t="shared" si="416"/>
        <v>0.774034418005381-0.276670192501383i</v>
      </c>
      <c r="I2690" s="1">
        <f t="shared" si="417"/>
        <v>0.10060484729748501</v>
      </c>
      <c r="J2690" s="1">
        <f t="shared" si="418"/>
        <v>0.17164523522160099</v>
      </c>
    </row>
    <row r="2691" spans="1:10" x14ac:dyDescent="0.25">
      <c r="A2691" s="1">
        <f t="shared" si="419"/>
        <v>0.26589999999998704</v>
      </c>
      <c r="B2691" s="1">
        <f t="shared" si="410"/>
        <v>0.100649147870291</v>
      </c>
      <c r="C2691" s="1" t="str">
        <f t="shared" si="411"/>
        <v>0.100649147870291+0.172947806267321i</v>
      </c>
      <c r="D2691" s="1">
        <f t="shared" si="412"/>
        <v>-6.7941758242611465</v>
      </c>
      <c r="E2691" s="1">
        <f t="shared" si="413"/>
        <v>0.87226053168765993</v>
      </c>
      <c r="F2691" s="1">
        <f t="shared" si="414"/>
        <v>-0.48904147560300121</v>
      </c>
      <c r="G2691" s="1" t="str">
        <f t="shared" si="415"/>
        <v>0.87226053168766-0.489041475603001i</v>
      </c>
      <c r="H2691" s="1" t="str">
        <f t="shared" si="416"/>
        <v>0.773324954828241-0.278647070531129i</v>
      </c>
      <c r="I2691" s="1">
        <f t="shared" si="417"/>
        <v>0.100649147870291</v>
      </c>
      <c r="J2691" s="1">
        <f t="shared" si="418"/>
        <v>0.17294780626732101</v>
      </c>
    </row>
    <row r="2692" spans="1:10" x14ac:dyDescent="0.25">
      <c r="A2692" s="1">
        <f t="shared" si="419"/>
        <v>0.26599999999998702</v>
      </c>
      <c r="B2692" s="1">
        <f t="shared" si="410"/>
        <v>0.100693803159634</v>
      </c>
      <c r="C2692" s="1" t="str">
        <f t="shared" si="411"/>
        <v>0.100693803159634+0.174250941618163i</v>
      </c>
      <c r="D2692" s="1">
        <f t="shared" si="412"/>
        <v>-6.7967309862860663</v>
      </c>
      <c r="E2692" s="1">
        <f t="shared" si="413"/>
        <v>0.871008105411475</v>
      </c>
      <c r="F2692" s="1">
        <f t="shared" si="414"/>
        <v>-0.49126864372511375</v>
      </c>
      <c r="G2692" s="1" t="str">
        <f t="shared" si="415"/>
        <v>0.871008105411475-0.491268643725114i</v>
      </c>
      <c r="H2692" s="1" t="str">
        <f t="shared" si="416"/>
        <v>0.772610442728917-0.28062212931611i</v>
      </c>
      <c r="I2692" s="1">
        <f t="shared" si="417"/>
        <v>0.100693803159634</v>
      </c>
      <c r="J2692" s="1">
        <f t="shared" si="418"/>
        <v>0.17425094161816301</v>
      </c>
    </row>
    <row r="2693" spans="1:10" x14ac:dyDescent="0.25">
      <c r="A2693" s="1">
        <f t="shared" si="419"/>
        <v>0.26609999999998701</v>
      </c>
      <c r="B2693" s="1">
        <f t="shared" si="410"/>
        <v>0.100738813766104</v>
      </c>
      <c r="C2693" s="1" t="str">
        <f t="shared" si="411"/>
        <v>0.100738813766104+0.175554645768105i</v>
      </c>
      <c r="D2693" s="1">
        <f t="shared" si="412"/>
        <v>-6.7992861483109852</v>
      </c>
      <c r="E2693" s="1">
        <f t="shared" si="413"/>
        <v>0.86974999245452556</v>
      </c>
      <c r="F2693" s="1">
        <f t="shared" si="414"/>
        <v>-0.49349260442822523</v>
      </c>
      <c r="G2693" s="1" t="str">
        <f t="shared" si="415"/>
        <v>0.869749992454526-0.493492604428225i</v>
      </c>
      <c r="H2693" s="1" t="str">
        <f t="shared" si="416"/>
        <v>0.771890886372352-0.282595355961464i</v>
      </c>
      <c r="I2693" s="1">
        <f t="shared" si="417"/>
        <v>0.100738813766104</v>
      </c>
      <c r="J2693" s="1">
        <f t="shared" si="418"/>
        <v>0.17555464576810501</v>
      </c>
    </row>
    <row r="2694" spans="1:10" x14ac:dyDescent="0.25">
      <c r="A2694" s="1">
        <f t="shared" si="419"/>
        <v>0.266199999999987</v>
      </c>
      <c r="B2694" s="1">
        <f t="shared" si="410"/>
        <v>0.100784180295467</v>
      </c>
      <c r="C2694" s="1" t="str">
        <f t="shared" si="411"/>
        <v>0.100784180295467+0.17685892321853i</v>
      </c>
      <c r="D2694" s="1">
        <f t="shared" si="412"/>
        <v>-6.801841310335905</v>
      </c>
      <c r="E2694" s="1">
        <f t="shared" si="413"/>
        <v>0.86848620103084051</v>
      </c>
      <c r="F2694" s="1">
        <f t="shared" si="414"/>
        <v>-0.4957133431924326</v>
      </c>
      <c r="G2694" s="1" t="str">
        <f t="shared" si="415"/>
        <v>0.868486201030841-0.495713343192433i</v>
      </c>
      <c r="H2694" s="1" t="str">
        <f t="shared" si="416"/>
        <v>0.771166290456419-0.284566737584292i</v>
      </c>
      <c r="I2694" s="1">
        <f t="shared" si="417"/>
        <v>0.100784180295467</v>
      </c>
      <c r="J2694" s="1">
        <f t="shared" si="418"/>
        <v>0.17685892321853</v>
      </c>
    </row>
    <row r="2695" spans="1:10" x14ac:dyDescent="0.25">
      <c r="A2695" s="1">
        <f t="shared" si="419"/>
        <v>0.26629999999998699</v>
      </c>
      <c r="B2695" s="1">
        <f t="shared" si="410"/>
        <v>0.10082990335867401</v>
      </c>
      <c r="C2695" s="1" t="str">
        <f t="shared" si="411"/>
        <v>0.100829903358674+0.178163778478292i</v>
      </c>
      <c r="D2695" s="1">
        <f t="shared" si="412"/>
        <v>-6.8043964723608239</v>
      </c>
      <c r="E2695" s="1">
        <f t="shared" si="413"/>
        <v>0.86721673939152488</v>
      </c>
      <c r="F2695" s="1">
        <f t="shared" si="414"/>
        <v>-0.49793084551886524</v>
      </c>
      <c r="G2695" s="1" t="str">
        <f t="shared" si="415"/>
        <v>0.867216739391525-0.497930845518865i</v>
      </c>
      <c r="H2695" s="1" t="str">
        <f t="shared" si="416"/>
        <v>0.770436659711897-0.286536261313739i</v>
      </c>
      <c r="I2695" s="1">
        <f t="shared" si="417"/>
        <v>0.10082990335867401</v>
      </c>
      <c r="J2695" s="1">
        <f t="shared" si="418"/>
        <v>0.17816377847829201</v>
      </c>
    </row>
    <row r="2696" spans="1:10" x14ac:dyDescent="0.25">
      <c r="A2696" s="1">
        <f t="shared" si="419"/>
        <v>0.26639999999998698</v>
      </c>
      <c r="B2696" s="1">
        <f t="shared" si="410"/>
        <v>0.100875983571883</v>
      </c>
      <c r="C2696" s="1" t="str">
        <f t="shared" si="411"/>
        <v>0.100875983571883+0.179469216063787i</v>
      </c>
      <c r="D2696" s="1">
        <f t="shared" si="412"/>
        <v>-6.8069516343857437</v>
      </c>
      <c r="E2696" s="1">
        <f t="shared" si="413"/>
        <v>0.86594161582470153</v>
      </c>
      <c r="F2696" s="1">
        <f t="shared" si="414"/>
        <v>-0.50014509692978604</v>
      </c>
      <c r="G2696" s="1" t="str">
        <f t="shared" si="415"/>
        <v>0.865941615824702-0.500145096929786i</v>
      </c>
      <c r="H2696" s="1" t="str">
        <f t="shared" si="416"/>
        <v>0.769701998902435-0.288503914291084i</v>
      </c>
      <c r="I2696" s="1">
        <f t="shared" si="417"/>
        <v>0.100875983571883</v>
      </c>
      <c r="J2696" s="1">
        <f t="shared" si="418"/>
        <v>0.17946921606378699</v>
      </c>
    </row>
    <row r="2697" spans="1:10" x14ac:dyDescent="0.25">
      <c r="A2697" s="1">
        <f t="shared" si="419"/>
        <v>0.26649999999998697</v>
      </c>
      <c r="B2697" s="1">
        <f t="shared" si="410"/>
        <v>0.100922421556478</v>
      </c>
      <c r="C2697" s="1" t="str">
        <f t="shared" si="411"/>
        <v>0.100922421556478+0.180775240498997i</v>
      </c>
      <c r="D2697" s="1">
        <f t="shared" si="412"/>
        <v>-6.8095067964106626</v>
      </c>
      <c r="E2697" s="1">
        <f t="shared" si="413"/>
        <v>0.86466083865546117</v>
      </c>
      <c r="F2697" s="1">
        <f t="shared" si="414"/>
        <v>-0.50235608296867929</v>
      </c>
      <c r="G2697" s="1" t="str">
        <f t="shared" si="415"/>
        <v>0.864660838655461-0.502356082968679i</v>
      </c>
      <c r="H2697" s="1" t="str">
        <f t="shared" si="416"/>
        <v>0.768962312824523-0.290469683669813i</v>
      </c>
      <c r="I2697" s="1">
        <f t="shared" si="417"/>
        <v>0.100922421556478</v>
      </c>
      <c r="J2697" s="1">
        <f t="shared" si="418"/>
        <v>0.18077524049899699</v>
      </c>
    </row>
    <row r="2698" spans="1:10" x14ac:dyDescent="0.25">
      <c r="A2698" s="1">
        <f t="shared" si="419"/>
        <v>0.26659999999998696</v>
      </c>
      <c r="B2698" s="1">
        <f t="shared" si="410"/>
        <v>0.100969217939084</v>
      </c>
      <c r="C2698" s="1" t="str">
        <f t="shared" si="411"/>
        <v>0.100969217939084+0.182081856315579i</v>
      </c>
      <c r="D2698" s="1">
        <f t="shared" si="412"/>
        <v>-6.8120619584355824</v>
      </c>
      <c r="E2698" s="1">
        <f t="shared" si="413"/>
        <v>0.86337441624580413</v>
      </c>
      <c r="F2698" s="1">
        <f t="shared" si="414"/>
        <v>-0.50456378920035172</v>
      </c>
      <c r="G2698" s="1" t="str">
        <f t="shared" si="415"/>
        <v>0.863374416245804-0.504563789200352i</v>
      </c>
      <c r="H2698" s="1" t="str">
        <f t="shared" si="416"/>
        <v>0.768217606307459-0.292433556615718i</v>
      </c>
      <c r="I2698" s="1">
        <f t="shared" si="417"/>
        <v>0.100969217939084</v>
      </c>
      <c r="J2698" s="1">
        <f t="shared" si="418"/>
        <v>0.18208185631557899</v>
      </c>
    </row>
    <row r="2699" spans="1:10" x14ac:dyDescent="0.25">
      <c r="A2699" s="1">
        <f t="shared" si="419"/>
        <v>0.26669999999998695</v>
      </c>
      <c r="B2699" s="1">
        <f t="shared" si="410"/>
        <v>0.101016373351588</v>
      </c>
      <c r="C2699" s="1" t="str">
        <f t="shared" si="411"/>
        <v>0.101016373351588+0.183389068052909i</v>
      </c>
      <c r="D2699" s="1">
        <f t="shared" si="412"/>
        <v>-6.8146171204605022</v>
      </c>
      <c r="E2699" s="1">
        <f t="shared" si="413"/>
        <v>0.86208235699458913</v>
      </c>
      <c r="F2699" s="1">
        <f t="shared" si="414"/>
        <v>-0.50676820121102084</v>
      </c>
      <c r="G2699" s="1" t="str">
        <f t="shared" si="415"/>
        <v>0.862082356994589-0.506768201211021i</v>
      </c>
      <c r="H2699" s="1" t="str">
        <f t="shared" si="416"/>
        <v>0.767467884213321-0.294395520306965i</v>
      </c>
      <c r="I2699" s="1">
        <f t="shared" si="417"/>
        <v>0.101016373351588</v>
      </c>
      <c r="J2699" s="1">
        <f t="shared" si="418"/>
        <v>0.183389068052909</v>
      </c>
    </row>
    <row r="2700" spans="1:10" x14ac:dyDescent="0.25">
      <c r="A2700" s="1">
        <f t="shared" si="419"/>
        <v>0.26679999999998694</v>
      </c>
      <c r="B2700" s="1">
        <f t="shared" si="410"/>
        <v>0.10106388843115199</v>
      </c>
      <c r="C2700" s="1" t="str">
        <f t="shared" si="411"/>
        <v>0.101063888431152+0.184696880258157i</v>
      </c>
      <c r="D2700" s="1">
        <f t="shared" si="412"/>
        <v>-6.8171722824854211</v>
      </c>
      <c r="E2700" s="1">
        <f t="shared" si="413"/>
        <v>0.86078466933747688</v>
      </c>
      <c r="F2700" s="1">
        <f t="shared" si="414"/>
        <v>-0.50896930460841205</v>
      </c>
      <c r="G2700" s="1" t="str">
        <f t="shared" si="415"/>
        <v>0.860784669337477-0.508969304608412i</v>
      </c>
      <c r="H2700" s="1" t="str">
        <f t="shared" si="416"/>
        <v>0.766713151436932-0.296355561934189i</v>
      </c>
      <c r="I2700" s="1">
        <f t="shared" si="417"/>
        <v>0.10106388843115199</v>
      </c>
      <c r="J2700" s="1">
        <f t="shared" si="418"/>
        <v>0.184696880258157</v>
      </c>
    </row>
    <row r="2701" spans="1:10" x14ac:dyDescent="0.25">
      <c r="A2701" s="1">
        <f t="shared" si="419"/>
        <v>0.26689999999998693</v>
      </c>
      <c r="B2701" s="1">
        <f t="shared" si="410"/>
        <v>0.101111763820239</v>
      </c>
      <c r="C2701" s="1" t="str">
        <f t="shared" si="411"/>
        <v>0.101111763820239+0.186005297486346i</v>
      </c>
      <c r="D2701" s="1">
        <f t="shared" si="412"/>
        <v>-6.8197274445103409</v>
      </c>
      <c r="E2701" s="1">
        <f t="shared" si="413"/>
        <v>0.85948136174687384</v>
      </c>
      <c r="F2701" s="1">
        <f t="shared" si="414"/>
        <v>-0.51116708502185404</v>
      </c>
      <c r="G2701" s="1" t="str">
        <f t="shared" si="415"/>
        <v>0.859481361746874-0.511167085021854i</v>
      </c>
      <c r="H2701" s="1" t="str">
        <f t="shared" si="416"/>
        <v>0.765953412905827-0.298313668700575i</v>
      </c>
      <c r="I2701" s="1">
        <f t="shared" si="417"/>
        <v>0.101111763820239</v>
      </c>
      <c r="J2701" s="1">
        <f t="shared" si="418"/>
        <v>0.18600529748634601</v>
      </c>
    </row>
    <row r="2702" spans="1:10" x14ac:dyDescent="0.25">
      <c r="A2702" s="1">
        <f t="shared" si="419"/>
        <v>0.26699999999998691</v>
      </c>
      <c r="B2702" s="1">
        <f t="shared" si="410"/>
        <v>0.101160000166627</v>
      </c>
      <c r="C2702" s="1" t="str">
        <f t="shared" si="411"/>
        <v>0.101160000166627+0.187314324300421i</v>
      </c>
      <c r="D2702" s="1">
        <f t="shared" si="412"/>
        <v>-6.8222826065352598</v>
      </c>
      <c r="E2702" s="1">
        <f t="shared" si="413"/>
        <v>0.85817244273187987</v>
      </c>
      <c r="F2702" s="1">
        <f t="shared" si="414"/>
        <v>-0.51336152810236801</v>
      </c>
      <c r="G2702" s="1" t="str">
        <f t="shared" si="415"/>
        <v>0.85817244273188-0.513361528102368i</v>
      </c>
      <c r="H2702" s="1" t="str">
        <f t="shared" si="416"/>
        <v>0.765188673580226-0.300269827821937i</v>
      </c>
      <c r="I2702" s="1">
        <f t="shared" si="417"/>
        <v>0.101160000166627</v>
      </c>
      <c r="J2702" s="1">
        <f t="shared" si="418"/>
        <v>0.187314324300421</v>
      </c>
    </row>
    <row r="2703" spans="1:10" x14ac:dyDescent="0.25">
      <c r="A2703" s="1">
        <f t="shared" si="419"/>
        <v>0.2670999999999869</v>
      </c>
      <c r="B2703" s="1">
        <f t="shared" si="410"/>
        <v>0.101208598123429</v>
      </c>
      <c r="C2703" s="1" t="str">
        <f t="shared" si="411"/>
        <v>0.101208598123429+0.188623965271313i</v>
      </c>
      <c r="D2703" s="1">
        <f t="shared" si="412"/>
        <v>-6.8248377685601795</v>
      </c>
      <c r="E2703" s="1">
        <f t="shared" si="413"/>
        <v>0.8568579208382292</v>
      </c>
      <c r="F2703" s="1">
        <f t="shared" si="414"/>
        <v>-0.51555261952276699</v>
      </c>
      <c r="G2703" s="1" t="str">
        <f t="shared" si="415"/>
        <v>0.856857920838229-0.515552619522767i</v>
      </c>
      <c r="H2703" s="1" t="str">
        <f t="shared" si="416"/>
        <v>0.764418938452995-0.302224026526808i</v>
      </c>
      <c r="I2703" s="1">
        <f t="shared" si="417"/>
        <v>0.101208598123429</v>
      </c>
      <c r="J2703" s="1">
        <f t="shared" si="418"/>
        <v>0.188623965271313</v>
      </c>
    </row>
    <row r="2704" spans="1:10" x14ac:dyDescent="0.25">
      <c r="A2704" s="1">
        <f t="shared" si="419"/>
        <v>0.26719999999998689</v>
      </c>
      <c r="B2704" s="1">
        <f t="shared" si="410"/>
        <v>0.101257558349109</v>
      </c>
      <c r="C2704" s="1" t="str">
        <f t="shared" si="411"/>
        <v>0.101257558349109+0.189934224977998i</v>
      </c>
      <c r="D2704" s="1">
        <f t="shared" si="412"/>
        <v>-6.8273929305850993</v>
      </c>
      <c r="E2704" s="1">
        <f t="shared" si="413"/>
        <v>0.85553780464823781</v>
      </c>
      <c r="F2704" s="1">
        <f t="shared" si="414"/>
        <v>-0.51774034497774424</v>
      </c>
      <c r="G2704" s="1" t="str">
        <f t="shared" si="415"/>
        <v>0.855537804648238-0.517740344977744i</v>
      </c>
      <c r="H2704" s="1" t="str">
        <f t="shared" si="416"/>
        <v>0.763644212549621-0.304176252056518i</v>
      </c>
      <c r="I2704" s="1">
        <f t="shared" si="417"/>
        <v>0.101257558349109</v>
      </c>
      <c r="J2704" s="1">
        <f t="shared" si="418"/>
        <v>0.189934224977998</v>
      </c>
    </row>
    <row r="2705" spans="1:10" x14ac:dyDescent="0.25">
      <c r="A2705" s="1">
        <f t="shared" si="419"/>
        <v>0.26729999999998688</v>
      </c>
      <c r="B2705" s="1">
        <f t="shared" si="410"/>
        <v>0.101306881507508</v>
      </c>
      <c r="C2705" s="1" t="str">
        <f t="shared" si="411"/>
        <v>0.101306881507508+0.191245108007573i</v>
      </c>
      <c r="D2705" s="1">
        <f t="shared" si="412"/>
        <v>-6.8299480926100182</v>
      </c>
      <c r="E2705" s="1">
        <f t="shared" si="413"/>
        <v>0.85421210278074611</v>
      </c>
      <c r="F2705" s="1">
        <f t="shared" si="414"/>
        <v>-0.51992469018396903</v>
      </c>
      <c r="G2705" s="1" t="str">
        <f t="shared" si="415"/>
        <v>0.854212102780746-0.519924690183969i</v>
      </c>
      <c r="H2705" s="1" t="str">
        <f t="shared" si="416"/>
        <v>0.762864500928171-0.30612649166528i</v>
      </c>
      <c r="I2705" s="1">
        <f t="shared" si="417"/>
        <v>0.101306881507508</v>
      </c>
      <c r="J2705" s="1">
        <f t="shared" si="418"/>
        <v>0.19124510800757299</v>
      </c>
    </row>
    <row r="2706" spans="1:10" x14ac:dyDescent="0.25">
      <c r="A2706" s="1">
        <f t="shared" si="419"/>
        <v>0.26739999999998687</v>
      </c>
      <c r="B2706" s="1">
        <f t="shared" si="410"/>
        <v>0.10135656826785699</v>
      </c>
      <c r="C2706" s="1" t="str">
        <f t="shared" si="411"/>
        <v>0.101356568267857+0.192556618955312i</v>
      </c>
      <c r="D2706" s="1">
        <f t="shared" si="412"/>
        <v>-6.832503254634938</v>
      </c>
      <c r="E2706" s="1">
        <f t="shared" si="413"/>
        <v>0.85288082389106079</v>
      </c>
      <c r="F2706" s="1">
        <f t="shared" si="414"/>
        <v>-0.52210564088018185</v>
      </c>
      <c r="G2706" s="1" t="str">
        <f t="shared" si="415"/>
        <v>0.852880823891061-0.522105640880182i</v>
      </c>
      <c r="H2706" s="1" t="str">
        <f t="shared" si="416"/>
        <v>0.762079808679266-0.308074732620275i</v>
      </c>
      <c r="I2706" s="1">
        <f t="shared" si="417"/>
        <v>0.10135656826785699</v>
      </c>
      <c r="J2706" s="1">
        <f t="shared" si="418"/>
        <v>0.19255661895531201</v>
      </c>
    </row>
    <row r="2707" spans="1:10" x14ac:dyDescent="0.25">
      <c r="A2707" s="1">
        <f t="shared" si="419"/>
        <v>0.26749999999998686</v>
      </c>
      <c r="B2707" s="1">
        <f t="shared" si="410"/>
        <v>0.101406619304798</v>
      </c>
      <c r="C2707" s="1" t="str">
        <f t="shared" si="411"/>
        <v>0.101406619304798+0.19386876242474i</v>
      </c>
      <c r="D2707" s="1">
        <f t="shared" si="412"/>
        <v>-6.8350584166598569</v>
      </c>
      <c r="E2707" s="1">
        <f t="shared" si="413"/>
        <v>0.85154397667090231</v>
      </c>
      <c r="F2707" s="1">
        <f t="shared" si="414"/>
        <v>-0.52428318282728248</v>
      </c>
      <c r="G2707" s="1" t="str">
        <f t="shared" si="415"/>
        <v>0.851543976670902-0.524283182827282i</v>
      </c>
      <c r="H2707" s="1" t="str">
        <f t="shared" si="416"/>
        <v>0.761290140926043-0.310020962201729i</v>
      </c>
      <c r="I2707" s="1">
        <f t="shared" si="417"/>
        <v>0.101406619304798</v>
      </c>
      <c r="J2707" s="1">
        <f t="shared" si="418"/>
        <v>0.19386876242473999</v>
      </c>
    </row>
    <row r="2708" spans="1:10" x14ac:dyDescent="0.25">
      <c r="A2708" s="1">
        <f t="shared" si="419"/>
        <v>0.26759999999998685</v>
      </c>
      <c r="B2708" s="1">
        <f t="shared" si="410"/>
        <v>0.101457035298406</v>
      </c>
      <c r="C2708" s="1" t="str">
        <f t="shared" si="411"/>
        <v>0.101457035298406+0.195181543027691i</v>
      </c>
      <c r="D2708" s="1">
        <f t="shared" si="412"/>
        <v>-6.8376135786847767</v>
      </c>
      <c r="E2708" s="1">
        <f t="shared" si="413"/>
        <v>0.85020156984834405</v>
      </c>
      <c r="F2708" s="1">
        <f t="shared" si="414"/>
        <v>-0.52645730180842909</v>
      </c>
      <c r="G2708" s="1" t="str">
        <f t="shared" si="415"/>
        <v>0.850201569848344-0.526457301808429i</v>
      </c>
      <c r="H2708" s="1" t="str">
        <f t="shared" si="416"/>
        <v>0.760495502824124-0.311965167703005i</v>
      </c>
      <c r="I2708" s="1">
        <f t="shared" si="417"/>
        <v>0.101457035298406</v>
      </c>
      <c r="J2708" s="1">
        <f t="shared" si="418"/>
        <v>0.195181543027691</v>
      </c>
    </row>
    <row r="2709" spans="1:10" x14ac:dyDescent="0.25">
      <c r="A2709" s="1">
        <f t="shared" si="419"/>
        <v>0.26769999999998684</v>
      </c>
      <c r="B2709" s="1">
        <f t="shared" si="410"/>
        <v>0.101507816934207</v>
      </c>
      <c r="C2709" s="1" t="str">
        <f t="shared" si="411"/>
        <v>0.101507816934207+0.196494965384378i</v>
      </c>
      <c r="D2709" s="1">
        <f t="shared" si="412"/>
        <v>-6.8401687407096956</v>
      </c>
      <c r="E2709" s="1">
        <f t="shared" si="413"/>
        <v>0.84885361218775879</v>
      </c>
      <c r="F2709" s="1">
        <f t="shared" si="414"/>
        <v>-0.52862798362912455</v>
      </c>
      <c r="G2709" s="1" t="str">
        <f t="shared" si="415"/>
        <v>0.848853612187759-0.528627983629125i</v>
      </c>
      <c r="H2709" s="1" t="str">
        <f t="shared" si="416"/>
        <v>0.759695899561581-0.313907336430675i</v>
      </c>
      <c r="I2709" s="1">
        <f t="shared" si="417"/>
        <v>0.101507816934207</v>
      </c>
      <c r="J2709" s="1">
        <f t="shared" si="418"/>
        <v>0.196494965384378</v>
      </c>
    </row>
    <row r="2710" spans="1:10" x14ac:dyDescent="0.25">
      <c r="A2710" s="1">
        <f t="shared" si="419"/>
        <v>0.26779999999998683</v>
      </c>
      <c r="B2710" s="1">
        <f t="shared" si="410"/>
        <v>0.101558964903198</v>
      </c>
      <c r="C2710" s="1" t="str">
        <f t="shared" si="411"/>
        <v>0.101558964903198+0.197809034123464i</v>
      </c>
      <c r="D2710" s="1">
        <f t="shared" si="412"/>
        <v>-6.8427239027346154</v>
      </c>
      <c r="E2710" s="1">
        <f t="shared" si="413"/>
        <v>0.84750011248975832</v>
      </c>
      <c r="F2710" s="1">
        <f t="shared" si="414"/>
        <v>-0.53079521411731578</v>
      </c>
      <c r="G2710" s="1" t="str">
        <f t="shared" si="415"/>
        <v>0.847500112489758-0.530795214117316i</v>
      </c>
      <c r="H2710" s="1" t="str">
        <f t="shared" si="416"/>
        <v>0.758891336358904-0.315847455704614i</v>
      </c>
      <c r="I2710" s="1">
        <f t="shared" si="417"/>
        <v>0.101558964903198</v>
      </c>
      <c r="J2710" s="1">
        <f t="shared" si="418"/>
        <v>0.19780903412346401</v>
      </c>
    </row>
    <row r="2711" spans="1:10" x14ac:dyDescent="0.25">
      <c r="A2711" s="1">
        <f t="shared" si="419"/>
        <v>0.26789999999998682</v>
      </c>
      <c r="B2711" s="1">
        <f t="shared" si="410"/>
        <v>0.101610479901869</v>
      </c>
      <c r="C2711" s="1" t="str">
        <f t="shared" si="411"/>
        <v>0.101610479901869+0.199123753882121i</v>
      </c>
      <c r="D2711" s="1">
        <f t="shared" si="412"/>
        <v>-6.8452790647595352</v>
      </c>
      <c r="E2711" s="1">
        <f t="shared" si="413"/>
        <v>0.84614107959113871</v>
      </c>
      <c r="F2711" s="1">
        <f t="shared" si="414"/>
        <v>-0.53295897912348034</v>
      </c>
      <c r="G2711" s="1" t="str">
        <f t="shared" si="415"/>
        <v>0.846141079591139-0.53295897912348i</v>
      </c>
      <c r="H2711" s="1" t="str">
        <f t="shared" si="416"/>
        <v>0.758081818468964-0.317785512858074i</v>
      </c>
      <c r="I2711" s="1">
        <f t="shared" si="417"/>
        <v>0.101610479901869</v>
      </c>
      <c r="J2711" s="1">
        <f t="shared" si="418"/>
        <v>0.199123753882121</v>
      </c>
    </row>
    <row r="2712" spans="1:10" x14ac:dyDescent="0.25">
      <c r="A2712" s="1">
        <f t="shared" si="419"/>
        <v>0.2679999999999868</v>
      </c>
      <c r="B2712" s="1">
        <f t="shared" si="410"/>
        <v>0.10166236263221901</v>
      </c>
      <c r="C2712" s="1" t="str">
        <f t="shared" si="411"/>
        <v>0.101662362632219+0.2004391293061i</v>
      </c>
      <c r="D2712" s="1">
        <f t="shared" si="412"/>
        <v>-6.8478342267844541</v>
      </c>
      <c r="E2712" s="1">
        <f t="shared" si="413"/>
        <v>0.84477652236482159</v>
      </c>
      <c r="F2712" s="1">
        <f t="shared" si="414"/>
        <v>-0.53511926452072167</v>
      </c>
      <c r="G2712" s="1" t="str">
        <f t="shared" si="415"/>
        <v>0.844776522364822-0.535119264520722i</v>
      </c>
      <c r="H2712" s="1" t="str">
        <f t="shared" si="416"/>
        <v>0.757267351176983-0.319721495237773i</v>
      </c>
      <c r="I2712" s="1">
        <f t="shared" si="417"/>
        <v>0.10166236263221901</v>
      </c>
      <c r="J2712" s="1">
        <f t="shared" si="418"/>
        <v>0.2004391293061</v>
      </c>
    </row>
    <row r="2713" spans="1:10" x14ac:dyDescent="0.25">
      <c r="A2713" s="1">
        <f t="shared" si="419"/>
        <v>0.26809999999998679</v>
      </c>
      <c r="B2713" s="1">
        <f t="shared" si="410"/>
        <v>0.101714613801784</v>
      </c>
      <c r="C2713" s="1" t="str">
        <f t="shared" si="411"/>
        <v>0.101714613801784+0.201755165049801i</v>
      </c>
      <c r="D2713" s="1">
        <f t="shared" si="412"/>
        <v>-6.8503893888093739</v>
      </c>
      <c r="E2713" s="1">
        <f t="shared" si="413"/>
        <v>0.84340644971979473</v>
      </c>
      <c r="F2713" s="1">
        <f t="shared" si="414"/>
        <v>-0.53727605620486318</v>
      </c>
      <c r="G2713" s="1" t="str">
        <f t="shared" si="415"/>
        <v>0.843406449719795-0.537276056204863i</v>
      </c>
      <c r="H2713" s="1" t="str">
        <f t="shared" si="416"/>
        <v>0.756447939800494-0.321655390203972i</v>
      </c>
      <c r="I2713" s="1">
        <f t="shared" si="417"/>
        <v>0.101714613801784</v>
      </c>
      <c r="J2713" s="1">
        <f t="shared" si="418"/>
        <v>0.20175516504980101</v>
      </c>
    </row>
    <row r="2714" spans="1:10" x14ac:dyDescent="0.25">
      <c r="A2714" s="1">
        <f t="shared" si="419"/>
        <v>0.26819999999998678</v>
      </c>
      <c r="B2714" s="1">
        <f t="shared" si="410"/>
        <v>0.10176723412364901</v>
      </c>
      <c r="C2714" s="1" t="str">
        <f t="shared" si="411"/>
        <v>0.101767234123649+0.203071865776336i</v>
      </c>
      <c r="D2714" s="1">
        <f t="shared" si="412"/>
        <v>-6.8529445508342928</v>
      </c>
      <c r="E2714" s="1">
        <f t="shared" si="413"/>
        <v>0.84203087060105708</v>
      </c>
      <c r="F2714" s="1">
        <f t="shared" si="414"/>
        <v>-0.53942934009453525</v>
      </c>
      <c r="G2714" s="1" t="str">
        <f t="shared" si="415"/>
        <v>0.842030870601057-0.539429340094535i</v>
      </c>
      <c r="H2714" s="1" t="str">
        <f t="shared" si="416"/>
        <v>0.755623589689311-0.323587185130562i</v>
      </c>
      <c r="I2714" s="1">
        <f t="shared" si="417"/>
        <v>0.10176723412364901</v>
      </c>
      <c r="J2714" s="1">
        <f t="shared" si="418"/>
        <v>0.20307186577633601</v>
      </c>
    </row>
    <row r="2715" spans="1:10" x14ac:dyDescent="0.25">
      <c r="A2715" s="1">
        <f t="shared" si="419"/>
        <v>0.26829999999998677</v>
      </c>
      <c r="B2715" s="1">
        <f t="shared" si="410"/>
        <v>0.101820224316476</v>
      </c>
      <c r="C2715" s="1" t="str">
        <f t="shared" si="411"/>
        <v>0.101820224316476+0.204389236157601i</v>
      </c>
      <c r="D2715" s="1">
        <f t="shared" si="412"/>
        <v>-6.8554997128592126</v>
      </c>
      <c r="E2715" s="1">
        <f t="shared" si="413"/>
        <v>0.84064979398955664</v>
      </c>
      <c r="F2715" s="1">
        <f t="shared" si="414"/>
        <v>-0.54157910213127314</v>
      </c>
      <c r="G2715" s="1" t="str">
        <f t="shared" si="415"/>
        <v>0.840649793989557-0.541579102131273i</v>
      </c>
      <c r="H2715" s="1" t="str">
        <f t="shared" si="416"/>
        <v>0.754794306225492-0.325516867405147i</v>
      </c>
      <c r="I2715" s="1">
        <f t="shared" si="417"/>
        <v>0.101820224316476</v>
      </c>
      <c r="J2715" s="1">
        <f t="shared" si="418"/>
        <v>0.20438923615760099</v>
      </c>
    </row>
    <row r="2716" spans="1:10" x14ac:dyDescent="0.25">
      <c r="A2716" s="1">
        <f t="shared" si="419"/>
        <v>0.26839999999998676</v>
      </c>
      <c r="B2716" s="1">
        <f t="shared" si="410"/>
        <v>0.101873585104523</v>
      </c>
      <c r="C2716" s="1" t="str">
        <f t="shared" si="411"/>
        <v>0.101873585104523+0.205707280874341i</v>
      </c>
      <c r="D2716" s="1">
        <f t="shared" si="412"/>
        <v>-6.8580548748841315</v>
      </c>
      <c r="E2716" s="1">
        <f t="shared" si="413"/>
        <v>0.83926322890213556</v>
      </c>
      <c r="F2716" s="1">
        <f t="shared" si="414"/>
        <v>-0.54372532827960263</v>
      </c>
      <c r="G2716" s="1" t="str">
        <f t="shared" si="415"/>
        <v>0.839263228902136-0.543725328279603i</v>
      </c>
      <c r="H2716" s="1" t="str">
        <f t="shared" si="416"/>
        <v>0.753960094823303-0.32744442442912i</v>
      </c>
      <c r="I2716" s="1">
        <f t="shared" si="417"/>
        <v>0.101873585104523</v>
      </c>
      <c r="J2716" s="1">
        <f t="shared" si="418"/>
        <v>0.20570728087434101</v>
      </c>
    </row>
    <row r="2717" spans="1:10" x14ac:dyDescent="0.25">
      <c r="A2717" s="1">
        <f t="shared" si="419"/>
        <v>0.26849999999998675</v>
      </c>
      <c r="B2717" s="1">
        <f t="shared" si="410"/>
        <v>0.101927317217663</v>
      </c>
      <c r="C2717" s="1" t="str">
        <f t="shared" si="411"/>
        <v>0.101927317217663+0.207026004616216i</v>
      </c>
      <c r="D2717" s="1">
        <f t="shared" si="412"/>
        <v>-6.8606100369090512</v>
      </c>
      <c r="E2717" s="1">
        <f t="shared" si="413"/>
        <v>0.83787118439146757</v>
      </c>
      <c r="F2717" s="1">
        <f t="shared" si="414"/>
        <v>-0.54586800452713791</v>
      </c>
      <c r="G2717" s="1" t="str">
        <f t="shared" si="415"/>
        <v>0.837871184391468-0.545868004527138i</v>
      </c>
      <c r="H2717" s="1" t="str">
        <f t="shared" si="416"/>
        <v>0.753120960929185-0.329369843617752i</v>
      </c>
      <c r="I2717" s="1">
        <f t="shared" si="417"/>
        <v>0.101927317217663</v>
      </c>
      <c r="J2717" s="1">
        <f t="shared" si="418"/>
        <v>0.20702600461621601</v>
      </c>
    </row>
    <row r="2718" spans="1:10" x14ac:dyDescent="0.25">
      <c r="A2718" s="1">
        <f t="shared" si="419"/>
        <v>0.26859999999998674</v>
      </c>
      <c r="B2718" s="1">
        <f t="shared" si="410"/>
        <v>0.10198142139140901</v>
      </c>
      <c r="C2718" s="1" t="str">
        <f t="shared" si="411"/>
        <v>0.101981421391409+0.208345412081878i</v>
      </c>
      <c r="D2718" s="1">
        <f t="shared" si="412"/>
        <v>-6.863165198933971</v>
      </c>
      <c r="E2718" s="1">
        <f t="shared" si="413"/>
        <v>0.836473669546002</v>
      </c>
      <c r="F2718" s="1">
        <f t="shared" si="414"/>
        <v>-0.54800711688466763</v>
      </c>
      <c r="G2718" s="1" t="str">
        <f t="shared" si="415"/>
        <v>0.836473669546002-0.548007116884668i</v>
      </c>
      <c r="H2718" s="1" t="str">
        <f t="shared" si="416"/>
        <v>0.752276910021717-0.331293112400272i</v>
      </c>
      <c r="I2718" s="1">
        <f t="shared" si="417"/>
        <v>0.10198142139140901</v>
      </c>
      <c r="J2718" s="1">
        <f t="shared" si="418"/>
        <v>0.20834541208187801</v>
      </c>
    </row>
    <row r="2719" spans="1:10" x14ac:dyDescent="0.25">
      <c r="A2719" s="1">
        <f t="shared" si="419"/>
        <v>0.26869999999998673</v>
      </c>
      <c r="B2719" s="1">
        <f t="shared" si="410"/>
        <v>0.102035898366931</v>
      </c>
      <c r="C2719" s="1" t="str">
        <f t="shared" si="411"/>
        <v>0.102035898366931+0.209665507979031i</v>
      </c>
      <c r="D2719" s="1">
        <f t="shared" si="412"/>
        <v>-6.8657203609588899</v>
      </c>
      <c r="E2719" s="1">
        <f t="shared" si="413"/>
        <v>0.83507069348990359</v>
      </c>
      <c r="F2719" s="1">
        <f t="shared" si="414"/>
        <v>-0.55014265138624863</v>
      </c>
      <c r="G2719" s="1" t="str">
        <f t="shared" si="415"/>
        <v>0.835070693489904-0.550142651386249i</v>
      </c>
      <c r="H2719" s="1" t="str">
        <f t="shared" si="416"/>
        <v>0.751427947611581-0.333214218219946i</v>
      </c>
      <c r="I2719" s="1">
        <f t="shared" si="417"/>
        <v>0.102035898366931</v>
      </c>
      <c r="J2719" s="1">
        <f t="shared" si="418"/>
        <v>0.209665507979031</v>
      </c>
    </row>
    <row r="2720" spans="1:10" x14ac:dyDescent="0.25">
      <c r="A2720" s="1">
        <f t="shared" si="419"/>
        <v>0.26879999999998672</v>
      </c>
      <c r="B2720" s="1">
        <f t="shared" si="410"/>
        <v>0.102090748891087</v>
      </c>
      <c r="C2720" s="1" t="str">
        <f t="shared" si="411"/>
        <v>0.102090748891087+0.210986297024502i</v>
      </c>
      <c r="D2720" s="1">
        <f t="shared" si="412"/>
        <v>-6.8682755229838097</v>
      </c>
      <c r="E2720" s="1">
        <f t="shared" si="413"/>
        <v>0.8336622653829906</v>
      </c>
      <c r="F2720" s="1">
        <f t="shared" si="414"/>
        <v>-0.55227459408929913</v>
      </c>
      <c r="G2720" s="1" t="str">
        <f t="shared" si="415"/>
        <v>0.833662265382991-0.552274594089299i</v>
      </c>
      <c r="H2720" s="1" t="str">
        <f t="shared" si="416"/>
        <v>0.750574079241523-0.335133148534164i</v>
      </c>
      <c r="I2720" s="1">
        <f t="shared" si="417"/>
        <v>0.102090748891087</v>
      </c>
      <c r="J2720" s="1">
        <f t="shared" si="418"/>
        <v>0.210986297024502</v>
      </c>
    </row>
    <row r="2721" spans="1:10" x14ac:dyDescent="0.25">
      <c r="A2721" s="1">
        <f t="shared" si="419"/>
        <v>0.26889999999998671</v>
      </c>
      <c r="B2721" s="1">
        <f t="shared" ref="B2721:B2784" si="420">I2721</f>
        <v>0.102145973716432</v>
      </c>
      <c r="C2721" s="1" t="str">
        <f t="shared" ref="C2721:C2784" si="421">IMDIV(IMSUB(1,H2721),IMSUM(1,H2721))</f>
        <v>0.102145973716432+0.212307783944313i</v>
      </c>
      <c r="D2721" s="1">
        <f t="shared" ref="D2721:D2784" si="422">-2*$B$10*A2721</f>
        <v>-6.8708306850087286</v>
      </c>
      <c r="E2721" s="1">
        <f t="shared" ref="E2721:E2784" si="423">COS(D2721)</f>
        <v>0.83224839442067911</v>
      </c>
      <c r="F2721" s="1">
        <f t="shared" ref="F2721:F2784" si="424">SIN(D2721)</f>
        <v>-0.55440293107468486</v>
      </c>
      <c r="G2721" s="1" t="str">
        <f t="shared" ref="G2721:G2784" si="425">COMPLEX(E2721,F2721)</f>
        <v>0.832248394420679-0.554402931074685i</v>
      </c>
      <c r="H2721" s="1" t="str">
        <f t="shared" ref="H2721:H2784" si="426">IMPRODUCT(G2721,$H$2)</f>
        <v>0.749715310486322-0.337049890814519i</v>
      </c>
      <c r="I2721" s="1">
        <f t="shared" ref="I2721:I2784" si="427">IMREAL(C2721)</f>
        <v>0.102145973716432</v>
      </c>
      <c r="J2721" s="1">
        <f t="shared" ref="J2721:J2784" si="428">IMAGINARY(C2721)</f>
        <v>0.21230778394431299</v>
      </c>
    </row>
    <row r="2722" spans="1:10" x14ac:dyDescent="0.25">
      <c r="A2722" s="1">
        <f t="shared" ref="A2722:A2785" si="429">A2721+$O$1</f>
        <v>0.26899999999998669</v>
      </c>
      <c r="B2722" s="1">
        <f t="shared" si="420"/>
        <v>0.102201573601253</v>
      </c>
      <c r="C2722" s="1" t="str">
        <f t="shared" si="421"/>
        <v>0.102201573601253+0.213629973473748i</v>
      </c>
      <c r="D2722" s="1">
        <f t="shared" si="422"/>
        <v>-6.8733858470336484</v>
      </c>
      <c r="E2722" s="1">
        <f t="shared" si="423"/>
        <v>0.83082908983391868</v>
      </c>
      <c r="F2722" s="1">
        <f t="shared" si="424"/>
        <v>-0.55652764844681546</v>
      </c>
      <c r="G2722" s="1" t="str">
        <f t="shared" si="425"/>
        <v>0.830829089833919-0.556527648446815i</v>
      </c>
      <c r="H2722" s="1" t="str">
        <f t="shared" si="426"/>
        <v>0.74885164695275-0.338964432546889i</v>
      </c>
      <c r="I2722" s="1">
        <f t="shared" si="427"/>
        <v>0.102201573601253</v>
      </c>
      <c r="J2722" s="1">
        <f t="shared" si="428"/>
        <v>0.21362997347374801</v>
      </c>
    </row>
    <row r="2723" spans="1:10" x14ac:dyDescent="0.25">
      <c r="A2723" s="1">
        <f t="shared" si="429"/>
        <v>0.26909999999998668</v>
      </c>
      <c r="B2723" s="1">
        <f t="shared" si="420"/>
        <v>0.102257549309581</v>
      </c>
      <c r="C2723" s="1" t="str">
        <f t="shared" si="421"/>
        <v>0.102257549309581+0.214952870357427i</v>
      </c>
      <c r="D2723" s="1">
        <f t="shared" si="422"/>
        <v>-6.8759410090585682</v>
      </c>
      <c r="E2723" s="1">
        <f t="shared" si="423"/>
        <v>0.82940436088913583</v>
      </c>
      <c r="F2723" s="1">
        <f t="shared" si="424"/>
        <v>-0.55864873233373058</v>
      </c>
      <c r="G2723" s="1" t="str">
        <f t="shared" si="425"/>
        <v>0.829404360889136-0.558648732333731i</v>
      </c>
      <c r="H2723" s="1" t="str">
        <f t="shared" si="426"/>
        <v>0.747983094279537-0.340876761231521i</v>
      </c>
      <c r="I2723" s="1">
        <f t="shared" si="427"/>
        <v>0.102257549309581</v>
      </c>
      <c r="J2723" s="1">
        <f t="shared" si="428"/>
        <v>0.21495287035742699</v>
      </c>
    </row>
    <row r="2724" spans="1:10" x14ac:dyDescent="0.25">
      <c r="A2724" s="1">
        <f t="shared" si="429"/>
        <v>0.26919999999998667</v>
      </c>
      <c r="B2724" s="1">
        <f t="shared" si="420"/>
        <v>0.102313901611224</v>
      </c>
      <c r="C2724" s="1" t="str">
        <f t="shared" si="421"/>
        <v>0.102313901611224+0.216276479349368i</v>
      </c>
      <c r="D2724" s="1">
        <f t="shared" si="422"/>
        <v>-6.8784961710834871</v>
      </c>
      <c r="E2724" s="1">
        <f t="shared" si="423"/>
        <v>0.82797421688817174</v>
      </c>
      <c r="F2724" s="1">
        <f t="shared" si="424"/>
        <v>-0.560766168887192</v>
      </c>
      <c r="G2724" s="1" t="str">
        <f t="shared" si="425"/>
        <v>0.827974216888172-0.560766168887192i</v>
      </c>
      <c r="H2724" s="1" t="str">
        <f t="shared" si="426"/>
        <v>0.747109658137331-0.342786864383106i</v>
      </c>
      <c r="I2724" s="1">
        <f t="shared" si="427"/>
        <v>0.102313901611224</v>
      </c>
      <c r="J2724" s="1">
        <f t="shared" si="428"/>
        <v>0.216276479349368</v>
      </c>
    </row>
    <row r="2725" spans="1:10" x14ac:dyDescent="0.25">
      <c r="A2725" s="1">
        <f t="shared" si="429"/>
        <v>0.26929999999998666</v>
      </c>
      <c r="B2725" s="1">
        <f t="shared" si="420"/>
        <v>0.10237063128177901</v>
      </c>
      <c r="C2725" s="1" t="str">
        <f t="shared" si="421"/>
        <v>0.102370631281779+0.217600805213065i</v>
      </c>
      <c r="D2725" s="1">
        <f t="shared" si="422"/>
        <v>-6.8810513331084069</v>
      </c>
      <c r="E2725" s="1">
        <f t="shared" si="423"/>
        <v>0.82653866716822022</v>
      </c>
      <c r="F2725" s="1">
        <f t="shared" si="424"/>
        <v>-0.56287994428277688</v>
      </c>
      <c r="G2725" s="1" t="str">
        <f t="shared" si="425"/>
        <v>0.82653866716822-0.562879944282777i</v>
      </c>
      <c r="H2725" s="1" t="str">
        <f t="shared" si="426"/>
        <v>0.746231344228665-0.344694729530872i</v>
      </c>
      <c r="I2725" s="1">
        <f t="shared" si="427"/>
        <v>0.10237063128177901</v>
      </c>
      <c r="J2725" s="1">
        <f t="shared" si="428"/>
        <v>0.21760080521306499</v>
      </c>
    </row>
    <row r="2726" spans="1:10" x14ac:dyDescent="0.25">
      <c r="A2726" s="1">
        <f t="shared" si="429"/>
        <v>0.26939999999998665</v>
      </c>
      <c r="B2726" s="1">
        <f t="shared" si="420"/>
        <v>0.10242773910266301</v>
      </c>
      <c r="C2726" s="1" t="str">
        <f t="shared" si="421"/>
        <v>0.102427739102663+0.218925852721551i</v>
      </c>
      <c r="D2726" s="1">
        <f t="shared" si="422"/>
        <v>-6.8836064951333258</v>
      </c>
      <c r="E2726" s="1">
        <f t="shared" si="423"/>
        <v>0.82509772110177038</v>
      </c>
      <c r="F2726" s="1">
        <f t="shared" si="424"/>
        <v>-0.5649900447199625</v>
      </c>
      <c r="G2726" s="1" t="str">
        <f t="shared" si="425"/>
        <v>0.82509772110177-0.564990044719963i</v>
      </c>
      <c r="H2726" s="1" t="str">
        <f t="shared" si="426"/>
        <v>0.74534815828792-0.346600344218651i</v>
      </c>
      <c r="I2726" s="1">
        <f t="shared" si="427"/>
        <v>0.10242773910266301</v>
      </c>
      <c r="J2726" s="1">
        <f t="shared" si="428"/>
        <v>0.21892585272155099</v>
      </c>
    </row>
    <row r="2727" spans="1:10" x14ac:dyDescent="0.25">
      <c r="A2727" s="1">
        <f t="shared" si="429"/>
        <v>0.26949999999998664</v>
      </c>
      <c r="B2727" s="1">
        <f t="shared" si="420"/>
        <v>0.102485225861134</v>
      </c>
      <c r="C2727" s="1" t="str">
        <f t="shared" si="421"/>
        <v>0.102485225861134+0.22025162665748i</v>
      </c>
      <c r="D2727" s="1">
        <f t="shared" si="422"/>
        <v>-6.8861616571582456</v>
      </c>
      <c r="E2727" s="1">
        <f t="shared" si="423"/>
        <v>0.82365138809654082</v>
      </c>
      <c r="F2727" s="1">
        <f t="shared" si="424"/>
        <v>-0.56709645642222228</v>
      </c>
      <c r="G2727" s="1" t="str">
        <f t="shared" si="425"/>
        <v>0.823651388096541-0.567096456422222i</v>
      </c>
      <c r="H2727" s="1" t="str">
        <f t="shared" si="426"/>
        <v>0.744460106081283-0.348503696004973i</v>
      </c>
      <c r="I2727" s="1">
        <f t="shared" si="427"/>
        <v>0.102485225861134</v>
      </c>
      <c r="J2727" s="1">
        <f t="shared" si="428"/>
        <v>0.22025162665747999</v>
      </c>
    </row>
    <row r="2728" spans="1:10" x14ac:dyDescent="0.25">
      <c r="A2728" s="1">
        <f t="shared" si="429"/>
        <v>0.26959999999998663</v>
      </c>
      <c r="B2728" s="1">
        <f t="shared" si="420"/>
        <v>0.102543092350313</v>
      </c>
      <c r="C2728" s="1" t="str">
        <f t="shared" si="421"/>
        <v>0.102543092350313+0.221578131813186i</v>
      </c>
      <c r="D2728" s="1">
        <f t="shared" si="422"/>
        <v>-6.8887168191831645</v>
      </c>
      <c r="E2728" s="1">
        <f t="shared" si="423"/>
        <v>0.82219967759542323</v>
      </c>
      <c r="F2728" s="1">
        <f t="shared" si="424"/>
        <v>-0.56919916563710982</v>
      </c>
      <c r="G2728" s="1" t="str">
        <f t="shared" si="425"/>
        <v>0.822199677595423-0.56919916563711i</v>
      </c>
      <c r="H2728" s="1" t="str">
        <f t="shared" si="426"/>
        <v>0.743567193406712-0.350404772463141i</v>
      </c>
      <c r="I2728" s="1">
        <f t="shared" si="427"/>
        <v>0.102543092350313</v>
      </c>
      <c r="J2728" s="1">
        <f t="shared" si="428"/>
        <v>0.221578131813186</v>
      </c>
    </row>
    <row r="2729" spans="1:10" x14ac:dyDescent="0.25">
      <c r="A2729" s="1">
        <f t="shared" si="429"/>
        <v>0.26969999999998662</v>
      </c>
      <c r="B2729" s="1">
        <f t="shared" si="420"/>
        <v>0.102601339369208</v>
      </c>
      <c r="C2729" s="1" t="str">
        <f t="shared" si="421"/>
        <v>0.102601339369208+0.222905372990762i</v>
      </c>
      <c r="D2729" s="1">
        <f t="shared" si="422"/>
        <v>-6.8912719812080843</v>
      </c>
      <c r="E2729" s="1">
        <f t="shared" si="423"/>
        <v>0.82074259907641578</v>
      </c>
      <c r="F2729" s="1">
        <f t="shared" si="424"/>
        <v>-0.57129815863635491</v>
      </c>
      <c r="G2729" s="1" t="str">
        <f t="shared" si="425"/>
        <v>0.820742599076416-0.571298158636355i</v>
      </c>
      <c r="H2729" s="1" t="str">
        <f t="shared" si="426"/>
        <v>0.742669426093902-0.352303561181314i</v>
      </c>
      <c r="I2729" s="1">
        <f t="shared" si="427"/>
        <v>0.102601339369208</v>
      </c>
      <c r="J2729" s="1">
        <f t="shared" si="428"/>
        <v>0.22290537299076199</v>
      </c>
    </row>
    <row r="2730" spans="1:10" x14ac:dyDescent="0.25">
      <c r="A2730" s="1">
        <f t="shared" si="429"/>
        <v>0.26979999999998661</v>
      </c>
      <c r="B2730" s="1">
        <f t="shared" si="420"/>
        <v>0.102659967722741</v>
      </c>
      <c r="C2730" s="1" t="str">
        <f t="shared" si="421"/>
        <v>0.102659967722741+0.224233355002128i</v>
      </c>
      <c r="D2730" s="1">
        <f t="shared" si="422"/>
        <v>-6.8938271432330041</v>
      </c>
      <c r="E2730" s="1">
        <f t="shared" si="423"/>
        <v>0.81928016205256526</v>
      </c>
      <c r="F2730" s="1">
        <f t="shared" si="424"/>
        <v>-0.57339342171594754</v>
      </c>
      <c r="G2730" s="1" t="str">
        <f t="shared" si="425"/>
        <v>0.819280162052565-0.573393421715948i</v>
      </c>
      <c r="H2730" s="1" t="str">
        <f t="shared" si="426"/>
        <v>0.741766810004238-0.354200049762585i</v>
      </c>
      <c r="I2730" s="1">
        <f t="shared" si="427"/>
        <v>0.102659967722741</v>
      </c>
      <c r="J2730" s="1">
        <f t="shared" si="428"/>
        <v>0.22423335500212799</v>
      </c>
    </row>
    <row r="2731" spans="1:10" x14ac:dyDescent="0.25">
      <c r="A2731" s="1">
        <f t="shared" si="429"/>
        <v>0.2698999999999866</v>
      </c>
      <c r="B2731" s="1">
        <f t="shared" si="420"/>
        <v>0.102718978221767</v>
      </c>
      <c r="C2731" s="1" t="str">
        <f t="shared" si="421"/>
        <v>0.102718978221767+0.225562082669106i</v>
      </c>
      <c r="D2731" s="1">
        <f t="shared" si="422"/>
        <v>-6.896382305257923</v>
      </c>
      <c r="E2731" s="1">
        <f t="shared" si="423"/>
        <v>0.81781237607190316</v>
      </c>
      <c r="F2731" s="1">
        <f t="shared" si="424"/>
        <v>-0.57548494119622984</v>
      </c>
      <c r="G2731" s="1" t="str">
        <f t="shared" si="425"/>
        <v>0.817812376071903-0.57548494119623i</v>
      </c>
      <c r="H2731" s="1" t="str">
        <f t="shared" si="426"/>
        <v>0.740859351030766-0.356094225825066i</v>
      </c>
      <c r="I2731" s="1">
        <f t="shared" si="427"/>
        <v>0.102718978221767</v>
      </c>
      <c r="J2731" s="1">
        <f t="shared" si="428"/>
        <v>0.22556208266910599</v>
      </c>
    </row>
    <row r="2732" spans="1:10" x14ac:dyDescent="0.25">
      <c r="A2732" s="1">
        <f t="shared" si="429"/>
        <v>0.26999999999998658</v>
      </c>
      <c r="B2732" s="1">
        <f t="shared" si="420"/>
        <v>0.102778371683103</v>
      </c>
      <c r="C2732" s="1" t="str">
        <f t="shared" si="421"/>
        <v>0.102778371683103+0.226891560823488i</v>
      </c>
      <c r="D2732" s="1">
        <f t="shared" si="422"/>
        <v>-6.8989374672828427</v>
      </c>
      <c r="E2732" s="1">
        <f t="shared" si="423"/>
        <v>0.81633925071738223</v>
      </c>
      <c r="F2732" s="1">
        <f t="shared" si="424"/>
        <v>-0.57757270342198741</v>
      </c>
      <c r="G2732" s="1" t="str">
        <f t="shared" si="425"/>
        <v>0.816339250717382-0.577572703421987i</v>
      </c>
      <c r="H2732" s="1" t="str">
        <f t="shared" si="426"/>
        <v>0.739947055098149-0.357986077001966i</v>
      </c>
      <c r="I2732" s="1">
        <f t="shared" si="427"/>
        <v>0.102778371683103</v>
      </c>
      <c r="J2732" s="1">
        <f t="shared" si="428"/>
        <v>0.22689156082348799</v>
      </c>
    </row>
    <row r="2733" spans="1:10" x14ac:dyDescent="0.25">
      <c r="A2733" s="1">
        <f t="shared" si="429"/>
        <v>0.27009999999998657</v>
      </c>
      <c r="B2733" s="1">
        <f t="shared" si="420"/>
        <v>0.102838148929547</v>
      </c>
      <c r="C2733" s="1" t="str">
        <f t="shared" si="421"/>
        <v>0.102838148929547+0.228221794307112i</v>
      </c>
      <c r="D2733" s="1">
        <f t="shared" si="422"/>
        <v>-6.9014926293077616</v>
      </c>
      <c r="E2733" s="1">
        <f t="shared" si="423"/>
        <v>0.81486079560681701</v>
      </c>
      <c r="F2733" s="1">
        <f t="shared" si="424"/>
        <v>-0.57965669476253379</v>
      </c>
      <c r="G2733" s="1" t="str">
        <f t="shared" si="425"/>
        <v>0.814860795606817-0.579656694762534i</v>
      </c>
      <c r="H2733" s="1" t="str">
        <f t="shared" si="426"/>
        <v>0.73902992816263-0.359875590941675i</v>
      </c>
      <c r="I2733" s="1">
        <f t="shared" si="427"/>
        <v>0.102838148929547</v>
      </c>
      <c r="J2733" s="1">
        <f t="shared" si="428"/>
        <v>0.22822179430711201</v>
      </c>
    </row>
    <row r="2734" spans="1:10" x14ac:dyDescent="0.25">
      <c r="A2734" s="1">
        <f t="shared" si="429"/>
        <v>0.27019999999998656</v>
      </c>
      <c r="B2734" s="1">
        <f t="shared" si="420"/>
        <v>0.102898310789911</v>
      </c>
      <c r="C2734" s="1" t="str">
        <f t="shared" si="421"/>
        <v>0.102898310789911+0.229552787971936i</v>
      </c>
      <c r="D2734" s="1">
        <f t="shared" si="422"/>
        <v>-6.9040477913326814</v>
      </c>
      <c r="E2734" s="1">
        <f t="shared" si="423"/>
        <v>0.81337702039281734</v>
      </c>
      <c r="F2734" s="1">
        <f t="shared" si="424"/>
        <v>-0.58173690161180458</v>
      </c>
      <c r="G2734" s="1" t="str">
        <f t="shared" si="425"/>
        <v>0.813377020392817-0.581736901611805i</v>
      </c>
      <c r="H2734" s="1" t="str">
        <f t="shared" si="426"/>
        <v>0.738107976211991-0.361762755307841i</v>
      </c>
      <c r="I2734" s="1">
        <f t="shared" si="427"/>
        <v>0.102898310789911</v>
      </c>
      <c r="J2734" s="1">
        <f t="shared" si="428"/>
        <v>0.22955278797193601</v>
      </c>
    </row>
    <row r="2735" spans="1:10" x14ac:dyDescent="0.25">
      <c r="A2735" s="1">
        <f t="shared" si="429"/>
        <v>0.27029999999998655</v>
      </c>
      <c r="B2735" s="1">
        <f t="shared" si="420"/>
        <v>0.102958858099037</v>
      </c>
      <c r="C2735" s="1" t="str">
        <f t="shared" si="421"/>
        <v>0.102958858099037+0.230884546680104i</v>
      </c>
      <c r="D2735" s="1">
        <f t="shared" si="422"/>
        <v>-6.9066029533576012</v>
      </c>
      <c r="E2735" s="1">
        <f t="shared" si="423"/>
        <v>0.81188793476272869</v>
      </c>
      <c r="F2735" s="1">
        <f t="shared" si="424"/>
        <v>-0.58381331038844186</v>
      </c>
      <c r="G2735" s="1" t="str">
        <f t="shared" si="425"/>
        <v>0.811887934762729-0.583813310388442i</v>
      </c>
      <c r="H2735" s="1" t="str">
        <f t="shared" si="426"/>
        <v>0.737181205265519-0.36364755777945i</v>
      </c>
      <c r="I2735" s="1">
        <f t="shared" si="427"/>
        <v>0.102958858099037</v>
      </c>
      <c r="J2735" s="1">
        <f t="shared" si="428"/>
        <v>0.230884546680104</v>
      </c>
    </row>
    <row r="2736" spans="1:10" x14ac:dyDescent="0.25">
      <c r="A2736" s="1">
        <f t="shared" si="429"/>
        <v>0.27039999999998654</v>
      </c>
      <c r="B2736" s="1">
        <f t="shared" si="420"/>
        <v>0.103019791697826</v>
      </c>
      <c r="C2736" s="1" t="str">
        <f t="shared" si="421"/>
        <v>0.103019791697826+0.232217075304028i</v>
      </c>
      <c r="D2736" s="1">
        <f t="shared" si="422"/>
        <v>-6.9091581153825201</v>
      </c>
      <c r="E2736" s="1">
        <f t="shared" si="423"/>
        <v>0.81039354843856748</v>
      </c>
      <c r="F2736" s="1">
        <f t="shared" si="424"/>
        <v>-0.58588590753588465</v>
      </c>
      <c r="G2736" s="1" t="str">
        <f t="shared" si="425"/>
        <v>0.810393548438567-0.585885907535885i</v>
      </c>
      <c r="H2736" s="1" t="str">
        <f t="shared" si="426"/>
        <v>0.736249621373961-0.365529986050912i</v>
      </c>
      <c r="I2736" s="1">
        <f t="shared" si="427"/>
        <v>0.103019791697826</v>
      </c>
      <c r="J2736" s="1">
        <f t="shared" si="428"/>
        <v>0.23221707530402799</v>
      </c>
    </row>
    <row r="2737" spans="1:10" x14ac:dyDescent="0.25">
      <c r="A2737" s="1">
        <f t="shared" si="429"/>
        <v>0.27049999999998653</v>
      </c>
      <c r="B2737" s="1">
        <f t="shared" si="420"/>
        <v>0.103081112433264</v>
      </c>
      <c r="C2737" s="1" t="str">
        <f t="shared" si="421"/>
        <v>0.103081112433264+0.233550378726455i</v>
      </c>
      <c r="D2737" s="1">
        <f t="shared" si="422"/>
        <v>-6.9117132774074399</v>
      </c>
      <c r="E2737" s="1">
        <f t="shared" si="423"/>
        <v>0.80889387117695588</v>
      </c>
      <c r="F2737" s="1">
        <f t="shared" si="424"/>
        <v>-0.58795467952245972</v>
      </c>
      <c r="G2737" s="1" t="str">
        <f t="shared" si="425"/>
        <v>0.808893871176956-0.58795467952246i</v>
      </c>
      <c r="H2737" s="1" t="str">
        <f t="shared" si="426"/>
        <v>0.735313230619489-0.367410027832137i</v>
      </c>
      <c r="I2737" s="1">
        <f t="shared" si="427"/>
        <v>0.103081112433264</v>
      </c>
      <c r="J2737" s="1">
        <f t="shared" si="428"/>
        <v>0.23355037872645501</v>
      </c>
    </row>
    <row r="2738" spans="1:10" x14ac:dyDescent="0.25">
      <c r="A2738" s="1">
        <f t="shared" si="429"/>
        <v>0.27059999999998652</v>
      </c>
      <c r="B2738" s="1">
        <f t="shared" si="420"/>
        <v>0.103142821158447</v>
      </c>
      <c r="C2738" s="1" t="str">
        <f t="shared" si="421"/>
        <v>0.103142821158447+0.234884461840545i</v>
      </c>
      <c r="D2738" s="1">
        <f t="shared" si="422"/>
        <v>-6.9142684394323588</v>
      </c>
      <c r="E2738" s="1">
        <f t="shared" si="423"/>
        <v>0.80738891276906188</v>
      </c>
      <c r="F2738" s="1">
        <f t="shared" si="424"/>
        <v>-0.59001961284146498</v>
      </c>
      <c r="G2738" s="1" t="str">
        <f t="shared" si="425"/>
        <v>0.807388912769062-0.590019612841465i</v>
      </c>
      <c r="H2738" s="1" t="str">
        <f t="shared" si="426"/>
        <v>0.734372039115657-0.369287670848613i</v>
      </c>
      <c r="I2738" s="1">
        <f t="shared" si="427"/>
        <v>0.103142821158447</v>
      </c>
      <c r="J2738" s="1">
        <f t="shared" si="428"/>
        <v>0.23488446184054501</v>
      </c>
    </row>
    <row r="2739" spans="1:10" x14ac:dyDescent="0.25">
      <c r="A2739" s="1">
        <f t="shared" si="429"/>
        <v>0.27069999999998651</v>
      </c>
      <c r="B2739" s="1">
        <f t="shared" si="420"/>
        <v>0.10320491873260799</v>
      </c>
      <c r="C2739" s="1" t="str">
        <f t="shared" si="421"/>
        <v>0.103204918732608+0.236219329549947i</v>
      </c>
      <c r="D2739" s="1">
        <f t="shared" si="422"/>
        <v>-6.9168236014572786</v>
      </c>
      <c r="E2739" s="1">
        <f t="shared" si="423"/>
        <v>0.80587868304053145</v>
      </c>
      <c r="F2739" s="1">
        <f t="shared" si="424"/>
        <v>-0.59208069401126284</v>
      </c>
      <c r="G2739" s="1" t="str">
        <f t="shared" si="425"/>
        <v>0.805878683040531-0.592080694011263i</v>
      </c>
      <c r="H2739" s="1" t="str">
        <f t="shared" si="426"/>
        <v>0.733426053007361-0.371162902841494i</v>
      </c>
      <c r="I2739" s="1">
        <f t="shared" si="427"/>
        <v>0.10320491873260799</v>
      </c>
      <c r="J2739" s="1">
        <f t="shared" si="428"/>
        <v>0.23621932954994701</v>
      </c>
    </row>
    <row r="2740" spans="1:10" x14ac:dyDescent="0.25">
      <c r="A2740" s="1">
        <f t="shared" si="429"/>
        <v>0.2707999999999865</v>
      </c>
      <c r="B2740" s="1">
        <f t="shared" si="420"/>
        <v>0.103267406021135</v>
      </c>
      <c r="C2740" s="1" t="str">
        <f t="shared" si="421"/>
        <v>0.103267406021135+0.237554986768861i</v>
      </c>
      <c r="D2740" s="1">
        <f t="shared" si="422"/>
        <v>-6.9193787634821975</v>
      </c>
      <c r="E2740" s="1">
        <f t="shared" si="423"/>
        <v>0.80436319185142802</v>
      </c>
      <c r="F2740" s="1">
        <f t="shared" si="424"/>
        <v>-0.59413790957536361</v>
      </c>
      <c r="G2740" s="1" t="str">
        <f t="shared" si="425"/>
        <v>0.804363191851428-0.594137909575364i</v>
      </c>
      <c r="H2740" s="1" t="str">
        <f t="shared" si="426"/>
        <v>0.732475278470805-0.373035711567671i</v>
      </c>
      <c r="I2740" s="1">
        <f t="shared" si="427"/>
        <v>0.103267406021135</v>
      </c>
      <c r="J2740" s="1">
        <f t="shared" si="428"/>
        <v>0.237554986768861</v>
      </c>
    </row>
    <row r="2741" spans="1:10" x14ac:dyDescent="0.25">
      <c r="A2741" s="1">
        <f t="shared" si="429"/>
        <v>0.27089999999998648</v>
      </c>
      <c r="B2741" s="1">
        <f t="shared" si="420"/>
        <v>0.103330283895612</v>
      </c>
      <c r="C2741" s="1" t="str">
        <f t="shared" si="421"/>
        <v>0.103330283895612+0.238891438422134i</v>
      </c>
      <c r="D2741" s="1">
        <f t="shared" si="422"/>
        <v>-6.9219339255071173</v>
      </c>
      <c r="E2741" s="1">
        <f t="shared" si="423"/>
        <v>0.8028424490961642</v>
      </c>
      <c r="F2741" s="1">
        <f t="shared" si="424"/>
        <v>-0.59619124610251784</v>
      </c>
      <c r="G2741" s="1" t="str">
        <f t="shared" si="425"/>
        <v>0.802842449096164-0.596191246102518i</v>
      </c>
      <c r="H2741" s="1" t="str">
        <f t="shared" si="426"/>
        <v>0.731519721713449-0.374906084799858i</v>
      </c>
      <c r="I2741" s="1">
        <f t="shared" si="427"/>
        <v>0.103330283895612</v>
      </c>
      <c r="J2741" s="1">
        <f t="shared" si="428"/>
        <v>0.23889143842213401</v>
      </c>
    </row>
    <row r="2742" spans="1:10" x14ac:dyDescent="0.25">
      <c r="A2742" s="1">
        <f t="shared" si="429"/>
        <v>0.27099999999998647</v>
      </c>
      <c r="B2742" s="1">
        <f t="shared" si="420"/>
        <v>0.10339355323383</v>
      </c>
      <c r="C2742" s="1" t="str">
        <f t="shared" si="421"/>
        <v>0.10339355323383+0.240228689445316i</v>
      </c>
      <c r="D2742" s="1">
        <f t="shared" si="422"/>
        <v>-6.9244890875320371</v>
      </c>
      <c r="E2742" s="1">
        <f t="shared" si="423"/>
        <v>0.8013164647034412</v>
      </c>
      <c r="F2742" s="1">
        <f t="shared" si="424"/>
        <v>-0.59824069018679982</v>
      </c>
      <c r="G2742" s="1" t="str">
        <f t="shared" si="425"/>
        <v>0.801316464703441-0.5982406901868i</v>
      </c>
      <c r="H2742" s="1" t="str">
        <f t="shared" si="426"/>
        <v>0.730559388973982-0.376774010326671i</v>
      </c>
      <c r="I2742" s="1">
        <f t="shared" si="427"/>
        <v>0.10339355323383</v>
      </c>
      <c r="J2742" s="1">
        <f t="shared" si="428"/>
        <v>0.240228689445316</v>
      </c>
    </row>
    <row r="2743" spans="1:10" x14ac:dyDescent="0.25">
      <c r="A2743" s="1">
        <f t="shared" si="429"/>
        <v>0.27109999999998646</v>
      </c>
      <c r="B2743" s="1">
        <f t="shared" si="420"/>
        <v>0.103457214919823</v>
      </c>
      <c r="C2743" s="1" t="str">
        <f t="shared" si="421"/>
        <v>0.103457214919823+0.241566744784741i</v>
      </c>
      <c r="D2743" s="1">
        <f t="shared" si="422"/>
        <v>-6.927044249556956</v>
      </c>
      <c r="E2743" s="1">
        <f t="shared" si="423"/>
        <v>0.79978524863618183</v>
      </c>
      <c r="F2743" s="1">
        <f t="shared" si="424"/>
        <v>-0.60028622844769719</v>
      </c>
      <c r="G2743" s="1" t="str">
        <f t="shared" si="425"/>
        <v>0.799785248636182-0.600286228447697i</v>
      </c>
      <c r="H2743" s="1" t="str">
        <f t="shared" si="426"/>
        <v>0.729594286522272-0.378639475952704i</v>
      </c>
      <c r="I2743" s="1">
        <f t="shared" si="427"/>
        <v>0.103457214919823</v>
      </c>
      <c r="J2743" s="1">
        <f t="shared" si="428"/>
        <v>0.24156674478474099</v>
      </c>
    </row>
    <row r="2744" spans="1:10" x14ac:dyDescent="0.25">
      <c r="A2744" s="1">
        <f t="shared" si="429"/>
        <v>0.27119999999998645</v>
      </c>
      <c r="B2744" s="1">
        <f t="shared" si="420"/>
        <v>0.103521269843893</v>
      </c>
      <c r="C2744" s="1" t="str">
        <f t="shared" si="421"/>
        <v>0.103521269843893+0.242905609397612i</v>
      </c>
      <c r="D2744" s="1">
        <f t="shared" si="422"/>
        <v>-6.9295994115818758</v>
      </c>
      <c r="E2744" s="1">
        <f t="shared" si="423"/>
        <v>0.79824881089146404</v>
      </c>
      <c r="F2744" s="1">
        <f t="shared" si="424"/>
        <v>-0.60232784753019986</v>
      </c>
      <c r="G2744" s="1" t="str">
        <f t="shared" si="425"/>
        <v>0.798248810891464-0.6023278475302i</v>
      </c>
      <c r="H2744" s="1" t="str">
        <f t="shared" si="426"/>
        <v>0.728624420659325-0.380502469498614i</v>
      </c>
      <c r="I2744" s="1">
        <f t="shared" si="427"/>
        <v>0.103521269843893</v>
      </c>
      <c r="J2744" s="1">
        <f t="shared" si="428"/>
        <v>0.24290560939761199</v>
      </c>
    </row>
    <row r="2745" spans="1:10" x14ac:dyDescent="0.25">
      <c r="A2745" s="1">
        <f t="shared" si="429"/>
        <v>0.27129999999998644</v>
      </c>
      <c r="B2745" s="1">
        <f t="shared" si="420"/>
        <v>0.103585718902634</v>
      </c>
      <c r="C2745" s="1" t="str">
        <f t="shared" si="421"/>
        <v>0.103585718902634+0.244245288252064i</v>
      </c>
      <c r="D2745" s="1">
        <f t="shared" si="422"/>
        <v>-6.9321545736067947</v>
      </c>
      <c r="E2745" s="1">
        <f t="shared" si="423"/>
        <v>0.79670716150045962</v>
      </c>
      <c r="F2745" s="1">
        <f t="shared" si="424"/>
        <v>-0.60436553410488303</v>
      </c>
      <c r="G2745" s="1" t="str">
        <f t="shared" si="425"/>
        <v>0.79670716150046-0.604365534104883i</v>
      </c>
      <c r="H2745" s="1" t="str">
        <f t="shared" si="426"/>
        <v>0.727649797717252-0.382362978801196i</v>
      </c>
      <c r="I2745" s="1">
        <f t="shared" si="427"/>
        <v>0.103585718902634</v>
      </c>
      <c r="J2745" s="1">
        <f t="shared" si="428"/>
        <v>0.24424528825206401</v>
      </c>
    </row>
    <row r="2746" spans="1:10" x14ac:dyDescent="0.25">
      <c r="A2746" s="1">
        <f t="shared" si="429"/>
        <v>0.27139999999998643</v>
      </c>
      <c r="B2746" s="1">
        <f t="shared" si="420"/>
        <v>0.103650562998963</v>
      </c>
      <c r="C2746" s="1" t="str">
        <f t="shared" si="421"/>
        <v>0.103650562998963+0.245585786327248i</v>
      </c>
      <c r="D2746" s="1">
        <f t="shared" si="422"/>
        <v>-6.9347097356317144</v>
      </c>
      <c r="E2746" s="1">
        <f t="shared" si="423"/>
        <v>0.79516031052836422</v>
      </c>
      <c r="F2746" s="1">
        <f t="shared" si="424"/>
        <v>-0.60639927486799927</v>
      </c>
      <c r="G2746" s="1" t="str">
        <f t="shared" si="425"/>
        <v>0.795160310528364-0.606399274867999i</v>
      </c>
      <c r="H2746" s="1" t="str">
        <f t="shared" si="426"/>
        <v>0.726670424059217-0.384220991713465i</v>
      </c>
      <c r="I2746" s="1">
        <f t="shared" si="427"/>
        <v>0.103650562998963</v>
      </c>
      <c r="J2746" s="1">
        <f t="shared" si="428"/>
        <v>0.24558578632724801</v>
      </c>
    </row>
    <row r="2747" spans="1:10" x14ac:dyDescent="0.25">
      <c r="A2747" s="1">
        <f t="shared" si="429"/>
        <v>0.27149999999998642</v>
      </c>
      <c r="B2747" s="1">
        <f t="shared" si="420"/>
        <v>0.10371580304214501</v>
      </c>
      <c r="C2747" s="1" t="str">
        <f t="shared" si="421"/>
        <v>0.103715803042145+0.246927108613406i</v>
      </c>
      <c r="D2747" s="1">
        <f t="shared" si="422"/>
        <v>-6.9372648976566342</v>
      </c>
      <c r="E2747" s="1">
        <f t="shared" si="423"/>
        <v>0.79360826807433549</v>
      </c>
      <c r="F2747" s="1">
        <f t="shared" si="424"/>
        <v>-0.60842905654156065</v>
      </c>
      <c r="G2747" s="1" t="str">
        <f t="shared" si="425"/>
        <v>0.793608268074335-0.608429056541561i</v>
      </c>
      <c r="H2747" s="1" t="str">
        <f t="shared" si="426"/>
        <v>0.725686306079405-0.386076496104735i</v>
      </c>
      <c r="I2747" s="1">
        <f t="shared" si="427"/>
        <v>0.10371580304214501</v>
      </c>
      <c r="J2747" s="1">
        <f t="shared" si="428"/>
        <v>0.246927108613406</v>
      </c>
    </row>
    <row r="2748" spans="1:10" x14ac:dyDescent="0.25">
      <c r="A2748" s="1">
        <f t="shared" si="429"/>
        <v>0.27159999999998641</v>
      </c>
      <c r="B2748" s="1">
        <f t="shared" si="420"/>
        <v>0.103781439947822</v>
      </c>
      <c r="C2748" s="1" t="str">
        <f t="shared" si="421"/>
        <v>0.103781439947822+0.248269260111944i</v>
      </c>
      <c r="D2748" s="1">
        <f t="shared" si="422"/>
        <v>-6.9398200596815531</v>
      </c>
      <c r="E2748" s="1">
        <f t="shared" si="423"/>
        <v>0.79205104427142548</v>
      </c>
      <c r="F2748" s="1">
        <f t="shared" si="424"/>
        <v>-0.61045486587342745</v>
      </c>
      <c r="G2748" s="1" t="str">
        <f t="shared" si="425"/>
        <v>0.792051044271425-0.610454865873427i</v>
      </c>
      <c r="H2748" s="1" t="str">
        <f t="shared" si="426"/>
        <v>0.724697450202973-0.387929479860695i</v>
      </c>
      <c r="I2748" s="1">
        <f t="shared" si="427"/>
        <v>0.103781439947822</v>
      </c>
      <c r="J2748" s="1">
        <f t="shared" si="428"/>
        <v>0.248269260111944</v>
      </c>
    </row>
    <row r="2749" spans="1:10" x14ac:dyDescent="0.25">
      <c r="A2749" s="1">
        <f t="shared" si="429"/>
        <v>0.2716999999999864</v>
      </c>
      <c r="B2749" s="1">
        <f t="shared" si="420"/>
        <v>0.10384747463803801</v>
      </c>
      <c r="C2749" s="1" t="str">
        <f t="shared" si="421"/>
        <v>0.103847474638038+0.249612245835519i</v>
      </c>
      <c r="D2749" s="1">
        <f t="shared" si="422"/>
        <v>-6.9423752217064729</v>
      </c>
      <c r="E2749" s="1">
        <f t="shared" si="423"/>
        <v>0.79048864928651286</v>
      </c>
      <c r="F2749" s="1">
        <f t="shared" si="424"/>
        <v>-0.61247668963739721</v>
      </c>
      <c r="G2749" s="1" t="str">
        <f t="shared" si="425"/>
        <v>0.790488649286513-0.612476689637397i</v>
      </c>
      <c r="H2749" s="1" t="str">
        <f t="shared" si="426"/>
        <v>0.723703862886013-0.389779930883497i</v>
      </c>
      <c r="I2749" s="1">
        <f t="shared" si="427"/>
        <v>0.10384747463803801</v>
      </c>
      <c r="J2749" s="1">
        <f t="shared" si="428"/>
        <v>0.249612245835519</v>
      </c>
    </row>
    <row r="2750" spans="1:10" x14ac:dyDescent="0.25">
      <c r="A2750" s="1">
        <f t="shared" si="429"/>
        <v>0.27179999999998639</v>
      </c>
      <c r="B2750" s="1">
        <f t="shared" si="420"/>
        <v>0.103913908041274</v>
      </c>
      <c r="C2750" s="1" t="str">
        <f t="shared" si="421"/>
        <v>0.103913908041274+0.250956070808107i</v>
      </c>
      <c r="D2750" s="1">
        <f t="shared" si="422"/>
        <v>-6.9449303837313918</v>
      </c>
      <c r="E2750" s="1">
        <f t="shared" si="423"/>
        <v>0.78892109332024019</v>
      </c>
      <c r="F2750" s="1">
        <f t="shared" si="424"/>
        <v>-0.6144945146332853</v>
      </c>
      <c r="G2750" s="1" t="str">
        <f t="shared" si="425"/>
        <v>0.78892109332024-0.614494514633285i</v>
      </c>
      <c r="H2750" s="1" t="str">
        <f t="shared" si="426"/>
        <v>0.722705550615506-0.391627837091822i</v>
      </c>
      <c r="I2750" s="1">
        <f t="shared" si="427"/>
        <v>0.103913908041274</v>
      </c>
      <c r="J2750" s="1">
        <f t="shared" si="428"/>
        <v>0.250956070808107</v>
      </c>
    </row>
    <row r="2751" spans="1:10" x14ac:dyDescent="0.25">
      <c r="A2751" s="1">
        <f t="shared" si="429"/>
        <v>0.27189999999998637</v>
      </c>
      <c r="B2751" s="1">
        <f t="shared" si="420"/>
        <v>0.10398074109246901</v>
      </c>
      <c r="C2751" s="1" t="str">
        <f t="shared" si="421"/>
        <v>0.103980741092469+0.252300740065088i</v>
      </c>
      <c r="D2751" s="1">
        <f t="shared" si="422"/>
        <v>-6.9474855457563116</v>
      </c>
      <c r="E2751" s="1">
        <f t="shared" si="423"/>
        <v>0.78734838660694317</v>
      </c>
      <c r="F2751" s="1">
        <f t="shared" si="424"/>
        <v>-0.61650832768701791</v>
      </c>
      <c r="G2751" s="1" t="str">
        <f t="shared" si="425"/>
        <v>0.787348386606943-0.616508327687018i</v>
      </c>
      <c r="H2751" s="1" t="str">
        <f t="shared" si="426"/>
        <v>0.721702519909283-0.39347318642097i</v>
      </c>
      <c r="I2751" s="1">
        <f t="shared" si="427"/>
        <v>0.10398074109246901</v>
      </c>
      <c r="J2751" s="1">
        <f t="shared" si="428"/>
        <v>0.25230074006508801</v>
      </c>
    </row>
    <row r="2752" spans="1:10" x14ac:dyDescent="0.25">
      <c r="A2752" s="1">
        <f t="shared" si="429"/>
        <v>0.27199999999998636</v>
      </c>
      <c r="B2752" s="1">
        <f t="shared" si="420"/>
        <v>0.10404797473305</v>
      </c>
      <c r="C2752" s="1" t="str">
        <f t="shared" si="421"/>
        <v>0.10404797473305+0.253646258653313i</v>
      </c>
      <c r="D2752" s="1">
        <f t="shared" si="422"/>
        <v>-6.9500407077812305</v>
      </c>
      <c r="E2752" s="1">
        <f t="shared" si="423"/>
        <v>0.78577053941458852</v>
      </c>
      <c r="F2752" s="1">
        <f t="shared" si="424"/>
        <v>-0.61851811565071124</v>
      </c>
      <c r="G2752" s="1" t="str">
        <f t="shared" si="425"/>
        <v>0.785770539414589-0.618518115650711i</v>
      </c>
      <c r="H2752" s="1" t="str">
        <f t="shared" si="426"/>
        <v>0.720694777315982-0.395315966822931i</v>
      </c>
      <c r="I2752" s="1">
        <f t="shared" si="427"/>
        <v>0.10404797473305</v>
      </c>
      <c r="J2752" s="1">
        <f t="shared" si="428"/>
        <v>0.25364625865331297</v>
      </c>
    </row>
    <row r="2753" spans="1:10" x14ac:dyDescent="0.25">
      <c r="A2753" s="1">
        <f t="shared" si="429"/>
        <v>0.27209999999998635</v>
      </c>
      <c r="B2753" s="1">
        <f t="shared" si="420"/>
        <v>0.10411560991096599</v>
      </c>
      <c r="C2753" s="1" t="str">
        <f t="shared" si="421"/>
        <v>0.104115609910966+0.254992631631202i</v>
      </c>
      <c r="D2753" s="1">
        <f t="shared" si="422"/>
        <v>-6.9525958698061503</v>
      </c>
      <c r="E2753" s="1">
        <f t="shared" si="423"/>
        <v>0.78418756204470152</v>
      </c>
      <c r="F2753" s="1">
        <f t="shared" si="424"/>
        <v>-0.62052386540276383</v>
      </c>
      <c r="G2753" s="1" t="str">
        <f t="shared" si="425"/>
        <v>0.784187562044702-0.620523865402764i</v>
      </c>
      <c r="H2753" s="1" t="str">
        <f t="shared" si="426"/>
        <v>0.719682329415-0.397156166266472i</v>
      </c>
      <c r="I2753" s="1">
        <f t="shared" si="427"/>
        <v>0.10411560991096599</v>
      </c>
      <c r="J2753" s="1">
        <f t="shared" si="428"/>
        <v>0.254992631631202</v>
      </c>
    </row>
    <row r="2754" spans="1:10" x14ac:dyDescent="0.25">
      <c r="A2754" s="1">
        <f t="shared" si="429"/>
        <v>0.27219999999998634</v>
      </c>
      <c r="B2754" s="1">
        <f t="shared" si="420"/>
        <v>0.104183647580711</v>
      </c>
      <c r="C2754" s="1" t="str">
        <f t="shared" si="421"/>
        <v>0.104183647580711+0.256339864068804i</v>
      </c>
      <c r="D2754" s="1">
        <f t="shared" si="422"/>
        <v>-6.9551510318310701</v>
      </c>
      <c r="E2754" s="1">
        <f t="shared" si="423"/>
        <v>0.78259946483230391</v>
      </c>
      <c r="F2754" s="1">
        <f t="shared" si="424"/>
        <v>-0.62252556384793667</v>
      </c>
      <c r="G2754" s="1" t="str">
        <f t="shared" si="425"/>
        <v>0.782599464832304-0.622525563847937i</v>
      </c>
      <c r="H2754" s="1" t="str">
        <f t="shared" si="426"/>
        <v>0.718665182816457-0.398993772737206i</v>
      </c>
      <c r="I2754" s="1">
        <f t="shared" si="427"/>
        <v>0.104183647580711</v>
      </c>
      <c r="J2754" s="1">
        <f t="shared" si="428"/>
        <v>0.25633986406880399</v>
      </c>
    </row>
    <row r="2755" spans="1:10" x14ac:dyDescent="0.25">
      <c r="A2755" s="1">
        <f t="shared" si="429"/>
        <v>0.27229999999998633</v>
      </c>
      <c r="B2755" s="1">
        <f t="shared" si="420"/>
        <v>0.10425208870335601</v>
      </c>
      <c r="C2755" s="1" t="str">
        <f t="shared" si="421"/>
        <v>0.104252088703356+0.257687961047888i</v>
      </c>
      <c r="D2755" s="1">
        <f t="shared" si="422"/>
        <v>-6.957706193855989</v>
      </c>
      <c r="E2755" s="1">
        <f t="shared" si="423"/>
        <v>0.78100625814584357</v>
      </c>
      <c r="F2755" s="1">
        <f t="shared" si="424"/>
        <v>-0.6245231979174416</v>
      </c>
      <c r="G2755" s="1" t="str">
        <f t="shared" si="425"/>
        <v>0.781006258145844-0.624523197917442i</v>
      </c>
      <c r="H2755" s="1" t="str">
        <f t="shared" si="426"/>
        <v>0.717643344161152-0.400828774237678i</v>
      </c>
      <c r="I2755" s="1">
        <f t="shared" si="427"/>
        <v>0.10425208870335601</v>
      </c>
      <c r="J2755" s="1">
        <f t="shared" si="428"/>
        <v>0.25768796104788799</v>
      </c>
    </row>
    <row r="2756" spans="1:10" x14ac:dyDescent="0.25">
      <c r="A2756" s="1">
        <f t="shared" si="429"/>
        <v>0.27239999999998632</v>
      </c>
      <c r="B2756" s="1">
        <f t="shared" si="420"/>
        <v>0.104320934246578</v>
      </c>
      <c r="C2756" s="1" t="str">
        <f t="shared" si="421"/>
        <v>0.104320934246578+0.259036927662015i</v>
      </c>
      <c r="D2756" s="1">
        <f t="shared" si="422"/>
        <v>-6.9602613558809088</v>
      </c>
      <c r="E2756" s="1">
        <f t="shared" si="423"/>
        <v>0.77940795238712612</v>
      </c>
      <c r="F2756" s="1">
        <f t="shared" si="424"/>
        <v>-0.62651675456902767</v>
      </c>
      <c r="G2756" s="1" t="str">
        <f t="shared" si="425"/>
        <v>0.779407952387126-0.626516754569028i</v>
      </c>
      <c r="H2756" s="1" t="str">
        <f t="shared" si="426"/>
        <v>0.716616820120514-0.402661158787439i</v>
      </c>
      <c r="I2756" s="1">
        <f t="shared" si="427"/>
        <v>0.104320934246578</v>
      </c>
      <c r="J2756" s="1">
        <f t="shared" si="428"/>
        <v>0.25903692766201503</v>
      </c>
    </row>
    <row r="2757" spans="1:10" x14ac:dyDescent="0.25">
      <c r="A2757" s="1">
        <f t="shared" si="429"/>
        <v>0.27249999999998631</v>
      </c>
      <c r="B2757" s="1">
        <f t="shared" si="420"/>
        <v>0.104390185184689</v>
      </c>
      <c r="C2757" s="1" t="str">
        <f t="shared" si="421"/>
        <v>0.104390185184689+0.260386769016623i</v>
      </c>
      <c r="D2757" s="1">
        <f t="shared" si="422"/>
        <v>-6.9628165179058277</v>
      </c>
      <c r="E2757" s="1">
        <f t="shared" si="423"/>
        <v>0.77780455799125026</v>
      </c>
      <c r="F2757" s="1">
        <f t="shared" si="424"/>
        <v>-0.62850622078706264</v>
      </c>
      <c r="G2757" s="1" t="str">
        <f t="shared" si="425"/>
        <v>0.77780455799125-0.628506220787063i</v>
      </c>
      <c r="H2757" s="1" t="str">
        <f t="shared" si="426"/>
        <v>0.715585617396566-0.404490914423127i</v>
      </c>
      <c r="I2757" s="1">
        <f t="shared" si="427"/>
        <v>0.104390185184689</v>
      </c>
      <c r="J2757" s="1">
        <f t="shared" si="428"/>
        <v>0.260386769016623</v>
      </c>
    </row>
    <row r="2758" spans="1:10" x14ac:dyDescent="0.25">
      <c r="A2758" s="1">
        <f t="shared" si="429"/>
        <v>0.2725999999999863</v>
      </c>
      <c r="B2758" s="1">
        <f t="shared" si="420"/>
        <v>0.104459842498671</v>
      </c>
      <c r="C2758" s="1" t="str">
        <f t="shared" si="421"/>
        <v>0.104459842498671+0.261737490229111i</v>
      </c>
      <c r="D2758" s="1">
        <f t="shared" si="422"/>
        <v>-6.9653716799307475</v>
      </c>
      <c r="E2758" s="1">
        <f t="shared" si="423"/>
        <v>0.77619608542653529</v>
      </c>
      <c r="F2758" s="1">
        <f t="shared" si="424"/>
        <v>-0.63049158358262225</v>
      </c>
      <c r="G2758" s="1" t="str">
        <f t="shared" si="425"/>
        <v>0.776196085426535-0.630491583582622i</v>
      </c>
      <c r="H2758" s="1" t="str">
        <f t="shared" si="426"/>
        <v>0.714549742721872-0.406318029198541i</v>
      </c>
      <c r="I2758" s="1">
        <f t="shared" si="427"/>
        <v>0.104459842498671</v>
      </c>
      <c r="J2758" s="1">
        <f t="shared" si="428"/>
        <v>0.26173749022911103</v>
      </c>
    </row>
    <row r="2759" spans="1:10" x14ac:dyDescent="0.25">
      <c r="A2759" s="1">
        <f t="shared" si="429"/>
        <v>0.27269999999998629</v>
      </c>
      <c r="B2759" s="1">
        <f t="shared" si="420"/>
        <v>0.10452990717619599</v>
      </c>
      <c r="C2759" s="1" t="str">
        <f t="shared" si="421"/>
        <v>0.104529907176196+0.26308909642891i</v>
      </c>
      <c r="D2759" s="1">
        <f t="shared" si="422"/>
        <v>-6.9679268419556672</v>
      </c>
      <c r="E2759" s="1">
        <f t="shared" si="423"/>
        <v>0.77458254519445713</v>
      </c>
      <c r="F2759" s="1">
        <f t="shared" si="424"/>
        <v>-0.63247282999357113</v>
      </c>
      <c r="G2759" s="1" t="str">
        <f t="shared" si="425"/>
        <v>0.774582545194457-0.632472829993571i</v>
      </c>
      <c r="H2759" s="1" t="str">
        <f t="shared" si="426"/>
        <v>0.713509202859505-0.408142491184727i</v>
      </c>
      <c r="I2759" s="1">
        <f t="shared" si="427"/>
        <v>0.10452990717619599</v>
      </c>
      <c r="J2759" s="1">
        <f t="shared" si="428"/>
        <v>0.26308909642890999</v>
      </c>
    </row>
    <row r="2760" spans="1:10" x14ac:dyDescent="0.25">
      <c r="A2760" s="1">
        <f t="shared" si="429"/>
        <v>0.27279999999998628</v>
      </c>
      <c r="B2760" s="1">
        <f t="shared" si="420"/>
        <v>0.104600380211668</v>
      </c>
      <c r="C2760" s="1" t="str">
        <f t="shared" si="421"/>
        <v>0.104600380211668+0.264441592757567i</v>
      </c>
      <c r="D2760" s="1">
        <f t="shared" si="422"/>
        <v>-6.9704820039805861</v>
      </c>
      <c r="E2760" s="1">
        <f t="shared" si="423"/>
        <v>0.77296394782957745</v>
      </c>
      <c r="F2760" s="1">
        <f t="shared" si="424"/>
        <v>-0.63444994708464919</v>
      </c>
      <c r="G2760" s="1" t="str">
        <f t="shared" si="425"/>
        <v>0.772963947829577-0.634449947084649i</v>
      </c>
      <c r="H2760" s="1" t="str">
        <f t="shared" si="426"/>
        <v>0.712464004602991-0.409964288470044i</v>
      </c>
      <c r="I2760" s="1">
        <f t="shared" si="427"/>
        <v>0.104600380211668</v>
      </c>
      <c r="J2760" s="1">
        <f t="shared" si="428"/>
        <v>0.26444159275756701</v>
      </c>
    </row>
    <row r="2761" spans="1:10" x14ac:dyDescent="0.25">
      <c r="A2761" s="1">
        <f t="shared" si="429"/>
        <v>0.27289999999998626</v>
      </c>
      <c r="B2761" s="1">
        <f t="shared" si="420"/>
        <v>0.104671262606244</v>
      </c>
      <c r="C2761" s="1" t="str">
        <f t="shared" si="421"/>
        <v>0.104671262606244+0.265794984368835i</v>
      </c>
      <c r="D2761" s="1">
        <f t="shared" si="422"/>
        <v>-6.9730371660055059</v>
      </c>
      <c r="E2761" s="1">
        <f t="shared" si="423"/>
        <v>0.77134030389947372</v>
      </c>
      <c r="F2761" s="1">
        <f t="shared" si="424"/>
        <v>-0.63642292194755801</v>
      </c>
      <c r="G2761" s="1" t="str">
        <f t="shared" si="425"/>
        <v>0.771340303899474-0.636422921947558i</v>
      </c>
      <c r="H2761" s="1" t="str">
        <f t="shared" si="426"/>
        <v>0.711414154776274-0.411783409160255i</v>
      </c>
      <c r="I2761" s="1">
        <f t="shared" si="427"/>
        <v>0.104671262606244</v>
      </c>
      <c r="J2761" s="1">
        <f t="shared" si="428"/>
        <v>0.26579498436883497</v>
      </c>
    </row>
    <row r="2762" spans="1:10" x14ac:dyDescent="0.25">
      <c r="A2762" s="1">
        <f t="shared" si="429"/>
        <v>0.27299999999998625</v>
      </c>
      <c r="B2762" s="1">
        <f t="shared" si="420"/>
        <v>0.104742555367875</v>
      </c>
      <c r="C2762" s="1" t="str">
        <f t="shared" si="421"/>
        <v>0.104742555367875+0.267149276428743i</v>
      </c>
      <c r="D2762" s="1">
        <f t="shared" si="422"/>
        <v>-6.9755923280304248</v>
      </c>
      <c r="E2762" s="1">
        <f t="shared" si="423"/>
        <v>0.76971162400467363</v>
      </c>
      <c r="F2762" s="1">
        <f t="shared" si="424"/>
        <v>-0.6383917417010404</v>
      </c>
      <c r="G2762" s="1" t="str">
        <f t="shared" si="425"/>
        <v>0.769711624004674-0.63839174170104i</v>
      </c>
      <c r="H2762" s="1" t="str">
        <f t="shared" si="426"/>
        <v>0.710359660233663-0.413599841378591i</v>
      </c>
      <c r="I2762" s="1">
        <f t="shared" si="427"/>
        <v>0.104742555367875</v>
      </c>
      <c r="J2762" s="1">
        <f t="shared" si="428"/>
        <v>0.26714927642874298</v>
      </c>
    </row>
    <row r="2763" spans="1:10" x14ac:dyDescent="0.25">
      <c r="A2763" s="1">
        <f t="shared" si="429"/>
        <v>0.27309999999998624</v>
      </c>
      <c r="B2763" s="1">
        <f t="shared" si="420"/>
        <v>0.104814259511325</v>
      </c>
      <c r="C2763" s="1" t="str">
        <f t="shared" si="421"/>
        <v>0.104814259511325+0.268504474115684i</v>
      </c>
      <c r="D2763" s="1">
        <f t="shared" si="422"/>
        <v>-6.9781474900553446</v>
      </c>
      <c r="E2763" s="1">
        <f t="shared" si="423"/>
        <v>0.768077918778582</v>
      </c>
      <c r="F2763" s="1">
        <f t="shared" si="424"/>
        <v>-0.64035639349096996</v>
      </c>
      <c r="G2763" s="1" t="str">
        <f t="shared" si="425"/>
        <v>0.768077918778582-0.64035639349097i</v>
      </c>
      <c r="H2763" s="1" t="str">
        <f t="shared" si="426"/>
        <v>0.709300527859795-0.415413573265844i</v>
      </c>
      <c r="I2763" s="1">
        <f t="shared" si="427"/>
        <v>0.104814259511325</v>
      </c>
      <c r="J2763" s="1">
        <f t="shared" si="428"/>
        <v>0.26850447411568401</v>
      </c>
    </row>
    <row r="2764" spans="1:10" x14ac:dyDescent="0.25">
      <c r="A2764" s="1">
        <f t="shared" si="429"/>
        <v>0.27319999999998623</v>
      </c>
      <c r="B2764" s="1">
        <f t="shared" si="420"/>
        <v>0.10488637605821401</v>
      </c>
      <c r="C2764" s="1" t="str">
        <f t="shared" si="421"/>
        <v>0.104886376058214+0.269860582620501i</v>
      </c>
      <c r="D2764" s="1">
        <f t="shared" si="422"/>
        <v>-6.9807026520802635</v>
      </c>
      <c r="E2764" s="1">
        <f t="shared" si="423"/>
        <v>0.7664391988874153</v>
      </c>
      <c r="F2764" s="1">
        <f t="shared" si="424"/>
        <v>-0.6423168644904298</v>
      </c>
      <c r="G2764" s="1" t="str">
        <f t="shared" si="425"/>
        <v>0.766439198887415-0.64231686449043i</v>
      </c>
      <c r="H2764" s="1" t="str">
        <f t="shared" si="426"/>
        <v>0.708236764569587-0.417224592980429i</v>
      </c>
      <c r="I2764" s="1">
        <f t="shared" si="427"/>
        <v>0.10488637605821401</v>
      </c>
      <c r="J2764" s="1">
        <f t="shared" si="428"/>
        <v>0.269860582620501</v>
      </c>
    </row>
    <row r="2765" spans="1:10" x14ac:dyDescent="0.25">
      <c r="A2765" s="1">
        <f t="shared" si="429"/>
        <v>0.27329999999998622</v>
      </c>
      <c r="B2765" s="1">
        <f t="shared" si="420"/>
        <v>0.104958906037043</v>
      </c>
      <c r="C2765" s="1" t="str">
        <f t="shared" si="421"/>
        <v>0.104958906037043+0.271217607146561i</v>
      </c>
      <c r="D2765" s="1">
        <f t="shared" si="422"/>
        <v>-6.9832578141051833</v>
      </c>
      <c r="E2765" s="1">
        <f t="shared" si="423"/>
        <v>0.76479547503012768</v>
      </c>
      <c r="F2765" s="1">
        <f t="shared" si="424"/>
        <v>-0.64427314189980112</v>
      </c>
      <c r="G2765" s="1" t="str">
        <f t="shared" si="425"/>
        <v>0.764795475030128-0.644273141899801i</v>
      </c>
      <c r="H2765" s="1" t="str">
        <f t="shared" si="426"/>
        <v>0.707168377308188-0.419032888698471i</v>
      </c>
      <c r="I2765" s="1">
        <f t="shared" si="427"/>
        <v>0.104958906037043</v>
      </c>
      <c r="J2765" s="1">
        <f t="shared" si="428"/>
        <v>0.27121760714656101</v>
      </c>
    </row>
    <row r="2766" spans="1:10" x14ac:dyDescent="0.25">
      <c r="A2766" s="1">
        <f t="shared" si="429"/>
        <v>0.27339999999998621</v>
      </c>
      <c r="B2766" s="1">
        <f t="shared" si="420"/>
        <v>0.105031850483227</v>
      </c>
      <c r="C2766" s="1" t="str">
        <f t="shared" si="421"/>
        <v>0.105031850483227+0.272575552909845i</v>
      </c>
      <c r="D2766" s="1">
        <f t="shared" si="422"/>
        <v>-6.9858129761301031</v>
      </c>
      <c r="E2766" s="1">
        <f t="shared" si="423"/>
        <v>0.76314675793834552</v>
      </c>
      <c r="F2766" s="1">
        <f t="shared" si="424"/>
        <v>-0.64622521294684276</v>
      </c>
      <c r="G2766" s="1" t="str">
        <f t="shared" si="425"/>
        <v>0.763146757938346-0.646225212946843i</v>
      </c>
      <c r="H2766" s="1" t="str">
        <f t="shared" si="426"/>
        <v>0.706095373050938-0.420838448613881i</v>
      </c>
      <c r="I2766" s="1">
        <f t="shared" si="427"/>
        <v>0.105031850483227</v>
      </c>
      <c r="J2766" s="1">
        <f t="shared" si="428"/>
        <v>0.27257555290984498</v>
      </c>
    </row>
    <row r="2767" spans="1:10" x14ac:dyDescent="0.25">
      <c r="A2767" s="1">
        <f t="shared" si="429"/>
        <v>0.2734999999999862</v>
      </c>
      <c r="B2767" s="1">
        <f t="shared" si="420"/>
        <v>0.105105210439131</v>
      </c>
      <c r="C2767" s="1" t="str">
        <f t="shared" si="421"/>
        <v>0.105105210439131+0.273934425139028i</v>
      </c>
      <c r="D2767" s="1">
        <f t="shared" si="422"/>
        <v>-6.988368138155022</v>
      </c>
      <c r="E2767" s="1">
        <f t="shared" si="423"/>
        <v>0.76149305837629488</v>
      </c>
      <c r="F2767" s="1">
        <f t="shared" si="424"/>
        <v>-0.64817306488677606</v>
      </c>
      <c r="G2767" s="1" t="str">
        <f t="shared" si="425"/>
        <v>0.761493058376295-0.648173064886776i</v>
      </c>
      <c r="H2767" s="1" t="str">
        <f t="shared" si="426"/>
        <v>0.70501775880332-0.422641260938428i</v>
      </c>
      <c r="I2767" s="1">
        <f t="shared" si="427"/>
        <v>0.105105210439131</v>
      </c>
      <c r="J2767" s="1">
        <f t="shared" si="428"/>
        <v>0.27393442513902799</v>
      </c>
    </row>
    <row r="2768" spans="1:10" x14ac:dyDescent="0.25">
      <c r="A2768" s="1">
        <f t="shared" si="429"/>
        <v>0.27359999999998619</v>
      </c>
      <c r="B2768" s="1">
        <f t="shared" si="420"/>
        <v>0.105178986954095</v>
      </c>
      <c r="C2768" s="1" t="str">
        <f t="shared" si="421"/>
        <v>0.105178986954095+0.275294229075568i</v>
      </c>
      <c r="D2768" s="1">
        <f t="shared" si="422"/>
        <v>-6.9909233001799418</v>
      </c>
      <c r="E2768" s="1">
        <f t="shared" si="423"/>
        <v>0.75983438714073004</v>
      </c>
      <c r="F2768" s="1">
        <f t="shared" si="424"/>
        <v>-0.6501166850023703</v>
      </c>
      <c r="G2768" s="1" t="str">
        <f t="shared" si="425"/>
        <v>0.75983438714073-0.65011668500237i</v>
      </c>
      <c r="H2768" s="1" t="str">
        <f t="shared" si="426"/>
        <v>0.703935541600915-0.424441313901824i</v>
      </c>
      <c r="I2768" s="1">
        <f t="shared" si="427"/>
        <v>0.105178986954095</v>
      </c>
      <c r="J2768" s="1">
        <f t="shared" si="428"/>
        <v>0.275294229075568</v>
      </c>
    </row>
    <row r="2769" spans="1:10" x14ac:dyDescent="0.25">
      <c r="A2769" s="1">
        <f t="shared" si="429"/>
        <v>0.27369999999998618</v>
      </c>
      <c r="B2769" s="1">
        <f t="shared" si="420"/>
        <v>0.105253181084475</v>
      </c>
      <c r="C2769" s="1" t="str">
        <f t="shared" si="421"/>
        <v>0.105253181084475+0.276654969973781i</v>
      </c>
      <c r="D2769" s="1">
        <f t="shared" si="422"/>
        <v>-6.9934784622048607</v>
      </c>
      <c r="E2769" s="1">
        <f t="shared" si="423"/>
        <v>0.75817075506086695</v>
      </c>
      <c r="F2769" s="1">
        <f t="shared" si="424"/>
        <v>-0.65205606060402121</v>
      </c>
      <c r="G2769" s="1" t="str">
        <f t="shared" si="425"/>
        <v>0.758170755060867-0.652056060604021i</v>
      </c>
      <c r="H2769" s="1" t="str">
        <f t="shared" si="426"/>
        <v>0.702848728509357-0.426238595751793i</v>
      </c>
      <c r="I2769" s="1">
        <f t="shared" si="427"/>
        <v>0.105253181084475</v>
      </c>
      <c r="J2769" s="1">
        <f t="shared" si="428"/>
        <v>0.27665496997378097</v>
      </c>
    </row>
    <row r="2770" spans="1:10" x14ac:dyDescent="0.25">
      <c r="A2770" s="1">
        <f t="shared" si="429"/>
        <v>0.27379999999998617</v>
      </c>
      <c r="B2770" s="1">
        <f t="shared" si="420"/>
        <v>0.105327793893671</v>
      </c>
      <c r="C2770" s="1" t="str">
        <f t="shared" si="421"/>
        <v>0.105327793893671+0.278016653100941i</v>
      </c>
      <c r="D2770" s="1">
        <f t="shared" si="422"/>
        <v>-6.9960336242297805</v>
      </c>
      <c r="E2770" s="1">
        <f t="shared" si="423"/>
        <v>0.75650217299830769</v>
      </c>
      <c r="F2770" s="1">
        <f t="shared" si="424"/>
        <v>-0.65399117902983872</v>
      </c>
      <c r="G2770" s="1" t="str">
        <f t="shared" si="425"/>
        <v>0.756502172998308-0.653991179029839i</v>
      </c>
      <c r="H2770" s="1" t="str">
        <f t="shared" si="426"/>
        <v>0.701757326624285-0.428033094754154i</v>
      </c>
      <c r="I2770" s="1">
        <f t="shared" si="427"/>
        <v>0.105327793893671</v>
      </c>
      <c r="J2770" s="1">
        <f t="shared" si="428"/>
        <v>0.27801665310094098</v>
      </c>
    </row>
    <row r="2771" spans="1:10" x14ac:dyDescent="0.25">
      <c r="A2771" s="1">
        <f t="shared" si="429"/>
        <v>0.27389999999998615</v>
      </c>
      <c r="B2771" s="1">
        <f t="shared" si="420"/>
        <v>0.10540282645216199</v>
      </c>
      <c r="C2771" s="1" t="str">
        <f t="shared" si="421"/>
        <v>0.105402826452162+0.279379283737347i</v>
      </c>
      <c r="D2771" s="1">
        <f t="shared" si="422"/>
        <v>-6.9985887862546994</v>
      </c>
      <c r="E2771" s="1">
        <f t="shared" si="423"/>
        <v>0.75482865184697456</v>
      </c>
      <c r="F2771" s="1">
        <f t="shared" si="424"/>
        <v>-0.65592202764572471</v>
      </c>
      <c r="G2771" s="1" t="str">
        <f t="shared" si="425"/>
        <v>0.754828651846975-0.655922027645725i</v>
      </c>
      <c r="H2771" s="1" t="str">
        <f t="shared" si="426"/>
        <v>0.700661343071297-0.42982479919289i</v>
      </c>
      <c r="I2771" s="1">
        <f t="shared" si="427"/>
        <v>0.10540282645216199</v>
      </c>
      <c r="J2771" s="1">
        <f t="shared" si="428"/>
        <v>0.279379283737347</v>
      </c>
    </row>
    <row r="2772" spans="1:10" x14ac:dyDescent="0.25">
      <c r="A2772" s="1">
        <f t="shared" si="429"/>
        <v>0.27399999999998614</v>
      </c>
      <c r="B2772" s="1">
        <f t="shared" si="420"/>
        <v>0.105478279837539</v>
      </c>
      <c r="C2772" s="1" t="str">
        <f t="shared" si="421"/>
        <v>0.105478279837539+0.280742867176423i</v>
      </c>
      <c r="D2772" s="1">
        <f t="shared" si="422"/>
        <v>-7.0011439482796192</v>
      </c>
      <c r="E2772" s="1">
        <f t="shared" si="423"/>
        <v>0.753150202533034</v>
      </c>
      <c r="F2772" s="1">
        <f t="shared" si="424"/>
        <v>-0.65784859384546068</v>
      </c>
      <c r="G2772" s="1" t="str">
        <f t="shared" si="425"/>
        <v>0.753150202533034-0.657848593845461i</v>
      </c>
      <c r="H2772" s="1" t="str">
        <f t="shared" si="426"/>
        <v>0.699560785005904-0.431613697370236i</v>
      </c>
      <c r="I2772" s="1">
        <f t="shared" si="427"/>
        <v>0.105478279837539</v>
      </c>
      <c r="J2772" s="1">
        <f t="shared" si="428"/>
        <v>0.28074286717642299</v>
      </c>
    </row>
    <row r="2773" spans="1:10" x14ac:dyDescent="0.25">
      <c r="A2773" s="1">
        <f t="shared" si="429"/>
        <v>0.27409999999998613</v>
      </c>
      <c r="B2773" s="1">
        <f t="shared" si="420"/>
        <v>0.105554155134539</v>
      </c>
      <c r="C2773" s="1" t="str">
        <f t="shared" si="421"/>
        <v>0.105554155134539+0.282107408724793i</v>
      </c>
      <c r="D2773" s="1">
        <f t="shared" si="422"/>
        <v>-7.003699110304539</v>
      </c>
      <c r="E2773" s="1">
        <f t="shared" si="423"/>
        <v>0.75146683601482933</v>
      </c>
      <c r="F2773" s="1">
        <f t="shared" si="424"/>
        <v>-0.65977086505078542</v>
      </c>
      <c r="G2773" s="1" t="str">
        <f t="shared" si="425"/>
        <v>0.751466836014829-0.659770865050785i</v>
      </c>
      <c r="H2773" s="1" t="str">
        <f t="shared" si="426"/>
        <v>0.698455659613484-0.433399777606742i</v>
      </c>
      <c r="I2773" s="1">
        <f t="shared" si="427"/>
        <v>0.105554155134539</v>
      </c>
      <c r="J2773" s="1">
        <f t="shared" si="428"/>
        <v>0.28210740872479301</v>
      </c>
    </row>
    <row r="2774" spans="1:10" x14ac:dyDescent="0.25">
      <c r="A2774" s="1">
        <f t="shared" si="429"/>
        <v>0.27419999999998612</v>
      </c>
      <c r="B2774" s="1">
        <f t="shared" si="420"/>
        <v>0.105630453435077</v>
      </c>
      <c r="C2774" s="1" t="str">
        <f t="shared" si="421"/>
        <v>0.105630453435077+0.283472913702378i</v>
      </c>
      <c r="D2774" s="1">
        <f t="shared" si="422"/>
        <v>-7.0062542723294579</v>
      </c>
      <c r="E2774" s="1">
        <f t="shared" si="423"/>
        <v>0.74977856328280768</v>
      </c>
      <c r="F2774" s="1">
        <f t="shared" si="424"/>
        <v>-0.66168882871147883</v>
      </c>
      <c r="G2774" s="1" t="str">
        <f t="shared" si="425"/>
        <v>0.749778563282808-0.661688828711479i</v>
      </c>
      <c r="H2774" s="1" t="str">
        <f t="shared" si="426"/>
        <v>0.697345974109236-0.435183028241362i</v>
      </c>
      <c r="I2774" s="1">
        <f t="shared" si="427"/>
        <v>0.105630453435077</v>
      </c>
      <c r="J2774" s="1">
        <f t="shared" si="428"/>
        <v>0.28347291370237798</v>
      </c>
    </row>
    <row r="2775" spans="1:10" x14ac:dyDescent="0.25">
      <c r="A2775" s="1">
        <f t="shared" si="429"/>
        <v>0.27429999999998611</v>
      </c>
      <c r="B2775" s="1">
        <f t="shared" si="420"/>
        <v>0.105707175838287</v>
      </c>
      <c r="C2775" s="1" t="str">
        <f t="shared" si="421"/>
        <v>0.105707175838287+0.284839387442476i</v>
      </c>
      <c r="D2775" s="1">
        <f t="shared" si="422"/>
        <v>-7.0088094343543776</v>
      </c>
      <c r="E2775" s="1">
        <f t="shared" si="423"/>
        <v>0.7480853953594464</v>
      </c>
      <c r="F2775" s="1">
        <f t="shared" si="424"/>
        <v>-0.66360247230544644</v>
      </c>
      <c r="G2775" s="1" t="str">
        <f t="shared" si="425"/>
        <v>0.748085395359446-0.663602472305446i</v>
      </c>
      <c r="H2775" s="1" t="str">
        <f t="shared" si="426"/>
        <v>0.696231735738127-0.436963437631519i</v>
      </c>
      <c r="I2775" s="1">
        <f t="shared" si="427"/>
        <v>0.105707175838287</v>
      </c>
      <c r="J2775" s="1">
        <f t="shared" si="428"/>
        <v>0.284839387442476</v>
      </c>
    </row>
    <row r="2776" spans="1:10" x14ac:dyDescent="0.25">
      <c r="A2776" s="1">
        <f t="shared" si="429"/>
        <v>0.2743999999999861</v>
      </c>
      <c r="B2776" s="1">
        <f t="shared" si="420"/>
        <v>0.105784323450546</v>
      </c>
      <c r="C2776" s="1" t="str">
        <f t="shared" si="421"/>
        <v>0.105784323450546+0.286206835291849i</v>
      </c>
      <c r="D2776" s="1">
        <f t="shared" si="422"/>
        <v>-7.0113645963792965</v>
      </c>
      <c r="E2776" s="1">
        <f t="shared" si="423"/>
        <v>0.74638734329918499</v>
      </c>
      <c r="F2776" s="1">
        <f t="shared" si="424"/>
        <v>-0.66551178333879601</v>
      </c>
      <c r="G2776" s="1" t="str">
        <f t="shared" si="425"/>
        <v>0.746387343299185-0.665511783338796i</v>
      </c>
      <c r="H2776" s="1" t="str">
        <f t="shared" si="426"/>
        <v>0.695112951774855-0.438740994153189i</v>
      </c>
      <c r="I2776" s="1">
        <f t="shared" si="427"/>
        <v>0.105784323450546</v>
      </c>
      <c r="J2776" s="1">
        <f t="shared" si="428"/>
        <v>0.28620683529184898</v>
      </c>
    </row>
    <row r="2777" spans="1:10" x14ac:dyDescent="0.25">
      <c r="A2777" s="1">
        <f t="shared" si="429"/>
        <v>0.27449999999998609</v>
      </c>
      <c r="B2777" s="1">
        <f t="shared" si="420"/>
        <v>0.105861897385521</v>
      </c>
      <c r="C2777" s="1" t="str">
        <f t="shared" si="421"/>
        <v>0.105861897385521+0.287575262610811i</v>
      </c>
      <c r="D2777" s="1">
        <f t="shared" si="422"/>
        <v>-7.0139197584042163</v>
      </c>
      <c r="E2777" s="1">
        <f t="shared" si="423"/>
        <v>0.74468441818834863</v>
      </c>
      <c r="F2777" s="1">
        <f t="shared" si="424"/>
        <v>-0.66741674934592465</v>
      </c>
      <c r="G2777" s="1" t="str">
        <f t="shared" si="425"/>
        <v>0.744684418188349-0.667416749345925i</v>
      </c>
      <c r="H2777" s="1" t="str">
        <f t="shared" si="426"/>
        <v>0.693989629523789-0.440515686200975i</v>
      </c>
      <c r="I2777" s="1">
        <f t="shared" si="427"/>
        <v>0.105861897385521</v>
      </c>
      <c r="J2777" s="1">
        <f t="shared" si="428"/>
        <v>0.28757526261081101</v>
      </c>
    </row>
    <row r="2778" spans="1:10" x14ac:dyDescent="0.25">
      <c r="A2778" s="1">
        <f t="shared" si="429"/>
        <v>0.27459999999998608</v>
      </c>
      <c r="B2778" s="1">
        <f t="shared" si="420"/>
        <v>0.105939898764195</v>
      </c>
      <c r="C2778" s="1" t="str">
        <f t="shared" si="421"/>
        <v>0.105939898764195+0.288944674773321i</v>
      </c>
      <c r="D2778" s="1">
        <f t="shared" si="422"/>
        <v>-7.0164749204291361</v>
      </c>
      <c r="E2778" s="1">
        <f t="shared" si="423"/>
        <v>0.74297663114507928</v>
      </c>
      <c r="F2778" s="1">
        <f t="shared" si="424"/>
        <v>-0.66931735788959545</v>
      </c>
      <c r="G2778" s="1" t="str">
        <f t="shared" si="425"/>
        <v>0.742976631145079-0.669317357889595i</v>
      </c>
      <c r="H2778" s="1" t="str">
        <f t="shared" si="426"/>
        <v>0.692861776318931-0.442287502188176i</v>
      </c>
      <c r="I2778" s="1">
        <f t="shared" si="427"/>
        <v>0.105939898764195</v>
      </c>
      <c r="J2778" s="1">
        <f t="shared" si="428"/>
        <v>0.28894467477332098</v>
      </c>
    </row>
    <row r="2779" spans="1:10" x14ac:dyDescent="0.25">
      <c r="A2779" s="1">
        <f t="shared" si="429"/>
        <v>0.27469999999998607</v>
      </c>
      <c r="B2779" s="1">
        <f t="shared" si="420"/>
        <v>0.10601832871490301</v>
      </c>
      <c r="C2779" s="1" t="str">
        <f t="shared" si="421"/>
        <v>0.106018328714903+0.290315077167062i</v>
      </c>
      <c r="D2779" s="1">
        <f t="shared" si="422"/>
        <v>-7.019030082454055</v>
      </c>
      <c r="E2779" s="1">
        <f t="shared" si="423"/>
        <v>0.74126399331926229</v>
      </c>
      <c r="F2779" s="1">
        <f t="shared" si="424"/>
        <v>-0.67121359656102075</v>
      </c>
      <c r="G2779" s="1" t="str">
        <f t="shared" si="425"/>
        <v>0.741263993319262-0.671213596561021i</v>
      </c>
      <c r="H2779" s="1" t="str">
        <f t="shared" si="426"/>
        <v>0.691729399523867-0.444056430546875i</v>
      </c>
      <c r="I2779" s="1">
        <f t="shared" si="427"/>
        <v>0.10601832871490301</v>
      </c>
      <c r="J2779" s="1">
        <f t="shared" si="428"/>
        <v>0.29031507716706201</v>
      </c>
    </row>
    <row r="2780" spans="1:10" x14ac:dyDescent="0.25">
      <c r="A2780" s="1">
        <f t="shared" si="429"/>
        <v>0.27479999999998606</v>
      </c>
      <c r="B2780" s="1">
        <f t="shared" si="420"/>
        <v>0.10609718837337501</v>
      </c>
      <c r="C2780" s="1" t="str">
        <f t="shared" si="421"/>
        <v>0.106097188373375+0.291686475193541i</v>
      </c>
      <c r="D2780" s="1">
        <f t="shared" si="422"/>
        <v>-7.0215852444789748</v>
      </c>
      <c r="E2780" s="1">
        <f t="shared" si="423"/>
        <v>0.73954651589245068</v>
      </c>
      <c r="F2780" s="1">
        <f t="shared" si="424"/>
        <v>-0.67310545297994517</v>
      </c>
      <c r="G2780" s="1" t="str">
        <f t="shared" si="425"/>
        <v>0.739546515892451-0.673105452979945i</v>
      </c>
      <c r="H2780" s="1" t="str">
        <f t="shared" si="426"/>
        <v>0.690592506531713-0.445822459728004i</v>
      </c>
      <c r="I2780" s="1">
        <f t="shared" si="427"/>
        <v>0.10609718837337501</v>
      </c>
      <c r="J2780" s="1">
        <f t="shared" si="428"/>
        <v>0.29168647519354102</v>
      </c>
    </row>
    <row r="2781" spans="1:10" x14ac:dyDescent="0.25">
      <c r="A2781" s="1">
        <f t="shared" si="429"/>
        <v>0.27489999999998604</v>
      </c>
      <c r="B2781" s="1">
        <f t="shared" si="420"/>
        <v>0.106176478882766</v>
      </c>
      <c r="C2781" s="1" t="str">
        <f t="shared" si="421"/>
        <v>0.106176478882766+0.293058874268165i</v>
      </c>
      <c r="D2781" s="1">
        <f t="shared" si="422"/>
        <v>-7.0241404065038937</v>
      </c>
      <c r="E2781" s="1">
        <f t="shared" si="423"/>
        <v>0.7378242100777973</v>
      </c>
      <c r="F2781" s="1">
        <f t="shared" si="424"/>
        <v>-0.67499291479472168</v>
      </c>
      <c r="G2781" s="1" t="str">
        <f t="shared" si="425"/>
        <v>0.737824210077797-0.674992914794722i</v>
      </c>
      <c r="H2781" s="1" t="str">
        <f t="shared" si="426"/>
        <v>0.689451104765071-0.447585578201425i</v>
      </c>
      <c r="I2781" s="1">
        <f t="shared" si="427"/>
        <v>0.106176478882766</v>
      </c>
      <c r="J2781" s="1">
        <f t="shared" si="428"/>
        <v>0.29305887426816501</v>
      </c>
    </row>
    <row r="2782" spans="1:10" x14ac:dyDescent="0.25">
      <c r="A2782" s="1">
        <f t="shared" si="429"/>
        <v>0.27499999999998603</v>
      </c>
      <c r="B2782" s="1">
        <f t="shared" si="420"/>
        <v>0.10625620139369001</v>
      </c>
      <c r="C2782" s="1" t="str">
        <f t="shared" si="421"/>
        <v>0.10625620139369+0.294432279820344i</v>
      </c>
      <c r="D2782" s="1">
        <f t="shared" si="422"/>
        <v>-7.0266955685288135</v>
      </c>
      <c r="E2782" s="1">
        <f t="shared" si="423"/>
        <v>0.73609708711997623</v>
      </c>
      <c r="F2782" s="1">
        <f t="shared" si="424"/>
        <v>-0.67687596968239772</v>
      </c>
      <c r="G2782" s="1" t="str">
        <f t="shared" si="425"/>
        <v>0.736097087119976-0.676875969682398i</v>
      </c>
      <c r="H2782" s="1" t="str">
        <f t="shared" si="426"/>
        <v>0.688305201675983-0.449345774456003i</v>
      </c>
      <c r="I2782" s="1">
        <f t="shared" si="427"/>
        <v>0.10625620139369001</v>
      </c>
      <c r="J2782" s="1">
        <f t="shared" si="428"/>
        <v>0.29443227982034398</v>
      </c>
    </row>
    <row r="2783" spans="1:10" x14ac:dyDescent="0.25">
      <c r="A2783" s="1">
        <f t="shared" si="429"/>
        <v>0.27509999999998602</v>
      </c>
      <c r="B2783" s="1">
        <f t="shared" si="420"/>
        <v>0.106336357064265</v>
      </c>
      <c r="C2783" s="1" t="str">
        <f t="shared" si="421"/>
        <v>0.106336357064265+0.295806697293568i</v>
      </c>
      <c r="D2783" s="1">
        <f t="shared" si="422"/>
        <v>-7.0292507305537324</v>
      </c>
      <c r="E2783" s="1">
        <f t="shared" si="423"/>
        <v>0.7343651582951144</v>
      </c>
      <c r="F2783" s="1">
        <f t="shared" si="424"/>
        <v>-0.67875460534878995</v>
      </c>
      <c r="G2783" s="1" t="str">
        <f t="shared" si="425"/>
        <v>0.734365158295114-0.67875460534879i</v>
      </c>
      <c r="H2783" s="1" t="str">
        <f t="shared" si="426"/>
        <v>0.687154804745878-0.451103036999681i</v>
      </c>
      <c r="I2783" s="1">
        <f t="shared" si="427"/>
        <v>0.106336357064265</v>
      </c>
      <c r="J2783" s="1">
        <f t="shared" si="428"/>
        <v>0.29580669729356801</v>
      </c>
    </row>
    <row r="2784" spans="1:10" x14ac:dyDescent="0.25">
      <c r="A2784" s="1">
        <f t="shared" si="429"/>
        <v>0.27519999999998601</v>
      </c>
      <c r="B2784" s="1">
        <f t="shared" si="420"/>
        <v>0.106416947060142</v>
      </c>
      <c r="C2784" s="1" t="str">
        <f t="shared" si="421"/>
        <v>0.106416947060142+0.297182132145512i</v>
      </c>
      <c r="D2784" s="1">
        <f t="shared" si="422"/>
        <v>-7.0318058925786522</v>
      </c>
      <c r="E2784" s="1">
        <f t="shared" si="423"/>
        <v>0.73262843491071317</v>
      </c>
      <c r="F2784" s="1">
        <f t="shared" si="424"/>
        <v>-0.68062880952857041</v>
      </c>
      <c r="G2784" s="1" t="str">
        <f t="shared" si="425"/>
        <v>0.732628434910713-0.68062880952857i</v>
      </c>
      <c r="H2784" s="1" t="str">
        <f t="shared" si="426"/>
        <v>0.685999921485523-0.452857354359556i</v>
      </c>
      <c r="I2784" s="1">
        <f t="shared" si="427"/>
        <v>0.106416947060142</v>
      </c>
      <c r="J2784" s="1">
        <f t="shared" si="428"/>
        <v>0.29718213214551198</v>
      </c>
    </row>
    <row r="2785" spans="1:10" x14ac:dyDescent="0.25">
      <c r="A2785" s="1">
        <f t="shared" si="429"/>
        <v>0.275299999999986</v>
      </c>
      <c r="B2785" s="1">
        <f t="shared" ref="B2785:B2848" si="430">I2785</f>
        <v>0.106497972554545</v>
      </c>
      <c r="C2785" s="1" t="str">
        <f t="shared" ref="C2785:C2848" si="431">IMDIV(IMSUB(1,H2785),IMSUM(1,H2785))</f>
        <v>0.106497972554545+0.298558589848112i</v>
      </c>
      <c r="D2785" s="1">
        <f t="shared" ref="D2785:D2848" si="432">-2*$B$10*A2785</f>
        <v>-7.034361054603572</v>
      </c>
      <c r="E2785" s="1">
        <f t="shared" ref="E2785:E2848" si="433">COS(D2785)</f>
        <v>0.73088692830557844</v>
      </c>
      <c r="F2785" s="1">
        <f t="shared" ref="F2785:F2848" si="434">SIN(D2785)</f>
        <v>-0.68249856998534164</v>
      </c>
      <c r="G2785" s="1" t="str">
        <f t="shared" ref="G2785:G2848" si="435">COMPLEX(E2785,F2785)</f>
        <v>0.730886928305578-0.682498569985342i</v>
      </c>
      <c r="H2785" s="1" t="str">
        <f t="shared" ref="H2785:H2848" si="436">IMPRODUCT(G2785,$H$2)</f>
        <v>0.684840559434977-0.454608715081957i</v>
      </c>
      <c r="I2785" s="1">
        <f t="shared" ref="I2785:I2848" si="437">IMREAL(C2785)</f>
        <v>0.106497972554545</v>
      </c>
      <c r="J2785" s="1">
        <f t="shared" ref="J2785:J2848" si="438">IMAGINARY(C2785)</f>
        <v>0.29855858984811201</v>
      </c>
    </row>
    <row r="2786" spans="1:10" x14ac:dyDescent="0.25">
      <c r="A2786" s="1">
        <f t="shared" ref="A2786:A2849" si="439">A2785+$O$1</f>
        <v>0.27539999999998599</v>
      </c>
      <c r="B2786" s="1">
        <f t="shared" si="430"/>
        <v>0.106579434728311</v>
      </c>
      <c r="C2786" s="1" t="str">
        <f t="shared" si="431"/>
        <v>0.106579434728311+0.299936075887668i</v>
      </c>
      <c r="D2786" s="1">
        <f t="shared" si="432"/>
        <v>-7.0369162166284909</v>
      </c>
      <c r="E2786" s="1">
        <f t="shared" si="433"/>
        <v>0.72914064984974536</v>
      </c>
      <c r="F2786" s="1">
        <f t="shared" si="434"/>
        <v>-0.68436387451171832</v>
      </c>
      <c r="G2786" s="1" t="str">
        <f t="shared" si="435"/>
        <v>0.729140649849745-0.684363874511718i</v>
      </c>
      <c r="H2786" s="1" t="str">
        <f t="shared" si="436"/>
        <v>0.683676726163542-0.45635710773251i</v>
      </c>
      <c r="I2786" s="1">
        <f t="shared" si="437"/>
        <v>0.106579434728311</v>
      </c>
      <c r="J2786" s="1">
        <f t="shared" si="438"/>
        <v>0.29993607588766802</v>
      </c>
    </row>
    <row r="2787" spans="1:10" x14ac:dyDescent="0.25">
      <c r="A2787" s="1">
        <f t="shared" si="439"/>
        <v>0.27549999999998598</v>
      </c>
      <c r="B2787" s="1">
        <f t="shared" si="430"/>
        <v>0.106661334769921</v>
      </c>
      <c r="C2787" s="1" t="str">
        <f t="shared" si="431"/>
        <v>0.106661334769921+0.301314595764926i</v>
      </c>
      <c r="D2787" s="1">
        <f t="shared" si="432"/>
        <v>-7.0394713786534107</v>
      </c>
      <c r="E2787" s="1">
        <f t="shared" si="433"/>
        <v>0.7273896109444018</v>
      </c>
      <c r="F2787" s="1">
        <f t="shared" si="434"/>
        <v>-0.68622471092940962</v>
      </c>
      <c r="G2787" s="1" t="str">
        <f t="shared" si="435"/>
        <v>0.727389610944402-0.68622471092941i</v>
      </c>
      <c r="H2787" s="1" t="str">
        <f t="shared" si="436"/>
        <v>0.682508429269709-0.458102520896226i</v>
      </c>
      <c r="I2787" s="1">
        <f t="shared" si="437"/>
        <v>0.106661334769921</v>
      </c>
      <c r="J2787" s="1">
        <f t="shared" si="438"/>
        <v>0.30131459576492597</v>
      </c>
    </row>
    <row r="2788" spans="1:10" x14ac:dyDescent="0.25">
      <c r="A2788" s="1">
        <f t="shared" si="439"/>
        <v>0.27559999999998597</v>
      </c>
      <c r="B2788" s="1">
        <f t="shared" si="430"/>
        <v>0.10674367387554901</v>
      </c>
      <c r="C2788" s="1" t="str">
        <f t="shared" si="431"/>
        <v>0.106743673875549+0.302694154995179i</v>
      </c>
      <c r="D2788" s="1">
        <f t="shared" si="432"/>
        <v>-7.0420265406783296</v>
      </c>
      <c r="E2788" s="1">
        <f t="shared" si="433"/>
        <v>0.72563382302181823</v>
      </c>
      <c r="F2788" s="1">
        <f t="shared" si="434"/>
        <v>-0.68808106708929329</v>
      </c>
      <c r="G2788" s="1" t="str">
        <f t="shared" si="435"/>
        <v>0.725633823021818-0.688081067089293i</v>
      </c>
      <c r="H2788" s="1" t="str">
        <f t="shared" si="436"/>
        <v>0.681335676381111-0.459844943177561i</v>
      </c>
      <c r="I2788" s="1">
        <f t="shared" si="437"/>
        <v>0.10674367387554901</v>
      </c>
      <c r="J2788" s="1">
        <f t="shared" si="438"/>
        <v>0.30269415499517899</v>
      </c>
    </row>
    <row r="2789" spans="1:10" x14ac:dyDescent="0.25">
      <c r="A2789" s="1">
        <f t="shared" si="439"/>
        <v>0.27569999999998596</v>
      </c>
      <c r="B2789" s="1">
        <f t="shared" si="430"/>
        <v>0.106826453249086</v>
      </c>
      <c r="C2789" s="1" t="str">
        <f t="shared" si="431"/>
        <v>0.106826453249086+0.304074759108352i</v>
      </c>
      <c r="D2789" s="1">
        <f t="shared" si="432"/>
        <v>-7.0445817027032493</v>
      </c>
      <c r="E2789" s="1">
        <f t="shared" si="433"/>
        <v>0.72387329754526852</v>
      </c>
      <c r="F2789" s="1">
        <f t="shared" si="434"/>
        <v>-0.68993293087150087</v>
      </c>
      <c r="G2789" s="1" t="str">
        <f t="shared" si="435"/>
        <v>0.723873297545269-0.689932930871501i</v>
      </c>
      <c r="H2789" s="1" t="str">
        <f t="shared" si="436"/>
        <v>0.680158475154478-0.461584363200506i</v>
      </c>
      <c r="I2789" s="1">
        <f t="shared" si="437"/>
        <v>0.106826453249086</v>
      </c>
      <c r="J2789" s="1">
        <f t="shared" si="438"/>
        <v>0.30407475910835202</v>
      </c>
    </row>
    <row r="2790" spans="1:10" x14ac:dyDescent="0.25">
      <c r="A2790" s="1">
        <f t="shared" si="439"/>
        <v>0.27579999999998595</v>
      </c>
      <c r="B2790" s="1">
        <f t="shared" si="430"/>
        <v>0.106909674102192</v>
      </c>
      <c r="C2790" s="1" t="str">
        <f t="shared" si="431"/>
        <v>0.106909674102192+0.305456413649103i</v>
      </c>
      <c r="D2790" s="1">
        <f t="shared" si="432"/>
        <v>-7.0471368647281691</v>
      </c>
      <c r="E2790" s="1">
        <f t="shared" si="433"/>
        <v>0.72210804600895884</v>
      </c>
      <c r="F2790" s="1">
        <f t="shared" si="434"/>
        <v>-0.69178029018549192</v>
      </c>
      <c r="G2790" s="1" t="str">
        <f t="shared" si="435"/>
        <v>0.722108046008959-0.691780290185492i</v>
      </c>
      <c r="H2790" s="1" t="str">
        <f t="shared" si="436"/>
        <v>0.678976833275577-0.463320769608649i</v>
      </c>
      <c r="I2790" s="1">
        <f t="shared" si="437"/>
        <v>0.106909674102192</v>
      </c>
      <c r="J2790" s="1">
        <f t="shared" si="438"/>
        <v>0.30545641364910298</v>
      </c>
    </row>
    <row r="2791" spans="1:10" x14ac:dyDescent="0.25">
      <c r="A2791" s="1">
        <f t="shared" si="439"/>
        <v>0.27589999999998593</v>
      </c>
      <c r="B2791" s="1">
        <f t="shared" si="430"/>
        <v>0.106993337654327</v>
      </c>
      <c r="C2791" s="1" t="str">
        <f t="shared" si="431"/>
        <v>0.106993337654327+0.306839124176909i</v>
      </c>
      <c r="D2791" s="1">
        <f t="shared" si="432"/>
        <v>-7.049692026753088</v>
      </c>
      <c r="E2791" s="1">
        <f t="shared" si="433"/>
        <v>0.72033807993795151</v>
      </c>
      <c r="F2791" s="1">
        <f t="shared" si="434"/>
        <v>-0.69362313297013489</v>
      </c>
      <c r="G2791" s="1" t="str">
        <f t="shared" si="435"/>
        <v>0.720338079937952-0.693623132970135i</v>
      </c>
      <c r="H2791" s="1" t="str">
        <f t="shared" si="436"/>
        <v>0.677790758459171-0.465054151065253i</v>
      </c>
      <c r="I2791" s="1">
        <f t="shared" si="437"/>
        <v>0.106993337654327</v>
      </c>
      <c r="J2791" s="1">
        <f t="shared" si="438"/>
        <v>0.30683912417690901</v>
      </c>
    </row>
    <row r="2792" spans="1:10" x14ac:dyDescent="0.25">
      <c r="A2792" s="1">
        <f t="shared" si="439"/>
        <v>0.27599999999998592</v>
      </c>
      <c r="B2792" s="1">
        <f t="shared" si="430"/>
        <v>0.10707744513279201</v>
      </c>
      <c r="C2792" s="1" t="str">
        <f t="shared" si="431"/>
        <v>0.107077445132792+0.308222896266162i</v>
      </c>
      <c r="D2792" s="1">
        <f t="shared" si="432"/>
        <v>-7.0522471887780078</v>
      </c>
      <c r="E2792" s="1">
        <f t="shared" si="433"/>
        <v>0.71856341088808695</v>
      </c>
      <c r="F2792" s="1">
        <f t="shared" si="434"/>
        <v>-0.69546144719378822</v>
      </c>
      <c r="G2792" s="1" t="str">
        <f t="shared" si="435"/>
        <v>0.718563410888087-0.695461447193788i</v>
      </c>
      <c r="H2792" s="1" t="str">
        <f t="shared" si="436"/>
        <v>0.676600258448964-0.466784496253331i</v>
      </c>
      <c r="I2792" s="1">
        <f t="shared" si="437"/>
        <v>0.10707744513279201</v>
      </c>
      <c r="J2792" s="1">
        <f t="shared" si="438"/>
        <v>0.30822289626616201</v>
      </c>
    </row>
    <row r="2793" spans="1:10" x14ac:dyDescent="0.25">
      <c r="A2793" s="1">
        <f t="shared" si="439"/>
        <v>0.27609999999998591</v>
      </c>
      <c r="B2793" s="1">
        <f t="shared" si="430"/>
        <v>0.107161997772769</v>
      </c>
      <c r="C2793" s="1" t="str">
        <f t="shared" si="431"/>
        <v>0.107161997772769+0.309607735506267i</v>
      </c>
      <c r="D2793" s="1">
        <f t="shared" si="432"/>
        <v>-7.0548023508029267</v>
      </c>
      <c r="E2793" s="1">
        <f t="shared" si="433"/>
        <v>0.71678405044591376</v>
      </c>
      <c r="F2793" s="1">
        <f t="shared" si="434"/>
        <v>-0.69729522085437368</v>
      </c>
      <c r="G2793" s="1" t="str">
        <f t="shared" si="435"/>
        <v>0.716784050445914-0.697295220854374i</v>
      </c>
      <c r="H2793" s="1" t="str">
        <f t="shared" si="436"/>
        <v>0.675405341017551-0.468511793875722i</v>
      </c>
      <c r="I2793" s="1">
        <f t="shared" si="437"/>
        <v>0.107161997772769</v>
      </c>
      <c r="J2793" s="1">
        <f t="shared" si="438"/>
        <v>0.30960773550626702</v>
      </c>
    </row>
    <row r="2794" spans="1:10" x14ac:dyDescent="0.25">
      <c r="A2794" s="1">
        <f t="shared" si="439"/>
        <v>0.2761999999999859</v>
      </c>
      <c r="B2794" s="1">
        <f t="shared" si="430"/>
        <v>0.10724699681736299</v>
      </c>
      <c r="C2794" s="1" t="str">
        <f t="shared" si="431"/>
        <v>0.107246996817363+0.310993647501731i</v>
      </c>
      <c r="D2794" s="1">
        <f t="shared" si="432"/>
        <v>-7.0573575128278465</v>
      </c>
      <c r="E2794" s="1">
        <f t="shared" si="433"/>
        <v>0.71500001022860671</v>
      </c>
      <c r="F2794" s="1">
        <f t="shared" si="434"/>
        <v>-0.69912444197946066</v>
      </c>
      <c r="G2794" s="1" t="str">
        <f t="shared" si="435"/>
        <v>0.715000010228607-0.699124441979461i</v>
      </c>
      <c r="H2794" s="1" t="str">
        <f t="shared" si="436"/>
        <v>0.674206013966368-0.470236032655158i</v>
      </c>
      <c r="I2794" s="1">
        <f t="shared" si="437"/>
        <v>0.10724699681736299</v>
      </c>
      <c r="J2794" s="1">
        <f t="shared" si="438"/>
        <v>0.31099364750173097</v>
      </c>
    </row>
    <row r="2795" spans="1:10" x14ac:dyDescent="0.25">
      <c r="A2795" s="1">
        <f t="shared" si="439"/>
        <v>0.27629999999998589</v>
      </c>
      <c r="B2795" s="1">
        <f t="shared" si="430"/>
        <v>0.107332443517638</v>
      </c>
      <c r="C2795" s="1" t="str">
        <f t="shared" si="431"/>
        <v>0.107332443517638+0.312380637872265i</v>
      </c>
      <c r="D2795" s="1">
        <f t="shared" si="432"/>
        <v>-7.0599126748527654</v>
      </c>
      <c r="E2795" s="1">
        <f t="shared" si="433"/>
        <v>0.71321130188389736</v>
      </c>
      <c r="F2795" s="1">
        <f t="shared" si="434"/>
        <v>-0.70094909862633836</v>
      </c>
      <c r="G2795" s="1" t="str">
        <f t="shared" si="435"/>
        <v>0.713211301883897-0.700949098626338i</v>
      </c>
      <c r="H2795" s="1" t="str">
        <f t="shared" si="436"/>
        <v>0.673002285125641-0.471957201334344i</v>
      </c>
      <c r="I2795" s="1">
        <f t="shared" si="437"/>
        <v>0.107332443517638</v>
      </c>
      <c r="J2795" s="1">
        <f t="shared" si="438"/>
        <v>0.312380637872265</v>
      </c>
    </row>
    <row r="2796" spans="1:10" x14ac:dyDescent="0.25">
      <c r="A2796" s="1">
        <f t="shared" si="439"/>
        <v>0.27639999999998588</v>
      </c>
      <c r="B2796" s="1">
        <f t="shared" si="430"/>
        <v>0.10741833913266</v>
      </c>
      <c r="C2796" s="1" t="str">
        <f t="shared" si="431"/>
        <v>0.10741833913266+0.313768712252875i</v>
      </c>
      <c r="D2796" s="1">
        <f t="shared" si="432"/>
        <v>-7.0624678368776852</v>
      </c>
      <c r="E2796" s="1">
        <f t="shared" si="433"/>
        <v>0.71141793708999157</v>
      </c>
      <c r="F2796" s="1">
        <f t="shared" si="434"/>
        <v>-0.70276917888209978</v>
      </c>
      <c r="G2796" s="1" t="str">
        <f t="shared" si="435"/>
        <v>0.711417937089992-0.7027691788821i</v>
      </c>
      <c r="H2796" s="1" t="str">
        <f t="shared" si="436"/>
        <v>0.671794162354334-0.47367528867603i</v>
      </c>
      <c r="I2796" s="1">
        <f t="shared" si="437"/>
        <v>0.10741833913266</v>
      </c>
      <c r="J2796" s="1">
        <f t="shared" si="438"/>
        <v>0.313768712252875</v>
      </c>
    </row>
    <row r="2797" spans="1:10" x14ac:dyDescent="0.25">
      <c r="A2797" s="1">
        <f t="shared" si="439"/>
        <v>0.27649999999998587</v>
      </c>
      <c r="B2797" s="1">
        <f t="shared" si="430"/>
        <v>0.10750468492953801</v>
      </c>
      <c r="C2797" s="1" t="str">
        <f t="shared" si="431"/>
        <v>0.107504684929538+0.315157876293956i</v>
      </c>
      <c r="D2797" s="1">
        <f t="shared" si="432"/>
        <v>-7.065022998902605</v>
      </c>
      <c r="E2797" s="1">
        <f t="shared" si="433"/>
        <v>0.70961992755549896</v>
      </c>
      <c r="F2797" s="1">
        <f t="shared" si="434"/>
        <v>-0.70458467086371424</v>
      </c>
      <c r="G2797" s="1" t="str">
        <f t="shared" si="435"/>
        <v>0.709619927555499-0.704584670863714i</v>
      </c>
      <c r="H2797" s="1" t="str">
        <f t="shared" si="436"/>
        <v>0.670581653540098-0.475390283463081i</v>
      </c>
      <c r="I2797" s="1">
        <f t="shared" si="437"/>
        <v>0.10750468492953801</v>
      </c>
      <c r="J2797" s="1">
        <f t="shared" si="438"/>
        <v>0.31515787629395597</v>
      </c>
    </row>
    <row r="2798" spans="1:10" x14ac:dyDescent="0.25">
      <c r="A2798" s="1">
        <f t="shared" si="439"/>
        <v>0.27659999999998586</v>
      </c>
      <c r="B2798" s="1">
        <f t="shared" si="430"/>
        <v>0.107591482183463</v>
      </c>
      <c r="C2798" s="1" t="str">
        <f t="shared" si="431"/>
        <v>0.107591482183463+0.316548135661397i</v>
      </c>
      <c r="D2798" s="1">
        <f t="shared" si="432"/>
        <v>-7.0675781609275239</v>
      </c>
      <c r="E2798" s="1">
        <f t="shared" si="433"/>
        <v>0.70781728501935337</v>
      </c>
      <c r="F2798" s="1">
        <f t="shared" si="434"/>
        <v>-0.70639556271810722</v>
      </c>
      <c r="G2798" s="1" t="str">
        <f t="shared" si="435"/>
        <v>0.707817285019353-0.706395562718107i</v>
      </c>
      <c r="H2798" s="1" t="str">
        <f t="shared" si="436"/>
        <v>0.669364766599223-0.477102174498554i</v>
      </c>
      <c r="I2798" s="1">
        <f t="shared" si="437"/>
        <v>0.107591482183463</v>
      </c>
      <c r="J2798" s="1">
        <f t="shared" si="438"/>
        <v>0.316548135661397</v>
      </c>
    </row>
    <row r="2799" spans="1:10" x14ac:dyDescent="0.25">
      <c r="A2799" s="1">
        <f t="shared" si="439"/>
        <v>0.27669999999998585</v>
      </c>
      <c r="B2799" s="1">
        <f t="shared" si="430"/>
        <v>0.10767873217775201</v>
      </c>
      <c r="C2799" s="1" t="str">
        <f t="shared" si="431"/>
        <v>0.107678732177752+0.31793949603667i</v>
      </c>
      <c r="D2799" s="1">
        <f t="shared" si="432"/>
        <v>-7.0701333229524437</v>
      </c>
      <c r="E2799" s="1">
        <f t="shared" si="433"/>
        <v>0.70601002125073553</v>
      </c>
      <c r="F2799" s="1">
        <f t="shared" si="434"/>
        <v>-0.70820184262224006</v>
      </c>
      <c r="G2799" s="1" t="str">
        <f t="shared" si="435"/>
        <v>0.706010021250736-0.70820184262224i</v>
      </c>
      <c r="H2799" s="1" t="str">
        <f t="shared" si="436"/>
        <v>0.668143509476578-0.478810950605772i</v>
      </c>
      <c r="I2799" s="1">
        <f t="shared" si="437"/>
        <v>0.10767873217775201</v>
      </c>
      <c r="J2799" s="1">
        <f t="shared" si="438"/>
        <v>0.31793949603666999</v>
      </c>
    </row>
    <row r="2800" spans="1:10" x14ac:dyDescent="0.25">
      <c r="A2800" s="1">
        <f t="shared" si="439"/>
        <v>0.27679999999998584</v>
      </c>
      <c r="B2800" s="1">
        <f t="shared" si="430"/>
        <v>0.107766436203888</v>
      </c>
      <c r="C2800" s="1" t="str">
        <f t="shared" si="431"/>
        <v>0.107766436203888+0.319331963116934i</v>
      </c>
      <c r="D2800" s="1">
        <f t="shared" si="432"/>
        <v>-7.0726884849773626</v>
      </c>
      <c r="E2800" s="1">
        <f t="shared" si="433"/>
        <v>0.70419814804899938</v>
      </c>
      <c r="F2800" s="1">
        <f t="shared" si="434"/>
        <v>-0.7100034987831817</v>
      </c>
      <c r="G2800" s="1" t="str">
        <f t="shared" si="435"/>
        <v>0.704198148048999-0.710003498783182i</v>
      </c>
      <c r="H2800" s="1" t="str">
        <f t="shared" si="436"/>
        <v>0.666917890145567-0.480516600628393i</v>
      </c>
      <c r="I2800" s="1">
        <f t="shared" si="437"/>
        <v>0.107766436203888</v>
      </c>
      <c r="J2800" s="1">
        <f t="shared" si="438"/>
        <v>0.31933196311693401</v>
      </c>
    </row>
    <row r="2801" spans="1:10" x14ac:dyDescent="0.25">
      <c r="A2801" s="1">
        <f t="shared" si="439"/>
        <v>0.27689999999998582</v>
      </c>
      <c r="B2801" s="1">
        <f t="shared" si="430"/>
        <v>0.107854595561564</v>
      </c>
      <c r="C2801" s="1" t="str">
        <f t="shared" si="431"/>
        <v>0.107854595561564+0.320725542615125i</v>
      </c>
      <c r="D2801" s="1">
        <f t="shared" si="432"/>
        <v>-7.0752436470022824</v>
      </c>
      <c r="E2801" s="1">
        <f t="shared" si="433"/>
        <v>0.70238167724359124</v>
      </c>
      <c r="F2801" s="1">
        <f t="shared" si="434"/>
        <v>-0.71180051943819178</v>
      </c>
      <c r="G2801" s="1" t="str">
        <f t="shared" si="435"/>
        <v>0.702381677243591-0.711800519438192i</v>
      </c>
      <c r="H2801" s="1" t="str">
        <f t="shared" si="436"/>
        <v>0.665687916608076-0.482219113430483i</v>
      </c>
      <c r="I2801" s="1">
        <f t="shared" si="437"/>
        <v>0.107854595561564</v>
      </c>
      <c r="J2801" s="1">
        <f t="shared" si="438"/>
        <v>0.32072554261512498</v>
      </c>
    </row>
    <row r="2802" spans="1:10" x14ac:dyDescent="0.25">
      <c r="A2802" s="1">
        <f t="shared" si="439"/>
        <v>0.27699999999998581</v>
      </c>
      <c r="B2802" s="1">
        <f t="shared" si="430"/>
        <v>0.107943211558722</v>
      </c>
      <c r="C2802" s="1" t="str">
        <f t="shared" si="431"/>
        <v>0.107943211558722+0.322120240260067i</v>
      </c>
      <c r="D2802" s="1">
        <f t="shared" si="432"/>
        <v>-7.0777988090272022</v>
      </c>
      <c r="E2802" s="1">
        <f t="shared" si="433"/>
        <v>0.70056062069397607</v>
      </c>
      <c r="F2802" s="1">
        <f t="shared" si="434"/>
        <v>-0.71359289285479222</v>
      </c>
      <c r="G2802" s="1" t="str">
        <f t="shared" si="435"/>
        <v>0.700560620693976-0.713592892854792i</v>
      </c>
      <c r="H2802" s="1" t="str">
        <f t="shared" si="436"/>
        <v>0.664453596894415-0.483918477896593i</v>
      </c>
      <c r="I2802" s="1">
        <f t="shared" si="437"/>
        <v>0.107943211558722</v>
      </c>
      <c r="J2802" s="1">
        <f t="shared" si="438"/>
        <v>0.32212024026006703</v>
      </c>
    </row>
    <row r="2803" spans="1:10" x14ac:dyDescent="0.25">
      <c r="A2803" s="1">
        <f t="shared" si="439"/>
        <v>0.2770999999999858</v>
      </c>
      <c r="B2803" s="1">
        <f t="shared" si="430"/>
        <v>0.108032285511599</v>
      </c>
      <c r="C2803" s="1" t="str">
        <f t="shared" si="431"/>
        <v>0.108032285511599+0.323516061796554i</v>
      </c>
      <c r="D2803" s="1">
        <f t="shared" si="432"/>
        <v>-7.0803539710521211</v>
      </c>
      <c r="E2803" s="1">
        <f t="shared" si="433"/>
        <v>0.69873499028955832</v>
      </c>
      <c r="F2803" s="1">
        <f t="shared" si="434"/>
        <v>-0.71538060733084652</v>
      </c>
      <c r="G2803" s="1" t="str">
        <f t="shared" si="435"/>
        <v>0.698734990289558-0.715380607330847i</v>
      </c>
      <c r="H2803" s="1" t="str">
        <f t="shared" si="436"/>
        <v>0.663214939063272-0.485614682931829i</v>
      </c>
      <c r="I2803" s="1">
        <f t="shared" si="437"/>
        <v>0.108032285511599</v>
      </c>
      <c r="J2803" s="1">
        <f t="shared" si="438"/>
        <v>0.32351606179655401</v>
      </c>
    </row>
    <row r="2804" spans="1:10" x14ac:dyDescent="0.25">
      <c r="A2804" s="1">
        <f t="shared" si="439"/>
        <v>0.27719999999998579</v>
      </c>
      <c r="B2804" s="1">
        <f t="shared" si="430"/>
        <v>0.108121818744769</v>
      </c>
      <c r="C2804" s="1" t="str">
        <f t="shared" si="431"/>
        <v>0.108121818744769+0.324913012985468i</v>
      </c>
      <c r="D2804" s="1">
        <f t="shared" si="432"/>
        <v>-7.0829091330770408</v>
      </c>
      <c r="E2804" s="1">
        <f t="shared" si="433"/>
        <v>0.69690479794960292</v>
      </c>
      <c r="F2804" s="1">
        <f t="shared" si="434"/>
        <v>-0.7171636511946371</v>
      </c>
      <c r="G2804" s="1" t="str">
        <f t="shared" si="435"/>
        <v>0.696904797949603-0.717163651194637i</v>
      </c>
      <c r="H2804" s="1" t="str">
        <f t="shared" si="436"/>
        <v>0.661971951201659-0.487307717461923i</v>
      </c>
      <c r="I2804" s="1">
        <f t="shared" si="437"/>
        <v>0.108121818744769</v>
      </c>
      <c r="J2804" s="1">
        <f t="shared" si="438"/>
        <v>0.32491301298546799</v>
      </c>
    </row>
    <row r="2805" spans="1:10" x14ac:dyDescent="0.25">
      <c r="A2805" s="1">
        <f t="shared" si="439"/>
        <v>0.27729999999998578</v>
      </c>
      <c r="B2805" s="1">
        <f t="shared" si="430"/>
        <v>0.10821181259118701</v>
      </c>
      <c r="C2805" s="1" t="str">
        <f t="shared" si="431"/>
        <v>0.108211812591187+0.326311099603866i</v>
      </c>
      <c r="D2805" s="1">
        <f t="shared" si="432"/>
        <v>-7.0854642951019597</v>
      </c>
      <c r="E2805" s="1">
        <f t="shared" si="433"/>
        <v>0.69507005562316126</v>
      </c>
      <c r="F2805" s="1">
        <f t="shared" si="434"/>
        <v>-0.71894201280493797</v>
      </c>
      <c r="G2805" s="1" t="str">
        <f t="shared" si="435"/>
        <v>0.695070055623161-0.718942012804938i</v>
      </c>
      <c r="H2805" s="1" t="str">
        <f t="shared" si="436"/>
        <v>0.660724641424855-0.488997570433308i</v>
      </c>
      <c r="I2805" s="1">
        <f t="shared" si="437"/>
        <v>0.10821181259118701</v>
      </c>
      <c r="J2805" s="1">
        <f t="shared" si="438"/>
        <v>0.32631109960386601</v>
      </c>
    </row>
    <row r="2806" spans="1:10" x14ac:dyDescent="0.25">
      <c r="A2806" s="1">
        <f t="shared" si="439"/>
        <v>0.27739999999998577</v>
      </c>
      <c r="B2806" s="1">
        <f t="shared" si="430"/>
        <v>0.108302268392231</v>
      </c>
      <c r="C2806" s="1" t="str">
        <f t="shared" si="431"/>
        <v>0.108302268392231+0.32771032744509i</v>
      </c>
      <c r="D2806" s="1">
        <f t="shared" si="432"/>
        <v>-7.0880194571268795</v>
      </c>
      <c r="E2806" s="1">
        <f t="shared" si="433"/>
        <v>0.69323077528898835</v>
      </c>
      <c r="F2806" s="1">
        <f t="shared" si="434"/>
        <v>-0.72071568055109503</v>
      </c>
      <c r="G2806" s="1" t="str">
        <f t="shared" si="435"/>
        <v>0.693230775288988-0.720715680551095i</v>
      </c>
      <c r="H2806" s="1" t="str">
        <f t="shared" si="436"/>
        <v>0.659473017876357-0.490684230813188i</v>
      </c>
      <c r="I2806" s="1">
        <f t="shared" si="437"/>
        <v>0.108302268392231</v>
      </c>
      <c r="J2806" s="1">
        <f t="shared" si="438"/>
        <v>0.32771032744508999</v>
      </c>
    </row>
    <row r="2807" spans="1:10" x14ac:dyDescent="0.25">
      <c r="A2807" s="1">
        <f t="shared" si="439"/>
        <v>0.27749999999998576</v>
      </c>
      <c r="B2807" s="1">
        <f t="shared" si="430"/>
        <v>0.108393187497746</v>
      </c>
      <c r="C2807" s="1" t="str">
        <f t="shared" si="431"/>
        <v>0.108393187497746+0.329110702318856i</v>
      </c>
      <c r="D2807" s="1">
        <f t="shared" si="432"/>
        <v>-7.0905746191517984</v>
      </c>
      <c r="E2807" s="1">
        <f t="shared" si="433"/>
        <v>0.69138696895547003</v>
      </c>
      <c r="F2807" s="1">
        <f t="shared" si="434"/>
        <v>-0.72248464285309755</v>
      </c>
      <c r="G2807" s="1" t="str">
        <f t="shared" si="435"/>
        <v>0.69138696895547-0.722484642853098i</v>
      </c>
      <c r="H2807" s="1" t="str">
        <f t="shared" si="436"/>
        <v>0.65821708872783-0.492367687589612i</v>
      </c>
      <c r="I2807" s="1">
        <f t="shared" si="437"/>
        <v>0.108393187497746</v>
      </c>
      <c r="J2807" s="1">
        <f t="shared" si="438"/>
        <v>0.32911070231885597</v>
      </c>
    </row>
    <row r="2808" spans="1:10" x14ac:dyDescent="0.25">
      <c r="A2808" s="1">
        <f t="shared" si="439"/>
        <v>0.27759999999998575</v>
      </c>
      <c r="B2808" s="1">
        <f t="shared" si="430"/>
        <v>0.108484571266093</v>
      </c>
      <c r="C2808" s="1" t="str">
        <f t="shared" si="431"/>
        <v>0.108484571266093+0.330512230051367i</v>
      </c>
      <c r="D2808" s="1">
        <f t="shared" si="432"/>
        <v>-7.0931297811767182</v>
      </c>
      <c r="E2808" s="1">
        <f t="shared" si="433"/>
        <v>0.68953864866053882</v>
      </c>
      <c r="F2808" s="1">
        <f t="shared" si="434"/>
        <v>-0.72424888816165811</v>
      </c>
      <c r="G2808" s="1" t="str">
        <f t="shared" si="435"/>
        <v>0.689538648660539-0.724248888161658i</v>
      </c>
      <c r="H2808" s="1" t="str">
        <f t="shared" si="436"/>
        <v>0.656956862179042-0.494047929771543i</v>
      </c>
      <c r="I2808" s="1">
        <f t="shared" si="437"/>
        <v>0.108484571266093</v>
      </c>
      <c r="J2808" s="1">
        <f t="shared" si="438"/>
        <v>0.33051223005136698</v>
      </c>
    </row>
    <row r="2809" spans="1:10" x14ac:dyDescent="0.25">
      <c r="A2809" s="1">
        <f t="shared" si="439"/>
        <v>0.27769999999998574</v>
      </c>
      <c r="B2809" s="1">
        <f t="shared" si="430"/>
        <v>0.108576421064187</v>
      </c>
      <c r="C2809" s="1" t="str">
        <f t="shared" si="431"/>
        <v>0.108576421064187+0.331914916485409i</v>
      </c>
      <c r="D2809" s="1">
        <f t="shared" si="432"/>
        <v>-7.095684943201638</v>
      </c>
      <c r="E2809" s="1">
        <f t="shared" si="433"/>
        <v>0.68768582647160026</v>
      </c>
      <c r="F2809" s="1">
        <f t="shared" si="434"/>
        <v>-0.72600840495828434</v>
      </c>
      <c r="G2809" s="1" t="str">
        <f t="shared" si="435"/>
        <v>0.6876858264716-0.726008404958284i</v>
      </c>
      <c r="H2809" s="1" t="str">
        <f t="shared" si="436"/>
        <v>0.655692346457825-0.495724946388935i</v>
      </c>
      <c r="I2809" s="1">
        <f t="shared" si="437"/>
        <v>0.108576421064187</v>
      </c>
      <c r="J2809" s="1">
        <f t="shared" si="438"/>
        <v>0.331914916485409</v>
      </c>
    </row>
    <row r="2810" spans="1:10" x14ac:dyDescent="0.25">
      <c r="A2810" s="1">
        <f t="shared" si="439"/>
        <v>0.27779999999998573</v>
      </c>
      <c r="B2810" s="1">
        <f t="shared" si="430"/>
        <v>0.108668738267548</v>
      </c>
      <c r="C2810" s="1" t="str">
        <f t="shared" si="431"/>
        <v>0.108668738267548+0.33331876748046i</v>
      </c>
      <c r="D2810" s="1">
        <f t="shared" si="432"/>
        <v>-7.0982401052265569</v>
      </c>
      <c r="E2810" s="1">
        <f t="shared" si="433"/>
        <v>0.68582851448545201</v>
      </c>
      <c r="F2810" s="1">
        <f t="shared" si="434"/>
        <v>-0.72776318175535526</v>
      </c>
      <c r="G2810" s="1" t="str">
        <f t="shared" si="435"/>
        <v>0.685828514485452-0.727763181755355i</v>
      </c>
      <c r="H2810" s="1" t="str">
        <f t="shared" si="436"/>
        <v>0.654423549820012-0.497398726492796i</v>
      </c>
      <c r="I2810" s="1">
        <f t="shared" si="437"/>
        <v>0.108668738267548</v>
      </c>
      <c r="J2810" s="1">
        <f t="shared" si="438"/>
        <v>0.33331876748046002</v>
      </c>
    </row>
    <row r="2811" spans="1:10" x14ac:dyDescent="0.25">
      <c r="A2811" s="1">
        <f t="shared" si="439"/>
        <v>0.27789999999998571</v>
      </c>
      <c r="B2811" s="1">
        <f t="shared" si="430"/>
        <v>0.108761524260342</v>
      </c>
      <c r="C2811" s="1" t="str">
        <f t="shared" si="431"/>
        <v>0.108761524260342+0.334723788912784i</v>
      </c>
      <c r="D2811" s="1">
        <f t="shared" si="432"/>
        <v>-7.1007952672514767</v>
      </c>
      <c r="E2811" s="1">
        <f t="shared" si="433"/>
        <v>0.68396672482820309</v>
      </c>
      <c r="F2811" s="1">
        <f t="shared" si="434"/>
        <v>-0.7295132070961986</v>
      </c>
      <c r="G2811" s="1" t="str">
        <f t="shared" si="435"/>
        <v>0.683966724828203-0.729513207096199i</v>
      </c>
      <c r="H2811" s="1" t="str">
        <f t="shared" si="436"/>
        <v>0.653150480549384-0.499069259155271i</v>
      </c>
      <c r="I2811" s="1">
        <f t="shared" si="437"/>
        <v>0.108761524260342</v>
      </c>
      <c r="J2811" s="1">
        <f t="shared" si="438"/>
        <v>0.33472378891278398</v>
      </c>
    </row>
    <row r="2812" spans="1:10" x14ac:dyDescent="0.25">
      <c r="A2812" s="1">
        <f t="shared" si="439"/>
        <v>0.2779999999999857</v>
      </c>
      <c r="B2812" s="1">
        <f t="shared" si="430"/>
        <v>0.108854780435431</v>
      </c>
      <c r="C2812" s="1" t="str">
        <f t="shared" si="431"/>
        <v>0.108854780435431+0.336129986675538i</v>
      </c>
      <c r="D2812" s="1">
        <f t="shared" si="432"/>
        <v>-7.1033504292763956</v>
      </c>
      <c r="E2812" s="1">
        <f t="shared" si="433"/>
        <v>0.68210046965519922</v>
      </c>
      <c r="F2812" s="1">
        <f t="shared" si="434"/>
        <v>-0.73125846955516127</v>
      </c>
      <c r="G2812" s="1" t="str">
        <f t="shared" si="435"/>
        <v>0.682100469655199-0.731258469555161i</v>
      </c>
      <c r="H2812" s="1" t="str">
        <f t="shared" si="436"/>
        <v>0.651873146957618-0.5007365334697i</v>
      </c>
      <c r="I2812" s="1">
        <f t="shared" si="437"/>
        <v>0.108854780435431</v>
      </c>
      <c r="J2812" s="1">
        <f t="shared" si="438"/>
        <v>0.33612998667553801</v>
      </c>
    </row>
    <row r="2813" spans="1:10" x14ac:dyDescent="0.25">
      <c r="A2813" s="1">
        <f t="shared" si="439"/>
        <v>0.27809999999998569</v>
      </c>
      <c r="B2813" s="1">
        <f t="shared" si="430"/>
        <v>0.108948508194414</v>
      </c>
      <c r="C2813" s="1" t="str">
        <f t="shared" si="431"/>
        <v>0.108948508194414+0.337537366678883i</v>
      </c>
      <c r="D2813" s="1">
        <f t="shared" si="432"/>
        <v>-7.1059055913013154</v>
      </c>
      <c r="E2813" s="1">
        <f t="shared" si="433"/>
        <v>0.68022976115093792</v>
      </c>
      <c r="F2813" s="1">
        <f t="shared" si="434"/>
        <v>-0.73299895773768864</v>
      </c>
      <c r="G2813" s="1" t="str">
        <f t="shared" si="435"/>
        <v>0.680229761150938-0.732998957737689i</v>
      </c>
      <c r="H2813" s="1" t="str">
        <f t="shared" si="436"/>
        <v>0.650591557384235-0.502400538550704i</v>
      </c>
      <c r="I2813" s="1">
        <f t="shared" si="437"/>
        <v>0.108948508194414</v>
      </c>
      <c r="J2813" s="1">
        <f t="shared" si="438"/>
        <v>0.33753736667888301</v>
      </c>
    </row>
    <row r="2814" spans="1:10" x14ac:dyDescent="0.25">
      <c r="A2814" s="1">
        <f t="shared" si="439"/>
        <v>0.27819999999998568</v>
      </c>
      <c r="B2814" s="1">
        <f t="shared" si="430"/>
        <v>0.10904270894768001</v>
      </c>
      <c r="C2814" s="1" t="str">
        <f t="shared" si="431"/>
        <v>0.10904270894768+0.338945934850083i</v>
      </c>
      <c r="D2814" s="1">
        <f t="shared" si="432"/>
        <v>-7.1084607533262352</v>
      </c>
      <c r="E2814" s="1">
        <f t="shared" si="433"/>
        <v>0.67835461152899412</v>
      </c>
      <c r="F2814" s="1">
        <f t="shared" si="434"/>
        <v>-0.73473466028039502</v>
      </c>
      <c r="G2814" s="1" t="str">
        <f t="shared" si="435"/>
        <v>0.678354611528994-0.734734660280395i</v>
      </c>
      <c r="H2814" s="1" t="str">
        <f t="shared" si="436"/>
        <v>0.649305720196538-0.504061263534242i</v>
      </c>
      <c r="I2814" s="1">
        <f t="shared" si="437"/>
        <v>0.10904270894768001</v>
      </c>
      <c r="J2814" s="1">
        <f t="shared" si="438"/>
        <v>0.33894593485008301</v>
      </c>
    </row>
    <row r="2815" spans="1:10" x14ac:dyDescent="0.25">
      <c r="A2815" s="1">
        <f t="shared" si="439"/>
        <v>0.27829999999998567</v>
      </c>
      <c r="B2815" s="1">
        <f t="shared" si="430"/>
        <v>0.109137384114448</v>
      </c>
      <c r="C2815" s="1" t="str">
        <f t="shared" si="431"/>
        <v>0.109137384114448+0.340355697133604i</v>
      </c>
      <c r="D2815" s="1">
        <f t="shared" si="432"/>
        <v>-7.1110159153511541</v>
      </c>
      <c r="E2815" s="1">
        <f t="shared" si="433"/>
        <v>0.67647503303193801</v>
      </c>
      <c r="F2815" s="1">
        <f t="shared" si="434"/>
        <v>-0.73646556585113898</v>
      </c>
      <c r="G2815" s="1" t="str">
        <f t="shared" si="435"/>
        <v>0.676475033031938-0.736465565851139i</v>
      </c>
      <c r="H2815" s="1" t="str">
        <f t="shared" si="436"/>
        <v>0.648015643789566-0.50571869757769i</v>
      </c>
      <c r="I2815" s="1">
        <f t="shared" si="437"/>
        <v>0.109137384114448</v>
      </c>
      <c r="J2815" s="1">
        <f t="shared" si="438"/>
        <v>0.34035569713360397</v>
      </c>
    </row>
    <row r="2816" spans="1:10" x14ac:dyDescent="0.25">
      <c r="A2816" s="1">
        <f t="shared" si="439"/>
        <v>0.27839999999998566</v>
      </c>
      <c r="B2816" s="1">
        <f t="shared" si="430"/>
        <v>0.10923253512282</v>
      </c>
      <c r="C2816" s="1" t="str">
        <f t="shared" si="431"/>
        <v>0.10923253512282+0.341766659491236i</v>
      </c>
      <c r="D2816" s="1">
        <f t="shared" si="432"/>
        <v>-7.1135710773760739</v>
      </c>
      <c r="E2816" s="1">
        <f t="shared" si="433"/>
        <v>0.6745910379312533</v>
      </c>
      <c r="F2816" s="1">
        <f t="shared" si="434"/>
        <v>-0.73819166314910001</v>
      </c>
      <c r="G2816" s="1" t="str">
        <f t="shared" si="435"/>
        <v>0.674591037931253-0.7381916631491i</v>
      </c>
      <c r="H2816" s="1" t="str">
        <f t="shared" si="436"/>
        <v>0.646721336586032-0.507372829859913i</v>
      </c>
      <c r="I2816" s="1">
        <f t="shared" si="437"/>
        <v>0.10923253512282</v>
      </c>
      <c r="J2816" s="1">
        <f t="shared" si="438"/>
        <v>0.34176665949123602</v>
      </c>
    </row>
    <row r="2817" spans="1:10" x14ac:dyDescent="0.25">
      <c r="A2817" s="1">
        <f t="shared" si="439"/>
        <v>0.27849999999998565</v>
      </c>
      <c r="B2817" s="1">
        <f t="shared" si="430"/>
        <v>0.109328163409825</v>
      </c>
      <c r="C2817" s="1" t="str">
        <f t="shared" si="431"/>
        <v>0.109328163409825+0.343178827902178i</v>
      </c>
      <c r="D2817" s="1">
        <f t="shared" si="432"/>
        <v>-7.1161262394009928</v>
      </c>
      <c r="E2817" s="1">
        <f t="shared" si="433"/>
        <v>0.67270263852726142</v>
      </c>
      <c r="F2817" s="1">
        <f t="shared" si="434"/>
        <v>-0.73991294090484772</v>
      </c>
      <c r="G2817" s="1" t="str">
        <f t="shared" si="435"/>
        <v>0.672702638527261-0.739912940904848i</v>
      </c>
      <c r="H2817" s="1" t="str">
        <f t="shared" si="436"/>
        <v>0.645422807036275-0.50902364958133i</v>
      </c>
      <c r="I2817" s="1">
        <f t="shared" si="437"/>
        <v>0.109328163409825</v>
      </c>
      <c r="J2817" s="1">
        <f t="shared" si="438"/>
        <v>0.34317882790217802</v>
      </c>
    </row>
    <row r="2818" spans="1:10" x14ac:dyDescent="0.25">
      <c r="A2818" s="1">
        <f t="shared" si="439"/>
        <v>0.27859999999998564</v>
      </c>
      <c r="B2818" s="1">
        <f t="shared" si="430"/>
        <v>0.109424270421469</v>
      </c>
      <c r="C2818" s="1" t="str">
        <f t="shared" si="431"/>
        <v>0.109424270421469+0.34459220836317i</v>
      </c>
      <c r="D2818" s="1">
        <f t="shared" si="432"/>
        <v>-7.1186814014259125</v>
      </c>
      <c r="E2818" s="1">
        <f t="shared" si="433"/>
        <v>0.67080984714903658</v>
      </c>
      <c r="F2818" s="1">
        <f t="shared" si="434"/>
        <v>-0.74162938788041977</v>
      </c>
      <c r="G2818" s="1" t="str">
        <f t="shared" si="435"/>
        <v>0.670809847149037-0.74162938788042i</v>
      </c>
      <c r="H2818" s="1" t="str">
        <f t="shared" si="436"/>
        <v>0.644120063618198-0.510671145963986i</v>
      </c>
      <c r="I2818" s="1">
        <f t="shared" si="437"/>
        <v>0.109424270421469</v>
      </c>
      <c r="J2818" s="1">
        <f t="shared" si="438"/>
        <v>0.34459220836317001</v>
      </c>
    </row>
    <row r="2819" spans="1:10" x14ac:dyDescent="0.25">
      <c r="A2819" s="1">
        <f t="shared" si="439"/>
        <v>0.27869999999998563</v>
      </c>
      <c r="B2819" s="1">
        <f t="shared" si="430"/>
        <v>0.109520857612785</v>
      </c>
      <c r="C2819" s="1" t="str">
        <f t="shared" si="431"/>
        <v>0.109520857612785+0.346006806888576i</v>
      </c>
      <c r="D2819" s="1">
        <f t="shared" si="432"/>
        <v>-7.1212365634508314</v>
      </c>
      <c r="E2819" s="1">
        <f t="shared" si="433"/>
        <v>0.66891267615432992</v>
      </c>
      <c r="F2819" s="1">
        <f t="shared" si="434"/>
        <v>-0.74334099286939126</v>
      </c>
      <c r="G2819" s="1" t="str">
        <f t="shared" si="435"/>
        <v>0.66891267615433-0.743340992869391i</v>
      </c>
      <c r="H2819" s="1" t="str">
        <f t="shared" si="436"/>
        <v>0.642813114837215-0.512315308251626i</v>
      </c>
      <c r="I2819" s="1">
        <f t="shared" si="437"/>
        <v>0.109520857612785</v>
      </c>
      <c r="J2819" s="1">
        <f t="shared" si="438"/>
        <v>0.34600680688857599</v>
      </c>
    </row>
    <row r="2820" spans="1:10" x14ac:dyDescent="0.25">
      <c r="A2820" s="1">
        <f t="shared" si="439"/>
        <v>0.27879999999998561</v>
      </c>
      <c r="B2820" s="1">
        <f t="shared" si="430"/>
        <v>0.10961792644787501</v>
      </c>
      <c r="C2820" s="1" t="str">
        <f t="shared" si="431"/>
        <v>0.109617926447875+0.347422629510512i</v>
      </c>
      <c r="D2820" s="1">
        <f t="shared" si="432"/>
        <v>-7.1237917254757512</v>
      </c>
      <c r="E2820" s="1">
        <f t="shared" si="433"/>
        <v>0.66701113792948397</v>
      </c>
      <c r="F2820" s="1">
        <f t="shared" si="434"/>
        <v>-0.74504774469695223</v>
      </c>
      <c r="G2820" s="1" t="str">
        <f t="shared" si="435"/>
        <v>0.667011137929484-0.745047744696952i</v>
      </c>
      <c r="H2820" s="1" t="str">
        <f t="shared" si="436"/>
        <v>0.641501969226199-0.513956125709762i</v>
      </c>
      <c r="I2820" s="1">
        <f t="shared" si="437"/>
        <v>0.10961792644787501</v>
      </c>
      <c r="J2820" s="1">
        <f t="shared" si="438"/>
        <v>0.347422629510512</v>
      </c>
    </row>
    <row r="2821" spans="1:10" x14ac:dyDescent="0.25">
      <c r="A2821" s="1">
        <f t="shared" si="439"/>
        <v>0.2788999999999856</v>
      </c>
      <c r="B2821" s="1">
        <f t="shared" si="430"/>
        <v>0.109715478399966</v>
      </c>
      <c r="C2821" s="1" t="str">
        <f t="shared" si="431"/>
        <v>0.109715478399966+0.348839682278939i</v>
      </c>
      <c r="D2821" s="1">
        <f t="shared" si="432"/>
        <v>-7.126346887500671</v>
      </c>
      <c r="E2821" s="1">
        <f t="shared" si="433"/>
        <v>0.66510524488935607</v>
      </c>
      <c r="F2821" s="1">
        <f t="shared" si="434"/>
        <v>-0.74674963221997626</v>
      </c>
      <c r="G2821" s="1" t="str">
        <f t="shared" si="435"/>
        <v>0.665105244889356-0.746749632219976i</v>
      </c>
      <c r="H2821" s="1" t="str">
        <f t="shared" si="436"/>
        <v>0.640186635345423-0.515593587625745i</v>
      </c>
      <c r="I2821" s="1">
        <f t="shared" si="437"/>
        <v>0.109715478399966</v>
      </c>
      <c r="J2821" s="1">
        <f t="shared" si="438"/>
        <v>0.34883968227893902</v>
      </c>
    </row>
    <row r="2822" spans="1:10" x14ac:dyDescent="0.25">
      <c r="A2822" s="1">
        <f t="shared" si="439"/>
        <v>0.27899999999998559</v>
      </c>
      <c r="B2822" s="1">
        <f t="shared" si="430"/>
        <v>0.109813514951457</v>
      </c>
      <c r="C2822" s="1" t="str">
        <f t="shared" si="431"/>
        <v>0.109813514951457+0.350257971261781i</v>
      </c>
      <c r="D2822" s="1">
        <f t="shared" si="432"/>
        <v>-7.1289020495255899</v>
      </c>
      <c r="E2822" s="1">
        <f t="shared" si="433"/>
        <v>0.66319500947723553</v>
      </c>
      <c r="F2822" s="1">
        <f t="shared" si="434"/>
        <v>-0.74844664432709529</v>
      </c>
      <c r="G2822" s="1" t="str">
        <f t="shared" si="435"/>
        <v>0.663195009477236-0.748446644327095i</v>
      </c>
      <c r="H2822" s="1" t="str">
        <f t="shared" si="436"/>
        <v>0.638867121782504-0.517227683308831i</v>
      </c>
      <c r="I2822" s="1">
        <f t="shared" si="437"/>
        <v>0.109813514951457</v>
      </c>
      <c r="J2822" s="1">
        <f t="shared" si="438"/>
        <v>0.35025797126178099</v>
      </c>
    </row>
    <row r="2823" spans="1:10" x14ac:dyDescent="0.25">
      <c r="A2823" s="1">
        <f t="shared" si="439"/>
        <v>0.27909999999998558</v>
      </c>
      <c r="B2823" s="1">
        <f t="shared" si="430"/>
        <v>0.10991203759397</v>
      </c>
      <c r="C2823" s="1" t="str">
        <f t="shared" si="431"/>
        <v>0.10991203759397+0.351677502545035i</v>
      </c>
      <c r="D2823" s="1">
        <f t="shared" si="432"/>
        <v>-7.1314572115505097</v>
      </c>
      <c r="E2823" s="1">
        <f t="shared" si="433"/>
        <v>0.66128044416476028</v>
      </c>
      <c r="F2823" s="1">
        <f t="shared" si="434"/>
        <v>-0.75013876993877426</v>
      </c>
      <c r="G2823" s="1" t="str">
        <f t="shared" si="435"/>
        <v>0.66128044416476-0.750138769938774i</v>
      </c>
      <c r="H2823" s="1" t="str">
        <f t="shared" si="436"/>
        <v>0.637543437152345-0.518858402090256i</v>
      </c>
      <c r="I2823" s="1">
        <f t="shared" si="437"/>
        <v>0.10991203759397</v>
      </c>
      <c r="J2823" s="1">
        <f t="shared" si="438"/>
        <v>0.35167750254503499</v>
      </c>
    </row>
    <row r="2824" spans="1:10" x14ac:dyDescent="0.25">
      <c r="A2824" s="1">
        <f t="shared" si="439"/>
        <v>0.27919999999998557</v>
      </c>
      <c r="B2824" s="1">
        <f t="shared" si="430"/>
        <v>0.11001104782839501</v>
      </c>
      <c r="C2824" s="1" t="str">
        <f t="shared" si="431"/>
        <v>0.110011047828395+0.353098282232874i</v>
      </c>
      <c r="D2824" s="1">
        <f t="shared" si="432"/>
        <v>-7.1340123735754286</v>
      </c>
      <c r="E2824" s="1">
        <f t="shared" si="433"/>
        <v>0.65936156145184055</v>
      </c>
      <c r="F2824" s="1">
        <f t="shared" si="434"/>
        <v>-0.75182599800737848</v>
      </c>
      <c r="G2824" s="1" t="str">
        <f t="shared" si="435"/>
        <v>0.659361561451841-0.751825998007378i</v>
      </c>
      <c r="H2824" s="1" t="str">
        <f t="shared" si="436"/>
        <v>0.636215590097087-0.520485733323303i</v>
      </c>
      <c r="I2824" s="1">
        <f t="shared" si="437"/>
        <v>0.11001104782839501</v>
      </c>
      <c r="J2824" s="1">
        <f t="shared" si="438"/>
        <v>0.35309828223287398</v>
      </c>
    </row>
    <row r="2825" spans="1:10" x14ac:dyDescent="0.25">
      <c r="A2825" s="1">
        <f t="shared" si="439"/>
        <v>0.27929999999998556</v>
      </c>
      <c r="B2825" s="1">
        <f t="shared" si="430"/>
        <v>0.110110547164952</v>
      </c>
      <c r="C2825" s="1" t="str">
        <f t="shared" si="431"/>
        <v>0.110110547164952+0.354520316447771i</v>
      </c>
      <c r="D2825" s="1">
        <f t="shared" si="432"/>
        <v>-7.1365675356003484</v>
      </c>
      <c r="E2825" s="1">
        <f t="shared" si="433"/>
        <v>0.65743837386657111</v>
      </c>
      <c r="F2825" s="1">
        <f t="shared" si="434"/>
        <v>-0.75350831751725122</v>
      </c>
      <c r="G2825" s="1" t="str">
        <f t="shared" si="435"/>
        <v>0.657438373866571-0.753508317517251i</v>
      </c>
      <c r="H2825" s="1" t="str">
        <f t="shared" si="436"/>
        <v>0.63488358928604-0.522109666383371i</v>
      </c>
      <c r="I2825" s="1">
        <f t="shared" si="437"/>
        <v>0.110110547164952</v>
      </c>
      <c r="J2825" s="1">
        <f t="shared" si="438"/>
        <v>0.35452031644777099</v>
      </c>
    </row>
    <row r="2826" spans="1:10" x14ac:dyDescent="0.25">
      <c r="A2826" s="1">
        <f t="shared" si="439"/>
        <v>0.27939999999998555</v>
      </c>
      <c r="B2826" s="1">
        <f t="shared" si="430"/>
        <v>0.11021053712322899</v>
      </c>
      <c r="C2826" s="1" t="str">
        <f t="shared" si="431"/>
        <v>0.110210537123229+0.355943611330595i</v>
      </c>
      <c r="D2826" s="1">
        <f t="shared" si="432"/>
        <v>-7.1391226976252682</v>
      </c>
      <c r="E2826" s="1">
        <f t="shared" si="433"/>
        <v>0.65551089396515483</v>
      </c>
      <c r="F2826" s="1">
        <f t="shared" si="434"/>
        <v>-0.75518571748478103</v>
      </c>
      <c r="G2826" s="1" t="str">
        <f t="shared" si="435"/>
        <v>0.655510893965155-0.755185717484781i</v>
      </c>
      <c r="H2826" s="1" t="str">
        <f t="shared" si="436"/>
        <v>0.633547443415639-0.523730190668047i</v>
      </c>
      <c r="I2826" s="1">
        <f t="shared" si="437"/>
        <v>0.11021053712322899</v>
      </c>
      <c r="J2826" s="1">
        <f t="shared" si="438"/>
        <v>0.35594361133059499</v>
      </c>
    </row>
    <row r="2827" spans="1:10" x14ac:dyDescent="0.25">
      <c r="A2827" s="1">
        <f t="shared" si="439"/>
        <v>0.27949999999998554</v>
      </c>
      <c r="B2827" s="1">
        <f t="shared" si="430"/>
        <v>0.110311019232242</v>
      </c>
      <c r="C2827" s="1" t="str">
        <f t="shared" si="431"/>
        <v>0.110311019232242+0.357368173040731i</v>
      </c>
      <c r="D2827" s="1">
        <f t="shared" si="432"/>
        <v>-7.1416778596501871</v>
      </c>
      <c r="E2827" s="1">
        <f t="shared" si="433"/>
        <v>0.65357913433181836</v>
      </c>
      <c r="F2827" s="1">
        <f t="shared" si="434"/>
        <v>-0.75685818695847562</v>
      </c>
      <c r="G2827" s="1" t="str">
        <f t="shared" si="435"/>
        <v>0.653579134331818-0.756858186958476i</v>
      </c>
      <c r="H2827" s="1" t="str">
        <f t="shared" si="436"/>
        <v>0.632207161209379-0.525347295597169i</v>
      </c>
      <c r="I2827" s="1">
        <f t="shared" si="437"/>
        <v>0.110311019232242</v>
      </c>
      <c r="J2827" s="1">
        <f t="shared" si="438"/>
        <v>0.35736817304073099</v>
      </c>
    </row>
    <row r="2828" spans="1:10" x14ac:dyDescent="0.25">
      <c r="A2828" s="1">
        <f t="shared" si="439"/>
        <v>0.27959999999998553</v>
      </c>
      <c r="B2828" s="1">
        <f t="shared" si="430"/>
        <v>0.110411995030485</v>
      </c>
      <c r="C2828" s="1" t="str">
        <f t="shared" si="431"/>
        <v>0.110411995030485+0.358794007756197i</v>
      </c>
      <c r="D2828" s="1">
        <f t="shared" si="432"/>
        <v>-7.1442330216751069</v>
      </c>
      <c r="E2828" s="1">
        <f t="shared" si="433"/>
        <v>0.65164310757872823</v>
      </c>
      <c r="F2828" s="1">
        <f t="shared" si="434"/>
        <v>-0.75852571501903476</v>
      </c>
      <c r="G2828" s="1" t="str">
        <f t="shared" si="435"/>
        <v>0.651643107578728-0.758525715019035i</v>
      </c>
      <c r="H2828" s="1" t="str">
        <f t="shared" si="436"/>
        <v>0.63086275141776-0.526960970612905i</v>
      </c>
      <c r="I2828" s="1">
        <f t="shared" si="437"/>
        <v>0.110411995030485</v>
      </c>
      <c r="J2828" s="1">
        <f t="shared" si="438"/>
        <v>0.35879400775619702</v>
      </c>
    </row>
    <row r="2829" spans="1:10" x14ac:dyDescent="0.25">
      <c r="A2829" s="1">
        <f t="shared" si="439"/>
        <v>0.27969999999998552</v>
      </c>
      <c r="B2829" s="1">
        <f t="shared" si="430"/>
        <v>0.110513466065979</v>
      </c>
      <c r="C2829" s="1" t="str">
        <f t="shared" si="431"/>
        <v>0.110513466065979+0.360221121673746i</v>
      </c>
      <c r="D2829" s="1">
        <f t="shared" si="432"/>
        <v>-7.1467881837000258</v>
      </c>
      <c r="E2829" s="1">
        <f t="shared" si="433"/>
        <v>0.64970282634591292</v>
      </c>
      <c r="F2829" s="1">
        <f t="shared" si="434"/>
        <v>-0.76018829077941774</v>
      </c>
      <c r="G2829" s="1" t="str">
        <f t="shared" si="435"/>
        <v>0.649702826345913-0.760188290779418i</v>
      </c>
      <c r="H2829" s="1" t="str">
        <f t="shared" si="436"/>
        <v>0.629514222818232-0.528571205179812i</v>
      </c>
      <c r="I2829" s="1">
        <f t="shared" si="437"/>
        <v>0.110513466065979</v>
      </c>
      <c r="J2829" s="1">
        <f t="shared" si="438"/>
        <v>0.36022112167374598</v>
      </c>
    </row>
    <row r="2830" spans="1:10" x14ac:dyDescent="0.25">
      <c r="A2830" s="1">
        <f t="shared" si="439"/>
        <v>0.2797999999999855</v>
      </c>
      <c r="B2830" s="1">
        <f t="shared" si="430"/>
        <v>0.11061543389633</v>
      </c>
      <c r="C2830" s="1" t="str">
        <f t="shared" si="431"/>
        <v>0.11061543389633+0.36164952100899i</v>
      </c>
      <c r="D2830" s="1">
        <f t="shared" si="432"/>
        <v>-7.1493433457249456</v>
      </c>
      <c r="E2830" s="1">
        <f t="shared" si="433"/>
        <v>0.64775830330117501</v>
      </c>
      <c r="F2830" s="1">
        <f t="shared" si="434"/>
        <v>-0.76184590338491875</v>
      </c>
      <c r="G2830" s="1" t="str">
        <f t="shared" si="435"/>
        <v>0.647758303301175-0.761845903384919i</v>
      </c>
      <c r="H2830" s="1" t="str">
        <f t="shared" si="436"/>
        <v>0.628161584215134-0.530177988784913i</v>
      </c>
      <c r="I2830" s="1">
        <f t="shared" si="437"/>
        <v>0.11061543389633</v>
      </c>
      <c r="J2830" s="1">
        <f t="shared" si="438"/>
        <v>0.36164952100899</v>
      </c>
    </row>
    <row r="2831" spans="1:10" x14ac:dyDescent="0.25">
      <c r="A2831" s="1">
        <f t="shared" si="439"/>
        <v>0.27989999999998549</v>
      </c>
      <c r="B2831" s="1">
        <f t="shared" si="430"/>
        <v>0.11071790008877901</v>
      </c>
      <c r="C2831" s="1" t="str">
        <f t="shared" si="431"/>
        <v>0.110717900088779+0.363079211996506i</v>
      </c>
      <c r="D2831" s="1">
        <f t="shared" si="432"/>
        <v>-7.1518985077498645</v>
      </c>
      <c r="E2831" s="1">
        <f t="shared" si="433"/>
        <v>0.64580955114001404</v>
      </c>
      <c r="F2831" s="1">
        <f t="shared" si="434"/>
        <v>-0.76349854201323375</v>
      </c>
      <c r="G2831" s="1" t="str">
        <f t="shared" si="435"/>
        <v>0.645809551140014-0.763498542013234i</v>
      </c>
      <c r="H2831" s="1" t="str">
        <f t="shared" si="436"/>
        <v>0.62680484443964-0.531781310937757i</v>
      </c>
      <c r="I2831" s="1">
        <f t="shared" si="437"/>
        <v>0.11071790008877901</v>
      </c>
      <c r="J2831" s="1">
        <f t="shared" si="438"/>
        <v>0.363079211996506</v>
      </c>
    </row>
    <row r="2832" spans="1:10" x14ac:dyDescent="0.25">
      <c r="A2832" s="1">
        <f t="shared" si="439"/>
        <v>0.27999999999998548</v>
      </c>
      <c r="B2832" s="1">
        <f t="shared" si="430"/>
        <v>0.110820866220254</v>
      </c>
      <c r="C2832" s="1" t="str">
        <f t="shared" si="431"/>
        <v>0.110820866220254+0.364510200889964i</v>
      </c>
      <c r="D2832" s="1">
        <f t="shared" si="432"/>
        <v>-7.1544536697747843</v>
      </c>
      <c r="E2832" s="1">
        <f t="shared" si="433"/>
        <v>0.64385658258553802</v>
      </c>
      <c r="F2832" s="1">
        <f t="shared" si="434"/>
        <v>-0.76514619587453492</v>
      </c>
      <c r="G2832" s="1" t="str">
        <f t="shared" si="435"/>
        <v>0.643856582585538-0.765146195874535i</v>
      </c>
      <c r="H2832" s="1" t="str">
        <f t="shared" si="436"/>
        <v>0.6254440123497-0.533381161170498i</v>
      </c>
      <c r="I2832" s="1">
        <f t="shared" si="437"/>
        <v>0.110820866220254</v>
      </c>
      <c r="J2832" s="1">
        <f t="shared" si="438"/>
        <v>0.364510200889964</v>
      </c>
    </row>
    <row r="2833" spans="1:10" x14ac:dyDescent="0.25">
      <c r="A2833" s="1">
        <f t="shared" si="439"/>
        <v>0.28009999999998547</v>
      </c>
      <c r="B2833" s="1">
        <f t="shared" si="430"/>
        <v>0.11092433387742801</v>
      </c>
      <c r="C2833" s="1" t="str">
        <f t="shared" si="431"/>
        <v>0.110924333877428+0.365942493962225i</v>
      </c>
      <c r="D2833" s="1">
        <f t="shared" si="432"/>
        <v>-7.157008831799704</v>
      </c>
      <c r="E2833" s="1">
        <f t="shared" si="433"/>
        <v>0.64189941038838538</v>
      </c>
      <c r="F2833" s="1">
        <f t="shared" si="434"/>
        <v>-0.76678885421153797</v>
      </c>
      <c r="G2833" s="1" t="str">
        <f t="shared" si="435"/>
        <v>0.641899410388385-0.766788854211538i</v>
      </c>
      <c r="H2833" s="1" t="str">
        <f t="shared" si="436"/>
        <v>0.624079096829982-0.534977529037954i</v>
      </c>
      <c r="I2833" s="1">
        <f t="shared" si="437"/>
        <v>0.11092433387742801</v>
      </c>
      <c r="J2833" s="1">
        <f t="shared" si="438"/>
        <v>0.365942493962225</v>
      </c>
    </row>
    <row r="2834" spans="1:10" x14ac:dyDescent="0.25">
      <c r="A2834" s="1">
        <f t="shared" si="439"/>
        <v>0.28019999999998546</v>
      </c>
      <c r="B2834" s="1">
        <f t="shared" si="430"/>
        <v>0.11102830465676999</v>
      </c>
      <c r="C2834" s="1" t="str">
        <f t="shared" si="431"/>
        <v>0.11102830465677+0.367376097505471i</v>
      </c>
      <c r="D2834" s="1">
        <f t="shared" si="432"/>
        <v>-7.1595639938246229</v>
      </c>
      <c r="E2834" s="1">
        <f t="shared" si="433"/>
        <v>0.63993804732663928</v>
      </c>
      <c r="F2834" s="1">
        <f t="shared" si="434"/>
        <v>-0.76842650629957321</v>
      </c>
      <c r="G2834" s="1" t="str">
        <f t="shared" si="435"/>
        <v>0.639938047326639-0.768426506299573i</v>
      </c>
      <c r="H2834" s="1" t="str">
        <f t="shared" si="436"/>
        <v>0.622710106791814-0.536570404117677i</v>
      </c>
      <c r="I2834" s="1">
        <f t="shared" si="437"/>
        <v>0.11102830465676999</v>
      </c>
      <c r="J2834" s="1">
        <f t="shared" si="438"/>
        <v>0.36737609750547101</v>
      </c>
    </row>
    <row r="2835" spans="1:10" x14ac:dyDescent="0.25">
      <c r="A2835" s="1">
        <f t="shared" si="439"/>
        <v>0.28029999999998545</v>
      </c>
      <c r="B2835" s="1">
        <f t="shared" si="430"/>
        <v>0.111132780164599</v>
      </c>
      <c r="C2835" s="1" t="str">
        <f t="shared" si="431"/>
        <v>0.111132780164599+0.368811017831314i</v>
      </c>
      <c r="D2835" s="1">
        <f t="shared" si="432"/>
        <v>-7.1621191558495427</v>
      </c>
      <c r="E2835" s="1">
        <f t="shared" si="433"/>
        <v>0.63797250620574242</v>
      </c>
      <c r="F2835" s="1">
        <f t="shared" si="434"/>
        <v>-0.77005914144665799</v>
      </c>
      <c r="G2835" s="1" t="str">
        <f t="shared" si="435"/>
        <v>0.637972506205742-0.770059141446658i</v>
      </c>
      <c r="H2835" s="1" t="str">
        <f t="shared" si="436"/>
        <v>0.621337051173126-0.53815977601003i</v>
      </c>
      <c r="I2835" s="1">
        <f t="shared" si="437"/>
        <v>0.111132780164599</v>
      </c>
      <c r="J2835" s="1">
        <f t="shared" si="438"/>
        <v>0.36881101783131398</v>
      </c>
    </row>
    <row r="2836" spans="1:10" x14ac:dyDescent="0.25">
      <c r="A2836" s="1">
        <f t="shared" si="439"/>
        <v>0.28039999999998544</v>
      </c>
      <c r="B2836" s="1">
        <f t="shared" si="430"/>
        <v>0.111237762017146</v>
      </c>
      <c r="C2836" s="1" t="str">
        <f t="shared" si="431"/>
        <v>0.111237762017146+0.370247261270922i</v>
      </c>
      <c r="D2836" s="1">
        <f t="shared" si="432"/>
        <v>-7.1646743178744616</v>
      </c>
      <c r="E2836" s="1">
        <f t="shared" si="433"/>
        <v>0.63600279985841823</v>
      </c>
      <c r="F2836" s="1">
        <f t="shared" si="434"/>
        <v>-0.77168674899356204</v>
      </c>
      <c r="G2836" s="1" t="str">
        <f t="shared" si="435"/>
        <v>0.636002799858418-0.771686748993562i</v>
      </c>
      <c r="H2836" s="1" t="str">
        <f t="shared" si="436"/>
        <v>0.619959938938391-0.539745634338239i</v>
      </c>
      <c r="I2836" s="1">
        <f t="shared" si="437"/>
        <v>0.111237762017146</v>
      </c>
      <c r="J2836" s="1">
        <f t="shared" si="438"/>
        <v>0.370247261270922</v>
      </c>
    </row>
    <row r="2837" spans="1:10" x14ac:dyDescent="0.25">
      <c r="A2837" s="1">
        <f t="shared" si="439"/>
        <v>0.28049999999998543</v>
      </c>
      <c r="B2837" s="1">
        <f t="shared" si="430"/>
        <v>0.111343251840601</v>
      </c>
      <c r="C2837" s="1" t="str">
        <f t="shared" si="431"/>
        <v>0.111343251840601+0.371684834175128i</v>
      </c>
      <c r="D2837" s="1">
        <f t="shared" si="432"/>
        <v>-7.1672294798993814</v>
      </c>
      <c r="E2837" s="1">
        <f t="shared" si="433"/>
        <v>0.63402894114458141</v>
      </c>
      <c r="F2837" s="1">
        <f t="shared" si="434"/>
        <v>-0.77330931831388205</v>
      </c>
      <c r="G2837" s="1" t="str">
        <f t="shared" si="435"/>
        <v>0.634028941144581-0.773309318313882i</v>
      </c>
      <c r="H2837" s="1" t="str">
        <f t="shared" si="436"/>
        <v>0.618578779078566-0.541327968748476i</v>
      </c>
      <c r="I2837" s="1">
        <f t="shared" si="437"/>
        <v>0.111343251840601</v>
      </c>
      <c r="J2837" s="1">
        <f t="shared" si="438"/>
        <v>0.37168483417512799</v>
      </c>
    </row>
    <row r="2838" spans="1:10" x14ac:dyDescent="0.25">
      <c r="A2838" s="1">
        <f t="shared" si="439"/>
        <v>0.28059999999998542</v>
      </c>
      <c r="B2838" s="1">
        <f t="shared" si="430"/>
        <v>0.111449251271172</v>
      </c>
      <c r="C2838" s="1" t="str">
        <f t="shared" si="431"/>
        <v>0.111449251271172+0.373123742914553i</v>
      </c>
      <c r="D2838" s="1">
        <f t="shared" si="432"/>
        <v>-7.1697846419243003</v>
      </c>
      <c r="E2838" s="1">
        <f t="shared" si="433"/>
        <v>0.63205094295125985</v>
      </c>
      <c r="F2838" s="1">
        <f t="shared" si="434"/>
        <v>-0.77492683881410596</v>
      </c>
      <c r="G2838" s="1" t="str">
        <f t="shared" si="435"/>
        <v>0.63205094295126-0.774926838814106i</v>
      </c>
      <c r="H2838" s="1" t="str">
        <f t="shared" si="436"/>
        <v>0.617193580611039-0.542906768909918i</v>
      </c>
      <c r="I2838" s="1">
        <f t="shared" si="437"/>
        <v>0.111449251271172</v>
      </c>
      <c r="J2838" s="1">
        <f t="shared" si="438"/>
        <v>0.37312374291455302</v>
      </c>
    </row>
    <row r="2839" spans="1:10" x14ac:dyDescent="0.25">
      <c r="A2839" s="1">
        <f t="shared" si="439"/>
        <v>0.28069999999998541</v>
      </c>
      <c r="B2839" s="1">
        <f t="shared" si="430"/>
        <v>0.11155576195514599</v>
      </c>
      <c r="C2839" s="1" t="str">
        <f t="shared" si="431"/>
        <v>0.111555761955146+0.374563993879726i</v>
      </c>
      <c r="D2839" s="1">
        <f t="shared" si="432"/>
        <v>-7.1723398039492201</v>
      </c>
      <c r="E2839" s="1">
        <f t="shared" si="433"/>
        <v>0.63006881819250427</v>
      </c>
      <c r="F2839" s="1">
        <f t="shared" si="434"/>
        <v>-0.7765392999336872</v>
      </c>
      <c r="G2839" s="1" t="str">
        <f t="shared" si="435"/>
        <v>0.630068818192504-0.776539299933687i</v>
      </c>
      <c r="H2839" s="1" t="str">
        <f t="shared" si="436"/>
        <v>0.615804352579558-0.544482024514815i</v>
      </c>
      <c r="I2839" s="1">
        <f t="shared" si="437"/>
        <v>0.11155576195514599</v>
      </c>
      <c r="J2839" s="1">
        <f t="shared" si="438"/>
        <v>0.374563993879726</v>
      </c>
    </row>
    <row r="2840" spans="1:10" x14ac:dyDescent="0.25">
      <c r="A2840" s="1">
        <f t="shared" si="439"/>
        <v>0.28079999999998539</v>
      </c>
      <c r="B2840" s="1">
        <f t="shared" si="430"/>
        <v>0.11166278554893599</v>
      </c>
      <c r="C2840" s="1" t="str">
        <f t="shared" si="431"/>
        <v>0.111662785548936+0.376005593481203i</v>
      </c>
      <c r="D2840" s="1">
        <f t="shared" si="432"/>
        <v>-7.1748949659741399</v>
      </c>
      <c r="E2840" s="1">
        <f t="shared" si="433"/>
        <v>0.62808257980930959</v>
      </c>
      <c r="F2840" s="1">
        <f t="shared" si="434"/>
        <v>-0.77814669114510937</v>
      </c>
      <c r="G2840" s="1" t="str">
        <f t="shared" si="435"/>
        <v>0.62808257980931-0.778146691145109i</v>
      </c>
      <c r="H2840" s="1" t="str">
        <f t="shared" si="436"/>
        <v>0.614411104054188-0.546053725278562i</v>
      </c>
      <c r="I2840" s="1">
        <f t="shared" si="437"/>
        <v>0.11166278554893599</v>
      </c>
      <c r="J2840" s="1">
        <f t="shared" si="438"/>
        <v>0.37600559348120299</v>
      </c>
    </row>
    <row r="2841" spans="1:10" x14ac:dyDescent="0.25">
      <c r="A2841" s="1">
        <f t="shared" si="439"/>
        <v>0.28089999999998538</v>
      </c>
      <c r="B2841" s="1">
        <f t="shared" si="430"/>
        <v>0.11177032371915099</v>
      </c>
      <c r="C2841" s="1" t="str">
        <f t="shared" si="431"/>
        <v>0.111770323719151+0.377448548149687i</v>
      </c>
      <c r="D2841" s="1">
        <f t="shared" si="432"/>
        <v>-7.1774501279990588</v>
      </c>
      <c r="E2841" s="1">
        <f t="shared" si="433"/>
        <v>0.62609224076952785</v>
      </c>
      <c r="F2841" s="1">
        <f t="shared" si="434"/>
        <v>-0.77974900195395669</v>
      </c>
      <c r="G2841" s="1" t="str">
        <f t="shared" si="435"/>
        <v>0.626092240769528-0.779749001953957i</v>
      </c>
      <c r="H2841" s="1" t="str">
        <f t="shared" si="436"/>
        <v>0.613013844131236-0.547621860939761i</v>
      </c>
      <c r="I2841" s="1">
        <f t="shared" si="437"/>
        <v>0.11177032371915099</v>
      </c>
      <c r="J2841" s="1">
        <f t="shared" si="438"/>
        <v>0.37744854814968698</v>
      </c>
    </row>
    <row r="2842" spans="1:10" x14ac:dyDescent="0.25">
      <c r="A2842" s="1">
        <f t="shared" si="439"/>
        <v>0.28099999999998537</v>
      </c>
      <c r="B2842" s="1">
        <f t="shared" si="430"/>
        <v>0.11187837814264399</v>
      </c>
      <c r="C2842" s="1" t="str">
        <f t="shared" si="431"/>
        <v>0.111878378142644+0.378892864336153i</v>
      </c>
      <c r="D2842" s="1">
        <f t="shared" si="432"/>
        <v>-7.1800052900239786</v>
      </c>
      <c r="E2842" s="1">
        <f t="shared" si="433"/>
        <v>0.62409781406778153</v>
      </c>
      <c r="F2842" s="1">
        <f t="shared" si="434"/>
        <v>-0.78134622189898428</v>
      </c>
      <c r="G2842" s="1" t="str">
        <f t="shared" si="435"/>
        <v>0.624097814067782-0.781346221898984i</v>
      </c>
      <c r="H2842" s="1" t="str">
        <f t="shared" si="436"/>
        <v>0.611612581933202-0.549186421260289i</v>
      </c>
      <c r="I2842" s="1">
        <f t="shared" si="437"/>
        <v>0.11187837814264399</v>
      </c>
      <c r="J2842" s="1">
        <f t="shared" si="438"/>
        <v>0.37889286433615299</v>
      </c>
    </row>
    <row r="2843" spans="1:10" x14ac:dyDescent="0.25">
      <c r="A2843" s="1">
        <f t="shared" si="439"/>
        <v>0.28109999999998536</v>
      </c>
      <c r="B2843" s="1">
        <f t="shared" si="430"/>
        <v>0.11198695050657299</v>
      </c>
      <c r="C2843" s="1" t="str">
        <f t="shared" si="431"/>
        <v>0.111986950506573+0.380338548511961i</v>
      </c>
      <c r="D2843" s="1">
        <f t="shared" si="432"/>
        <v>-7.1825604520488975</v>
      </c>
      <c r="E2843" s="1">
        <f t="shared" si="433"/>
        <v>0.62209931272538355</v>
      </c>
      <c r="F2843" s="1">
        <f t="shared" si="434"/>
        <v>-0.78293834055218259</v>
      </c>
      <c r="G2843" s="1" t="str">
        <f t="shared" si="435"/>
        <v>0.622099312725384-0.782938340552183i</v>
      </c>
      <c r="H2843" s="1" t="str">
        <f t="shared" si="436"/>
        <v>0.610207326608717-0.550747396025369i</v>
      </c>
      <c r="I2843" s="1">
        <f t="shared" si="437"/>
        <v>0.11198695050657299</v>
      </c>
      <c r="J2843" s="1">
        <f t="shared" si="438"/>
        <v>0.38033854851196103</v>
      </c>
    </row>
    <row r="2844" spans="1:10" x14ac:dyDescent="0.25">
      <c r="A2844" s="1">
        <f t="shared" si="439"/>
        <v>0.28119999999998535</v>
      </c>
      <c r="B2844" s="1">
        <f t="shared" si="430"/>
        <v>0.112096042508461</v>
      </c>
      <c r="C2844" s="1" t="str">
        <f t="shared" si="431"/>
        <v>0.112096042508461+0.381785607168994i</v>
      </c>
      <c r="D2844" s="1">
        <f t="shared" si="432"/>
        <v>-7.1851156140738173</v>
      </c>
      <c r="E2844" s="1">
        <f t="shared" si="433"/>
        <v>0.62009674979024698</v>
      </c>
      <c r="F2844" s="1">
        <f t="shared" si="434"/>
        <v>-0.78452534751884972</v>
      </c>
      <c r="G2844" s="1" t="str">
        <f t="shared" si="435"/>
        <v>0.620096749790247-0.78452534751885i</v>
      </c>
      <c r="H2844" s="1" t="str">
        <f t="shared" si="436"/>
        <v>0.60879808733248-0.552304775043631i</v>
      </c>
      <c r="I2844" s="1">
        <f t="shared" si="437"/>
        <v>0.112096042508461</v>
      </c>
      <c r="J2844" s="1">
        <f t="shared" si="438"/>
        <v>0.38178560716899401</v>
      </c>
    </row>
    <row r="2845" spans="1:10" x14ac:dyDescent="0.25">
      <c r="A2845" s="1">
        <f t="shared" si="439"/>
        <v>0.28129999999998534</v>
      </c>
      <c r="B2845" s="1">
        <f t="shared" si="430"/>
        <v>0.112205655856254</v>
      </c>
      <c r="C2845" s="1" t="str">
        <f t="shared" si="431"/>
        <v>0.112205655856254+0.383234046819766i</v>
      </c>
      <c r="D2845" s="1">
        <f t="shared" si="432"/>
        <v>-7.1876707760987371</v>
      </c>
      <c r="E2845" s="1">
        <f t="shared" si="433"/>
        <v>0.61809013833680426</v>
      </c>
      <c r="F2845" s="1">
        <f t="shared" si="434"/>
        <v>-0.78610723243765557</v>
      </c>
      <c r="G2845" s="1" t="str">
        <f t="shared" si="435"/>
        <v>0.618090138336804-0.786107232437656i</v>
      </c>
      <c r="H2845" s="1" t="str">
        <f t="shared" si="436"/>
        <v>0.607384873305203-0.553858548147182i</v>
      </c>
      <c r="I2845" s="1">
        <f t="shared" si="437"/>
        <v>0.112205655856254</v>
      </c>
      <c r="J2845" s="1">
        <f t="shared" si="438"/>
        <v>0.38323404681976603</v>
      </c>
    </row>
    <row r="2846" spans="1:10" x14ac:dyDescent="0.25">
      <c r="A2846" s="1">
        <f t="shared" si="439"/>
        <v>0.28139999999998533</v>
      </c>
      <c r="B2846" s="1">
        <f t="shared" si="430"/>
        <v>0.11231579226838299</v>
      </c>
      <c r="C2846" s="1" t="str">
        <f t="shared" si="431"/>
        <v>0.112315792268383+0.384683873997551i</v>
      </c>
      <c r="D2846" s="1">
        <f t="shared" si="432"/>
        <v>-7.190225938123656</v>
      </c>
      <c r="E2846" s="1">
        <f t="shared" si="433"/>
        <v>0.61607949146592023</v>
      </c>
      <c r="F2846" s="1">
        <f t="shared" si="434"/>
        <v>-0.78768398498071113</v>
      </c>
      <c r="G2846" s="1" t="str">
        <f t="shared" si="435"/>
        <v>0.61607949146592-0.787683984980711i</v>
      </c>
      <c r="H2846" s="1" t="str">
        <f t="shared" si="436"/>
        <v>0.605967693753547-0.55540870519167i</v>
      </c>
      <c r="I2846" s="1">
        <f t="shared" si="437"/>
        <v>0.11231579226838299</v>
      </c>
      <c r="J2846" s="1">
        <f t="shared" si="438"/>
        <v>0.384683873997551</v>
      </c>
    </row>
    <row r="2847" spans="1:10" x14ac:dyDescent="0.25">
      <c r="A2847" s="1">
        <f t="shared" si="439"/>
        <v>0.28149999999998532</v>
      </c>
      <c r="B2847" s="1">
        <f t="shared" si="430"/>
        <v>0.112426453473816</v>
      </c>
      <c r="C2847" s="1" t="str">
        <f t="shared" si="431"/>
        <v>0.112426453473816+0.38613509525652i</v>
      </c>
      <c r="D2847" s="1">
        <f t="shared" si="432"/>
        <v>-7.1927811001485757</v>
      </c>
      <c r="E2847" s="1">
        <f t="shared" si="433"/>
        <v>0.61406482230480397</v>
      </c>
      <c r="F2847" s="1">
        <f t="shared" si="434"/>
        <v>-0.78925559485363772</v>
      </c>
      <c r="G2847" s="1" t="str">
        <f t="shared" si="435"/>
        <v>0.614064822304804-0.789255594853638i</v>
      </c>
      <c r="H2847" s="1" t="str">
        <f t="shared" si="436"/>
        <v>0.604546557930065-0.556955236056357i</v>
      </c>
      <c r="I2847" s="1">
        <f t="shared" si="437"/>
        <v>0.112426453473816</v>
      </c>
      <c r="J2847" s="1">
        <f t="shared" si="438"/>
        <v>0.38613509525652001</v>
      </c>
    </row>
    <row r="2848" spans="1:10" x14ac:dyDescent="0.25">
      <c r="A2848" s="1">
        <f t="shared" si="439"/>
        <v>0.28159999999998531</v>
      </c>
      <c r="B2848" s="1">
        <f t="shared" si="430"/>
        <v>0.112537641212133</v>
      </c>
      <c r="C2848" s="1" t="str">
        <f t="shared" si="431"/>
        <v>0.112537641212133+0.387587717171838i</v>
      </c>
      <c r="D2848" s="1">
        <f t="shared" si="432"/>
        <v>-7.1953362621734946</v>
      </c>
      <c r="E2848" s="1">
        <f t="shared" si="433"/>
        <v>0.61204614400692869</v>
      </c>
      <c r="F2848" s="1">
        <f t="shared" si="434"/>
        <v>-0.79082205179562992</v>
      </c>
      <c r="G2848" s="1" t="str">
        <f t="shared" si="435"/>
        <v>0.612046144006929-0.79082205179563i</v>
      </c>
      <c r="H2848" s="1" t="str">
        <f t="shared" si="436"/>
        <v>0.603121475113138-0.558498130644171i</v>
      </c>
      <c r="I2848" s="1">
        <f t="shared" si="437"/>
        <v>0.112537641212133</v>
      </c>
      <c r="J2848" s="1">
        <f t="shared" si="438"/>
        <v>0.38758771717183799</v>
      </c>
    </row>
    <row r="2849" spans="1:10" x14ac:dyDescent="0.25">
      <c r="A2849" s="1">
        <f t="shared" si="439"/>
        <v>0.2816999999999853</v>
      </c>
      <c r="B2849" s="1">
        <f t="shared" ref="B2849:B2912" si="440">I2849</f>
        <v>0.112649357233574</v>
      </c>
      <c r="C2849" s="1" t="str">
        <f t="shared" ref="C2849:C2912" si="441">IMDIV(IMSUB(1,H2849),IMSUM(1,H2849))</f>
        <v>0.112649357233574+0.389041746339825i</v>
      </c>
      <c r="D2849" s="1">
        <f t="shared" ref="D2849:D2912" si="442">-2*$B$10*A2849</f>
        <v>-7.1978914241984144</v>
      </c>
      <c r="E2849" s="1">
        <f t="shared" ref="E2849:E2912" si="443">COS(D2849)</f>
        <v>0.61002346975193944</v>
      </c>
      <c r="F2849" s="1">
        <f t="shared" ref="F2849:F2912" si="444">SIN(D2849)</f>
        <v>-0.79238334557952728</v>
      </c>
      <c r="G2849" s="1" t="str">
        <f t="shared" ref="G2849:G2912" si="445">COMPLEX(E2849,F2849)</f>
        <v>0.610023469751939-0.792383345579527i</v>
      </c>
      <c r="H2849" s="1" t="str">
        <f t="shared" ref="H2849:H2912" si="446">IMPRODUCT(G2849,$H$2)</f>
        <v>0.601692454606916-0.560037378881789i</v>
      </c>
      <c r="I2849" s="1">
        <f t="shared" ref="I2849:I2912" si="447">IMREAL(C2849)</f>
        <v>0.112649357233574</v>
      </c>
      <c r="J2849" s="1">
        <f t="shared" ref="J2849:J2912" si="448">IMAGINARY(C2849)</f>
        <v>0.38904174633982502</v>
      </c>
    </row>
    <row r="2850" spans="1:10" x14ac:dyDescent="0.25">
      <c r="A2850" s="1">
        <f t="shared" ref="A2850:A2913" si="449">A2849+$O$1</f>
        <v>0.28179999999998528</v>
      </c>
      <c r="B2850" s="1">
        <f t="shared" si="440"/>
        <v>0.112761603299102</v>
      </c>
      <c r="C2850" s="1" t="str">
        <f t="shared" si="441"/>
        <v>0.112761603299102+0.390497189378058i</v>
      </c>
      <c r="D2850" s="1">
        <f t="shared" si="442"/>
        <v>-7.2004465862233333</v>
      </c>
      <c r="E2850" s="1">
        <f t="shared" si="443"/>
        <v>0.60799681274557338</v>
      </c>
      <c r="F2850" s="1">
        <f t="shared" si="444"/>
        <v>-0.79393946601187682</v>
      </c>
      <c r="G2850" s="1" t="str">
        <f t="shared" si="445"/>
        <v>0.607996812745573-0.793939466011877i</v>
      </c>
      <c r="H2850" s="1" t="str">
        <f t="shared" si="446"/>
        <v>0.600259505741261-0.56157297071969i</v>
      </c>
      <c r="I2850" s="1">
        <f t="shared" si="447"/>
        <v>0.112761603299102</v>
      </c>
      <c r="J2850" s="1">
        <f t="shared" si="448"/>
        <v>0.390497189378058</v>
      </c>
    </row>
    <row r="2851" spans="1:10" x14ac:dyDescent="0.25">
      <c r="A2851" s="1">
        <f t="shared" si="449"/>
        <v>0.28189999999998527</v>
      </c>
      <c r="B2851" s="1">
        <f t="shared" si="440"/>
        <v>0.11287438118047501</v>
      </c>
      <c r="C2851" s="1" t="str">
        <f t="shared" si="441"/>
        <v>0.112874381180475+0.391954052925502i</v>
      </c>
      <c r="D2851" s="1">
        <f t="shared" si="442"/>
        <v>-7.2030017482482531</v>
      </c>
      <c r="E2851" s="1">
        <f t="shared" si="443"/>
        <v>0.60596618621956755</v>
      </c>
      <c r="F2851" s="1">
        <f t="shared" si="444"/>
        <v>-0.79549040293300366</v>
      </c>
      <c r="G2851" s="1" t="str">
        <f t="shared" si="445"/>
        <v>0.605966186219568-0.795490402933004i</v>
      </c>
      <c r="H2851" s="1" t="str">
        <f t="shared" si="446"/>
        <v>0.59882263787168-0.563104896132226i</v>
      </c>
      <c r="I2851" s="1">
        <f t="shared" si="447"/>
        <v>0.11287438118047501</v>
      </c>
      <c r="J2851" s="1">
        <f t="shared" si="448"/>
        <v>0.39195405292550201</v>
      </c>
    </row>
    <row r="2852" spans="1:10" x14ac:dyDescent="0.25">
      <c r="A2852" s="1">
        <f t="shared" si="449"/>
        <v>0.28199999999998526</v>
      </c>
      <c r="B2852" s="1">
        <f t="shared" si="440"/>
        <v>0.112987692660298</v>
      </c>
      <c r="C2852" s="1" t="str">
        <f t="shared" si="441"/>
        <v>0.112987692660298+0.39341234364265i</v>
      </c>
      <c r="D2852" s="1">
        <f t="shared" si="442"/>
        <v>-7.2055569102731729</v>
      </c>
      <c r="E2852" s="1">
        <f t="shared" si="443"/>
        <v>0.60393160343157737</v>
      </c>
      <c r="F2852" s="1">
        <f t="shared" si="444"/>
        <v>-0.79703614621707342</v>
      </c>
      <c r="G2852" s="1" t="str">
        <f t="shared" si="445"/>
        <v>0.603931603431577-0.797036146217073i</v>
      </c>
      <c r="H2852" s="1" t="str">
        <f t="shared" si="446"/>
        <v>0.597381860379264-0.564633145117686i</v>
      </c>
      <c r="I2852" s="1">
        <f t="shared" si="447"/>
        <v>0.112987692660298</v>
      </c>
      <c r="J2852" s="1">
        <f t="shared" si="448"/>
        <v>0.39341234364264999</v>
      </c>
    </row>
    <row r="2853" spans="1:10" x14ac:dyDescent="0.25">
      <c r="A2853" s="1">
        <f t="shared" si="449"/>
        <v>0.28209999999998525</v>
      </c>
      <c r="B2853" s="1">
        <f t="shared" si="440"/>
        <v>0.113101539532088</v>
      </c>
      <c r="C2853" s="1" t="str">
        <f t="shared" si="441"/>
        <v>0.113101539532088+0.394872068211636i</v>
      </c>
      <c r="D2853" s="1">
        <f t="shared" si="442"/>
        <v>-7.2081120722980918</v>
      </c>
      <c r="E2853" s="1">
        <f t="shared" si="443"/>
        <v>0.60189307766508815</v>
      </c>
      <c r="F2853" s="1">
        <f t="shared" si="444"/>
        <v>-0.79857668577216057</v>
      </c>
      <c r="G2853" s="1" t="str">
        <f t="shared" si="445"/>
        <v>0.601893077665088-0.798576685772161i</v>
      </c>
      <c r="H2853" s="1" t="str">
        <f t="shared" si="446"/>
        <v>0.595937182670636-0.566157707698364i</v>
      </c>
      <c r="I2853" s="1">
        <f t="shared" si="447"/>
        <v>0.113101539532088</v>
      </c>
      <c r="J2853" s="1">
        <f t="shared" si="448"/>
        <v>0.39487206821163601</v>
      </c>
    </row>
    <row r="2854" spans="1:10" x14ac:dyDescent="0.25">
      <c r="A2854" s="1">
        <f t="shared" si="449"/>
        <v>0.28219999999998524</v>
      </c>
      <c r="B2854" s="1">
        <f t="shared" si="440"/>
        <v>0.113215923600341</v>
      </c>
      <c r="C2854" s="1" t="str">
        <f t="shared" si="441"/>
        <v>0.113215923600341+0.396333233336382i</v>
      </c>
      <c r="D2854" s="1">
        <f t="shared" si="442"/>
        <v>-7.2106672343230116</v>
      </c>
      <c r="E2854" s="1">
        <f t="shared" si="443"/>
        <v>0.5998506222293265</v>
      </c>
      <c r="F2854" s="1">
        <f t="shared" si="444"/>
        <v>-0.80011201154031542</v>
      </c>
      <c r="G2854" s="1" t="str">
        <f t="shared" si="445"/>
        <v>0.599850622229327-0.800112011540315i</v>
      </c>
      <c r="H2854" s="1" t="str">
        <f t="shared" si="446"/>
        <v>0.594488614177878-0.567678573920619i</v>
      </c>
      <c r="I2854" s="1">
        <f t="shared" si="447"/>
        <v>0.113215923600341</v>
      </c>
      <c r="J2854" s="1">
        <f t="shared" si="448"/>
        <v>0.39633323333638198</v>
      </c>
    </row>
    <row r="2855" spans="1:10" x14ac:dyDescent="0.25">
      <c r="A2855" s="1">
        <f t="shared" si="449"/>
        <v>0.28229999999998523</v>
      </c>
      <c r="B2855" s="1">
        <f t="shared" si="440"/>
        <v>0.113330846680594</v>
      </c>
      <c r="C2855" s="1" t="str">
        <f t="shared" si="441"/>
        <v>0.113330846680594+0.397795845742715i</v>
      </c>
      <c r="D2855" s="1">
        <f t="shared" si="442"/>
        <v>-7.2132223963479305</v>
      </c>
      <c r="E2855" s="1">
        <f t="shared" si="443"/>
        <v>0.59780425045917751</v>
      </c>
      <c r="F2855" s="1">
        <f t="shared" si="444"/>
        <v>-0.80164211349762615</v>
      </c>
      <c r="G2855" s="1" t="str">
        <f t="shared" si="445"/>
        <v>0.597804250459178-0.801642113497626i</v>
      </c>
      <c r="H2855" s="1" t="str">
        <f t="shared" si="446"/>
        <v>0.593036164358475-0.569195733854945i</v>
      </c>
      <c r="I2855" s="1">
        <f t="shared" si="447"/>
        <v>0.113330846680594</v>
      </c>
      <c r="J2855" s="1">
        <f t="shared" si="448"/>
        <v>0.39779584574271498</v>
      </c>
    </row>
    <row r="2856" spans="1:10" x14ac:dyDescent="0.25">
      <c r="A2856" s="1">
        <f t="shared" si="449"/>
        <v>0.28239999999998522</v>
      </c>
      <c r="B2856" s="1">
        <f t="shared" si="440"/>
        <v>0.11344631059948999</v>
      </c>
      <c r="C2856" s="1" t="str">
        <f t="shared" si="441"/>
        <v>0.11344631059949+0.399259912178498i</v>
      </c>
      <c r="D2856" s="1">
        <f t="shared" si="442"/>
        <v>-7.2157775583728503</v>
      </c>
      <c r="E2856" s="1">
        <f t="shared" si="443"/>
        <v>0.59575397571509325</v>
      </c>
      <c r="F2856" s="1">
        <f t="shared" si="444"/>
        <v>-0.80316698165428846</v>
      </c>
      <c r="G2856" s="1" t="str">
        <f t="shared" si="445"/>
        <v>0.595753975715093-0.803166981654288i</v>
      </c>
      <c r="H2856" s="1" t="str">
        <f t="shared" si="446"/>
        <v>0.591579842695252-0.570709177596034i</v>
      </c>
      <c r="I2856" s="1">
        <f t="shared" si="447"/>
        <v>0.11344631059948999</v>
      </c>
      <c r="J2856" s="1">
        <f t="shared" si="448"/>
        <v>0.39925991217849799</v>
      </c>
    </row>
    <row r="2857" spans="1:10" x14ac:dyDescent="0.25">
      <c r="A2857" s="1">
        <f t="shared" si="449"/>
        <v>0.28249999999998521</v>
      </c>
      <c r="B2857" s="1">
        <f t="shared" si="440"/>
        <v>0.113562317194839</v>
      </c>
      <c r="C2857" s="1" t="str">
        <f t="shared" si="441"/>
        <v>0.113562317194839+0.400725439413771i</v>
      </c>
      <c r="D2857" s="1">
        <f t="shared" si="442"/>
        <v>-7.2183327203977701</v>
      </c>
      <c r="E2857" s="1">
        <f t="shared" si="443"/>
        <v>0.5936998113830092</v>
      </c>
      <c r="F2857" s="1">
        <f t="shared" si="444"/>
        <v>-0.80468660605466724</v>
      </c>
      <c r="G2857" s="1" t="str">
        <f t="shared" si="445"/>
        <v>0.593699811383009-0.804686606054667i</v>
      </c>
      <c r="H2857" s="1" t="str">
        <f t="shared" si="446"/>
        <v>0.590119658696316-0.572218895262839i</v>
      </c>
      <c r="I2857" s="1">
        <f t="shared" si="447"/>
        <v>0.113562317194839</v>
      </c>
      <c r="J2857" s="1">
        <f t="shared" si="448"/>
        <v>0.40072543941377098</v>
      </c>
    </row>
    <row r="2858" spans="1:10" x14ac:dyDescent="0.25">
      <c r="A2858" s="1">
        <f t="shared" si="449"/>
        <v>0.2825999999999852</v>
      </c>
      <c r="B2858" s="1">
        <f t="shared" si="440"/>
        <v>0.11367886831568901</v>
      </c>
      <c r="C2858" s="1" t="str">
        <f t="shared" si="441"/>
        <v>0.113678868315689+0.402192434240879i</v>
      </c>
      <c r="D2858" s="1">
        <f t="shared" si="442"/>
        <v>-7.220887882422689</v>
      </c>
      <c r="E2858" s="1">
        <f t="shared" si="443"/>
        <v>0.59164177087425585</v>
      </c>
      <c r="F2858" s="1">
        <f t="shared" si="444"/>
        <v>-0.80620097677736324</v>
      </c>
      <c r="G2858" s="1" t="str">
        <f t="shared" si="445"/>
        <v>0.591641770874256-0.806200976777363i</v>
      </c>
      <c r="H2858" s="1" t="str">
        <f t="shared" si="446"/>
        <v>0.588655621894989-0.57372487699864i</v>
      </c>
      <c r="I2858" s="1">
        <f t="shared" si="447"/>
        <v>0.11367886831568901</v>
      </c>
      <c r="J2858" s="1">
        <f t="shared" si="448"/>
        <v>0.40219243424087903</v>
      </c>
    </row>
    <row r="2859" spans="1:10" x14ac:dyDescent="0.25">
      <c r="A2859" s="1">
        <f t="shared" si="449"/>
        <v>0.28269999999998519</v>
      </c>
      <c r="B2859" s="1">
        <f t="shared" si="440"/>
        <v>0.11379596582239</v>
      </c>
      <c r="C2859" s="1" t="str">
        <f t="shared" si="441"/>
        <v>0.11379596582239+0.403660903474604i</v>
      </c>
      <c r="D2859" s="1">
        <f t="shared" si="442"/>
        <v>-7.2234430444476088</v>
      </c>
      <c r="E2859" s="1">
        <f t="shared" si="443"/>
        <v>0.58957986762546832</v>
      </c>
      <c r="F2859" s="1">
        <f t="shared" si="444"/>
        <v>-0.80771008393527888</v>
      </c>
      <c r="G2859" s="1" t="str">
        <f t="shared" si="445"/>
        <v>0.589579867625468-0.807710083935279i</v>
      </c>
      <c r="H2859" s="1" t="str">
        <f t="shared" si="446"/>
        <v>0.587187741849744-0.575227112971111i</v>
      </c>
      <c r="I2859" s="1">
        <f t="shared" si="447"/>
        <v>0.11379596582239</v>
      </c>
      <c r="J2859" s="1">
        <f t="shared" si="448"/>
        <v>0.40366090347460398</v>
      </c>
    </row>
    <row r="2860" spans="1:10" x14ac:dyDescent="0.25">
      <c r="A2860" s="1">
        <f t="shared" si="449"/>
        <v>0.28279999999998517</v>
      </c>
      <c r="B2860" s="1">
        <f t="shared" si="440"/>
        <v>0.113913611586659</v>
      </c>
      <c r="C2860" s="1" t="str">
        <f t="shared" si="441"/>
        <v>0.113913611586659+0.405130853952296i</v>
      </c>
      <c r="D2860" s="1">
        <f t="shared" si="442"/>
        <v>-7.2259982064725277</v>
      </c>
      <c r="E2860" s="1">
        <f t="shared" si="443"/>
        <v>0.58751411509850393</v>
      </c>
      <c r="F2860" s="1">
        <f t="shared" si="444"/>
        <v>-0.80921391767567985</v>
      </c>
      <c r="G2860" s="1" t="str">
        <f t="shared" si="445"/>
        <v>0.587514115098504-0.80921391767568i</v>
      </c>
      <c r="H2860" s="1" t="str">
        <f t="shared" si="446"/>
        <v>0.585716028144152-0.576725593372377i</v>
      </c>
      <c r="I2860" s="1">
        <f t="shared" si="447"/>
        <v>0.113913611586659</v>
      </c>
      <c r="J2860" s="1">
        <f t="shared" si="448"/>
        <v>0.40513085395229598</v>
      </c>
    </row>
    <row r="2861" spans="1:10" x14ac:dyDescent="0.25">
      <c r="A2861" s="1">
        <f t="shared" si="449"/>
        <v>0.28289999999998516</v>
      </c>
      <c r="B2861" s="1">
        <f t="shared" si="440"/>
        <v>0.114031807491649</v>
      </c>
      <c r="C2861" s="1" t="str">
        <f t="shared" si="441"/>
        <v>0.114031807491649+0.406602292534018i</v>
      </c>
      <c r="D2861" s="1">
        <f t="shared" si="442"/>
        <v>-7.2285533684974475</v>
      </c>
      <c r="E2861" s="1">
        <f t="shared" si="443"/>
        <v>0.58544452678034831</v>
      </c>
      <c r="F2861" s="1">
        <f t="shared" si="444"/>
        <v>-0.8107124681802631</v>
      </c>
      <c r="G2861" s="1" t="str">
        <f t="shared" si="445"/>
        <v>0.585444526780348-0.810712468180263i</v>
      </c>
      <c r="H2861" s="1" t="str">
        <f t="shared" si="446"/>
        <v>0.584240490386807-0.578220308419087i</v>
      </c>
      <c r="I2861" s="1">
        <f t="shared" si="447"/>
        <v>0.114031807491649</v>
      </c>
      <c r="J2861" s="1">
        <f t="shared" si="448"/>
        <v>0.40660229253401797</v>
      </c>
    </row>
    <row r="2862" spans="1:10" x14ac:dyDescent="0.25">
      <c r="A2862" s="1">
        <f t="shared" si="449"/>
        <v>0.28299999999998515</v>
      </c>
      <c r="B2862" s="1">
        <f t="shared" si="440"/>
        <v>0.11415055543201599</v>
      </c>
      <c r="C2862" s="1" t="str">
        <f t="shared" si="441"/>
        <v>0.114150555432016+0.408075226102676i</v>
      </c>
      <c r="D2862" s="1">
        <f t="shared" si="442"/>
        <v>-7.2311085305223664</v>
      </c>
      <c r="E2862" s="1">
        <f t="shared" si="443"/>
        <v>0.58337111618303339</v>
      </c>
      <c r="F2862" s="1">
        <f t="shared" si="444"/>
        <v>-0.81220572566521698</v>
      </c>
      <c r="G2862" s="1" t="str">
        <f t="shared" si="445"/>
        <v>0.583371116183033-0.812205725665217i</v>
      </c>
      <c r="H2862" s="1" t="str">
        <f t="shared" si="446"/>
        <v>0.582761138211275-0.579711248352471i</v>
      </c>
      <c r="I2862" s="1">
        <f t="shared" si="447"/>
        <v>0.11415055543201599</v>
      </c>
      <c r="J2862" s="1">
        <f t="shared" si="448"/>
        <v>0.40807522610267599</v>
      </c>
    </row>
    <row r="2863" spans="1:10" x14ac:dyDescent="0.25">
      <c r="A2863" s="1">
        <f t="shared" si="449"/>
        <v>0.28309999999998514</v>
      </c>
      <c r="B2863" s="1">
        <f t="shared" si="440"/>
        <v>0.11426985731398499</v>
      </c>
      <c r="C2863" s="1" t="str">
        <f t="shared" si="441"/>
        <v>0.114269857313985+0.409549661564145i</v>
      </c>
      <c r="D2863" s="1">
        <f t="shared" si="442"/>
        <v>-7.2336636925472861</v>
      </c>
      <c r="E2863" s="1">
        <f t="shared" si="443"/>
        <v>0.58129389684354349</v>
      </c>
      <c r="F2863" s="1">
        <f t="shared" si="444"/>
        <v>-0.81369368038128931</v>
      </c>
      <c r="G2863" s="1" t="str">
        <f t="shared" si="445"/>
        <v>0.581293896843543-0.813693680381289i</v>
      </c>
      <c r="H2863" s="1" t="str">
        <f t="shared" si="446"/>
        <v>0.581277981276022-0.581198403438406i</v>
      </c>
      <c r="I2863" s="1">
        <f t="shared" si="447"/>
        <v>0.11426985731398499</v>
      </c>
      <c r="J2863" s="1">
        <f t="shared" si="448"/>
        <v>0.40954966156414502</v>
      </c>
    </row>
    <row r="2864" spans="1:10" x14ac:dyDescent="0.25">
      <c r="A2864" s="1">
        <f t="shared" si="449"/>
        <v>0.28319999999998513</v>
      </c>
      <c r="B2864" s="1">
        <f t="shared" si="440"/>
        <v>0.114389715055421</v>
      </c>
      <c r="C2864" s="1" t="str">
        <f t="shared" si="441"/>
        <v>0.114389715055421+0.411025605847426i</v>
      </c>
      <c r="D2864" s="1">
        <f t="shared" si="442"/>
        <v>-7.2362188545722059</v>
      </c>
      <c r="E2864" s="1">
        <f t="shared" si="443"/>
        <v>0.57921288232373147</v>
      </c>
      <c r="F2864" s="1">
        <f t="shared" si="444"/>
        <v>-0.81517632261384732</v>
      </c>
      <c r="G2864" s="1" t="str">
        <f t="shared" si="445"/>
        <v>0.579212882323731-0.815176322613847i</v>
      </c>
      <c r="H2864" s="1" t="str">
        <f t="shared" si="446"/>
        <v>0.579791029264358-0.582681763967482i</v>
      </c>
      <c r="I2864" s="1">
        <f t="shared" si="447"/>
        <v>0.114389715055421</v>
      </c>
      <c r="J2864" s="1">
        <f t="shared" si="448"/>
        <v>0.41102560584742598</v>
      </c>
    </row>
    <row r="2865" spans="1:10" x14ac:dyDescent="0.25">
      <c r="A2865" s="1">
        <f t="shared" si="449"/>
        <v>0.28329999999998512</v>
      </c>
      <c r="B2865" s="1">
        <f t="shared" si="440"/>
        <v>0.114510130585898</v>
      </c>
      <c r="C2865" s="1" t="str">
        <f t="shared" si="441"/>
        <v>0.114510130585898+0.41250306590477i</v>
      </c>
      <c r="D2865" s="1">
        <f t="shared" si="442"/>
        <v>-7.2387740165971248</v>
      </c>
      <c r="E2865" s="1">
        <f t="shared" si="443"/>
        <v>0.57712808621022849</v>
      </c>
      <c r="F2865" s="1">
        <f t="shared" si="444"/>
        <v>-0.81665364268294238</v>
      </c>
      <c r="G2865" s="1" t="str">
        <f t="shared" si="445"/>
        <v>0.577128086210228-0.816653642682942i</v>
      </c>
      <c r="H2865" s="1" t="str">
        <f t="shared" si="446"/>
        <v>0.578300291884369-0.584161320255059i</v>
      </c>
      <c r="I2865" s="1">
        <f t="shared" si="447"/>
        <v>0.114510130585898</v>
      </c>
      <c r="J2865" s="1">
        <f t="shared" si="448"/>
        <v>0.41250306590476998</v>
      </c>
    </row>
    <row r="2866" spans="1:10" x14ac:dyDescent="0.25">
      <c r="A2866" s="1">
        <f t="shared" si="449"/>
        <v>0.28339999999998511</v>
      </c>
      <c r="B2866" s="1">
        <f t="shared" si="440"/>
        <v>0.114631105846768</v>
      </c>
      <c r="C2866" s="1" t="str">
        <f t="shared" si="441"/>
        <v>0.114631105846768+0.413982048711824i</v>
      </c>
      <c r="D2866" s="1">
        <f t="shared" si="442"/>
        <v>-7.2413291786220446</v>
      </c>
      <c r="E2866" s="1">
        <f t="shared" si="443"/>
        <v>0.57503952211435316</v>
      </c>
      <c r="F2866" s="1">
        <f t="shared" si="444"/>
        <v>-0.81812563094337554</v>
      </c>
      <c r="G2866" s="1" t="str">
        <f t="shared" si="445"/>
        <v>0.575039522114353-0.818125630943376i</v>
      </c>
      <c r="H2866" s="1" t="str">
        <f t="shared" si="446"/>
        <v>0.576805778868853-0.58563706264134i</v>
      </c>
      <c r="I2866" s="1">
        <f t="shared" si="447"/>
        <v>0.114631105846768</v>
      </c>
      <c r="J2866" s="1">
        <f t="shared" si="448"/>
        <v>0.41398204871182398</v>
      </c>
    </row>
    <row r="2867" spans="1:10" x14ac:dyDescent="0.25">
      <c r="A2867" s="1">
        <f t="shared" si="449"/>
        <v>0.2834999999999851</v>
      </c>
      <c r="B2867" s="1">
        <f t="shared" si="440"/>
        <v>0.11475264279123</v>
      </c>
      <c r="C2867" s="1" t="str">
        <f t="shared" si="441"/>
        <v>0.11475264279123+0.415462561267758i</v>
      </c>
      <c r="D2867" s="1">
        <f t="shared" si="442"/>
        <v>-7.2438843406469635</v>
      </c>
      <c r="E2867" s="1">
        <f t="shared" si="443"/>
        <v>0.57294720367202723</v>
      </c>
      <c r="F2867" s="1">
        <f t="shared" si="444"/>
        <v>-0.81959227778475596</v>
      </c>
      <c r="G2867" s="1" t="str">
        <f t="shared" si="445"/>
        <v>0.572947203672027-0.819592277784756i</v>
      </c>
      <c r="H2867" s="1" t="str">
        <f t="shared" si="446"/>
        <v>0.575307499975262-0.587108981491422i</v>
      </c>
      <c r="I2867" s="1">
        <f t="shared" si="447"/>
        <v>0.11475264279123</v>
      </c>
      <c r="J2867" s="1">
        <f t="shared" si="448"/>
        <v>0.41546256126775799</v>
      </c>
    </row>
    <row r="2868" spans="1:10" x14ac:dyDescent="0.25">
      <c r="A2868" s="1">
        <f t="shared" si="449"/>
        <v>0.28359999999998509</v>
      </c>
      <c r="B2868" s="1">
        <f t="shared" si="440"/>
        <v>0.114874743384405</v>
      </c>
      <c r="C2868" s="1" t="str">
        <f t="shared" si="441"/>
        <v>0.114874743384405+0.416944610595425i</v>
      </c>
      <c r="D2868" s="1">
        <f t="shared" si="442"/>
        <v>-7.2464395026718833</v>
      </c>
      <c r="E2868" s="1">
        <f t="shared" si="443"/>
        <v>0.57085114454368135</v>
      </c>
      <c r="F2868" s="1">
        <f t="shared" si="444"/>
        <v>-0.82105357363156828</v>
      </c>
      <c r="G2868" s="1" t="str">
        <f t="shared" si="445"/>
        <v>0.570851144543681-0.821053573631568i</v>
      </c>
      <c r="H2868" s="1" t="str">
        <f t="shared" si="446"/>
        <v>0.573805464985631-0.588577067195371i</v>
      </c>
      <c r="I2868" s="1">
        <f t="shared" si="447"/>
        <v>0.114874743384405</v>
      </c>
      <c r="J2868" s="1">
        <f t="shared" si="448"/>
        <v>0.41694461059542498</v>
      </c>
    </row>
    <row r="2869" spans="1:10" x14ac:dyDescent="0.25">
      <c r="A2869" s="1">
        <f t="shared" si="449"/>
        <v>0.28369999999998508</v>
      </c>
      <c r="B2869" s="1">
        <f t="shared" si="440"/>
        <v>0.11499740960339901</v>
      </c>
      <c r="C2869" s="1" t="str">
        <f t="shared" si="441"/>
        <v>0.114997409603399+0.418428203741483i</v>
      </c>
      <c r="D2869" s="1">
        <f t="shared" si="442"/>
        <v>-7.2489946646968031</v>
      </c>
      <c r="E2869" s="1">
        <f t="shared" si="443"/>
        <v>0.56875135841417068</v>
      </c>
      <c r="F2869" s="1">
        <f t="shared" si="444"/>
        <v>-0.82250950894323138</v>
      </c>
      <c r="G2869" s="1" t="str">
        <f t="shared" si="445"/>
        <v>0.568751358414171-0.822509508943231i</v>
      </c>
      <c r="H2869" s="1" t="str">
        <f t="shared" si="446"/>
        <v>0.572299683706524-0.590041310168274i</v>
      </c>
      <c r="I2869" s="1">
        <f t="shared" si="447"/>
        <v>0.11499740960339901</v>
      </c>
      <c r="J2869" s="1">
        <f t="shared" si="448"/>
        <v>0.41842820374148298</v>
      </c>
    </row>
    <row r="2870" spans="1:10" x14ac:dyDescent="0.25">
      <c r="A2870" s="1">
        <f t="shared" si="449"/>
        <v>0.28379999999998506</v>
      </c>
      <c r="B2870" s="1">
        <f t="shared" si="440"/>
        <v>0.115120643437387</v>
      </c>
      <c r="C2870" s="1" t="str">
        <f t="shared" si="441"/>
        <v>0.115120643437387+0.419913347776549i</v>
      </c>
      <c r="D2870" s="1">
        <f t="shared" si="442"/>
        <v>-7.251549826721722</v>
      </c>
      <c r="E2870" s="1">
        <f t="shared" si="443"/>
        <v>0.56664785899268344</v>
      </c>
      <c r="F2870" s="1">
        <f t="shared" si="444"/>
        <v>-0.8239600742141624</v>
      </c>
      <c r="G2870" s="1" t="str">
        <f t="shared" si="445"/>
        <v>0.566647858992683-0.823960074214162i</v>
      </c>
      <c r="H2870" s="1" t="str">
        <f t="shared" si="446"/>
        <v>0.570790165968957-0.591501700850311i</v>
      </c>
      <c r="I2870" s="1">
        <f t="shared" si="447"/>
        <v>0.115120643437387</v>
      </c>
      <c r="J2870" s="1">
        <f t="shared" si="448"/>
        <v>0.41991334777654898</v>
      </c>
    </row>
    <row r="2871" spans="1:10" x14ac:dyDescent="0.25">
      <c r="A2871" s="1">
        <f t="shared" si="449"/>
        <v>0.28389999999998505</v>
      </c>
      <c r="B2871" s="1">
        <f t="shared" si="440"/>
        <v>0.11524444688767201</v>
      </c>
      <c r="C2871" s="1" t="str">
        <f t="shared" si="441"/>
        <v>0.115244446887672+0.421400049795341i</v>
      </c>
      <c r="D2871" s="1">
        <f t="shared" si="442"/>
        <v>-7.2541049887466418</v>
      </c>
      <c r="E2871" s="1">
        <f t="shared" si="443"/>
        <v>0.56454066001264913</v>
      </c>
      <c r="F2871" s="1">
        <f t="shared" si="444"/>
        <v>-0.82540525997384007</v>
      </c>
      <c r="G2871" s="1" t="str">
        <f t="shared" si="445"/>
        <v>0.564540660012649-0.82540525997384i</v>
      </c>
      <c r="H2871" s="1" t="str">
        <f t="shared" si="446"/>
        <v>0.569276921628345-0.592958229706812i</v>
      </c>
      <c r="I2871" s="1">
        <f t="shared" si="447"/>
        <v>0.11524444688767201</v>
      </c>
      <c r="J2871" s="1">
        <f t="shared" si="448"/>
        <v>0.42140004979534101</v>
      </c>
    </row>
    <row r="2872" spans="1:10" x14ac:dyDescent="0.25">
      <c r="A2872" s="1">
        <f t="shared" si="449"/>
        <v>0.28399999999998504</v>
      </c>
      <c r="B2872" s="1">
        <f t="shared" si="440"/>
        <v>0.115368821967769</v>
      </c>
      <c r="C2872" s="1" t="str">
        <f t="shared" si="441"/>
        <v>0.115368821967769+0.422888316916814i</v>
      </c>
      <c r="D2872" s="1">
        <f t="shared" si="442"/>
        <v>-7.2566601507715607</v>
      </c>
      <c r="E2872" s="1">
        <f t="shared" si="443"/>
        <v>0.56242977523165405</v>
      </c>
      <c r="F2872" s="1">
        <f t="shared" si="444"/>
        <v>-0.82684505678686326</v>
      </c>
      <c r="G2872" s="1" t="str">
        <f t="shared" si="445"/>
        <v>0.562429775231654-0.826845056786863i</v>
      </c>
      <c r="H2872" s="1" t="str">
        <f t="shared" si="446"/>
        <v>0.567759960564433-0.594410887228316i</v>
      </c>
      <c r="I2872" s="1">
        <f t="shared" si="447"/>
        <v>0.115368821967769</v>
      </c>
      <c r="J2872" s="1">
        <f t="shared" si="448"/>
        <v>0.422888316916814</v>
      </c>
    </row>
    <row r="2873" spans="1:10" x14ac:dyDescent="0.25">
      <c r="A2873" s="1">
        <f t="shared" si="449"/>
        <v>0.28409999999998503</v>
      </c>
      <c r="B2873" s="1">
        <f t="shared" si="440"/>
        <v>0.115493770703473</v>
      </c>
      <c r="C2873" s="1" t="str">
        <f t="shared" si="441"/>
        <v>0.115493770703473+0.424378156284307i</v>
      </c>
      <c r="D2873" s="1">
        <f t="shared" si="442"/>
        <v>-7.2592153127964805</v>
      </c>
      <c r="E2873" s="1">
        <f t="shared" si="443"/>
        <v>0.56031521843134557</v>
      </c>
      <c r="F2873" s="1">
        <f t="shared" si="444"/>
        <v>-0.82827945525301627</v>
      </c>
      <c r="G2873" s="1" t="str">
        <f t="shared" si="445"/>
        <v>0.560315218431346-0.828279455253016i</v>
      </c>
      <c r="H2873" s="1" t="str">
        <f t="shared" si="446"/>
        <v>0.566239292681231-0.595859663930644i</v>
      </c>
      <c r="I2873" s="1">
        <f t="shared" si="447"/>
        <v>0.115493770703473</v>
      </c>
      <c r="J2873" s="1">
        <f t="shared" si="448"/>
        <v>0.42437815628430697</v>
      </c>
    </row>
    <row r="2874" spans="1:10" x14ac:dyDescent="0.25">
      <c r="A2874" s="1">
        <f t="shared" si="449"/>
        <v>0.28419999999998502</v>
      </c>
      <c r="B2874" s="1">
        <f t="shared" si="440"/>
        <v>0.11561929513293399</v>
      </c>
      <c r="C2874" s="1" t="str">
        <f t="shared" si="441"/>
        <v>0.115619295132934+0.425869575065696i</v>
      </c>
      <c r="D2874" s="1">
        <f t="shared" si="442"/>
        <v>-7.2617704748213994</v>
      </c>
      <c r="E2874" s="1">
        <f t="shared" si="443"/>
        <v>0.55819700341734824</v>
      </c>
      <c r="F2874" s="1">
        <f t="shared" si="444"/>
        <v>-0.82970844600732663</v>
      </c>
      <c r="G2874" s="1" t="str">
        <f t="shared" si="445"/>
        <v>0.558197003417348-0.829708446007327i</v>
      </c>
      <c r="H2874" s="1" t="str">
        <f t="shared" si="446"/>
        <v>0.56471492790695-0.59730455035495i</v>
      </c>
      <c r="I2874" s="1">
        <f t="shared" si="447"/>
        <v>0.11561929513293399</v>
      </c>
      <c r="J2874" s="1">
        <f t="shared" si="448"/>
        <v>0.425869575065696</v>
      </c>
    </row>
    <row r="2875" spans="1:10" x14ac:dyDescent="0.25">
      <c r="A2875" s="1">
        <f t="shared" si="449"/>
        <v>0.28429999999998501</v>
      </c>
      <c r="B2875" s="1">
        <f t="shared" si="440"/>
        <v>0.115745397306732</v>
      </c>
      <c r="C2875" s="1" t="str">
        <f t="shared" si="441"/>
        <v>0.115745397306732+0.427362580453528i</v>
      </c>
      <c r="D2875" s="1">
        <f t="shared" si="442"/>
        <v>-7.2643256368463192</v>
      </c>
      <c r="E2875" s="1">
        <f t="shared" si="443"/>
        <v>0.55607514401916736</v>
      </c>
      <c r="F2875" s="1">
        <f t="shared" si="444"/>
        <v>-0.83113201972012984</v>
      </c>
      <c r="G2875" s="1" t="str">
        <f t="shared" si="445"/>
        <v>0.556075144019167-0.83113201972013i</v>
      </c>
      <c r="H2875" s="1" t="str">
        <f t="shared" si="446"/>
        <v>0.563186876193939-0.598745537067788i</v>
      </c>
      <c r="I2875" s="1">
        <f t="shared" si="447"/>
        <v>0.115745397306732</v>
      </c>
      <c r="J2875" s="1">
        <f t="shared" si="448"/>
        <v>0.42736258045352798</v>
      </c>
    </row>
    <row r="2876" spans="1:10" x14ac:dyDescent="0.25">
      <c r="A2876" s="1">
        <f t="shared" si="449"/>
        <v>0.284399999999985</v>
      </c>
      <c r="B2876" s="1">
        <f t="shared" si="440"/>
        <v>0.115872079287955</v>
      </c>
      <c r="C2876" s="1" t="str">
        <f t="shared" si="441"/>
        <v>0.115872079287955+0.428857179665178i</v>
      </c>
      <c r="D2876" s="1">
        <f t="shared" si="442"/>
        <v>-7.2668807988712389</v>
      </c>
      <c r="E2876" s="1">
        <f t="shared" si="443"/>
        <v>0.5539496540901041</v>
      </c>
      <c r="F2876" s="1">
        <f t="shared" si="444"/>
        <v>-0.83255016709712693</v>
      </c>
      <c r="G2876" s="1" t="str">
        <f t="shared" si="445"/>
        <v>0.553949654090104-0.832550167097127i</v>
      </c>
      <c r="H2876" s="1" t="str">
        <f t="shared" si="446"/>
        <v>0.561655147518617-0.600182614661172i</v>
      </c>
      <c r="I2876" s="1">
        <f t="shared" si="447"/>
        <v>0.115872079287955</v>
      </c>
      <c r="J2876" s="1">
        <f t="shared" si="448"/>
        <v>0.428857179665178</v>
      </c>
    </row>
    <row r="2877" spans="1:10" x14ac:dyDescent="0.25">
      <c r="A2877" s="1">
        <f t="shared" si="449"/>
        <v>0.28449999999998499</v>
      </c>
      <c r="B2877" s="1">
        <f t="shared" si="440"/>
        <v>0.115999343152267</v>
      </c>
      <c r="C2877" s="1" t="str">
        <f t="shared" si="441"/>
        <v>0.115999343152267+0.430353379942993i</v>
      </c>
      <c r="D2877" s="1">
        <f t="shared" si="442"/>
        <v>-7.2694359608961578</v>
      </c>
      <c r="E2877" s="1">
        <f t="shared" si="443"/>
        <v>0.55182054750716303</v>
      </c>
      <c r="F2877" s="1">
        <f t="shared" si="444"/>
        <v>-0.83396287887944676</v>
      </c>
      <c r="G2877" s="1" t="str">
        <f t="shared" si="445"/>
        <v>0.551820547507163-0.833962878879447i</v>
      </c>
      <c r="H2877" s="1" t="str">
        <f t="shared" si="446"/>
        <v>0.560119751881411-0.60161577375264i</v>
      </c>
      <c r="I2877" s="1">
        <f t="shared" si="447"/>
        <v>0.115999343152267</v>
      </c>
      <c r="J2877" s="1">
        <f t="shared" si="448"/>
        <v>0.430353379942993</v>
      </c>
    </row>
    <row r="2878" spans="1:10" x14ac:dyDescent="0.25">
      <c r="A2878" s="1">
        <f t="shared" si="449"/>
        <v>0.28459999999998498</v>
      </c>
      <c r="B2878" s="1">
        <f t="shared" si="440"/>
        <v>0.116127190987995</v>
      </c>
      <c r="C2878" s="1" t="str">
        <f t="shared" si="441"/>
        <v>0.116127190987995+0.431851188554435i</v>
      </c>
      <c r="D2878" s="1">
        <f t="shared" si="442"/>
        <v>-7.2719911229210776</v>
      </c>
      <c r="E2878" s="1">
        <f t="shared" si="443"/>
        <v>0.5496878381709589</v>
      </c>
      <c r="F2878" s="1">
        <f t="shared" si="444"/>
        <v>-0.83537014584370783</v>
      </c>
      <c r="G2878" s="1" t="str">
        <f t="shared" si="445"/>
        <v>0.549687838170959-0.835370145843708i</v>
      </c>
      <c r="H2878" s="1" t="str">
        <f t="shared" si="446"/>
        <v>0.558580699306687-0.603045004985311i</v>
      </c>
      <c r="I2878" s="1">
        <f t="shared" si="447"/>
        <v>0.116127190987995</v>
      </c>
      <c r="J2878" s="1">
        <f t="shared" si="448"/>
        <v>0.43185118855443499</v>
      </c>
    </row>
    <row r="2879" spans="1:10" x14ac:dyDescent="0.25">
      <c r="A2879" s="1">
        <f t="shared" si="449"/>
        <v>0.28469999999998497</v>
      </c>
      <c r="B2879" s="1">
        <f t="shared" si="440"/>
        <v>0.1162556248962</v>
      </c>
      <c r="C2879" s="1" t="str">
        <f t="shared" si="441"/>
        <v>0.1162556248962+0.433350612792243i</v>
      </c>
      <c r="D2879" s="1">
        <f t="shared" si="442"/>
        <v>-7.2745462849459965</v>
      </c>
      <c r="E2879" s="1">
        <f t="shared" si="443"/>
        <v>0.54755154000563133</v>
      </c>
      <c r="F2879" s="1">
        <f t="shared" si="444"/>
        <v>-0.836771958802075</v>
      </c>
      <c r="G2879" s="1" t="str">
        <f t="shared" si="445"/>
        <v>0.547551540005631-0.836771958802075i</v>
      </c>
      <c r="H2879" s="1" t="str">
        <f t="shared" si="446"/>
        <v>0.557037999842686-0.604470299027951i</v>
      </c>
      <c r="I2879" s="1">
        <f t="shared" si="447"/>
        <v>0.1162556248962</v>
      </c>
      <c r="J2879" s="1">
        <f t="shared" si="448"/>
        <v>0.43335061279224302</v>
      </c>
    </row>
    <row r="2880" spans="1:10" x14ac:dyDescent="0.25">
      <c r="A2880" s="1">
        <f t="shared" si="449"/>
        <v>0.28479999999998495</v>
      </c>
      <c r="B2880" s="1">
        <f t="shared" si="440"/>
        <v>0.116384646990752</v>
      </c>
      <c r="C2880" s="1" t="str">
        <f t="shared" si="441"/>
        <v>0.116384646990752+0.434851659974572i</v>
      </c>
      <c r="D2880" s="1">
        <f t="shared" si="442"/>
        <v>-7.2771014469709163</v>
      </c>
      <c r="E2880" s="1">
        <f t="shared" si="443"/>
        <v>0.54541166695874777</v>
      </c>
      <c r="F2880" s="1">
        <f t="shared" si="444"/>
        <v>-0.83816830860232361</v>
      </c>
      <c r="G2880" s="1" t="str">
        <f t="shared" si="445"/>
        <v>0.545411666958748-0.838168308602324i</v>
      </c>
      <c r="H2880" s="1" t="str">
        <f t="shared" si="446"/>
        <v>0.555491663561464-0.605891646575029i</v>
      </c>
      <c r="I2880" s="1">
        <f t="shared" si="447"/>
        <v>0.116384646990752</v>
      </c>
      <c r="J2880" s="1">
        <f t="shared" si="448"/>
        <v>0.43485165997457198</v>
      </c>
    </row>
    <row r="2881" spans="1:10" x14ac:dyDescent="0.25">
      <c r="A2881" s="1">
        <f t="shared" si="449"/>
        <v>0.28489999999998494</v>
      </c>
      <c r="B2881" s="1">
        <f t="shared" si="440"/>
        <v>0.116514259398419</v>
      </c>
      <c r="C2881" s="1" t="str">
        <f t="shared" si="441"/>
        <v>0.116514259398419+0.436354337445145i</v>
      </c>
      <c r="D2881" s="1">
        <f t="shared" si="442"/>
        <v>-7.2796566089958361</v>
      </c>
      <c r="E2881" s="1">
        <f t="shared" si="443"/>
        <v>0.54326823300121796</v>
      </c>
      <c r="F2881" s="1">
        <f t="shared" si="444"/>
        <v>-0.83955918612789548</v>
      </c>
      <c r="G2881" s="1" t="str">
        <f t="shared" si="445"/>
        <v>0.543268233001218-0.839559186127895i</v>
      </c>
      <c r="H2881" s="1" t="str">
        <f t="shared" si="446"/>
        <v>0.553941700558814-0.60730903834678i</v>
      </c>
      <c r="I2881" s="1">
        <f t="shared" si="447"/>
        <v>0.116514259398419</v>
      </c>
      <c r="J2881" s="1">
        <f t="shared" si="448"/>
        <v>0.43635433744514501</v>
      </c>
    </row>
    <row r="2882" spans="1:10" x14ac:dyDescent="0.25">
      <c r="A2882" s="1">
        <f t="shared" si="449"/>
        <v>0.28499999999998493</v>
      </c>
      <c r="B2882" s="1">
        <f t="shared" si="440"/>
        <v>0.116644464258932</v>
      </c>
      <c r="C2882" s="1" t="str">
        <f t="shared" si="441"/>
        <v>0.116644464258932+0.437858652573412i</v>
      </c>
      <c r="D2882" s="1">
        <f t="shared" si="442"/>
        <v>-7.282211771020755</v>
      </c>
      <c r="E2882" s="1">
        <f t="shared" si="443"/>
        <v>0.54112125212720019</v>
      </c>
      <c r="F2882" s="1">
        <f t="shared" si="444"/>
        <v>-0.84094458229796032</v>
      </c>
      <c r="G2882" s="1" t="str">
        <f t="shared" si="445"/>
        <v>0.5411212521272-0.84094458229796i</v>
      </c>
      <c r="H2882" s="1" t="str">
        <f t="shared" si="446"/>
        <v>0.552388120954213-0.608722465089267i</v>
      </c>
      <c r="I2882" s="1">
        <f t="shared" si="447"/>
        <v>0.116644464258932</v>
      </c>
      <c r="J2882" s="1">
        <f t="shared" si="448"/>
        <v>0.437858652573412</v>
      </c>
    </row>
    <row r="2883" spans="1:10" x14ac:dyDescent="0.25">
      <c r="A2883" s="1">
        <f t="shared" si="449"/>
        <v>0.28509999999998492</v>
      </c>
      <c r="B2883" s="1">
        <f t="shared" si="440"/>
        <v>0.116775263725077</v>
      </c>
      <c r="C2883" s="1" t="str">
        <f t="shared" si="441"/>
        <v>0.116775263725077+0.4393646127547i</v>
      </c>
      <c r="D2883" s="1">
        <f t="shared" si="442"/>
        <v>-7.2847669330456748</v>
      </c>
      <c r="E2883" s="1">
        <f t="shared" si="443"/>
        <v>0.53897073835400788</v>
      </c>
      <c r="F2883" s="1">
        <f t="shared" si="444"/>
        <v>-0.84232448806747606</v>
      </c>
      <c r="G2883" s="1" t="str">
        <f t="shared" si="445"/>
        <v>0.538970738354008-0.842324488067476i</v>
      </c>
      <c r="H2883" s="1" t="str">
        <f t="shared" si="446"/>
        <v>0.550830934890749-0.610131917574441i</v>
      </c>
      <c r="I2883" s="1">
        <f t="shared" si="447"/>
        <v>0.116775263725077</v>
      </c>
      <c r="J2883" s="1">
        <f t="shared" si="448"/>
        <v>0.43936461275470001</v>
      </c>
    </row>
    <row r="2884" spans="1:10" x14ac:dyDescent="0.25">
      <c r="A2884" s="1">
        <f t="shared" si="449"/>
        <v>0.28519999999998491</v>
      </c>
      <c r="B2884" s="1">
        <f t="shared" si="440"/>
        <v>0.116906659962766</v>
      </c>
      <c r="C2884" s="1" t="str">
        <f t="shared" si="441"/>
        <v>0.116906659962766+0.440872225410367i</v>
      </c>
      <c r="D2884" s="1">
        <f t="shared" si="442"/>
        <v>-7.2873220950705937</v>
      </c>
      <c r="E2884" s="1">
        <f t="shared" si="443"/>
        <v>0.53681670572202289</v>
      </c>
      <c r="F2884" s="1">
        <f t="shared" si="444"/>
        <v>-0.84369889442724477</v>
      </c>
      <c r="G2884" s="1" t="str">
        <f t="shared" si="445"/>
        <v>0.536816705722023-0.843698894427245i</v>
      </c>
      <c r="H2884" s="1" t="str">
        <f t="shared" si="446"/>
        <v>0.549270152535054-0.611537386600198i</v>
      </c>
      <c r="I2884" s="1">
        <f t="shared" si="447"/>
        <v>0.116906659962766</v>
      </c>
      <c r="J2884" s="1">
        <f t="shared" si="448"/>
        <v>0.44087222541036702</v>
      </c>
    </row>
    <row r="2885" spans="1:10" x14ac:dyDescent="0.25">
      <c r="A2885" s="1">
        <f t="shared" si="449"/>
        <v>0.2852999999999849</v>
      </c>
      <c r="B2885" s="1">
        <f t="shared" si="440"/>
        <v>0.11703865515112501</v>
      </c>
      <c r="C2885" s="1" t="str">
        <f t="shared" si="441"/>
        <v>0.117038655151125+0.442381497987949i</v>
      </c>
      <c r="D2885" s="1">
        <f t="shared" si="442"/>
        <v>-7.2898772570955135</v>
      </c>
      <c r="E2885" s="1">
        <f t="shared" si="443"/>
        <v>0.5346591682945987</v>
      </c>
      <c r="F2885" s="1">
        <f t="shared" si="444"/>
        <v>-0.84506779240397512</v>
      </c>
      <c r="G2885" s="1" t="str">
        <f t="shared" si="445"/>
        <v>0.534659168294599-0.845067792403975i</v>
      </c>
      <c r="H2885" s="1" t="str">
        <f t="shared" si="446"/>
        <v>0.547705784077241-0.612938862990442i</v>
      </c>
      <c r="I2885" s="1">
        <f t="shared" si="447"/>
        <v>0.11703865515112501</v>
      </c>
      <c r="J2885" s="1">
        <f t="shared" si="448"/>
        <v>0.44238149798794901</v>
      </c>
    </row>
    <row r="2886" spans="1:10" x14ac:dyDescent="0.25">
      <c r="A2886" s="1">
        <f t="shared" si="449"/>
        <v>0.28539999999998489</v>
      </c>
      <c r="B2886" s="1">
        <f t="shared" si="440"/>
        <v>0.117171251482569</v>
      </c>
      <c r="C2886" s="1" t="str">
        <f t="shared" si="441"/>
        <v>0.117171251482569+0.44389243796133i</v>
      </c>
      <c r="D2886" s="1">
        <f t="shared" si="442"/>
        <v>-7.2924324191204324</v>
      </c>
      <c r="E2886" s="1">
        <f t="shared" si="443"/>
        <v>0.5324981401579737</v>
      </c>
      <c r="F2886" s="1">
        <f t="shared" si="444"/>
        <v>-0.84643117306033755</v>
      </c>
      <c r="G2886" s="1" t="str">
        <f t="shared" si="445"/>
        <v>0.532498140157974-0.846431173060338i</v>
      </c>
      <c r="H2886" s="1" t="str">
        <f t="shared" si="446"/>
        <v>0.546137839730838-0.614336337595145i</v>
      </c>
      <c r="I2886" s="1">
        <f t="shared" si="447"/>
        <v>0.117171251482569</v>
      </c>
      <c r="J2886" s="1">
        <f t="shared" si="448"/>
        <v>0.44389243796132999</v>
      </c>
    </row>
    <row r="2887" spans="1:10" x14ac:dyDescent="0.25">
      <c r="A2887" s="1">
        <f t="shared" si="449"/>
        <v>0.28549999999998488</v>
      </c>
      <c r="B2887" s="1">
        <f t="shared" si="440"/>
        <v>0.11730445116289299</v>
      </c>
      <c r="C2887" s="1" t="str">
        <f t="shared" si="441"/>
        <v>0.117304451162893+0.445405052830888i</v>
      </c>
      <c r="D2887" s="1">
        <f t="shared" si="442"/>
        <v>-7.2949875811453522</v>
      </c>
      <c r="E2887" s="1">
        <f t="shared" si="443"/>
        <v>0.53033363542117362</v>
      </c>
      <c r="F2887" s="1">
        <f t="shared" si="444"/>
        <v>-0.84778902749502594</v>
      </c>
      <c r="G2887" s="1" t="str">
        <f t="shared" si="445"/>
        <v>0.530333635421174-0.847789027495026i</v>
      </c>
      <c r="H2887" s="1" t="str">
        <f t="shared" si="446"/>
        <v>0.544566329732715-0.615729801290405i</v>
      </c>
      <c r="I2887" s="1">
        <f t="shared" si="447"/>
        <v>0.11730445116289299</v>
      </c>
      <c r="J2887" s="1">
        <f t="shared" si="448"/>
        <v>0.44540505283088799</v>
      </c>
    </row>
    <row r="2888" spans="1:10" x14ac:dyDescent="0.25">
      <c r="A2888" s="1">
        <f t="shared" si="449"/>
        <v>0.28559999999998487</v>
      </c>
      <c r="B2888" s="1">
        <f t="shared" si="440"/>
        <v>0.11743825641134201</v>
      </c>
      <c r="C2888" s="1" t="str">
        <f t="shared" si="441"/>
        <v>0.117438256411342+0.446919350123661i</v>
      </c>
      <c r="D2888" s="1">
        <f t="shared" si="442"/>
        <v>-7.297542743170272</v>
      </c>
      <c r="E2888" s="1">
        <f t="shared" si="443"/>
        <v>0.5281656682159247</v>
      </c>
      <c r="F2888" s="1">
        <f t="shared" si="444"/>
        <v>-0.84914134684281262</v>
      </c>
      <c r="G2888" s="1" t="str">
        <f t="shared" si="445"/>
        <v>0.528165668215925-0.849141346842813i</v>
      </c>
      <c r="H2888" s="1" t="str">
        <f t="shared" si="446"/>
        <v>0.542991264343024-0.617119244978509i</v>
      </c>
      <c r="I2888" s="1">
        <f t="shared" si="447"/>
        <v>0.11743825641134201</v>
      </c>
      <c r="J2888" s="1">
        <f t="shared" si="448"/>
        <v>0.44691935012366102</v>
      </c>
    </row>
    <row r="2889" spans="1:10" x14ac:dyDescent="0.25">
      <c r="A2889" s="1">
        <f t="shared" si="449"/>
        <v>0.28569999999998485</v>
      </c>
      <c r="B2889" s="1">
        <f t="shared" si="440"/>
        <v>0.117572669460707</v>
      </c>
      <c r="C2889" s="1" t="str">
        <f t="shared" si="441"/>
        <v>0.117572669460707+0.448435337393488i</v>
      </c>
      <c r="D2889" s="1">
        <f t="shared" si="442"/>
        <v>-7.3000979051951909</v>
      </c>
      <c r="E2889" s="1">
        <f t="shared" si="443"/>
        <v>0.52599425269655919</v>
      </c>
      <c r="F2889" s="1">
        <f t="shared" si="444"/>
        <v>-0.85048812227460779</v>
      </c>
      <c r="G2889" s="1" t="str">
        <f t="shared" si="445"/>
        <v>0.525994252696559-0.850488122274608i</v>
      </c>
      <c r="H2889" s="1" t="str">
        <f t="shared" si="446"/>
        <v>0.541412653845132-0.618504659587987i</v>
      </c>
      <c r="I2889" s="1">
        <f t="shared" si="447"/>
        <v>0.117572669460707</v>
      </c>
      <c r="J2889" s="1">
        <f t="shared" si="448"/>
        <v>0.44843533739348801</v>
      </c>
    </row>
    <row r="2890" spans="1:10" x14ac:dyDescent="0.25">
      <c r="A2890" s="1">
        <f t="shared" si="449"/>
        <v>0.28579999999998484</v>
      </c>
      <c r="B2890" s="1">
        <f t="shared" si="440"/>
        <v>0.117707692557401</v>
      </c>
      <c r="C2890" s="1" t="str">
        <f t="shared" si="441"/>
        <v>0.117707692557401+0.44995302222119i</v>
      </c>
      <c r="D2890" s="1">
        <f t="shared" si="442"/>
        <v>-7.3026530672201106</v>
      </c>
      <c r="E2890" s="1">
        <f t="shared" si="443"/>
        <v>0.52381940303992058</v>
      </c>
      <c r="F2890" s="1">
        <f t="shared" si="444"/>
        <v>-0.85182934499751839</v>
      </c>
      <c r="G2890" s="1" t="str">
        <f t="shared" si="445"/>
        <v>0.523819403039921-0.851829344997518i</v>
      </c>
      <c r="H2890" s="1" t="str">
        <f t="shared" si="446"/>
        <v>0.539830508545549-0.619886036073676i</v>
      </c>
      <c r="I2890" s="1">
        <f t="shared" si="447"/>
        <v>0.117707692557401</v>
      </c>
      <c r="J2890" s="1">
        <f t="shared" si="448"/>
        <v>0.44995302222118999</v>
      </c>
    </row>
    <row r="2891" spans="1:10" x14ac:dyDescent="0.25">
      <c r="A2891" s="1">
        <f t="shared" si="449"/>
        <v>0.28589999999998483</v>
      </c>
      <c r="B2891" s="1">
        <f t="shared" si="440"/>
        <v>0.11784332796155</v>
      </c>
      <c r="C2891" s="1" t="str">
        <f t="shared" si="441"/>
        <v>0.11784332796155+0.451472412214723i</v>
      </c>
      <c r="D2891" s="1">
        <f t="shared" si="442"/>
        <v>-7.3052082292450295</v>
      </c>
      <c r="E2891" s="1">
        <f t="shared" si="443"/>
        <v>0.52164113344527629</v>
      </c>
      <c r="F2891" s="1">
        <f t="shared" si="444"/>
        <v>-0.85316500625490233</v>
      </c>
      <c r="G2891" s="1" t="str">
        <f t="shared" si="445"/>
        <v>0.521641133445276-0.853165006254902i</v>
      </c>
      <c r="H2891" s="1" t="str">
        <f t="shared" si="446"/>
        <v>0.538244838773862-0.621263365416777i</v>
      </c>
      <c r="I2891" s="1">
        <f t="shared" si="447"/>
        <v>0.11784332796155</v>
      </c>
      <c r="J2891" s="1">
        <f t="shared" si="448"/>
        <v>0.45147241221472301</v>
      </c>
    </row>
    <row r="2892" spans="1:10" x14ac:dyDescent="0.25">
      <c r="A2892" s="1">
        <f t="shared" si="449"/>
        <v>0.28599999999998482</v>
      </c>
      <c r="B2892" s="1">
        <f t="shared" si="440"/>
        <v>0.11797957794706999</v>
      </c>
      <c r="C2892" s="1" t="str">
        <f t="shared" si="441"/>
        <v>0.11797957794707+0.45299351500933i</v>
      </c>
      <c r="D2892" s="1">
        <f t="shared" si="442"/>
        <v>-7.3077633912699493</v>
      </c>
      <c r="E2892" s="1">
        <f t="shared" si="443"/>
        <v>0.5194594581342189</v>
      </c>
      <c r="F2892" s="1">
        <f t="shared" si="444"/>
        <v>-0.85449509732642914</v>
      </c>
      <c r="G2892" s="1" t="str">
        <f t="shared" si="445"/>
        <v>0.519459458134219-0.854495097326429i</v>
      </c>
      <c r="H2892" s="1" t="str">
        <f t="shared" si="446"/>
        <v>0.53665565488267-0.622636638624915i</v>
      </c>
      <c r="I2892" s="1">
        <f t="shared" si="447"/>
        <v>0.11797957794706999</v>
      </c>
      <c r="J2892" s="1">
        <f t="shared" si="448"/>
        <v>0.45299351500932999</v>
      </c>
    </row>
    <row r="2893" spans="1:10" x14ac:dyDescent="0.25">
      <c r="A2893" s="1">
        <f t="shared" si="449"/>
        <v>0.28609999999998481</v>
      </c>
      <c r="B2893" s="1">
        <f t="shared" si="440"/>
        <v>0.11811644480176201</v>
      </c>
      <c r="C2893" s="1" t="str">
        <f t="shared" si="441"/>
        <v>0.118116444801762+0.454516338267714i</v>
      </c>
      <c r="D2893" s="1">
        <f t="shared" si="442"/>
        <v>-7.3103185532948682</v>
      </c>
      <c r="E2893" s="1">
        <f t="shared" si="443"/>
        <v>0.51727439135057962</v>
      </c>
      <c r="F2893" s="1">
        <f t="shared" si="444"/>
        <v>-0.85581960952813385</v>
      </c>
      <c r="G2893" s="1" t="str">
        <f t="shared" si="445"/>
        <v>0.51727439135058-0.855819609528134i</v>
      </c>
      <c r="H2893" s="1" t="str">
        <f t="shared" si="446"/>
        <v>0.535062967247518-0.624005846732195i</v>
      </c>
      <c r="I2893" s="1">
        <f t="shared" si="447"/>
        <v>0.11811644480176201</v>
      </c>
      <c r="J2893" s="1">
        <f t="shared" si="448"/>
        <v>0.45451633826771398</v>
      </c>
    </row>
    <row r="2894" spans="1:10" x14ac:dyDescent="0.25">
      <c r="A2894" s="1">
        <f t="shared" si="449"/>
        <v>0.2861999999999848</v>
      </c>
      <c r="B2894" s="1">
        <f t="shared" si="440"/>
        <v>0.11825393082739501</v>
      </c>
      <c r="C2894" s="1" t="str">
        <f t="shared" si="441"/>
        <v>0.118253930827395+0.456040889680201i</v>
      </c>
      <c r="D2894" s="1">
        <f t="shared" si="442"/>
        <v>-7.312873715319788</v>
      </c>
      <c r="E2894" s="1">
        <f t="shared" si="443"/>
        <v>0.51508594736032887</v>
      </c>
      <c r="F2894" s="1">
        <f t="shared" si="444"/>
        <v>-0.85713853421247643</v>
      </c>
      <c r="G2894" s="1" t="str">
        <f t="shared" si="445"/>
        <v>0.515085947360329-0.857138534212476i</v>
      </c>
      <c r="H2894" s="1" t="str">
        <f t="shared" si="446"/>
        <v>0.53346678626682-0.625370980799263i</v>
      </c>
      <c r="I2894" s="1">
        <f t="shared" si="447"/>
        <v>0.11825393082739501</v>
      </c>
      <c r="J2894" s="1">
        <f t="shared" si="448"/>
        <v>0.45604088968020101</v>
      </c>
    </row>
    <row r="2895" spans="1:10" x14ac:dyDescent="0.25">
      <c r="A2895" s="1">
        <f t="shared" si="449"/>
        <v>0.28629999999998479</v>
      </c>
      <c r="B2895" s="1">
        <f t="shared" si="440"/>
        <v>0.11839203833979201</v>
      </c>
      <c r="C2895" s="1" t="str">
        <f t="shared" si="441"/>
        <v>0.118392038339792+0.457567176964896i</v>
      </c>
      <c r="D2895" s="1">
        <f t="shared" si="442"/>
        <v>-7.3154288773447078</v>
      </c>
      <c r="E2895" s="1">
        <f t="shared" si="443"/>
        <v>0.51289414045148862</v>
      </c>
      <c r="F2895" s="1">
        <f t="shared" si="444"/>
        <v>-0.8584518627683958</v>
      </c>
      <c r="G2895" s="1" t="str">
        <f t="shared" si="445"/>
        <v>0.512894140451489-0.858451862768396i</v>
      </c>
      <c r="H2895" s="1" t="str">
        <f t="shared" si="446"/>
        <v>0.531867122361804-0.626732031913365i</v>
      </c>
      <c r="I2895" s="1">
        <f t="shared" si="447"/>
        <v>0.11839203833979201</v>
      </c>
      <c r="J2895" s="1">
        <f t="shared" si="448"/>
        <v>0.45756717696489602</v>
      </c>
    </row>
    <row r="2896" spans="1:10" x14ac:dyDescent="0.25">
      <c r="A2896" s="1">
        <f t="shared" si="449"/>
        <v>0.28639999999998478</v>
      </c>
      <c r="B2896" s="1">
        <f t="shared" si="440"/>
        <v>0.11853076966892</v>
      </c>
      <c r="C2896" s="1" t="str">
        <f t="shared" si="441"/>
        <v>0.11853076966892+0.459095207867854i</v>
      </c>
      <c r="D2896" s="1">
        <f t="shared" si="442"/>
        <v>-7.3179840393696267</v>
      </c>
      <c r="E2896" s="1">
        <f t="shared" si="443"/>
        <v>0.51069898493403709</v>
      </c>
      <c r="F2896" s="1">
        <f t="shared" si="444"/>
        <v>-0.8597595866213672</v>
      </c>
      <c r="G2896" s="1" t="str">
        <f t="shared" si="445"/>
        <v>0.510698984934037-0.859759586621367i</v>
      </c>
      <c r="H2896" s="1" t="str">
        <f t="shared" si="446"/>
        <v>0.530263985976433-0.628088991188403i</v>
      </c>
      <c r="I2896" s="1">
        <f t="shared" si="447"/>
        <v>0.11853076966892</v>
      </c>
      <c r="J2896" s="1">
        <f t="shared" si="448"/>
        <v>0.45909520786785402</v>
      </c>
    </row>
    <row r="2897" spans="1:10" x14ac:dyDescent="0.25">
      <c r="A2897" s="1">
        <f t="shared" si="449"/>
        <v>0.28649999999998477</v>
      </c>
      <c r="B2897" s="1">
        <f t="shared" si="440"/>
        <v>0.11867012715898</v>
      </c>
      <c r="C2897" s="1" t="str">
        <f t="shared" si="441"/>
        <v>0.11867012715898+0.460624990163249i</v>
      </c>
      <c r="D2897" s="1">
        <f t="shared" si="442"/>
        <v>-7.3205392013945465</v>
      </c>
      <c r="E2897" s="1">
        <f t="shared" si="443"/>
        <v>0.50850049513981244</v>
      </c>
      <c r="F2897" s="1">
        <f t="shared" si="444"/>
        <v>-0.86106169723345938</v>
      </c>
      <c r="G2897" s="1" t="str">
        <f t="shared" si="445"/>
        <v>0.508500495139812-0.861061697233459i</v>
      </c>
      <c r="H2897" s="1" t="str">
        <f t="shared" si="446"/>
        <v>0.528657387577344-0.629441849764995i</v>
      </c>
      <c r="I2897" s="1">
        <f t="shared" si="447"/>
        <v>0.11867012715898</v>
      </c>
      <c r="J2897" s="1">
        <f t="shared" si="448"/>
        <v>0.46062499016324898</v>
      </c>
    </row>
    <row r="2898" spans="1:10" x14ac:dyDescent="0.25">
      <c r="A2898" s="1">
        <f t="shared" si="449"/>
        <v>0.28659999999998476</v>
      </c>
      <c r="B2898" s="1">
        <f t="shared" si="440"/>
        <v>0.11881011316849401</v>
      </c>
      <c r="C2898" s="1" t="str">
        <f t="shared" si="441"/>
        <v>0.118810113168494+0.462156531653531i</v>
      </c>
      <c r="D2898" s="1">
        <f t="shared" si="442"/>
        <v>-7.3230943634194654</v>
      </c>
      <c r="E2898" s="1">
        <f t="shared" si="443"/>
        <v>0.50629868542242507</v>
      </c>
      <c r="F2898" s="1">
        <f t="shared" si="444"/>
        <v>-0.86235818610338721</v>
      </c>
      <c r="G2898" s="1" t="str">
        <f t="shared" si="445"/>
        <v>0.506298685422425-0.862358186103387i</v>
      </c>
      <c r="H2898" s="1" t="str">
        <f t="shared" si="446"/>
        <v>0.527047337653778-0.630790598810529i</v>
      </c>
      <c r="I2898" s="1">
        <f t="shared" si="447"/>
        <v>0.11881011316849401</v>
      </c>
      <c r="J2898" s="1">
        <f t="shared" si="448"/>
        <v>0.46215653165353099</v>
      </c>
    </row>
    <row r="2899" spans="1:10" x14ac:dyDescent="0.25">
      <c r="A2899" s="1">
        <f t="shared" si="449"/>
        <v>0.28669999999998474</v>
      </c>
      <c r="B2899" s="1">
        <f t="shared" si="440"/>
        <v>0.118950730070398</v>
      </c>
      <c r="C2899" s="1" t="str">
        <f t="shared" si="441"/>
        <v>0.118950730070398+0.463689840169612i</v>
      </c>
      <c r="D2899" s="1">
        <f t="shared" si="442"/>
        <v>-7.3256495254443852</v>
      </c>
      <c r="E2899" s="1">
        <f t="shared" si="443"/>
        <v>0.50409357015715761</v>
      </c>
      <c r="F2899" s="1">
        <f t="shared" si="444"/>
        <v>-0.86364904476657123</v>
      </c>
      <c r="G2899" s="1" t="str">
        <f t="shared" si="445"/>
        <v>0.504093570157158-0.863649044766571i</v>
      </c>
      <c r="H2899" s="1" t="str">
        <f t="shared" si="446"/>
        <v>0.525433846717505-0.632135229519228i</v>
      </c>
      <c r="I2899" s="1">
        <f t="shared" si="447"/>
        <v>0.118950730070398</v>
      </c>
      <c r="J2899" s="1">
        <f t="shared" si="448"/>
        <v>0.46368984016961201</v>
      </c>
    </row>
    <row r="2900" spans="1:10" x14ac:dyDescent="0.25">
      <c r="A2900" s="1">
        <f t="shared" si="449"/>
        <v>0.28679999999998473</v>
      </c>
      <c r="B2900" s="1">
        <f t="shared" si="440"/>
        <v>0.11909198025213</v>
      </c>
      <c r="C2900" s="1" t="str">
        <f t="shared" si="441"/>
        <v>0.11909198025213+0.465224923571015i</v>
      </c>
      <c r="D2900" s="1">
        <f t="shared" si="442"/>
        <v>-7.328204687469305</v>
      </c>
      <c r="E2900" s="1">
        <f t="shared" si="443"/>
        <v>0.50188516374087622</v>
      </c>
      <c r="F2900" s="1">
        <f t="shared" si="444"/>
        <v>-0.86493426479518887</v>
      </c>
      <c r="G2900" s="1" t="str">
        <f t="shared" si="445"/>
        <v>0.501885163740876-0.864934264795189i</v>
      </c>
      <c r="H2900" s="1" t="str">
        <f t="shared" si="446"/>
        <v>0.523816925302765-0.633475733112199i</v>
      </c>
      <c r="I2900" s="1">
        <f t="shared" si="447"/>
        <v>0.11909198025213</v>
      </c>
      <c r="J2900" s="1">
        <f t="shared" si="448"/>
        <v>0.46522492357101503</v>
      </c>
    </row>
    <row r="2901" spans="1:10" x14ac:dyDescent="0.25">
      <c r="A2901" s="1">
        <f t="shared" si="449"/>
        <v>0.28689999999998472</v>
      </c>
      <c r="B2901" s="1">
        <f t="shared" si="440"/>
        <v>0.11923386611572399</v>
      </c>
      <c r="C2901" s="1" t="str">
        <f t="shared" si="441"/>
        <v>0.119233866115724+0.466761789746056i</v>
      </c>
      <c r="D2901" s="1">
        <f t="shared" si="442"/>
        <v>-7.3307598494942239</v>
      </c>
      <c r="E2901" s="1">
        <f t="shared" si="443"/>
        <v>0.49967348059193467</v>
      </c>
      <c r="F2901" s="1">
        <f t="shared" si="444"/>
        <v>-0.8662138377982318</v>
      </c>
      <c r="G2901" s="1" t="str">
        <f t="shared" si="445"/>
        <v>0.499673480591935-0.866213837798232i</v>
      </c>
      <c r="H2901" s="1" t="str">
        <f t="shared" si="446"/>
        <v>0.522196583966197-0.634812100837497i</v>
      </c>
      <c r="I2901" s="1">
        <f t="shared" si="447"/>
        <v>0.11923386611572399</v>
      </c>
      <c r="J2901" s="1">
        <f t="shared" si="448"/>
        <v>0.46676178974605598</v>
      </c>
    </row>
    <row r="2902" spans="1:10" x14ac:dyDescent="0.25">
      <c r="A2902" s="1">
        <f t="shared" si="449"/>
        <v>0.28699999999998471</v>
      </c>
      <c r="B2902" s="1">
        <f t="shared" si="440"/>
        <v>0.119376390077905</v>
      </c>
      <c r="C2902" s="1" t="str">
        <f t="shared" si="441"/>
        <v>0.119376390077905+0.468300446612014i</v>
      </c>
      <c r="D2902" s="1">
        <f t="shared" si="442"/>
        <v>-7.3333150115191437</v>
      </c>
      <c r="E2902" s="1">
        <f t="shared" si="443"/>
        <v>0.49745853515007771</v>
      </c>
      <c r="F2902" s="1">
        <f t="shared" si="444"/>
        <v>-0.86748775542156153</v>
      </c>
      <c r="G2902" s="1" t="str">
        <f t="shared" si="445"/>
        <v>0.497458535150078-0.867487755421562i</v>
      </c>
      <c r="H2902" s="1" t="str">
        <f t="shared" si="446"/>
        <v>0.520572833286763-0.636144323970177i</v>
      </c>
      <c r="I2902" s="1">
        <f t="shared" si="447"/>
        <v>0.119376390077905</v>
      </c>
      <c r="J2902" s="1">
        <f t="shared" si="448"/>
        <v>0.46830044661201398</v>
      </c>
    </row>
    <row r="2903" spans="1:10" x14ac:dyDescent="0.25">
      <c r="A2903" s="1">
        <f t="shared" si="449"/>
        <v>0.2870999999999847</v>
      </c>
      <c r="B2903" s="1">
        <f t="shared" si="440"/>
        <v>0.119519554570175</v>
      </c>
      <c r="C2903" s="1" t="str">
        <f t="shared" si="441"/>
        <v>0.119519554570175+0.469840902115297i</v>
      </c>
      <c r="D2903" s="1">
        <f t="shared" si="442"/>
        <v>-7.3358701735440626</v>
      </c>
      <c r="E2903" s="1">
        <f t="shared" si="443"/>
        <v>0.49524034187635207</v>
      </c>
      <c r="F2903" s="1">
        <f t="shared" si="444"/>
        <v>-0.86875600934796071</v>
      </c>
      <c r="G2903" s="1" t="str">
        <f t="shared" si="445"/>
        <v>0.495240341876352-0.868756009347961i</v>
      </c>
      <c r="H2903" s="1" t="str">
        <f t="shared" si="446"/>
        <v>0.518945683865688-0.637472393812356i</v>
      </c>
      <c r="I2903" s="1">
        <f t="shared" si="447"/>
        <v>0.119519554570175</v>
      </c>
      <c r="J2903" s="1">
        <f t="shared" si="448"/>
        <v>0.469840902115297</v>
      </c>
    </row>
    <row r="2904" spans="1:10" x14ac:dyDescent="0.25">
      <c r="A2904" s="1">
        <f t="shared" si="449"/>
        <v>0.28719999999998469</v>
      </c>
      <c r="B2904" s="1">
        <f t="shared" si="440"/>
        <v>0.11966336203891501</v>
      </c>
      <c r="C2904" s="1" t="str">
        <f t="shared" si="441"/>
        <v>0.119663362038915+0.471383164231628i</v>
      </c>
      <c r="D2904" s="1">
        <f t="shared" si="442"/>
        <v>-7.3384253355689824</v>
      </c>
      <c r="E2904" s="1">
        <f t="shared" si="443"/>
        <v>0.49301891525300617</v>
      </c>
      <c r="F2904" s="1">
        <f t="shared" si="444"/>
        <v>-0.87001859129719128</v>
      </c>
      <c r="G2904" s="1" t="str">
        <f t="shared" si="445"/>
        <v>0.493018915253006-0.870018591297191i</v>
      </c>
      <c r="H2904" s="1" t="str">
        <f t="shared" si="446"/>
        <v>0.517315146326384-0.638796301693264i</v>
      </c>
      <c r="I2904" s="1">
        <f t="shared" si="447"/>
        <v>0.11966336203891501</v>
      </c>
      <c r="J2904" s="1">
        <f t="shared" si="448"/>
        <v>0.47138316423162802</v>
      </c>
    </row>
    <row r="2905" spans="1:10" x14ac:dyDescent="0.25">
      <c r="A2905" s="1">
        <f t="shared" si="449"/>
        <v>0.28729999999998468</v>
      </c>
      <c r="B2905" s="1">
        <f t="shared" si="440"/>
        <v>0.119807814945473</v>
      </c>
      <c r="C2905" s="1" t="str">
        <f t="shared" si="441"/>
        <v>0.119807814945473+0.472927240966204i</v>
      </c>
      <c r="D2905" s="1">
        <f t="shared" si="442"/>
        <v>-7.3409804975939013</v>
      </c>
      <c r="E2905" s="1">
        <f t="shared" si="443"/>
        <v>0.49079426978340146</v>
      </c>
      <c r="F2905" s="1">
        <f t="shared" si="444"/>
        <v>-0.87127549302604501</v>
      </c>
      <c r="G2905" s="1" t="str">
        <f t="shared" si="445"/>
        <v>0.490794269783401-0.871275493026045i</v>
      </c>
      <c r="H2905" s="1" t="str">
        <f t="shared" si="446"/>
        <v>0.515681231314388-0.640116038969309i</v>
      </c>
      <c r="I2905" s="1">
        <f t="shared" si="447"/>
        <v>0.119807814945473</v>
      </c>
      <c r="J2905" s="1">
        <f t="shared" si="448"/>
        <v>0.47292724096620398</v>
      </c>
    </row>
    <row r="2906" spans="1:10" x14ac:dyDescent="0.25">
      <c r="A2906" s="1">
        <f t="shared" si="449"/>
        <v>0.28739999999998467</v>
      </c>
      <c r="B2906" s="1">
        <f t="shared" si="440"/>
        <v>0.119952915766266</v>
      </c>
      <c r="C2906" s="1" t="str">
        <f t="shared" si="441"/>
        <v>0.119952915766266+0.474473140353889i</v>
      </c>
      <c r="D2906" s="1">
        <f t="shared" si="442"/>
        <v>-7.343535659618821</v>
      </c>
      <c r="E2906" s="1">
        <f t="shared" si="443"/>
        <v>0.48856641999191164</v>
      </c>
      <c r="F2906" s="1">
        <f t="shared" si="444"/>
        <v>-0.87252670632840057</v>
      </c>
      <c r="G2906" s="1" t="str">
        <f t="shared" si="445"/>
        <v>0.488566419991912-0.872526706328401i</v>
      </c>
      <c r="H2906" s="1" t="str">
        <f t="shared" si="446"/>
        <v>0.514043949497282-0.641431597024123i</v>
      </c>
      <c r="I2906" s="1">
        <f t="shared" si="447"/>
        <v>0.119952915766266</v>
      </c>
      <c r="J2906" s="1">
        <f t="shared" si="448"/>
        <v>0.47447314035388899</v>
      </c>
    </row>
    <row r="2907" spans="1:10" x14ac:dyDescent="0.25">
      <c r="A2907" s="1">
        <f t="shared" si="449"/>
        <v>0.28749999999998466</v>
      </c>
      <c r="B2907" s="1">
        <f t="shared" si="440"/>
        <v>0.120098666992871</v>
      </c>
      <c r="C2907" s="1" t="str">
        <f t="shared" si="441"/>
        <v>0.120098666992871+0.47602087045937i</v>
      </c>
      <c r="D2907" s="1">
        <f t="shared" si="442"/>
        <v>-7.3460908216437408</v>
      </c>
      <c r="E2907" s="1">
        <f t="shared" si="443"/>
        <v>0.48633538042383334</v>
      </c>
      <c r="F2907" s="1">
        <f t="shared" si="444"/>
        <v>-0.87377222303527435</v>
      </c>
      <c r="G2907" s="1" t="str">
        <f t="shared" si="445"/>
        <v>0.486335380423833-0.873772223035274i</v>
      </c>
      <c r="H2907" s="1" t="str">
        <f t="shared" si="446"/>
        <v>0.512403311564634-0.642742967268625i</v>
      </c>
      <c r="I2907" s="1">
        <f t="shared" si="447"/>
        <v>0.120098666992871</v>
      </c>
      <c r="J2907" s="1">
        <f t="shared" si="448"/>
        <v>0.47602087045937003</v>
      </c>
    </row>
    <row r="2908" spans="1:10" x14ac:dyDescent="0.25">
      <c r="A2908" s="1">
        <f t="shared" si="449"/>
        <v>0.28759999999998465</v>
      </c>
      <c r="B2908" s="1">
        <f t="shared" si="440"/>
        <v>0.120245071132125</v>
      </c>
      <c r="C2908" s="1" t="str">
        <f t="shared" si="441"/>
        <v>0.120245071132125+0.477570439377353i</v>
      </c>
      <c r="D2908" s="1">
        <f t="shared" si="442"/>
        <v>-7.3486459836686597</v>
      </c>
      <c r="E2908" s="1">
        <f t="shared" si="443"/>
        <v>0.48410116564528871</v>
      </c>
      <c r="F2908" s="1">
        <f t="shared" si="444"/>
        <v>-0.87501203501487501</v>
      </c>
      <c r="G2908" s="1" t="str">
        <f t="shared" si="445"/>
        <v>0.484101165645289-0.875012035014875i</v>
      </c>
      <c r="H2908" s="1" t="str">
        <f t="shared" si="446"/>
        <v>0.510759328227922-0.644050141141078i</v>
      </c>
      <c r="I2908" s="1">
        <f t="shared" si="447"/>
        <v>0.120245071132125</v>
      </c>
      <c r="J2908" s="1">
        <f t="shared" si="448"/>
        <v>0.477570439377353</v>
      </c>
    </row>
    <row r="2909" spans="1:10" x14ac:dyDescent="0.25">
      <c r="A2909" s="1">
        <f t="shared" si="449"/>
        <v>0.28769999999998463</v>
      </c>
      <c r="B2909" s="1">
        <f t="shared" si="440"/>
        <v>0.120392130706221</v>
      </c>
      <c r="C2909" s="1" t="str">
        <f t="shared" si="441"/>
        <v>0.120392130706221+0.479121855232732i</v>
      </c>
      <c r="D2909" s="1">
        <f t="shared" si="442"/>
        <v>-7.3512011456935795</v>
      </c>
      <c r="E2909" s="1">
        <f t="shared" si="443"/>
        <v>0.48186379024312803</v>
      </c>
      <c r="F2909" s="1">
        <f t="shared" si="444"/>
        <v>-0.8762461341726574</v>
      </c>
      <c r="G2909" s="1" t="str">
        <f t="shared" si="445"/>
        <v>0.481863790243128-0.876246134172657i</v>
      </c>
      <c r="H2909" s="1" t="str">
        <f t="shared" si="446"/>
        <v>0.509112010220465-0.645353110107139i</v>
      </c>
      <c r="I2909" s="1">
        <f t="shared" si="447"/>
        <v>0.120392130706221</v>
      </c>
      <c r="J2909" s="1">
        <f t="shared" si="448"/>
        <v>0.47912185523273199</v>
      </c>
    </row>
    <row r="2910" spans="1:10" x14ac:dyDescent="0.25">
      <c r="A2910" s="1">
        <f t="shared" si="449"/>
        <v>0.28779999999998462</v>
      </c>
      <c r="B2910" s="1">
        <f t="shared" si="440"/>
        <v>0.120539848252808</v>
      </c>
      <c r="C2910" s="1" t="str">
        <f t="shared" si="441"/>
        <v>0.120539848252808+0.480675126180769i</v>
      </c>
      <c r="D2910" s="1">
        <f t="shared" si="442"/>
        <v>-7.3537563077184984</v>
      </c>
      <c r="E2910" s="1">
        <f t="shared" si="443"/>
        <v>0.47962326882484002</v>
      </c>
      <c r="F2910" s="1">
        <f t="shared" si="444"/>
        <v>-0.87747451245137331</v>
      </c>
      <c r="G2910" s="1" t="str">
        <f t="shared" si="445"/>
        <v>0.47962326882484-0.877474512451373i</v>
      </c>
      <c r="H2910" s="1" t="str">
        <f t="shared" si="446"/>
        <v>0.507461368297355-0.646651865659921i</v>
      </c>
      <c r="I2910" s="1">
        <f t="shared" si="447"/>
        <v>0.120539848252808</v>
      </c>
      <c r="J2910" s="1">
        <f t="shared" si="448"/>
        <v>0.48067512618076902</v>
      </c>
    </row>
    <row r="2911" spans="1:10" x14ac:dyDescent="0.25">
      <c r="A2911" s="1">
        <f t="shared" si="449"/>
        <v>0.28789999999998461</v>
      </c>
      <c r="B2911" s="1">
        <f t="shared" si="440"/>
        <v>0.12068822632509101</v>
      </c>
      <c r="C2911" s="1" t="str">
        <f t="shared" si="441"/>
        <v>0.120688226325091+0.48223026040728i</v>
      </c>
      <c r="D2911" s="1">
        <f t="shared" si="442"/>
        <v>-7.3563114697434182</v>
      </c>
      <c r="E2911" s="1">
        <f t="shared" si="443"/>
        <v>0.47737961601845008</v>
      </c>
      <c r="F2911" s="1">
        <f t="shared" si="444"/>
        <v>-0.87869716183112667</v>
      </c>
      <c r="G2911" s="1" t="str">
        <f t="shared" si="445"/>
        <v>0.47737961601845-0.878697161831127i</v>
      </c>
      <c r="H2911" s="1" t="str">
        <f t="shared" si="446"/>
        <v>0.505807413235384-0.647946399320044i</v>
      </c>
      <c r="I2911" s="1">
        <f t="shared" si="447"/>
        <v>0.12068822632509101</v>
      </c>
      <c r="J2911" s="1">
        <f t="shared" si="448"/>
        <v>0.48223026040728001</v>
      </c>
    </row>
    <row r="2912" spans="1:10" x14ac:dyDescent="0.25">
      <c r="A2912" s="1">
        <f t="shared" si="449"/>
        <v>0.2879999999999846</v>
      </c>
      <c r="B2912" s="1">
        <f t="shared" si="440"/>
        <v>0.12083726749193099</v>
      </c>
      <c r="C2912" s="1" t="str">
        <f t="shared" si="441"/>
        <v>0.120837267491931+0.48378726612881i</v>
      </c>
      <c r="D2912" s="1">
        <f t="shared" si="442"/>
        <v>-7.358866631768338</v>
      </c>
      <c r="E2912" s="1">
        <f t="shared" si="443"/>
        <v>0.47513284647243026</v>
      </c>
      <c r="F2912" s="1">
        <f t="shared" si="444"/>
        <v>-0.87991407432942337</v>
      </c>
      <c r="G2912" s="1" t="str">
        <f t="shared" si="445"/>
        <v>0.47513284647243-0.879914074329423i</v>
      </c>
      <c r="H2912" s="1" t="str">
        <f t="shared" si="446"/>
        <v>0.504150155832976-0.649236702635693i</v>
      </c>
      <c r="I2912" s="1">
        <f t="shared" si="447"/>
        <v>0.12083726749193099</v>
      </c>
      <c r="J2912" s="1">
        <f t="shared" si="448"/>
        <v>0.48378726612881001</v>
      </c>
    </row>
    <row r="2913" spans="1:10" x14ac:dyDescent="0.25">
      <c r="A2913" s="1">
        <f t="shared" si="449"/>
        <v>0.28809999999998459</v>
      </c>
      <c r="B2913" s="1">
        <f t="shared" ref="B2913:B2976" si="450">I2913</f>
        <v>0.12098697433794101</v>
      </c>
      <c r="C2913" s="1" t="str">
        <f t="shared" ref="C2913:C2976" si="451">IMDIV(IMSUB(1,H2913),IMSUM(1,H2913))</f>
        <v>0.120986974337941+0.485346151592828i</v>
      </c>
      <c r="D2913" s="1">
        <f t="shared" ref="D2913:D2976" si="452">-2*$B$10*A2913</f>
        <v>-7.3614217937932569</v>
      </c>
      <c r="E2913" s="1">
        <f t="shared" ref="E2913:E2976" si="453">COS(D2913)</f>
        <v>0.47288297485560143</v>
      </c>
      <c r="F2913" s="1">
        <f t="shared" ref="F2913:F2976" si="454">SIN(D2913)</f>
        <v>-0.88112524200122466</v>
      </c>
      <c r="G2913" s="1" t="str">
        <f t="shared" ref="G2913:G2976" si="455">COMPLEX(E2913,F2913)</f>
        <v>0.472882974855601-0.881125242001225i</v>
      </c>
      <c r="H2913" s="1" t="str">
        <f t="shared" ref="H2913:H2976" si="456">IMPRODUCT(G2913,$H$2)</f>
        <v>0.502489606910115-0.650522767182671i</v>
      </c>
      <c r="I2913" s="1">
        <f t="shared" ref="I2913:I2976" si="457">IMREAL(C2913)</f>
        <v>0.12098697433794101</v>
      </c>
      <c r="J2913" s="1">
        <f t="shared" ref="J2913:J2976" si="458">IMAGINARY(C2913)</f>
        <v>0.48534615159282801</v>
      </c>
    </row>
    <row r="2914" spans="1:10" x14ac:dyDescent="0.25">
      <c r="A2914" s="1">
        <f t="shared" ref="A2914:A2977" si="459">A2913+$O$1</f>
        <v>0.28819999999998458</v>
      </c>
      <c r="B2914" s="1">
        <f t="shared" si="450"/>
        <v>0.121137349463599</v>
      </c>
      <c r="C2914" s="1" t="str">
        <f t="shared" si="451"/>
        <v>0.121137349463599+0.486906925077899i</v>
      </c>
      <c r="D2914" s="1">
        <f t="shared" si="452"/>
        <v>-7.3639769558181767</v>
      </c>
      <c r="E2914" s="1">
        <f t="shared" si="453"/>
        <v>0.47063001585703501</v>
      </c>
      <c r="F2914" s="1">
        <f t="shared" si="454"/>
        <v>-0.88233065693899981</v>
      </c>
      <c r="G2914" s="1" t="str">
        <f t="shared" si="455"/>
        <v>0.470630015857035-0.882330656939i</v>
      </c>
      <c r="H2914" s="1" t="str">
        <f t="shared" si="456"/>
        <v>0.500825777308274-0.651804584564457i</v>
      </c>
      <c r="I2914" s="1">
        <f t="shared" si="457"/>
        <v>0.121137349463599</v>
      </c>
      <c r="J2914" s="1">
        <f t="shared" si="458"/>
        <v>0.48690692507789901</v>
      </c>
    </row>
    <row r="2915" spans="1:10" x14ac:dyDescent="0.25">
      <c r="A2915" s="1">
        <f t="shared" si="459"/>
        <v>0.28829999999998457</v>
      </c>
      <c r="B2915" s="1">
        <f t="shared" si="450"/>
        <v>0.121288395485339</v>
      </c>
      <c r="C2915" s="1" t="str">
        <f t="shared" si="451"/>
        <v>0.121288395485339+0.488469594893864i</v>
      </c>
      <c r="D2915" s="1">
        <f t="shared" si="452"/>
        <v>-7.3665321178430956</v>
      </c>
      <c r="E2915" s="1">
        <f t="shared" si="453"/>
        <v>0.46837398418596266</v>
      </c>
      <c r="F2915" s="1">
        <f t="shared" si="454"/>
        <v>-0.88353031127277548</v>
      </c>
      <c r="G2915" s="1" t="str">
        <f t="shared" si="455"/>
        <v>0.468373984185963-0.883530311272775i</v>
      </c>
      <c r="H2915" s="1" t="str">
        <f t="shared" si="456"/>
        <v>0.499158677890347-0.653082146412257i</v>
      </c>
      <c r="I2915" s="1">
        <f t="shared" si="457"/>
        <v>0.121288395485339</v>
      </c>
      <c r="J2915" s="1">
        <f t="shared" si="458"/>
        <v>0.48846959489386399</v>
      </c>
    </row>
    <row r="2916" spans="1:10" x14ac:dyDescent="0.25">
      <c r="A2916" s="1">
        <f t="shared" si="459"/>
        <v>0.28839999999998456</v>
      </c>
      <c r="B2916" s="1">
        <f t="shared" si="450"/>
        <v>0.121440115035659</v>
      </c>
      <c r="C2916" s="1" t="str">
        <f t="shared" si="451"/>
        <v>0.121440115035659+0.490034169382058i</v>
      </c>
      <c r="D2916" s="1">
        <f t="shared" si="452"/>
        <v>-7.3690872798680154</v>
      </c>
      <c r="E2916" s="1">
        <f t="shared" si="453"/>
        <v>0.46611489457167388</v>
      </c>
      <c r="F2916" s="1">
        <f t="shared" si="454"/>
        <v>-0.88472419717019002</v>
      </c>
      <c r="G2916" s="1" t="str">
        <f t="shared" si="455"/>
        <v>0.466114894571674-0.88472419717019i</v>
      </c>
      <c r="H2916" s="1" t="str">
        <f t="shared" si="456"/>
        <v>0.497488319540574-0.654355444385065i</v>
      </c>
      <c r="I2916" s="1">
        <f t="shared" si="457"/>
        <v>0.121440115035659</v>
      </c>
      <c r="J2916" s="1">
        <f t="shared" si="458"/>
        <v>0.49003416938205802</v>
      </c>
    </row>
    <row r="2917" spans="1:10" x14ac:dyDescent="0.25">
      <c r="A2917" s="1">
        <f t="shared" si="459"/>
        <v>0.28849999999998455</v>
      </c>
      <c r="B2917" s="1">
        <f t="shared" si="450"/>
        <v>0.12159251076323099</v>
      </c>
      <c r="C2917" s="1" t="str">
        <f t="shared" si="451"/>
        <v>0.121592510763231+0.491600656915452i</v>
      </c>
      <c r="D2917" s="1">
        <f t="shared" si="452"/>
        <v>-7.3716424418929343</v>
      </c>
      <c r="E2917" s="1">
        <f t="shared" si="453"/>
        <v>0.4638527617634261</v>
      </c>
      <c r="F2917" s="1">
        <f t="shared" si="454"/>
        <v>-0.88591230683654143</v>
      </c>
      <c r="G2917" s="1" t="str">
        <f t="shared" si="455"/>
        <v>0.463852761763426-0.885912306836541i</v>
      </c>
      <c r="H2917" s="1" t="str">
        <f t="shared" si="456"/>
        <v>0.495814713164475-0.655624470169708i</v>
      </c>
      <c r="I2917" s="1">
        <f t="shared" si="457"/>
        <v>0.12159251076323099</v>
      </c>
      <c r="J2917" s="1">
        <f t="shared" si="458"/>
        <v>0.49160065691545202</v>
      </c>
    </row>
    <row r="2918" spans="1:10" x14ac:dyDescent="0.25">
      <c r="A2918" s="1">
        <f t="shared" si="459"/>
        <v>0.28859999999998454</v>
      </c>
      <c r="B2918" s="1">
        <f t="shared" si="450"/>
        <v>0.12174558533299699</v>
      </c>
      <c r="C2918" s="1" t="str">
        <f t="shared" si="451"/>
        <v>0.121745585332997+0.493169065898887i</v>
      </c>
      <c r="D2918" s="1">
        <f t="shared" si="452"/>
        <v>-7.3741976039178541</v>
      </c>
      <c r="E2918" s="1">
        <f t="shared" si="453"/>
        <v>0.46158760053034231</v>
      </c>
      <c r="F2918" s="1">
        <f t="shared" si="454"/>
        <v>-0.88709463251484122</v>
      </c>
      <c r="G2918" s="1" t="str">
        <f t="shared" si="455"/>
        <v>0.461587600530342-0.887094632514841i</v>
      </c>
      <c r="H2918" s="1" t="str">
        <f t="shared" si="456"/>
        <v>0.494137869688771-0.656889215480908i</v>
      </c>
      <c r="I2918" s="1">
        <f t="shared" si="457"/>
        <v>0.12174558533299699</v>
      </c>
      <c r="J2918" s="1">
        <f t="shared" si="458"/>
        <v>0.49316906589888698</v>
      </c>
    </row>
    <row r="2919" spans="1:10" x14ac:dyDescent="0.25">
      <c r="A2919" s="1">
        <f t="shared" si="459"/>
        <v>0.28869999999998452</v>
      </c>
      <c r="B2919" s="1">
        <f t="shared" si="450"/>
        <v>0.12189934142627799</v>
      </c>
      <c r="C2919" s="1" t="str">
        <f t="shared" si="451"/>
        <v>0.121899341426278+0.494739404769231i</v>
      </c>
      <c r="D2919" s="1">
        <f t="shared" si="452"/>
        <v>-7.3767527659427738</v>
      </c>
      <c r="E2919" s="1">
        <f t="shared" si="453"/>
        <v>0.45931942566131984</v>
      </c>
      <c r="F2919" s="1">
        <f t="shared" si="454"/>
        <v>-0.8882711664858628</v>
      </c>
      <c r="G2919" s="1" t="str">
        <f t="shared" si="455"/>
        <v>0.45931942566132-0.888271166485863i</v>
      </c>
      <c r="H2919" s="1" t="str">
        <f t="shared" si="456"/>
        <v>0.492457800061324-0.658149672061335i</v>
      </c>
      <c r="I2919" s="1">
        <f t="shared" si="457"/>
        <v>0.12189934142627799</v>
      </c>
      <c r="J2919" s="1">
        <f t="shared" si="458"/>
        <v>0.49473940476923101</v>
      </c>
    </row>
    <row r="2920" spans="1:10" x14ac:dyDescent="0.25">
      <c r="A2920" s="1">
        <f t="shared" si="459"/>
        <v>0.28879999999998451</v>
      </c>
      <c r="B2920" s="1">
        <f t="shared" si="450"/>
        <v>0.122053781740887</v>
      </c>
      <c r="C2920" s="1" t="str">
        <f t="shared" si="451"/>
        <v>0.122053781740887+0.496311681995581i</v>
      </c>
      <c r="D2920" s="1">
        <f t="shared" si="452"/>
        <v>-7.3793079279676927</v>
      </c>
      <c r="E2920" s="1">
        <f t="shared" si="453"/>
        <v>0.45704825196493165</v>
      </c>
      <c r="F2920" s="1">
        <f t="shared" si="454"/>
        <v>-0.88944190106819254</v>
      </c>
      <c r="G2920" s="1" t="str">
        <f t="shared" si="455"/>
        <v>0.457048251964932-0.889441901068193i</v>
      </c>
      <c r="H2920" s="1" t="str">
        <f t="shared" si="456"/>
        <v>0.490774515251054-0.659405831681655i</v>
      </c>
      <c r="I2920" s="1">
        <f t="shared" si="457"/>
        <v>0.122053781740887</v>
      </c>
      <c r="J2920" s="1">
        <f t="shared" si="458"/>
        <v>0.49631168199558101</v>
      </c>
    </row>
    <row r="2921" spans="1:10" x14ac:dyDescent="0.25">
      <c r="A2921" s="1">
        <f t="shared" si="459"/>
        <v>0.2888999999999845</v>
      </c>
      <c r="B2921" s="1">
        <f t="shared" si="450"/>
        <v>0.12220890899123001</v>
      </c>
      <c r="C2921" s="1" t="str">
        <f t="shared" si="451"/>
        <v>0.12220890899123+0.497885906079465i</v>
      </c>
      <c r="D2921" s="1">
        <f t="shared" si="452"/>
        <v>-7.3818630899926125</v>
      </c>
      <c r="E2921" s="1">
        <f t="shared" si="453"/>
        <v>0.4547740942693273</v>
      </c>
      <c r="F2921" s="1">
        <f t="shared" si="454"/>
        <v>-0.89060682861828144</v>
      </c>
      <c r="G2921" s="1" t="str">
        <f t="shared" si="455"/>
        <v>0.454774094269327-0.890606828618281i</v>
      </c>
      <c r="H2921" s="1" t="str">
        <f t="shared" si="456"/>
        <v>0.489088026247873-0.660657686140591i</v>
      </c>
      <c r="I2921" s="1">
        <f t="shared" si="457"/>
        <v>0.12220890899123001</v>
      </c>
      <c r="J2921" s="1">
        <f t="shared" si="458"/>
        <v>0.49788590607946498</v>
      </c>
    </row>
    <row r="2922" spans="1:10" x14ac:dyDescent="0.25">
      <c r="A2922" s="1">
        <f t="shared" si="459"/>
        <v>0.28899999999998449</v>
      </c>
      <c r="B2922" s="1">
        <f t="shared" si="450"/>
        <v>0.12236472590841301</v>
      </c>
      <c r="C2922" s="1" t="str">
        <f t="shared" si="451"/>
        <v>0.122364725908413+0.499462085555021i</v>
      </c>
      <c r="D2922" s="1">
        <f t="shared" si="452"/>
        <v>-7.3844182520175314</v>
      </c>
      <c r="E2922" s="1">
        <f t="shared" si="453"/>
        <v>0.45249696742214146</v>
      </c>
      <c r="F2922" s="1">
        <f t="shared" si="454"/>
        <v>-0.89176594153049227</v>
      </c>
      <c r="G2922" s="1" t="str">
        <f t="shared" si="455"/>
        <v>0.452496967422141-0.891765941530492i</v>
      </c>
      <c r="H2922" s="1" t="str">
        <f t="shared" si="456"/>
        <v>0.487398344062615-0.661905227264977i</v>
      </c>
      <c r="I2922" s="1">
        <f t="shared" si="457"/>
        <v>0.12236472590841301</v>
      </c>
      <c r="J2922" s="1">
        <f t="shared" si="458"/>
        <v>0.49946208555502097</v>
      </c>
    </row>
    <row r="2923" spans="1:10" x14ac:dyDescent="0.25">
      <c r="A2923" s="1">
        <f t="shared" si="459"/>
        <v>0.28909999999998448</v>
      </c>
      <c r="B2923" s="1">
        <f t="shared" si="450"/>
        <v>0.122521235240357</v>
      </c>
      <c r="C2923" s="1" t="str">
        <f t="shared" si="451"/>
        <v>0.122521235240357+0.501040228989207i</v>
      </c>
      <c r="D2923" s="1">
        <f t="shared" si="452"/>
        <v>-7.3869734140424512</v>
      </c>
      <c r="E2923" s="1">
        <f t="shared" si="453"/>
        <v>0.45021688629039092</v>
      </c>
      <c r="F2923" s="1">
        <f t="shared" si="454"/>
        <v>-0.89291923223715208</v>
      </c>
      <c r="G2923" s="1" t="str">
        <f t="shared" si="455"/>
        <v>0.450216886290391-0.892919232237152i</v>
      </c>
      <c r="H2923" s="1" t="str">
        <f t="shared" si="456"/>
        <v>0.485705479726961-0.663148446909802i</v>
      </c>
      <c r="I2923" s="1">
        <f t="shared" si="457"/>
        <v>0.122521235240357</v>
      </c>
      <c r="J2923" s="1">
        <f t="shared" si="458"/>
        <v>0.50104022898920697</v>
      </c>
    </row>
    <row r="2924" spans="1:10" x14ac:dyDescent="0.25">
      <c r="A2924" s="1">
        <f t="shared" si="459"/>
        <v>0.28919999999998447</v>
      </c>
      <c r="B2924" s="1">
        <f t="shared" si="450"/>
        <v>0.12267843975191001</v>
      </c>
      <c r="C2924" s="1" t="str">
        <f t="shared" si="451"/>
        <v>0.12267843975191+0.502620344981974i</v>
      </c>
      <c r="D2924" s="1">
        <f t="shared" si="452"/>
        <v>-7.389528576067371</v>
      </c>
      <c r="E2924" s="1">
        <f t="shared" si="453"/>
        <v>0.44793386576038274</v>
      </c>
      <c r="F2924" s="1">
        <f t="shared" si="454"/>
        <v>-0.89406669320859922</v>
      </c>
      <c r="G2924" s="1" t="str">
        <f t="shared" si="455"/>
        <v>0.447933865760383-0.894066693208599i</v>
      </c>
      <c r="H2924" s="1" t="str">
        <f t="shared" si="456"/>
        <v>0.484009444293367-0.664387336958274i</v>
      </c>
      <c r="I2924" s="1">
        <f t="shared" si="457"/>
        <v>0.12267843975191001</v>
      </c>
      <c r="J2924" s="1">
        <f t="shared" si="458"/>
        <v>0.50262034498197405</v>
      </c>
    </row>
    <row r="2925" spans="1:10" x14ac:dyDescent="0.25">
      <c r="A2925" s="1">
        <f t="shared" si="459"/>
        <v>0.28929999999998446</v>
      </c>
      <c r="B2925" s="1">
        <f t="shared" si="450"/>
        <v>0.122836342224952</v>
      </c>
      <c r="C2925" s="1" t="str">
        <f t="shared" si="451"/>
        <v>0.122836342224952+0.504202442166493i</v>
      </c>
      <c r="D2925" s="1">
        <f t="shared" si="452"/>
        <v>-7.3920837380922899</v>
      </c>
      <c r="E2925" s="1">
        <f t="shared" si="453"/>
        <v>0.44564792073761511</v>
      </c>
      <c r="F2925" s="1">
        <f t="shared" si="454"/>
        <v>-0.89520831695323311</v>
      </c>
      <c r="G2925" s="1" t="str">
        <f t="shared" si="455"/>
        <v>0.445647920737615-0.895208316953233i</v>
      </c>
      <c r="H2925" s="1" t="str">
        <f t="shared" si="456"/>
        <v>0.482310248834992-0.665621889321865i</v>
      </c>
      <c r="I2925" s="1">
        <f t="shared" si="457"/>
        <v>0.122836342224952</v>
      </c>
      <c r="J2925" s="1">
        <f t="shared" si="458"/>
        <v>0.50420244216649301</v>
      </c>
    </row>
    <row r="2926" spans="1:10" x14ac:dyDescent="0.25">
      <c r="A2926" s="1">
        <f t="shared" si="459"/>
        <v>0.28939999999998445</v>
      </c>
      <c r="B2926" s="1">
        <f t="shared" si="450"/>
        <v>0.12299494545851</v>
      </c>
      <c r="C2926" s="1" t="str">
        <f t="shared" si="451"/>
        <v>0.12299494545851+0.505786529209326i</v>
      </c>
      <c r="D2926" s="1">
        <f t="shared" si="452"/>
        <v>-7.3946389001172097</v>
      </c>
      <c r="E2926" s="1">
        <f t="shared" si="453"/>
        <v>0.44335906614667719</v>
      </c>
      <c r="F2926" s="1">
        <f t="shared" si="454"/>
        <v>-0.89634409601756526</v>
      </c>
      <c r="G2926" s="1" t="str">
        <f t="shared" si="455"/>
        <v>0.443359066146677-0.896344096017565i</v>
      </c>
      <c r="H2926" s="1" t="str">
        <f t="shared" si="456"/>
        <v>0.480607904445627-0.666852095940369i</v>
      </c>
      <c r="I2926" s="1">
        <f t="shared" si="457"/>
        <v>0.12299494545851</v>
      </c>
      <c r="J2926" s="1">
        <f t="shared" si="458"/>
        <v>0.50578652920932599</v>
      </c>
    </row>
    <row r="2927" spans="1:10" x14ac:dyDescent="0.25">
      <c r="A2927" s="1">
        <f t="shared" si="459"/>
        <v>0.28949999999998444</v>
      </c>
      <c r="B2927" s="1">
        <f t="shared" si="450"/>
        <v>0.123154252268871</v>
      </c>
      <c r="C2927" s="1" t="str">
        <f t="shared" si="451"/>
        <v>0.123154252268871+0.507372614810646i</v>
      </c>
      <c r="D2927" s="1">
        <f t="shared" si="452"/>
        <v>-7.3971940621421286</v>
      </c>
      <c r="E2927" s="1">
        <f t="shared" si="453"/>
        <v>0.44106731693115753</v>
      </c>
      <c r="F2927" s="1">
        <f t="shared" si="454"/>
        <v>-0.89747402298626444</v>
      </c>
      <c r="G2927" s="1" t="str">
        <f t="shared" si="455"/>
        <v>0.441067316931158-0.897474022986264i</v>
      </c>
      <c r="H2927" s="1" t="str">
        <f t="shared" si="456"/>
        <v>0.478902422239625-0.668077948781952i</v>
      </c>
      <c r="I2927" s="1">
        <f t="shared" si="457"/>
        <v>0.123154252268871</v>
      </c>
      <c r="J2927" s="1">
        <f t="shared" si="458"/>
        <v>0.50737261481064599</v>
      </c>
    </row>
    <row r="2928" spans="1:10" x14ac:dyDescent="0.25">
      <c r="A2928" s="1">
        <f t="shared" si="459"/>
        <v>0.28959999999998443</v>
      </c>
      <c r="B2928" s="1">
        <f t="shared" si="450"/>
        <v>0.1233142654897</v>
      </c>
      <c r="C2928" s="1" t="str">
        <f t="shared" si="451"/>
        <v>0.1233142654897+0.508960707704424i</v>
      </c>
      <c r="D2928" s="1">
        <f t="shared" si="452"/>
        <v>-7.3997492241670484</v>
      </c>
      <c r="E2928" s="1">
        <f t="shared" si="453"/>
        <v>0.43877268805354014</v>
      </c>
      <c r="F2928" s="1">
        <f t="shared" si="454"/>
        <v>-0.89859809048220818</v>
      </c>
      <c r="G2928" s="1" t="str">
        <f t="shared" si="455"/>
        <v>0.43877268805354-0.898598090482208i</v>
      </c>
      <c r="H2928" s="1" t="str">
        <f t="shared" si="456"/>
        <v>0.477193813351819-0.669299439843206i</v>
      </c>
      <c r="I2928" s="1">
        <f t="shared" si="457"/>
        <v>0.1233142654897</v>
      </c>
      <c r="J2928" s="1">
        <f t="shared" si="458"/>
        <v>0.50896070770442403</v>
      </c>
    </row>
    <row r="2929" spans="1:10" x14ac:dyDescent="0.25">
      <c r="A2929" s="1">
        <f t="shared" si="459"/>
        <v>0.28969999999998441</v>
      </c>
      <c r="B2929" s="1">
        <f t="shared" si="450"/>
        <v>0.123474987972146</v>
      </c>
      <c r="C2929" s="1" t="str">
        <f t="shared" si="451"/>
        <v>0.123474987972146+0.510550816658643i</v>
      </c>
      <c r="D2929" s="1">
        <f t="shared" si="452"/>
        <v>-7.4023043861919673</v>
      </c>
      <c r="E2929" s="1">
        <f t="shared" si="453"/>
        <v>0.43647519449511302</v>
      </c>
      <c r="F2929" s="1">
        <f t="shared" si="454"/>
        <v>-0.8997162911665284</v>
      </c>
      <c r="G2929" s="1" t="str">
        <f t="shared" si="455"/>
        <v>0.436475194495113-0.899716291166528i</v>
      </c>
      <c r="H2929" s="1" t="str">
        <f t="shared" si="456"/>
        <v>0.475482088937462-0.670516561149199i</v>
      </c>
      <c r="I2929" s="1">
        <f t="shared" si="457"/>
        <v>0.123474987972146</v>
      </c>
      <c r="J2929" s="1">
        <f t="shared" si="458"/>
        <v>0.51055081665864299</v>
      </c>
    </row>
    <row r="2930" spans="1:10" x14ac:dyDescent="0.25">
      <c r="A2930" s="1">
        <f t="shared" si="459"/>
        <v>0.2897999999999844</v>
      </c>
      <c r="B2930" s="1">
        <f t="shared" si="450"/>
        <v>0.123636422584966</v>
      </c>
      <c r="C2930" s="1" t="str">
        <f t="shared" si="451"/>
        <v>0.123636422584966+0.512142950475494i</v>
      </c>
      <c r="D2930" s="1">
        <f t="shared" si="452"/>
        <v>-7.4048595482168871</v>
      </c>
      <c r="E2930" s="1">
        <f t="shared" si="453"/>
        <v>0.43417485125586408</v>
      </c>
      <c r="F2930" s="1">
        <f t="shared" si="454"/>
        <v>-0.90082861773866196</v>
      </c>
      <c r="G2930" s="1" t="str">
        <f t="shared" si="455"/>
        <v>0.434174851255864-0.900828617738662i</v>
      </c>
      <c r="H2930" s="1" t="str">
        <f t="shared" si="456"/>
        <v>0.473767260172144-0.671729304753531i</v>
      </c>
      <c r="I2930" s="1">
        <f t="shared" si="457"/>
        <v>0.123636422584966</v>
      </c>
      <c r="J2930" s="1">
        <f t="shared" si="458"/>
        <v>0.51214295047549396</v>
      </c>
    </row>
    <row r="2931" spans="1:10" x14ac:dyDescent="0.25">
      <c r="A2931" s="1">
        <f t="shared" si="459"/>
        <v>0.28989999999998439</v>
      </c>
      <c r="B2931" s="1">
        <f t="shared" si="450"/>
        <v>0.12379857221464401</v>
      </c>
      <c r="C2931" s="1" t="str">
        <f t="shared" si="451"/>
        <v>0.123798572214644+0.513737117991579i</v>
      </c>
      <c r="D2931" s="1">
        <f t="shared" si="452"/>
        <v>-7.4074147102418069</v>
      </c>
      <c r="E2931" s="1">
        <f t="shared" si="453"/>
        <v>0.4318716733543887</v>
      </c>
      <c r="F2931" s="1">
        <f t="shared" si="454"/>
        <v>-0.9019350629363958</v>
      </c>
      <c r="G2931" s="1" t="str">
        <f t="shared" si="455"/>
        <v>0.431871673354389-0.901935062936396i</v>
      </c>
      <c r="H2931" s="1" t="str">
        <f t="shared" si="456"/>
        <v>0.472049338251722-0.672937662738379i</v>
      </c>
      <c r="I2931" s="1">
        <f t="shared" si="457"/>
        <v>0.12379857221464401</v>
      </c>
      <c r="J2931" s="1">
        <f t="shared" si="458"/>
        <v>0.51373711799157895</v>
      </c>
    </row>
    <row r="2932" spans="1:10" x14ac:dyDescent="0.25">
      <c r="A2932" s="1">
        <f t="shared" si="459"/>
        <v>0.28999999999998438</v>
      </c>
      <c r="B2932" s="1">
        <f t="shared" si="450"/>
        <v>0.12396143976549601</v>
      </c>
      <c r="C2932" s="1" t="str">
        <f t="shared" si="451"/>
        <v>0.123961439765496+0.515333328078127i</v>
      </c>
      <c r="D2932" s="1">
        <f t="shared" si="452"/>
        <v>-7.4099698722667258</v>
      </c>
      <c r="E2932" s="1">
        <f t="shared" si="453"/>
        <v>0.42956567582778937</v>
      </c>
      <c r="F2932" s="1">
        <f t="shared" si="454"/>
        <v>-0.90303561953591538</v>
      </c>
      <c r="G2932" s="1" t="str">
        <f t="shared" si="455"/>
        <v>0.429565675827789-0.903035619535915i</v>
      </c>
      <c r="H2932" s="1" t="str">
        <f t="shared" si="456"/>
        <v>0.470328334392252-0.674141627214557i</v>
      </c>
      <c r="I2932" s="1">
        <f t="shared" si="457"/>
        <v>0.12396143976549601</v>
      </c>
      <c r="J2932" s="1">
        <f t="shared" si="458"/>
        <v>0.51533332807812704</v>
      </c>
    </row>
    <row r="2933" spans="1:10" x14ac:dyDescent="0.25">
      <c r="A2933" s="1">
        <f t="shared" si="459"/>
        <v>0.29009999999998437</v>
      </c>
      <c r="B2933" s="1">
        <f t="shared" si="450"/>
        <v>0.124125028159802</v>
      </c>
      <c r="C2933" s="1" t="str">
        <f t="shared" si="451"/>
        <v>0.124125028159802+0.516931589641191i</v>
      </c>
      <c r="D2933" s="1">
        <f t="shared" si="452"/>
        <v>-7.4125250342916456</v>
      </c>
      <c r="E2933" s="1">
        <f t="shared" si="453"/>
        <v>0.42725687373157517</v>
      </c>
      <c r="F2933" s="1">
        <f t="shared" si="454"/>
        <v>-0.90413028035185328</v>
      </c>
      <c r="G2933" s="1" t="str">
        <f t="shared" si="455"/>
        <v>0.427256873731575-0.904130280351853i</v>
      </c>
      <c r="H2933" s="1" t="str">
        <f t="shared" si="456"/>
        <v>0.468604259829908-0.675341190321562i</v>
      </c>
      <c r="I2933" s="1">
        <f t="shared" si="457"/>
        <v>0.124125028159802</v>
      </c>
      <c r="J2933" s="1">
        <f t="shared" si="458"/>
        <v>0.51693158964119101</v>
      </c>
    </row>
    <row r="2934" spans="1:10" x14ac:dyDescent="0.25">
      <c r="A2934" s="1">
        <f t="shared" si="459"/>
        <v>0.29019999999998436</v>
      </c>
      <c r="B2934" s="1">
        <f t="shared" si="450"/>
        <v>0.124289340337919</v>
      </c>
      <c r="C2934" s="1" t="str">
        <f t="shared" si="451"/>
        <v>0.124289340337919+0.518531911621868i</v>
      </c>
      <c r="D2934" s="1">
        <f t="shared" si="452"/>
        <v>-7.4150801963165645</v>
      </c>
      <c r="E2934" s="1">
        <f t="shared" si="453"/>
        <v>0.42494528213956889</v>
      </c>
      <c r="F2934" s="1">
        <f t="shared" si="454"/>
        <v>-0.90521903823733307</v>
      </c>
      <c r="G2934" s="1" t="str">
        <f t="shared" si="455"/>
        <v>0.424945282139569-0.905219038237333i</v>
      </c>
      <c r="H2934" s="1" t="str">
        <f t="shared" si="456"/>
        <v>0.466877125820914-0.676536344227628i</v>
      </c>
      <c r="I2934" s="1">
        <f t="shared" si="457"/>
        <v>0.124289340337919</v>
      </c>
      <c r="J2934" s="1">
        <f t="shared" si="458"/>
        <v>0.51853191162186796</v>
      </c>
    </row>
    <row r="2935" spans="1:10" x14ac:dyDescent="0.25">
      <c r="A2935" s="1">
        <f t="shared" si="459"/>
        <v>0.29029999999998435</v>
      </c>
      <c r="B2935" s="1">
        <f t="shared" si="450"/>
        <v>0.12445437925840901</v>
      </c>
      <c r="C2935" s="1" t="str">
        <f t="shared" si="451"/>
        <v>0.124454379258409+0.52013430299649i</v>
      </c>
      <c r="D2935" s="1">
        <f t="shared" si="452"/>
        <v>-7.4176353583414842</v>
      </c>
      <c r="E2935" s="1">
        <f t="shared" si="453"/>
        <v>0.42263091614380238</v>
      </c>
      <c r="F2935" s="1">
        <f t="shared" si="454"/>
        <v>-0.90630188608401907</v>
      </c>
      <c r="G2935" s="1" t="str">
        <f t="shared" si="455"/>
        <v>0.422630916143802-0.906301886084019i</v>
      </c>
      <c r="H2935" s="1" t="str">
        <f t="shared" si="456"/>
        <v>0.465146943641466-0.677727081129774i</v>
      </c>
      <c r="I2935" s="1">
        <f t="shared" si="457"/>
        <v>0.12445437925840901</v>
      </c>
      <c r="J2935" s="1">
        <f t="shared" si="458"/>
        <v>0.52013430299648999</v>
      </c>
    </row>
    <row r="2936" spans="1:10" x14ac:dyDescent="0.25">
      <c r="A2936" s="1">
        <f t="shared" si="459"/>
        <v>0.29039999999998434</v>
      </c>
      <c r="B2936" s="1">
        <f t="shared" si="450"/>
        <v>0.124620147898146</v>
      </c>
      <c r="C2936" s="1" t="str">
        <f t="shared" si="451"/>
        <v>0.124620147898146+0.521738772776862i</v>
      </c>
      <c r="D2936" s="1">
        <f t="shared" si="452"/>
        <v>-7.420190520366404</v>
      </c>
      <c r="E2936" s="1">
        <f t="shared" si="453"/>
        <v>0.42031379085442355</v>
      </c>
      <c r="F2936" s="1">
        <f t="shared" si="454"/>
        <v>-0.90737881682216048</v>
      </c>
      <c r="G2936" s="1" t="str">
        <f t="shared" si="455"/>
        <v>0.420313790854424-0.90737881682216i</v>
      </c>
      <c r="H2936" s="1" t="str">
        <f t="shared" si="456"/>
        <v>0.463413724587665-0.678913393253859i</v>
      </c>
      <c r="I2936" s="1">
        <f t="shared" si="457"/>
        <v>0.124620147898146</v>
      </c>
      <c r="J2936" s="1">
        <f t="shared" si="458"/>
        <v>0.52173877277686198</v>
      </c>
    </row>
    <row r="2937" spans="1:10" x14ac:dyDescent="0.25">
      <c r="A2937" s="1">
        <f t="shared" si="459"/>
        <v>0.29049999999998433</v>
      </c>
      <c r="B2937" s="1">
        <f t="shared" si="450"/>
        <v>0.124786649252456</v>
      </c>
      <c r="C2937" s="1" t="str">
        <f t="shared" si="451"/>
        <v>0.124786649252456+0.523345330010452i</v>
      </c>
      <c r="D2937" s="1">
        <f t="shared" si="452"/>
        <v>-7.4227456823913229</v>
      </c>
      <c r="E2937" s="1">
        <f t="shared" si="453"/>
        <v>0.41799392139959529</v>
      </c>
      <c r="F2937" s="1">
        <f t="shared" si="454"/>
        <v>-0.90844982342063829</v>
      </c>
      <c r="G2937" s="1" t="str">
        <f t="shared" si="455"/>
        <v>0.417993921399595-0.908449823420638i</v>
      </c>
      <c r="H2937" s="1" t="str">
        <f t="shared" si="456"/>
        <v>0.461677479975436-0.680095272854629i</v>
      </c>
      <c r="I2937" s="1">
        <f t="shared" si="457"/>
        <v>0.124786649252456</v>
      </c>
      <c r="J2937" s="1">
        <f t="shared" si="458"/>
        <v>0.52334533001045203</v>
      </c>
    </row>
    <row r="2938" spans="1:10" x14ac:dyDescent="0.25">
      <c r="A2938" s="1">
        <f t="shared" si="459"/>
        <v>0.29059999999998432</v>
      </c>
      <c r="B2938" s="1">
        <f t="shared" si="450"/>
        <v>0.124953886335232</v>
      </c>
      <c r="C2938" s="1" t="str">
        <f t="shared" si="451"/>
        <v>0.124953886335232+0.52495398378062i</v>
      </c>
      <c r="D2938" s="1">
        <f t="shared" si="452"/>
        <v>-7.4253008444162427</v>
      </c>
      <c r="E2938" s="1">
        <f t="shared" si="453"/>
        <v>0.41567132292539427</v>
      </c>
      <c r="F2938" s="1">
        <f t="shared" si="454"/>
        <v>-0.90951489888701254</v>
      </c>
      <c r="G2938" s="1" t="str">
        <f t="shared" si="455"/>
        <v>0.415671322925394-0.909514898887013i</v>
      </c>
      <c r="H2938" s="1" t="str">
        <f t="shared" si="456"/>
        <v>0.459938221140458-0.681272712215771i</v>
      </c>
      <c r="I2938" s="1">
        <f t="shared" si="457"/>
        <v>0.124953886335232</v>
      </c>
      <c r="J2938" s="1">
        <f t="shared" si="458"/>
        <v>0.52495398378061997</v>
      </c>
    </row>
    <row r="2939" spans="1:10" x14ac:dyDescent="0.25">
      <c r="A2939" s="1">
        <f t="shared" si="459"/>
        <v>0.2906999999999843</v>
      </c>
      <c r="B2939" s="1">
        <f t="shared" si="450"/>
        <v>0.12512186217905699</v>
      </c>
      <c r="C2939" s="1" t="str">
        <f t="shared" si="451"/>
        <v>0.125121862179057+0.526564743206818i</v>
      </c>
      <c r="D2939" s="1">
        <f t="shared" si="452"/>
        <v>-7.4278560064411616</v>
      </c>
      <c r="E2939" s="1">
        <f t="shared" si="453"/>
        <v>0.41334601059571796</v>
      </c>
      <c r="F2939" s="1">
        <f t="shared" si="454"/>
        <v>-0.91057403626756495</v>
      </c>
      <c r="G2939" s="1" t="str">
        <f t="shared" si="455"/>
        <v>0.413346010595718-0.910574036267565i</v>
      </c>
      <c r="H2939" s="1" t="str">
        <f t="shared" si="456"/>
        <v>0.458195959438093-0.682445703649958i</v>
      </c>
      <c r="I2939" s="1">
        <f t="shared" si="457"/>
        <v>0.12512186217905699</v>
      </c>
      <c r="J2939" s="1">
        <f t="shared" si="458"/>
        <v>0.52656474320681801</v>
      </c>
    </row>
    <row r="2940" spans="1:10" x14ac:dyDescent="0.25">
      <c r="A2940" s="1">
        <f t="shared" si="459"/>
        <v>0.29079999999998429</v>
      </c>
      <c r="B2940" s="1">
        <f t="shared" si="450"/>
        <v>0.12529057983533601</v>
      </c>
      <c r="C2940" s="1" t="str">
        <f t="shared" si="451"/>
        <v>0.125290579835336+0.528177617444825i</v>
      </c>
      <c r="D2940" s="1">
        <f t="shared" si="452"/>
        <v>-7.4304111684660814</v>
      </c>
      <c r="E2940" s="1">
        <f t="shared" si="453"/>
        <v>0.41101799959217866</v>
      </c>
      <c r="F2940" s="1">
        <f t="shared" si="454"/>
        <v>-0.9116272286473478</v>
      </c>
      <c r="G2940" s="1" t="str">
        <f t="shared" si="455"/>
        <v>0.411017999592179-0.911627228647348i</v>
      </c>
      <c r="H2940" s="1" t="str">
        <f t="shared" si="456"/>
        <v>0.456450706243302-0.683614239498909i</v>
      </c>
      <c r="I2940" s="1">
        <f t="shared" si="457"/>
        <v>0.12529057983533601</v>
      </c>
      <c r="J2940" s="1">
        <f t="shared" si="458"/>
        <v>0.52817761744482505</v>
      </c>
    </row>
    <row r="2941" spans="1:10" x14ac:dyDescent="0.25">
      <c r="A2941" s="1">
        <f t="shared" si="459"/>
        <v>0.29089999999998428</v>
      </c>
      <c r="B2941" s="1">
        <f t="shared" si="450"/>
        <v>0.12546004237441799</v>
      </c>
      <c r="C2941" s="1" t="str">
        <f t="shared" si="451"/>
        <v>0.125460042374418+0.529792615686955i</v>
      </c>
      <c r="D2941" s="1">
        <f t="shared" si="452"/>
        <v>-7.4329663304910003</v>
      </c>
      <c r="E2941" s="1">
        <f t="shared" si="453"/>
        <v>0.4086873051140113</v>
      </c>
      <c r="F2941" s="1">
        <f t="shared" si="454"/>
        <v>-0.9126744691502261</v>
      </c>
      <c r="G2941" s="1" t="str">
        <f t="shared" si="455"/>
        <v>0.408687305114011-0.912674469150226i</v>
      </c>
      <c r="H2941" s="1" t="str">
        <f t="shared" si="456"/>
        <v>0.454702472950582-0.684778312133428i</v>
      </c>
      <c r="I2941" s="1">
        <f t="shared" si="457"/>
        <v>0.12546004237441799</v>
      </c>
      <c r="J2941" s="1">
        <f t="shared" si="458"/>
        <v>0.52979261568695502</v>
      </c>
    </row>
    <row r="2942" spans="1:10" x14ac:dyDescent="0.25">
      <c r="A2942" s="1">
        <f t="shared" si="459"/>
        <v>0.29099999999998427</v>
      </c>
      <c r="B2942" s="1">
        <f t="shared" si="450"/>
        <v>0.12563025288572599</v>
      </c>
      <c r="C2942" s="1" t="str">
        <f t="shared" si="451"/>
        <v>0.125630252885726+0.531409747162279i</v>
      </c>
      <c r="D2942" s="1">
        <f t="shared" si="452"/>
        <v>-7.4355214925159201</v>
      </c>
      <c r="E2942" s="1">
        <f t="shared" si="453"/>
        <v>0.40635394237796763</v>
      </c>
      <c r="F2942" s="1">
        <f t="shared" si="454"/>
        <v>-0.91371575093892488</v>
      </c>
      <c r="G2942" s="1" t="str">
        <f t="shared" si="455"/>
        <v>0.406353942377968-0.913715750938925i</v>
      </c>
      <c r="H2942" s="1" t="str">
        <f t="shared" si="456"/>
        <v>0.452951270973885-0.68593791395346i</v>
      </c>
      <c r="I2942" s="1">
        <f t="shared" si="457"/>
        <v>0.12563025288572599</v>
      </c>
      <c r="J2942" s="1">
        <f t="shared" si="458"/>
        <v>0.53140974716227896</v>
      </c>
    </row>
    <row r="2943" spans="1:10" x14ac:dyDescent="0.25">
      <c r="A2943" s="1">
        <f t="shared" si="459"/>
        <v>0.29109999999998426</v>
      </c>
      <c r="B2943" s="1">
        <f t="shared" si="450"/>
        <v>0.125801214477889</v>
      </c>
      <c r="C2943" s="1" t="str">
        <f t="shared" si="451"/>
        <v>0.125801214477889+0.53302902113684i</v>
      </c>
      <c r="D2943" s="1">
        <f t="shared" si="452"/>
        <v>-7.4380766545408399</v>
      </c>
      <c r="E2943" s="1">
        <f t="shared" si="453"/>
        <v>0.40401792661822239</v>
      </c>
      <c r="F2943" s="1">
        <f t="shared" si="454"/>
        <v>-0.91475106721507171</v>
      </c>
      <c r="G2943" s="1" t="str">
        <f t="shared" si="455"/>
        <v>0.404017926618222-0.914751067215072i</v>
      </c>
      <c r="H2943" s="1" t="str">
        <f t="shared" si="456"/>
        <v>0.451197111746543-0.687093037388139i</v>
      </c>
      <c r="I2943" s="1">
        <f t="shared" si="457"/>
        <v>0.125801214477889</v>
      </c>
      <c r="J2943" s="1">
        <f t="shared" si="458"/>
        <v>0.53302902113684003</v>
      </c>
    </row>
    <row r="2944" spans="1:10" x14ac:dyDescent="0.25">
      <c r="A2944" s="1">
        <f t="shared" si="459"/>
        <v>0.29119999999998425</v>
      </c>
      <c r="B2944" s="1">
        <f t="shared" si="450"/>
        <v>0.125972930278862</v>
      </c>
      <c r="C2944" s="1" t="str">
        <f t="shared" si="451"/>
        <v>0.125972930278862+0.534650446913889i</v>
      </c>
      <c r="D2944" s="1">
        <f t="shared" si="452"/>
        <v>-7.4406318165657588</v>
      </c>
      <c r="E2944" s="1">
        <f t="shared" si="453"/>
        <v>0.40167927308627149</v>
      </c>
      <c r="F2944" s="1">
        <f t="shared" si="454"/>
        <v>-0.91578041121924225</v>
      </c>
      <c r="G2944" s="1" t="str">
        <f t="shared" si="455"/>
        <v>0.401679273086271-0.915780411219242i</v>
      </c>
      <c r="H2944" s="1" t="str">
        <f t="shared" si="456"/>
        <v>0.4494400067212-0.688243674895838i</v>
      </c>
      <c r="I2944" s="1">
        <f t="shared" si="457"/>
        <v>0.125972930278862</v>
      </c>
      <c r="J2944" s="1">
        <f t="shared" si="458"/>
        <v>0.53465044691388897</v>
      </c>
    </row>
    <row r="2945" spans="1:10" x14ac:dyDescent="0.25">
      <c r="A2945" s="1">
        <f t="shared" si="459"/>
        <v>0.29129999999998424</v>
      </c>
      <c r="B2945" s="1">
        <f t="shared" si="450"/>
        <v>0.126145403436069</v>
      </c>
      <c r="C2945" s="1" t="str">
        <f t="shared" si="451"/>
        <v>0.126145403436069+0.536274033834097i</v>
      </c>
      <c r="D2945" s="1">
        <f t="shared" si="452"/>
        <v>-7.4431869785906786</v>
      </c>
      <c r="E2945" s="1">
        <f t="shared" si="453"/>
        <v>0.39933799705083006</v>
      </c>
      <c r="F2945" s="1">
        <f t="shared" si="454"/>
        <v>-0.91680377623100529</v>
      </c>
      <c r="G2945" s="1" t="str">
        <f t="shared" si="455"/>
        <v>0.39933799705083-0.916803776231005i</v>
      </c>
      <c r="H2945" s="1" t="str">
        <f t="shared" si="456"/>
        <v>0.44767996736973-0.689389818964219i</v>
      </c>
      <c r="I2945" s="1">
        <f t="shared" si="457"/>
        <v>0.126145403436069</v>
      </c>
      <c r="J2945" s="1">
        <f t="shared" si="458"/>
        <v>0.536274033834097</v>
      </c>
    </row>
    <row r="2946" spans="1:10" x14ac:dyDescent="0.25">
      <c r="A2946" s="1">
        <f t="shared" si="459"/>
        <v>0.29139999999998423</v>
      </c>
      <c r="B2946" s="1">
        <f t="shared" si="450"/>
        <v>0.12631863711652999</v>
      </c>
      <c r="C2946" s="1" t="str">
        <f t="shared" si="451"/>
        <v>0.12631863711653+0.537899791275788i</v>
      </c>
      <c r="D2946" s="1">
        <f t="shared" si="452"/>
        <v>-7.4457421406155975</v>
      </c>
      <c r="E2946" s="1">
        <f t="shared" si="453"/>
        <v>0.39699411379773852</v>
      </c>
      <c r="F2946" s="1">
        <f t="shared" si="454"/>
        <v>-0.91782115556896393</v>
      </c>
      <c r="G2946" s="1" t="str">
        <f t="shared" si="455"/>
        <v>0.396994113797739-0.917821155568964i</v>
      </c>
      <c r="H2946" s="1" t="str">
        <f t="shared" si="456"/>
        <v>0.445917005183164-0.690531462110279i</v>
      </c>
      <c r="I2946" s="1">
        <f t="shared" si="457"/>
        <v>0.12631863711652999</v>
      </c>
      <c r="J2946" s="1">
        <f t="shared" si="458"/>
        <v>0.53789979127578802</v>
      </c>
    </row>
    <row r="2947" spans="1:10" x14ac:dyDescent="0.25">
      <c r="A2947" s="1">
        <f t="shared" si="459"/>
        <v>0.29149999999998422</v>
      </c>
      <c r="B2947" s="1">
        <f t="shared" si="450"/>
        <v>0.12649263450699599</v>
      </c>
      <c r="C2947" s="1" t="str">
        <f t="shared" si="451"/>
        <v>0.126492634506996+0.539527728655156i</v>
      </c>
      <c r="D2947" s="1">
        <f t="shared" si="452"/>
        <v>-7.4482973026405173</v>
      </c>
      <c r="E2947" s="1">
        <f t="shared" si="453"/>
        <v>0.39464763862985591</v>
      </c>
      <c r="F2947" s="1">
        <f t="shared" si="454"/>
        <v>-0.91883254259080238</v>
      </c>
      <c r="G2947" s="1" t="str">
        <f t="shared" si="455"/>
        <v>0.394647638629856-0.918832542590802i</v>
      </c>
      <c r="H2947" s="1" t="str">
        <f t="shared" si="456"/>
        <v>0.444151131671615-0.691668596880402i</v>
      </c>
      <c r="I2947" s="1">
        <f t="shared" si="457"/>
        <v>0.12649263450699599</v>
      </c>
      <c r="J2947" s="1">
        <f t="shared" si="458"/>
        <v>0.53952772865515597</v>
      </c>
    </row>
    <row r="2948" spans="1:10" x14ac:dyDescent="0.25">
      <c r="A2948" s="1">
        <f t="shared" si="459"/>
        <v>0.29159999999998421</v>
      </c>
      <c r="B2948" s="1">
        <f t="shared" si="450"/>
        <v>0.12666739881407599</v>
      </c>
      <c r="C2948" s="1" t="str">
        <f t="shared" si="451"/>
        <v>0.126667398814076+0.54115785542651i</v>
      </c>
      <c r="D2948" s="1">
        <f t="shared" si="452"/>
        <v>-7.450852464665437</v>
      </c>
      <c r="E2948" s="1">
        <f t="shared" si="453"/>
        <v>0.39229858686696617</v>
      </c>
      <c r="F2948" s="1">
        <f t="shared" si="454"/>
        <v>-0.91983793069332676</v>
      </c>
      <c r="G2948" s="1" t="str">
        <f t="shared" si="455"/>
        <v>0.392298586866966-0.919837930693327i</v>
      </c>
      <c r="H2948" s="1" t="str">
        <f t="shared" si="456"/>
        <v>0.442382358364208-0.692801215850407i</v>
      </c>
      <c r="I2948" s="1">
        <f t="shared" si="457"/>
        <v>0.12666739881407599</v>
      </c>
      <c r="J2948" s="1">
        <f t="shared" si="458"/>
        <v>0.54115785542650996</v>
      </c>
    </row>
    <row r="2949" spans="1:10" x14ac:dyDescent="0.25">
      <c r="A2949" s="1">
        <f t="shared" si="459"/>
        <v>0.29169999999998419</v>
      </c>
      <c r="B2949" s="1">
        <f t="shared" si="450"/>
        <v>0.126842933264385</v>
      </c>
      <c r="C2949" s="1" t="str">
        <f t="shared" si="451"/>
        <v>0.126842933264385+0.542790181082484i</v>
      </c>
      <c r="D2949" s="1">
        <f t="shared" si="452"/>
        <v>-7.4534076266903559</v>
      </c>
      <c r="E2949" s="1">
        <f t="shared" si="453"/>
        <v>0.38994697384567539</v>
      </c>
      <c r="F2949" s="1">
        <f t="shared" si="454"/>
        <v>-0.92083731331250918</v>
      </c>
      <c r="G2949" s="1" t="str">
        <f t="shared" si="455"/>
        <v>0.389946973845675-0.920837313312509i</v>
      </c>
      <c r="H2949" s="1" t="str">
        <f t="shared" si="456"/>
        <v>0.440610696808997-0.693929311625594i</v>
      </c>
      <c r="I2949" s="1">
        <f t="shared" si="457"/>
        <v>0.126842933264385</v>
      </c>
      <c r="J2949" s="1">
        <f t="shared" si="458"/>
        <v>0.542790181082484</v>
      </c>
    </row>
    <row r="2950" spans="1:10" x14ac:dyDescent="0.25">
      <c r="A2950" s="1">
        <f t="shared" si="459"/>
        <v>0.29179999999998418</v>
      </c>
      <c r="B2950" s="1">
        <f t="shared" si="450"/>
        <v>0.127019241104671</v>
      </c>
      <c r="C2950" s="1" t="str">
        <f t="shared" si="451"/>
        <v>0.127019241104671+0.544424715154287i</v>
      </c>
      <c r="D2950" s="1">
        <f t="shared" si="452"/>
        <v>-7.4559627887152757</v>
      </c>
      <c r="E2950" s="1">
        <f t="shared" si="453"/>
        <v>0.38759281491930919</v>
      </c>
      <c r="F2950" s="1">
        <f t="shared" si="454"/>
        <v>-0.92183068392353162</v>
      </c>
      <c r="G2950" s="1" t="str">
        <f t="shared" si="455"/>
        <v>0.387592814919309-0.921830683923532i</v>
      </c>
      <c r="H2950" s="1" t="str">
        <f t="shared" si="456"/>
        <v>0.438836158572892-0.695052876840798i</v>
      </c>
      <c r="I2950" s="1">
        <f t="shared" si="457"/>
        <v>0.127019241104671</v>
      </c>
      <c r="J2950" s="1">
        <f t="shared" si="458"/>
        <v>0.54442471515428703</v>
      </c>
    </row>
    <row r="2951" spans="1:10" x14ac:dyDescent="0.25">
      <c r="A2951" s="1">
        <f t="shared" si="459"/>
        <v>0.29189999999998417</v>
      </c>
      <c r="B2951" s="1">
        <f t="shared" si="450"/>
        <v>0.12719632560195901</v>
      </c>
      <c r="C2951" s="1" t="str">
        <f t="shared" si="451"/>
        <v>0.127196325601959+0.546061467211916i</v>
      </c>
      <c r="D2951" s="1">
        <f t="shared" si="452"/>
        <v>-7.4585179507401946</v>
      </c>
      <c r="E2951" s="1">
        <f t="shared" si="453"/>
        <v>0.38523612545781838</v>
      </c>
      <c r="F2951" s="1">
        <f t="shared" si="454"/>
        <v>-0.92281803604082646</v>
      </c>
      <c r="G2951" s="1" t="str">
        <f t="shared" si="455"/>
        <v>0.385236125457818-0.922818036040826i</v>
      </c>
      <c r="H2951" s="1" t="str">
        <f t="shared" si="456"/>
        <v>0.437058755241588-0.696171904160427i</v>
      </c>
      <c r="I2951" s="1">
        <f t="shared" si="457"/>
        <v>0.12719632560195901</v>
      </c>
      <c r="J2951" s="1">
        <f t="shared" si="458"/>
        <v>0.54606146721191595</v>
      </c>
    </row>
    <row r="2952" spans="1:10" x14ac:dyDescent="0.25">
      <c r="A2952" s="1">
        <f t="shared" si="459"/>
        <v>0.29199999999998416</v>
      </c>
      <c r="B2952" s="1">
        <f t="shared" si="450"/>
        <v>0.127374190043684</v>
      </c>
      <c r="C2952" s="1" t="str">
        <f t="shared" si="451"/>
        <v>0.127374190043684+0.547700446864416i</v>
      </c>
      <c r="D2952" s="1">
        <f t="shared" si="452"/>
        <v>-7.4610731127651144</v>
      </c>
      <c r="E2952" s="1">
        <f t="shared" si="453"/>
        <v>0.38287692084767194</v>
      </c>
      <c r="F2952" s="1">
        <f t="shared" si="454"/>
        <v>-0.92379936321812084</v>
      </c>
      <c r="G2952" s="1" t="str">
        <f t="shared" si="455"/>
        <v>0.382876920847672-0.923799363218121i</v>
      </c>
      <c r="H2952" s="1" t="str">
        <f t="shared" si="456"/>
        <v>0.435278498419482-0.697286386278523i</v>
      </c>
      <c r="I2952" s="1">
        <f t="shared" si="457"/>
        <v>0.127374190043684</v>
      </c>
      <c r="J2952" s="1">
        <f t="shared" si="458"/>
        <v>0.54770044686441599</v>
      </c>
    </row>
    <row r="2953" spans="1:10" x14ac:dyDescent="0.25">
      <c r="A2953" s="1">
        <f t="shared" si="459"/>
        <v>0.29209999999998415</v>
      </c>
      <c r="B2953" s="1">
        <f t="shared" si="450"/>
        <v>0.12755283773783699</v>
      </c>
      <c r="C2953" s="1" t="str">
        <f t="shared" si="451"/>
        <v>0.127552837737837+0.54934166376009i</v>
      </c>
      <c r="D2953" s="1">
        <f t="shared" si="452"/>
        <v>-7.4636282747900333</v>
      </c>
      <c r="E2953" s="1">
        <f t="shared" si="453"/>
        <v>0.38051521649176318</v>
      </c>
      <c r="F2953" s="1">
        <f t="shared" si="454"/>
        <v>-0.92477465904847689</v>
      </c>
      <c r="G2953" s="1" t="str">
        <f t="shared" si="455"/>
        <v>0.380515216491763-0.924774659048477i</v>
      </c>
      <c r="H2953" s="1" t="str">
        <f t="shared" si="456"/>
        <v>0.433495399729604-0.6983963159188i</v>
      </c>
      <c r="I2953" s="1">
        <f t="shared" si="457"/>
        <v>0.12755283773783699</v>
      </c>
      <c r="J2953" s="1">
        <f t="shared" si="458"/>
        <v>0.54934166376008997</v>
      </c>
    </row>
    <row r="2954" spans="1:10" x14ac:dyDescent="0.25">
      <c r="A2954" s="1">
        <f t="shared" si="459"/>
        <v>0.29219999999998414</v>
      </c>
      <c r="B2954" s="1">
        <f t="shared" si="450"/>
        <v>0.127732272013102</v>
      </c>
      <c r="C2954" s="1" t="str">
        <f t="shared" si="451"/>
        <v>0.127732272013102+0.550985127586749i</v>
      </c>
      <c r="D2954" s="1">
        <f t="shared" si="452"/>
        <v>-7.4661834368149531</v>
      </c>
      <c r="E2954" s="1">
        <f t="shared" si="453"/>
        <v>0.37815102780930254</v>
      </c>
      <c r="F2954" s="1">
        <f t="shared" si="454"/>
        <v>-0.92574391716433557</v>
      </c>
      <c r="G2954" s="1" t="str">
        <f t="shared" si="455"/>
        <v>0.378151027809303-0.925743917164336i</v>
      </c>
      <c r="H2954" s="1" t="str">
        <f t="shared" si="456"/>
        <v>0.431709470813536-0.699501685834694i</v>
      </c>
      <c r="I2954" s="1">
        <f t="shared" si="457"/>
        <v>0.127732272013102</v>
      </c>
      <c r="J2954" s="1">
        <f t="shared" si="458"/>
        <v>0.550985127586749</v>
      </c>
    </row>
    <row r="2955" spans="1:10" x14ac:dyDescent="0.25">
      <c r="A2955" s="1">
        <f t="shared" si="459"/>
        <v>0.29229999999998413</v>
      </c>
      <c r="B2955" s="1">
        <f t="shared" si="450"/>
        <v>0.127912496219002</v>
      </c>
      <c r="C2955" s="1" t="str">
        <f t="shared" si="451"/>
        <v>0.127912496219002+0.552630848071959i</v>
      </c>
      <c r="D2955" s="1">
        <f t="shared" si="452"/>
        <v>-7.4687385988398729</v>
      </c>
      <c r="E2955" s="1">
        <f t="shared" si="453"/>
        <v>0.37578437023572275</v>
      </c>
      <c r="F2955" s="1">
        <f t="shared" si="454"/>
        <v>-0.92670713123755621</v>
      </c>
      <c r="G2955" s="1" t="str">
        <f t="shared" si="455"/>
        <v>0.375784370235723-0.926707131237556i</v>
      </c>
      <c r="H2955" s="1" t="str">
        <f t="shared" si="456"/>
        <v>0.429920723331339-0.70060248880941i</v>
      </c>
      <c r="I2955" s="1">
        <f t="shared" si="457"/>
        <v>0.127912496219002</v>
      </c>
      <c r="J2955" s="1">
        <f t="shared" si="458"/>
        <v>0.55263084807195895</v>
      </c>
    </row>
    <row r="2956" spans="1:10" x14ac:dyDescent="0.25">
      <c r="A2956" s="1">
        <f t="shared" si="459"/>
        <v>0.29239999999998412</v>
      </c>
      <c r="B2956" s="1">
        <f t="shared" si="450"/>
        <v>0.128093513726038</v>
      </c>
      <c r="C2956" s="1" t="str">
        <f t="shared" si="451"/>
        <v>0.128093513726038+0.554278834983261i</v>
      </c>
      <c r="D2956" s="1">
        <f t="shared" si="452"/>
        <v>-7.4712937608647918</v>
      </c>
      <c r="E2956" s="1">
        <f t="shared" si="453"/>
        <v>0.37341525922257562</v>
      </c>
      <c r="F2956" s="1">
        <f t="shared" si="454"/>
        <v>-0.92766429497945901</v>
      </c>
      <c r="G2956" s="1" t="str">
        <f t="shared" si="455"/>
        <v>0.373415259222576-0.927664294979459i</v>
      </c>
      <c r="H2956" s="1" t="str">
        <f t="shared" si="456"/>
        <v>0.428129168961477-0.701698717655973i</v>
      </c>
      <c r="I2956" s="1">
        <f t="shared" si="457"/>
        <v>0.128093513726038</v>
      </c>
      <c r="J2956" s="1">
        <f t="shared" si="458"/>
        <v>0.55427883498326103</v>
      </c>
    </row>
    <row r="2957" spans="1:10" x14ac:dyDescent="0.25">
      <c r="A2957" s="1">
        <f t="shared" si="459"/>
        <v>0.29249999999998411</v>
      </c>
      <c r="B2957" s="1">
        <f t="shared" si="450"/>
        <v>0.12827532792584101</v>
      </c>
      <c r="C2957" s="1" t="str">
        <f t="shared" si="451"/>
        <v>0.128275327925841+0.555929098128433i</v>
      </c>
      <c r="D2957" s="1">
        <f t="shared" si="452"/>
        <v>-7.4738489228897116</v>
      </c>
      <c r="E2957" s="1">
        <f t="shared" si="453"/>
        <v>0.37104371023742855</v>
      </c>
      <c r="F2957" s="1">
        <f t="shared" si="454"/>
        <v>-0.92861540214086646</v>
      </c>
      <c r="G2957" s="1" t="str">
        <f t="shared" si="455"/>
        <v>0.371043710237429-0.928615402140866i</v>
      </c>
      <c r="H2957" s="1" t="str">
        <f t="shared" si="456"/>
        <v>0.426334819400737-0.702790365217268i</v>
      </c>
      <c r="I2957" s="1">
        <f t="shared" si="457"/>
        <v>0.12827532792584101</v>
      </c>
      <c r="J2957" s="1">
        <f t="shared" si="458"/>
        <v>0.55592909812843305</v>
      </c>
    </row>
    <row r="2958" spans="1:10" x14ac:dyDescent="0.25">
      <c r="A2958" s="1">
        <f t="shared" si="459"/>
        <v>0.2925999999999841</v>
      </c>
      <c r="B2958" s="1">
        <f t="shared" si="450"/>
        <v>0.12845794223130999</v>
      </c>
      <c r="C2958" s="1" t="str">
        <f t="shared" si="451"/>
        <v>0.12845794223131+0.557581647355723i</v>
      </c>
      <c r="D2958" s="1">
        <f t="shared" si="452"/>
        <v>-7.4764040849146305</v>
      </c>
      <c r="E2958" s="1">
        <f t="shared" si="453"/>
        <v>0.36866973876376935</v>
      </c>
      <c r="F2958" s="1">
        <f t="shared" si="454"/>
        <v>-0.92956044651214265</v>
      </c>
      <c r="G2958" s="1" t="str">
        <f t="shared" si="455"/>
        <v>0.368669738763769-0.929560446512143i</v>
      </c>
      <c r="H2958" s="1" t="str">
        <f t="shared" si="456"/>
        <v>0.424537686364158-0.703877424366096i</v>
      </c>
      <c r="I2958" s="1">
        <f t="shared" si="457"/>
        <v>0.12845794223130999</v>
      </c>
      <c r="J2958" s="1">
        <f t="shared" si="458"/>
        <v>0.55758164735572302</v>
      </c>
    </row>
    <row r="2959" spans="1:10" x14ac:dyDescent="0.25">
      <c r="A2959" s="1">
        <f t="shared" si="459"/>
        <v>0.29269999999998408</v>
      </c>
      <c r="B2959" s="1">
        <f t="shared" si="450"/>
        <v>0.12864136007676499</v>
      </c>
      <c r="C2959" s="1" t="str">
        <f t="shared" si="451"/>
        <v>0.128641360076765+0.559236492554095i</v>
      </c>
      <c r="D2959" s="1">
        <f t="shared" si="452"/>
        <v>-7.4789592469395503</v>
      </c>
      <c r="E2959" s="1">
        <f t="shared" si="453"/>
        <v>0.36629336030089871</v>
      </c>
      <c r="F2959" s="1">
        <f t="shared" si="454"/>
        <v>-0.93049942192323576</v>
      </c>
      <c r="G2959" s="1" t="str">
        <f t="shared" si="455"/>
        <v>0.366293360300899-0.930499421923236i</v>
      </c>
      <c r="H2959" s="1" t="str">
        <f t="shared" si="456"/>
        <v>0.422737781584952-0.704959888005208i</v>
      </c>
      <c r="I2959" s="1">
        <f t="shared" si="457"/>
        <v>0.12864136007676499</v>
      </c>
      <c r="J2959" s="1">
        <f t="shared" si="458"/>
        <v>0.55923649255409502</v>
      </c>
    </row>
    <row r="2960" spans="1:10" x14ac:dyDescent="0.25">
      <c r="A2960" s="1">
        <f t="shared" si="459"/>
        <v>0.29279999999998407</v>
      </c>
      <c r="B2960" s="1">
        <f t="shared" si="450"/>
        <v>0.12882558491809701</v>
      </c>
      <c r="C2960" s="1" t="str">
        <f t="shared" si="451"/>
        <v>0.128825584918097+0.560893643653479i</v>
      </c>
      <c r="D2960" s="1">
        <f t="shared" si="452"/>
        <v>-7.4815144089644692</v>
      </c>
      <c r="E2960" s="1">
        <f t="shared" si="453"/>
        <v>0.36391459036383544</v>
      </c>
      <c r="F2960" s="1">
        <f t="shared" si="454"/>
        <v>-0.93143232224371608</v>
      </c>
      <c r="G2960" s="1" t="str">
        <f t="shared" si="455"/>
        <v>0.363914590363835-0.931432322243716i</v>
      </c>
      <c r="H2960" s="1" t="str">
        <f t="shared" si="456"/>
        <v>0.420935116814424-0.706037749067362i</v>
      </c>
      <c r="I2960" s="1">
        <f t="shared" si="457"/>
        <v>0.12882558491809701</v>
      </c>
      <c r="J2960" s="1">
        <f t="shared" si="458"/>
        <v>0.56089364365347905</v>
      </c>
    </row>
    <row r="2961" spans="1:10" x14ac:dyDescent="0.25">
      <c r="A2961" s="1">
        <f t="shared" si="459"/>
        <v>0.29289999999998406</v>
      </c>
      <c r="B2961" s="1">
        <f t="shared" si="450"/>
        <v>0.12901062023290899</v>
      </c>
      <c r="C2961" s="1" t="str">
        <f t="shared" si="451"/>
        <v>0.129010620232909+0.562553110625017i</v>
      </c>
      <c r="D2961" s="1">
        <f t="shared" si="452"/>
        <v>-7.484069570989389</v>
      </c>
      <c r="E2961" s="1">
        <f t="shared" si="453"/>
        <v>0.36153344448320857</v>
      </c>
      <c r="F2961" s="1">
        <f t="shared" si="454"/>
        <v>-0.93235914138281861</v>
      </c>
      <c r="G2961" s="1" t="str">
        <f t="shared" si="455"/>
        <v>0.361533444483209-0.932359141382819i</v>
      </c>
      <c r="H2961" s="1" t="str">
        <f t="shared" si="456"/>
        <v>0.419129703821904-0.707111000515368i</v>
      </c>
      <c r="I2961" s="1">
        <f t="shared" si="457"/>
        <v>0.12901062023290899</v>
      </c>
      <c r="J2961" s="1">
        <f t="shared" si="458"/>
        <v>0.56255311062501701</v>
      </c>
    </row>
    <row r="2962" spans="1:10" x14ac:dyDescent="0.25">
      <c r="A2962" s="1">
        <f t="shared" si="459"/>
        <v>0.29299999999998405</v>
      </c>
      <c r="B2962" s="1">
        <f t="shared" si="450"/>
        <v>0.12919646952067901</v>
      </c>
      <c r="C2962" s="1" t="str">
        <f t="shared" si="451"/>
        <v>0.129196469520679+0.564214903481316i</v>
      </c>
      <c r="D2962" s="1">
        <f t="shared" si="452"/>
        <v>-7.4866247330143088</v>
      </c>
      <c r="E2962" s="1">
        <f t="shared" si="453"/>
        <v>0.35914993820516189</v>
      </c>
      <c r="F2962" s="1">
        <f t="shared" si="454"/>
        <v>-0.93327987328948026</v>
      </c>
      <c r="G2962" s="1" t="str">
        <f t="shared" si="455"/>
        <v>0.359149938205162-0.93327987328948i</v>
      </c>
      <c r="H2962" s="1" t="str">
        <f t="shared" si="456"/>
        <v>0.417321554394658-0.708179635342127i</v>
      </c>
      <c r="I2962" s="1">
        <f t="shared" si="457"/>
        <v>0.12919646952067901</v>
      </c>
      <c r="J2962" s="1">
        <f t="shared" si="458"/>
        <v>0.56421490348131598</v>
      </c>
    </row>
    <row r="2963" spans="1:10" x14ac:dyDescent="0.25">
      <c r="A2963" s="1">
        <f t="shared" si="459"/>
        <v>0.29309999999998404</v>
      </c>
      <c r="B2963" s="1">
        <f t="shared" si="450"/>
        <v>0.12938313630289899</v>
      </c>
      <c r="C2963" s="1" t="str">
        <f t="shared" si="451"/>
        <v>0.129383136302899+0.565879032276703i</v>
      </c>
      <c r="D2963" s="1">
        <f t="shared" si="452"/>
        <v>-7.4891798950392277</v>
      </c>
      <c r="E2963" s="1">
        <f t="shared" si="453"/>
        <v>0.35676408709124979</v>
      </c>
      <c r="F2963" s="1">
        <f t="shared" si="454"/>
        <v>-0.9341945119523809</v>
      </c>
      <c r="G2963" s="1" t="str">
        <f t="shared" si="455"/>
        <v>0.35676408709125-0.934194511952381i</v>
      </c>
      <c r="H2963" s="1" t="str">
        <f t="shared" si="456"/>
        <v>0.415510680337824-0.709243646570683i</v>
      </c>
      <c r="I2963" s="1">
        <f t="shared" si="457"/>
        <v>0.12938313630289899</v>
      </c>
      <c r="J2963" s="1">
        <f t="shared" si="458"/>
        <v>0.565879032276703</v>
      </c>
    </row>
    <row r="2964" spans="1:10" x14ac:dyDescent="0.25">
      <c r="A2964" s="1">
        <f t="shared" si="459"/>
        <v>0.29319999999998403</v>
      </c>
      <c r="B2964" s="1">
        <f t="shared" si="450"/>
        <v>0.12957062412324399</v>
      </c>
      <c r="C2964" s="1" t="str">
        <f t="shared" si="451"/>
        <v>0.129570624123244+0.567545507107466i</v>
      </c>
      <c r="D2964" s="1">
        <f t="shared" si="452"/>
        <v>-7.4917350570641474</v>
      </c>
      <c r="E2964" s="1">
        <f t="shared" si="453"/>
        <v>0.35437590671833324</v>
      </c>
      <c r="F2964" s="1">
        <f t="shared" si="454"/>
        <v>-0.93510305139998295</v>
      </c>
      <c r="G2964" s="1" t="str">
        <f t="shared" si="455"/>
        <v>0.354375906718333-0.935103051399983i</v>
      </c>
      <c r="H2964" s="1" t="str">
        <f t="shared" si="456"/>
        <v>0.413697093474324-0.710303027254268i</v>
      </c>
      <c r="I2964" s="1">
        <f t="shared" si="457"/>
        <v>0.12957062412324399</v>
      </c>
      <c r="J2964" s="1">
        <f t="shared" si="458"/>
        <v>0.56754550710746599</v>
      </c>
    </row>
    <row r="2965" spans="1:10" x14ac:dyDescent="0.25">
      <c r="A2965" s="1">
        <f t="shared" si="459"/>
        <v>0.29329999999998402</v>
      </c>
      <c r="B2965" s="1">
        <f t="shared" si="450"/>
        <v>0.129758936547714</v>
      </c>
      <c r="C2965" s="1" t="str">
        <f t="shared" si="451"/>
        <v>0.129758936547714+0.569214338112118i</v>
      </c>
      <c r="D2965" s="1">
        <f t="shared" si="452"/>
        <v>-7.4942902190890663</v>
      </c>
      <c r="E2965" s="1">
        <f t="shared" si="453"/>
        <v>0.35198541267848399</v>
      </c>
      <c r="F2965" s="1">
        <f t="shared" si="454"/>
        <v>-0.93600548570056863</v>
      </c>
      <c r="G2965" s="1" t="str">
        <f t="shared" si="455"/>
        <v>0.351985412678484-0.936005485700569i</v>
      </c>
      <c r="H2965" s="1" t="str">
        <f t="shared" si="456"/>
        <v>0.411880805644796-0.711357770476345i</v>
      </c>
      <c r="I2965" s="1">
        <f t="shared" si="457"/>
        <v>0.129758936547714</v>
      </c>
      <c r="J2965" s="1">
        <f t="shared" si="458"/>
        <v>0.56921433811211797</v>
      </c>
    </row>
    <row r="2966" spans="1:10" x14ac:dyDescent="0.25">
      <c r="A2966" s="1">
        <f t="shared" si="459"/>
        <v>0.29339999999998401</v>
      </c>
      <c r="B2966" s="1">
        <f t="shared" si="450"/>
        <v>0.129948077164797</v>
      </c>
      <c r="C2966" s="1" t="str">
        <f t="shared" si="451"/>
        <v>0.129948077164797+0.570885535471664i</v>
      </c>
      <c r="D2966" s="1">
        <f t="shared" si="452"/>
        <v>-7.4968453811139861</v>
      </c>
      <c r="E2966" s="1">
        <f t="shared" si="453"/>
        <v>0.34959262057887597</v>
      </c>
      <c r="F2966" s="1">
        <f t="shared" si="454"/>
        <v>-0.93690180896228081</v>
      </c>
      <c r="G2966" s="1" t="str">
        <f t="shared" si="455"/>
        <v>0.349592620578876-0.936901808962281i</v>
      </c>
      <c r="H2966" s="1" t="str">
        <f t="shared" si="456"/>
        <v>0.410061828707507-0.712407869350653i</v>
      </c>
      <c r="I2966" s="1">
        <f t="shared" si="457"/>
        <v>0.129948077164797</v>
      </c>
      <c r="J2966" s="1">
        <f t="shared" si="458"/>
        <v>0.57088553547166399</v>
      </c>
    </row>
    <row r="2967" spans="1:10" x14ac:dyDescent="0.25">
      <c r="A2967" s="1">
        <f t="shared" si="459"/>
        <v>0.293499999999984</v>
      </c>
      <c r="B2967" s="1">
        <f t="shared" si="450"/>
        <v>0.130138049585623</v>
      </c>
      <c r="C2967" s="1" t="str">
        <f t="shared" si="451"/>
        <v>0.130138049585623+0.57255910940984i</v>
      </c>
      <c r="D2967" s="1">
        <f t="shared" si="452"/>
        <v>-7.4994005431389059</v>
      </c>
      <c r="E2967" s="1">
        <f t="shared" si="453"/>
        <v>0.34719754604168934</v>
      </c>
      <c r="F2967" s="1">
        <f t="shared" si="454"/>
        <v>-0.93779201533315959</v>
      </c>
      <c r="G2967" s="1" t="str">
        <f t="shared" si="455"/>
        <v>0.347197546041689-0.93779201533316i</v>
      </c>
      <c r="H2967" s="1" t="str">
        <f t="shared" si="456"/>
        <v>0.408240174538285-0.713453317021256i</v>
      </c>
      <c r="I2967" s="1">
        <f t="shared" si="457"/>
        <v>0.130138049585623</v>
      </c>
      <c r="J2967" s="1">
        <f t="shared" si="458"/>
        <v>0.57255910940984001</v>
      </c>
    </row>
    <row r="2968" spans="1:10" x14ac:dyDescent="0.25">
      <c r="A2968" s="1">
        <f t="shared" si="459"/>
        <v>0.29359999999998398</v>
      </c>
      <c r="B2968" s="1">
        <f t="shared" si="450"/>
        <v>0.130328857444128</v>
      </c>
      <c r="C2968" s="1" t="str">
        <f t="shared" si="451"/>
        <v>0.130328857444128+0.574235070193374i</v>
      </c>
      <c r="D2968" s="1">
        <f t="shared" si="452"/>
        <v>-7.5019557051638248</v>
      </c>
      <c r="E2968" s="1">
        <f t="shared" si="453"/>
        <v>0.34480020470400596</v>
      </c>
      <c r="F2968" s="1">
        <f t="shared" si="454"/>
        <v>-0.93867609900118132</v>
      </c>
      <c r="G2968" s="1" t="str">
        <f t="shared" si="455"/>
        <v>0.344800204704006-0.938676099001181i</v>
      </c>
      <c r="H2968" s="1" t="str">
        <f t="shared" si="456"/>
        <v>0.406415855030437-0.714494106662581i</v>
      </c>
      <c r="I2968" s="1">
        <f t="shared" si="457"/>
        <v>0.130328857444128</v>
      </c>
      <c r="J2968" s="1">
        <f t="shared" si="458"/>
        <v>0.57423507019337405</v>
      </c>
    </row>
    <row r="2969" spans="1:10" x14ac:dyDescent="0.25">
      <c r="A2969" s="1">
        <f t="shared" si="459"/>
        <v>0.29369999999998397</v>
      </c>
      <c r="B2969" s="1">
        <f t="shared" si="450"/>
        <v>0.130520504397208</v>
      </c>
      <c r="C2969" s="1" t="str">
        <f t="shared" si="451"/>
        <v>0.130520504397208+0.575913428132277i</v>
      </c>
      <c r="D2969" s="1">
        <f t="shared" si="452"/>
        <v>-7.5045108671887446</v>
      </c>
      <c r="E2969" s="1">
        <f t="shared" si="453"/>
        <v>0.34240061221770474</v>
      </c>
      <c r="F2969" s="1">
        <f t="shared" si="454"/>
        <v>-0.93955405419429749</v>
      </c>
      <c r="G2969" s="1" t="str">
        <f t="shared" si="455"/>
        <v>0.342400612217705-0.939554054194297i</v>
      </c>
      <c r="H2969" s="1" t="str">
        <f t="shared" si="456"/>
        <v>0.404588882094668-0.715530231479472i</v>
      </c>
      <c r="I2969" s="1">
        <f t="shared" si="457"/>
        <v>0.130520504397208</v>
      </c>
      <c r="J2969" s="1">
        <f t="shared" si="458"/>
        <v>0.57591342813227697</v>
      </c>
    </row>
    <row r="2970" spans="1:10" x14ac:dyDescent="0.25">
      <c r="A2970" s="1">
        <f t="shared" si="459"/>
        <v>0.29379999999998396</v>
      </c>
      <c r="B2970" s="1">
        <f t="shared" si="450"/>
        <v>0.13071299412488599</v>
      </c>
      <c r="C2970" s="1" t="str">
        <f t="shared" si="451"/>
        <v>0.130712994124886+0.577594193580073i</v>
      </c>
      <c r="D2970" s="1">
        <f t="shared" si="452"/>
        <v>-7.5070660292136635</v>
      </c>
      <c r="E2970" s="1">
        <f t="shared" si="453"/>
        <v>0.33999878424936542</v>
      </c>
      <c r="F2970" s="1">
        <f t="shared" si="454"/>
        <v>-0.94042587518047027</v>
      </c>
      <c r="G2970" s="1" t="str">
        <f t="shared" si="455"/>
        <v>0.339998784249365-0.94042587518047i</v>
      </c>
      <c r="H2970" s="1" t="str">
        <f t="shared" si="456"/>
        <v>0.40275926765901-0.716561684707226i</v>
      </c>
      <c r="I2970" s="1">
        <f t="shared" si="457"/>
        <v>0.13071299412488599</v>
      </c>
      <c r="J2970" s="1">
        <f t="shared" si="458"/>
        <v>0.57759419358007302</v>
      </c>
    </row>
    <row r="2971" spans="1:10" x14ac:dyDescent="0.25">
      <c r="A2971" s="1">
        <f t="shared" si="459"/>
        <v>0.29389999999998395</v>
      </c>
      <c r="B2971" s="1">
        <f t="shared" si="450"/>
        <v>0.13090633033047</v>
      </c>
      <c r="C2971" s="1" t="str">
        <f t="shared" si="451"/>
        <v>0.13090633033047+0.579277376934079i</v>
      </c>
      <c r="D2971" s="1">
        <f t="shared" si="452"/>
        <v>-7.5096211912385833</v>
      </c>
      <c r="E2971" s="1">
        <f t="shared" si="453"/>
        <v>0.33759473648015942</v>
      </c>
      <c r="F2971" s="1">
        <f t="shared" si="454"/>
        <v>-0.94129155626771221</v>
      </c>
      <c r="G2971" s="1" t="str">
        <f t="shared" si="455"/>
        <v>0.337594736480159-0.941291556267712i</v>
      </c>
      <c r="H2971" s="1" t="str">
        <f t="shared" si="456"/>
        <v>0.400927023668741-0.71758845961164i</v>
      </c>
      <c r="I2971" s="1">
        <f t="shared" si="457"/>
        <v>0.13090633033047</v>
      </c>
      <c r="J2971" s="1">
        <f t="shared" si="458"/>
        <v>0.57927737693407899</v>
      </c>
    </row>
    <row r="2972" spans="1:10" x14ac:dyDescent="0.25">
      <c r="A2972" s="1">
        <f t="shared" si="459"/>
        <v>0.29399999999998394</v>
      </c>
      <c r="B2972" s="1">
        <f t="shared" si="450"/>
        <v>0.13110051674072501</v>
      </c>
      <c r="C2972" s="1" t="str">
        <f t="shared" si="451"/>
        <v>0.131100516740725+0.58096298863567i</v>
      </c>
      <c r="D2972" s="1">
        <f t="shared" si="452"/>
        <v>-7.5121763532635022</v>
      </c>
      <c r="E2972" s="1">
        <f t="shared" si="453"/>
        <v>0.33518848460575429</v>
      </c>
      <c r="F2972" s="1">
        <f t="shared" si="454"/>
        <v>-0.94215109180412138</v>
      </c>
      <c r="G2972" s="1" t="str">
        <f t="shared" si="455"/>
        <v>0.335188484605754-0.942151091804121i</v>
      </c>
      <c r="H2972" s="1" t="str">
        <f t="shared" si="456"/>
        <v>0.399092162086305-0.718610549489053i</v>
      </c>
      <c r="I2972" s="1">
        <f t="shared" si="457"/>
        <v>0.13110051674072501</v>
      </c>
      <c r="J2972" s="1">
        <f t="shared" si="458"/>
        <v>0.58096298863566997</v>
      </c>
    </row>
    <row r="2973" spans="1:10" x14ac:dyDescent="0.25">
      <c r="A2973" s="1">
        <f t="shared" si="459"/>
        <v>0.29409999999998393</v>
      </c>
      <c r="B2973" s="1">
        <f t="shared" si="450"/>
        <v>0.131295557106028</v>
      </c>
      <c r="C2973" s="1" t="str">
        <f t="shared" si="451"/>
        <v>0.131295557106028+0.58265103917056i</v>
      </c>
      <c r="D2973" s="1">
        <f t="shared" si="452"/>
        <v>-7.514731515288422</v>
      </c>
      <c r="E2973" s="1">
        <f t="shared" si="453"/>
        <v>0.33278004433620456</v>
      </c>
      <c r="F2973" s="1">
        <f t="shared" si="454"/>
        <v>-0.94300447617792027</v>
      </c>
      <c r="G2973" s="1" t="str">
        <f t="shared" si="455"/>
        <v>0.332780044336205-0.94300447617792i</v>
      </c>
      <c r="H2973" s="1" t="str">
        <f t="shared" si="456"/>
        <v>0.397254694891238-0.719627947666397i</v>
      </c>
      <c r="I2973" s="1">
        <f t="shared" si="457"/>
        <v>0.131295557106028</v>
      </c>
      <c r="J2973" s="1">
        <f t="shared" si="458"/>
        <v>0.58265103917056005</v>
      </c>
    </row>
    <row r="2974" spans="1:10" x14ac:dyDescent="0.25">
      <c r="A2974" s="1">
        <f t="shared" si="459"/>
        <v>0.29419999999998392</v>
      </c>
      <c r="B2974" s="1">
        <f t="shared" si="450"/>
        <v>0.131491455200547</v>
      </c>
      <c r="C2974" s="1" t="str">
        <f t="shared" si="451"/>
        <v>0.131491455200547+0.584341539069048i</v>
      </c>
      <c r="D2974" s="1">
        <f t="shared" si="452"/>
        <v>-7.5172866773133418</v>
      </c>
      <c r="E2974" s="1">
        <f t="shared" si="453"/>
        <v>0.33036943139585484</v>
      </c>
      <c r="F2974" s="1">
        <f t="shared" si="454"/>
        <v>-0.9438517038174904</v>
      </c>
      <c r="G2974" s="1" t="str">
        <f t="shared" si="455"/>
        <v>0.330369431395855-0.94385170381749i</v>
      </c>
      <c r="H2974" s="1" t="str">
        <f t="shared" si="456"/>
        <v>0.395414634080086-0.72064064750123i</v>
      </c>
      <c r="I2974" s="1">
        <f t="shared" si="457"/>
        <v>0.131491455200547</v>
      </c>
      <c r="J2974" s="1">
        <f t="shared" si="458"/>
        <v>0.58434153906904795</v>
      </c>
    </row>
    <row r="2975" spans="1:10" x14ac:dyDescent="0.25">
      <c r="A2975" s="1">
        <f t="shared" si="459"/>
        <v>0.29429999999998391</v>
      </c>
      <c r="B2975" s="1">
        <f t="shared" si="450"/>
        <v>0.13168821482239901</v>
      </c>
      <c r="C2975" s="1" t="str">
        <f t="shared" si="451"/>
        <v>0.131688214822399+0.586034498906317i</v>
      </c>
      <c r="D2975" s="1">
        <f t="shared" si="452"/>
        <v>-7.5198418393382607</v>
      </c>
      <c r="E2975" s="1">
        <f t="shared" si="453"/>
        <v>0.32795666152323499</v>
      </c>
      <c r="F2975" s="1">
        <f t="shared" si="454"/>
        <v>-0.94469276919140976</v>
      </c>
      <c r="G2975" s="1" t="str">
        <f t="shared" si="455"/>
        <v>0.327956661523235-0.94469276919141i</v>
      </c>
      <c r="H2975" s="1" t="str">
        <f t="shared" si="456"/>
        <v>0.393571991666329-0.72164864238179i</v>
      </c>
      <c r="I2975" s="1">
        <f t="shared" si="457"/>
        <v>0.13168821482239901</v>
      </c>
      <c r="J2975" s="1">
        <f t="shared" si="458"/>
        <v>0.58603449890631698</v>
      </c>
    </row>
    <row r="2976" spans="1:10" x14ac:dyDescent="0.25">
      <c r="A2976" s="1">
        <f t="shared" si="459"/>
        <v>0.2943999999999839</v>
      </c>
      <c r="B2976" s="1">
        <f t="shared" si="450"/>
        <v>0.13188583979383001</v>
      </c>
      <c r="C2976" s="1" t="str">
        <f t="shared" si="451"/>
        <v>0.13188583979383+0.587729929302692i</v>
      </c>
      <c r="D2976" s="1">
        <f t="shared" si="452"/>
        <v>-7.5223970013631805</v>
      </c>
      <c r="E2976" s="1">
        <f t="shared" si="453"/>
        <v>0.32554175047095446</v>
      </c>
      <c r="F2976" s="1">
        <f t="shared" si="454"/>
        <v>-0.94552766680848999</v>
      </c>
      <c r="G2976" s="1" t="str">
        <f t="shared" si="455"/>
        <v>0.325541750470954-0.94552766680849i</v>
      </c>
      <c r="H2976" s="1" t="str">
        <f t="shared" si="456"/>
        <v>0.391726779680301-0.722651925727028i</v>
      </c>
      <c r="I2976" s="1">
        <f t="shared" si="457"/>
        <v>0.13188583979383001</v>
      </c>
      <c r="J2976" s="1">
        <f t="shared" si="458"/>
        <v>0.58772992930269197</v>
      </c>
    </row>
    <row r="2977" spans="1:10" x14ac:dyDescent="0.25">
      <c r="A2977" s="1">
        <f t="shared" si="459"/>
        <v>0.29449999999998389</v>
      </c>
      <c r="B2977" s="1">
        <f t="shared" ref="B2977:B3040" si="460">I2977</f>
        <v>0.132084333961377</v>
      </c>
      <c r="C2977" s="1" t="str">
        <f t="shared" ref="C2977:C3040" si="461">IMDIV(IMSUB(1,H2977),IMSUM(1,H2977))</f>
        <v>0.132084333961377+0.589427840923916i</v>
      </c>
      <c r="D2977" s="1">
        <f t="shared" ref="D2977:D3040" si="462">-2*$B$10*A2977</f>
        <v>-7.5249521633880994</v>
      </c>
      <c r="E2977" s="1">
        <f t="shared" ref="E2977:E3040" si="463">COS(D2977)</f>
        <v>0.32312471400560555</v>
      </c>
      <c r="F2977" s="1">
        <f t="shared" ref="F2977:F3040" si="464">SIN(D2977)</f>
        <v>-0.94635639121780946</v>
      </c>
      <c r="G2977" s="1" t="str">
        <f t="shared" ref="G2977:G3040" si="465">COMPLEX(E2977,F2977)</f>
        <v>0.323124714005606-0.946356391217809i</v>
      </c>
      <c r="H2977" s="1" t="str">
        <f t="shared" ref="H2977:H3040" si="466">IMPRODUCT(G2977,$H$2)</f>
        <v>0.389879010169116-0.723650490986658i</v>
      </c>
      <c r="I2977" s="1">
        <f t="shared" ref="I2977:I3040" si="467">IMREAL(C2977)</f>
        <v>0.132084333961377</v>
      </c>
      <c r="J2977" s="1">
        <f t="shared" ref="J2977:J3040" si="468">IMAGINARY(C2977)</f>
        <v>0.58942784092391598</v>
      </c>
    </row>
    <row r="2978" spans="1:10" x14ac:dyDescent="0.25">
      <c r="A2978" s="1">
        <f t="shared" ref="A2978:A3041" si="469">A2977+$O$1</f>
        <v>0.29459999999998387</v>
      </c>
      <c r="B2978" s="1">
        <f t="shared" si="460"/>
        <v>0.13228370119604699</v>
      </c>
      <c r="C2978" s="1" t="str">
        <f t="shared" si="461"/>
        <v>0.132283701196047+0.591128244481451i</v>
      </c>
      <c r="D2978" s="1">
        <f t="shared" si="462"/>
        <v>-7.5275073254130191</v>
      </c>
      <c r="E2978" s="1">
        <f t="shared" si="463"/>
        <v>0.3207055679076537</v>
      </c>
      <c r="F2978" s="1">
        <f t="shared" si="464"/>
        <v>-0.947178937008752</v>
      </c>
      <c r="G2978" s="1" t="str">
        <f t="shared" si="465"/>
        <v>0.320705567907654-0.947178937008752i</v>
      </c>
      <c r="H2978" s="1" t="str">
        <f t="shared" si="466"/>
        <v>0.38802869519658-0.7246443316412i</v>
      </c>
      <c r="I2978" s="1">
        <f t="shared" si="467"/>
        <v>0.13228370119604699</v>
      </c>
      <c r="J2978" s="1">
        <f t="shared" si="468"/>
        <v>0.59112824448145096</v>
      </c>
    </row>
    <row r="2979" spans="1:10" x14ac:dyDescent="0.25">
      <c r="A2979" s="1">
        <f t="shared" si="469"/>
        <v>0.29469999999998386</v>
      </c>
      <c r="B2979" s="1">
        <f t="shared" si="460"/>
        <v>0.13248394539349201</v>
      </c>
      <c r="C2979" s="1" t="str">
        <f t="shared" si="461"/>
        <v>0.132483945393492+0.592831150732724i</v>
      </c>
      <c r="D2979" s="1">
        <f t="shared" si="462"/>
        <v>-7.5300624874379389</v>
      </c>
      <c r="E2979" s="1">
        <f t="shared" si="463"/>
        <v>0.31828432797134038</v>
      </c>
      <c r="F2979" s="1">
        <f t="shared" si="464"/>
        <v>-0.94799529881103961</v>
      </c>
      <c r="G2979" s="1" t="str">
        <f t="shared" si="465"/>
        <v>0.31828432797134-0.94799529881104i</v>
      </c>
      <c r="H2979" s="1" t="str">
        <f t="shared" si="466"/>
        <v>0.386175846843121-0.725633441202016i</v>
      </c>
      <c r="I2979" s="1">
        <f t="shared" si="467"/>
        <v>0.13248394539349201</v>
      </c>
      <c r="J2979" s="1">
        <f t="shared" si="468"/>
        <v>0.59283115073272397</v>
      </c>
    </row>
    <row r="2980" spans="1:10" x14ac:dyDescent="0.25">
      <c r="A2980" s="1">
        <f t="shared" si="469"/>
        <v>0.29479999999998385</v>
      </c>
      <c r="B2980" s="1">
        <f t="shared" si="460"/>
        <v>0.13268507047418099</v>
      </c>
      <c r="C2980" s="1" t="str">
        <f t="shared" si="461"/>
        <v>0.132685070474181+0.594536570481433i</v>
      </c>
      <c r="D2980" s="1">
        <f t="shared" si="462"/>
        <v>-7.5326176494628578</v>
      </c>
      <c r="E2980" s="1">
        <f t="shared" si="463"/>
        <v>0.31586101000457734</v>
      </c>
      <c r="F2980" s="1">
        <f t="shared" si="464"/>
        <v>-0.94880547129476878</v>
      </c>
      <c r="G2980" s="1" t="str">
        <f t="shared" si="465"/>
        <v>0.315861010004577-0.948805471294769i</v>
      </c>
      <c r="H2980" s="1" t="str">
        <f t="shared" si="466"/>
        <v>0.384320477205709-0.726617813211359i</v>
      </c>
      <c r="I2980" s="1">
        <f t="shared" si="467"/>
        <v>0.13268507047418099</v>
      </c>
      <c r="J2980" s="1">
        <f t="shared" si="468"/>
        <v>0.59453657048143305</v>
      </c>
    </row>
    <row r="2981" spans="1:10" x14ac:dyDescent="0.25">
      <c r="A2981" s="1">
        <f t="shared" si="469"/>
        <v>0.29489999999998384</v>
      </c>
      <c r="B2981" s="1">
        <f t="shared" si="460"/>
        <v>0.13288708038357999</v>
      </c>
      <c r="C2981" s="1" t="str">
        <f t="shared" si="461"/>
        <v>0.13288708038358+0.596244514577828i</v>
      </c>
      <c r="D2981" s="1">
        <f t="shared" si="462"/>
        <v>-7.5351728114877776</v>
      </c>
      <c r="E2981" s="1">
        <f t="shared" si="463"/>
        <v>0.3134356298288411</v>
      </c>
      <c r="F2981" s="1">
        <f t="shared" si="464"/>
        <v>-0.94960944917044587</v>
      </c>
      <c r="G2981" s="1" t="str">
        <f t="shared" si="465"/>
        <v>0.313435629828841-0.949609449170446i</v>
      </c>
      <c r="H2981" s="1" t="str">
        <f t="shared" si="466"/>
        <v>0.382462598397771-0.727597441242413i</v>
      </c>
      <c r="I2981" s="1">
        <f t="shared" si="467"/>
        <v>0.13288708038357999</v>
      </c>
      <c r="J2981" s="1">
        <f t="shared" si="468"/>
        <v>0.59624451457782801</v>
      </c>
    </row>
    <row r="2982" spans="1:10" x14ac:dyDescent="0.25">
      <c r="A2982" s="1">
        <f t="shared" si="469"/>
        <v>0.29499999999998383</v>
      </c>
      <c r="B2982" s="1">
        <f t="shared" si="460"/>
        <v>0.133089979092332</v>
      </c>
      <c r="C2982" s="1" t="str">
        <f t="shared" si="461"/>
        <v>0.133089979092332+0.597954993918986i</v>
      </c>
      <c r="D2982" s="1">
        <f t="shared" si="462"/>
        <v>-7.5377279735126965</v>
      </c>
      <c r="E2982" s="1">
        <f t="shared" si="463"/>
        <v>0.31100820327907519</v>
      </c>
      <c r="F2982" s="1">
        <f t="shared" si="464"/>
        <v>-0.95040722718901993</v>
      </c>
      <c r="G2982" s="1" t="str">
        <f t="shared" si="465"/>
        <v>0.311008203279075-0.95040722718902i</v>
      </c>
      <c r="H2982" s="1" t="str">
        <f t="shared" si="466"/>
        <v>0.380602222549119-0.728572318899333i</v>
      </c>
      <c r="I2982" s="1">
        <f t="shared" si="467"/>
        <v>0.133089979092332</v>
      </c>
      <c r="J2982" s="1">
        <f t="shared" si="468"/>
        <v>0.59795499391898599</v>
      </c>
    </row>
    <row r="2983" spans="1:10" x14ac:dyDescent="0.25">
      <c r="A2983" s="1">
        <f t="shared" si="469"/>
        <v>0.29509999999998382</v>
      </c>
      <c r="B2983" s="1">
        <f t="shared" si="460"/>
        <v>0.13329377059643299</v>
      </c>
      <c r="C2983" s="1" t="str">
        <f t="shared" si="461"/>
        <v>0.133293770596433+0.599668019449112i</v>
      </c>
      <c r="D2983" s="1">
        <f t="shared" si="462"/>
        <v>-7.5402831355376163</v>
      </c>
      <c r="E2983" s="1">
        <f t="shared" si="463"/>
        <v>0.30857874620358039</v>
      </c>
      <c r="F2983" s="1">
        <f t="shared" si="464"/>
        <v>-0.95119880014191893</v>
      </c>
      <c r="G2983" s="1" t="str">
        <f t="shared" si="465"/>
        <v>0.30857874620358-0.951198800141919i</v>
      </c>
      <c r="H2983" s="1" t="str">
        <f t="shared" si="466"/>
        <v>0.378739361805867-0.729542439817291i</v>
      </c>
      <c r="I2983" s="1">
        <f t="shared" si="467"/>
        <v>0.13329377059643299</v>
      </c>
      <c r="J2983" s="1">
        <f t="shared" si="468"/>
        <v>0.59966801944911197</v>
      </c>
    </row>
    <row r="2984" spans="1:10" x14ac:dyDescent="0.25">
      <c r="A2984" s="1">
        <f t="shared" si="469"/>
        <v>0.29519999999998381</v>
      </c>
      <c r="B2984" s="1">
        <f t="shared" si="460"/>
        <v>0.13349845891742099</v>
      </c>
      <c r="C2984" s="1" t="str">
        <f t="shared" si="461"/>
        <v>0.133498458917421+0.601383602159827i</v>
      </c>
      <c r="D2984" s="1">
        <f t="shared" si="462"/>
        <v>-7.5428382975625352</v>
      </c>
      <c r="E2984" s="1">
        <f t="shared" si="463"/>
        <v>0.30614727446391787</v>
      </c>
      <c r="F2984" s="1">
        <f t="shared" si="464"/>
        <v>-0.95198416286108167</v>
      </c>
      <c r="G2984" s="1" t="str">
        <f t="shared" si="465"/>
        <v>0.306147274463918-0.951984162861082i</v>
      </c>
      <c r="H2984" s="1" t="str">
        <f t="shared" si="466"/>
        <v>0.376874028330352-0.730507797662513i</v>
      </c>
      <c r="I2984" s="1">
        <f t="shared" si="467"/>
        <v>0.13349845891742099</v>
      </c>
      <c r="J2984" s="1">
        <f t="shared" si="468"/>
        <v>0.601383602159827</v>
      </c>
    </row>
    <row r="2985" spans="1:10" x14ac:dyDescent="0.25">
      <c r="A2985" s="1">
        <f t="shared" si="469"/>
        <v>0.2952999999999838</v>
      </c>
      <c r="B2985" s="1">
        <f t="shared" si="460"/>
        <v>0.13370404810255601</v>
      </c>
      <c r="C2985" s="1" t="str">
        <f t="shared" si="461"/>
        <v>0.133704048102556+0.603101753090447i</v>
      </c>
      <c r="D2985" s="1">
        <f t="shared" si="462"/>
        <v>-7.545393459587455</v>
      </c>
      <c r="E2985" s="1">
        <f t="shared" si="463"/>
        <v>0.30371380393479869</v>
      </c>
      <c r="F2985" s="1">
        <f t="shared" si="464"/>
        <v>-0.95276331021899385</v>
      </c>
      <c r="G2985" s="1" t="str">
        <f t="shared" si="465"/>
        <v>0.303713803934799-0.952763310218994i</v>
      </c>
      <c r="H2985" s="1" t="str">
        <f t="shared" si="466"/>
        <v>0.375006234301054-0.731468386132322i</v>
      </c>
      <c r="I2985" s="1">
        <f t="shared" si="467"/>
        <v>0.13370404810255601</v>
      </c>
      <c r="J2985" s="1">
        <f t="shared" si="468"/>
        <v>0.603101753090447</v>
      </c>
    </row>
    <row r="2986" spans="1:10" x14ac:dyDescent="0.25">
      <c r="A2986" s="1">
        <f t="shared" si="469"/>
        <v>0.29539999999998379</v>
      </c>
      <c r="B2986" s="1">
        <f t="shared" si="460"/>
        <v>0.13391054222500401</v>
      </c>
      <c r="C2986" s="1" t="str">
        <f t="shared" si="461"/>
        <v>0.133910542225004+0.604822483328289i</v>
      </c>
      <c r="D2986" s="1">
        <f t="shared" si="462"/>
        <v>-7.5479486216123748</v>
      </c>
      <c r="E2986" s="1">
        <f t="shared" si="463"/>
        <v>0.30127835050398644</v>
      </c>
      <c r="F2986" s="1">
        <f t="shared" si="464"/>
        <v>-0.95353623712871927</v>
      </c>
      <c r="G2986" s="1" t="str">
        <f t="shared" si="465"/>
        <v>0.301278350503986-0.953536237128719i</v>
      </c>
      <c r="H2986" s="1" t="str">
        <f t="shared" si="466"/>
        <v>0.37313599191252-0.732424198955182i</v>
      </c>
      <c r="I2986" s="1">
        <f t="shared" si="467"/>
        <v>0.13391054222500401</v>
      </c>
      <c r="J2986" s="1">
        <f t="shared" si="468"/>
        <v>0.60482248332828903</v>
      </c>
    </row>
    <row r="2987" spans="1:10" x14ac:dyDescent="0.25">
      <c r="A2987" s="1">
        <f t="shared" si="469"/>
        <v>0.29549999999998378</v>
      </c>
      <c r="B2987" s="1">
        <f t="shared" si="460"/>
        <v>0.134117945384022</v>
      </c>
      <c r="C2987" s="1" t="str">
        <f t="shared" si="461"/>
        <v>0.134117945384022+0.60654580400897i</v>
      </c>
      <c r="D2987" s="1">
        <f t="shared" si="462"/>
        <v>-7.5505037836372937</v>
      </c>
      <c r="E2987" s="1">
        <f t="shared" si="463"/>
        <v>0.29884093007219065</v>
      </c>
      <c r="F2987" s="1">
        <f t="shared" si="464"/>
        <v>-0.95430293854393433</v>
      </c>
      <c r="G2987" s="1" t="str">
        <f t="shared" si="465"/>
        <v>0.298840930072191-0.954302938543934i</v>
      </c>
      <c r="H2987" s="1" t="str">
        <f t="shared" si="466"/>
        <v>0.371263313375283-0.733375229890734i</v>
      </c>
      <c r="I2987" s="1">
        <f t="shared" si="467"/>
        <v>0.134117945384022</v>
      </c>
      <c r="J2987" s="1">
        <f t="shared" si="468"/>
        <v>0.60654580400896996</v>
      </c>
    </row>
    <row r="2988" spans="1:10" x14ac:dyDescent="0.25">
      <c r="A2988" s="1">
        <f t="shared" si="469"/>
        <v>0.29559999999998376</v>
      </c>
      <c r="B2988" s="1">
        <f t="shared" si="460"/>
        <v>0.13432626170515599</v>
      </c>
      <c r="C2988" s="1" t="str">
        <f t="shared" si="461"/>
        <v>0.134326261705156+0.60827172631669i</v>
      </c>
      <c r="D2988" s="1">
        <f t="shared" si="462"/>
        <v>-7.5530589456622135</v>
      </c>
      <c r="E2988" s="1">
        <f t="shared" si="463"/>
        <v>0.29640155855296063</v>
      </c>
      <c r="F2988" s="1">
        <f t="shared" si="464"/>
        <v>-0.9550634094589614</v>
      </c>
      <c r="G2988" s="1" t="str">
        <f t="shared" si="465"/>
        <v>0.296401558552961-0.955063409458961i</v>
      </c>
      <c r="H2988" s="1" t="str">
        <f t="shared" si="466"/>
        <v>0.369388210915776-0.734321472729841i</v>
      </c>
      <c r="I2988" s="1">
        <f t="shared" si="467"/>
        <v>0.13432626170515599</v>
      </c>
      <c r="J2988" s="1">
        <f t="shared" si="468"/>
        <v>0.60827172631669002</v>
      </c>
    </row>
    <row r="2989" spans="1:10" x14ac:dyDescent="0.25">
      <c r="A2989" s="1">
        <f t="shared" si="469"/>
        <v>0.29569999999998375</v>
      </c>
      <c r="B2989" s="1">
        <f t="shared" si="460"/>
        <v>0.134535495340422</v>
      </c>
      <c r="C2989" s="1" t="str">
        <f t="shared" si="461"/>
        <v>0.134535495340422+0.610000261484555i</v>
      </c>
      <c r="D2989" s="1">
        <f t="shared" si="462"/>
        <v>-7.5556141076871324</v>
      </c>
      <c r="E2989" s="1">
        <f t="shared" si="463"/>
        <v>0.29396025187258734</v>
      </c>
      <c r="F2989" s="1">
        <f t="shared" si="464"/>
        <v>-0.95581764490880006</v>
      </c>
      <c r="G2989" s="1" t="str">
        <f t="shared" si="465"/>
        <v>0.293960251872587-0.9558176449088i</v>
      </c>
      <c r="H2989" s="1" t="str">
        <f t="shared" si="466"/>
        <v>0.367510696776261-0.735262921294626i</v>
      </c>
      <c r="I2989" s="1">
        <f t="shared" si="467"/>
        <v>0.134535495340422</v>
      </c>
      <c r="J2989" s="1">
        <f t="shared" si="468"/>
        <v>0.610000261484555</v>
      </c>
    </row>
    <row r="2990" spans="1:10" x14ac:dyDescent="0.25">
      <c r="A2990" s="1">
        <f t="shared" si="469"/>
        <v>0.29579999999998374</v>
      </c>
      <c r="B2990" s="1">
        <f t="shared" si="460"/>
        <v>0.13474565046850001</v>
      </c>
      <c r="C2990" s="1" t="str">
        <f t="shared" si="461"/>
        <v>0.1347456504685+0.611731420794844i</v>
      </c>
      <c r="D2990" s="1">
        <f t="shared" si="462"/>
        <v>-7.5581692697120522</v>
      </c>
      <c r="E2990" s="1">
        <f t="shared" si="463"/>
        <v>0.2915170259699929</v>
      </c>
      <c r="F2990" s="1">
        <f t="shared" si="464"/>
        <v>-0.956565639969161</v>
      </c>
      <c r="G2990" s="1" t="str">
        <f t="shared" si="465"/>
        <v>0.291517025969993-0.956565639969161i</v>
      </c>
      <c r="H2990" s="1" t="str">
        <f t="shared" si="466"/>
        <v>0.365630783214748-0.736199569438513i</v>
      </c>
      <c r="I2990" s="1">
        <f t="shared" si="467"/>
        <v>0.13474565046850001</v>
      </c>
      <c r="J2990" s="1">
        <f t="shared" si="468"/>
        <v>0.61173142079484399</v>
      </c>
    </row>
    <row r="2991" spans="1:10" x14ac:dyDescent="0.25">
      <c r="A2991" s="1">
        <f t="shared" si="469"/>
        <v>0.29589999999998373</v>
      </c>
      <c r="B2991" s="1">
        <f t="shared" si="460"/>
        <v>0.13495673129492999</v>
      </c>
      <c r="C2991" s="1" t="str">
        <f t="shared" si="461"/>
        <v>0.13495673129493+0.613465215579353i</v>
      </c>
      <c r="D2991" s="1">
        <f t="shared" si="462"/>
        <v>-7.560724431736972</v>
      </c>
      <c r="E2991" s="1">
        <f t="shared" si="463"/>
        <v>0.28907189679663209</v>
      </c>
      <c r="F2991" s="1">
        <f t="shared" si="464"/>
        <v>-0.95730738975649676</v>
      </c>
      <c r="G2991" s="1" t="str">
        <f t="shared" si="465"/>
        <v>0.289071896796632-0.957307389756497i</v>
      </c>
      <c r="H2991" s="1" t="str">
        <f t="shared" si="466"/>
        <v>0.363748482504906-0.737131411046266i</v>
      </c>
      <c r="I2991" s="1">
        <f t="shared" si="467"/>
        <v>0.13495673129492999</v>
      </c>
      <c r="J2991" s="1">
        <f t="shared" si="468"/>
        <v>0.61346521557935296</v>
      </c>
    </row>
    <row r="2992" spans="1:10" x14ac:dyDescent="0.25">
      <c r="A2992" s="1">
        <f t="shared" si="469"/>
        <v>0.29599999999998372</v>
      </c>
      <c r="B2992" s="1">
        <f t="shared" si="460"/>
        <v>0.135168742052303</v>
      </c>
      <c r="C2992" s="1" t="str">
        <f t="shared" si="461"/>
        <v>0.135168742052303+0.615201657219676i</v>
      </c>
      <c r="D2992" s="1">
        <f t="shared" si="462"/>
        <v>-7.5632795937618909</v>
      </c>
      <c r="E2992" s="1">
        <f t="shared" si="463"/>
        <v>0.286624880316386</v>
      </c>
      <c r="F2992" s="1">
        <f t="shared" si="464"/>
        <v>-0.95804288942803462</v>
      </c>
      <c r="G2992" s="1" t="str">
        <f t="shared" si="465"/>
        <v>0.286624880316386-0.958042889428035i</v>
      </c>
      <c r="H2992" s="1" t="str">
        <f t="shared" si="466"/>
        <v>0.361863806935995-0.738058440034033i</v>
      </c>
      <c r="I2992" s="1">
        <f t="shared" si="467"/>
        <v>0.135168742052303</v>
      </c>
      <c r="J2992" s="1">
        <f t="shared" si="468"/>
        <v>0.61520165721967601</v>
      </c>
    </row>
    <row r="2993" spans="1:10" x14ac:dyDescent="0.25">
      <c r="A2993" s="1">
        <f t="shared" si="469"/>
        <v>0.29609999999998371</v>
      </c>
      <c r="B2993" s="1">
        <f t="shared" si="460"/>
        <v>0.13538168700046599</v>
      </c>
      <c r="C2993" s="1" t="str">
        <f t="shared" si="461"/>
        <v>0.135381687000466+0.61694075714751i</v>
      </c>
      <c r="D2993" s="1">
        <f t="shared" si="462"/>
        <v>-7.5658347557868106</v>
      </c>
      <c r="E2993" s="1">
        <f t="shared" si="463"/>
        <v>0.284175992505455</v>
      </c>
      <c r="F2993" s="1">
        <f t="shared" si="464"/>
        <v>-0.9587721341818084</v>
      </c>
      <c r="G2993" s="1" t="str">
        <f t="shared" si="465"/>
        <v>0.284175992505455-0.958772134181808i</v>
      </c>
      <c r="H2993" s="1" t="str">
        <f t="shared" si="466"/>
        <v>0.359976768812777-0.73898065034938i</v>
      </c>
      <c r="I2993" s="1">
        <f t="shared" si="467"/>
        <v>0.13538168700046599</v>
      </c>
      <c r="J2993" s="1">
        <f t="shared" si="468"/>
        <v>0.61694075714750995</v>
      </c>
    </row>
    <row r="2994" spans="1:10" x14ac:dyDescent="0.25">
      <c r="A2994" s="1">
        <f t="shared" si="469"/>
        <v>0.2961999999999837</v>
      </c>
      <c r="B2994" s="1">
        <f t="shared" si="460"/>
        <v>0.135595570426706</v>
      </c>
      <c r="C2994" s="1" t="str">
        <f t="shared" si="461"/>
        <v>0.135595570426706+0.618682526844992i</v>
      </c>
      <c r="D2994" s="1">
        <f t="shared" si="462"/>
        <v>-7.5683899178117295</v>
      </c>
      <c r="E2994" s="1">
        <f t="shared" si="463"/>
        <v>0.28172524935226062</v>
      </c>
      <c r="F2994" s="1">
        <f t="shared" si="464"/>
        <v>-0.95949511925668829</v>
      </c>
      <c r="G2994" s="1" t="str">
        <f t="shared" si="465"/>
        <v>0.281725249352261-0.959495119256688i</v>
      </c>
      <c r="H2994" s="1" t="str">
        <f t="shared" si="466"/>
        <v>0.358087380455441-0.739898035971336i</v>
      </c>
      <c r="I2994" s="1">
        <f t="shared" si="467"/>
        <v>0.135595570426706</v>
      </c>
      <c r="J2994" s="1">
        <f t="shared" si="468"/>
        <v>0.61868252684499203</v>
      </c>
    </row>
    <row r="2995" spans="1:10" x14ac:dyDescent="0.25">
      <c r="A2995" s="1">
        <f t="shared" si="469"/>
        <v>0.29629999999998369</v>
      </c>
      <c r="B2995" s="1">
        <f t="shared" si="460"/>
        <v>0.135810396645965</v>
      </c>
      <c r="C2995" s="1" t="str">
        <f t="shared" si="461"/>
        <v>0.135810396645965+0.620426977844981i</v>
      </c>
      <c r="D2995" s="1">
        <f t="shared" si="462"/>
        <v>-7.5709450798366493</v>
      </c>
      <c r="E2995" s="1">
        <f t="shared" si="463"/>
        <v>0.27927266685733415</v>
      </c>
      <c r="F2995" s="1">
        <f t="shared" si="464"/>
        <v>-0.96021183993241432</v>
      </c>
      <c r="G2995" s="1" t="str">
        <f t="shared" si="465"/>
        <v>0.279272666857334-0.960211839932414i</v>
      </c>
      <c r="H2995" s="1" t="str">
        <f t="shared" si="466"/>
        <v>0.356195654199518-0.740810590910428i</v>
      </c>
      <c r="I2995" s="1">
        <f t="shared" si="467"/>
        <v>0.135810396645965</v>
      </c>
      <c r="J2995" s="1">
        <f t="shared" si="468"/>
        <v>0.62042697784498102</v>
      </c>
    </row>
    <row r="2996" spans="1:10" x14ac:dyDescent="0.25">
      <c r="A2996" s="1">
        <f t="shared" si="469"/>
        <v>0.29639999999998368</v>
      </c>
      <c r="B2996" s="1">
        <f t="shared" si="460"/>
        <v>0.13602617000103401</v>
      </c>
      <c r="C2996" s="1" t="str">
        <f t="shared" si="461"/>
        <v>0.136026170001034+0.622174121731395i</v>
      </c>
      <c r="D2996" s="1">
        <f t="shared" si="462"/>
        <v>-7.5735002418615682</v>
      </c>
      <c r="E2996" s="1">
        <f t="shared" si="463"/>
        <v>0.2768182610332191</v>
      </c>
      <c r="F2996" s="1">
        <f t="shared" si="464"/>
        <v>-0.96092229152962449</v>
      </c>
      <c r="G2996" s="1" t="str">
        <f t="shared" si="465"/>
        <v>0.276818261033219-0.960922291529624i</v>
      </c>
      <c r="H2996" s="1" t="str">
        <f t="shared" si="466"/>
        <v>0.354301602395804-0.741718309208722i</v>
      </c>
      <c r="I2996" s="1">
        <f t="shared" si="467"/>
        <v>0.13602617000103401</v>
      </c>
      <c r="J2996" s="1">
        <f t="shared" si="468"/>
        <v>0.62217412173139497</v>
      </c>
    </row>
    <row r="2997" spans="1:10" x14ac:dyDescent="0.25">
      <c r="A2997" s="1">
        <f t="shared" si="469"/>
        <v>0.29649999999998367</v>
      </c>
      <c r="B2997" s="1">
        <f t="shared" si="460"/>
        <v>0.136242894862762</v>
      </c>
      <c r="C2997" s="1" t="str">
        <f t="shared" si="461"/>
        <v>0.136242894862762+0.623923970139507i</v>
      </c>
      <c r="D2997" s="1">
        <f t="shared" si="462"/>
        <v>-7.576055403886488</v>
      </c>
      <c r="E2997" s="1">
        <f t="shared" si="463"/>
        <v>0.27436204790435981</v>
      </c>
      <c r="F2997" s="1">
        <f t="shared" si="464"/>
        <v>-0.96162646940988772</v>
      </c>
      <c r="G2997" s="1" t="str">
        <f t="shared" si="465"/>
        <v>0.27436204790436-0.961626469409888i</v>
      </c>
      <c r="H2997" s="1" t="str">
        <f t="shared" si="466"/>
        <v>0.352405237410278-0.742621184939863i</v>
      </c>
      <c r="I2997" s="1">
        <f t="shared" si="467"/>
        <v>0.136242894862762</v>
      </c>
      <c r="J2997" s="1">
        <f t="shared" si="468"/>
        <v>0.62392397013950696</v>
      </c>
    </row>
    <row r="2998" spans="1:10" x14ac:dyDescent="0.25">
      <c r="A2998" s="1">
        <f t="shared" si="469"/>
        <v>0.29659999999998365</v>
      </c>
      <c r="B2998" s="1">
        <f t="shared" si="460"/>
        <v>0.13646057563025299</v>
      </c>
      <c r="C2998" s="1" t="str">
        <f t="shared" si="461"/>
        <v>0.136460575630253+0.625676534756292i</v>
      </c>
      <c r="D2998" s="1">
        <f t="shared" si="462"/>
        <v>-7.5786105659114078</v>
      </c>
      <c r="E2998" s="1">
        <f t="shared" si="463"/>
        <v>0.27190404350700276</v>
      </c>
      <c r="F2998" s="1">
        <f t="shared" si="464"/>
        <v>-0.96232436897573259</v>
      </c>
      <c r="G2998" s="1" t="str">
        <f t="shared" si="465"/>
        <v>0.271904043507003-0.962324368975733i</v>
      </c>
      <c r="H2998" s="1" t="str">
        <f t="shared" si="466"/>
        <v>0.350506571624022-0.74351921220911i</v>
      </c>
      <c r="I2998" s="1">
        <f t="shared" si="467"/>
        <v>0.13646057563025299</v>
      </c>
      <c r="J2998" s="1">
        <f t="shared" si="468"/>
        <v>0.62567653475629204</v>
      </c>
    </row>
    <row r="2999" spans="1:10" x14ac:dyDescent="0.25">
      <c r="A2999" s="1">
        <f t="shared" si="469"/>
        <v>0.29669999999998364</v>
      </c>
      <c r="B2999" s="1">
        <f t="shared" si="460"/>
        <v>0.13667921673108499</v>
      </c>
      <c r="C2999" s="1" t="str">
        <f t="shared" si="461"/>
        <v>0.136679216731085+0.627431827320718i</v>
      </c>
      <c r="D2999" s="1">
        <f t="shared" si="462"/>
        <v>-7.5811657279363267</v>
      </c>
      <c r="E2999" s="1">
        <f t="shared" si="463"/>
        <v>0.26944426388908949</v>
      </c>
      <c r="F2999" s="1">
        <f t="shared" si="464"/>
        <v>-0.96301598567067759</v>
      </c>
      <c r="G2999" s="1" t="str">
        <f t="shared" si="465"/>
        <v>0.269444263889089-0.963015985670678i</v>
      </c>
      <c r="H2999" s="1" t="str">
        <f t="shared" si="466"/>
        <v>0.348605617433138-0.744412385153378i</v>
      </c>
      <c r="I2999" s="1">
        <f t="shared" si="467"/>
        <v>0.13667921673108499</v>
      </c>
      <c r="J2999" s="1">
        <f t="shared" si="468"/>
        <v>0.62743182732071801</v>
      </c>
    </row>
    <row r="3000" spans="1:10" x14ac:dyDescent="0.25">
      <c r="A3000" s="1">
        <f t="shared" si="469"/>
        <v>0.29679999999998363</v>
      </c>
      <c r="B3000" s="1">
        <f t="shared" si="460"/>
        <v>0.13689882262150799</v>
      </c>
      <c r="C3000" s="1" t="str">
        <f t="shared" si="461"/>
        <v>0.136898822621508+0.629189859624095i</v>
      </c>
      <c r="D3000" s="1">
        <f t="shared" si="462"/>
        <v>-7.5837208899612465</v>
      </c>
      <c r="E3000" s="1">
        <f t="shared" si="463"/>
        <v>0.26698272511014892</v>
      </c>
      <c r="F3000" s="1">
        <f t="shared" si="464"/>
        <v>-0.96370131497926192</v>
      </c>
      <c r="G3000" s="1" t="str">
        <f t="shared" si="465"/>
        <v>0.266982725110149-0.963701314979262i</v>
      </c>
      <c r="H3000" s="1" t="str">
        <f t="shared" si="466"/>
        <v>0.346702387248671-0.745300697941276i</v>
      </c>
      <c r="I3000" s="1">
        <f t="shared" si="467"/>
        <v>0.13689882262150799</v>
      </c>
      <c r="J3000" s="1">
        <f t="shared" si="468"/>
        <v>0.62918985962409502</v>
      </c>
    </row>
    <row r="3001" spans="1:10" x14ac:dyDescent="0.25">
      <c r="A3001" s="1">
        <f t="shared" si="469"/>
        <v>0.29689999999998362</v>
      </c>
      <c r="B3001" s="1">
        <f t="shared" si="460"/>
        <v>0.13711939778666199</v>
      </c>
      <c r="C3001" s="1" t="str">
        <f t="shared" si="461"/>
        <v>0.137119397786662+0.630950643510382i</v>
      </c>
      <c r="D3001" s="1">
        <f t="shared" si="462"/>
        <v>-7.5862760519861654</v>
      </c>
      <c r="E3001" s="1">
        <f t="shared" si="463"/>
        <v>0.26451944324119886</v>
      </c>
      <c r="F3001" s="1">
        <f t="shared" si="464"/>
        <v>-0.96438035242707332</v>
      </c>
      <c r="G3001" s="1" t="str">
        <f t="shared" si="465"/>
        <v>0.264519443241199-0.964380352427073i</v>
      </c>
      <c r="H3001" s="1" t="str">
        <f t="shared" si="466"/>
        <v>0.344796893496524-0.746184144773143i</v>
      </c>
      <c r="I3001" s="1">
        <f t="shared" si="467"/>
        <v>0.13711939778666199</v>
      </c>
      <c r="J3001" s="1">
        <f t="shared" si="468"/>
        <v>0.63095064351038199</v>
      </c>
    </row>
    <row r="3002" spans="1:10" x14ac:dyDescent="0.25">
      <c r="A3002" s="1">
        <f t="shared" si="469"/>
        <v>0.29699999999998361</v>
      </c>
      <c r="B3002" s="1">
        <f t="shared" si="460"/>
        <v>0.13734094674079</v>
      </c>
      <c r="C3002" s="1" t="str">
        <f t="shared" si="461"/>
        <v>0.13734094674079+0.632714190876522i</v>
      </c>
      <c r="D3002" s="1">
        <f t="shared" si="462"/>
        <v>-7.5888312140110852</v>
      </c>
      <c r="E3002" s="1">
        <f t="shared" si="463"/>
        <v>0.26205443436463399</v>
      </c>
      <c r="F3002" s="1">
        <f t="shared" si="464"/>
        <v>-0.96505309358077895</v>
      </c>
      <c r="G3002" s="1" t="str">
        <f t="shared" si="465"/>
        <v>0.262054434364634-0.965053093580779i</v>
      </c>
      <c r="H3002" s="1" t="str">
        <f t="shared" si="466"/>
        <v>0.342889148617378-0.747062719881089i</v>
      </c>
      <c r="I3002" s="1">
        <f t="shared" si="467"/>
        <v>0.13734094674079</v>
      </c>
      <c r="J3002" s="1">
        <f t="shared" si="468"/>
        <v>0.63271419087652203</v>
      </c>
    </row>
    <row r="3003" spans="1:10" x14ac:dyDescent="0.25">
      <c r="A3003" s="1">
        <f t="shared" si="469"/>
        <v>0.2970999999999836</v>
      </c>
      <c r="B3003" s="1">
        <f t="shared" si="460"/>
        <v>0.13756347402744601</v>
      </c>
      <c r="C3003" s="1" t="str">
        <f t="shared" si="461"/>
        <v>0.137563474027446+0.634480513672785i</v>
      </c>
      <c r="D3003" s="1">
        <f t="shared" si="462"/>
        <v>-7.591386376036005</v>
      </c>
      <c r="E3003" s="1">
        <f t="shared" si="463"/>
        <v>0.25958771457412688</v>
      </c>
      <c r="F3003" s="1">
        <f t="shared" si="464"/>
        <v>-0.96571953404815292</v>
      </c>
      <c r="G3003" s="1" t="str">
        <f t="shared" si="465"/>
        <v>0.259587714574127-0.965719534048153i</v>
      </c>
      <c r="H3003" s="1" t="str">
        <f t="shared" si="466"/>
        <v>0.340979165066612-0.747936417529029i</v>
      </c>
      <c r="I3003" s="1">
        <f t="shared" si="467"/>
        <v>0.13756347402744601</v>
      </c>
      <c r="J3003" s="1">
        <f t="shared" si="468"/>
        <v>0.63448051367278502</v>
      </c>
    </row>
    <row r="3004" spans="1:10" x14ac:dyDescent="0.25">
      <c r="A3004" s="1">
        <f t="shared" si="469"/>
        <v>0.29719999999998359</v>
      </c>
      <c r="B3004" s="1">
        <f t="shared" si="460"/>
        <v>0.13778698421972299</v>
      </c>
      <c r="C3004" s="1" t="str">
        <f t="shared" si="461"/>
        <v>0.137786984219723+0.636249623903071i</v>
      </c>
      <c r="D3004" s="1">
        <f t="shared" si="462"/>
        <v>-7.5939415380609239</v>
      </c>
      <c r="E3004" s="1">
        <f t="shared" si="463"/>
        <v>0.2571192999745206</v>
      </c>
      <c r="F3004" s="1">
        <f t="shared" si="464"/>
        <v>-0.9663796694781055</v>
      </c>
      <c r="G3004" s="1" t="str">
        <f t="shared" si="465"/>
        <v>0.257119299974521-0.966379669478105i</v>
      </c>
      <c r="H3004" s="1" t="str">
        <f t="shared" si="466"/>
        <v>0.339066955314222-0.74880523201272i</v>
      </c>
      <c r="I3004" s="1">
        <f t="shared" si="467"/>
        <v>0.13778698421972299</v>
      </c>
      <c r="J3004" s="1">
        <f t="shared" si="468"/>
        <v>0.63624962390307105</v>
      </c>
    </row>
    <row r="3005" spans="1:10" x14ac:dyDescent="0.25">
      <c r="A3005" s="1">
        <f t="shared" si="469"/>
        <v>0.29729999999998358</v>
      </c>
      <c r="B3005" s="1">
        <f t="shared" si="460"/>
        <v>0.13801148192045901</v>
      </c>
      <c r="C3005" s="1" t="str">
        <f t="shared" si="461"/>
        <v>0.138011481920459+0.638021533625274i</v>
      </c>
      <c r="D3005" s="1">
        <f t="shared" si="462"/>
        <v>-7.5964967000858437</v>
      </c>
      <c r="E3005" s="1">
        <f t="shared" si="463"/>
        <v>0.25464920668172053</v>
      </c>
      <c r="F3005" s="1">
        <f t="shared" si="464"/>
        <v>-0.96703349556071239</v>
      </c>
      <c r="G3005" s="1" t="str">
        <f t="shared" si="465"/>
        <v>0.254649206681721-0.967033495560712i</v>
      </c>
      <c r="H3005" s="1" t="str">
        <f t="shared" si="466"/>
        <v>0.337152531844736-0.749669157659807i</v>
      </c>
      <c r="I3005" s="1">
        <f t="shared" si="467"/>
        <v>0.13801148192045901</v>
      </c>
      <c r="J3005" s="1">
        <f t="shared" si="468"/>
        <v>0.63802153362527403</v>
      </c>
    </row>
    <row r="3006" spans="1:10" x14ac:dyDescent="0.25">
      <c r="A3006" s="1">
        <f t="shared" si="469"/>
        <v>0.29739999999998357</v>
      </c>
      <c r="B3006" s="1">
        <f t="shared" si="460"/>
        <v>0.13823697176246499</v>
      </c>
      <c r="C3006" s="1" t="str">
        <f t="shared" si="461"/>
        <v>0.138236971762465+0.639796254951609i</v>
      </c>
      <c r="D3006" s="1">
        <f t="shared" si="462"/>
        <v>-7.5990518621107626</v>
      </c>
      <c r="E3006" s="1">
        <f t="shared" si="463"/>
        <v>0.25217745082259563</v>
      </c>
      <c r="F3006" s="1">
        <f t="shared" si="464"/>
        <v>-0.96768100802724111</v>
      </c>
      <c r="G3006" s="1" t="str">
        <f t="shared" si="465"/>
        <v>0.252177450822596-0.967681008027241i</v>
      </c>
      <c r="H3006" s="1" t="str">
        <f t="shared" si="466"/>
        <v>0.335235907157139-0.750528188829847i</v>
      </c>
      <c r="I3006" s="1">
        <f t="shared" si="467"/>
        <v>0.13823697176246499</v>
      </c>
      <c r="J3006" s="1">
        <f t="shared" si="468"/>
        <v>0.63979625495160897</v>
      </c>
    </row>
    <row r="3007" spans="1:10" x14ac:dyDescent="0.25">
      <c r="A3007" s="1">
        <f t="shared" si="469"/>
        <v>0.29749999999998356</v>
      </c>
      <c r="B3007" s="1">
        <f t="shared" si="460"/>
        <v>0.13846345840874699</v>
      </c>
      <c r="C3007" s="1" t="str">
        <f t="shared" si="461"/>
        <v>0.138463458408747+0.641573800048946i</v>
      </c>
      <c r="D3007" s="1">
        <f t="shared" si="462"/>
        <v>-7.6016070241356823</v>
      </c>
      <c r="E3007" s="1">
        <f t="shared" si="463"/>
        <v>0.24970404853486594</v>
      </c>
      <c r="F3007" s="1">
        <f t="shared" si="464"/>
        <v>-0.96832220265018054</v>
      </c>
      <c r="G3007" s="1" t="str">
        <f t="shared" si="465"/>
        <v>0.249704048534866-0.968322202650181i</v>
      </c>
      <c r="H3007" s="1" t="str">
        <f t="shared" si="466"/>
        <v>0.333317093764782-0.751382319914357i</v>
      </c>
      <c r="I3007" s="1">
        <f t="shared" si="467"/>
        <v>0.13846345840874699</v>
      </c>
      <c r="J3007" s="1">
        <f t="shared" si="468"/>
        <v>0.64157380004894604</v>
      </c>
    </row>
    <row r="3008" spans="1:10" x14ac:dyDescent="0.25">
      <c r="A3008" s="1">
        <f t="shared" si="469"/>
        <v>0.29759999999998354</v>
      </c>
      <c r="B3008" s="1">
        <f t="shared" si="460"/>
        <v>0.13869094655273201</v>
      </c>
      <c r="C3008" s="1" t="str">
        <f t="shared" si="461"/>
        <v>0.138690946552732+0.643354181139152i</v>
      </c>
      <c r="D3008" s="1">
        <f t="shared" si="462"/>
        <v>-7.6041621861606012</v>
      </c>
      <c r="E3008" s="1">
        <f t="shared" si="463"/>
        <v>0.24722901596700433</v>
      </c>
      <c r="F3008" s="1">
        <f t="shared" si="464"/>
        <v>-0.96895707524326724</v>
      </c>
      <c r="G3008" s="1" t="str">
        <f t="shared" si="465"/>
        <v>0.247229015967004-0.968957075243267i</v>
      </c>
      <c r="H3008" s="1" t="str">
        <f t="shared" si="466"/>
        <v>0.331396104195311-0.75223154533684i</v>
      </c>
      <c r="I3008" s="1">
        <f t="shared" si="467"/>
        <v>0.13869094655273201</v>
      </c>
      <c r="J3008" s="1">
        <f t="shared" si="468"/>
        <v>0.64335418113915199</v>
      </c>
    </row>
    <row r="3009" spans="1:10" x14ac:dyDescent="0.25">
      <c r="A3009" s="1">
        <f t="shared" si="469"/>
        <v>0.29769999999998353</v>
      </c>
      <c r="B3009" s="1">
        <f t="shared" si="460"/>
        <v>0.13891944091848599</v>
      </c>
      <c r="C3009" s="1" t="str">
        <f t="shared" si="461"/>
        <v>0.138919440918486+0.645137410499448i</v>
      </c>
      <c r="D3009" s="1">
        <f t="shared" si="462"/>
        <v>-7.606717348185521</v>
      </c>
      <c r="E3009" s="1">
        <f t="shared" si="463"/>
        <v>0.24475236927812399</v>
      </c>
      <c r="F3009" s="1">
        <f t="shared" si="464"/>
        <v>-0.96958562166151419</v>
      </c>
      <c r="G3009" s="1" t="str">
        <f t="shared" si="465"/>
        <v>0.244752369278124-0.969585621661514i</v>
      </c>
      <c r="H3009" s="1" t="str">
        <f t="shared" si="466"/>
        <v>0.329472950990577-0.753075859552835i</v>
      </c>
      <c r="I3009" s="1">
        <f t="shared" si="467"/>
        <v>0.13891944091848599</v>
      </c>
      <c r="J3009" s="1">
        <f t="shared" si="468"/>
        <v>0.64513741049944795</v>
      </c>
    </row>
    <row r="3010" spans="1:10" x14ac:dyDescent="0.25">
      <c r="A3010" s="1">
        <f t="shared" si="469"/>
        <v>0.29779999999998352</v>
      </c>
      <c r="B3010" s="1">
        <f t="shared" si="460"/>
        <v>0.13914894626095101</v>
      </c>
      <c r="C3010" s="1" t="str">
        <f t="shared" si="461"/>
        <v>0.139148946260951+0.646923500462749i</v>
      </c>
      <c r="D3010" s="1">
        <f t="shared" si="462"/>
        <v>-7.6092725102104408</v>
      </c>
      <c r="E3010" s="1">
        <f t="shared" si="463"/>
        <v>0.24227412463787912</v>
      </c>
      <c r="F3010" s="1">
        <f t="shared" si="464"/>
        <v>-0.97020783780123598</v>
      </c>
      <c r="G3010" s="1" t="str">
        <f t="shared" si="465"/>
        <v>0.242274124637879-0.970207837801236i</v>
      </c>
      <c r="H3010" s="1" t="str">
        <f t="shared" si="466"/>
        <v>0.327547646706557-0.75391525704994i</v>
      </c>
      <c r="I3010" s="1">
        <f t="shared" si="467"/>
        <v>0.13914894626095101</v>
      </c>
      <c r="J3010" s="1">
        <f t="shared" si="468"/>
        <v>0.64692350046274905</v>
      </c>
    </row>
    <row r="3011" spans="1:10" x14ac:dyDescent="0.25">
      <c r="A3011" s="1">
        <f t="shared" si="469"/>
        <v>0.29789999999998351</v>
      </c>
      <c r="B3011" s="1">
        <f t="shared" si="460"/>
        <v>0.13937946736617099</v>
      </c>
      <c r="C3011" s="1" t="str">
        <f t="shared" si="461"/>
        <v>0.139379467366171+0.648712463418008i</v>
      </c>
      <c r="D3011" s="1">
        <f t="shared" si="462"/>
        <v>-7.6118276722353597</v>
      </c>
      <c r="E3011" s="1">
        <f t="shared" si="463"/>
        <v>0.23979429822635662</v>
      </c>
      <c r="F3011" s="1">
        <f t="shared" si="464"/>
        <v>-0.97082371960007707</v>
      </c>
      <c r="G3011" s="1" t="str">
        <f t="shared" si="465"/>
        <v>0.239794298226357-0.970823719600077i</v>
      </c>
      <c r="H3011" s="1" t="str">
        <f t="shared" si="466"/>
        <v>0.325620203913274-0.754749732347855i</v>
      </c>
      <c r="I3011" s="1">
        <f t="shared" si="467"/>
        <v>0.13937946736617099</v>
      </c>
      <c r="J3011" s="1">
        <f t="shared" si="468"/>
        <v>0.64871246341800803</v>
      </c>
    </row>
    <row r="3012" spans="1:10" x14ac:dyDescent="0.25">
      <c r="A3012" s="1">
        <f t="shared" si="469"/>
        <v>0.2979999999999835</v>
      </c>
      <c r="B3012" s="1">
        <f t="shared" si="460"/>
        <v>0.13961100905153201</v>
      </c>
      <c r="C3012" s="1" t="str">
        <f t="shared" si="461"/>
        <v>0.139611009051532+0.650504311810565i</v>
      </c>
      <c r="D3012" s="1">
        <f t="shared" si="462"/>
        <v>-7.6143828342602795</v>
      </c>
      <c r="E3012" s="1">
        <f t="shared" si="463"/>
        <v>0.237312906233968</v>
      </c>
      <c r="F3012" s="1">
        <f t="shared" si="464"/>
        <v>-0.97143326303703847</v>
      </c>
      <c r="G3012" s="1" t="str">
        <f t="shared" si="465"/>
        <v>0.237312906233968-0.971433263037038i</v>
      </c>
      <c r="H3012" s="1" t="str">
        <f t="shared" si="466"/>
        <v>0.323690635194711-0.755579279998416i</v>
      </c>
      <c r="I3012" s="1">
        <f t="shared" si="467"/>
        <v>0.13961100905153201</v>
      </c>
      <c r="J3012" s="1">
        <f t="shared" si="468"/>
        <v>0.65050431181056501</v>
      </c>
    </row>
    <row r="3013" spans="1:10" x14ac:dyDescent="0.25">
      <c r="A3013" s="1">
        <f t="shared" si="469"/>
        <v>0.29809999999998349</v>
      </c>
      <c r="B3013" s="1">
        <f t="shared" si="460"/>
        <v>0.139843576165982</v>
      </c>
      <c r="C3013" s="1" t="str">
        <f t="shared" si="461"/>
        <v>0.139843576165982+0.652299058142523i</v>
      </c>
      <c r="D3013" s="1">
        <f t="shared" si="462"/>
        <v>-7.6169379962851984</v>
      </c>
      <c r="E3013" s="1">
        <f t="shared" si="463"/>
        <v>0.23482996486134972</v>
      </c>
      <c r="F3013" s="1">
        <f t="shared" si="464"/>
        <v>-0.97203646413250222</v>
      </c>
      <c r="G3013" s="1" t="str">
        <f t="shared" si="465"/>
        <v>0.23482996486135-0.972036464132502i</v>
      </c>
      <c r="H3013" s="1" t="str">
        <f t="shared" si="466"/>
        <v>0.321758953148732-0.756403894585633i</v>
      </c>
      <c r="I3013" s="1">
        <f t="shared" si="467"/>
        <v>0.139843576165982</v>
      </c>
      <c r="J3013" s="1">
        <f t="shared" si="468"/>
        <v>0.65229905814252298</v>
      </c>
    </row>
    <row r="3014" spans="1:10" x14ac:dyDescent="0.25">
      <c r="A3014" s="1">
        <f t="shared" si="469"/>
        <v>0.29819999999998348</v>
      </c>
      <c r="B3014" s="1">
        <f t="shared" si="460"/>
        <v>0.14007717359028399</v>
      </c>
      <c r="C3014" s="1" t="str">
        <f t="shared" si="461"/>
        <v>0.140077173590284+0.654096714973079i</v>
      </c>
      <c r="D3014" s="1">
        <f t="shared" si="462"/>
        <v>-7.6194931583101182</v>
      </c>
      <c r="E3014" s="1">
        <f t="shared" si="463"/>
        <v>0.23234549031925034</v>
      </c>
      <c r="F3014" s="1">
        <f t="shared" si="464"/>
        <v>-0.97263331894825977</v>
      </c>
      <c r="G3014" s="1" t="str">
        <f t="shared" si="465"/>
        <v>0.23234549031925-0.97263331894826i</v>
      </c>
      <c r="H3014" s="1" t="str">
        <f t="shared" si="466"/>
        <v>0.319825170386996-0.75722357072572i</v>
      </c>
      <c r="I3014" s="1">
        <f t="shared" si="467"/>
        <v>0.14007717359028399</v>
      </c>
      <c r="J3014" s="1">
        <f t="shared" si="468"/>
        <v>0.65409671497307897</v>
      </c>
    </row>
    <row r="3015" spans="1:10" x14ac:dyDescent="0.25">
      <c r="A3015" s="1">
        <f t="shared" si="469"/>
        <v>0.29829999999998347</v>
      </c>
      <c r="B3015" s="1">
        <f t="shared" si="460"/>
        <v>0.14031180623723799</v>
      </c>
      <c r="C3015" s="1" t="str">
        <f t="shared" si="461"/>
        <v>0.140311806237238+0.655897294918903i</v>
      </c>
      <c r="D3015" s="1">
        <f t="shared" si="462"/>
        <v>-7.6220483203350371</v>
      </c>
      <c r="E3015" s="1">
        <f t="shared" si="463"/>
        <v>0.22985949882843179</v>
      </c>
      <c r="F3015" s="1">
        <f t="shared" si="464"/>
        <v>-0.97322382358753534</v>
      </c>
      <c r="G3015" s="1" t="str">
        <f t="shared" si="465"/>
        <v>0.229859498828432-0.973223823587535i</v>
      </c>
      <c r="H3015" s="1" t="str">
        <f t="shared" si="466"/>
        <v>0.317889299534884-0.758038303067135i</v>
      </c>
      <c r="I3015" s="1">
        <f t="shared" si="467"/>
        <v>0.14031180623723799</v>
      </c>
      <c r="J3015" s="1">
        <f t="shared" si="468"/>
        <v>0.65589729491890303</v>
      </c>
    </row>
    <row r="3016" spans="1:10" x14ac:dyDescent="0.25">
      <c r="A3016" s="1">
        <f t="shared" si="469"/>
        <v>0.29839999999998346</v>
      </c>
      <c r="B3016" s="1">
        <f t="shared" si="460"/>
        <v>0.14054747905194001</v>
      </c>
      <c r="C3016" s="1" t="str">
        <f t="shared" si="461"/>
        <v>0.14054747905194+0.657700810654479i</v>
      </c>
      <c r="D3016" s="1">
        <f t="shared" si="462"/>
        <v>-7.6246034823599569</v>
      </c>
      <c r="E3016" s="1">
        <f t="shared" si="463"/>
        <v>0.22737200661955642</v>
      </c>
      <c r="F3016" s="1">
        <f t="shared" si="464"/>
        <v>-0.97380797419501364</v>
      </c>
      <c r="G3016" s="1" t="str">
        <f t="shared" si="465"/>
        <v>0.227372006619556-0.973807974195014i</v>
      </c>
      <c r="H3016" s="1" t="str">
        <f t="shared" si="466"/>
        <v>0.3159513532314-0.758848086290615i</v>
      </c>
      <c r="I3016" s="1">
        <f t="shared" si="467"/>
        <v>0.14054747905194001</v>
      </c>
      <c r="J3016" s="1">
        <f t="shared" si="468"/>
        <v>0.65770081065447905</v>
      </c>
    </row>
    <row r="3017" spans="1:10" x14ac:dyDescent="0.25">
      <c r="A3017" s="1">
        <f t="shared" si="469"/>
        <v>0.29849999999998345</v>
      </c>
      <c r="B3017" s="1">
        <f t="shared" si="460"/>
        <v>0.140784197012012</v>
      </c>
      <c r="C3017" s="1" t="str">
        <f t="shared" si="461"/>
        <v>0.140784197012012+0.65950727491249i</v>
      </c>
      <c r="D3017" s="1">
        <f t="shared" si="462"/>
        <v>-7.6271586443848767</v>
      </c>
      <c r="E3017" s="1">
        <f t="shared" si="463"/>
        <v>0.2248830299330872</v>
      </c>
      <c r="F3017" s="1">
        <f t="shared" si="464"/>
        <v>-0.97438576695686308</v>
      </c>
      <c r="G3017" s="1" t="str">
        <f t="shared" si="465"/>
        <v>0.224883029933087-0.974385766956863i</v>
      </c>
      <c r="H3017" s="1" t="str">
        <f t="shared" si="466"/>
        <v>0.314011344129108-0.759652915109204i</v>
      </c>
      <c r="I3017" s="1">
        <f t="shared" si="467"/>
        <v>0.140784197012012</v>
      </c>
      <c r="J3017" s="1">
        <f t="shared" si="468"/>
        <v>0.65950727491248995</v>
      </c>
    </row>
    <row r="3018" spans="1:10" x14ac:dyDescent="0.25">
      <c r="A3018" s="1">
        <f t="shared" si="469"/>
        <v>0.29859999999998343</v>
      </c>
      <c r="B3018" s="1">
        <f t="shared" si="460"/>
        <v>0.14102196512784901</v>
      </c>
      <c r="C3018" s="1" t="str">
        <f t="shared" si="461"/>
        <v>0.141021965127849+0.66131670048418i</v>
      </c>
      <c r="D3018" s="1">
        <f t="shared" si="462"/>
        <v>-7.6297138064097956</v>
      </c>
      <c r="E3018" s="1">
        <f t="shared" si="463"/>
        <v>0.22239258501917897</v>
      </c>
      <c r="F3018" s="1">
        <f t="shared" si="464"/>
        <v>-0.97495719810076142</v>
      </c>
      <c r="G3018" s="1" t="str">
        <f t="shared" si="465"/>
        <v>0.222392585019179-0.974957198100761i</v>
      </c>
      <c r="H3018" s="1" t="str">
        <f t="shared" si="466"/>
        <v>0.312069284894033-0.760452784268298i</v>
      </c>
      <c r="I3018" s="1">
        <f t="shared" si="467"/>
        <v>0.14102196512784901</v>
      </c>
      <c r="J3018" s="1">
        <f t="shared" si="468"/>
        <v>0.66131670048418001</v>
      </c>
    </row>
    <row r="3019" spans="1:10" x14ac:dyDescent="0.25">
      <c r="A3019" s="1">
        <f t="shared" si="469"/>
        <v>0.29869999999998342</v>
      </c>
      <c r="B3019" s="1">
        <f t="shared" si="460"/>
        <v>0.14126078844287199</v>
      </c>
      <c r="C3019" s="1" t="str">
        <f t="shared" si="461"/>
        <v>0.141260788442872+0.663129100219708i</v>
      </c>
      <c r="D3019" s="1">
        <f t="shared" si="462"/>
        <v>-7.6322689684347154</v>
      </c>
      <c r="E3019" s="1">
        <f t="shared" si="463"/>
        <v>0.21990068813756983</v>
      </c>
      <c r="F3019" s="1">
        <f t="shared" si="464"/>
        <v>-0.97552226389592112</v>
      </c>
      <c r="G3019" s="1" t="str">
        <f t="shared" si="465"/>
        <v>0.21990068813757-0.975522263895921i</v>
      </c>
      <c r="H3019" s="1" t="str">
        <f t="shared" si="466"/>
        <v>0.310125188205588-0.761247688545673i</v>
      </c>
      <c r="I3019" s="1">
        <f t="shared" si="467"/>
        <v>0.14126078844287199</v>
      </c>
      <c r="J3019" s="1">
        <f t="shared" si="468"/>
        <v>0.66312910021970795</v>
      </c>
    </row>
    <row r="3020" spans="1:10" x14ac:dyDescent="0.25">
      <c r="A3020" s="1">
        <f t="shared" si="469"/>
        <v>0.29879999999998341</v>
      </c>
      <c r="B3020" s="1">
        <f t="shared" si="460"/>
        <v>0.14150067203377101</v>
      </c>
      <c r="C3020" s="1" t="str">
        <f t="shared" si="461"/>
        <v>0.141500672033771+0.664944487028543i</v>
      </c>
      <c r="D3020" s="1">
        <f t="shared" si="462"/>
        <v>-7.6348241304596343</v>
      </c>
      <c r="E3020" s="1">
        <f t="shared" si="463"/>
        <v>0.21740735555748106</v>
      </c>
      <c r="F3020" s="1">
        <f t="shared" si="464"/>
        <v>-0.97608096065311256</v>
      </c>
      <c r="G3020" s="1" t="str">
        <f t="shared" si="465"/>
        <v>0.217407355557481-0.976080960653113i</v>
      </c>
      <c r="H3020" s="1" t="str">
        <f t="shared" si="466"/>
        <v>0.308179066756488-0.762037622751516i</v>
      </c>
      <c r="I3020" s="1">
        <f t="shared" si="467"/>
        <v>0.14150067203377101</v>
      </c>
      <c r="J3020" s="1">
        <f t="shared" si="468"/>
        <v>0.66494448702854303</v>
      </c>
    </row>
    <row r="3021" spans="1:10" x14ac:dyDescent="0.25">
      <c r="A3021" s="1">
        <f t="shared" si="469"/>
        <v>0.2988999999999834</v>
      </c>
      <c r="B3021" s="1">
        <f t="shared" si="460"/>
        <v>0.14174162101076199</v>
      </c>
      <c r="C3021" s="1" t="str">
        <f t="shared" si="461"/>
        <v>0.141741621010762+0.666762873879828i</v>
      </c>
      <c r="D3021" s="1">
        <f t="shared" si="462"/>
        <v>-7.637379292484554</v>
      </c>
      <c r="E3021" s="1">
        <f t="shared" si="463"/>
        <v>0.21491260355750386</v>
      </c>
      <c r="F3021" s="1">
        <f t="shared" si="464"/>
        <v>-0.97663328472468891</v>
      </c>
      <c r="G3021" s="1" t="str">
        <f t="shared" si="465"/>
        <v>0.214912603557504-0.976633284724689i</v>
      </c>
      <c r="H3021" s="1" t="str">
        <f t="shared" si="466"/>
        <v>0.306230933252665-0.762822581728466i</v>
      </c>
      <c r="I3021" s="1">
        <f t="shared" si="467"/>
        <v>0.14174162101076199</v>
      </c>
      <c r="J3021" s="1">
        <f t="shared" si="468"/>
        <v>0.66676287387982802</v>
      </c>
    </row>
    <row r="3022" spans="1:10" x14ac:dyDescent="0.25">
      <c r="A3022" s="1">
        <f t="shared" si="469"/>
        <v>0.29899999999998339</v>
      </c>
      <c r="B3022" s="1">
        <f t="shared" si="460"/>
        <v>0.14198364051784099</v>
      </c>
      <c r="C3022" s="1" t="str">
        <f t="shared" si="461"/>
        <v>0.141983640517841+0.668584273802745i</v>
      </c>
      <c r="D3022" s="1">
        <f t="shared" si="462"/>
        <v>-7.6399344545094738</v>
      </c>
      <c r="E3022" s="1">
        <f t="shared" si="463"/>
        <v>0.21241644842549925</v>
      </c>
      <c r="F3022" s="1">
        <f t="shared" si="464"/>
        <v>-0.97717923250460925</v>
      </c>
      <c r="G3022" s="1" t="str">
        <f t="shared" si="465"/>
        <v>0.212416448425499-0.977179232504609i</v>
      </c>
      <c r="H3022" s="1" t="str">
        <f t="shared" si="466"/>
        <v>0.304280800413191-0.763602560351645i</v>
      </c>
      <c r="I3022" s="1">
        <f t="shared" si="467"/>
        <v>0.14198364051784099</v>
      </c>
      <c r="J3022" s="1">
        <f t="shared" si="468"/>
        <v>0.66858427380274499</v>
      </c>
    </row>
    <row r="3023" spans="1:10" x14ac:dyDescent="0.25">
      <c r="A3023" s="1">
        <f t="shared" si="469"/>
        <v>0.29909999999998338</v>
      </c>
      <c r="B3023" s="1">
        <f t="shared" si="460"/>
        <v>0.14222673573303099</v>
      </c>
      <c r="C3023" s="1" t="str">
        <f t="shared" si="461"/>
        <v>0.142226735733031+0.670408699886923i</v>
      </c>
      <c r="D3023" s="1">
        <f t="shared" si="462"/>
        <v>-7.6424896165343927</v>
      </c>
      <c r="E3023" s="1">
        <f t="shared" si="463"/>
        <v>0.20991890645848915</v>
      </c>
      <c r="F3023" s="1">
        <f t="shared" si="464"/>
        <v>-0.97771880042846271</v>
      </c>
      <c r="G3023" s="1" t="str">
        <f t="shared" si="465"/>
        <v>0.209918906458489-0.977718800428463i</v>
      </c>
      <c r="H3023" s="1" t="str">
        <f t="shared" si="466"/>
        <v>0.30232868097019-0.764377553528691i</v>
      </c>
      <c r="I3023" s="1">
        <f t="shared" si="467"/>
        <v>0.14222673573303099</v>
      </c>
      <c r="J3023" s="1">
        <f t="shared" si="468"/>
        <v>0.67040869988692298</v>
      </c>
    </row>
    <row r="3024" spans="1:10" x14ac:dyDescent="0.25">
      <c r="A3024" s="1">
        <f t="shared" si="469"/>
        <v>0.29919999999998337</v>
      </c>
      <c r="B3024" s="1">
        <f t="shared" si="460"/>
        <v>0.14247091186865701</v>
      </c>
      <c r="C3024" s="1" t="str">
        <f t="shared" si="461"/>
        <v>0.142470911868657+0.672236165282797i</v>
      </c>
      <c r="D3024" s="1">
        <f t="shared" si="462"/>
        <v>-7.6450447785593125</v>
      </c>
      <c r="E3024" s="1">
        <f t="shared" si="463"/>
        <v>0.20741999396254718</v>
      </c>
      <c r="F3024" s="1">
        <f t="shared" si="464"/>
        <v>-0.97825198497349186</v>
      </c>
      <c r="G3024" s="1" t="str">
        <f t="shared" si="465"/>
        <v>0.207419993962547-0.978251984973492i</v>
      </c>
      <c r="H3024" s="1" t="str">
        <f t="shared" si="466"/>
        <v>0.300374587668755-0.765147556199787i</v>
      </c>
      <c r="I3024" s="1">
        <f t="shared" si="467"/>
        <v>0.14247091186865701</v>
      </c>
      <c r="J3024" s="1">
        <f t="shared" si="468"/>
        <v>0.67223616528279695</v>
      </c>
    </row>
    <row r="3025" spans="1:10" x14ac:dyDescent="0.25">
      <c r="A3025" s="1">
        <f t="shared" si="469"/>
        <v>0.29929999999998336</v>
      </c>
      <c r="B3025" s="1">
        <f t="shared" si="460"/>
        <v>0.14271617417159099</v>
      </c>
      <c r="C3025" s="1" t="str">
        <f t="shared" si="461"/>
        <v>0.142716174171591+0.674066683202011i</v>
      </c>
      <c r="D3025" s="1">
        <f t="shared" si="462"/>
        <v>-7.6475999405842314</v>
      </c>
      <c r="E3025" s="1">
        <f t="shared" si="463"/>
        <v>0.2049197272526985</v>
      </c>
      <c r="F3025" s="1">
        <f t="shared" si="464"/>
        <v>-0.97877878265861462</v>
      </c>
      <c r="G3025" s="1" t="str">
        <f t="shared" si="465"/>
        <v>0.204919727252698-0.978778782658615i</v>
      </c>
      <c r="H3025" s="1" t="str">
        <f t="shared" si="466"/>
        <v>0.298418533266867-0.765912563337705i</v>
      </c>
      <c r="I3025" s="1">
        <f t="shared" si="467"/>
        <v>0.14271617417159099</v>
      </c>
      <c r="J3025" s="1">
        <f t="shared" si="468"/>
        <v>0.67406668320201102</v>
      </c>
    </row>
    <row r="3026" spans="1:10" x14ac:dyDescent="0.25">
      <c r="A3026" s="1">
        <f t="shared" si="469"/>
        <v>0.29939999999998335</v>
      </c>
      <c r="B3026" s="1">
        <f t="shared" si="460"/>
        <v>0.14296252792352801</v>
      </c>
      <c r="C3026" s="1" t="str">
        <f t="shared" si="461"/>
        <v>0.142962527923528+0.67590026691779i</v>
      </c>
      <c r="D3026" s="1">
        <f t="shared" si="462"/>
        <v>-7.6501551026091512</v>
      </c>
      <c r="E3026" s="1">
        <f t="shared" si="463"/>
        <v>0.20241812265280623</v>
      </c>
      <c r="F3026" s="1">
        <f t="shared" si="464"/>
        <v>-0.97929919004444888</v>
      </c>
      <c r="G3026" s="1" t="str">
        <f t="shared" si="465"/>
        <v>0.202418122652806-0.979299190044449i</v>
      </c>
      <c r="H3026" s="1" t="str">
        <f t="shared" si="466"/>
        <v>0.29646053053531-0.766672569947826i</v>
      </c>
      <c r="I3026" s="1">
        <f t="shared" si="467"/>
        <v>0.14296252792352801</v>
      </c>
      <c r="J3026" s="1">
        <f t="shared" si="468"/>
        <v>0.67590026691779004</v>
      </c>
    </row>
    <row r="3027" spans="1:10" x14ac:dyDescent="0.25">
      <c r="A3027" s="1">
        <f t="shared" si="469"/>
        <v>0.29949999999998334</v>
      </c>
      <c r="B3027" s="1">
        <f t="shared" si="460"/>
        <v>0.143209978441245</v>
      </c>
      <c r="C3027" s="1" t="str">
        <f t="shared" si="461"/>
        <v>0.143209978441245+0.677736929765339i</v>
      </c>
      <c r="D3027" s="1">
        <f t="shared" si="462"/>
        <v>-7.6527102646340701</v>
      </c>
      <c r="E3027" s="1">
        <f t="shared" si="463"/>
        <v>0.19991519649547185</v>
      </c>
      <c r="F3027" s="1">
        <f t="shared" si="464"/>
        <v>-0.97981320373333247</v>
      </c>
      <c r="G3027" s="1" t="str">
        <f t="shared" si="465"/>
        <v>0.199915196495472-0.979813203733332i</v>
      </c>
      <c r="H3027" s="1" t="str">
        <f t="shared" si="466"/>
        <v>0.294500592257591-0.767427571068181i</v>
      </c>
      <c r="I3027" s="1">
        <f t="shared" si="467"/>
        <v>0.143209978441245</v>
      </c>
      <c r="J3027" s="1">
        <f t="shared" si="468"/>
        <v>0.67773692976533895</v>
      </c>
    </row>
    <row r="3028" spans="1:10" x14ac:dyDescent="0.25">
      <c r="A3028" s="1">
        <f t="shared" si="469"/>
        <v>0.29959999999998332</v>
      </c>
      <c r="B3028" s="1">
        <f t="shared" si="460"/>
        <v>0.14345853107686701</v>
      </c>
      <c r="C3028" s="1" t="str">
        <f t="shared" si="461"/>
        <v>0.143458531076867+0.679576685142245i</v>
      </c>
      <c r="D3028" s="1">
        <f t="shared" si="462"/>
        <v>-7.6552654266589899</v>
      </c>
      <c r="E3028" s="1">
        <f t="shared" si="463"/>
        <v>0.19741096512192166</v>
      </c>
      <c r="F3028" s="1">
        <f t="shared" si="464"/>
        <v>-0.98032082036934798</v>
      </c>
      <c r="G3028" s="1" t="str">
        <f t="shared" si="465"/>
        <v>0.197410965121922-0.980320820369348i</v>
      </c>
      <c r="H3028" s="1" t="str">
        <f t="shared" si="466"/>
        <v>0.29253873122985-0.768177561769485i</v>
      </c>
      <c r="I3028" s="1">
        <f t="shared" si="467"/>
        <v>0.14345853107686701</v>
      </c>
      <c r="J3028" s="1">
        <f t="shared" si="468"/>
        <v>0.67957668514224501</v>
      </c>
    </row>
    <row r="3029" spans="1:10" x14ac:dyDescent="0.25">
      <c r="A3029" s="1">
        <f t="shared" si="469"/>
        <v>0.29969999999998331</v>
      </c>
      <c r="B3029" s="1">
        <f t="shared" si="460"/>
        <v>0.14370819121814499</v>
      </c>
      <c r="C3029" s="1" t="str">
        <f t="shared" si="461"/>
        <v>0.143708191218145+0.681419546508862i</v>
      </c>
      <c r="D3029" s="1">
        <f t="shared" si="462"/>
        <v>-7.6578205886839097</v>
      </c>
      <c r="E3029" s="1">
        <f t="shared" si="463"/>
        <v>0.19490544488190603</v>
      </c>
      <c r="F3029" s="1">
        <f t="shared" si="464"/>
        <v>-0.98082203663834266</v>
      </c>
      <c r="G3029" s="1" t="str">
        <f t="shared" si="465"/>
        <v>0.194905444881906-0.980822036638343i</v>
      </c>
      <c r="H3029" s="1" t="str">
        <f t="shared" si="466"/>
        <v>0.290574960260782-0.768922537155159i</v>
      </c>
      <c r="I3029" s="1">
        <f t="shared" si="467"/>
        <v>0.14370819121814499</v>
      </c>
      <c r="J3029" s="1">
        <f t="shared" si="468"/>
        <v>0.68141954650886205</v>
      </c>
    </row>
    <row r="3030" spans="1:10" x14ac:dyDescent="0.25">
      <c r="A3030" s="1">
        <f t="shared" si="469"/>
        <v>0.2997999999999833</v>
      </c>
      <c r="B3030" s="1">
        <f t="shared" si="460"/>
        <v>0.14395896428872501</v>
      </c>
      <c r="C3030" s="1" t="str">
        <f t="shared" si="461"/>
        <v>0.143958964288725+0.683265527388714i</v>
      </c>
      <c r="D3030" s="1">
        <f t="shared" si="462"/>
        <v>-7.6603757507088286</v>
      </c>
      <c r="E3030" s="1">
        <f t="shared" si="463"/>
        <v>0.1923986521335902</v>
      </c>
      <c r="F3030" s="1">
        <f t="shared" si="464"/>
        <v>-0.9813168492679506</v>
      </c>
      <c r="G3030" s="1" t="str">
        <f t="shared" si="465"/>
        <v>0.19239865213359-0.981316849267951i</v>
      </c>
      <c r="H3030" s="1" t="str">
        <f t="shared" si="466"/>
        <v>0.288609292171554-0.76966249236137i</v>
      </c>
      <c r="I3030" s="1">
        <f t="shared" si="467"/>
        <v>0.14395896428872501</v>
      </c>
      <c r="J3030" s="1">
        <f t="shared" si="468"/>
        <v>0.68326552738871404</v>
      </c>
    </row>
    <row r="3031" spans="1:10" x14ac:dyDescent="0.25">
      <c r="A3031" s="1">
        <f t="shared" si="469"/>
        <v>0.29989999999998329</v>
      </c>
      <c r="B3031" s="1">
        <f t="shared" si="460"/>
        <v>0.14421085574842299</v>
      </c>
      <c r="C3031" s="1" t="str">
        <f t="shared" si="461"/>
        <v>0.144210855748423+0.685114641368895i</v>
      </c>
      <c r="D3031" s="1">
        <f t="shared" si="462"/>
        <v>-7.6629309127337484</v>
      </c>
      <c r="E3031" s="1">
        <f t="shared" si="463"/>
        <v>0.18989060324344487</v>
      </c>
      <c r="F3031" s="1">
        <f t="shared" si="464"/>
        <v>-0.98180525502761529</v>
      </c>
      <c r="G3031" s="1" t="str">
        <f t="shared" si="465"/>
        <v>0.189890603243445-0.981805255027615i</v>
      </c>
      <c r="H3031" s="1" t="str">
        <f t="shared" si="466"/>
        <v>0.286641739795716-0.770397422557063i</v>
      </c>
      <c r="I3031" s="1">
        <f t="shared" si="467"/>
        <v>0.14421085574842299</v>
      </c>
      <c r="J3031" s="1">
        <f t="shared" si="468"/>
        <v>0.68511464136889499</v>
      </c>
    </row>
    <row r="3032" spans="1:10" x14ac:dyDescent="0.25">
      <c r="A3032" s="1">
        <f t="shared" si="469"/>
        <v>0.29999999999998328</v>
      </c>
      <c r="B3032" s="1">
        <f t="shared" si="460"/>
        <v>0.14446387109350101</v>
      </c>
      <c r="C3032" s="1" t="str">
        <f t="shared" si="461"/>
        <v>0.144463871093501+0.686966902100497i</v>
      </c>
      <c r="D3032" s="1">
        <f t="shared" si="462"/>
        <v>-7.6654860747586673</v>
      </c>
      <c r="E3032" s="1">
        <f t="shared" si="463"/>
        <v>0.18738131458614526</v>
      </c>
      <c r="F3032" s="1">
        <f t="shared" si="464"/>
        <v>-0.98228725072860845</v>
      </c>
      <c r="G3032" s="1" t="str">
        <f t="shared" si="465"/>
        <v>0.187381314586145-0.982287250728608i</v>
      </c>
      <c r="H3032" s="1" t="str">
        <f t="shared" si="466"/>
        <v>0.28467231597912-0.77112732294399i</v>
      </c>
      <c r="I3032" s="1">
        <f t="shared" si="467"/>
        <v>0.14446387109350101</v>
      </c>
      <c r="J3032" s="1">
        <f t="shared" si="468"/>
        <v>0.68696690210049705</v>
      </c>
    </row>
    <row r="3033" spans="1:10" x14ac:dyDescent="0.25">
      <c r="A3033" s="1">
        <f t="shared" si="469"/>
        <v>0.30009999999998327</v>
      </c>
      <c r="B3033" s="1">
        <f t="shared" si="460"/>
        <v>0.14471801585695601</v>
      </c>
      <c r="C3033" s="1" t="str">
        <f t="shared" si="461"/>
        <v>0.144718015856956+0.688822323298978i</v>
      </c>
      <c r="D3033" s="1">
        <f t="shared" si="462"/>
        <v>-7.6680412367835871</v>
      </c>
      <c r="E3033" s="1">
        <f t="shared" si="463"/>
        <v>0.18487080254445748</v>
      </c>
      <c r="F3033" s="1">
        <f t="shared" si="464"/>
        <v>-0.98276283322405322</v>
      </c>
      <c r="G3033" s="1" t="str">
        <f t="shared" si="465"/>
        <v>0.184870802544457-0.982762833224053i</v>
      </c>
      <c r="H3033" s="1" t="str">
        <f t="shared" si="466"/>
        <v>0.282701033579839-0.771852188756741i</v>
      </c>
      <c r="I3033" s="1">
        <f t="shared" si="467"/>
        <v>0.14471801585695601</v>
      </c>
      <c r="J3033" s="1">
        <f t="shared" si="468"/>
        <v>0.68882232329897797</v>
      </c>
    </row>
    <row r="3034" spans="1:10" x14ac:dyDescent="0.25">
      <c r="A3034" s="1">
        <f t="shared" si="469"/>
        <v>0.30019999999998326</v>
      </c>
      <c r="B3034" s="1">
        <f t="shared" si="460"/>
        <v>0.14497329560879399</v>
      </c>
      <c r="C3034" s="1" t="str">
        <f t="shared" si="461"/>
        <v>0.144973295608794+0.690680918744606i</v>
      </c>
      <c r="D3034" s="1">
        <f t="shared" si="462"/>
        <v>-7.6705963988085069</v>
      </c>
      <c r="E3034" s="1">
        <f t="shared" si="463"/>
        <v>0.18235908350913746</v>
      </c>
      <c r="F3034" s="1">
        <f t="shared" si="464"/>
        <v>-0.9832319994089429</v>
      </c>
      <c r="G3034" s="1" t="str">
        <f t="shared" si="465"/>
        <v>0.182359083509137-0.983231999408943i</v>
      </c>
      <c r="H3034" s="1" t="str">
        <f t="shared" si="466"/>
        <v>0.280727905468078-0.772572015262776i</v>
      </c>
      <c r="I3034" s="1">
        <f t="shared" si="467"/>
        <v>0.14497329560879399</v>
      </c>
      <c r="J3034" s="1">
        <f t="shared" si="468"/>
        <v>0.69068091874460602</v>
      </c>
    </row>
    <row r="3035" spans="1:10" x14ac:dyDescent="0.25">
      <c r="A3035" s="1">
        <f t="shared" si="469"/>
        <v>0.30029999999998325</v>
      </c>
      <c r="B3035" s="1">
        <f t="shared" si="460"/>
        <v>0.14522971595631901</v>
      </c>
      <c r="C3035" s="1" t="str">
        <f t="shared" si="461"/>
        <v>0.145229715956319+0.692542702282865i</v>
      </c>
      <c r="D3035" s="1">
        <f t="shared" si="462"/>
        <v>-7.6731515608334258</v>
      </c>
      <c r="E3035" s="1">
        <f t="shared" si="463"/>
        <v>0.17984617387882146</v>
      </c>
      <c r="F3035" s="1">
        <f t="shared" si="464"/>
        <v>-0.98369474622016195</v>
      </c>
      <c r="G3035" s="1" t="str">
        <f t="shared" si="465"/>
        <v>0.179846173878821-0.983694746220162i</v>
      </c>
      <c r="H3035" s="1" t="str">
        <f t="shared" si="466"/>
        <v>0.278752944526094-0.773286797762456i</v>
      </c>
      <c r="I3035" s="1">
        <f t="shared" si="467"/>
        <v>0.14522971595631901</v>
      </c>
      <c r="J3035" s="1">
        <f t="shared" si="468"/>
        <v>0.69254270228286496</v>
      </c>
    </row>
    <row r="3036" spans="1:10" x14ac:dyDescent="0.25">
      <c r="A3036" s="1">
        <f t="shared" si="469"/>
        <v>0.30039999999998324</v>
      </c>
      <c r="B3036" s="1">
        <f t="shared" si="460"/>
        <v>0.145487282544426</v>
      </c>
      <c r="C3036" s="1" t="str">
        <f t="shared" si="461"/>
        <v>0.145487282544426+0.694407687824859i</v>
      </c>
      <c r="D3036" s="1">
        <f t="shared" si="462"/>
        <v>-7.6757067228583455</v>
      </c>
      <c r="E3036" s="1">
        <f t="shared" si="463"/>
        <v>0.17733209005991629</v>
      </c>
      <c r="F3036" s="1">
        <f t="shared" si="464"/>
        <v>-0.98415107063650642</v>
      </c>
      <c r="G3036" s="1" t="str">
        <f t="shared" si="465"/>
        <v>0.177332090059916-0.984151070636506i</v>
      </c>
      <c r="H3036" s="1" t="str">
        <f t="shared" si="466"/>
        <v>0.27677616364811-0.773996531589073i</v>
      </c>
      <c r="I3036" s="1">
        <f t="shared" si="467"/>
        <v>0.145487282544426</v>
      </c>
      <c r="J3036" s="1">
        <f t="shared" si="468"/>
        <v>0.69440768782485895</v>
      </c>
    </row>
    <row r="3037" spans="1:10" x14ac:dyDescent="0.25">
      <c r="A3037" s="1">
        <f t="shared" si="469"/>
        <v>0.30049999999998322</v>
      </c>
      <c r="B3037" s="1">
        <f t="shared" si="460"/>
        <v>0.14574600105588001</v>
      </c>
      <c r="C3037" s="1" t="str">
        <f t="shared" si="461"/>
        <v>0.14574600105588+0.69627588934776i</v>
      </c>
      <c r="D3037" s="1">
        <f t="shared" si="462"/>
        <v>-7.6782618848832644</v>
      </c>
      <c r="E3037" s="1">
        <f t="shared" si="463"/>
        <v>0.17481684846649842</v>
      </c>
      <c r="F3037" s="1">
        <f t="shared" si="464"/>
        <v>-0.98460096967870259</v>
      </c>
      <c r="G3037" s="1" t="str">
        <f t="shared" si="465"/>
        <v>0.174816848466498-0.984600969678703i</v>
      </c>
      <c r="H3037" s="1" t="str">
        <f t="shared" si="466"/>
        <v>0.27479757574023-0.774701212108884i</v>
      </c>
      <c r="I3037" s="1">
        <f t="shared" si="467"/>
        <v>0.14574600105588001</v>
      </c>
      <c r="J3037" s="1">
        <f t="shared" si="468"/>
        <v>0.69627588934775997</v>
      </c>
    </row>
    <row r="3038" spans="1:10" x14ac:dyDescent="0.25">
      <c r="A3038" s="1">
        <f t="shared" si="469"/>
        <v>0.30059999999998321</v>
      </c>
      <c r="B3038" s="1">
        <f t="shared" si="460"/>
        <v>0.146005877211625</v>
      </c>
      <c r="C3038" s="1" t="str">
        <f t="shared" si="461"/>
        <v>0.146005877211625+0.698147320895202i</v>
      </c>
      <c r="D3038" s="1">
        <f t="shared" si="462"/>
        <v>-7.6808170469081842</v>
      </c>
      <c r="E3038" s="1">
        <f t="shared" si="463"/>
        <v>0.1723004655201997</v>
      </c>
      <c r="F3038" s="1">
        <f t="shared" si="464"/>
        <v>-0.98504444040942762</v>
      </c>
      <c r="G3038" s="1" t="str">
        <f t="shared" si="465"/>
        <v>0.1723004655202-0.985044440409428i</v>
      </c>
      <c r="H3038" s="1" t="str">
        <f t="shared" si="466"/>
        <v>0.272817193720357-0.775400834721134i</v>
      </c>
      <c r="I3038" s="1">
        <f t="shared" si="467"/>
        <v>0.146005877211625</v>
      </c>
      <c r="J3038" s="1">
        <f t="shared" si="468"/>
        <v>0.69814732089520204</v>
      </c>
    </row>
    <row r="3039" spans="1:10" x14ac:dyDescent="0.25">
      <c r="A3039" s="1">
        <f t="shared" si="469"/>
        <v>0.3006999999999832</v>
      </c>
      <c r="B3039" s="1">
        <f t="shared" si="460"/>
        <v>0.14626691677106701</v>
      </c>
      <c r="C3039" s="1" t="str">
        <f t="shared" si="461"/>
        <v>0.146266916771067+0.700021996577736i</v>
      </c>
      <c r="D3039" s="1">
        <f t="shared" si="462"/>
        <v>-7.6833722089331031</v>
      </c>
      <c r="E3039" s="1">
        <f t="shared" si="463"/>
        <v>0.16978295765010723</v>
      </c>
      <c r="F3039" s="1">
        <f t="shared" si="464"/>
        <v>-0.9854814799333278</v>
      </c>
      <c r="G3039" s="1" t="str">
        <f t="shared" si="465"/>
        <v>0.169782957650107-0.985481479933328i</v>
      </c>
      <c r="H3039" s="1" t="str">
        <f t="shared" si="466"/>
        <v>0.270835030518105-0.776095394858092i</v>
      </c>
      <c r="I3039" s="1">
        <f t="shared" si="467"/>
        <v>0.14626691677106701</v>
      </c>
      <c r="J3039" s="1">
        <f t="shared" si="468"/>
        <v>0.70002199657773601</v>
      </c>
    </row>
    <row r="3040" spans="1:10" x14ac:dyDescent="0.25">
      <c r="A3040" s="1">
        <f t="shared" si="469"/>
        <v>0.30079999999998319</v>
      </c>
      <c r="B3040" s="1">
        <f t="shared" si="460"/>
        <v>0.14652912553238201</v>
      </c>
      <c r="C3040" s="1" t="str">
        <f t="shared" si="461"/>
        <v>0.146529125532382+0.701899930573224i</v>
      </c>
      <c r="D3040" s="1">
        <f t="shared" si="462"/>
        <v>-7.6859273709580229</v>
      </c>
      <c r="E3040" s="1">
        <f t="shared" si="463"/>
        <v>0.16726434129264905</v>
      </c>
      <c r="F3040" s="1">
        <f t="shared" si="464"/>
        <v>-0.9859120853970379</v>
      </c>
      <c r="G3040" s="1" t="str">
        <f t="shared" si="465"/>
        <v>0.167264341292649-0.985912085397038i</v>
      </c>
      <c r="H3040" s="1" t="str">
        <f t="shared" si="466"/>
        <v>0.268851099074722-0.776784887985081i</v>
      </c>
      <c r="I3040" s="1">
        <f t="shared" si="467"/>
        <v>0.14652912553238201</v>
      </c>
      <c r="J3040" s="1">
        <f t="shared" si="468"/>
        <v>0.70189993057322397</v>
      </c>
    </row>
    <row r="3041" spans="1:10" x14ac:dyDescent="0.25">
      <c r="A3041" s="1">
        <f t="shared" si="469"/>
        <v>0.30089999999998318</v>
      </c>
      <c r="B3041" s="1">
        <f t="shared" ref="B3041:B3104" si="470">I3041</f>
        <v>0.14679250933281399</v>
      </c>
      <c r="C3041" s="1" t="str">
        <f t="shared" ref="C3041:C3104" si="471">IMDIV(IMSUB(1,H3041),IMSUM(1,H3041))</f>
        <v>0.146792509332814+0.703781137127308i</v>
      </c>
      <c r="D3041" s="1">
        <f t="shared" ref="D3041:D3104" si="472">-2*$B$10*A3041</f>
        <v>-7.6884825329829427</v>
      </c>
      <c r="E3041" s="1">
        <f t="shared" ref="E3041:E3104" si="473">COS(D3041)</f>
        <v>0.16474463289149302</v>
      </c>
      <c r="F3041" s="1">
        <f t="shared" ref="F3041:F3104" si="474">SIN(D3041)</f>
        <v>-0.98633625398919977</v>
      </c>
      <c r="G3041" s="1" t="str">
        <f t="shared" ref="G3041:G3104" si="475">COMPLEX(E3041,F3041)</f>
        <v>0.164744632891493-0.9863362539892i</v>
      </c>
      <c r="H3041" s="1" t="str">
        <f t="shared" ref="H3041:H3104" si="476">IMPRODUCT(G3041,$H$2)</f>
        <v>0.266865412342996-0.777469309600504i</v>
      </c>
      <c r="I3041" s="1">
        <f t="shared" ref="I3041:I3104" si="477">IMREAL(C3041)</f>
        <v>0.14679250933281399</v>
      </c>
      <c r="J3041" s="1">
        <f t="shared" ref="J3041:J3104" si="478">IMAGINARY(C3041)</f>
        <v>0.70378113712730805</v>
      </c>
    </row>
    <row r="3042" spans="1:10" x14ac:dyDescent="0.25">
      <c r="A3042" s="1">
        <f t="shared" ref="A3042:A3105" si="479">A3041+$O$1</f>
        <v>0.30099999999998317</v>
      </c>
      <c r="B3042" s="1">
        <f t="shared" si="470"/>
        <v>0.147057074048977</v>
      </c>
      <c r="C3042" s="1" t="str">
        <f t="shared" si="471"/>
        <v>0.147057074048977+0.705665630553832i</v>
      </c>
      <c r="D3042" s="1">
        <f t="shared" si="472"/>
        <v>-7.6910376950078616</v>
      </c>
      <c r="E3042" s="1">
        <f t="shared" si="473"/>
        <v>0.16222384889743674</v>
      </c>
      <c r="F3042" s="1">
        <f t="shared" si="474"/>
        <v>-0.98675398294048022</v>
      </c>
      <c r="G3042" s="1" t="str">
        <f t="shared" si="475"/>
        <v>0.162223848897437-0.98675398294048i</v>
      </c>
      <c r="H3042" s="1" t="str">
        <f t="shared" si="476"/>
        <v>0.264877983287177-0.778148655235874i</v>
      </c>
      <c r="I3042" s="1">
        <f t="shared" si="477"/>
        <v>0.147057074048977</v>
      </c>
      <c r="J3042" s="1">
        <f t="shared" si="478"/>
        <v>0.70566563055383202</v>
      </c>
    </row>
    <row r="3043" spans="1:10" x14ac:dyDescent="0.25">
      <c r="A3043" s="1">
        <f t="shared" si="479"/>
        <v>0.30109999999998316</v>
      </c>
      <c r="B3043" s="1">
        <f t="shared" si="470"/>
        <v>0.147322825597169</v>
      </c>
      <c r="C3043" s="1" t="str">
        <f t="shared" si="471"/>
        <v>0.147322825597169+0.707553425235275i</v>
      </c>
      <c r="D3043" s="1">
        <f t="shared" si="472"/>
        <v>-7.6935928570327814</v>
      </c>
      <c r="E3043" s="1">
        <f t="shared" si="473"/>
        <v>0.15970200576829754</v>
      </c>
      <c r="F3043" s="1">
        <f t="shared" si="474"/>
        <v>-0.98716526952359029</v>
      </c>
      <c r="G3043" s="1" t="str">
        <f t="shared" si="475"/>
        <v>0.159702005768298-0.98716526952359i</v>
      </c>
      <c r="H3043" s="1" t="str">
        <f t="shared" si="476"/>
        <v>0.26288882488289-0.778822920455846i</v>
      </c>
      <c r="I3043" s="1">
        <f t="shared" si="477"/>
        <v>0.147322825597169</v>
      </c>
      <c r="J3043" s="1">
        <f t="shared" si="478"/>
        <v>0.70755342523527498</v>
      </c>
    </row>
    <row r="3044" spans="1:10" x14ac:dyDescent="0.25">
      <c r="A3044" s="1">
        <f t="shared" si="479"/>
        <v>0.30119999999998315</v>
      </c>
      <c r="B3044" s="1">
        <f t="shared" si="470"/>
        <v>0.14758976993367701</v>
      </c>
      <c r="C3044" s="1" t="str">
        <f t="shared" si="471"/>
        <v>0.147589769933677+0.709444535623198i</v>
      </c>
      <c r="D3044" s="1">
        <f t="shared" si="472"/>
        <v>-7.6961480190577003</v>
      </c>
      <c r="E3044" s="1">
        <f t="shared" si="473"/>
        <v>0.15717911996881126</v>
      </c>
      <c r="F3044" s="1">
        <f t="shared" si="474"/>
        <v>-0.98757011105330139</v>
      </c>
      <c r="G3044" s="1" t="str">
        <f t="shared" si="475"/>
        <v>0.157179119968811-0.987570111053301i</v>
      </c>
      <c r="H3044" s="1" t="str">
        <f t="shared" si="476"/>
        <v>0.260897950117051-0.779492100858245i</v>
      </c>
      <c r="I3044" s="1">
        <f t="shared" si="477"/>
        <v>0.14758976993367701</v>
      </c>
      <c r="J3044" s="1">
        <f t="shared" si="478"/>
        <v>0.70944453562319798</v>
      </c>
    </row>
    <row r="3045" spans="1:10" x14ac:dyDescent="0.25">
      <c r="A3045" s="1">
        <f t="shared" si="479"/>
        <v>0.30129999999998314</v>
      </c>
      <c r="B3045" s="1">
        <f t="shared" si="470"/>
        <v>0.14785791305509199</v>
      </c>
      <c r="C3045" s="1" t="str">
        <f t="shared" si="471"/>
        <v>0.147857913055092+0.711338976238691i</v>
      </c>
      <c r="D3045" s="1">
        <f t="shared" si="472"/>
        <v>-7.6987031810826201</v>
      </c>
      <c r="E3045" s="1">
        <f t="shared" si="473"/>
        <v>0.15465520797051763</v>
      </c>
      <c r="F3045" s="1">
        <f t="shared" si="474"/>
        <v>-0.98796850488646448</v>
      </c>
      <c r="G3045" s="1" t="str">
        <f t="shared" si="475"/>
        <v>0.154655207970518-0.987968504886464i</v>
      </c>
      <c r="H3045" s="1" t="str">
        <f t="shared" si="476"/>
        <v>0.258905371987781-0.780156192074093i</v>
      </c>
      <c r="I3045" s="1">
        <f t="shared" si="477"/>
        <v>0.14785791305509199</v>
      </c>
      <c r="J3045" s="1">
        <f t="shared" si="478"/>
        <v>0.71133897623869102</v>
      </c>
    </row>
    <row r="3046" spans="1:10" x14ac:dyDescent="0.25">
      <c r="A3046" s="1">
        <f t="shared" si="479"/>
        <v>0.30139999999998313</v>
      </c>
      <c r="B3046" s="1">
        <f t="shared" si="470"/>
        <v>0.148127260998625</v>
      </c>
      <c r="C3046" s="1" t="str">
        <f t="shared" si="471"/>
        <v>0.148127260998625+0.713236761672826i</v>
      </c>
      <c r="D3046" s="1">
        <f t="shared" si="472"/>
        <v>-7.7012583431075399</v>
      </c>
      <c r="E3046" s="1">
        <f t="shared" si="473"/>
        <v>0.15213028625165895</v>
      </c>
      <c r="F3046" s="1">
        <f t="shared" si="474"/>
        <v>-0.98836044842202597</v>
      </c>
      <c r="G3046" s="1" t="str">
        <f t="shared" si="475"/>
        <v>0.152130286251659-0.988360448422026i</v>
      </c>
      <c r="H3046" s="1" t="str">
        <f t="shared" si="476"/>
        <v>0.256911103504323-0.780815189767638i</v>
      </c>
      <c r="I3046" s="1">
        <f t="shared" si="477"/>
        <v>0.148127260998625</v>
      </c>
      <c r="J3046" s="1">
        <f t="shared" si="478"/>
        <v>0.71323676167282601</v>
      </c>
    </row>
    <row r="3047" spans="1:10" x14ac:dyDescent="0.25">
      <c r="A3047" s="1">
        <f t="shared" si="479"/>
        <v>0.30149999999998311</v>
      </c>
      <c r="B3047" s="1">
        <f t="shared" si="470"/>
        <v>0.148397819842426</v>
      </c>
      <c r="C3047" s="1" t="str">
        <f t="shared" si="471"/>
        <v>0.148397819842426+0.715137906587095i</v>
      </c>
      <c r="D3047" s="1">
        <f t="shared" si="472"/>
        <v>-7.7038135051324588</v>
      </c>
      <c r="E3047" s="1">
        <f t="shared" si="473"/>
        <v>0.14960437129706974</v>
      </c>
      <c r="F3047" s="1">
        <f t="shared" si="474"/>
        <v>-0.98874593910104558</v>
      </c>
      <c r="G3047" s="1" t="str">
        <f t="shared" si="475"/>
        <v>0.14960437129707-0.988745939101046i</v>
      </c>
      <c r="H3047" s="1" t="str">
        <f t="shared" si="476"/>
        <v>0.254915157686956-0.781469089636382i</v>
      </c>
      <c r="I3047" s="1">
        <f t="shared" si="477"/>
        <v>0.148397819842426</v>
      </c>
      <c r="J3047" s="1">
        <f t="shared" si="478"/>
        <v>0.71513790658709497</v>
      </c>
    </row>
    <row r="3048" spans="1:10" x14ac:dyDescent="0.25">
      <c r="A3048" s="1">
        <f t="shared" si="479"/>
        <v>0.3015999999999831</v>
      </c>
      <c r="B3048" s="1">
        <f t="shared" si="470"/>
        <v>0.14866959570590199</v>
      </c>
      <c r="C3048" s="1" t="str">
        <f t="shared" si="471"/>
        <v>0.148669595705902+0.717042425713891i</v>
      </c>
      <c r="D3048" s="1">
        <f t="shared" si="472"/>
        <v>-7.7063686671573786</v>
      </c>
      <c r="E3048" s="1">
        <f t="shared" si="473"/>
        <v>0.14707747959806666</v>
      </c>
      <c r="F3048" s="1">
        <f t="shared" si="474"/>
        <v>-0.98912497440671276</v>
      </c>
      <c r="G3048" s="1" t="str">
        <f t="shared" si="475"/>
        <v>0.147077479598067-0.989124974406713i</v>
      </c>
      <c r="H3048" s="1" t="str">
        <f t="shared" si="476"/>
        <v>0.252917547566909-0.782117887411113i</v>
      </c>
      <c r="I3048" s="1">
        <f t="shared" si="477"/>
        <v>0.14866959570590199</v>
      </c>
      <c r="J3048" s="1">
        <f t="shared" si="478"/>
        <v>0.71704242571389099</v>
      </c>
    </row>
    <row r="3049" spans="1:10" x14ac:dyDescent="0.25">
      <c r="A3049" s="1">
        <f t="shared" si="479"/>
        <v>0.30169999999998309</v>
      </c>
      <c r="B3049" s="1">
        <f t="shared" si="470"/>
        <v>0.14894259475005001</v>
      </c>
      <c r="C3049" s="1" t="str">
        <f t="shared" si="471"/>
        <v>0.14894259475005+0.718950333856937i</v>
      </c>
      <c r="D3049" s="1">
        <f t="shared" si="472"/>
        <v>-7.7089238291822975</v>
      </c>
      <c r="E3049" s="1">
        <f t="shared" si="473"/>
        <v>0.14454962765234691</v>
      </c>
      <c r="F3049" s="1">
        <f t="shared" si="474"/>
        <v>-0.98949755186436306</v>
      </c>
      <c r="G3049" s="1" t="str">
        <f t="shared" si="475"/>
        <v>0.144549627652347-0.989497551864363i</v>
      </c>
      <c r="H3049" s="1" t="str">
        <f t="shared" si="476"/>
        <v>0.250918286186278-0.782761578855926i</v>
      </c>
      <c r="I3049" s="1">
        <f t="shared" si="477"/>
        <v>0.14894259475005001</v>
      </c>
      <c r="J3049" s="1">
        <f t="shared" si="478"/>
        <v>0.71895033385693696</v>
      </c>
    </row>
    <row r="3050" spans="1:10" x14ac:dyDescent="0.25">
      <c r="A3050" s="1">
        <f t="shared" si="479"/>
        <v>0.30179999999998308</v>
      </c>
      <c r="B3050" s="1">
        <f t="shared" si="470"/>
        <v>0.14921682317777901</v>
      </c>
      <c r="C3050" s="1" t="str">
        <f t="shared" si="471"/>
        <v>0.149216823177779+0.720861645891772i</v>
      </c>
      <c r="D3050" s="1">
        <f t="shared" si="472"/>
        <v>-7.7114789912072172</v>
      </c>
      <c r="E3050" s="1">
        <f t="shared" si="473"/>
        <v>0.14202083196387338</v>
      </c>
      <c r="F3050" s="1">
        <f t="shared" si="474"/>
        <v>-0.98986366904149448</v>
      </c>
      <c r="G3050" s="1" t="str">
        <f t="shared" si="475"/>
        <v>0.142020831963873-0.989863669041494i</v>
      </c>
      <c r="H3050" s="1" t="str">
        <f t="shared" si="476"/>
        <v>0.248917386597938-0.783400159768258i</v>
      </c>
      <c r="I3050" s="1">
        <f t="shared" si="477"/>
        <v>0.14921682317777901</v>
      </c>
      <c r="J3050" s="1">
        <f t="shared" si="478"/>
        <v>0.72086164589177204</v>
      </c>
    </row>
    <row r="3051" spans="1:10" x14ac:dyDescent="0.25">
      <c r="A3051" s="1">
        <f t="shared" si="479"/>
        <v>0.30189999999998307</v>
      </c>
      <c r="B3051" s="1">
        <f t="shared" si="470"/>
        <v>0.14949228723423499</v>
      </c>
      <c r="C3051" s="1" t="str">
        <f t="shared" si="471"/>
        <v>0.149492287234235+0.722776376766205i</v>
      </c>
      <c r="D3051" s="1">
        <f t="shared" si="472"/>
        <v>-7.7140341532321361</v>
      </c>
      <c r="E3051" s="1">
        <f t="shared" si="473"/>
        <v>0.13949110904277418</v>
      </c>
      <c r="F3051" s="1">
        <f t="shared" si="474"/>
        <v>-0.99022332354778275</v>
      </c>
      <c r="G3051" s="1" t="str">
        <f t="shared" si="475"/>
        <v>0.139491109042774-0.990223323547783i</v>
      </c>
      <c r="H3051" s="1" t="str">
        <f t="shared" si="476"/>
        <v>0.246914861865464-0.784033625978912i</v>
      </c>
      <c r="I3051" s="1">
        <f t="shared" si="477"/>
        <v>0.14949228723423499</v>
      </c>
      <c r="J3051" s="1">
        <f t="shared" si="478"/>
        <v>0.72277637676620499</v>
      </c>
    </row>
    <row r="3052" spans="1:10" x14ac:dyDescent="0.25">
      <c r="A3052" s="1">
        <f t="shared" si="479"/>
        <v>0.30199999999998306</v>
      </c>
      <c r="B3052" s="1">
        <f t="shared" si="470"/>
        <v>0.149768993207157</v>
      </c>
      <c r="C3052" s="1" t="str">
        <f t="shared" si="471"/>
        <v>0.149768993207157+0.724694541500778i</v>
      </c>
      <c r="D3052" s="1">
        <f t="shared" si="472"/>
        <v>-7.7165893152570559</v>
      </c>
      <c r="E3052" s="1">
        <f t="shared" si="473"/>
        <v>0.13696047540522749</v>
      </c>
      <c r="F3052" s="1">
        <f t="shared" si="474"/>
        <v>-0.99057651303509819</v>
      </c>
      <c r="G3052" s="1" t="str">
        <f t="shared" si="475"/>
        <v>0.136960475405227-0.990576513035098i</v>
      </c>
      <c r="H3052" s="1" t="str">
        <f t="shared" si="476"/>
        <v>0.244910725063036-0.784661973352079i</v>
      </c>
      <c r="I3052" s="1">
        <f t="shared" si="477"/>
        <v>0.149768993207157</v>
      </c>
      <c r="J3052" s="1">
        <f t="shared" si="478"/>
        <v>0.72469454150077794</v>
      </c>
    </row>
    <row r="3053" spans="1:10" x14ac:dyDescent="0.25">
      <c r="A3053" s="1">
        <f t="shared" si="479"/>
        <v>0.30209999999998305</v>
      </c>
      <c r="B3053" s="1">
        <f t="shared" si="470"/>
        <v>0.150046947427182</v>
      </c>
      <c r="C3053" s="1" t="str">
        <f t="shared" si="471"/>
        <v>0.150046947427182+0.72661615518927i</v>
      </c>
      <c r="D3053" s="1">
        <f t="shared" si="472"/>
        <v>-7.7191444772819757</v>
      </c>
      <c r="E3053" s="1">
        <f t="shared" si="473"/>
        <v>0.13442894757336019</v>
      </c>
      <c r="F3053" s="1">
        <f t="shared" si="474"/>
        <v>-0.99092323519751957</v>
      </c>
      <c r="G3053" s="1" t="str">
        <f t="shared" si="475"/>
        <v>0.13442894757336-0.99092323519752i</v>
      </c>
      <c r="H3053" s="1" t="str">
        <f t="shared" si="476"/>
        <v>0.242904989275363-0.785285197785376i</v>
      </c>
      <c r="I3053" s="1">
        <f t="shared" si="477"/>
        <v>0.150046947427182</v>
      </c>
      <c r="J3053" s="1">
        <f t="shared" si="478"/>
        <v>0.72661615518927003</v>
      </c>
    </row>
    <row r="3054" spans="1:10" x14ac:dyDescent="0.25">
      <c r="A3054" s="1">
        <f t="shared" si="479"/>
        <v>0.30219999999998304</v>
      </c>
      <c r="B3054" s="1">
        <f t="shared" si="470"/>
        <v>0.15032615626821499</v>
      </c>
      <c r="C3054" s="1" t="str">
        <f t="shared" si="471"/>
        <v>0.150326156268215+0.728541232999125i</v>
      </c>
      <c r="D3054" s="1">
        <f t="shared" si="472"/>
        <v>-7.7216996393068946</v>
      </c>
      <c r="E3054" s="1">
        <f t="shared" si="473"/>
        <v>0.13189654207513721</v>
      </c>
      <c r="F3054" s="1">
        <f t="shared" si="474"/>
        <v>-0.99126348777135009</v>
      </c>
      <c r="G3054" s="1" t="str">
        <f t="shared" si="475"/>
        <v>0.131896542075137-0.99126348777135i</v>
      </c>
      <c r="H3054" s="1" t="str">
        <f t="shared" si="476"/>
        <v>0.240897667597592-0.785903295209863i</v>
      </c>
      <c r="I3054" s="1">
        <f t="shared" si="477"/>
        <v>0.15032615626821499</v>
      </c>
      <c r="J3054" s="1">
        <f t="shared" si="478"/>
        <v>0.72854123299912499</v>
      </c>
    </row>
    <row r="3055" spans="1:10" x14ac:dyDescent="0.25">
      <c r="A3055" s="1">
        <f t="shared" si="479"/>
        <v>0.30229999999998303</v>
      </c>
      <c r="B3055" s="1">
        <f t="shared" si="470"/>
        <v>0.150606626147755</v>
      </c>
      <c r="C3055" s="1" t="str">
        <f t="shared" si="471"/>
        <v>0.150606626147755+0.730469790171977i</v>
      </c>
      <c r="D3055" s="1">
        <f t="shared" si="472"/>
        <v>-7.7242548013318144</v>
      </c>
      <c r="E3055" s="1">
        <f t="shared" si="473"/>
        <v>0.12936327544425091</v>
      </c>
      <c r="F3055" s="1">
        <f t="shared" si="474"/>
        <v>-0.99159726853513208</v>
      </c>
      <c r="G3055" s="1" t="str">
        <f t="shared" si="475"/>
        <v>0.129363275444251-0.991597268535132i</v>
      </c>
      <c r="H3055" s="1" t="str">
        <f t="shared" si="476"/>
        <v>0.238888773135223-0.786516261590076i</v>
      </c>
      <c r="I3055" s="1">
        <f t="shared" si="477"/>
        <v>0.150606626147755</v>
      </c>
      <c r="J3055" s="1">
        <f t="shared" si="478"/>
        <v>0.730469790171977</v>
      </c>
    </row>
    <row r="3056" spans="1:10" x14ac:dyDescent="0.25">
      <c r="A3056" s="1">
        <f t="shared" si="479"/>
        <v>0.30239999999998302</v>
      </c>
      <c r="B3056" s="1">
        <f t="shared" si="470"/>
        <v>0.150888363527244</v>
      </c>
      <c r="C3056" s="1" t="str">
        <f t="shared" si="471"/>
        <v>0.150888363527244+0.732401842024108i</v>
      </c>
      <c r="D3056" s="1">
        <f t="shared" si="472"/>
        <v>-7.7268099633567333</v>
      </c>
      <c r="E3056" s="1">
        <f t="shared" si="473"/>
        <v>0.12682916422001947</v>
      </c>
      <c r="F3056" s="1">
        <f t="shared" si="474"/>
        <v>-0.99192457530966105</v>
      </c>
      <c r="G3056" s="1" t="str">
        <f t="shared" si="475"/>
        <v>0.126829164220019-0.991924575309661i</v>
      </c>
      <c r="H3056" s="1" t="str">
        <f t="shared" si="476"/>
        <v>0.236878319004025-0.78712409292405i</v>
      </c>
      <c r="I3056" s="1">
        <f t="shared" si="477"/>
        <v>0.150888363527244</v>
      </c>
      <c r="J3056" s="1">
        <f t="shared" si="478"/>
        <v>0.73240184202410796</v>
      </c>
    </row>
    <row r="3057" spans="1:10" x14ac:dyDescent="0.25">
      <c r="A3057" s="1">
        <f t="shared" si="479"/>
        <v>0.302499999999983</v>
      </c>
      <c r="B3057" s="1">
        <f t="shared" si="470"/>
        <v>0.15117137491242599</v>
      </c>
      <c r="C3057" s="1" t="str">
        <f t="shared" si="471"/>
        <v>0.151171374912426+0.734337403946936i</v>
      </c>
      <c r="D3057" s="1">
        <f t="shared" si="472"/>
        <v>-7.7293651253816531</v>
      </c>
      <c r="E3057" s="1">
        <f t="shared" si="473"/>
        <v>0.12429422494727169</v>
      </c>
      <c r="F3057" s="1">
        <f t="shared" si="474"/>
        <v>-0.99224540595800037</v>
      </c>
      <c r="G3057" s="1" t="str">
        <f t="shared" si="475"/>
        <v>0.124294224947272-0.992245405958i</v>
      </c>
      <c r="H3057" s="1" t="str">
        <f t="shared" si="476"/>
        <v>0.234866318329952-0.787726785243345i</v>
      </c>
      <c r="I3057" s="1">
        <f t="shared" si="477"/>
        <v>0.15117137491242599</v>
      </c>
      <c r="J3057" s="1">
        <f t="shared" si="478"/>
        <v>0.73433740394693603</v>
      </c>
    </row>
    <row r="3058" spans="1:10" x14ac:dyDescent="0.25">
      <c r="A3058" s="1">
        <f t="shared" si="479"/>
        <v>0.30259999999998299</v>
      </c>
      <c r="B3058" s="1">
        <f t="shared" si="470"/>
        <v>0.151455666853687</v>
      </c>
      <c r="C3058" s="1" t="str">
        <f t="shared" si="471"/>
        <v>0.151455666853687+0.736276491407523i</v>
      </c>
      <c r="D3058" s="1">
        <f t="shared" si="472"/>
        <v>-7.7319202874065729</v>
      </c>
      <c r="E3058" s="1">
        <f t="shared" si="473"/>
        <v>0.12175847417624529</v>
      </c>
      <c r="F3058" s="1">
        <f t="shared" si="474"/>
        <v>-0.99255975838549515</v>
      </c>
      <c r="G3058" s="1" t="str">
        <f t="shared" si="475"/>
        <v>0.121758474176245-0.992559758385495i</v>
      </c>
      <c r="H3058" s="1" t="str">
        <f t="shared" si="476"/>
        <v>0.232852784249051-0.788324334613074i</v>
      </c>
      <c r="I3058" s="1">
        <f t="shared" si="477"/>
        <v>0.151455666853687</v>
      </c>
      <c r="J3058" s="1">
        <f t="shared" si="478"/>
        <v>0.73627649140752305</v>
      </c>
    </row>
    <row r="3059" spans="1:10" x14ac:dyDescent="0.25">
      <c r="A3059" s="1">
        <f t="shared" si="479"/>
        <v>0.30269999999998298</v>
      </c>
      <c r="B3059" s="1">
        <f t="shared" si="470"/>
        <v>0.15174124594641999</v>
      </c>
      <c r="C3059" s="1" t="str">
        <f t="shared" si="471"/>
        <v>0.15174124594642+0.738219119949048i</v>
      </c>
      <c r="D3059" s="1">
        <f t="shared" si="472"/>
        <v>-7.7344754494314918</v>
      </c>
      <c r="E3059" s="1">
        <f t="shared" si="473"/>
        <v>0.11922192846247609</v>
      </c>
      <c r="F3059" s="1">
        <f t="shared" si="474"/>
        <v>-0.99286763053978566</v>
      </c>
      <c r="G3059" s="1" t="str">
        <f t="shared" si="475"/>
        <v>0.119221928462476-0.992867630539786i</v>
      </c>
      <c r="H3059" s="1" t="str">
        <f t="shared" si="476"/>
        <v>0.230837729907385-0.788916737131927i</v>
      </c>
      <c r="I3059" s="1">
        <f t="shared" si="477"/>
        <v>0.15174124594641999</v>
      </c>
      <c r="J3059" s="1">
        <f t="shared" si="478"/>
        <v>0.73821911994904799</v>
      </c>
    </row>
    <row r="3060" spans="1:10" x14ac:dyDescent="0.25">
      <c r="A3060" s="1">
        <f t="shared" si="479"/>
        <v>0.30279999999998297</v>
      </c>
      <c r="B3060" s="1">
        <f t="shared" si="470"/>
        <v>0.15202811883138601</v>
      </c>
      <c r="C3060" s="1" t="str">
        <f t="shared" si="471"/>
        <v>0.152028118831386+0.740165305191312i</v>
      </c>
      <c r="D3060" s="1">
        <f t="shared" si="472"/>
        <v>-7.7370306114564116</v>
      </c>
      <c r="E3060" s="1">
        <f t="shared" si="473"/>
        <v>0.11668460436668734</v>
      </c>
      <c r="F3060" s="1">
        <f t="shared" si="474"/>
        <v>-0.99316902041082089</v>
      </c>
      <c r="G3060" s="1" t="str">
        <f t="shared" si="475"/>
        <v>0.116684604366687-0.993169020410821i</v>
      </c>
      <c r="H3060" s="1" t="str">
        <f t="shared" si="476"/>
        <v>0.228821168460939-0.789503988932198i</v>
      </c>
      <c r="I3060" s="1">
        <f t="shared" si="477"/>
        <v>0.15202811883138601</v>
      </c>
      <c r="J3060" s="1">
        <f t="shared" si="478"/>
        <v>0.74016530519131196</v>
      </c>
    </row>
    <row r="3061" spans="1:10" x14ac:dyDescent="0.25">
      <c r="A3061" s="1">
        <f t="shared" si="479"/>
        <v>0.30289999999998296</v>
      </c>
      <c r="B3061" s="1">
        <f t="shared" si="470"/>
        <v>0.15231629219506901</v>
      </c>
      <c r="C3061" s="1" t="str">
        <f t="shared" si="471"/>
        <v>0.152316292195069+0.742115062831251i</v>
      </c>
      <c r="D3061" s="1">
        <f t="shared" si="472"/>
        <v>-7.7395857734813305</v>
      </c>
      <c r="E3061" s="1">
        <f t="shared" si="473"/>
        <v>0.11414651845468776</v>
      </c>
      <c r="F3061" s="1">
        <f t="shared" si="474"/>
        <v>-0.99346392603087186</v>
      </c>
      <c r="G3061" s="1" t="str">
        <f t="shared" si="475"/>
        <v>0.114146518454688-0.993463926030872i</v>
      </c>
      <c r="H3061" s="1" t="str">
        <f t="shared" si="476"/>
        <v>0.226803113075542-0.790086086179806i</v>
      </c>
      <c r="I3061" s="1">
        <f t="shared" si="477"/>
        <v>0.15231629219506901</v>
      </c>
      <c r="J3061" s="1">
        <f t="shared" si="478"/>
        <v>0.74211506283125095</v>
      </c>
    </row>
    <row r="3062" spans="1:10" x14ac:dyDescent="0.25">
      <c r="A3062" s="1">
        <f t="shared" si="479"/>
        <v>0.30299999999998295</v>
      </c>
      <c r="B3062" s="1">
        <f t="shared" si="470"/>
        <v>0.152605772770052</v>
      </c>
      <c r="C3062" s="1" t="str">
        <f t="shared" si="471"/>
        <v>0.152605772770052+0.744068408643425i</v>
      </c>
      <c r="D3062" s="1">
        <f t="shared" si="472"/>
        <v>-7.7421409355062503</v>
      </c>
      <c r="E3062" s="1">
        <f t="shared" si="473"/>
        <v>0.11160768729725634</v>
      </c>
      <c r="F3062" s="1">
        <f t="shared" si="474"/>
        <v>-0.99375234547454416</v>
      </c>
      <c r="G3062" s="1" t="str">
        <f t="shared" si="475"/>
        <v>0.111607687297256-0.993752345474544i</v>
      </c>
      <c r="H3062" s="1" t="str">
        <f t="shared" si="476"/>
        <v>0.224783576926769-0.790663025074329i</v>
      </c>
      <c r="I3062" s="1">
        <f t="shared" si="477"/>
        <v>0.152605772770052</v>
      </c>
      <c r="J3062" s="1">
        <f t="shared" si="478"/>
        <v>0.74406840864342505</v>
      </c>
    </row>
    <row r="3063" spans="1:10" x14ac:dyDescent="0.25">
      <c r="A3063" s="1">
        <f t="shared" si="479"/>
        <v>0.30309999999998294</v>
      </c>
      <c r="B3063" s="1">
        <f t="shared" si="470"/>
        <v>0.15289656733538001</v>
      </c>
      <c r="C3063" s="1" t="str">
        <f t="shared" si="471"/>
        <v>0.15289656733538+0.746025358480541i</v>
      </c>
      <c r="D3063" s="1">
        <f t="shared" si="472"/>
        <v>-7.7446960975311692</v>
      </c>
      <c r="E3063" s="1">
        <f t="shared" si="473"/>
        <v>0.10906812747004115</v>
      </c>
      <c r="F3063" s="1">
        <f t="shared" si="474"/>
        <v>-0.99403427685879064</v>
      </c>
      <c r="G3063" s="1" t="str">
        <f t="shared" si="475"/>
        <v>0.109068127470041-0.994034276858791i</v>
      </c>
      <c r="H3063" s="1" t="str">
        <f t="shared" si="476"/>
        <v>0.222762573199871-0.791234801849017i</v>
      </c>
      <c r="I3063" s="1">
        <f t="shared" si="477"/>
        <v>0.15289656733538001</v>
      </c>
      <c r="J3063" s="1">
        <f t="shared" si="478"/>
        <v>0.74602535848054097</v>
      </c>
    </row>
    <row r="3064" spans="1:10" x14ac:dyDescent="0.25">
      <c r="A3064" s="1">
        <f t="shared" si="479"/>
        <v>0.30319999999998293</v>
      </c>
      <c r="B3064" s="1">
        <f t="shared" si="470"/>
        <v>0.15318868271694</v>
      </c>
      <c r="C3064" s="1" t="str">
        <f t="shared" si="471"/>
        <v>0.15318868271694+0.747985928273949i</v>
      </c>
      <c r="D3064" s="1">
        <f t="shared" si="472"/>
        <v>-7.747251259556089</v>
      </c>
      <c r="E3064" s="1">
        <f t="shared" si="473"/>
        <v>0.10652785555344416</v>
      </c>
      <c r="F3064" s="1">
        <f t="shared" si="474"/>
        <v>-0.99430971834292381</v>
      </c>
      <c r="G3064" s="1" t="str">
        <f t="shared" si="475"/>
        <v>0.106527855553444-0.994309718342924i</v>
      </c>
      <c r="H3064" s="1" t="str">
        <f t="shared" si="476"/>
        <v>0.220740115089675-0.791801412770827i</v>
      </c>
      <c r="I3064" s="1">
        <f t="shared" si="477"/>
        <v>0.15318868271694</v>
      </c>
      <c r="J3064" s="1">
        <f t="shared" si="478"/>
        <v>0.74798592827394905</v>
      </c>
    </row>
    <row r="3065" spans="1:10" x14ac:dyDescent="0.25">
      <c r="A3065" s="1">
        <f t="shared" si="479"/>
        <v>0.30329999999998292</v>
      </c>
      <c r="B3065" s="1">
        <f t="shared" si="470"/>
        <v>0.153482125787827</v>
      </c>
      <c r="C3065" s="1" t="str">
        <f t="shared" si="471"/>
        <v>0.153482125787827+0.749950134034185i</v>
      </c>
      <c r="D3065" s="1">
        <f t="shared" si="472"/>
        <v>-7.7498064215810087</v>
      </c>
      <c r="E3065" s="1">
        <f t="shared" si="473"/>
        <v>0.10398688813251906</v>
      </c>
      <c r="F3065" s="1">
        <f t="shared" si="474"/>
        <v>-0.99457866812862772</v>
      </c>
      <c r="G3065" s="1" t="str">
        <f t="shared" si="475"/>
        <v>0.103986888132519-0.994578668128628i</v>
      </c>
      <c r="H3065" s="1" t="str">
        <f t="shared" si="476"/>
        <v>0.218716215800507-0.792362854140442i</v>
      </c>
      <c r="I3065" s="1">
        <f t="shared" si="477"/>
        <v>0.153482125787827</v>
      </c>
      <c r="J3065" s="1">
        <f t="shared" si="478"/>
        <v>0.74995013403418498</v>
      </c>
    </row>
    <row r="3066" spans="1:10" x14ac:dyDescent="0.25">
      <c r="A3066" s="1">
        <f t="shared" si="479"/>
        <v>0.30339999999998291</v>
      </c>
      <c r="B3066" s="1">
        <f t="shared" si="470"/>
        <v>0.15377690346874201</v>
      </c>
      <c r="C3066" s="1" t="str">
        <f t="shared" si="471"/>
        <v>0.153776903468742+0.751917991851464i</v>
      </c>
      <c r="D3066" s="1">
        <f t="shared" si="472"/>
        <v>-7.7523615836059276</v>
      </c>
      <c r="E3066" s="1">
        <f t="shared" si="473"/>
        <v>0.10144524179686043</v>
      </c>
      <c r="F3066" s="1">
        <f t="shared" si="474"/>
        <v>-0.99484112445996953</v>
      </c>
      <c r="G3066" s="1" t="str">
        <f t="shared" si="475"/>
        <v>0.10144524179686-0.99484112445997i</v>
      </c>
      <c r="H3066" s="1" t="str">
        <f t="shared" si="476"/>
        <v>0.2166908885461-0.792919122292295i</v>
      </c>
      <c r="I3066" s="1">
        <f t="shared" si="477"/>
        <v>0.15377690346874201</v>
      </c>
      <c r="J3066" s="1">
        <f t="shared" si="478"/>
        <v>0.75191799185146402</v>
      </c>
    </row>
    <row r="3067" spans="1:10" x14ac:dyDescent="0.25">
      <c r="A3067" s="1">
        <f t="shared" si="479"/>
        <v>0.30349999999998289</v>
      </c>
      <c r="B3067" s="1">
        <f t="shared" si="470"/>
        <v>0.15407302272836401</v>
      </c>
      <c r="C3067" s="1" t="str">
        <f t="shared" si="471"/>
        <v>0.154073022728364+0.75388951789622i</v>
      </c>
      <c r="D3067" s="1">
        <f t="shared" si="472"/>
        <v>-7.7549167456308474</v>
      </c>
      <c r="E3067" s="1">
        <f t="shared" si="473"/>
        <v>9.8902933140492713E-2</v>
      </c>
      <c r="F3067" s="1">
        <f t="shared" si="474"/>
        <v>-0.99509708562341148</v>
      </c>
      <c r="G3067" s="1" t="str">
        <f t="shared" si="475"/>
        <v>0.0989029331404927-0.995097085623411i</v>
      </c>
      <c r="H3067" s="1" t="str">
        <f t="shared" si="476"/>
        <v>0.21466414654951-0.793470213594594i</v>
      </c>
      <c r="I3067" s="1">
        <f t="shared" si="477"/>
        <v>0.15407302272836401</v>
      </c>
      <c r="J3067" s="1">
        <f t="shared" si="478"/>
        <v>0.75388951789622005</v>
      </c>
    </row>
    <row r="3068" spans="1:10" x14ac:dyDescent="0.25">
      <c r="A3068" s="1">
        <f t="shared" si="479"/>
        <v>0.30359999999998288</v>
      </c>
      <c r="B3068" s="1">
        <f t="shared" si="470"/>
        <v>0.15437049058373301</v>
      </c>
      <c r="C3068" s="1" t="str">
        <f t="shared" si="471"/>
        <v>0.154370490583733+0.755864728419634i</v>
      </c>
      <c r="D3068" s="1">
        <f t="shared" si="472"/>
        <v>-7.7574719076557663</v>
      </c>
      <c r="E3068" s="1">
        <f t="shared" si="473"/>
        <v>9.635997876176805E-2</v>
      </c>
      <c r="F3068" s="1">
        <f t="shared" si="474"/>
        <v>-0.99534654994782179</v>
      </c>
      <c r="G3068" s="1" t="str">
        <f t="shared" si="475"/>
        <v>0.0963599787617681-0.995346549947822i</v>
      </c>
      <c r="H3068" s="1" t="str">
        <f t="shared" si="476"/>
        <v>0.212636003043032-0.79401612444935i</v>
      </c>
      <c r="I3068" s="1">
        <f t="shared" si="477"/>
        <v>0.15437049058373301</v>
      </c>
      <c r="J3068" s="1">
        <f t="shared" si="478"/>
        <v>0.75586472841963404</v>
      </c>
    </row>
    <row r="3069" spans="1:10" x14ac:dyDescent="0.25">
      <c r="A3069" s="1">
        <f t="shared" si="479"/>
        <v>0.30369999999998287</v>
      </c>
      <c r="B3069" s="1">
        <f t="shared" si="470"/>
        <v>0.15466931410066301</v>
      </c>
      <c r="C3069" s="1" t="str">
        <f t="shared" si="471"/>
        <v>0.154669314100663+0.757843639754161i</v>
      </c>
      <c r="D3069" s="1">
        <f t="shared" si="472"/>
        <v>-7.7600270696806861</v>
      </c>
      <c r="E3069" s="1">
        <f t="shared" si="473"/>
        <v>9.3816395263250932E-2</v>
      </c>
      <c r="F3069" s="1">
        <f t="shared" si="474"/>
        <v>-0.99558951580448529</v>
      </c>
      <c r="G3069" s="1" t="str">
        <f t="shared" si="475"/>
        <v>0.0938163952632509-0.995589515804485i</v>
      </c>
      <c r="H3069" s="1" t="str">
        <f t="shared" si="476"/>
        <v>0.210606471268108-0.794556851292389i</v>
      </c>
      <c r="I3069" s="1">
        <f t="shared" si="477"/>
        <v>0.15466931410066301</v>
      </c>
      <c r="J3069" s="1">
        <f t="shared" si="478"/>
        <v>0.75784363975416102</v>
      </c>
    </row>
    <row r="3070" spans="1:10" x14ac:dyDescent="0.25">
      <c r="A3070" s="1">
        <f t="shared" si="479"/>
        <v>0.30379999999998286</v>
      </c>
      <c r="B3070" s="1">
        <f t="shared" si="470"/>
        <v>0.154969500394111</v>
      </c>
      <c r="C3070" s="1" t="str">
        <f t="shared" si="471"/>
        <v>0.154969500394111+0.759826268314077i</v>
      </c>
      <c r="D3070" s="1">
        <f t="shared" si="472"/>
        <v>-7.7625822317056059</v>
      </c>
      <c r="E3070" s="1">
        <f t="shared" si="473"/>
        <v>9.1272199251615865E-2</v>
      </c>
      <c r="F3070" s="1">
        <f t="shared" si="474"/>
        <v>-0.99582598160711455</v>
      </c>
      <c r="G3070" s="1" t="str">
        <f t="shared" si="475"/>
        <v>0.0912721992516159-0.995825981607115i</v>
      </c>
      <c r="H3070" s="1" t="str">
        <f t="shared" si="476"/>
        <v>0.208575564475246-0.795092390593391i</v>
      </c>
      <c r="I3070" s="1">
        <f t="shared" si="477"/>
        <v>0.154969500394111</v>
      </c>
      <c r="J3070" s="1">
        <f t="shared" si="478"/>
        <v>0.75982626831407696</v>
      </c>
    </row>
    <row r="3071" spans="1:10" x14ac:dyDescent="0.25">
      <c r="A3071" s="1">
        <f t="shared" si="479"/>
        <v>0.30389999999998285</v>
      </c>
      <c r="B3071" s="1">
        <f t="shared" si="470"/>
        <v>0.155271056628594</v>
      </c>
      <c r="C3071" s="1" t="str">
        <f t="shared" si="471"/>
        <v>0.155271056628594+0.76181263059601i</v>
      </c>
      <c r="D3071" s="1">
        <f t="shared" si="472"/>
        <v>-7.7651373937305248</v>
      </c>
      <c r="E3071" s="1">
        <f t="shared" si="473"/>
        <v>8.8727407337536424E-2</v>
      </c>
      <c r="F3071" s="1">
        <f t="shared" si="474"/>
        <v>-0.99605594581185997</v>
      </c>
      <c r="G3071" s="1" t="str">
        <f t="shared" si="475"/>
        <v>0.0887274073375364-0.99605594581186i</v>
      </c>
      <c r="H3071" s="1" t="str">
        <f t="shared" si="476"/>
        <v>0.206543295923931-0.795622738855898i</v>
      </c>
      <c r="I3071" s="1">
        <f t="shared" si="477"/>
        <v>0.155271056628594</v>
      </c>
      <c r="J3071" s="1">
        <f t="shared" si="478"/>
        <v>0.76181263059601001</v>
      </c>
    </row>
    <row r="3072" spans="1:10" x14ac:dyDescent="0.25">
      <c r="A3072" s="1">
        <f t="shared" si="479"/>
        <v>0.30399999999998284</v>
      </c>
      <c r="B3072" s="1">
        <f t="shared" si="470"/>
        <v>0.15557399001859201</v>
      </c>
      <c r="C3072" s="1" t="str">
        <f t="shared" si="471"/>
        <v>0.155573990018592+0.763802743179482i</v>
      </c>
      <c r="D3072" s="1">
        <f t="shared" si="472"/>
        <v>-7.7676925557554446</v>
      </c>
      <c r="E3072" s="1">
        <f t="shared" si="473"/>
        <v>8.6182036135574014E-2</v>
      </c>
      <c r="F3072" s="1">
        <f t="shared" si="474"/>
        <v>-0.99627940691731987</v>
      </c>
      <c r="G3072" s="1" t="str">
        <f t="shared" si="475"/>
        <v>0.086182036135574-0.99627940691732i</v>
      </c>
      <c r="H3072" s="1" t="str">
        <f t="shared" si="476"/>
        <v>0.204509678882537-0.796147892617347i</v>
      </c>
      <c r="I3072" s="1">
        <f t="shared" si="477"/>
        <v>0.15557399001859201</v>
      </c>
      <c r="J3072" s="1">
        <f t="shared" si="478"/>
        <v>0.76380274317948205</v>
      </c>
    </row>
    <row r="3073" spans="1:10" x14ac:dyDescent="0.25">
      <c r="A3073" s="1">
        <f t="shared" si="479"/>
        <v>0.30409999999998283</v>
      </c>
      <c r="B3073" s="1">
        <f t="shared" si="470"/>
        <v>0.15587830782894099</v>
      </c>
      <c r="C3073" s="1" t="str">
        <f t="shared" si="471"/>
        <v>0.155878307828941+0.765796622727478i</v>
      </c>
      <c r="D3073" s="1">
        <f t="shared" si="472"/>
        <v>-7.7702477177803635</v>
      </c>
      <c r="E3073" s="1">
        <f t="shared" si="473"/>
        <v>8.3636102264075751E-2</v>
      </c>
      <c r="F3073" s="1">
        <f t="shared" si="474"/>
        <v>-0.99649636346455028</v>
      </c>
      <c r="G3073" s="1" t="str">
        <f t="shared" si="475"/>
        <v>0.0836361022640758-0.99649636346455i</v>
      </c>
      <c r="H3073" s="1" t="str">
        <f t="shared" si="476"/>
        <v>0.202474726628245-0.796667848449087i</v>
      </c>
      <c r="I3073" s="1">
        <f t="shared" si="477"/>
        <v>0.15587830782894099</v>
      </c>
      <c r="J3073" s="1">
        <f t="shared" si="478"/>
        <v>0.76579662272747795</v>
      </c>
    </row>
    <row r="3074" spans="1:10" x14ac:dyDescent="0.25">
      <c r="A3074" s="1">
        <f t="shared" si="479"/>
        <v>0.30419999999998282</v>
      </c>
      <c r="B3074" s="1">
        <f t="shared" si="470"/>
        <v>0.156184017375259</v>
      </c>
      <c r="C3074" s="1" t="str">
        <f t="shared" si="471"/>
        <v>0.156184017375259+0.767794285986966i</v>
      </c>
      <c r="D3074" s="1">
        <f t="shared" si="472"/>
        <v>-7.7728028798052833</v>
      </c>
      <c r="E3074" s="1">
        <f t="shared" si="473"/>
        <v>8.1089622345058704E-2</v>
      </c>
      <c r="F3074" s="1">
        <f t="shared" si="474"/>
        <v>-0.99670681403707473</v>
      </c>
      <c r="G3074" s="1" t="str">
        <f t="shared" si="475"/>
        <v>0.0810896223450587-0.996706814037075i</v>
      </c>
      <c r="H3074" s="1" t="str">
        <f t="shared" si="476"/>
        <v>0.200438452446951-0.797182602956407i</v>
      </c>
      <c r="I3074" s="1">
        <f t="shared" si="477"/>
        <v>0.156184017375259</v>
      </c>
      <c r="J3074" s="1">
        <f t="shared" si="478"/>
        <v>0.76779428598696597</v>
      </c>
    </row>
    <row r="3075" spans="1:10" x14ac:dyDescent="0.25">
      <c r="A3075" s="1">
        <f t="shared" si="479"/>
        <v>0.30429999999998281</v>
      </c>
      <c r="B3075" s="1">
        <f t="shared" si="470"/>
        <v>0.156491126024351</v>
      </c>
      <c r="C3075" s="1" t="str">
        <f t="shared" si="471"/>
        <v>0.156491126024351+0.769795749789493i</v>
      </c>
      <c r="D3075" s="1">
        <f t="shared" si="472"/>
        <v>-7.7753580418302022</v>
      </c>
      <c r="E3075" s="1">
        <f t="shared" si="473"/>
        <v>7.8542613004108627E-2</v>
      </c>
      <c r="F3075" s="1">
        <f t="shared" si="474"/>
        <v>-0.99691075726089284</v>
      </c>
      <c r="G3075" s="1" t="str">
        <f t="shared" si="475"/>
        <v>0.0785426130041086-0.996910757260893i</v>
      </c>
      <c r="H3075" s="1" t="str">
        <f t="shared" si="476"/>
        <v>0.198400869633183-0.79769215277855i</v>
      </c>
      <c r="I3075" s="1">
        <f t="shared" si="477"/>
        <v>0.156491126024351</v>
      </c>
      <c r="J3075" s="1">
        <f t="shared" si="478"/>
        <v>0.76979574978949294</v>
      </c>
    </row>
    <row r="3076" spans="1:10" x14ac:dyDescent="0.25">
      <c r="A3076" s="1">
        <f t="shared" si="479"/>
        <v>0.3043999999999828</v>
      </c>
      <c r="B3076" s="1">
        <f t="shared" si="470"/>
        <v>0.15679964119463499</v>
      </c>
      <c r="C3076" s="1" t="str">
        <f t="shared" si="471"/>
        <v>0.156799641194635+0.771801031051715i</v>
      </c>
      <c r="D3076" s="1">
        <f t="shared" si="472"/>
        <v>-7.777913203855122</v>
      </c>
      <c r="E3076" s="1">
        <f t="shared" si="473"/>
        <v>7.5995090870264181E-2</v>
      </c>
      <c r="F3076" s="1">
        <f t="shared" si="474"/>
        <v>-0.99710819180449028</v>
      </c>
      <c r="G3076" s="1" t="str">
        <f t="shared" si="475"/>
        <v>0.0759950908702642-0.99710819180449i</v>
      </c>
      <c r="H3076" s="1" t="str">
        <f t="shared" si="476"/>
        <v>0.196361991490011-0.798196494588743i</v>
      </c>
      <c r="I3076" s="1">
        <f t="shared" si="477"/>
        <v>0.15679964119463499</v>
      </c>
      <c r="J3076" s="1">
        <f t="shared" si="478"/>
        <v>0.77180103105171505</v>
      </c>
    </row>
    <row r="3077" spans="1:10" x14ac:dyDescent="0.25">
      <c r="A3077" s="1">
        <f t="shared" si="479"/>
        <v>0.30449999999998278</v>
      </c>
      <c r="B3077" s="1">
        <f t="shared" si="470"/>
        <v>0.15710957035655199</v>
      </c>
      <c r="C3077" s="1" t="str">
        <f t="shared" si="471"/>
        <v>0.157109570356552+0.773810146775984i</v>
      </c>
      <c r="D3077" s="1">
        <f t="shared" si="472"/>
        <v>-7.7804683658800418</v>
      </c>
      <c r="E3077" s="1">
        <f t="shared" si="473"/>
        <v>7.3447072575914693E-2</v>
      </c>
      <c r="F3077" s="1">
        <f t="shared" si="474"/>
        <v>-0.99729911637884661</v>
      </c>
      <c r="G3077" s="1" t="str">
        <f t="shared" si="475"/>
        <v>0.0734470725759147-0.997299116378847i</v>
      </c>
      <c r="H3077" s="1" t="str">
        <f t="shared" si="476"/>
        <v>0.194321831328965-0.798695625094215i</v>
      </c>
      <c r="I3077" s="1">
        <f t="shared" si="477"/>
        <v>0.15710957035655199</v>
      </c>
      <c r="J3077" s="1">
        <f t="shared" si="478"/>
        <v>0.77381014677598403</v>
      </c>
    </row>
    <row r="3078" spans="1:10" x14ac:dyDescent="0.25">
      <c r="A3078" s="1">
        <f t="shared" si="479"/>
        <v>0.30459999999998277</v>
      </c>
      <c r="B3078" s="1">
        <f t="shared" si="470"/>
        <v>0.157420921033013</v>
      </c>
      <c r="C3078" s="1" t="str">
        <f t="shared" si="471"/>
        <v>0.157420921033013+0.775823114050899i</v>
      </c>
      <c r="D3078" s="1">
        <f t="shared" si="472"/>
        <v>-7.7830235279049607</v>
      </c>
      <c r="E3078" s="1">
        <f t="shared" si="473"/>
        <v>7.0898574756688787E-2</v>
      </c>
      <c r="F3078" s="1">
        <f t="shared" si="474"/>
        <v>-0.99748352973744392</v>
      </c>
      <c r="G3078" s="1" t="str">
        <f t="shared" si="475"/>
        <v>0.0708985747566888-0.997483529737444i</v>
      </c>
      <c r="H3078" s="1" t="str">
        <f t="shared" si="476"/>
        <v>0.192280402469944-0.799189541036216i</v>
      </c>
      <c r="I3078" s="1">
        <f t="shared" si="477"/>
        <v>0.157420921033013</v>
      </c>
      <c r="J3078" s="1">
        <f t="shared" si="478"/>
        <v>0.77582311405089899</v>
      </c>
    </row>
    <row r="3079" spans="1:10" x14ac:dyDescent="0.25">
      <c r="A3079" s="1">
        <f t="shared" si="479"/>
        <v>0.30469999999998276</v>
      </c>
      <c r="B3079" s="1">
        <f t="shared" si="470"/>
        <v>0.157733700799812</v>
      </c>
      <c r="C3079" s="1" t="str">
        <f t="shared" si="471"/>
        <v>0.157733700799812+0.7778399500519i</v>
      </c>
      <c r="D3079" s="1">
        <f t="shared" si="472"/>
        <v>-7.7855786899298804</v>
      </c>
      <c r="E3079" s="1">
        <f t="shared" si="473"/>
        <v>6.834961405134321E-2</v>
      </c>
      <c r="F3079" s="1">
        <f t="shared" si="474"/>
        <v>-0.99766143067627533</v>
      </c>
      <c r="G3079" s="1" t="str">
        <f t="shared" si="475"/>
        <v>0.0683496140513432-0.997661430676275i</v>
      </c>
      <c r="H3079" s="1" t="str">
        <f t="shared" si="476"/>
        <v>0.190237718241127-0.799678239190045i</v>
      </c>
      <c r="I3079" s="1">
        <f t="shared" si="477"/>
        <v>0.157733700799812</v>
      </c>
      <c r="J3079" s="1">
        <f t="shared" si="478"/>
        <v>0.77783995005189999</v>
      </c>
    </row>
    <row r="3080" spans="1:10" x14ac:dyDescent="0.25">
      <c r="A3080" s="1">
        <f t="shared" si="479"/>
        <v>0.30479999999998275</v>
      </c>
      <c r="B3080" s="1">
        <f t="shared" si="470"/>
        <v>0.15804791728606199</v>
      </c>
      <c r="C3080" s="1" t="str">
        <f t="shared" si="471"/>
        <v>0.158047917286062+0.779860672041843i</v>
      </c>
      <c r="D3080" s="1">
        <f t="shared" si="472"/>
        <v>-7.7881338519547993</v>
      </c>
      <c r="E3080" s="1">
        <f t="shared" si="473"/>
        <v>6.5800207101660374E-2</v>
      </c>
      <c r="F3080" s="1">
        <f t="shared" si="474"/>
        <v>-0.99783281803385215</v>
      </c>
      <c r="G3080" s="1" t="str">
        <f t="shared" si="475"/>
        <v>0.0658002071016604-0.997832818033852i</v>
      </c>
      <c r="H3080" s="1" t="str">
        <f t="shared" si="476"/>
        <v>0.188193791978895-0.800161716365064i</v>
      </c>
      <c r="I3080" s="1">
        <f t="shared" si="477"/>
        <v>0.15804791728606199</v>
      </c>
      <c r="J3080" s="1">
        <f t="shared" si="478"/>
        <v>0.77986067204184295</v>
      </c>
    </row>
    <row r="3081" spans="1:10" x14ac:dyDescent="0.25">
      <c r="A3081" s="1">
        <f t="shared" si="479"/>
        <v>0.30489999999998274</v>
      </c>
      <c r="B3081" s="1">
        <f t="shared" si="470"/>
        <v>0.15836357817465099</v>
      </c>
      <c r="C3081" s="1" t="str">
        <f t="shared" si="471"/>
        <v>0.158363578174651+0.781885297371562i</v>
      </c>
      <c r="D3081" s="1">
        <f t="shared" si="472"/>
        <v>-7.7906890139797191</v>
      </c>
      <c r="E3081" s="1">
        <f t="shared" si="473"/>
        <v>6.3250370552332583E-2</v>
      </c>
      <c r="F3081" s="1">
        <f t="shared" si="474"/>
        <v>-0.99799769069121225</v>
      </c>
      <c r="G3081" s="1" t="str">
        <f t="shared" si="475"/>
        <v>0.0632503705523326-0.997997690691212i</v>
      </c>
      <c r="H3081" s="1" t="str">
        <f t="shared" si="476"/>
        <v>0.186148637027732-0.800639969404725i</v>
      </c>
      <c r="I3081" s="1">
        <f t="shared" si="477"/>
        <v>0.15836357817465099</v>
      </c>
      <c r="J3081" s="1">
        <f t="shared" si="478"/>
        <v>0.78188529737156198</v>
      </c>
    </row>
    <row r="3082" spans="1:10" x14ac:dyDescent="0.25">
      <c r="A3082" s="1">
        <f t="shared" si="479"/>
        <v>0.30499999999998273</v>
      </c>
      <c r="B3082" s="1">
        <f t="shared" si="470"/>
        <v>0.15868069120266601</v>
      </c>
      <c r="C3082" s="1" t="str">
        <f t="shared" si="471"/>
        <v>0.158680691202666+0.783913843480488i</v>
      </c>
      <c r="D3082" s="1">
        <f t="shared" si="472"/>
        <v>-7.793244176004638</v>
      </c>
      <c r="E3082" s="1">
        <f t="shared" si="473"/>
        <v>6.0700121050860485E-2</v>
      </c>
      <c r="F3082" s="1">
        <f t="shared" si="474"/>
        <v>-0.998156047571927</v>
      </c>
      <c r="G3082" s="1" t="str">
        <f t="shared" si="475"/>
        <v>0.0607001210508605-0.998156047571927i</v>
      </c>
      <c r="H3082" s="1" t="str">
        <f t="shared" si="476"/>
        <v>0.184102266740148-0.801112995186584i</v>
      </c>
      <c r="I3082" s="1">
        <f t="shared" si="477"/>
        <v>0.15868069120266601</v>
      </c>
      <c r="J3082" s="1">
        <f t="shared" si="478"/>
        <v>0.78391384348048798</v>
      </c>
    </row>
    <row r="3083" spans="1:10" x14ac:dyDescent="0.25">
      <c r="A3083" s="1">
        <f t="shared" si="479"/>
        <v>0.30509999999998272</v>
      </c>
      <c r="B3083" s="1">
        <f t="shared" si="470"/>
        <v>0.15899926416185101</v>
      </c>
      <c r="C3083" s="1" t="str">
        <f t="shared" si="471"/>
        <v>0.158999264161851+0.785946327897226i</v>
      </c>
      <c r="D3083" s="1">
        <f t="shared" si="472"/>
        <v>-7.7957993380295578</v>
      </c>
      <c r="E3083" s="1">
        <f t="shared" si="473"/>
        <v>5.8149475247437306E-2</v>
      </c>
      <c r="F3083" s="1">
        <f t="shared" si="474"/>
        <v>-0.99830788764210798</v>
      </c>
      <c r="G3083" s="1" t="str">
        <f t="shared" si="475"/>
        <v>0.0581494752474373-0.998307887642108i</v>
      </c>
      <c r="H3083" s="1" t="str">
        <f t="shared" si="476"/>
        <v>0.182054694476586-0.801580790622329i</v>
      </c>
      <c r="I3083" s="1">
        <f t="shared" si="477"/>
        <v>0.15899926416185101</v>
      </c>
      <c r="J3083" s="1">
        <f t="shared" si="478"/>
        <v>0.78594632789722596</v>
      </c>
    </row>
    <row r="3084" spans="1:10" x14ac:dyDescent="0.25">
      <c r="A3084" s="1">
        <f t="shared" si="479"/>
        <v>0.30519999999998271</v>
      </c>
      <c r="B3084" s="1">
        <f t="shared" si="470"/>
        <v>0.15931930489905499</v>
      </c>
      <c r="C3084" s="1" t="str">
        <f t="shared" si="471"/>
        <v>0.159319304899055+0.787982768240151i</v>
      </c>
      <c r="D3084" s="1">
        <f t="shared" si="472"/>
        <v>-7.7983545000544776</v>
      </c>
      <c r="E3084" s="1">
        <f t="shared" si="473"/>
        <v>5.5598449794846294E-2</v>
      </c>
      <c r="F3084" s="1">
        <f t="shared" si="474"/>
        <v>-0.99845320991041431</v>
      </c>
      <c r="G3084" s="1" t="str">
        <f t="shared" si="475"/>
        <v>0.0555984497948463-0.998453209910414i</v>
      </c>
      <c r="H3084" s="1" t="str">
        <f t="shared" si="476"/>
        <v>0.180005933605338-0.802043352657792i</v>
      </c>
      <c r="I3084" s="1">
        <f t="shared" si="477"/>
        <v>0.15931930489905499</v>
      </c>
      <c r="J3084" s="1">
        <f t="shared" si="478"/>
        <v>0.78798276824015101</v>
      </c>
    </row>
    <row r="3085" spans="1:10" x14ac:dyDescent="0.25">
      <c r="A3085" s="1">
        <f t="shared" si="479"/>
        <v>0.3052999999999827</v>
      </c>
      <c r="B3085" s="1">
        <f t="shared" si="470"/>
        <v>0.15964082131669299</v>
      </c>
      <c r="C3085" s="1" t="str">
        <f t="shared" si="471"/>
        <v>0.159640821316693+0.790023182218012i</v>
      </c>
      <c r="D3085" s="1">
        <f t="shared" si="472"/>
        <v>-7.8009096620793965</v>
      </c>
      <c r="E3085" s="1">
        <f t="shared" si="473"/>
        <v>5.3047061348349397E-2</v>
      </c>
      <c r="F3085" s="1">
        <f t="shared" si="474"/>
        <v>-0.99859201342805881</v>
      </c>
      <c r="G3085" s="1" t="str">
        <f t="shared" si="475"/>
        <v>0.0530470613483494-0.998592013428059i</v>
      </c>
      <c r="H3085" s="1" t="str">
        <f t="shared" si="476"/>
        <v>0.177955997502454-0.802500678272977i</v>
      </c>
      <c r="I3085" s="1">
        <f t="shared" si="477"/>
        <v>0.15964082131669299</v>
      </c>
      <c r="J3085" s="1">
        <f t="shared" si="478"/>
        <v>0.79002318221801204</v>
      </c>
    </row>
    <row r="3086" spans="1:10" x14ac:dyDescent="0.25">
      <c r="A3086" s="1">
        <f t="shared" si="479"/>
        <v>0.30539999999998269</v>
      </c>
      <c r="B3086" s="1">
        <f t="shared" si="470"/>
        <v>0.159963821373207</v>
      </c>
      <c r="C3086" s="1" t="str">
        <f t="shared" si="471"/>
        <v>0.159963821373207+0.792067587630531i</v>
      </c>
      <c r="D3086" s="1">
        <f t="shared" si="472"/>
        <v>-7.8034648241043163</v>
      </c>
      <c r="E3086" s="1">
        <f t="shared" si="473"/>
        <v>5.0495326565575822E-2</v>
      </c>
      <c r="F3086" s="1">
        <f t="shared" si="474"/>
        <v>-0.99872429728881429</v>
      </c>
      <c r="G3086" s="1" t="str">
        <f t="shared" si="475"/>
        <v>0.0504953265655758-0.998724297288814i</v>
      </c>
      <c r="H3086" s="1" t="str">
        <f t="shared" si="476"/>
        <v>0.175904899551659-0.802952764482072i</v>
      </c>
      <c r="I3086" s="1">
        <f t="shared" si="477"/>
        <v>0.159963821373207</v>
      </c>
      <c r="J3086" s="1">
        <f t="shared" si="478"/>
        <v>0.79206758763053098</v>
      </c>
    </row>
    <row r="3087" spans="1:10" x14ac:dyDescent="0.25">
      <c r="A3087" s="1">
        <f t="shared" si="479"/>
        <v>0.30549999999998267</v>
      </c>
      <c r="B3087" s="1">
        <f t="shared" si="470"/>
        <v>0.16028831308352001</v>
      </c>
      <c r="C3087" s="1" t="str">
        <f t="shared" si="471"/>
        <v>0.16028831308352+0.794116002369038i</v>
      </c>
      <c r="D3087" s="1">
        <f t="shared" si="472"/>
        <v>-7.8060199861292352</v>
      </c>
      <c r="E3087" s="1">
        <f t="shared" si="473"/>
        <v>4.7943262106419499E-2</v>
      </c>
      <c r="F3087" s="1">
        <f t="shared" si="474"/>
        <v>-0.99885006062901915</v>
      </c>
      <c r="G3087" s="1" t="str">
        <f t="shared" si="475"/>
        <v>0.0479432621064195-0.998850060629019i</v>
      </c>
      <c r="H3087" s="1" t="str">
        <f t="shared" si="476"/>
        <v>0.173852653144263-0.803399608333475i</v>
      </c>
      <c r="I3087" s="1">
        <f t="shared" si="477"/>
        <v>0.16028831308352001</v>
      </c>
      <c r="J3087" s="1">
        <f t="shared" si="478"/>
        <v>0.79411600236903801</v>
      </c>
    </row>
    <row r="3088" spans="1:10" x14ac:dyDescent="0.25">
      <c r="A3088" s="1">
        <f t="shared" si="479"/>
        <v>0.30559999999998266</v>
      </c>
      <c r="B3088" s="1">
        <f t="shared" si="470"/>
        <v>0.16061430451952199</v>
      </c>
      <c r="C3088" s="1" t="str">
        <f t="shared" si="471"/>
        <v>0.160614304519522+0.796168444417055i</v>
      </c>
      <c r="D3088" s="1">
        <f t="shared" si="472"/>
        <v>-7.808575148154155</v>
      </c>
      <c r="E3088" s="1">
        <f t="shared" si="473"/>
        <v>4.5390884632923227E-2</v>
      </c>
      <c r="F3088" s="1">
        <f t="shared" si="474"/>
        <v>-0.99896930262758354</v>
      </c>
      <c r="G3088" s="1" t="str">
        <f t="shared" si="475"/>
        <v>0.0453908846329232-0.998969302627584i</v>
      </c>
      <c r="H3088" s="1" t="str">
        <f t="shared" si="476"/>
        <v>0.171799271679072-0.803841206909811i</v>
      </c>
      <c r="I3088" s="1">
        <f t="shared" si="477"/>
        <v>0.16061430451952199</v>
      </c>
      <c r="J3088" s="1">
        <f t="shared" si="478"/>
        <v>0.79616844441705503</v>
      </c>
    </row>
    <row r="3089" spans="1:10" x14ac:dyDescent="0.25">
      <c r="A3089" s="1">
        <f t="shared" si="479"/>
        <v>0.30569999999998265</v>
      </c>
      <c r="B3089" s="1">
        <f t="shared" si="470"/>
        <v>0.16094180381053599</v>
      </c>
      <c r="C3089" s="1" t="str">
        <f t="shared" si="471"/>
        <v>0.160941803810536+0.798224931850937i</v>
      </c>
      <c r="D3089" s="1">
        <f t="shared" si="472"/>
        <v>-7.8111303101790748</v>
      </c>
      <c r="E3089" s="1">
        <f t="shared" si="473"/>
        <v>4.2838210809176075E-2</v>
      </c>
      <c r="F3089" s="1">
        <f t="shared" si="474"/>
        <v>-0.99908202250599454</v>
      </c>
      <c r="G3089" s="1" t="str">
        <f t="shared" si="475"/>
        <v>0.0428382108091761-0.999082022505995i</v>
      </c>
      <c r="H3089" s="1" t="str">
        <f t="shared" si="476"/>
        <v>0.169744768562305-0.804277557327948i</v>
      </c>
      <c r="I3089" s="1">
        <f t="shared" si="477"/>
        <v>0.16094180381053599</v>
      </c>
      <c r="J3089" s="1">
        <f t="shared" si="478"/>
        <v>0.79822493185093701</v>
      </c>
    </row>
    <row r="3090" spans="1:10" x14ac:dyDescent="0.25">
      <c r="A3090" s="1">
        <f t="shared" si="479"/>
        <v>0.30579999999998264</v>
      </c>
      <c r="B3090" s="1">
        <f t="shared" si="470"/>
        <v>0.16127081914379199</v>
      </c>
      <c r="C3090" s="1" t="str">
        <f t="shared" si="471"/>
        <v>0.161270819143792+0.800285482840501i</v>
      </c>
      <c r="D3090" s="1">
        <f t="shared" si="472"/>
        <v>-7.8136854722039937</v>
      </c>
      <c r="E3090" s="1">
        <f t="shared" si="473"/>
        <v>4.0285257301201964E-2</v>
      </c>
      <c r="F3090" s="1">
        <f t="shared" si="474"/>
        <v>-0.99918821952832093</v>
      </c>
      <c r="G3090" s="1" t="str">
        <f t="shared" si="475"/>
        <v>0.040285257301202-0.999188219528321i</v>
      </c>
      <c r="H3090" s="1" t="str">
        <f t="shared" si="476"/>
        <v>0.167689157207505-0.80470865673902i</v>
      </c>
      <c r="I3090" s="1">
        <f t="shared" si="477"/>
        <v>0.16127081914379199</v>
      </c>
      <c r="J3090" s="1">
        <f t="shared" si="478"/>
        <v>0.80028548284050105</v>
      </c>
    </row>
    <row r="3091" spans="1:10" x14ac:dyDescent="0.25">
      <c r="A3091" s="1">
        <f t="shared" si="479"/>
        <v>0.30589999999998263</v>
      </c>
      <c r="B3091" s="1">
        <f t="shared" si="470"/>
        <v>0.16160135876493001</v>
      </c>
      <c r="C3091" s="1" t="str">
        <f t="shared" si="471"/>
        <v>0.16160135876493+0.802350115649622i</v>
      </c>
      <c r="D3091" s="1">
        <f t="shared" si="472"/>
        <v>-7.8162406342289135</v>
      </c>
      <c r="E3091" s="1">
        <f t="shared" si="473"/>
        <v>3.7732040776848136E-2</v>
      </c>
      <c r="F3091" s="1">
        <f t="shared" si="474"/>
        <v>-0.99928789300121823</v>
      </c>
      <c r="G3091" s="1" t="str">
        <f t="shared" si="475"/>
        <v>0.0377320407768481-0.999287893001218i</v>
      </c>
      <c r="H3091" s="1" t="str">
        <f t="shared" si="476"/>
        <v>0.165632451035448-0.805134502328444i</v>
      </c>
      <c r="I3091" s="1">
        <f t="shared" si="477"/>
        <v>0.16160135876493001</v>
      </c>
      <c r="J3091" s="1">
        <f t="shared" si="478"/>
        <v>0.802350115649622</v>
      </c>
    </row>
    <row r="3092" spans="1:10" x14ac:dyDescent="0.25">
      <c r="A3092" s="1">
        <f t="shared" si="479"/>
        <v>0.30599999999998262</v>
      </c>
      <c r="B3092" s="1">
        <f t="shared" si="470"/>
        <v>0.161933430978462</v>
      </c>
      <c r="C3092" s="1" t="str">
        <f t="shared" si="471"/>
        <v>0.161933430978462+0.804418848636921i</v>
      </c>
      <c r="D3092" s="1">
        <f t="shared" si="472"/>
        <v>-7.8187957962538324</v>
      </c>
      <c r="E3092" s="1">
        <f t="shared" si="473"/>
        <v>3.5178577905682601E-2</v>
      </c>
      <c r="F3092" s="1">
        <f t="shared" si="474"/>
        <v>-0.99938104227393354</v>
      </c>
      <c r="G3092" s="1" t="str">
        <f t="shared" si="475"/>
        <v>0.0351785779056826-0.999381042273934i</v>
      </c>
      <c r="H3092" s="1" t="str">
        <f t="shared" si="476"/>
        <v>0.163574663474059-0.805555091315938i</v>
      </c>
      <c r="I3092" s="1">
        <f t="shared" si="477"/>
        <v>0.161933430978462</v>
      </c>
      <c r="J3092" s="1">
        <f t="shared" si="478"/>
        <v>0.80441884863692104</v>
      </c>
    </row>
    <row r="3093" spans="1:10" x14ac:dyDescent="0.25">
      <c r="A3093" s="1">
        <f t="shared" si="479"/>
        <v>0.30609999999998261</v>
      </c>
      <c r="B3093" s="1">
        <f t="shared" si="470"/>
        <v>0.16226704414828899</v>
      </c>
      <c r="C3093" s="1" t="str">
        <f t="shared" si="471"/>
        <v>0.162267044148289+0.806491700256362i</v>
      </c>
      <c r="D3093" s="1">
        <f t="shared" si="472"/>
        <v>-7.8213509582787522</v>
      </c>
      <c r="E3093" s="1">
        <f t="shared" si="473"/>
        <v>3.262488535887817E-2</v>
      </c>
      <c r="F3093" s="1">
        <f t="shared" si="474"/>
        <v>-0.99946766673830922</v>
      </c>
      <c r="G3093" s="1" t="str">
        <f t="shared" si="475"/>
        <v>0.0326248853588782-0.999467666738309i</v>
      </c>
      <c r="H3093" s="1" t="str">
        <f t="shared" si="476"/>
        <v>0.161515807958322-0.80597042095554i</v>
      </c>
      <c r="I3093" s="1">
        <f t="shared" si="477"/>
        <v>0.16226704414828899</v>
      </c>
      <c r="J3093" s="1">
        <f t="shared" si="478"/>
        <v>0.80649170025636197</v>
      </c>
    </row>
    <row r="3094" spans="1:10" x14ac:dyDescent="0.25">
      <c r="A3094" s="1">
        <f t="shared" si="479"/>
        <v>0.3061999999999826</v>
      </c>
      <c r="B3094" s="1">
        <f t="shared" si="470"/>
        <v>0.16260220669818601</v>
      </c>
      <c r="C3094" s="1" t="str">
        <f t="shared" si="471"/>
        <v>0.162602206698186+0.808568689057907i</v>
      </c>
      <c r="D3094" s="1">
        <f t="shared" si="472"/>
        <v>-7.8239061203036711</v>
      </c>
      <c r="E3094" s="1">
        <f t="shared" si="473"/>
        <v>3.0070979809110727E-2</v>
      </c>
      <c r="F3094" s="1">
        <f t="shared" si="474"/>
        <v>-0.99954776582878724</v>
      </c>
      <c r="G3094" s="1" t="str">
        <f t="shared" si="475"/>
        <v>0.0300709798091107-0.999547765828787i</v>
      </c>
      <c r="H3094" s="1" t="str">
        <f t="shared" si="476"/>
        <v>0.159455897930197-0.806380488535626i</v>
      </c>
      <c r="I3094" s="1">
        <f t="shared" si="477"/>
        <v>0.16260220669818601</v>
      </c>
      <c r="J3094" s="1">
        <f t="shared" si="478"/>
        <v>0.80856868905790702</v>
      </c>
    </row>
    <row r="3095" spans="1:10" x14ac:dyDescent="0.25">
      <c r="A3095" s="1">
        <f t="shared" si="479"/>
        <v>0.30629999999998259</v>
      </c>
      <c r="B3095" s="1">
        <f t="shared" si="470"/>
        <v>0.16293892711230501</v>
      </c>
      <c r="C3095" s="1" t="str">
        <f t="shared" si="471"/>
        <v>0.162938927112305+0.81064983368819i</v>
      </c>
      <c r="D3095" s="1">
        <f t="shared" si="472"/>
        <v>-7.8264612823285908</v>
      </c>
      <c r="E3095" s="1">
        <f t="shared" si="473"/>
        <v>2.751687793044327E-2</v>
      </c>
      <c r="F3095" s="1">
        <f t="shared" si="474"/>
        <v>-0.99962133902241257</v>
      </c>
      <c r="G3095" s="1" t="str">
        <f t="shared" si="475"/>
        <v>0.0275168779304433-0.999621339022413i</v>
      </c>
      <c r="H3095" s="1" t="str">
        <f t="shared" si="476"/>
        <v>0.157394946838524-0.806785291378927i</v>
      </c>
      <c r="I3095" s="1">
        <f t="shared" si="477"/>
        <v>0.16293892711230501</v>
      </c>
      <c r="J3095" s="1">
        <f t="shared" si="478"/>
        <v>0.81064983368818999</v>
      </c>
    </row>
    <row r="3096" spans="1:10" x14ac:dyDescent="0.25">
      <c r="A3096" s="1">
        <f t="shared" si="479"/>
        <v>0.30639999999998258</v>
      </c>
      <c r="B3096" s="1">
        <f t="shared" si="470"/>
        <v>0.163277213935696</v>
      </c>
      <c r="C3096" s="1" t="str">
        <f t="shared" si="471"/>
        <v>0.163277213935696+0.812735152891127i</v>
      </c>
      <c r="D3096" s="1">
        <f t="shared" si="472"/>
        <v>-7.8290164443535106</v>
      </c>
      <c r="E3096" s="1">
        <f t="shared" si="473"/>
        <v>2.4962596398223257E-2</v>
      </c>
      <c r="F3096" s="1">
        <f t="shared" si="474"/>
        <v>-0.99968838583883701</v>
      </c>
      <c r="G3096" s="1" t="str">
        <f t="shared" si="475"/>
        <v>0.0249625963982233-0.999688385838837i</v>
      </c>
      <c r="H3096" s="1" t="str">
        <f t="shared" si="476"/>
        <v>0.155332968138944-0.807184826842543i</v>
      </c>
      <c r="I3096" s="1">
        <f t="shared" si="477"/>
        <v>0.163277213935696</v>
      </c>
      <c r="J3096" s="1">
        <f t="shared" si="478"/>
        <v>0.81273515289112697</v>
      </c>
    </row>
    <row r="3097" spans="1:10" x14ac:dyDescent="0.25">
      <c r="A3097" s="1">
        <f t="shared" si="479"/>
        <v>0.30649999999998256</v>
      </c>
      <c r="B3097" s="1">
        <f t="shared" si="470"/>
        <v>0.163617075774801</v>
      </c>
      <c r="C3097" s="1" t="str">
        <f t="shared" si="471"/>
        <v>0.163617075774801+0.814824665508621i</v>
      </c>
      <c r="D3097" s="1">
        <f t="shared" si="472"/>
        <v>-7.8315716063784295</v>
      </c>
      <c r="E3097" s="1">
        <f t="shared" si="473"/>
        <v>2.2408151888971078E-2</v>
      </c>
      <c r="F3097" s="1">
        <f t="shared" si="474"/>
        <v>-0.99974890584032194</v>
      </c>
      <c r="G3097" s="1" t="str">
        <f t="shared" si="475"/>
        <v>0.0224081518889711-0.999748905840322i</v>
      </c>
      <c r="H3097" s="1" t="str">
        <f t="shared" si="476"/>
        <v>0.153269975293805-0.807579092317971i</v>
      </c>
      <c r="I3097" s="1">
        <f t="shared" si="477"/>
        <v>0.163617075774801</v>
      </c>
      <c r="J3097" s="1">
        <f t="shared" si="478"/>
        <v>0.81482466550862098</v>
      </c>
    </row>
    <row r="3098" spans="1:10" x14ac:dyDescent="0.25">
      <c r="A3098" s="1">
        <f t="shared" si="479"/>
        <v>0.30659999999998255</v>
      </c>
      <c r="B3098" s="1">
        <f t="shared" si="470"/>
        <v>0.16395852129799299</v>
      </c>
      <c r="C3098" s="1" t="str">
        <f t="shared" si="471"/>
        <v>0.163958521297993+0.816918390481195i</v>
      </c>
      <c r="D3098" s="1">
        <f t="shared" si="472"/>
        <v>-7.8341267684033493</v>
      </c>
      <c r="E3098" s="1">
        <f t="shared" si="473"/>
        <v>1.9853561080268516E-2</v>
      </c>
      <c r="F3098" s="1">
        <f t="shared" si="474"/>
        <v>-0.99980289863174132</v>
      </c>
      <c r="G3098" s="1" t="str">
        <f t="shared" si="475"/>
        <v>0.0198535610802685-0.999802898631741i</v>
      </c>
      <c r="H3098" s="1" t="str">
        <f t="shared" si="476"/>
        <v>0.151205981772076-0.807968085231108i</v>
      </c>
      <c r="I3098" s="1">
        <f t="shared" si="477"/>
        <v>0.16395852129799299</v>
      </c>
      <c r="J3098" s="1">
        <f t="shared" si="478"/>
        <v>0.81691839048119497</v>
      </c>
    </row>
    <row r="3099" spans="1:10" x14ac:dyDescent="0.25">
      <c r="A3099" s="1">
        <f t="shared" si="479"/>
        <v>0.30669999999998254</v>
      </c>
      <c r="B3099" s="1">
        <f t="shared" si="470"/>
        <v>0.16430155923607301</v>
      </c>
      <c r="C3099" s="1" t="str">
        <f t="shared" si="471"/>
        <v>0.164301559236073+0.819016346848696i</v>
      </c>
      <c r="D3099" s="1">
        <f t="shared" si="472"/>
        <v>-7.8366819304282682</v>
      </c>
      <c r="E3099" s="1">
        <f t="shared" si="473"/>
        <v>1.7298840650656074E-2</v>
      </c>
      <c r="F3099" s="1">
        <f t="shared" si="474"/>
        <v>-0.99985036386058446</v>
      </c>
      <c r="G3099" s="1" t="str">
        <f t="shared" si="475"/>
        <v>0.0172988406506561-0.999850363860584i</v>
      </c>
      <c r="H3099" s="1" t="str">
        <f t="shared" si="476"/>
        <v>0.14914100104926-0.80835180304228i</v>
      </c>
      <c r="I3099" s="1">
        <f t="shared" si="477"/>
        <v>0.16430155923607301</v>
      </c>
      <c r="J3099" s="1">
        <f t="shared" si="478"/>
        <v>0.81901634684869595</v>
      </c>
    </row>
    <row r="3100" spans="1:10" x14ac:dyDescent="0.25">
      <c r="A3100" s="1">
        <f t="shared" si="479"/>
        <v>0.30679999999998253</v>
      </c>
      <c r="B3100" s="1">
        <f t="shared" si="470"/>
        <v>0.16464619838282901</v>
      </c>
      <c r="C3100" s="1" t="str">
        <f t="shared" si="471"/>
        <v>0.164646198382829+0.821118553750923i</v>
      </c>
      <c r="D3100" s="1">
        <f t="shared" si="472"/>
        <v>-7.839237092453188</v>
      </c>
      <c r="E3100" s="1">
        <f t="shared" si="473"/>
        <v>1.4744007279516965E-2</v>
      </c>
      <c r="F3100" s="1">
        <f t="shared" si="474"/>
        <v>-0.99989130121695802</v>
      </c>
      <c r="G3100" s="1" t="str">
        <f t="shared" si="475"/>
        <v>0.014744007279517-0.999891301216958i</v>
      </c>
      <c r="H3100" s="1" t="str">
        <f t="shared" si="476"/>
        <v>0.147075046607306-0.808730243246251i</v>
      </c>
      <c r="I3100" s="1">
        <f t="shared" si="477"/>
        <v>0.16464619838282901</v>
      </c>
      <c r="J3100" s="1">
        <f t="shared" si="478"/>
        <v>0.82111855375092302</v>
      </c>
    </row>
    <row r="3101" spans="1:10" x14ac:dyDescent="0.25">
      <c r="A3101" s="1">
        <f t="shared" si="479"/>
        <v>0.30689999999998252</v>
      </c>
      <c r="B3101" s="1">
        <f t="shared" si="470"/>
        <v>0.16499244759554599</v>
      </c>
      <c r="C3101" s="1" t="str">
        <f t="shared" si="471"/>
        <v>0.164992447595546+0.823225030428358i</v>
      </c>
      <c r="D3101" s="1">
        <f t="shared" si="472"/>
        <v>-7.8417922544781078</v>
      </c>
      <c r="E3101" s="1">
        <f t="shared" si="473"/>
        <v>1.2189077646974461E-2</v>
      </c>
      <c r="F3101" s="1">
        <f t="shared" si="474"/>
        <v>-0.99992571043358813</v>
      </c>
      <c r="G3101" s="1" t="str">
        <f t="shared" si="475"/>
        <v>0.0121890776469745-0.999925710433588i</v>
      </c>
      <c r="H3101" s="1" t="str">
        <f t="shared" si="476"/>
        <v>0.145008131934519-0.80910340337224i</v>
      </c>
      <c r="I3101" s="1">
        <f t="shared" si="477"/>
        <v>0.16499244759554599</v>
      </c>
      <c r="J3101" s="1">
        <f t="shared" si="478"/>
        <v>0.82322503042835804</v>
      </c>
    </row>
    <row r="3102" spans="1:10" x14ac:dyDescent="0.25">
      <c r="A3102" s="1">
        <f t="shared" si="479"/>
        <v>0.30699999999998251</v>
      </c>
      <c r="B3102" s="1">
        <f t="shared" si="470"/>
        <v>0.165340315795557</v>
      </c>
      <c r="C3102" s="1" t="str">
        <f t="shared" si="471"/>
        <v>0.165340315795557+0.825335796222817i</v>
      </c>
      <c r="D3102" s="1">
        <f t="shared" si="472"/>
        <v>-7.8443474165030267</v>
      </c>
      <c r="E3102" s="1">
        <f t="shared" si="473"/>
        <v>9.6340684337803024E-3</v>
      </c>
      <c r="F3102" s="1">
        <f t="shared" si="474"/>
        <v>-0.99995359128582229</v>
      </c>
      <c r="G3102" s="1" t="str">
        <f t="shared" si="475"/>
        <v>0.0096340684337803-0.999953591285822i</v>
      </c>
      <c r="H3102" s="1" t="str">
        <f t="shared" si="476"/>
        <v>0.142940270525474-0.809471280983942i</v>
      </c>
      <c r="I3102" s="1">
        <f t="shared" si="477"/>
        <v>0.165340315795557</v>
      </c>
      <c r="J3102" s="1">
        <f t="shared" si="478"/>
        <v>0.82533579622281705</v>
      </c>
    </row>
    <row r="3103" spans="1:10" x14ac:dyDescent="0.25">
      <c r="A3103" s="1">
        <f t="shared" si="479"/>
        <v>0.3070999999999825</v>
      </c>
      <c r="B3103" s="1">
        <f t="shared" si="470"/>
        <v>0.16568981196878399</v>
      </c>
      <c r="C3103" s="1" t="str">
        <f t="shared" si="471"/>
        <v>0.165689811968784+0.827450870578152i</v>
      </c>
      <c r="D3103" s="1">
        <f t="shared" si="472"/>
        <v>-7.8469025785279465</v>
      </c>
      <c r="E3103" s="1">
        <f t="shared" si="473"/>
        <v>7.0789963212031367E-3</v>
      </c>
      <c r="F3103" s="1">
        <f t="shared" si="474"/>
        <v>-0.99997494359163042</v>
      </c>
      <c r="G3103" s="1" t="str">
        <f t="shared" si="475"/>
        <v>0.00707899632120314-0.99997494359163i</v>
      </c>
      <c r="H3103" s="1" t="str">
        <f t="shared" si="476"/>
        <v>0.140871475880926-0.809833873679541i</v>
      </c>
      <c r="I3103" s="1">
        <f t="shared" si="477"/>
        <v>0.16568981196878399</v>
      </c>
      <c r="J3103" s="1">
        <f t="shared" si="478"/>
        <v>0.82745087057815203</v>
      </c>
    </row>
    <row r="3104" spans="1:10" x14ac:dyDescent="0.25">
      <c r="A3104" s="1">
        <f t="shared" si="479"/>
        <v>0.30719999999998249</v>
      </c>
      <c r="B3104" s="1">
        <f t="shared" si="470"/>
        <v>0.16604094516628501</v>
      </c>
      <c r="C3104" s="1" t="str">
        <f t="shared" si="471"/>
        <v>0.166040945166285+0.829570273040964i</v>
      </c>
      <c r="D3104" s="1">
        <f t="shared" si="472"/>
        <v>-7.8494577405528654</v>
      </c>
      <c r="E3104" s="1">
        <f t="shared" si="473"/>
        <v>4.5238779909258222E-3</v>
      </c>
      <c r="F3104" s="1">
        <f t="shared" si="474"/>
        <v>-0.99998976721160659</v>
      </c>
      <c r="G3104" s="1" t="str">
        <f t="shared" si="475"/>
        <v>0.00452387799092582-0.999989767211607i</v>
      </c>
      <c r="H3104" s="1" t="str">
        <f t="shared" si="476"/>
        <v>0.138801761507725-0.810191179091722i</v>
      </c>
      <c r="I3104" s="1">
        <f t="shared" si="477"/>
        <v>0.16604094516628501</v>
      </c>
      <c r="J3104" s="1">
        <f t="shared" si="478"/>
        <v>0.82957027304096398</v>
      </c>
    </row>
    <row r="3105" spans="1:10" x14ac:dyDescent="0.25">
      <c r="A3105" s="1">
        <f t="shared" si="479"/>
        <v>0.30729999999998248</v>
      </c>
      <c r="B3105" s="1">
        <f t="shared" ref="B3105:B3168" si="480">I3105</f>
        <v>0.16639372450481499</v>
      </c>
      <c r="C3105" s="1" t="str">
        <f t="shared" ref="C3105:C3168" si="481">IMDIV(IMSUB(1,H3105),IMSUM(1,H3105))</f>
        <v>0.166393724504815+0.83169402326129i</v>
      </c>
      <c r="D3105" s="1">
        <f t="shared" ref="D3105:D3168" si="482">-2*$B$10*A3105</f>
        <v>-7.8520129025777852</v>
      </c>
      <c r="E3105" s="1">
        <f t="shared" ref="E3105:E3168" si="483">COS(D3105)</f>
        <v>1.9687301249294163E-3</v>
      </c>
      <c r="F3105" s="1">
        <f t="shared" ref="F3105:F3168" si="484">SIN(D3105)</f>
        <v>-0.99999806204896979</v>
      </c>
      <c r="G3105" s="1" t="str">
        <f t="shared" ref="G3105:G3168" si="485">COMPLEX(E3105,F3105)</f>
        <v>0.00196873012492942-0.99999806204897i</v>
      </c>
      <c r="H3105" s="1" t="str">
        <f t="shared" ref="H3105:H3168" si="486">IMPRODUCT(G3105,$H$2)</f>
        <v>0.136731140918723-0.810543194887691i</v>
      </c>
      <c r="I3105" s="1">
        <f t="shared" ref="I3105:I3168" si="487">IMREAL(C3105)</f>
        <v>0.16639372450481499</v>
      </c>
      <c r="J3105" s="1">
        <f t="shared" ref="J3105:J3168" si="488">IMAGINARY(C3105)</f>
        <v>0.83169402326129005</v>
      </c>
    </row>
    <row r="3106" spans="1:10" x14ac:dyDescent="0.25">
      <c r="A3106" s="1">
        <f t="shared" ref="A3106:A3169" si="489">A3105+$O$1</f>
        <v>0.30739999999998247</v>
      </c>
      <c r="B3106" s="1">
        <f t="shared" si="480"/>
        <v>0.166748159167385</v>
      </c>
      <c r="C3106" s="1" t="str">
        <f t="shared" si="481"/>
        <v>0.166748159167385+0.833822140993295i</v>
      </c>
      <c r="D3106" s="1">
        <f t="shared" si="482"/>
        <v>-7.8545680646027041</v>
      </c>
      <c r="E3106" s="1">
        <f t="shared" si="483"/>
        <v>-5.8643059460863867E-4</v>
      </c>
      <c r="F3106" s="1">
        <f t="shared" si="484"/>
        <v>-0.99999982804956411</v>
      </c>
      <c r="G3106" s="1" t="str">
        <f t="shared" si="485"/>
        <v>-0.000586430594608639-0.999999828049564i</v>
      </c>
      <c r="H3106" s="1" t="str">
        <f t="shared" si="486"/>
        <v>0.134659627632692-0.810889918769191i</v>
      </c>
      <c r="I3106" s="1">
        <f t="shared" si="487"/>
        <v>0.166748159167385</v>
      </c>
      <c r="J3106" s="1">
        <f t="shared" si="488"/>
        <v>0.83382214099329499</v>
      </c>
    </row>
    <row r="3107" spans="1:10" x14ac:dyDescent="0.25">
      <c r="A3107" s="1">
        <f t="shared" si="489"/>
        <v>0.30749999999998245</v>
      </c>
      <c r="B3107" s="1">
        <f t="shared" si="480"/>
        <v>0.16710425840382601</v>
      </c>
      <c r="C3107" s="1" t="str">
        <f t="shared" si="481"/>
        <v>0.167104258403826+0.835954646096026i</v>
      </c>
      <c r="D3107" s="1">
        <f t="shared" si="482"/>
        <v>-7.8571232266276239</v>
      </c>
      <c r="E3107" s="1">
        <f t="shared" si="483"/>
        <v>-3.1415874854305338E-3</v>
      </c>
      <c r="F3107" s="1">
        <f t="shared" si="484"/>
        <v>-0.99999506520185955</v>
      </c>
      <c r="G3107" s="1" t="str">
        <f t="shared" si="485"/>
        <v>-0.00314158748543053-0.99999506520186i</v>
      </c>
      <c r="H3107" s="1" t="str">
        <f t="shared" si="486"/>
        <v>0.132587235174227-0.811231348472515i</v>
      </c>
      <c r="I3107" s="1">
        <f t="shared" si="487"/>
        <v>0.16710425840382601</v>
      </c>
      <c r="J3107" s="1">
        <f t="shared" si="488"/>
        <v>0.83595464609602599</v>
      </c>
    </row>
    <row r="3108" spans="1:10" x14ac:dyDescent="0.25">
      <c r="A3108" s="1">
        <f t="shared" si="489"/>
        <v>0.30759999999998244</v>
      </c>
      <c r="B3108" s="1">
        <f t="shared" si="480"/>
        <v>0.167462031531359</v>
      </c>
      <c r="C3108" s="1" t="str">
        <f t="shared" si="481"/>
        <v>0.167462031531359+0.838091558534107i</v>
      </c>
      <c r="D3108" s="1">
        <f t="shared" si="482"/>
        <v>-7.8596783886525436</v>
      </c>
      <c r="E3108" s="1">
        <f t="shared" si="483"/>
        <v>-5.6967238653007918E-3</v>
      </c>
      <c r="F3108" s="1">
        <f t="shared" si="484"/>
        <v>-0.99998377353695223</v>
      </c>
      <c r="G3108" s="1" t="str">
        <f t="shared" si="485"/>
        <v>-0.00569672386530079-0.999983773536952i</v>
      </c>
      <c r="H3108" s="1" t="str">
        <f t="shared" si="486"/>
        <v>0.130513977073669-0.811567481768518i</v>
      </c>
      <c r="I3108" s="1">
        <f t="shared" si="487"/>
        <v>0.167462031531359</v>
      </c>
      <c r="J3108" s="1">
        <f t="shared" si="488"/>
        <v>0.838091558534107</v>
      </c>
    </row>
    <row r="3109" spans="1:10" x14ac:dyDescent="0.25">
      <c r="A3109" s="1">
        <f t="shared" si="489"/>
        <v>0.30769999999998243</v>
      </c>
      <c r="B3109" s="1">
        <f t="shared" si="480"/>
        <v>0.16782148793518201</v>
      </c>
      <c r="C3109" s="1" t="str">
        <f t="shared" si="481"/>
        <v>0.167821487935182+0.840232898378456i</v>
      </c>
      <c r="D3109" s="1">
        <f t="shared" si="482"/>
        <v>-7.8622335506774625</v>
      </c>
      <c r="E3109" s="1">
        <f t="shared" si="483"/>
        <v>-8.2518230521178501E-3</v>
      </c>
      <c r="F3109" s="1">
        <f t="shared" si="484"/>
        <v>-0.99996595312856351</v>
      </c>
      <c r="G3109" s="1" t="str">
        <f t="shared" si="485"/>
        <v>-0.00825182305211785-0.999965953128564i</v>
      </c>
      <c r="H3109" s="1" t="str">
        <f t="shared" si="486"/>
        <v>0.128439866867009-0.811898316462638i</v>
      </c>
      <c r="I3109" s="1">
        <f t="shared" si="487"/>
        <v>0.16782148793518201</v>
      </c>
      <c r="J3109" s="1">
        <f t="shared" si="488"/>
        <v>0.84023289837845605</v>
      </c>
    </row>
    <row r="3110" spans="1:10" x14ac:dyDescent="0.25">
      <c r="A3110" s="1">
        <f t="shared" si="489"/>
        <v>0.30779999999998242</v>
      </c>
      <c r="B3110" s="1">
        <f t="shared" si="480"/>
        <v>0.16818263706904599</v>
      </c>
      <c r="C3110" s="1" t="str">
        <f t="shared" si="481"/>
        <v>0.168182637069046+0.842378685807039i</v>
      </c>
      <c r="D3110" s="1">
        <f t="shared" si="482"/>
        <v>-7.8647887127023823</v>
      </c>
      <c r="E3110" s="1">
        <f t="shared" si="483"/>
        <v>-1.0806868364025637E-2</v>
      </c>
      <c r="F3110" s="1">
        <f t="shared" si="484"/>
        <v>-0.99994160409304034</v>
      </c>
      <c r="G3110" s="1" t="str">
        <f t="shared" si="485"/>
        <v>-0.0108068683640256-0.99994160409304i</v>
      </c>
      <c r="H3110" s="1" t="str">
        <f t="shared" si="486"/>
        <v>0.126364918095796-0.812223850394904i</v>
      </c>
      <c r="I3110" s="1">
        <f t="shared" si="487"/>
        <v>0.16818263706904599</v>
      </c>
      <c r="J3110" s="1">
        <f t="shared" si="488"/>
        <v>0.84237868580703901</v>
      </c>
    </row>
    <row r="3111" spans="1:10" x14ac:dyDescent="0.25">
      <c r="A3111" s="1">
        <f t="shared" si="489"/>
        <v>0.30789999999998241</v>
      </c>
      <c r="B3111" s="1">
        <f t="shared" si="480"/>
        <v>0.16854548845584399</v>
      </c>
      <c r="C3111" s="1" t="str">
        <f t="shared" si="481"/>
        <v>0.168545488455844+0.844528941105594i</v>
      </c>
      <c r="D3111" s="1">
        <f t="shared" si="482"/>
        <v>-7.8673438747273012</v>
      </c>
      <c r="E3111" s="1">
        <f t="shared" si="483"/>
        <v>-1.336184311951627E-2</v>
      </c>
      <c r="F3111" s="1">
        <f t="shared" si="484"/>
        <v>-0.99991072658935376</v>
      </c>
      <c r="G3111" s="1" t="str">
        <f t="shared" si="485"/>
        <v>-0.0133618431195163-0.999910726589354i</v>
      </c>
      <c r="H3111" s="1" t="str">
        <f t="shared" si="486"/>
        <v>0.124289144307062-0.812544081439954i</v>
      </c>
      <c r="I3111" s="1">
        <f t="shared" si="487"/>
        <v>0.16854548845584399</v>
      </c>
      <c r="J3111" s="1">
        <f t="shared" si="488"/>
        <v>0.84452894110559396</v>
      </c>
    </row>
    <row r="3112" spans="1:10" x14ac:dyDescent="0.25">
      <c r="A3112" s="1">
        <f t="shared" si="489"/>
        <v>0.3079999999999824</v>
      </c>
      <c r="B3112" s="1">
        <f t="shared" si="480"/>
        <v>0.16891005168821499</v>
      </c>
      <c r="C3112" s="1" t="str">
        <f t="shared" si="481"/>
        <v>0.168910051688215+0.846683684668364i</v>
      </c>
      <c r="D3112" s="1">
        <f t="shared" si="482"/>
        <v>-7.869899036752221</v>
      </c>
      <c r="E3112" s="1">
        <f t="shared" si="483"/>
        <v>-1.5916730637546068E-2</v>
      </c>
      <c r="F3112" s="1">
        <f t="shared" si="484"/>
        <v>-0.99987332081909841</v>
      </c>
      <c r="G3112" s="1" t="str">
        <f t="shared" si="485"/>
        <v>-0.0159167306375461-0.999873320819098i</v>
      </c>
      <c r="H3112" s="1" t="str">
        <f t="shared" si="486"/>
        <v>0.12221255905322-0.812859007507048i</v>
      </c>
      <c r="I3112" s="1">
        <f t="shared" si="487"/>
        <v>0.16891005168821499</v>
      </c>
      <c r="J3112" s="1">
        <f t="shared" si="488"/>
        <v>0.84668368466836397</v>
      </c>
    </row>
    <row r="3113" spans="1:10" x14ac:dyDescent="0.25">
      <c r="A3113" s="1">
        <f t="shared" si="489"/>
        <v>0.30809999999998239</v>
      </c>
      <c r="B3113" s="1">
        <f t="shared" si="480"/>
        <v>0.16927633642913201</v>
      </c>
      <c r="C3113" s="1" t="str">
        <f t="shared" si="481"/>
        <v>0.169276336429132+0.848842936998872i</v>
      </c>
      <c r="D3113" s="1">
        <f t="shared" si="482"/>
        <v>-7.8724541987771408</v>
      </c>
      <c r="E3113" s="1">
        <f t="shared" si="483"/>
        <v>-1.8471514237638258E-2</v>
      </c>
      <c r="F3113" s="1">
        <f t="shared" si="484"/>
        <v>-0.99982938702649105</v>
      </c>
      <c r="G3113" s="1" t="str">
        <f t="shared" si="485"/>
        <v>-0.0184715142376383-0.999829387026491i</v>
      </c>
      <c r="H3113" s="1" t="str">
        <f t="shared" si="486"/>
        <v>0.120135175891982-0.813168626540082i</v>
      </c>
      <c r="I3113" s="1">
        <f t="shared" si="487"/>
        <v>0.16927633642913201</v>
      </c>
      <c r="J3113" s="1">
        <f t="shared" si="488"/>
        <v>0.84884293699887203</v>
      </c>
    </row>
    <row r="3114" spans="1:10" x14ac:dyDescent="0.25">
      <c r="A3114" s="1">
        <f t="shared" si="489"/>
        <v>0.30819999999998238</v>
      </c>
      <c r="B3114" s="1">
        <f t="shared" si="480"/>
        <v>0.16964435241252401</v>
      </c>
      <c r="C3114" s="1" t="str">
        <f t="shared" si="481"/>
        <v>0.169644352412524+0.851006718710647i</v>
      </c>
      <c r="D3114" s="1">
        <f t="shared" si="482"/>
        <v>-7.8750093608020597</v>
      </c>
      <c r="E3114" s="1">
        <f t="shared" si="483"/>
        <v>-2.102617723999451E-2</v>
      </c>
      <c r="F3114" s="1">
        <f t="shared" si="484"/>
        <v>-0.99977892549836855</v>
      </c>
      <c r="G3114" s="1" t="str">
        <f t="shared" si="485"/>
        <v>-0.0210261772399945-0.999778925498369i</v>
      </c>
      <c r="H3114" s="1" t="str">
        <f t="shared" si="486"/>
        <v>0.118057008386271-0.813472936517599i</v>
      </c>
      <c r="I3114" s="1">
        <f t="shared" si="487"/>
        <v>0.16964435241252401</v>
      </c>
      <c r="J3114" s="1">
        <f t="shared" si="488"/>
        <v>0.85100671871064704</v>
      </c>
    </row>
    <row r="3115" spans="1:10" x14ac:dyDescent="0.25">
      <c r="A3115" s="1">
        <f t="shared" si="489"/>
        <v>0.30829999999998237</v>
      </c>
      <c r="B3115" s="1">
        <f t="shared" si="480"/>
        <v>0.17001410944388001</v>
      </c>
      <c r="C3115" s="1" t="str">
        <f t="shared" si="481"/>
        <v>0.17001410944388+0.853175050528004i</v>
      </c>
      <c r="D3115" s="1">
        <f t="shared" si="482"/>
        <v>-7.8775645228269795</v>
      </c>
      <c r="E3115" s="1">
        <f t="shared" si="483"/>
        <v>-2.3580702965606548E-2</v>
      </c>
      <c r="F3115" s="1">
        <f t="shared" si="484"/>
        <v>-0.99972193656418673</v>
      </c>
      <c r="G3115" s="1" t="str">
        <f t="shared" si="485"/>
        <v>-0.0235807029656065-0.999721936564187i</v>
      </c>
      <c r="H3115" s="1" t="str">
        <f t="shared" si="486"/>
        <v>0.115978070104129-0.813771935452804i</v>
      </c>
      <c r="I3115" s="1">
        <f t="shared" si="487"/>
        <v>0.17001410944388001</v>
      </c>
      <c r="J3115" s="1">
        <f t="shared" si="488"/>
        <v>0.85317505052800402</v>
      </c>
    </row>
    <row r="3116" spans="1:10" x14ac:dyDescent="0.25">
      <c r="A3116" s="1">
        <f t="shared" si="489"/>
        <v>0.30839999999998235</v>
      </c>
      <c r="B3116" s="1">
        <f t="shared" si="480"/>
        <v>0.170385617400867</v>
      </c>
      <c r="C3116" s="1" t="str">
        <f t="shared" si="481"/>
        <v>0.170385617400867+0.855347953286807i</v>
      </c>
      <c r="D3116" s="1">
        <f t="shared" si="482"/>
        <v>-7.8801196848518984</v>
      </c>
      <c r="E3116" s="1">
        <f t="shared" si="483"/>
        <v>-2.6135074736358781E-2</v>
      </c>
      <c r="F3116" s="1">
        <f t="shared" si="484"/>
        <v>-0.99965842059601784</v>
      </c>
      <c r="G3116" s="1" t="str">
        <f t="shared" si="485"/>
        <v>-0.0261350747363588-0.999658420596018i</v>
      </c>
      <c r="H3116" s="1" t="str">
        <f t="shared" si="486"/>
        <v>0.113898374618631-0.81406562139358i</v>
      </c>
      <c r="I3116" s="1">
        <f t="shared" si="487"/>
        <v>0.170385617400867</v>
      </c>
      <c r="J3116" s="1">
        <f t="shared" si="488"/>
        <v>0.85534795328680702</v>
      </c>
    </row>
    <row r="3117" spans="1:10" x14ac:dyDescent="0.25">
      <c r="A3117" s="1">
        <f t="shared" si="489"/>
        <v>0.30849999999998234</v>
      </c>
      <c r="B3117" s="1">
        <f t="shared" si="480"/>
        <v>0.17075888623397001</v>
      </c>
      <c r="C3117" s="1" t="str">
        <f t="shared" si="481"/>
        <v>0.17075888623397+0.857525447935228i</v>
      </c>
      <c r="D3117" s="1">
        <f t="shared" si="482"/>
        <v>-7.8826748468768182</v>
      </c>
      <c r="E3117" s="1">
        <f t="shared" si="483"/>
        <v>-2.8689275875144329E-2</v>
      </c>
      <c r="F3117" s="1">
        <f t="shared" si="484"/>
        <v>-0.99958837800854805</v>
      </c>
      <c r="G3117" s="1" t="str">
        <f t="shared" si="485"/>
        <v>-0.0286892758751443-0.999588378008548i</v>
      </c>
      <c r="H3117" s="1" t="str">
        <f t="shared" si="486"/>
        <v>0.111817935507796-0.814353992422494i</v>
      </c>
      <c r="I3117" s="1">
        <f t="shared" si="487"/>
        <v>0.17075888623397001</v>
      </c>
      <c r="J3117" s="1">
        <f t="shared" si="488"/>
        <v>0.857525447935228</v>
      </c>
    </row>
    <row r="3118" spans="1:10" x14ac:dyDescent="0.25">
      <c r="A3118" s="1">
        <f t="shared" si="489"/>
        <v>0.30859999999998233</v>
      </c>
      <c r="B3118" s="1">
        <f t="shared" si="480"/>
        <v>0.171133925967105</v>
      </c>
      <c r="C3118" s="1" t="str">
        <f t="shared" si="481"/>
        <v>0.171133925967105+0.859707555534551i</v>
      </c>
      <c r="D3118" s="1">
        <f t="shared" si="482"/>
        <v>-7.8852300089017371</v>
      </c>
      <c r="E3118" s="1">
        <f t="shared" si="483"/>
        <v>-3.1243289705966792E-2</v>
      </c>
      <c r="F3118" s="1">
        <f t="shared" si="484"/>
        <v>-0.99951180925907479</v>
      </c>
      <c r="G3118" s="1" t="str">
        <f t="shared" si="485"/>
        <v>-0.0312432897059668-0.999511809259075i</v>
      </c>
      <c r="H3118" s="1" t="str">
        <f t="shared" si="486"/>
        <v>0.109736766354497-0.814637046656816i</v>
      </c>
      <c r="I3118" s="1">
        <f t="shared" si="487"/>
        <v>0.171133925967105</v>
      </c>
      <c r="J3118" s="1">
        <f t="shared" si="488"/>
        <v>0.85970755553455103</v>
      </c>
    </row>
    <row r="3119" spans="1:10" x14ac:dyDescent="0.25">
      <c r="A3119" s="1">
        <f t="shared" si="489"/>
        <v>0.30869999999998232</v>
      </c>
      <c r="B3119" s="1">
        <f t="shared" si="480"/>
        <v>0.17151074669827501</v>
      </c>
      <c r="C3119" s="1" t="str">
        <f t="shared" si="481"/>
        <v>0.171510746698275+0.861894297259931i</v>
      </c>
      <c r="D3119" s="1">
        <f t="shared" si="482"/>
        <v>-7.8877851709266569</v>
      </c>
      <c r="E3119" s="1">
        <f t="shared" si="483"/>
        <v>-3.3797099554056222E-2</v>
      </c>
      <c r="F3119" s="1">
        <f t="shared" si="484"/>
        <v>-0.99942871484750384</v>
      </c>
      <c r="G3119" s="1" t="str">
        <f t="shared" si="485"/>
        <v>-0.0337970995540562-0.999428714847504i</v>
      </c>
      <c r="H3119" s="1" t="str">
        <f t="shared" si="486"/>
        <v>0.107654880746375-0.814914782248527i</v>
      </c>
      <c r="I3119" s="1">
        <f t="shared" si="487"/>
        <v>0.17151074669827501</v>
      </c>
      <c r="J3119" s="1">
        <f t="shared" si="488"/>
        <v>0.86189429725993105</v>
      </c>
    </row>
    <row r="3120" spans="1:10" x14ac:dyDescent="0.25">
      <c r="A3120" s="1">
        <f t="shared" si="489"/>
        <v>0.30879999999998231</v>
      </c>
      <c r="B3120" s="1">
        <f t="shared" si="480"/>
        <v>0.17188935860020499</v>
      </c>
      <c r="C3120" s="1" t="str">
        <f t="shared" si="481"/>
        <v>0.171889358600205+0.864085694401208i</v>
      </c>
      <c r="D3120" s="1">
        <f t="shared" si="482"/>
        <v>-7.8903403329515767</v>
      </c>
      <c r="E3120" s="1">
        <f t="shared" si="483"/>
        <v>-3.6350688745971783E-2</v>
      </c>
      <c r="F3120" s="1">
        <f t="shared" si="484"/>
        <v>-0.99933909531634635</v>
      </c>
      <c r="G3120" s="1" t="str">
        <f t="shared" si="485"/>
        <v>-0.0363506887459718-0.999339095316346i</v>
      </c>
      <c r="H3120" s="1" t="str">
        <f t="shared" si="486"/>
        <v>0.105572292275746-0.815187197384334i</v>
      </c>
      <c r="I3120" s="1">
        <f t="shared" si="487"/>
        <v>0.17188935860020499</v>
      </c>
      <c r="J3120" s="1">
        <f t="shared" si="488"/>
        <v>0.86408569440120797</v>
      </c>
    </row>
    <row r="3121" spans="1:10" x14ac:dyDescent="0.25">
      <c r="A3121" s="1">
        <f t="shared" si="489"/>
        <v>0.3088999999999823</v>
      </c>
      <c r="B3121" s="1">
        <f t="shared" si="480"/>
        <v>0.17226977192099899</v>
      </c>
      <c r="C3121" s="1" t="str">
        <f t="shared" si="481"/>
        <v>0.172269771920999+0.866281768363683i</v>
      </c>
      <c r="D3121" s="1">
        <f t="shared" si="482"/>
        <v>-7.8928954949764956</v>
      </c>
      <c r="E3121" s="1">
        <f t="shared" si="483"/>
        <v>-3.8904040609713267E-2</v>
      </c>
      <c r="F3121" s="1">
        <f t="shared" si="484"/>
        <v>-0.9992429512507145</v>
      </c>
      <c r="G3121" s="1" t="str">
        <f t="shared" si="485"/>
        <v>-0.0389040406097133-0.999242951250714i</v>
      </c>
      <c r="H3121" s="1" t="str">
        <f t="shared" si="486"/>
        <v>0.103489014539519-0.815454290285679i</v>
      </c>
      <c r="I3121" s="1">
        <f t="shared" si="487"/>
        <v>0.17226977192099899</v>
      </c>
      <c r="J3121" s="1">
        <f t="shared" si="488"/>
        <v>0.86628176836368298</v>
      </c>
    </row>
    <row r="3122" spans="1:10" x14ac:dyDescent="0.25">
      <c r="A3122" s="1">
        <f t="shared" si="489"/>
        <v>0.30899999999998229</v>
      </c>
      <c r="B3122" s="1">
        <f t="shared" si="480"/>
        <v>0.17265199698479899</v>
      </c>
      <c r="C3122" s="1" t="str">
        <f t="shared" si="481"/>
        <v>0.172651996984799+0.868482540668939i</v>
      </c>
      <c r="D3122" s="1">
        <f t="shared" si="482"/>
        <v>-7.8954506570014154</v>
      </c>
      <c r="E3122" s="1">
        <f t="shared" si="483"/>
        <v>-4.1457138474832615E-2</v>
      </c>
      <c r="F3122" s="1">
        <f t="shared" si="484"/>
        <v>-0.9991402832783185</v>
      </c>
      <c r="G3122" s="1" t="str">
        <f t="shared" si="485"/>
        <v>-0.0414571384748326-0.999140283278318i</v>
      </c>
      <c r="H3122" s="1" t="str">
        <f t="shared" si="486"/>
        <v>0.101405061139098-0.815716059208752i</v>
      </c>
      <c r="I3122" s="1">
        <f t="shared" si="487"/>
        <v>0.17265199698479899</v>
      </c>
      <c r="J3122" s="1">
        <f t="shared" si="488"/>
        <v>0.86848254066893904</v>
      </c>
    </row>
    <row r="3123" spans="1:10" x14ac:dyDescent="0.25">
      <c r="A3123" s="1">
        <f t="shared" si="489"/>
        <v>0.30909999999998228</v>
      </c>
      <c r="B3123" s="1">
        <f t="shared" si="480"/>
        <v>0.17303604419244201</v>
      </c>
      <c r="C3123" s="1" t="str">
        <f t="shared" si="481"/>
        <v>0.173036044192442+0.87068803295565i</v>
      </c>
      <c r="D3123" s="1">
        <f t="shared" si="482"/>
        <v>-7.8980058190263343</v>
      </c>
      <c r="E3123" s="1">
        <f t="shared" si="483"/>
        <v>-4.4009965672536532E-2</v>
      </c>
      <c r="F3123" s="1">
        <f t="shared" si="484"/>
        <v>-0.99903109206946217</v>
      </c>
      <c r="G3123" s="1" t="str">
        <f t="shared" si="485"/>
        <v>-0.0440099656725365-0.999031092069462i</v>
      </c>
      <c r="H3123" s="1" t="str">
        <f t="shared" si="486"/>
        <v>0.0993204456803038-0.815972502444504i</v>
      </c>
      <c r="I3123" s="1">
        <f t="shared" si="487"/>
        <v>0.17303604419244201</v>
      </c>
      <c r="J3123" s="1">
        <f t="shared" si="488"/>
        <v>0.87068803295565</v>
      </c>
    </row>
    <row r="3124" spans="1:10" x14ac:dyDescent="0.25">
      <c r="A3124" s="1">
        <f t="shared" si="489"/>
        <v>0.30919999999998227</v>
      </c>
      <c r="B3124" s="1">
        <f t="shared" si="480"/>
        <v>0.17342192402214701</v>
      </c>
      <c r="C3124" s="1" t="str">
        <f t="shared" si="481"/>
        <v>0.173421924022147+0.872898266980386i</v>
      </c>
      <c r="D3124" s="1">
        <f t="shared" si="482"/>
        <v>-7.900560981051254</v>
      </c>
      <c r="E3124" s="1">
        <f t="shared" si="483"/>
        <v>-4.6562505535802413E-2</v>
      </c>
      <c r="F3124" s="1">
        <f t="shared" si="484"/>
        <v>-0.99891537833703825</v>
      </c>
      <c r="G3124" s="1" t="str">
        <f t="shared" si="485"/>
        <v>-0.0465625055358024-0.998915378337038i</v>
      </c>
      <c r="H3124" s="1" t="str">
        <f t="shared" si="486"/>
        <v>0.0972351817732742-0.816223618318656i</v>
      </c>
      <c r="I3124" s="1">
        <f t="shared" si="487"/>
        <v>0.17342192402214701</v>
      </c>
      <c r="J3124" s="1">
        <f t="shared" si="488"/>
        <v>0.87289826698038597</v>
      </c>
    </row>
    <row r="3125" spans="1:10" x14ac:dyDescent="0.25">
      <c r="A3125" s="1">
        <f t="shared" si="489"/>
        <v>0.30929999999998226</v>
      </c>
      <c r="B3125" s="1">
        <f t="shared" si="480"/>
        <v>0.17380964703018101</v>
      </c>
      <c r="C3125" s="1" t="str">
        <f t="shared" si="481"/>
        <v>0.173809647030181+0.875113264618452i</v>
      </c>
      <c r="D3125" s="1">
        <f t="shared" si="482"/>
        <v>-7.9031161430761738</v>
      </c>
      <c r="E3125" s="1">
        <f t="shared" si="483"/>
        <v>-4.9114741399480966E-2</v>
      </c>
      <c r="F3125" s="1">
        <f t="shared" si="484"/>
        <v>-0.99879314283652454</v>
      </c>
      <c r="G3125" s="1" t="str">
        <f t="shared" si="485"/>
        <v>-0.049114741399481-0.998793142836525i</v>
      </c>
      <c r="H3125" s="1" t="str">
        <f t="shared" si="486"/>
        <v>0.0951492830323843-0.81646940519171i</v>
      </c>
      <c r="I3125" s="1">
        <f t="shared" si="487"/>
        <v>0.17380964703018101</v>
      </c>
      <c r="J3125" s="1">
        <f t="shared" si="488"/>
        <v>0.87511326461845196</v>
      </c>
    </row>
    <row r="3126" spans="1:10" x14ac:dyDescent="0.25">
      <c r="A3126" s="1">
        <f t="shared" si="489"/>
        <v>0.30939999999998224</v>
      </c>
      <c r="B3126" s="1">
        <f t="shared" si="480"/>
        <v>0.17419922385154901</v>
      </c>
      <c r="C3126" s="1" t="str">
        <f t="shared" si="481"/>
        <v>0.174199223851549+0.877333047864706i</v>
      </c>
      <c r="D3126" s="1">
        <f t="shared" si="482"/>
        <v>-7.9056713051010927</v>
      </c>
      <c r="E3126" s="1">
        <f t="shared" si="483"/>
        <v>-5.1666656600407666E-2</v>
      </c>
      <c r="F3126" s="1">
        <f t="shared" si="484"/>
        <v>-0.9986643863659781</v>
      </c>
      <c r="G3126" s="1" t="str">
        <f t="shared" si="485"/>
        <v>-0.0516666566004077-0.998664386365978i</v>
      </c>
      <c r="H3126" s="1" t="str">
        <f t="shared" si="486"/>
        <v>0.0930627630761536-0.816709861458959i</v>
      </c>
      <c r="I3126" s="1">
        <f t="shared" si="487"/>
        <v>0.17419922385154901</v>
      </c>
      <c r="J3126" s="1">
        <f t="shared" si="488"/>
        <v>0.87733304786470601</v>
      </c>
    </row>
    <row r="3127" spans="1:10" x14ac:dyDescent="0.25">
      <c r="A3127" s="1">
        <f t="shared" si="489"/>
        <v>0.30949999999998223</v>
      </c>
      <c r="B3127" s="1">
        <f t="shared" si="480"/>
        <v>0.174590665200694</v>
      </c>
      <c r="C3127" s="1" t="str">
        <f t="shared" si="481"/>
        <v>0.174590665200694+0.879557638834407i</v>
      </c>
      <c r="D3127" s="1">
        <f t="shared" si="482"/>
        <v>-7.9082264671260125</v>
      </c>
      <c r="E3127" s="1">
        <f t="shared" si="483"/>
        <v>-5.4218234477514199E-2</v>
      </c>
      <c r="F3127" s="1">
        <f t="shared" si="484"/>
        <v>-0.99852910976603049</v>
      </c>
      <c r="G3127" s="1" t="str">
        <f t="shared" si="485"/>
        <v>-0.0542182344775142-0.99852910976603i</v>
      </c>
      <c r="H3127" s="1" t="str">
        <f t="shared" si="486"/>
        <v>0.0909756355271554-0.816944985550502i</v>
      </c>
      <c r="I3127" s="1">
        <f t="shared" si="487"/>
        <v>0.174590665200694</v>
      </c>
      <c r="J3127" s="1">
        <f t="shared" si="488"/>
        <v>0.87955763883440696</v>
      </c>
    </row>
    <row r="3128" spans="1:10" x14ac:dyDescent="0.25">
      <c r="A3128" s="1">
        <f t="shared" si="489"/>
        <v>0.30959999999998222</v>
      </c>
      <c r="B3128" s="1">
        <f t="shared" si="480"/>
        <v>0.17498398187217501</v>
      </c>
      <c r="C3128" s="1" t="str">
        <f t="shared" si="481"/>
        <v>0.174983981872175+0.881787059764062i</v>
      </c>
      <c r="D3128" s="1">
        <f t="shared" si="482"/>
        <v>-7.9107816291509314</v>
      </c>
      <c r="E3128" s="1">
        <f t="shared" si="483"/>
        <v>-5.6769458371931043E-2</v>
      </c>
      <c r="F3128" s="1">
        <f t="shared" si="484"/>
        <v>-0.99838731391988234</v>
      </c>
      <c r="G3128" s="1" t="str">
        <f t="shared" si="485"/>
        <v>-0.056769458371931-0.998387313919882i</v>
      </c>
      <c r="H3128" s="1" t="str">
        <f t="shared" si="486"/>
        <v>0.0888879140119326-0.81717477593125i</v>
      </c>
      <c r="I3128" s="1">
        <f t="shared" si="487"/>
        <v>0.17498398187217501</v>
      </c>
      <c r="J3128" s="1">
        <f t="shared" si="488"/>
        <v>0.88178705976406202</v>
      </c>
    </row>
    <row r="3129" spans="1:10" x14ac:dyDescent="0.25">
      <c r="A3129" s="1">
        <f t="shared" si="489"/>
        <v>0.30969999999998221</v>
      </c>
      <c r="B3129" s="1">
        <f t="shared" si="480"/>
        <v>0.17537918474141301</v>
      </c>
      <c r="C3129" s="1" t="str">
        <f t="shared" si="481"/>
        <v>0.175379184741413+0.884021333012249i</v>
      </c>
      <c r="D3129" s="1">
        <f t="shared" si="482"/>
        <v>-7.9133367911758512</v>
      </c>
      <c r="E3129" s="1">
        <f t="shared" si="483"/>
        <v>-5.9320311627103328E-2</v>
      </c>
      <c r="F3129" s="1">
        <f t="shared" si="484"/>
        <v>-0.99823899975329722</v>
      </c>
      <c r="G3129" s="1" t="str">
        <f t="shared" si="485"/>
        <v>-0.0593203116271033-0.998238999753297i</v>
      </c>
      <c r="H3129" s="1" t="str">
        <f t="shared" si="486"/>
        <v>0.086799612160903-0.817399231100934i</v>
      </c>
      <c r="I3129" s="1">
        <f t="shared" si="487"/>
        <v>0.17537918474141301</v>
      </c>
      <c r="J3129" s="1">
        <f t="shared" si="488"/>
        <v>0.88402133301224906</v>
      </c>
    </row>
    <row r="3130" spans="1:10" x14ac:dyDescent="0.25">
      <c r="A3130" s="1">
        <f t="shared" si="489"/>
        <v>0.3097999999999822</v>
      </c>
      <c r="B3130" s="1">
        <f t="shared" si="480"/>
        <v>0.17577628476537099</v>
      </c>
      <c r="C3130" s="1" t="str">
        <f t="shared" si="481"/>
        <v>0.175776284765371+0.886260481060501i</v>
      </c>
      <c r="D3130" s="1">
        <f t="shared" si="482"/>
        <v>-7.9158919532007701</v>
      </c>
      <c r="E3130" s="1">
        <f t="shared" si="483"/>
        <v>-6.1870777588892485E-2</v>
      </c>
      <c r="F3130" s="1">
        <f t="shared" si="484"/>
        <v>-0.99808416823459623</v>
      </c>
      <c r="G3130" s="1" t="str">
        <f t="shared" si="485"/>
        <v>-0.0618707775888925-0.998084168234596i</v>
      </c>
      <c r="H3130" s="1" t="str">
        <f t="shared" si="486"/>
        <v>0.0847107436082765-0.81761834959412i</v>
      </c>
      <c r="I3130" s="1">
        <f t="shared" si="487"/>
        <v>0.17577628476537099</v>
      </c>
      <c r="J3130" s="1">
        <f t="shared" si="488"/>
        <v>0.88626048106050104</v>
      </c>
    </row>
    <row r="3131" spans="1:10" x14ac:dyDescent="0.25">
      <c r="A3131" s="1">
        <f t="shared" si="489"/>
        <v>0.30989999999998219</v>
      </c>
      <c r="B3131" s="1">
        <f t="shared" si="480"/>
        <v>0.176175292983281</v>
      </c>
      <c r="C3131" s="1" t="str">
        <f t="shared" si="481"/>
        <v>0.176175292983281+0.888504526514182i</v>
      </c>
      <c r="D3131" s="1">
        <f t="shared" si="482"/>
        <v>-7.9184471152256899</v>
      </c>
      <c r="E3131" s="1">
        <f t="shared" si="483"/>
        <v>-6.442083960569206E-2</v>
      </c>
      <c r="F3131" s="1">
        <f t="shared" si="484"/>
        <v>-0.99792282037465085</v>
      </c>
      <c r="G3131" s="1" t="str">
        <f t="shared" si="485"/>
        <v>-0.0644208396056921-0.997922820374651i</v>
      </c>
      <c r="H3131" s="1" t="str">
        <f t="shared" si="486"/>
        <v>0.0826213219919599-0.817832129980219i</v>
      </c>
      <c r="I3131" s="1">
        <f t="shared" si="487"/>
        <v>0.176175292983281</v>
      </c>
      <c r="J3131" s="1">
        <f t="shared" si="488"/>
        <v>0.88850452651418199</v>
      </c>
    </row>
    <row r="3132" spans="1:10" x14ac:dyDescent="0.25">
      <c r="A3132" s="1">
        <f t="shared" si="489"/>
        <v>0.30999999999998218</v>
      </c>
      <c r="B3132" s="1">
        <f t="shared" si="480"/>
        <v>0.17657622051739499</v>
      </c>
      <c r="C3132" s="1" t="str">
        <f t="shared" si="481"/>
        <v>0.176576220517395+0.89075349210332i</v>
      </c>
      <c r="D3132" s="1">
        <f t="shared" si="482"/>
        <v>-7.9210022772506097</v>
      </c>
      <c r="E3132" s="1">
        <f t="shared" si="483"/>
        <v>-6.6970481028530246E-2</v>
      </c>
      <c r="F3132" s="1">
        <f t="shared" si="484"/>
        <v>-0.99775495722687702</v>
      </c>
      <c r="G3132" s="1" t="str">
        <f t="shared" si="485"/>
        <v>-0.0669704810285302-0.997754957226877i</v>
      </c>
      <c r="H3132" s="1" t="str">
        <f t="shared" si="486"/>
        <v>0.0805313609534731-0.818040570863489i</v>
      </c>
      <c r="I3132" s="1">
        <f t="shared" si="487"/>
        <v>0.17657622051739499</v>
      </c>
      <c r="J3132" s="1">
        <f t="shared" si="488"/>
        <v>0.89075349210332</v>
      </c>
    </row>
    <row r="3133" spans="1:10" x14ac:dyDescent="0.25">
      <c r="A3133" s="1">
        <f t="shared" si="489"/>
        <v>0.31009999999998217</v>
      </c>
      <c r="B3133" s="1">
        <f t="shared" si="480"/>
        <v>0.17697907857370601</v>
      </c>
      <c r="C3133" s="1" t="str">
        <f t="shared" si="481"/>
        <v>0.176979078573706+0.893007400683506i</v>
      </c>
      <c r="D3133" s="1">
        <f t="shared" si="482"/>
        <v>-7.9235574392755286</v>
      </c>
      <c r="E3133" s="1">
        <f t="shared" si="483"/>
        <v>-6.9519685211181237E-2</v>
      </c>
      <c r="F3133" s="1">
        <f t="shared" si="484"/>
        <v>-0.99758057988722815</v>
      </c>
      <c r="G3133" s="1" t="str">
        <f t="shared" si="485"/>
        <v>-0.0695196852111812-0.997580579887228i</v>
      </c>
      <c r="H3133" s="1" t="str">
        <f t="shared" si="486"/>
        <v>0.0784408741378575-0.81824367088305i</v>
      </c>
      <c r="I3133" s="1">
        <f t="shared" si="487"/>
        <v>0.17697907857370601</v>
      </c>
      <c r="J3133" s="1">
        <f t="shared" si="488"/>
        <v>0.89300740068350604</v>
      </c>
    </row>
    <row r="3134" spans="1:10" x14ac:dyDescent="0.25">
      <c r="A3134" s="1">
        <f t="shared" si="489"/>
        <v>0.31019999999998216</v>
      </c>
      <c r="B3134" s="1">
        <f t="shared" si="480"/>
        <v>0.177383878442683</v>
      </c>
      <c r="C3134" s="1" t="str">
        <f t="shared" si="481"/>
        <v>0.177383878442683+0.895266275236799i</v>
      </c>
      <c r="D3134" s="1">
        <f t="shared" si="482"/>
        <v>-7.9261126013004484</v>
      </c>
      <c r="E3134" s="1">
        <f t="shared" si="483"/>
        <v>-7.2068435510276529E-2</v>
      </c>
      <c r="F3134" s="1">
        <f t="shared" si="484"/>
        <v>-0.99739968949418722</v>
      </c>
      <c r="G3134" s="1" t="str">
        <f t="shared" si="485"/>
        <v>-0.0720684355102765-0.997399689494187i</v>
      </c>
      <c r="H3134" s="1" t="str">
        <f t="shared" si="486"/>
        <v>0.0763498751935855-0.818441428712895i</v>
      </c>
      <c r="I3134" s="1">
        <f t="shared" si="487"/>
        <v>0.177383878442683</v>
      </c>
      <c r="J3134" s="1">
        <f t="shared" si="488"/>
        <v>0.89526627523679903</v>
      </c>
    </row>
    <row r="3135" spans="1:10" x14ac:dyDescent="0.25">
      <c r="A3135" s="1">
        <f t="shared" si="489"/>
        <v>0.31029999999998215</v>
      </c>
      <c r="B3135" s="1">
        <f t="shared" si="480"/>
        <v>0.17779063150004701</v>
      </c>
      <c r="C3135" s="1" t="str">
        <f t="shared" si="481"/>
        <v>0.177790631500047+0.897530138872588i</v>
      </c>
      <c r="D3135" s="1">
        <f t="shared" si="482"/>
        <v>-7.9286677633253673</v>
      </c>
      <c r="E3135" s="1">
        <f t="shared" si="483"/>
        <v>-7.4616715285407462E-2</v>
      </c>
      <c r="F3135" s="1">
        <f t="shared" si="484"/>
        <v>-0.99721228722876076</v>
      </c>
      <c r="G3135" s="1" t="str">
        <f t="shared" si="485"/>
        <v>-0.0746167152854075-0.997212287228761i</v>
      </c>
      <c r="H3135" s="1" t="str">
        <f t="shared" si="486"/>
        <v>0.0742583777724758-0.818633843061891i</v>
      </c>
      <c r="I3135" s="1">
        <f t="shared" si="487"/>
        <v>0.17779063150004701</v>
      </c>
      <c r="J3135" s="1">
        <f t="shared" si="488"/>
        <v>0.89753013887258803</v>
      </c>
    </row>
    <row r="3136" spans="1:10" x14ac:dyDescent="0.25">
      <c r="A3136" s="1">
        <f t="shared" si="489"/>
        <v>0.31039999999998213</v>
      </c>
      <c r="B3136" s="1">
        <f t="shared" si="480"/>
        <v>0.17819934920751301</v>
      </c>
      <c r="C3136" s="1" t="str">
        <f t="shared" si="481"/>
        <v>0.178199349207513+0.899799014828509i</v>
      </c>
      <c r="D3136" s="1">
        <f t="shared" si="482"/>
        <v>-7.9312229253502871</v>
      </c>
      <c r="E3136" s="1">
        <f t="shared" si="483"/>
        <v>-7.716450789924087E-2</v>
      </c>
      <c r="F3136" s="1">
        <f t="shared" si="484"/>
        <v>-0.99701837431446971</v>
      </c>
      <c r="G3136" s="1" t="str">
        <f t="shared" si="485"/>
        <v>-0.0771645078992409-0.99701837431447i</v>
      </c>
      <c r="H3136" s="1" t="str">
        <f t="shared" si="486"/>
        <v>0.0721663955295986-0.818820912673795i</v>
      </c>
      <c r="I3136" s="1">
        <f t="shared" si="487"/>
        <v>0.17819934920751301</v>
      </c>
      <c r="J3136" s="1">
        <f t="shared" si="488"/>
        <v>0.89979901482850899</v>
      </c>
    </row>
    <row r="3137" spans="1:10" x14ac:dyDescent="0.25">
      <c r="A3137" s="1">
        <f t="shared" si="489"/>
        <v>0.31049999999998212</v>
      </c>
      <c r="B3137" s="1">
        <f t="shared" si="480"/>
        <v>0.17861004311357201</v>
      </c>
      <c r="C3137" s="1" t="str">
        <f t="shared" si="481"/>
        <v>0.178610043113572+0.902072926471346i</v>
      </c>
      <c r="D3137" s="1">
        <f t="shared" si="482"/>
        <v>-7.933778087375206</v>
      </c>
      <c r="E3137" s="1">
        <f t="shared" si="483"/>
        <v>-7.9711796717620617E-2</v>
      </c>
      <c r="F3137" s="1">
        <f t="shared" si="484"/>
        <v>-0.99681795201734236</v>
      </c>
      <c r="G3137" s="1" t="str">
        <f t="shared" si="485"/>
        <v>-0.0797117967176206-0.996817952017342i</v>
      </c>
      <c r="H3137" s="1" t="str">
        <f t="shared" si="486"/>
        <v>0.0700739421231923-0.819002636327256i</v>
      </c>
      <c r="I3137" s="1">
        <f t="shared" si="487"/>
        <v>0.17861004311357201</v>
      </c>
      <c r="J3137" s="1">
        <f t="shared" si="488"/>
        <v>0.90207292647134596</v>
      </c>
    </row>
    <row r="3138" spans="1:10" x14ac:dyDescent="0.25">
      <c r="A3138" s="1">
        <f t="shared" si="489"/>
        <v>0.31059999999998211</v>
      </c>
      <c r="B3138" s="1">
        <f t="shared" si="480"/>
        <v>0.179022724854253</v>
      </c>
      <c r="C3138" s="1" t="str">
        <f t="shared" si="481"/>
        <v>0.179022724854253+0.904351897297949i</v>
      </c>
      <c r="D3138" s="1">
        <f t="shared" si="482"/>
        <v>-7.9363332494001257</v>
      </c>
      <c r="E3138" s="1">
        <f t="shared" si="483"/>
        <v>-8.2258565109683393E-2</v>
      </c>
      <c r="F3138" s="1">
        <f t="shared" si="484"/>
        <v>-0.99661102164590576</v>
      </c>
      <c r="G3138" s="1" t="str">
        <f t="shared" si="485"/>
        <v>-0.0822585651096834-0.996611021645906i</v>
      </c>
      <c r="H3138" s="1" t="str">
        <f t="shared" si="486"/>
        <v>0.0679810312145689-0.81917901283583i</v>
      </c>
      <c r="I3138" s="1">
        <f t="shared" si="487"/>
        <v>0.179022724854253</v>
      </c>
      <c r="J3138" s="1">
        <f t="shared" si="488"/>
        <v>0.90435189729794896</v>
      </c>
    </row>
    <row r="3139" spans="1:10" x14ac:dyDescent="0.25">
      <c r="A3139" s="1">
        <f t="shared" si="489"/>
        <v>0.3106999999999821</v>
      </c>
      <c r="B3139" s="1">
        <f t="shared" si="480"/>
        <v>0.17943740615391701</v>
      </c>
      <c r="C3139" s="1" t="str">
        <f t="shared" si="481"/>
        <v>0.179437406153917+0.906635950936167i</v>
      </c>
      <c r="D3139" s="1">
        <f t="shared" si="482"/>
        <v>-7.9388884114250455</v>
      </c>
      <c r="E3139" s="1">
        <f t="shared" si="483"/>
        <v>-8.480479644796092E-2</v>
      </c>
      <c r="F3139" s="1">
        <f t="shared" si="484"/>
        <v>-0.996397584551177</v>
      </c>
      <c r="G3139" s="1" t="str">
        <f t="shared" si="485"/>
        <v>-0.0848047964479609-0.996397584551177i</v>
      </c>
      <c r="H3139" s="1" t="str">
        <f t="shared" si="486"/>
        <v>0.0658876764680292-0.819350041047979i</v>
      </c>
      <c r="I3139" s="1">
        <f t="shared" si="487"/>
        <v>0.17943740615391701</v>
      </c>
      <c r="J3139" s="1">
        <f t="shared" si="488"/>
        <v>0.906635950936167</v>
      </c>
    </row>
    <row r="3140" spans="1:10" x14ac:dyDescent="0.25">
      <c r="A3140" s="1">
        <f t="shared" si="489"/>
        <v>0.31079999999998209</v>
      </c>
      <c r="B3140" s="1">
        <f t="shared" si="480"/>
        <v>0.179854098826047</v>
      </c>
      <c r="C3140" s="1" t="str">
        <f t="shared" si="481"/>
        <v>0.179854098826047+0.90892511114576i</v>
      </c>
      <c r="D3140" s="1">
        <f t="shared" si="482"/>
        <v>-7.9414435734499644</v>
      </c>
      <c r="E3140" s="1">
        <f t="shared" si="483"/>
        <v>-8.7350474108491352E-2</v>
      </c>
      <c r="F3140" s="1">
        <f t="shared" si="484"/>
        <v>-0.99617764212665494</v>
      </c>
      <c r="G3140" s="1" t="str">
        <f t="shared" si="485"/>
        <v>-0.0873504741084914-0.996177642126655i</v>
      </c>
      <c r="H3140" s="1" t="str">
        <f t="shared" si="486"/>
        <v>0.0637938915507718-0.819515719847087i</v>
      </c>
      <c r="I3140" s="1">
        <f t="shared" si="487"/>
        <v>0.179854098826047</v>
      </c>
      <c r="J3140" s="1">
        <f t="shared" si="488"/>
        <v>0.90892511114576002</v>
      </c>
    </row>
    <row r="3141" spans="1:10" x14ac:dyDescent="0.25">
      <c r="A3141" s="1">
        <f t="shared" si="489"/>
        <v>0.31089999999998208</v>
      </c>
      <c r="B3141" s="1">
        <f t="shared" si="480"/>
        <v>0.18027281477405099</v>
      </c>
      <c r="C3141" s="1" t="str">
        <f t="shared" si="481"/>
        <v>0.180272814774051+0.911219401819346i</v>
      </c>
      <c r="D3141" s="1">
        <f t="shared" si="482"/>
        <v>-7.9439987354748842</v>
      </c>
      <c r="E3141" s="1">
        <f t="shared" si="483"/>
        <v>-8.9895581470930325E-2</v>
      </c>
      <c r="F3141" s="1">
        <f t="shared" si="484"/>
        <v>-0.99595119580831037</v>
      </c>
      <c r="G3141" s="1" t="str">
        <f t="shared" si="485"/>
        <v>-0.0898955814709303-0.99595119580831i</v>
      </c>
      <c r="H3141" s="1" t="str">
        <f t="shared" si="486"/>
        <v>0.0616996901328017-0.819676048151461i</v>
      </c>
      <c r="I3141" s="1">
        <f t="shared" si="487"/>
        <v>0.18027281477405099</v>
      </c>
      <c r="J3141" s="1">
        <f t="shared" si="488"/>
        <v>0.91121940181934602</v>
      </c>
    </row>
    <row r="3142" spans="1:10" x14ac:dyDescent="0.25">
      <c r="A3142" s="1">
        <f t="shared" si="489"/>
        <v>0.31099999999998207</v>
      </c>
      <c r="B3142" s="1">
        <f t="shared" si="480"/>
        <v>0.18069356599206801</v>
      </c>
      <c r="C3142" s="1" t="str">
        <f t="shared" si="481"/>
        <v>0.180693565992068+0.913518846983349i</v>
      </c>
      <c r="D3142" s="1">
        <f t="shared" si="482"/>
        <v>-7.9465538974998031</v>
      </c>
      <c r="E3142" s="1">
        <f t="shared" si="483"/>
        <v>-9.2440101918653331E-2</v>
      </c>
      <c r="F3142" s="1">
        <f t="shared" si="484"/>
        <v>-0.99571824707457735</v>
      </c>
      <c r="G3142" s="1" t="str">
        <f t="shared" si="485"/>
        <v>-0.0924401019186533-0.995718247074577i</v>
      </c>
      <c r="H3142" s="1" t="str">
        <f t="shared" si="486"/>
        <v>0.0596050858868462-0.819831024914343i</v>
      </c>
      <c r="I3142" s="1">
        <f t="shared" si="487"/>
        <v>0.18069356599206801</v>
      </c>
      <c r="J3142" s="1">
        <f t="shared" si="488"/>
        <v>0.91351884698334895</v>
      </c>
    </row>
    <row r="3143" spans="1:10" x14ac:dyDescent="0.25">
      <c r="A3143" s="1">
        <f t="shared" si="489"/>
        <v>0.31109999999998206</v>
      </c>
      <c r="B3143" s="1">
        <f t="shared" si="480"/>
        <v>0.18111636456578101</v>
      </c>
      <c r="C3143" s="1" t="str">
        <f t="shared" si="481"/>
        <v>0.181116364565781+0.915823470798958i</v>
      </c>
      <c r="D3143" s="1">
        <f t="shared" si="482"/>
        <v>-7.9491090595247229</v>
      </c>
      <c r="E3143" s="1">
        <f t="shared" si="483"/>
        <v>-9.4984018838871295E-2</v>
      </c>
      <c r="F3143" s="1">
        <f t="shared" si="484"/>
        <v>-0.99547879744634282</v>
      </c>
      <c r="G3143" s="1" t="str">
        <f t="shared" si="485"/>
        <v>-0.0949840188388713-0.995478797446343i</v>
      </c>
      <c r="H3143" s="1" t="str">
        <f t="shared" si="486"/>
        <v>0.0575100924882594-0.819980649123913i</v>
      </c>
      <c r="I3143" s="1">
        <f t="shared" si="487"/>
        <v>0.18111636456578101</v>
      </c>
      <c r="J3143" s="1">
        <f t="shared" si="488"/>
        <v>0.91582347079895798</v>
      </c>
    </row>
    <row r="3144" spans="1:10" x14ac:dyDescent="0.25">
      <c r="A3144" s="1">
        <f t="shared" si="489"/>
        <v>0.31119999999998205</v>
      </c>
      <c r="B3144" s="1">
        <f t="shared" si="480"/>
        <v>0.181541222673261</v>
      </c>
      <c r="C3144" s="1" t="str">
        <f t="shared" si="481"/>
        <v>0.181541222673261+0.918133297563065i</v>
      </c>
      <c r="D3144" s="1">
        <f t="shared" si="482"/>
        <v>-7.9516642215496427</v>
      </c>
      <c r="E3144" s="1">
        <f t="shared" si="483"/>
        <v>-9.7527315622732827E-2</v>
      </c>
      <c r="F3144" s="1">
        <f t="shared" si="484"/>
        <v>-0.99523284848693772</v>
      </c>
      <c r="G3144" s="1" t="str">
        <f t="shared" si="485"/>
        <v>-0.0975273156227328-0.995232848486938i</v>
      </c>
      <c r="H3144" s="1" t="str">
        <f t="shared" si="486"/>
        <v>0.0554147236149385-0.820124919803295i</v>
      </c>
      <c r="I3144" s="1">
        <f t="shared" si="487"/>
        <v>0.181541222673261</v>
      </c>
      <c r="J3144" s="1">
        <f t="shared" si="488"/>
        <v>0.91813329756306505</v>
      </c>
    </row>
    <row r="3145" spans="1:10" x14ac:dyDescent="0.25">
      <c r="A3145" s="1">
        <f t="shared" si="489"/>
        <v>0.31129999999998204</v>
      </c>
      <c r="B3145" s="1">
        <f t="shared" si="480"/>
        <v>0.18196815258578</v>
      </c>
      <c r="C3145" s="1" t="str">
        <f t="shared" si="481"/>
        <v>0.18196815258578+0.920448351709263i</v>
      </c>
      <c r="D3145" s="1">
        <f t="shared" si="482"/>
        <v>-7.9542193835745616</v>
      </c>
      <c r="E3145" s="1">
        <f t="shared" si="483"/>
        <v>-0.10006997566543528</v>
      </c>
      <c r="F3145" s="1">
        <f t="shared" si="484"/>
        <v>-0.99498040180212555</v>
      </c>
      <c r="G3145" s="1" t="str">
        <f t="shared" si="485"/>
        <v>-0.100069975665435-0.994980401802126i</v>
      </c>
      <c r="H3145" s="1" t="str">
        <f t="shared" si="486"/>
        <v>0.0533189929472324-0.82026383601057i</v>
      </c>
      <c r="I3145" s="1">
        <f t="shared" si="487"/>
        <v>0.18196815258578</v>
      </c>
      <c r="J3145" s="1">
        <f t="shared" si="488"/>
        <v>0.92044835170926298</v>
      </c>
    </row>
    <row r="3146" spans="1:10" x14ac:dyDescent="0.25">
      <c r="A3146" s="1">
        <f t="shared" si="489"/>
        <v>0.31139999999998202</v>
      </c>
      <c r="B3146" s="1">
        <f t="shared" si="480"/>
        <v>0.182397166668675</v>
      </c>
      <c r="C3146" s="1" t="str">
        <f t="shared" si="481"/>
        <v>0.182397166668675+0.922768657808799i</v>
      </c>
      <c r="D3146" s="1">
        <f t="shared" si="482"/>
        <v>-7.9567745455994814</v>
      </c>
      <c r="E3146" s="1">
        <f t="shared" si="483"/>
        <v>-0.10261198236633591</v>
      </c>
      <c r="F3146" s="1">
        <f t="shared" si="484"/>
        <v>-0.99472145904009268</v>
      </c>
      <c r="G3146" s="1" t="str">
        <f t="shared" si="485"/>
        <v>-0.102611982366336-0.994721459040093i</v>
      </c>
      <c r="H3146" s="1" t="str">
        <f t="shared" si="486"/>
        <v>0.0512229141678488-0.820397396838773i</v>
      </c>
      <c r="I3146" s="1">
        <f t="shared" si="487"/>
        <v>0.182397166668675</v>
      </c>
      <c r="J3146" s="1">
        <f t="shared" si="488"/>
        <v>0.92276865780879902</v>
      </c>
    </row>
    <row r="3147" spans="1:10" x14ac:dyDescent="0.25">
      <c r="A3147" s="1">
        <f t="shared" si="489"/>
        <v>0.31149999999998201</v>
      </c>
      <c r="B3147" s="1">
        <f t="shared" si="480"/>
        <v>0.18282827738218099</v>
      </c>
      <c r="C3147" s="1" t="str">
        <f t="shared" si="481"/>
        <v>0.182828277382181+0.925094240571586i</v>
      </c>
      <c r="D3147" s="1">
        <f t="shared" si="482"/>
        <v>-7.9593297076244003</v>
      </c>
      <c r="E3147" s="1">
        <f t="shared" si="483"/>
        <v>-0.10515331912905394</v>
      </c>
      <c r="F3147" s="1">
        <f t="shared" si="484"/>
        <v>-0.99445602189143756</v>
      </c>
      <c r="G3147" s="1" t="str">
        <f t="shared" si="485"/>
        <v>-0.105153319129054-0.994456021891438i</v>
      </c>
      <c r="H3147" s="1" t="str">
        <f t="shared" si="486"/>
        <v>0.0491265009617727-0.820525601415906i</v>
      </c>
      <c r="I3147" s="1">
        <f t="shared" si="487"/>
        <v>0.18282827738218099</v>
      </c>
      <c r="J3147" s="1">
        <f t="shared" si="488"/>
        <v>0.92509424057158596</v>
      </c>
    </row>
    <row r="3148" spans="1:10" x14ac:dyDescent="0.25">
      <c r="A3148" s="1">
        <f t="shared" si="489"/>
        <v>0.311599999999982</v>
      </c>
      <c r="B3148" s="1">
        <f t="shared" si="480"/>
        <v>0.183261497282314</v>
      </c>
      <c r="C3148" s="1" t="str">
        <f t="shared" si="481"/>
        <v>0.183261497282314+0.927425124847164i</v>
      </c>
      <c r="D3148" s="1">
        <f t="shared" si="482"/>
        <v>-7.9618848696493201</v>
      </c>
      <c r="E3148" s="1">
        <f t="shared" si="483"/>
        <v>-0.10769396936158609</v>
      </c>
      <c r="F3148" s="1">
        <f t="shared" si="484"/>
        <v>-0.99418409208915914</v>
      </c>
      <c r="G3148" s="1" t="str">
        <f t="shared" si="485"/>
        <v>-0.107693969361586-0.994184092089159i</v>
      </c>
      <c r="H3148" s="1" t="str">
        <f t="shared" si="486"/>
        <v>0.0470297670161685-0.820648448904941i</v>
      </c>
      <c r="I3148" s="1">
        <f t="shared" si="487"/>
        <v>0.183261497282314</v>
      </c>
      <c r="J3148" s="1">
        <f t="shared" si="488"/>
        <v>0.927425124847164</v>
      </c>
    </row>
    <row r="3149" spans="1:10" x14ac:dyDescent="0.25">
      <c r="A3149" s="1">
        <f t="shared" si="489"/>
        <v>0.31169999999998199</v>
      </c>
      <c r="B3149" s="1">
        <f t="shared" si="480"/>
        <v>0.18369683902171899</v>
      </c>
      <c r="C3149" s="1" t="str">
        <f t="shared" si="481"/>
        <v>0.183696839021719+0.929761335625733i</v>
      </c>
      <c r="D3149" s="1">
        <f t="shared" si="482"/>
        <v>-7.964440031674239</v>
      </c>
      <c r="E3149" s="1">
        <f t="shared" si="483"/>
        <v>-0.11023391647640782</v>
      </c>
      <c r="F3149" s="1">
        <f t="shared" si="484"/>
        <v>-0.9939056714086465</v>
      </c>
      <c r="G3149" s="1" t="str">
        <f t="shared" si="485"/>
        <v>-0.110233916476408-0.993905671408646i</v>
      </c>
      <c r="H3149" s="1" t="str">
        <f t="shared" si="486"/>
        <v>0.0449327260202975-0.820765938503825i</v>
      </c>
      <c r="I3149" s="1">
        <f t="shared" si="487"/>
        <v>0.18369683902171899</v>
      </c>
      <c r="J3149" s="1">
        <f t="shared" si="488"/>
        <v>0.92976133562573304</v>
      </c>
    </row>
    <row r="3150" spans="1:10" x14ac:dyDescent="0.25">
      <c r="A3150" s="1">
        <f t="shared" si="489"/>
        <v>0.31179999999998198</v>
      </c>
      <c r="B3150" s="1">
        <f t="shared" si="480"/>
        <v>0.18413431535056901</v>
      </c>
      <c r="C3150" s="1" t="str">
        <f t="shared" si="481"/>
        <v>0.184134315350569+0.93210289803915i</v>
      </c>
      <c r="D3150" s="1">
        <f t="shared" si="482"/>
        <v>-7.9669951936991588</v>
      </c>
      <c r="E3150" s="1">
        <f t="shared" si="483"/>
        <v>-0.11277314389058861</v>
      </c>
      <c r="F3150" s="1">
        <f t="shared" si="484"/>
        <v>-0.99362076166766589</v>
      </c>
      <c r="G3150" s="1" t="str">
        <f t="shared" si="485"/>
        <v>-0.112773143890589-0.993620761667666i</v>
      </c>
      <c r="H3150" s="1" t="str">
        <f t="shared" si="486"/>
        <v>0.0428353916654238-0.820878069445488i</v>
      </c>
      <c r="I3150" s="1">
        <f t="shared" si="487"/>
        <v>0.18413431535056901</v>
      </c>
      <c r="J3150" s="1">
        <f t="shared" si="488"/>
        <v>0.93210289803915003</v>
      </c>
    </row>
    <row r="3151" spans="1:10" x14ac:dyDescent="0.25">
      <c r="A3151" s="1">
        <f t="shared" si="489"/>
        <v>0.31189999999998197</v>
      </c>
      <c r="B3151" s="1">
        <f t="shared" si="480"/>
        <v>0.18457393911745601</v>
      </c>
      <c r="C3151" s="1" t="str">
        <f t="shared" si="481"/>
        <v>0.184573939117456+0.934449837361925i</v>
      </c>
      <c r="D3151" s="1">
        <f t="shared" si="482"/>
        <v>-7.9695503557240785</v>
      </c>
      <c r="E3151" s="1">
        <f t="shared" si="483"/>
        <v>-0.11531163502589416</v>
      </c>
      <c r="F3151" s="1">
        <f t="shared" si="484"/>
        <v>-0.99332936472635047</v>
      </c>
      <c r="G3151" s="1" t="str">
        <f t="shared" si="485"/>
        <v>-0.115311635025894-0.99332936472635i</v>
      </c>
      <c r="H3151" s="1" t="str">
        <f t="shared" si="486"/>
        <v>0.0407377776447283-0.82098484099784i</v>
      </c>
      <c r="I3151" s="1">
        <f t="shared" si="487"/>
        <v>0.18457393911745601</v>
      </c>
      <c r="J3151" s="1">
        <f t="shared" si="488"/>
        <v>0.934449837361925</v>
      </c>
    </row>
    <row r="3152" spans="1:10" x14ac:dyDescent="0.25">
      <c r="A3152" s="1">
        <f t="shared" si="489"/>
        <v>0.31199999999998196</v>
      </c>
      <c r="B3152" s="1">
        <f t="shared" si="480"/>
        <v>0.185015723270263</v>
      </c>
      <c r="C3152" s="1" t="str">
        <f t="shared" si="481"/>
        <v>0.185015723270263+0.936802179012299i</v>
      </c>
      <c r="D3152" s="1">
        <f t="shared" si="482"/>
        <v>-7.9721055177489974</v>
      </c>
      <c r="E3152" s="1">
        <f t="shared" si="483"/>
        <v>-0.11784937330889721</v>
      </c>
      <c r="F3152" s="1">
        <f t="shared" si="484"/>
        <v>-0.99303148248718687</v>
      </c>
      <c r="G3152" s="1" t="str">
        <f t="shared" si="485"/>
        <v>-0.117849373308897-0.993031482487187i</v>
      </c>
      <c r="H3152" s="1" t="str">
        <f t="shared" si="486"/>
        <v>0.0386398976532174-0.82108625246379i</v>
      </c>
      <c r="I3152" s="1">
        <f t="shared" si="487"/>
        <v>0.185015723270263</v>
      </c>
      <c r="J3152" s="1">
        <f t="shared" si="488"/>
        <v>0.93680217901229901</v>
      </c>
    </row>
    <row r="3153" spans="1:10" x14ac:dyDescent="0.25">
      <c r="A3153" s="1">
        <f t="shared" si="489"/>
        <v>0.31209999999998195</v>
      </c>
      <c r="B3153" s="1">
        <f t="shared" si="480"/>
        <v>0.18545968085710601</v>
      </c>
      <c r="C3153" s="1" t="str">
        <f t="shared" si="481"/>
        <v>0.185459680857106+0.939159948553238i</v>
      </c>
      <c r="D3153" s="1">
        <f t="shared" si="482"/>
        <v>-7.9746606797739172</v>
      </c>
      <c r="E3153" s="1">
        <f t="shared" si="483"/>
        <v>-0.12038634217108839</v>
      </c>
      <c r="F3153" s="1">
        <f t="shared" si="484"/>
        <v>-0.99272711689500337</v>
      </c>
      <c r="G3153" s="1" t="str">
        <f t="shared" si="485"/>
        <v>-0.120386342171088-0.992727116895003i</v>
      </c>
      <c r="H3153" s="1" t="str">
        <f t="shared" si="486"/>
        <v>0.0365417653876322-0.821182303181234i</v>
      </c>
      <c r="I3153" s="1">
        <f t="shared" si="487"/>
        <v>0.18545968085710601</v>
      </c>
      <c r="J3153" s="1">
        <f t="shared" si="488"/>
        <v>0.93915994855323803</v>
      </c>
    </row>
    <row r="3154" spans="1:10" x14ac:dyDescent="0.25">
      <c r="A3154" s="1">
        <f t="shared" si="489"/>
        <v>0.31219999999998194</v>
      </c>
      <c r="B3154" s="1">
        <f t="shared" si="480"/>
        <v>0.18590582502723399</v>
      </c>
      <c r="C3154" s="1" t="str">
        <f t="shared" si="481"/>
        <v>0.185905825027234+0.941523171693483i</v>
      </c>
      <c r="D3154" s="1">
        <f t="shared" si="482"/>
        <v>-7.9772158417988361</v>
      </c>
      <c r="E3154" s="1">
        <f t="shared" si="483"/>
        <v>-0.12292252504897826</v>
      </c>
      <c r="F3154" s="1">
        <f t="shared" si="484"/>
        <v>-0.99241626993695709</v>
      </c>
      <c r="G3154" s="1" t="str">
        <f t="shared" si="485"/>
        <v>-0.122922525048978-0.992416269936957i</v>
      </c>
      <c r="H3154" s="1" t="str">
        <f t="shared" si="486"/>
        <v>0.0344433945463638-0.821272992523074i</v>
      </c>
      <c r="I3154" s="1">
        <f t="shared" si="487"/>
        <v>0.18590582502723399</v>
      </c>
      <c r="J3154" s="1">
        <f t="shared" si="488"/>
        <v>0.94152317169348299</v>
      </c>
    </row>
    <row r="3155" spans="1:10" x14ac:dyDescent="0.25">
      <c r="A3155" s="1">
        <f t="shared" si="489"/>
        <v>0.31229999999998193</v>
      </c>
      <c r="B3155" s="1">
        <f t="shared" si="480"/>
        <v>0.186354169031965</v>
      </c>
      <c r="C3155" s="1" t="str">
        <f t="shared" si="481"/>
        <v>0.186354169031965+0.943891874288614i</v>
      </c>
      <c r="D3155" s="1">
        <f t="shared" si="482"/>
        <v>-7.9797710038237559</v>
      </c>
      <c r="E3155" s="1">
        <f t="shared" si="483"/>
        <v>-0.12545790538421245</v>
      </c>
      <c r="F3155" s="1">
        <f t="shared" si="484"/>
        <v>-0.99209894364252094</v>
      </c>
      <c r="G3155" s="1" t="str">
        <f t="shared" si="485"/>
        <v>-0.125457905384212-0.992098943642521i</v>
      </c>
      <c r="H3155" s="1" t="str">
        <f t="shared" si="486"/>
        <v>0.0323447988293584-0.821358319897211i</v>
      </c>
      <c r="I3155" s="1">
        <f t="shared" si="487"/>
        <v>0.186354169031965</v>
      </c>
      <c r="J3155" s="1">
        <f t="shared" si="488"/>
        <v>0.94389187428861399</v>
      </c>
    </row>
    <row r="3156" spans="1:10" x14ac:dyDescent="0.25">
      <c r="A3156" s="1">
        <f t="shared" si="489"/>
        <v>0.31239999999998191</v>
      </c>
      <c r="B3156" s="1">
        <f t="shared" si="480"/>
        <v>0.18680472622560801</v>
      </c>
      <c r="C3156" s="1" t="str">
        <f t="shared" si="481"/>
        <v>0.186804726225608+0.94626608234212i</v>
      </c>
      <c r="D3156" s="1">
        <f t="shared" si="482"/>
        <v>-7.9823261658486757</v>
      </c>
      <c r="E3156" s="1">
        <f t="shared" si="483"/>
        <v>-0.12799246662367367</v>
      </c>
      <c r="F3156" s="1">
        <f t="shared" si="484"/>
        <v>-0.99177514008347067</v>
      </c>
      <c r="G3156" s="1" t="str">
        <f t="shared" si="485"/>
        <v>-0.127992466623674-0.991775140083471i</v>
      </c>
      <c r="H3156" s="1" t="str">
        <f t="shared" si="486"/>
        <v>0.0302459919380311-0.821438284746557i</v>
      </c>
      <c r="I3156" s="1">
        <f t="shared" si="487"/>
        <v>0.18680472622560801</v>
      </c>
      <c r="J3156" s="1">
        <f t="shared" si="488"/>
        <v>0.94626608234211995</v>
      </c>
    </row>
    <row r="3157" spans="1:10" x14ac:dyDescent="0.25">
      <c r="A3157" s="1">
        <f t="shared" si="489"/>
        <v>0.3124999999999819</v>
      </c>
      <c r="B3157" s="1">
        <f t="shared" si="480"/>
        <v>0.18725751006643601</v>
      </c>
      <c r="C3157" s="1" t="str">
        <f t="shared" si="481"/>
        <v>0.187257510066436+0.948645822006434i</v>
      </c>
      <c r="D3157" s="1">
        <f t="shared" si="482"/>
        <v>-7.9848813278735946</v>
      </c>
      <c r="E3157" s="1">
        <f t="shared" si="483"/>
        <v>-0.13052619221959236</v>
      </c>
      <c r="F3157" s="1">
        <f t="shared" si="484"/>
        <v>-0.99144486137387089</v>
      </c>
      <c r="G3157" s="1" t="str">
        <f t="shared" si="485"/>
        <v>-0.130526192219592-0.991444861373871i</v>
      </c>
      <c r="H3157" s="1" t="str">
        <f t="shared" si="486"/>
        <v>0.0281469875751787-0.821512886549033i</v>
      </c>
      <c r="I3157" s="1">
        <f t="shared" si="487"/>
        <v>0.18725751006643601</v>
      </c>
      <c r="J3157" s="1">
        <f t="shared" si="488"/>
        <v>0.94864582200643399</v>
      </c>
    </row>
    <row r="3158" spans="1:10" x14ac:dyDescent="0.25">
      <c r="A3158" s="1">
        <f t="shared" si="489"/>
        <v>0.31259999999998189</v>
      </c>
      <c r="B3158" s="1">
        <f t="shared" si="480"/>
        <v>0.18771253411762601</v>
      </c>
      <c r="C3158" s="1" t="str">
        <f t="shared" si="481"/>
        <v>0.187712534117626+0.951031119584059i</v>
      </c>
      <c r="D3158" s="1">
        <f t="shared" si="482"/>
        <v>-7.9874364898985144</v>
      </c>
      <c r="E3158" s="1">
        <f t="shared" si="483"/>
        <v>-0.13305906562965736</v>
      </c>
      <c r="F3158" s="1">
        <f t="shared" si="484"/>
        <v>-0.99110810967006147</v>
      </c>
      <c r="G3158" s="1" t="str">
        <f t="shared" si="485"/>
        <v>-0.133059065629657-0.991108109670061i</v>
      </c>
      <c r="H3158" s="1" t="str">
        <f t="shared" si="486"/>
        <v>0.0260477994448814-0.821582124817574i</v>
      </c>
      <c r="I3158" s="1">
        <f t="shared" si="487"/>
        <v>0.18771253411762601</v>
      </c>
      <c r="J3158" s="1">
        <f t="shared" si="488"/>
        <v>0.95103111958405895</v>
      </c>
    </row>
    <row r="3159" spans="1:10" x14ac:dyDescent="0.25">
      <c r="A3159" s="1">
        <f t="shared" si="489"/>
        <v>0.31269999999998188</v>
      </c>
      <c r="B3159" s="1">
        <f t="shared" si="480"/>
        <v>0.188169812048229</v>
      </c>
      <c r="C3159" s="1" t="str">
        <f t="shared" si="481"/>
        <v>0.188169812048229+0.953422001528615i</v>
      </c>
      <c r="D3159" s="1">
        <f t="shared" si="482"/>
        <v>-7.9899916519234333</v>
      </c>
      <c r="E3159" s="1">
        <f t="shared" si="483"/>
        <v>-0.13559107031711784</v>
      </c>
      <c r="F3159" s="1">
        <f t="shared" si="484"/>
        <v>-0.9907648871706437</v>
      </c>
      <c r="G3159" s="1" t="str">
        <f t="shared" si="485"/>
        <v>-0.135591070317118-0.990764887170644i</v>
      </c>
      <c r="H3159" s="1" t="str">
        <f t="shared" si="486"/>
        <v>0.0239484412524242-0.821645999100136i</v>
      </c>
      <c r="I3159" s="1">
        <f t="shared" si="487"/>
        <v>0.188169812048229</v>
      </c>
      <c r="J3159" s="1">
        <f t="shared" si="488"/>
        <v>0.953422001528615</v>
      </c>
    </row>
    <row r="3160" spans="1:10" x14ac:dyDescent="0.25">
      <c r="A3160" s="1">
        <f t="shared" si="489"/>
        <v>0.31279999999998187</v>
      </c>
      <c r="B3160" s="1">
        <f t="shared" si="480"/>
        <v>0.188629357634165</v>
      </c>
      <c r="C3160" s="1" t="str">
        <f t="shared" si="481"/>
        <v>0.188629357634165+0.95581849444596i</v>
      </c>
      <c r="D3160" s="1">
        <f t="shared" si="482"/>
        <v>-7.9925468139483531</v>
      </c>
      <c r="E3160" s="1">
        <f t="shared" si="483"/>
        <v>-0.13812218975089818</v>
      </c>
      <c r="F3160" s="1">
        <f t="shared" si="484"/>
        <v>-0.99041519611646556</v>
      </c>
      <c r="G3160" s="1" t="str">
        <f t="shared" si="485"/>
        <v>-0.138122189750898-0.990415196116466i</v>
      </c>
      <c r="H3160" s="1" t="str">
        <f t="shared" si="486"/>
        <v>0.0218489267042001-0.821704508979692i</v>
      </c>
      <c r="I3160" s="1">
        <f t="shared" si="487"/>
        <v>0.188629357634165</v>
      </c>
      <c r="J3160" s="1">
        <f t="shared" si="488"/>
        <v>0.95581849444596001</v>
      </c>
    </row>
    <row r="3161" spans="1:10" x14ac:dyDescent="0.25">
      <c r="A3161" s="1">
        <f t="shared" si="489"/>
        <v>0.31289999999998186</v>
      </c>
      <c r="B3161" s="1">
        <f t="shared" si="480"/>
        <v>0.18909118475918699</v>
      </c>
      <c r="C3161" s="1" t="str">
        <f t="shared" si="481"/>
        <v>0.189091184759187+0.9582206250953i</v>
      </c>
      <c r="D3161" s="1">
        <f t="shared" si="482"/>
        <v>-7.995101975973272</v>
      </c>
      <c r="E3161" s="1">
        <f t="shared" si="483"/>
        <v>-0.14065240740569904</v>
      </c>
      <c r="F3161" s="1">
        <f t="shared" si="484"/>
        <v>-0.9900590387906073</v>
      </c>
      <c r="G3161" s="1" t="str">
        <f t="shared" si="485"/>
        <v>-0.140652407405699-0.990059038790607i</v>
      </c>
      <c r="H3161" s="1" t="str">
        <f t="shared" si="486"/>
        <v>0.0197492695076238-0.821757654074239i</v>
      </c>
      <c r="I3161" s="1">
        <f t="shared" si="487"/>
        <v>0.18909118475918699</v>
      </c>
      <c r="J3161" s="1">
        <f t="shared" si="488"/>
        <v>0.95822062509530004</v>
      </c>
    </row>
    <row r="3162" spans="1:10" x14ac:dyDescent="0.25">
      <c r="A3162" s="1">
        <f t="shared" si="489"/>
        <v>0.31299999999998185</v>
      </c>
      <c r="B3162" s="1">
        <f t="shared" si="480"/>
        <v>0.18955530741590601</v>
      </c>
      <c r="C3162" s="1" t="str">
        <f t="shared" si="481"/>
        <v>0.189555307415906+0.960628420390284i</v>
      </c>
      <c r="D3162" s="1">
        <f t="shared" si="482"/>
        <v>-7.9976571379981918</v>
      </c>
      <c r="E3162" s="1">
        <f t="shared" si="483"/>
        <v>-0.14318170676211203</v>
      </c>
      <c r="F3162" s="1">
        <f t="shared" si="484"/>
        <v>-0.98969641751836634</v>
      </c>
      <c r="G3162" s="1" t="str">
        <f t="shared" si="485"/>
        <v>-0.143181706762112-0.989696417518366i</v>
      </c>
      <c r="H3162" s="1" t="str">
        <f t="shared" si="486"/>
        <v>0.0176494833710401-0.821805434036802i</v>
      </c>
      <c r="I3162" s="1">
        <f t="shared" si="487"/>
        <v>0.18955530741590601</v>
      </c>
      <c r="J3162" s="1">
        <f t="shared" si="488"/>
        <v>0.96062842039028395</v>
      </c>
    </row>
    <row r="3163" spans="1:10" x14ac:dyDescent="0.25">
      <c r="A3163" s="1">
        <f t="shared" si="489"/>
        <v>0.31309999999998184</v>
      </c>
      <c r="B3163" s="1">
        <f t="shared" si="480"/>
        <v>0.19002173970678199</v>
      </c>
      <c r="C3163" s="1" t="str">
        <f t="shared" si="481"/>
        <v>0.190021739706782+0.963041907400152i</v>
      </c>
      <c r="D3163" s="1">
        <f t="shared" si="482"/>
        <v>-8.0002123000231116</v>
      </c>
      <c r="E3163" s="1">
        <f t="shared" si="483"/>
        <v>-0.14571007130672167</v>
      </c>
      <c r="F3163" s="1">
        <f t="shared" si="484"/>
        <v>-0.98932733466724254</v>
      </c>
      <c r="G3163" s="1" t="str">
        <f t="shared" si="485"/>
        <v>-0.145710071306722-0.989327334667243i</v>
      </c>
      <c r="H3163" s="1" t="str">
        <f t="shared" si="486"/>
        <v>0.015549582003637-0.821847848555433i</v>
      </c>
      <c r="I3163" s="1">
        <f t="shared" si="487"/>
        <v>0.19002173970678199</v>
      </c>
      <c r="J3163" s="1">
        <f t="shared" si="488"/>
        <v>0.96304190740015205</v>
      </c>
    </row>
    <row r="3164" spans="1:10" x14ac:dyDescent="0.25">
      <c r="A3164" s="1">
        <f t="shared" si="489"/>
        <v>0.31319999999998183</v>
      </c>
      <c r="B3164" s="1">
        <f t="shared" si="480"/>
        <v>0.19049049584516201</v>
      </c>
      <c r="C3164" s="1" t="str">
        <f t="shared" si="481"/>
        <v>0.190490495845162+0.96546111335086i</v>
      </c>
      <c r="D3164" s="1">
        <f t="shared" si="482"/>
        <v>-8.0027674620480305</v>
      </c>
      <c r="E3164" s="1">
        <f t="shared" si="483"/>
        <v>-0.14823748453221569</v>
      </c>
      <c r="F3164" s="1">
        <f t="shared" si="484"/>
        <v>-0.98895179264692223</v>
      </c>
      <c r="G3164" s="1" t="str">
        <f t="shared" si="485"/>
        <v>-0.148237484532216-0.988951792646922i</v>
      </c>
      <c r="H3164" s="1" t="str">
        <f t="shared" si="486"/>
        <v>0.0134495791153553-0.821884897353212i</v>
      </c>
      <c r="I3164" s="1">
        <f t="shared" si="487"/>
        <v>0.19049049584516201</v>
      </c>
      <c r="J3164" s="1">
        <f t="shared" si="488"/>
        <v>0.96546111335086005</v>
      </c>
    </row>
    <row r="3165" spans="1:10" x14ac:dyDescent="0.25">
      <c r="A3165" s="1">
        <f t="shared" si="489"/>
        <v>0.31329999999998182</v>
      </c>
      <c r="B3165" s="1">
        <f t="shared" si="480"/>
        <v>0.19096159015629799</v>
      </c>
      <c r="C3165" s="1" t="str">
        <f t="shared" si="481"/>
        <v>0.190961590156298+0.967886065626225i</v>
      </c>
      <c r="D3165" s="1">
        <f t="shared" si="482"/>
        <v>-8.0053226240729494</v>
      </c>
      <c r="E3165" s="1">
        <f t="shared" si="483"/>
        <v>-0.1507639299374946</v>
      </c>
      <c r="F3165" s="1">
        <f t="shared" si="484"/>
        <v>-0.9885697939092627</v>
      </c>
      <c r="G3165" s="1" t="str">
        <f t="shared" si="485"/>
        <v>-0.150763929937495-0.988569793909263i</v>
      </c>
      <c r="H3165" s="1" t="str">
        <f t="shared" si="486"/>
        <v>0.0113494884167968-0.821916580188256i</v>
      </c>
      <c r="I3165" s="1">
        <f t="shared" si="487"/>
        <v>0.19096159015629799</v>
      </c>
      <c r="J3165" s="1">
        <f t="shared" si="488"/>
        <v>0.96788606562622503</v>
      </c>
    </row>
    <row r="3166" spans="1:10" x14ac:dyDescent="0.25">
      <c r="A3166" s="1">
        <f t="shared" si="489"/>
        <v>0.3133999999999818</v>
      </c>
      <c r="B3166" s="1">
        <f t="shared" si="480"/>
        <v>0.191435037078409</v>
      </c>
      <c r="C3166" s="1" t="str">
        <f t="shared" si="481"/>
        <v>0.191435037078409+0.970316791769078i</v>
      </c>
      <c r="D3166" s="1">
        <f t="shared" si="482"/>
        <v>-8.00787778609787</v>
      </c>
      <c r="E3166" s="1">
        <f t="shared" si="483"/>
        <v>-0.15328939102777853</v>
      </c>
      <c r="F3166" s="1">
        <f t="shared" si="484"/>
        <v>-0.98818134094827592</v>
      </c>
      <c r="G3166" s="1" t="str">
        <f t="shared" si="485"/>
        <v>-0.153289391027779-0.988181340948276i</v>
      </c>
      <c r="H3166" s="1" t="str">
        <f t="shared" si="486"/>
        <v>0.00924932361913579-0.821942896853711i</v>
      </c>
      <c r="I3166" s="1">
        <f t="shared" si="487"/>
        <v>0.191435037078409</v>
      </c>
      <c r="J3166" s="1">
        <f t="shared" si="488"/>
        <v>0.97031679176907804</v>
      </c>
    </row>
    <row r="3167" spans="1:10" x14ac:dyDescent="0.25">
      <c r="A3167" s="1">
        <f t="shared" si="489"/>
        <v>0.31349999999998179</v>
      </c>
      <c r="B3167" s="1">
        <f t="shared" si="480"/>
        <v>0.191910851163722</v>
      </c>
      <c r="C3167" s="1" t="str">
        <f t="shared" si="481"/>
        <v>0.191910851163722+0.97275331948243i</v>
      </c>
      <c r="D3167" s="1">
        <f t="shared" si="482"/>
        <v>-8.0104329481227889</v>
      </c>
      <c r="E3167" s="1">
        <f t="shared" si="483"/>
        <v>-0.15581385131470873</v>
      </c>
      <c r="F3167" s="1">
        <f t="shared" si="484"/>
        <v>-0.98778643630011331</v>
      </c>
      <c r="G3167" s="1" t="str">
        <f t="shared" si="485"/>
        <v>-0.155813851314709-0.987786436300113i</v>
      </c>
      <c r="H3167" s="1" t="str">
        <f t="shared" si="486"/>
        <v>0.00714909843403536-0.821963847177758i</v>
      </c>
      <c r="I3167" s="1">
        <f t="shared" si="487"/>
        <v>0.191910851163722</v>
      </c>
      <c r="J3167" s="1">
        <f t="shared" si="488"/>
        <v>0.97275331948243005</v>
      </c>
    </row>
    <row r="3168" spans="1:10" x14ac:dyDescent="0.25">
      <c r="A3168" s="1">
        <f t="shared" si="489"/>
        <v>0.31359999999998178</v>
      </c>
      <c r="B3168" s="1">
        <f t="shared" si="480"/>
        <v>0.19238904707953999</v>
      </c>
      <c r="C3168" s="1" t="str">
        <f t="shared" si="481"/>
        <v>0.19238904707954+0.975195676630652i</v>
      </c>
      <c r="D3168" s="1">
        <f t="shared" si="482"/>
        <v>-8.0129881101477078</v>
      </c>
      <c r="E3168" s="1">
        <f t="shared" si="483"/>
        <v>-0.15833729431646598</v>
      </c>
      <c r="F3168" s="1">
        <f t="shared" si="484"/>
        <v>-0.98738508254304758</v>
      </c>
      <c r="G3168" s="1" t="str">
        <f t="shared" si="485"/>
        <v>-0.158337294316466-0.987385082543048i</v>
      </c>
      <c r="H3168" s="1" t="str">
        <f t="shared" si="486"/>
        <v>0.00504882657354791-0.821979431023619i</v>
      </c>
      <c r="I3168" s="1">
        <f t="shared" si="487"/>
        <v>0.19238904707953999</v>
      </c>
      <c r="J3168" s="1">
        <f t="shared" si="488"/>
        <v>0.97519567663065199</v>
      </c>
    </row>
    <row r="3169" spans="1:10" x14ac:dyDescent="0.25">
      <c r="A3169" s="1">
        <f t="shared" si="489"/>
        <v>0.31369999999998177</v>
      </c>
      <c r="B3169" s="1">
        <f t="shared" ref="B3169:B3232" si="490">I3169</f>
        <v>0.19286963960933701</v>
      </c>
      <c r="C3169" s="1" t="str">
        <f t="shared" ref="C3169:C3232" si="491">IMDIV(IMSUB(1,H3169),IMSUM(1,H3169))</f>
        <v>0.192869639609337+0.977643891240649i</v>
      </c>
      <c r="D3169" s="1">
        <f t="shared" ref="D3169:D3232" si="492">-2*$B$10*A3169</f>
        <v>-8.0155432721726285</v>
      </c>
      <c r="E3169" s="1">
        <f t="shared" ref="E3169:E3232" si="493">COS(D3169)</f>
        <v>-0.16085970355787257</v>
      </c>
      <c r="F3169" s="1">
        <f t="shared" ref="F3169:F3232" si="494">SIN(D3169)</f>
        <v>-0.98697728229745663</v>
      </c>
      <c r="G3169" s="1" t="str">
        <f t="shared" ref="G3169:G3232" si="495">COMPLEX(E3169,F3169)</f>
        <v>-0.160859703557873-0.986977282297457i</v>
      </c>
      <c r="H3169" s="1" t="str">
        <f t="shared" ref="H3169:H3232" si="496">IMPRODUCT(G3169,$H$2)</f>
        <v>0.00294852175002994-0.821989648289546i</v>
      </c>
      <c r="I3169" s="1">
        <f t="shared" ref="I3169:I3232" si="497">IMREAL(C3169)</f>
        <v>0.19286963960933701</v>
      </c>
      <c r="J3169" s="1">
        <f t="shared" ref="J3169:J3232" si="498">IMAGINARY(C3169)</f>
        <v>0.97764389124064899</v>
      </c>
    </row>
    <row r="3170" spans="1:10" x14ac:dyDescent="0.25">
      <c r="A3170" s="1">
        <f t="shared" ref="A3170:A3233" si="499">A3169+$O$1</f>
        <v>0.31379999999998176</v>
      </c>
      <c r="B3170" s="1">
        <f t="shared" si="490"/>
        <v>0.19335264365382701</v>
      </c>
      <c r="C3170" s="1" t="str">
        <f t="shared" si="491"/>
        <v>0.193352643653827+0.980097991503055i</v>
      </c>
      <c r="D3170" s="1">
        <f t="shared" si="492"/>
        <v>-8.0180984341975474</v>
      </c>
      <c r="E3170" s="1">
        <f t="shared" si="493"/>
        <v>-0.16338106257049489</v>
      </c>
      <c r="F3170" s="1">
        <f t="shared" si="494"/>
        <v>-0.98656303822580749</v>
      </c>
      <c r="G3170" s="1" t="str">
        <f t="shared" si="495"/>
        <v>-0.163381062570495-0.986563038225807i</v>
      </c>
      <c r="H3170" s="1" t="str">
        <f t="shared" si="496"/>
        <v>0.000848197676059398-0.821994498908833i</v>
      </c>
      <c r="I3170" s="1">
        <f t="shared" si="497"/>
        <v>0.19335264365382701</v>
      </c>
      <c r="J3170" s="1">
        <f t="shared" si="498"/>
        <v>0.98009799150305499</v>
      </c>
    </row>
    <row r="3171" spans="1:10" x14ac:dyDescent="0.25">
      <c r="A3171" s="1">
        <f t="shared" si="499"/>
        <v>0.31389999999998175</v>
      </c>
      <c r="B3171" s="1">
        <f t="shared" si="490"/>
        <v>0.19383807423207799</v>
      </c>
      <c r="C3171" s="1" t="str">
        <f t="shared" si="491"/>
        <v>0.193838074232078+0.982558005773449i</v>
      </c>
      <c r="D3171" s="1">
        <f t="shared" si="492"/>
        <v>-8.0206535962224663</v>
      </c>
      <c r="E3171" s="1">
        <f t="shared" si="493"/>
        <v>-0.16590135489276139</v>
      </c>
      <c r="F3171" s="1">
        <f t="shared" si="494"/>
        <v>-0.98614235303263698</v>
      </c>
      <c r="G3171" s="1" t="str">
        <f t="shared" si="495"/>
        <v>-0.165901354892761-0.986142353032637i</v>
      </c>
      <c r="H3171" s="1" t="str">
        <f t="shared" si="496"/>
        <v>-0.00125213193566576-0.821993982849812i</v>
      </c>
      <c r="I3171" s="1">
        <f t="shared" si="497"/>
        <v>0.19383807423207799</v>
      </c>
      <c r="J3171" s="1">
        <f t="shared" si="498"/>
        <v>0.98255800577344898</v>
      </c>
    </row>
    <row r="3172" spans="1:10" x14ac:dyDescent="0.25">
      <c r="A3172" s="1">
        <f t="shared" si="499"/>
        <v>0.31399999999998174</v>
      </c>
      <c r="B3172" s="1">
        <f t="shared" si="490"/>
        <v>0.194325946482622</v>
      </c>
      <c r="C3172" s="1" t="str">
        <f t="shared" si="491"/>
        <v>0.194325946482622+0.985023962573552i</v>
      </c>
      <c r="D3172" s="1">
        <f t="shared" si="492"/>
        <v>-8.0232087582473852</v>
      </c>
      <c r="E3172" s="1">
        <f t="shared" si="493"/>
        <v>-0.16842056407006298</v>
      </c>
      <c r="F3172" s="1">
        <f t="shared" si="494"/>
        <v>-0.98571522946453549</v>
      </c>
      <c r="G3172" s="1" t="str">
        <f t="shared" si="495"/>
        <v>-0.168420564070063-0.985715229464535i</v>
      </c>
      <c r="H3172" s="1" t="str">
        <f t="shared" si="496"/>
        <v>-0.00335245337241091-0.821988100115851i</v>
      </c>
      <c r="I3172" s="1">
        <f t="shared" si="497"/>
        <v>0.194325946482622</v>
      </c>
      <c r="J3172" s="1">
        <f t="shared" si="498"/>
        <v>0.98502396257355196</v>
      </c>
    </row>
    <row r="3173" spans="1:10" x14ac:dyDescent="0.25">
      <c r="A3173" s="1">
        <f t="shared" si="499"/>
        <v>0.31409999999998173</v>
      </c>
      <c r="B3173" s="1">
        <f t="shared" si="490"/>
        <v>0.194816275664592</v>
      </c>
      <c r="C3173" s="1" t="str">
        <f t="shared" si="491"/>
        <v>0.194816275664592+0.987495890592471i</v>
      </c>
      <c r="D3173" s="1">
        <f t="shared" si="492"/>
        <v>-8.0257639202723059</v>
      </c>
      <c r="E3173" s="1">
        <f t="shared" si="493"/>
        <v>-0.17093867365486404</v>
      </c>
      <c r="F3173" s="1">
        <f t="shared" si="494"/>
        <v>-0.98528167031012803</v>
      </c>
      <c r="G3173" s="1" t="str">
        <f t="shared" si="495"/>
        <v>-0.170938673654864-0.985281670310128i</v>
      </c>
      <c r="H3173" s="1" t="str">
        <f t="shared" si="496"/>
        <v>-0.00545275292149372-0.821976850745359i</v>
      </c>
      <c r="I3173" s="1">
        <f t="shared" si="497"/>
        <v>0.194816275664592</v>
      </c>
      <c r="J3173" s="1">
        <f t="shared" si="498"/>
        <v>0.987495890592471</v>
      </c>
    </row>
    <row r="3174" spans="1:10" x14ac:dyDescent="0.25">
      <c r="A3174" s="1">
        <f t="shared" si="499"/>
        <v>0.31419999999998172</v>
      </c>
      <c r="B3174" s="1">
        <f t="shared" si="490"/>
        <v>0.19530907715885101</v>
      </c>
      <c r="C3174" s="1" t="str">
        <f t="shared" si="491"/>
        <v>0.195309077158851+0.989973818687919i</v>
      </c>
      <c r="D3174" s="1">
        <f t="shared" si="492"/>
        <v>-8.0283190822972248</v>
      </c>
      <c r="E3174" s="1">
        <f t="shared" si="493"/>
        <v>-0.17345566720680275</v>
      </c>
      <c r="F3174" s="1">
        <f t="shared" si="494"/>
        <v>-0.98484167840005776</v>
      </c>
      <c r="G3174" s="1" t="str">
        <f t="shared" si="495"/>
        <v>-0.173455667206803-0.984841678400058i</v>
      </c>
      <c r="H3174" s="1" t="str">
        <f t="shared" si="496"/>
        <v>-0.00755301687037269-0.82196023481178i</v>
      </c>
      <c r="I3174" s="1">
        <f t="shared" si="497"/>
        <v>0.19530907715885101</v>
      </c>
      <c r="J3174" s="1">
        <f t="shared" si="498"/>
        <v>0.989973818687919</v>
      </c>
    </row>
    <row r="3175" spans="1:10" x14ac:dyDescent="0.25">
      <c r="A3175" s="1">
        <f t="shared" si="499"/>
        <v>0.31429999999998171</v>
      </c>
      <c r="B3175" s="1">
        <f t="shared" si="490"/>
        <v>0.19580436646914501</v>
      </c>
      <c r="C3175" s="1" t="str">
        <f t="shared" si="491"/>
        <v>0.195804366469145+0.992457775887464i</v>
      </c>
      <c r="D3175" s="1">
        <f t="shared" si="492"/>
        <v>-8.0308742443221437</v>
      </c>
      <c r="E3175" s="1">
        <f t="shared" si="493"/>
        <v>-0.17597152829280899</v>
      </c>
      <c r="F3175" s="1">
        <f t="shared" si="494"/>
        <v>-0.98439525660696536</v>
      </c>
      <c r="G3175" s="1" t="str">
        <f t="shared" si="495"/>
        <v>-0.175971528292809-0.984395256606965i</v>
      </c>
      <c r="H3175" s="1" t="str">
        <f t="shared" si="496"/>
        <v>-0.00965323150674144-0.821938252423598i</v>
      </c>
      <c r="I3175" s="1">
        <f t="shared" si="497"/>
        <v>0.19580436646914501</v>
      </c>
      <c r="J3175" s="1">
        <f t="shared" si="498"/>
        <v>0.99245777588746398</v>
      </c>
    </row>
    <row r="3176" spans="1:10" x14ac:dyDescent="0.25">
      <c r="A3176" s="1">
        <f t="shared" si="499"/>
        <v>0.31439999999998169</v>
      </c>
      <c r="B3176" s="1">
        <f t="shared" si="490"/>
        <v>0.19630215922326999</v>
      </c>
      <c r="C3176" s="1" t="str">
        <f t="shared" si="491"/>
        <v>0.19630215922327+0.994947791389793i</v>
      </c>
      <c r="D3176" s="1">
        <f t="shared" si="492"/>
        <v>-8.0334294063470644</v>
      </c>
      <c r="E3176" s="1">
        <f t="shared" si="493"/>
        <v>-0.17848624048720627</v>
      </c>
      <c r="F3176" s="1">
        <f t="shared" si="494"/>
        <v>-0.98394240784547093</v>
      </c>
      <c r="G3176" s="1" t="str">
        <f t="shared" si="495"/>
        <v>-0.178486240487206-0.983942407845471i</v>
      </c>
      <c r="H3176" s="1" t="str">
        <f t="shared" si="496"/>
        <v>-0.0117533831186166-0.821910903724332i</v>
      </c>
      <c r="I3176" s="1">
        <f t="shared" si="497"/>
        <v>0.19630215922326999</v>
      </c>
      <c r="J3176" s="1">
        <f t="shared" si="498"/>
        <v>0.99494779138979295</v>
      </c>
    </row>
    <row r="3177" spans="1:10" x14ac:dyDescent="0.25">
      <c r="A3177" s="1">
        <f t="shared" si="499"/>
        <v>0.31449999999998168</v>
      </c>
      <c r="B3177" s="1">
        <f t="shared" si="490"/>
        <v>0.19680247117423999</v>
      </c>
      <c r="C3177" s="1" t="str">
        <f t="shared" si="491"/>
        <v>0.19680247117424+0.99744389456596i</v>
      </c>
      <c r="D3177" s="1">
        <f t="shared" si="492"/>
        <v>-8.0359845683719833</v>
      </c>
      <c r="E3177" s="1">
        <f t="shared" si="493"/>
        <v>-0.18099978737181388</v>
      </c>
      <c r="F3177" s="1">
        <f t="shared" si="494"/>
        <v>-0.98348313507215679</v>
      </c>
      <c r="G3177" s="1" t="str">
        <f t="shared" si="495"/>
        <v>-0.180999787371814-0.983483135072157i</v>
      </c>
      <c r="H3177" s="1" t="str">
        <f t="shared" si="496"/>
        <v>-0.0138534579944223-0.821878188892538i</v>
      </c>
      <c r="I3177" s="1">
        <f t="shared" si="497"/>
        <v>0.19680247117423999</v>
      </c>
      <c r="J3177" s="1">
        <f t="shared" si="498"/>
        <v>0.99744389456596005</v>
      </c>
    </row>
    <row r="3178" spans="1:10" x14ac:dyDescent="0.25">
      <c r="A3178" s="1">
        <f t="shared" si="499"/>
        <v>0.31459999999998167</v>
      </c>
      <c r="B3178" s="1">
        <f t="shared" si="490"/>
        <v>0.19730531820150801</v>
      </c>
      <c r="C3178" s="1" t="str">
        <f t="shared" si="491"/>
        <v>0.197305318201508+0.999946114960699i</v>
      </c>
      <c r="D3178" s="1">
        <f t="shared" si="492"/>
        <v>-8.0385397303969022</v>
      </c>
      <c r="E3178" s="1">
        <f t="shared" si="493"/>
        <v>-0.18351215253606443</v>
      </c>
      <c r="F3178" s="1">
        <f t="shared" si="494"/>
        <v>-0.98301744128554513</v>
      </c>
      <c r="G3178" s="1" t="str">
        <f t="shared" si="495"/>
        <v>-0.183512152536064-0.983017441285545i</v>
      </c>
      <c r="H3178" s="1" t="str">
        <f t="shared" si="496"/>
        <v>-0.0159534424230861-0.821840108141805i</v>
      </c>
      <c r="I3178" s="1">
        <f t="shared" si="497"/>
        <v>0.19730531820150801</v>
      </c>
      <c r="J3178" s="1">
        <f t="shared" si="498"/>
        <v>0.99994611496069896</v>
      </c>
    </row>
    <row r="3179" spans="1:10" x14ac:dyDescent="0.25">
      <c r="A3179" s="1">
        <f t="shared" si="499"/>
        <v>0.31469999999998166</v>
      </c>
      <c r="B3179" s="1">
        <f t="shared" si="490"/>
        <v>0.197810716312118</v>
      </c>
      <c r="C3179" s="1" t="str">
        <f t="shared" si="491"/>
        <v>0.197810716312118+1.00245448229367i</v>
      </c>
      <c r="D3179" s="1">
        <f t="shared" si="492"/>
        <v>-8.0410948924218211</v>
      </c>
      <c r="E3179" s="1">
        <f t="shared" si="493"/>
        <v>-0.18602331957710405</v>
      </c>
      <c r="F3179" s="1">
        <f t="shared" si="494"/>
        <v>-0.98254532952608076</v>
      </c>
      <c r="G3179" s="1" t="str">
        <f t="shared" si="495"/>
        <v>-0.186023319577104-0.982545329526081i</v>
      </c>
      <c r="H3179" s="1" t="str">
        <f t="shared" si="496"/>
        <v>-0.0180533226941272-0.821796661720759i</v>
      </c>
      <c r="I3179" s="1">
        <f t="shared" si="497"/>
        <v>0.197810716312118</v>
      </c>
      <c r="J3179" s="1">
        <f t="shared" si="498"/>
        <v>1.0024544822936701</v>
      </c>
    </row>
    <row r="3180" spans="1:10" x14ac:dyDescent="0.25">
      <c r="A3180" s="1">
        <f t="shared" si="499"/>
        <v>0.31479999999998165</v>
      </c>
      <c r="B3180" s="1">
        <f t="shared" si="490"/>
        <v>0.198318681641972</v>
      </c>
      <c r="C3180" s="1" t="str">
        <f t="shared" si="491"/>
        <v>0.198318681641972+1.00496902646079i</v>
      </c>
      <c r="D3180" s="1">
        <f t="shared" si="492"/>
        <v>-8.0436500544467417</v>
      </c>
      <c r="E3180" s="1">
        <f t="shared" si="493"/>
        <v>-0.18853327209990303</v>
      </c>
      <c r="F3180" s="1">
        <f t="shared" si="494"/>
        <v>-0.98206680287610981</v>
      </c>
      <c r="G3180" s="1" t="str">
        <f t="shared" si="495"/>
        <v>-0.188533272099903-0.98206680287611i</v>
      </c>
      <c r="H3180" s="1" t="str">
        <f t="shared" si="496"/>
        <v>-0.0201530850977441-0.821747849913052i</v>
      </c>
      <c r="I3180" s="1">
        <f t="shared" si="497"/>
        <v>0.198318681641972</v>
      </c>
      <c r="J3180" s="1">
        <f t="shared" si="498"/>
        <v>1.00496902646079</v>
      </c>
    </row>
    <row r="3181" spans="1:10" x14ac:dyDescent="0.25">
      <c r="A3181" s="1">
        <f t="shared" si="499"/>
        <v>0.31489999999998164</v>
      </c>
      <c r="B3181" s="1">
        <f t="shared" si="490"/>
        <v>0.19882923045703799</v>
      </c>
      <c r="C3181" s="1" t="str">
        <f t="shared" si="491"/>
        <v>0.198829230457038+1.00748977753555i</v>
      </c>
      <c r="D3181" s="1">
        <f t="shared" si="492"/>
        <v>-8.0462052164716606</v>
      </c>
      <c r="E3181" s="1">
        <f t="shared" si="493"/>
        <v>-0.19104199371735581</v>
      </c>
      <c r="F3181" s="1">
        <f t="shared" si="494"/>
        <v>-0.9815818644598614</v>
      </c>
      <c r="G3181" s="1" t="str">
        <f t="shared" si="495"/>
        <v>-0.191041993717356-0.981581864459861i</v>
      </c>
      <c r="H3181" s="1" t="str">
        <f t="shared" si="496"/>
        <v>-0.0222527159249018-0.821693673037371i</v>
      </c>
      <c r="I3181" s="1">
        <f t="shared" si="497"/>
        <v>0.19882923045703799</v>
      </c>
      <c r="J3181" s="1">
        <f t="shared" si="498"/>
        <v>1.00748977753555</v>
      </c>
    </row>
    <row r="3182" spans="1:10" x14ac:dyDescent="0.25">
      <c r="A3182" s="1">
        <f t="shared" si="499"/>
        <v>0.31499999999998163</v>
      </c>
      <c r="B3182" s="1">
        <f t="shared" si="490"/>
        <v>0.199342379154586</v>
      </c>
      <c r="C3182" s="1" t="str">
        <f t="shared" si="491"/>
        <v>0.199342379154586+1.01001676577029i</v>
      </c>
      <c r="D3182" s="1">
        <f t="shared" si="492"/>
        <v>-8.0487603784965795</v>
      </c>
      <c r="E3182" s="1">
        <f t="shared" si="493"/>
        <v>-0.19354946805039844</v>
      </c>
      <c r="F3182" s="1">
        <f t="shared" si="494"/>
        <v>-0.98109051744342524</v>
      </c>
      <c r="G3182" s="1" t="str">
        <f t="shared" si="495"/>
        <v>-0.193549468050398-0.981090517443425i</v>
      </c>
      <c r="H3182" s="1" t="str">
        <f t="shared" si="496"/>
        <v>-0.0243522014674272-0.821634131447429i</v>
      </c>
      <c r="I3182" s="1">
        <f t="shared" si="497"/>
        <v>0.199342379154586</v>
      </c>
      <c r="J3182" s="1">
        <f t="shared" si="498"/>
        <v>1.0100167657702901</v>
      </c>
    </row>
    <row r="3183" spans="1:10" x14ac:dyDescent="0.25">
      <c r="A3183" s="1">
        <f t="shared" si="499"/>
        <v>0.31509999999998162</v>
      </c>
      <c r="B3183" s="1">
        <f t="shared" si="490"/>
        <v>0.199858144264459</v>
      </c>
      <c r="C3183" s="1" t="str">
        <f t="shared" si="491"/>
        <v>0.199858144264459+1.01255002159758i</v>
      </c>
      <c r="D3183" s="1">
        <f t="shared" si="492"/>
        <v>-8.0513155405215002</v>
      </c>
      <c r="E3183" s="1">
        <f t="shared" si="493"/>
        <v>-0.19605567872811031</v>
      </c>
      <c r="F3183" s="1">
        <f t="shared" si="494"/>
        <v>-0.98059276503473147</v>
      </c>
      <c r="G3183" s="1" t="str">
        <f t="shared" si="495"/>
        <v>-0.19605567872811-0.980592765034731i</v>
      </c>
      <c r="H3183" s="1" t="str">
        <f t="shared" si="496"/>
        <v>-0.0264515280180983-0.821569225531962i</v>
      </c>
      <c r="I3183" s="1">
        <f t="shared" si="497"/>
        <v>0.199858144264459</v>
      </c>
      <c r="J3183" s="1">
        <f t="shared" si="498"/>
        <v>1.01255002159758</v>
      </c>
    </row>
    <row r="3184" spans="1:10" x14ac:dyDescent="0.25">
      <c r="A3184" s="1">
        <f t="shared" si="499"/>
        <v>0.31519999999998161</v>
      </c>
      <c r="B3184" s="1">
        <f t="shared" si="490"/>
        <v>0.20037654245033701</v>
      </c>
      <c r="C3184" s="1" t="str">
        <f t="shared" si="491"/>
        <v>0.200376542450337+1.01508957563156i</v>
      </c>
      <c r="D3184" s="1">
        <f t="shared" si="492"/>
        <v>-8.0538707025464191</v>
      </c>
      <c r="E3184" s="1">
        <f t="shared" si="493"/>
        <v>-0.19856060938781578</v>
      </c>
      <c r="F3184" s="1">
        <f t="shared" si="494"/>
        <v>-0.98008861048353135</v>
      </c>
      <c r="G3184" s="1" t="str">
        <f t="shared" si="495"/>
        <v>-0.198560609387816-0.980088610483531i</v>
      </c>
      <c r="H3184" s="1" t="str">
        <f t="shared" si="496"/>
        <v>-0.0285506818707248-0.821498955714733i</v>
      </c>
      <c r="I3184" s="1">
        <f t="shared" si="497"/>
        <v>0.20037654245033701</v>
      </c>
      <c r="J3184" s="1">
        <f t="shared" si="498"/>
        <v>1.0150895756315601</v>
      </c>
    </row>
    <row r="3185" spans="1:10" x14ac:dyDescent="0.25">
      <c r="A3185" s="1">
        <f t="shared" si="499"/>
        <v>0.31529999999998159</v>
      </c>
      <c r="B3185" s="1">
        <f t="shared" si="490"/>
        <v>0.200897590511046</v>
      </c>
      <c r="C3185" s="1" t="str">
        <f t="shared" si="491"/>
        <v>0.200897590511046+1.01763545866928i</v>
      </c>
      <c r="D3185" s="1">
        <f t="shared" si="492"/>
        <v>-8.056425864571338</v>
      </c>
      <c r="E3185" s="1">
        <f t="shared" si="493"/>
        <v>-0.20106424367520156</v>
      </c>
      <c r="F3185" s="1">
        <f t="shared" si="494"/>
        <v>-0.9795780570813738</v>
      </c>
      <c r="G3185" s="1" t="str">
        <f t="shared" si="495"/>
        <v>-0.201064243675202-0.979578057081374i</v>
      </c>
      <c r="H3185" s="1" t="str">
        <f t="shared" si="496"/>
        <v>-0.0306496493202482-0.821423322454523i</v>
      </c>
      <c r="I3185" s="1">
        <f t="shared" si="497"/>
        <v>0.200897590511046</v>
      </c>
      <c r="J3185" s="1">
        <f t="shared" si="498"/>
        <v>1.01763545866928</v>
      </c>
    </row>
    <row r="3186" spans="1:10" x14ac:dyDescent="0.25">
      <c r="A3186" s="1">
        <f t="shared" si="499"/>
        <v>0.31539999999998158</v>
      </c>
      <c r="B3186" s="1">
        <f t="shared" si="490"/>
        <v>0.20142130538181399</v>
      </c>
      <c r="C3186" s="1" t="str">
        <f t="shared" si="491"/>
        <v>0.201421305381814+1.02018770169206i</v>
      </c>
      <c r="D3186" s="1">
        <f t="shared" si="492"/>
        <v>-8.0589810265962587</v>
      </c>
      <c r="E3186" s="1">
        <f t="shared" si="493"/>
        <v>-0.20356656524441807</v>
      </c>
      <c r="F3186" s="1">
        <f t="shared" si="494"/>
        <v>-0.97906110816158465</v>
      </c>
      <c r="G3186" s="1" t="str">
        <f t="shared" si="495"/>
        <v>-0.203566565244418-0.979061108161585i</v>
      </c>
      <c r="H3186" s="1" t="str">
        <f t="shared" si="496"/>
        <v>-0.0327484166628272-0.821342326245129i</v>
      </c>
      <c r="I3186" s="1">
        <f t="shared" si="497"/>
        <v>0.20142130538181399</v>
      </c>
      <c r="J3186" s="1">
        <f t="shared" si="498"/>
        <v>1.02018770169206</v>
      </c>
    </row>
    <row r="3187" spans="1:10" x14ac:dyDescent="0.25">
      <c r="A3187" s="1">
        <f t="shared" si="499"/>
        <v>0.31549999999998157</v>
      </c>
      <c r="B3187" s="1">
        <f t="shared" si="490"/>
        <v>0.20194770413562399</v>
      </c>
      <c r="C3187" s="1" t="str">
        <f t="shared" si="491"/>
        <v>0.201947704135624+1.02274633586691i</v>
      </c>
      <c r="D3187" s="1">
        <f t="shared" si="492"/>
        <v>-8.0615361886211776</v>
      </c>
      <c r="E3187" s="1">
        <f t="shared" si="493"/>
        <v>-0.20606755775818114</v>
      </c>
      <c r="F3187" s="1">
        <f t="shared" si="494"/>
        <v>-0.97853776709924623</v>
      </c>
      <c r="G3187" s="1" t="str">
        <f t="shared" si="495"/>
        <v>-0.206067557758181-0.978537767099246i</v>
      </c>
      <c r="H3187" s="1" t="str">
        <f t="shared" si="496"/>
        <v>-0.0348469701959241-0.821255967615362i</v>
      </c>
      <c r="I3187" s="1">
        <f t="shared" si="497"/>
        <v>0.20194770413562399</v>
      </c>
      <c r="J3187" s="1">
        <f t="shared" si="498"/>
        <v>1.02274633586691</v>
      </c>
    </row>
    <row r="3188" spans="1:10" x14ac:dyDescent="0.25">
      <c r="A3188" s="1">
        <f t="shared" si="499"/>
        <v>0.31559999999998156</v>
      </c>
      <c r="B3188" s="1">
        <f t="shared" si="490"/>
        <v>0.20247680398454099</v>
      </c>
      <c r="C3188" s="1" t="str">
        <f t="shared" si="491"/>
        <v>0.202476803984541+1.02531139254789i</v>
      </c>
      <c r="D3188" s="1">
        <f t="shared" si="492"/>
        <v>-8.0640913506460965</v>
      </c>
      <c r="E3188" s="1">
        <f t="shared" si="493"/>
        <v>-0.20856720488788896</v>
      </c>
      <c r="F3188" s="1">
        <f t="shared" si="494"/>
        <v>-0.97800803731117325</v>
      </c>
      <c r="G3188" s="1" t="str">
        <f t="shared" si="495"/>
        <v>-0.208567204887889-0.978008037311173i</v>
      </c>
      <c r="H3188" s="1" t="str">
        <f t="shared" si="496"/>
        <v>-0.0369452962184-0.821164247129047i</v>
      </c>
      <c r="I3188" s="1">
        <f t="shared" si="497"/>
        <v>0.20247680398454099</v>
      </c>
      <c r="J3188" s="1">
        <f t="shared" si="498"/>
        <v>1.0253113925478901</v>
      </c>
    </row>
    <row r="3189" spans="1:10" x14ac:dyDescent="0.25">
      <c r="A3189" s="1">
        <f t="shared" si="499"/>
        <v>0.31569999999998155</v>
      </c>
      <c r="B3189" s="1">
        <f t="shared" si="490"/>
        <v>0.20300862228102701</v>
      </c>
      <c r="C3189" s="1" t="str">
        <f t="shared" si="491"/>
        <v>0.203008622281027+1.02788290327752i</v>
      </c>
      <c r="D3189" s="1">
        <f t="shared" si="492"/>
        <v>-8.0666465126710154</v>
      </c>
      <c r="E3189" s="1">
        <f t="shared" si="493"/>
        <v>-0.21106549031372182</v>
      </c>
      <c r="F3189" s="1">
        <f t="shared" si="494"/>
        <v>-0.97747192225589186</v>
      </c>
      <c r="G3189" s="1" t="str">
        <f t="shared" si="495"/>
        <v>-0.211065490313722-0.977471922255892i</v>
      </c>
      <c r="H3189" s="1" t="str">
        <f t="shared" si="496"/>
        <v>-0.0390433810305998-0.821067165385013i</v>
      </c>
      <c r="I3189" s="1">
        <f t="shared" si="497"/>
        <v>0.20300862228102701</v>
      </c>
      <c r="J3189" s="1">
        <f t="shared" si="498"/>
        <v>1.0278829032775201</v>
      </c>
    </row>
    <row r="3190" spans="1:10" x14ac:dyDescent="0.25">
      <c r="A3190" s="1">
        <f t="shared" si="499"/>
        <v>0.31579999999998154</v>
      </c>
      <c r="B3190" s="1">
        <f t="shared" si="490"/>
        <v>0.20354317651934101</v>
      </c>
      <c r="C3190" s="1" t="str">
        <f t="shared" si="491"/>
        <v>0.203543176519341+1.0304608997882i</v>
      </c>
      <c r="D3190" s="1">
        <f t="shared" si="492"/>
        <v>-8.0692016746959361</v>
      </c>
      <c r="E3190" s="1">
        <f t="shared" si="493"/>
        <v>-0.21356239772475208</v>
      </c>
      <c r="F3190" s="1">
        <f t="shared" si="494"/>
        <v>-0.97692942543361583</v>
      </c>
      <c r="G3190" s="1" t="str">
        <f t="shared" si="495"/>
        <v>-0.213562397724752-0.976929425433616i</v>
      </c>
      <c r="H3190" s="1" t="str">
        <f t="shared" si="496"/>
        <v>-0.0411412109344452-0.820964723017091i</v>
      </c>
      <c r="I3190" s="1">
        <f t="shared" si="497"/>
        <v>0.20354317651934101</v>
      </c>
      <c r="J3190" s="1">
        <f t="shared" si="498"/>
        <v>1.0304608997882001</v>
      </c>
    </row>
    <row r="3191" spans="1:10" x14ac:dyDescent="0.25">
      <c r="A3191" s="1">
        <f t="shared" si="499"/>
        <v>0.31589999999998153</v>
      </c>
      <c r="B3191" s="1">
        <f t="shared" si="490"/>
        <v>0.204080484336878</v>
      </c>
      <c r="C3191" s="1" t="str">
        <f t="shared" si="491"/>
        <v>0.204080484336878+1.03304541400363i</v>
      </c>
      <c r="D3191" s="1">
        <f t="shared" si="492"/>
        <v>-8.071756836720855</v>
      </c>
      <c r="E3191" s="1">
        <f t="shared" si="493"/>
        <v>-0.2160579108190438</v>
      </c>
      <c r="F3191" s="1">
        <f t="shared" si="494"/>
        <v>-0.97638055038622629</v>
      </c>
      <c r="G3191" s="1" t="str">
        <f t="shared" si="495"/>
        <v>-0.216057910819044-0.976380550386226i</v>
      </c>
      <c r="H3191" s="1" t="str">
        <f t="shared" si="496"/>
        <v>-0.0432387722335185-0.820856920694111i</v>
      </c>
      <c r="I3191" s="1">
        <f t="shared" si="497"/>
        <v>0.204080484336878</v>
      </c>
      <c r="J3191" s="1">
        <f t="shared" si="498"/>
        <v>1.03304541400363</v>
      </c>
    </row>
    <row r="3192" spans="1:10" x14ac:dyDescent="0.25">
      <c r="A3192" s="1">
        <f t="shared" si="499"/>
        <v>0.31599999999998152</v>
      </c>
      <c r="B3192" s="1">
        <f t="shared" si="490"/>
        <v>0.20462056351558899</v>
      </c>
      <c r="C3192" s="1" t="str">
        <f t="shared" si="491"/>
        <v>0.204620563515589+1.03563647804028i</v>
      </c>
      <c r="D3192" s="1">
        <f t="shared" si="492"/>
        <v>-8.0743119987457739</v>
      </c>
      <c r="E3192" s="1">
        <f t="shared" si="493"/>
        <v>-0.21855201330376947</v>
      </c>
      <c r="F3192" s="1">
        <f t="shared" si="494"/>
        <v>-0.97582530069724516</v>
      </c>
      <c r="G3192" s="1" t="str">
        <f t="shared" si="495"/>
        <v>-0.218552013303769-0.975825300697245i</v>
      </c>
      <c r="H3192" s="1" t="str">
        <f t="shared" si="496"/>
        <v>-0.0453360512331578-0.8207437591199i</v>
      </c>
      <c r="I3192" s="1">
        <f t="shared" si="497"/>
        <v>0.20462056351558899</v>
      </c>
      <c r="J3192" s="1">
        <f t="shared" si="498"/>
        <v>1.03563647804028</v>
      </c>
    </row>
    <row r="3193" spans="1:10" x14ac:dyDescent="0.25">
      <c r="A3193" s="1">
        <f t="shared" si="499"/>
        <v>0.31609999999998151</v>
      </c>
      <c r="B3193" s="1">
        <f t="shared" si="490"/>
        <v>0.20516343198336801</v>
      </c>
      <c r="C3193" s="1" t="str">
        <f t="shared" si="491"/>
        <v>0.205163431983368+1.03823412420881i</v>
      </c>
      <c r="D3193" s="1">
        <f t="shared" si="492"/>
        <v>-8.0768671607706946</v>
      </c>
      <c r="E3193" s="1">
        <f t="shared" si="493"/>
        <v>-0.22104468889531126</v>
      </c>
      <c r="F3193" s="1">
        <f t="shared" si="494"/>
        <v>-0.97526367999181385</v>
      </c>
      <c r="G3193" s="1" t="str">
        <f t="shared" si="495"/>
        <v>-0.221044688895311-0.975263679991814i</v>
      </c>
      <c r="H3193" s="1" t="str">
        <f t="shared" si="496"/>
        <v>-0.0474330342405474-0.820625239033273i</v>
      </c>
      <c r="I3193" s="1">
        <f t="shared" si="497"/>
        <v>0.20516343198336801</v>
      </c>
      <c r="J3193" s="1">
        <f t="shared" si="498"/>
        <v>1.03823412420881</v>
      </c>
    </row>
    <row r="3194" spans="1:10" x14ac:dyDescent="0.25">
      <c r="A3194" s="1">
        <f t="shared" si="499"/>
        <v>0.3161999999999815</v>
      </c>
      <c r="B3194" s="1">
        <f t="shared" si="490"/>
        <v>0.20570910781548499</v>
      </c>
      <c r="C3194" s="1" t="str">
        <f t="shared" si="491"/>
        <v>0.205709107815485+1.04083838501556i</v>
      </c>
      <c r="D3194" s="1">
        <f t="shared" si="492"/>
        <v>-8.0794223227956135</v>
      </c>
      <c r="E3194" s="1">
        <f t="shared" si="493"/>
        <v>-0.22353592131936212</v>
      </c>
      <c r="F3194" s="1">
        <f t="shared" si="494"/>
        <v>-0.97469569193667005</v>
      </c>
      <c r="G3194" s="1" t="str">
        <f t="shared" si="495"/>
        <v>-0.223535921319362-0.97469569193667i</v>
      </c>
      <c r="H3194" s="1" t="str">
        <f t="shared" si="496"/>
        <v>-0.0495297075647974-0.820501361208028i</v>
      </c>
      <c r="I3194" s="1">
        <f t="shared" si="497"/>
        <v>0.20570910781548499</v>
      </c>
      <c r="J3194" s="1">
        <f t="shared" si="498"/>
        <v>1.04083838501556</v>
      </c>
    </row>
    <row r="3195" spans="1:10" x14ac:dyDescent="0.25">
      <c r="A3195" s="1">
        <f t="shared" si="499"/>
        <v>0.31629999999998148</v>
      </c>
      <c r="B3195" s="1">
        <f t="shared" si="490"/>
        <v>0.206257609236013</v>
      </c>
      <c r="C3195" s="1" t="str">
        <f t="shared" si="491"/>
        <v>0.206257609236013+1.043449293164i</v>
      </c>
      <c r="D3195" s="1">
        <f t="shared" si="492"/>
        <v>-8.0819774848205324</v>
      </c>
      <c r="E3195" s="1">
        <f t="shared" si="493"/>
        <v>-0.22602569431104239</v>
      </c>
      <c r="F3195" s="1">
        <f t="shared" si="494"/>
        <v>-0.97412134024012187</v>
      </c>
      <c r="G3195" s="1" t="str">
        <f t="shared" si="495"/>
        <v>-0.226025694311042-0.974121340240122i</v>
      </c>
      <c r="H3195" s="1" t="str">
        <f t="shared" si="496"/>
        <v>-0.0516260575170445-0.820372126452946i</v>
      </c>
      <c r="I3195" s="1">
        <f t="shared" si="497"/>
        <v>0.206257609236013</v>
      </c>
      <c r="J3195" s="1">
        <f t="shared" si="498"/>
        <v>1.043449293164</v>
      </c>
    </row>
    <row r="3196" spans="1:10" x14ac:dyDescent="0.25">
      <c r="A3196" s="1">
        <f t="shared" si="499"/>
        <v>0.31639999999998147</v>
      </c>
      <c r="B3196" s="1">
        <f t="shared" si="490"/>
        <v>0.20680895461931301</v>
      </c>
      <c r="C3196" s="1" t="str">
        <f t="shared" si="491"/>
        <v>0.206808954619313+1.04606688155627i</v>
      </c>
      <c r="D3196" s="1">
        <f t="shared" si="492"/>
        <v>-8.0845326468454513</v>
      </c>
      <c r="E3196" s="1">
        <f t="shared" si="493"/>
        <v>-0.22851399161499913</v>
      </c>
      <c r="F3196" s="1">
        <f t="shared" si="494"/>
        <v>-0.97354062865202506</v>
      </c>
      <c r="G3196" s="1" t="str">
        <f t="shared" si="495"/>
        <v>-0.228513991614999-0.973540628652025i</v>
      </c>
      <c r="H3196" s="1" t="str">
        <f t="shared" si="496"/>
        <v>-0.0537220704105362-0.82023753561178i</v>
      </c>
      <c r="I3196" s="1">
        <f t="shared" si="497"/>
        <v>0.20680895461931301</v>
      </c>
      <c r="J3196" s="1">
        <f t="shared" si="498"/>
        <v>1.0460668815562699</v>
      </c>
    </row>
    <row r="3197" spans="1:10" x14ac:dyDescent="0.25">
      <c r="A3197" s="1">
        <f t="shared" si="499"/>
        <v>0.31649999999998146</v>
      </c>
      <c r="B3197" s="1">
        <f t="shared" si="490"/>
        <v>0.20736316249144901</v>
      </c>
      <c r="C3197" s="1" t="str">
        <f t="shared" si="491"/>
        <v>0.207363162491449+1.04869118329463i</v>
      </c>
      <c r="D3197" s="1">
        <f t="shared" si="492"/>
        <v>-8.0870878088703719</v>
      </c>
      <c r="E3197" s="1">
        <f t="shared" si="493"/>
        <v>-0.23100079698551565</v>
      </c>
      <c r="F3197" s="1">
        <f t="shared" si="494"/>
        <v>-0.97295356096375774</v>
      </c>
      <c r="G3197" s="1" t="str">
        <f t="shared" si="495"/>
        <v>-0.231000796985516-0.972953560963758i</v>
      </c>
      <c r="H3197" s="1" t="str">
        <f t="shared" si="496"/>
        <v>-0.0558177325607212-0.820097589563255i</v>
      </c>
      <c r="I3197" s="1">
        <f t="shared" si="497"/>
        <v>0.20736316249144901</v>
      </c>
      <c r="J3197" s="1">
        <f t="shared" si="498"/>
        <v>1.04869118329463</v>
      </c>
    </row>
    <row r="3198" spans="1:10" x14ac:dyDescent="0.25">
      <c r="A3198" s="1">
        <f t="shared" si="499"/>
        <v>0.31659999999998145</v>
      </c>
      <c r="B3198" s="1">
        <f t="shared" si="490"/>
        <v>0.20792025153173599</v>
      </c>
      <c r="C3198" s="1" t="str">
        <f t="shared" si="491"/>
        <v>0.207920251531736+1.05132223168302i</v>
      </c>
      <c r="D3198" s="1">
        <f t="shared" si="492"/>
        <v>-8.0896429708952908</v>
      </c>
      <c r="E3198" s="1">
        <f t="shared" si="493"/>
        <v>-0.2334860941866107</v>
      </c>
      <c r="F3198" s="1">
        <f t="shared" si="494"/>
        <v>-0.97236014100819723</v>
      </c>
      <c r="G3198" s="1" t="str">
        <f t="shared" si="495"/>
        <v>-0.233486094186611-0.972360141008197i</v>
      </c>
      <c r="H3198" s="1" t="str">
        <f t="shared" si="496"/>
        <v>-0.0579130302853335-0.819952289221056i</v>
      </c>
      <c r="I3198" s="1">
        <f t="shared" si="497"/>
        <v>0.20792025153173599</v>
      </c>
      <c r="J3198" s="1">
        <f t="shared" si="498"/>
        <v>1.05132223168302</v>
      </c>
    </row>
    <row r="3199" spans="1:10" x14ac:dyDescent="0.25">
      <c r="A3199" s="1">
        <f t="shared" si="499"/>
        <v>0.31669999999998144</v>
      </c>
      <c r="B3199" s="1">
        <f t="shared" si="490"/>
        <v>0.20848024057421499</v>
      </c>
      <c r="C3199" s="1" t="str">
        <f t="shared" si="491"/>
        <v>0.208480240574215+1.05396006022859i</v>
      </c>
      <c r="D3199" s="1">
        <f t="shared" si="492"/>
        <v>-8.0921981329202097</v>
      </c>
      <c r="E3199" s="1">
        <f t="shared" si="493"/>
        <v>-0.23596986699215483</v>
      </c>
      <c r="F3199" s="1">
        <f t="shared" si="494"/>
        <v>-0.97176037265969262</v>
      </c>
      <c r="G3199" s="1" t="str">
        <f t="shared" si="495"/>
        <v>-0.235969866992155-0.971760372659693i</v>
      </c>
      <c r="H3199" s="1" t="str">
        <f t="shared" si="496"/>
        <v>-0.0600079499044914-0.819801635533829i</v>
      </c>
      <c r="I3199" s="1">
        <f t="shared" si="497"/>
        <v>0.20848024057421499</v>
      </c>
      <c r="J3199" s="1">
        <f t="shared" si="498"/>
        <v>1.0539600602285899</v>
      </c>
    </row>
    <row r="3200" spans="1:10" x14ac:dyDescent="0.25">
      <c r="A3200" s="1">
        <f t="shared" si="499"/>
        <v>0.31679999999998143</v>
      </c>
      <c r="B3200" s="1">
        <f t="shared" si="490"/>
        <v>0.209043148609171</v>
      </c>
      <c r="C3200" s="1" t="str">
        <f t="shared" si="491"/>
        <v>0.209043148609171+1.0566047026432i</v>
      </c>
      <c r="D3200" s="1">
        <f t="shared" si="492"/>
        <v>-8.0947532949451304</v>
      </c>
      <c r="E3200" s="1">
        <f t="shared" si="493"/>
        <v>-0.23845209918597107</v>
      </c>
      <c r="F3200" s="1">
        <f t="shared" si="494"/>
        <v>-0.97115425983404091</v>
      </c>
      <c r="G3200" s="1" t="str">
        <f t="shared" si="495"/>
        <v>-0.238452099185971-0.971154259834041i</v>
      </c>
      <c r="H3200" s="1" t="str">
        <f t="shared" si="496"/>
        <v>-0.0621024777407816-0.819645629485168i</v>
      </c>
      <c r="I3200" s="1">
        <f t="shared" si="497"/>
        <v>0.209043148609171</v>
      </c>
      <c r="J3200" s="1">
        <f t="shared" si="498"/>
        <v>1.0566047026431999</v>
      </c>
    </row>
    <row r="3201" spans="1:10" x14ac:dyDescent="0.25">
      <c r="A3201" s="1">
        <f t="shared" si="499"/>
        <v>0.31689999999998142</v>
      </c>
      <c r="B3201" s="1">
        <f t="shared" si="490"/>
        <v>0.209608994784695</v>
      </c>
      <c r="C3201" s="1" t="str">
        <f t="shared" si="491"/>
        <v>0.209608994784695+1.05925619284504i</v>
      </c>
      <c r="D3201" s="1">
        <f t="shared" si="492"/>
        <v>-8.0973084569700493</v>
      </c>
      <c r="E3201" s="1">
        <f t="shared" si="493"/>
        <v>-0.24093277456193579</v>
      </c>
      <c r="F3201" s="1">
        <f t="shared" si="494"/>
        <v>-0.97054180648846211</v>
      </c>
      <c r="G3201" s="1" t="str">
        <f t="shared" si="495"/>
        <v>-0.240932774561936-0.970541806488462i</v>
      </c>
      <c r="H3201" s="1" t="str">
        <f t="shared" si="496"/>
        <v>-0.064196600119345-0.819484272093613i</v>
      </c>
      <c r="I3201" s="1">
        <f t="shared" si="497"/>
        <v>0.209608994784695</v>
      </c>
      <c r="J3201" s="1">
        <f t="shared" si="498"/>
        <v>1.0592561928450399</v>
      </c>
    </row>
    <row r="3202" spans="1:10" x14ac:dyDescent="0.25">
      <c r="A3202" s="1">
        <f t="shared" si="499"/>
        <v>0.31699999999998141</v>
      </c>
      <c r="B3202" s="1">
        <f t="shared" si="490"/>
        <v>0.21017779840820799</v>
      </c>
      <c r="C3202" s="1" t="str">
        <f t="shared" si="491"/>
        <v>0.210177798408208+1.06191456496014i</v>
      </c>
      <c r="D3202" s="1">
        <f t="shared" si="492"/>
        <v>-8.0998636189949682</v>
      </c>
      <c r="E3202" s="1">
        <f t="shared" si="493"/>
        <v>-0.24341187692409472</v>
      </c>
      <c r="F3202" s="1">
        <f t="shared" si="494"/>
        <v>-0.96992301662157154</v>
      </c>
      <c r="G3202" s="1" t="str">
        <f t="shared" si="495"/>
        <v>-0.243411876924095-0.969923016621572i</v>
      </c>
      <c r="H3202" s="1" t="str">
        <f t="shared" si="496"/>
        <v>-0.0662903033679726-0.819317564412642i</v>
      </c>
      <c r="I3202" s="1">
        <f t="shared" si="497"/>
        <v>0.21017779840820799</v>
      </c>
      <c r="J3202" s="1">
        <f t="shared" si="498"/>
        <v>1.06191456496014</v>
      </c>
    </row>
    <row r="3203" spans="1:10" x14ac:dyDescent="0.25">
      <c r="A3203" s="1">
        <f t="shared" si="499"/>
        <v>0.3170999999999814</v>
      </c>
      <c r="B3203" s="1">
        <f t="shared" si="490"/>
        <v>0.21074957894808399</v>
      </c>
      <c r="C3203" s="1" t="str">
        <f t="shared" si="491"/>
        <v>0.210749578948084+1.06457985332404i</v>
      </c>
      <c r="D3203" s="1">
        <f t="shared" si="492"/>
        <v>-8.1024187810198871</v>
      </c>
      <c r="E3203" s="1">
        <f t="shared" si="493"/>
        <v>-0.24588939008676181</v>
      </c>
      <c r="F3203" s="1">
        <f t="shared" si="494"/>
        <v>-0.96929789427335511</v>
      </c>
      <c r="G3203" s="1" t="str">
        <f t="shared" si="495"/>
        <v>-0.245889390086762-0.969297894273355i</v>
      </c>
      <c r="H3203" s="1" t="str">
        <f t="shared" si="496"/>
        <v>-0.0683835738171914-0.819145507530664i</v>
      </c>
      <c r="I3203" s="1">
        <f t="shared" si="497"/>
        <v>0.21074957894808399</v>
      </c>
      <c r="J3203" s="1">
        <f t="shared" si="498"/>
        <v>1.06457985332404</v>
      </c>
    </row>
    <row r="3204" spans="1:10" x14ac:dyDescent="0.25">
      <c r="A3204" s="1">
        <f t="shared" si="499"/>
        <v>0.31719999999998139</v>
      </c>
      <c r="B3204" s="1">
        <f t="shared" si="490"/>
        <v>0.21132435603518901</v>
      </c>
      <c r="C3204" s="1" t="str">
        <f t="shared" si="491"/>
        <v>0.211324356035189+1.06725209248331i</v>
      </c>
      <c r="D3204" s="1">
        <f t="shared" si="492"/>
        <v>-8.1049739430448078</v>
      </c>
      <c r="E3204" s="1">
        <f t="shared" si="493"/>
        <v>-0.24836529787462841</v>
      </c>
      <c r="F3204" s="1">
        <f t="shared" si="494"/>
        <v>-0.96866644352514197</v>
      </c>
      <c r="G3204" s="1" t="str">
        <f t="shared" si="495"/>
        <v>-0.248365297874628-0.968666443525142i</v>
      </c>
      <c r="H3204" s="1" t="str">
        <f t="shared" si="496"/>
        <v>-0.0704763978003548-0.818968102571014i</v>
      </c>
      <c r="I3204" s="1">
        <f t="shared" si="497"/>
        <v>0.21132435603518901</v>
      </c>
      <c r="J3204" s="1">
        <f t="shared" si="498"/>
        <v>1.06725209248331</v>
      </c>
    </row>
    <row r="3205" spans="1:10" x14ac:dyDescent="0.25">
      <c r="A3205" s="1">
        <f t="shared" si="499"/>
        <v>0.31729999999998137</v>
      </c>
      <c r="B3205" s="1">
        <f t="shared" si="490"/>
        <v>0.211902149464545</v>
      </c>
      <c r="C3205" s="1" t="str">
        <f t="shared" si="491"/>
        <v>0.211902149464545+1.06993131719719i</v>
      </c>
      <c r="D3205" s="1">
        <f t="shared" si="492"/>
        <v>-8.1075291050697267</v>
      </c>
      <c r="E3205" s="1">
        <f t="shared" si="493"/>
        <v>-0.25083958412286195</v>
      </c>
      <c r="F3205" s="1">
        <f t="shared" si="494"/>
        <v>-0.96802866849957991</v>
      </c>
      <c r="G3205" s="1" t="str">
        <f t="shared" si="495"/>
        <v>-0.250839584122862-0.96802866849958i</v>
      </c>
      <c r="H3205" s="1" t="str">
        <f t="shared" si="496"/>
        <v>-0.0725687616537286-0.818785350691941i</v>
      </c>
      <c r="I3205" s="1">
        <f t="shared" si="497"/>
        <v>0.211902149464545</v>
      </c>
      <c r="J3205" s="1">
        <f t="shared" si="498"/>
        <v>1.06993131719719</v>
      </c>
    </row>
    <row r="3206" spans="1:10" x14ac:dyDescent="0.25">
      <c r="A3206" s="1">
        <f t="shared" si="499"/>
        <v>0.31739999999998136</v>
      </c>
      <c r="B3206" s="1">
        <f t="shared" si="490"/>
        <v>0.21248297919690701</v>
      </c>
      <c r="C3206" s="1" t="str">
        <f t="shared" si="491"/>
        <v>0.212482979196907+1.07261756243922i</v>
      </c>
      <c r="D3206" s="1">
        <f t="shared" si="492"/>
        <v>-8.1100842670946456</v>
      </c>
      <c r="E3206" s="1">
        <f t="shared" si="493"/>
        <v>-0.2533122326772218</v>
      </c>
      <c r="F3206" s="1">
        <f t="shared" si="494"/>
        <v>-0.96738457336060568</v>
      </c>
      <c r="G3206" s="1" t="str">
        <f t="shared" si="495"/>
        <v>-0.253312232677222-0.967384573360606i</v>
      </c>
      <c r="H3206" s="1" t="str">
        <f t="shared" si="496"/>
        <v>-0.0746606517165846-0.818597253086606i</v>
      </c>
      <c r="I3206" s="1">
        <f t="shared" si="497"/>
        <v>0.21248297919690701</v>
      </c>
      <c r="J3206" s="1">
        <f t="shared" si="498"/>
        <v>1.07261756243922</v>
      </c>
    </row>
    <row r="3207" spans="1:10" x14ac:dyDescent="0.25">
      <c r="A3207" s="1">
        <f t="shared" si="499"/>
        <v>0.31749999999998135</v>
      </c>
      <c r="B3207" s="1">
        <f t="shared" si="490"/>
        <v>0.21306686536047201</v>
      </c>
      <c r="C3207" s="1" t="str">
        <f t="shared" si="491"/>
        <v>0.213066865360472+1.07531086339891i</v>
      </c>
      <c r="D3207" s="1">
        <f t="shared" si="492"/>
        <v>-8.1126394291195663</v>
      </c>
      <c r="E3207" s="1">
        <f t="shared" si="493"/>
        <v>-0.25578322739415965</v>
      </c>
      <c r="F3207" s="1">
        <f t="shared" si="494"/>
        <v>-0.9667341623134188</v>
      </c>
      <c r="G3207" s="1" t="str">
        <f t="shared" si="495"/>
        <v>-0.25578322739416-0.966734162313419i</v>
      </c>
      <c r="H3207" s="1" t="str">
        <f t="shared" si="496"/>
        <v>-0.0767520543312893-0.818403810983067i</v>
      </c>
      <c r="I3207" s="1">
        <f t="shared" si="497"/>
        <v>0.21306686536047201</v>
      </c>
      <c r="J3207" s="1">
        <f t="shared" si="498"/>
        <v>1.0753108633989099</v>
      </c>
    </row>
    <row r="3208" spans="1:10" x14ac:dyDescent="0.25">
      <c r="A3208" s="1">
        <f t="shared" si="499"/>
        <v>0.31759999999998134</v>
      </c>
      <c r="B3208" s="1">
        <f t="shared" si="490"/>
        <v>0.21365382825248899</v>
      </c>
      <c r="C3208" s="1" t="str">
        <f t="shared" si="491"/>
        <v>0.213653828252489+1.07801125548336i</v>
      </c>
      <c r="D3208" s="1">
        <f t="shared" si="492"/>
        <v>-8.1151945911444852</v>
      </c>
      <c r="E3208" s="1">
        <f t="shared" si="493"/>
        <v>-0.25825255214091963</v>
      </c>
      <c r="F3208" s="1">
        <f t="shared" si="494"/>
        <v>-0.96607743960445613</v>
      </c>
      <c r="G3208" s="1" t="str">
        <f t="shared" si="495"/>
        <v>-0.25825255214092-0.966077439604456i</v>
      </c>
      <c r="H3208" s="1" t="str">
        <f t="shared" si="496"/>
        <v>-0.078842955843387-0.818205025644281i</v>
      </c>
      <c r="I3208" s="1">
        <f t="shared" si="497"/>
        <v>0.21365382825248899</v>
      </c>
      <c r="J3208" s="1">
        <f t="shared" si="498"/>
        <v>1.0780112554833601</v>
      </c>
    </row>
    <row r="3209" spans="1:10" x14ac:dyDescent="0.25">
      <c r="A3209" s="1">
        <f t="shared" si="499"/>
        <v>0.31769999999998133</v>
      </c>
      <c r="B3209" s="1">
        <f t="shared" si="490"/>
        <v>0.21424388834098301</v>
      </c>
      <c r="C3209" s="1" t="str">
        <f t="shared" si="491"/>
        <v>0.214243888340983+1.08071877431892i</v>
      </c>
      <c r="D3209" s="1">
        <f t="shared" si="492"/>
        <v>-8.1177497531694041</v>
      </c>
      <c r="E3209" s="1">
        <f t="shared" si="493"/>
        <v>-0.26072019079565395</v>
      </c>
      <c r="F3209" s="1">
        <f t="shared" si="494"/>
        <v>-0.96541440952136082</v>
      </c>
      <c r="G3209" s="1" t="str">
        <f t="shared" si="495"/>
        <v>-0.260720190795654-0.965414409521361i</v>
      </c>
      <c r="H3209" s="1" t="str">
        <f t="shared" si="496"/>
        <v>-0.0809333426016977-0.818000898368087i</v>
      </c>
      <c r="I3209" s="1">
        <f t="shared" si="497"/>
        <v>0.21424388834098301</v>
      </c>
      <c r="J3209" s="1">
        <f t="shared" si="498"/>
        <v>1.0807187743189199</v>
      </c>
    </row>
    <row r="3210" spans="1:10" x14ac:dyDescent="0.25">
      <c r="A3210" s="1">
        <f t="shared" si="499"/>
        <v>0.31779999999998132</v>
      </c>
      <c r="B3210" s="1">
        <f t="shared" si="490"/>
        <v>0.21483706626645699</v>
      </c>
      <c r="C3210" s="1" t="str">
        <f t="shared" si="491"/>
        <v>0.214837066266457+1.08343345575295i</v>
      </c>
      <c r="D3210" s="1">
        <f t="shared" si="492"/>
        <v>-8.120304915194323</v>
      </c>
      <c r="E3210" s="1">
        <f t="shared" si="493"/>
        <v>-0.26318612724752138</v>
      </c>
      <c r="F3210" s="1">
        <f t="shared" si="494"/>
        <v>-0.96474507639295648</v>
      </c>
      <c r="G3210" s="1" t="str">
        <f t="shared" si="495"/>
        <v>-0.263186127247521-0.964745076392956i</v>
      </c>
      <c r="H3210" s="1" t="str">
        <f t="shared" si="496"/>
        <v>-0.0830232009584013-0.8177914304872i</v>
      </c>
      <c r="I3210" s="1">
        <f t="shared" si="497"/>
        <v>0.21483706626645699</v>
      </c>
      <c r="J3210" s="1">
        <f t="shared" si="498"/>
        <v>1.0834334557529499</v>
      </c>
    </row>
    <row r="3211" spans="1:10" x14ac:dyDescent="0.25">
      <c r="A3211" s="1">
        <f t="shared" si="499"/>
        <v>0.31789999999998131</v>
      </c>
      <c r="B3211" s="1">
        <f t="shared" si="490"/>
        <v>0.21543338284361299</v>
      </c>
      <c r="C3211" s="1" t="str">
        <f t="shared" si="491"/>
        <v>0.215433382843613+1.08615533585545i</v>
      </c>
      <c r="D3211" s="1">
        <f t="shared" si="492"/>
        <v>-8.1228600772192436</v>
      </c>
      <c r="E3211" s="1">
        <f t="shared" si="493"/>
        <v>-0.26565034539679599</v>
      </c>
      <c r="F3211" s="1">
        <f t="shared" si="494"/>
        <v>-0.96406944458921784</v>
      </c>
      <c r="G3211" s="1" t="str">
        <f t="shared" si="495"/>
        <v>-0.265650345396796-0.964069444589218i</v>
      </c>
      <c r="H3211" s="1" t="str">
        <f t="shared" si="496"/>
        <v>-0.0851125172691295-0.817576623369206i</v>
      </c>
      <c r="I3211" s="1">
        <f t="shared" si="497"/>
        <v>0.21543338284361299</v>
      </c>
      <c r="J3211" s="1">
        <f t="shared" si="498"/>
        <v>1.0861553358554501</v>
      </c>
    </row>
    <row r="3212" spans="1:10" x14ac:dyDescent="0.25">
      <c r="A3212" s="1">
        <f t="shared" si="499"/>
        <v>0.3179999999999813</v>
      </c>
      <c r="B3212" s="1">
        <f t="shared" si="490"/>
        <v>0.21603285906309599</v>
      </c>
      <c r="C3212" s="1" t="str">
        <f t="shared" si="491"/>
        <v>0.216032859063096+1.08888445092078i</v>
      </c>
      <c r="D3212" s="1">
        <f t="shared" si="492"/>
        <v>-8.1254152392441625</v>
      </c>
      <c r="E3212" s="1">
        <f t="shared" si="493"/>
        <v>-0.26811282915496504</v>
      </c>
      <c r="F3212" s="1">
        <f t="shared" si="494"/>
        <v>-0.96338751852124416</v>
      </c>
      <c r="G3212" s="1" t="str">
        <f t="shared" si="495"/>
        <v>-0.268112829154965-0.963387518521244i</v>
      </c>
      <c r="H3212" s="1" t="str">
        <f t="shared" si="496"/>
        <v>-0.0872012778930467-0.817356478416548i</v>
      </c>
      <c r="I3212" s="1">
        <f t="shared" si="497"/>
        <v>0.21603285906309599</v>
      </c>
      <c r="J3212" s="1">
        <f t="shared" si="498"/>
        <v>1.08888445092078</v>
      </c>
    </row>
    <row r="3213" spans="1:10" x14ac:dyDescent="0.25">
      <c r="A3213" s="1">
        <f t="shared" si="499"/>
        <v>0.31809999999998129</v>
      </c>
      <c r="B3213" s="1">
        <f t="shared" si="490"/>
        <v>0.21663551609326701</v>
      </c>
      <c r="C3213" s="1" t="str">
        <f t="shared" si="491"/>
        <v>0.216635516093267+1.09162083746944i</v>
      </c>
      <c r="D3213" s="1">
        <f t="shared" si="492"/>
        <v>-8.1279704012690814</v>
      </c>
      <c r="E3213" s="1">
        <f t="shared" si="493"/>
        <v>-0.27057356244484454</v>
      </c>
      <c r="F3213" s="1">
        <f t="shared" si="494"/>
        <v>-0.96269930264122749</v>
      </c>
      <c r="G3213" s="1" t="str">
        <f t="shared" si="495"/>
        <v>-0.270573562444845-0.962699302641227i</v>
      </c>
      <c r="H3213" s="1" t="str">
        <f t="shared" si="496"/>
        <v>-0.0892894691929517-0.817130997066518i</v>
      </c>
      <c r="I3213" s="1">
        <f t="shared" si="497"/>
        <v>0.21663551609326701</v>
      </c>
      <c r="J3213" s="1">
        <f t="shared" si="498"/>
        <v>1.0916208374694401</v>
      </c>
    </row>
    <row r="3214" spans="1:10" x14ac:dyDescent="0.25">
      <c r="A3214" s="1">
        <f t="shared" si="499"/>
        <v>0.31819999999998128</v>
      </c>
      <c r="B3214" s="1">
        <f t="shared" si="490"/>
        <v>0.21724137528200299</v>
      </c>
      <c r="C3214" s="1" t="str">
        <f t="shared" si="491"/>
        <v>0.217241375282003+1.09436453224979i</v>
      </c>
      <c r="D3214" s="1">
        <f t="shared" si="492"/>
        <v>-8.1305255632940021</v>
      </c>
      <c r="E3214" s="1">
        <f t="shared" si="493"/>
        <v>-0.27303252920067916</v>
      </c>
      <c r="F3214" s="1">
        <f t="shared" si="494"/>
        <v>-0.96200480144242539</v>
      </c>
      <c r="G3214" s="1" t="str">
        <f t="shared" si="495"/>
        <v>-0.273032529200679-0.962004801442425i</v>
      </c>
      <c r="H3214" s="1" t="str">
        <f t="shared" si="496"/>
        <v>-0.091377077535358-0.81690018079125i</v>
      </c>
      <c r="I3214" s="1">
        <f t="shared" si="497"/>
        <v>0.21724137528200299</v>
      </c>
      <c r="J3214" s="1">
        <f t="shared" si="498"/>
        <v>1.0943645322497899</v>
      </c>
    </row>
    <row r="3215" spans="1:10" x14ac:dyDescent="0.25">
      <c r="A3215" s="1">
        <f t="shared" si="499"/>
        <v>0.31829999999998126</v>
      </c>
      <c r="B3215" s="1">
        <f t="shared" si="490"/>
        <v>0.21785045815847001</v>
      </c>
      <c r="C3215" s="1" t="str">
        <f t="shared" si="491"/>
        <v>0.21785045815847+1.0971155722398i</v>
      </c>
      <c r="D3215" s="1">
        <f t="shared" si="492"/>
        <v>-8.133080725318921</v>
      </c>
      <c r="E3215" s="1">
        <f t="shared" si="493"/>
        <v>-0.27548971336824174</v>
      </c>
      <c r="F3215" s="1">
        <f t="shared" si="494"/>
        <v>-0.96130401945913235</v>
      </c>
      <c r="G3215" s="1" t="str">
        <f t="shared" si="495"/>
        <v>-0.275489713368242-0.961304019459132i</v>
      </c>
      <c r="H3215" s="1" t="str">
        <f t="shared" si="496"/>
        <v>-0.0934640892905838-0.816664031097711i</v>
      </c>
      <c r="I3215" s="1">
        <f t="shared" si="497"/>
        <v>0.21785045815847001</v>
      </c>
      <c r="J3215" s="1">
        <f t="shared" si="498"/>
        <v>1.0971155722398001</v>
      </c>
    </row>
    <row r="3216" spans="1:10" x14ac:dyDescent="0.25">
      <c r="A3216" s="1">
        <f t="shared" si="499"/>
        <v>0.31839999999998125</v>
      </c>
      <c r="B3216" s="1">
        <f t="shared" si="490"/>
        <v>0.218462786435003</v>
      </c>
      <c r="C3216" s="1" t="str">
        <f t="shared" si="491"/>
        <v>0.218462786435003+1.09987399464885i</v>
      </c>
      <c r="D3216" s="1">
        <f t="shared" si="492"/>
        <v>-8.1356358873438399</v>
      </c>
      <c r="E3216" s="1">
        <f t="shared" si="493"/>
        <v>-0.27794509890494862</v>
      </c>
      <c r="F3216" s="1">
        <f t="shared" si="494"/>
        <v>-0.96059696126664817</v>
      </c>
      <c r="G3216" s="1" t="str">
        <f t="shared" si="495"/>
        <v>-0.277945098904949-0.960596961266648i</v>
      </c>
      <c r="H3216" s="1" t="str">
        <f t="shared" si="496"/>
        <v>-0.0955504908328441-0.816422549527684i</v>
      </c>
      <c r="I3216" s="1">
        <f t="shared" si="497"/>
        <v>0.218462786435003</v>
      </c>
      <c r="J3216" s="1">
        <f t="shared" si="498"/>
        <v>1.0998739946488501</v>
      </c>
    </row>
    <row r="3217" spans="1:10" x14ac:dyDescent="0.25">
      <c r="A3217" s="1">
        <f t="shared" si="499"/>
        <v>0.31849999999998124</v>
      </c>
      <c r="B3217" s="1">
        <f t="shared" si="490"/>
        <v>0.21907838200891999</v>
      </c>
      <c r="C3217" s="1" t="str">
        <f t="shared" si="491"/>
        <v>0.21907838200892+1.10263983691952i</v>
      </c>
      <c r="D3217" s="1">
        <f t="shared" si="492"/>
        <v>-8.1381910493687606</v>
      </c>
      <c r="E3217" s="1">
        <f t="shared" si="493"/>
        <v>-0.28039866977995903</v>
      </c>
      <c r="F3217" s="1">
        <f t="shared" si="494"/>
        <v>-0.95988363148124867</v>
      </c>
      <c r="G3217" s="1" t="str">
        <f t="shared" si="495"/>
        <v>-0.280398669779959-0.959883631481249i</v>
      </c>
      <c r="H3217" s="1" t="str">
        <f t="shared" si="496"/>
        <v>-0.0976362685403385-0.816175737657767i</v>
      </c>
      <c r="I3217" s="1">
        <f t="shared" si="497"/>
        <v>0.21907838200891999</v>
      </c>
      <c r="J3217" s="1">
        <f t="shared" si="498"/>
        <v>1.1026398369195201</v>
      </c>
    </row>
    <row r="3218" spans="1:10" x14ac:dyDescent="0.25">
      <c r="A3218" s="1">
        <f t="shared" si="499"/>
        <v>0.31859999999998123</v>
      </c>
      <c r="B3218" s="1">
        <f t="shared" si="490"/>
        <v>0.21969726696439901</v>
      </c>
      <c r="C3218" s="1" t="str">
        <f t="shared" si="491"/>
        <v>0.219697266964399+1.10541313672937i</v>
      </c>
      <c r="D3218" s="1">
        <f t="shared" si="492"/>
        <v>-8.1407462113936795</v>
      </c>
      <c r="E3218" s="1">
        <f t="shared" si="493"/>
        <v>-0.28285040997427474</v>
      </c>
      <c r="F3218" s="1">
        <f t="shared" si="494"/>
        <v>-0.95916403476015755</v>
      </c>
      <c r="G3218" s="1" t="str">
        <f t="shared" si="495"/>
        <v>-0.282850409974275-0.959164034760158i</v>
      </c>
      <c r="H3218" s="1" t="str">
        <f t="shared" si="496"/>
        <v>-0.0997214087953368-0.815923597099358i</v>
      </c>
      <c r="I3218" s="1">
        <f t="shared" si="497"/>
        <v>0.21969726696439901</v>
      </c>
      <c r="J3218" s="1">
        <f t="shared" si="498"/>
        <v>1.10541313672937</v>
      </c>
    </row>
    <row r="3219" spans="1:10" x14ac:dyDescent="0.25">
      <c r="A3219" s="1">
        <f t="shared" si="499"/>
        <v>0.31869999999998122</v>
      </c>
      <c r="B3219" s="1">
        <f t="shared" si="490"/>
        <v>0.220319463574393</v>
      </c>
      <c r="C3219" s="1" t="str">
        <f t="shared" si="491"/>
        <v>0.220319463574393+1.10819393199284i</v>
      </c>
      <c r="D3219" s="1">
        <f t="shared" si="492"/>
        <v>-8.1433013734185984</v>
      </c>
      <c r="E3219" s="1">
        <f t="shared" si="493"/>
        <v>-0.28530030348085494</v>
      </c>
      <c r="F3219" s="1">
        <f t="shared" si="494"/>
        <v>-0.95843817580151303</v>
      </c>
      <c r="G3219" s="1" t="str">
        <f t="shared" si="495"/>
        <v>-0.285300303480855-0.958438175801513i</v>
      </c>
      <c r="H3219" s="1" t="str">
        <f t="shared" si="496"/>
        <v>-0.101805897984273-0.815666129498643i</v>
      </c>
      <c r="I3219" s="1">
        <f t="shared" si="497"/>
        <v>0.220319463574393</v>
      </c>
      <c r="J3219" s="1">
        <f t="shared" si="498"/>
        <v>1.10819393199284</v>
      </c>
    </row>
    <row r="3220" spans="1:10" x14ac:dyDescent="0.25">
      <c r="A3220" s="1">
        <f t="shared" si="499"/>
        <v>0.31879999999998121</v>
      </c>
      <c r="B3220" s="1">
        <f t="shared" si="490"/>
        <v>0.22094499430254</v>
      </c>
      <c r="C3220" s="1" t="str">
        <f t="shared" si="491"/>
        <v>0.22094499430254+1.11098226086301i</v>
      </c>
      <c r="D3220" s="1">
        <f t="shared" si="492"/>
        <v>-8.1458565354435173</v>
      </c>
      <c r="E3220" s="1">
        <f t="shared" si="493"/>
        <v>-0.28774833430471386</v>
      </c>
      <c r="F3220" s="1">
        <f t="shared" si="494"/>
        <v>-0.95770605934433906</v>
      </c>
      <c r="G3220" s="1" t="str">
        <f t="shared" si="495"/>
        <v>-0.287748334304714-0.957706059344339i</v>
      </c>
      <c r="H3220" s="1" t="str">
        <f t="shared" si="496"/>
        <v>-0.103889722497831-0.815403336536591i</v>
      </c>
      <c r="I3220" s="1">
        <f t="shared" si="497"/>
        <v>0.22094499430254</v>
      </c>
      <c r="J3220" s="1">
        <f t="shared" si="498"/>
        <v>1.11098226086301</v>
      </c>
    </row>
    <row r="3221" spans="1:10" x14ac:dyDescent="0.25">
      <c r="A3221" s="1">
        <f t="shared" si="499"/>
        <v>0.3188999999999812</v>
      </c>
      <c r="B3221" s="1">
        <f t="shared" si="490"/>
        <v>0.22157388180509699</v>
      </c>
      <c r="C3221" s="1" t="str">
        <f t="shared" si="491"/>
        <v>0.221573881805097+1.11377816173352i</v>
      </c>
      <c r="D3221" s="1">
        <f t="shared" si="492"/>
        <v>-8.148411697468438</v>
      </c>
      <c r="E3221" s="1">
        <f t="shared" si="493"/>
        <v>-0.29019448646302848</v>
      </c>
      <c r="F3221" s="1">
        <f t="shared" si="494"/>
        <v>-0.95696769016851302</v>
      </c>
      <c r="G3221" s="1" t="str">
        <f t="shared" si="495"/>
        <v>-0.290194486463028-0.956967690168513i</v>
      </c>
      <c r="H3221" s="1" t="str">
        <f t="shared" si="496"/>
        <v>-0.105972868731035-0.815135219928936i</v>
      </c>
      <c r="I3221" s="1">
        <f t="shared" si="497"/>
        <v>0.22157388180509699</v>
      </c>
      <c r="J3221" s="1">
        <f t="shared" si="498"/>
        <v>1.1137781617335201</v>
      </c>
    </row>
    <row r="3222" spans="1:10" x14ac:dyDescent="0.25">
      <c r="A3222" s="1">
        <f t="shared" si="499"/>
        <v>0.31899999999998119</v>
      </c>
      <c r="B3222" s="1">
        <f t="shared" si="490"/>
        <v>0.22220614893288901</v>
      </c>
      <c r="C3222" s="1" t="str">
        <f t="shared" si="491"/>
        <v>0.222206148932889+1.1165816732404i</v>
      </c>
      <c r="D3222" s="1">
        <f t="shared" si="492"/>
        <v>-8.1509668594933569</v>
      </c>
      <c r="E3222" s="1">
        <f t="shared" si="493"/>
        <v>-0.29263874398523643</v>
      </c>
      <c r="F3222" s="1">
        <f t="shared" si="494"/>
        <v>-0.95622307309473731</v>
      </c>
      <c r="G3222" s="1" t="str">
        <f t="shared" si="495"/>
        <v>-0.292638743985236-0.956223073094737i</v>
      </c>
      <c r="H3222" s="1" t="str">
        <f t="shared" si="496"/>
        <v>-0.108055323083335-0.814861781426173i</v>
      </c>
      <c r="I3222" s="1">
        <f t="shared" si="497"/>
        <v>0.22220614893288901</v>
      </c>
      <c r="J3222" s="1">
        <f t="shared" si="498"/>
        <v>1.1165816732403999</v>
      </c>
    </row>
    <row r="3223" spans="1:10" x14ac:dyDescent="0.25">
      <c r="A3223" s="1">
        <f t="shared" si="499"/>
        <v>0.31909999999998118</v>
      </c>
      <c r="B3223" s="1">
        <f t="shared" si="490"/>
        <v>0.22284181873334999</v>
      </c>
      <c r="C3223" s="1" t="str">
        <f t="shared" si="491"/>
        <v>0.22284181873335+1.11939283426401i</v>
      </c>
      <c r="D3223" s="1">
        <f t="shared" si="492"/>
        <v>-8.1535220215182758</v>
      </c>
      <c r="E3223" s="1">
        <f t="shared" si="493"/>
        <v>-0.29508109091314993</v>
      </c>
      <c r="F3223" s="1">
        <f t="shared" si="494"/>
        <v>-0.95547221298450402</v>
      </c>
      <c r="G3223" s="1" t="str">
        <f t="shared" si="495"/>
        <v>-0.29508109091315-0.955472212984504i</v>
      </c>
      <c r="H3223" s="1" t="str">
        <f t="shared" si="496"/>
        <v>-0.110137071958702-0.81458302281354i</v>
      </c>
      <c r="I3223" s="1">
        <f t="shared" si="497"/>
        <v>0.22284181873334999</v>
      </c>
      <c r="J3223" s="1">
        <f t="shared" si="498"/>
        <v>1.11939283426401</v>
      </c>
    </row>
    <row r="3224" spans="1:10" x14ac:dyDescent="0.25">
      <c r="A3224" s="1">
        <f t="shared" si="499"/>
        <v>0.31919999999998117</v>
      </c>
      <c r="B3224" s="1">
        <f t="shared" si="490"/>
        <v>0.22348091445247001</v>
      </c>
      <c r="C3224" s="1" t="str">
        <f t="shared" si="491"/>
        <v>0.22348091445247+1.12221168393091i</v>
      </c>
      <c r="D3224" s="1">
        <f t="shared" si="492"/>
        <v>-8.1560771835431964</v>
      </c>
      <c r="E3224" s="1">
        <f t="shared" si="493"/>
        <v>-0.29752151130105553</v>
      </c>
      <c r="F3224" s="1">
        <f t="shared" si="494"/>
        <v>-0.95471511474006521</v>
      </c>
      <c r="G3224" s="1" t="str">
        <f t="shared" si="495"/>
        <v>-0.297521511301056-0.954715114740065i</v>
      </c>
      <c r="H3224" s="1" t="str">
        <f t="shared" si="496"/>
        <v>-0.112218101765712-0.814298945911009i</v>
      </c>
      <c r="I3224" s="1">
        <f t="shared" si="497"/>
        <v>0.22348091445247001</v>
      </c>
      <c r="J3224" s="1">
        <f t="shared" si="498"/>
        <v>1.12221168393091</v>
      </c>
    </row>
    <row r="3225" spans="1:10" x14ac:dyDescent="0.25">
      <c r="A3225" s="1">
        <f t="shared" si="499"/>
        <v>0.31929999999998115</v>
      </c>
      <c r="B3225" s="1">
        <f t="shared" si="490"/>
        <v>0.22412345953686499</v>
      </c>
      <c r="C3225" s="1" t="str">
        <f t="shared" si="491"/>
        <v>0.224123459536865+1.12503826161582i</v>
      </c>
      <c r="D3225" s="1">
        <f t="shared" si="492"/>
        <v>-8.1586323455681153</v>
      </c>
      <c r="E3225" s="1">
        <f t="shared" si="493"/>
        <v>-0.29995998921581246</v>
      </c>
      <c r="F3225" s="1">
        <f t="shared" si="494"/>
        <v>-0.95395178330440245</v>
      </c>
      <c r="G3225" s="1" t="str">
        <f t="shared" si="495"/>
        <v>-0.299959989215812-0.953951783304402i</v>
      </c>
      <c r="H3225" s="1" t="str">
        <f t="shared" si="496"/>
        <v>-0.114298398917631-0.814009552573277i</v>
      </c>
      <c r="I3225" s="1">
        <f t="shared" si="497"/>
        <v>0.22412345953686499</v>
      </c>
      <c r="J3225" s="1">
        <f t="shared" si="498"/>
        <v>1.1250382616158201</v>
      </c>
    </row>
    <row r="3226" spans="1:10" x14ac:dyDescent="0.25">
      <c r="A3226" s="1">
        <f t="shared" si="499"/>
        <v>0.31939999999998114</v>
      </c>
      <c r="B3226" s="1">
        <f t="shared" si="490"/>
        <v>0.22476947763583099</v>
      </c>
      <c r="C3226" s="1" t="str">
        <f t="shared" si="491"/>
        <v>0.224769477635831+1.12787260694353i</v>
      </c>
      <c r="D3226" s="1">
        <f t="shared" si="492"/>
        <v>-8.1611875075930342</v>
      </c>
      <c r="E3226" s="1">
        <f t="shared" si="493"/>
        <v>-0.30239650873696738</v>
      </c>
      <c r="F3226" s="1">
        <f t="shared" si="494"/>
        <v>-0.95318222366119121</v>
      </c>
      <c r="G3226" s="1" t="str">
        <f t="shared" si="495"/>
        <v>-0.302396508736967-0.953182223661191i</v>
      </c>
      <c r="H3226" s="1" t="str">
        <f t="shared" si="496"/>
        <v>-0.116377949832515-0.813714844689748i</v>
      </c>
      <c r="I3226" s="1">
        <f t="shared" si="497"/>
        <v>0.22476947763583099</v>
      </c>
      <c r="J3226" s="1">
        <f t="shared" si="498"/>
        <v>1.1278726069435301</v>
      </c>
    </row>
    <row r="3227" spans="1:10" x14ac:dyDescent="0.25">
      <c r="A3227" s="1">
        <f t="shared" si="499"/>
        <v>0.31949999999998113</v>
      </c>
      <c r="B3227" s="1">
        <f t="shared" si="490"/>
        <v>0.22541899260341</v>
      </c>
      <c r="C3227" s="1" t="str">
        <f t="shared" si="491"/>
        <v>0.22541899260341+1.13071475979088i</v>
      </c>
      <c r="D3227" s="1">
        <f t="shared" si="492"/>
        <v>-8.1637426696179531</v>
      </c>
      <c r="E3227" s="1">
        <f t="shared" si="493"/>
        <v>-0.30483105395685117</v>
      </c>
      <c r="F3227" s="1">
        <f t="shared" si="494"/>
        <v>-0.95240644083477055</v>
      </c>
      <c r="G3227" s="1" t="str">
        <f t="shared" si="495"/>
        <v>-0.304831053956851-0.952406440834771i</v>
      </c>
      <c r="H3227" s="1" t="str">
        <f t="shared" si="496"/>
        <v>-0.118456740933289-0.813414824184527i</v>
      </c>
      <c r="I3227" s="1">
        <f t="shared" si="497"/>
        <v>0.22541899260341</v>
      </c>
      <c r="J3227" s="1">
        <f t="shared" si="498"/>
        <v>1.13071475979088</v>
      </c>
    </row>
    <row r="3228" spans="1:10" x14ac:dyDescent="0.25">
      <c r="A3228" s="1">
        <f t="shared" si="499"/>
        <v>0.31959999999998112</v>
      </c>
      <c r="B3228" s="1">
        <f t="shared" si="490"/>
        <v>0.22607202850052999</v>
      </c>
      <c r="C3228" s="1" t="str">
        <f t="shared" si="491"/>
        <v>0.22607202850053+1.13356476028876i</v>
      </c>
      <c r="D3228" s="1">
        <f t="shared" si="492"/>
        <v>-8.1662978316428738</v>
      </c>
      <c r="E3228" s="1">
        <f t="shared" si="493"/>
        <v>-0.30726360898068639</v>
      </c>
      <c r="F3228" s="1">
        <f t="shared" si="494"/>
        <v>-0.95162443989010914</v>
      </c>
      <c r="G3228" s="1" t="str">
        <f t="shared" si="495"/>
        <v>-0.307263608980686-0.951624439890109i</v>
      </c>
      <c r="H3228" s="1" t="str">
        <f t="shared" si="496"/>
        <v>-0.120534758647839-0.813109493016401i</v>
      </c>
      <c r="I3228" s="1">
        <f t="shared" si="497"/>
        <v>0.22607202850052999</v>
      </c>
      <c r="J3228" s="1">
        <f t="shared" si="498"/>
        <v>1.13356476028876</v>
      </c>
    </row>
    <row r="3229" spans="1:10" x14ac:dyDescent="0.25">
      <c r="A3229" s="1">
        <f t="shared" si="499"/>
        <v>0.31969999999998111</v>
      </c>
      <c r="B3229" s="1">
        <f t="shared" si="490"/>
        <v>0.226728609597108</v>
      </c>
      <c r="C3229" s="1" t="str">
        <f t="shared" si="491"/>
        <v>0.226728609597108+1.13642264882407i</v>
      </c>
      <c r="D3229" s="1">
        <f t="shared" si="492"/>
        <v>-8.1688529936677927</v>
      </c>
      <c r="E3229" s="1">
        <f t="shared" si="493"/>
        <v>-0.3096941579266842</v>
      </c>
      <c r="F3229" s="1">
        <f t="shared" si="494"/>
        <v>-0.95083622593277439</v>
      </c>
      <c r="G3229" s="1" t="str">
        <f t="shared" si="495"/>
        <v>-0.309694157926684-0.950836225932774i</v>
      </c>
      <c r="H3229" s="1" t="str">
        <f t="shared" si="496"/>
        <v>-0.122611989409099-0.812798853178831i</v>
      </c>
      <c r="I3229" s="1">
        <f t="shared" si="497"/>
        <v>0.226728609597108</v>
      </c>
      <c r="J3229" s="1">
        <f t="shared" si="498"/>
        <v>1.1364226488240701</v>
      </c>
    </row>
    <row r="3230" spans="1:10" x14ac:dyDescent="0.25">
      <c r="A3230" s="1">
        <f t="shared" si="499"/>
        <v>0.3197999999999811</v>
      </c>
      <c r="B3230" s="1">
        <f t="shared" si="490"/>
        <v>0.22738876037421901</v>
      </c>
      <c r="C3230" s="1" t="str">
        <f t="shared" si="491"/>
        <v>0.227388760374219+1.13928846604176i</v>
      </c>
      <c r="D3230" s="1">
        <f t="shared" si="492"/>
        <v>-8.1714081556927116</v>
      </c>
      <c r="E3230" s="1">
        <f t="shared" si="493"/>
        <v>-0.31212268492615824</v>
      </c>
      <c r="F3230" s="1">
        <f t="shared" si="494"/>
        <v>-0.95004180410889616</v>
      </c>
      <c r="G3230" s="1" t="str">
        <f t="shared" si="495"/>
        <v>-0.312122684926158-0.950041804108896i</v>
      </c>
      <c r="H3230" s="1" t="str">
        <f t="shared" si="496"/>
        <v>-0.124688419655142-0.81248290669994i</v>
      </c>
      <c r="I3230" s="1">
        <f t="shared" si="497"/>
        <v>0.22738876037421901</v>
      </c>
      <c r="J3230" s="1">
        <f t="shared" si="498"/>
        <v>1.1392884660417599</v>
      </c>
    </row>
    <row r="3231" spans="1:10" x14ac:dyDescent="0.25">
      <c r="A3231" s="1">
        <f t="shared" si="499"/>
        <v>0.31989999999998109</v>
      </c>
      <c r="B3231" s="1">
        <f t="shared" si="490"/>
        <v>0.22805250552629</v>
      </c>
      <c r="C3231" s="1" t="str">
        <f t="shared" si="491"/>
        <v>0.22805250552629+1.14216225284686i</v>
      </c>
      <c r="D3231" s="1">
        <f t="shared" si="492"/>
        <v>-8.1739633177176323</v>
      </c>
      <c r="E3231" s="1">
        <f t="shared" si="493"/>
        <v>-0.31454917412362304</v>
      </c>
      <c r="F3231" s="1">
        <f t="shared" si="494"/>
        <v>-0.94924117960513421</v>
      </c>
      <c r="G3231" s="1" t="str">
        <f t="shared" si="495"/>
        <v>-0.314549174123623-0.949241179605134i</v>
      </c>
      <c r="H3231" s="1" t="str">
        <f t="shared" si="496"/>
        <v>-0.126764035829271-0.812161655642493i</v>
      </c>
      <c r="I3231" s="1">
        <f t="shared" si="497"/>
        <v>0.22805250552629</v>
      </c>
      <c r="J3231" s="1">
        <f t="shared" si="498"/>
        <v>1.14216225284686</v>
      </c>
    </row>
    <row r="3232" spans="1:10" x14ac:dyDescent="0.25">
      <c r="A3232" s="1">
        <f t="shared" si="499"/>
        <v>0.31999999999998108</v>
      </c>
      <c r="B3232" s="1">
        <f t="shared" si="490"/>
        <v>0.22871986996329599</v>
      </c>
      <c r="C3232" s="1" t="str">
        <f t="shared" si="491"/>
        <v>0.228719869963296+1.14504405040653i</v>
      </c>
      <c r="D3232" s="1">
        <f t="shared" si="492"/>
        <v>-8.1765184797425512</v>
      </c>
      <c r="E3232" s="1">
        <f t="shared" si="493"/>
        <v>-0.3169736096768927</v>
      </c>
      <c r="F3232" s="1">
        <f t="shared" si="494"/>
        <v>-0.94843435764864659</v>
      </c>
      <c r="G3232" s="1" t="str">
        <f t="shared" si="495"/>
        <v>-0.316973609676893-0.948434357648647i</v>
      </c>
      <c r="H3232" s="1" t="str">
        <f t="shared" si="496"/>
        <v>-0.128838824380096-0.811835102103892i</v>
      </c>
      <c r="I3232" s="1">
        <f t="shared" si="497"/>
        <v>0.22871986996329599</v>
      </c>
      <c r="J3232" s="1">
        <f t="shared" si="498"/>
        <v>1.14504405040653</v>
      </c>
    </row>
    <row r="3233" spans="1:10" x14ac:dyDescent="0.25">
      <c r="A3233" s="1">
        <f t="shared" si="499"/>
        <v>0.32009999999998107</v>
      </c>
      <c r="B3233" s="1">
        <f t="shared" ref="B3233:B3296" si="500">I3233</f>
        <v>0.22939087881300299</v>
      </c>
      <c r="C3233" s="1" t="str">
        <f t="shared" ref="C3233:C3296" si="501">IMDIV(IMSUB(1,H3233),IMSUM(1,H3233))</f>
        <v>0.229390878813003+1.14793390015212i</v>
      </c>
      <c r="D3233" s="1">
        <f t="shared" ref="D3233:D3296" si="502">-2*$B$10*A3233</f>
        <v>-8.1790736417674701</v>
      </c>
      <c r="E3233" s="1">
        <f t="shared" ref="E3233:E3296" si="503">COS(D3233)</f>
        <v>-0.31939597575719414</v>
      </c>
      <c r="F3233" s="1">
        <f t="shared" ref="F3233:F3296" si="504">SIN(D3233)</f>
        <v>-0.94762134350705174</v>
      </c>
      <c r="G3233" s="1" t="str">
        <f t="shared" ref="G3233:G3296" si="505">COMPLEX(E3233,F3233)</f>
        <v>-0.319395975757194-0.947621343507052i</v>
      </c>
      <c r="H3233" s="1" t="str">
        <f t="shared" ref="H3233:H3296" si="506">IMPRODUCT(G3233,$H$2)</f>
        <v>-0.130912771761637-0.811503248216153i</v>
      </c>
      <c r="I3233" s="1">
        <f t="shared" ref="I3233:I3296" si="507">IMREAL(C3233)</f>
        <v>0.22939087881300299</v>
      </c>
      <c r="J3233" s="1">
        <f t="shared" ref="J3233:J3296" si="508">IMAGINARY(C3233)</f>
        <v>1.14793390015212</v>
      </c>
    </row>
    <row r="3234" spans="1:10" x14ac:dyDescent="0.25">
      <c r="A3234" s="1">
        <f t="shared" ref="A3234:A3297" si="509">A3233+$O$1</f>
        <v>0.32019999999998106</v>
      </c>
      <c r="B3234" s="1">
        <f t="shared" si="500"/>
        <v>0.23006555742323401</v>
      </c>
      <c r="C3234" s="1" t="str">
        <f t="shared" si="501"/>
        <v>0.230065557423234+1.15083184378128i</v>
      </c>
      <c r="D3234" s="1">
        <f t="shared" si="502"/>
        <v>-8.181628803792389</v>
      </c>
      <c r="E3234" s="1">
        <f t="shared" si="503"/>
        <v>-0.3218162565492641</v>
      </c>
      <c r="F3234" s="1">
        <f t="shared" si="504"/>
        <v>-0.94680214248839667</v>
      </c>
      <c r="G3234" s="1" t="str">
        <f t="shared" si="505"/>
        <v>-0.321816256549264-0.946802142488397i</v>
      </c>
      <c r="H3234" s="1" t="str">
        <f t="shared" si="506"/>
        <v>-0.132985864433404-0.811166096145901i</v>
      </c>
      <c r="I3234" s="1">
        <f t="shared" si="507"/>
        <v>0.23006555742323401</v>
      </c>
      <c r="J3234" s="1">
        <f t="shared" si="508"/>
        <v>1.1508318437812799</v>
      </c>
    </row>
    <row r="3235" spans="1:10" x14ac:dyDescent="0.25">
      <c r="A3235" s="1">
        <f t="shared" si="509"/>
        <v>0.32029999999998104</v>
      </c>
      <c r="B3235" s="1">
        <f t="shared" si="500"/>
        <v>0.23074393136417201</v>
      </c>
      <c r="C3235" s="1" t="str">
        <f t="shared" si="501"/>
        <v>0.230743931364172+1.15373792326005i</v>
      </c>
      <c r="D3235" s="1">
        <f t="shared" si="502"/>
        <v>-8.1841839658173097</v>
      </c>
      <c r="E3235" s="1">
        <f t="shared" si="503"/>
        <v>-0.32423443625145537</v>
      </c>
      <c r="F3235" s="1">
        <f t="shared" si="504"/>
        <v>-0.94597675994112085</v>
      </c>
      <c r="G3235" s="1" t="str">
        <f t="shared" si="505"/>
        <v>-0.324234436251455-0.945976759941121i</v>
      </c>
      <c r="H3235" s="1" t="str">
        <f t="shared" si="506"/>
        <v>-0.135058088860488-0.810823648094352i</v>
      </c>
      <c r="I3235" s="1">
        <f t="shared" si="507"/>
        <v>0.23074393136417201</v>
      </c>
      <c r="J3235" s="1">
        <f t="shared" si="508"/>
        <v>1.15373792326005</v>
      </c>
    </row>
    <row r="3236" spans="1:10" x14ac:dyDescent="0.25">
      <c r="A3236" s="1">
        <f t="shared" si="509"/>
        <v>0.32039999999998103</v>
      </c>
      <c r="B3236" s="1">
        <f t="shared" si="500"/>
        <v>0.23142602643064999</v>
      </c>
      <c r="C3236" s="1" t="str">
        <f t="shared" si="501"/>
        <v>0.23142602643065+1.15665218082501i</v>
      </c>
      <c r="D3236" s="1">
        <f t="shared" si="502"/>
        <v>-8.1867391278422286</v>
      </c>
      <c r="E3236" s="1">
        <f t="shared" si="503"/>
        <v>-0.32665049907583343</v>
      </c>
      <c r="F3236" s="1">
        <f t="shared" si="504"/>
        <v>-0.94514520125402368</v>
      </c>
      <c r="G3236" s="1" t="str">
        <f t="shared" si="505"/>
        <v>-0.326650499075833-0.945145201254024i</v>
      </c>
      <c r="H3236" s="1" t="str">
        <f t="shared" si="506"/>
        <v>-0.137129431513645-0.810475906297297i</v>
      </c>
      <c r="I3236" s="1">
        <f t="shared" si="507"/>
        <v>0.23142602643064999</v>
      </c>
      <c r="J3236" s="1">
        <f t="shared" si="508"/>
        <v>1.1566521808250101</v>
      </c>
    </row>
    <row r="3237" spans="1:10" x14ac:dyDescent="0.25">
      <c r="A3237" s="1">
        <f t="shared" si="509"/>
        <v>0.32049999999998102</v>
      </c>
      <c r="B3237" s="1">
        <f t="shared" si="500"/>
        <v>0.23211186864451699</v>
      </c>
      <c r="C3237" s="1" t="str">
        <f t="shared" si="501"/>
        <v>0.232111868644517+1.1595746589854i</v>
      </c>
      <c r="D3237" s="1">
        <f t="shared" si="502"/>
        <v>-8.1892942898671475</v>
      </c>
      <c r="E3237" s="1">
        <f t="shared" si="503"/>
        <v>-0.32906442924828955</v>
      </c>
      <c r="F3237" s="1">
        <f t="shared" si="504"/>
        <v>-0.94430747185622621</v>
      </c>
      <c r="G3237" s="1" t="str">
        <f t="shared" si="505"/>
        <v>-0.32906442924829-0.944307471856226i</v>
      </c>
      <c r="H3237" s="1" t="str">
        <f t="shared" si="506"/>
        <v>-0.139199878869394-0.810122873025091i</v>
      </c>
      <c r="I3237" s="1">
        <f t="shared" si="507"/>
        <v>0.23211186864451699</v>
      </c>
      <c r="J3237" s="1">
        <f t="shared" si="508"/>
        <v>1.1595746589853999</v>
      </c>
    </row>
    <row r="3238" spans="1:10" x14ac:dyDescent="0.25">
      <c r="A3238" s="1">
        <f t="shared" si="509"/>
        <v>0.32059999999998101</v>
      </c>
      <c r="B3238" s="1">
        <f t="shared" si="500"/>
        <v>0.23280148425703501</v>
      </c>
      <c r="C3238" s="1" t="str">
        <f t="shared" si="501"/>
        <v>0.232801484257035+1.1625054005253i</v>
      </c>
      <c r="D3238" s="1">
        <f t="shared" si="502"/>
        <v>-8.1918494518920681</v>
      </c>
      <c r="E3238" s="1">
        <f t="shared" si="503"/>
        <v>-0.33147621100863889</v>
      </c>
      <c r="F3238" s="1">
        <f t="shared" si="504"/>
        <v>-0.94346357721713681</v>
      </c>
      <c r="G3238" s="1" t="str">
        <f t="shared" si="505"/>
        <v>-0.331476211008639-0.943463577217137i</v>
      </c>
      <c r="H3238" s="1" t="str">
        <f t="shared" si="506"/>
        <v>-0.141269417410094-0.809764550582633i</v>
      </c>
      <c r="I3238" s="1">
        <f t="shared" si="507"/>
        <v>0.23280148425703501</v>
      </c>
      <c r="J3238" s="1">
        <f t="shared" si="508"/>
        <v>1.1625054005252999</v>
      </c>
    </row>
    <row r="3239" spans="1:10" x14ac:dyDescent="0.25">
      <c r="A3239" s="1">
        <f t="shared" si="509"/>
        <v>0.320699999999981</v>
      </c>
      <c r="B3239" s="1">
        <f t="shared" si="500"/>
        <v>0.23349489975124399</v>
      </c>
      <c r="C3239" s="1" t="str">
        <f t="shared" si="501"/>
        <v>0.233494899751244+1.16544444850583i</v>
      </c>
      <c r="D3239" s="1">
        <f t="shared" si="502"/>
        <v>-8.194404613916987</v>
      </c>
      <c r="E3239" s="1">
        <f t="shared" si="503"/>
        <v>-0.33388582861071808</v>
      </c>
      <c r="F3239" s="1">
        <f t="shared" si="504"/>
        <v>-0.94261352284641775</v>
      </c>
      <c r="G3239" s="1" t="str">
        <f t="shared" si="505"/>
        <v>-0.333885828610718-0.942613522846418i</v>
      </c>
      <c r="H3239" s="1" t="str">
        <f t="shared" si="506"/>
        <v>-0.143338033624039-0.809400941309358i</v>
      </c>
      <c r="I3239" s="1">
        <f t="shared" si="507"/>
        <v>0.23349489975124399</v>
      </c>
      <c r="J3239" s="1">
        <f t="shared" si="508"/>
        <v>1.16544444850583</v>
      </c>
    </row>
    <row r="3240" spans="1:10" x14ac:dyDescent="0.25">
      <c r="A3240" s="1">
        <f t="shared" si="509"/>
        <v>0.32079999999998099</v>
      </c>
      <c r="B3240" s="1">
        <f t="shared" si="500"/>
        <v>0.234192141844414</v>
      </c>
      <c r="C3240" s="1" t="str">
        <f t="shared" si="501"/>
        <v>0.234192141844414+1.16839184626732i</v>
      </c>
      <c r="D3240" s="1">
        <f t="shared" si="502"/>
        <v>-8.1969597759419059</v>
      </c>
      <c r="E3240" s="1">
        <f t="shared" si="503"/>
        <v>-0.33629326632249829</v>
      </c>
      <c r="F3240" s="1">
        <f t="shared" si="504"/>
        <v>-0.94175731429394549</v>
      </c>
      <c r="G3240" s="1" t="str">
        <f t="shared" si="505"/>
        <v>-0.336293266322498-0.941757314293945i</v>
      </c>
      <c r="H3240" s="1" t="str">
        <f t="shared" si="506"/>
        <v>-0.145405714005547-0.809032047579215i</v>
      </c>
      <c r="I3240" s="1">
        <f t="shared" si="507"/>
        <v>0.234192141844414</v>
      </c>
      <c r="J3240" s="1">
        <f t="shared" si="508"/>
        <v>1.16839184626732</v>
      </c>
    </row>
    <row r="3241" spans="1:10" x14ac:dyDescent="0.25">
      <c r="A3241" s="1">
        <f t="shared" si="509"/>
        <v>0.32089999999998098</v>
      </c>
      <c r="B3241" s="1">
        <f t="shared" si="500"/>
        <v>0.234893237490509</v>
      </c>
      <c r="C3241" s="1" t="str">
        <f t="shared" si="501"/>
        <v>0.234893237490509+1.17134763743158i</v>
      </c>
      <c r="D3241" s="1">
        <f t="shared" si="502"/>
        <v>-8.1995149379668266</v>
      </c>
      <c r="E3241" s="1">
        <f t="shared" si="503"/>
        <v>-0.33869850842618293</v>
      </c>
      <c r="F3241" s="1">
        <f t="shared" si="504"/>
        <v>-0.940894957149776</v>
      </c>
      <c r="G3241" s="1" t="str">
        <f t="shared" si="505"/>
        <v>-0.338698508426183-0.940894957149776i</v>
      </c>
      <c r="H3241" s="1" t="str">
        <f t="shared" si="506"/>
        <v>-0.147472445055044-0.808657871800657i</v>
      </c>
      <c r="I3241" s="1">
        <f t="shared" si="507"/>
        <v>0.234893237490509</v>
      </c>
      <c r="J3241" s="1">
        <f t="shared" si="508"/>
        <v>1.1713476374315801</v>
      </c>
    </row>
    <row r="3242" spans="1:10" x14ac:dyDescent="0.25">
      <c r="A3242" s="1">
        <f t="shared" si="509"/>
        <v>0.32099999999998097</v>
      </c>
      <c r="B3242" s="1">
        <f t="shared" si="500"/>
        <v>0.235598213882698</v>
      </c>
      <c r="C3242" s="1" t="str">
        <f t="shared" si="501"/>
        <v>0.235598213882698+1.17431186590412i</v>
      </c>
      <c r="D3242" s="1">
        <f t="shared" si="502"/>
        <v>-8.2020700999917455</v>
      </c>
      <c r="E3242" s="1">
        <f t="shared" si="503"/>
        <v>-0.34110153921830511</v>
      </c>
      <c r="F3242" s="1">
        <f t="shared" si="504"/>
        <v>-0.94002645704411059</v>
      </c>
      <c r="G3242" s="1" t="str">
        <f t="shared" si="505"/>
        <v>-0.341101539218305-0.940026457044111i</v>
      </c>
      <c r="H3242" s="1" t="str">
        <f t="shared" si="506"/>
        <v>-0.149538213279151-0.808278416416621i</v>
      </c>
      <c r="I3242" s="1">
        <f t="shared" si="507"/>
        <v>0.235598213882698</v>
      </c>
      <c r="J3242" s="1">
        <f t="shared" si="508"/>
        <v>1.1743118659041201</v>
      </c>
    </row>
    <row r="3243" spans="1:10" x14ac:dyDescent="0.25">
      <c r="A3243" s="1">
        <f t="shared" si="509"/>
        <v>0.32109999999998096</v>
      </c>
      <c r="B3243" s="1">
        <f t="shared" si="500"/>
        <v>0.23630709845584399</v>
      </c>
      <c r="C3243" s="1" t="str">
        <f t="shared" si="501"/>
        <v>0.236307098455844+1.17728457587641i</v>
      </c>
      <c r="D3243" s="1">
        <f t="shared" si="502"/>
        <v>-8.2046252620166644</v>
      </c>
      <c r="E3243" s="1">
        <f t="shared" si="503"/>
        <v>-0.34350234300984034</v>
      </c>
      <c r="F3243" s="1">
        <f t="shared" si="504"/>
        <v>-0.93915181964725492</v>
      </c>
      <c r="G3243" s="1" t="str">
        <f t="shared" si="505"/>
        <v>-0.34350234300984-0.939151819647255i</v>
      </c>
      <c r="H3243" s="1" t="str">
        <f t="shared" si="506"/>
        <v>-0.151603005190782-0.807893683904513i</v>
      </c>
      <c r="I3243" s="1">
        <f t="shared" si="507"/>
        <v>0.23630709845584399</v>
      </c>
      <c r="J3243" s="1">
        <f t="shared" si="508"/>
        <v>1.1772845758764099</v>
      </c>
    </row>
    <row r="3244" spans="1:10" x14ac:dyDescent="0.25">
      <c r="A3244" s="1">
        <f t="shared" si="509"/>
        <v>0.32119999999998095</v>
      </c>
      <c r="B3244" s="1">
        <f t="shared" si="500"/>
        <v>0.23701991888909099</v>
      </c>
      <c r="C3244" s="1" t="str">
        <f t="shared" si="501"/>
        <v>0.237019918889091+1.18026581182819i</v>
      </c>
      <c r="D3244" s="1">
        <f t="shared" si="502"/>
        <v>-8.2071804240415833</v>
      </c>
      <c r="E3244" s="1">
        <f t="shared" si="503"/>
        <v>-0.34590090412630214</v>
      </c>
      <c r="F3244" s="1">
        <f t="shared" si="504"/>
        <v>-0.93827105066958494</v>
      </c>
      <c r="G3244" s="1" t="str">
        <f t="shared" si="505"/>
        <v>-0.345900904126302-0.938271050669585i</v>
      </c>
      <c r="H3244" s="1" t="str">
        <f t="shared" si="506"/>
        <v>-0.15366680730922-0.807503676776194i</v>
      </c>
      <c r="I3244" s="1">
        <f t="shared" si="507"/>
        <v>0.23701991888909099</v>
      </c>
      <c r="J3244" s="1">
        <f t="shared" si="508"/>
        <v>1.1802658118281899</v>
      </c>
    </row>
    <row r="3245" spans="1:10" x14ac:dyDescent="0.25">
      <c r="A3245" s="1">
        <f t="shared" si="509"/>
        <v>0.32129999999998093</v>
      </c>
      <c r="B3245" s="1">
        <f t="shared" si="500"/>
        <v>0.23773670310842701</v>
      </c>
      <c r="C3245" s="1" t="str">
        <f t="shared" si="501"/>
        <v>0.237736703108427+1.18325561852977i</v>
      </c>
      <c r="D3245" s="1">
        <f t="shared" si="502"/>
        <v>-8.209735586066504</v>
      </c>
      <c r="E3245" s="1">
        <f t="shared" si="503"/>
        <v>-0.34829720690784782</v>
      </c>
      <c r="F3245" s="1">
        <f t="shared" si="504"/>
        <v>-0.93738415586150792</v>
      </c>
      <c r="G3245" s="1" t="str">
        <f t="shared" si="505"/>
        <v>-0.348297206907848-0.937384155861508i</v>
      </c>
      <c r="H3245" s="1" t="str">
        <f t="shared" si="506"/>
        <v>-0.155729606160214-0.807108397577962i</v>
      </c>
      <c r="I3245" s="1">
        <f t="shared" si="507"/>
        <v>0.23773670310842701</v>
      </c>
      <c r="J3245" s="1">
        <f t="shared" si="508"/>
        <v>1.18325561852977</v>
      </c>
    </row>
    <row r="3246" spans="1:10" x14ac:dyDescent="0.25">
      <c r="A3246" s="1">
        <f t="shared" si="509"/>
        <v>0.32139999999998092</v>
      </c>
      <c r="B3246" s="1">
        <f t="shared" si="500"/>
        <v>0.23845747928932901</v>
      </c>
      <c r="C3246" s="1" t="str">
        <f t="shared" si="501"/>
        <v>0.238457479289329+1.18625404104436i</v>
      </c>
      <c r="D3246" s="1">
        <f t="shared" si="502"/>
        <v>-8.2122907480914229</v>
      </c>
      <c r="E3246" s="1">
        <f t="shared" si="503"/>
        <v>-0.35069123570937405</v>
      </c>
      <c r="F3246" s="1">
        <f t="shared" si="504"/>
        <v>-0.93649114101342801</v>
      </c>
      <c r="G3246" s="1" t="str">
        <f t="shared" si="505"/>
        <v>-0.350691235709374-0.936491141013428i</v>
      </c>
      <c r="H3246" s="1" t="str">
        <f t="shared" si="506"/>
        <v>-0.157791388276057-0.806707848890536i</v>
      </c>
      <c r="I3246" s="1">
        <f t="shared" si="507"/>
        <v>0.23845747928932901</v>
      </c>
      <c r="J3246" s="1">
        <f t="shared" si="508"/>
        <v>1.1862540410443601</v>
      </c>
    </row>
    <row r="3247" spans="1:10" x14ac:dyDescent="0.25">
      <c r="A3247" s="1">
        <f t="shared" si="509"/>
        <v>0.32149999999998091</v>
      </c>
      <c r="B3247" s="1">
        <f t="shared" si="500"/>
        <v>0.23918227585937599</v>
      </c>
      <c r="C3247" s="1" t="str">
        <f t="shared" si="501"/>
        <v>0.239182275859376+1.1892611247304i</v>
      </c>
      <c r="D3247" s="1">
        <f t="shared" si="502"/>
        <v>-8.2148459101163418</v>
      </c>
      <c r="E3247" s="1">
        <f t="shared" si="503"/>
        <v>-0.3530829749006289</v>
      </c>
      <c r="F3247" s="1">
        <f t="shared" si="504"/>
        <v>-0.93559201195570385</v>
      </c>
      <c r="G3247" s="1" t="str">
        <f t="shared" si="505"/>
        <v>-0.353082974900629-0.935592011955704i</v>
      </c>
      <c r="H3247" s="1" t="str">
        <f t="shared" si="506"/>
        <v>-0.159852140195685-0.806302033329037i</v>
      </c>
      <c r="I3247" s="1">
        <f t="shared" si="507"/>
        <v>0.23918227585937599</v>
      </c>
      <c r="J3247" s="1">
        <f t="shared" si="508"/>
        <v>1.1892611247303999</v>
      </c>
    </row>
    <row r="3248" spans="1:10" x14ac:dyDescent="0.25">
      <c r="A3248" s="1">
        <f t="shared" si="509"/>
        <v>0.3215999999999809</v>
      </c>
      <c r="B3248" s="1">
        <f t="shared" si="500"/>
        <v>0.23991112150098501</v>
      </c>
      <c r="C3248" s="1" t="str">
        <f t="shared" si="501"/>
        <v>0.239911121500985+1.19227691524399i</v>
      </c>
      <c r="D3248" s="1">
        <f t="shared" si="502"/>
        <v>-8.2174010721412625</v>
      </c>
      <c r="E3248" s="1">
        <f t="shared" si="503"/>
        <v>-0.35547240886630899</v>
      </c>
      <c r="F3248" s="1">
        <f t="shared" si="504"/>
        <v>-0.93468677455861315</v>
      </c>
      <c r="G3248" s="1" t="str">
        <f t="shared" si="505"/>
        <v>-0.355472408866309-0.934686774558613i</v>
      </c>
      <c r="H3248" s="1" t="str">
        <f t="shared" si="506"/>
        <v>-0.161911848464763-0.805890953542975i</v>
      </c>
      <c r="I3248" s="1">
        <f t="shared" si="507"/>
        <v>0.23991112150098501</v>
      </c>
      <c r="J3248" s="1">
        <f t="shared" si="508"/>
        <v>1.19227691524399</v>
      </c>
    </row>
    <row r="3249" spans="1:10" x14ac:dyDescent="0.25">
      <c r="A3249" s="1">
        <f t="shared" si="509"/>
        <v>0.32169999999998089</v>
      </c>
      <c r="B3249" s="1">
        <f t="shared" si="500"/>
        <v>0.240644045154076</v>
      </c>
      <c r="C3249" s="1" t="str">
        <f t="shared" si="501"/>
        <v>0.240644045154076+1.19530145854121i</v>
      </c>
      <c r="D3249" s="1">
        <f t="shared" si="502"/>
        <v>-8.2199562341661814</v>
      </c>
      <c r="E3249" s="1">
        <f t="shared" si="503"/>
        <v>-0.35785952200615651</v>
      </c>
      <c r="F3249" s="1">
        <f t="shared" si="504"/>
        <v>-0.93377543473231572</v>
      </c>
      <c r="G3249" s="1" t="str">
        <f t="shared" si="505"/>
        <v>-0.357859522006157-0.933775434732316i</v>
      </c>
      <c r="H3249" s="1" t="str">
        <f t="shared" si="506"/>
        <v>-0.163970499635761-0.805474612216227i</v>
      </c>
      <c r="I3249" s="1">
        <f t="shared" si="507"/>
        <v>0.240644045154076</v>
      </c>
      <c r="J3249" s="1">
        <f t="shared" si="508"/>
        <v>1.1953014585412101</v>
      </c>
    </row>
    <row r="3250" spans="1:10" x14ac:dyDescent="0.25">
      <c r="A3250" s="1">
        <f t="shared" si="509"/>
        <v>0.32179999999998088</v>
      </c>
      <c r="B3250" s="1">
        <f t="shared" si="500"/>
        <v>0.241381076018856</v>
      </c>
      <c r="C3250" s="1" t="str">
        <f t="shared" si="501"/>
        <v>0.241381076018856+1.19833480088059i</v>
      </c>
      <c r="D3250" s="1">
        <f t="shared" si="502"/>
        <v>-8.2225113961911003</v>
      </c>
      <c r="E3250" s="1">
        <f t="shared" si="503"/>
        <v>-0.3602442987350708</v>
      </c>
      <c r="F3250" s="1">
        <f t="shared" si="504"/>
        <v>-0.9328579984268115</v>
      </c>
      <c r="G3250" s="1" t="str">
        <f t="shared" si="505"/>
        <v>-0.360244298735071-0.932857998426811i</v>
      </c>
      <c r="H3250" s="1" t="str">
        <f t="shared" si="506"/>
        <v>-0.166028080268056-0.805053012067022i</v>
      </c>
      <c r="I3250" s="1">
        <f t="shared" si="507"/>
        <v>0.241381076018856</v>
      </c>
      <c r="J3250" s="1">
        <f t="shared" si="508"/>
        <v>1.1983348008805901</v>
      </c>
    </row>
    <row r="3251" spans="1:10" x14ac:dyDescent="0.25">
      <c r="A3251" s="1">
        <f t="shared" si="509"/>
        <v>0.32189999999998087</v>
      </c>
      <c r="B3251" s="1">
        <f t="shared" si="500"/>
        <v>0.242122243558579</v>
      </c>
      <c r="C3251" s="1" t="str">
        <f t="shared" si="501"/>
        <v>0.242122243558579+1.20137698882554i</v>
      </c>
      <c r="D3251" s="1">
        <f t="shared" si="502"/>
        <v>-8.2250665582160192</v>
      </c>
      <c r="E3251" s="1">
        <f t="shared" si="503"/>
        <v>-0.36262672348320368</v>
      </c>
      <c r="F3251" s="1">
        <f t="shared" si="504"/>
        <v>-0.93193447163190402</v>
      </c>
      <c r="G3251" s="1" t="str">
        <f t="shared" si="505"/>
        <v>-0.362626723483204-0.931934471631904i</v>
      </c>
      <c r="H3251" s="1" t="str">
        <f t="shared" si="506"/>
        <v>-0.168084576928017-0.804626155847926i</v>
      </c>
      <c r="I3251" s="1">
        <f t="shared" si="507"/>
        <v>0.242122243558579</v>
      </c>
      <c r="J3251" s="1">
        <f t="shared" si="508"/>
        <v>1.2013769888255399</v>
      </c>
    </row>
    <row r="3252" spans="1:10" x14ac:dyDescent="0.25">
      <c r="A3252" s="1">
        <f t="shared" si="509"/>
        <v>0.32199999999998086</v>
      </c>
      <c r="B3252" s="1">
        <f t="shared" si="500"/>
        <v>0.24286757750238799</v>
      </c>
      <c r="C3252" s="1" t="str">
        <f t="shared" si="501"/>
        <v>0.242867577502388+1.20442806924678i</v>
      </c>
      <c r="D3252" s="1">
        <f t="shared" si="502"/>
        <v>-8.2276217202409399</v>
      </c>
      <c r="E3252" s="1">
        <f t="shared" si="503"/>
        <v>-0.36500678069606446</v>
      </c>
      <c r="F3252" s="1">
        <f t="shared" si="504"/>
        <v>-0.9310048603771599</v>
      </c>
      <c r="G3252" s="1" t="str">
        <f t="shared" si="505"/>
        <v>-0.365006780696064-0.93100486037716i</v>
      </c>
      <c r="H3252" s="1" t="str">
        <f t="shared" si="506"/>
        <v>-0.170139976189085-0.804194046345817i</v>
      </c>
      <c r="I3252" s="1">
        <f t="shared" si="507"/>
        <v>0.24286757750238799</v>
      </c>
      <c r="J3252" s="1">
        <f t="shared" si="508"/>
        <v>1.2044280692467799</v>
      </c>
    </row>
    <row r="3253" spans="1:10" x14ac:dyDescent="0.25">
      <c r="A3253" s="1">
        <f t="shared" si="509"/>
        <v>0.32209999999998085</v>
      </c>
      <c r="B3253" s="1">
        <f t="shared" si="500"/>
        <v>0.24361710784816901</v>
      </c>
      <c r="C3253" s="1" t="str">
        <f t="shared" si="501"/>
        <v>0.243617107848169+1.20748808932489i</v>
      </c>
      <c r="D3253" s="1">
        <f t="shared" si="502"/>
        <v>-8.2301768822658588</v>
      </c>
      <c r="E3253" s="1">
        <f t="shared" si="503"/>
        <v>-0.36738445483461463</v>
      </c>
      <c r="F3253" s="1">
        <f t="shared" si="504"/>
        <v>-0.93006917073187256</v>
      </c>
      <c r="G3253" s="1" t="str">
        <f t="shared" si="505"/>
        <v>-0.367384454834615-0.930069170731873i</v>
      </c>
      <c r="H3253" s="1" t="str">
        <f t="shared" si="506"/>
        <v>-0.172194264631868-0.803756686381875i</v>
      </c>
      <c r="I3253" s="1">
        <f t="shared" si="507"/>
        <v>0.24361710784816901</v>
      </c>
      <c r="J3253" s="1">
        <f t="shared" si="508"/>
        <v>1.20748808932489</v>
      </c>
    </row>
    <row r="3254" spans="1:10" x14ac:dyDescent="0.25">
      <c r="A3254" s="1">
        <f t="shared" si="509"/>
        <v>0.32219999999998084</v>
      </c>
      <c r="B3254" s="1">
        <f t="shared" si="500"/>
        <v>0.24437086486540399</v>
      </c>
      <c r="C3254" s="1" t="str">
        <f t="shared" si="501"/>
        <v>0.244370864865404+1.21055709655273i</v>
      </c>
      <c r="D3254" s="1">
        <f t="shared" si="502"/>
        <v>-8.2327320442907777</v>
      </c>
      <c r="E3254" s="1">
        <f t="shared" si="503"/>
        <v>-0.3697597303753794</v>
      </c>
      <c r="F3254" s="1">
        <f t="shared" si="504"/>
        <v>-0.92912740880501787</v>
      </c>
      <c r="G3254" s="1" t="str">
        <f t="shared" si="505"/>
        <v>-0.369759730375379-0.929127408805018i</v>
      </c>
      <c r="H3254" s="1" t="str">
        <f t="shared" si="506"/>
        <v>-0.174247428844224-0.803314078811556i</v>
      </c>
      <c r="I3254" s="1">
        <f t="shared" si="507"/>
        <v>0.24437086486540399</v>
      </c>
      <c r="J3254" s="1">
        <f t="shared" si="508"/>
        <v>1.2105570965527299</v>
      </c>
    </row>
    <row r="3255" spans="1:10" x14ac:dyDescent="0.25">
      <c r="A3255" s="1">
        <f t="shared" si="509"/>
        <v>0.32229999999998082</v>
      </c>
      <c r="B3255" s="1">
        <f t="shared" si="500"/>
        <v>0.245128879098157</v>
      </c>
      <c r="C3255" s="1" t="str">
        <f t="shared" si="501"/>
        <v>0.245128879098157+1.21363513873806i</v>
      </c>
      <c r="D3255" s="1">
        <f t="shared" si="502"/>
        <v>-8.2352872063156983</v>
      </c>
      <c r="E3255" s="1">
        <f t="shared" si="503"/>
        <v>-0.37213259181054403</v>
      </c>
      <c r="F3255" s="1">
        <f t="shared" si="504"/>
        <v>-0.92817958074521711</v>
      </c>
      <c r="G3255" s="1" t="str">
        <f t="shared" si="505"/>
        <v>-0.372132591810544-0.928179580745217i</v>
      </c>
      <c r="H3255" s="1" t="str">
        <f t="shared" si="506"/>
        <v>-0.176299455421358-0.802866226524577i</v>
      </c>
      <c r="I3255" s="1">
        <f t="shared" si="507"/>
        <v>0.245128879098157</v>
      </c>
      <c r="J3255" s="1">
        <f t="shared" si="508"/>
        <v>1.2136351387380599</v>
      </c>
    </row>
    <row r="3256" spans="1:10" x14ac:dyDescent="0.25">
      <c r="A3256" s="1">
        <f t="shared" si="509"/>
        <v>0.32239999999998081</v>
      </c>
      <c r="B3256" s="1">
        <f t="shared" si="500"/>
        <v>0.245891181367968</v>
      </c>
      <c r="C3256" s="1" t="str">
        <f t="shared" si="501"/>
        <v>0.245891181367968+1.21672226400599i</v>
      </c>
      <c r="D3256" s="1">
        <f t="shared" si="502"/>
        <v>-8.2378423683406172</v>
      </c>
      <c r="E3256" s="1">
        <f t="shared" si="503"/>
        <v>-0.37450302364805033</v>
      </c>
      <c r="F3256" s="1">
        <f t="shared" si="504"/>
        <v>-0.92722569274069833</v>
      </c>
      <c r="G3256" s="1" t="str">
        <f t="shared" si="505"/>
        <v>-0.37450302364805-0.927225692740698i</v>
      </c>
      <c r="H3256" s="1" t="str">
        <f t="shared" si="506"/>
        <v>-0.178350330965893-0.8024131324449i</v>
      </c>
      <c r="I3256" s="1">
        <f t="shared" si="507"/>
        <v>0.245891181367968</v>
      </c>
      <c r="J3256" s="1">
        <f t="shared" si="508"/>
        <v>1.21672226400599</v>
      </c>
    </row>
    <row r="3257" spans="1:10" x14ac:dyDescent="0.25">
      <c r="A3257" s="1">
        <f t="shared" si="509"/>
        <v>0.3224999999999808</v>
      </c>
      <c r="B3257" s="1">
        <f t="shared" si="500"/>
        <v>0.24665780277691099</v>
      </c>
      <c r="C3257" s="1" t="str">
        <f t="shared" si="501"/>
        <v>0.246657802776911+1.21981852080166i</v>
      </c>
      <c r="D3257" s="1">
        <f t="shared" si="502"/>
        <v>-8.2403975303655361</v>
      </c>
      <c r="E3257" s="1">
        <f t="shared" si="503"/>
        <v>-0.3768710104117074</v>
      </c>
      <c r="F3257" s="1">
        <f t="shared" si="504"/>
        <v>-0.9262657510192519</v>
      </c>
      <c r="G3257" s="1" t="str">
        <f t="shared" si="505"/>
        <v>-0.376871010411707-0.926265751019252i</v>
      </c>
      <c r="H3257" s="1" t="str">
        <f t="shared" si="506"/>
        <v>-0.180400042087972-0.801954799530709i</v>
      </c>
      <c r="I3257" s="1">
        <f t="shared" si="507"/>
        <v>0.24665780277691099</v>
      </c>
      <c r="J3257" s="1">
        <f t="shared" si="508"/>
        <v>1.2198185208016601</v>
      </c>
    </row>
    <row r="3258" spans="1:10" x14ac:dyDescent="0.25">
      <c r="A3258" s="1">
        <f t="shared" si="509"/>
        <v>0.32259999999998079</v>
      </c>
      <c r="B3258" s="1">
        <f t="shared" si="500"/>
        <v>0.24742877471060201</v>
      </c>
      <c r="C3258" s="1" t="str">
        <f t="shared" si="501"/>
        <v>0.247428774710602+1.22292395789279i</v>
      </c>
      <c r="D3258" s="1">
        <f t="shared" si="502"/>
        <v>-8.242952692390455</v>
      </c>
      <c r="E3258" s="1">
        <f t="shared" si="503"/>
        <v>-0.37923653664128609</v>
      </c>
      <c r="F3258" s="1">
        <f t="shared" si="504"/>
        <v>-0.92529976184819285</v>
      </c>
      <c r="G3258" s="1" t="str">
        <f t="shared" si="505"/>
        <v>-0.379236536641286-0.925299761848193i</v>
      </c>
      <c r="H3258" s="1" t="str">
        <f t="shared" si="506"/>
        <v>-0.182448575405341-0.801491230774388i</v>
      </c>
      <c r="I3258" s="1">
        <f t="shared" si="507"/>
        <v>0.24742877471060201</v>
      </c>
      <c r="J3258" s="1">
        <f t="shared" si="508"/>
        <v>1.22292395789279</v>
      </c>
    </row>
    <row r="3259" spans="1:10" x14ac:dyDescent="0.25">
      <c r="A3259" s="1">
        <f t="shared" si="509"/>
        <v>0.32269999999998078</v>
      </c>
      <c r="B3259" s="1">
        <f t="shared" si="500"/>
        <v>0.24820412884127899</v>
      </c>
      <c r="C3259" s="1" t="str">
        <f t="shared" si="501"/>
        <v>0.248204128841279+1.2260386243723i</v>
      </c>
      <c r="D3259" s="1">
        <f t="shared" si="502"/>
        <v>-8.2455078544153757</v>
      </c>
      <c r="E3259" s="1">
        <f t="shared" si="503"/>
        <v>-0.38159958689262369</v>
      </c>
      <c r="F3259" s="1">
        <f t="shared" si="504"/>
        <v>-0.92432773153431835</v>
      </c>
      <c r="G3259" s="1" t="str">
        <f t="shared" si="505"/>
        <v>-0.381599586892624-0.924327731534318i</v>
      </c>
      <c r="H3259" s="1" t="str">
        <f t="shared" si="506"/>
        <v>-0.184495917543436-0.801022429202508i</v>
      </c>
      <c r="I3259" s="1">
        <f t="shared" si="507"/>
        <v>0.24820412884127899</v>
      </c>
      <c r="J3259" s="1">
        <f t="shared" si="508"/>
        <v>1.2260386243723</v>
      </c>
    </row>
    <row r="3260" spans="1:10" x14ac:dyDescent="0.25">
      <c r="A3260" s="1">
        <f t="shared" si="509"/>
        <v>0.32279999999998077</v>
      </c>
      <c r="B3260" s="1">
        <f t="shared" si="500"/>
        <v>0.24898389713090099</v>
      </c>
      <c r="C3260" s="1" t="str">
        <f t="shared" si="501"/>
        <v>0.248983897130901+1.22916256966097i</v>
      </c>
      <c r="D3260" s="1">
        <f t="shared" si="502"/>
        <v>-8.2480630164402946</v>
      </c>
      <c r="E3260" s="1">
        <f t="shared" si="503"/>
        <v>-0.38396014573771747</v>
      </c>
      <c r="F3260" s="1">
        <f t="shared" si="504"/>
        <v>-0.92334966642386929</v>
      </c>
      <c r="G3260" s="1" t="str">
        <f t="shared" si="505"/>
        <v>-0.383960145737717-0.923349666423869i</v>
      </c>
      <c r="H3260" s="1" t="str">
        <f t="shared" si="506"/>
        <v>-0.186542055135464-0.800548397875805i</v>
      </c>
      <c r="I3260" s="1">
        <f t="shared" si="507"/>
        <v>0.24898389713090099</v>
      </c>
      <c r="J3260" s="1">
        <f t="shared" si="508"/>
        <v>1.22916256966097</v>
      </c>
    </row>
    <row r="3261" spans="1:10" x14ac:dyDescent="0.25">
      <c r="A3261" s="1">
        <f t="shared" si="509"/>
        <v>0.32289999999998076</v>
      </c>
      <c r="B3261" s="1">
        <f t="shared" si="500"/>
        <v>0.24976811183434799</v>
      </c>
      <c r="C3261" s="1" t="str">
        <f t="shared" si="501"/>
        <v>0.249768111834348+1.23229584351013i</v>
      </c>
      <c r="D3261" s="1">
        <f t="shared" si="502"/>
        <v>-8.2506181784652135</v>
      </c>
      <c r="E3261" s="1">
        <f t="shared" si="503"/>
        <v>-0.38631819776483595</v>
      </c>
      <c r="F3261" s="1">
        <f t="shared" si="504"/>
        <v>-0.92236557290248489</v>
      </c>
      <c r="G3261" s="1" t="str">
        <f t="shared" si="505"/>
        <v>-0.386318197764836-0.922365572902485i</v>
      </c>
      <c r="H3261" s="1" t="str">
        <f t="shared" si="506"/>
        <v>-0.188586974822505-0.800069139889158i</v>
      </c>
      <c r="I3261" s="1">
        <f t="shared" si="507"/>
        <v>0.24976811183434799</v>
      </c>
      <c r="J3261" s="1">
        <f t="shared" si="508"/>
        <v>1.2322958435101301</v>
      </c>
    </row>
    <row r="3262" spans="1:10" x14ac:dyDescent="0.25">
      <c r="A3262" s="1">
        <f t="shared" si="509"/>
        <v>0.32299999999998075</v>
      </c>
      <c r="B3262" s="1">
        <f t="shared" si="500"/>
        <v>0.250556805502542</v>
      </c>
      <c r="C3262" s="1" t="str">
        <f t="shared" si="501"/>
        <v>0.250556805502542+1.2354384960043i</v>
      </c>
      <c r="D3262" s="1">
        <f t="shared" si="502"/>
        <v>-8.2531733404901342</v>
      </c>
      <c r="E3262" s="1">
        <f t="shared" si="503"/>
        <v>-0.38867372757861407</v>
      </c>
      <c r="F3262" s="1">
        <f t="shared" si="504"/>
        <v>-0.92137545739516269</v>
      </c>
      <c r="G3262" s="1" t="str">
        <f t="shared" si="505"/>
        <v>-0.388673727578614-0.921375457395163i</v>
      </c>
      <c r="H3262" s="1" t="str">
        <f t="shared" si="506"/>
        <v>-0.190630663253584-0.79958465837157i</v>
      </c>
      <c r="I3262" s="1">
        <f t="shared" si="507"/>
        <v>0.250556805502542</v>
      </c>
      <c r="J3262" s="1">
        <f t="shared" si="508"/>
        <v>1.2354384960042999</v>
      </c>
    </row>
    <row r="3263" spans="1:10" x14ac:dyDescent="0.25">
      <c r="A3263" s="1">
        <f t="shared" si="509"/>
        <v>0.32309999999998074</v>
      </c>
      <c r="B3263" s="1">
        <f t="shared" si="500"/>
        <v>0.25135001098576398</v>
      </c>
      <c r="C3263" s="1" t="str">
        <f t="shared" si="501"/>
        <v>0.251350010985764+1.23859057756402i</v>
      </c>
      <c r="D3263" s="1">
        <f t="shared" si="502"/>
        <v>-8.2557285025150531</v>
      </c>
      <c r="E3263" s="1">
        <f t="shared" si="503"/>
        <v>-0.39102671980014914</v>
      </c>
      <c r="F3263" s="1">
        <f t="shared" si="504"/>
        <v>-0.92037932636621933</v>
      </c>
      <c r="G3263" s="1" t="str">
        <f t="shared" si="505"/>
        <v>-0.391026719800149-0.920379326366219i</v>
      </c>
      <c r="H3263" s="1" t="str">
        <f t="shared" si="506"/>
        <v>-0.192673107085767-0.799094956486147i</v>
      </c>
      <c r="I3263" s="1">
        <f t="shared" si="507"/>
        <v>0.25135001098576398</v>
      </c>
      <c r="J3263" s="1">
        <f t="shared" si="508"/>
        <v>1.23859057756402</v>
      </c>
    </row>
    <row r="3264" spans="1:10" x14ac:dyDescent="0.25">
      <c r="A3264" s="1">
        <f t="shared" si="509"/>
        <v>0.32319999999998072</v>
      </c>
      <c r="B3264" s="1">
        <f t="shared" si="500"/>
        <v>0.25214776143684398</v>
      </c>
      <c r="C3264" s="1" t="str">
        <f t="shared" si="501"/>
        <v>0.252147761436844+1.24175213894848i</v>
      </c>
      <c r="D3264" s="1">
        <f t="shared" si="502"/>
        <v>-8.258283664539972</v>
      </c>
      <c r="E3264" s="1">
        <f t="shared" si="503"/>
        <v>-0.39337715906711085</v>
      </c>
      <c r="F3264" s="1">
        <f t="shared" si="504"/>
        <v>-0.91937718631924348</v>
      </c>
      <c r="G3264" s="1" t="str">
        <f t="shared" si="505"/>
        <v>-0.393377159067111-0.919377186319243i</v>
      </c>
      <c r="H3264" s="1" t="str">
        <f t="shared" si="506"/>
        <v>-0.194714292984247-0.79860003743008i</v>
      </c>
      <c r="I3264" s="1">
        <f t="shared" si="507"/>
        <v>0.25214776143684398</v>
      </c>
      <c r="J3264" s="1">
        <f t="shared" si="508"/>
        <v>1.24175213894848</v>
      </c>
    </row>
    <row r="3265" spans="1:10" x14ac:dyDescent="0.25">
      <c r="A3265" s="1">
        <f t="shared" si="509"/>
        <v>0.32329999999998071</v>
      </c>
      <c r="B3265" s="1">
        <f t="shared" si="500"/>
        <v>0.25295009031453702</v>
      </c>
      <c r="C3265" s="1" t="str">
        <f t="shared" si="501"/>
        <v>0.252950090314537+1.24492323125838i</v>
      </c>
      <c r="D3265" s="1">
        <f t="shared" si="502"/>
        <v>-8.2608388265648909</v>
      </c>
      <c r="E3265" s="1">
        <f t="shared" si="503"/>
        <v>-0.39572503003383519</v>
      </c>
      <c r="F3265" s="1">
        <f t="shared" si="504"/>
        <v>-0.91836904379705664</v>
      </c>
      <c r="G3265" s="1" t="str">
        <f t="shared" si="505"/>
        <v>-0.395725030033835-0.918369043797057i</v>
      </c>
      <c r="H3265" s="1" t="str">
        <f t="shared" si="506"/>
        <v>-0.196754207622427-0.798099904434622i</v>
      </c>
      <c r="I3265" s="1">
        <f t="shared" si="507"/>
        <v>0.25295009031453702</v>
      </c>
      <c r="J3265" s="1">
        <f t="shared" si="508"/>
        <v>1.24492323125838</v>
      </c>
    </row>
    <row r="3266" spans="1:10" x14ac:dyDescent="0.25">
      <c r="A3266" s="1">
        <f t="shared" si="509"/>
        <v>0.3233999999999807</v>
      </c>
      <c r="B3266" s="1">
        <f t="shared" si="500"/>
        <v>0.25375703138686001</v>
      </c>
      <c r="C3266" s="1" t="str">
        <f t="shared" si="501"/>
        <v>0.25375703138686+1.24810390593866i</v>
      </c>
      <c r="D3266" s="1">
        <f t="shared" si="502"/>
        <v>-8.2633939885898116</v>
      </c>
      <c r="E3266" s="1">
        <f t="shared" si="503"/>
        <v>-0.39807031737142778</v>
      </c>
      <c r="F3266" s="1">
        <f t="shared" si="504"/>
        <v>-0.91735490538166897</v>
      </c>
      <c r="G3266" s="1" t="str">
        <f t="shared" si="505"/>
        <v>-0.398070317371428-0.917354905381669i</v>
      </c>
      <c r="H3266" s="1" t="str">
        <f t="shared" si="506"/>
        <v>-0.198792837682014-0.797594560765063i</v>
      </c>
      <c r="I3266" s="1">
        <f t="shared" si="507"/>
        <v>0.25375703138686001</v>
      </c>
      <c r="J3266" s="1">
        <f t="shared" si="508"/>
        <v>1.2481039059386601</v>
      </c>
    </row>
    <row r="3267" spans="1:10" x14ac:dyDescent="0.25">
      <c r="A3267" s="1">
        <f t="shared" si="509"/>
        <v>0.32349999999998069</v>
      </c>
      <c r="B3267" s="1">
        <f t="shared" si="500"/>
        <v>0.25456861873449899</v>
      </c>
      <c r="C3267" s="1" t="str">
        <f t="shared" si="501"/>
        <v>0.254568618734499+1.25129421478143i</v>
      </c>
      <c r="D3267" s="1">
        <f t="shared" si="502"/>
        <v>-8.2659491506147305</v>
      </c>
      <c r="E3267" s="1">
        <f t="shared" si="503"/>
        <v>-0.40041300576785754</v>
      </c>
      <c r="F3267" s="1">
        <f t="shared" si="504"/>
        <v>-0.91633477769423866</v>
      </c>
      <c r="G3267" s="1" t="str">
        <f t="shared" si="505"/>
        <v>-0.400413005767858-0.916334777694239i</v>
      </c>
      <c r="H3267" s="1" t="str">
        <f t="shared" si="506"/>
        <v>-0.200830169853096-0.797084009720718i</v>
      </c>
      <c r="I3267" s="1">
        <f t="shared" si="507"/>
        <v>0.25456861873449899</v>
      </c>
      <c r="J3267" s="1">
        <f t="shared" si="508"/>
        <v>1.2512942147814301</v>
      </c>
    </row>
    <row r="3268" spans="1:10" x14ac:dyDescent="0.25">
      <c r="A3268" s="1">
        <f t="shared" si="509"/>
        <v>0.32359999999998068</v>
      </c>
      <c r="B3268" s="1">
        <f t="shared" si="500"/>
        <v>0.25538488675422799</v>
      </c>
      <c r="C3268" s="1" t="str">
        <f t="shared" si="501"/>
        <v>0.255384886754228+1.25449420992868i</v>
      </c>
      <c r="D3268" s="1">
        <f t="shared" si="502"/>
        <v>-8.2685043126396494</v>
      </c>
      <c r="E3268" s="1">
        <f t="shared" si="503"/>
        <v>-0.40275307992806619</v>
      </c>
      <c r="F3268" s="1">
        <f t="shared" si="504"/>
        <v>-0.91530866739502514</v>
      </c>
      <c r="G3268" s="1" t="str">
        <f t="shared" si="505"/>
        <v>-0.402753079928066-0.915308667395025i</v>
      </c>
      <c r="H3268" s="1" t="str">
        <f t="shared" si="506"/>
        <v>-0.20286619083424-0.796568254634897i</v>
      </c>
      <c r="I3268" s="1">
        <f t="shared" si="507"/>
        <v>0.25538488675422799</v>
      </c>
      <c r="J3268" s="1">
        <f t="shared" si="508"/>
        <v>1.25449420992868</v>
      </c>
    </row>
    <row r="3269" spans="1:10" x14ac:dyDescent="0.25">
      <c r="A3269" s="1">
        <f t="shared" si="509"/>
        <v>0.32369999999998067</v>
      </c>
      <c r="B3269" s="1">
        <f t="shared" si="500"/>
        <v>0.25620587016243201</v>
      </c>
      <c r="C3269" s="1" t="str">
        <f t="shared" si="501"/>
        <v>0.256205870162432+1.25770394387531i</v>
      </c>
      <c r="D3269" s="1">
        <f t="shared" si="502"/>
        <v>-8.27105947466457</v>
      </c>
      <c r="E3269" s="1">
        <f t="shared" si="503"/>
        <v>-0.40509052457406364</v>
      </c>
      <c r="F3269" s="1">
        <f t="shared" si="504"/>
        <v>-0.91427658118334731</v>
      </c>
      <c r="G3269" s="1" t="str">
        <f t="shared" si="505"/>
        <v>-0.405090524574064-0.914276581183347i</v>
      </c>
      <c r="H3269" s="1" t="str">
        <f t="shared" si="506"/>
        <v>-0.204900887332573-0.796047298874888i</v>
      </c>
      <c r="I3269" s="1">
        <f t="shared" si="507"/>
        <v>0.25620587016243201</v>
      </c>
      <c r="J3269" s="1">
        <f t="shared" si="508"/>
        <v>1.2577039438753099</v>
      </c>
    </row>
    <row r="3270" spans="1:10" x14ac:dyDescent="0.25">
      <c r="A3270" s="1">
        <f t="shared" si="509"/>
        <v>0.32379999999998066</v>
      </c>
      <c r="B3270" s="1">
        <f t="shared" si="500"/>
        <v>0.25703160399862401</v>
      </c>
      <c r="C3270" s="1" t="str">
        <f t="shared" si="501"/>
        <v>0.257031603998624+1.26092346947191i</v>
      </c>
      <c r="D3270" s="1">
        <f t="shared" si="502"/>
        <v>-8.2736146366894889</v>
      </c>
      <c r="E3270" s="1">
        <f t="shared" si="503"/>
        <v>-0.40742532444502244</v>
      </c>
      <c r="F3270" s="1">
        <f t="shared" si="504"/>
        <v>-0.91323852579754228</v>
      </c>
      <c r="G3270" s="1" t="str">
        <f t="shared" si="505"/>
        <v>-0.407425324445022-0.913238525797542i</v>
      </c>
      <c r="H3270" s="1" t="str">
        <f t="shared" si="506"/>
        <v>-0.206934246063864-0.795521145841932i</v>
      </c>
      <c r="I3270" s="1">
        <f t="shared" si="507"/>
        <v>0.25703160399862401</v>
      </c>
      <c r="J3270" s="1">
        <f t="shared" si="508"/>
        <v>1.26092346947191</v>
      </c>
    </row>
    <row r="3271" spans="1:10" x14ac:dyDescent="0.25">
      <c r="A3271" s="1">
        <f t="shared" si="509"/>
        <v>0.32389999999998065</v>
      </c>
      <c r="B3271" s="1">
        <f t="shared" si="500"/>
        <v>0.257862123629017</v>
      </c>
      <c r="C3271" s="1" t="str">
        <f t="shared" si="501"/>
        <v>0.257862123629017+1.26415283992777i</v>
      </c>
      <c r="D3271" s="1">
        <f t="shared" si="502"/>
        <v>-8.2761697987144078</v>
      </c>
      <c r="E3271" s="1">
        <f t="shared" si="503"/>
        <v>-0.40975746429738746</v>
      </c>
      <c r="F3271" s="1">
        <f t="shared" si="504"/>
        <v>-0.91219450801491631</v>
      </c>
      <c r="G3271" s="1" t="str">
        <f t="shared" si="505"/>
        <v>-0.409757464297387-0.912194508014916i</v>
      </c>
      <c r="H3271" s="1" t="str">
        <f t="shared" si="506"/>
        <v>-0.208966253752623-0.794989798971204i</v>
      </c>
      <c r="I3271" s="1">
        <f t="shared" si="507"/>
        <v>0.257862123629017</v>
      </c>
      <c r="J3271" s="1">
        <f t="shared" si="508"/>
        <v>1.2641528399277699</v>
      </c>
    </row>
    <row r="3272" spans="1:10" x14ac:dyDescent="0.25">
      <c r="A3272" s="1">
        <f t="shared" si="509"/>
        <v>0.32399999999998064</v>
      </c>
      <c r="B3272" s="1">
        <f t="shared" si="500"/>
        <v>0.25869746475016098</v>
      </c>
      <c r="C3272" s="1" t="str">
        <f t="shared" si="501"/>
        <v>0.258697464750161+1.26739210881382i</v>
      </c>
      <c r="D3272" s="1">
        <f t="shared" si="502"/>
        <v>-8.2787249607393285</v>
      </c>
      <c r="E3272" s="1">
        <f t="shared" si="503"/>
        <v>-0.4120869289049704</v>
      </c>
      <c r="F3272" s="1">
        <f t="shared" si="504"/>
        <v>-0.91114453465170375</v>
      </c>
      <c r="G3272" s="1" t="str">
        <f t="shared" si="505"/>
        <v>-0.41208692890497-0.911144534651704i</v>
      </c>
      <c r="H3272" s="1" t="str">
        <f t="shared" si="506"/>
        <v>-0.210996897132178-0.794453261731786i</v>
      </c>
      <c r="I3272" s="1">
        <f t="shared" si="507"/>
        <v>0.25869746475016098</v>
      </c>
      <c r="J3272" s="1">
        <f t="shared" si="508"/>
        <v>1.26739210881382</v>
      </c>
    </row>
    <row r="3273" spans="1:10" x14ac:dyDescent="0.25">
      <c r="A3273" s="1">
        <f t="shared" si="509"/>
        <v>0.32409999999998063</v>
      </c>
      <c r="B3273" s="1">
        <f t="shared" si="500"/>
        <v>0.25953766339258799</v>
      </c>
      <c r="C3273" s="1" t="str">
        <f t="shared" si="501"/>
        <v>0.259537663392588+1.27064133006559i</v>
      </c>
      <c r="D3273" s="1">
        <f t="shared" si="502"/>
        <v>-8.2812801227642474</v>
      </c>
      <c r="E3273" s="1">
        <f t="shared" si="503"/>
        <v>-0.4144137030590444</v>
      </c>
      <c r="F3273" s="1">
        <f t="shared" si="504"/>
        <v>-0.91008861256302409</v>
      </c>
      <c r="G3273" s="1" t="str">
        <f t="shared" si="505"/>
        <v>-0.414413703059044-0.910088612563024i</v>
      </c>
      <c r="H3273" s="1" t="str">
        <f t="shared" si="506"/>
        <v>-0.213026162944763-0.79391153762665i</v>
      </c>
      <c r="I3273" s="1">
        <f t="shared" si="507"/>
        <v>0.25953766339258799</v>
      </c>
      <c r="J3273" s="1">
        <f t="shared" si="508"/>
        <v>1.2706413300655901</v>
      </c>
    </row>
    <row r="3274" spans="1:10" x14ac:dyDescent="0.25">
      <c r="A3274" s="1">
        <f t="shared" si="509"/>
        <v>0.32419999999998061</v>
      </c>
      <c r="B3274" s="1">
        <f t="shared" si="500"/>
        <v>0.26038275592457499</v>
      </c>
      <c r="C3274" s="1" t="str">
        <f t="shared" si="501"/>
        <v>0.260382755924575+1.27390055798629i</v>
      </c>
      <c r="D3274" s="1">
        <f t="shared" si="502"/>
        <v>-8.2838352847891663</v>
      </c>
      <c r="E3274" s="1">
        <f t="shared" si="503"/>
        <v>-0.41673777156845293</v>
      </c>
      <c r="F3274" s="1">
        <f t="shared" si="504"/>
        <v>-0.90902674864283284</v>
      </c>
      <c r="G3274" s="1" t="str">
        <f t="shared" si="505"/>
        <v>-0.416737771568453-0.909026748642833i</v>
      </c>
      <c r="H3274" s="1" t="str">
        <f t="shared" si="506"/>
        <v>-0.215054037941607-0.793364630192632i</v>
      </c>
      <c r="I3274" s="1">
        <f t="shared" si="507"/>
        <v>0.26038275592457499</v>
      </c>
      <c r="J3274" s="1">
        <f t="shared" si="508"/>
        <v>1.2739005579862901</v>
      </c>
    </row>
    <row r="3275" spans="1:10" x14ac:dyDescent="0.25">
      <c r="A3275" s="1">
        <f t="shared" si="509"/>
        <v>0.3242999999999806</v>
      </c>
      <c r="B3275" s="1">
        <f t="shared" si="500"/>
        <v>0.26123277905585901</v>
      </c>
      <c r="C3275" s="1" t="str">
        <f t="shared" si="501"/>
        <v>0.261232779055859+1.27716984724977i</v>
      </c>
      <c r="D3275" s="1">
        <f t="shared" si="502"/>
        <v>-8.2863904468140852</v>
      </c>
      <c r="E3275" s="1">
        <f t="shared" si="503"/>
        <v>-0.41905911925970263</v>
      </c>
      <c r="F3275" s="1">
        <f t="shared" si="504"/>
        <v>-0.90795894982387959</v>
      </c>
      <c r="G3275" s="1" t="str">
        <f t="shared" si="505"/>
        <v>-0.419059119259703-0.90795894982388i</v>
      </c>
      <c r="H3275" s="1" t="str">
        <f t="shared" si="506"/>
        <v>-0.217080508883019-0.792812543000406i</v>
      </c>
      <c r="I3275" s="1">
        <f t="shared" si="507"/>
        <v>0.26123277905585901</v>
      </c>
      <c r="J3275" s="1">
        <f t="shared" si="508"/>
        <v>1.2771698472497699</v>
      </c>
    </row>
    <row r="3276" spans="1:10" x14ac:dyDescent="0.25">
      <c r="A3276" s="1">
        <f t="shared" si="509"/>
        <v>0.32439999999998059</v>
      </c>
      <c r="B3276" s="1">
        <f t="shared" si="500"/>
        <v>0.26208776984149001</v>
      </c>
      <c r="C3276" s="1" t="str">
        <f t="shared" si="501"/>
        <v>0.26208776984149+1.28044925290369i</v>
      </c>
      <c r="D3276" s="1">
        <f t="shared" si="502"/>
        <v>-8.2889456088390059</v>
      </c>
      <c r="E3276" s="1">
        <f t="shared" si="503"/>
        <v>-0.42137773097706566</v>
      </c>
      <c r="F3276" s="1">
        <f t="shared" si="504"/>
        <v>-0.9068852230776614</v>
      </c>
      <c r="G3276" s="1" t="str">
        <f t="shared" si="505"/>
        <v>-0.421377730977066-0.906885223077661i</v>
      </c>
      <c r="H3276" s="1" t="str">
        <f t="shared" si="506"/>
        <v>-0.219105562538478-0.792255279654467i</v>
      </c>
      <c r="I3276" s="1">
        <f t="shared" si="507"/>
        <v>0.26208776984149001</v>
      </c>
      <c r="J3276" s="1">
        <f t="shared" si="508"/>
        <v>1.2804492529036899</v>
      </c>
    </row>
    <row r="3277" spans="1:10" x14ac:dyDescent="0.25">
      <c r="A3277" s="1">
        <f t="shared" si="509"/>
        <v>0.32449999999998058</v>
      </c>
      <c r="B3277" s="1">
        <f t="shared" si="500"/>
        <v>0.26294776568566802</v>
      </c>
      <c r="C3277" s="1" t="str">
        <f t="shared" si="501"/>
        <v>0.262947765685668+1.28373883037252i</v>
      </c>
      <c r="D3277" s="1">
        <f t="shared" si="502"/>
        <v>-8.2915007708639248</v>
      </c>
      <c r="E3277" s="1">
        <f t="shared" si="503"/>
        <v>-0.42369359158267195</v>
      </c>
      <c r="F3277" s="1">
        <f t="shared" si="504"/>
        <v>-0.90580557541437989</v>
      </c>
      <c r="G3277" s="1" t="str">
        <f t="shared" si="505"/>
        <v>-0.423693591582672-0.90580557541438i</v>
      </c>
      <c r="H3277" s="1" t="str">
        <f t="shared" si="506"/>
        <v>-0.22112918568671-0.791692843793105i</v>
      </c>
      <c r="I3277" s="1">
        <f t="shared" si="507"/>
        <v>0.26294776568566802</v>
      </c>
      <c r="J3277" s="1">
        <f t="shared" si="508"/>
        <v>1.2837388303725199</v>
      </c>
    </row>
    <row r="3278" spans="1:10" x14ac:dyDescent="0.25">
      <c r="A3278" s="1">
        <f t="shared" si="509"/>
        <v>0.32459999999998057</v>
      </c>
      <c r="B3278" s="1">
        <f t="shared" si="500"/>
        <v>0.26381280434568199</v>
      </c>
      <c r="C3278" s="1" t="str">
        <f t="shared" si="501"/>
        <v>0.263812804345682+1.28703863546076i</v>
      </c>
      <c r="D3278" s="1">
        <f t="shared" si="502"/>
        <v>-8.2940559328888437</v>
      </c>
      <c r="E3278" s="1">
        <f t="shared" si="503"/>
        <v>-0.426006685956618</v>
      </c>
      <c r="F3278" s="1">
        <f t="shared" si="504"/>
        <v>-0.90472001388289147</v>
      </c>
      <c r="G3278" s="1" t="str">
        <f t="shared" si="505"/>
        <v>-0.426006685956618-0.904720013882891i</v>
      </c>
      <c r="H3278" s="1" t="str">
        <f t="shared" si="506"/>
        <v>-0.223151365115787-0.791125239088377i</v>
      </c>
      <c r="I3278" s="1">
        <f t="shared" si="507"/>
        <v>0.26381280434568199</v>
      </c>
      <c r="J3278" s="1">
        <f t="shared" si="508"/>
        <v>1.2870386354607599</v>
      </c>
    </row>
    <row r="3279" spans="1:10" x14ac:dyDescent="0.25">
      <c r="A3279" s="1">
        <f t="shared" si="509"/>
        <v>0.32469999999998056</v>
      </c>
      <c r="B3279" s="1">
        <f t="shared" si="500"/>
        <v>0.26468292393584397</v>
      </c>
      <c r="C3279" s="1" t="str">
        <f t="shared" si="501"/>
        <v>0.264682923935844+1.29034872435603i</v>
      </c>
      <c r="D3279" s="1">
        <f t="shared" si="502"/>
        <v>-8.2966110949137644</v>
      </c>
      <c r="E3279" s="1">
        <f t="shared" si="503"/>
        <v>-0.42831699899706055</v>
      </c>
      <c r="F3279" s="1">
        <f t="shared" si="504"/>
        <v>-0.90362854557066319</v>
      </c>
      <c r="G3279" s="1" t="str">
        <f t="shared" si="505"/>
        <v>-0.428316998997061-0.903628545570663i</v>
      </c>
      <c r="H3279" s="1" t="str">
        <f t="shared" si="506"/>
        <v>-0.225172087623204-0.79055246924609i</v>
      </c>
      <c r="I3279" s="1">
        <f t="shared" si="507"/>
        <v>0.26468292393584397</v>
      </c>
      <c r="J3279" s="1">
        <f t="shared" si="508"/>
        <v>1.2903487243560301</v>
      </c>
    </row>
    <row r="3280" spans="1:10" x14ac:dyDescent="0.25">
      <c r="A3280" s="1">
        <f t="shared" si="509"/>
        <v>0.32479999999998055</v>
      </c>
      <c r="B3280" s="1">
        <f t="shared" si="500"/>
        <v>0.265558162931543</v>
      </c>
      <c r="C3280" s="1" t="str">
        <f t="shared" si="501"/>
        <v>0.265558162931543+1.29366915363232i</v>
      </c>
      <c r="D3280" s="1">
        <f t="shared" si="502"/>
        <v>-8.2991662569386833</v>
      </c>
      <c r="E3280" s="1">
        <f t="shared" si="503"/>
        <v>-0.43062451562031034</v>
      </c>
      <c r="F3280" s="1">
        <f t="shared" si="504"/>
        <v>-0.90253117760372858</v>
      </c>
      <c r="G3280" s="1" t="str">
        <f t="shared" si="505"/>
        <v>-0.43062451562031-0.902531177603729i</v>
      </c>
      <c r="H3280" s="1" t="str">
        <f t="shared" si="506"/>
        <v>-0.227191340015964-0.789974538005771i</v>
      </c>
      <c r="I3280" s="1">
        <f t="shared" si="507"/>
        <v>0.265558162931543</v>
      </c>
      <c r="J3280" s="1">
        <f t="shared" si="508"/>
        <v>1.2936691536323199</v>
      </c>
    </row>
    <row r="3281" spans="1:10" x14ac:dyDescent="0.25">
      <c r="A3281" s="1">
        <f t="shared" si="509"/>
        <v>0.32489999999998054</v>
      </c>
      <c r="B3281" s="1">
        <f t="shared" si="500"/>
        <v>0.26643856017328199</v>
      </c>
      <c r="C3281" s="1" t="str">
        <f t="shared" si="501"/>
        <v>0.266438560173282+1.29699998025318i</v>
      </c>
      <c r="D3281" s="1">
        <f t="shared" si="502"/>
        <v>-8.3017214189636022</v>
      </c>
      <c r="E3281" s="1">
        <f t="shared" si="503"/>
        <v>-0.43292922076094054</v>
      </c>
      <c r="F3281" s="1">
        <f t="shared" si="504"/>
        <v>-0.90142791714663728</v>
      </c>
      <c r="G3281" s="1" t="str">
        <f t="shared" si="505"/>
        <v>-0.432929220760941-0.901427917146637i</v>
      </c>
      <c r="H3281" s="1" t="str">
        <f t="shared" si="506"/>
        <v>-0.229209109110677-0.789391449140647i</v>
      </c>
      <c r="I3281" s="1">
        <f t="shared" si="507"/>
        <v>0.26643856017328199</v>
      </c>
      <c r="J3281" s="1">
        <f t="shared" si="508"/>
        <v>1.29699998025318</v>
      </c>
    </row>
    <row r="3282" spans="1:10" x14ac:dyDescent="0.25">
      <c r="A3282" s="1">
        <f t="shared" si="509"/>
        <v>0.32499999999998053</v>
      </c>
      <c r="B3282" s="1">
        <f t="shared" si="500"/>
        <v>0.26732415487080202</v>
      </c>
      <c r="C3282" s="1" t="str">
        <f t="shared" si="501"/>
        <v>0.267324154870802+1.30034126157493i</v>
      </c>
      <c r="D3282" s="1">
        <f t="shared" si="502"/>
        <v>-8.3042765809885211</v>
      </c>
      <c r="E3282" s="1">
        <f t="shared" si="503"/>
        <v>-0.43523109937187821</v>
      </c>
      <c r="F3282" s="1">
        <f t="shared" si="504"/>
        <v>-0.90031877140241068</v>
      </c>
      <c r="G3282" s="1" t="str">
        <f t="shared" si="505"/>
        <v>-0.435231099371878-0.900318771402411i</v>
      </c>
      <c r="H3282" s="1" t="str">
        <f t="shared" si="506"/>
        <v>-0.23122538173363-0.788803206457617i</v>
      </c>
      <c r="I3282" s="1">
        <f t="shared" si="507"/>
        <v>0.26732415487080202</v>
      </c>
      <c r="J3282" s="1">
        <f t="shared" si="508"/>
        <v>1.3003412615749299</v>
      </c>
    </row>
    <row r="3283" spans="1:10" x14ac:dyDescent="0.25">
      <c r="A3283" s="1">
        <f t="shared" si="509"/>
        <v>0.32509999999998052</v>
      </c>
      <c r="B3283" s="1">
        <f t="shared" si="500"/>
        <v>0.26821498660728099</v>
      </c>
      <c r="C3283" s="1" t="str">
        <f t="shared" si="501"/>
        <v>0.268214986607281+1.30369305535003i</v>
      </c>
      <c r="D3283" s="1">
        <f t="shared" si="502"/>
        <v>-8.3068317430134417</v>
      </c>
      <c r="E3283" s="1">
        <f t="shared" si="503"/>
        <v>-0.43753013642450611</v>
      </c>
      <c r="F3283" s="1">
        <f t="shared" si="504"/>
        <v>-0.89920374761249355</v>
      </c>
      <c r="G3283" s="1" t="str">
        <f t="shared" si="505"/>
        <v>-0.437530136424506-0.899203747612494i</v>
      </c>
      <c r="H3283" s="1" t="str">
        <f t="shared" si="506"/>
        <v>-0.233240144720885-0.788209813797229i</v>
      </c>
      <c r="I3283" s="1">
        <f t="shared" si="507"/>
        <v>0.26821498660728099</v>
      </c>
      <c r="J3283" s="1">
        <f t="shared" si="508"/>
        <v>1.3036930553500301</v>
      </c>
    </row>
    <row r="3284" spans="1:10" x14ac:dyDescent="0.25">
      <c r="A3284" s="1">
        <f t="shared" si="509"/>
        <v>0.3251999999999805</v>
      </c>
      <c r="B3284" s="1">
        <f t="shared" si="500"/>
        <v>0.26911109534355099</v>
      </c>
      <c r="C3284" s="1" t="str">
        <f t="shared" si="501"/>
        <v>0.269111095343551+1.30705541973033i</v>
      </c>
      <c r="D3284" s="1">
        <f t="shared" si="502"/>
        <v>-8.3093869050383606</v>
      </c>
      <c r="E3284" s="1">
        <f t="shared" si="503"/>
        <v>-0.43982631690875446</v>
      </c>
      <c r="F3284" s="1">
        <f t="shared" si="504"/>
        <v>-0.89808285305670987</v>
      </c>
      <c r="G3284" s="1" t="str">
        <f t="shared" si="505"/>
        <v>-0.439826316908754-0.89808285305671i</v>
      </c>
      <c r="H3284" s="1" t="str">
        <f t="shared" si="506"/>
        <v>-0.235253384918354-0.787611275033654i</v>
      </c>
      <c r="I3284" s="1">
        <f t="shared" si="507"/>
        <v>0.26911109534355099</v>
      </c>
      <c r="J3284" s="1">
        <f t="shared" si="508"/>
        <v>1.3070554197303299</v>
      </c>
    </row>
    <row r="3285" spans="1:10" x14ac:dyDescent="0.25">
      <c r="A3285" s="1">
        <f t="shared" si="509"/>
        <v>0.32529999999998049</v>
      </c>
      <c r="B3285" s="1">
        <f t="shared" si="500"/>
        <v>0.27001252142237903</v>
      </c>
      <c r="C3285" s="1" t="str">
        <f t="shared" si="501"/>
        <v>0.270012521422379+1.31042841327042i</v>
      </c>
      <c r="D3285" s="1">
        <f t="shared" si="502"/>
        <v>-8.3119420670632795</v>
      </c>
      <c r="E3285" s="1">
        <f t="shared" si="503"/>
        <v>-0.44211962583320807</v>
      </c>
      <c r="F3285" s="1">
        <f t="shared" si="504"/>
        <v>-0.89695609505321061</v>
      </c>
      <c r="G3285" s="1" t="str">
        <f t="shared" si="505"/>
        <v>-0.442119625833208-0.896956095053211i</v>
      </c>
      <c r="H3285" s="1" t="str">
        <f t="shared" si="506"/>
        <v>-0.237265089181898-0.787007594074662i</v>
      </c>
      <c r="I3285" s="1">
        <f t="shared" si="507"/>
        <v>0.27001252142237903</v>
      </c>
      <c r="J3285" s="1">
        <f t="shared" si="508"/>
        <v>1.31042841327042</v>
      </c>
    </row>
    <row r="3286" spans="1:10" x14ac:dyDescent="0.25">
      <c r="A3286" s="1">
        <f t="shared" si="509"/>
        <v>0.32539999999998048</v>
      </c>
      <c r="B3286" s="1">
        <f t="shared" si="500"/>
        <v>0.27091930557280502</v>
      </c>
      <c r="C3286" s="1" t="str">
        <f t="shared" si="501"/>
        <v>0.270919305572805+1.313812094931i</v>
      </c>
      <c r="D3286" s="1">
        <f t="shared" si="502"/>
        <v>-8.3144972290882002</v>
      </c>
      <c r="E3286" s="1">
        <f t="shared" si="503"/>
        <v>-0.44441004822519992</v>
      </c>
      <c r="F3286" s="1">
        <f t="shared" si="504"/>
        <v>-0.89582348095842823</v>
      </c>
      <c r="G3286" s="1" t="str">
        <f t="shared" si="505"/>
        <v>-0.4444100482252-0.895823480958428i</v>
      </c>
      <c r="H3286" s="1" t="str">
        <f t="shared" si="506"/>
        <v>-0.239275244377402-0.786398774861593i</v>
      </c>
      <c r="I3286" s="1">
        <f t="shared" si="507"/>
        <v>0.27091930557280502</v>
      </c>
      <c r="J3286" s="1">
        <f t="shared" si="508"/>
        <v>1.3138120949309999</v>
      </c>
    </row>
    <row r="3287" spans="1:10" x14ac:dyDescent="0.25">
      <c r="A3287" s="1">
        <f t="shared" si="509"/>
        <v>0.32549999999998047</v>
      </c>
      <c r="B3287" s="1">
        <f t="shared" si="500"/>
        <v>0.27183148891456699</v>
      </c>
      <c r="C3287" s="1" t="str">
        <f t="shared" si="501"/>
        <v>0.271831488914567+1.31720652408233i</v>
      </c>
      <c r="D3287" s="1">
        <f t="shared" si="502"/>
        <v>-8.3170523911131191</v>
      </c>
      <c r="E3287" s="1">
        <f t="shared" si="503"/>
        <v>-0.44669756913090403</v>
      </c>
      <c r="F3287" s="1">
        <f t="shared" si="504"/>
        <v>-0.89468501816703139</v>
      </c>
      <c r="G3287" s="1" t="str">
        <f t="shared" si="505"/>
        <v>-0.446697569130904-0.894685018167031i</v>
      </c>
      <c r="H3287" s="1" t="str">
        <f t="shared" si="506"/>
        <v>-0.241283837380865-0.78578482136934i</v>
      </c>
      <c r="I3287" s="1">
        <f t="shared" si="507"/>
        <v>0.27183148891456699</v>
      </c>
      <c r="J3287" s="1">
        <f t="shared" si="508"/>
        <v>1.3172065240823301</v>
      </c>
    </row>
    <row r="3288" spans="1:10" x14ac:dyDescent="0.25">
      <c r="A3288" s="1">
        <f t="shared" si="509"/>
        <v>0.32559999999998046</v>
      </c>
      <c r="B3288" s="1">
        <f t="shared" si="500"/>
        <v>0.27274911296252102</v>
      </c>
      <c r="C3288" s="1" t="str">
        <f t="shared" si="501"/>
        <v>0.272749112962521+1.32061176050759i</v>
      </c>
      <c r="D3288" s="1">
        <f t="shared" si="502"/>
        <v>-8.319607553138038</v>
      </c>
      <c r="E3288" s="1">
        <f t="shared" si="503"/>
        <v>-0.44898217361544229</v>
      </c>
      <c r="F3288" s="1">
        <f t="shared" si="504"/>
        <v>-0.8935407141118713</v>
      </c>
      <c r="G3288" s="1" t="str">
        <f t="shared" si="505"/>
        <v>-0.448982173615442-0.893540714111871i</v>
      </c>
      <c r="H3288" s="1" t="str">
        <f t="shared" si="506"/>
        <v>-0.243290855078485-0.78516573760631i</v>
      </c>
      <c r="I3288" s="1">
        <f t="shared" si="507"/>
        <v>0.27274911296252102</v>
      </c>
      <c r="J3288" s="1">
        <f t="shared" si="508"/>
        <v>1.32061176050759</v>
      </c>
    </row>
    <row r="3289" spans="1:10" x14ac:dyDescent="0.25">
      <c r="A3289" s="1">
        <f t="shared" si="509"/>
        <v>0.32569999999998045</v>
      </c>
      <c r="B3289" s="1">
        <f t="shared" si="500"/>
        <v>0.27367221963121302</v>
      </c>
      <c r="C3289" s="1" t="str">
        <f t="shared" si="501"/>
        <v>0.273672219631213+1.32402786440644i</v>
      </c>
      <c r="D3289" s="1">
        <f t="shared" si="502"/>
        <v>-8.3221627151629569</v>
      </c>
      <c r="E3289" s="1">
        <f t="shared" si="503"/>
        <v>-0.45126384676297615</v>
      </c>
      <c r="F3289" s="1">
        <f t="shared" si="504"/>
        <v>-0.89239057626393681</v>
      </c>
      <c r="G3289" s="1" t="str">
        <f t="shared" si="505"/>
        <v>-0.451263846762976-0.892390576263937i</v>
      </c>
      <c r="H3289" s="1" t="str">
        <f t="shared" si="506"/>
        <v>-0.245296284366746-0.784541527614408i</v>
      </c>
      <c r="I3289" s="1">
        <f t="shared" si="507"/>
        <v>0.27367221963121302</v>
      </c>
      <c r="J3289" s="1">
        <f t="shared" si="508"/>
        <v>1.32402786440644</v>
      </c>
    </row>
    <row r="3290" spans="1:10" x14ac:dyDescent="0.25">
      <c r="A3290" s="1">
        <f t="shared" si="509"/>
        <v>0.32579999999998044</v>
      </c>
      <c r="B3290" s="1">
        <f t="shared" si="500"/>
        <v>0.27460085123938099</v>
      </c>
      <c r="C3290" s="1" t="str">
        <f t="shared" si="501"/>
        <v>0.274600851239381+1.32745489639846i</v>
      </c>
      <c r="D3290" s="1">
        <f t="shared" si="502"/>
        <v>-8.3247178771878776</v>
      </c>
      <c r="E3290" s="1">
        <f t="shared" si="503"/>
        <v>-0.45354257367680673</v>
      </c>
      <c r="F3290" s="1">
        <f t="shared" si="504"/>
        <v>-0.89123461213230404</v>
      </c>
      <c r="G3290" s="1" t="str">
        <f t="shared" si="505"/>
        <v>-0.453542573676807-0.891234612132304i</v>
      </c>
      <c r="H3290" s="1" t="str">
        <f t="shared" si="506"/>
        <v>-0.247300112152506-0.783912195469007i</v>
      </c>
      <c r="I3290" s="1">
        <f t="shared" si="507"/>
        <v>0.27460085123938099</v>
      </c>
      <c r="J3290" s="1">
        <f t="shared" si="508"/>
        <v>1.32745489639846</v>
      </c>
    </row>
    <row r="3291" spans="1:10" x14ac:dyDescent="0.25">
      <c r="A3291" s="1">
        <f t="shared" si="509"/>
        <v>0.32589999999998043</v>
      </c>
      <c r="B3291" s="1">
        <f t="shared" si="500"/>
        <v>0.27553505051465499</v>
      </c>
      <c r="C3291" s="1" t="str">
        <f t="shared" si="501"/>
        <v>0.275535050514655+1.33089291752669i</v>
      </c>
      <c r="D3291" s="1">
        <f t="shared" si="502"/>
        <v>-8.3272730392127965</v>
      </c>
      <c r="E3291" s="1">
        <f t="shared" si="503"/>
        <v>-0.45581833947946598</v>
      </c>
      <c r="F3291" s="1">
        <f t="shared" si="504"/>
        <v>-0.89007282926409026</v>
      </c>
      <c r="G3291" s="1" t="str">
        <f t="shared" si="505"/>
        <v>-0.455818339479466-0.89007282926409i</v>
      </c>
      <c r="H3291" s="1" t="str">
        <f t="shared" si="506"/>
        <v>-0.249302325353069-0.783277745278923i</v>
      </c>
      <c r="I3291" s="1">
        <f t="shared" si="507"/>
        <v>0.27553505051465499</v>
      </c>
      <c r="J3291" s="1">
        <f t="shared" si="508"/>
        <v>1.3308929175266899</v>
      </c>
    </row>
    <row r="3292" spans="1:10" x14ac:dyDescent="0.25">
      <c r="A3292" s="1">
        <f t="shared" si="509"/>
        <v>0.32599999999998042</v>
      </c>
      <c r="B3292" s="1">
        <f t="shared" si="500"/>
        <v>0.27647486059823201</v>
      </c>
      <c r="C3292" s="1" t="str">
        <f t="shared" si="501"/>
        <v>0.276474860598232+1.33434198926124i</v>
      </c>
      <c r="D3292" s="1">
        <f t="shared" si="502"/>
        <v>-8.3298282012377154</v>
      </c>
      <c r="E3292" s="1">
        <f t="shared" si="503"/>
        <v>-0.45809112931282325</v>
      </c>
      <c r="F3292" s="1">
        <f t="shared" si="504"/>
        <v>-0.88890523524440013</v>
      </c>
      <c r="G3292" s="1" t="str">
        <f t="shared" si="505"/>
        <v>-0.458091129312823-0.8889052352444i</v>
      </c>
      <c r="H3292" s="1" t="str">
        <f t="shared" si="506"/>
        <v>-0.25130291089629-0.782638181186385i</v>
      </c>
      <c r="I3292" s="1">
        <f t="shared" si="507"/>
        <v>0.27647486059823201</v>
      </c>
      <c r="J3292" s="1">
        <f t="shared" si="508"/>
        <v>1.33434198926124</v>
      </c>
    </row>
    <row r="3293" spans="1:10" x14ac:dyDescent="0.25">
      <c r="A3293" s="1">
        <f t="shared" si="509"/>
        <v>0.32609999999998041</v>
      </c>
      <c r="B3293" s="1">
        <f t="shared" si="500"/>
        <v>0.27742032504963798</v>
      </c>
      <c r="C3293" s="1" t="str">
        <f t="shared" si="501"/>
        <v>0.277420325049638+1.33780217350286i</v>
      </c>
      <c r="D3293" s="1">
        <f t="shared" si="502"/>
        <v>-8.3323833632626361</v>
      </c>
      <c r="E3293" s="1">
        <f t="shared" si="503"/>
        <v>-0.46036092833817749</v>
      </c>
      <c r="F3293" s="1">
        <f t="shared" si="504"/>
        <v>-0.88773183769627828</v>
      </c>
      <c r="G3293" s="1" t="str">
        <f t="shared" si="505"/>
        <v>-0.460360928338177-0.887731837696278i</v>
      </c>
      <c r="H3293" s="1" t="str">
        <f t="shared" si="506"/>
        <v>-0.253301855720647-0.781993507367009i</v>
      </c>
      <c r="I3293" s="1">
        <f t="shared" si="507"/>
        <v>0.27742032504963798</v>
      </c>
      <c r="J3293" s="1">
        <f t="shared" si="508"/>
        <v>1.33780217350286</v>
      </c>
    </row>
    <row r="3294" spans="1:10" x14ac:dyDescent="0.25">
      <c r="A3294" s="1">
        <f t="shared" si="509"/>
        <v>0.32619999999998039</v>
      </c>
      <c r="B3294" s="1">
        <f t="shared" si="500"/>
        <v>0.27837148785154098</v>
      </c>
      <c r="C3294" s="1" t="str">
        <f t="shared" si="501"/>
        <v>0.278371487851541+1.34127353258658i</v>
      </c>
      <c r="D3294" s="1">
        <f t="shared" si="502"/>
        <v>-8.334938525287555</v>
      </c>
      <c r="E3294" s="1">
        <f t="shared" si="503"/>
        <v>-0.46262772173634958</v>
      </c>
      <c r="F3294" s="1">
        <f t="shared" si="504"/>
        <v>-0.88655264428066238</v>
      </c>
      <c r="G3294" s="1" t="str">
        <f t="shared" si="505"/>
        <v>-0.46262772173635-0.886552644280662i</v>
      </c>
      <c r="H3294" s="1" t="str">
        <f t="shared" si="506"/>
        <v>-0.25529914677533-0.781343728029776i</v>
      </c>
      <c r="I3294" s="1">
        <f t="shared" si="507"/>
        <v>0.27837148785154098</v>
      </c>
      <c r="J3294" s="1">
        <f t="shared" si="508"/>
        <v>1.3412735325865801</v>
      </c>
    </row>
    <row r="3295" spans="1:10" x14ac:dyDescent="0.25">
      <c r="A3295" s="1">
        <f t="shared" si="509"/>
        <v>0.32629999999998038</v>
      </c>
      <c r="B3295" s="1">
        <f t="shared" si="500"/>
        <v>0.27932839341466897</v>
      </c>
      <c r="C3295" s="1" t="str">
        <f t="shared" si="501"/>
        <v>0.279328393414669+1.3447561292854i</v>
      </c>
      <c r="D3295" s="1">
        <f t="shared" si="502"/>
        <v>-8.3374936873124739</v>
      </c>
      <c r="E3295" s="1">
        <f t="shared" si="503"/>
        <v>-0.46489149470778823</v>
      </c>
      <c r="F3295" s="1">
        <f t="shared" si="504"/>
        <v>-0.88536766269632783</v>
      </c>
      <c r="G3295" s="1" t="str">
        <f t="shared" si="505"/>
        <v>-0.464891494707788-0.885367662696328i</v>
      </c>
      <c r="H3295" s="1" t="str">
        <f t="shared" si="506"/>
        <v>-0.257294771020325-0.780688847416997i</v>
      </c>
      <c r="I3295" s="1">
        <f t="shared" si="507"/>
        <v>0.27932839341466897</v>
      </c>
      <c r="J3295" s="1">
        <f t="shared" si="508"/>
        <v>1.3447561292854</v>
      </c>
    </row>
    <row r="3296" spans="1:10" x14ac:dyDescent="0.25">
      <c r="A3296" s="1">
        <f t="shared" si="509"/>
        <v>0.32639999999998037</v>
      </c>
      <c r="B3296" s="1">
        <f t="shared" si="500"/>
        <v>0.28029108658273</v>
      </c>
      <c r="C3296" s="1" t="str">
        <f t="shared" si="501"/>
        <v>0.28029108658273+1.34825002681398i</v>
      </c>
      <c r="D3296" s="1">
        <f t="shared" si="502"/>
        <v>-8.3400488493373945</v>
      </c>
      <c r="E3296" s="1">
        <f t="shared" si="503"/>
        <v>-0.46715223247266224</v>
      </c>
      <c r="F3296" s="1">
        <f t="shared" si="504"/>
        <v>-0.88417690067984001</v>
      </c>
      <c r="G3296" s="1" t="str">
        <f t="shared" si="505"/>
        <v>-0.467152232472662-0.88417690067984i</v>
      </c>
      <c r="H3296" s="1" t="str">
        <f t="shared" si="506"/>
        <v>-0.259288715426505-0.780028869804287i</v>
      </c>
      <c r="I3296" s="1">
        <f t="shared" si="507"/>
        <v>0.28029108658273</v>
      </c>
      <c r="J3296" s="1">
        <f t="shared" si="508"/>
        <v>1.3482500268139801</v>
      </c>
    </row>
    <row r="3297" spans="1:10" x14ac:dyDescent="0.25">
      <c r="A3297" s="1">
        <f t="shared" si="509"/>
        <v>0.32649999999998036</v>
      </c>
      <c r="B3297" s="1">
        <f t="shared" ref="B3297:B3360" si="510">I3297</f>
        <v>0.28125961263747201</v>
      </c>
      <c r="C3297" s="1" t="str">
        <f t="shared" ref="C3297:C3360" si="511">IMDIV(IMSUB(1,H3297),IMSUM(1,H3297))</f>
        <v>0.281259612637472+1.35175528883238i</v>
      </c>
      <c r="D3297" s="1">
        <f t="shared" ref="D3297:D3360" si="512">-2*$B$10*A3297</f>
        <v>-8.3426040113623134</v>
      </c>
      <c r="E3297" s="1">
        <f t="shared" ref="E3297:E3360" si="513">COS(D3297)</f>
        <v>-0.46940992027095191</v>
      </c>
      <c r="F3297" s="1">
        <f t="shared" ref="F3297:F3360" si="514">SIN(D3297)</f>
        <v>-0.88298036600550667</v>
      </c>
      <c r="G3297" s="1" t="str">
        <f t="shared" ref="G3297:G3360" si="515">COMPLEX(E3297,F3297)</f>
        <v>-0.469409920270952-0.882980366005507i</v>
      </c>
      <c r="H3297" s="1" t="str">
        <f t="shared" ref="H3297:H3360" si="516">IMPRODUCT(G3297,$H$2)</f>
        <v>-0.261280966975704-0.779363799500543i</v>
      </c>
      <c r="I3297" s="1">
        <f t="shared" ref="I3297:I3360" si="517">IMREAL(C3297)</f>
        <v>0.28125961263747201</v>
      </c>
      <c r="J3297" s="1">
        <f t="shared" ref="J3297:J3360" si="518">IMAGINARY(C3297)</f>
        <v>1.3517552888323801</v>
      </c>
    </row>
    <row r="3298" spans="1:10" x14ac:dyDescent="0.25">
      <c r="A3298" s="1">
        <f t="shared" ref="A3298:A3361" si="519">A3297+$O$1</f>
        <v>0.32659999999998035</v>
      </c>
      <c r="B3298" s="1">
        <f t="shared" si="510"/>
        <v>0.28223401730373698</v>
      </c>
      <c r="C3298" s="1" t="str">
        <f t="shared" si="511"/>
        <v>0.282234017303737+1.35527197944987i</v>
      </c>
      <c r="D3298" s="1">
        <f t="shared" si="512"/>
        <v>-8.3451591733872323</v>
      </c>
      <c r="E3298" s="1">
        <f t="shared" si="513"/>
        <v>-0.47166454336255526</v>
      </c>
      <c r="F3298" s="1">
        <f t="shared" si="514"/>
        <v>-0.88177806648532153</v>
      </c>
      <c r="G3298" s="1" t="str">
        <f t="shared" si="515"/>
        <v>-0.471664543362555-0.881778066485322i</v>
      </c>
      <c r="H3298" s="1" t="str">
        <f t="shared" si="516"/>
        <v>-0.263271512660813-0.778693640847907i</v>
      </c>
      <c r="I3298" s="1">
        <f t="shared" si="517"/>
        <v>0.28223401730373698</v>
      </c>
      <c r="J3298" s="1">
        <f t="shared" si="518"/>
        <v>1.35527197944987</v>
      </c>
    </row>
    <row r="3299" spans="1:10" x14ac:dyDescent="0.25">
      <c r="A3299" s="1">
        <f t="shared" si="519"/>
        <v>0.32669999999998034</v>
      </c>
      <c r="B3299" s="1">
        <f t="shared" si="510"/>
        <v>0.28321434675463503</v>
      </c>
      <c r="C3299" s="1" t="str">
        <f t="shared" si="511"/>
        <v>0.283214346754635+1.35880016322868i</v>
      </c>
      <c r="D3299" s="1">
        <f t="shared" si="512"/>
        <v>-8.3477143354121512</v>
      </c>
      <c r="E3299" s="1">
        <f t="shared" si="513"/>
        <v>-0.47391608702737759</v>
      </c>
      <c r="F3299" s="1">
        <f t="shared" si="514"/>
        <v>-0.88057000996891732</v>
      </c>
      <c r="G3299" s="1" t="str">
        <f t="shared" si="515"/>
        <v>-0.473916087027378-0.880570009968917i</v>
      </c>
      <c r="H3299" s="1" t="str">
        <f t="shared" si="516"/>
        <v>-0.265260339485859-0.778018398221744i</v>
      </c>
      <c r="I3299" s="1">
        <f t="shared" si="517"/>
        <v>0.28321434675463503</v>
      </c>
      <c r="J3299" s="1">
        <f t="shared" si="518"/>
        <v>1.3588001632286799</v>
      </c>
    </row>
    <row r="3300" spans="1:10" x14ac:dyDescent="0.25">
      <c r="A3300" s="1">
        <f t="shared" si="519"/>
        <v>0.32679999999998033</v>
      </c>
      <c r="B3300" s="1">
        <f t="shared" si="510"/>
        <v>0.28420064761675801</v>
      </c>
      <c r="C3300" s="1" t="str">
        <f t="shared" si="511"/>
        <v>0.284200647616758+1.36233990518793i</v>
      </c>
      <c r="D3300" s="1">
        <f t="shared" si="512"/>
        <v>-8.3502694974370719</v>
      </c>
      <c r="E3300" s="1">
        <f t="shared" si="513"/>
        <v>-0.47616453656543084</v>
      </c>
      <c r="F3300" s="1">
        <f t="shared" si="514"/>
        <v>-0.87935620434351203</v>
      </c>
      <c r="G3300" s="1" t="str">
        <f t="shared" si="515"/>
        <v>-0.476164536565431-0.879356204343512i</v>
      </c>
      <c r="H3300" s="1" t="str">
        <f t="shared" si="516"/>
        <v>-0.267247434466092-0.777338076030612i</v>
      </c>
      <c r="I3300" s="1">
        <f t="shared" si="517"/>
        <v>0.28420064761675801</v>
      </c>
      <c r="J3300" s="1">
        <f t="shared" si="518"/>
        <v>1.3623399051879299</v>
      </c>
    </row>
    <row r="3301" spans="1:10" x14ac:dyDescent="0.25">
      <c r="A3301" s="1">
        <f t="shared" si="519"/>
        <v>0.32689999999998032</v>
      </c>
      <c r="B3301" s="1">
        <f t="shared" si="510"/>
        <v>0.28519296697550001</v>
      </c>
      <c r="C3301" s="1" t="str">
        <f t="shared" si="511"/>
        <v>0.2851929669755+1.36589127080744i</v>
      </c>
      <c r="D3301" s="1">
        <f t="shared" si="512"/>
        <v>-8.3528246594619908</v>
      </c>
      <c r="E3301" s="1">
        <f t="shared" si="513"/>
        <v>-0.47840987729692347</v>
      </c>
      <c r="F3301" s="1">
        <f t="shared" si="514"/>
        <v>-0.87813665753386161</v>
      </c>
      <c r="G3301" s="1" t="str">
        <f t="shared" si="515"/>
        <v>-0.478409877296923-0.878136657533862i</v>
      </c>
      <c r="H3301" s="1" t="str">
        <f t="shared" si="516"/>
        <v>-0.269232784628065-0.776652678716232i</v>
      </c>
      <c r="I3301" s="1">
        <f t="shared" si="517"/>
        <v>0.28519296697550001</v>
      </c>
      <c r="J3301" s="1">
        <f t="shared" si="518"/>
        <v>1.36589127080744</v>
      </c>
    </row>
    <row r="3302" spans="1:10" x14ac:dyDescent="0.25">
      <c r="A3302" s="1">
        <f t="shared" si="519"/>
        <v>0.32699999999998031</v>
      </c>
      <c r="B3302" s="1">
        <f t="shared" si="510"/>
        <v>0.28619135238040699</v>
      </c>
      <c r="C3302" s="1" t="str">
        <f t="shared" si="511"/>
        <v>0.286191352380407+1.3694543260317i</v>
      </c>
      <c r="D3302" s="1">
        <f t="shared" si="512"/>
        <v>-8.3553798214869097</v>
      </c>
      <c r="E3302" s="1">
        <f t="shared" si="513"/>
        <v>-0.48065209456236552</v>
      </c>
      <c r="F3302" s="1">
        <f t="shared" si="514"/>
        <v>-0.87691137750220283</v>
      </c>
      <c r="G3302" s="1" t="str">
        <f t="shared" si="515"/>
        <v>-0.480652094562366-0.876911377502203i</v>
      </c>
      <c r="H3302" s="1" t="str">
        <f t="shared" si="516"/>
        <v>-0.27121637700973-0.775962210753461i</v>
      </c>
      <c r="I3302" s="1">
        <f t="shared" si="517"/>
        <v>0.28619135238040699</v>
      </c>
      <c r="J3302" s="1">
        <f t="shared" si="518"/>
        <v>1.3694543260317</v>
      </c>
    </row>
    <row r="3303" spans="1:10" x14ac:dyDescent="0.25">
      <c r="A3303" s="1">
        <f t="shared" si="519"/>
        <v>0.3270999999999803</v>
      </c>
      <c r="B3303" s="1">
        <f t="shared" si="510"/>
        <v>0.28719585185062002</v>
      </c>
      <c r="C3303" s="1" t="str">
        <f t="shared" si="511"/>
        <v>0.28719585185062+1.37302913727383i</v>
      </c>
      <c r="D3303" s="1">
        <f t="shared" si="512"/>
        <v>-8.3579349835118304</v>
      </c>
      <c r="E3303" s="1">
        <f t="shared" si="513"/>
        <v>-0.48289117372265966</v>
      </c>
      <c r="F3303" s="1">
        <f t="shared" si="514"/>
        <v>-0.87568037224820339</v>
      </c>
      <c r="G3303" s="1" t="str">
        <f t="shared" si="515"/>
        <v>-0.48289117372266-0.875680372248203i</v>
      </c>
      <c r="H3303" s="1" t="str">
        <f t="shared" si="516"/>
        <v>-0.273198198660508-0.775266676650257i</v>
      </c>
      <c r="I3303" s="1">
        <f t="shared" si="517"/>
        <v>0.28719585185062002</v>
      </c>
      <c r="J3303" s="1">
        <f t="shared" si="518"/>
        <v>1.3730291372738299</v>
      </c>
    </row>
    <row r="3304" spans="1:10" x14ac:dyDescent="0.25">
      <c r="A3304" s="1">
        <f t="shared" si="519"/>
        <v>0.32719999999998028</v>
      </c>
      <c r="B3304" s="1">
        <f t="shared" si="510"/>
        <v>0.28820651388038498</v>
      </c>
      <c r="C3304" s="1" t="str">
        <f t="shared" si="511"/>
        <v>0.288206513880385+1.37661577141952i</v>
      </c>
      <c r="D3304" s="1">
        <f t="shared" si="512"/>
        <v>-8.3604901455367493</v>
      </c>
      <c r="E3304" s="1">
        <f t="shared" si="513"/>
        <v>-0.48512710015919203</v>
      </c>
      <c r="F3304" s="1">
        <f t="shared" si="514"/>
        <v>-0.8744436498089132</v>
      </c>
      <c r="G3304" s="1" t="str">
        <f t="shared" si="515"/>
        <v>-0.485127100159192-0.874443649808913i</v>
      </c>
      <c r="H3304" s="1" t="str">
        <f t="shared" si="516"/>
        <v>-0.275178236641384-0.774566080947661i</v>
      </c>
      <c r="I3304" s="1">
        <f t="shared" si="517"/>
        <v>0.28820651388038498</v>
      </c>
      <c r="J3304" s="1">
        <f t="shared" si="518"/>
        <v>1.37661577141952</v>
      </c>
    </row>
    <row r="3305" spans="1:10" x14ac:dyDescent="0.25">
      <c r="A3305" s="1">
        <f t="shared" si="519"/>
        <v>0.32729999999998027</v>
      </c>
      <c r="B3305" s="1">
        <f t="shared" si="510"/>
        <v>0.28922338744467602</v>
      </c>
      <c r="C3305" s="1" t="str">
        <f t="shared" si="511"/>
        <v>0.289223387444676+1.38021429583117i</v>
      </c>
      <c r="D3305" s="1">
        <f t="shared" si="512"/>
        <v>-8.3630453075616682</v>
      </c>
      <c r="E3305" s="1">
        <f t="shared" si="513"/>
        <v>-0.48735985927393721</v>
      </c>
      <c r="F3305" s="1">
        <f t="shared" si="514"/>
        <v>-0.87320121825870589</v>
      </c>
      <c r="G3305" s="1" t="str">
        <f t="shared" si="515"/>
        <v>-0.487359859273937-0.873201218258706i</v>
      </c>
      <c r="H3305" s="1" t="str">
        <f t="shared" si="516"/>
        <v>-0.277156478024989-0.773860428219756i</v>
      </c>
      <c r="I3305" s="1">
        <f t="shared" si="517"/>
        <v>0.28922338744467602</v>
      </c>
      <c r="J3305" s="1">
        <f t="shared" si="518"/>
        <v>1.3802142958311701</v>
      </c>
    </row>
    <row r="3306" spans="1:10" x14ac:dyDescent="0.25">
      <c r="A3306" s="1">
        <f t="shared" si="519"/>
        <v>0.32739999999998026</v>
      </c>
      <c r="B3306" s="1">
        <f t="shared" si="510"/>
        <v>0.29024652200480799</v>
      </c>
      <c r="C3306" s="1" t="str">
        <f t="shared" si="511"/>
        <v>0.290246522004808+1.38382477835185i</v>
      </c>
      <c r="D3306" s="1">
        <f t="shared" si="512"/>
        <v>-8.3656004695865871</v>
      </c>
      <c r="E3306" s="1">
        <f t="shared" si="513"/>
        <v>-0.48958943648954717</v>
      </c>
      <c r="F3306" s="1">
        <f t="shared" si="514"/>
        <v>-0.87195308570922991</v>
      </c>
      <c r="G3306" s="1" t="str">
        <f t="shared" si="515"/>
        <v>-0.489589436489547-0.87195308570923i</v>
      </c>
      <c r="H3306" s="1" t="str">
        <f t="shared" si="516"/>
        <v>-0.279132909895684-0.773149723073642i</v>
      </c>
      <c r="I3306" s="1">
        <f t="shared" si="517"/>
        <v>0.29024652200480799</v>
      </c>
      <c r="J3306" s="1">
        <f t="shared" si="518"/>
        <v>1.38382477835185</v>
      </c>
    </row>
    <row r="3307" spans="1:10" x14ac:dyDescent="0.25">
      <c r="A3307" s="1">
        <f t="shared" si="519"/>
        <v>0.32749999999998025</v>
      </c>
      <c r="B3307" s="1">
        <f t="shared" si="510"/>
        <v>0.29127596751423601</v>
      </c>
      <c r="C3307" s="1" t="str">
        <f t="shared" si="511"/>
        <v>0.291275967514236+1.3874472873095i</v>
      </c>
      <c r="D3307" s="1">
        <f t="shared" si="512"/>
        <v>-8.3681556316115078</v>
      </c>
      <c r="E3307" s="1">
        <f t="shared" si="513"/>
        <v>-0.49181581724944951</v>
      </c>
      <c r="F3307" s="1">
        <f t="shared" si="514"/>
        <v>-0.87069926030935396</v>
      </c>
      <c r="G3307" s="1" t="str">
        <f t="shared" si="515"/>
        <v>-0.49181581724945-0.870699260309354i</v>
      </c>
      <c r="H3307" s="1" t="str">
        <f t="shared" si="516"/>
        <v>-0.281107519349642-0.772433970149405i</v>
      </c>
      <c r="I3307" s="1">
        <f t="shared" si="517"/>
        <v>0.29127596751423601</v>
      </c>
      <c r="J3307" s="1">
        <f t="shared" si="518"/>
        <v>1.3874472873095001</v>
      </c>
    </row>
    <row r="3308" spans="1:10" x14ac:dyDescent="0.25">
      <c r="A3308" s="1">
        <f t="shared" si="519"/>
        <v>0.32759999999998024</v>
      </c>
      <c r="B3308" s="1">
        <f t="shared" si="510"/>
        <v>0.29231177442432899</v>
      </c>
      <c r="C3308" s="1" t="str">
        <f t="shared" si="511"/>
        <v>0.292311774424329+1.39108189152102i</v>
      </c>
      <c r="D3308" s="1">
        <f t="shared" si="512"/>
        <v>-8.3707107936364267</v>
      </c>
      <c r="E3308" s="1">
        <f t="shared" si="513"/>
        <v>-0.49403898701793636</v>
      </c>
      <c r="F3308" s="1">
        <f t="shared" si="514"/>
        <v>-0.86943975024511688</v>
      </c>
      <c r="G3308" s="1" t="str">
        <f t="shared" si="515"/>
        <v>-0.494038987017936-0.869439750245117i</v>
      </c>
      <c r="H3308" s="1" t="str">
        <f t="shared" si="516"/>
        <v>-0.283080293494933-0.771713174120089i</v>
      </c>
      <c r="I3308" s="1">
        <f t="shared" si="517"/>
        <v>0.29231177442432899</v>
      </c>
      <c r="J3308" s="1">
        <f t="shared" si="518"/>
        <v>1.3910818915210199</v>
      </c>
    </row>
    <row r="3309" spans="1:10" x14ac:dyDescent="0.25">
      <c r="A3309" s="1">
        <f t="shared" si="519"/>
        <v>0.32769999999998023</v>
      </c>
      <c r="B3309" s="1">
        <f t="shared" si="510"/>
        <v>0.29335399369031001</v>
      </c>
      <c r="C3309" s="1" t="str">
        <f t="shared" si="511"/>
        <v>0.29335399369031+1.39472866029652i</v>
      </c>
      <c r="D3309" s="1">
        <f t="shared" si="512"/>
        <v>-8.3732659556613456</v>
      </c>
      <c r="E3309" s="1">
        <f t="shared" si="513"/>
        <v>-0.49625893128026866</v>
      </c>
      <c r="F3309" s="1">
        <f t="shared" si="514"/>
        <v>-0.86817456373966961</v>
      </c>
      <c r="G3309" s="1" t="str">
        <f t="shared" si="515"/>
        <v>-0.496258931280269-0.86817456373967i</v>
      </c>
      <c r="H3309" s="1" t="str">
        <f t="shared" si="516"/>
        <v>-0.285051219451615-0.770987339691664i</v>
      </c>
      <c r="I3309" s="1">
        <f t="shared" si="517"/>
        <v>0.29335399369031001</v>
      </c>
      <c r="J3309" s="1">
        <f t="shared" si="518"/>
        <v>1.3947286602965201</v>
      </c>
    </row>
    <row r="3310" spans="1:10" x14ac:dyDescent="0.25">
      <c r="A3310" s="1">
        <f t="shared" si="519"/>
        <v>0.32779999999998022</v>
      </c>
      <c r="B3310" s="1">
        <f t="shared" si="510"/>
        <v>0.294402676777207</v>
      </c>
      <c r="C3310" s="1" t="str">
        <f t="shared" si="511"/>
        <v>0.294402676777207+1.39838766344349i</v>
      </c>
      <c r="D3310" s="1">
        <f t="shared" si="512"/>
        <v>-8.3758211176862662</v>
      </c>
      <c r="E3310" s="1">
        <f t="shared" si="513"/>
        <v>-0.49847563554276619</v>
      </c>
      <c r="F3310" s="1">
        <f t="shared" si="514"/>
        <v>-0.86690370905322311</v>
      </c>
      <c r="G3310" s="1" t="str">
        <f t="shared" si="515"/>
        <v>-0.498475635542766-0.866903709053223i</v>
      </c>
      <c r="H3310" s="1" t="str">
        <f t="shared" si="516"/>
        <v>-0.287020284351808-0.77025647160299i</v>
      </c>
      <c r="I3310" s="1">
        <f t="shared" si="517"/>
        <v>0.294402676777207</v>
      </c>
      <c r="J3310" s="1">
        <f t="shared" si="518"/>
        <v>1.39838766344349</v>
      </c>
    </row>
    <row r="3311" spans="1:10" x14ac:dyDescent="0.25">
      <c r="A3311" s="1">
        <f t="shared" si="519"/>
        <v>0.32789999999998021</v>
      </c>
      <c r="B3311" s="1">
        <f t="shared" si="510"/>
        <v>0.295457875665944</v>
      </c>
      <c r="C3311" s="1" t="str">
        <f t="shared" si="511"/>
        <v>0.295457875665944+1.4020589712711i</v>
      </c>
      <c r="D3311" s="1">
        <f t="shared" si="512"/>
        <v>-8.3783762797111851</v>
      </c>
      <c r="E3311" s="1">
        <f t="shared" si="513"/>
        <v>-0.50068908533289747</v>
      </c>
      <c r="F3311" s="1">
        <f t="shared" si="514"/>
        <v>-0.8656271944829983</v>
      </c>
      <c r="G3311" s="1" t="str">
        <f t="shared" si="515"/>
        <v>-0.500689085332897-0.865627194482998i</v>
      </c>
      <c r="H3311" s="1" t="str">
        <f t="shared" si="516"/>
        <v>-0.288987475339782-0.769520574625798i</v>
      </c>
      <c r="I3311" s="1">
        <f t="shared" si="517"/>
        <v>0.295457875665944</v>
      </c>
      <c r="J3311" s="1">
        <f t="shared" si="518"/>
        <v>1.4020589712711</v>
      </c>
    </row>
    <row r="3312" spans="1:10" x14ac:dyDescent="0.25">
      <c r="A3312" s="1">
        <f t="shared" si="519"/>
        <v>0.3279999999999802</v>
      </c>
      <c r="B3312" s="1">
        <f t="shared" si="510"/>
        <v>0.29651964285948301</v>
      </c>
      <c r="C3312" s="1" t="str">
        <f t="shared" si="511"/>
        <v>0.296519642859483+1.40574265459454i</v>
      </c>
      <c r="D3312" s="1">
        <f t="shared" si="512"/>
        <v>-8.380931441736104</v>
      </c>
      <c r="E3312" s="1">
        <f t="shared" si="513"/>
        <v>-0.50289926619938352</v>
      </c>
      <c r="F3312" s="1">
        <f t="shared" si="514"/>
        <v>-0.86434502836316562</v>
      </c>
      <c r="G3312" s="1" t="str">
        <f t="shared" si="515"/>
        <v>-0.502899266199384-0.864345028363166i</v>
      </c>
      <c r="H3312" s="1" t="str">
        <f t="shared" si="516"/>
        <v>-0.290952779572046-0.768779653564649i</v>
      </c>
      <c r="I3312" s="1">
        <f t="shared" si="517"/>
        <v>0.29651964285948301</v>
      </c>
      <c r="J3312" s="1">
        <f t="shared" si="518"/>
        <v>1.40574265459454</v>
      </c>
    </row>
    <row r="3313" spans="1:10" x14ac:dyDescent="0.25">
      <c r="A3313" s="1">
        <f t="shared" si="519"/>
        <v>0.32809999999998019</v>
      </c>
      <c r="B3313" s="1">
        <f t="shared" si="510"/>
        <v>0.297588031389035</v>
      </c>
      <c r="C3313" s="1" t="str">
        <f t="shared" si="511"/>
        <v>0.297588031389035+1.40943878473932i</v>
      </c>
      <c r="D3313" s="1">
        <f t="shared" si="512"/>
        <v>-8.3834866037610229</v>
      </c>
      <c r="E3313" s="1">
        <f t="shared" si="513"/>
        <v>-0.50510616371228656</v>
      </c>
      <c r="F3313" s="1">
        <f t="shared" si="514"/>
        <v>-0.8630572190647946</v>
      </c>
      <c r="G3313" s="1" t="str">
        <f t="shared" si="515"/>
        <v>-0.505106163712287-0.863057219064795i</v>
      </c>
      <c r="H3313" s="1" t="str">
        <f t="shared" si="516"/>
        <v>-0.292916184217423-0.768033713256903i</v>
      </c>
      <c r="I3313" s="1">
        <f t="shared" si="517"/>
        <v>0.297588031389035</v>
      </c>
      <c r="J3313" s="1">
        <f t="shared" si="518"/>
        <v>1.4094387847393199</v>
      </c>
    </row>
    <row r="3314" spans="1:10" x14ac:dyDescent="0.25">
      <c r="A3314" s="1">
        <f t="shared" si="519"/>
        <v>0.32819999999998017</v>
      </c>
      <c r="B3314" s="1">
        <f t="shared" si="510"/>
        <v>0.29866309482042902</v>
      </c>
      <c r="C3314" s="1" t="str">
        <f t="shared" si="511"/>
        <v>0.298663094820429+1.41314743354569i</v>
      </c>
      <c r="D3314" s="1">
        <f t="shared" si="512"/>
        <v>-8.3860417657859436</v>
      </c>
      <c r="E3314" s="1">
        <f t="shared" si="513"/>
        <v>-0.50730976346310641</v>
      </c>
      <c r="F3314" s="1">
        <f t="shared" si="514"/>
        <v>-0.86176377499579726</v>
      </c>
      <c r="G3314" s="1" t="str">
        <f t="shared" si="515"/>
        <v>-0.507309763463106-0.861763774995797i</v>
      </c>
      <c r="H3314" s="1" t="str">
        <f t="shared" si="516"/>
        <v>-0.294877676457141-0.767282758572691i</v>
      </c>
      <c r="I3314" s="1">
        <f t="shared" si="517"/>
        <v>0.29866309482042902</v>
      </c>
      <c r="J3314" s="1">
        <f t="shared" si="518"/>
        <v>1.4131474335456899</v>
      </c>
    </row>
    <row r="3315" spans="1:10" x14ac:dyDescent="0.25">
      <c r="A3315" s="1">
        <f t="shared" si="519"/>
        <v>0.32829999999998016</v>
      </c>
      <c r="B3315" s="1">
        <f t="shared" si="510"/>
        <v>0.299744887260457</v>
      </c>
      <c r="C3315" s="1" t="str">
        <f t="shared" si="511"/>
        <v>0.299744887260457+1.41686867337308i</v>
      </c>
      <c r="D3315" s="1">
        <f t="shared" si="512"/>
        <v>-8.3885969278108625</v>
      </c>
      <c r="E3315" s="1">
        <f t="shared" si="513"/>
        <v>-0.50951005106486902</v>
      </c>
      <c r="F3315" s="1">
        <f t="shared" si="514"/>
        <v>-0.86046470460087709</v>
      </c>
      <c r="G3315" s="1" t="str">
        <f t="shared" si="515"/>
        <v>-0.509510051064869-0.860464704600877i</v>
      </c>
      <c r="H3315" s="1" t="str">
        <f t="shared" si="516"/>
        <v>-0.296837243484911-0.766526794414886i</v>
      </c>
      <c r="I3315" s="1">
        <f t="shared" si="517"/>
        <v>0.299744887260457</v>
      </c>
      <c r="J3315" s="1">
        <f t="shared" si="518"/>
        <v>1.41686867337308</v>
      </c>
    </row>
    <row r="3316" spans="1:10" x14ac:dyDescent="0.25">
      <c r="A3316" s="1">
        <f t="shared" si="519"/>
        <v>0.32839999999998015</v>
      </c>
      <c r="B3316" s="1">
        <f t="shared" si="510"/>
        <v>0.30083346336342298</v>
      </c>
      <c r="C3316" s="1" t="str">
        <f t="shared" si="511"/>
        <v>0.300833463363423+1.42060257710458i</v>
      </c>
      <c r="D3316" s="1">
        <f t="shared" si="512"/>
        <v>-8.3911520898357814</v>
      </c>
      <c r="E3316" s="1">
        <f t="shared" si="513"/>
        <v>-0.51170701215222947</v>
      </c>
      <c r="F3316" s="1">
        <f t="shared" si="514"/>
        <v>-0.8591600163614681</v>
      </c>
      <c r="G3316" s="1" t="str">
        <f t="shared" si="515"/>
        <v>-0.511707012152229-0.859160016361468i</v>
      </c>
      <c r="H3316" s="1" t="str">
        <f t="shared" si="516"/>
        <v>-0.298794872507015-0.765765825719062i</v>
      </c>
      <c r="I3316" s="1">
        <f t="shared" si="517"/>
        <v>0.30083346336342298</v>
      </c>
      <c r="J3316" s="1">
        <f t="shared" si="518"/>
        <v>1.42060257710458</v>
      </c>
    </row>
    <row r="3317" spans="1:10" x14ac:dyDescent="0.25">
      <c r="A3317" s="1">
        <f t="shared" si="519"/>
        <v>0.32849999999998014</v>
      </c>
      <c r="B3317" s="1">
        <f t="shared" si="510"/>
        <v>0.301928878337685</v>
      </c>
      <c r="C3317" s="1" t="str">
        <f t="shared" si="511"/>
        <v>0.301928878337685+1.42434921815142i</v>
      </c>
      <c r="D3317" s="1">
        <f t="shared" si="512"/>
        <v>-8.3937072518607021</v>
      </c>
      <c r="E3317" s="1">
        <f t="shared" si="513"/>
        <v>-0.51390063238156125</v>
      </c>
      <c r="F3317" s="1">
        <f t="shared" si="514"/>
        <v>-0.85784971879568239</v>
      </c>
      <c r="G3317" s="1" t="str">
        <f t="shared" si="515"/>
        <v>-0.513900632381561-0.857849718795682i</v>
      </c>
      <c r="H3317" s="1" t="str">
        <f t="shared" si="516"/>
        <v>-0.300750550742391-0.76499985745347i</v>
      </c>
      <c r="I3317" s="1">
        <f t="shared" si="517"/>
        <v>0.301928878337685</v>
      </c>
      <c r="J3317" s="1">
        <f t="shared" si="518"/>
        <v>1.4243492181514199</v>
      </c>
    </row>
    <row r="3318" spans="1:10" x14ac:dyDescent="0.25">
      <c r="A3318" s="1">
        <f t="shared" si="519"/>
        <v>0.32859999999998013</v>
      </c>
      <c r="B3318" s="1">
        <f t="shared" si="510"/>
        <v>0.30303118795238498</v>
      </c>
      <c r="C3318" s="1" t="str">
        <f t="shared" si="511"/>
        <v>0.303031187952385+1.4281086704576i</v>
      </c>
      <c r="D3318" s="1">
        <f t="shared" si="512"/>
        <v>-8.396262413885621</v>
      </c>
      <c r="E3318" s="1">
        <f t="shared" si="513"/>
        <v>-0.51609089743104508</v>
      </c>
      <c r="F3318" s="1">
        <f t="shared" si="514"/>
        <v>-0.85653382045825743</v>
      </c>
      <c r="G3318" s="1" t="str">
        <f t="shared" si="515"/>
        <v>-0.516090897431045-0.856533820458257i</v>
      </c>
      <c r="H3318" s="1" t="str">
        <f t="shared" si="516"/>
        <v>-0.302704265422705-0.764228894619001i</v>
      </c>
      <c r="I3318" s="1">
        <f t="shared" si="517"/>
        <v>0.30303118795238498</v>
      </c>
      <c r="J3318" s="1">
        <f t="shared" si="518"/>
        <v>1.4281086704576</v>
      </c>
    </row>
    <row r="3319" spans="1:10" x14ac:dyDescent="0.25">
      <c r="A3319" s="1">
        <f t="shared" si="519"/>
        <v>0.32869999999998012</v>
      </c>
      <c r="B3319" s="1">
        <f t="shared" si="510"/>
        <v>0.30414044854415301</v>
      </c>
      <c r="C3319" s="1" t="str">
        <f t="shared" si="511"/>
        <v>0.304140448544153+1.43188100850444i</v>
      </c>
      <c r="D3319" s="1">
        <f t="shared" si="512"/>
        <v>-8.3988175759105399</v>
      </c>
      <c r="E3319" s="1">
        <f t="shared" si="513"/>
        <v>-0.51827779300077192</v>
      </c>
      <c r="F3319" s="1">
        <f t="shared" si="514"/>
        <v>-0.85521232994049434</v>
      </c>
      <c r="G3319" s="1" t="str">
        <f t="shared" si="515"/>
        <v>-0.518277793000772-0.855212329940494i</v>
      </c>
      <c r="H3319" s="1" t="str">
        <f t="shared" si="516"/>
        <v>-0.304656003792452-0.763452942249157i</v>
      </c>
      <c r="I3319" s="1">
        <f t="shared" si="517"/>
        <v>0.30414044854415301</v>
      </c>
      <c r="J3319" s="1">
        <f t="shared" si="518"/>
        <v>1.43188100850444</v>
      </c>
    </row>
    <row r="3320" spans="1:10" x14ac:dyDescent="0.25">
      <c r="A3320" s="1">
        <f t="shared" si="519"/>
        <v>0.32879999999998011</v>
      </c>
      <c r="B3320" s="1">
        <f t="shared" si="510"/>
        <v>0.305256717024045</v>
      </c>
      <c r="C3320" s="1" t="str">
        <f t="shared" si="511"/>
        <v>0.305256717024045+1.43566630731527i</v>
      </c>
      <c r="D3320" s="1">
        <f t="shared" si="512"/>
        <v>-8.4013727379354588</v>
      </c>
      <c r="E3320" s="1">
        <f t="shared" si="513"/>
        <v>-0.52046130481282971</v>
      </c>
      <c r="F3320" s="1">
        <f t="shared" si="514"/>
        <v>-0.85388525587020581</v>
      </c>
      <c r="G3320" s="1" t="str">
        <f t="shared" si="515"/>
        <v>-0.52046130481283-0.853885255870206i</v>
      </c>
      <c r="H3320" s="1" t="str">
        <f t="shared" si="516"/>
        <v>-0.306605753109024-0.762672005410012i</v>
      </c>
      <c r="I3320" s="1">
        <f t="shared" si="517"/>
        <v>0.305256717024045</v>
      </c>
      <c r="J3320" s="1">
        <f t="shared" si="518"/>
        <v>1.43566630731527</v>
      </c>
    </row>
    <row r="3321" spans="1:10" x14ac:dyDescent="0.25">
      <c r="A3321" s="1">
        <f t="shared" si="519"/>
        <v>0.3288999999999801</v>
      </c>
      <c r="B3321" s="1">
        <f t="shared" si="510"/>
        <v>0.30638005088445103</v>
      </c>
      <c r="C3321" s="1" t="str">
        <f t="shared" si="511"/>
        <v>0.306380050884451+1.4394646424601i</v>
      </c>
      <c r="D3321" s="1">
        <f t="shared" si="512"/>
        <v>-8.4039278999603795</v>
      </c>
      <c r="E3321" s="1">
        <f t="shared" si="513"/>
        <v>-0.52264141861140023</v>
      </c>
      <c r="F3321" s="1">
        <f t="shared" si="514"/>
        <v>-0.85255260691165746</v>
      </c>
      <c r="G3321" s="1" t="str">
        <f t="shared" si="515"/>
        <v>-0.5226414186114-0.852552606911657i</v>
      </c>
      <c r="H3321" s="1" t="str">
        <f t="shared" si="516"/>
        <v>-0.308553500642804-0.761886089200185i</v>
      </c>
      <c r="I3321" s="1">
        <f t="shared" si="517"/>
        <v>0.30638005088445103</v>
      </c>
      <c r="J3321" s="1">
        <f t="shared" si="518"/>
        <v>1.4394646424601001</v>
      </c>
    </row>
    <row r="3322" spans="1:10" x14ac:dyDescent="0.25">
      <c r="A3322" s="1">
        <f t="shared" si="519"/>
        <v>0.32899999999998009</v>
      </c>
      <c r="B3322" s="1">
        <f t="shared" si="510"/>
        <v>0.30751050820617098</v>
      </c>
      <c r="C3322" s="1" t="str">
        <f t="shared" si="511"/>
        <v>0.307510508206171+1.44327609006037i</v>
      </c>
      <c r="D3322" s="1">
        <f t="shared" si="512"/>
        <v>-8.4064830619852984</v>
      </c>
      <c r="E3322" s="1">
        <f t="shared" si="513"/>
        <v>-0.52481812016284568</v>
      </c>
      <c r="F3322" s="1">
        <f t="shared" si="514"/>
        <v>-0.85121439176551572</v>
      </c>
      <c r="G3322" s="1" t="str">
        <f t="shared" si="515"/>
        <v>-0.524818120162846-0.851214391765516i</v>
      </c>
      <c r="H3322" s="1" t="str">
        <f t="shared" si="516"/>
        <v>-0.310499233677239-0.761095198750806i</v>
      </c>
      <c r="I3322" s="1">
        <f t="shared" si="517"/>
        <v>0.30751050820617098</v>
      </c>
      <c r="J3322" s="1">
        <f t="shared" si="518"/>
        <v>1.4432760900603701</v>
      </c>
    </row>
    <row r="3323" spans="1:10" x14ac:dyDescent="0.25">
      <c r="A3323" s="1">
        <f t="shared" si="519"/>
        <v>0.32909999999998008</v>
      </c>
      <c r="B3323" s="1">
        <f t="shared" si="510"/>
        <v>0.30864814766557103</v>
      </c>
      <c r="C3323" s="1" t="str">
        <f t="shared" si="511"/>
        <v>0.308648147665571+1.44710072679372i</v>
      </c>
      <c r="D3323" s="1">
        <f t="shared" si="512"/>
        <v>-8.4090382240102173</v>
      </c>
      <c r="E3323" s="1">
        <f t="shared" si="513"/>
        <v>-0.52699139525581096</v>
      </c>
      <c r="F3323" s="1">
        <f t="shared" si="514"/>
        <v>-0.84987061916878481</v>
      </c>
      <c r="G3323" s="1" t="str">
        <f t="shared" si="515"/>
        <v>-0.526991395255811-0.849870619168785i</v>
      </c>
      <c r="H3323" s="1" t="str">
        <f t="shared" si="516"/>
        <v>-0.312442939508931-0.760299339225479i</v>
      </c>
      <c r="I3323" s="1">
        <f t="shared" si="517"/>
        <v>0.30864814766557103</v>
      </c>
      <c r="J3323" s="1">
        <f t="shared" si="518"/>
        <v>1.4471007267937199</v>
      </c>
    </row>
    <row r="3324" spans="1:10" x14ac:dyDescent="0.25">
      <c r="A3324" s="1">
        <f t="shared" si="519"/>
        <v>0.32919999999998006</v>
      </c>
      <c r="B3324" s="1">
        <f t="shared" si="510"/>
        <v>0.30979302854185597</v>
      </c>
      <c r="C3324" s="1" t="str">
        <f t="shared" si="511"/>
        <v>0.309793028541856+1.45093862989886i</v>
      </c>
      <c r="D3324" s="1">
        <f t="shared" si="512"/>
        <v>-8.411593386035138</v>
      </c>
      <c r="E3324" s="1">
        <f t="shared" si="513"/>
        <v>-0.52916122970131174</v>
      </c>
      <c r="F3324" s="1">
        <f t="shared" si="514"/>
        <v>-0.84852129789475261</v>
      </c>
      <c r="G3324" s="1" t="str">
        <f t="shared" si="515"/>
        <v>-0.529161229701312-0.848521297894753i</v>
      </c>
      <c r="H3324" s="1" t="str">
        <f t="shared" si="516"/>
        <v>-0.31438460544772-0.75949851582025i</v>
      </c>
      <c r="I3324" s="1">
        <f t="shared" si="517"/>
        <v>0.30979302854185597</v>
      </c>
      <c r="J3324" s="1">
        <f t="shared" si="518"/>
        <v>1.45093862989886</v>
      </c>
    </row>
    <row r="3325" spans="1:10" x14ac:dyDescent="0.25">
      <c r="A3325" s="1">
        <f t="shared" si="519"/>
        <v>0.32929999999998005</v>
      </c>
      <c r="B3325" s="1">
        <f t="shared" si="510"/>
        <v>0.310945210724409</v>
      </c>
      <c r="C3325" s="1" t="str">
        <f t="shared" si="511"/>
        <v>0.310945210724409+1.45478987718038i</v>
      </c>
      <c r="D3325" s="1">
        <f t="shared" si="512"/>
        <v>-8.4141485480600569</v>
      </c>
      <c r="E3325" s="1">
        <f t="shared" si="513"/>
        <v>-0.53132760933282264</v>
      </c>
      <c r="F3325" s="1">
        <f t="shared" si="514"/>
        <v>-0.84716643675293668</v>
      </c>
      <c r="G3325" s="1" t="str">
        <f t="shared" si="515"/>
        <v>-0.531327609332823-0.847166436752937i</v>
      </c>
      <c r="H3325" s="1" t="str">
        <f t="shared" si="516"/>
        <v>-0.316324218816758-0.758692733763577i</v>
      </c>
      <c r="I3325" s="1">
        <f t="shared" si="517"/>
        <v>0.310945210724409</v>
      </c>
      <c r="J3325" s="1">
        <f t="shared" si="518"/>
        <v>1.45478987718038</v>
      </c>
    </row>
    <row r="3326" spans="1:10" x14ac:dyDescent="0.25">
      <c r="A3326" s="1">
        <f t="shared" si="519"/>
        <v>0.32939999999998004</v>
      </c>
      <c r="B3326" s="1">
        <f t="shared" si="510"/>
        <v>0.312104754720269</v>
      </c>
      <c r="C3326" s="1" t="str">
        <f t="shared" si="511"/>
        <v>0.312104754720269+1.45865454701374i</v>
      </c>
      <c r="D3326" s="1">
        <f t="shared" si="512"/>
        <v>-8.4167037100849758</v>
      </c>
      <c r="E3326" s="1">
        <f t="shared" si="513"/>
        <v>-0.53349052000637875</v>
      </c>
      <c r="F3326" s="1">
        <f t="shared" si="514"/>
        <v>-0.8458060445890202</v>
      </c>
      <c r="G3326" s="1" t="str">
        <f t="shared" si="515"/>
        <v>-0.533490520006379-0.84580604458902i</v>
      </c>
      <c r="H3326" s="1" t="str">
        <f t="shared" si="516"/>
        <v>-0.318261766952603-0.757881998316287i</v>
      </c>
      <c r="I3326" s="1">
        <f t="shared" si="517"/>
        <v>0.312104754720269</v>
      </c>
      <c r="J3326" s="1">
        <f t="shared" si="518"/>
        <v>1.45865454701374</v>
      </c>
    </row>
    <row r="3327" spans="1:10" x14ac:dyDescent="0.25">
      <c r="A3327" s="1">
        <f t="shared" si="519"/>
        <v>0.32949999999998003</v>
      </c>
      <c r="B3327" s="1">
        <f t="shared" si="510"/>
        <v>0.31327172166171302</v>
      </c>
      <c r="C3327" s="1" t="str">
        <f t="shared" si="511"/>
        <v>0.313271721661713+1.46253271835021i</v>
      </c>
      <c r="D3327" s="1">
        <f t="shared" si="512"/>
        <v>-8.4192588721098964</v>
      </c>
      <c r="E3327" s="1">
        <f t="shared" si="513"/>
        <v>-0.53564994760066353</v>
      </c>
      <c r="F3327" s="1">
        <f t="shared" si="514"/>
        <v>-0.84444013028479792</v>
      </c>
      <c r="G3327" s="1" t="str">
        <f t="shared" si="515"/>
        <v>-0.535649947600664-0.844440130284798i</v>
      </c>
      <c r="H3327" s="1" t="str">
        <f t="shared" si="516"/>
        <v>-0.320197237205296-0.757066314771551i</v>
      </c>
      <c r="I3327" s="1">
        <f t="shared" si="517"/>
        <v>0.31327172166171302</v>
      </c>
      <c r="J3327" s="1">
        <f t="shared" si="518"/>
        <v>1.4625327183502099</v>
      </c>
    </row>
    <row r="3328" spans="1:10" x14ac:dyDescent="0.25">
      <c r="A3328" s="1">
        <f t="shared" si="519"/>
        <v>0.32959999999998002</v>
      </c>
      <c r="B3328" s="1">
        <f t="shared" si="510"/>
        <v>0.31444617331389302</v>
      </c>
      <c r="C3328" s="1" t="str">
        <f t="shared" si="511"/>
        <v>0.314446173313893+1.46642447072186i</v>
      </c>
      <c r="D3328" s="1">
        <f t="shared" si="512"/>
        <v>-8.4218140341348153</v>
      </c>
      <c r="E3328" s="1">
        <f t="shared" si="513"/>
        <v>-0.53780587801709623</v>
      </c>
      <c r="F3328" s="1">
        <f t="shared" si="514"/>
        <v>-0.84306870275812051</v>
      </c>
      <c r="G3328" s="1" t="str">
        <f t="shared" si="515"/>
        <v>-0.537805878017096-0.843068702758121i</v>
      </c>
      <c r="H3328" s="1" t="str">
        <f t="shared" si="516"/>
        <v>-0.322130616938441-0.756245688454844i</v>
      </c>
      <c r="I3328" s="1">
        <f t="shared" si="517"/>
        <v>0.31444617331389302</v>
      </c>
      <c r="J3328" s="1">
        <f t="shared" si="518"/>
        <v>1.4664244707218601</v>
      </c>
    </row>
    <row r="3329" spans="1:10" x14ac:dyDescent="0.25">
      <c r="A3329" s="1">
        <f t="shared" si="519"/>
        <v>0.32969999999998001</v>
      </c>
      <c r="B3329" s="1">
        <f t="shared" si="510"/>
        <v>0.31562817208267802</v>
      </c>
      <c r="C3329" s="1" t="str">
        <f t="shared" si="511"/>
        <v>0.315628172082678+1.47032988424667i</v>
      </c>
      <c r="D3329" s="1">
        <f t="shared" si="512"/>
        <v>-8.4243691961597342</v>
      </c>
      <c r="E3329" s="1">
        <f t="shared" si="513"/>
        <v>-0.53995829717993349</v>
      </c>
      <c r="F3329" s="1">
        <f t="shared" si="514"/>
        <v>-0.84169177096283088</v>
      </c>
      <c r="G3329" s="1" t="str">
        <f t="shared" si="515"/>
        <v>-0.539958297179933-0.841691770962831i</v>
      </c>
      <c r="H3329" s="1" t="str">
        <f t="shared" si="516"/>
        <v>-0.324061893529294-0.755420124723911i</v>
      </c>
      <c r="I3329" s="1">
        <f t="shared" si="517"/>
        <v>0.31562817208267802</v>
      </c>
      <c r="J3329" s="1">
        <f t="shared" si="518"/>
        <v>1.4703298842466701</v>
      </c>
    </row>
    <row r="3330" spans="1:10" x14ac:dyDescent="0.25">
      <c r="A3330" s="1">
        <f t="shared" si="519"/>
        <v>0.32979999999998</v>
      </c>
      <c r="B3330" s="1">
        <f t="shared" si="510"/>
        <v>0.31681778102251301</v>
      </c>
      <c r="C3330" s="1" t="str">
        <f t="shared" si="511"/>
        <v>0.316817781022513+1.47424903963363i</v>
      </c>
      <c r="D3330" s="1">
        <f t="shared" si="512"/>
        <v>-8.4269243581846531</v>
      </c>
      <c r="E3330" s="1">
        <f t="shared" si="513"/>
        <v>-0.54210719103635463</v>
      </c>
      <c r="F3330" s="1">
        <f t="shared" si="514"/>
        <v>-0.84030934388870948</v>
      </c>
      <c r="G3330" s="1" t="str">
        <f t="shared" si="515"/>
        <v>-0.542107191036355-0.840309343888709i</v>
      </c>
      <c r="H3330" s="1" t="str">
        <f t="shared" si="516"/>
        <v>-0.325991054368842-0.754589628968734i</v>
      </c>
      <c r="I3330" s="1">
        <f t="shared" si="517"/>
        <v>0.31681778102251301</v>
      </c>
      <c r="J3330" s="1">
        <f t="shared" si="518"/>
        <v>1.4742490396336301</v>
      </c>
    </row>
    <row r="3331" spans="1:10" x14ac:dyDescent="0.25">
      <c r="A3331" s="1">
        <f t="shared" si="519"/>
        <v>0.32989999999997999</v>
      </c>
      <c r="B3331" s="1">
        <f t="shared" si="510"/>
        <v>0.31801506384443801</v>
      </c>
      <c r="C3331" s="1" t="str">
        <f t="shared" si="511"/>
        <v>0.318015063844438+1.47818201818786i</v>
      </c>
      <c r="D3331" s="1">
        <f t="shared" si="512"/>
        <v>-8.4294795202095738</v>
      </c>
      <c r="E3331" s="1">
        <f t="shared" si="513"/>
        <v>-0.54425254555655667</v>
      </c>
      <c r="F3331" s="1">
        <f t="shared" si="514"/>
        <v>-0.83892143056141333</v>
      </c>
      <c r="G3331" s="1" t="str">
        <f t="shared" si="515"/>
        <v>-0.544252545556557-0.838921430561413i</v>
      </c>
      <c r="H3331" s="1" t="str">
        <f t="shared" si="516"/>
        <v>-0.327918086861883-0.753754206611494i</v>
      </c>
      <c r="I3331" s="1">
        <f t="shared" si="517"/>
        <v>0.31801506384443801</v>
      </c>
      <c r="J3331" s="1">
        <f t="shared" si="518"/>
        <v>1.47818201818786</v>
      </c>
    </row>
    <row r="3332" spans="1:10" x14ac:dyDescent="0.25">
      <c r="A3332" s="1">
        <f t="shared" si="519"/>
        <v>0.32999999999997998</v>
      </c>
      <c r="B3332" s="1">
        <f t="shared" si="510"/>
        <v>0.319220084924217</v>
      </c>
      <c r="C3332" s="1" t="str">
        <f t="shared" si="511"/>
        <v>0.319220084924217+1.48212890181589i</v>
      </c>
      <c r="D3332" s="1">
        <f t="shared" si="512"/>
        <v>-8.4320346822344927</v>
      </c>
      <c r="E3332" s="1">
        <f t="shared" si="513"/>
        <v>-0.54639434673384002</v>
      </c>
      <c r="F3332" s="1">
        <f t="shared" si="514"/>
        <v>-0.83752804004242165</v>
      </c>
      <c r="G3332" s="1" t="str">
        <f t="shared" si="515"/>
        <v>-0.54639434673384-0.837528040042422i</v>
      </c>
      <c r="H3332" s="1" t="str">
        <f t="shared" si="516"/>
        <v>-0.329842978427112-0.75291386310654i</v>
      </c>
      <c r="I3332" s="1">
        <f t="shared" si="517"/>
        <v>0.319220084924217</v>
      </c>
      <c r="J3332" s="1">
        <f t="shared" si="518"/>
        <v>1.4821289018158901</v>
      </c>
    </row>
    <row r="3333" spans="1:10" x14ac:dyDescent="0.25">
      <c r="A3333" s="1">
        <f t="shared" si="519"/>
        <v>0.33009999999997997</v>
      </c>
      <c r="B3333" s="1">
        <f t="shared" si="510"/>
        <v>0.32043290931058199</v>
      </c>
      <c r="C3333" s="1" t="str">
        <f t="shared" si="511"/>
        <v>0.320432909310582+1.48608977303084i</v>
      </c>
      <c r="D3333" s="1">
        <f t="shared" si="512"/>
        <v>-8.4345898442594116</v>
      </c>
      <c r="E3333" s="1">
        <f t="shared" si="513"/>
        <v>-0.54853258058470877</v>
      </c>
      <c r="F3333" s="1">
        <f t="shared" si="514"/>
        <v>-0.8361291814289703</v>
      </c>
      <c r="G3333" s="1" t="str">
        <f t="shared" si="515"/>
        <v>-0.548532580584709-0.83612918142897i</v>
      </c>
      <c r="H3333" s="1" t="str">
        <f t="shared" si="516"/>
        <v>-0.331765716497202-0.752068603940345i</v>
      </c>
      <c r="I3333" s="1">
        <f t="shared" si="517"/>
        <v>0.32043290931058199</v>
      </c>
      <c r="J3333" s="1">
        <f t="shared" si="518"/>
        <v>1.48608977303084</v>
      </c>
    </row>
    <row r="3334" spans="1:10" x14ac:dyDescent="0.25">
      <c r="A3334" s="1">
        <f t="shared" si="519"/>
        <v>0.33019999999997995</v>
      </c>
      <c r="B3334" s="1">
        <f t="shared" si="510"/>
        <v>0.32165360273358501</v>
      </c>
      <c r="C3334" s="1" t="str">
        <f t="shared" si="511"/>
        <v>0.321653602733585+1.4900647149578i</v>
      </c>
      <c r="D3334" s="1">
        <f t="shared" si="512"/>
        <v>-8.4371450062843323</v>
      </c>
      <c r="E3334" s="1">
        <f t="shared" si="513"/>
        <v>-0.55066723314895771</v>
      </c>
      <c r="F3334" s="1">
        <f t="shared" si="514"/>
        <v>-0.83472486385399558</v>
      </c>
      <c r="G3334" s="1" t="str">
        <f t="shared" si="515"/>
        <v>-0.550667233148958-0.834724863853996i</v>
      </c>
      <c r="H3334" s="1" t="str">
        <f t="shared" si="516"/>
        <v>-0.333686288518886-0.751218434631481i</v>
      </c>
      <c r="I3334" s="1">
        <f t="shared" si="517"/>
        <v>0.32165360273358501</v>
      </c>
      <c r="J3334" s="1">
        <f t="shared" si="518"/>
        <v>1.4900647149577999</v>
      </c>
    </row>
    <row r="3335" spans="1:10" x14ac:dyDescent="0.25">
      <c r="A3335" s="1">
        <f t="shared" si="519"/>
        <v>0.33029999999997994</v>
      </c>
      <c r="B3335" s="1">
        <f t="shared" si="510"/>
        <v>0.32288223161307</v>
      </c>
      <c r="C3335" s="1" t="str">
        <f t="shared" si="511"/>
        <v>0.32288223161307+1.49405381133914i</v>
      </c>
      <c r="D3335" s="1">
        <f t="shared" si="512"/>
        <v>-8.4397001683092512</v>
      </c>
      <c r="E3335" s="1">
        <f t="shared" si="513"/>
        <v>-0.55279829048975859</v>
      </c>
      <c r="F3335" s="1">
        <f t="shared" si="514"/>
        <v>-0.83331509648607738</v>
      </c>
      <c r="G3335" s="1" t="str">
        <f t="shared" si="515"/>
        <v>-0.552798290489759-0.833315096486077i</v>
      </c>
      <c r="H3335" s="1" t="str">
        <f t="shared" si="516"/>
        <v>-0.335604681953038-0.750363360730574i</v>
      </c>
      <c r="I3335" s="1">
        <f t="shared" si="517"/>
        <v>0.32288223161307</v>
      </c>
      <c r="J3335" s="1">
        <f t="shared" si="518"/>
        <v>1.4940538113391399</v>
      </c>
    </row>
    <row r="3336" spans="1:10" x14ac:dyDescent="0.25">
      <c r="A3336" s="1">
        <f t="shared" si="519"/>
        <v>0.33039999999997993</v>
      </c>
      <c r="B3336" s="1">
        <f t="shared" si="510"/>
        <v>0.32411886306729698</v>
      </c>
      <c r="C3336" s="1" t="str">
        <f t="shared" si="511"/>
        <v>0.324118863067297+1.49805714653995i</v>
      </c>
      <c r="D3336" s="1">
        <f t="shared" si="512"/>
        <v>-8.4422553303341701</v>
      </c>
      <c r="E3336" s="1">
        <f t="shared" si="513"/>
        <v>-0.5549257386937605</v>
      </c>
      <c r="F3336" s="1">
        <f t="shared" si="514"/>
        <v>-0.83189988852937369</v>
      </c>
      <c r="G3336" s="1" t="str">
        <f t="shared" si="515"/>
        <v>-0.55492573869376-0.831899888529374i</v>
      </c>
      <c r="H3336" s="1" t="str">
        <f t="shared" si="516"/>
        <v>-0.337520884274756-0.749503387820274i</v>
      </c>
      <c r="I3336" s="1">
        <f t="shared" si="517"/>
        <v>0.32411886306729698</v>
      </c>
      <c r="J3336" s="1">
        <f t="shared" si="518"/>
        <v>1.4980571465399499</v>
      </c>
    </row>
    <row r="3337" spans="1:10" x14ac:dyDescent="0.25">
      <c r="A3337" s="1">
        <f t="shared" si="519"/>
        <v>0.33049999999997992</v>
      </c>
      <c r="B3337" s="1">
        <f t="shared" si="510"/>
        <v>0.32536356492163698</v>
      </c>
      <c r="C3337" s="1" t="str">
        <f t="shared" si="511"/>
        <v>0.325363564921637+1.50207480555347i</v>
      </c>
      <c r="D3337" s="1">
        <f t="shared" si="512"/>
        <v>-8.444810492359089</v>
      </c>
      <c r="E3337" s="1">
        <f t="shared" si="513"/>
        <v>-0.55704956387117432</v>
      </c>
      <c r="F3337" s="1">
        <f t="shared" si="514"/>
        <v>-0.83047924922356398</v>
      </c>
      <c r="G3337" s="1" t="str">
        <f t="shared" si="515"/>
        <v>-0.557049563871174-0.830479249223564i</v>
      </c>
      <c r="H3337" s="1" t="str">
        <f t="shared" si="516"/>
        <v>-0.339434882973444-0.748638521515214i</v>
      </c>
      <c r="I3337" s="1">
        <f t="shared" si="517"/>
        <v>0.32536356492163698</v>
      </c>
      <c r="J3337" s="1">
        <f t="shared" si="518"/>
        <v>1.5020748055534701</v>
      </c>
    </row>
    <row r="3338" spans="1:10" x14ac:dyDescent="0.25">
      <c r="A3338" s="1">
        <f t="shared" si="519"/>
        <v>0.33059999999997991</v>
      </c>
      <c r="B3338" s="1">
        <f t="shared" si="510"/>
        <v>0.32661640571746098</v>
      </c>
      <c r="C3338" s="1" t="str">
        <f t="shared" si="511"/>
        <v>0.326616405717461+1.50610687400664i</v>
      </c>
      <c r="D3338" s="1">
        <f t="shared" si="512"/>
        <v>-8.4473656543840097</v>
      </c>
      <c r="E3338" s="1">
        <f t="shared" si="513"/>
        <v>-0.55916975215586684</v>
      </c>
      <c r="F3338" s="1">
        <f t="shared" si="514"/>
        <v>-0.82905318784378756</v>
      </c>
      <c r="G3338" s="1" t="str">
        <f t="shared" si="515"/>
        <v>-0.559169752155867-0.829053187843788i</v>
      </c>
      <c r="H3338" s="1" t="str">
        <f t="shared" si="516"/>
        <v>-0.341346665552895-0.747768767461975i</v>
      </c>
      <c r="I3338" s="1">
        <f t="shared" si="517"/>
        <v>0.32661640571746098</v>
      </c>
      <c r="J3338" s="1">
        <f t="shared" si="518"/>
        <v>1.5061068740066399</v>
      </c>
    </row>
    <row r="3339" spans="1:10" x14ac:dyDescent="0.25">
      <c r="A3339" s="1">
        <f t="shared" si="519"/>
        <v>0.3306999999999799</v>
      </c>
      <c r="B3339" s="1">
        <f t="shared" si="510"/>
        <v>0.32787745472107599</v>
      </c>
      <c r="C3339" s="1" t="str">
        <f t="shared" si="511"/>
        <v>0.327877454721076+1.51015343816564i</v>
      </c>
      <c r="D3339" s="1">
        <f t="shared" si="512"/>
        <v>-8.4499208164089286</v>
      </c>
      <c r="E3339" s="1">
        <f t="shared" si="513"/>
        <v>-0.56128628970544503</v>
      </c>
      <c r="F3339" s="1">
        <f t="shared" si="514"/>
        <v>-0.82762171370058624</v>
      </c>
      <c r="G3339" s="1" t="str">
        <f t="shared" si="515"/>
        <v>-0.561286289705445-0.827621713700586i</v>
      </c>
      <c r="H3339" s="1" t="str">
        <f t="shared" si="516"/>
        <v>-0.343256219531364-0.746894131339052i</v>
      </c>
      <c r="I3339" s="1">
        <f t="shared" si="517"/>
        <v>0.32787745472107599</v>
      </c>
      <c r="J3339" s="1">
        <f t="shared" si="518"/>
        <v>1.5101534381656401</v>
      </c>
    </row>
    <row r="3340" spans="1:10" x14ac:dyDescent="0.25">
      <c r="A3340" s="1">
        <f t="shared" si="519"/>
        <v>0.33079999999997989</v>
      </c>
      <c r="B3340" s="1">
        <f t="shared" si="510"/>
        <v>0.32914678193286001</v>
      </c>
      <c r="C3340" s="1" t="str">
        <f t="shared" si="511"/>
        <v>0.32914678193286+1.51421458494149i</v>
      </c>
      <c r="D3340" s="1">
        <f t="shared" si="512"/>
        <v>-8.4524759784338475</v>
      </c>
      <c r="E3340" s="1">
        <f t="shared" si="513"/>
        <v>-0.56339916270135548</v>
      </c>
      <c r="F3340" s="1">
        <f t="shared" si="514"/>
        <v>-0.8261848361398384</v>
      </c>
      <c r="G3340" s="1" t="str">
        <f t="shared" si="515"/>
        <v>-0.563399162701355-0.826184836139838i</v>
      </c>
      <c r="H3340" s="1" t="str">
        <f t="shared" si="516"/>
        <v>-0.345163532441662-0.746014618856812i</v>
      </c>
      <c r="I3340" s="1">
        <f t="shared" si="517"/>
        <v>0.32914678193286001</v>
      </c>
      <c r="J3340" s="1">
        <f t="shared" si="518"/>
        <v>1.5142145849414901</v>
      </c>
    </row>
    <row r="3341" spans="1:10" x14ac:dyDescent="0.25">
      <c r="A3341" s="1">
        <f t="shared" si="519"/>
        <v>0.33089999999997988</v>
      </c>
      <c r="B3341" s="1">
        <f t="shared" si="510"/>
        <v>0.33042445809649301</v>
      </c>
      <c r="C3341" s="1" t="str">
        <f t="shared" si="511"/>
        <v>0.330424458096493+1.51829040189577i</v>
      </c>
      <c r="D3341" s="1">
        <f t="shared" si="512"/>
        <v>-8.4550311404587681</v>
      </c>
      <c r="E3341" s="1">
        <f t="shared" si="513"/>
        <v>-0.56550835734896998</v>
      </c>
      <c r="F3341" s="1">
        <f t="shared" si="514"/>
        <v>-0.82474256454270001</v>
      </c>
      <c r="G3341" s="1" t="str">
        <f t="shared" si="515"/>
        <v>-0.56550835734897-0.8247425645427i</v>
      </c>
      <c r="H3341" s="1" t="str">
        <f t="shared" si="516"/>
        <v>-0.347068591831234-0.745130235757459i</v>
      </c>
      <c r="I3341" s="1">
        <f t="shared" si="517"/>
        <v>0.33042445809649301</v>
      </c>
      <c r="J3341" s="1">
        <f t="shared" si="518"/>
        <v>1.5182904018957699</v>
      </c>
    </row>
    <row r="3342" spans="1:10" x14ac:dyDescent="0.25">
      <c r="A3342" s="1">
        <f t="shared" si="519"/>
        <v>0.33099999999997987</v>
      </c>
      <c r="B3342" s="1">
        <f t="shared" si="510"/>
        <v>0.33171055470835098</v>
      </c>
      <c r="C3342" s="1" t="str">
        <f t="shared" si="511"/>
        <v>0.331710554708351+1.52238097724631i</v>
      </c>
      <c r="D3342" s="1">
        <f t="shared" si="512"/>
        <v>-8.457586302483687</v>
      </c>
      <c r="E3342" s="1">
        <f t="shared" si="513"/>
        <v>-0.56761385987767121</v>
      </c>
      <c r="F3342" s="1">
        <f t="shared" si="514"/>
        <v>-0.8232949083255473</v>
      </c>
      <c r="G3342" s="1" t="str">
        <f t="shared" si="515"/>
        <v>-0.567613859877671-0.823294908325547i</v>
      </c>
      <c r="H3342" s="1" t="str">
        <f t="shared" si="516"/>
        <v>-0.348971385262228-0.744240987814997i</v>
      </c>
      <c r="I3342" s="1">
        <f t="shared" si="517"/>
        <v>0.33171055470835098</v>
      </c>
      <c r="J3342" s="1">
        <f t="shared" si="518"/>
        <v>1.5223809772463099</v>
      </c>
    </row>
    <row r="3343" spans="1:10" x14ac:dyDescent="0.25">
      <c r="A3343" s="1">
        <f t="shared" si="519"/>
        <v>0.33109999999997985</v>
      </c>
      <c r="B3343" s="1">
        <f t="shared" si="510"/>
        <v>0.333005144026981</v>
      </c>
      <c r="C3343" s="1" t="str">
        <f t="shared" si="511"/>
        <v>0.333005144026981+1.52648639987295i</v>
      </c>
      <c r="D3343" s="1">
        <f t="shared" si="512"/>
        <v>-8.4601414645086059</v>
      </c>
      <c r="E3343" s="1">
        <f t="shared" si="513"/>
        <v>-0.56971565654095191</v>
      </c>
      <c r="F3343" s="1">
        <f t="shared" si="514"/>
        <v>-0.82184187693990873</v>
      </c>
      <c r="G3343" s="1" t="str">
        <f t="shared" si="515"/>
        <v>-0.569715656540952-0.821841876939909i</v>
      </c>
      <c r="H3343" s="1" t="str">
        <f t="shared" si="516"/>
        <v>-0.350871900311596-0.743346880835193i</v>
      </c>
      <c r="I3343" s="1">
        <f t="shared" si="517"/>
        <v>0.333005144026981</v>
      </c>
      <c r="J3343" s="1">
        <f t="shared" si="518"/>
        <v>1.5264863998729501</v>
      </c>
    </row>
    <row r="3344" spans="1:10" x14ac:dyDescent="0.25">
      <c r="A3344" s="1">
        <f t="shared" si="519"/>
        <v>0.33119999999997984</v>
      </c>
      <c r="B3344" s="1">
        <f t="shared" si="510"/>
        <v>0.33430829908278298</v>
      </c>
      <c r="C3344" s="1" t="str">
        <f t="shared" si="511"/>
        <v>0.334308299082783+1.53060675932342i</v>
      </c>
      <c r="D3344" s="1">
        <f t="shared" si="512"/>
        <v>-8.4626966265335248</v>
      </c>
      <c r="E3344" s="1">
        <f t="shared" si="513"/>
        <v>-0.5718137336164979</v>
      </c>
      <c r="F3344" s="1">
        <f t="shared" si="514"/>
        <v>-0.82038347987240745</v>
      </c>
      <c r="G3344" s="1" t="str">
        <f t="shared" si="515"/>
        <v>-0.571813733616498-0.820383479872407i</v>
      </c>
      <c r="H3344" s="1" t="str">
        <f t="shared" si="516"/>
        <v>-0.352770124571161-0.742447920655536i</v>
      </c>
      <c r="I3344" s="1">
        <f t="shared" si="517"/>
        <v>0.33430829908278298</v>
      </c>
      <c r="J3344" s="1">
        <f t="shared" si="518"/>
        <v>1.5306067593234201</v>
      </c>
    </row>
    <row r="3345" spans="1:10" x14ac:dyDescent="0.25">
      <c r="A3345" s="1">
        <f t="shared" si="519"/>
        <v>0.33129999999997983</v>
      </c>
      <c r="B3345" s="1">
        <f t="shared" si="510"/>
        <v>0.33562009368780499</v>
      </c>
      <c r="C3345" s="1" t="str">
        <f t="shared" si="511"/>
        <v>0.335620093687805+1.5347421458192i</v>
      </c>
      <c r="D3345" s="1">
        <f t="shared" si="512"/>
        <v>-8.4652517885584455</v>
      </c>
      <c r="E3345" s="1">
        <f t="shared" si="513"/>
        <v>-0.57390807740628158</v>
      </c>
      <c r="F3345" s="1">
        <f t="shared" si="514"/>
        <v>-0.81891972664469714</v>
      </c>
      <c r="G3345" s="1" t="str">
        <f t="shared" si="515"/>
        <v>-0.573908077406282-0.818919726644697i</v>
      </c>
      <c r="H3345" s="1" t="str">
        <f t="shared" si="516"/>
        <v>-0.354666045647703-0.741544113145201i</v>
      </c>
      <c r="I3345" s="1">
        <f t="shared" si="517"/>
        <v>0.33562009368780499</v>
      </c>
      <c r="J3345" s="1">
        <f t="shared" si="518"/>
        <v>1.5347421458192001</v>
      </c>
    </row>
    <row r="3346" spans="1:10" x14ac:dyDescent="0.25">
      <c r="A3346" s="1">
        <f t="shared" si="519"/>
        <v>0.33139999999997982</v>
      </c>
      <c r="B3346" s="1">
        <f t="shared" si="510"/>
        <v>0.33694060244565499</v>
      </c>
      <c r="C3346" s="1" t="str">
        <f t="shared" si="511"/>
        <v>0.336940602445655+1.53889265026145i</v>
      </c>
      <c r="D3346" s="1">
        <f t="shared" si="512"/>
        <v>-8.4678069505833644</v>
      </c>
      <c r="E3346" s="1">
        <f t="shared" si="513"/>
        <v>-0.57599867423664453</v>
      </c>
      <c r="F3346" s="1">
        <f t="shared" si="514"/>
        <v>-0.81745062681340441</v>
      </c>
      <c r="G3346" s="1" t="str">
        <f t="shared" si="515"/>
        <v>-0.575998674236645-0.817450626813404i</v>
      </c>
      <c r="H3346" s="1" t="str">
        <f t="shared" si="516"/>
        <v>-0.356559651163037-0.740635464205012i</v>
      </c>
      <c r="I3346" s="1">
        <f t="shared" si="517"/>
        <v>0.33694060244565499</v>
      </c>
      <c r="J3346" s="1">
        <f t="shared" si="518"/>
        <v>1.5388926502614499</v>
      </c>
    </row>
    <row r="3347" spans="1:10" x14ac:dyDescent="0.25">
      <c r="A3347" s="1">
        <f t="shared" si="519"/>
        <v>0.33149999999997981</v>
      </c>
      <c r="B3347" s="1">
        <f t="shared" si="510"/>
        <v>0.33826990076158198</v>
      </c>
      <c r="C3347" s="1" t="str">
        <f t="shared" si="511"/>
        <v>0.338269900761582+1.54305836423703i</v>
      </c>
      <c r="D3347" s="1">
        <f t="shared" si="512"/>
        <v>-8.4703621126082833</v>
      </c>
      <c r="E3347" s="1">
        <f t="shared" si="513"/>
        <v>-0.57808551045839651</v>
      </c>
      <c r="F3347" s="1">
        <f t="shared" si="514"/>
        <v>-0.81597618997005983</v>
      </c>
      <c r="G3347" s="1" t="str">
        <f t="shared" si="515"/>
        <v>-0.578085510458397-0.81597618997006i</v>
      </c>
      <c r="H3347" s="1" t="str">
        <f t="shared" si="516"/>
        <v>-0.358450928754099-0.739721979767403i</v>
      </c>
      <c r="I3347" s="1">
        <f t="shared" si="517"/>
        <v>0.33826990076158198</v>
      </c>
      <c r="J3347" s="1">
        <f t="shared" si="518"/>
        <v>1.5430583642370299</v>
      </c>
    </row>
    <row r="3348" spans="1:10" x14ac:dyDescent="0.25">
      <c r="A3348" s="1">
        <f t="shared" si="519"/>
        <v>0.3315999999999798</v>
      </c>
      <c r="B3348" s="1">
        <f t="shared" si="510"/>
        <v>0.33960806485273998</v>
      </c>
      <c r="C3348" s="1" t="str">
        <f t="shared" si="511"/>
        <v>0.33960806485274+1.54723938002454i</v>
      </c>
      <c r="D3348" s="1">
        <f t="shared" si="512"/>
        <v>-8.472917274633204</v>
      </c>
      <c r="E3348" s="1">
        <f t="shared" si="513"/>
        <v>-0.58016857244689957</v>
      </c>
      <c r="F3348" s="1">
        <f t="shared" si="514"/>
        <v>-0.81449642574103831</v>
      </c>
      <c r="G3348" s="1" t="str">
        <f t="shared" si="515"/>
        <v>-0.5801685724469-0.814496425741038i</v>
      </c>
      <c r="H3348" s="1" t="str">
        <f t="shared" si="516"/>
        <v>-0.360339866073023-0.738803665796372i</v>
      </c>
      <c r="I3348" s="1">
        <f t="shared" si="517"/>
        <v>0.33960806485273998</v>
      </c>
      <c r="J3348" s="1">
        <f t="shared" si="518"/>
        <v>1.5472393800245401</v>
      </c>
    </row>
    <row r="3349" spans="1:10" x14ac:dyDescent="0.25">
      <c r="A3349" s="1">
        <f t="shared" si="519"/>
        <v>0.33169999999997979</v>
      </c>
      <c r="B3349" s="1">
        <f t="shared" si="510"/>
        <v>0.34095517175853601</v>
      </c>
      <c r="C3349" s="1" t="str">
        <f t="shared" si="511"/>
        <v>0.340955171758536+1.55143579060045i</v>
      </c>
      <c r="D3349" s="1">
        <f t="shared" si="512"/>
        <v>-8.4754724366581229</v>
      </c>
      <c r="E3349" s="1">
        <f t="shared" si="513"/>
        <v>-0.58224784660215245</v>
      </c>
      <c r="F3349" s="1">
        <f t="shared" si="514"/>
        <v>-0.81301134378749984</v>
      </c>
      <c r="G3349" s="1" t="str">
        <f t="shared" si="515"/>
        <v>-0.582247846602152-0.8130113437875i</v>
      </c>
      <c r="H3349" s="1" t="str">
        <f t="shared" si="516"/>
        <v>-0.362226450787219-0.737880528287456i</v>
      </c>
      <c r="I3349" s="1">
        <f t="shared" si="517"/>
        <v>0.34095517175853601</v>
      </c>
      <c r="J3349" s="1">
        <f t="shared" si="518"/>
        <v>1.5514357906004499</v>
      </c>
    </row>
    <row r="3350" spans="1:10" x14ac:dyDescent="0.25">
      <c r="A3350" s="1">
        <f t="shared" si="519"/>
        <v>0.33179999999997978</v>
      </c>
      <c r="B3350" s="1">
        <f t="shared" si="510"/>
        <v>0.34231129935115701</v>
      </c>
      <c r="C3350" s="1" t="str">
        <f t="shared" si="511"/>
        <v>0.342311299351157+1.55564768964524i</v>
      </c>
      <c r="D3350" s="1">
        <f t="shared" si="512"/>
        <v>-8.4780275986830418</v>
      </c>
      <c r="E3350" s="1">
        <f t="shared" si="513"/>
        <v>-0.58432331934888904</v>
      </c>
      <c r="F3350" s="1">
        <f t="shared" si="514"/>
        <v>-0.81152095380531997</v>
      </c>
      <c r="G3350" s="1" t="str">
        <f t="shared" si="515"/>
        <v>-0.584323319348889-0.81152095380532i</v>
      </c>
      <c r="H3350" s="1" t="str">
        <f t="shared" si="516"/>
        <v>-0.364110670579463-0.73695257326768i</v>
      </c>
      <c r="I3350" s="1">
        <f t="shared" si="517"/>
        <v>0.34231129935115701</v>
      </c>
      <c r="J3350" s="1">
        <f t="shared" si="518"/>
        <v>1.55564768964524</v>
      </c>
    </row>
    <row r="3351" spans="1:10" x14ac:dyDescent="0.25">
      <c r="A3351" s="1">
        <f t="shared" si="519"/>
        <v>0.33189999999997977</v>
      </c>
      <c r="B3351" s="1">
        <f t="shared" si="510"/>
        <v>0.34367652634630702</v>
      </c>
      <c r="C3351" s="1" t="str">
        <f t="shared" si="511"/>
        <v>0.343676526346307+1.55987517154966i</v>
      </c>
      <c r="D3351" s="1">
        <f t="shared" si="512"/>
        <v>-8.4805827607079625</v>
      </c>
      <c r="E3351" s="1">
        <f t="shared" si="513"/>
        <v>-0.58639497713666155</v>
      </c>
      <c r="F3351" s="1">
        <f t="shared" si="514"/>
        <v>-0.81002526552502929</v>
      </c>
      <c r="G3351" s="1" t="str">
        <f t="shared" si="515"/>
        <v>-0.586394977136662-0.810025265525029i</v>
      </c>
      <c r="H3351" s="1" t="str">
        <f t="shared" si="516"/>
        <v>-0.365992513147966-0.736019806795521i</v>
      </c>
      <c r="I3351" s="1">
        <f t="shared" si="517"/>
        <v>0.34367652634630702</v>
      </c>
      <c r="J3351" s="1">
        <f t="shared" si="518"/>
        <v>1.5598751715496599</v>
      </c>
    </row>
    <row r="3352" spans="1:10" x14ac:dyDescent="0.25">
      <c r="A3352" s="1">
        <f t="shared" si="519"/>
        <v>0.33199999999997976</v>
      </c>
      <c r="B3352" s="1">
        <f t="shared" si="510"/>
        <v>0.34505093231397799</v>
      </c>
      <c r="C3352" s="1" t="str">
        <f t="shared" si="511"/>
        <v>0.345050932313978+1.56411833142097i</v>
      </c>
      <c r="D3352" s="1">
        <f t="shared" si="512"/>
        <v>-8.4831379227328814</v>
      </c>
      <c r="E3352" s="1">
        <f t="shared" si="513"/>
        <v>-0.58846280643992543</v>
      </c>
      <c r="F3352" s="1">
        <f t="shared" si="514"/>
        <v>-0.80852428871175352</v>
      </c>
      <c r="G3352" s="1" t="str">
        <f t="shared" si="515"/>
        <v>-0.588462806439925-0.808524288711754i</v>
      </c>
      <c r="H3352" s="1" t="str">
        <f t="shared" si="516"/>
        <v>-0.36787196620646-0.735082234960875i</v>
      </c>
      <c r="I3352" s="1">
        <f t="shared" si="517"/>
        <v>0.34505093231397799</v>
      </c>
      <c r="J3352" s="1">
        <f t="shared" si="518"/>
        <v>1.5641183314209699</v>
      </c>
    </row>
    <row r="3353" spans="1:10" x14ac:dyDescent="0.25">
      <c r="A3353" s="1">
        <f t="shared" si="519"/>
        <v>0.33209999999997974</v>
      </c>
      <c r="B3353" s="1">
        <f t="shared" si="510"/>
        <v>0.34643459768954599</v>
      </c>
      <c r="C3353" s="1" t="str">
        <f t="shared" si="511"/>
        <v>0.346434597689546+1.56837726508932i</v>
      </c>
      <c r="D3353" s="1">
        <f t="shared" si="512"/>
        <v>-8.4856930847578003</v>
      </c>
      <c r="E3353" s="1">
        <f t="shared" si="513"/>
        <v>-0.59052679375813588</v>
      </c>
      <c r="F3353" s="1">
        <f t="shared" si="514"/>
        <v>-0.80701803316514309</v>
      </c>
      <c r="G3353" s="1" t="str">
        <f t="shared" si="515"/>
        <v>-0.590526793758136-0.807018033165143i</v>
      </c>
      <c r="H3353" s="1" t="str">
        <f t="shared" si="516"/>
        <v>-0.369749017484281-0.734139863885002i</v>
      </c>
      <c r="I3353" s="1">
        <f t="shared" si="517"/>
        <v>0.34643459768954599</v>
      </c>
      <c r="J3353" s="1">
        <f t="shared" si="518"/>
        <v>1.56837726508932</v>
      </c>
    </row>
    <row r="3354" spans="1:10" x14ac:dyDescent="0.25">
      <c r="A3354" s="1">
        <f t="shared" si="519"/>
        <v>0.33219999999997973</v>
      </c>
      <c r="B3354" s="1">
        <f t="shared" si="510"/>
        <v>0.34782760378487099</v>
      </c>
      <c r="C3354" s="1" t="str">
        <f t="shared" si="511"/>
        <v>0.347827603784871+1.57265206911415i</v>
      </c>
      <c r="D3354" s="1">
        <f t="shared" si="512"/>
        <v>-8.4882482467827192</v>
      </c>
      <c r="E3354" s="1">
        <f t="shared" si="513"/>
        <v>-0.5925869256158306</v>
      </c>
      <c r="F3354" s="1">
        <f t="shared" si="514"/>
        <v>-0.80550650871931384</v>
      </c>
      <c r="G3354" s="1" t="str">
        <f t="shared" si="515"/>
        <v>-0.592586925615831-0.805506508719314i</v>
      </c>
      <c r="H3354" s="1" t="str">
        <f t="shared" si="516"/>
        <v>-0.371623654726443-0.733192699720505i</v>
      </c>
      <c r="I3354" s="1">
        <f t="shared" si="517"/>
        <v>0.34782760378487099</v>
      </c>
      <c r="J3354" s="1">
        <f t="shared" si="518"/>
        <v>1.5726520691141499</v>
      </c>
    </row>
    <row r="3355" spans="1:10" x14ac:dyDescent="0.25">
      <c r="A3355" s="1">
        <f t="shared" si="519"/>
        <v>0.33229999999997972</v>
      </c>
      <c r="B3355" s="1">
        <f t="shared" si="510"/>
        <v>0.34923003279968201</v>
      </c>
      <c r="C3355" s="1" t="str">
        <f t="shared" si="511"/>
        <v>0.349230032799682+1.57694284079064i</v>
      </c>
      <c r="D3355" s="1">
        <f t="shared" si="512"/>
        <v>-8.4908034088076398</v>
      </c>
      <c r="E3355" s="1">
        <f t="shared" si="513"/>
        <v>-0.59464318856272036</v>
      </c>
      <c r="F3355" s="1">
        <f t="shared" si="514"/>
        <v>-0.80398972524278012</v>
      </c>
      <c r="G3355" s="1" t="str">
        <f t="shared" si="515"/>
        <v>-0.59464318856272-0.80398972524278i</v>
      </c>
      <c r="H3355" s="1" t="str">
        <f t="shared" si="516"/>
        <v>-0.373495865693723-0.732240748651273i</v>
      </c>
      <c r="I3355" s="1">
        <f t="shared" si="517"/>
        <v>0.34923003279968201</v>
      </c>
      <c r="J3355" s="1">
        <f t="shared" si="518"/>
        <v>1.5769428407906401</v>
      </c>
    </row>
    <row r="3356" spans="1:10" x14ac:dyDescent="0.25">
      <c r="A3356" s="1">
        <f t="shared" si="519"/>
        <v>0.33239999999997971</v>
      </c>
      <c r="B3356" s="1">
        <f t="shared" si="510"/>
        <v>0.35064196783305701</v>
      </c>
      <c r="C3356" s="1" t="str">
        <f t="shared" si="511"/>
        <v>0.350641967833057+1.58124967815621i</v>
      </c>
      <c r="D3356" s="1">
        <f t="shared" si="512"/>
        <v>-8.4933585708325587</v>
      </c>
      <c r="E3356" s="1">
        <f t="shared" si="513"/>
        <v>-0.59669556917377109</v>
      </c>
      <c r="F3356" s="1">
        <f t="shared" si="514"/>
        <v>-0.8024676926383949</v>
      </c>
      <c r="G3356" s="1" t="str">
        <f t="shared" si="515"/>
        <v>-0.596695569173771-0.802467692638395i</v>
      </c>
      <c r="H3356" s="1" t="str">
        <f t="shared" si="516"/>
        <v>-0.375365638162735-0.731284016892454i</v>
      </c>
      <c r="I3356" s="1">
        <f t="shared" si="517"/>
        <v>0.35064196783305701</v>
      </c>
      <c r="J3356" s="1">
        <f t="shared" si="518"/>
        <v>1.58124967815621</v>
      </c>
    </row>
    <row r="3357" spans="1:10" x14ac:dyDescent="0.25">
      <c r="A3357" s="1">
        <f t="shared" si="519"/>
        <v>0.3324999999999797</v>
      </c>
      <c r="B3357" s="1">
        <f t="shared" si="510"/>
        <v>0.35206349289510502</v>
      </c>
      <c r="C3357" s="1" t="str">
        <f t="shared" si="511"/>
        <v>0.352063492895105+1.58557267999714i</v>
      </c>
      <c r="D3357" s="1">
        <f t="shared" si="512"/>
        <v>-8.4959137328574776</v>
      </c>
      <c r="E3357" s="1">
        <f t="shared" si="513"/>
        <v>-0.5987440540493002</v>
      </c>
      <c r="F3357" s="1">
        <f t="shared" si="514"/>
        <v>-0.80094042084327888</v>
      </c>
      <c r="G3357" s="1" t="str">
        <f t="shared" si="515"/>
        <v>-0.5987440540493-0.800940420843279i</v>
      </c>
      <c r="H3357" s="1" t="str">
        <f t="shared" si="516"/>
        <v>-0.377232959926018-0.730322510690405i</v>
      </c>
      <c r="I3357" s="1">
        <f t="shared" si="517"/>
        <v>0.35206349289510502</v>
      </c>
      <c r="J3357" s="1">
        <f t="shared" si="518"/>
        <v>1.5855726799971399</v>
      </c>
    </row>
    <row r="3358" spans="1:10" x14ac:dyDescent="0.25">
      <c r="A3358" s="1">
        <f t="shared" si="519"/>
        <v>0.33259999999997969</v>
      </c>
      <c r="B3358" s="1">
        <f t="shared" si="510"/>
        <v>0.35349469291885199</v>
      </c>
      <c r="C3358" s="1" t="str">
        <f t="shared" si="511"/>
        <v>0.353494692918852+1.58991194585521i</v>
      </c>
      <c r="D3358" s="1">
        <f t="shared" si="512"/>
        <v>-8.4984688948823983</v>
      </c>
      <c r="E3358" s="1">
        <f t="shared" si="513"/>
        <v>-0.60078862981505987</v>
      </c>
      <c r="F3358" s="1">
        <f t="shared" si="514"/>
        <v>-0.7994079198287587</v>
      </c>
      <c r="G3358" s="1" t="str">
        <f t="shared" si="515"/>
        <v>-0.60078862981506-0.799407919828759i</v>
      </c>
      <c r="H3358" s="1" t="str">
        <f t="shared" si="516"/>
        <v>-0.379097818792109-0.729356236322654i</v>
      </c>
      <c r="I3358" s="1">
        <f t="shared" si="517"/>
        <v>0.35349469291885199</v>
      </c>
      <c r="J3358" s="1">
        <f t="shared" si="518"/>
        <v>1.58991194585521</v>
      </c>
    </row>
    <row r="3359" spans="1:10" x14ac:dyDescent="0.25">
      <c r="A3359" s="1">
        <f t="shared" si="519"/>
        <v>0.33269999999997968</v>
      </c>
      <c r="B3359" s="1">
        <f t="shared" si="510"/>
        <v>0.35493565377224101</v>
      </c>
      <c r="C3359" s="1" t="str">
        <f t="shared" si="511"/>
        <v>0.354935653772241+1.59426757603437i</v>
      </c>
      <c r="D3359" s="1">
        <f t="shared" si="512"/>
        <v>-8.5010240569073172</v>
      </c>
      <c r="E3359" s="1">
        <f t="shared" si="513"/>
        <v>-0.60282928312231987</v>
      </c>
      <c r="F3359" s="1">
        <f t="shared" si="514"/>
        <v>-0.79787019960030459</v>
      </c>
      <c r="G3359" s="1" t="str">
        <f t="shared" si="515"/>
        <v>-0.60282928312232-0.797870199600305i</v>
      </c>
      <c r="H3359" s="1" t="str">
        <f t="shared" si="516"/>
        <v>-0.380960202585625-0.728385200097861i</v>
      </c>
      <c r="I3359" s="1">
        <f t="shared" si="517"/>
        <v>0.35493565377224101</v>
      </c>
      <c r="J3359" s="1">
        <f t="shared" si="518"/>
        <v>1.5942675760343701</v>
      </c>
    </row>
    <row r="3360" spans="1:10" x14ac:dyDescent="0.25">
      <c r="A3360" s="1">
        <f t="shared" si="519"/>
        <v>0.33279999999997967</v>
      </c>
      <c r="B3360" s="1">
        <f t="shared" si="510"/>
        <v>0.35638646227034498</v>
      </c>
      <c r="C3360" s="1" t="str">
        <f t="shared" si="511"/>
        <v>0.356386462270345+1.59863967160752i</v>
      </c>
      <c r="D3360" s="1">
        <f t="shared" si="512"/>
        <v>-8.5035792189322361</v>
      </c>
      <c r="E3360" s="1">
        <f t="shared" si="513"/>
        <v>-0.6048660006479637</v>
      </c>
      <c r="F3360" s="1">
        <f t="shared" si="514"/>
        <v>-0.79632727019745952</v>
      </c>
      <c r="G3360" s="1" t="str">
        <f t="shared" si="515"/>
        <v>-0.604866000647964-0.79632727019746i</v>
      </c>
      <c r="H3360" s="1" t="str">
        <f t="shared" si="516"/>
        <v>-0.382820099147342-0.727409408355776i</v>
      </c>
      <c r="I3360" s="1">
        <f t="shared" si="517"/>
        <v>0.35638646227034498</v>
      </c>
      <c r="J3360" s="1">
        <f t="shared" si="518"/>
        <v>1.59863967160752</v>
      </c>
    </row>
    <row r="3361" spans="1:10" x14ac:dyDescent="0.25">
      <c r="A3361" s="1">
        <f t="shared" si="519"/>
        <v>0.33289999999997966</v>
      </c>
      <c r="B3361" s="1">
        <f t="shared" ref="B3361:B3424" si="520">I3361</f>
        <v>0.35784720618780202</v>
      </c>
      <c r="C3361" s="1" t="str">
        <f t="shared" ref="C3361:C3424" si="521">IMDIV(IMSUB(1,H3361),IMSUM(1,H3361))</f>
        <v>0.357847206187802+1.6030283344234i</v>
      </c>
      <c r="D3361" s="1">
        <f t="shared" ref="D3361:D3424" si="522">-2*$B$10*A3361</f>
        <v>-8.506134380957155</v>
      </c>
      <c r="E3361" s="1">
        <f t="shared" ref="E3361:E3424" si="523">COS(D3361)</f>
        <v>-0.60689876909456908</v>
      </c>
      <c r="F3361" s="1">
        <f t="shared" ref="F3361:F3424" si="524">SIN(D3361)</f>
        <v>-0.79477914169377706</v>
      </c>
      <c r="G3361" s="1" t="str">
        <f t="shared" ref="G3361:G3424" si="525">COMPLEX(E3361,F3361)</f>
        <v>-0.606898769094569-0.794779141693777i</v>
      </c>
      <c r="H3361" s="1" t="str">
        <f t="shared" ref="H3361:H3424" si="526">IMPRODUCT(G3361,$H$2)</f>
        <v>-0.384677496334277-0.726428867467196i</v>
      </c>
      <c r="I3361" s="1">
        <f t="shared" ref="I3361:I3424" si="527">IMREAL(C3361)</f>
        <v>0.35784720618780202</v>
      </c>
      <c r="J3361" s="1">
        <f t="shared" ref="J3361:J3424" si="528">IMAGINARY(C3361)</f>
        <v>1.6030283344234</v>
      </c>
    </row>
    <row r="3362" spans="1:10" x14ac:dyDescent="0.25">
      <c r="A3362" s="1">
        <f t="shared" ref="A3362:A3425" si="529">A3361+$O$1</f>
        <v>0.33299999999997965</v>
      </c>
      <c r="B3362" s="1">
        <f t="shared" si="520"/>
        <v>0.35931797427134698</v>
      </c>
      <c r="C3362" s="1" t="str">
        <f t="shared" si="521"/>
        <v>0.359317974271347+1.60743366711337i</v>
      </c>
      <c r="D3362" s="1">
        <f t="shared" si="522"/>
        <v>-8.5086895429820757</v>
      </c>
      <c r="E3362" s="1">
        <f t="shared" si="523"/>
        <v>-0.60892757519049834</v>
      </c>
      <c r="F3362" s="1">
        <f t="shared" si="524"/>
        <v>-0.79322582419675414</v>
      </c>
      <c r="G3362" s="1" t="str">
        <f t="shared" si="525"/>
        <v>-0.608927575190498-0.793225824196754i</v>
      </c>
      <c r="H3362" s="1" t="str">
        <f t="shared" si="526"/>
        <v>-0.386532382019763-0.725443583833925i</v>
      </c>
      <c r="I3362" s="1">
        <f t="shared" si="527"/>
        <v>0.35931797427134698</v>
      </c>
      <c r="J3362" s="1">
        <f t="shared" si="528"/>
        <v>1.60743366711337</v>
      </c>
    </row>
    <row r="3363" spans="1:10" x14ac:dyDescent="0.25">
      <c r="A3363" s="1">
        <f t="shared" si="529"/>
        <v>0.33309999999997963</v>
      </c>
      <c r="B3363" s="1">
        <f t="shared" si="520"/>
        <v>0.36079885625264302</v>
      </c>
      <c r="C3363" s="1" t="str">
        <f t="shared" si="521"/>
        <v>0.360798856252643+1.61185577309846i</v>
      </c>
      <c r="D3363" s="1">
        <f t="shared" si="522"/>
        <v>-8.5112447050069946</v>
      </c>
      <c r="E3363" s="1">
        <f t="shared" si="523"/>
        <v>-0.61095240568997933</v>
      </c>
      <c r="F3363" s="1">
        <f t="shared" si="524"/>
        <v>-0.79166732784776905</v>
      </c>
      <c r="G3363" s="1" t="str">
        <f t="shared" si="525"/>
        <v>-0.610952405689979-0.791667327847769i</v>
      </c>
      <c r="H3363" s="1" t="str">
        <f t="shared" si="526"/>
        <v>-0.388384744093529-0.724453563888732i</v>
      </c>
      <c r="I3363" s="1">
        <f t="shared" si="527"/>
        <v>0.36079885625264302</v>
      </c>
      <c r="J3363" s="1">
        <f t="shared" si="528"/>
        <v>1.61185577309846</v>
      </c>
    </row>
    <row r="3364" spans="1:10" x14ac:dyDescent="0.25">
      <c r="A3364" s="1">
        <f t="shared" si="529"/>
        <v>0.33319999999997962</v>
      </c>
      <c r="B3364" s="1">
        <f t="shared" si="520"/>
        <v>0.36228994286120098</v>
      </c>
      <c r="C3364" s="1" t="str">
        <f t="shared" si="521"/>
        <v>0.362289942861201+1.61629475659633i</v>
      </c>
      <c r="D3364" s="1">
        <f t="shared" si="522"/>
        <v>-8.5137998670319135</v>
      </c>
      <c r="E3364" s="1">
        <f t="shared" si="523"/>
        <v>-0.6129732473731998</v>
      </c>
      <c r="F3364" s="1">
        <f t="shared" si="524"/>
        <v>-0.79010366282200839</v>
      </c>
      <c r="G3364" s="1" t="str">
        <f t="shared" si="525"/>
        <v>-0.6129732473732-0.790103662822008i</v>
      </c>
      <c r="H3364" s="1" t="str">
        <f t="shared" si="526"/>
        <v>-0.390234570461784-0.723458814095307i</v>
      </c>
      <c r="I3364" s="1">
        <f t="shared" si="527"/>
        <v>0.36228994286120098</v>
      </c>
      <c r="J3364" s="1">
        <f t="shared" si="528"/>
        <v>1.6162947565963299</v>
      </c>
    </row>
    <row r="3365" spans="1:10" x14ac:dyDescent="0.25">
      <c r="A3365" s="1">
        <f t="shared" si="529"/>
        <v>0.33329999999997961</v>
      </c>
      <c r="B3365" s="1">
        <f t="shared" si="520"/>
        <v>0.363791325837588</v>
      </c>
      <c r="C3365" s="1" t="str">
        <f t="shared" si="521"/>
        <v>0.363791325837588+1.6207507226284i</v>
      </c>
      <c r="D3365" s="1">
        <f t="shared" si="522"/>
        <v>-8.5163550290568342</v>
      </c>
      <c r="E3365" s="1">
        <f t="shared" si="523"/>
        <v>-0.61499008704639024</v>
      </c>
      <c r="F3365" s="1">
        <f t="shared" si="524"/>
        <v>-0.78853483932840496</v>
      </c>
      <c r="G3365" s="1" t="str">
        <f t="shared" si="525"/>
        <v>-0.61499008704639-0.788534839328405i</v>
      </c>
      <c r="H3365" s="1" t="str">
        <f t="shared" si="526"/>
        <v>-0.39208184904729-0.722459340948222i</v>
      </c>
      <c r="I3365" s="1">
        <f t="shared" si="527"/>
        <v>0.363791325837588</v>
      </c>
      <c r="J3365" s="1">
        <f t="shared" si="528"/>
        <v>1.6207507226283999</v>
      </c>
    </row>
    <row r="3366" spans="1:10" x14ac:dyDescent="0.25">
      <c r="A3366" s="1">
        <f t="shared" si="529"/>
        <v>0.3333999999999796</v>
      </c>
      <c r="B3366" s="1">
        <f t="shared" si="520"/>
        <v>0.36530309794675703</v>
      </c>
      <c r="C3366" s="1" t="str">
        <f t="shared" si="521"/>
        <v>0.365303097946757+1.62522377702694i</v>
      </c>
      <c r="D3366" s="1">
        <f t="shared" si="522"/>
        <v>-8.5189101910817531</v>
      </c>
      <c r="E3366" s="1">
        <f t="shared" si="523"/>
        <v>-0.61700291154190534</v>
      </c>
      <c r="F3366" s="1">
        <f t="shared" si="524"/>
        <v>-0.78696086760957296</v>
      </c>
      <c r="G3366" s="1" t="str">
        <f t="shared" si="525"/>
        <v>-0.617002911541905-0.786960867609573i</v>
      </c>
      <c r="H3366" s="1" t="str">
        <f t="shared" si="526"/>
        <v>-0.393926567789441-0.721455150972887i</v>
      </c>
      <c r="I3366" s="1">
        <f t="shared" si="527"/>
        <v>0.36530309794675703</v>
      </c>
      <c r="J3366" s="1">
        <f t="shared" si="528"/>
        <v>1.62522377702694</v>
      </c>
    </row>
    <row r="3367" spans="1:10" x14ac:dyDescent="0.25">
      <c r="A3367" s="1">
        <f t="shared" si="529"/>
        <v>0.33349999999997959</v>
      </c>
      <c r="B3367" s="1">
        <f t="shared" si="520"/>
        <v>0.36682535299164398</v>
      </c>
      <c r="C3367" s="1" t="str">
        <f t="shared" si="521"/>
        <v>0.366825352991644+1.62971402644236i</v>
      </c>
      <c r="D3367" s="1">
        <f t="shared" si="522"/>
        <v>-8.521465353106672</v>
      </c>
      <c r="E3367" s="1">
        <f t="shared" si="523"/>
        <v>-0.61901170771831837</v>
      </c>
      <c r="F3367" s="1">
        <f t="shared" si="524"/>
        <v>-0.78538175794173581</v>
      </c>
      <c r="G3367" s="1" t="str">
        <f t="shared" si="525"/>
        <v>-0.619011707718318-0.785381757941736i</v>
      </c>
      <c r="H3367" s="1" t="str">
        <f t="shared" si="526"/>
        <v>-0.395768714644349-0.720446250725508i</v>
      </c>
      <c r="I3367" s="1">
        <f t="shared" si="527"/>
        <v>0.36682535299164398</v>
      </c>
      <c r="J3367" s="1">
        <f t="shared" si="528"/>
        <v>1.62971402644236</v>
      </c>
    </row>
    <row r="3368" spans="1:10" x14ac:dyDescent="0.25">
      <c r="A3368" s="1">
        <f t="shared" si="529"/>
        <v>0.33359999999997958</v>
      </c>
      <c r="B3368" s="1">
        <f t="shared" si="520"/>
        <v>0.36835818582693602</v>
      </c>
      <c r="C3368" s="1" t="str">
        <f t="shared" si="521"/>
        <v>0.368358185826936+1.63422157835039i</v>
      </c>
      <c r="D3368" s="1">
        <f t="shared" si="522"/>
        <v>-8.5240205151315909</v>
      </c>
      <c r="E3368" s="1">
        <f t="shared" si="523"/>
        <v>-0.62101646246050157</v>
      </c>
      <c r="F3368" s="1">
        <f t="shared" si="524"/>
        <v>-0.78379752063466268</v>
      </c>
      <c r="G3368" s="1" t="str">
        <f t="shared" si="525"/>
        <v>-0.621016462460502-0.783797520634663i</v>
      </c>
      <c r="H3368" s="1" t="str">
        <f t="shared" si="526"/>
        <v>-0.397608277584913-0.719432646793041i</v>
      </c>
      <c r="I3368" s="1">
        <f t="shared" si="527"/>
        <v>0.36835818582693602</v>
      </c>
      <c r="J3368" s="1">
        <f t="shared" si="528"/>
        <v>1.6342215783503899</v>
      </c>
    </row>
    <row r="3369" spans="1:10" x14ac:dyDescent="0.25">
      <c r="A3369" s="1">
        <f t="shared" si="529"/>
        <v>0.33369999999997957</v>
      </c>
      <c r="B3369" s="1">
        <f t="shared" si="520"/>
        <v>0.36990169237306297</v>
      </c>
      <c r="C3369" s="1" t="str">
        <f t="shared" si="521"/>
        <v>0.369901692373063+1.63874654105954i</v>
      </c>
      <c r="D3369" s="1">
        <f t="shared" si="522"/>
        <v>-8.5265756771565115</v>
      </c>
      <c r="E3369" s="1">
        <f t="shared" si="523"/>
        <v>-0.62301716267971452</v>
      </c>
      <c r="F3369" s="1">
        <f t="shared" si="524"/>
        <v>-0.78220816603159937</v>
      </c>
      <c r="G3369" s="1" t="str">
        <f t="shared" si="525"/>
        <v>-0.623017162679715-0.782208166031599i</v>
      </c>
      <c r="H3369" s="1" t="str">
        <f t="shared" si="526"/>
        <v>-0.399445244600905-0.718414345793153i</v>
      </c>
      <c r="I3369" s="1">
        <f t="shared" si="527"/>
        <v>0.36990169237306297</v>
      </c>
      <c r="J3369" s="1">
        <f t="shared" si="528"/>
        <v>1.6387465410595401</v>
      </c>
    </row>
    <row r="3370" spans="1:10" x14ac:dyDescent="0.25">
      <c r="A3370" s="1">
        <f t="shared" si="529"/>
        <v>0.33379999999997956</v>
      </c>
      <c r="B3370" s="1">
        <f t="shared" si="520"/>
        <v>0.37145596963039201</v>
      </c>
      <c r="C3370" s="1" t="str">
        <f t="shared" si="521"/>
        <v>0.371455969630392+1.64328902371841i</v>
      </c>
      <c r="D3370" s="1">
        <f t="shared" si="522"/>
        <v>-8.5291308391814304</v>
      </c>
      <c r="E3370" s="1">
        <f t="shared" si="523"/>
        <v>-0.62501379531368406</v>
      </c>
      <c r="F3370" s="1">
        <f t="shared" si="524"/>
        <v>-0.78061370450920498</v>
      </c>
      <c r="G3370" s="1" t="str">
        <f t="shared" si="525"/>
        <v>-0.625013795313684-0.780613704509205i</v>
      </c>
      <c r="H3370" s="1" t="str">
        <f t="shared" si="526"/>
        <v>-0.401279603699042-0.71739135437418i</v>
      </c>
      <c r="I3370" s="1">
        <f t="shared" si="527"/>
        <v>0.37145596963039201</v>
      </c>
      <c r="J3370" s="1">
        <f t="shared" si="528"/>
        <v>1.6432890237184099</v>
      </c>
    </row>
    <row r="3371" spans="1:10" x14ac:dyDescent="0.25">
      <c r="A3371" s="1">
        <f t="shared" si="529"/>
        <v>0.33389999999997955</v>
      </c>
      <c r="B3371" s="1">
        <f t="shared" si="520"/>
        <v>0.37302111569365298</v>
      </c>
      <c r="C3371" s="1" t="str">
        <f t="shared" si="521"/>
        <v>0.373021115693653+1.64784913632321i</v>
      </c>
      <c r="D3371" s="1">
        <f t="shared" si="522"/>
        <v>-8.5316860012063493</v>
      </c>
      <c r="E3371" s="1">
        <f t="shared" si="523"/>
        <v>-0.62700634732669758</v>
      </c>
      <c r="F3371" s="1">
        <f t="shared" si="524"/>
        <v>-0.77901414647747746</v>
      </c>
      <c r="G3371" s="1" t="str">
        <f t="shared" si="525"/>
        <v>-0.627006347326698-0.779014146477477i</v>
      </c>
      <c r="H3371" s="1" t="str">
        <f t="shared" si="526"/>
        <v>-0.40311134290307-0.716363679215079i</v>
      </c>
      <c r="I3371" s="1">
        <f t="shared" si="527"/>
        <v>0.37302111569365298</v>
      </c>
      <c r="J3371" s="1">
        <f t="shared" si="528"/>
        <v>1.64784913632321</v>
      </c>
    </row>
    <row r="3372" spans="1:10" x14ac:dyDescent="0.25">
      <c r="A3372" s="1">
        <f t="shared" si="529"/>
        <v>0.33399999999997954</v>
      </c>
      <c r="B3372" s="1">
        <f t="shared" si="520"/>
        <v>0.37459722976658799</v>
      </c>
      <c r="C3372" s="1" t="str">
        <f t="shared" si="521"/>
        <v>0.374597229766588+1.65242698972532i</v>
      </c>
      <c r="D3372" s="1">
        <f t="shared" si="522"/>
        <v>-8.53424116323127</v>
      </c>
      <c r="E3372" s="1">
        <f t="shared" si="523"/>
        <v>-0.62899480570968458</v>
      </c>
      <c r="F3372" s="1">
        <f t="shared" si="524"/>
        <v>-0.77740950237968931</v>
      </c>
      <c r="G3372" s="1" t="str">
        <f t="shared" si="525"/>
        <v>-0.628994805709685-0.777409502379689i</v>
      </c>
      <c r="H3372" s="1" t="str">
        <f t="shared" si="526"/>
        <v>-0.404940450253842-0.715331327025384i</v>
      </c>
      <c r="I3372" s="1">
        <f t="shared" si="527"/>
        <v>0.37459722976658799</v>
      </c>
      <c r="J3372" s="1">
        <f t="shared" si="528"/>
        <v>1.6524269897253201</v>
      </c>
    </row>
    <row r="3373" spans="1:10" x14ac:dyDescent="0.25">
      <c r="A3373" s="1">
        <f t="shared" si="529"/>
        <v>0.33409999999997952</v>
      </c>
      <c r="B3373" s="1">
        <f t="shared" si="520"/>
        <v>0.37618441217681398</v>
      </c>
      <c r="C3373" s="1" t="str">
        <f t="shared" si="521"/>
        <v>0.376184412176814+1.65702269563888i</v>
      </c>
      <c r="D3373" s="1">
        <f t="shared" si="522"/>
        <v>-8.5367963252561889</v>
      </c>
      <c r="E3373" s="1">
        <f t="shared" si="523"/>
        <v>-0.63097915748029676</v>
      </c>
      <c r="F3373" s="1">
        <f t="shared" si="524"/>
        <v>-0.77579978269232253</v>
      </c>
      <c r="G3373" s="1" t="str">
        <f t="shared" si="525"/>
        <v>-0.630979157480297-0.775799782692323i</v>
      </c>
      <c r="H3373" s="1" t="str">
        <f t="shared" si="526"/>
        <v>-0.406766913809388-0.71429430454517i</v>
      </c>
      <c r="I3373" s="1">
        <f t="shared" si="527"/>
        <v>0.37618441217681398</v>
      </c>
      <c r="J3373" s="1">
        <f t="shared" si="528"/>
        <v>1.65702269563888</v>
      </c>
    </row>
    <row r="3374" spans="1:10" x14ac:dyDescent="0.25">
      <c r="A3374" s="1">
        <f t="shared" si="529"/>
        <v>0.33419999999997951</v>
      </c>
      <c r="B3374" s="1">
        <f t="shared" si="520"/>
        <v>0.37778276439091502</v>
      </c>
      <c r="C3374" s="1" t="str">
        <f t="shared" si="521"/>
        <v>0.377782764390915+1.66163636664846i</v>
      </c>
      <c r="D3374" s="1">
        <f t="shared" si="522"/>
        <v>-8.5393514872811078</v>
      </c>
      <c r="E3374" s="1">
        <f t="shared" si="523"/>
        <v>-0.63295938968300181</v>
      </c>
      <c r="F3374" s="1">
        <f t="shared" si="524"/>
        <v>-0.77418499792499329</v>
      </c>
      <c r="G3374" s="1" t="str">
        <f t="shared" si="525"/>
        <v>-0.632959389683002-0.774184997924993i</v>
      </c>
      <c r="H3374" s="1" t="str">
        <f t="shared" si="526"/>
        <v>-0.408590721645004-0.713252618544998i</v>
      </c>
      <c r="I3374" s="1">
        <f t="shared" si="527"/>
        <v>0.37778276439091502</v>
      </c>
      <c r="J3374" s="1">
        <f t="shared" si="528"/>
        <v>1.6616363666484599</v>
      </c>
    </row>
    <row r="3375" spans="1:10" x14ac:dyDescent="0.25">
      <c r="A3375" s="1">
        <f t="shared" si="529"/>
        <v>0.3342999999999795</v>
      </c>
      <c r="B3375" s="1">
        <f t="shared" si="520"/>
        <v>0.37939238902979799</v>
      </c>
      <c r="C3375" s="1" t="str">
        <f t="shared" si="521"/>
        <v>0.379392389029798+1.66626811621687i</v>
      </c>
      <c r="D3375" s="1">
        <f t="shared" si="522"/>
        <v>-8.5419066493060285</v>
      </c>
      <c r="E3375" s="1">
        <f t="shared" si="523"/>
        <v>-0.63493548938916311</v>
      </c>
      <c r="F3375" s="1">
        <f t="shared" si="524"/>
        <v>-0.77256515862038722</v>
      </c>
      <c r="G3375" s="1" t="str">
        <f t="shared" si="525"/>
        <v>-0.634935489389163-0.772565158620387i</v>
      </c>
      <c r="H3375" s="1" t="str">
        <f t="shared" si="526"/>
        <v>-0.410411861853324-0.712206275825879i</v>
      </c>
      <c r="I3375" s="1">
        <f t="shared" si="527"/>
        <v>0.37939238902979799</v>
      </c>
      <c r="J3375" s="1">
        <f t="shared" si="528"/>
        <v>1.66626811621687</v>
      </c>
    </row>
    <row r="3376" spans="1:10" x14ac:dyDescent="0.25">
      <c r="A3376" s="1">
        <f t="shared" si="529"/>
        <v>0.33439999999997949</v>
      </c>
      <c r="B3376" s="1">
        <f t="shared" si="520"/>
        <v>0.381013389884233</v>
      </c>
      <c r="C3376" s="1" t="str">
        <f t="shared" si="521"/>
        <v>0.381013389884233+1.6709180586929i</v>
      </c>
      <c r="D3376" s="1">
        <f t="shared" si="522"/>
        <v>-8.5444618113309474</v>
      </c>
      <c r="E3376" s="1">
        <f t="shared" si="523"/>
        <v>-0.63690744369712038</v>
      </c>
      <c r="F3376" s="1">
        <f t="shared" si="524"/>
        <v>-0.77094027535419329</v>
      </c>
      <c r="G3376" s="1" t="str">
        <f t="shared" si="525"/>
        <v>-0.63690744369712-0.770940275354193i</v>
      </c>
      <c r="H3376" s="1" t="str">
        <f t="shared" si="526"/>
        <v>-0.412230322544397-0.71115528321923i</v>
      </c>
      <c r="I3376" s="1">
        <f t="shared" si="527"/>
        <v>0.381013389884233</v>
      </c>
      <c r="J3376" s="1">
        <f t="shared" si="528"/>
        <v>1.6709180586929</v>
      </c>
    </row>
    <row r="3377" spans="1:10" x14ac:dyDescent="0.25">
      <c r="A3377" s="1">
        <f t="shared" si="529"/>
        <v>0.33449999999997948</v>
      </c>
      <c r="B3377" s="1">
        <f t="shared" si="520"/>
        <v>0.38264587193067601</v>
      </c>
      <c r="C3377" s="1" t="str">
        <f t="shared" si="521"/>
        <v>0.382645871930676+1.67558630931926i</v>
      </c>
      <c r="D3377" s="1">
        <f t="shared" si="522"/>
        <v>-8.5470169733558663</v>
      </c>
      <c r="E3377" s="1">
        <f t="shared" si="523"/>
        <v>-0.63887523973228244</v>
      </c>
      <c r="F3377" s="1">
        <f t="shared" si="524"/>
        <v>-0.76931035873502873</v>
      </c>
      <c r="G3377" s="1" t="str">
        <f t="shared" si="525"/>
        <v>-0.638875239732282-0.769310358735029i</v>
      </c>
      <c r="H3377" s="1" t="str">
        <f t="shared" si="526"/>
        <v>-0.414046091845767-0.710099647586821i</v>
      </c>
      <c r="I3377" s="1">
        <f t="shared" si="527"/>
        <v>0.38264587193067601</v>
      </c>
      <c r="J3377" s="1">
        <f t="shared" si="528"/>
        <v>1.67558630931926</v>
      </c>
    </row>
    <row r="3378" spans="1:10" x14ac:dyDescent="0.25">
      <c r="A3378" s="1">
        <f t="shared" si="529"/>
        <v>0.33459999999997947</v>
      </c>
      <c r="B3378" s="1">
        <f t="shared" si="520"/>
        <v>0.38428994134733802</v>
      </c>
      <c r="C3378" s="1" t="str">
        <f t="shared" si="521"/>
        <v>0.384289941347338+1.6802729842405i</v>
      </c>
      <c r="D3378" s="1">
        <f t="shared" si="522"/>
        <v>-8.5495721353807852</v>
      </c>
      <c r="E3378" s="1">
        <f t="shared" si="523"/>
        <v>-0.64083886464720519</v>
      </c>
      <c r="F3378" s="1">
        <f t="shared" si="524"/>
        <v>-0.76767541940437367</v>
      </c>
      <c r="G3378" s="1" t="str">
        <f t="shared" si="525"/>
        <v>-0.640838864647205-0.767675419404374i</v>
      </c>
      <c r="H3378" s="1" t="str">
        <f t="shared" si="526"/>
        <v>-0.415859157902549-0.709039375820739i</v>
      </c>
      <c r="I3378" s="1">
        <f t="shared" si="527"/>
        <v>0.38428994134733802</v>
      </c>
      <c r="J3378" s="1">
        <f t="shared" si="528"/>
        <v>1.6802729842405</v>
      </c>
    </row>
    <row r="3379" spans="1:10" x14ac:dyDescent="0.25">
      <c r="A3379" s="1">
        <f t="shared" si="529"/>
        <v>0.33469999999997946</v>
      </c>
      <c r="B3379" s="1">
        <f t="shared" si="520"/>
        <v>0.38594570553048402</v>
      </c>
      <c r="C3379" s="1" t="str">
        <f t="shared" si="521"/>
        <v>0.385945705530484+1.68497820051111i</v>
      </c>
      <c r="D3379" s="1">
        <f t="shared" si="522"/>
        <v>-8.5521272974057059</v>
      </c>
      <c r="E3379" s="1">
        <f t="shared" si="523"/>
        <v>-0.64279830562167861</v>
      </c>
      <c r="F3379" s="1">
        <f t="shared" si="524"/>
        <v>-0.76603546803649958</v>
      </c>
      <c r="G3379" s="1" t="str">
        <f t="shared" si="525"/>
        <v>-0.642798305621679-0.7660354680365i</v>
      </c>
      <c r="H3379" s="1" t="str">
        <f t="shared" si="526"/>
        <v>-0.417669508877511-0.707974474843338i</v>
      </c>
      <c r="I3379" s="1">
        <f t="shared" si="527"/>
        <v>0.38594570553048402</v>
      </c>
      <c r="J3379" s="1">
        <f t="shared" si="528"/>
        <v>1.68497820051111</v>
      </c>
    </row>
    <row r="3380" spans="1:10" x14ac:dyDescent="0.25">
      <c r="A3380" s="1">
        <f t="shared" si="529"/>
        <v>0.33479999999997945</v>
      </c>
      <c r="B3380" s="1">
        <f t="shared" si="520"/>
        <v>0.38761327311100202</v>
      </c>
      <c r="C3380" s="1" t="str">
        <f t="shared" si="521"/>
        <v>0.387613273111002+1.68970207610354i</v>
      </c>
      <c r="D3380" s="1">
        <f t="shared" si="522"/>
        <v>-8.5546824594306248</v>
      </c>
      <c r="E3380" s="1">
        <f t="shared" si="523"/>
        <v>-0.64475354986280498</v>
      </c>
      <c r="F3380" s="1">
        <f t="shared" si="524"/>
        <v>-0.76439051533840441</v>
      </c>
      <c r="G3380" s="1" t="str">
        <f t="shared" si="525"/>
        <v>-0.644753549862805-0.764390515338404i</v>
      </c>
      <c r="H3380" s="1" t="str">
        <f t="shared" si="526"/>
        <v>-0.41947713295114-0.706904951607196i</v>
      </c>
      <c r="I3380" s="1">
        <f t="shared" si="527"/>
        <v>0.38761327311100202</v>
      </c>
      <c r="J3380" s="1">
        <f t="shared" si="528"/>
        <v>1.68970207610354</v>
      </c>
    </row>
    <row r="3381" spans="1:10" x14ac:dyDescent="0.25">
      <c r="A3381" s="1">
        <f t="shared" si="529"/>
        <v>0.33489999999997944</v>
      </c>
      <c r="B3381" s="1">
        <f t="shared" si="520"/>
        <v>0.389292753971207</v>
      </c>
      <c r="C3381" s="1" t="str">
        <f t="shared" si="521"/>
        <v>0.389292753971207+1.69444472991638i</v>
      </c>
      <c r="D3381" s="1">
        <f t="shared" si="522"/>
        <v>-8.5572376214555437</v>
      </c>
      <c r="E3381" s="1">
        <f t="shared" si="523"/>
        <v>-0.64670458460509028</v>
      </c>
      <c r="F3381" s="1">
        <f t="shared" si="524"/>
        <v>-0.76274057204973544</v>
      </c>
      <c r="G3381" s="1" t="str">
        <f t="shared" si="525"/>
        <v>-0.64670458460509-0.762740572049735i</v>
      </c>
      <c r="H3381" s="1" t="str">
        <f t="shared" si="526"/>
        <v>-0.421282018321732-0.705830813095071i</v>
      </c>
      <c r="I3381" s="1">
        <f t="shared" si="527"/>
        <v>0.389292753971207</v>
      </c>
      <c r="J3381" s="1">
        <f t="shared" si="528"/>
        <v>1.6944447299163801</v>
      </c>
    </row>
    <row r="3382" spans="1:10" x14ac:dyDescent="0.25">
      <c r="A3382" s="1">
        <f t="shared" si="529"/>
        <v>0.33499999999997943</v>
      </c>
      <c r="B3382" s="1">
        <f t="shared" si="520"/>
        <v>0.39098425926195901</v>
      </c>
      <c r="C3382" s="1" t="str">
        <f t="shared" si="521"/>
        <v>0.390984259261959+1.69920628178268i</v>
      </c>
      <c r="D3382" s="1">
        <f t="shared" si="522"/>
        <v>-8.5597927834804644</v>
      </c>
      <c r="E3382" s="1">
        <f t="shared" si="523"/>
        <v>-0.648651397110524</v>
      </c>
      <c r="F3382" s="1">
        <f t="shared" si="524"/>
        <v>-0.76108564894272268</v>
      </c>
      <c r="G3382" s="1" t="str">
        <f t="shared" si="525"/>
        <v>-0.648651397110524-0.761085648942723i</v>
      </c>
      <c r="H3382" s="1" t="str">
        <f t="shared" si="526"/>
        <v>-0.423084153205464-0.704752066319849i</v>
      </c>
      <c r="I3382" s="1">
        <f t="shared" si="527"/>
        <v>0.39098425926195901</v>
      </c>
      <c r="J3382" s="1">
        <f t="shared" si="528"/>
        <v>1.6992062817826801</v>
      </c>
    </row>
    <row r="3383" spans="1:10" x14ac:dyDescent="0.25">
      <c r="A3383" s="1">
        <f t="shared" si="529"/>
        <v>0.33509999999997941</v>
      </c>
      <c r="B3383" s="1">
        <f t="shared" si="520"/>
        <v>0.39268790142000198</v>
      </c>
      <c r="C3383" s="1" t="str">
        <f t="shared" si="521"/>
        <v>0.392687901420002+1.70398685247816i</v>
      </c>
      <c r="D3383" s="1">
        <f t="shared" si="522"/>
        <v>-8.5623479455053833</v>
      </c>
      <c r="E3383" s="1">
        <f t="shared" si="523"/>
        <v>-0.65059397466865754</v>
      </c>
      <c r="F3383" s="1">
        <f t="shared" si="524"/>
        <v>-0.75942575682211244</v>
      </c>
      <c r="G3383" s="1" t="str">
        <f t="shared" si="525"/>
        <v>-0.650593974668658-0.759425756822112i</v>
      </c>
      <c r="H3383" s="1" t="str">
        <f t="shared" si="526"/>
        <v>-0.424883525836466-0.703668718324507i</v>
      </c>
      <c r="I3383" s="1">
        <f t="shared" si="527"/>
        <v>0.39268790142000198</v>
      </c>
      <c r="J3383" s="1">
        <f t="shared" si="528"/>
        <v>1.7039868524781601</v>
      </c>
    </row>
    <row r="3384" spans="1:10" x14ac:dyDescent="0.25">
      <c r="A3384" s="1">
        <f t="shared" si="529"/>
        <v>0.3351999999999794</v>
      </c>
      <c r="B3384" s="1">
        <f t="shared" si="520"/>
        <v>0.39440379418556498</v>
      </c>
      <c r="C3384" s="1" t="str">
        <f t="shared" si="521"/>
        <v>0.394403794185565+1.70878656372965i</v>
      </c>
      <c r="D3384" s="1">
        <f t="shared" si="522"/>
        <v>-8.5649031075303022</v>
      </c>
      <c r="E3384" s="1">
        <f t="shared" si="523"/>
        <v>-0.65253230459669598</v>
      </c>
      <c r="F3384" s="1">
        <f t="shared" si="524"/>
        <v>-0.7577609065250891</v>
      </c>
      <c r="G3384" s="1" t="str">
        <f t="shared" si="525"/>
        <v>-0.652532304596696-0.757760906525089i</v>
      </c>
      <c r="H3384" s="1" t="str">
        <f t="shared" si="526"/>
        <v>-0.426680124466905-0.702580776182061i</v>
      </c>
      <c r="I3384" s="1">
        <f t="shared" si="527"/>
        <v>0.39440379418556498</v>
      </c>
      <c r="J3384" s="1">
        <f t="shared" si="528"/>
        <v>1.70878656372965</v>
      </c>
    </row>
    <row r="3385" spans="1:10" x14ac:dyDescent="0.25">
      <c r="A3385" s="1">
        <f t="shared" si="529"/>
        <v>0.33529999999997939</v>
      </c>
      <c r="B3385" s="1">
        <f t="shared" si="520"/>
        <v>0.39613205262034101</v>
      </c>
      <c r="C3385" s="1" t="str">
        <f t="shared" si="521"/>
        <v>0.396132052620341+1.71360553822355i</v>
      </c>
      <c r="D3385" s="1">
        <f t="shared" si="522"/>
        <v>-8.5674582695552211</v>
      </c>
      <c r="E3385" s="1">
        <f t="shared" si="523"/>
        <v>-0.6544663742395751</v>
      </c>
      <c r="F3385" s="1">
        <f t="shared" si="524"/>
        <v>-0.75609110892120956</v>
      </c>
      <c r="G3385" s="1" t="str">
        <f t="shared" si="525"/>
        <v>-0.654466374239575-0.75609110892121i</v>
      </c>
      <c r="H3385" s="1" t="str">
        <f t="shared" si="526"/>
        <v>-0.428473937367061-0.701488246995521i</v>
      </c>
      <c r="I3385" s="1">
        <f t="shared" si="527"/>
        <v>0.39613205262034101</v>
      </c>
      <c r="J3385" s="1">
        <f t="shared" si="528"/>
        <v>1.71360553822355</v>
      </c>
    </row>
    <row r="3386" spans="1:10" x14ac:dyDescent="0.25">
      <c r="A3386" s="1">
        <f t="shared" si="529"/>
        <v>0.33539999999997938</v>
      </c>
      <c r="B3386" s="1">
        <f t="shared" si="520"/>
        <v>0.39787279312560297</v>
      </c>
      <c r="C3386" s="1" t="str">
        <f t="shared" si="521"/>
        <v>0.397872793125603+1.71844389961434i</v>
      </c>
      <c r="D3386" s="1">
        <f t="shared" si="522"/>
        <v>-8.5700134315801417</v>
      </c>
      <c r="E3386" s="1">
        <f t="shared" si="523"/>
        <v>-0.65639617097004677</v>
      </c>
      <c r="F3386" s="1">
        <f t="shared" si="524"/>
        <v>-0.75441637491232982</v>
      </c>
      <c r="G3386" s="1" t="str">
        <f t="shared" si="525"/>
        <v>-0.656396170970047-0.75441637491233i</v>
      </c>
      <c r="H3386" s="1" t="str">
        <f t="shared" si="526"/>
        <v>-0.4302649528254-0.700391137897844i</v>
      </c>
      <c r="I3386" s="1">
        <f t="shared" si="527"/>
        <v>0.39787279312560297</v>
      </c>
      <c r="J3386" s="1">
        <f t="shared" si="528"/>
        <v>1.7184438996143401</v>
      </c>
    </row>
    <row r="3387" spans="1:10" x14ac:dyDescent="0.25">
      <c r="A3387" s="1">
        <f t="shared" si="529"/>
        <v>0.33549999999997937</v>
      </c>
      <c r="B3387" s="1">
        <f t="shared" si="520"/>
        <v>0.39962613346071402</v>
      </c>
      <c r="C3387" s="1" t="str">
        <f t="shared" si="521"/>
        <v>0.399626133460714+1.72330177253319i</v>
      </c>
      <c r="D3387" s="1">
        <f t="shared" si="522"/>
        <v>-8.5725685936050606</v>
      </c>
      <c r="E3387" s="1">
        <f t="shared" si="523"/>
        <v>-0.65832168218875609</v>
      </c>
      <c r="F3387" s="1">
        <f t="shared" si="524"/>
        <v>-0.75273671543253851</v>
      </c>
      <c r="G3387" s="1" t="str">
        <f t="shared" si="525"/>
        <v>-0.658321682188756-0.752736715432539i</v>
      </c>
      <c r="H3387" s="1" t="str">
        <f t="shared" si="526"/>
        <v>-0.43205315914865-0.699289456051893i</v>
      </c>
      <c r="I3387" s="1">
        <f t="shared" si="527"/>
        <v>0.39962613346071402</v>
      </c>
      <c r="J3387" s="1">
        <f t="shared" si="528"/>
        <v>1.7233017725331901</v>
      </c>
    </row>
    <row r="3388" spans="1:10" x14ac:dyDescent="0.25">
      <c r="A3388" s="1">
        <f t="shared" si="529"/>
        <v>0.33559999999997936</v>
      </c>
      <c r="B3388" s="1">
        <f t="shared" si="520"/>
        <v>0.40139219276190902</v>
      </c>
      <c r="C3388" s="1" t="str">
        <f t="shared" si="521"/>
        <v>0.401392192761909+1.72817928259664i</v>
      </c>
      <c r="D3388" s="1">
        <f t="shared" si="522"/>
        <v>-8.5751237556299795</v>
      </c>
      <c r="E3388" s="1">
        <f t="shared" si="523"/>
        <v>-0.66024289532433145</v>
      </c>
      <c r="F3388" s="1">
        <f t="shared" si="524"/>
        <v>-0.75105214144807808</v>
      </c>
      <c r="G3388" s="1" t="str">
        <f t="shared" si="525"/>
        <v>-0.660242895324331-0.751052141448078i</v>
      </c>
      <c r="H3388" s="1" t="str">
        <f t="shared" si="526"/>
        <v>-0.433838544661881-0.698183208650381i</v>
      </c>
      <c r="I3388" s="1">
        <f t="shared" si="527"/>
        <v>0.40139219276190902</v>
      </c>
      <c r="J3388" s="1">
        <f t="shared" si="528"/>
        <v>1.72817928259664</v>
      </c>
    </row>
    <row r="3389" spans="1:10" x14ac:dyDescent="0.25">
      <c r="A3389" s="1">
        <f t="shared" si="529"/>
        <v>0.33569999999997935</v>
      </c>
      <c r="B3389" s="1">
        <f t="shared" si="520"/>
        <v>0.40317109156134401</v>
      </c>
      <c r="C3389" s="1" t="str">
        <f t="shared" si="521"/>
        <v>0.403171091561344+1.73307655641537i</v>
      </c>
      <c r="D3389" s="1">
        <f t="shared" si="522"/>
        <v>-8.5776789176549002</v>
      </c>
      <c r="E3389" s="1">
        <f t="shared" si="523"/>
        <v>-0.66215979783346313</v>
      </c>
      <c r="F3389" s="1">
        <f t="shared" si="524"/>
        <v>-0.74936266395727735</v>
      </c>
      <c r="G3389" s="1" t="str">
        <f t="shared" si="525"/>
        <v>-0.662159797833463-0.749362663957277i</v>
      </c>
      <c r="H3389" s="1" t="str">
        <f t="shared" si="526"/>
        <v>-0.435621097708583-0.697072402915831i</v>
      </c>
      <c r="I3389" s="1">
        <f t="shared" si="527"/>
        <v>0.40317109156134401</v>
      </c>
      <c r="J3389" s="1">
        <f t="shared" si="528"/>
        <v>1.7330765564153701</v>
      </c>
    </row>
    <row r="3390" spans="1:10" x14ac:dyDescent="0.25">
      <c r="A3390" s="1">
        <f t="shared" si="529"/>
        <v>0.33579999999997934</v>
      </c>
      <c r="B3390" s="1">
        <f t="shared" si="520"/>
        <v>0.404962951806489</v>
      </c>
      <c r="C3390" s="1" t="str">
        <f t="shared" si="521"/>
        <v>0.404962951806489+1.73799372160296i</v>
      </c>
      <c r="D3390" s="1">
        <f t="shared" si="522"/>
        <v>-8.5802340796798191</v>
      </c>
      <c r="E3390" s="1">
        <f t="shared" si="523"/>
        <v>-0.66407237720098033</v>
      </c>
      <c r="F3390" s="1">
        <f t="shared" si="524"/>
        <v>-0.74766829399048274</v>
      </c>
      <c r="G3390" s="1" t="str">
        <f t="shared" si="525"/>
        <v>-0.66407237720098-0.747668293990483i</v>
      </c>
      <c r="H3390" s="1" t="str">
        <f t="shared" si="526"/>
        <v>-0.437400806650731-0.695957046100527i</v>
      </c>
      <c r="I3390" s="1">
        <f t="shared" si="527"/>
        <v>0.404962951806489</v>
      </c>
      <c r="J3390" s="1">
        <f t="shared" si="528"/>
        <v>1.73799372160296</v>
      </c>
    </row>
    <row r="3391" spans="1:10" x14ac:dyDescent="0.25">
      <c r="A3391" s="1">
        <f t="shared" si="529"/>
        <v>0.33589999999997933</v>
      </c>
      <c r="B3391" s="1">
        <f t="shared" si="520"/>
        <v>0.40676789687979498</v>
      </c>
      <c r="C3391" s="1" t="str">
        <f t="shared" si="521"/>
        <v>0.406767896879795+1.74293090678487i</v>
      </c>
      <c r="D3391" s="1">
        <f t="shared" si="522"/>
        <v>-8.582789241704738</v>
      </c>
      <c r="E3391" s="1">
        <f t="shared" si="523"/>
        <v>-0.66598062093994193</v>
      </c>
      <c r="F3391" s="1">
        <f t="shared" si="524"/>
        <v>-0.74596904260997943</v>
      </c>
      <c r="G3391" s="1" t="str">
        <f t="shared" si="525"/>
        <v>-0.665980620939942-0.745969042609979i</v>
      </c>
      <c r="H3391" s="1" t="str">
        <f t="shared" si="526"/>
        <v>-0.439177659868876-0.694837145486465i</v>
      </c>
      <c r="I3391" s="1">
        <f t="shared" si="527"/>
        <v>0.40676789687979498</v>
      </c>
      <c r="J3391" s="1">
        <f t="shared" si="528"/>
        <v>1.7429309067848699</v>
      </c>
    </row>
    <row r="3392" spans="1:10" x14ac:dyDescent="0.25">
      <c r="A3392" s="1">
        <f t="shared" si="529"/>
        <v>0.33599999999997932</v>
      </c>
      <c r="B3392" s="1">
        <f t="shared" si="520"/>
        <v>0.40858605161868999</v>
      </c>
      <c r="C3392" s="1" t="str">
        <f t="shared" si="521"/>
        <v>0.40858605161869+1.74788824160734i</v>
      </c>
      <c r="D3392" s="1">
        <f t="shared" si="522"/>
        <v>-8.5853444037296569</v>
      </c>
      <c r="E3392" s="1">
        <f t="shared" si="523"/>
        <v>-0.66788451659171189</v>
      </c>
      <c r="F3392" s="1">
        <f t="shared" si="524"/>
        <v>-0.74426492090992391</v>
      </c>
      <c r="G3392" s="1" t="str">
        <f t="shared" si="525"/>
        <v>-0.667884516591712-0.744264920909924i</v>
      </c>
      <c r="H3392" s="1" t="str">
        <f t="shared" si="526"/>
        <v>-0.440951645762211-0.693712708385308i</v>
      </c>
      <c r="I3392" s="1">
        <f t="shared" si="527"/>
        <v>0.40858605161868999</v>
      </c>
      <c r="J3392" s="1">
        <f t="shared" si="528"/>
        <v>1.74788824160734</v>
      </c>
    </row>
    <row r="3393" spans="1:10" x14ac:dyDescent="0.25">
      <c r="A3393" s="1">
        <f t="shared" si="529"/>
        <v>0.3360999999999793</v>
      </c>
      <c r="B3393" s="1">
        <f t="shared" si="520"/>
        <v>0.41041754233593503</v>
      </c>
      <c r="C3393" s="1" t="str">
        <f t="shared" si="521"/>
        <v>0.410417542335935+1.75286585674651i</v>
      </c>
      <c r="D3393" s="1">
        <f t="shared" si="522"/>
        <v>-8.5878995657545776</v>
      </c>
      <c r="E3393" s="1">
        <f t="shared" si="523"/>
        <v>-0.66978405172604338</v>
      </c>
      <c r="F3393" s="1">
        <f t="shared" si="524"/>
        <v>-0.74255594001626901</v>
      </c>
      <c r="G3393" s="1" t="str">
        <f t="shared" si="525"/>
        <v>-0.669784051726043-0.742555940016269i</v>
      </c>
      <c r="H3393" s="1" t="str">
        <f t="shared" si="526"/>
        <v>-0.442722752748649-0.692583742138335i</v>
      </c>
      <c r="I3393" s="1">
        <f t="shared" si="527"/>
        <v>0.41041754233593503</v>
      </c>
      <c r="J3393" s="1">
        <f t="shared" si="528"/>
        <v>1.7528658567465101</v>
      </c>
    </row>
    <row r="3394" spans="1:10" x14ac:dyDescent="0.25">
      <c r="A3394" s="1">
        <f t="shared" si="529"/>
        <v>0.33619999999997929</v>
      </c>
      <c r="B3394" s="1">
        <f t="shared" si="520"/>
        <v>0.41226249684021199</v>
      </c>
      <c r="C3394" s="1" t="str">
        <f t="shared" si="521"/>
        <v>0.412262496840212+1.75786388391745i</v>
      </c>
      <c r="D3394" s="1">
        <f t="shared" si="522"/>
        <v>-8.5904547277794965</v>
      </c>
      <c r="E3394" s="1">
        <f t="shared" si="523"/>
        <v>-0.67167921394115493</v>
      </c>
      <c r="F3394" s="1">
        <f t="shared" si="524"/>
        <v>-0.74084211108669584</v>
      </c>
      <c r="G3394" s="1" t="str">
        <f t="shared" si="525"/>
        <v>-0.671679213941155-0.740842111086696i</v>
      </c>
      <c r="H3394" s="1" t="str">
        <f t="shared" si="526"/>
        <v>-0.444490969264898-0.691450254116399i</v>
      </c>
      <c r="I3394" s="1">
        <f t="shared" si="527"/>
        <v>0.41226249684021199</v>
      </c>
      <c r="J3394" s="1">
        <f t="shared" si="528"/>
        <v>1.7578638839174501</v>
      </c>
    </row>
    <row r="3395" spans="1:10" x14ac:dyDescent="0.25">
      <c r="A3395" s="1">
        <f t="shared" si="529"/>
        <v>0.33629999999997928</v>
      </c>
      <c r="B3395" s="1">
        <f t="shared" si="520"/>
        <v>0.41412104445714698</v>
      </c>
      <c r="C3395" s="1" t="str">
        <f t="shared" si="521"/>
        <v>0.414121044457147+1.76288245588344i</v>
      </c>
      <c r="D3395" s="1">
        <f t="shared" si="522"/>
        <v>-8.5930098898044154</v>
      </c>
      <c r="E3395" s="1">
        <f t="shared" si="523"/>
        <v>-0.67356999086381919</v>
      </c>
      <c r="F3395" s="1">
        <f t="shared" si="524"/>
        <v>-0.73912344531053442</v>
      </c>
      <c r="G3395" s="1" t="str">
        <f t="shared" si="525"/>
        <v>-0.673569990863819-0.739123445310534i</v>
      </c>
      <c r="H3395" s="1" t="str">
        <f t="shared" si="526"/>
        <v>-0.446256283766539-0.690312251719871i</v>
      </c>
      <c r="I3395" s="1">
        <f t="shared" si="527"/>
        <v>0.41412104445714698</v>
      </c>
      <c r="J3395" s="1">
        <f t="shared" si="528"/>
        <v>1.7628824558834399</v>
      </c>
    </row>
    <row r="3396" spans="1:10" x14ac:dyDescent="0.25">
      <c r="A3396" s="1">
        <f t="shared" si="529"/>
        <v>0.33639999999997927</v>
      </c>
      <c r="B3396" s="1">
        <f t="shared" si="520"/>
        <v>0.41599331605060502</v>
      </c>
      <c r="C3396" s="1" t="str">
        <f t="shared" si="521"/>
        <v>0.415993316050605+1.76792170646522i</v>
      </c>
      <c r="D3396" s="1">
        <f t="shared" si="522"/>
        <v>-8.5955650518293361</v>
      </c>
      <c r="E3396" s="1">
        <f t="shared" si="523"/>
        <v>-0.6754563701494396</v>
      </c>
      <c r="F3396" s="1">
        <f t="shared" si="524"/>
        <v>-0.73739995390869351</v>
      </c>
      <c r="G3396" s="1" t="str">
        <f t="shared" si="525"/>
        <v>-0.67545637014944-0.737399953908694i</v>
      </c>
      <c r="H3396" s="1" t="str">
        <f t="shared" si="526"/>
        <v>-0.448018684728102-0.689169742378598i</v>
      </c>
      <c r="I3396" s="1">
        <f t="shared" si="527"/>
        <v>0.41599331605060502</v>
      </c>
      <c r="J3396" s="1">
        <f t="shared" si="528"/>
        <v>1.76792170646522</v>
      </c>
    </row>
    <row r="3397" spans="1:10" x14ac:dyDescent="0.25">
      <c r="A3397" s="1">
        <f t="shared" si="529"/>
        <v>0.33649999999997926</v>
      </c>
      <c r="B3397" s="1">
        <f t="shared" si="520"/>
        <v>0.417879444044361</v>
      </c>
      <c r="C3397" s="1" t="str">
        <f t="shared" si="521"/>
        <v>0.417879444044361+1.7729817705503i</v>
      </c>
      <c r="D3397" s="1">
        <f t="shared" si="522"/>
        <v>-8.598120213854255</v>
      </c>
      <c r="E3397" s="1">
        <f t="shared" si="523"/>
        <v>-0.67733833948212718</v>
      </c>
      <c r="F3397" s="1">
        <f t="shared" si="524"/>
        <v>-0.73567164813359132</v>
      </c>
      <c r="G3397" s="1" t="str">
        <f t="shared" si="525"/>
        <v>-0.677338339482127-0.735671648133591i</v>
      </c>
      <c r="H3397" s="1" t="str">
        <f t="shared" si="526"/>
        <v>-0.449778160643133-0.688022733551851i</v>
      </c>
      <c r="I3397" s="1">
        <f t="shared" si="527"/>
        <v>0.417879444044361</v>
      </c>
      <c r="J3397" s="1">
        <f t="shared" si="528"/>
        <v>1.7729817705502999</v>
      </c>
    </row>
    <row r="3398" spans="1:10" x14ac:dyDescent="0.25">
      <c r="A3398" s="1">
        <f t="shared" si="529"/>
        <v>0.33659999999997925</v>
      </c>
      <c r="B3398" s="1">
        <f t="shared" si="520"/>
        <v>0.41977956244410097</v>
      </c>
      <c r="C3398" s="1" t="str">
        <f t="shared" si="521"/>
        <v>0.419779562444101+1.77806278410241i</v>
      </c>
      <c r="D3398" s="1">
        <f t="shared" si="522"/>
        <v>-8.6006753758791739</v>
      </c>
      <c r="E3398" s="1">
        <f t="shared" si="523"/>
        <v>-0.67921588657478904</v>
      </c>
      <c r="F3398" s="1">
        <f t="shared" si="524"/>
        <v>-0.73393853926907482</v>
      </c>
      <c r="G3398" s="1" t="str">
        <f t="shared" si="525"/>
        <v>-0.679215886574789-0.733938539269075i</v>
      </c>
      <c r="H3398" s="1" t="str">
        <f t="shared" si="526"/>
        <v>-0.45153470002428-0.686871232728278i</v>
      </c>
      <c r="I3398" s="1">
        <f t="shared" si="527"/>
        <v>0.41977956244410097</v>
      </c>
      <c r="J3398" s="1">
        <f t="shared" si="528"/>
        <v>1.7780627841024099</v>
      </c>
    </row>
    <row r="3399" spans="1:10" x14ac:dyDescent="0.25">
      <c r="A3399" s="1">
        <f t="shared" si="529"/>
        <v>0.33669999999997924</v>
      </c>
      <c r="B3399" s="1">
        <f t="shared" si="520"/>
        <v>0.42169380685978303</v>
      </c>
      <c r="C3399" s="1" t="str">
        <f t="shared" si="521"/>
        <v>0.421693806859783+1.78316488417102i</v>
      </c>
      <c r="D3399" s="1">
        <f t="shared" si="522"/>
        <v>-8.6032305379040928</v>
      </c>
      <c r="E3399" s="1">
        <f t="shared" si="523"/>
        <v>-0.68108899916920274</v>
      </c>
      <c r="F3399" s="1">
        <f t="shared" si="524"/>
        <v>-0.7322006386303509</v>
      </c>
      <c r="G3399" s="1" t="str">
        <f t="shared" si="525"/>
        <v>-0.681088999169203-0.732200638630351i</v>
      </c>
      <c r="H3399" s="1" t="str">
        <f t="shared" si="526"/>
        <v>-0.453288291403362-0.685715247425856i</v>
      </c>
      <c r="I3399" s="1">
        <f t="shared" si="527"/>
        <v>0.42169380685978303</v>
      </c>
      <c r="J3399" s="1">
        <f t="shared" si="528"/>
        <v>1.7831648841710199</v>
      </c>
    </row>
    <row r="3400" spans="1:10" x14ac:dyDescent="0.25">
      <c r="A3400" s="1">
        <f t="shared" si="529"/>
        <v>0.33679999999997923</v>
      </c>
      <c r="B3400" s="1">
        <f t="shared" si="520"/>
        <v>0.42362231452840698</v>
      </c>
      <c r="C3400" s="1" t="str">
        <f t="shared" si="521"/>
        <v>0.423622314528407+1.78828820890087i</v>
      </c>
      <c r="D3400" s="1">
        <f t="shared" si="522"/>
        <v>-8.6057856999290134</v>
      </c>
      <c r="E3400" s="1">
        <f t="shared" si="523"/>
        <v>-0.68295766503609956</v>
      </c>
      <c r="F3400" s="1">
        <f t="shared" si="524"/>
        <v>-0.73045795756390985</v>
      </c>
      <c r="G3400" s="1" t="str">
        <f t="shared" si="525"/>
        <v>-0.6829576650361-0.73045795756391i</v>
      </c>
      <c r="H3400" s="1" t="str">
        <f t="shared" si="526"/>
        <v>-0.455038923331446-0.684554785191835i</v>
      </c>
      <c r="I3400" s="1">
        <f t="shared" si="527"/>
        <v>0.42362231452840698</v>
      </c>
      <c r="J3400" s="1">
        <f t="shared" si="528"/>
        <v>1.78828820890087</v>
      </c>
    </row>
    <row r="3401" spans="1:10" x14ac:dyDescent="0.25">
      <c r="A3401" s="1">
        <f t="shared" si="529"/>
        <v>0.33689999999997922</v>
      </c>
      <c r="B3401" s="1">
        <f t="shared" si="520"/>
        <v>0.42556522433704902</v>
      </c>
      <c r="C3401" s="1" t="str">
        <f t="shared" si="521"/>
        <v>0.425565224337049+1.79343289754162i</v>
      </c>
      <c r="D3401" s="1">
        <f t="shared" si="522"/>
        <v>-8.6083408619539323</v>
      </c>
      <c r="E3401" s="1">
        <f t="shared" si="523"/>
        <v>-0.68482187197523892</v>
      </c>
      <c r="F3401" s="1">
        <f t="shared" si="524"/>
        <v>-0.72871050744745647</v>
      </c>
      <c r="G3401" s="1" t="str">
        <f t="shared" si="525"/>
        <v>-0.684821871975239-0.728710507447456i</v>
      </c>
      <c r="H3401" s="1" t="str">
        <f t="shared" si="526"/>
        <v>-0.456786584378918-0.683389853602702i</v>
      </c>
      <c r="I3401" s="1">
        <f t="shared" si="527"/>
        <v>0.42556522433704902</v>
      </c>
      <c r="J3401" s="1">
        <f t="shared" si="528"/>
        <v>1.7934328975416201</v>
      </c>
    </row>
    <row r="3402" spans="1:10" x14ac:dyDescent="0.25">
      <c r="A3402" s="1">
        <f t="shared" si="529"/>
        <v>0.33699999999997921</v>
      </c>
      <c r="B3402" s="1">
        <f t="shared" si="520"/>
        <v>0.42752267684640399</v>
      </c>
      <c r="C3402" s="1" t="str">
        <f t="shared" si="521"/>
        <v>0.427522676846404+1.79859909045763i</v>
      </c>
      <c r="D3402" s="1">
        <f t="shared" si="522"/>
        <v>-8.6108960239788512</v>
      </c>
      <c r="E3402" s="1">
        <f t="shared" si="523"/>
        <v>-0.68668160781549559</v>
      </c>
      <c r="F3402" s="1">
        <f t="shared" si="524"/>
        <v>-0.72695829968982806</v>
      </c>
      <c r="G3402" s="1" t="str">
        <f t="shared" si="525"/>
        <v>-0.686681607815496-0.726958299689828i</v>
      </c>
      <c r="H3402" s="1" t="str">
        <f t="shared" si="526"/>
        <v>-0.458531263135562-0.68222046026412i</v>
      </c>
      <c r="I3402" s="1">
        <f t="shared" si="527"/>
        <v>0.42752267684640399</v>
      </c>
      <c r="J3402" s="1">
        <f t="shared" si="528"/>
        <v>1.7985990904576299</v>
      </c>
    </row>
    <row r="3403" spans="1:10" x14ac:dyDescent="0.25">
      <c r="A3403" s="1">
        <f t="shared" si="529"/>
        <v>0.33709999999997919</v>
      </c>
      <c r="B3403" s="1">
        <f t="shared" si="520"/>
        <v>0.42949481431462899</v>
      </c>
      <c r="C3403" s="1" t="str">
        <f t="shared" si="521"/>
        <v>0.429494814314629+1.80378692913773i</v>
      </c>
      <c r="D3403" s="1">
        <f t="shared" si="522"/>
        <v>-8.6134511860037719</v>
      </c>
      <c r="E3403" s="1">
        <f t="shared" si="523"/>
        <v>-0.68853686041493567</v>
      </c>
      <c r="F3403" s="1">
        <f t="shared" si="524"/>
        <v>-0.7252013457309241</v>
      </c>
      <c r="G3403" s="1" t="str">
        <f t="shared" si="525"/>
        <v>-0.688536860414936-0.725201345730924i</v>
      </c>
      <c r="H3403" s="1" t="str">
        <f t="shared" si="526"/>
        <v>-0.460272948210636-0.681046612810879i</v>
      </c>
      <c r="I3403" s="1">
        <f t="shared" si="527"/>
        <v>0.42949481431462899</v>
      </c>
      <c r="J3403" s="1">
        <f t="shared" si="528"/>
        <v>1.80378692913773</v>
      </c>
    </row>
    <row r="3404" spans="1:10" x14ac:dyDescent="0.25">
      <c r="A3404" s="1">
        <f t="shared" si="529"/>
        <v>0.33719999999997918</v>
      </c>
      <c r="B3404" s="1">
        <f t="shared" si="520"/>
        <v>0.43148178072156401</v>
      </c>
      <c r="C3404" s="1" t="str">
        <f t="shared" si="521"/>
        <v>0.431481780721564+1.80899655620501i</v>
      </c>
      <c r="D3404" s="1">
        <f t="shared" si="522"/>
        <v>-8.6160063480286908</v>
      </c>
      <c r="E3404" s="1">
        <f t="shared" si="523"/>
        <v>-0.69038761766089174</v>
      </c>
      <c r="F3404" s="1">
        <f t="shared" si="524"/>
        <v>-0.72343965704163493</v>
      </c>
      <c r="G3404" s="1" t="str">
        <f t="shared" si="525"/>
        <v>-0.690387617660892-0.723439657041635i</v>
      </c>
      <c r="H3404" s="1" t="str">
        <f t="shared" si="526"/>
        <v>-0.462011628232936-0.679868318906855i</v>
      </c>
      <c r="I3404" s="1">
        <f t="shared" si="527"/>
        <v>0.43148178072156401</v>
      </c>
      <c r="J3404" s="1">
        <f t="shared" si="528"/>
        <v>1.8089965562050101</v>
      </c>
    </row>
    <row r="3405" spans="1:10" x14ac:dyDescent="0.25">
      <c r="A3405" s="1">
        <f t="shared" si="529"/>
        <v>0.33729999999997917</v>
      </c>
      <c r="B3405" s="1">
        <f t="shared" si="520"/>
        <v>0.43348372179342198</v>
      </c>
      <c r="C3405" s="1" t="str">
        <f t="shared" si="521"/>
        <v>0.433483721793422+1.81422811542694i</v>
      </c>
      <c r="D3405" s="1">
        <f t="shared" si="522"/>
        <v>-8.6185615100536097</v>
      </c>
      <c r="E3405" s="1">
        <f t="shared" si="523"/>
        <v>-0.69223386747004967</v>
      </c>
      <c r="F3405" s="1">
        <f t="shared" si="524"/>
        <v>-0.72167324512375941</v>
      </c>
      <c r="G3405" s="1" t="str">
        <f t="shared" si="525"/>
        <v>-0.69223386747005-0.721673245123759i</v>
      </c>
      <c r="H3405" s="1" t="str">
        <f t="shared" si="526"/>
        <v>-0.463747291850885-0.678685586244949i</v>
      </c>
      <c r="I3405" s="1">
        <f t="shared" si="527"/>
        <v>0.43348372179342198</v>
      </c>
      <c r="J3405" s="1">
        <f t="shared" si="528"/>
        <v>1.81422811542694</v>
      </c>
    </row>
    <row r="3406" spans="1:10" x14ac:dyDescent="0.25">
      <c r="A3406" s="1">
        <f t="shared" si="529"/>
        <v>0.33739999999997916</v>
      </c>
      <c r="B3406" s="1">
        <f t="shared" si="520"/>
        <v>0.43550078502784101</v>
      </c>
      <c r="C3406" s="1" t="str">
        <f t="shared" si="521"/>
        <v>0.435500785027841+1.81948175172527i</v>
      </c>
      <c r="D3406" s="1">
        <f t="shared" si="522"/>
        <v>-8.6211166720785304</v>
      </c>
      <c r="E3406" s="1">
        <f t="shared" si="523"/>
        <v>-0.69407559778852368</v>
      </c>
      <c r="F3406" s="1">
        <f t="shared" si="524"/>
        <v>-0.71990212150993382</v>
      </c>
      <c r="G3406" s="1" t="str">
        <f t="shared" si="525"/>
        <v>-0.694075597788524-0.719902121509934i</v>
      </c>
      <c r="H3406" s="1" t="str">
        <f t="shared" si="526"/>
        <v>-0.465479927732598-0.677498422547047i</v>
      </c>
      <c r="I3406" s="1">
        <f t="shared" si="527"/>
        <v>0.43550078502784101</v>
      </c>
      <c r="J3406" s="1">
        <f t="shared" si="528"/>
        <v>1.8194817517252699</v>
      </c>
    </row>
    <row r="3407" spans="1:10" x14ac:dyDescent="0.25">
      <c r="A3407" s="1">
        <f t="shared" si="529"/>
        <v>0.33749999999997915</v>
      </c>
      <c r="B3407" s="1">
        <f t="shared" si="520"/>
        <v>0.43753311971931902</v>
      </c>
      <c r="C3407" s="1" t="str">
        <f t="shared" si="521"/>
        <v>0.437533119719319+1.82475761118614i</v>
      </c>
      <c r="D3407" s="1">
        <f t="shared" si="522"/>
        <v>-8.6236718341034493</v>
      </c>
      <c r="E3407" s="1">
        <f t="shared" si="523"/>
        <v>-0.6959127965919315</v>
      </c>
      <c r="F3407" s="1">
        <f t="shared" si="524"/>
        <v>-0.71812629776355985</v>
      </c>
      <c r="G3407" s="1" t="str">
        <f t="shared" si="525"/>
        <v>-0.695912796591932-0.71812629776356i</v>
      </c>
      <c r="H3407" s="1" t="str">
        <f t="shared" si="526"/>
        <v>-0.467209524565952-0.676306835563961i</v>
      </c>
      <c r="I3407" s="1">
        <f t="shared" si="527"/>
        <v>0.43753311971931902</v>
      </c>
      <c r="J3407" s="1">
        <f t="shared" si="528"/>
        <v>1.8247576111861401</v>
      </c>
    </row>
    <row r="3408" spans="1:10" x14ac:dyDescent="0.25">
      <c r="A3408" s="1">
        <f t="shared" si="529"/>
        <v>0.33759999999997914</v>
      </c>
      <c r="B3408" s="1">
        <f t="shared" si="520"/>
        <v>0.43958087698515103</v>
      </c>
      <c r="C3408" s="1" t="str">
        <f t="shared" si="521"/>
        <v>0.439580876985151+1.83005584107033i</v>
      </c>
      <c r="D3408" s="1">
        <f t="shared" si="522"/>
        <v>-8.6262269961283682</v>
      </c>
      <c r="E3408" s="1">
        <f t="shared" si="523"/>
        <v>-0.69774545188547976</v>
      </c>
      <c r="F3408" s="1">
        <f t="shared" si="524"/>
        <v>-0.7163457854787223</v>
      </c>
      <c r="G3408" s="1" t="str">
        <f t="shared" si="525"/>
        <v>-0.69774545188548-0.716345785478722i</v>
      </c>
      <c r="H3408" s="1" t="str">
        <f t="shared" si="526"/>
        <v>-0.468936071058672-0.675110833075383i</v>
      </c>
      <c r="I3408" s="1">
        <f t="shared" si="527"/>
        <v>0.43958087698515103</v>
      </c>
      <c r="J3408" s="1">
        <f t="shared" si="528"/>
        <v>1.83005584107033</v>
      </c>
    </row>
    <row r="3409" spans="1:10" x14ac:dyDescent="0.25">
      <c r="A3409" s="1">
        <f t="shared" si="529"/>
        <v>0.33769999999997913</v>
      </c>
      <c r="B3409" s="1">
        <f t="shared" si="520"/>
        <v>0.44164420979171698</v>
      </c>
      <c r="C3409" s="1" t="str">
        <f t="shared" si="521"/>
        <v>0.441644209791717+1.83537658982344i</v>
      </c>
      <c r="D3409" s="1">
        <f t="shared" si="522"/>
        <v>-8.6287821581532871</v>
      </c>
      <c r="E3409" s="1">
        <f t="shared" si="523"/>
        <v>-0.69957355170403834</v>
      </c>
      <c r="F3409" s="1">
        <f t="shared" si="524"/>
        <v>-0.71456059628011759</v>
      </c>
      <c r="G3409" s="1" t="str">
        <f t="shared" si="525"/>
        <v>-0.699573551704038-0.714560596280118i</v>
      </c>
      <c r="H3409" s="1" t="str">
        <f t="shared" si="526"/>
        <v>-0.470659555938395-0.673910422889833i</v>
      </c>
      <c r="I3409" s="1">
        <f t="shared" si="527"/>
        <v>0.44164420979171698</v>
      </c>
      <c r="J3409" s="1">
        <f t="shared" si="528"/>
        <v>1.83537658982344</v>
      </c>
    </row>
    <row r="3410" spans="1:10" x14ac:dyDescent="0.25">
      <c r="A3410" s="1">
        <f t="shared" si="529"/>
        <v>0.33779999999997912</v>
      </c>
      <c r="B3410" s="1">
        <f t="shared" si="520"/>
        <v>0.44372327298122599</v>
      </c>
      <c r="C3410" s="1" t="str">
        <f t="shared" si="521"/>
        <v>0.443723272981226+1.84072000708625i</v>
      </c>
      <c r="D3410" s="1">
        <f t="shared" si="522"/>
        <v>-8.6313373201782078</v>
      </c>
      <c r="E3410" s="1">
        <f t="shared" si="523"/>
        <v>-0.70139708411221979</v>
      </c>
      <c r="F3410" s="1">
        <f t="shared" si="524"/>
        <v>-0.71277074182297617</v>
      </c>
      <c r="G3410" s="1" t="str">
        <f t="shared" si="525"/>
        <v>-0.70139708411222-0.712770741822976i</v>
      </c>
      <c r="H3410" s="1" t="str">
        <f t="shared" si="526"/>
        <v>-0.472379967952751-0.672705612844608i</v>
      </c>
      <c r="I3410" s="1">
        <f t="shared" si="527"/>
        <v>0.44372327298122599</v>
      </c>
      <c r="J3410" s="1">
        <f t="shared" si="528"/>
        <v>1.8407200070862499</v>
      </c>
    </row>
    <row r="3411" spans="1:10" x14ac:dyDescent="0.25">
      <c r="A3411" s="1">
        <f t="shared" si="529"/>
        <v>0.33789999999997911</v>
      </c>
      <c r="B3411" s="1">
        <f t="shared" si="520"/>
        <v>0.44581822329895598</v>
      </c>
      <c r="C3411" s="1" t="str">
        <f t="shared" si="521"/>
        <v>0.445818223298956+1.8460862437051i</v>
      </c>
      <c r="D3411" s="1">
        <f t="shared" si="522"/>
        <v>-8.6338924822031267</v>
      </c>
      <c r="E3411" s="1">
        <f t="shared" si="523"/>
        <v>-0.70321603720445314</v>
      </c>
      <c r="F3411" s="1">
        <f t="shared" si="524"/>
        <v>-0.71097623379299046</v>
      </c>
      <c r="G3411" s="1" t="str">
        <f t="shared" si="525"/>
        <v>-0.703216037204453-0.71097623379299i</v>
      </c>
      <c r="H3411" s="1" t="str">
        <f t="shared" si="526"/>
        <v>-0.474097295869424-0.671496410805732i</v>
      </c>
      <c r="I3411" s="1">
        <f t="shared" si="527"/>
        <v>0.44581822329895598</v>
      </c>
      <c r="J3411" s="1">
        <f t="shared" si="528"/>
        <v>1.8460862437051</v>
      </c>
    </row>
    <row r="3412" spans="1:10" x14ac:dyDescent="0.25">
      <c r="A3412" s="1">
        <f t="shared" si="529"/>
        <v>0.33799999999997909</v>
      </c>
      <c r="B3412" s="1">
        <f t="shared" si="520"/>
        <v>0.44792921942087</v>
      </c>
      <c r="C3412" s="1" t="str">
        <f t="shared" si="521"/>
        <v>0.44792921942087+1.85147545174241i</v>
      </c>
      <c r="D3412" s="1">
        <f t="shared" si="522"/>
        <v>-8.6364476442280456</v>
      </c>
      <c r="E3412" s="1">
        <f t="shared" si="523"/>
        <v>-0.70503039910506893</v>
      </c>
      <c r="F3412" s="1">
        <f t="shared" si="524"/>
        <v>-0.70917708390623224</v>
      </c>
      <c r="G3412" s="1" t="str">
        <f t="shared" si="525"/>
        <v>-0.705030399105069-0.709177083906232i</v>
      </c>
      <c r="H3412" s="1" t="str">
        <f t="shared" si="526"/>
        <v>-0.475811528476242-0.670282824667903i</v>
      </c>
      <c r="I3412" s="1">
        <f t="shared" si="527"/>
        <v>0.44792921942087</v>
      </c>
      <c r="J3412" s="1">
        <f t="shared" si="528"/>
        <v>1.8514754517424099</v>
      </c>
    </row>
    <row r="3413" spans="1:10" x14ac:dyDescent="0.25">
      <c r="A3413" s="1">
        <f t="shared" si="529"/>
        <v>0.33809999999997908</v>
      </c>
      <c r="B3413" s="1">
        <f t="shared" si="520"/>
        <v>0.45005642198173501</v>
      </c>
      <c r="C3413" s="1" t="str">
        <f t="shared" si="521"/>
        <v>0.450056421981735+1.85688778448718i</v>
      </c>
      <c r="D3413" s="1">
        <f t="shared" si="522"/>
        <v>-8.6390028062529662</v>
      </c>
      <c r="E3413" s="1">
        <f t="shared" si="523"/>
        <v>-0.70684015796837274</v>
      </c>
      <c r="F3413" s="1">
        <f t="shared" si="524"/>
        <v>-0.70737330390907882</v>
      </c>
      <c r="G3413" s="1" t="str">
        <f t="shared" si="525"/>
        <v>-0.706840157968373-0.707373303909079i</v>
      </c>
      <c r="H3413" s="1" t="str">
        <f t="shared" si="526"/>
        <v>-0.477522654581239-0.669064862354442i</v>
      </c>
      <c r="I3413" s="1">
        <f t="shared" si="527"/>
        <v>0.45005642198173501</v>
      </c>
      <c r="J3413" s="1">
        <f t="shared" si="528"/>
        <v>1.8568877844871801</v>
      </c>
    </row>
    <row r="3414" spans="1:10" x14ac:dyDescent="0.25">
      <c r="A3414" s="1">
        <f t="shared" si="529"/>
        <v>0.33819999999997907</v>
      </c>
      <c r="B3414" s="1">
        <f t="shared" si="520"/>
        <v>0.45219999360370799</v>
      </c>
      <c r="C3414" s="1" t="str">
        <f t="shared" si="521"/>
        <v>0.452199993603708+1.86232339646561i</v>
      </c>
      <c r="D3414" s="1">
        <f t="shared" si="522"/>
        <v>-8.6415579682778851</v>
      </c>
      <c r="E3414" s="1">
        <f t="shared" si="523"/>
        <v>-0.70864530197871878</v>
      </c>
      <c r="F3414" s="1">
        <f t="shared" si="524"/>
        <v>-0.70556490557814056</v>
      </c>
      <c r="G3414" s="1" t="str">
        <f t="shared" si="525"/>
        <v>-0.708645301978719-0.705564905578141i</v>
      </c>
      <c r="H3414" s="1" t="str">
        <f t="shared" si="526"/>
        <v>-0.479230663012728-0.667842531817241i</v>
      </c>
      <c r="I3414" s="1">
        <f t="shared" si="527"/>
        <v>0.45219999360370799</v>
      </c>
      <c r="J3414" s="1">
        <f t="shared" si="528"/>
        <v>1.8623233964656101</v>
      </c>
    </row>
    <row r="3415" spans="1:10" x14ac:dyDescent="0.25">
      <c r="A3415" s="1">
        <f t="shared" si="529"/>
        <v>0.33829999999997906</v>
      </c>
      <c r="B3415" s="1">
        <f t="shared" si="520"/>
        <v>0.45436009892539297</v>
      </c>
      <c r="C3415" s="1" t="str">
        <f t="shared" si="521"/>
        <v>0.454360098925393+1.86778244345186i</v>
      </c>
      <c r="D3415" s="1">
        <f t="shared" si="522"/>
        <v>-8.644113130302804</v>
      </c>
      <c r="E3415" s="1">
        <f t="shared" si="523"/>
        <v>-0.71044581935059503</v>
      </c>
      <c r="F3415" s="1">
        <f t="shared" si="524"/>
        <v>-0.7037519007201769</v>
      </c>
      <c r="G3415" s="1" t="str">
        <f t="shared" si="525"/>
        <v>-0.710445819350595-0.703751900720177i</v>
      </c>
      <c r="H3415" s="1" t="str">
        <f t="shared" si="526"/>
        <v>-0.480935542619379-0.666615841036713i</v>
      </c>
      <c r="I3415" s="1">
        <f t="shared" si="527"/>
        <v>0.45436009892539297</v>
      </c>
      <c r="J3415" s="1">
        <f t="shared" si="528"/>
        <v>1.86778244345186</v>
      </c>
    </row>
    <row r="3416" spans="1:10" x14ac:dyDescent="0.25">
      <c r="A3416" s="1">
        <f t="shared" si="529"/>
        <v>0.33839999999997905</v>
      </c>
      <c r="B3416" s="1">
        <f t="shared" si="520"/>
        <v>0.45653690463139002</v>
      </c>
      <c r="C3416" s="1" t="str">
        <f t="shared" si="521"/>
        <v>0.45653690463139+1.87326508247873i</v>
      </c>
      <c r="D3416" s="1">
        <f t="shared" si="522"/>
        <v>-8.6466682923277229</v>
      </c>
      <c r="E3416" s="1">
        <f t="shared" si="523"/>
        <v>-0.71224169832869466</v>
      </c>
      <c r="F3416" s="1">
        <f t="shared" si="524"/>
        <v>-0.70193430117202327</v>
      </c>
      <c r="G3416" s="1" t="str">
        <f t="shared" si="525"/>
        <v>-0.712241698328695-0.701934301172023i</v>
      </c>
      <c r="H3416" s="1" t="str">
        <f t="shared" si="526"/>
        <v>-0.482637282270292-0.665384798021737i</v>
      </c>
      <c r="I3416" s="1">
        <f t="shared" si="527"/>
        <v>0.45653690463139002</v>
      </c>
      <c r="J3416" s="1">
        <f t="shared" si="528"/>
        <v>1.87326508247873</v>
      </c>
    </row>
    <row r="3417" spans="1:10" x14ac:dyDescent="0.25">
      <c r="A3417" s="1">
        <f t="shared" si="529"/>
        <v>0.33849999999997904</v>
      </c>
      <c r="B3417" s="1">
        <f t="shared" si="520"/>
        <v>0.45873057948234602</v>
      </c>
      <c r="C3417" s="1" t="str">
        <f t="shared" si="521"/>
        <v>0.458730579482346+1.8787714718486i</v>
      </c>
      <c r="D3417" s="1">
        <f t="shared" si="522"/>
        <v>-8.6492234543526436</v>
      </c>
      <c r="E3417" s="1">
        <f t="shared" si="523"/>
        <v>-0.71403292718799549</v>
      </c>
      <c r="F3417" s="1">
        <f t="shared" si="524"/>
        <v>-0.70011211880051238</v>
      </c>
      <c r="G3417" s="1" t="str">
        <f t="shared" si="525"/>
        <v>-0.714032927187995-0.700112118800512i</v>
      </c>
      <c r="H3417" s="1" t="str">
        <f t="shared" si="526"/>
        <v>-0.484335870855064-0.664149410809607i</v>
      </c>
      <c r="I3417" s="1">
        <f t="shared" si="527"/>
        <v>0.45873057948234602</v>
      </c>
      <c r="J3417" s="1">
        <f t="shared" si="528"/>
        <v>1.8787714718485999</v>
      </c>
    </row>
    <row r="3418" spans="1:10" x14ac:dyDescent="0.25">
      <c r="A3418" s="1">
        <f t="shared" si="529"/>
        <v>0.33859999999997903</v>
      </c>
      <c r="B3418" s="1">
        <f t="shared" si="520"/>
        <v>0.46094129434548797</v>
      </c>
      <c r="C3418" s="1" t="str">
        <f t="shared" si="521"/>
        <v>0.460941294345488+1.88430177114423i</v>
      </c>
      <c r="D3418" s="1">
        <f t="shared" si="522"/>
        <v>-8.6517786163775625</v>
      </c>
      <c r="E3418" s="1">
        <f t="shared" si="523"/>
        <v>-0.71581949423383151</v>
      </c>
      <c r="F3418" s="1">
        <f t="shared" si="524"/>
        <v>-0.69828536550240095</v>
      </c>
      <c r="G3418" s="1" t="str">
        <f t="shared" si="525"/>
        <v>-0.715819494233832-0.698285365502401i</v>
      </c>
      <c r="H3418" s="1" t="str">
        <f t="shared" si="526"/>
        <v>-0.486031297283865-0.662909687465981i</v>
      </c>
      <c r="I3418" s="1">
        <f t="shared" si="527"/>
        <v>0.46094129434548797</v>
      </c>
      <c r="J3418" s="1">
        <f t="shared" si="528"/>
        <v>1.88430177114423</v>
      </c>
    </row>
    <row r="3419" spans="1:10" x14ac:dyDescent="0.25">
      <c r="A3419" s="1">
        <f t="shared" si="529"/>
        <v>0.33869999999997902</v>
      </c>
      <c r="B3419" s="1">
        <f t="shared" si="520"/>
        <v>0.463169222225706</v>
      </c>
      <c r="C3419" s="1" t="str">
        <f t="shared" si="521"/>
        <v>0.463169222225706+1.88985614123983i</v>
      </c>
      <c r="D3419" s="1">
        <f t="shared" si="522"/>
        <v>-8.6543337784024814</v>
      </c>
      <c r="E3419" s="1">
        <f t="shared" si="523"/>
        <v>-0.7176013878019768</v>
      </c>
      <c r="F3419" s="1">
        <f t="shared" si="524"/>
        <v>-0.69645405320428488</v>
      </c>
      <c r="G3419" s="1" t="str">
        <f t="shared" si="525"/>
        <v>-0.717601387801977-0.696454053204285i</v>
      </c>
      <c r="H3419" s="1" t="str">
        <f t="shared" si="526"/>
        <v>-0.487723550487512-0.661665636084825i</v>
      </c>
      <c r="I3419" s="1">
        <f t="shared" si="527"/>
        <v>0.463169222225706</v>
      </c>
      <c r="J3419" s="1">
        <f t="shared" si="528"/>
        <v>1.88985614123983</v>
      </c>
    </row>
    <row r="3420" spans="1:10" x14ac:dyDescent="0.25">
      <c r="A3420" s="1">
        <f t="shared" si="529"/>
        <v>0.33879999999997901</v>
      </c>
      <c r="B3420" s="1">
        <f t="shared" si="520"/>
        <v>0.46541453829712698</v>
      </c>
      <c r="C3420" s="1" t="str">
        <f t="shared" si="521"/>
        <v>0.465414538297127+1.89543474431208i</v>
      </c>
      <c r="D3420" s="1">
        <f t="shared" si="522"/>
        <v>-8.6568889404274021</v>
      </c>
      <c r="E3420" s="1">
        <f t="shared" si="523"/>
        <v>-0.7193785962587177</v>
      </c>
      <c r="F3420" s="1">
        <f t="shared" si="524"/>
        <v>-0.69461819386252532</v>
      </c>
      <c r="G3420" s="1" t="str">
        <f t="shared" si="525"/>
        <v>-0.719378596258718-0.694618193862525i</v>
      </c>
      <c r="H3420" s="1" t="str">
        <f t="shared" si="526"/>
        <v>-0.48941261941754-0.660417264788363i</v>
      </c>
      <c r="I3420" s="1">
        <f t="shared" si="527"/>
        <v>0.46541453829712698</v>
      </c>
      <c r="J3420" s="1">
        <f t="shared" si="528"/>
        <v>1.89543474431208</v>
      </c>
    </row>
    <row r="3421" spans="1:10" x14ac:dyDescent="0.25">
      <c r="A3421" s="1">
        <f t="shared" si="529"/>
        <v>0.338899999999979</v>
      </c>
      <c r="B3421" s="1">
        <f t="shared" si="520"/>
        <v>0.46767741993524498</v>
      </c>
      <c r="C3421" s="1" t="str">
        <f t="shared" si="521"/>
        <v>0.467677419935245+1.90103774385124i</v>
      </c>
      <c r="D3421" s="1">
        <f t="shared" si="522"/>
        <v>-8.659444102452321</v>
      </c>
      <c r="E3421" s="1">
        <f t="shared" si="523"/>
        <v>-0.72115110800092541</v>
      </c>
      <c r="F3421" s="1">
        <f t="shared" si="524"/>
        <v>-0.69277779946317386</v>
      </c>
      <c r="G3421" s="1" t="str">
        <f t="shared" si="525"/>
        <v>-0.721151108000925-0.692777799463174i</v>
      </c>
      <c r="H3421" s="1" t="str">
        <f t="shared" si="526"/>
        <v>-0.491098493046269-0.659164581727026i</v>
      </c>
      <c r="I3421" s="1">
        <f t="shared" si="527"/>
        <v>0.46767741993524498</v>
      </c>
      <c r="J3421" s="1">
        <f t="shared" si="528"/>
        <v>1.90103774385124</v>
      </c>
    </row>
    <row r="3422" spans="1:10" x14ac:dyDescent="0.25">
      <c r="A3422" s="1">
        <f t="shared" si="529"/>
        <v>0.33899999999997898</v>
      </c>
      <c r="B3422" s="1">
        <f t="shared" si="520"/>
        <v>0.469958046749614</v>
      </c>
      <c r="C3422" s="1" t="str">
        <f t="shared" si="521"/>
        <v>0.469958046749614+1.90666530467236i</v>
      </c>
      <c r="D3422" s="1">
        <f t="shared" si="522"/>
        <v>-8.6619992644772399</v>
      </c>
      <c r="E3422" s="1">
        <f t="shared" si="523"/>
        <v>-0.72291891145613896</v>
      </c>
      <c r="F3422" s="1">
        <f t="shared" si="524"/>
        <v>-0.6909328820218873</v>
      </c>
      <c r="G3422" s="1" t="str">
        <f t="shared" si="525"/>
        <v>-0.722918911456139-0.690932882021887i</v>
      </c>
      <c r="H3422" s="1" t="str">
        <f t="shared" si="526"/>
        <v>-0.492781160366886-0.657907595079389i</v>
      </c>
      <c r="I3422" s="1">
        <f t="shared" si="527"/>
        <v>0.469958046749614</v>
      </c>
      <c r="J3422" s="1">
        <f t="shared" si="528"/>
        <v>1.9066653046723601</v>
      </c>
    </row>
    <row r="3423" spans="1:10" x14ac:dyDescent="0.25">
      <c r="A3423" s="1">
        <f t="shared" si="529"/>
        <v>0.33909999999997897</v>
      </c>
      <c r="B3423" s="1">
        <f t="shared" si="520"/>
        <v>0.47225660061702501</v>
      </c>
      <c r="C3423" s="1" t="str">
        <f t="shared" si="521"/>
        <v>0.472256600617025+1.91231759292654i</v>
      </c>
      <c r="D3423" s="1">
        <f t="shared" si="522"/>
        <v>-8.6645544265021588</v>
      </c>
      <c r="E3423" s="1">
        <f t="shared" si="523"/>
        <v>-0.72468199508263564</v>
      </c>
      <c r="F3423" s="1">
        <f t="shared" si="524"/>
        <v>-0.68908345358385359</v>
      </c>
      <c r="G3423" s="1" t="str">
        <f t="shared" si="525"/>
        <v>-0.724681995082636-0.689083453583854i</v>
      </c>
      <c r="H3423" s="1" t="str">
        <f t="shared" si="526"/>
        <v>-0.49446061039351-0.656646313052133i</v>
      </c>
      <c r="I3423" s="1">
        <f t="shared" si="527"/>
        <v>0.47225660061702501</v>
      </c>
      <c r="J3423" s="1">
        <f t="shared" si="528"/>
        <v>1.9123175929265399</v>
      </c>
    </row>
    <row r="3424" spans="1:10" x14ac:dyDescent="0.25">
      <c r="A3424" s="1">
        <f t="shared" si="529"/>
        <v>0.33919999999997896</v>
      </c>
      <c r="B3424" s="1">
        <f t="shared" si="520"/>
        <v>0.47457326571537101</v>
      </c>
      <c r="C3424" s="1" t="str">
        <f t="shared" si="521"/>
        <v>0.474573265715371+1.91799477611224i</v>
      </c>
      <c r="D3424" s="1">
        <f t="shared" si="522"/>
        <v>-8.6671095885270795</v>
      </c>
      <c r="E3424" s="1">
        <f t="shared" si="523"/>
        <v>-0.72644034736950924</v>
      </c>
      <c r="F3424" s="1">
        <f t="shared" si="524"/>
        <v>-0.68722952622371136</v>
      </c>
      <c r="G3424" s="1" t="str">
        <f t="shared" si="525"/>
        <v>-0.726440347369509-0.687229526223711i</v>
      </c>
      <c r="H3424" s="1" t="str">
        <f t="shared" si="526"/>
        <v>-0.496136832161264-0.655380743879972i</v>
      </c>
      <c r="I3424" s="1">
        <f t="shared" si="527"/>
        <v>0.47457326571537101</v>
      </c>
      <c r="J3424" s="1">
        <f t="shared" si="528"/>
        <v>1.91799477611224</v>
      </c>
    </row>
    <row r="3425" spans="1:10" x14ac:dyDescent="0.25">
      <c r="A3425" s="1">
        <f t="shared" si="529"/>
        <v>0.33929999999997895</v>
      </c>
      <c r="B3425" s="1">
        <f t="shared" ref="B3425:B3488" si="530">I3425</f>
        <v>0.47690822855793902</v>
      </c>
      <c r="C3425" s="1" t="str">
        <f t="shared" ref="C3425:C3488" si="531">IMDIV(IMSUB(1,H3425),IMSUM(1,H3425))</f>
        <v>0.476908228557939+1.92369702308667i</v>
      </c>
      <c r="D3425" s="1">
        <f t="shared" ref="D3425:D3488" si="532">-2*$B$10*A3425</f>
        <v>-8.6696647505519984</v>
      </c>
      <c r="E3425" s="1">
        <f t="shared" ref="E3425:E3488" si="533">COS(D3425)</f>
        <v>-0.72819395683673993</v>
      </c>
      <c r="F3425" s="1">
        <f t="shared" ref="F3425:F3488" si="534">SIN(D3425)</f>
        <v>-0.68537111204547585</v>
      </c>
      <c r="G3425" s="1" t="str">
        <f t="shared" ref="G3425:G3488" si="535">COMPLEX(E3425,F3425)</f>
        <v>-0.72819395683674-0.685371112045476i</v>
      </c>
      <c r="H3425" s="1" t="str">
        <f t="shared" ref="H3425:H3488" si="536">IMPRODUCT(G3425,$H$2)</f>
        <v>-0.497809814726348-0.654110895825624i</v>
      </c>
      <c r="I3425" s="1">
        <f t="shared" ref="I3425:I3488" si="537">IMREAL(C3425)</f>
        <v>0.47690822855793902</v>
      </c>
      <c r="J3425" s="1">
        <f t="shared" ref="J3425:J3488" si="538">IMAGINARY(C3425)</f>
        <v>1.9236970230866699</v>
      </c>
    </row>
    <row r="3426" spans="1:10" x14ac:dyDescent="0.25">
      <c r="A3426" s="1">
        <f t="shared" ref="A3426:A3489" si="539">A3425+$O$1</f>
        <v>0.33939999999997894</v>
      </c>
      <c r="B3426" s="1">
        <f t="shared" si="530"/>
        <v>0.47926167802841502</v>
      </c>
      <c r="C3426" s="1" t="str">
        <f t="shared" si="531"/>
        <v>0.479261678028415+1.92942450407726i</v>
      </c>
      <c r="D3426" s="1">
        <f t="shared" si="532"/>
        <v>-8.6722199125769173</v>
      </c>
      <c r="E3426" s="1">
        <f t="shared" si="533"/>
        <v>-0.72994281203527689</v>
      </c>
      <c r="F3426" s="1">
        <f t="shared" si="534"/>
        <v>-0.68350822318245186</v>
      </c>
      <c r="G3426" s="1" t="str">
        <f t="shared" si="535"/>
        <v>-0.729942812035277-0.683508223182452i</v>
      </c>
      <c r="H3426" s="1" t="str">
        <f t="shared" si="536"/>
        <v>-0.499479547166111-0.652836777179731i</v>
      </c>
      <c r="I3426" s="1">
        <f t="shared" si="537"/>
        <v>0.47926167802841502</v>
      </c>
      <c r="J3426" s="1">
        <f t="shared" si="538"/>
        <v>1.92942450407726</v>
      </c>
    </row>
    <row r="3427" spans="1:10" x14ac:dyDescent="0.25">
      <c r="A3427" s="1">
        <f t="shared" si="539"/>
        <v>0.33949999999997893</v>
      </c>
      <c r="B3427" s="1">
        <f t="shared" si="530"/>
        <v>0.48163380541643502</v>
      </c>
      <c r="C3427" s="1" t="str">
        <f t="shared" si="531"/>
        <v>0.481633805416435+1.93517739069317i</v>
      </c>
      <c r="D3427" s="1">
        <f t="shared" si="532"/>
        <v>-8.6747750746018379</v>
      </c>
      <c r="E3427" s="1">
        <f t="shared" si="533"/>
        <v>-0.73168690154710903</v>
      </c>
      <c r="F3427" s="1">
        <f t="shared" si="534"/>
        <v>-0.68164087179715915</v>
      </c>
      <c r="G3427" s="1" t="str">
        <f t="shared" si="535"/>
        <v>-0.731686901547109-0.681640871797159i</v>
      </c>
      <c r="H3427" s="1" t="str">
        <f t="shared" si="536"/>
        <v>-0.501146018579123-0.651558396260822i</v>
      </c>
      <c r="I3427" s="1">
        <f t="shared" si="537"/>
        <v>0.48163380541643502</v>
      </c>
      <c r="J3427" s="1">
        <f t="shared" si="538"/>
        <v>1.93517739069317</v>
      </c>
    </row>
    <row r="3428" spans="1:10" x14ac:dyDescent="0.25">
      <c r="A3428" s="1">
        <f t="shared" si="539"/>
        <v>0.33959999999997892</v>
      </c>
      <c r="B3428" s="1">
        <f t="shared" si="530"/>
        <v>0.48402480445374102</v>
      </c>
      <c r="C3428" s="1" t="str">
        <f t="shared" si="531"/>
        <v>0.484024804453741+1.94095585593687i</v>
      </c>
      <c r="D3428" s="1">
        <f t="shared" si="532"/>
        <v>-8.6773302366267568</v>
      </c>
      <c r="E3428" s="1">
        <f t="shared" si="533"/>
        <v>-0.73342621398533614</v>
      </c>
      <c r="F3428" s="1">
        <f t="shared" si="534"/>
        <v>-0.67976907008125631</v>
      </c>
      <c r="G3428" s="1" t="str">
        <f t="shared" si="535"/>
        <v>-0.733426213985336-0.679769070081256i</v>
      </c>
      <c r="H3428" s="1" t="str">
        <f t="shared" si="536"/>
        <v>-0.50280921808524-0.650275761415256i</v>
      </c>
      <c r="I3428" s="1">
        <f t="shared" si="537"/>
        <v>0.48402480445374102</v>
      </c>
      <c r="J3428" s="1">
        <f t="shared" si="538"/>
        <v>1.94095585593687</v>
      </c>
    </row>
    <row r="3429" spans="1:10" x14ac:dyDescent="0.25">
      <c r="A3429" s="1">
        <f t="shared" si="539"/>
        <v>0.33969999999997891</v>
      </c>
      <c r="B3429" s="1">
        <f t="shared" si="530"/>
        <v>0.48643487135097202</v>
      </c>
      <c r="C3429" s="1" t="str">
        <f t="shared" si="531"/>
        <v>0.486434871350972+1.94676007421577i</v>
      </c>
      <c r="D3429" s="1">
        <f t="shared" si="532"/>
        <v>-8.6798853986516757</v>
      </c>
      <c r="E3429" s="1">
        <f t="shared" si="533"/>
        <v>-0.73516073799425041</v>
      </c>
      <c r="F3429" s="1">
        <f t="shared" si="534"/>
        <v>-0.67789283025545355</v>
      </c>
      <c r="G3429" s="1" t="str">
        <f t="shared" si="535"/>
        <v>-0.73516073799425-0.677892830255454i</v>
      </c>
      <c r="H3429" s="1" t="str">
        <f t="shared" si="536"/>
        <v>-0.504469134825684-0.648988881017161i</v>
      </c>
      <c r="I3429" s="1">
        <f t="shared" si="537"/>
        <v>0.48643487135097202</v>
      </c>
      <c r="J3429" s="1">
        <f t="shared" si="538"/>
        <v>1.94676007421577</v>
      </c>
    </row>
    <row r="3430" spans="1:10" x14ac:dyDescent="0.25">
      <c r="A3430" s="1">
        <f t="shared" si="539"/>
        <v>0.3397999999999789</v>
      </c>
      <c r="B3430" s="1">
        <f t="shared" si="530"/>
        <v>0.48886420483510701</v>
      </c>
      <c r="C3430" s="1" t="str">
        <f t="shared" si="531"/>
        <v>0.488864204835107+1.95259022135397i</v>
      </c>
      <c r="D3430" s="1">
        <f t="shared" si="532"/>
        <v>-8.6824405606765964</v>
      </c>
      <c r="E3430" s="1">
        <f t="shared" si="533"/>
        <v>-0.73689046224940691</v>
      </c>
      <c r="F3430" s="1">
        <f t="shared" si="534"/>
        <v>-0.67601216456943691</v>
      </c>
      <c r="G3430" s="1" t="str">
        <f t="shared" si="535"/>
        <v>-0.736890462249407-0.676012164569437i</v>
      </c>
      <c r="H3430" s="1" t="str">
        <f t="shared" si="536"/>
        <v>-0.50612575796311-0.647697763468385i</v>
      </c>
      <c r="I3430" s="1">
        <f t="shared" si="537"/>
        <v>0.48886420483510701</v>
      </c>
      <c r="J3430" s="1">
        <f t="shared" si="538"/>
        <v>1.9525902213539701</v>
      </c>
    </row>
    <row r="3431" spans="1:10" x14ac:dyDescent="0.25">
      <c r="A3431" s="1">
        <f t="shared" si="539"/>
        <v>0.33989999999997889</v>
      </c>
      <c r="B3431" s="1">
        <f t="shared" si="530"/>
        <v>0.49131300618750201</v>
      </c>
      <c r="C3431" s="1" t="str">
        <f t="shared" si="531"/>
        <v>0.491313006187502+1.95844647460395i</v>
      </c>
      <c r="D3431" s="1">
        <f t="shared" si="532"/>
        <v>-8.6849957227015153</v>
      </c>
      <c r="E3431" s="1">
        <f t="shared" si="533"/>
        <v>-0.73861537545769418</v>
      </c>
      <c r="F3431" s="1">
        <f t="shared" si="534"/>
        <v>-0.674127085301792</v>
      </c>
      <c r="G3431" s="1" t="str">
        <f t="shared" si="535"/>
        <v>-0.738615375457694-0.674127085301792i</v>
      </c>
      <c r="H3431" s="1" t="str">
        <f t="shared" si="536"/>
        <v>-0.507779076681674-0.646402417198441i</v>
      </c>
      <c r="I3431" s="1">
        <f t="shared" si="537"/>
        <v>0.49131300618750201</v>
      </c>
      <c r="J3431" s="1">
        <f t="shared" si="538"/>
        <v>1.95844647460395</v>
      </c>
    </row>
    <row r="3432" spans="1:10" x14ac:dyDescent="0.25">
      <c r="A3432" s="1">
        <f t="shared" si="539"/>
        <v>0.33999999999997887</v>
      </c>
      <c r="B3432" s="1">
        <f t="shared" si="530"/>
        <v>0.49378147928266197</v>
      </c>
      <c r="C3432" s="1" t="str">
        <f t="shared" si="531"/>
        <v>0.493781479282662+1.96432901265844i</v>
      </c>
      <c r="D3432" s="1">
        <f t="shared" si="532"/>
        <v>-8.6875508847264342</v>
      </c>
      <c r="E3432" s="1">
        <f t="shared" si="533"/>
        <v>-0.74033546635741465</v>
      </c>
      <c r="F3432" s="1">
        <f t="shared" si="534"/>
        <v>-0.67223760475991623</v>
      </c>
      <c r="G3432" s="1" t="str">
        <f t="shared" si="535"/>
        <v>-0.740335466357415-0.672237604759916i</v>
      </c>
      <c r="H3432" s="1" t="str">
        <f t="shared" si="536"/>
        <v>-0.509429080187106-0.64510285066445i</v>
      </c>
      <c r="I3432" s="1">
        <f t="shared" si="537"/>
        <v>0.49378147928266197</v>
      </c>
      <c r="J3432" s="1">
        <f t="shared" si="538"/>
        <v>1.9643290126584401</v>
      </c>
    </row>
    <row r="3433" spans="1:10" x14ac:dyDescent="0.25">
      <c r="A3433" s="1">
        <f t="shared" si="539"/>
        <v>0.34009999999997886</v>
      </c>
      <c r="B3433" s="1">
        <f t="shared" si="530"/>
        <v>0.496269830627589</v>
      </c>
      <c r="C3433" s="1" t="str">
        <f t="shared" si="531"/>
        <v>0.496269830627589+1.97023801566225i</v>
      </c>
      <c r="D3433" s="1">
        <f t="shared" si="532"/>
        <v>-8.6901060467513531</v>
      </c>
      <c r="E3433" s="1">
        <f t="shared" si="533"/>
        <v>-0.7420507237183539</v>
      </c>
      <c r="F3433" s="1">
        <f t="shared" si="534"/>
        <v>-0.67034373527994362</v>
      </c>
      <c r="G3433" s="1" t="str">
        <f t="shared" si="535"/>
        <v>-0.742050723718354-0.670343735279944i</v>
      </c>
      <c r="H3433" s="1" t="str">
        <f t="shared" si="536"/>
        <v>-0.511075757706783-0.643799072351086i</v>
      </c>
      <c r="I3433" s="1">
        <f t="shared" si="537"/>
        <v>0.496269830627589</v>
      </c>
      <c r="J3433" s="1">
        <f t="shared" si="538"/>
        <v>1.9702380156622501</v>
      </c>
    </row>
    <row r="3434" spans="1:10" x14ac:dyDescent="0.25">
      <c r="A3434" s="1">
        <f t="shared" si="539"/>
        <v>0.34019999999997885</v>
      </c>
      <c r="B3434" s="1">
        <f t="shared" si="530"/>
        <v>0.49877826940194903</v>
      </c>
      <c r="C3434" s="1" t="str">
        <f t="shared" si="531"/>
        <v>0.498778269401949+1.97617366522428i</v>
      </c>
      <c r="D3434" s="1">
        <f t="shared" si="532"/>
        <v>-8.6926612087762738</v>
      </c>
      <c r="E3434" s="1">
        <f t="shared" si="533"/>
        <v>-0.74376113634185625</v>
      </c>
      <c r="F3434" s="1">
        <f t="shared" si="534"/>
        <v>-0.66844548922666147</v>
      </c>
      <c r="G3434" s="1" t="str">
        <f t="shared" si="535"/>
        <v>-0.743761136341856-0.668445489226661i</v>
      </c>
      <c r="H3434" s="1" t="str">
        <f t="shared" si="536"/>
        <v>-0.512719098489796-0.642491090770519i</v>
      </c>
      <c r="I3434" s="1">
        <f t="shared" si="537"/>
        <v>0.49877826940194903</v>
      </c>
      <c r="J3434" s="1">
        <f t="shared" si="538"/>
        <v>1.9761736652242801</v>
      </c>
    </row>
    <row r="3435" spans="1:10" x14ac:dyDescent="0.25">
      <c r="A3435" s="1">
        <f t="shared" si="539"/>
        <v>0.34029999999997884</v>
      </c>
      <c r="B3435" s="1">
        <f t="shared" si="530"/>
        <v>0.50130700749875101</v>
      </c>
      <c r="C3435" s="1" t="str">
        <f t="shared" si="531"/>
        <v>0.501307007498751+1.98213614442933i</v>
      </c>
      <c r="D3435" s="1">
        <f t="shared" si="532"/>
        <v>-8.6952163708011927</v>
      </c>
      <c r="E3435" s="1">
        <f t="shared" si="533"/>
        <v>-0.74546669306089264</v>
      </c>
      <c r="F3435" s="1">
        <f t="shared" si="534"/>
        <v>-0.66654287899343501</v>
      </c>
      <c r="G3435" s="1" t="str">
        <f t="shared" si="535"/>
        <v>-0.745466693060893-0.666542878993435i</v>
      </c>
      <c r="H3435" s="1" t="str">
        <f t="shared" si="536"/>
        <v>-0.514359091807018-0.641178914462368i</v>
      </c>
      <c r="I3435" s="1">
        <f t="shared" si="537"/>
        <v>0.50130700749875101</v>
      </c>
      <c r="J3435" s="1">
        <f t="shared" si="538"/>
        <v>1.9821361444293299</v>
      </c>
    </row>
    <row r="3436" spans="1:10" x14ac:dyDescent="0.25">
      <c r="A3436" s="1">
        <f t="shared" si="539"/>
        <v>0.34039999999997883</v>
      </c>
      <c r="B3436" s="1">
        <f t="shared" si="530"/>
        <v>0.50385625956594104</v>
      </c>
      <c r="C3436" s="1" t="str">
        <f t="shared" si="531"/>
        <v>0.503856259565941+1.98812563785031i</v>
      </c>
      <c r="D3436" s="1">
        <f t="shared" si="532"/>
        <v>-8.6977715328261116</v>
      </c>
      <c r="E3436" s="1">
        <f t="shared" si="533"/>
        <v>-0.74716738274014138</v>
      </c>
      <c r="F3436" s="1">
        <f t="shared" si="534"/>
        <v>-0.66463591700211866</v>
      </c>
      <c r="G3436" s="1" t="str">
        <f t="shared" si="535"/>
        <v>-0.747167382740141-0.664635917002119i</v>
      </c>
      <c r="H3436" s="1" t="str">
        <f t="shared" si="536"/>
        <v>-0.515995726951181-0.639862551993632i</v>
      </c>
      <c r="I3436" s="1">
        <f t="shared" si="537"/>
        <v>0.50385625956594104</v>
      </c>
      <c r="J3436" s="1">
        <f t="shared" si="538"/>
        <v>1.98812563785031</v>
      </c>
    </row>
    <row r="3437" spans="1:10" x14ac:dyDescent="0.25">
      <c r="A3437" s="1">
        <f t="shared" si="539"/>
        <v>0.34049999999997882</v>
      </c>
      <c r="B3437" s="1">
        <f t="shared" si="530"/>
        <v>0.50642624304857697</v>
      </c>
      <c r="C3437" s="1" t="str">
        <f t="shared" si="531"/>
        <v>0.506426243048577+1.99414233156023i</v>
      </c>
      <c r="D3437" s="1">
        <f t="shared" si="532"/>
        <v>-8.7003266948510323</v>
      </c>
      <c r="E3437" s="1">
        <f t="shared" si="533"/>
        <v>-0.74886319427605674</v>
      </c>
      <c r="F3437" s="1">
        <f t="shared" si="534"/>
        <v>-0.6627246157029788</v>
      </c>
      <c r="G3437" s="1" t="str">
        <f t="shared" si="535"/>
        <v>-0.748863194276057-0.662724615702979i</v>
      </c>
      <c r="H3437" s="1" t="str">
        <f t="shared" si="536"/>
        <v>-0.517628993236943-0.638542011958642i</v>
      </c>
      <c r="I3437" s="1">
        <f t="shared" si="537"/>
        <v>0.50642624304857697</v>
      </c>
      <c r="J3437" s="1">
        <f t="shared" si="538"/>
        <v>1.99414233156023</v>
      </c>
    </row>
    <row r="3438" spans="1:10" x14ac:dyDescent="0.25">
      <c r="A3438" s="1">
        <f t="shared" si="539"/>
        <v>0.34059999999997881</v>
      </c>
      <c r="B3438" s="1">
        <f t="shared" si="530"/>
        <v>0.50901717823179604</v>
      </c>
      <c r="C3438" s="1" t="str">
        <f t="shared" si="531"/>
        <v>0.509017178231796+2.00018641314426i</v>
      </c>
      <c r="D3438" s="1">
        <f t="shared" si="532"/>
        <v>-8.7028818568759512</v>
      </c>
      <c r="E3438" s="1">
        <f t="shared" si="533"/>
        <v>-0.75055411659693827</v>
      </c>
      <c r="F3438" s="1">
        <f t="shared" si="534"/>
        <v>-0.66080898757461637</v>
      </c>
      <c r="G3438" s="1" t="str">
        <f t="shared" si="535"/>
        <v>-0.750554116596938-0.660808987574616i</v>
      </c>
      <c r="H3438" s="1" t="str">
        <f t="shared" si="536"/>
        <v>-0.519258880000949-0.637217302979007i</v>
      </c>
      <c r="I3438" s="1">
        <f t="shared" si="537"/>
        <v>0.50901717823179604</v>
      </c>
      <c r="J3438" s="1">
        <f t="shared" si="538"/>
        <v>2.0001864131442599</v>
      </c>
    </row>
    <row r="3439" spans="1:10" x14ac:dyDescent="0.25">
      <c r="A3439" s="1">
        <f t="shared" si="539"/>
        <v>0.3406999999999788</v>
      </c>
      <c r="B3439" s="1">
        <f t="shared" si="530"/>
        <v>0.51162928828451304</v>
      </c>
      <c r="C3439" s="1" t="str">
        <f t="shared" si="531"/>
        <v>0.511629288284513+2.006258071712i</v>
      </c>
      <c r="D3439" s="1">
        <f t="shared" si="532"/>
        <v>-8.7054370189008701</v>
      </c>
      <c r="E3439" s="1">
        <f t="shared" si="533"/>
        <v>-0.75224013866300987</v>
      </c>
      <c r="F3439" s="1">
        <f t="shared" si="534"/>
        <v>-0.65888904512387791</v>
      </c>
      <c r="G3439" s="1" t="str">
        <f t="shared" si="535"/>
        <v>-0.75224013866301-0.658889045123878i</v>
      </c>
      <c r="H3439" s="1" t="str">
        <f t="shared" si="536"/>
        <v>-0.520885376601918-0.635888433703554i</v>
      </c>
      <c r="I3439" s="1">
        <f t="shared" si="537"/>
        <v>0.51162928828451304</v>
      </c>
      <c r="J3439" s="1">
        <f t="shared" si="538"/>
        <v>2.0062580717120002</v>
      </c>
    </row>
    <row r="3440" spans="1:10" x14ac:dyDescent="0.25">
      <c r="A3440" s="1">
        <f t="shared" si="539"/>
        <v>0.34079999999997879</v>
      </c>
      <c r="B3440" s="1">
        <f t="shared" si="530"/>
        <v>0.51426279930395702</v>
      </c>
      <c r="C3440" s="1" t="str">
        <f t="shared" si="531"/>
        <v>0.514262799303957+2.01235749790961i</v>
      </c>
      <c r="D3440" s="1">
        <f t="shared" si="532"/>
        <v>-8.707992180925789</v>
      </c>
      <c r="E3440" s="1">
        <f t="shared" si="533"/>
        <v>-0.75392124946648742</v>
      </c>
      <c r="F3440" s="1">
        <f t="shared" si="534"/>
        <v>-0.65696480088577835</v>
      </c>
      <c r="G3440" s="1" t="str">
        <f t="shared" si="535"/>
        <v>-0.753921249466487-0.656964800885778i</v>
      </c>
      <c r="H3440" s="1" t="str">
        <f t="shared" si="536"/>
        <v>-0.522508472420697-0.634555412808267i</v>
      </c>
      <c r="I3440" s="1">
        <f t="shared" si="537"/>
        <v>0.51426279930395702</v>
      </c>
      <c r="J3440" s="1">
        <f t="shared" si="538"/>
        <v>2.0123574979096102</v>
      </c>
    </row>
    <row r="3441" spans="1:10" x14ac:dyDescent="0.25">
      <c r="A3441" s="1">
        <f t="shared" si="539"/>
        <v>0.34089999999997878</v>
      </c>
      <c r="B3441" s="1">
        <f t="shared" si="530"/>
        <v>0.51691794036088301</v>
      </c>
      <c r="C3441" s="1" t="str">
        <f t="shared" si="531"/>
        <v>0.516917940360883+2.01848488393208i</v>
      </c>
      <c r="D3441" s="1">
        <f t="shared" si="532"/>
        <v>-8.7105473429507096</v>
      </c>
      <c r="E3441" s="1">
        <f t="shared" si="533"/>
        <v>-0.7555974380316528</v>
      </c>
      <c r="F3441" s="1">
        <f t="shared" si="534"/>
        <v>-0.65503626742341725</v>
      </c>
      <c r="G3441" s="1" t="str">
        <f t="shared" si="535"/>
        <v>-0.755597438031653-0.655036267423417i</v>
      </c>
      <c r="H3441" s="1" t="str">
        <f t="shared" si="536"/>
        <v>-0.52412815686034-0.63321824899624i</v>
      </c>
      <c r="I3441" s="1">
        <f t="shared" si="537"/>
        <v>0.51691794036088301</v>
      </c>
      <c r="J3441" s="1">
        <f t="shared" si="538"/>
        <v>2.0184848839320799</v>
      </c>
    </row>
    <row r="3442" spans="1:10" x14ac:dyDescent="0.25">
      <c r="A3442" s="1">
        <f t="shared" si="539"/>
        <v>0.34099999999997876</v>
      </c>
      <c r="B3442" s="1">
        <f t="shared" si="530"/>
        <v>0.51959494354568303</v>
      </c>
      <c r="C3442" s="1" t="str">
        <f t="shared" si="531"/>
        <v>0.519594943545683+2.02464042353548i</v>
      </c>
      <c r="D3442" s="1">
        <f t="shared" si="532"/>
        <v>-8.7131025049756285</v>
      </c>
      <c r="E3442" s="1">
        <f t="shared" si="533"/>
        <v>-0.75726869341492087</v>
      </c>
      <c r="F3442" s="1">
        <f t="shared" si="534"/>
        <v>-0.65310345732790198</v>
      </c>
      <c r="G3442" s="1" t="str">
        <f t="shared" si="535"/>
        <v>-0.757268693414921-0.653103457327902i</v>
      </c>
      <c r="H3442" s="1" t="str">
        <f t="shared" si="536"/>
        <v>-0.525744419346167-0.631876950997615i</v>
      </c>
      <c r="I3442" s="1">
        <f t="shared" si="537"/>
        <v>0.51959494354568303</v>
      </c>
      <c r="J3442" s="1">
        <f t="shared" si="538"/>
        <v>2.0246404235354798</v>
      </c>
    </row>
    <row r="3443" spans="1:10" x14ac:dyDescent="0.25">
      <c r="A3443" s="1">
        <f t="shared" si="539"/>
        <v>0.34109999999997875</v>
      </c>
      <c r="B3443" s="1">
        <f t="shared" si="530"/>
        <v>0.52229404401523805</v>
      </c>
      <c r="C3443" s="1" t="str">
        <f t="shared" si="531"/>
        <v>0.522294044015238+2.03082431204928i</v>
      </c>
      <c r="D3443" s="1">
        <f t="shared" si="532"/>
        <v>-8.7156576670005474</v>
      </c>
      <c r="E3443" s="1">
        <f t="shared" si="533"/>
        <v>-0.75893500470491804</v>
      </c>
      <c r="F3443" s="1">
        <f t="shared" si="534"/>
        <v>-0.65116638321825715</v>
      </c>
      <c r="G3443" s="1" t="str">
        <f t="shared" si="535"/>
        <v>-0.758935004704918-0.651166383218257i</v>
      </c>
      <c r="H3443" s="1" t="str">
        <f t="shared" si="536"/>
        <v>-0.527357249325847-0.630531527569524i</v>
      </c>
      <c r="I3443" s="1">
        <f t="shared" si="537"/>
        <v>0.52229404401523805</v>
      </c>
      <c r="J3443" s="1">
        <f t="shared" si="538"/>
        <v>2.0308243120492802</v>
      </c>
    </row>
    <row r="3444" spans="1:10" x14ac:dyDescent="0.25">
      <c r="A3444" s="1">
        <f t="shared" si="539"/>
        <v>0.34119999999997874</v>
      </c>
      <c r="B3444" s="1">
        <f t="shared" si="530"/>
        <v>0.52501548004064902</v>
      </c>
      <c r="C3444" s="1" t="str">
        <f t="shared" si="531"/>
        <v>0.525015480040649+2.0370367463887i</v>
      </c>
      <c r="D3444" s="1">
        <f t="shared" si="532"/>
        <v>-8.7182128290254681</v>
      </c>
      <c r="E3444" s="1">
        <f t="shared" si="533"/>
        <v>-0.76059636102255002</v>
      </c>
      <c r="F3444" s="1">
        <f t="shared" si="534"/>
        <v>-0.64922505774134665</v>
      </c>
      <c r="G3444" s="1" t="str">
        <f t="shared" si="535"/>
        <v>-0.76059636102255-0.649225057741347i</v>
      </c>
      <c r="H3444" s="1" t="str">
        <f t="shared" si="536"/>
        <v>-0.528966636269455-0.629181987496034i</v>
      </c>
      <c r="I3444" s="1">
        <f t="shared" si="537"/>
        <v>0.52501548004064902</v>
      </c>
      <c r="J3444" s="1">
        <f t="shared" si="538"/>
        <v>2.0370367463886998</v>
      </c>
    </row>
    <row r="3445" spans="1:10" x14ac:dyDescent="0.25">
      <c r="A3445" s="1">
        <f t="shared" si="539"/>
        <v>0.34129999999997873</v>
      </c>
      <c r="B3445" s="1">
        <f t="shared" si="530"/>
        <v>0.52775949305582104</v>
      </c>
      <c r="C3445" s="1" t="str">
        <f t="shared" si="531"/>
        <v>0.527759493055821+2.04327792506707i</v>
      </c>
      <c r="D3445" s="1">
        <f t="shared" si="532"/>
        <v>-8.720767991050387</v>
      </c>
      <c r="E3445" s="1">
        <f t="shared" si="533"/>
        <v>-0.76225275152106919</v>
      </c>
      <c r="F3445" s="1">
        <f t="shared" si="534"/>
        <v>-0.64727949357179482</v>
      </c>
      <c r="G3445" s="1" t="str">
        <f t="shared" si="535"/>
        <v>-0.762252751521069-0.647279493571795i</v>
      </c>
      <c r="H3445" s="1" t="str">
        <f t="shared" si="536"/>
        <v>-0.530572569669545-0.627828339588089i</v>
      </c>
      <c r="I3445" s="1">
        <f t="shared" si="537"/>
        <v>0.52775949305582104</v>
      </c>
      <c r="J3445" s="1">
        <f t="shared" si="538"/>
        <v>2.0432779250670698</v>
      </c>
    </row>
    <row r="3446" spans="1:10" x14ac:dyDescent="0.25">
      <c r="A3446" s="1">
        <f t="shared" si="539"/>
        <v>0.34139999999997872</v>
      </c>
      <c r="B3446" s="1">
        <f t="shared" si="530"/>
        <v>0.53052632770681796</v>
      </c>
      <c r="C3446" s="1" t="str">
        <f t="shared" si="531"/>
        <v>0.530526327706818+2.04954804820815i</v>
      </c>
      <c r="D3446" s="1">
        <f t="shared" si="532"/>
        <v>-8.7233231530753059</v>
      </c>
      <c r="E3446" s="1">
        <f t="shared" si="533"/>
        <v>-0.76390416538615258</v>
      </c>
      <c r="F3446" s="1">
        <f t="shared" si="534"/>
        <v>-0.64532970341189599</v>
      </c>
      <c r="G3446" s="1" t="str">
        <f t="shared" si="535"/>
        <v>-0.763904165386153-0.645329703411896i</v>
      </c>
      <c r="H3446" s="1" t="str">
        <f t="shared" si="536"/>
        <v>-0.532175039041221-0.626470592683453i</v>
      </c>
      <c r="I3446" s="1">
        <f t="shared" si="537"/>
        <v>0.53052632770681796</v>
      </c>
      <c r="J3446" s="1">
        <f t="shared" si="538"/>
        <v>2.0495480482081501</v>
      </c>
    </row>
    <row r="3447" spans="1:10" x14ac:dyDescent="0.25">
      <c r="A3447" s="1">
        <f t="shared" si="539"/>
        <v>0.34149999999997871</v>
      </c>
      <c r="B3447" s="1">
        <f t="shared" si="530"/>
        <v>0.53331623190226896</v>
      </c>
      <c r="C3447" s="1" t="str">
        <f t="shared" si="531"/>
        <v>0.533316231902269+2.05584731755866i</v>
      </c>
      <c r="D3447" s="1">
        <f t="shared" si="532"/>
        <v>-8.7258783151002248</v>
      </c>
      <c r="E3447" s="1">
        <f t="shared" si="533"/>
        <v>-0.76555059183596785</v>
      </c>
      <c r="F3447" s="1">
        <f t="shared" si="534"/>
        <v>-0.64337569999153632</v>
      </c>
      <c r="G3447" s="1" t="str">
        <f t="shared" si="535"/>
        <v>-0.765550591835968-0.643375699991536i</v>
      </c>
      <c r="H3447" s="1" t="str">
        <f t="shared" si="536"/>
        <v>-0.533774033922201-0.625108755646649i</v>
      </c>
      <c r="I3447" s="1">
        <f t="shared" si="537"/>
        <v>0.53331623190226896</v>
      </c>
      <c r="J3447" s="1">
        <f t="shared" si="538"/>
        <v>2.0558473175586598</v>
      </c>
    </row>
    <row r="3448" spans="1:10" x14ac:dyDescent="0.25">
      <c r="A3448" s="1">
        <f t="shared" si="539"/>
        <v>0.3415999999999787</v>
      </c>
      <c r="B3448" s="1">
        <f t="shared" si="530"/>
        <v>0.53612945686449398</v>
      </c>
      <c r="C3448" s="1" t="str">
        <f t="shared" si="531"/>
        <v>0.536129456864494+2.06217593650058i</v>
      </c>
      <c r="D3448" s="1">
        <f t="shared" si="532"/>
        <v>-8.7284334771251455</v>
      </c>
      <c r="E3448" s="1">
        <f t="shared" si="533"/>
        <v>-0.76719202012124565</v>
      </c>
      <c r="F3448" s="1">
        <f t="shared" si="534"/>
        <v>-0.64141749606810872</v>
      </c>
      <c r="G3448" s="1" t="str">
        <f t="shared" si="535"/>
        <v>-0.767192020121246-0.641417496068109i</v>
      </c>
      <c r="H3448" s="1" t="str">
        <f t="shared" si="536"/>
        <v>-0.535369543872889-0.623742837368908i</v>
      </c>
      <c r="I3448" s="1">
        <f t="shared" si="537"/>
        <v>0.53612945686449398</v>
      </c>
      <c r="J3448" s="1">
        <f t="shared" si="538"/>
        <v>2.0621759365005801</v>
      </c>
    </row>
    <row r="3449" spans="1:10" x14ac:dyDescent="0.25">
      <c r="A3449" s="1">
        <f t="shared" si="539"/>
        <v>0.34169999999997869</v>
      </c>
      <c r="B3449" s="1">
        <f t="shared" si="530"/>
        <v>0.53896625718166602</v>
      </c>
      <c r="C3449" s="1" t="str">
        <f t="shared" si="531"/>
        <v>0.538966257181666+2.06853411006367i</v>
      </c>
      <c r="D3449" s="1">
        <f t="shared" si="532"/>
        <v>-8.7309886391500644</v>
      </c>
      <c r="E3449" s="1">
        <f t="shared" si="533"/>
        <v>-0.76882843952534563</v>
      </c>
      <c r="F3449" s="1">
        <f t="shared" si="534"/>
        <v>-0.63945510442643427</v>
      </c>
      <c r="G3449" s="1" t="str">
        <f t="shared" si="535"/>
        <v>-0.768828439525346-0.639455104426434i</v>
      </c>
      <c r="H3449" s="1" t="str">
        <f t="shared" si="536"/>
        <v>-0.53696155847644-0.622372846768104i</v>
      </c>
      <c r="I3449" s="1">
        <f t="shared" si="537"/>
        <v>0.53896625718166602</v>
      </c>
      <c r="J3449" s="1">
        <f t="shared" si="538"/>
        <v>2.0685341100636698</v>
      </c>
    </row>
    <row r="3450" spans="1:10" x14ac:dyDescent="0.25">
      <c r="A3450" s="1">
        <f t="shared" si="539"/>
        <v>0.34179999999997868</v>
      </c>
      <c r="B3450" s="1">
        <f t="shared" si="530"/>
        <v>0.54182689086086699</v>
      </c>
      <c r="C3450" s="1" t="str">
        <f t="shared" si="531"/>
        <v>0.541826890860867+2.07492204493786i</v>
      </c>
      <c r="D3450" s="1">
        <f t="shared" si="532"/>
        <v>-8.7335438011749833</v>
      </c>
      <c r="E3450" s="1">
        <f t="shared" si="533"/>
        <v>-0.77045983936433293</v>
      </c>
      <c r="F3450" s="1">
        <f t="shared" si="534"/>
        <v>-0.63748853787867132</v>
      </c>
      <c r="G3450" s="1" t="str">
        <f t="shared" si="535"/>
        <v>-0.770459839364333-0.637488537878671i</v>
      </c>
      <c r="H3450" s="1" t="str">
        <f t="shared" si="536"/>
        <v>-0.53855006733883-0.6209987927887i</v>
      </c>
      <c r="I3450" s="1">
        <f t="shared" si="537"/>
        <v>0.54182689086086699</v>
      </c>
      <c r="J3450" s="1">
        <f t="shared" si="538"/>
        <v>2.07492204493786</v>
      </c>
    </row>
    <row r="3451" spans="1:10" x14ac:dyDescent="0.25">
      <c r="A3451" s="1">
        <f t="shared" si="539"/>
        <v>0.34189999999997867</v>
      </c>
      <c r="B3451" s="1">
        <f t="shared" si="530"/>
        <v>0.544711619382098</v>
      </c>
      <c r="C3451" s="1" t="str">
        <f t="shared" si="531"/>
        <v>0.544711619382098+2.08133994948573i</v>
      </c>
      <c r="D3451" s="1">
        <f t="shared" si="532"/>
        <v>-8.736098963199904</v>
      </c>
      <c r="E3451" s="1">
        <f t="shared" si="533"/>
        <v>-0.77208620898704505</v>
      </c>
      <c r="F3451" s="1">
        <f t="shared" si="534"/>
        <v>-0.6355178092642354</v>
      </c>
      <c r="G3451" s="1" t="str">
        <f t="shared" si="535"/>
        <v>-0.772086208987045-0.635517809264235i</v>
      </c>
      <c r="H3451" s="1" t="str">
        <f t="shared" si="536"/>
        <v>-0.540135060088926-0.619620684401686i</v>
      </c>
      <c r="I3451" s="1">
        <f t="shared" si="537"/>
        <v>0.544711619382098</v>
      </c>
      <c r="J3451" s="1">
        <f t="shared" si="538"/>
        <v>2.0813399494857299</v>
      </c>
    </row>
    <row r="3452" spans="1:10" x14ac:dyDescent="0.25">
      <c r="A3452" s="1">
        <f t="shared" si="539"/>
        <v>0.34199999999997865</v>
      </c>
      <c r="B3452" s="1">
        <f t="shared" si="530"/>
        <v>0.547620707753252</v>
      </c>
      <c r="C3452" s="1" t="str">
        <f t="shared" si="531"/>
        <v>0.547620707753252+2.08778803375491i</v>
      </c>
      <c r="D3452" s="1">
        <f t="shared" si="532"/>
        <v>-8.7386541252248229</v>
      </c>
      <c r="E3452" s="1">
        <f t="shared" si="533"/>
        <v>-0.77370753777515711</v>
      </c>
      <c r="F3452" s="1">
        <f t="shared" si="534"/>
        <v>-0.6335429314497194</v>
      </c>
      <c r="G3452" s="1" t="str">
        <f t="shared" si="535"/>
        <v>-0.773707537775157-0.633542931449719i</v>
      </c>
      <c r="H3452" s="1" t="str">
        <f t="shared" si="536"/>
        <v>-0.541716526378546-0.618238530604526i</v>
      </c>
      <c r="I3452" s="1">
        <f t="shared" si="537"/>
        <v>0.547620707753252</v>
      </c>
      <c r="J3452" s="1">
        <f t="shared" si="538"/>
        <v>2.0877880337549102</v>
      </c>
    </row>
    <row r="3453" spans="1:10" x14ac:dyDescent="0.25">
      <c r="A3453" s="1">
        <f t="shared" si="539"/>
        <v>0.34209999999997864</v>
      </c>
      <c r="B3453" s="1">
        <f t="shared" si="530"/>
        <v>0.55055442456611603</v>
      </c>
      <c r="C3453" s="1" t="str">
        <f t="shared" si="531"/>
        <v>0.550554424566116+2.09426650949061i</v>
      </c>
      <c r="D3453" s="1">
        <f t="shared" si="532"/>
        <v>-8.7412092872497418</v>
      </c>
      <c r="E3453" s="1">
        <f t="shared" si="533"/>
        <v>-0.77532381514325888</v>
      </c>
      <c r="F3453" s="1">
        <f t="shared" si="534"/>
        <v>-0.63156391732880202</v>
      </c>
      <c r="G3453" s="1" t="str">
        <f t="shared" si="535"/>
        <v>-0.775323815143259-0.631563917328802i</v>
      </c>
      <c r="H3453" s="1" t="str">
        <f t="shared" si="536"/>
        <v>-0.543294455882536-0.616852340421093i</v>
      </c>
      <c r="I3453" s="1">
        <f t="shared" si="537"/>
        <v>0.55055442456611603</v>
      </c>
      <c r="J3453" s="1">
        <f t="shared" si="538"/>
        <v>2.0942665094906099</v>
      </c>
    </row>
    <row r="3454" spans="1:10" x14ac:dyDescent="0.25">
      <c r="A3454" s="1">
        <f t="shared" si="539"/>
        <v>0.34219999999997863</v>
      </c>
      <c r="B3454" s="1">
        <f t="shared" si="530"/>
        <v>0.55351304205333896</v>
      </c>
      <c r="C3454" s="1" t="str">
        <f t="shared" si="531"/>
        <v>0.553513042053339+2.10077559014795i</v>
      </c>
      <c r="D3454" s="1">
        <f t="shared" si="532"/>
        <v>-8.7437644492746607</v>
      </c>
      <c r="E3454" s="1">
        <f t="shared" si="533"/>
        <v>-0.77693503053891866</v>
      </c>
      <c r="F3454" s="1">
        <f t="shared" si="534"/>
        <v>-0.62958077982216831</v>
      </c>
      <c r="G3454" s="1" t="str">
        <f t="shared" si="535"/>
        <v>-0.776935030538919-0.629580779822168i</v>
      </c>
      <c r="H3454" s="1" t="str">
        <f t="shared" si="536"/>
        <v>-0.544868838298832-0.615462122901614i</v>
      </c>
      <c r="I3454" s="1">
        <f t="shared" si="537"/>
        <v>0.55351304205333896</v>
      </c>
      <c r="J3454" s="1">
        <f t="shared" si="538"/>
        <v>2.1007755901479501</v>
      </c>
    </row>
    <row r="3455" spans="1:10" x14ac:dyDescent="0.25">
      <c r="A3455" s="1">
        <f t="shared" si="539"/>
        <v>0.34229999999997862</v>
      </c>
      <c r="B3455" s="1">
        <f t="shared" si="530"/>
        <v>0.55649683614647305</v>
      </c>
      <c r="C3455" s="1" t="str">
        <f t="shared" si="531"/>
        <v>0.556496836146473+2.10731549090448i</v>
      </c>
      <c r="D3455" s="1">
        <f t="shared" si="532"/>
        <v>-8.7463196112995814</v>
      </c>
      <c r="E3455" s="1">
        <f t="shared" si="533"/>
        <v>-0.77854117344275497</v>
      </c>
      <c r="F3455" s="1">
        <f t="shared" si="534"/>
        <v>-0.62759353187742317</v>
      </c>
      <c r="G3455" s="1" t="str">
        <f t="shared" si="535"/>
        <v>-0.778541173442755-0.627593531877423i</v>
      </c>
      <c r="H3455" s="1" t="str">
        <f t="shared" si="536"/>
        <v>-0.54643966334853-0.61406788712261i</v>
      </c>
      <c r="I3455" s="1">
        <f t="shared" si="537"/>
        <v>0.55649683614647305</v>
      </c>
      <c r="J3455" s="1">
        <f t="shared" si="538"/>
        <v>2.10731549090448</v>
      </c>
    </row>
    <row r="3456" spans="1:10" x14ac:dyDescent="0.25">
      <c r="A3456" s="1">
        <f t="shared" si="539"/>
        <v>0.34239999999997861</v>
      </c>
      <c r="B3456" s="1">
        <f t="shared" si="530"/>
        <v>0.55950608653503398</v>
      </c>
      <c r="C3456" s="1" t="str">
        <f t="shared" si="531"/>
        <v>0.559506086535034+2.11388642867248i</v>
      </c>
      <c r="D3456" s="1">
        <f t="shared" si="532"/>
        <v>-8.7488747733245003</v>
      </c>
      <c r="E3456" s="1">
        <f t="shared" si="533"/>
        <v>-0.7801422333685003</v>
      </c>
      <c r="F3456" s="1">
        <f t="shared" si="534"/>
        <v>-0.625602186469012</v>
      </c>
      <c r="G3456" s="1" t="str">
        <f t="shared" si="535"/>
        <v>-0.7801422333685-0.625602186469012i</v>
      </c>
      <c r="H3456" s="1" t="str">
        <f t="shared" si="536"/>
        <v>-0.548006920775946-0.612669642186837i</v>
      </c>
      <c r="I3456" s="1">
        <f t="shared" si="537"/>
        <v>0.55950608653503398</v>
      </c>
      <c r="J3456" s="1">
        <f t="shared" si="538"/>
        <v>2.1138864286724801</v>
      </c>
    </row>
    <row r="3457" spans="1:10" x14ac:dyDescent="0.25">
      <c r="A3457" s="1">
        <f t="shared" si="539"/>
        <v>0.3424999999999786</v>
      </c>
      <c r="B3457" s="1">
        <f t="shared" si="530"/>
        <v>0.56254107672664699</v>
      </c>
      <c r="C3457" s="1" t="str">
        <f t="shared" si="531"/>
        <v>0.562541076726647+2.12048862211143i</v>
      </c>
      <c r="D3457" s="1">
        <f t="shared" si="532"/>
        <v>-8.7514299353494192</v>
      </c>
      <c r="E3457" s="1">
        <f t="shared" si="533"/>
        <v>-0.78173819986307669</v>
      </c>
      <c r="F3457" s="1">
        <f t="shared" si="534"/>
        <v>-0.62360675659812759</v>
      </c>
      <c r="G3457" s="1" t="str">
        <f t="shared" si="535"/>
        <v>-0.781738199863077-0.623606756598128i</v>
      </c>
      <c r="H3457" s="1" t="str">
        <f t="shared" si="536"/>
        <v>-0.549570600348696-0.611267397223225i</v>
      </c>
      <c r="I3457" s="1">
        <f t="shared" si="537"/>
        <v>0.56254107672664699</v>
      </c>
      <c r="J3457" s="1">
        <f t="shared" si="538"/>
        <v>2.1204886221114299</v>
      </c>
    </row>
    <row r="3458" spans="1:10" x14ac:dyDescent="0.25">
      <c r="A3458" s="1">
        <f t="shared" si="539"/>
        <v>0.34259999999997859</v>
      </c>
      <c r="B3458" s="1">
        <f t="shared" si="530"/>
        <v>0.56560209410832096</v>
      </c>
      <c r="C3458" s="1" t="str">
        <f t="shared" si="531"/>
        <v>0.565602094108321+2.12712229164029i</v>
      </c>
      <c r="D3458" s="1">
        <f t="shared" si="532"/>
        <v>-8.7539850973743398</v>
      </c>
      <c r="E3458" s="1">
        <f t="shared" si="533"/>
        <v>-0.78332906250666035</v>
      </c>
      <c r="F3458" s="1">
        <f t="shared" si="534"/>
        <v>-0.62160725529262972</v>
      </c>
      <c r="G3458" s="1" t="str">
        <f t="shared" si="535"/>
        <v>-0.78332906250666-0.62160725529263i</v>
      </c>
      <c r="H3458" s="1" t="str">
        <f t="shared" si="536"/>
        <v>-0.551130691857749-0.609861161386819i</v>
      </c>
      <c r="I3458" s="1">
        <f t="shared" si="537"/>
        <v>0.56560209410832096</v>
      </c>
      <c r="J3458" s="1">
        <f t="shared" si="538"/>
        <v>2.1271222916402901</v>
      </c>
    </row>
    <row r="3459" spans="1:10" x14ac:dyDescent="0.25">
      <c r="A3459" s="1">
        <f t="shared" si="539"/>
        <v>0.34269999999997858</v>
      </c>
      <c r="B3459" s="1">
        <f t="shared" si="530"/>
        <v>0.56868943000877803</v>
      </c>
      <c r="C3459" s="1" t="str">
        <f t="shared" si="531"/>
        <v>0.568689430008778+2.13378765944984i</v>
      </c>
      <c r="D3459" s="1">
        <f t="shared" si="532"/>
        <v>-8.7565402593992587</v>
      </c>
      <c r="E3459" s="1">
        <f t="shared" si="533"/>
        <v>-0.7849148109127464</v>
      </c>
      <c r="F3459" s="1">
        <f t="shared" si="534"/>
        <v>-0.61960369560696427</v>
      </c>
      <c r="G3459" s="1" t="str">
        <f t="shared" si="535"/>
        <v>-0.784914810912746-0.619603695606964i</v>
      </c>
      <c r="H3459" s="1" t="str">
        <f t="shared" si="536"/>
        <v>-0.552687185117503-0.608450943858723i</v>
      </c>
      <c r="I3459" s="1">
        <f t="shared" si="537"/>
        <v>0.56868943000877803</v>
      </c>
      <c r="J3459" s="1">
        <f t="shared" si="538"/>
        <v>2.1337876594498399</v>
      </c>
    </row>
    <row r="3460" spans="1:10" x14ac:dyDescent="0.25">
      <c r="A3460" s="1">
        <f t="shared" si="539"/>
        <v>0.34279999999997857</v>
      </c>
      <c r="B3460" s="1">
        <f t="shared" si="530"/>
        <v>0.57180337976198603</v>
      </c>
      <c r="C3460" s="1" t="str">
        <f t="shared" si="531"/>
        <v>0.571803379761986+2.14048494951496i</v>
      </c>
      <c r="D3460" s="1">
        <f t="shared" si="532"/>
        <v>-8.7590954214241776</v>
      </c>
      <c r="E3460" s="1">
        <f t="shared" si="533"/>
        <v>-0.78649543472822325</v>
      </c>
      <c r="F3460" s="1">
        <f t="shared" si="534"/>
        <v>-0.6175960906220691</v>
      </c>
      <c r="G3460" s="1" t="str">
        <f t="shared" si="535"/>
        <v>-0.786495434728223-0.617596090622069i</v>
      </c>
      <c r="H3460" s="1" t="str">
        <f t="shared" si="536"/>
        <v>-0.554240069965849-0.607036753846035i</v>
      </c>
      <c r="I3460" s="1">
        <f t="shared" si="537"/>
        <v>0.57180337976198603</v>
      </c>
      <c r="J3460" s="1">
        <f t="shared" si="538"/>
        <v>2.1404849495149598</v>
      </c>
    </row>
    <row r="3461" spans="1:10" x14ac:dyDescent="0.25">
      <c r="A3461" s="1">
        <f t="shared" si="539"/>
        <v>0.34289999999997856</v>
      </c>
      <c r="B3461" s="1">
        <f t="shared" si="530"/>
        <v>0.574944242771804</v>
      </c>
      <c r="C3461" s="1" t="str">
        <f t="shared" si="531"/>
        <v>0.574944242771804+2.1472143876068i</v>
      </c>
      <c r="D3461" s="1">
        <f t="shared" si="532"/>
        <v>-8.7616505834490983</v>
      </c>
      <c r="E3461" s="1">
        <f t="shared" si="533"/>
        <v>-0.78807092363343734</v>
      </c>
      <c r="F3461" s="1">
        <f t="shared" si="534"/>
        <v>-0.61558445344529378</v>
      </c>
      <c r="G3461" s="1" t="str">
        <f t="shared" si="535"/>
        <v>-0.788070923633437-0.615584453445294i</v>
      </c>
      <c r="H3461" s="1" t="str">
        <f t="shared" si="536"/>
        <v>-0.555789336264235-0.605618600581787i</v>
      </c>
      <c r="I3461" s="1">
        <f t="shared" si="537"/>
        <v>0.574944242771804</v>
      </c>
      <c r="J3461" s="1">
        <f t="shared" si="538"/>
        <v>2.1472143876067999</v>
      </c>
    </row>
    <row r="3462" spans="1:10" x14ac:dyDescent="0.25">
      <c r="A3462" s="1">
        <f t="shared" si="539"/>
        <v>0.34299999999997854</v>
      </c>
      <c r="B3462" s="1">
        <f t="shared" si="530"/>
        <v>0.57811232257786904</v>
      </c>
      <c r="C3462" s="1" t="str">
        <f t="shared" si="531"/>
        <v>0.578112322577869+2.15397620130502i</v>
      </c>
      <c r="D3462" s="1">
        <f t="shared" si="532"/>
        <v>-8.7642057454740172</v>
      </c>
      <c r="E3462" s="1">
        <f t="shared" si="533"/>
        <v>-0.78964126734225637</v>
      </c>
      <c r="F3462" s="1">
        <f t="shared" si="534"/>
        <v>-0.61356879721031699</v>
      </c>
      <c r="G3462" s="1" t="str">
        <f t="shared" si="535"/>
        <v>-0.789641267342256-0.613568797210317i</v>
      </c>
      <c r="H3462" s="1" t="str">
        <f t="shared" si="536"/>
        <v>-0.557334973897734-0.604196493324889i</v>
      </c>
      <c r="I3462" s="1">
        <f t="shared" si="537"/>
        <v>0.57811232257786904</v>
      </c>
      <c r="J3462" s="1">
        <f t="shared" si="538"/>
        <v>2.1539762013050199</v>
      </c>
    </row>
    <row r="3463" spans="1:10" x14ac:dyDescent="0.25">
      <c r="A3463" s="1">
        <f t="shared" si="539"/>
        <v>0.34309999999997853</v>
      </c>
      <c r="B3463" s="1">
        <f t="shared" si="530"/>
        <v>0.581307926922632</v>
      </c>
      <c r="C3463" s="1" t="str">
        <f t="shared" si="531"/>
        <v>0.581307926922632+2.16077062000981i</v>
      </c>
      <c r="D3463" s="1">
        <f t="shared" si="532"/>
        <v>-8.7667609074989361</v>
      </c>
      <c r="E3463" s="1">
        <f t="shared" si="533"/>
        <v>-0.79120645560214409</v>
      </c>
      <c r="F3463" s="1">
        <f t="shared" si="534"/>
        <v>-0.61154913507705366</v>
      </c>
      <c r="G3463" s="1" t="str">
        <f t="shared" si="535"/>
        <v>-0.791206455602144-0.611549135077054i</v>
      </c>
      <c r="H3463" s="1" t="str">
        <f t="shared" si="536"/>
        <v>-0.558876972775111-0.602770441360066i</v>
      </c>
      <c r="I3463" s="1">
        <f t="shared" si="537"/>
        <v>0.581307926922632</v>
      </c>
      <c r="J3463" s="1">
        <f t="shared" si="538"/>
        <v>2.16077062000981</v>
      </c>
    </row>
    <row r="3464" spans="1:10" x14ac:dyDescent="0.25">
      <c r="A3464" s="1">
        <f t="shared" si="539"/>
        <v>0.34319999999997852</v>
      </c>
      <c r="B3464" s="1">
        <f t="shared" si="530"/>
        <v>0.58453136781968495</v>
      </c>
      <c r="C3464" s="1" t="str">
        <f t="shared" si="531"/>
        <v>0.584531367819685+2.16759787495399i</v>
      </c>
      <c r="D3464" s="1">
        <f t="shared" si="532"/>
        <v>-8.769316069523855</v>
      </c>
      <c r="E3464" s="1">
        <f t="shared" si="533"/>
        <v>-0.79276647819422186</v>
      </c>
      <c r="F3464" s="1">
        <f t="shared" si="534"/>
        <v>-0.60952548023157349</v>
      </c>
      <c r="G3464" s="1" t="str">
        <f t="shared" si="535"/>
        <v>-0.792766478194222-0.609525480231573i</v>
      </c>
      <c r="H3464" s="1" t="str">
        <f t="shared" si="536"/>
        <v>-0.560415322828888-0.601340453997795i</v>
      </c>
      <c r="I3464" s="1">
        <f t="shared" si="537"/>
        <v>0.58453136781968495</v>
      </c>
      <c r="J3464" s="1">
        <f t="shared" si="538"/>
        <v>2.1675978749539899</v>
      </c>
    </row>
    <row r="3465" spans="1:10" x14ac:dyDescent="0.25">
      <c r="A3465" s="1">
        <f t="shared" si="539"/>
        <v>0.34329999999997851</v>
      </c>
      <c r="B3465" s="1">
        <f t="shared" si="530"/>
        <v>0.587782961623316</v>
      </c>
      <c r="C3465" s="1" t="str">
        <f t="shared" si="531"/>
        <v>0.587782961623316+2.17445819921493i</v>
      </c>
      <c r="D3465" s="1">
        <f t="shared" si="532"/>
        <v>-8.7718712315487757</v>
      </c>
      <c r="E3465" s="1">
        <f t="shared" si="533"/>
        <v>-0.79432132493333829</v>
      </c>
      <c r="F3465" s="1">
        <f t="shared" si="534"/>
        <v>-0.60749784588601297</v>
      </c>
      <c r="G3465" s="1" t="str">
        <f t="shared" si="535"/>
        <v>-0.794321324933338-0.607497845886013i</v>
      </c>
      <c r="H3465" s="1" t="str">
        <f t="shared" si="536"/>
        <v>-0.561950014015409-0.599906540574248i</v>
      </c>
      <c r="I3465" s="1">
        <f t="shared" si="537"/>
        <v>0.587782961623316</v>
      </c>
      <c r="J3465" s="1">
        <f t="shared" si="538"/>
        <v>2.1744581992149299</v>
      </c>
    </row>
    <row r="3466" spans="1:10" x14ac:dyDescent="0.25">
      <c r="A3466" s="1">
        <f t="shared" si="539"/>
        <v>0.3433999999999785</v>
      </c>
      <c r="B3466" s="1">
        <f t="shared" si="530"/>
        <v>0.59106302909937003</v>
      </c>
      <c r="C3466" s="1" t="str">
        <f t="shared" si="531"/>
        <v>0.59106302909937+2.18135182772644i</v>
      </c>
      <c r="D3466" s="1">
        <f t="shared" si="532"/>
        <v>-8.7744263935736946</v>
      </c>
      <c r="E3466" s="1">
        <f t="shared" si="533"/>
        <v>-0.79587098566813086</v>
      </c>
      <c r="F3466" s="1">
        <f t="shared" si="534"/>
        <v>-0.60546624527849424</v>
      </c>
      <c r="G3466" s="1" t="str">
        <f t="shared" si="535"/>
        <v>-0.795870985668131-0.605466245278494i</v>
      </c>
      <c r="H3466" s="1" t="str">
        <f t="shared" si="536"/>
        <v>-0.563481036314906-0.598468710451232i</v>
      </c>
      <c r="I3466" s="1">
        <f t="shared" si="537"/>
        <v>0.59106302909937003</v>
      </c>
      <c r="J3466" s="1">
        <f t="shared" si="538"/>
        <v>2.1813518277264401</v>
      </c>
    </row>
    <row r="3467" spans="1:10" x14ac:dyDescent="0.25">
      <c r="A3467" s="1">
        <f t="shared" si="539"/>
        <v>0.34349999999997849</v>
      </c>
      <c r="B3467" s="1">
        <f t="shared" si="530"/>
        <v>0.59437189549742098</v>
      </c>
      <c r="C3467" s="1" t="str">
        <f t="shared" si="531"/>
        <v>0.594371895497421+2.18827899729054i</v>
      </c>
      <c r="D3467" s="1">
        <f t="shared" si="532"/>
        <v>-8.7769815555986135</v>
      </c>
      <c r="E3467" s="1">
        <f t="shared" si="533"/>
        <v>-0.79741545028109917</v>
      </c>
      <c r="F3467" s="1">
        <f t="shared" si="534"/>
        <v>-0.60343069167303043</v>
      </c>
      <c r="G3467" s="1" t="str">
        <f t="shared" si="535"/>
        <v>-0.797415450281099-0.60343069167303i</v>
      </c>
      <c r="H3467" s="1" t="str">
        <f t="shared" si="536"/>
        <v>-0.565008379731565-0.597026973016121i</v>
      </c>
      <c r="I3467" s="1">
        <f t="shared" si="537"/>
        <v>0.59437189549742098</v>
      </c>
      <c r="J3467" s="1">
        <f t="shared" si="538"/>
        <v>2.1882789972905399</v>
      </c>
    </row>
    <row r="3468" spans="1:10" x14ac:dyDescent="0.25">
      <c r="A3468" s="1">
        <f t="shared" si="539"/>
        <v>0.34359999999997848</v>
      </c>
      <c r="B3468" s="1">
        <f t="shared" si="530"/>
        <v>0.59770989062425794</v>
      </c>
      <c r="C3468" s="1" t="str">
        <f t="shared" si="531"/>
        <v>0.597709890624258+2.19523994658915i</v>
      </c>
      <c r="D3468" s="1">
        <f t="shared" si="532"/>
        <v>-8.7795367176235342</v>
      </c>
      <c r="E3468" s="1">
        <f t="shared" si="533"/>
        <v>-0.79895470868866736</v>
      </c>
      <c r="F3468" s="1">
        <f t="shared" si="534"/>
        <v>-0.60139119835944288</v>
      </c>
      <c r="G3468" s="1" t="str">
        <f t="shared" si="535"/>
        <v>-0.798954708688667-0.601391198359443i</v>
      </c>
      <c r="H3468" s="1" t="str">
        <f t="shared" si="536"/>
        <v>-0.566532034293591-0.595581337681803i</v>
      </c>
      <c r="I3468" s="1">
        <f t="shared" si="537"/>
        <v>0.59770989062425794</v>
      </c>
      <c r="J3468" s="1">
        <f t="shared" si="538"/>
        <v>2.1952399465891501</v>
      </c>
    </row>
    <row r="3469" spans="1:10" x14ac:dyDescent="0.25">
      <c r="A3469" s="1">
        <f t="shared" si="539"/>
        <v>0.34369999999997847</v>
      </c>
      <c r="B3469" s="1">
        <f t="shared" si="530"/>
        <v>0.60107734891879805</v>
      </c>
      <c r="C3469" s="1" t="str">
        <f t="shared" si="531"/>
        <v>0.601077348918798+2.20223491619562i</v>
      </c>
      <c r="D3469" s="1">
        <f t="shared" si="532"/>
        <v>-8.7820918796484531</v>
      </c>
      <c r="E3469" s="1">
        <f t="shared" si="533"/>
        <v>-0.80048875084124682</v>
      </c>
      <c r="F3469" s="1">
        <f t="shared" si="534"/>
        <v>-0.59934777865327926</v>
      </c>
      <c r="G3469" s="1" t="str">
        <f t="shared" si="535"/>
        <v>-0.800488750841247-0.599347778653279i</v>
      </c>
      <c r="H3469" s="1" t="str">
        <f t="shared" si="536"/>
        <v>-0.568051990053273-0.594131813886614i</v>
      </c>
      <c r="I3469" s="1">
        <f t="shared" si="537"/>
        <v>0.60107734891879805</v>
      </c>
      <c r="J3469" s="1">
        <f t="shared" si="538"/>
        <v>2.2022349161956201</v>
      </c>
    </row>
    <row r="3470" spans="1:10" x14ac:dyDescent="0.25">
      <c r="A3470" s="1">
        <f t="shared" si="539"/>
        <v>0.34379999999997846</v>
      </c>
      <c r="B3470" s="1">
        <f t="shared" si="530"/>
        <v>0.60447460952834198</v>
      </c>
      <c r="C3470" s="1" t="str">
        <f t="shared" si="531"/>
        <v>0.604474609528342+2.20926414858625i</v>
      </c>
      <c r="D3470" s="1">
        <f t="shared" si="532"/>
        <v>-8.784647041673372</v>
      </c>
      <c r="E3470" s="1">
        <f t="shared" si="533"/>
        <v>-0.80201756672330848</v>
      </c>
      <c r="F3470" s="1">
        <f t="shared" si="534"/>
        <v>-0.59730044589571785</v>
      </c>
      <c r="G3470" s="1" t="str">
        <f t="shared" si="535"/>
        <v>-0.802017566723308-0.597300445895718i</v>
      </c>
      <c r="H3470" s="1" t="str">
        <f t="shared" si="536"/>
        <v>-0.569568237087047-0.592678411094275i</v>
      </c>
      <c r="I3470" s="1">
        <f t="shared" si="537"/>
        <v>0.60447460952834198</v>
      </c>
      <c r="J3470" s="1">
        <f t="shared" si="538"/>
        <v>2.2092641485862501</v>
      </c>
    </row>
    <row r="3471" spans="1:10" x14ac:dyDescent="0.25">
      <c r="A3471" s="1">
        <f t="shared" si="539"/>
        <v>0.34389999999997845</v>
      </c>
      <c r="B3471" s="1">
        <f t="shared" si="530"/>
        <v>0.60790201638624497</v>
      </c>
      <c r="C3471" s="1" t="str">
        <f t="shared" si="531"/>
        <v>0.607902016386245+2.21632788815153i</v>
      </c>
      <c r="D3471" s="1">
        <f t="shared" si="532"/>
        <v>-8.7872022036982909</v>
      </c>
      <c r="E3471" s="1">
        <f t="shared" si="533"/>
        <v>-0.80354114635344376</v>
      </c>
      <c r="F3471" s="1">
        <f t="shared" si="534"/>
        <v>-0.5952492134534858</v>
      </c>
      <c r="G3471" s="1" t="str">
        <f t="shared" si="535"/>
        <v>-0.803541146353444-0.595249213453486i</v>
      </c>
      <c r="H3471" s="1" t="str">
        <f t="shared" si="536"/>
        <v>-0.571080765495567-0.591221138793835i</v>
      </c>
      <c r="I3471" s="1">
        <f t="shared" si="537"/>
        <v>0.60790201638624497</v>
      </c>
      <c r="J3471" s="1">
        <f t="shared" si="538"/>
        <v>2.2163278881515298</v>
      </c>
    </row>
    <row r="3472" spans="1:10" x14ac:dyDescent="0.25">
      <c r="A3472" s="1">
        <f t="shared" si="539"/>
        <v>0.34399999999997843</v>
      </c>
      <c r="B3472" s="1">
        <f t="shared" si="530"/>
        <v>0.61135991829112102</v>
      </c>
      <c r="C3472" s="1" t="str">
        <f t="shared" si="531"/>
        <v>0.611359918291121+2.22342638120734i</v>
      </c>
      <c r="D3472" s="1">
        <f t="shared" si="532"/>
        <v>-8.7897573657232115</v>
      </c>
      <c r="E3472" s="1">
        <f t="shared" si="533"/>
        <v>-0.8050594797844316</v>
      </c>
      <c r="F3472" s="1">
        <f t="shared" si="534"/>
        <v>-0.59319409471876938</v>
      </c>
      <c r="G3472" s="1" t="str">
        <f t="shared" si="535"/>
        <v>-0.805059479784432-0.593194094718769i</v>
      </c>
      <c r="H3472" s="1" t="str">
        <f t="shared" si="536"/>
        <v>-0.572589565403762-0.589760006499603i</v>
      </c>
      <c r="I3472" s="1">
        <f t="shared" si="537"/>
        <v>0.61135991829112102</v>
      </c>
      <c r="J3472" s="1">
        <f t="shared" si="538"/>
        <v>2.2234263812073398</v>
      </c>
    </row>
    <row r="3473" spans="1:10" x14ac:dyDescent="0.25">
      <c r="A3473" s="1">
        <f t="shared" si="539"/>
        <v>0.34409999999997842</v>
      </c>
      <c r="B3473" s="1">
        <f t="shared" si="530"/>
        <v>0.61484866898744095</v>
      </c>
      <c r="C3473" s="1" t="str">
        <f t="shared" si="531"/>
        <v>0.614848668987441+2.23055987600603i</v>
      </c>
      <c r="D3473" s="1">
        <f t="shared" si="532"/>
        <v>-8.7923125277481304</v>
      </c>
      <c r="E3473" s="1">
        <f t="shared" si="533"/>
        <v>-0.80657255710329956</v>
      </c>
      <c r="F3473" s="1">
        <f t="shared" si="534"/>
        <v>-0.59113510310913242</v>
      </c>
      <c r="G3473" s="1" t="str">
        <f t="shared" si="535"/>
        <v>-0.8065725571033-0.591135103109132i</v>
      </c>
      <c r="H3473" s="1" t="str">
        <f t="shared" si="536"/>
        <v>-0.574094626960903-0.588295023751096i</v>
      </c>
      <c r="I3473" s="1">
        <f t="shared" si="537"/>
        <v>0.61484866898744095</v>
      </c>
      <c r="J3473" s="1">
        <f t="shared" si="538"/>
        <v>2.2305598760060299</v>
      </c>
    </row>
    <row r="3474" spans="1:10" x14ac:dyDescent="0.25">
      <c r="A3474" s="1">
        <f t="shared" si="539"/>
        <v>0.34419999999997841</v>
      </c>
      <c r="B3474" s="1">
        <f t="shared" si="530"/>
        <v>0.61836862724771102</v>
      </c>
      <c r="C3474" s="1" t="str">
        <f t="shared" si="531"/>
        <v>0.618368627247711+2.23772862274724i</v>
      </c>
      <c r="D3474" s="1">
        <f t="shared" si="532"/>
        <v>-8.7948676897730493</v>
      </c>
      <c r="E3474" s="1">
        <f t="shared" si="533"/>
        <v>-0.80808036843139475</v>
      </c>
      <c r="F3474" s="1">
        <f t="shared" si="534"/>
        <v>-0.58907225206741942</v>
      </c>
      <c r="G3474" s="1" t="str">
        <f t="shared" si="535"/>
        <v>-0.808080368431395-0.589072252067419i</v>
      </c>
      <c r="H3474" s="1" t="str">
        <f t="shared" si="536"/>
        <v>-0.575595940340671-0.586826200112963i</v>
      </c>
      <c r="I3474" s="1">
        <f t="shared" si="537"/>
        <v>0.61836862724771102</v>
      </c>
      <c r="J3474" s="1">
        <f t="shared" si="538"/>
        <v>2.2377286227472402</v>
      </c>
    </row>
    <row r="3475" spans="1:10" x14ac:dyDescent="0.25">
      <c r="A3475" s="1">
        <f t="shared" si="539"/>
        <v>0.3442999999999784</v>
      </c>
      <c r="B3475" s="1">
        <f t="shared" si="530"/>
        <v>0.62192015695614999</v>
      </c>
      <c r="C3475" s="1" t="str">
        <f t="shared" si="531"/>
        <v>0.62192015695615+2.24493287358857i</v>
      </c>
      <c r="D3475" s="1">
        <f t="shared" si="532"/>
        <v>-8.79742285179797</v>
      </c>
      <c r="E3475" s="1">
        <f t="shared" si="533"/>
        <v>-0.8095829039244451</v>
      </c>
      <c r="F3475" s="1">
        <f t="shared" si="534"/>
        <v>-0.58700555506167296</v>
      </c>
      <c r="G3475" s="1" t="str">
        <f t="shared" si="535"/>
        <v>-0.809582903924445-0.587005555061673i</v>
      </c>
      <c r="H3475" s="1" t="str">
        <f t="shared" si="536"/>
        <v>-0.577093495741218-0.585353545174933i</v>
      </c>
      <c r="I3475" s="1">
        <f t="shared" si="537"/>
        <v>0.62192015695614999</v>
      </c>
      <c r="J3475" s="1">
        <f t="shared" si="538"/>
        <v>2.2449328735885699</v>
      </c>
    </row>
    <row r="3476" spans="1:10" x14ac:dyDescent="0.25">
      <c r="A3476" s="1">
        <f t="shared" si="539"/>
        <v>0.34439999999997839</v>
      </c>
      <c r="B3476" s="1">
        <f t="shared" si="530"/>
        <v>0.625503627193982</v>
      </c>
      <c r="C3476" s="1" t="str">
        <f t="shared" si="531"/>
        <v>0.625503627193982+2.25217288265616i</v>
      </c>
      <c r="D3476" s="1">
        <f t="shared" si="532"/>
        <v>-8.7999780138228889</v>
      </c>
      <c r="E3476" s="1">
        <f t="shared" si="533"/>
        <v>-0.81108015377262044</v>
      </c>
      <c r="F3476" s="1">
        <f t="shared" si="534"/>
        <v>-0.5849350255850494</v>
      </c>
      <c r="G3476" s="1" t="str">
        <f t="shared" si="535"/>
        <v>-0.81108015377262-0.584935025585049i</v>
      </c>
      <c r="H3476" s="1" t="str">
        <f t="shared" si="536"/>
        <v>-0.578587283385228-0.583877068551748i</v>
      </c>
      <c r="I3476" s="1">
        <f t="shared" si="537"/>
        <v>0.625503627193982</v>
      </c>
      <c r="J3476" s="1">
        <f t="shared" si="538"/>
        <v>2.25217288265616</v>
      </c>
    </row>
    <row r="3477" spans="1:10" x14ac:dyDescent="0.25">
      <c r="A3477" s="1">
        <f t="shared" si="539"/>
        <v>0.34449999999997838</v>
      </c>
      <c r="B3477" s="1">
        <f t="shared" si="530"/>
        <v>0.62911941232632196</v>
      </c>
      <c r="C3477" s="1" t="str">
        <f t="shared" si="531"/>
        <v>0.629119412326322+2.25944890605496i</v>
      </c>
      <c r="D3477" s="1">
        <f t="shared" si="532"/>
        <v>-8.8025331758478078</v>
      </c>
      <c r="E3477" s="1">
        <f t="shared" si="533"/>
        <v>-0.8125721082006031</v>
      </c>
      <c r="F3477" s="1">
        <f t="shared" si="534"/>
        <v>-0.58286067715572243</v>
      </c>
      <c r="G3477" s="1" t="str">
        <f t="shared" si="535"/>
        <v>-0.812572108200603-0.582860677155722i</v>
      </c>
      <c r="H3477" s="1" t="str">
        <f t="shared" si="536"/>
        <v>-0.580077293519988-0.582396779883102i</v>
      </c>
      <c r="I3477" s="1">
        <f t="shared" si="537"/>
        <v>0.62911941232632196</v>
      </c>
      <c r="J3477" s="1">
        <f t="shared" si="538"/>
        <v>2.2594489060549598</v>
      </c>
    </row>
    <row r="3478" spans="1:10" x14ac:dyDescent="0.25">
      <c r="A3478" s="1">
        <f t="shared" si="539"/>
        <v>0.34459999999997837</v>
      </c>
      <c r="B3478" s="1">
        <f t="shared" si="530"/>
        <v>0.63276789209070405</v>
      </c>
      <c r="C3478" s="1" t="str">
        <f t="shared" si="531"/>
        <v>0.632767892090704+2.26676120187883i</v>
      </c>
      <c r="D3478" s="1">
        <f t="shared" si="532"/>
        <v>-8.8050883378727267</v>
      </c>
      <c r="E3478" s="1">
        <f t="shared" si="533"/>
        <v>-0.81405875746764733</v>
      </c>
      <c r="F3478" s="1">
        <f t="shared" si="534"/>
        <v>-0.58078252331680069</v>
      </c>
      <c r="G3478" s="1" t="str">
        <f t="shared" si="535"/>
        <v>-0.814058757467647-0.580782523316801i</v>
      </c>
      <c r="H3478" s="1" t="str">
        <f t="shared" si="536"/>
        <v>-0.581563516417445-0.580912688833577i</v>
      </c>
      <c r="I3478" s="1">
        <f t="shared" si="537"/>
        <v>0.63276789209070405</v>
      </c>
      <c r="J3478" s="1">
        <f t="shared" si="538"/>
        <v>2.2667612018788299</v>
      </c>
    </row>
    <row r="3479" spans="1:10" x14ac:dyDescent="0.25">
      <c r="A3479" s="1">
        <f t="shared" si="539"/>
        <v>0.34469999999997836</v>
      </c>
      <c r="B3479" s="1">
        <f t="shared" si="530"/>
        <v>0.63644945168732903</v>
      </c>
      <c r="C3479" s="1" t="str">
        <f t="shared" si="531"/>
        <v>0.636449451687329+2.27411003022049i</v>
      </c>
      <c r="D3479" s="1">
        <f t="shared" si="532"/>
        <v>-8.8076434998976474</v>
      </c>
      <c r="E3479" s="1">
        <f t="shared" si="533"/>
        <v>-0.81554009186764487</v>
      </c>
      <c r="F3479" s="1">
        <f t="shared" si="534"/>
        <v>-0.57870057763623617</v>
      </c>
      <c r="G3479" s="1" t="str">
        <f t="shared" si="535"/>
        <v>-0.815540091867645-0.578700577636236i</v>
      </c>
      <c r="H3479" s="1" t="str">
        <f t="shared" si="536"/>
        <v>-0.583045942374277-0.579424805092578i</v>
      </c>
      <c r="I3479" s="1">
        <f t="shared" si="537"/>
        <v>0.63644945168732903</v>
      </c>
      <c r="J3479" s="1">
        <f t="shared" si="538"/>
        <v>2.27411003022049</v>
      </c>
    </row>
    <row r="3480" spans="1:10" x14ac:dyDescent="0.25">
      <c r="A3480" s="1">
        <f t="shared" si="539"/>
        <v>0.34479999999997835</v>
      </c>
      <c r="B3480" s="1">
        <f t="shared" si="530"/>
        <v>0.64016448187091202</v>
      </c>
      <c r="C3480" s="1" t="str">
        <f t="shared" si="531"/>
        <v>0.640164481870912+2.28149565318101i</v>
      </c>
      <c r="D3480" s="1">
        <f t="shared" si="532"/>
        <v>-8.8101986619225663</v>
      </c>
      <c r="E3480" s="1">
        <f t="shared" si="533"/>
        <v>-0.81701610172918437</v>
      </c>
      <c r="F3480" s="1">
        <f t="shared" si="534"/>
        <v>-0.57661485370674159</v>
      </c>
      <c r="G3480" s="1" t="str">
        <f t="shared" si="535"/>
        <v>-0.817016101729184-0.576614853706742i</v>
      </c>
      <c r="H3480" s="1" t="str">
        <f t="shared" si="536"/>
        <v>-0.584524561711943-0.577933138374278i</v>
      </c>
      <c r="I3480" s="1">
        <f t="shared" si="537"/>
        <v>0.64016448187091202</v>
      </c>
      <c r="J3480" s="1">
        <f t="shared" si="538"/>
        <v>2.2814956531810102</v>
      </c>
    </row>
    <row r="3481" spans="1:10" x14ac:dyDescent="0.25">
      <c r="A3481" s="1">
        <f t="shared" si="539"/>
        <v>0.34489999999997834</v>
      </c>
      <c r="B3481" s="1">
        <f t="shared" si="530"/>
        <v>0.64391337904447399</v>
      </c>
      <c r="C3481" s="1" t="str">
        <f t="shared" si="531"/>
        <v>0.643913379044474+2.28891833487943i</v>
      </c>
      <c r="D3481" s="1">
        <f t="shared" si="532"/>
        <v>-8.8127538239474852</v>
      </c>
      <c r="E3481" s="1">
        <f t="shared" si="533"/>
        <v>-0.81848677741562093</v>
      </c>
      <c r="F3481" s="1">
        <f t="shared" si="534"/>
        <v>-0.57452536514569297</v>
      </c>
      <c r="G3481" s="1" t="str">
        <f t="shared" si="535"/>
        <v>-0.818486777415621-0.574525365145693i</v>
      </c>
      <c r="H3481" s="1" t="str">
        <f t="shared" si="536"/>
        <v>-0.585999364776763-0.57643769841754i</v>
      </c>
      <c r="I3481" s="1">
        <f t="shared" si="537"/>
        <v>0.64391337904447399</v>
      </c>
      <c r="J3481" s="1">
        <f t="shared" si="538"/>
        <v>2.2889183348794302</v>
      </c>
    </row>
    <row r="3482" spans="1:10" x14ac:dyDescent="0.25">
      <c r="A3482" s="1">
        <f t="shared" si="539"/>
        <v>0.34499999999997832</v>
      </c>
      <c r="B3482" s="1">
        <f t="shared" si="530"/>
        <v>0.647696545354709</v>
      </c>
      <c r="C3482" s="1" t="str">
        <f t="shared" si="531"/>
        <v>0.647696545354709+2.29637834146169i</v>
      </c>
      <c r="D3482" s="1">
        <f t="shared" si="532"/>
        <v>-8.8153089859724059</v>
      </c>
      <c r="E3482" s="1">
        <f t="shared" si="533"/>
        <v>-0.81995210932513518</v>
      </c>
      <c r="F3482" s="1">
        <f t="shared" si="534"/>
        <v>-0.57243212559504508</v>
      </c>
      <c r="G3482" s="1" t="str">
        <f t="shared" si="535"/>
        <v>-0.819952109325135-0.572432125595045i</v>
      </c>
      <c r="H3482" s="1" t="str">
        <f t="shared" si="536"/>
        <v>-0.58747034193997-0.574938494985868i</v>
      </c>
      <c r="I3482" s="1">
        <f t="shared" si="537"/>
        <v>0.647696545354709</v>
      </c>
      <c r="J3482" s="1">
        <f t="shared" si="538"/>
        <v>2.2963783414616898</v>
      </c>
    </row>
    <row r="3483" spans="1:10" x14ac:dyDescent="0.25">
      <c r="A3483" s="1">
        <f t="shared" si="539"/>
        <v>0.34509999999997831</v>
      </c>
      <c r="B3483" s="1">
        <f t="shared" si="530"/>
        <v>0.65151438878930601</v>
      </c>
      <c r="C3483" s="1" t="str">
        <f t="shared" si="531"/>
        <v>0.651514388789306+2.30387594110956i</v>
      </c>
      <c r="D3483" s="1">
        <f t="shared" si="532"/>
        <v>-8.8178641479973248</v>
      </c>
      <c r="E3483" s="1">
        <f t="shared" si="533"/>
        <v>-0.82141208789079401</v>
      </c>
      <c r="F3483" s="1">
        <f t="shared" si="534"/>
        <v>-0.57033514872124669</v>
      </c>
      <c r="G3483" s="1" t="str">
        <f t="shared" si="535"/>
        <v>-0.821412087890794-0.570335148721247i</v>
      </c>
      <c r="H3483" s="1" t="str">
        <f t="shared" si="536"/>
        <v>-0.588937483597775-0.573435537867337i</v>
      </c>
      <c r="I3483" s="1">
        <f t="shared" si="537"/>
        <v>0.65151438878930601</v>
      </c>
      <c r="J3483" s="1">
        <f t="shared" si="538"/>
        <v>2.3038759411095602</v>
      </c>
    </row>
    <row r="3484" spans="1:10" x14ac:dyDescent="0.25">
      <c r="A3484" s="1">
        <f t="shared" si="539"/>
        <v>0.3451999999999783</v>
      </c>
      <c r="B3484" s="1">
        <f t="shared" si="530"/>
        <v>0.655367323276139</v>
      </c>
      <c r="C3484" s="1" t="str">
        <f t="shared" si="531"/>
        <v>0.655367323276139+2.31141140404922i</v>
      </c>
      <c r="D3484" s="1">
        <f t="shared" si="532"/>
        <v>-8.8204193100222437</v>
      </c>
      <c r="E3484" s="1">
        <f t="shared" si="533"/>
        <v>-0.82286670358061786</v>
      </c>
      <c r="F3484" s="1">
        <f t="shared" si="534"/>
        <v>-0.56823444821514257</v>
      </c>
      <c r="G3484" s="1" t="str">
        <f t="shared" si="535"/>
        <v>-0.822866703580618-0.568234448215143i</v>
      </c>
      <c r="H3484" s="1" t="str">
        <f t="shared" si="536"/>
        <v>-0.59040078017143-0.571928836874526i</v>
      </c>
      <c r="I3484" s="1">
        <f t="shared" si="537"/>
        <v>0.655367323276139</v>
      </c>
      <c r="J3484" s="1">
        <f t="shared" si="538"/>
        <v>2.31141140404922</v>
      </c>
    </row>
    <row r="3485" spans="1:10" x14ac:dyDescent="0.25">
      <c r="A3485" s="1">
        <f t="shared" si="539"/>
        <v>0.34529999999997829</v>
      </c>
      <c r="B3485" s="1">
        <f t="shared" si="530"/>
        <v>0.65925576878425196</v>
      </c>
      <c r="C3485" s="1" t="str">
        <f t="shared" si="531"/>
        <v>0.659255768784252+2.3189850025594i</v>
      </c>
      <c r="D3485" s="1">
        <f t="shared" si="532"/>
        <v>-8.8229744720471643</v>
      </c>
      <c r="E3485" s="1">
        <f t="shared" si="533"/>
        <v>-0.82431594689764132</v>
      </c>
      <c r="F3485" s="1">
        <f t="shared" si="534"/>
        <v>-0.56613003779188842</v>
      </c>
      <c r="G3485" s="1" t="str">
        <f t="shared" si="535"/>
        <v>-0.824315946897641-0.566130037791888i</v>
      </c>
      <c r="H3485" s="1" t="str">
        <f t="shared" si="536"/>
        <v>-0.591860222107294-0.570418401844458i</v>
      </c>
      <c r="I3485" s="1">
        <f t="shared" si="537"/>
        <v>0.65925576878425196</v>
      </c>
      <c r="J3485" s="1">
        <f t="shared" si="538"/>
        <v>2.3189850025593999</v>
      </c>
    </row>
    <row r="3486" spans="1:10" x14ac:dyDescent="0.25">
      <c r="A3486" s="1">
        <f t="shared" si="539"/>
        <v>0.34539999999997828</v>
      </c>
      <c r="B3486" s="1">
        <f t="shared" si="530"/>
        <v>0.66318015142690301</v>
      </c>
      <c r="C3486" s="1" t="str">
        <f t="shared" si="531"/>
        <v>0.663180151426903+2.32659701097939i</v>
      </c>
      <c r="D3486" s="1">
        <f t="shared" si="532"/>
        <v>-8.8255296340720832</v>
      </c>
      <c r="E3486" s="1">
        <f t="shared" si="533"/>
        <v>-0.82575980837997065</v>
      </c>
      <c r="F3486" s="1">
        <f t="shared" si="534"/>
        <v>-0.56402193119086608</v>
      </c>
      <c r="G3486" s="1" t="str">
        <f t="shared" si="535"/>
        <v>-0.825759808379971-0.564021931190866i</v>
      </c>
      <c r="H3486" s="1" t="str">
        <f t="shared" si="536"/>
        <v>-0.593315799876889-0.568904242638539i</v>
      </c>
      <c r="I3486" s="1">
        <f t="shared" si="537"/>
        <v>0.66318015142690301</v>
      </c>
      <c r="J3486" s="1">
        <f t="shared" si="538"/>
        <v>2.3265970109793899</v>
      </c>
    </row>
    <row r="3487" spans="1:10" x14ac:dyDescent="0.25">
      <c r="A3487" s="1">
        <f t="shared" si="539"/>
        <v>0.34549999999997827</v>
      </c>
      <c r="B3487" s="1">
        <f t="shared" si="530"/>
        <v>0.667140903566522</v>
      </c>
      <c r="C3487" s="1" t="str">
        <f t="shared" si="531"/>
        <v>0.667140903566522+2.33424770571648i</v>
      </c>
      <c r="D3487" s="1">
        <f t="shared" si="532"/>
        <v>-8.8280847960970021</v>
      </c>
      <c r="E3487" s="1">
        <f t="shared" si="533"/>
        <v>-0.82719827860085293</v>
      </c>
      <c r="F3487" s="1">
        <f t="shared" si="534"/>
        <v>-0.56191014217558466</v>
      </c>
      <c r="G3487" s="1" t="str">
        <f t="shared" si="535"/>
        <v>-0.827198278600853-0.561910142175585i</v>
      </c>
      <c r="H3487" s="1" t="str">
        <f t="shared" si="536"/>
        <v>-0.594767503976966-0.567386369142484i</v>
      </c>
      <c r="I3487" s="1">
        <f t="shared" si="537"/>
        <v>0.667140903566522</v>
      </c>
      <c r="J3487" s="1">
        <f t="shared" si="538"/>
        <v>2.3342477057164799</v>
      </c>
    </row>
    <row r="3488" spans="1:10" x14ac:dyDescent="0.25">
      <c r="A3488" s="1">
        <f t="shared" si="539"/>
        <v>0.34559999999997826</v>
      </c>
      <c r="B3488" s="1">
        <f t="shared" si="530"/>
        <v>0.67113846392170595</v>
      </c>
      <c r="C3488" s="1" t="str">
        <f t="shared" si="531"/>
        <v>0.671138463921706+2.34193736525323i</v>
      </c>
      <c r="D3488" s="1">
        <f t="shared" si="532"/>
        <v>-8.830639958121921</v>
      </c>
      <c r="E3488" s="1">
        <f t="shared" si="533"/>
        <v>-0.82863134816873241</v>
      </c>
      <c r="F3488" s="1">
        <f t="shared" si="534"/>
        <v>-0.5597946845335966</v>
      </c>
      <c r="G3488" s="1" t="str">
        <f t="shared" si="535"/>
        <v>-0.828631348168732-0.559794684533597i</v>
      </c>
      <c r="H3488" s="1" t="str">
        <f t="shared" si="536"/>
        <v>-0.596215324929569-0.565864791266261i</v>
      </c>
      <c r="I3488" s="1">
        <f t="shared" si="537"/>
        <v>0.67113846392170595</v>
      </c>
      <c r="J3488" s="1">
        <f t="shared" si="538"/>
        <v>2.34193736525323</v>
      </c>
    </row>
    <row r="3489" spans="1:10" x14ac:dyDescent="0.25">
      <c r="A3489" s="1">
        <f t="shared" si="539"/>
        <v>0.34569999999997825</v>
      </c>
      <c r="B3489" s="1">
        <f t="shared" ref="B3489:B3552" si="540">I3489</f>
        <v>0.67517327767631197</v>
      </c>
      <c r="C3489" s="1" t="str">
        <f t="shared" ref="C3489:C3552" si="541">IMDIV(IMSUB(1,H3489),IMSUM(1,H3489))</f>
        <v>0.675173277676312+2.34966627015424i</v>
      </c>
      <c r="D3489" s="1">
        <f t="shared" ref="D3489:D3552" si="542">-2*$B$10*A3489</f>
        <v>-8.8331951201468417</v>
      </c>
      <c r="E3489" s="1">
        <f t="shared" ref="E3489:E3552" si="543">COS(D3489)</f>
        <v>-0.83005900772731489</v>
      </c>
      <c r="F3489" s="1">
        <f t="shared" ref="F3489:F3552" si="544">SIN(D3489)</f>
        <v>-0.55767557207640472</v>
      </c>
      <c r="G3489" s="1" t="str">
        <f t="shared" ref="G3489:G3552" si="545">COMPLEX(E3489,F3489)</f>
        <v>-0.830059007727315-0.557675572076405i</v>
      </c>
      <c r="H3489" s="1" t="str">
        <f t="shared" ref="H3489:H3552" si="546">IMPRODUCT(G3489,$H$2)</f>
        <v>-0.597659253282095-0.564339518944022i</v>
      </c>
      <c r="I3489" s="1">
        <f t="shared" ref="I3489:I3552" si="547">IMREAL(C3489)</f>
        <v>0.67517327767631197</v>
      </c>
      <c r="J3489" s="1">
        <f t="shared" ref="J3489:J3552" si="548">IMAGINARY(C3489)</f>
        <v>2.3496662701542399</v>
      </c>
    </row>
    <row r="3490" spans="1:10" x14ac:dyDescent="0.25">
      <c r="A3490" s="1">
        <f t="shared" ref="A3490:A3553" si="549">A3489+$O$1</f>
        <v>0.34579999999997824</v>
      </c>
      <c r="B3490" s="1">
        <f t="shared" si="540"/>
        <v>0.67924579659059303</v>
      </c>
      <c r="C3490" s="1" t="str">
        <f t="shared" si="541"/>
        <v>0.679245796590593+2.35743470307245i</v>
      </c>
      <c r="D3490" s="1">
        <f t="shared" si="542"/>
        <v>-8.8357502821717606</v>
      </c>
      <c r="E3490" s="1">
        <f t="shared" si="543"/>
        <v>-0.83148124795562406</v>
      </c>
      <c r="F3490" s="1">
        <f t="shared" si="544"/>
        <v>-0.55555281863937833</v>
      </c>
      <c r="G3490" s="1" t="str">
        <f t="shared" si="545"/>
        <v>-0.831481247955624-0.555552818639378i</v>
      </c>
      <c r="H3490" s="1" t="str">
        <f t="shared" si="546"/>
        <v>-0.599099279607349-0.562810562134042i</v>
      </c>
      <c r="I3490" s="1">
        <f t="shared" si="547"/>
        <v>0.67924579659059303</v>
      </c>
      <c r="J3490" s="1">
        <f t="shared" si="548"/>
        <v>2.3574347030724501</v>
      </c>
    </row>
    <row r="3491" spans="1:10" x14ac:dyDescent="0.25">
      <c r="A3491" s="1">
        <f t="shared" si="549"/>
        <v>0.34589999999997822</v>
      </c>
      <c r="B3491" s="1">
        <f t="shared" si="540"/>
        <v>0.68335647911457598</v>
      </c>
      <c r="C3491" s="1" t="str">
        <f t="shared" si="541"/>
        <v>0.683356479114576+2.3652429487552i</v>
      </c>
      <c r="D3491" s="1">
        <f t="shared" si="542"/>
        <v>-8.8383054441966795</v>
      </c>
      <c r="E3491" s="1">
        <f t="shared" si="543"/>
        <v>-0.83289805956806862</v>
      </c>
      <c r="F3491" s="1">
        <f t="shared" si="544"/>
        <v>-0.55342643808165337</v>
      </c>
      <c r="G3491" s="1" t="str">
        <f t="shared" si="545"/>
        <v>-0.832898059568069-0.553426438081653i</v>
      </c>
      <c r="H3491" s="1" t="str">
        <f t="shared" si="546"/>
        <v>-0.600535394503618-0.561277930818649i</v>
      </c>
      <c r="I3491" s="1">
        <f t="shared" si="547"/>
        <v>0.68335647911457598</v>
      </c>
      <c r="J3491" s="1">
        <f t="shared" si="548"/>
        <v>2.3652429487552</v>
      </c>
    </row>
    <row r="3492" spans="1:10" x14ac:dyDescent="0.25">
      <c r="A3492" s="1">
        <f t="shared" si="549"/>
        <v>0.34599999999997821</v>
      </c>
      <c r="B3492" s="1">
        <f t="shared" si="540"/>
        <v>0.68750579050356198</v>
      </c>
      <c r="C3492" s="1" t="str">
        <f t="shared" si="541"/>
        <v>0.687505790503562+2.37309129404968i</v>
      </c>
      <c r="D3492" s="1">
        <f t="shared" si="542"/>
        <v>-8.8408606062216002</v>
      </c>
      <c r="E3492" s="1">
        <f t="shared" si="543"/>
        <v>-0.83430943331449969</v>
      </c>
      <c r="F3492" s="1">
        <f t="shared" si="544"/>
        <v>-0.55129644428604685</v>
      </c>
      <c r="G3492" s="1" t="str">
        <f t="shared" si="545"/>
        <v>-0.8343094333145-0.551296444286047i</v>
      </c>
      <c r="H3492" s="1" t="str">
        <f t="shared" si="546"/>
        <v>-0.601967588594726-0.559741635004162i</v>
      </c>
      <c r="I3492" s="1">
        <f t="shared" si="547"/>
        <v>0.68750579050356198</v>
      </c>
      <c r="J3492" s="1">
        <f t="shared" si="548"/>
        <v>2.3730912940496798</v>
      </c>
    </row>
    <row r="3493" spans="1:10" x14ac:dyDescent="0.25">
      <c r="A3493" s="1">
        <f t="shared" si="549"/>
        <v>0.3460999999999782</v>
      </c>
      <c r="B3493" s="1">
        <f t="shared" si="540"/>
        <v>0.69169420293592199</v>
      </c>
      <c r="C3493" s="1" t="str">
        <f t="shared" si="541"/>
        <v>0.691694202935922+2.38098002790787i</v>
      </c>
      <c r="D3493" s="1">
        <f t="shared" si="542"/>
        <v>-8.8434157682465191</v>
      </c>
      <c r="E3493" s="1">
        <f t="shared" si="543"/>
        <v>-0.83571535998026891</v>
      </c>
      <c r="F3493" s="1">
        <f t="shared" si="544"/>
        <v>-0.54916285115897046</v>
      </c>
      <c r="G3493" s="1" t="str">
        <f t="shared" si="545"/>
        <v>-0.835715359980269-0.54916285115897i</v>
      </c>
      <c r="H3493" s="1" t="str">
        <f t="shared" si="546"/>
        <v>-0.603395852530089-0.558201684720825i</v>
      </c>
      <c r="I3493" s="1">
        <f t="shared" si="547"/>
        <v>0.69169420293592199</v>
      </c>
      <c r="J3493" s="1">
        <f t="shared" si="548"/>
        <v>2.3809800279078699</v>
      </c>
    </row>
    <row r="3494" spans="1:10" x14ac:dyDescent="0.25">
      <c r="A3494" s="1">
        <f t="shared" si="549"/>
        <v>0.34619999999997819</v>
      </c>
      <c r="B3494" s="1">
        <f t="shared" si="540"/>
        <v>0.69592219563316704</v>
      </c>
      <c r="C3494" s="1" t="str">
        <f t="shared" si="541"/>
        <v>0.695922195633167+2.38890944139119i</v>
      </c>
      <c r="D3494" s="1">
        <f t="shared" si="542"/>
        <v>-8.845970930271438</v>
      </c>
      <c r="E3494" s="1">
        <f t="shared" si="543"/>
        <v>-0.83711583038629356</v>
      </c>
      <c r="F3494" s="1">
        <f t="shared" si="544"/>
        <v>-0.54702567263033108</v>
      </c>
      <c r="G3494" s="1" t="str">
        <f t="shared" si="545"/>
        <v>-0.837115830386294-0.547025672630331i</v>
      </c>
      <c r="H3494" s="1" t="str">
        <f t="shared" si="546"/>
        <v>-0.60482017698479-0.556658090022743i</v>
      </c>
      <c r="I3494" s="1">
        <f t="shared" si="547"/>
        <v>0.69592219563316704</v>
      </c>
      <c r="J3494" s="1">
        <f t="shared" si="548"/>
        <v>2.3889094413911902</v>
      </c>
    </row>
    <row r="3495" spans="1:10" x14ac:dyDescent="0.25">
      <c r="A3495" s="1">
        <f t="shared" si="549"/>
        <v>0.34629999999997818</v>
      </c>
      <c r="B3495" s="1">
        <f t="shared" si="540"/>
        <v>0.70019025498238496</v>
      </c>
      <c r="C3495" s="1" t="str">
        <f t="shared" si="541"/>
        <v>0.700190254982385+2.3968798276744i</v>
      </c>
      <c r="D3495" s="1">
        <f t="shared" si="542"/>
        <v>-8.8485260922963569</v>
      </c>
      <c r="E3495" s="1">
        <f t="shared" si="543"/>
        <v>-0.83851083538911342</v>
      </c>
      <c r="F3495" s="1">
        <f t="shared" si="544"/>
        <v>-0.54488492265344535</v>
      </c>
      <c r="G3495" s="1" t="str">
        <f t="shared" si="545"/>
        <v>-0.838510835389113-0.544884922653445i</v>
      </c>
      <c r="H3495" s="1" t="str">
        <f t="shared" si="546"/>
        <v>-0.606240552659628-0.555110860987811i</v>
      </c>
      <c r="I3495" s="1">
        <f t="shared" si="547"/>
        <v>0.70019025498238496</v>
      </c>
      <c r="J3495" s="1">
        <f t="shared" si="548"/>
        <v>2.3968798276743999</v>
      </c>
    </row>
    <row r="3496" spans="1:10" x14ac:dyDescent="0.25">
      <c r="A3496" s="1">
        <f t="shared" si="549"/>
        <v>0.34639999999997817</v>
      </c>
      <c r="B3496" s="1">
        <f t="shared" si="540"/>
        <v>0.70449887466101901</v>
      </c>
      <c r="C3496" s="1" t="str">
        <f t="shared" si="541"/>
        <v>0.704498874661019+2.40489148204904i</v>
      </c>
      <c r="D3496" s="1">
        <f t="shared" si="542"/>
        <v>-8.8510812543212776</v>
      </c>
      <c r="E3496" s="1">
        <f t="shared" si="543"/>
        <v>-0.83990036588095174</v>
      </c>
      <c r="F3496" s="1">
        <f t="shared" si="544"/>
        <v>-0.54274061520494621</v>
      </c>
      <c r="G3496" s="1" t="str">
        <f t="shared" si="545"/>
        <v>-0.839900365880952-0.542740615204946i</v>
      </c>
      <c r="H3496" s="1" t="str">
        <f t="shared" si="546"/>
        <v>-0.607656970281187-0.553560007717655i</v>
      </c>
      <c r="I3496" s="1">
        <f t="shared" si="547"/>
        <v>0.70449887466101901</v>
      </c>
      <c r="J3496" s="1">
        <f t="shared" si="548"/>
        <v>2.4048914820490399</v>
      </c>
    </row>
    <row r="3497" spans="1:10" x14ac:dyDescent="0.25">
      <c r="A3497" s="1">
        <f t="shared" si="549"/>
        <v>0.34649999999997816</v>
      </c>
      <c r="B3497" s="1">
        <f t="shared" si="540"/>
        <v>0.70884855576415295</v>
      </c>
      <c r="C3497" s="1" t="str">
        <f t="shared" si="541"/>
        <v>0.708848555764153+2.41294470192629i</v>
      </c>
      <c r="D3497" s="1">
        <f t="shared" si="542"/>
        <v>-8.8536364163461965</v>
      </c>
      <c r="E3497" s="1">
        <f t="shared" si="543"/>
        <v>-0.84128441278977117</v>
      </c>
      <c r="F3497" s="1">
        <f t="shared" si="544"/>
        <v>-0.54059276428469694</v>
      </c>
      <c r="G3497" s="1" t="str">
        <f t="shared" si="545"/>
        <v>-0.841284412789771-0.540592764284697i</v>
      </c>
      <c r="H3497" s="1" t="str">
        <f t="shared" si="546"/>
        <v>-0.609069420601884-0.552005540337564i</v>
      </c>
      <c r="I3497" s="1">
        <f t="shared" si="547"/>
        <v>0.70884855576415295</v>
      </c>
      <c r="J3497" s="1">
        <f t="shared" si="548"/>
        <v>2.41294470192629</v>
      </c>
    </row>
    <row r="3498" spans="1:10" x14ac:dyDescent="0.25">
      <c r="A3498" s="1">
        <f t="shared" si="549"/>
        <v>0.34659999999997815</v>
      </c>
      <c r="B3498" s="1">
        <f t="shared" si="540"/>
        <v>0.71323980693428202</v>
      </c>
      <c r="C3498" s="1" t="str">
        <f t="shared" si="541"/>
        <v>0.713239806934282+2.42103978683927i</v>
      </c>
      <c r="D3498" s="1">
        <f t="shared" si="542"/>
        <v>-8.8561915783711154</v>
      </c>
      <c r="E3498" s="1">
        <f t="shared" si="543"/>
        <v>-0.84266296707933896</v>
      </c>
      <c r="F3498" s="1">
        <f t="shared" si="544"/>
        <v>-0.5384413839156913</v>
      </c>
      <c r="G3498" s="1" t="str">
        <f t="shared" si="545"/>
        <v>-0.842662967079339-0.538441383915691i</v>
      </c>
      <c r="H3498" s="1" t="str">
        <f t="shared" si="546"/>
        <v>-0.610477894400049-0.550447468996419i</v>
      </c>
      <c r="I3498" s="1">
        <f t="shared" si="547"/>
        <v>0.71323980693428202</v>
      </c>
      <c r="J3498" s="1">
        <f t="shared" si="548"/>
        <v>2.4210397868392701</v>
      </c>
    </row>
    <row r="3499" spans="1:10" x14ac:dyDescent="0.25">
      <c r="A3499" s="1">
        <f t="shared" si="549"/>
        <v>0.34669999999997814</v>
      </c>
      <c r="B3499" s="1">
        <f t="shared" si="540"/>
        <v>0.71767314449355901</v>
      </c>
      <c r="C3499" s="1" t="str">
        <f t="shared" si="541"/>
        <v>0.717673144493559+2.42917703844457i</v>
      </c>
      <c r="D3499" s="1">
        <f t="shared" si="542"/>
        <v>-8.858746740396036</v>
      </c>
      <c r="E3499" s="1">
        <f t="shared" si="543"/>
        <v>-0.84403601974928255</v>
      </c>
      <c r="F3499" s="1">
        <f t="shared" si="544"/>
        <v>-0.5362864881439664</v>
      </c>
      <c r="G3499" s="1" t="str">
        <f t="shared" si="545"/>
        <v>-0.844036019749283-0.536286488143966i</v>
      </c>
      <c r="H3499" s="1" t="str">
        <f t="shared" si="546"/>
        <v>-0.611882382479966-0.548885803866635i</v>
      </c>
      <c r="I3499" s="1">
        <f t="shared" si="547"/>
        <v>0.71767314449355901</v>
      </c>
      <c r="J3499" s="1">
        <f t="shared" si="548"/>
        <v>2.4291770384445699</v>
      </c>
    </row>
    <row r="3500" spans="1:10" x14ac:dyDescent="0.25">
      <c r="A3500" s="1">
        <f t="shared" si="549"/>
        <v>0.34679999999997813</v>
      </c>
      <c r="B3500" s="1">
        <f t="shared" si="540"/>
        <v>0.72214909257875404</v>
      </c>
      <c r="C3500" s="1" t="str">
        <f t="shared" si="541"/>
        <v>0.722149092578754+2.43735676052323i</v>
      </c>
      <c r="D3500" s="1">
        <f t="shared" si="542"/>
        <v>-8.8613019024209549</v>
      </c>
      <c r="E3500" s="1">
        <f t="shared" si="543"/>
        <v>-0.84540356183514609</v>
      </c>
      <c r="F3500" s="1">
        <f t="shared" si="544"/>
        <v>-0.53412809103851511</v>
      </c>
      <c r="G3500" s="1" t="str">
        <f t="shared" si="545"/>
        <v>-0.845403561835146-0.534128091038515i</v>
      </c>
      <c r="H3500" s="1" t="str">
        <f t="shared" si="546"/>
        <v>-0.613282875671943-0.547320555144088i</v>
      </c>
      <c r="I3500" s="1">
        <f t="shared" si="547"/>
        <v>0.72214909257875404</v>
      </c>
      <c r="J3500" s="1">
        <f t="shared" si="548"/>
        <v>2.43735676052323</v>
      </c>
    </row>
    <row r="3501" spans="1:10" x14ac:dyDescent="0.25">
      <c r="A3501" s="1">
        <f t="shared" si="549"/>
        <v>0.34689999999997811</v>
      </c>
      <c r="B3501" s="1">
        <f t="shared" si="540"/>
        <v>0.72666818327882099</v>
      </c>
      <c r="C3501" s="1" t="str">
        <f t="shared" si="541"/>
        <v>0.726668183278821+2.44557925898103i</v>
      </c>
      <c r="D3501" s="1">
        <f t="shared" si="542"/>
        <v>-8.8638570644458738</v>
      </c>
      <c r="E3501" s="1">
        <f t="shared" si="543"/>
        <v>-0.84676558440845406</v>
      </c>
      <c r="F3501" s="1">
        <f t="shared" si="544"/>
        <v>-0.53196620669118566</v>
      </c>
      <c r="G3501" s="1" t="str">
        <f t="shared" si="545"/>
        <v>-0.846765584408454-0.531966206691186i</v>
      </c>
      <c r="H3501" s="1" t="str">
        <f t="shared" si="546"/>
        <v>-0.614679364832372-0.545751733048052i</v>
      </c>
      <c r="I3501" s="1">
        <f t="shared" si="547"/>
        <v>0.72666818327882099</v>
      </c>
      <c r="J3501" s="1">
        <f t="shared" si="548"/>
        <v>2.4455792589810299</v>
      </c>
    </row>
    <row r="3502" spans="1:10" x14ac:dyDescent="0.25">
      <c r="A3502" s="1">
        <f t="shared" si="549"/>
        <v>0.3469999999999781</v>
      </c>
      <c r="B3502" s="1">
        <f t="shared" si="540"/>
        <v>0.73123095677516003</v>
      </c>
      <c r="C3502" s="1" t="str">
        <f t="shared" si="541"/>
        <v>0.73123095677516+2.45384484184796i</v>
      </c>
      <c r="D3502" s="1">
        <f t="shared" si="542"/>
        <v>-8.8664122264707927</v>
      </c>
      <c r="E3502" s="1">
        <f t="shared" si="543"/>
        <v>-0.84812207857676614</v>
      </c>
      <c r="F3502" s="1">
        <f t="shared" si="544"/>
        <v>-0.52980084921659554</v>
      </c>
      <c r="G3502" s="1" t="str">
        <f t="shared" si="545"/>
        <v>-0.848122078576766-0.529800849216596i</v>
      </c>
      <c r="H3502" s="1" t="str">
        <f t="shared" si="546"/>
        <v>-0.616071840843786-0.54417934782113i</v>
      </c>
      <c r="I3502" s="1">
        <f t="shared" si="547"/>
        <v>0.73123095677516003</v>
      </c>
      <c r="J3502" s="1">
        <f t="shared" si="548"/>
        <v>2.4538448418479599</v>
      </c>
    </row>
    <row r="3503" spans="1:10" x14ac:dyDescent="0.25">
      <c r="A3503" s="1">
        <f t="shared" si="549"/>
        <v>0.34709999999997809</v>
      </c>
      <c r="B3503" s="1">
        <f t="shared" si="540"/>
        <v>0.73583796148469705</v>
      </c>
      <c r="C3503" s="1" t="str">
        <f t="shared" si="541"/>
        <v>0.735837961484697+2.46215381927694i</v>
      </c>
      <c r="D3503" s="1">
        <f t="shared" si="542"/>
        <v>-8.8689673884957134</v>
      </c>
      <c r="E3503" s="1">
        <f t="shared" si="543"/>
        <v>-0.84947303548373709</v>
      </c>
      <c r="F3503" s="1">
        <f t="shared" si="544"/>
        <v>-0.52763203275203596</v>
      </c>
      <c r="G3503" s="1" t="str">
        <f t="shared" si="545"/>
        <v>-0.849473035483737-0.527632032752036i</v>
      </c>
      <c r="H3503" s="1" t="str">
        <f t="shared" si="546"/>
        <v>-0.617460294614919-0.542603409729185i</v>
      </c>
      <c r="I3503" s="1">
        <f t="shared" si="547"/>
        <v>0.73583796148469705</v>
      </c>
      <c r="J3503" s="1">
        <f t="shared" si="548"/>
        <v>2.4621538192769399</v>
      </c>
    </row>
    <row r="3504" spans="1:10" x14ac:dyDescent="0.25">
      <c r="A3504" s="1">
        <f t="shared" si="549"/>
        <v>0.34719999999997808</v>
      </c>
      <c r="B3504" s="1">
        <f t="shared" si="540"/>
        <v>0.74048975420575802</v>
      </c>
      <c r="C3504" s="1" t="str">
        <f t="shared" si="541"/>
        <v>0.740489754205758+2.47050650354185i</v>
      </c>
      <c r="D3504" s="1">
        <f t="shared" si="542"/>
        <v>-8.8715225505206323</v>
      </c>
      <c r="E3504" s="1">
        <f t="shared" si="543"/>
        <v>-0.85081844630917092</v>
      </c>
      <c r="F3504" s="1">
        <f t="shared" si="544"/>
        <v>-0.52545977145738609</v>
      </c>
      <c r="G3504" s="1" t="str">
        <f t="shared" si="545"/>
        <v>-0.850818446309171-0.525459771457386i</v>
      </c>
      <c r="H3504" s="1" t="str">
        <f t="shared" si="546"/>
        <v>-0.618844717080764-0.541023929061284i</v>
      </c>
      <c r="I3504" s="1">
        <f t="shared" si="547"/>
        <v>0.74048975420575802</v>
      </c>
      <c r="J3504" s="1">
        <f t="shared" si="548"/>
        <v>2.4705065035418499</v>
      </c>
    </row>
    <row r="3505" spans="1:10" x14ac:dyDescent="0.25">
      <c r="A3505" s="1">
        <f t="shared" si="549"/>
        <v>0.34729999999997807</v>
      </c>
      <c r="B3505" s="1">
        <f t="shared" si="540"/>
        <v>0.74518690026690904</v>
      </c>
      <c r="C3505" s="1" t="str">
        <f t="shared" si="541"/>
        <v>0.745186900266909+2.47890320903461i</v>
      </c>
      <c r="D3505" s="1">
        <f t="shared" si="542"/>
        <v>-8.8740777125455512</v>
      </c>
      <c r="E3505" s="1">
        <f t="shared" si="543"/>
        <v>-0.85215830226908384</v>
      </c>
      <c r="F3505" s="1">
        <f t="shared" si="544"/>
        <v>-0.52328407951501132</v>
      </c>
      <c r="G3505" s="1" t="str">
        <f t="shared" si="545"/>
        <v>-0.852158302269084-0.523284079515011i</v>
      </c>
      <c r="H3505" s="1" t="str">
        <f t="shared" si="546"/>
        <v>-0.620225099202636-0.539440916129617i</v>
      </c>
      <c r="I3505" s="1">
        <f t="shared" si="547"/>
        <v>0.74518690026690904</v>
      </c>
      <c r="J3505" s="1">
        <f t="shared" si="548"/>
        <v>2.4789032090346099</v>
      </c>
    </row>
    <row r="3506" spans="1:10" x14ac:dyDescent="0.25">
      <c r="A3506" s="1">
        <f t="shared" si="549"/>
        <v>0.34739999999997806</v>
      </c>
      <c r="B3506" s="1">
        <f t="shared" si="540"/>
        <v>0.74992997367863301</v>
      </c>
      <c r="C3506" s="1" t="str">
        <f t="shared" si="541"/>
        <v>0.749929973678633+2.48734425226138i</v>
      </c>
      <c r="D3506" s="1">
        <f t="shared" si="542"/>
        <v>-8.8766328745704719</v>
      </c>
      <c r="E3506" s="1">
        <f t="shared" si="543"/>
        <v>-0.85349259461575888</v>
      </c>
      <c r="F3506" s="1">
        <f t="shared" si="544"/>
        <v>-0.52110497112967535</v>
      </c>
      <c r="G3506" s="1" t="str">
        <f t="shared" si="545"/>
        <v>-0.853492594615759-0.521104971129675i</v>
      </c>
      <c r="H3506" s="1" t="str">
        <f t="shared" si="546"/>
        <v>-0.621601431968229-0.537854381269436i</v>
      </c>
      <c r="I3506" s="1">
        <f t="shared" si="547"/>
        <v>0.74992997367863301</v>
      </c>
      <c r="J3506" s="1">
        <f t="shared" si="548"/>
        <v>2.48734425226138</v>
      </c>
    </row>
    <row r="3507" spans="1:10" x14ac:dyDescent="0.25">
      <c r="A3507" s="1">
        <f t="shared" si="549"/>
        <v>0.34749999999997805</v>
      </c>
      <c r="B3507" s="1">
        <f t="shared" si="540"/>
        <v>0.75471955728816198</v>
      </c>
      <c r="C3507" s="1" t="str">
        <f t="shared" si="541"/>
        <v>0.754719557288162+2.49582995183793i</v>
      </c>
      <c r="D3507" s="1">
        <f t="shared" si="542"/>
        <v>-8.8791880365953908</v>
      </c>
      <c r="E3507" s="1">
        <f t="shared" si="543"/>
        <v>-0.85482131463780053</v>
      </c>
      <c r="F3507" s="1">
        <f t="shared" si="544"/>
        <v>-0.51892246052845159</v>
      </c>
      <c r="G3507" s="1" t="str">
        <f t="shared" si="545"/>
        <v>-0.854821314637801-0.518922460528452i</v>
      </c>
      <c r="H3507" s="1" t="str">
        <f t="shared" si="546"/>
        <v>-0.622973706391672-0.536264334838991i</v>
      </c>
      <c r="I3507" s="1">
        <f t="shared" si="547"/>
        <v>0.75471955728816198</v>
      </c>
      <c r="J3507" s="1">
        <f t="shared" si="548"/>
        <v>2.4958299518379299</v>
      </c>
    </row>
    <row r="3508" spans="1:10" x14ac:dyDescent="0.25">
      <c r="A3508" s="1">
        <f t="shared" si="549"/>
        <v>0.34759999999997804</v>
      </c>
      <c r="B3508" s="1">
        <f t="shared" si="540"/>
        <v>0.75955624293733004</v>
      </c>
      <c r="C3508" s="1" t="str">
        <f t="shared" si="541"/>
        <v>0.75955624293733+2.50436062848401i</v>
      </c>
      <c r="D3508" s="1">
        <f t="shared" si="542"/>
        <v>-8.8817431986203097</v>
      </c>
      <c r="E3508" s="1">
        <f t="shared" si="543"/>
        <v>-0.85614445366019665</v>
      </c>
      <c r="F3508" s="1">
        <f t="shared" si="544"/>
        <v>-0.51673656196062168</v>
      </c>
      <c r="G3508" s="1" t="str">
        <f t="shared" si="545"/>
        <v>-0.856144453660197-0.516736561960622i</v>
      </c>
      <c r="H3508" s="1" t="str">
        <f t="shared" si="546"/>
        <v>-0.624341913513591-0.534670787219452i</v>
      </c>
      <c r="I3508" s="1">
        <f t="shared" si="547"/>
        <v>0.75955624293733004</v>
      </c>
      <c r="J3508" s="1">
        <f t="shared" si="548"/>
        <v>2.5043606284840099</v>
      </c>
    </row>
    <row r="3509" spans="1:10" x14ac:dyDescent="0.25">
      <c r="A3509" s="1">
        <f t="shared" si="549"/>
        <v>0.34769999999997803</v>
      </c>
      <c r="B3509" s="1">
        <f t="shared" si="540"/>
        <v>0.76444063162352505</v>
      </c>
      <c r="C3509" s="1" t="str">
        <f t="shared" si="541"/>
        <v>0.764440631623525+2.51293660501672i</v>
      </c>
      <c r="D3509" s="1">
        <f t="shared" si="542"/>
        <v>-8.8842983606452286</v>
      </c>
      <c r="E3509" s="1">
        <f t="shared" si="543"/>
        <v>-0.85746200304437181</v>
      </c>
      <c r="F3509" s="1">
        <f t="shared" si="544"/>
        <v>-0.51454728969758812</v>
      </c>
      <c r="G3509" s="1" t="str">
        <f t="shared" si="545"/>
        <v>-0.857462003044372-0.514547289697588i</v>
      </c>
      <c r="H3509" s="1" t="str">
        <f t="shared" si="546"/>
        <v>-0.62570604440117-0.533073748814854i</v>
      </c>
      <c r="I3509" s="1">
        <f t="shared" si="547"/>
        <v>0.76444063162352505</v>
      </c>
      <c r="J3509" s="1">
        <f t="shared" si="548"/>
        <v>2.5129366050167201</v>
      </c>
    </row>
    <row r="3510" spans="1:10" x14ac:dyDescent="0.25">
      <c r="A3510" s="1">
        <f t="shared" si="549"/>
        <v>0.34779999999997802</v>
      </c>
      <c r="B3510" s="1">
        <f t="shared" si="540"/>
        <v>0.76937333366397997</v>
      </c>
      <c r="C3510" s="1" t="str">
        <f t="shared" si="541"/>
        <v>0.76937333366398+2.5215582063428i</v>
      </c>
      <c r="D3510" s="1">
        <f t="shared" si="542"/>
        <v>-8.8868535226701493</v>
      </c>
      <c r="E3510" s="1">
        <f t="shared" si="543"/>
        <v>-0.85877395418824543</v>
      </c>
      <c r="F3510" s="1">
        <f t="shared" si="544"/>
        <v>-0.51235465803277846</v>
      </c>
      <c r="G3510" s="1" t="str">
        <f t="shared" si="545"/>
        <v>-0.858773954188245-0.512354658032778i</v>
      </c>
      <c r="H3510" s="1" t="str">
        <f t="shared" si="546"/>
        <v>-0.627066090148204-0.531473230052018i</v>
      </c>
      <c r="I3510" s="1">
        <f t="shared" si="547"/>
        <v>0.76937333366397997</v>
      </c>
      <c r="J3510" s="1">
        <f t="shared" si="548"/>
        <v>2.5215582063427999</v>
      </c>
    </row>
    <row r="3511" spans="1:10" x14ac:dyDescent="0.25">
      <c r="A3511" s="1">
        <f t="shared" si="549"/>
        <v>0.347899999999978</v>
      </c>
      <c r="B3511" s="1">
        <f t="shared" si="540"/>
        <v>0.77435496886326804</v>
      </c>
      <c r="C3511" s="1" t="str">
        <f t="shared" si="541"/>
        <v>0.774354968863268+2.53022575944994i</v>
      </c>
      <c r="D3511" s="1">
        <f t="shared" si="542"/>
        <v>-8.8894086846950682</v>
      </c>
      <c r="E3511" s="1">
        <f t="shared" si="543"/>
        <v>-0.8600802985262842</v>
      </c>
      <c r="F3511" s="1">
        <f t="shared" si="544"/>
        <v>-0.51015868128155761</v>
      </c>
      <c r="G3511" s="1" t="str">
        <f t="shared" si="545"/>
        <v>-0.860080298526284-0.510158681281558i</v>
      </c>
      <c r="H3511" s="1" t="str">
        <f t="shared" si="546"/>
        <v>-0.628422041875157-0.529869241380493i</v>
      </c>
      <c r="I3511" s="1">
        <f t="shared" si="547"/>
        <v>0.77435496886326804</v>
      </c>
      <c r="J3511" s="1">
        <f t="shared" si="548"/>
        <v>2.53022575944994</v>
      </c>
    </row>
    <row r="3512" spans="1:10" x14ac:dyDescent="0.25">
      <c r="A3512" s="1">
        <f t="shared" si="549"/>
        <v>0.34799999999997799</v>
      </c>
      <c r="B3512" s="1">
        <f t="shared" si="540"/>
        <v>0.77938616668416505</v>
      </c>
      <c r="C3512" s="1" t="str">
        <f t="shared" si="541"/>
        <v>0.779386166684165+2.5389395933968i</v>
      </c>
      <c r="D3512" s="1">
        <f t="shared" si="542"/>
        <v>-8.8919638467199871</v>
      </c>
      <c r="E3512" s="1">
        <f t="shared" si="543"/>
        <v>-0.86138102752956358</v>
      </c>
      <c r="F3512" s="1">
        <f t="shared" si="544"/>
        <v>-0.50795937378112566</v>
      </c>
      <c r="G3512" s="1" t="str">
        <f t="shared" si="545"/>
        <v>-0.861381027529564-0.507959373781126i</v>
      </c>
      <c r="H3512" s="1" t="str">
        <f t="shared" si="546"/>
        <v>-0.629773890729226-0.528261793272478i</v>
      </c>
      <c r="I3512" s="1">
        <f t="shared" si="547"/>
        <v>0.77938616668416505</v>
      </c>
      <c r="J3512" s="1">
        <f t="shared" si="548"/>
        <v>2.5389395933968002</v>
      </c>
    </row>
    <row r="3513" spans="1:10" x14ac:dyDescent="0.25">
      <c r="A3513" s="1">
        <f t="shared" si="549"/>
        <v>0.34809999999997798</v>
      </c>
      <c r="B3513" s="1">
        <f t="shared" si="540"/>
        <v>0.784467566421994</v>
      </c>
      <c r="C3513" s="1" t="str">
        <f t="shared" si="541"/>
        <v>0.784467566421994+2.547700039302i</v>
      </c>
      <c r="D3513" s="1">
        <f t="shared" si="542"/>
        <v>-8.8945190087449078</v>
      </c>
      <c r="E3513" s="1">
        <f t="shared" si="543"/>
        <v>-0.86267613270582055</v>
      </c>
      <c r="F3513" s="1">
        <f t="shared" si="544"/>
        <v>-0.50575674989042851</v>
      </c>
      <c r="G3513" s="1" t="str">
        <f t="shared" si="545"/>
        <v>-0.862676132705821-0.505756749890429i</v>
      </c>
      <c r="H3513" s="1" t="str">
        <f t="shared" si="546"/>
        <v>-0.631121627884394-0.526650896222758i</v>
      </c>
      <c r="I3513" s="1">
        <f t="shared" si="547"/>
        <v>0.784467566421994</v>
      </c>
      <c r="J3513" s="1">
        <f t="shared" si="548"/>
        <v>2.5477000393020002</v>
      </c>
    </row>
    <row r="3514" spans="1:10" x14ac:dyDescent="0.25">
      <c r="A3514" s="1">
        <f t="shared" si="549"/>
        <v>0.34819999999997797</v>
      </c>
      <c r="B3514" s="1">
        <f t="shared" si="540"/>
        <v>0.789599817382441</v>
      </c>
      <c r="C3514" s="1" t="str">
        <f t="shared" si="541"/>
        <v>0.789599817382441+2.55650743033179i</v>
      </c>
      <c r="D3514" s="1">
        <f t="shared" si="542"/>
        <v>-8.8970741707698267</v>
      </c>
      <c r="E3514" s="1">
        <f t="shared" si="543"/>
        <v>-0.86396560559950675</v>
      </c>
      <c r="F3514" s="1">
        <f t="shared" si="544"/>
        <v>-0.50355082399006901</v>
      </c>
      <c r="G3514" s="1" t="str">
        <f t="shared" si="545"/>
        <v>-0.863965605599507-0.503550823990069i</v>
      </c>
      <c r="H3514" s="1" t="str">
        <f t="shared" si="546"/>
        <v>-0.632465244541485-0.52503656074864i</v>
      </c>
      <c r="I3514" s="1">
        <f t="shared" si="547"/>
        <v>0.789599817382441</v>
      </c>
      <c r="J3514" s="1">
        <f t="shared" si="548"/>
        <v>2.5565074303317901</v>
      </c>
    </row>
    <row r="3515" spans="1:10" x14ac:dyDescent="0.25">
      <c r="A3515" s="1">
        <f t="shared" si="549"/>
        <v>0.34829999999997796</v>
      </c>
      <c r="B3515" s="1">
        <f t="shared" si="540"/>
        <v>0.79478357906289698</v>
      </c>
      <c r="C3515" s="1" t="str">
        <f t="shared" si="541"/>
        <v>0.794783579062897+2.56536210168638i</v>
      </c>
      <c r="D3515" s="1">
        <f t="shared" si="542"/>
        <v>-8.8996293327947456</v>
      </c>
      <c r="E3515" s="1">
        <f t="shared" si="543"/>
        <v>-0.86524943779184871</v>
      </c>
      <c r="F3515" s="1">
        <f t="shared" si="544"/>
        <v>-0.50134161048220371</v>
      </c>
      <c r="G3515" s="1" t="str">
        <f t="shared" si="545"/>
        <v>-0.865249437791849-0.501341610482204i</v>
      </c>
      <c r="H3515" s="1" t="str">
        <f t="shared" si="546"/>
        <v>-0.633804731928231-0.523418797389877i</v>
      </c>
      <c r="I3515" s="1">
        <f t="shared" si="547"/>
        <v>0.79478357906289698</v>
      </c>
      <c r="J3515" s="1">
        <f t="shared" si="548"/>
        <v>2.5653621016863801</v>
      </c>
    </row>
    <row r="3516" spans="1:10" x14ac:dyDescent="0.25">
      <c r="A3516" s="1">
        <f t="shared" si="549"/>
        <v>0.34839999999997795</v>
      </c>
      <c r="B3516" s="1">
        <f t="shared" si="540"/>
        <v>0.80001952133763798</v>
      </c>
      <c r="C3516" s="1" t="str">
        <f t="shared" si="541"/>
        <v>0.800019521337638+2.57426439058509i</v>
      </c>
      <c r="D3516" s="1">
        <f t="shared" si="542"/>
        <v>-8.9021844948196662</v>
      </c>
      <c r="E3516" s="1">
        <f t="shared" si="543"/>
        <v>-0.8665276209009003</v>
      </c>
      <c r="F3516" s="1">
        <f t="shared" si="544"/>
        <v>-0.49912912379045327</v>
      </c>
      <c r="G3516" s="1" t="str">
        <f t="shared" si="545"/>
        <v>-0.8665276209009-0.499129123790453i</v>
      </c>
      <c r="H3516" s="1" t="str">
        <f t="shared" si="546"/>
        <v>-0.635140081299319-0.521797616708599i</v>
      </c>
      <c r="I3516" s="1">
        <f t="shared" si="547"/>
        <v>0.80001952133763798</v>
      </c>
      <c r="J3516" s="1">
        <f t="shared" si="548"/>
        <v>2.5742643905850899</v>
      </c>
    </row>
    <row r="3517" spans="1:10" x14ac:dyDescent="0.25">
      <c r="A3517" s="1">
        <f t="shared" si="549"/>
        <v>0.34849999999997794</v>
      </c>
      <c r="B3517" s="1">
        <f t="shared" si="540"/>
        <v>0.80530832464648605</v>
      </c>
      <c r="C3517" s="1" t="str">
        <f t="shared" si="541"/>
        <v>0.805308324646486+2.58321463624988i</v>
      </c>
      <c r="D3517" s="1">
        <f t="shared" si="542"/>
        <v>-8.9047396568445851</v>
      </c>
      <c r="E3517" s="1">
        <f t="shared" si="543"/>
        <v>-0.86780014658159454</v>
      </c>
      <c r="F3517" s="1">
        <f t="shared" si="544"/>
        <v>-0.49691337835981331</v>
      </c>
      <c r="G3517" s="1" t="str">
        <f t="shared" si="545"/>
        <v>-0.867800146581595-0.496913378359813i</v>
      </c>
      <c r="H3517" s="1" t="str">
        <f t="shared" si="546"/>
        <v>-0.636471283936456-0.520173029289255i</v>
      </c>
      <c r="I3517" s="1">
        <f t="shared" si="547"/>
        <v>0.80530832464648605</v>
      </c>
      <c r="J3517" s="1">
        <f t="shared" si="548"/>
        <v>2.5832146362498798</v>
      </c>
    </row>
    <row r="3518" spans="1:10" x14ac:dyDescent="0.25">
      <c r="A3518" s="1">
        <f t="shared" si="549"/>
        <v>0.34859999999997793</v>
      </c>
      <c r="B3518" s="1">
        <f t="shared" si="540"/>
        <v>0.81065068018753195</v>
      </c>
      <c r="C3518" s="1" t="str">
        <f t="shared" si="541"/>
        <v>0.810650680187532+2.59221317988758i</v>
      </c>
      <c r="D3518" s="1">
        <f t="shared" si="542"/>
        <v>-8.907294818869504</v>
      </c>
      <c r="E3518" s="1">
        <f t="shared" si="543"/>
        <v>-0.86906700652580393</v>
      </c>
      <c r="F3518" s="1">
        <f t="shared" si="544"/>
        <v>-0.49469438865655052</v>
      </c>
      <c r="G3518" s="1" t="str">
        <f t="shared" si="545"/>
        <v>-0.869067006525804-0.494694388656551i</v>
      </c>
      <c r="H3518" s="1" t="str">
        <f t="shared" si="546"/>
        <v>-0.637798331148418-0.518545045738531i</v>
      </c>
      <c r="I3518" s="1">
        <f t="shared" si="547"/>
        <v>0.81065068018753195</v>
      </c>
      <c r="J3518" s="1">
        <f t="shared" si="548"/>
        <v>2.59221317988758</v>
      </c>
    </row>
    <row r="3519" spans="1:10" x14ac:dyDescent="0.25">
      <c r="A3519" s="1">
        <f t="shared" si="549"/>
        <v>0.34869999999997792</v>
      </c>
      <c r="B3519" s="1">
        <f t="shared" si="540"/>
        <v>0.81604729011363197</v>
      </c>
      <c r="C3519" s="1" t="str">
        <f t="shared" si="541"/>
        <v>0.816047290113632+2.60126036467055i</v>
      </c>
      <c r="D3519" s="1">
        <f t="shared" si="542"/>
        <v>-8.9098499808944229</v>
      </c>
      <c r="E3519" s="1">
        <f t="shared" si="543"/>
        <v>-0.87032819246239057</v>
      </c>
      <c r="F3519" s="1">
        <f t="shared" si="544"/>
        <v>-0.49247216916811459</v>
      </c>
      <c r="G3519" s="1" t="str">
        <f t="shared" si="545"/>
        <v>-0.870328192462391-0.492472169168115i</v>
      </c>
      <c r="H3519" s="1" t="str">
        <f t="shared" si="546"/>
        <v>-0.639121214271115-0.516913676685284i</v>
      </c>
      <c r="I3519" s="1">
        <f t="shared" si="547"/>
        <v>0.81604729011363197</v>
      </c>
      <c r="J3519" s="1">
        <f t="shared" si="548"/>
        <v>2.6012603646705501</v>
      </c>
    </row>
    <row r="3520" spans="1:10" x14ac:dyDescent="0.25">
      <c r="A3520" s="1">
        <f t="shared" si="549"/>
        <v>0.34879999999997791</v>
      </c>
      <c r="B3520" s="1">
        <f t="shared" si="540"/>
        <v>0.82149886773291803</v>
      </c>
      <c r="C3520" s="1" t="str">
        <f t="shared" si="541"/>
        <v>0.821498867732918+2.61035653571574i</v>
      </c>
      <c r="D3520" s="1">
        <f t="shared" si="542"/>
        <v>-8.9124051429193436</v>
      </c>
      <c r="E3520" s="1">
        <f t="shared" si="543"/>
        <v>-0.87158369615726217</v>
      </c>
      <c r="F3520" s="1">
        <f t="shared" si="544"/>
        <v>-0.4902467344030404</v>
      </c>
      <c r="G3520" s="1" t="str">
        <f t="shared" si="545"/>
        <v>-0.871583696157262-0.49024673440304i</v>
      </c>
      <c r="H3520" s="1" t="str">
        <f t="shared" si="546"/>
        <v>-0.640439924667642-0.515278932780476i</v>
      </c>
      <c r="I3520" s="1">
        <f t="shared" si="547"/>
        <v>0.82149886773291803</v>
      </c>
      <c r="J3520" s="1">
        <f t="shared" si="548"/>
        <v>2.6103565357157401</v>
      </c>
    </row>
    <row r="3521" spans="1:10" x14ac:dyDescent="0.25">
      <c r="A3521" s="1">
        <f t="shared" si="549"/>
        <v>0.34889999999997789</v>
      </c>
      <c r="B3521" s="1">
        <f t="shared" si="540"/>
        <v>0.82700613771333298</v>
      </c>
      <c r="C3521" s="1" t="str">
        <f t="shared" si="541"/>
        <v>0.827006137713333+2.61950204006202i</v>
      </c>
      <c r="D3521" s="1">
        <f t="shared" si="542"/>
        <v>-8.9149603049442625</v>
      </c>
      <c r="E3521" s="1">
        <f t="shared" si="543"/>
        <v>-0.87283350941342264</v>
      </c>
      <c r="F3521" s="1">
        <f t="shared" si="544"/>
        <v>-0.48801809889085945</v>
      </c>
      <c r="G3521" s="1" t="str">
        <f t="shared" si="545"/>
        <v>-0.872833509413423-0.488018098890859i</v>
      </c>
      <c r="H3521" s="1" t="str">
        <f t="shared" si="546"/>
        <v>-0.641754453728337-0.513640824697107i</v>
      </c>
      <c r="I3521" s="1">
        <f t="shared" si="547"/>
        <v>0.82700613771333298</v>
      </c>
      <c r="J3521" s="1">
        <f t="shared" si="548"/>
        <v>2.6195020400620201</v>
      </c>
    </row>
    <row r="3522" spans="1:10" x14ac:dyDescent="0.25">
      <c r="A3522" s="1">
        <f t="shared" si="549"/>
        <v>0.34899999999997788</v>
      </c>
      <c r="B3522" s="1">
        <f t="shared" si="540"/>
        <v>0.832569836291427</v>
      </c>
      <c r="C3522" s="1" t="str">
        <f t="shared" si="541"/>
        <v>0.832569836291427+2.62869722664591i</v>
      </c>
      <c r="D3522" s="1">
        <f t="shared" si="542"/>
        <v>-8.9175154669691814</v>
      </c>
      <c r="E3522" s="1">
        <f t="shared" si="543"/>
        <v>-0.87407762407103007</v>
      </c>
      <c r="F3522" s="1">
        <f t="shared" si="544"/>
        <v>-0.48578627718199591</v>
      </c>
      <c r="G3522" s="1" t="str">
        <f t="shared" si="545"/>
        <v>-0.87407762407103-0.485786277181996i</v>
      </c>
      <c r="H3522" s="1" t="str">
        <f t="shared" si="546"/>
        <v>-0.643064792870838-0.511999363130138i</v>
      </c>
      <c r="I3522" s="1">
        <f t="shared" si="547"/>
        <v>0.832569836291427</v>
      </c>
      <c r="J3522" s="1">
        <f t="shared" si="548"/>
        <v>2.6286972266459099</v>
      </c>
    </row>
    <row r="3523" spans="1:10" x14ac:dyDescent="0.25">
      <c r="A3523" s="1">
        <f t="shared" si="549"/>
        <v>0.34909999999997787</v>
      </c>
      <c r="B3523" s="1">
        <f t="shared" si="540"/>
        <v>0.83819071148535695</v>
      </c>
      <c r="C3523" s="1" t="str">
        <f t="shared" si="541"/>
        <v>0.838190711485357+2.63794244627548i</v>
      </c>
      <c r="D3523" s="1">
        <f t="shared" si="542"/>
        <v>-8.9200706289941021</v>
      </c>
      <c r="E3523" s="1">
        <f t="shared" si="543"/>
        <v>-0.87531603200744823</v>
      </c>
      <c r="F3523" s="1">
        <f t="shared" si="544"/>
        <v>-0.48355128384767609</v>
      </c>
      <c r="G3523" s="1" t="str">
        <f t="shared" si="545"/>
        <v>-0.875316032007448-0.483551283847676i</v>
      </c>
      <c r="H3523" s="1" t="str">
        <f t="shared" si="546"/>
        <v>-0.644370933540139-0.510354558796422i</v>
      </c>
      <c r="I3523" s="1">
        <f t="shared" si="547"/>
        <v>0.83819071148535695</v>
      </c>
      <c r="J3523" s="1">
        <f t="shared" si="548"/>
        <v>2.6379424462754799</v>
      </c>
    </row>
    <row r="3524" spans="1:10" x14ac:dyDescent="0.25">
      <c r="A3524" s="1">
        <f t="shared" si="549"/>
        <v>0.34919999999997786</v>
      </c>
      <c r="B3524" s="1">
        <f t="shared" si="540"/>
        <v>0.84386952331217302</v>
      </c>
      <c r="C3524" s="1" t="str">
        <f t="shared" si="541"/>
        <v>0.843869523312173+2.64723805160225i</v>
      </c>
      <c r="D3524" s="1">
        <f t="shared" si="542"/>
        <v>-8.922625791019021</v>
      </c>
      <c r="E3524" s="1">
        <f t="shared" si="543"/>
        <v>-0.87654872513729643</v>
      </c>
      <c r="F3524" s="1">
        <f t="shared" si="544"/>
        <v>-0.48131313347983806</v>
      </c>
      <c r="G3524" s="1" t="str">
        <f t="shared" si="545"/>
        <v>-0.876548725137296-0.481313133479838i</v>
      </c>
      <c r="H3524" s="1" t="str">
        <f t="shared" si="546"/>
        <v>-0.645672867208643-0.508706422434641i</v>
      </c>
      <c r="I3524" s="1">
        <f t="shared" si="547"/>
        <v>0.84386952331217302</v>
      </c>
      <c r="J3524" s="1">
        <f t="shared" si="548"/>
        <v>2.6472380516022498</v>
      </c>
    </row>
    <row r="3525" spans="1:10" x14ac:dyDescent="0.25">
      <c r="A3525" s="1">
        <f t="shared" si="549"/>
        <v>0.34929999999997785</v>
      </c>
      <c r="B3525" s="1">
        <f t="shared" si="540"/>
        <v>0.84960704400964504</v>
      </c>
      <c r="C3525" s="1" t="str">
        <f t="shared" si="541"/>
        <v>0.849607044009645+2.65658439709132i</v>
      </c>
      <c r="D3525" s="1">
        <f t="shared" si="542"/>
        <v>-8.9251809530439399</v>
      </c>
      <c r="E3525" s="1">
        <f t="shared" si="543"/>
        <v>-0.87777569541250755</v>
      </c>
      <c r="F3525" s="1">
        <f t="shared" si="544"/>
        <v>-0.47907184069102698</v>
      </c>
      <c r="G3525" s="1" t="str">
        <f t="shared" si="545"/>
        <v>-0.877775695412508-0.479071840691027i</v>
      </c>
      <c r="H3525" s="1" t="str">
        <f t="shared" si="546"/>
        <v>-0.646970585376221-0.507054964805228i</v>
      </c>
      <c r="I3525" s="1">
        <f t="shared" si="547"/>
        <v>0.84960704400964504</v>
      </c>
      <c r="J3525" s="1">
        <f t="shared" si="548"/>
        <v>2.6565843970913199</v>
      </c>
    </row>
    <row r="3526" spans="1:10" x14ac:dyDescent="0.25">
      <c r="A3526" s="1">
        <f t="shared" si="549"/>
        <v>0.34939999999997784</v>
      </c>
      <c r="B3526" s="1">
        <f t="shared" si="540"/>
        <v>0.85540405826252097</v>
      </c>
      <c r="C3526" s="1" t="str">
        <f t="shared" si="541"/>
        <v>0.855404058262521+2.66598183898932i</v>
      </c>
      <c r="D3526" s="1">
        <f t="shared" si="542"/>
        <v>-8.9277361150688588</v>
      </c>
      <c r="E3526" s="1">
        <f t="shared" si="543"/>
        <v>-0.87899693482237762</v>
      </c>
      <c r="F3526" s="1">
        <f t="shared" si="544"/>
        <v>-0.47682742011430596</v>
      </c>
      <c r="G3526" s="1" t="str">
        <f t="shared" si="545"/>
        <v>-0.878996934822378-0.476827420114306i</v>
      </c>
      <c r="H3526" s="1" t="str">
        <f t="shared" si="546"/>
        <v>-0.648264079570267-0.505400196690301i</v>
      </c>
      <c r="I3526" s="1">
        <f t="shared" si="547"/>
        <v>0.85540405826252097</v>
      </c>
      <c r="J3526" s="1">
        <f t="shared" si="548"/>
        <v>2.6659818389893202</v>
      </c>
    </row>
    <row r="3527" spans="1:10" x14ac:dyDescent="0.25">
      <c r="A3527" s="1">
        <f t="shared" si="549"/>
        <v>0.34949999999997783</v>
      </c>
      <c r="B3527" s="1">
        <f t="shared" si="540"/>
        <v>0.86126136343346804</v>
      </c>
      <c r="C3527" s="1" t="str">
        <f t="shared" si="541"/>
        <v>0.861261363433468+2.67543073529031i</v>
      </c>
      <c r="D3527" s="1">
        <f t="shared" si="542"/>
        <v>-8.9302912770937795</v>
      </c>
      <c r="E3527" s="1">
        <f t="shared" si="543"/>
        <v>-0.88021243539361915</v>
      </c>
      <c r="F3527" s="1">
        <f t="shared" si="544"/>
        <v>-0.47457988640315746</v>
      </c>
      <c r="G3527" s="1" t="str">
        <f t="shared" si="545"/>
        <v>-0.880212435393619-0.474579886403157i</v>
      </c>
      <c r="H3527" s="1" t="str">
        <f t="shared" si="546"/>
        <v>-0.649553341345753-0.503742128893592i</v>
      </c>
      <c r="I3527" s="1">
        <f t="shared" si="547"/>
        <v>0.86126136343346804</v>
      </c>
      <c r="J3527" s="1">
        <f t="shared" si="548"/>
        <v>2.6754307352903099</v>
      </c>
    </row>
    <row r="3528" spans="1:10" x14ac:dyDescent="0.25">
      <c r="A3528" s="1">
        <f t="shared" si="549"/>
        <v>0.34959999999997782</v>
      </c>
      <c r="B3528" s="1">
        <f t="shared" si="540"/>
        <v>0.86717976979877298</v>
      </c>
      <c r="C3528" s="1" t="str">
        <f t="shared" si="541"/>
        <v>0.867179769798773+2.68493144569948i</v>
      </c>
      <c r="D3528" s="1">
        <f t="shared" si="542"/>
        <v>-8.9328464391186984</v>
      </c>
      <c r="E3528" s="1">
        <f t="shared" si="543"/>
        <v>-0.88142218919041027</v>
      </c>
      <c r="F3528" s="1">
        <f t="shared" si="544"/>
        <v>-0.47232925423139377</v>
      </c>
      <c r="G3528" s="1" t="str">
        <f t="shared" si="545"/>
        <v>-0.88142218919041-0.472329254231394i</v>
      </c>
      <c r="H3528" s="1" t="str">
        <f t="shared" si="546"/>
        <v>-0.650838362285282-0.502080772240377i</v>
      </c>
      <c r="I3528" s="1">
        <f t="shared" si="547"/>
        <v>0.86717976979877298</v>
      </c>
      <c r="J3528" s="1">
        <f t="shared" si="548"/>
        <v>2.6849314456994802</v>
      </c>
    </row>
    <row r="3529" spans="1:10" x14ac:dyDescent="0.25">
      <c r="A3529" s="1">
        <f t="shared" si="549"/>
        <v>0.34969999999997781</v>
      </c>
      <c r="B3529" s="1">
        <f t="shared" si="540"/>
        <v>0.87316010078879702</v>
      </c>
      <c r="C3529" s="1" t="str">
        <f t="shared" si="541"/>
        <v>0.873160100788797+2.6944843315945i</v>
      </c>
      <c r="D3529" s="1">
        <f t="shared" si="542"/>
        <v>-8.9354016011436173</v>
      </c>
      <c r="E3529" s="1">
        <f t="shared" si="543"/>
        <v>-0.8826261883144515</v>
      </c>
      <c r="F3529" s="1">
        <f t="shared" si="544"/>
        <v>-0.47007553829305188</v>
      </c>
      <c r="G3529" s="1" t="str">
        <f t="shared" si="545"/>
        <v>-0.882626188314451-0.470075538293052i</v>
      </c>
      <c r="H3529" s="1" t="str">
        <f t="shared" si="546"/>
        <v>-0.652119133999145-0.500416137577403i</v>
      </c>
      <c r="I3529" s="1">
        <f t="shared" si="547"/>
        <v>0.87316010078879702</v>
      </c>
      <c r="J3529" s="1">
        <f t="shared" si="548"/>
        <v>2.6944843315945</v>
      </c>
    </row>
    <row r="3530" spans="1:10" x14ac:dyDescent="0.25">
      <c r="A3530" s="1">
        <f t="shared" si="549"/>
        <v>0.3497999999999778</v>
      </c>
      <c r="B3530" s="1">
        <f t="shared" si="540"/>
        <v>0.87920319323341301</v>
      </c>
      <c r="C3530" s="1" t="str">
        <f t="shared" si="541"/>
        <v>0.879203193233413+2.7040897559845i</v>
      </c>
      <c r="D3530" s="1">
        <f t="shared" si="542"/>
        <v>-8.9379567631685379</v>
      </c>
      <c r="E3530" s="1">
        <f t="shared" si="543"/>
        <v>-0.88382442490501456</v>
      </c>
      <c r="F3530" s="1">
        <f t="shared" si="544"/>
        <v>-0.46781875330230216</v>
      </c>
      <c r="G3530" s="1" t="str">
        <f t="shared" si="545"/>
        <v>-0.883824424905015-0.467818753302302i</v>
      </c>
      <c r="H3530" s="1" t="str">
        <f t="shared" si="546"/>
        <v>-0.653395648125379-0.498748235772817i</v>
      </c>
      <c r="I3530" s="1">
        <f t="shared" si="547"/>
        <v>0.87920319323341301</v>
      </c>
      <c r="J3530" s="1">
        <f t="shared" si="548"/>
        <v>2.7040897559845001</v>
      </c>
    </row>
    <row r="3531" spans="1:10" x14ac:dyDescent="0.25">
      <c r="A3531" s="1">
        <f t="shared" si="549"/>
        <v>0.34989999999997778</v>
      </c>
      <c r="B3531" s="1">
        <f t="shared" si="540"/>
        <v>0.88530989761249801</v>
      </c>
      <c r="C3531" s="1" t="str">
        <f t="shared" si="541"/>
        <v>0.885309897612498+2.7137480834666i</v>
      </c>
      <c r="D3531" s="1">
        <f t="shared" si="542"/>
        <v>-8.9405119251934568</v>
      </c>
      <c r="E3531" s="1">
        <f t="shared" si="543"/>
        <v>-0.88501689113899162</v>
      </c>
      <c r="F3531" s="1">
        <f t="shared" si="544"/>
        <v>-0.46555891399335725</v>
      </c>
      <c r="G3531" s="1" t="str">
        <f t="shared" si="545"/>
        <v>-0.885016891138992-0.465558913993357i</v>
      </c>
      <c r="H3531" s="1" t="str">
        <f t="shared" si="546"/>
        <v>-0.654667896329812-0.497077077716101i</v>
      </c>
      <c r="I3531" s="1">
        <f t="shared" si="547"/>
        <v>0.88530989761249801</v>
      </c>
      <c r="J3531" s="1">
        <f t="shared" si="548"/>
        <v>2.7137480834666001</v>
      </c>
    </row>
    <row r="3532" spans="1:10" x14ac:dyDescent="0.25">
      <c r="A3532" s="1">
        <f t="shared" si="549"/>
        <v>0.34999999999997777</v>
      </c>
      <c r="B3532" s="1">
        <f t="shared" si="540"/>
        <v>0.891481078311537</v>
      </c>
      <c r="C3532" s="1" t="str">
        <f t="shared" si="541"/>
        <v>0.891481078311537+2.72345968017983i</v>
      </c>
      <c r="D3532" s="1">
        <f t="shared" si="542"/>
        <v>-8.9430670872183757</v>
      </c>
      <c r="E3532" s="1">
        <f t="shared" si="543"/>
        <v>-0.88620357923095106</v>
      </c>
      <c r="F3532" s="1">
        <f t="shared" si="544"/>
        <v>-0.46329603512036599</v>
      </c>
      <c r="G3532" s="1" t="str">
        <f t="shared" si="545"/>
        <v>-0.886203579230951-0.463296035120366i</v>
      </c>
      <c r="H3532" s="1" t="str">
        <f t="shared" si="546"/>
        <v>-0.655935870306129-0.495402674317995i</v>
      </c>
      <c r="I3532" s="1">
        <f t="shared" si="547"/>
        <v>0.891481078311537</v>
      </c>
      <c r="J3532" s="1">
        <f t="shared" si="548"/>
        <v>2.7234596801798299</v>
      </c>
    </row>
    <row r="3533" spans="1:10" x14ac:dyDescent="0.25">
      <c r="A3533" s="1">
        <f t="shared" si="549"/>
        <v>0.35009999999997776</v>
      </c>
      <c r="B3533" s="1">
        <f t="shared" si="540"/>
        <v>0.89771761388252103</v>
      </c>
      <c r="C3533" s="1" t="str">
        <f t="shared" si="541"/>
        <v>0.897717613882521+2.73322491375627i</v>
      </c>
      <c r="D3533" s="1">
        <f t="shared" si="542"/>
        <v>-8.9456222492432946</v>
      </c>
      <c r="E3533" s="1">
        <f t="shared" si="543"/>
        <v>-0.88738448143318494</v>
      </c>
      <c r="F3533" s="1">
        <f t="shared" si="544"/>
        <v>-0.46103013145732391</v>
      </c>
      <c r="G3533" s="1" t="str">
        <f t="shared" si="545"/>
        <v>-0.887384481433185-0.461030131457324i</v>
      </c>
      <c r="H3533" s="1" t="str">
        <f t="shared" si="546"/>
        <v>-0.657199561775919-0.493725036510425i</v>
      </c>
      <c r="I3533" s="1">
        <f t="shared" si="547"/>
        <v>0.89771761388252103</v>
      </c>
      <c r="J3533" s="1">
        <f t="shared" si="548"/>
        <v>2.7332249137562701</v>
      </c>
    </row>
    <row r="3534" spans="1:10" x14ac:dyDescent="0.25">
      <c r="A3534" s="1">
        <f t="shared" si="549"/>
        <v>0.35019999999997775</v>
      </c>
      <c r="B3534" s="1">
        <f t="shared" si="540"/>
        <v>0.904020397310206</v>
      </c>
      <c r="C3534" s="1" t="str">
        <f t="shared" si="541"/>
        <v>0.904020397310206+2.74304415326951i</v>
      </c>
      <c r="D3534" s="1">
        <f t="shared" si="542"/>
        <v>-8.9481774112682153</v>
      </c>
      <c r="E3534" s="1">
        <f t="shared" si="543"/>
        <v>-0.88855959003576146</v>
      </c>
      <c r="F3534" s="1">
        <f t="shared" si="544"/>
        <v>-0.45876121779797324</v>
      </c>
      <c r="G3534" s="1" t="str">
        <f t="shared" si="545"/>
        <v>-0.888559590035761-0.458761217797973i</v>
      </c>
      <c r="H3534" s="1" t="str">
        <f t="shared" si="546"/>
        <v>-0.658458962488731-0.492044175246435i</v>
      </c>
      <c r="I3534" s="1">
        <f t="shared" si="547"/>
        <v>0.904020397310206</v>
      </c>
      <c r="J3534" s="1">
        <f t="shared" si="548"/>
        <v>2.7430441532695098</v>
      </c>
    </row>
    <row r="3535" spans="1:10" x14ac:dyDescent="0.25">
      <c r="A3535" s="1">
        <f t="shared" si="549"/>
        <v>0.35029999999997774</v>
      </c>
      <c r="B3535" s="1">
        <f t="shared" si="540"/>
        <v>0.91039033628385901</v>
      </c>
      <c r="C3535" s="1" t="str">
        <f t="shared" si="541"/>
        <v>0.910390336283859+2.75291776918013i</v>
      </c>
      <c r="D3535" s="1">
        <f t="shared" si="542"/>
        <v>-8.9507325732931342</v>
      </c>
      <c r="E3535" s="1">
        <f t="shared" si="543"/>
        <v>-0.8897288973665719</v>
      </c>
      <c r="F3535" s="1">
        <f t="shared" si="544"/>
        <v>-0.45648930895571277</v>
      </c>
      <c r="G3535" s="1" t="str">
        <f t="shared" si="545"/>
        <v>-0.889728897366572-0.456489308955713i</v>
      </c>
      <c r="H3535" s="1" t="str">
        <f t="shared" si="546"/>
        <v>-0.659714064222127-0.490360101500117i</v>
      </c>
      <c r="I3535" s="1">
        <f t="shared" si="547"/>
        <v>0.91039033628385901</v>
      </c>
      <c r="J3535" s="1">
        <f t="shared" si="548"/>
        <v>2.7529177691801299</v>
      </c>
    </row>
    <row r="3536" spans="1:10" x14ac:dyDescent="0.25">
      <c r="A3536" s="1">
        <f t="shared" si="549"/>
        <v>0.35039999999997773</v>
      </c>
      <c r="B3536" s="1">
        <f t="shared" si="540"/>
        <v>0.916828353474611</v>
      </c>
      <c r="C3536" s="1" t="str">
        <f t="shared" si="541"/>
        <v>0.916828353474611+2.76284613327806i</v>
      </c>
      <c r="D3536" s="1">
        <f t="shared" si="542"/>
        <v>-8.9532877353180531</v>
      </c>
      <c r="E3536" s="1">
        <f t="shared" si="543"/>
        <v>-0.89089239579138546</v>
      </c>
      <c r="F3536" s="1">
        <f t="shared" si="544"/>
        <v>-0.45421441976349158</v>
      </c>
      <c r="G3536" s="1" t="str">
        <f t="shared" si="545"/>
        <v>-0.890892395791385-0.454214419763492i</v>
      </c>
      <c r="H3536" s="1" t="str">
        <f t="shared" si="546"/>
        <v>-0.660964858781735-0.488672826266534i</v>
      </c>
      <c r="I3536" s="1">
        <f t="shared" si="547"/>
        <v>0.916828353474611</v>
      </c>
      <c r="J3536" s="1">
        <f t="shared" si="548"/>
        <v>2.7628461332780598</v>
      </c>
    </row>
    <row r="3537" spans="1:10" x14ac:dyDescent="0.25">
      <c r="A3537" s="1">
        <f t="shared" si="549"/>
        <v>0.35049999999997772</v>
      </c>
      <c r="B3537" s="1">
        <f t="shared" si="540"/>
        <v>0.92333538681859395</v>
      </c>
      <c r="C3537" s="1" t="str">
        <f t="shared" si="541"/>
        <v>0.923335386818594+2.77282961862202i</v>
      </c>
      <c r="D3537" s="1">
        <f t="shared" si="542"/>
        <v>-8.9558428973429738</v>
      </c>
      <c r="E3537" s="1">
        <f t="shared" si="543"/>
        <v>-0.8920500777138971</v>
      </c>
      <c r="F3537" s="1">
        <f t="shared" si="544"/>
        <v>-0.45193656507371721</v>
      </c>
      <c r="G3537" s="1" t="str">
        <f t="shared" si="545"/>
        <v>-0.892050077713897-0.451936565073717i</v>
      </c>
      <c r="H3537" s="1" t="str">
        <f t="shared" si="546"/>
        <v>-0.662211338001308-0.486982360561651i</v>
      </c>
      <c r="I3537" s="1">
        <f t="shared" si="547"/>
        <v>0.92333538681859395</v>
      </c>
      <c r="J3537" s="1">
        <f t="shared" si="548"/>
        <v>2.77282961862202</v>
      </c>
    </row>
    <row r="3538" spans="1:10" x14ac:dyDescent="0.25">
      <c r="A3538" s="1">
        <f t="shared" si="549"/>
        <v>0.35059999999997771</v>
      </c>
      <c r="B3538" s="1">
        <f t="shared" si="540"/>
        <v>0.92991238980577495</v>
      </c>
      <c r="C3538" s="1" t="str">
        <f t="shared" si="541"/>
        <v>0.929912389805775+2.78286859947529i</v>
      </c>
      <c r="D3538" s="1">
        <f t="shared" si="542"/>
        <v>-8.9583980593678927</v>
      </c>
      <c r="E3538" s="1">
        <f t="shared" si="543"/>
        <v>-0.8932019355757741</v>
      </c>
      <c r="F3538" s="1">
        <f t="shared" si="544"/>
        <v>-0.44965575975816297</v>
      </c>
      <c r="G3538" s="1" t="str">
        <f t="shared" si="545"/>
        <v>-0.893201935575774-0.449655759758163i</v>
      </c>
      <c r="H3538" s="1" t="str">
        <f t="shared" si="546"/>
        <v>-0.66345349374277-0.485288715422266i</v>
      </c>
      <c r="I3538" s="1">
        <f t="shared" si="547"/>
        <v>0.92991238980577495</v>
      </c>
      <c r="J3538" s="1">
        <f t="shared" si="548"/>
        <v>2.78286859947529</v>
      </c>
    </row>
    <row r="3539" spans="1:10" x14ac:dyDescent="0.25">
      <c r="A3539" s="1">
        <f t="shared" si="549"/>
        <v>0.3506999999999777</v>
      </c>
      <c r="B3539" s="1">
        <f t="shared" si="540"/>
        <v>0.93656033177498899</v>
      </c>
      <c r="C3539" s="1" t="str">
        <f t="shared" si="541"/>
        <v>0.936560331774989+2.79296345123847i</v>
      </c>
      <c r="D3539" s="1">
        <f t="shared" si="542"/>
        <v>-8.9609532213928116</v>
      </c>
      <c r="E3539" s="1">
        <f t="shared" si="543"/>
        <v>-0.89434796185671073</v>
      </c>
      <c r="F3539" s="1">
        <f t="shared" si="544"/>
        <v>-0.44737201870786175</v>
      </c>
      <c r="G3539" s="1" t="str">
        <f t="shared" si="545"/>
        <v>-0.894347961856711-0.447372018707862i</v>
      </c>
      <c r="H3539" s="1" t="str">
        <f t="shared" si="546"/>
        <v>-0.664691317896273-0.483591901905932i</v>
      </c>
      <c r="I3539" s="1">
        <f t="shared" si="547"/>
        <v>0.93656033177498899</v>
      </c>
      <c r="J3539" s="1">
        <f t="shared" si="548"/>
        <v>2.79296345123847</v>
      </c>
    </row>
    <row r="3540" spans="1:10" x14ac:dyDescent="0.25">
      <c r="A3540" s="1">
        <f t="shared" si="549"/>
        <v>0.35079999999997769</v>
      </c>
      <c r="B3540" s="1">
        <f t="shared" si="540"/>
        <v>0.94328019821489195</v>
      </c>
      <c r="C3540" s="1" t="str">
        <f t="shared" si="541"/>
        <v>0.943280198214892+2.8031145503784i</v>
      </c>
      <c r="D3540" s="1">
        <f t="shared" si="542"/>
        <v>-8.9635083834177323</v>
      </c>
      <c r="E3540" s="1">
        <f t="shared" si="543"/>
        <v>-0.89548814907447494</v>
      </c>
      <c r="F3540" s="1">
        <f t="shared" si="544"/>
        <v>-0.44508535683301348</v>
      </c>
      <c r="G3540" s="1" t="str">
        <f t="shared" si="545"/>
        <v>-0.895488149074475-0.445085356833013i</v>
      </c>
      <c r="H3540" s="1" t="str">
        <f t="shared" si="546"/>
        <v>-0.665924802380251-0.481891931090888i</v>
      </c>
      <c r="I3540" s="1">
        <f t="shared" si="547"/>
        <v>0.94328019821489195</v>
      </c>
      <c r="J3540" s="1">
        <f t="shared" si="548"/>
        <v>2.8031145503784001</v>
      </c>
    </row>
    <row r="3541" spans="1:10" x14ac:dyDescent="0.25">
      <c r="A3541" s="1">
        <f t="shared" si="549"/>
        <v>0.35089999999997767</v>
      </c>
      <c r="B3541" s="1">
        <f t="shared" si="540"/>
        <v>0.95007299107121401</v>
      </c>
      <c r="C3541" s="1" t="str">
        <f t="shared" si="541"/>
        <v>0.950072991071214+2.81332227435341i</v>
      </c>
      <c r="D3541" s="1">
        <f t="shared" si="542"/>
        <v>-8.9660635454426512</v>
      </c>
      <c r="E3541" s="1">
        <f t="shared" si="543"/>
        <v>-0.89662248978495429</v>
      </c>
      <c r="F3541" s="1">
        <f t="shared" si="544"/>
        <v>-0.44279578906289235</v>
      </c>
      <c r="G3541" s="1" t="str">
        <f t="shared" si="545"/>
        <v>-0.896622489784954-0.442795789062892i</v>
      </c>
      <c r="H3541" s="1" t="str">
        <f t="shared" si="546"/>
        <v>-0.667153939141466-0.48018881407599i</v>
      </c>
      <c r="I3541" s="1">
        <f t="shared" si="547"/>
        <v>0.95007299107121401</v>
      </c>
      <c r="J3541" s="1">
        <f t="shared" si="548"/>
        <v>2.8133222743534101</v>
      </c>
    </row>
    <row r="3542" spans="1:10" x14ac:dyDescent="0.25">
      <c r="A3542" s="1">
        <f t="shared" si="549"/>
        <v>0.35099999999997766</v>
      </c>
      <c r="B3542" s="1">
        <f t="shared" si="540"/>
        <v>0.95693972906037805</v>
      </c>
      <c r="C3542" s="1" t="str">
        <f t="shared" si="541"/>
        <v>0.956939729060378+2.82358700153486i</v>
      </c>
      <c r="D3542" s="1">
        <f t="shared" si="542"/>
        <v>-8.9686187074675701</v>
      </c>
      <c r="E3542" s="1">
        <f t="shared" si="543"/>
        <v>-0.89775097658221004</v>
      </c>
      <c r="F3542" s="1">
        <f t="shared" si="544"/>
        <v>-0.44050333034574002</v>
      </c>
      <c r="G3542" s="1" t="str">
        <f t="shared" si="545"/>
        <v>-0.89775097658221-0.44050333034574i</v>
      </c>
      <c r="H3542" s="1" t="str">
        <f t="shared" si="546"/>
        <v>-0.668378720155073-0.478482561980631i</v>
      </c>
      <c r="I3542" s="1">
        <f t="shared" si="547"/>
        <v>0.95693972906037805</v>
      </c>
      <c r="J3542" s="1">
        <f t="shared" si="548"/>
        <v>2.8235870015348601</v>
      </c>
    </row>
    <row r="3543" spans="1:10" x14ac:dyDescent="0.25">
      <c r="A3543" s="1">
        <f t="shared" si="549"/>
        <v>0.35109999999997765</v>
      </c>
      <c r="B3543" s="1">
        <f t="shared" si="540"/>
        <v>0.96388144798968101</v>
      </c>
      <c r="C3543" s="1" t="str">
        <f t="shared" si="541"/>
        <v>0.963881447989681+2.83390911112458i</v>
      </c>
      <c r="D3543" s="1">
        <f t="shared" si="542"/>
        <v>-8.971173869492489</v>
      </c>
      <c r="E3543" s="1">
        <f t="shared" si="543"/>
        <v>-0.89887360209852174</v>
      </c>
      <c r="F3543" s="1">
        <f t="shared" si="544"/>
        <v>-0.43820799564867419</v>
      </c>
      <c r="G3543" s="1" t="str">
        <f t="shared" si="545"/>
        <v>-0.898873602098522-0.438207995648674i</v>
      </c>
      <c r="H3543" s="1" t="str">
        <f t="shared" si="546"/>
        <v>-0.669599137424659-0.476773185944673i</v>
      </c>
      <c r="I3543" s="1">
        <f t="shared" si="547"/>
        <v>0.96388144798968101</v>
      </c>
      <c r="J3543" s="1">
        <f t="shared" si="548"/>
        <v>2.83390911112458</v>
      </c>
    </row>
    <row r="3544" spans="1:10" x14ac:dyDescent="0.25">
      <c r="A3544" s="1">
        <f t="shared" si="549"/>
        <v>0.35119999999997764</v>
      </c>
      <c r="B3544" s="1">
        <f t="shared" si="540"/>
        <v>0.97089920108394101</v>
      </c>
      <c r="C3544" s="1" t="str">
        <f t="shared" si="541"/>
        <v>0.970899201083941+2.84428898306802i</v>
      </c>
      <c r="D3544" s="1">
        <f t="shared" si="542"/>
        <v>-8.9737290315174096</v>
      </c>
      <c r="E3544" s="1">
        <f t="shared" si="543"/>
        <v>-0.89999035900443713</v>
      </c>
      <c r="F3544" s="1">
        <f t="shared" si="544"/>
        <v>-0.43590979995758788</v>
      </c>
      <c r="G3544" s="1" t="str">
        <f t="shared" si="545"/>
        <v>-0.899990359004437-0.435909799957588i</v>
      </c>
      <c r="H3544" s="1" t="str">
        <f t="shared" si="546"/>
        <v>-0.670815182982304-0.475060697128376i</v>
      </c>
      <c r="I3544" s="1">
        <f t="shared" si="547"/>
        <v>0.97089920108394101</v>
      </c>
      <c r="J3544" s="1">
        <f t="shared" si="548"/>
        <v>2.84428898306802</v>
      </c>
    </row>
    <row r="3545" spans="1:10" x14ac:dyDescent="0.25">
      <c r="A3545" s="1">
        <f t="shared" si="549"/>
        <v>0.35129999999997763</v>
      </c>
      <c r="B3545" s="1">
        <f t="shared" si="540"/>
        <v>0.97799405931913996</v>
      </c>
      <c r="C3545" s="1" t="str">
        <f t="shared" si="541"/>
        <v>0.97799405931914+2.8547269979634i</v>
      </c>
      <c r="D3545" s="1">
        <f t="shared" si="542"/>
        <v>-8.9762841935423285</v>
      </c>
      <c r="E3545" s="1">
        <f t="shared" si="543"/>
        <v>-0.90110124000881719</v>
      </c>
      <c r="F3545" s="1">
        <f t="shared" si="544"/>
        <v>-0.43360875827705797</v>
      </c>
      <c r="G3545" s="1" t="str">
        <f t="shared" si="545"/>
        <v>-0.901101240008817-0.433608758277058i</v>
      </c>
      <c r="H3545" s="1" t="str">
        <f t="shared" si="546"/>
        <v>-0.67202684888863-0.473345106712322i</v>
      </c>
      <c r="I3545" s="1">
        <f t="shared" si="547"/>
        <v>0.97799405931913996</v>
      </c>
      <c r="J3545" s="1">
        <f t="shared" si="548"/>
        <v>2.8547269979633998</v>
      </c>
    </row>
    <row r="3546" spans="1:10" x14ac:dyDescent="0.25">
      <c r="A3546" s="1">
        <f t="shared" si="549"/>
        <v>0.35139999999997762</v>
      </c>
      <c r="B3546" s="1">
        <f t="shared" si="540"/>
        <v>0.98516711176282001</v>
      </c>
      <c r="C3546" s="1" t="str">
        <f t="shared" si="541"/>
        <v>0.98516711176282+2.86522353696594i</v>
      </c>
      <c r="D3546" s="1">
        <f t="shared" si="542"/>
        <v>-8.9788393555672474</v>
      </c>
      <c r="E3546" s="1">
        <f t="shared" si="543"/>
        <v>-0.90220623785888765</v>
      </c>
      <c r="F3546" s="1">
        <f t="shared" si="544"/>
        <v>-0.43130488563023744</v>
      </c>
      <c r="G3546" s="1" t="str">
        <f t="shared" si="545"/>
        <v>-0.902206237858888-0.431304885630237i</v>
      </c>
      <c r="H3546" s="1" t="str">
        <f t="shared" si="546"/>
        <v>-0.673234127232853-0.471626425897341i</v>
      </c>
      <c r="I3546" s="1">
        <f t="shared" si="547"/>
        <v>0.98516711176282001</v>
      </c>
      <c r="J3546" s="1">
        <f t="shared" si="548"/>
        <v>2.86522353696594</v>
      </c>
    </row>
    <row r="3547" spans="1:10" x14ac:dyDescent="0.25">
      <c r="A3547" s="1">
        <f t="shared" si="549"/>
        <v>0.35149999999997761</v>
      </c>
      <c r="B3547" s="1">
        <f t="shared" si="540"/>
        <v>0.99241946592165398</v>
      </c>
      <c r="C3547" s="1" t="str">
        <f t="shared" si="541"/>
        <v>0.992419465921654+2.87577898168775i</v>
      </c>
      <c r="D3547" s="1">
        <f t="shared" si="542"/>
        <v>-8.9813945175921681</v>
      </c>
      <c r="E3547" s="1">
        <f t="shared" si="543"/>
        <v>-0.90330534534028495</v>
      </c>
      <c r="F3547" s="1">
        <f t="shared" si="544"/>
        <v>-0.4289981970587623</v>
      </c>
      <c r="G3547" s="1" t="str">
        <f t="shared" si="545"/>
        <v>-0.903305345340285-0.428998197058762i</v>
      </c>
      <c r="H3547" s="1" t="str">
        <f t="shared" si="546"/>
        <v>-0.674437010132833-0.469904665904442i</v>
      </c>
      <c r="I3547" s="1">
        <f t="shared" si="547"/>
        <v>0.99241946592165398</v>
      </c>
      <c r="J3547" s="1">
        <f t="shared" si="548"/>
        <v>2.8757789816877501</v>
      </c>
    </row>
    <row r="3548" spans="1:10" x14ac:dyDescent="0.25">
      <c r="A3548" s="1">
        <f t="shared" si="549"/>
        <v>0.3515999999999776</v>
      </c>
      <c r="B3548" s="1">
        <f t="shared" si="540"/>
        <v>0.99975224809615304</v>
      </c>
      <c r="C3548" s="1" t="str">
        <f t="shared" si="541"/>
        <v>0.999752248096153+2.88639371409269i</v>
      </c>
      <c r="D3548" s="1">
        <f t="shared" si="542"/>
        <v>-8.983949679617087</v>
      </c>
      <c r="E3548" s="1">
        <f t="shared" si="543"/>
        <v>-0.90439855527710011</v>
      </c>
      <c r="F3548" s="1">
        <f t="shared" si="544"/>
        <v>-0.42668870762265809</v>
      </c>
      <c r="G3548" s="1" t="str">
        <f t="shared" si="545"/>
        <v>-0.9043985552771-0.426688707622658i</v>
      </c>
      <c r="H3548" s="1" t="str">
        <f t="shared" si="546"/>
        <v>-0.67563548973513-0.468179837974738i</v>
      </c>
      <c r="I3548" s="1">
        <f t="shared" si="547"/>
        <v>0.99975224809615304</v>
      </c>
      <c r="J3548" s="1">
        <f t="shared" si="548"/>
        <v>2.8863937140926899</v>
      </c>
    </row>
    <row r="3549" spans="1:10" x14ac:dyDescent="0.25">
      <c r="A3549" s="1">
        <f t="shared" si="549"/>
        <v>0.35169999999997759</v>
      </c>
      <c r="B3549" s="1">
        <f t="shared" si="540"/>
        <v>1.00716660374282</v>
      </c>
      <c r="C3549" s="1" t="str">
        <f t="shared" si="541"/>
        <v>1.00716660374282+2.89706811638614i</v>
      </c>
      <c r="D3549" s="1">
        <f t="shared" si="542"/>
        <v>-8.9865048416420059</v>
      </c>
      <c r="E3549" s="1">
        <f t="shared" si="543"/>
        <v>-0.90548586053193081</v>
      </c>
      <c r="F3549" s="1">
        <f t="shared" si="544"/>
        <v>-0.42437643240023198</v>
      </c>
      <c r="G3549" s="1" t="str">
        <f t="shared" si="545"/>
        <v>-0.905485860531931-0.424376432400232i</v>
      </c>
      <c r="H3549" s="1" t="str">
        <f t="shared" si="546"/>
        <v>-0.67682955821505-0.46645195336937i</v>
      </c>
      <c r="I3549" s="1">
        <f t="shared" si="547"/>
        <v>1.00716660374282</v>
      </c>
      <c r="J3549" s="1">
        <f t="shared" si="548"/>
        <v>2.8970681163861398</v>
      </c>
    </row>
    <row r="3550" spans="1:10" x14ac:dyDescent="0.25">
      <c r="A3550" s="1">
        <f t="shared" si="549"/>
        <v>0.35179999999997758</v>
      </c>
      <c r="B3550" s="1">
        <f t="shared" si="540"/>
        <v>1.01466369784376</v>
      </c>
      <c r="C3550" s="1" t="str">
        <f t="shared" si="541"/>
        <v>1.01466369784376+2.90780257089961i</v>
      </c>
      <c r="D3550" s="1">
        <f t="shared" si="542"/>
        <v>-8.9890600036669248</v>
      </c>
      <c r="E3550" s="1">
        <f t="shared" si="543"/>
        <v>-0.90656725400592497</v>
      </c>
      <c r="F3550" s="1">
        <f t="shared" si="544"/>
        <v>-0.42206138648798075</v>
      </c>
      <c r="G3550" s="1" t="str">
        <f t="shared" si="545"/>
        <v>-0.906567254005925-0.422061386487981i</v>
      </c>
      <c r="H3550" s="1" t="str">
        <f t="shared" si="546"/>
        <v>-0.678019207776701-0.464721023369436i</v>
      </c>
      <c r="I3550" s="1">
        <f t="shared" si="547"/>
        <v>1.01466369784376</v>
      </c>
      <c r="J3550" s="1">
        <f t="shared" si="548"/>
        <v>2.90780257089961</v>
      </c>
    </row>
    <row r="3551" spans="1:10" x14ac:dyDescent="0.25">
      <c r="A3551" s="1">
        <f t="shared" si="549"/>
        <v>0.35189999999997756</v>
      </c>
      <c r="B3551" s="1">
        <f t="shared" si="540"/>
        <v>1.0222447152840199</v>
      </c>
      <c r="C3551" s="1" t="str">
        <f t="shared" si="541"/>
        <v>1.02224471528402+2.91859745996982i</v>
      </c>
      <c r="D3551" s="1">
        <f t="shared" si="542"/>
        <v>-8.9916151656918455</v>
      </c>
      <c r="E3551" s="1">
        <f t="shared" si="543"/>
        <v>-0.90764272863882811</v>
      </c>
      <c r="F3551" s="1">
        <f t="shared" si="544"/>
        <v>-0.41974358500048892</v>
      </c>
      <c r="G3551" s="1" t="str">
        <f t="shared" si="545"/>
        <v>-0.907642728638828-0.419743585000489i</v>
      </c>
      <c r="H3551" s="1" t="str">
        <f t="shared" si="546"/>
        <v>-0.67920443065304-0.462987059275916i</v>
      </c>
      <c r="I3551" s="1">
        <f t="shared" si="547"/>
        <v>1.0222447152840199</v>
      </c>
      <c r="J3551" s="1">
        <f t="shared" si="548"/>
        <v>2.9185974599698201</v>
      </c>
    </row>
    <row r="3552" spans="1:10" x14ac:dyDescent="0.25">
      <c r="A3552" s="1">
        <f t="shared" si="549"/>
        <v>0.35199999999997755</v>
      </c>
      <c r="B3552" s="1">
        <f t="shared" si="540"/>
        <v>1.0299108612366801</v>
      </c>
      <c r="C3552" s="1" t="str">
        <f t="shared" si="541"/>
        <v>1.02991086123668+2.92945316581201i</v>
      </c>
      <c r="D3552" s="1">
        <f t="shared" si="542"/>
        <v>-8.9941703277167644</v>
      </c>
      <c r="E3552" s="1">
        <f t="shared" si="543"/>
        <v>-0.90871227740902671</v>
      </c>
      <c r="F3552" s="1">
        <f t="shared" si="544"/>
        <v>-0.41742304307033662</v>
      </c>
      <c r="G3552" s="1" t="str">
        <f t="shared" si="545"/>
        <v>-0.908712277409027-0.417423043070337i</v>
      </c>
      <c r="H3552" s="1" t="str">
        <f t="shared" si="546"/>
        <v>-0.680385219105925-0.461250072409603i</v>
      </c>
      <c r="I3552" s="1">
        <f t="shared" si="547"/>
        <v>1.0299108612366801</v>
      </c>
      <c r="J3552" s="1">
        <f t="shared" si="548"/>
        <v>2.92945316581201</v>
      </c>
    </row>
    <row r="3553" spans="1:10" x14ac:dyDescent="0.25">
      <c r="A3553" s="1">
        <f t="shared" si="549"/>
        <v>0.35209999999997754</v>
      </c>
      <c r="B3553" s="1">
        <f t="shared" ref="B3553:B3616" si="550">I3553</f>
        <v>1.0376633615561099</v>
      </c>
      <c r="C3553" s="1" t="str">
        <f t="shared" ref="C3553:C3616" si="551">IMDIV(IMSUB(1,H3553),IMSUM(1,H3553))</f>
        <v>1.03766336155611+2.94037007038754i</v>
      </c>
      <c r="D3553" s="1">
        <f t="shared" ref="D3553:D3616" si="552">-2*$B$10*A3553</f>
        <v>-8.9967254897416833</v>
      </c>
      <c r="E3553" s="1">
        <f t="shared" ref="E3553:E3616" si="553">COS(D3553)</f>
        <v>-0.90977589333359876</v>
      </c>
      <c r="F3553" s="1">
        <f t="shared" ref="F3553:F3616" si="554">SIN(D3553)</f>
        <v>-0.41509977584799107</v>
      </c>
      <c r="G3553" s="1" t="str">
        <f t="shared" ref="G3553:G3616" si="555">COMPLEX(E3553,F3553)</f>
        <v>-0.909775893333599-0.415099775847991i</v>
      </c>
      <c r="H3553" s="1" t="str">
        <f t="shared" ref="H3553:H3616" si="556">IMPRODUCT(G3553,$H$2)</f>
        <v>-0.681561565426165-0.459510074111022i</v>
      </c>
      <c r="I3553" s="1">
        <f t="shared" ref="I3553:I3616" si="557">IMREAL(C3553)</f>
        <v>1.0376633615561099</v>
      </c>
      <c r="J3553" s="1">
        <f t="shared" ref="J3553:J3616" si="558">IMAGINARY(C3553)</f>
        <v>2.9403700703875399</v>
      </c>
    </row>
    <row r="3554" spans="1:10" x14ac:dyDescent="0.25">
      <c r="A3554" s="1">
        <f t="shared" ref="A3554:A3617" si="559">A3553+$O$1</f>
        <v>0.35219999999997753</v>
      </c>
      <c r="B3554" s="1">
        <f t="shared" si="550"/>
        <v>1.04550346317919</v>
      </c>
      <c r="C3554" s="1" t="str">
        <f t="shared" si="551"/>
        <v>1.04550346317919+2.95134855526513i</v>
      </c>
      <c r="D3554" s="1">
        <f t="shared" si="552"/>
        <v>-8.999280651766604</v>
      </c>
      <c r="E3554" s="1">
        <f t="shared" si="553"/>
        <v>-0.91083356946835659</v>
      </c>
      <c r="F3554" s="1">
        <f t="shared" si="554"/>
        <v>-0.41277379850171253</v>
      </c>
      <c r="G3554" s="1" t="str">
        <f t="shared" si="555"/>
        <v>-0.910833569468357-0.412773798501713i</v>
      </c>
      <c r="H3554" s="1" t="str">
        <f t="shared" si="556"/>
        <v>-0.682733461933574-0.457767075740358i</v>
      </c>
      <c r="I3554" s="1">
        <f t="shared" si="557"/>
        <v>1.04550346317919</v>
      </c>
      <c r="J3554" s="1">
        <f t="shared" si="558"/>
        <v>2.9513485552651302</v>
      </c>
    </row>
    <row r="3555" spans="1:10" x14ac:dyDescent="0.25">
      <c r="A3555" s="1">
        <f t="shared" si="559"/>
        <v>0.35229999999997752</v>
      </c>
      <c r="B3555" s="1">
        <f t="shared" si="550"/>
        <v>1.0534324345349899</v>
      </c>
      <c r="C3555" s="1" t="str">
        <f t="shared" si="551"/>
        <v>1.05343243453499+2.9623890014758i</v>
      </c>
      <c r="D3555" s="1">
        <f t="shared" si="552"/>
        <v>-9.0018358137915229</v>
      </c>
      <c r="E3555" s="1">
        <f t="shared" si="553"/>
        <v>-0.91188529890789072</v>
      </c>
      <c r="F3555" s="1">
        <f t="shared" si="554"/>
        <v>-0.41044512621746004</v>
      </c>
      <c r="G3555" s="1" t="str">
        <f t="shared" si="555"/>
        <v>-0.911885298907891-0.41044512621746i</v>
      </c>
      <c r="H3555" s="1" t="str">
        <f t="shared" si="556"/>
        <v>-0.683900900977014-0.456021088677387i</v>
      </c>
      <c r="I3555" s="1">
        <f t="shared" si="557"/>
        <v>1.0534324345349899</v>
      </c>
      <c r="J3555" s="1">
        <f t="shared" si="558"/>
        <v>2.9623890014757999</v>
      </c>
    </row>
    <row r="3556" spans="1:10" x14ac:dyDescent="0.25">
      <c r="A3556" s="1">
        <f t="shared" si="559"/>
        <v>0.35239999999997751</v>
      </c>
      <c r="B3556" s="1">
        <f t="shared" si="550"/>
        <v>1.0614515659629</v>
      </c>
      <c r="C3556" s="1" t="str">
        <f t="shared" si="551"/>
        <v>1.0614515659629+2.97349178936119i</v>
      </c>
      <c r="D3556" s="1">
        <f t="shared" si="552"/>
        <v>-9.0043909758164418</v>
      </c>
      <c r="E3556" s="1">
        <f t="shared" si="553"/>
        <v>-0.91293107478561875</v>
      </c>
      <c r="F3556" s="1">
        <f t="shared" si="554"/>
        <v>-0.40811377419878275</v>
      </c>
      <c r="G3556" s="1" t="str">
        <f t="shared" si="555"/>
        <v>-0.912931074785619-0.408113774198783i</v>
      </c>
      <c r="H3556" s="1" t="str">
        <f t="shared" si="556"/>
        <v>-0.685063874934453-0.454272124321396i</v>
      </c>
      <c r="I3556" s="1">
        <f t="shared" si="557"/>
        <v>1.0614515659629</v>
      </c>
      <c r="J3556" s="1">
        <f t="shared" si="558"/>
        <v>2.9734917893611899</v>
      </c>
    </row>
    <row r="3557" spans="1:10" x14ac:dyDescent="0.25">
      <c r="A3557" s="1">
        <f t="shared" si="559"/>
        <v>0.3524999999999775</v>
      </c>
      <c r="B3557" s="1">
        <f t="shared" si="550"/>
        <v>1.0695621701395099</v>
      </c>
      <c r="C3557" s="1" t="str">
        <f t="shared" si="551"/>
        <v>1.06956217013951+2.98465729841494i</v>
      </c>
      <c r="D3557" s="1">
        <f t="shared" si="552"/>
        <v>-9.0069461378413607</v>
      </c>
      <c r="E3557" s="1">
        <f t="shared" si="553"/>
        <v>-0.91397089027382727</v>
      </c>
      <c r="F3557" s="1">
        <f t="shared" si="554"/>
        <v>-0.40577975766672691</v>
      </c>
      <c r="G3557" s="1" t="str">
        <f t="shared" si="555"/>
        <v>-0.913970890273827-0.405779757666727i</v>
      </c>
      <c r="H3557" s="1" t="str">
        <f t="shared" si="556"/>
        <v>-0.686222376213007-0.452520194091109i</v>
      </c>
      <c r="I3557" s="1">
        <f t="shared" si="557"/>
        <v>1.0695621701395099</v>
      </c>
      <c r="J3557" s="1">
        <f t="shared" si="558"/>
        <v>2.9846572984149402</v>
      </c>
    </row>
    <row r="3558" spans="1:10" x14ac:dyDescent="0.25">
      <c r="A3558" s="1">
        <f t="shared" si="559"/>
        <v>0.35259999999997749</v>
      </c>
      <c r="B3558" s="1">
        <f t="shared" si="550"/>
        <v>1.0777655825142201</v>
      </c>
      <c r="C3558" s="1" t="str">
        <f t="shared" si="551"/>
        <v>1.07776558251422+2.99588590711688i</v>
      </c>
      <c r="D3558" s="1">
        <f t="shared" si="552"/>
        <v>-9.0095012998662813</v>
      </c>
      <c r="E3558" s="1">
        <f t="shared" si="553"/>
        <v>-0.91500473858371834</v>
      </c>
      <c r="F3558" s="1">
        <f t="shared" si="554"/>
        <v>-0.40344309185973337</v>
      </c>
      <c r="G3558" s="1" t="str">
        <f t="shared" si="555"/>
        <v>-0.915004738583718-0.403443091859733i</v>
      </c>
      <c r="H3558" s="1" t="str">
        <f t="shared" si="556"/>
        <v>-0.687376397248999-0.450765309424612i</v>
      </c>
      <c r="I3558" s="1">
        <f t="shared" si="557"/>
        <v>1.0777655825142201</v>
      </c>
      <c r="J3558" s="1">
        <f t="shared" si="558"/>
        <v>2.9958859071168802</v>
      </c>
    </row>
    <row r="3559" spans="1:10" x14ac:dyDescent="0.25">
      <c r="A3559" s="1">
        <f t="shared" si="559"/>
        <v>0.35269999999997748</v>
      </c>
      <c r="B3559" s="1">
        <f t="shared" si="550"/>
        <v>1.08606316175393</v>
      </c>
      <c r="C3559" s="1" t="str">
        <f t="shared" si="551"/>
        <v>1.08606316175393+3.00717799275975i</v>
      </c>
      <c r="D3559" s="1">
        <f t="shared" si="552"/>
        <v>-9.0120564618912002</v>
      </c>
      <c r="E3559" s="1">
        <f t="shared" si="553"/>
        <v>-0.91603261296545058</v>
      </c>
      <c r="F3559" s="1">
        <f t="shared" si="554"/>
        <v>-0.40110379203354463</v>
      </c>
      <c r="G3559" s="1" t="str">
        <f t="shared" si="555"/>
        <v>-0.916032612965451-0.401103792033545i</v>
      </c>
      <c r="H3559" s="1" t="str">
        <f t="shared" si="556"/>
        <v>-0.688525930507997-0.449007481779289i</v>
      </c>
      <c r="I3559" s="1">
        <f t="shared" si="557"/>
        <v>1.08606316175393</v>
      </c>
      <c r="J3559" s="1">
        <f t="shared" si="558"/>
        <v>3.00717799275975</v>
      </c>
    </row>
    <row r="3560" spans="1:10" x14ac:dyDescent="0.25">
      <c r="A3560" s="1">
        <f t="shared" si="559"/>
        <v>0.35279999999997746</v>
      </c>
      <c r="B3560" s="1">
        <f t="shared" si="550"/>
        <v>1.09445629019704</v>
      </c>
      <c r="C3560" s="1" t="str">
        <f t="shared" si="551"/>
        <v>1.09445629019704+3.01853393126825i</v>
      </c>
      <c r="D3560" s="1">
        <f t="shared" si="552"/>
        <v>-9.0146116239161191</v>
      </c>
      <c r="E3560" s="1">
        <f t="shared" si="553"/>
        <v>-0.91705450670818767</v>
      </c>
      <c r="F3560" s="1">
        <f t="shared" si="554"/>
        <v>-0.39876187346109526</v>
      </c>
      <c r="G3560" s="1" t="str">
        <f t="shared" si="555"/>
        <v>-0.917054506708188-0.398761873461095i</v>
      </c>
      <c r="H3560" s="1" t="str">
        <f t="shared" si="556"/>
        <v>-0.689670968484872-0.447246722631726i</v>
      </c>
      <c r="I3560" s="1">
        <f t="shared" si="557"/>
        <v>1.09445629019704</v>
      </c>
      <c r="J3560" s="1">
        <f t="shared" si="558"/>
        <v>3.0185339312682502</v>
      </c>
    </row>
    <row r="3561" spans="1:10" x14ac:dyDescent="0.25">
      <c r="A3561" s="1">
        <f t="shared" si="559"/>
        <v>0.35289999999997745</v>
      </c>
      <c r="B3561" s="1">
        <f t="shared" si="550"/>
        <v>1.1029463743166501</v>
      </c>
      <c r="C3561" s="1" t="str">
        <f t="shared" si="551"/>
        <v>1.10294637431665+3.02995409700993i</v>
      </c>
      <c r="D3561" s="1">
        <f t="shared" si="552"/>
        <v>-9.0171667859410398</v>
      </c>
      <c r="E3561" s="1">
        <f t="shared" si="553"/>
        <v>-0.91807041314013993</v>
      </c>
      <c r="F3561" s="1">
        <f t="shared" si="554"/>
        <v>-0.39641735143241746</v>
      </c>
      <c r="G3561" s="1" t="str">
        <f t="shared" si="555"/>
        <v>-0.91807041314014-0.396417351432417i</v>
      </c>
      <c r="H3561" s="1" t="str">
        <f t="shared" si="556"/>
        <v>-0.690811503703843-0.445483043477656i</v>
      </c>
      <c r="I3561" s="1">
        <f t="shared" si="557"/>
        <v>1.1029463743166501</v>
      </c>
      <c r="J3561" s="1">
        <f t="shared" si="558"/>
        <v>3.0299540970099299</v>
      </c>
    </row>
    <row r="3562" spans="1:10" x14ac:dyDescent="0.25">
      <c r="A3562" s="1">
        <f t="shared" si="559"/>
        <v>0.35299999999997744</v>
      </c>
      <c r="B3562" s="1">
        <f t="shared" si="550"/>
        <v>1.1115348451934499</v>
      </c>
      <c r="C3562" s="1" t="str">
        <f t="shared" si="551"/>
        <v>1.11153484519345+3.04143886259777i</v>
      </c>
      <c r="D3562" s="1">
        <f t="shared" si="552"/>
        <v>-9.0197219479659587</v>
      </c>
      <c r="E3562" s="1">
        <f t="shared" si="553"/>
        <v>-0.91908032562860587</v>
      </c>
      <c r="F3562" s="1">
        <f t="shared" si="554"/>
        <v>-0.39407024125454576</v>
      </c>
      <c r="G3562" s="1" t="str">
        <f t="shared" si="555"/>
        <v>-0.919080325628606-0.394070241254546i</v>
      </c>
      <c r="H3562" s="1" t="str">
        <f t="shared" si="556"/>
        <v>-0.691947528718528-0.443716455831878i</v>
      </c>
      <c r="I3562" s="1">
        <f t="shared" si="557"/>
        <v>1.1115348451934499</v>
      </c>
      <c r="J3562" s="1">
        <f t="shared" si="558"/>
        <v>3.04143886259777</v>
      </c>
    </row>
    <row r="3563" spans="1:10" x14ac:dyDescent="0.25">
      <c r="A3563" s="1">
        <f t="shared" si="559"/>
        <v>0.35309999999997743</v>
      </c>
      <c r="B3563" s="1">
        <f t="shared" si="550"/>
        <v>1.1202231589984399</v>
      </c>
      <c r="C3563" s="1" t="str">
        <f t="shared" si="551"/>
        <v>1.12022315899844+3.05298859868396i</v>
      </c>
      <c r="D3563" s="1">
        <f t="shared" si="552"/>
        <v>-9.0222771099908776</v>
      </c>
      <c r="E3563" s="1">
        <f t="shared" si="553"/>
        <v>-0.92008423758001945</v>
      </c>
      <c r="F3563" s="1">
        <f t="shared" si="554"/>
        <v>-0.39172055825140745</v>
      </c>
      <c r="G3563" s="1" t="str">
        <f t="shared" si="555"/>
        <v>-0.920084237580019-0.391720558251407i</v>
      </c>
      <c r="H3563" s="1" t="str">
        <f t="shared" si="556"/>
        <v>-0.69307903611199-0.441946971228172i</v>
      </c>
      <c r="I3563" s="1">
        <f t="shared" si="557"/>
        <v>1.1202231589984399</v>
      </c>
      <c r="J3563" s="1">
        <f t="shared" si="558"/>
        <v>3.0529885986839602</v>
      </c>
    </row>
    <row r="3564" spans="1:10" x14ac:dyDescent="0.25">
      <c r="A3564" s="1">
        <f t="shared" si="559"/>
        <v>0.35319999999997742</v>
      </c>
      <c r="B3564" s="1">
        <f t="shared" si="550"/>
        <v>1.1290127974854001</v>
      </c>
      <c r="C3564" s="1" t="str">
        <f t="shared" si="551"/>
        <v>1.1290127974854+3.06460367374483i</v>
      </c>
      <c r="D3564" s="1">
        <f t="shared" si="552"/>
        <v>-9.0248322720157965</v>
      </c>
      <c r="E3564" s="1">
        <f t="shared" si="553"/>
        <v>-0.92108214243999098</v>
      </c>
      <c r="F3564" s="1">
        <f t="shared" si="554"/>
        <v>-0.38936831776372899</v>
      </c>
      <c r="G3564" s="1" t="str">
        <f t="shared" si="555"/>
        <v>-0.921082142439991-0.389368317763729i</v>
      </c>
      <c r="H3564" s="1" t="str">
        <f t="shared" si="556"/>
        <v>-0.694206018496789-0.440174601219241i</v>
      </c>
      <c r="I3564" s="1">
        <f t="shared" si="557"/>
        <v>1.1290127974854001</v>
      </c>
      <c r="J3564" s="1">
        <f t="shared" si="558"/>
        <v>3.0646036737448301</v>
      </c>
    </row>
    <row r="3565" spans="1:10" x14ac:dyDescent="0.25">
      <c r="A3565" s="1">
        <f t="shared" si="559"/>
        <v>0.35329999999997741</v>
      </c>
      <c r="B3565" s="1">
        <f t="shared" si="550"/>
        <v>1.13790526849379</v>
      </c>
      <c r="C3565" s="1" t="str">
        <f t="shared" si="551"/>
        <v>1.13790526849379+3.07628445385611i</v>
      </c>
      <c r="D3565" s="1">
        <f t="shared" si="552"/>
        <v>-9.0273874340407172</v>
      </c>
      <c r="E3565" s="1">
        <f t="shared" si="553"/>
        <v>-0.92207403369335028</v>
      </c>
      <c r="F3565" s="1">
        <f t="shared" si="554"/>
        <v>-0.38701353514893277</v>
      </c>
      <c r="G3565" s="1" t="str">
        <f t="shared" si="555"/>
        <v>-0.92207403369335-0.387013535148933i</v>
      </c>
      <c r="H3565" s="1" t="str">
        <f t="shared" si="556"/>
        <v>-0.695328468515025-0.438399357376617i</v>
      </c>
      <c r="I3565" s="1">
        <f t="shared" si="557"/>
        <v>1.13790526849379</v>
      </c>
      <c r="J3565" s="1">
        <f t="shared" si="558"/>
        <v>3.0762844538561098</v>
      </c>
    </row>
    <row r="3566" spans="1:10" x14ac:dyDescent="0.25">
      <c r="A3566" s="1">
        <f t="shared" si="559"/>
        <v>0.3533999999999774</v>
      </c>
      <c r="B3566" s="1">
        <f t="shared" si="550"/>
        <v>1.14690210646169</v>
      </c>
      <c r="C3566" s="1" t="str">
        <f t="shared" si="551"/>
        <v>1.14690210646169+3.0880313024587i</v>
      </c>
      <c r="D3566" s="1">
        <f t="shared" si="552"/>
        <v>-9.0299425960656361</v>
      </c>
      <c r="E3566" s="1">
        <f t="shared" si="553"/>
        <v>-0.92305990486418765</v>
      </c>
      <c r="F3566" s="1">
        <f t="shared" si="554"/>
        <v>-0.38465622578104314</v>
      </c>
      <c r="G3566" s="1" t="str">
        <f t="shared" si="555"/>
        <v>-0.923059904864188-0.384656225781043i</v>
      </c>
      <c r="H3566" s="1" t="str">
        <f t="shared" si="556"/>
        <v>-0.696446378838392-0.436621251290603i</v>
      </c>
      <c r="I3566" s="1">
        <f t="shared" si="557"/>
        <v>1.14690210646169</v>
      </c>
      <c r="J3566" s="1">
        <f t="shared" si="558"/>
        <v>3.0880313024586998</v>
      </c>
    </row>
    <row r="3567" spans="1:10" x14ac:dyDescent="0.25">
      <c r="A3567" s="1">
        <f t="shared" si="559"/>
        <v>0.35349999999997739</v>
      </c>
      <c r="B3567" s="1">
        <f t="shared" si="550"/>
        <v>1.15600487294953</v>
      </c>
      <c r="C3567" s="1" t="str">
        <f t="shared" si="551"/>
        <v>1.15600487294953+3.09984458011402i</v>
      </c>
      <c r="D3567" s="1">
        <f t="shared" si="552"/>
        <v>-9.032497758090555</v>
      </c>
      <c r="E3567" s="1">
        <f t="shared" si="553"/>
        <v>-0.92403974951589918</v>
      </c>
      <c r="F3567" s="1">
        <f t="shared" si="554"/>
        <v>-0.38229640505057638</v>
      </c>
      <c r="G3567" s="1" t="str">
        <f t="shared" si="555"/>
        <v>-0.924039749515899-0.382296405050576i</v>
      </c>
      <c r="H3567" s="1" t="str">
        <f t="shared" si="556"/>
        <v>-0.697559742168221-0.434840294570185i</v>
      </c>
      <c r="I3567" s="1">
        <f t="shared" si="557"/>
        <v>1.15600487294953</v>
      </c>
      <c r="J3567" s="1">
        <f t="shared" si="558"/>
        <v>3.09984458011402</v>
      </c>
    </row>
    <row r="3568" spans="1:10" x14ac:dyDescent="0.25">
      <c r="A3568" s="1">
        <f t="shared" si="559"/>
        <v>0.35359999999997738</v>
      </c>
      <c r="B3568" s="1">
        <f t="shared" si="550"/>
        <v>1.16521515717441</v>
      </c>
      <c r="C3568" s="1" t="str">
        <f t="shared" si="551"/>
        <v>1.16521515717441+3.11172464424904i</v>
      </c>
      <c r="D3568" s="1">
        <f t="shared" si="552"/>
        <v>-9.0350529201154757</v>
      </c>
      <c r="E3568" s="1">
        <f t="shared" si="553"/>
        <v>-0.92501356125122736</v>
      </c>
      <c r="F3568" s="1">
        <f t="shared" si="554"/>
        <v>-0.37993408836444503</v>
      </c>
      <c r="G3568" s="1" t="str">
        <f t="shared" si="555"/>
        <v>-0.925013561251227-0.379934088364445i</v>
      </c>
      <c r="H3568" s="1" t="str">
        <f t="shared" si="556"/>
        <v>-0.698668551235532-0.433056498842961i</v>
      </c>
      <c r="I3568" s="1">
        <f t="shared" si="557"/>
        <v>1.16521515717441</v>
      </c>
      <c r="J3568" s="1">
        <f t="shared" si="558"/>
        <v>3.1117246442490401</v>
      </c>
    </row>
    <row r="3569" spans="1:10" x14ac:dyDescent="0.25">
      <c r="A3569" s="1">
        <f t="shared" si="559"/>
        <v>0.35369999999997737</v>
      </c>
      <c r="B3569" s="1">
        <f t="shared" si="550"/>
        <v>1.17453457655546</v>
      </c>
      <c r="C3569" s="1" t="str">
        <f t="shared" si="551"/>
        <v>1.17453457655546+3.12367184889019i</v>
      </c>
      <c r="D3569" s="1">
        <f t="shared" si="552"/>
        <v>-9.0376080821403946</v>
      </c>
      <c r="E3569" s="1">
        <f t="shared" si="553"/>
        <v>-0.92598133371230062</v>
      </c>
      <c r="F3569" s="1">
        <f t="shared" si="554"/>
        <v>-0.37756929114586235</v>
      </c>
      <c r="G3569" s="1" t="str">
        <f t="shared" si="555"/>
        <v>-0.925981333712301-0.377569291145862i</v>
      </c>
      <c r="H3569" s="1" t="str">
        <f t="shared" si="556"/>
        <v>-0.699772798801076-0.431269875755066i</v>
      </c>
      <c r="I3569" s="1">
        <f t="shared" si="557"/>
        <v>1.17453457655546</v>
      </c>
      <c r="J3569" s="1">
        <f t="shared" si="558"/>
        <v>3.12367184889019</v>
      </c>
    </row>
    <row r="3570" spans="1:10" x14ac:dyDescent="0.25">
      <c r="A3570" s="1">
        <f t="shared" si="559"/>
        <v>0.35379999999997735</v>
      </c>
      <c r="B3570" s="1">
        <f t="shared" si="550"/>
        <v>1.1839647772702599</v>
      </c>
      <c r="C3570" s="1" t="str">
        <f t="shared" si="551"/>
        <v>1.18396477727026+3.13568654438593i</v>
      </c>
      <c r="D3570" s="1">
        <f t="shared" si="552"/>
        <v>-9.0401632441653135</v>
      </c>
      <c r="E3570" s="1">
        <f t="shared" si="553"/>
        <v>-0.9269430605806791</v>
      </c>
      <c r="F3570" s="1">
        <f t="shared" si="554"/>
        <v>-0.37520202883423159</v>
      </c>
      <c r="G3570" s="1" t="str">
        <f t="shared" si="555"/>
        <v>-0.926943060580679-0.375202028834232i</v>
      </c>
      <c r="H3570" s="1" t="str">
        <f t="shared" si="556"/>
        <v>-0.700872477655387-0.429480436971093i</v>
      </c>
      <c r="I3570" s="1">
        <f t="shared" si="557"/>
        <v>1.1839647772702599</v>
      </c>
      <c r="J3570" s="1">
        <f t="shared" si="558"/>
        <v>3.1356865443859299</v>
      </c>
    </row>
    <row r="3571" spans="1:10" x14ac:dyDescent="0.25">
      <c r="A3571" s="1">
        <f t="shared" si="559"/>
        <v>0.35389999999997734</v>
      </c>
      <c r="B3571" s="1">
        <f t="shared" si="550"/>
        <v>1.19350743482267</v>
      </c>
      <c r="C3571" s="1" t="str">
        <f t="shared" si="551"/>
        <v>1.19350743482267+3.14776907711756i</v>
      </c>
      <c r="D3571" s="1">
        <f t="shared" si="552"/>
        <v>-9.0427184061902341</v>
      </c>
      <c r="E3571" s="1">
        <f t="shared" si="553"/>
        <v>-0.92789873557739333</v>
      </c>
      <c r="F3571" s="1">
        <f t="shared" si="554"/>
        <v>-0.37283231688505036</v>
      </c>
      <c r="G3571" s="1" t="str">
        <f t="shared" si="555"/>
        <v>-0.927898735577393-0.37283231688505i</v>
      </c>
      <c r="H3571" s="1" t="str">
        <f t="shared" si="556"/>
        <v>-0.701967580618828-0.427688194174015i</v>
      </c>
      <c r="I3571" s="1">
        <f t="shared" si="557"/>
        <v>1.19350743482267</v>
      </c>
      <c r="J3571" s="1">
        <f t="shared" si="558"/>
        <v>3.1477690771175602</v>
      </c>
    </row>
    <row r="3572" spans="1:10" x14ac:dyDescent="0.25">
      <c r="A3572" s="1">
        <f t="shared" si="559"/>
        <v>0.35399999999997733</v>
      </c>
      <c r="B3572" s="1">
        <f t="shared" si="550"/>
        <v>1.2031642546221799</v>
      </c>
      <c r="C3572" s="1" t="str">
        <f t="shared" si="551"/>
        <v>1.20316425462218+3.15991978919753i</v>
      </c>
      <c r="D3572" s="1">
        <f t="shared" si="552"/>
        <v>-9.045273568215153</v>
      </c>
      <c r="E3572" s="1">
        <f t="shared" si="553"/>
        <v>-0.92884835246298414</v>
      </c>
      <c r="F3572" s="1">
        <f t="shared" si="554"/>
        <v>-0.37046017076981436</v>
      </c>
      <c r="G3572" s="1" t="str">
        <f t="shared" si="555"/>
        <v>-0.928848352462984-0.370460170769814i</v>
      </c>
      <c r="H3572" s="1" t="str">
        <f t="shared" si="556"/>
        <v>-0.703058100541636-0.425893159065119i</v>
      </c>
      <c r="I3572" s="1">
        <f t="shared" si="557"/>
        <v>1.2031642546221799</v>
      </c>
      <c r="J3572" s="1">
        <f t="shared" si="558"/>
        <v>3.1599197891975299</v>
      </c>
    </row>
    <row r="3573" spans="1:10" x14ac:dyDescent="0.25">
      <c r="A3573" s="1">
        <f t="shared" si="559"/>
        <v>0.35409999999997732</v>
      </c>
      <c r="B3573" s="1">
        <f t="shared" si="550"/>
        <v>1.2129369725750301</v>
      </c>
      <c r="C3573" s="1" t="str">
        <f t="shared" si="551"/>
        <v>1.21293697257503+3.17213901815521i</v>
      </c>
      <c r="D3573" s="1">
        <f t="shared" si="552"/>
        <v>-9.0478287302400719</v>
      </c>
      <c r="E3573" s="1">
        <f t="shared" si="553"/>
        <v>-0.92979190503754627</v>
      </c>
      <c r="F3573" s="1">
        <f t="shared" si="554"/>
        <v>-0.36808560597590673</v>
      </c>
      <c r="G3573" s="1" t="str">
        <f t="shared" si="555"/>
        <v>-0.929791905037546-0.368085605975907i</v>
      </c>
      <c r="H3573" s="1" t="str">
        <f t="shared" si="556"/>
        <v>-0.704144030303971-0.424095343363919i</v>
      </c>
      <c r="I3573" s="1">
        <f t="shared" si="557"/>
        <v>1.2129369725750301</v>
      </c>
      <c r="J3573" s="1">
        <f t="shared" si="558"/>
        <v>3.1721390181552098</v>
      </c>
    </row>
    <row r="3574" spans="1:10" x14ac:dyDescent="0.25">
      <c r="A3574" s="1">
        <f t="shared" si="559"/>
        <v>0.35419999999997731</v>
      </c>
      <c r="B3574" s="1">
        <f t="shared" si="550"/>
        <v>1.2228273556873499</v>
      </c>
      <c r="C3574" s="1" t="str">
        <f t="shared" si="551"/>
        <v>1.22282735568735+3.1844270966092i</v>
      </c>
      <c r="D3574" s="1">
        <f t="shared" si="552"/>
        <v>-9.0503838922649908</v>
      </c>
      <c r="E3574" s="1">
        <f t="shared" si="553"/>
        <v>-0.93072938714076725</v>
      </c>
      <c r="F3574" s="1">
        <f t="shared" si="554"/>
        <v>-0.36570863800650355</v>
      </c>
      <c r="G3574" s="1" t="str">
        <f t="shared" si="555"/>
        <v>-0.930729387140767-0.365708638006504i</v>
      </c>
      <c r="H3574" s="1" t="str">
        <f t="shared" si="556"/>
        <v>-0.705225362815962-0.422294758808082i</v>
      </c>
      <c r="I3574" s="1">
        <f t="shared" si="557"/>
        <v>1.2228273556873499</v>
      </c>
      <c r="J3574" s="1">
        <f t="shared" si="558"/>
        <v>3.1844270966092001</v>
      </c>
    </row>
    <row r="3575" spans="1:10" x14ac:dyDescent="0.25">
      <c r="A3575" s="1">
        <f t="shared" si="559"/>
        <v>0.3542999999999773</v>
      </c>
      <c r="B3575" s="1">
        <f t="shared" si="550"/>
        <v>1.23283720268042</v>
      </c>
      <c r="C3575" s="1" t="str">
        <f t="shared" si="551"/>
        <v>1.23283720268042+3.19678435192591i</v>
      </c>
      <c r="D3575" s="1">
        <f t="shared" si="552"/>
        <v>-9.0529390542899115</v>
      </c>
      <c r="E3575" s="1">
        <f t="shared" si="553"/>
        <v>-0.93166079265196811</v>
      </c>
      <c r="F3575" s="1">
        <f t="shared" si="554"/>
        <v>-0.36332928238046902</v>
      </c>
      <c r="G3575" s="1" t="str">
        <f t="shared" si="555"/>
        <v>-0.931660792651968-0.363329282380469i</v>
      </c>
      <c r="H3575" s="1" t="str">
        <f t="shared" si="556"/>
        <v>-0.706302091017751-0.420491417153351i</v>
      </c>
      <c r="I3575" s="1">
        <f t="shared" si="557"/>
        <v>1.23283720268042</v>
      </c>
      <c r="J3575" s="1">
        <f t="shared" si="558"/>
        <v>3.1967843519259098</v>
      </c>
    </row>
    <row r="3576" spans="1:10" x14ac:dyDescent="0.25">
      <c r="A3576" s="1">
        <f t="shared" si="559"/>
        <v>0.35439999999997729</v>
      </c>
      <c r="B3576" s="1">
        <f t="shared" si="550"/>
        <v>1.24296834461828</v>
      </c>
      <c r="C3576" s="1" t="str">
        <f t="shared" si="551"/>
        <v>1.24296834461828+3.20921110586377i</v>
      </c>
      <c r="D3576" s="1">
        <f t="shared" si="552"/>
        <v>-9.0554942163148304</v>
      </c>
      <c r="E3576" s="1">
        <f t="shared" si="553"/>
        <v>-0.93258611549014114</v>
      </c>
      <c r="F3576" s="1">
        <f t="shared" si="554"/>
        <v>-0.36094755463226108</v>
      </c>
      <c r="G3576" s="1" t="str">
        <f t="shared" si="555"/>
        <v>-0.932586115490141-0.360947554632261i</v>
      </c>
      <c r="H3576" s="1" t="str">
        <f t="shared" si="556"/>
        <v>-0.707374207879541-0.418685330173476i</v>
      </c>
      <c r="I3576" s="1">
        <f t="shared" si="557"/>
        <v>1.24296834461828</v>
      </c>
      <c r="J3576" s="1">
        <f t="shared" si="558"/>
        <v>3.20921110586377</v>
      </c>
    </row>
    <row r="3577" spans="1:10" x14ac:dyDescent="0.25">
      <c r="A3577" s="1">
        <f t="shared" si="559"/>
        <v>0.35449999999997728</v>
      </c>
      <c r="B3577" s="1">
        <f t="shared" si="550"/>
        <v>1.2532226455480899</v>
      </c>
      <c r="C3577" s="1" t="str">
        <f t="shared" si="551"/>
        <v>1.25322264554809+3.22170767420261i</v>
      </c>
      <c r="D3577" s="1">
        <f t="shared" si="552"/>
        <v>-9.0580493783397493</v>
      </c>
      <c r="E3577" s="1">
        <f t="shared" si="553"/>
        <v>-0.93350534961399367</v>
      </c>
      <c r="F3577" s="1">
        <f t="shared" si="554"/>
        <v>-0.35856347031181995</v>
      </c>
      <c r="G3577" s="1" t="str">
        <f t="shared" si="555"/>
        <v>-0.933505349613994-0.35856347031182i</v>
      </c>
      <c r="H3577" s="1" t="str">
        <f t="shared" si="556"/>
        <v>-0.708441706401644-0.416876509660125i</v>
      </c>
      <c r="I3577" s="1">
        <f t="shared" si="557"/>
        <v>1.2532226455480899</v>
      </c>
      <c r="J3577" s="1">
        <f t="shared" si="558"/>
        <v>3.2217076742026101</v>
      </c>
    </row>
    <row r="3578" spans="1:10" x14ac:dyDescent="0.25">
      <c r="A3578" s="1">
        <f t="shared" si="559"/>
        <v>0.35459999999997727</v>
      </c>
      <c r="B3578" s="1">
        <f t="shared" si="550"/>
        <v>1.2636020031531801</v>
      </c>
      <c r="C3578" s="1" t="str">
        <f t="shared" si="551"/>
        <v>1.26360200315318+3.23427436635747i</v>
      </c>
      <c r="D3578" s="1">
        <f t="shared" si="552"/>
        <v>-9.06060454036467</v>
      </c>
      <c r="E3578" s="1">
        <f t="shared" si="553"/>
        <v>-0.93441848902198521</v>
      </c>
      <c r="F3578" s="1">
        <f t="shared" si="554"/>
        <v>-0.35617704498447145</v>
      </c>
      <c r="G3578" s="1" t="str">
        <f t="shared" si="555"/>
        <v>-0.934418489021985-0.356177044984471i</v>
      </c>
      <c r="H3578" s="1" t="str">
        <f t="shared" si="556"/>
        <v>-0.709504579614521-0.415064967422814i</v>
      </c>
      <c r="I3578" s="1">
        <f t="shared" si="557"/>
        <v>1.2636020031531801</v>
      </c>
      <c r="J3578" s="1">
        <f t="shared" si="558"/>
        <v>3.2342743663574698</v>
      </c>
    </row>
    <row r="3579" spans="1:10" x14ac:dyDescent="0.25">
      <c r="A3579" s="1">
        <f t="shared" si="559"/>
        <v>0.35469999999997726</v>
      </c>
      <c r="B3579" s="1">
        <f t="shared" si="550"/>
        <v>1.2741083494190999</v>
      </c>
      <c r="C3579" s="1" t="str">
        <f t="shared" si="551"/>
        <v>1.2741083494191+3.24691148497639i</v>
      </c>
      <c r="D3579" s="1">
        <f t="shared" si="552"/>
        <v>-9.0631597023895889</v>
      </c>
      <c r="E3579" s="1">
        <f t="shared" si="553"/>
        <v>-0.93532552775236455</v>
      </c>
      <c r="F3579" s="1">
        <f t="shared" si="554"/>
        <v>-0.35378829423083052</v>
      </c>
      <c r="G3579" s="1" t="str">
        <f t="shared" si="555"/>
        <v>-0.935325527752365-0.353788294230831i</v>
      </c>
      <c r="H3579" s="1" t="str">
        <f t="shared" si="556"/>
        <v>-0.710562820578835-0.413250715288833i</v>
      </c>
      <c r="I3579" s="1">
        <f t="shared" si="557"/>
        <v>1.2741083494190999</v>
      </c>
      <c r="J3579" s="1">
        <f t="shared" si="558"/>
        <v>3.24691148497639</v>
      </c>
    </row>
    <row r="3580" spans="1:10" x14ac:dyDescent="0.25">
      <c r="A3580" s="1">
        <f t="shared" si="559"/>
        <v>0.35479999999997724</v>
      </c>
      <c r="B3580" s="1">
        <f t="shared" si="550"/>
        <v>1.2847436513130699</v>
      </c>
      <c r="C3580" s="1" t="str">
        <f t="shared" si="551"/>
        <v>1.28474365131307+3.25961932552143i</v>
      </c>
      <c r="D3580" s="1">
        <f t="shared" si="552"/>
        <v>-9.0657148644145078</v>
      </c>
      <c r="E3580" s="1">
        <f t="shared" si="553"/>
        <v>-0.93622645988321329</v>
      </c>
      <c r="F3580" s="1">
        <f t="shared" si="554"/>
        <v>-0.35139723364668951</v>
      </c>
      <c r="G3580" s="1" t="str">
        <f t="shared" si="555"/>
        <v>-0.936226459883213-0.35139723364669i</v>
      </c>
      <c r="H3580" s="1" t="str">
        <f t="shared" si="556"/>
        <v>-0.711616422385488-0.411433765103158i</v>
      </c>
      <c r="I3580" s="1">
        <f t="shared" si="557"/>
        <v>1.2847436513130699</v>
      </c>
      <c r="J3580" s="1">
        <f t="shared" si="558"/>
        <v>3.2596193255214301</v>
      </c>
    </row>
    <row r="3581" spans="1:10" x14ac:dyDescent="0.25">
      <c r="A3581" s="1">
        <f t="shared" si="559"/>
        <v>0.35489999999997723</v>
      </c>
      <c r="B3581" s="1">
        <f t="shared" si="550"/>
        <v>1.29550991147665</v>
      </c>
      <c r="C3581" s="1" t="str">
        <f t="shared" si="551"/>
        <v>1.29550991147665+3.27239817583243i</v>
      </c>
      <c r="D3581" s="1">
        <f t="shared" si="552"/>
        <v>-9.0682700264394267</v>
      </c>
      <c r="E3581" s="1">
        <f t="shared" si="553"/>
        <v>-0.93712127953248103</v>
      </c>
      <c r="F3581" s="1">
        <f t="shared" si="554"/>
        <v>-0.34900387884292289</v>
      </c>
      <c r="G3581" s="1" t="str">
        <f t="shared" si="555"/>
        <v>-0.937121279532481-0.349003878842923i</v>
      </c>
      <c r="H3581" s="1" t="str">
        <f t="shared" si="556"/>
        <v>-0.712665378155673-0.409614128728383i</v>
      </c>
      <c r="I3581" s="1">
        <f t="shared" si="557"/>
        <v>1.29550991147665</v>
      </c>
      <c r="J3581" s="1">
        <f t="shared" si="558"/>
        <v>3.2723981758324299</v>
      </c>
    </row>
    <row r="3582" spans="1:10" x14ac:dyDescent="0.25">
      <c r="A3582" s="1">
        <f t="shared" si="559"/>
        <v>0.35499999999997722</v>
      </c>
      <c r="B3582" s="1">
        <f t="shared" si="550"/>
        <v>1.3064091689322499</v>
      </c>
      <c r="C3582" s="1" t="str">
        <f t="shared" si="551"/>
        <v>1.30640916893225+3.28524831567265i</v>
      </c>
      <c r="D3582" s="1">
        <f t="shared" si="552"/>
        <v>-9.0708251884643474</v>
      </c>
      <c r="E3582" s="1">
        <f t="shared" si="553"/>
        <v>-0.93800998085802567</v>
      </c>
      <c r="F3582" s="1">
        <f t="shared" si="554"/>
        <v>-0.34660824544538216</v>
      </c>
      <c r="G3582" s="1" t="str">
        <f t="shared" si="555"/>
        <v>-0.938009980858026-0.346608245445382i</v>
      </c>
      <c r="H3582" s="1" t="str">
        <f t="shared" si="556"/>
        <v>-0.713709681040918-0.407791818044639i</v>
      </c>
      <c r="I3582" s="1">
        <f t="shared" si="557"/>
        <v>1.3064091689322499</v>
      </c>
      <c r="J3582" s="1">
        <f t="shared" si="558"/>
        <v>3.28524831567265</v>
      </c>
    </row>
    <row r="3583" spans="1:10" x14ac:dyDescent="0.25">
      <c r="A3583" s="1">
        <f t="shared" si="559"/>
        <v>0.35509999999997721</v>
      </c>
      <c r="B3583" s="1">
        <f t="shared" si="550"/>
        <v>1.3174434998033</v>
      </c>
      <c r="C3583" s="1" t="str">
        <f t="shared" si="551"/>
        <v>1.3174434998033+3.29817001625554i</v>
      </c>
      <c r="D3583" s="1">
        <f t="shared" si="552"/>
        <v>-9.0733803504892663</v>
      </c>
      <c r="E3583" s="1">
        <f t="shared" si="553"/>
        <v>-0.93889255805764893</v>
      </c>
      <c r="F3583" s="1">
        <f t="shared" si="554"/>
        <v>-0.34421034909480036</v>
      </c>
      <c r="G3583" s="1" t="str">
        <f t="shared" si="555"/>
        <v>-0.938892558057649-0.3442103490948i</v>
      </c>
      <c r="H3583" s="1" t="str">
        <f t="shared" si="556"/>
        <v>-0.714749324223124-0.405966844949522i</v>
      </c>
      <c r="I3583" s="1">
        <f t="shared" si="557"/>
        <v>1.3174434998033</v>
      </c>
      <c r="J3583" s="1">
        <f t="shared" si="558"/>
        <v>3.2981700162555398</v>
      </c>
    </row>
    <row r="3584" spans="1:10" x14ac:dyDescent="0.25">
      <c r="A3584" s="1">
        <f t="shared" si="559"/>
        <v>0.3551999999999772</v>
      </c>
      <c r="B3584" s="1">
        <f t="shared" si="550"/>
        <v>1.3286150180487299</v>
      </c>
      <c r="C3584" s="1" t="str">
        <f t="shared" si="551"/>
        <v>1.32861501804873+3.31116353975243i</v>
      </c>
      <c r="D3584" s="1">
        <f t="shared" si="552"/>
        <v>-9.0759355125141852</v>
      </c>
      <c r="E3584" s="1">
        <f t="shared" si="553"/>
        <v>-0.93976900536913777</v>
      </c>
      <c r="F3584" s="1">
        <f t="shared" si="554"/>
        <v>-0.34181020544668</v>
      </c>
      <c r="G3584" s="1" t="str">
        <f t="shared" si="555"/>
        <v>-0.939769005369138-0.34181020544668i</v>
      </c>
      <c r="H3584" s="1" t="str">
        <f t="shared" si="556"/>
        <v>-0.715784300914617-0.404139221358004i</v>
      </c>
      <c r="I3584" s="1">
        <f t="shared" si="557"/>
        <v>1.3286150180487299</v>
      </c>
      <c r="J3584" s="1">
        <f t="shared" si="558"/>
        <v>3.3111635397524299</v>
      </c>
    </row>
    <row r="3585" spans="1:10" x14ac:dyDescent="0.25">
      <c r="A3585" s="1">
        <f t="shared" si="559"/>
        <v>0.35529999999997719</v>
      </c>
      <c r="B3585" s="1">
        <f t="shared" si="550"/>
        <v>1.3399258762114401</v>
      </c>
      <c r="C3585" s="1" t="str">
        <f t="shared" si="551"/>
        <v>1.33992587621144+3.32422913877951i</v>
      </c>
      <c r="D3585" s="1">
        <f t="shared" si="552"/>
        <v>-9.0784906745391059</v>
      </c>
      <c r="E3585" s="1">
        <f t="shared" si="553"/>
        <v>-0.94063931707030013</v>
      </c>
      <c r="F3585" s="1">
        <f t="shared" si="554"/>
        <v>-0.33940783017119597</v>
      </c>
      <c r="G3585" s="1" t="str">
        <f t="shared" si="555"/>
        <v>-0.9406393170703-0.339407830171196i</v>
      </c>
      <c r="H3585" s="1" t="str">
        <f t="shared" si="556"/>
        <v>-0.716814604358192-0.402308959202364i</v>
      </c>
      <c r="I3585" s="1">
        <f t="shared" si="557"/>
        <v>1.3399258762114401</v>
      </c>
      <c r="J3585" s="1">
        <f t="shared" si="558"/>
        <v>3.32422913877951</v>
      </c>
    </row>
    <row r="3586" spans="1:10" x14ac:dyDescent="0.25">
      <c r="A3586" s="1">
        <f t="shared" si="559"/>
        <v>0.35539999999997718</v>
      </c>
      <c r="B3586" s="1">
        <f t="shared" si="550"/>
        <v>1.35137826618142</v>
      </c>
      <c r="C3586" s="1" t="str">
        <f t="shared" si="551"/>
        <v>1.35137826618142+3.33736705586418i</v>
      </c>
      <c r="D3586" s="1">
        <f t="shared" si="552"/>
        <v>-9.0810458365640248</v>
      </c>
      <c r="E3586" s="1">
        <f t="shared" si="553"/>
        <v>-0.94150348747900092</v>
      </c>
      <c r="F3586" s="1">
        <f t="shared" si="554"/>
        <v>-0.33700323895309792</v>
      </c>
      <c r="G3586" s="1" t="str">
        <f t="shared" si="555"/>
        <v>-0.941503487479001-0.337003238953098i</v>
      </c>
      <c r="H3586" s="1" t="str">
        <f t="shared" si="556"/>
        <v>-0.717840227827153-0.400476070432109i</v>
      </c>
      <c r="I3586" s="1">
        <f t="shared" si="557"/>
        <v>1.35137826618142</v>
      </c>
      <c r="J3586" s="1">
        <f t="shared" si="558"/>
        <v>3.3373670558641799</v>
      </c>
    </row>
    <row r="3587" spans="1:10" x14ac:dyDescent="0.25">
      <c r="A3587" s="1">
        <f t="shared" si="559"/>
        <v>0.35549999999997717</v>
      </c>
      <c r="B3587" s="1">
        <f t="shared" si="550"/>
        <v>1.3629744199734799</v>
      </c>
      <c r="C3587" s="1" t="str">
        <f t="shared" si="551"/>
        <v>1.36297441997348+3.35057752288928i</v>
      </c>
      <c r="D3587" s="1">
        <f t="shared" si="552"/>
        <v>-9.0836009985889437</v>
      </c>
      <c r="E3587" s="1">
        <f t="shared" si="553"/>
        <v>-0.9423615109532022</v>
      </c>
      <c r="F3587" s="1">
        <f t="shared" si="554"/>
        <v>-0.33459644749159817</v>
      </c>
      <c r="G3587" s="1" t="str">
        <f t="shared" si="555"/>
        <v>-0.942361510953202-0.334596447491598i</v>
      </c>
      <c r="H3587" s="1" t="str">
        <f t="shared" si="556"/>
        <v>-0.718861164625356-0.398640567013892i</v>
      </c>
      <c r="I3587" s="1">
        <f t="shared" si="557"/>
        <v>1.3629744199734799</v>
      </c>
      <c r="J3587" s="1">
        <f t="shared" si="558"/>
        <v>3.3505775228892798</v>
      </c>
    </row>
    <row r="3588" spans="1:10" x14ac:dyDescent="0.25">
      <c r="A3588" s="1">
        <f t="shared" si="559"/>
        <v>0.35559999999997716</v>
      </c>
      <c r="B3588" s="1">
        <f t="shared" si="550"/>
        <v>1.37471661051966</v>
      </c>
      <c r="C3588" s="1" t="str">
        <f t="shared" si="551"/>
        <v>1.37471661051966+3.36386076051483i</v>
      </c>
      <c r="D3588" s="1">
        <f t="shared" si="552"/>
        <v>-9.0861561606138626</v>
      </c>
      <c r="E3588" s="1">
        <f t="shared" si="553"/>
        <v>-0.9432133818909979</v>
      </c>
      <c r="F3588" s="1">
        <f t="shared" si="554"/>
        <v>-0.33218747150027589</v>
      </c>
      <c r="G3588" s="1" t="str">
        <f t="shared" si="555"/>
        <v>-0.943213381890998-0.332187471500276i</v>
      </c>
      <c r="H3588" s="1" t="str">
        <f t="shared" si="556"/>
        <v>-0.719877408087261-0.396802460931442i</v>
      </c>
      <c r="I3588" s="1">
        <f t="shared" si="557"/>
        <v>1.37471661051966</v>
      </c>
      <c r="J3588" s="1">
        <f t="shared" si="558"/>
        <v>3.3638607605148301</v>
      </c>
    </row>
    <row r="3589" spans="1:10" x14ac:dyDescent="0.25">
      <c r="A3589" s="1">
        <f t="shared" si="559"/>
        <v>0.35569999999997715</v>
      </c>
      <c r="B3589" s="1">
        <f t="shared" si="550"/>
        <v>1.3866071524770001</v>
      </c>
      <c r="C3589" s="1" t="str">
        <f t="shared" si="551"/>
        <v>1.386607152477+3.37721697757621i</v>
      </c>
      <c r="D3589" s="1">
        <f t="shared" si="552"/>
        <v>-9.0887113226387832</v>
      </c>
      <c r="E3589" s="1">
        <f t="shared" si="553"/>
        <v>-0.94405909473065153</v>
      </c>
      <c r="F3589" s="1">
        <f t="shared" si="554"/>
        <v>-0.32977632670697077</v>
      </c>
      <c r="G3589" s="1" t="str">
        <f t="shared" si="555"/>
        <v>-0.944059094730652-0.329776326706971i</v>
      </c>
      <c r="H3589" s="1" t="str">
        <f t="shared" si="556"/>
        <v>-0.720888951577968-0.394961764185472i</v>
      </c>
      <c r="I3589" s="1">
        <f t="shared" si="557"/>
        <v>1.3866071524770001</v>
      </c>
      <c r="J3589" s="1">
        <f t="shared" si="558"/>
        <v>3.37721697757621</v>
      </c>
    </row>
    <row r="3590" spans="1:10" x14ac:dyDescent="0.25">
      <c r="A3590" s="1">
        <f t="shared" si="559"/>
        <v>0.35579999999997713</v>
      </c>
      <c r="B3590" s="1">
        <f t="shared" si="550"/>
        <v>1.3986484030501301</v>
      </c>
      <c r="C3590" s="1" t="str">
        <f t="shared" si="551"/>
        <v>1.39864840305013+3.39064637045755i</v>
      </c>
      <c r="D3590" s="1">
        <f t="shared" si="552"/>
        <v>-9.0912664846637021</v>
      </c>
      <c r="E3590" s="1">
        <f t="shared" si="553"/>
        <v>-0.94489864395063017</v>
      </c>
      <c r="F3590" s="1">
        <f t="shared" si="554"/>
        <v>-0.32736302885368751</v>
      </c>
      <c r="G3590" s="1" t="str">
        <f t="shared" si="555"/>
        <v>-0.94489864395063-0.327363028853688i</v>
      </c>
      <c r="H3590" s="1" t="str">
        <f t="shared" si="556"/>
        <v>-0.721895788493258-0.393118488793618i</v>
      </c>
      <c r="I3590" s="1">
        <f t="shared" si="557"/>
        <v>1.3986484030501301</v>
      </c>
      <c r="J3590" s="1">
        <f t="shared" si="558"/>
        <v>3.3906463704575498</v>
      </c>
    </row>
    <row r="3591" spans="1:10" x14ac:dyDescent="0.25">
      <c r="A3591" s="1">
        <f t="shared" si="559"/>
        <v>0.35589999999997712</v>
      </c>
      <c r="B3591" s="1">
        <f t="shared" si="550"/>
        <v>1.4108427628295599</v>
      </c>
      <c r="C3591" s="1" t="str">
        <f t="shared" si="551"/>
        <v>1.41084276282956+3.40414912244022i</v>
      </c>
      <c r="D3591" s="1">
        <f t="shared" si="552"/>
        <v>-9.093821646688621</v>
      </c>
      <c r="E3591" s="1">
        <f t="shared" si="553"/>
        <v>-0.94573202406964396</v>
      </c>
      <c r="F3591" s="1">
        <f t="shared" si="554"/>
        <v>-0.32494759369648268</v>
      </c>
      <c r="G3591" s="1" t="str">
        <f t="shared" si="555"/>
        <v>-0.945732024069644-0.324947593696483i</v>
      </c>
      <c r="H3591" s="1" t="str">
        <f t="shared" si="556"/>
        <v>-0.722897912259649-0.391272646790345i</v>
      </c>
      <c r="I3591" s="1">
        <f t="shared" si="557"/>
        <v>1.4108427628295599</v>
      </c>
      <c r="J3591" s="1">
        <f t="shared" si="558"/>
        <v>3.4041491224402201</v>
      </c>
    </row>
    <row r="3592" spans="1:10" x14ac:dyDescent="0.25">
      <c r="A3592" s="1">
        <f t="shared" si="559"/>
        <v>0.35599999999997711</v>
      </c>
      <c r="B3592" s="1">
        <f t="shared" si="550"/>
        <v>1.42319267664527</v>
      </c>
      <c r="C3592" s="1" t="str">
        <f t="shared" si="551"/>
        <v>1.42319267664527+3.41772540302435i</v>
      </c>
      <c r="D3592" s="1">
        <f t="shared" si="552"/>
        <v>-9.0963768087135417</v>
      </c>
      <c r="E3592" s="1">
        <f t="shared" si="553"/>
        <v>-0.94655922964668016</v>
      </c>
      <c r="F3592" s="1">
        <f t="shared" si="554"/>
        <v>-0.32253003700536714</v>
      </c>
      <c r="G3592" s="1" t="str">
        <f t="shared" si="555"/>
        <v>-0.94655922964668-0.322530037005367i</v>
      </c>
      <c r="H3592" s="1" t="str">
        <f t="shared" si="556"/>
        <v>-0.723895316334423-0.389424250226878i</v>
      </c>
      <c r="I3592" s="1">
        <f t="shared" si="557"/>
        <v>1.42319267664527</v>
      </c>
      <c r="J3592" s="1">
        <f t="shared" si="558"/>
        <v>3.4177254030243498</v>
      </c>
    </row>
    <row r="3593" spans="1:10" x14ac:dyDescent="0.25">
      <c r="A3593" s="1">
        <f t="shared" si="559"/>
        <v>0.3560999999999771</v>
      </c>
      <c r="B3593" s="1">
        <f t="shared" si="550"/>
        <v>1.43570063443618</v>
      </c>
      <c r="C3593" s="1" t="str">
        <f t="shared" si="551"/>
        <v>1.43570063443618+3.43137536722332i</v>
      </c>
      <c r="D3593" s="1">
        <f t="shared" si="552"/>
        <v>-9.0989319707384606</v>
      </c>
      <c r="E3593" s="1">
        <f t="shared" si="553"/>
        <v>-0.94738025528103686</v>
      </c>
      <c r="F3593" s="1">
        <f t="shared" si="554"/>
        <v>-0.32011037456420777</v>
      </c>
      <c r="G3593" s="1" t="str">
        <f t="shared" si="555"/>
        <v>-0.947380255281037-0.320110374564208i</v>
      </c>
      <c r="H3593" s="1" t="str">
        <f t="shared" si="556"/>
        <v>-0.72488799420568-0.387573311171121i</v>
      </c>
      <c r="I3593" s="1">
        <f t="shared" si="557"/>
        <v>1.43570063443618</v>
      </c>
      <c r="J3593" s="1">
        <f t="shared" si="558"/>
        <v>3.4313753672233198</v>
      </c>
    </row>
    <row r="3594" spans="1:10" x14ac:dyDescent="0.25">
      <c r="A3594" s="1">
        <f t="shared" si="559"/>
        <v>0.35619999999997709</v>
      </c>
      <c r="B3594" s="1">
        <f t="shared" si="550"/>
        <v>1.44836917213535</v>
      </c>
      <c r="C3594" s="1" t="str">
        <f t="shared" si="551"/>
        <v>1.44836917213535+3.44509915482949i</v>
      </c>
      <c r="D3594" s="1">
        <f t="shared" si="552"/>
        <v>-9.1014871327633795</v>
      </c>
      <c r="E3594" s="1">
        <f t="shared" si="553"/>
        <v>-0.94819509561236204</v>
      </c>
      <c r="F3594" s="1">
        <f t="shared" si="554"/>
        <v>-0.31768862217061461</v>
      </c>
      <c r="G3594" s="1" t="str">
        <f t="shared" si="555"/>
        <v>-0.948195095612362-0.317688622170615i</v>
      </c>
      <c r="H3594" s="1" t="str">
        <f t="shared" si="556"/>
        <v>-0.725875939392375-0.385719841707576i</v>
      </c>
      <c r="I3594" s="1">
        <f t="shared" si="557"/>
        <v>1.44836917213535</v>
      </c>
      <c r="J3594" s="1">
        <f t="shared" si="558"/>
        <v>3.44509915482949</v>
      </c>
    </row>
    <row r="3595" spans="1:10" x14ac:dyDescent="0.25">
      <c r="A3595" s="1">
        <f t="shared" si="559"/>
        <v>0.35629999999997708</v>
      </c>
      <c r="B3595" s="1">
        <f t="shared" si="550"/>
        <v>1.4612008725712</v>
      </c>
      <c r="C3595" s="1" t="str">
        <f t="shared" si="551"/>
        <v>1.4612008725712+3.4588968896504i</v>
      </c>
      <c r="D3595" s="1">
        <f t="shared" si="552"/>
        <v>-9.1040422947883002</v>
      </c>
      <c r="E3595" s="1">
        <f t="shared" si="553"/>
        <v>-0.94900374532068643</v>
      </c>
      <c r="F3595" s="1">
        <f t="shared" si="554"/>
        <v>-0.3152647956358427</v>
      </c>
      <c r="G3595" s="1" t="str">
        <f t="shared" si="555"/>
        <v>-0.949003745320686-0.315264795635843i</v>
      </c>
      <c r="H3595" s="1" t="str">
        <f t="shared" si="556"/>
        <v>-0.726859145444364-0.383863853937265i</v>
      </c>
      <c r="I3595" s="1">
        <f t="shared" si="557"/>
        <v>1.4612008725712</v>
      </c>
      <c r="J3595" s="1">
        <f t="shared" si="558"/>
        <v>3.4588968896504002</v>
      </c>
    </row>
    <row r="3596" spans="1:10" x14ac:dyDescent="0.25">
      <c r="A3596" s="1">
        <f t="shared" si="559"/>
        <v>0.35639999999997707</v>
      </c>
      <c r="B3596" s="1">
        <f t="shared" si="550"/>
        <v>1.4741983663849201</v>
      </c>
      <c r="C3596" s="1" t="str">
        <f t="shared" si="551"/>
        <v>1.47419836638492+3.47276867871432i</v>
      </c>
      <c r="D3596" s="1">
        <f t="shared" si="552"/>
        <v>-9.1065974568132191</v>
      </c>
      <c r="E3596" s="1">
        <f t="shared" si="553"/>
        <v>-0.9498061991264567</v>
      </c>
      <c r="F3596" s="1">
        <f t="shared" si="554"/>
        <v>-0.31283891078469389</v>
      </c>
      <c r="G3596" s="1" t="str">
        <f t="shared" si="555"/>
        <v>-0.949806199126457-0.312838910784694i</v>
      </c>
      <c r="H3596" s="1" t="str">
        <f t="shared" si="556"/>
        <v>-0.727837605942442-0.382005359977653i</v>
      </c>
      <c r="I3596" s="1">
        <f t="shared" si="557"/>
        <v>1.4741983663849201</v>
      </c>
      <c r="J3596" s="1">
        <f t="shared" si="558"/>
        <v>3.4727686787143202</v>
      </c>
    </row>
    <row r="3597" spans="1:10" x14ac:dyDescent="0.25">
      <c r="A3597" s="1">
        <f t="shared" si="559"/>
        <v>0.35649999999997706</v>
      </c>
      <c r="B3597" s="1">
        <f t="shared" si="550"/>
        <v>1.4873643329638999</v>
      </c>
      <c r="C3597" s="1" t="str">
        <f t="shared" si="551"/>
        <v>1.4873643329639+3.48671461144357i</v>
      </c>
      <c r="D3597" s="1">
        <f t="shared" si="552"/>
        <v>-9.109152618838138</v>
      </c>
      <c r="E3597" s="1">
        <f t="shared" si="553"/>
        <v>-0.95060245179057334</v>
      </c>
      <c r="F3597" s="1">
        <f t="shared" si="554"/>
        <v>-0.31041098345540347</v>
      </c>
      <c r="G3597" s="1" t="str">
        <f t="shared" si="555"/>
        <v>-0.950602451790573-0.310410983455403i</v>
      </c>
      <c r="H3597" s="1" t="str">
        <f t="shared" si="556"/>
        <v>-0.728811314498386-0.380144371962568i</v>
      </c>
      <c r="I3597" s="1">
        <f t="shared" si="557"/>
        <v>1.4873643329638999</v>
      </c>
      <c r="J3597" s="1">
        <f t="shared" si="558"/>
        <v>3.4867146114435701</v>
      </c>
    </row>
    <row r="3598" spans="1:10" x14ac:dyDescent="0.25">
      <c r="A3598" s="1">
        <f t="shared" si="559"/>
        <v>0.35659999999997705</v>
      </c>
      <c r="B3598" s="1">
        <f t="shared" si="550"/>
        <v>1.5007015013917</v>
      </c>
      <c r="C3598" s="1" t="str">
        <f t="shared" si="551"/>
        <v>1.5007015013917+3.50073475879496i</v>
      </c>
      <c r="D3598" s="1">
        <f t="shared" si="552"/>
        <v>-9.1117077808630569</v>
      </c>
      <c r="E3598" s="1">
        <f t="shared" si="553"/>
        <v>-0.9513924981144225</v>
      </c>
      <c r="F3598" s="1">
        <f t="shared" si="554"/>
        <v>-0.30798102949954326</v>
      </c>
      <c r="G3598" s="1" t="str">
        <f t="shared" si="555"/>
        <v>-0.951392498114423-0.307981029499543i</v>
      </c>
      <c r="H3598" s="1" t="str">
        <f t="shared" si="556"/>
        <v>-0.729780264755002-0.378280902042121i</v>
      </c>
      <c r="I3598" s="1">
        <f t="shared" si="557"/>
        <v>1.5007015013917</v>
      </c>
      <c r="J3598" s="1">
        <f t="shared" si="558"/>
        <v>3.5007347587949602</v>
      </c>
    </row>
    <row r="3599" spans="1:10" x14ac:dyDescent="0.25">
      <c r="A3599" s="1">
        <f t="shared" si="559"/>
        <v>0.35669999999997704</v>
      </c>
      <c r="B3599" s="1">
        <f t="shared" si="550"/>
        <v>1.5142126514143901</v>
      </c>
      <c r="C3599" s="1" t="str">
        <f t="shared" si="551"/>
        <v>1.51421265141439+3.5148291723656i</v>
      </c>
      <c r="D3599" s="1">
        <f t="shared" si="552"/>
        <v>-9.1142629428879776</v>
      </c>
      <c r="E3599" s="1">
        <f t="shared" si="553"/>
        <v>-0.95217633293991144</v>
      </c>
      <c r="F3599" s="1">
        <f t="shared" si="554"/>
        <v>-0.30554906478191507</v>
      </c>
      <c r="G3599" s="1" t="str">
        <f t="shared" si="555"/>
        <v>-0.952176332939911-0.305549064781915i</v>
      </c>
      <c r="H3599" s="1" t="str">
        <f t="shared" si="556"/>
        <v>-0.730744450386158-0.376414962382624i</v>
      </c>
      <c r="I3599" s="1">
        <f t="shared" si="557"/>
        <v>1.5142126514143901</v>
      </c>
      <c r="J3599" s="1">
        <f t="shared" si="558"/>
        <v>3.5148291723656002</v>
      </c>
    </row>
    <row r="3600" spans="1:10" x14ac:dyDescent="0.25">
      <c r="A3600" s="1">
        <f t="shared" si="559"/>
        <v>0.35679999999997702</v>
      </c>
      <c r="B3600" s="1">
        <f t="shared" si="550"/>
        <v>1.5279006144231899</v>
      </c>
      <c r="C3600" s="1" t="str">
        <f t="shared" si="551"/>
        <v>1.52790061442319+3.52899788346282i</v>
      </c>
      <c r="D3600" s="1">
        <f t="shared" si="552"/>
        <v>-9.1168181049128965</v>
      </c>
      <c r="E3600" s="1">
        <f t="shared" si="553"/>
        <v>-0.95295395114949932</v>
      </c>
      <c r="F3600" s="1">
        <f t="shared" si="554"/>
        <v>-0.30311510518045381</v>
      </c>
      <c r="G3600" s="1" t="str">
        <f t="shared" si="555"/>
        <v>-0.952953951149499-0.303115105180454i</v>
      </c>
      <c r="H3600" s="1" t="str">
        <f t="shared" si="556"/>
        <v>-0.731703865096832-0.374546565166518i</v>
      </c>
      <c r="I3600" s="1">
        <f t="shared" si="557"/>
        <v>1.5279006144231899</v>
      </c>
      <c r="J3600" s="1">
        <f t="shared" si="558"/>
        <v>3.5289978834628202</v>
      </c>
    </row>
    <row r="3601" spans="1:10" x14ac:dyDescent="0.25">
      <c r="A3601" s="1">
        <f t="shared" si="559"/>
        <v>0.35689999999997701</v>
      </c>
      <c r="B3601" s="1">
        <f t="shared" si="550"/>
        <v>1.5417682744538901</v>
      </c>
      <c r="C3601" s="1" t="str">
        <f t="shared" si="551"/>
        <v>1.54176827445389+3.54324090213719i</v>
      </c>
      <c r="D3601" s="1">
        <f t="shared" si="552"/>
        <v>-9.1193732669378154</v>
      </c>
      <c r="E3601" s="1">
        <f t="shared" si="553"/>
        <v>-0.95372534766623474</v>
      </c>
      <c r="F3601" s="1">
        <f t="shared" si="554"/>
        <v>-0.30067916658611343</v>
      </c>
      <c r="G3601" s="1" t="str">
        <f t="shared" si="555"/>
        <v>-0.953725347666235-0.300679166586113i</v>
      </c>
      <c r="H3601" s="1" t="str">
        <f t="shared" si="556"/>
        <v>-0.732658502623151-0.372675722592287i</v>
      </c>
      <c r="I3601" s="1">
        <f t="shared" si="557"/>
        <v>1.5417682744538901</v>
      </c>
      <c r="J3601" s="1">
        <f t="shared" si="558"/>
        <v>3.5432409021371898</v>
      </c>
    </row>
    <row r="3602" spans="1:10" x14ac:dyDescent="0.25">
      <c r="A3602" s="1">
        <f t="shared" si="559"/>
        <v>0.356999999999977</v>
      </c>
      <c r="B3602" s="1">
        <f t="shared" si="550"/>
        <v>1.55581856920267</v>
      </c>
      <c r="C3602" s="1" t="str">
        <f t="shared" si="551"/>
        <v>1.55581856920267+3.55755821617657i</v>
      </c>
      <c r="D3602" s="1">
        <f t="shared" si="552"/>
        <v>-9.121928428962736</v>
      </c>
      <c r="E3602" s="1">
        <f t="shared" si="553"/>
        <v>-0.95449051745378621</v>
      </c>
      <c r="F3602" s="1">
        <f t="shared" si="554"/>
        <v>-0.29824126490276859</v>
      </c>
      <c r="G3602" s="1" t="str">
        <f t="shared" si="555"/>
        <v>-0.954490517453786-0.298241264902769i</v>
      </c>
      <c r="H3602" s="1" t="str">
        <f t="shared" si="556"/>
        <v>-0.733608356732428-0.37080244687438i</v>
      </c>
      <c r="I3602" s="1">
        <f t="shared" si="557"/>
        <v>1.55581856920267</v>
      </c>
      <c r="J3602" s="1">
        <f t="shared" si="558"/>
        <v>3.5575582161765702</v>
      </c>
    </row>
    <row r="3603" spans="1:10" x14ac:dyDescent="0.25">
      <c r="A3603" s="1">
        <f t="shared" si="559"/>
        <v>0.35709999999997699</v>
      </c>
      <c r="B3603" s="1">
        <f t="shared" si="550"/>
        <v>1.5700544910585099</v>
      </c>
      <c r="C3603" s="1" t="str">
        <f t="shared" si="551"/>
        <v>1.57005449105851+3.57194979006032i</v>
      </c>
      <c r="D3603" s="1">
        <f t="shared" si="552"/>
        <v>-9.1244835909876549</v>
      </c>
      <c r="E3603" s="1">
        <f t="shared" si="553"/>
        <v>-0.95524945551647467</v>
      </c>
      <c r="F3603" s="1">
        <f t="shared" si="554"/>
        <v>-0.29580141604711557</v>
      </c>
      <c r="G3603" s="1" t="str">
        <f t="shared" si="555"/>
        <v>-0.955249455516475-0.295801416047116i</v>
      </c>
      <c r="H3603" s="1" t="str">
        <f t="shared" si="556"/>
        <v>-0.73455342122321-0.368926750243133i</v>
      </c>
      <c r="I3603" s="1">
        <f t="shared" si="557"/>
        <v>1.5700544910585099</v>
      </c>
      <c r="J3603" s="1">
        <f t="shared" si="558"/>
        <v>3.5719497900603199</v>
      </c>
    </row>
    <row r="3604" spans="1:10" x14ac:dyDescent="0.25">
      <c r="A3604" s="1">
        <f t="shared" si="559"/>
        <v>0.35719999999997698</v>
      </c>
      <c r="B3604" s="1">
        <f t="shared" si="550"/>
        <v>1.5844790881522199</v>
      </c>
      <c r="C3604" s="1" t="str">
        <f t="shared" si="551"/>
        <v>1.58447908815222+3.58641556387176i</v>
      </c>
      <c r="D3604" s="1">
        <f t="shared" si="552"/>
        <v>-9.1270387530125738</v>
      </c>
      <c r="E3604" s="1">
        <f t="shared" si="553"/>
        <v>-0.95600215689930801</v>
      </c>
      <c r="F3604" s="1">
        <f t="shared" si="554"/>
        <v>-0.29335963594855857</v>
      </c>
      <c r="G3604" s="1" t="str">
        <f t="shared" si="555"/>
        <v>-0.956002156899308-0.293359635948559i</v>
      </c>
      <c r="H3604" s="1" t="str">
        <f t="shared" si="556"/>
        <v>-0.735493689925312-0.367048644944686i</v>
      </c>
      <c r="I3604" s="1">
        <f t="shared" si="557"/>
        <v>1.5844790881522199</v>
      </c>
      <c r="J3604" s="1">
        <f t="shared" si="558"/>
        <v>3.5864155638717601</v>
      </c>
    </row>
    <row r="3605" spans="1:10" x14ac:dyDescent="0.25">
      <c r="A3605" s="1">
        <f t="shared" si="559"/>
        <v>0.35729999999997697</v>
      </c>
      <c r="B3605" s="1">
        <f t="shared" si="550"/>
        <v>1.59909546542194</v>
      </c>
      <c r="C3605" s="1" t="str">
        <f t="shared" si="551"/>
        <v>1.59909546542194+3.60095545216737i</v>
      </c>
      <c r="D3605" s="1">
        <f t="shared" si="552"/>
        <v>-9.1295939150374927</v>
      </c>
      <c r="E3605" s="1">
        <f t="shared" si="553"/>
        <v>-0.95674861668801248</v>
      </c>
      <c r="F3605" s="1">
        <f t="shared" si="554"/>
        <v>-0.29091594054911218</v>
      </c>
      <c r="G3605" s="1" t="str">
        <f t="shared" si="555"/>
        <v>-0.956748616688012-0.290915940549112i</v>
      </c>
      <c r="H3605" s="1" t="str">
        <f t="shared" si="556"/>
        <v>-0.736429156699862-0.365168143240905i</v>
      </c>
      <c r="I3605" s="1">
        <f t="shared" si="557"/>
        <v>1.59909546542194</v>
      </c>
      <c r="J3605" s="1">
        <f t="shared" si="558"/>
        <v>3.6009554521673701</v>
      </c>
    </row>
    <row r="3606" spans="1:10" x14ac:dyDescent="0.25">
      <c r="A3606" s="1">
        <f t="shared" si="559"/>
        <v>0.35739999999997696</v>
      </c>
      <c r="B3606" s="1">
        <f t="shared" si="550"/>
        <v>1.61390678569505</v>
      </c>
      <c r="C3606" s="1" t="str">
        <f t="shared" si="551"/>
        <v>1.61390678569505+3.61556934280112i</v>
      </c>
      <c r="D3606" s="1">
        <f t="shared" si="552"/>
        <v>-9.1321490770624134</v>
      </c>
      <c r="E3606" s="1">
        <f t="shared" si="553"/>
        <v>-0.95748883000906493</v>
      </c>
      <c r="F3606" s="1">
        <f t="shared" si="554"/>
        <v>-0.28847034580329389</v>
      </c>
      <c r="G3606" s="1" t="str">
        <f t="shared" si="555"/>
        <v>-0.957488830009065-0.288470345803294i</v>
      </c>
      <c r="H3606" s="1" t="str">
        <f t="shared" si="556"/>
        <v>-0.73735981543934-0.363285257409303i</v>
      </c>
      <c r="I3606" s="1">
        <f t="shared" si="557"/>
        <v>1.61390678569505</v>
      </c>
      <c r="J3606" s="1">
        <f t="shared" si="558"/>
        <v>3.6155693428011202</v>
      </c>
    </row>
    <row r="3607" spans="1:10" x14ac:dyDescent="0.25">
      <c r="A3607" s="1">
        <f t="shared" si="559"/>
        <v>0.35749999999997695</v>
      </c>
      <c r="B3607" s="1">
        <f t="shared" si="550"/>
        <v>1.6289162707865501</v>
      </c>
      <c r="C3607" s="1" t="str">
        <f t="shared" si="551"/>
        <v>1.62891627078655+3.63025709570201i</v>
      </c>
      <c r="D3607" s="1">
        <f t="shared" si="552"/>
        <v>-9.1347042390873323</v>
      </c>
      <c r="E3607" s="1">
        <f t="shared" si="553"/>
        <v>-0.95822279202972305</v>
      </c>
      <c r="F3607" s="1">
        <f t="shared" si="554"/>
        <v>-0.28602286767802704</v>
      </c>
      <c r="G3607" s="1" t="str">
        <f t="shared" si="555"/>
        <v>-0.958222792029723-0.286022867678027i</v>
      </c>
      <c r="H3607" s="1" t="str">
        <f t="shared" si="556"/>
        <v>-0.738285660067612-0.361399999742959i</v>
      </c>
      <c r="I3607" s="1">
        <f t="shared" si="557"/>
        <v>1.6289162707865501</v>
      </c>
      <c r="J3607" s="1">
        <f t="shared" si="558"/>
        <v>3.6302570957020102</v>
      </c>
    </row>
    <row r="3608" spans="1:10" x14ac:dyDescent="0.25">
      <c r="A3608" s="1">
        <f t="shared" si="559"/>
        <v>0.35759999999997694</v>
      </c>
      <c r="B3608" s="1">
        <f t="shared" si="550"/>
        <v>1.64412720261356</v>
      </c>
      <c r="C3608" s="1" t="str">
        <f t="shared" si="551"/>
        <v>1.64412720261356+3.64501854160348i</v>
      </c>
      <c r="D3608" s="1">
        <f t="shared" si="552"/>
        <v>-9.1372594011122512</v>
      </c>
      <c r="E3608" s="1">
        <f t="shared" si="553"/>
        <v>-0.95895049795805976</v>
      </c>
      <c r="F3608" s="1">
        <f t="shared" si="554"/>
        <v>-0.28357352215252601</v>
      </c>
      <c r="G3608" s="1" t="str">
        <f t="shared" si="555"/>
        <v>-0.95895049795806-0.283573522152526i</v>
      </c>
      <c r="H3608" s="1" t="str">
        <f t="shared" si="556"/>
        <v>-0.73920668453998-0.359512382550436i</v>
      </c>
      <c r="I3608" s="1">
        <f t="shared" si="557"/>
        <v>1.64412720261356</v>
      </c>
      <c r="J3608" s="1">
        <f t="shared" si="558"/>
        <v>3.6450185416034802</v>
      </c>
    </row>
    <row r="3609" spans="1:10" x14ac:dyDescent="0.25">
      <c r="A3609" s="1">
        <f t="shared" si="559"/>
        <v>0.35769999999997693</v>
      </c>
      <c r="B3609" s="1">
        <f t="shared" si="550"/>
        <v>1.6595429243259301</v>
      </c>
      <c r="C3609" s="1" t="str">
        <f t="shared" si="551"/>
        <v>1.65954292432593+3.65985348072224i</v>
      </c>
      <c r="D3609" s="1">
        <f t="shared" si="552"/>
        <v>-9.1398145631371719</v>
      </c>
      <c r="E3609" s="1">
        <f t="shared" si="553"/>
        <v>-0.9596719430429933</v>
      </c>
      <c r="F3609" s="1">
        <f t="shared" si="554"/>
        <v>-0.28112232521819724</v>
      </c>
      <c r="G3609" s="1" t="str">
        <f t="shared" si="555"/>
        <v>-0.959671943042993-0.281122325218197i</v>
      </c>
      <c r="H3609" s="1" t="str">
        <f t="shared" si="556"/>
        <v>-0.740122882843214-0.357622418155701i</v>
      </c>
      <c r="I3609" s="1">
        <f t="shared" si="557"/>
        <v>1.6595429243259301</v>
      </c>
      <c r="J3609" s="1">
        <f t="shared" si="558"/>
        <v>3.6598534807222398</v>
      </c>
    </row>
    <row r="3610" spans="1:10" x14ac:dyDescent="0.25">
      <c r="A3610" s="1">
        <f t="shared" si="559"/>
        <v>0.35779999999997691</v>
      </c>
      <c r="B3610" s="1">
        <f t="shared" si="550"/>
        <v>1.6751668414527301</v>
      </c>
      <c r="C3610" s="1" t="str">
        <f t="shared" si="551"/>
        <v>1.67516684145273+3.67476168138504i</v>
      </c>
      <c r="D3610" s="1">
        <f t="shared" si="552"/>
        <v>-9.1423697251620908</v>
      </c>
      <c r="E3610" s="1">
        <f t="shared" si="553"/>
        <v>-0.96038712257431613</v>
      </c>
      <c r="F3610" s="1">
        <f t="shared" si="554"/>
        <v>-0.27866929287853986</v>
      </c>
      <c r="G3610" s="1" t="str">
        <f t="shared" si="555"/>
        <v>-0.960387122574316-0.27866929287854i</v>
      </c>
      <c r="H3610" s="1" t="str">
        <f t="shared" si="556"/>
        <v>-0.741034248995591-0.35573011889805i</v>
      </c>
      <c r="I3610" s="1">
        <f t="shared" si="557"/>
        <v>1.6751668414527301</v>
      </c>
      <c r="J3610" s="1">
        <f t="shared" si="558"/>
        <v>3.6747616813850401</v>
      </c>
    </row>
    <row r="3611" spans="1:10" x14ac:dyDescent="0.25">
      <c r="A3611" s="1">
        <f t="shared" si="559"/>
        <v>0.3578999999999769</v>
      </c>
      <c r="B3611" s="1">
        <f t="shared" si="550"/>
        <v>1.6910024230643499</v>
      </c>
      <c r="C3611" s="1" t="str">
        <f t="shared" si="551"/>
        <v>1.69100242306435+3.68974287860132i</v>
      </c>
      <c r="D3611" s="1">
        <f t="shared" si="552"/>
        <v>-9.1449248871870097</v>
      </c>
      <c r="E3611" s="1">
        <f t="shared" si="553"/>
        <v>-0.96109603188272952</v>
      </c>
      <c r="F3611" s="1">
        <f t="shared" si="554"/>
        <v>-0.27621444114903088</v>
      </c>
      <c r="G3611" s="1" t="str">
        <f t="shared" si="555"/>
        <v>-0.96109603188273-0.276214441149031i</v>
      </c>
      <c r="H3611" s="1" t="str">
        <f t="shared" si="556"/>
        <v>-0.741940777046942-0.353835497132017i</v>
      </c>
      <c r="I3611" s="1">
        <f t="shared" si="557"/>
        <v>1.6910024230643499</v>
      </c>
      <c r="J3611" s="1">
        <f t="shared" si="558"/>
        <v>3.68974287860132</v>
      </c>
    </row>
    <row r="3612" spans="1:10" x14ac:dyDescent="0.25">
      <c r="A3612" s="1">
        <f t="shared" si="559"/>
        <v>0.35799999999997689</v>
      </c>
      <c r="B3612" s="1">
        <f t="shared" si="550"/>
        <v>1.7070532029498999</v>
      </c>
      <c r="C3612" s="1" t="str">
        <f t="shared" si="551"/>
        <v>1.7070532029499+3.70479677257936i</v>
      </c>
      <c r="D3612" s="1">
        <f t="shared" si="552"/>
        <v>-9.1474800492119286</v>
      </c>
      <c r="E3612" s="1">
        <f t="shared" si="553"/>
        <v>-0.9617986663398711</v>
      </c>
      <c r="F3612" s="1">
        <f t="shared" si="554"/>
        <v>-0.27375778605702755</v>
      </c>
      <c r="G3612" s="1" t="str">
        <f t="shared" si="555"/>
        <v>-0.961798666339871-0.273757786057028i</v>
      </c>
      <c r="H3612" s="1" t="str">
        <f t="shared" si="556"/>
        <v>-0.742842461078678-0.351938565227304i</v>
      </c>
      <c r="I3612" s="1">
        <f t="shared" si="557"/>
        <v>1.7070532029498999</v>
      </c>
      <c r="J3612" s="1">
        <f t="shared" si="558"/>
        <v>3.70479677257936</v>
      </c>
    </row>
    <row r="3613" spans="1:10" x14ac:dyDescent="0.25">
      <c r="A3613" s="1">
        <f t="shared" si="559"/>
        <v>0.35809999999997688</v>
      </c>
      <c r="B3613" s="1">
        <f t="shared" si="550"/>
        <v>1.7233227808097</v>
      </c>
      <c r="C3613" s="1" t="str">
        <f t="shared" si="551"/>
        <v>1.7233227808097+3.71992302718433i</v>
      </c>
      <c r="D3613" s="1">
        <f t="shared" si="552"/>
        <v>-9.1500352112368493</v>
      </c>
      <c r="E3613" s="1">
        <f t="shared" si="553"/>
        <v>-0.96249502135834697</v>
      </c>
      <c r="F3613" s="1">
        <f t="shared" si="554"/>
        <v>-0.27129934364165947</v>
      </c>
      <c r="G3613" s="1" t="str">
        <f t="shared" si="555"/>
        <v>-0.962495021358347-0.271299343641659i</v>
      </c>
      <c r="H3613" s="1" t="str">
        <f t="shared" si="556"/>
        <v>-0.743739295203844-0.350039335568691i</v>
      </c>
      <c r="I3613" s="1">
        <f t="shared" si="557"/>
        <v>1.7233227808097</v>
      </c>
      <c r="J3613" s="1">
        <f t="shared" si="558"/>
        <v>3.71992302718433</v>
      </c>
    </row>
    <row r="3614" spans="1:10" x14ac:dyDescent="0.25">
      <c r="A3614" s="1">
        <f t="shared" si="559"/>
        <v>0.35819999999997687</v>
      </c>
      <c r="B3614" s="1">
        <f t="shared" si="550"/>
        <v>1.73981482346236</v>
      </c>
      <c r="C3614" s="1" t="str">
        <f t="shared" si="551"/>
        <v>1.73981482346236+3.73512126833547i</v>
      </c>
      <c r="D3614" s="1">
        <f t="shared" si="552"/>
        <v>-9.1525903732617682</v>
      </c>
      <c r="E3614" s="1">
        <f t="shared" si="553"/>
        <v>-0.96318509239175898</v>
      </c>
      <c r="F3614" s="1">
        <f t="shared" si="554"/>
        <v>-0.26883912995373033</v>
      </c>
      <c r="G3614" s="1" t="str">
        <f t="shared" si="555"/>
        <v>-0.963185092391759-0.26883912995373i</v>
      </c>
      <c r="H3614" s="1" t="str">
        <f t="shared" si="556"/>
        <v>-0.744631273567141-0.348137820555966i</v>
      </c>
      <c r="I3614" s="1">
        <f t="shared" si="557"/>
        <v>1.73981482346236</v>
      </c>
      <c r="J3614" s="1">
        <f t="shared" si="558"/>
        <v>3.7351212683354702</v>
      </c>
    </row>
    <row r="3615" spans="1:10" x14ac:dyDescent="0.25">
      <c r="A3615" s="1">
        <f t="shared" si="559"/>
        <v>0.35829999999997686</v>
      </c>
      <c r="B3615" s="1">
        <f t="shared" si="550"/>
        <v>1.7565330660660401</v>
      </c>
      <c r="C3615" s="1" t="str">
        <f t="shared" si="551"/>
        <v>1.75653306606604+3.75039108234054i</v>
      </c>
      <c r="D3615" s="1">
        <f t="shared" si="552"/>
        <v>-9.1551455352866871</v>
      </c>
      <c r="E3615" s="1">
        <f t="shared" si="553"/>
        <v>-0.96386887493473783</v>
      </c>
      <c r="F3615" s="1">
        <f t="shared" si="554"/>
        <v>-0.26637716105560311</v>
      </c>
      <c r="G3615" s="1" t="str">
        <f t="shared" si="555"/>
        <v>-0.963868874934738-0.266377161055603i</v>
      </c>
      <c r="H3615" s="1" t="str">
        <f t="shared" si="556"/>
        <v>-0.745518390344979-0.346234032603834i</v>
      </c>
      <c r="I3615" s="1">
        <f t="shared" si="557"/>
        <v>1.7565330660660401</v>
      </c>
      <c r="J3615" s="1">
        <f t="shared" si="558"/>
        <v>3.7503910823405402</v>
      </c>
    </row>
    <row r="3616" spans="1:10" x14ac:dyDescent="0.25">
      <c r="A3616" s="1">
        <f t="shared" si="559"/>
        <v>0.35839999999997685</v>
      </c>
      <c r="B3616" s="1">
        <f t="shared" si="550"/>
        <v>1.7734813133535301</v>
      </c>
      <c r="C3616" s="1" t="str">
        <f t="shared" si="551"/>
        <v>1.77348131335353+3.76573201416484i</v>
      </c>
      <c r="D3616" s="1">
        <f t="shared" si="552"/>
        <v>-9.1577006973116077</v>
      </c>
      <c r="E3616" s="1">
        <f t="shared" si="553"/>
        <v>-0.96454636452297071</v>
      </c>
      <c r="F3616" s="1">
        <f t="shared" si="554"/>
        <v>-0.26391345302110036</v>
      </c>
      <c r="G3616" s="1" t="str">
        <f t="shared" si="555"/>
        <v>-0.964546364522971-0.2639134530211i</v>
      </c>
      <c r="H3616" s="1" t="str">
        <f t="shared" si="556"/>
        <v>-0.746400639745506-0.344327984141836i</v>
      </c>
      <c r="I3616" s="1">
        <f t="shared" si="557"/>
        <v>1.7734813133535301</v>
      </c>
      <c r="J3616" s="1">
        <f t="shared" si="558"/>
        <v>3.7657320141648398</v>
      </c>
    </row>
    <row r="3617" spans="1:10" x14ac:dyDescent="0.25">
      <c r="A3617" s="1">
        <f t="shared" si="559"/>
        <v>0.35849999999997684</v>
      </c>
      <c r="B3617" s="1">
        <f t="shared" ref="B3617:B3680" si="560">I3617</f>
        <v>1.7906634408802</v>
      </c>
      <c r="C3617" s="1" t="str">
        <f t="shared" ref="C3617:C3680" si="561">IMDIV(IMSUB(1,H3617),IMSUM(1,H3617))</f>
        <v>1.7906634408802+3.78114356563251i</v>
      </c>
      <c r="D3617" s="1">
        <f t="shared" ref="D3617:D3680" si="562">-2*$B$10*A3617</f>
        <v>-9.1602558593365266</v>
      </c>
      <c r="E3617" s="1">
        <f t="shared" ref="E3617:E3680" si="563">COS(D3617)</f>
        <v>-0.96521755673322918</v>
      </c>
      <c r="F3617" s="1">
        <f t="shared" ref="F3617:F3680" si="564">SIN(D3617)</f>
        <v>-0.26144802193540423</v>
      </c>
      <c r="G3617" s="1" t="str">
        <f t="shared" ref="G3617:G3680" si="565">COMPLEX(E3617,F3617)</f>
        <v>-0.965217556733229-0.261448021935404i</v>
      </c>
      <c r="H3617" s="1" t="str">
        <f t="shared" ref="H3617:H3680" si="566">IMPRODUCT(G3617,$H$2)</f>
        <v>-0.747278016008647-0.342419687614279i</v>
      </c>
      <c r="I3617" s="1">
        <f t="shared" ref="I3617:I3680" si="567">IMREAL(C3617)</f>
        <v>1.7906634408802</v>
      </c>
      <c r="J3617" s="1">
        <f t="shared" ref="J3617:J3680" si="568">IMAGINARY(C3617)</f>
        <v>3.7811435656325099</v>
      </c>
    </row>
    <row r="3618" spans="1:10" x14ac:dyDescent="0.25">
      <c r="A3618" s="1">
        <f t="shared" ref="A3618:A3681" si="569">A3617+$O$1</f>
        <v>0.35859999999997683</v>
      </c>
      <c r="B3618" s="1">
        <f t="shared" si="560"/>
        <v>1.8080833962848699</v>
      </c>
      <c r="C3618" s="1" t="str">
        <f t="shared" si="561"/>
        <v>1.80808339628487+3.79662519355761i</v>
      </c>
      <c r="D3618" s="1">
        <f t="shared" si="562"/>
        <v>-9.1628110213614455</v>
      </c>
      <c r="E3618" s="1">
        <f t="shared" si="563"/>
        <v>-0.96588244718340077</v>
      </c>
      <c r="F3618" s="1">
        <f t="shared" si="564"/>
        <v>-0.25898088389494139</v>
      </c>
      <c r="G3618" s="1" t="str">
        <f t="shared" si="565"/>
        <v>-0.965882447183401-0.258980883894941i</v>
      </c>
      <c r="H3618" s="1" t="str">
        <f t="shared" si="566"/>
        <v>-0.748150513406147-0.340509155480143i</v>
      </c>
      <c r="I3618" s="1">
        <f t="shared" si="567"/>
        <v>1.8080833962848699</v>
      </c>
      <c r="J3618" s="1">
        <f t="shared" si="568"/>
        <v>3.7966251935576101</v>
      </c>
    </row>
    <row r="3619" spans="1:10" x14ac:dyDescent="0.25">
      <c r="A3619" s="1">
        <f t="shared" si="569"/>
        <v>0.35869999999997682</v>
      </c>
      <c r="B3619" s="1">
        <f t="shared" si="560"/>
        <v>1.8257452005622401</v>
      </c>
      <c r="C3619" s="1" t="str">
        <f t="shared" si="561"/>
        <v>1.82574520056224+3.81217630780207i</v>
      </c>
      <c r="D3619" s="1">
        <f t="shared" si="562"/>
        <v>-9.1653661833863662</v>
      </c>
      <c r="E3619" s="1">
        <f t="shared" si="563"/>
        <v>-0.96654103153251636</v>
      </c>
      <c r="F3619" s="1">
        <f t="shared" si="564"/>
        <v>-0.2565120550072828</v>
      </c>
      <c r="G3619" s="1" t="str">
        <f t="shared" si="565"/>
        <v>-0.966541031532516-0.256512055007283i</v>
      </c>
      <c r="H3619" s="1" t="str">
        <f t="shared" si="566"/>
        <v>-0.749018126241599-0.338596400213004i</v>
      </c>
      <c r="I3619" s="1">
        <f t="shared" si="567"/>
        <v>1.8257452005622401</v>
      </c>
      <c r="J3619" s="1">
        <f t="shared" si="568"/>
        <v>3.8121763078020701</v>
      </c>
    </row>
    <row r="3620" spans="1:10" x14ac:dyDescent="0.25">
      <c r="A3620" s="1">
        <f t="shared" si="569"/>
        <v>0.3587999999999768</v>
      </c>
      <c r="B3620" s="1">
        <f t="shared" si="560"/>
        <v>1.84365294934646</v>
      </c>
      <c r="C3620" s="1" t="str">
        <f t="shared" si="561"/>
        <v>1.84365294934646+3.82779626925814i</v>
      </c>
      <c r="D3620" s="1">
        <f t="shared" si="562"/>
        <v>-9.1679213454112851</v>
      </c>
      <c r="E3620" s="1">
        <f t="shared" si="563"/>
        <v>-0.96719330548077698</v>
      </c>
      <c r="F3620" s="1">
        <f t="shared" si="564"/>
        <v>-0.25404155139104406</v>
      </c>
      <c r="G3620" s="1" t="str">
        <f t="shared" si="565"/>
        <v>-0.967193305480777-0.254041551391044i</v>
      </c>
      <c r="H3620" s="1" t="str">
        <f t="shared" si="566"/>
        <v>-0.749880848850492-0.336681434300953i</v>
      </c>
      <c r="I3620" s="1">
        <f t="shared" si="567"/>
        <v>1.84365294934646</v>
      </c>
      <c r="J3620" s="1">
        <f t="shared" si="568"/>
        <v>3.82779626925814</v>
      </c>
    </row>
    <row r="3621" spans="1:10" x14ac:dyDescent="0.25">
      <c r="A3621" s="1">
        <f t="shared" si="569"/>
        <v>0.35889999999997679</v>
      </c>
      <c r="B3621" s="1">
        <f t="shared" si="560"/>
        <v>1.8618108142049501</v>
      </c>
      <c r="C3621" s="1" t="str">
        <f t="shared" si="561"/>
        <v>1.86181081420495+3.84348438775213i</v>
      </c>
      <c r="D3621" s="1">
        <f t="shared" si="562"/>
        <v>-9.170476507436204</v>
      </c>
      <c r="E3621" s="1">
        <f t="shared" si="563"/>
        <v>-0.96783926476958471</v>
      </c>
      <c r="F3621" s="1">
        <f t="shared" si="564"/>
        <v>-0.25156938917576949</v>
      </c>
      <c r="G3621" s="1" t="str">
        <f t="shared" si="565"/>
        <v>-0.967839264769585-0.251569389175769i</v>
      </c>
      <c r="H3621" s="1" t="str">
        <f t="shared" si="566"/>
        <v>-0.750738675600238-0.334764270246515i</v>
      </c>
      <c r="I3621" s="1">
        <f t="shared" si="567"/>
        <v>1.8618108142049501</v>
      </c>
      <c r="J3621" s="1">
        <f t="shared" si="568"/>
        <v>3.8434843877521301</v>
      </c>
    </row>
    <row r="3622" spans="1:10" x14ac:dyDescent="0.25">
      <c r="A3622" s="1">
        <f t="shared" si="569"/>
        <v>0.35899999999997678</v>
      </c>
      <c r="B3622" s="1">
        <f t="shared" si="560"/>
        <v>1.88022304394147</v>
      </c>
      <c r="C3622" s="1" t="str">
        <f t="shared" si="561"/>
        <v>1.88022304394147+3.85923991986683i</v>
      </c>
      <c r="D3622" s="1">
        <f t="shared" si="562"/>
        <v>-9.1730316694611229</v>
      </c>
      <c r="E3622" s="1">
        <f t="shared" si="563"/>
        <v>-0.96847890518156854</v>
      </c>
      <c r="F3622" s="1">
        <f t="shared" si="564"/>
        <v>-0.24909558450183392</v>
      </c>
      <c r="G3622" s="1" t="str">
        <f t="shared" si="565"/>
        <v>-0.968478905181569-0.249095584501834i</v>
      </c>
      <c r="H3622" s="1" t="str">
        <f t="shared" si="566"/>
        <v>-0.751591600890216-0.332844920566566i</v>
      </c>
      <c r="I3622" s="1">
        <f t="shared" si="567"/>
        <v>1.88022304394147</v>
      </c>
      <c r="J3622" s="1">
        <f t="shared" si="568"/>
        <v>3.8592399198668299</v>
      </c>
    </row>
    <row r="3623" spans="1:10" x14ac:dyDescent="0.25">
      <c r="A3623" s="1">
        <f t="shared" si="569"/>
        <v>0.35909999999997677</v>
      </c>
      <c r="B3623" s="1">
        <f t="shared" si="560"/>
        <v>1.8988939659075099</v>
      </c>
      <c r="C3623" s="1" t="str">
        <f t="shared" si="561"/>
        <v>1.89889396590751+3.87506206667945i</v>
      </c>
      <c r="D3623" s="1">
        <f t="shared" si="562"/>
        <v>-9.1755868314860436</v>
      </c>
      <c r="E3623" s="1">
        <f t="shared" si="563"/>
        <v>-0.96911222254061313</v>
      </c>
      <c r="F3623" s="1">
        <f t="shared" si="564"/>
        <v>-0.24662015352033387</v>
      </c>
      <c r="G3623" s="1" t="str">
        <f t="shared" si="565"/>
        <v>-0.969112222540613-0.246620153520334i</v>
      </c>
      <c r="H3623" s="1" t="str">
        <f t="shared" si="566"/>
        <v>-0.752439619151806-0.330923397792247i</v>
      </c>
      <c r="I3623" s="1">
        <f t="shared" si="567"/>
        <v>1.8988939659075099</v>
      </c>
      <c r="J3623" s="1">
        <f t="shared" si="568"/>
        <v>3.8750620666794502</v>
      </c>
    </row>
    <row r="3624" spans="1:10" x14ac:dyDescent="0.25">
      <c r="A3624" s="1">
        <f t="shared" si="569"/>
        <v>0.35919999999997676</v>
      </c>
      <c r="B3624" s="1">
        <f t="shared" si="560"/>
        <v>1.9178279873205999</v>
      </c>
      <c r="C3624" s="1" t="str">
        <f t="shared" si="561"/>
        <v>1.9178279873206+3.89094997141183i</v>
      </c>
      <c r="D3624" s="1">
        <f t="shared" si="562"/>
        <v>-9.1781419935109625</v>
      </c>
      <c r="E3624" s="1">
        <f t="shared" si="563"/>
        <v>-0.9697392127118839</v>
      </c>
      <c r="F3624" s="1">
        <f t="shared" si="564"/>
        <v>-0.24414311239298894</v>
      </c>
      <c r="G3624" s="1" t="str">
        <f t="shared" si="565"/>
        <v>-0.969739212711884-0.244143112392989i</v>
      </c>
      <c r="H3624" s="1" t="str">
        <f t="shared" si="566"/>
        <v>-0.753282724848424-0.328999714468896i</v>
      </c>
      <c r="I3624" s="1">
        <f t="shared" si="567"/>
        <v>1.9178279873205999</v>
      </c>
      <c r="J3624" s="1">
        <f t="shared" si="568"/>
        <v>3.8909499714118301</v>
      </c>
    </row>
    <row r="3625" spans="1:10" x14ac:dyDescent="0.25">
      <c r="A3625" s="1">
        <f t="shared" si="569"/>
        <v>0.35929999999997675</v>
      </c>
      <c r="B3625" s="1">
        <f t="shared" si="560"/>
        <v>1.93702959658886</v>
      </c>
      <c r="C3625" s="1" t="str">
        <f t="shared" si="561"/>
        <v>1.93702959658886+3.90690271699003i</v>
      </c>
      <c r="D3625" s="1">
        <f t="shared" si="562"/>
        <v>-9.1806971555358814</v>
      </c>
      <c r="E3625" s="1">
        <f t="shared" si="563"/>
        <v>-0.97035987160185677</v>
      </c>
      <c r="F3625" s="1">
        <f t="shared" si="564"/>
        <v>-0.24166447729202592</v>
      </c>
      <c r="G3625" s="1" t="str">
        <f t="shared" si="565"/>
        <v>-0.970359871601857-0.241664477292026i</v>
      </c>
      <c r="H3625" s="1" t="str">
        <f t="shared" si="566"/>
        <v>-0.754120912475559-0.327073883155949i</v>
      </c>
      <c r="I3625" s="1">
        <f t="shared" si="567"/>
        <v>1.93702959658886</v>
      </c>
      <c r="J3625" s="1">
        <f t="shared" si="568"/>
        <v>3.9069027169900301</v>
      </c>
    </row>
    <row r="3626" spans="1:10" x14ac:dyDescent="0.25">
      <c r="A3626" s="1">
        <f t="shared" si="569"/>
        <v>0.35939999999997674</v>
      </c>
      <c r="B3626" s="1">
        <f t="shared" si="560"/>
        <v>1.9565033646396399</v>
      </c>
      <c r="C3626" s="1" t="str">
        <f t="shared" si="561"/>
        <v>1.95650336463964+3.92291932350945i</v>
      </c>
      <c r="D3626" s="1">
        <f t="shared" si="562"/>
        <v>-9.1832523175608021</v>
      </c>
      <c r="E3626" s="1">
        <f t="shared" si="563"/>
        <v>-0.97097419515834371</v>
      </c>
      <c r="F3626" s="1">
        <f t="shared" si="564"/>
        <v>-0.23918426440007842</v>
      </c>
      <c r="G3626" s="1" t="str">
        <f t="shared" si="565"/>
        <v>-0.970974195158344-0.239184264400078i</v>
      </c>
      <c r="H3626" s="1" t="str">
        <f t="shared" si="566"/>
        <v>-0.754954176560812-0.325145916426868i</v>
      </c>
      <c r="I3626" s="1">
        <f t="shared" si="567"/>
        <v>1.9565033646396399</v>
      </c>
      <c r="J3626" s="1">
        <f t="shared" si="568"/>
        <v>3.9229193235094502</v>
      </c>
    </row>
    <row r="3627" spans="1:10" x14ac:dyDescent="0.25">
      <c r="A3627" s="1">
        <f t="shared" si="569"/>
        <v>0.35949999999997673</v>
      </c>
      <c r="B3627" s="1">
        <f t="shared" si="560"/>
        <v>1.97625394625155</v>
      </c>
      <c r="C3627" s="1" t="str">
        <f t="shared" si="561"/>
        <v>1.97625394625155+3.93899874560252i</v>
      </c>
      <c r="D3627" s="1">
        <f t="shared" si="562"/>
        <v>-9.185807479585721</v>
      </c>
      <c r="E3627" s="1">
        <f t="shared" si="563"/>
        <v>-0.97158217937051805</v>
      </c>
      <c r="F3627" s="1">
        <f t="shared" si="564"/>
        <v>-0.23670248991008641</v>
      </c>
      <c r="G3627" s="1" t="str">
        <f t="shared" si="565"/>
        <v>-0.971582179370518-0.236702489910086i</v>
      </c>
      <c r="H3627" s="1" t="str">
        <f t="shared" si="566"/>
        <v>-0.755782511663925-0.32321582686906i</v>
      </c>
      <c r="I3627" s="1">
        <f t="shared" si="567"/>
        <v>1.97625394625155</v>
      </c>
      <c r="J3627" s="1">
        <f t="shared" si="568"/>
        <v>3.9389987456025199</v>
      </c>
    </row>
    <row r="3628" spans="1:10" x14ac:dyDescent="0.25">
      <c r="A3628" s="1">
        <f t="shared" si="569"/>
        <v>0.35959999999997672</v>
      </c>
      <c r="B3628" s="1">
        <f t="shared" si="560"/>
        <v>1.9962860813878101</v>
      </c>
      <c r="C3628" s="1" t="str">
        <f t="shared" si="561"/>
        <v>1.99628608138781+3.9551398697052i</v>
      </c>
      <c r="D3628" s="1">
        <f t="shared" si="562"/>
        <v>-9.1883626416106399</v>
      </c>
      <c r="E3628" s="1">
        <f t="shared" si="563"/>
        <v>-0.97218382026894268</v>
      </c>
      <c r="F3628" s="1">
        <f t="shared" si="564"/>
        <v>-0.23421917002518008</v>
      </c>
      <c r="G3628" s="1" t="str">
        <f t="shared" si="565"/>
        <v>-0.972183820268943-0.23421917002518i</v>
      </c>
      <c r="H3628" s="1" t="str">
        <f t="shared" si="566"/>
        <v>-0.756605912376824-0.321283627083788i</v>
      </c>
      <c r="I3628" s="1">
        <f t="shared" si="567"/>
        <v>1.9962860813878101</v>
      </c>
      <c r="J3628" s="1">
        <f t="shared" si="568"/>
        <v>3.9551398697051998</v>
      </c>
    </row>
    <row r="3629" spans="1:10" x14ac:dyDescent="0.25">
      <c r="A3629" s="1">
        <f t="shared" si="569"/>
        <v>0.35969999999997671</v>
      </c>
      <c r="B3629" s="1">
        <f t="shared" si="560"/>
        <v>2.0166045965292598</v>
      </c>
      <c r="C3629" s="1" t="str">
        <f t="shared" si="561"/>
        <v>2.01660459652926+3.97134151121841i</v>
      </c>
      <c r="D3629" s="1">
        <f t="shared" si="562"/>
        <v>-9.1909178036355588</v>
      </c>
      <c r="E3629" s="1">
        <f t="shared" si="563"/>
        <v>-0.9727791139255948</v>
      </c>
      <c r="F3629" s="1">
        <f t="shared" si="564"/>
        <v>-0.23173432095858104</v>
      </c>
      <c r="G3629" s="1" t="str">
        <f t="shared" si="565"/>
        <v>-0.972779113925595-0.231734320958581i</v>
      </c>
      <c r="H3629" s="1" t="str">
        <f t="shared" si="566"/>
        <v>-0.75742437332365-0.319349329686094i</v>
      </c>
      <c r="I3629" s="1">
        <f t="shared" si="567"/>
        <v>2.0166045965292598</v>
      </c>
      <c r="J3629" s="1">
        <f t="shared" si="568"/>
        <v>3.9713415112184101</v>
      </c>
    </row>
    <row r="3630" spans="1:10" x14ac:dyDescent="0.25">
      <c r="A3630" s="1">
        <f t="shared" si="569"/>
        <v>0.35979999999997669</v>
      </c>
      <c r="B3630" s="1">
        <f t="shared" si="560"/>
        <v>2.0372144060053001</v>
      </c>
      <c r="C3630" s="1" t="str">
        <f t="shared" si="561"/>
        <v>2.0372144060053+3.98760241156091i</v>
      </c>
      <c r="D3630" s="1">
        <f t="shared" si="562"/>
        <v>-9.1934729656604794</v>
      </c>
      <c r="E3630" s="1">
        <f t="shared" si="563"/>
        <v>-0.97336805645389224</v>
      </c>
      <c r="F3630" s="1">
        <f t="shared" si="564"/>
        <v>-0.22924795893349298</v>
      </c>
      <c r="G3630" s="1" t="str">
        <f t="shared" si="565"/>
        <v>-0.973368056453892-0.229247958933493i</v>
      </c>
      <c r="H3630" s="1" t="str">
        <f t="shared" si="566"/>
        <v>-0.758237889160795-0.317412947304711i</v>
      </c>
      <c r="I3630" s="1">
        <f t="shared" si="567"/>
        <v>2.0372144060053001</v>
      </c>
      <c r="J3630" s="1">
        <f t="shared" si="568"/>
        <v>3.9876024115609101</v>
      </c>
    </row>
    <row r="3631" spans="1:10" x14ac:dyDescent="0.25">
      <c r="A3631" s="1">
        <f t="shared" si="569"/>
        <v>0.35989999999997668</v>
      </c>
      <c r="B3631" s="1">
        <f t="shared" si="560"/>
        <v>2.0581205133204001</v>
      </c>
      <c r="C3631" s="1" t="str">
        <f t="shared" si="561"/>
        <v>2.0581205133204+4.00392123510952i</v>
      </c>
      <c r="D3631" s="1">
        <f t="shared" si="562"/>
        <v>-9.1960281276853983</v>
      </c>
      <c r="E3631" s="1">
        <f t="shared" si="563"/>
        <v>-0.973950644008717</v>
      </c>
      <c r="F3631" s="1">
        <f t="shared" si="564"/>
        <v>-0.22676010018300261</v>
      </c>
      <c r="G3631" s="1" t="str">
        <f t="shared" si="565"/>
        <v>-0.973950644008717-0.226760100183003i</v>
      </c>
      <c r="H3631" s="1" t="str">
        <f t="shared" si="566"/>
        <v>-0.759046454576935-0.315474492581993i</v>
      </c>
      <c r="I3631" s="1">
        <f t="shared" si="567"/>
        <v>2.0581205133204001</v>
      </c>
      <c r="J3631" s="1">
        <f t="shared" si="568"/>
        <v>4.0039212351095204</v>
      </c>
    </row>
    <row r="3632" spans="1:10" x14ac:dyDescent="0.25">
      <c r="A3632" s="1">
        <f t="shared" si="569"/>
        <v>0.35999999999997667</v>
      </c>
      <c r="B3632" s="1">
        <f t="shared" si="560"/>
        <v>2.0793280124745102</v>
      </c>
      <c r="C3632" s="1" t="str">
        <f t="shared" si="561"/>
        <v>2.07932801247451+4.02029656602294i</v>
      </c>
      <c r="D3632" s="1">
        <f t="shared" si="562"/>
        <v>-9.1985832897103172</v>
      </c>
      <c r="E3632" s="1">
        <f t="shared" si="563"/>
        <v>-0.97452687278644323</v>
      </c>
      <c r="F3632" s="1">
        <f t="shared" si="564"/>
        <v>-0.22427076094996332</v>
      </c>
      <c r="G3632" s="1" t="str">
        <f t="shared" si="565"/>
        <v>-0.974526872786443-0.224270760949963i</v>
      </c>
      <c r="H3632" s="1" t="str">
        <f t="shared" si="566"/>
        <v>-0.75985006429307-0.313533978173815i</v>
      </c>
      <c r="I3632" s="1">
        <f t="shared" si="567"/>
        <v>2.0793280124745102</v>
      </c>
      <c r="J3632" s="1">
        <f t="shared" si="568"/>
        <v>4.0202965660229397</v>
      </c>
    </row>
    <row r="3633" spans="1:10" x14ac:dyDescent="0.25">
      <c r="A3633" s="1">
        <f t="shared" si="569"/>
        <v>0.36009999999997666</v>
      </c>
      <c r="B3633" s="1">
        <f t="shared" si="560"/>
        <v>2.1008420892741499</v>
      </c>
      <c r="C3633" s="1" t="str">
        <f t="shared" si="561"/>
        <v>2.10084208927415+4.03672690494425i</v>
      </c>
      <c r="D3633" s="1">
        <f t="shared" si="562"/>
        <v>-9.2011384517352379</v>
      </c>
      <c r="E3633" s="1">
        <f t="shared" si="563"/>
        <v>-0.97509673902496019</v>
      </c>
      <c r="F3633" s="1">
        <f t="shared" si="564"/>
        <v>-0.22177995748689444</v>
      </c>
      <c r="G3633" s="1" t="str">
        <f t="shared" si="565"/>
        <v>-0.97509673902496-0.221779957486894i</v>
      </c>
      <c r="H3633" s="1" t="str">
        <f t="shared" si="566"/>
        <v>-0.760648713062552-0.311591416749505i</v>
      </c>
      <c r="I3633" s="1">
        <f t="shared" si="567"/>
        <v>2.1008420892741499</v>
      </c>
      <c r="J3633" s="1">
        <f t="shared" si="568"/>
        <v>4.03672690494425</v>
      </c>
    </row>
    <row r="3634" spans="1:10" x14ac:dyDescent="0.25">
      <c r="A3634" s="1">
        <f t="shared" si="569"/>
        <v>0.36019999999997665</v>
      </c>
      <c r="B3634" s="1">
        <f t="shared" si="560"/>
        <v>2.1226680226324999</v>
      </c>
      <c r="C3634" s="1" t="str">
        <f t="shared" si="561"/>
        <v>2.1226680226325+4.05321066557895i</v>
      </c>
      <c r="D3634" s="1">
        <f t="shared" si="562"/>
        <v>-9.2036936137601568</v>
      </c>
      <c r="E3634" s="1">
        <f t="shared" si="563"/>
        <v>-0.97566023900369636</v>
      </c>
      <c r="F3634" s="1">
        <f t="shared" si="564"/>
        <v>-0.21928770605588019</v>
      </c>
      <c r="G3634" s="1" t="str">
        <f t="shared" si="565"/>
        <v>-0.975660239003696-0.21928770605588i</v>
      </c>
      <c r="H3634" s="1" t="str">
        <f t="shared" si="566"/>
        <v>-0.761442395671124-0.309646820991755i</v>
      </c>
      <c r="I3634" s="1">
        <f t="shared" si="567"/>
        <v>2.1226680226324999</v>
      </c>
      <c r="J3634" s="1">
        <f t="shared" si="568"/>
        <v>4.0532106655789502</v>
      </c>
    </row>
    <row r="3635" spans="1:10" x14ac:dyDescent="0.25">
      <c r="A3635" s="1">
        <f t="shared" si="569"/>
        <v>0.36029999999997664</v>
      </c>
      <c r="B3635" s="1">
        <f t="shared" si="560"/>
        <v>2.1448111858550498</v>
      </c>
      <c r="C3635" s="1" t="str">
        <f t="shared" si="561"/>
        <v>2.14481118585505+4.06974617114307i</v>
      </c>
      <c r="D3635" s="1">
        <f t="shared" si="562"/>
        <v>-9.2062487757850757</v>
      </c>
      <c r="E3635" s="1">
        <f t="shared" si="563"/>
        <v>-0.97621736904364564</v>
      </c>
      <c r="F3635" s="1">
        <f t="shared" si="564"/>
        <v>-0.21679402292845312</v>
      </c>
      <c r="G3635" s="1" t="str">
        <f t="shared" si="565"/>
        <v>-0.976217369043646-0.216794022928453i</v>
      </c>
      <c r="H3635" s="1" t="str">
        <f t="shared" si="566"/>
        <v>-0.762231106936952-0.307700203596537i</v>
      </c>
      <c r="I3635" s="1">
        <f t="shared" si="567"/>
        <v>2.1448111858550498</v>
      </c>
      <c r="J3635" s="1">
        <f t="shared" si="568"/>
        <v>4.0697461711430698</v>
      </c>
    </row>
    <row r="3636" spans="1:10" x14ac:dyDescent="0.25">
      <c r="A3636" s="1">
        <f t="shared" si="569"/>
        <v>0.36039999999997663</v>
      </c>
      <c r="B3636" s="1">
        <f t="shared" si="560"/>
        <v>2.1672770479080898</v>
      </c>
      <c r="C3636" s="1" t="str">
        <f t="shared" si="561"/>
        <v>2.16727704790809+4.08633165067744i</v>
      </c>
      <c r="D3636" s="1">
        <f t="shared" si="562"/>
        <v>-9.2088039378099946</v>
      </c>
      <c r="E3636" s="1">
        <f t="shared" si="563"/>
        <v>-0.97676812550738978</v>
      </c>
      <c r="F3636" s="1">
        <f t="shared" si="564"/>
        <v>-0.21429892438549486</v>
      </c>
      <c r="G3636" s="1" t="str">
        <f t="shared" si="565"/>
        <v>-0.97676812550739-0.214298924385495i</v>
      </c>
      <c r="H3636" s="1" t="str">
        <f t="shared" si="566"/>
        <v>-0.763014841710658-0.305751577273023i</v>
      </c>
      <c r="I3636" s="1">
        <f t="shared" si="567"/>
        <v>2.1672770479080898</v>
      </c>
      <c r="J3636" s="1">
        <f t="shared" si="568"/>
        <v>4.0863316506774403</v>
      </c>
    </row>
    <row r="3637" spans="1:10" x14ac:dyDescent="0.25">
      <c r="A3637" s="1">
        <f t="shared" si="569"/>
        <v>0.36049999999997662</v>
      </c>
      <c r="B3637" s="1">
        <f t="shared" si="560"/>
        <v>2.19007117466677</v>
      </c>
      <c r="C3637" s="1" t="str">
        <f t="shared" si="561"/>
        <v>2.19007117466677+4.10296523522328i</v>
      </c>
      <c r="D3637" s="1">
        <f t="shared" si="562"/>
        <v>-9.2113590998349153</v>
      </c>
      <c r="E3637" s="1">
        <f t="shared" si="563"/>
        <v>-0.97731250479912324</v>
      </c>
      <c r="F3637" s="1">
        <f t="shared" si="564"/>
        <v>-0.2118024267171264</v>
      </c>
      <c r="G3637" s="1" t="str">
        <f t="shared" si="565"/>
        <v>-0.977312504799123-0.211802426717126i</v>
      </c>
      <c r="H3637" s="1" t="str">
        <f t="shared" si="566"/>
        <v>-0.763793594875356-0.303800954743499i</v>
      </c>
      <c r="I3637" s="1">
        <f t="shared" si="567"/>
        <v>2.19007117466677</v>
      </c>
      <c r="J3637" s="1">
        <f t="shared" si="568"/>
        <v>4.1029652352232802</v>
      </c>
    </row>
    <row r="3638" spans="1:10" x14ac:dyDescent="0.25">
      <c r="A3638" s="1">
        <f t="shared" si="569"/>
        <v>0.36059999999997661</v>
      </c>
      <c r="B3638" s="1">
        <f t="shared" si="560"/>
        <v>2.2131992301391898</v>
      </c>
      <c r="C3638" s="1" t="str">
        <f t="shared" si="561"/>
        <v>2.21319923013919+4.11964495385423i</v>
      </c>
      <c r="D3638" s="1">
        <f t="shared" si="562"/>
        <v>-9.2139142618598342</v>
      </c>
      <c r="E3638" s="1">
        <f t="shared" si="563"/>
        <v>-0.97785050336467483</v>
      </c>
      <c r="F3638" s="1">
        <f t="shared" si="564"/>
        <v>-0.20930454622260855</v>
      </c>
      <c r="G3638" s="1" t="str">
        <f t="shared" si="565"/>
        <v>-0.977850503364675-0.209304546222609i</v>
      </c>
      <c r="H3638" s="1" t="str">
        <f t="shared" si="566"/>
        <v>-0.764567361346684-0.301848348743289i</v>
      </c>
      <c r="I3638" s="1">
        <f t="shared" si="567"/>
        <v>2.2131992301391898</v>
      </c>
      <c r="J3638" s="1">
        <f t="shared" si="568"/>
        <v>4.1196449538542304</v>
      </c>
    </row>
    <row r="3639" spans="1:10" x14ac:dyDescent="0.25">
      <c r="A3639" s="1">
        <f t="shared" si="569"/>
        <v>0.36069999999997659</v>
      </c>
      <c r="B3639" s="1">
        <f t="shared" si="560"/>
        <v>2.2366669776630901</v>
      </c>
      <c r="C3639" s="1" t="str">
        <f t="shared" si="561"/>
        <v>2.23666697766309+4.13636872956024i</v>
      </c>
      <c r="D3639" s="1">
        <f t="shared" si="562"/>
        <v>-9.2164694238847531</v>
      </c>
      <c r="E3639" s="1">
        <f t="shared" si="563"/>
        <v>-0.97838211769153327</v>
      </c>
      <c r="F3639" s="1">
        <f t="shared" si="564"/>
        <v>-0.20680529921022517</v>
      </c>
      <c r="G3639" s="1" t="str">
        <f t="shared" si="565"/>
        <v>-0.978382117691533-0.206805299210225i</v>
      </c>
      <c r="H3639" s="1" t="str">
        <f t="shared" si="566"/>
        <v>-0.765336136072837-0.299893772020661i</v>
      </c>
      <c r="I3639" s="1">
        <f t="shared" si="567"/>
        <v>2.2366669776630901</v>
      </c>
      <c r="J3639" s="1">
        <f t="shared" si="568"/>
        <v>4.1363687295602398</v>
      </c>
    </row>
    <row r="3640" spans="1:10" x14ac:dyDescent="0.25">
      <c r="A3640" s="1">
        <f t="shared" si="569"/>
        <v>0.36079999999997658</v>
      </c>
      <c r="B3640" s="1">
        <f t="shared" si="560"/>
        <v>2.2604802810705</v>
      </c>
      <c r="C3640" s="1" t="str">
        <f t="shared" si="561"/>
        <v>2.2604802810705+4.15313437497758i</v>
      </c>
      <c r="D3640" s="1">
        <f t="shared" si="562"/>
        <v>-9.2190245859096738</v>
      </c>
      <c r="E3640" s="1">
        <f t="shared" si="563"/>
        <v>-0.97890734430886905</v>
      </c>
      <c r="F3640" s="1">
        <f t="shared" si="564"/>
        <v>-0.20430470199718198</v>
      </c>
      <c r="G3640" s="1" t="str">
        <f t="shared" si="565"/>
        <v>-0.978907344308869-0.204304701997182i</v>
      </c>
      <c r="H3640" s="1" t="str">
        <f t="shared" si="566"/>
        <v>-0.766099914034602-0.297937237336753i</v>
      </c>
      <c r="I3640" s="1">
        <f t="shared" si="567"/>
        <v>2.2604802810705</v>
      </c>
      <c r="J3640" s="1">
        <f t="shared" si="568"/>
        <v>4.1531343749775802</v>
      </c>
    </row>
    <row r="3641" spans="1:10" x14ac:dyDescent="0.25">
      <c r="A3641" s="1">
        <f t="shared" si="569"/>
        <v>0.36089999999997657</v>
      </c>
      <c r="B3641" s="1">
        <f t="shared" si="560"/>
        <v>2.2846451058169199</v>
      </c>
      <c r="C3641" s="1" t="str">
        <f t="shared" si="561"/>
        <v>2.28464510581692+4.16993958796072i</v>
      </c>
      <c r="D3641" s="1">
        <f t="shared" si="562"/>
        <v>-9.2215797479345927</v>
      </c>
      <c r="E3641" s="1">
        <f t="shared" si="563"/>
        <v>-0.97942617978755597</v>
      </c>
      <c r="F3641" s="1">
        <f t="shared" si="564"/>
        <v>-0.20180277090950507</v>
      </c>
      <c r="G3641" s="1" t="str">
        <f t="shared" si="565"/>
        <v>-0.979426179787556-0.201802770909505i</v>
      </c>
      <c r="H3641" s="1" t="str">
        <f t="shared" si="566"/>
        <v>-0.766858690245385-0.295978757465486i</v>
      </c>
      <c r="I3641" s="1">
        <f t="shared" si="567"/>
        <v>2.2846451058169199</v>
      </c>
      <c r="J3641" s="1">
        <f t="shared" si="568"/>
        <v>4.1699395879607204</v>
      </c>
    </row>
    <row r="3642" spans="1:10" x14ac:dyDescent="0.25">
      <c r="A3642" s="1">
        <f t="shared" si="569"/>
        <v>0.36099999999997656</v>
      </c>
      <c r="B3642" s="1">
        <f t="shared" si="560"/>
        <v>2.30916752006965</v>
      </c>
      <c r="C3642" s="1" t="str">
        <f t="shared" si="561"/>
        <v>2.30916752006965+4.1867819469901i</v>
      </c>
      <c r="D3642" s="1">
        <f t="shared" si="562"/>
        <v>-9.2241349099595116</v>
      </c>
      <c r="E3642" s="1">
        <f t="shared" si="563"/>
        <v>-0.97993862074019555</v>
      </c>
      <c r="F3642" s="1">
        <f t="shared" si="564"/>
        <v>-0.1992995222819241</v>
      </c>
      <c r="G3642" s="1" t="str">
        <f t="shared" si="565"/>
        <v>-0.979938620740196-0.199299522281924i</v>
      </c>
      <c r="H3642" s="1" t="str">
        <f t="shared" si="566"/>
        <v>-0.767612459751253-0.29401834519348i</v>
      </c>
      <c r="I3642" s="1">
        <f t="shared" si="567"/>
        <v>2.30916752006965</v>
      </c>
      <c r="J3642" s="1">
        <f t="shared" si="568"/>
        <v>4.1867819469901004</v>
      </c>
    </row>
    <row r="3643" spans="1:10" x14ac:dyDescent="0.25">
      <c r="A3643" s="1">
        <f t="shared" si="569"/>
        <v>0.36109999999997655</v>
      </c>
      <c r="B3643" s="1">
        <f t="shared" si="560"/>
        <v>2.3340536957509199</v>
      </c>
      <c r="C3643" s="1" t="str">
        <f t="shared" si="561"/>
        <v>2.33405369575092+4.20365890641055i</v>
      </c>
      <c r="D3643" s="1">
        <f t="shared" si="562"/>
        <v>-9.2266900719844305</v>
      </c>
      <c r="E3643" s="1">
        <f t="shared" si="563"/>
        <v>-0.98044466382113815</v>
      </c>
      <c r="F3643" s="1">
        <f t="shared" si="564"/>
        <v>-0.19679497245777236</v>
      </c>
      <c r="G3643" s="1" t="str">
        <f t="shared" si="565"/>
        <v>-0.980444663821138-0.196794972457772i</v>
      </c>
      <c r="H3643" s="1" t="str">
        <f t="shared" si="566"/>
        <v>-0.768361217630956-0.29205601331997i</v>
      </c>
      <c r="I3643" s="1">
        <f t="shared" si="567"/>
        <v>2.3340536957509199</v>
      </c>
      <c r="J3643" s="1">
        <f t="shared" si="568"/>
        <v>4.2036589064105501</v>
      </c>
    </row>
    <row r="3644" spans="1:10" x14ac:dyDescent="0.25">
      <c r="A3644" s="1">
        <f t="shared" si="569"/>
        <v>0.36119999999997654</v>
      </c>
      <c r="B3644" s="1">
        <f t="shared" si="560"/>
        <v>2.3593099095301202</v>
      </c>
      <c r="C3644" s="1" t="str">
        <f t="shared" si="561"/>
        <v>2.35930990953012+4.22056779149497i</v>
      </c>
      <c r="D3644" s="1">
        <f t="shared" si="562"/>
        <v>-9.2292452340093512</v>
      </c>
      <c r="E3644" s="1">
        <f t="shared" si="563"/>
        <v>-0.98094430572650493</v>
      </c>
      <c r="F3644" s="1">
        <f t="shared" si="564"/>
        <v>-0.19428913778887683</v>
      </c>
      <c r="G3644" s="1" t="str">
        <f t="shared" si="565"/>
        <v>-0.980944305726505-0.194289137788877i</v>
      </c>
      <c r="H3644" s="1" t="str">
        <f t="shared" si="566"/>
        <v>-0.76910495899597-0.290091774656727i</v>
      </c>
      <c r="I3644" s="1">
        <f t="shared" si="567"/>
        <v>2.3593099095301202</v>
      </c>
      <c r="J3644" s="1">
        <f t="shared" si="568"/>
        <v>4.22056779149497</v>
      </c>
    </row>
    <row r="3645" spans="1:10" x14ac:dyDescent="0.25">
      <c r="A3645" s="1">
        <f t="shared" si="569"/>
        <v>0.36129999999997653</v>
      </c>
      <c r="B3645" s="1">
        <f t="shared" si="560"/>
        <v>2.3849425437599798</v>
      </c>
      <c r="C3645" s="1" t="str">
        <f t="shared" si="561"/>
        <v>2.38494254375998+4.23750579332749i</v>
      </c>
      <c r="D3645" s="1">
        <f t="shared" si="562"/>
        <v>-9.2318003960342701</v>
      </c>
      <c r="E3645" s="1">
        <f t="shared" si="563"/>
        <v>-0.98143754319420851</v>
      </c>
      <c r="F3645" s="1">
        <f t="shared" si="564"/>
        <v>-0.19178203463545818</v>
      </c>
      <c r="G3645" s="1" t="str">
        <f t="shared" si="565"/>
        <v>-0.981437543194209-0.191782034635458i</v>
      </c>
      <c r="H3645" s="1" t="str">
        <f t="shared" si="566"/>
        <v>-0.769843678990516-0.288125642027969i</v>
      </c>
      <c r="I3645" s="1">
        <f t="shared" si="567"/>
        <v>2.3849425437599798</v>
      </c>
      <c r="J3645" s="1">
        <f t="shared" si="568"/>
        <v>4.2375057933274896</v>
      </c>
    </row>
    <row r="3646" spans="1:10" x14ac:dyDescent="0.25">
      <c r="A3646" s="1">
        <f t="shared" si="569"/>
        <v>0.36139999999997652</v>
      </c>
      <c r="B3646" s="1">
        <f t="shared" si="560"/>
        <v>2.4109580873501599</v>
      </c>
      <c r="C3646" s="1" t="str">
        <f t="shared" si="561"/>
        <v>2.41095808735016+4.25446996350031i</v>
      </c>
      <c r="D3646" s="1">
        <f t="shared" si="562"/>
        <v>-9.234355558059189</v>
      </c>
      <c r="E3646" s="1">
        <f t="shared" si="563"/>
        <v>-0.98192437300397606</v>
      </c>
      <c r="F3646" s="1">
        <f t="shared" si="564"/>
        <v>-0.18927367936601366</v>
      </c>
      <c r="G3646" s="1" t="str">
        <f t="shared" si="565"/>
        <v>-0.981924373003976-0.189273679366014i</v>
      </c>
      <c r="H3646" s="1" t="str">
        <f t="shared" si="566"/>
        <v>-0.770577372791603-0.28615762827028i</v>
      </c>
      <c r="I3646" s="1">
        <f t="shared" si="567"/>
        <v>2.4109580873501599</v>
      </c>
      <c r="J3646" s="1">
        <f t="shared" si="568"/>
        <v>4.25446996350031</v>
      </c>
    </row>
    <row r="3647" spans="1:10" x14ac:dyDescent="0.25">
      <c r="A3647" s="1">
        <f t="shared" si="569"/>
        <v>0.36149999999997651</v>
      </c>
      <c r="B3647" s="1">
        <f t="shared" si="560"/>
        <v>2.4373631365723698</v>
      </c>
      <c r="C3647" s="1" t="str">
        <f t="shared" si="561"/>
        <v>2.43736313657237+4.27145720861859i</v>
      </c>
      <c r="D3647" s="1">
        <f t="shared" si="562"/>
        <v>-9.2369107200841096</v>
      </c>
      <c r="E3647" s="1">
        <f t="shared" si="563"/>
        <v>-0.9824047919773693</v>
      </c>
      <c r="F3647" s="1">
        <f t="shared" si="564"/>
        <v>-0.18676408835721539</v>
      </c>
      <c r="G3647" s="1" t="str">
        <f t="shared" si="565"/>
        <v>-0.982404791977369-0.186764088357215i</v>
      </c>
      <c r="H3647" s="1" t="str">
        <f t="shared" si="566"/>
        <v>-0.771306035609057-0.284187746232523i</v>
      </c>
      <c r="I3647" s="1">
        <f t="shared" si="567"/>
        <v>2.4373631365723698</v>
      </c>
      <c r="J3647" s="1">
        <f t="shared" si="568"/>
        <v>4.2714572086185898</v>
      </c>
    </row>
    <row r="3648" spans="1:10" x14ac:dyDescent="0.25">
      <c r="A3648" s="1">
        <f t="shared" si="569"/>
        <v>0.3615999999999765</v>
      </c>
      <c r="B3648" s="1">
        <f t="shared" si="560"/>
        <v>2.4641643957894401</v>
      </c>
      <c r="C3648" s="1" t="str">
        <f t="shared" si="561"/>
        <v>2.46416439578944+4.28846428460684i</v>
      </c>
      <c r="D3648" s="1">
        <f t="shared" si="562"/>
        <v>-9.2394658821090285</v>
      </c>
      <c r="E3648" s="1">
        <f t="shared" si="563"/>
        <v>-0.98287879697780456</v>
      </c>
      <c r="F3648" s="1">
        <f t="shared" si="564"/>
        <v>-0.18425327799380864</v>
      </c>
      <c r="G3648" s="1" t="str">
        <f t="shared" si="565"/>
        <v>-0.982878796977805-0.184253277993809i</v>
      </c>
      <c r="H3648" s="1" t="str">
        <f t="shared" si="566"/>
        <v>-0.772029662685546-0.282216008775766i</v>
      </c>
      <c r="I3648" s="1">
        <f t="shared" si="567"/>
        <v>2.4641643957894401</v>
      </c>
      <c r="J3648" s="1">
        <f t="shared" si="568"/>
        <v>4.2884642846068397</v>
      </c>
    </row>
    <row r="3649" spans="1:10" x14ac:dyDescent="0.25">
      <c r="A3649" s="1">
        <f t="shared" si="569"/>
        <v>0.36169999999997648</v>
      </c>
      <c r="B3649" s="1">
        <f t="shared" si="560"/>
        <v>2.49136867810219</v>
      </c>
      <c r="C3649" s="1" t="str">
        <f t="shared" si="561"/>
        <v>2.49136867810219+4.30548779081162i</v>
      </c>
      <c r="D3649" s="1">
        <f t="shared" si="562"/>
        <v>-9.2420210441339474</v>
      </c>
      <c r="E3649" s="1">
        <f t="shared" si="563"/>
        <v>-0.9833463849105748</v>
      </c>
      <c r="F3649" s="1">
        <f t="shared" si="564"/>
        <v>-0.18174126466849447</v>
      </c>
      <c r="G3649" s="1" t="str">
        <f t="shared" si="565"/>
        <v>-0.983346384910575-0.181741264668494i</v>
      </c>
      <c r="H3649" s="1" t="str">
        <f t="shared" si="566"/>
        <v>-0.772748249296619-0.280242428773182i</v>
      </c>
      <c r="I3649" s="1">
        <f t="shared" si="567"/>
        <v>2.49136867810219</v>
      </c>
      <c r="J3649" s="1">
        <f t="shared" si="568"/>
        <v>4.30548779081162</v>
      </c>
    </row>
    <row r="3650" spans="1:10" x14ac:dyDescent="0.25">
      <c r="A3650" s="1">
        <f t="shared" si="569"/>
        <v>0.36179999999997647</v>
      </c>
      <c r="B3650" s="1">
        <f t="shared" si="560"/>
        <v>2.51898290590493</v>
      </c>
      <c r="C3650" s="1" t="str">
        <f t="shared" si="561"/>
        <v>2.51898290590493+4.32252416389353i</v>
      </c>
      <c r="D3650" s="1">
        <f t="shared" si="562"/>
        <v>-9.2445762061588681</v>
      </c>
      <c r="E3650" s="1">
        <f t="shared" si="563"/>
        <v>-0.98380755272286913</v>
      </c>
      <c r="F3650" s="1">
        <f t="shared" si="564"/>
        <v>-0.17922806478182784</v>
      </c>
      <c r="G3650" s="1" t="str">
        <f t="shared" si="565"/>
        <v>-0.983807552722869-0.179228064781828i</v>
      </c>
      <c r="H3650" s="1" t="str">
        <f t="shared" si="566"/>
        <v>-0.773461790750731-0.278267019109979i</v>
      </c>
      <c r="I3650" s="1">
        <f t="shared" si="567"/>
        <v>2.51898290590493</v>
      </c>
      <c r="J3650" s="1">
        <f t="shared" si="568"/>
        <v>4.3225241638935303</v>
      </c>
    </row>
    <row r="3651" spans="1:10" x14ac:dyDescent="0.25">
      <c r="A3651" s="1">
        <f t="shared" si="569"/>
        <v>0.36189999999997646</v>
      </c>
      <c r="B3651" s="1">
        <f t="shared" si="560"/>
        <v>2.5470141113423299</v>
      </c>
      <c r="C3651" s="1" t="str">
        <f t="shared" si="561"/>
        <v>2.54701411134233+4.33956967150289i</v>
      </c>
      <c r="D3651" s="1">
        <f t="shared" si="562"/>
        <v>-9.247131368183787</v>
      </c>
      <c r="E3651" s="1">
        <f t="shared" si="563"/>
        <v>-0.98426229740379179</v>
      </c>
      <c r="F3651" s="1">
        <f t="shared" si="564"/>
        <v>-0.17671369474211596</v>
      </c>
      <c r="G3651" s="1" t="str">
        <f t="shared" si="565"/>
        <v>-0.984262297403792-0.176713694742116i</v>
      </c>
      <c r="H3651" s="1" t="str">
        <f t="shared" si="566"/>
        <v>-0.774170282389278-0.276289792683311i</v>
      </c>
      <c r="I3651" s="1">
        <f t="shared" si="567"/>
        <v>2.5470141113423299</v>
      </c>
      <c r="J3651" s="1">
        <f t="shared" si="568"/>
        <v>4.3395696715028897</v>
      </c>
    </row>
    <row r="3652" spans="1:10" x14ac:dyDescent="0.25">
      <c r="A3652" s="1">
        <f t="shared" si="569"/>
        <v>0.36199999999997645</v>
      </c>
      <c r="B3652" s="1">
        <f t="shared" si="560"/>
        <v>2.5754694366585298</v>
      </c>
      <c r="C3652" s="1" t="str">
        <f t="shared" si="561"/>
        <v>2.57546943665853+4.35662040573229i</v>
      </c>
      <c r="D3652" s="1">
        <f t="shared" si="562"/>
        <v>-9.2496865302087059</v>
      </c>
      <c r="E3652" s="1">
        <f t="shared" si="563"/>
        <v>-0.98471061598438347</v>
      </c>
      <c r="F3652" s="1">
        <f t="shared" si="564"/>
        <v>-0.17419817096530035</v>
      </c>
      <c r="G3652" s="1" t="str">
        <f t="shared" si="565"/>
        <v>-0.984710615984383-0.1741981709653i</v>
      </c>
      <c r="H3652" s="1" t="str">
        <f t="shared" si="566"/>
        <v>-0.774873719586624-0.274310762402188i</v>
      </c>
      <c r="I3652" s="1">
        <f t="shared" si="567"/>
        <v>2.5754694366585298</v>
      </c>
      <c r="J3652" s="1">
        <f t="shared" si="568"/>
        <v>4.3566204057322899</v>
      </c>
    </row>
    <row r="3653" spans="1:10" x14ac:dyDescent="0.25">
      <c r="A3653" s="1">
        <f t="shared" si="569"/>
        <v>0.36209999999997644</v>
      </c>
      <c r="B3653" s="1">
        <f t="shared" si="560"/>
        <v>2.60435613442875</v>
      </c>
      <c r="C3653" s="1" t="str">
        <f t="shared" si="561"/>
        <v>2.60435613442875+4.37367227634029i</v>
      </c>
      <c r="D3653" s="1">
        <f t="shared" si="562"/>
        <v>-9.2522416922336248</v>
      </c>
      <c r="E3653" s="1">
        <f t="shared" si="563"/>
        <v>-0.98515250553763978</v>
      </c>
      <c r="F3653" s="1">
        <f t="shared" si="564"/>
        <v>-0.17168150987485706</v>
      </c>
      <c r="G3653" s="1" t="str">
        <f t="shared" si="565"/>
        <v>-0.98515250553764-0.171681509874857i</v>
      </c>
      <c r="H3653" s="1" t="str">
        <f t="shared" si="566"/>
        <v>-0.775572097750136-0.272329941187404i</v>
      </c>
      <c r="I3653" s="1">
        <f t="shared" si="567"/>
        <v>2.60435613442875</v>
      </c>
      <c r="J3653" s="1">
        <f t="shared" si="568"/>
        <v>4.3736722763402902</v>
      </c>
    </row>
    <row r="3654" spans="1:10" x14ac:dyDescent="0.25">
      <c r="A3654" s="1">
        <f t="shared" si="569"/>
        <v>0.36219999999997643</v>
      </c>
      <c r="B3654" s="1">
        <f t="shared" si="560"/>
        <v>2.6336815676639902</v>
      </c>
      <c r="C3654" s="1" t="str">
        <f t="shared" si="561"/>
        <v>2.63368156766399+4.39072100373908i</v>
      </c>
      <c r="D3654" s="1">
        <f t="shared" si="562"/>
        <v>-9.2547968542585455</v>
      </c>
      <c r="E3654" s="1">
        <f t="shared" si="563"/>
        <v>-0.98558796317853059</v>
      </c>
      <c r="F3654" s="1">
        <f t="shared" si="564"/>
        <v>-0.16916372790168557</v>
      </c>
      <c r="G3654" s="1" t="str">
        <f t="shared" si="565"/>
        <v>-0.985587963178531-0.169163727901686i</v>
      </c>
      <c r="H3654" s="1" t="str">
        <f t="shared" si="566"/>
        <v>-0.776265412320206-0.27034734197144i</v>
      </c>
      <c r="I3654" s="1">
        <f t="shared" si="567"/>
        <v>2.6336815676639902</v>
      </c>
      <c r="J3654" s="1">
        <f t="shared" si="568"/>
        <v>4.3907210037390803</v>
      </c>
    </row>
    <row r="3655" spans="1:10" x14ac:dyDescent="0.25">
      <c r="A3655" s="1">
        <f t="shared" si="569"/>
        <v>0.36229999999997642</v>
      </c>
      <c r="B3655" s="1">
        <f t="shared" si="560"/>
        <v>2.6634532097777499</v>
      </c>
      <c r="C3655" s="1" t="str">
        <f t="shared" si="561"/>
        <v>2.66345320977775+4.40776211174053i</v>
      </c>
      <c r="D3655" s="1">
        <f t="shared" si="562"/>
        <v>-9.2573520162834644</v>
      </c>
      <c r="E3655" s="1">
        <f t="shared" si="563"/>
        <v>-0.98601698606401789</v>
      </c>
      <c r="F3655" s="1">
        <f t="shared" si="564"/>
        <v>-0.16664484148400882</v>
      </c>
      <c r="G3655" s="1" t="str">
        <f t="shared" si="565"/>
        <v>-0.986016986064018-0.166644841484009i</v>
      </c>
      <c r="H3655" s="1" t="str">
        <f t="shared" si="566"/>
        <v>-0.776953658770287-0.268362977698389i</v>
      </c>
      <c r="I3655" s="1">
        <f t="shared" si="567"/>
        <v>2.6634532097777499</v>
      </c>
      <c r="J3655" s="1">
        <f t="shared" si="568"/>
        <v>4.4077621117405297</v>
      </c>
    </row>
    <row r="3656" spans="1:10" x14ac:dyDescent="0.25">
      <c r="A3656" s="1">
        <f t="shared" si="569"/>
        <v>0.36239999999997641</v>
      </c>
      <c r="B3656" s="1">
        <f t="shared" si="560"/>
        <v>2.6936786444036902</v>
      </c>
      <c r="C3656" s="1" t="str">
        <f t="shared" si="561"/>
        <v>2.69367864440369+4.4247909200536i</v>
      </c>
      <c r="D3656" s="1">
        <f t="shared" si="562"/>
        <v>-9.2599071783083833</v>
      </c>
      <c r="E3656" s="1">
        <f t="shared" si="563"/>
        <v>-0.98643957139307614</v>
      </c>
      <c r="F3656" s="1">
        <f t="shared" si="564"/>
        <v>-0.16412486706725513</v>
      </c>
      <c r="G3656" s="1" t="str">
        <f t="shared" si="565"/>
        <v>-0.986439571393076-0.164124867067255i</v>
      </c>
      <c r="H3656" s="1" t="str">
        <f t="shared" si="566"/>
        <v>-0.777636832606922-0.266376861323867i</v>
      </c>
      <c r="I3656" s="1">
        <f t="shared" si="567"/>
        <v>2.6936786444036902</v>
      </c>
      <c r="J3656" s="1">
        <f t="shared" si="568"/>
        <v>4.4247909200536002</v>
      </c>
    </row>
    <row r="3657" spans="1:10" x14ac:dyDescent="0.25">
      <c r="A3657" s="1">
        <f t="shared" si="569"/>
        <v>0.3624999999999764</v>
      </c>
      <c r="B3657" s="1">
        <f t="shared" si="560"/>
        <v>2.72436556505225</v>
      </c>
      <c r="C3657" s="1" t="str">
        <f t="shared" si="561"/>
        <v>2.72436556505225+4.44180253652704i</v>
      </c>
      <c r="D3657" s="1">
        <f t="shared" si="562"/>
        <v>-9.262462340333304</v>
      </c>
      <c r="E3657" s="1">
        <f t="shared" si="563"/>
        <v>-0.98685571640670977</v>
      </c>
      <c r="F3657" s="1">
        <f t="shared" si="564"/>
        <v>-0.16160382110395632</v>
      </c>
      <c r="G3657" s="1" t="str">
        <f t="shared" si="565"/>
        <v>-0.98685571640671-0.161603821103956i</v>
      </c>
      <c r="H3657" s="1" t="str">
        <f t="shared" si="566"/>
        <v>-0.778314929369774-0.264389005814927i</v>
      </c>
      <c r="I3657" s="1">
        <f t="shared" si="567"/>
        <v>2.72436556505225</v>
      </c>
      <c r="J3657" s="1">
        <f t="shared" si="568"/>
        <v>4.4418025365270397</v>
      </c>
    </row>
    <row r="3658" spans="1:10" x14ac:dyDescent="0.25">
      <c r="A3658" s="1">
        <f t="shared" si="569"/>
        <v>0.36259999999997639</v>
      </c>
      <c r="B3658" s="1">
        <f t="shared" si="560"/>
        <v>2.7555217745934102</v>
      </c>
      <c r="C3658" s="1" t="str">
        <f t="shared" si="561"/>
        <v>2.75552177459341+4.45879184913066i</v>
      </c>
      <c r="D3658" s="1">
        <f t="shared" si="562"/>
        <v>-9.2650175023582229</v>
      </c>
      <c r="E3658" s="1">
        <f t="shared" si="563"/>
        <v>-0.98726541838797011</v>
      </c>
      <c r="F3658" s="1">
        <f t="shared" si="564"/>
        <v>-0.15908172005364535</v>
      </c>
      <c r="G3658" s="1" t="str">
        <f t="shared" si="565"/>
        <v>-0.98726541838797-0.159081720053645i</v>
      </c>
      <c r="H3658" s="1" t="str">
        <f t="shared" si="566"/>
        <v>-0.778987944631648-0.26239942414998i</v>
      </c>
      <c r="I3658" s="1">
        <f t="shared" si="567"/>
        <v>2.7555217745934102</v>
      </c>
      <c r="J3658" s="1">
        <f t="shared" si="568"/>
        <v>4.4587918491306597</v>
      </c>
    </row>
    <row r="3659" spans="1:10" x14ac:dyDescent="0.25">
      <c r="A3659" s="1">
        <f t="shared" si="569"/>
        <v>0.36269999999997637</v>
      </c>
      <c r="B3659" s="1">
        <f t="shared" si="560"/>
        <v>2.7871551845522098</v>
      </c>
      <c r="C3659" s="1" t="str">
        <f t="shared" si="561"/>
        <v>2.78715518455221+4.47575351766946i</v>
      </c>
      <c r="D3659" s="1">
        <f t="shared" si="562"/>
        <v>-9.2675726643831418</v>
      </c>
      <c r="E3659" s="1">
        <f t="shared" si="563"/>
        <v>-0.98766867466197472</v>
      </c>
      <c r="F3659" s="1">
        <f t="shared" si="564"/>
        <v>-0.15655858038273843</v>
      </c>
      <c r="G3659" s="1" t="str">
        <f t="shared" si="565"/>
        <v>-0.987668674661975-0.156558580382738i</v>
      </c>
      <c r="H3659" s="1" t="str">
        <f t="shared" si="566"/>
        <v>-0.779655873998532-0.260408129318704i</v>
      </c>
      <c r="I3659" s="1">
        <f t="shared" si="567"/>
        <v>2.7871551845522098</v>
      </c>
      <c r="J3659" s="1">
        <f t="shared" si="568"/>
        <v>4.4757535176694603</v>
      </c>
    </row>
    <row r="3660" spans="1:10" x14ac:dyDescent="0.25">
      <c r="A3660" s="1">
        <f t="shared" si="569"/>
        <v>0.36279999999997636</v>
      </c>
      <c r="B3660" s="1">
        <f t="shared" si="560"/>
        <v>2.81927381420283</v>
      </c>
      <c r="C3660" s="1" t="str">
        <f t="shared" si="561"/>
        <v>2.81927381420283+4.49268196522373i</v>
      </c>
      <c r="D3660" s="1">
        <f t="shared" si="562"/>
        <v>-9.2701278264080607</v>
      </c>
      <c r="E3660" s="1">
        <f t="shared" si="563"/>
        <v>-0.98806548259592419</v>
      </c>
      <c r="F3660" s="1">
        <f t="shared" si="564"/>
        <v>-0.15403441856443456</v>
      </c>
      <c r="G3660" s="1" t="str">
        <f t="shared" si="565"/>
        <v>-0.988065482595924-0.154034418564435i</v>
      </c>
      <c r="H3660" s="1" t="str">
        <f t="shared" si="566"/>
        <v>-0.780318713109612-0.258415134321965i</v>
      </c>
      <c r="I3660" s="1">
        <f t="shared" si="567"/>
        <v>2.81927381420283</v>
      </c>
      <c r="J3660" s="1">
        <f t="shared" si="568"/>
        <v>4.4926819652237304</v>
      </c>
    </row>
    <row r="3661" spans="1:10" x14ac:dyDescent="0.25">
      <c r="A3661" s="1">
        <f t="shared" si="569"/>
        <v>0.36289999999997635</v>
      </c>
      <c r="B3661" s="1">
        <f t="shared" si="560"/>
        <v>2.8518857894459502</v>
      </c>
      <c r="C3661" s="1" t="str">
        <f t="shared" si="561"/>
        <v>2.85188578944595+4.50957136930977i</v>
      </c>
      <c r="D3661" s="1">
        <f t="shared" si="562"/>
        <v>-9.2726829884329813</v>
      </c>
      <c r="E3661" s="1">
        <f t="shared" si="563"/>
        <v>-0.98845583959911953</v>
      </c>
      <c r="F3661" s="1">
        <f t="shared" si="564"/>
        <v>-0.15150925107860441</v>
      </c>
      <c r="G3661" s="1" t="str">
        <f t="shared" si="565"/>
        <v>-0.98845583959912-0.151509251078604i</v>
      </c>
      <c r="H3661" s="1" t="str">
        <f t="shared" si="566"/>
        <v>-0.780976457637316-0.256420452171723i</v>
      </c>
      <c r="I3661" s="1">
        <f t="shared" si="567"/>
        <v>2.8518857894459502</v>
      </c>
      <c r="J3661" s="1">
        <f t="shared" si="568"/>
        <v>4.5095713693097697</v>
      </c>
    </row>
    <row r="3662" spans="1:10" x14ac:dyDescent="0.25">
      <c r="A3662" s="1">
        <f t="shared" si="569"/>
        <v>0.36299999999997634</v>
      </c>
      <c r="B3662" s="1">
        <f t="shared" si="560"/>
        <v>2.8849993414532502</v>
      </c>
      <c r="C3662" s="1" t="str">
        <f t="shared" si="561"/>
        <v>2.88499934145325+4.52641565275421i</v>
      </c>
      <c r="D3662" s="1">
        <f t="shared" si="562"/>
        <v>-9.2752381504579002</v>
      </c>
      <c r="E3662" s="1">
        <f t="shared" si="563"/>
        <v>-0.98883974312297818</v>
      </c>
      <c r="F3662" s="1">
        <f t="shared" si="564"/>
        <v>-0.14898309441168978</v>
      </c>
      <c r="G3662" s="1" t="str">
        <f t="shared" si="565"/>
        <v>-0.988839743122978-0.14898309441169i</v>
      </c>
      <c r="H3662" s="1" t="str">
        <f t="shared" si="566"/>
        <v>-0.781629103287324-0.254424095890963i</v>
      </c>
      <c r="I3662" s="1">
        <f t="shared" si="567"/>
        <v>2.8849993414532502</v>
      </c>
      <c r="J3662" s="1">
        <f t="shared" si="568"/>
        <v>4.5264156527542099</v>
      </c>
    </row>
    <row r="3663" spans="1:10" x14ac:dyDescent="0.25">
      <c r="A3663" s="1">
        <f t="shared" si="569"/>
        <v>0.36309999999997633</v>
      </c>
      <c r="B3663" s="1">
        <f t="shared" si="560"/>
        <v>2.91862280506284</v>
      </c>
      <c r="C3663" s="1" t="str">
        <f t="shared" si="561"/>
        <v>2.91862280506284+4.5432084742779i</v>
      </c>
      <c r="D3663" s="1">
        <f t="shared" si="562"/>
        <v>-9.2777933124828191</v>
      </c>
      <c r="E3663" s="1">
        <f t="shared" si="563"/>
        <v>-0.98921719066105207</v>
      </c>
      <c r="F3663" s="1">
        <f t="shared" si="564"/>
        <v>-0.1464559650565854</v>
      </c>
      <c r="G3663" s="1" t="str">
        <f t="shared" si="565"/>
        <v>-0.989217190661052-0.146455965056585i</v>
      </c>
      <c r="H3663" s="1" t="str">
        <f t="shared" si="566"/>
        <v>-0.782276645798615-0.252426078513591i</v>
      </c>
      <c r="I3663" s="1">
        <f t="shared" si="567"/>
        <v>2.91862280506284</v>
      </c>
      <c r="J3663" s="1">
        <f t="shared" si="568"/>
        <v>4.5432084742779004</v>
      </c>
    </row>
    <row r="3664" spans="1:10" x14ac:dyDescent="0.25">
      <c r="A3664" s="1">
        <f t="shared" si="569"/>
        <v>0.36319999999997632</v>
      </c>
      <c r="B3664" s="1">
        <f t="shared" si="560"/>
        <v>2.9527646169064901</v>
      </c>
      <c r="C3664" s="1" t="str">
        <f t="shared" si="561"/>
        <v>2.95276461690649+4.55994321878165i</v>
      </c>
      <c r="D3664" s="1">
        <f t="shared" si="562"/>
        <v>-9.2803484745077398</v>
      </c>
      <c r="E3664" s="1">
        <f t="shared" si="563"/>
        <v>-0.98958817974904323</v>
      </c>
      <c r="F3664" s="1">
        <f t="shared" si="564"/>
        <v>-0.14392787951253652</v>
      </c>
      <c r="G3664" s="1" t="str">
        <f t="shared" si="565"/>
        <v>-0.989588179749043-0.143927879512537i</v>
      </c>
      <c r="H3664" s="1" t="str">
        <f t="shared" si="566"/>
        <v>-0.782919080943479-0.250426413084361i</v>
      </c>
      <c r="I3664" s="1">
        <f t="shared" si="567"/>
        <v>2.9527646169064901</v>
      </c>
      <c r="J3664" s="1">
        <f t="shared" si="568"/>
        <v>4.5599432187816502</v>
      </c>
    </row>
    <row r="3665" spans="1:10" x14ac:dyDescent="0.25">
      <c r="A3665" s="1">
        <f t="shared" si="569"/>
        <v>0.36329999999997631</v>
      </c>
      <c r="B3665" s="1">
        <f t="shared" si="560"/>
        <v>2.9874333132509401</v>
      </c>
      <c r="C3665" s="1" t="str">
        <f t="shared" si="561"/>
        <v>2.98743331325094+4.57661298733086i</v>
      </c>
      <c r="D3665" s="1">
        <f t="shared" si="562"/>
        <v>-9.2829036365326587</v>
      </c>
      <c r="E3665" s="1">
        <f t="shared" si="563"/>
        <v>-0.98995270796481938</v>
      </c>
      <c r="F3665" s="1">
        <f t="shared" si="564"/>
        <v>-0.14139885428503654</v>
      </c>
      <c r="G3665" s="1" t="str">
        <f t="shared" si="565"/>
        <v>-0.989952707964819-0.141398854285037i</v>
      </c>
      <c r="H3665" s="1" t="str">
        <f t="shared" si="566"/>
        <v>-0.783556404527554-0.248425112658791i</v>
      </c>
      <c r="I3665" s="1">
        <f t="shared" si="567"/>
        <v>2.9874333132509401</v>
      </c>
      <c r="J3665" s="1">
        <f t="shared" si="568"/>
        <v>4.5766129873308596</v>
      </c>
    </row>
    <row r="3666" spans="1:10" x14ac:dyDescent="0.25">
      <c r="A3666" s="1">
        <f t="shared" si="569"/>
        <v>0.3633999999999763</v>
      </c>
      <c r="B3666" s="1">
        <f t="shared" si="560"/>
        <v>3.0226375275327801</v>
      </c>
      <c r="C3666" s="1" t="str">
        <f t="shared" si="561"/>
        <v>3.02263752753278+4.59321058683246i</v>
      </c>
      <c r="D3666" s="1">
        <f t="shared" si="562"/>
        <v>-9.2854587985575776</v>
      </c>
      <c r="E3666" s="1">
        <f t="shared" si="563"/>
        <v>-0.99031077292843095</v>
      </c>
      <c r="F3666" s="1">
        <f t="shared" si="564"/>
        <v>-0.13886890588570855</v>
      </c>
      <c r="G3666" s="1" t="str">
        <f t="shared" si="565"/>
        <v>-0.990310772928431-0.138868905885709i</v>
      </c>
      <c r="H3666" s="1" t="str">
        <f t="shared" si="566"/>
        <v>-0.784188612389851-0.246422190303067i</v>
      </c>
      <c r="I3666" s="1">
        <f t="shared" si="567"/>
        <v>3.0226375275327801</v>
      </c>
      <c r="J3666" s="1">
        <f t="shared" si="568"/>
        <v>4.59321058683246</v>
      </c>
    </row>
    <row r="3667" spans="1:10" x14ac:dyDescent="0.25">
      <c r="A3667" s="1">
        <f t="shared" si="569"/>
        <v>0.36349999999997629</v>
      </c>
      <c r="B3667" s="1">
        <f t="shared" si="560"/>
        <v>3.05838598756546</v>
      </c>
      <c r="C3667" s="1" t="str">
        <f t="shared" si="561"/>
        <v>3.05838598756546+4.60972851940043i</v>
      </c>
      <c r="D3667" s="1">
        <f t="shared" si="562"/>
        <v>-9.2880139605824965</v>
      </c>
      <c r="E3667" s="1">
        <f t="shared" si="563"/>
        <v>-0.9906623723021255</v>
      </c>
      <c r="F3667" s="1">
        <f t="shared" si="564"/>
        <v>-0.13633805083220471</v>
      </c>
      <c r="G3667" s="1" t="str">
        <f t="shared" si="565"/>
        <v>-0.990662372302126-0.136338050832205i</v>
      </c>
      <c r="H3667" s="1" t="str">
        <f t="shared" si="566"/>
        <v>-0.78481570040278-0.244417659093968i</v>
      </c>
      <c r="I3667" s="1">
        <f t="shared" si="567"/>
        <v>3.05838598756546</v>
      </c>
      <c r="J3667" s="1">
        <f t="shared" si="568"/>
        <v>4.6097285194004298</v>
      </c>
    </row>
    <row r="3668" spans="1:10" x14ac:dyDescent="0.25">
      <c r="A3668" s="1">
        <f t="shared" si="569"/>
        <v>0.36359999999997628</v>
      </c>
      <c r="B3668" s="1">
        <f t="shared" si="560"/>
        <v>3.0946875123970798</v>
      </c>
      <c r="C3668" s="1" t="str">
        <f t="shared" si="561"/>
        <v>3.09468751239708+4.62615897140569i</v>
      </c>
      <c r="D3668" s="1">
        <f t="shared" si="562"/>
        <v>-9.2905691226074172</v>
      </c>
      <c r="E3668" s="1">
        <f t="shared" si="563"/>
        <v>-0.99100750379036417</v>
      </c>
      <c r="F3668" s="1">
        <f t="shared" si="564"/>
        <v>-0.13380630564809484</v>
      </c>
      <c r="G3668" s="1" t="str">
        <f t="shared" si="565"/>
        <v>-0.991007503790364-0.133806305648095i</v>
      </c>
      <c r="H3668" s="1" t="str">
        <f t="shared" si="566"/>
        <v>-0.785437664472177-0.242411532118776i</v>
      </c>
      <c r="I3668" s="1">
        <f t="shared" si="567"/>
        <v>3.0946875123970798</v>
      </c>
      <c r="J3668" s="1">
        <f t="shared" si="568"/>
        <v>4.6261589714056903</v>
      </c>
    </row>
    <row r="3669" spans="1:10" x14ac:dyDescent="0.25">
      <c r="A3669" s="1">
        <f t="shared" si="569"/>
        <v>0.36369999999997626</v>
      </c>
      <c r="B3669" s="1">
        <f t="shared" si="560"/>
        <v>3.1315510087946898</v>
      </c>
      <c r="C3669" s="1" t="str">
        <f t="shared" si="561"/>
        <v>3.13155100879469+4.64249380220688i</v>
      </c>
      <c r="D3669" s="1">
        <f t="shared" si="562"/>
        <v>-9.2931242846323361</v>
      </c>
      <c r="E3669" s="1">
        <f t="shared" si="563"/>
        <v>-0.99134616513983476</v>
      </c>
      <c r="F3669" s="1">
        <f t="shared" si="564"/>
        <v>-0.1312736868627655</v>
      </c>
      <c r="G3669" s="1" t="str">
        <f t="shared" si="565"/>
        <v>-0.991346165139835-0.131273686862765i</v>
      </c>
      <c r="H3669" s="1" t="str">
        <f t="shared" si="566"/>
        <v>-0.786054500537333-0.240403822475194i</v>
      </c>
      <c r="I3669" s="1">
        <f t="shared" si="567"/>
        <v>3.1315510087946898</v>
      </c>
      <c r="J3669" s="1">
        <f t="shared" si="568"/>
        <v>4.6424938022068796</v>
      </c>
    </row>
    <row r="3670" spans="1:10" x14ac:dyDescent="0.25">
      <c r="A3670" s="1">
        <f t="shared" si="569"/>
        <v>0.36379999999997625</v>
      </c>
      <c r="B3670" s="1">
        <f t="shared" si="560"/>
        <v>3.1689854673311499</v>
      </c>
      <c r="C3670" s="1" t="str">
        <f t="shared" si="561"/>
        <v>3.16898546733115+4.65872453255894i</v>
      </c>
      <c r="D3670" s="1">
        <f t="shared" si="562"/>
        <v>-9.295679446657255</v>
      </c>
      <c r="E3670" s="1">
        <f t="shared" si="563"/>
        <v>-0.9916783541394687</v>
      </c>
      <c r="F3670" s="1">
        <f t="shared" si="564"/>
        <v>-0.12874021101130165</v>
      </c>
      <c r="G3670" s="1" t="str">
        <f t="shared" si="565"/>
        <v>-0.991678354139469-0.128740211011302i</v>
      </c>
      <c r="H3670" s="1" t="str">
        <f t="shared" si="566"/>
        <v>-0.786666204571018-0.238394543271255i</v>
      </c>
      <c r="I3670" s="1">
        <f t="shared" si="567"/>
        <v>3.1689854673311499</v>
      </c>
      <c r="J3670" s="1">
        <f t="shared" si="568"/>
        <v>4.6587245325589404</v>
      </c>
    </row>
    <row r="3671" spans="1:10" x14ac:dyDescent="0.25">
      <c r="A3671" s="1">
        <f t="shared" si="569"/>
        <v>0.36389999999997624</v>
      </c>
      <c r="B3671" s="1">
        <f t="shared" si="560"/>
        <v>3.2069999580478901</v>
      </c>
      <c r="C3671" s="1" t="str">
        <f t="shared" si="561"/>
        <v>3.20699995804789+4.67484233269704i</v>
      </c>
      <c r="D3671" s="1">
        <f t="shared" si="562"/>
        <v>-9.2982346086821757</v>
      </c>
      <c r="E3671" s="1">
        <f t="shared" si="563"/>
        <v>-0.9920040686204542</v>
      </c>
      <c r="F3671" s="1">
        <f t="shared" si="564"/>
        <v>-0.12620589463438384</v>
      </c>
      <c r="G3671" s="1" t="str">
        <f t="shared" si="565"/>
        <v>-0.992004068620454-0.126205894634384i</v>
      </c>
      <c r="H3671" s="1" t="str">
        <f t="shared" si="566"/>
        <v>-0.787272772579508-0.236383707625239i</v>
      </c>
      <c r="I3671" s="1">
        <f t="shared" si="567"/>
        <v>3.2069999580478901</v>
      </c>
      <c r="J3671" s="1">
        <f t="shared" si="568"/>
        <v>4.6748423326970396</v>
      </c>
    </row>
    <row r="3672" spans="1:10" x14ac:dyDescent="0.25">
      <c r="A3672" s="1">
        <f t="shared" si="569"/>
        <v>0.36399999999997623</v>
      </c>
      <c r="B3672" s="1">
        <f t="shared" si="560"/>
        <v>3.2456036256668801</v>
      </c>
      <c r="C3672" s="1" t="str">
        <f t="shared" si="561"/>
        <v>3.24560362566688+4.69083801009476i</v>
      </c>
      <c r="D3672" s="1">
        <f t="shared" si="562"/>
        <v>-9.3007897707070946</v>
      </c>
      <c r="E3672" s="1">
        <f t="shared" si="563"/>
        <v>-0.99232330645625</v>
      </c>
      <c r="F3672" s="1">
        <f t="shared" si="564"/>
        <v>-0.12367075427818564</v>
      </c>
      <c r="G3672" s="1" t="str">
        <f t="shared" si="565"/>
        <v>-0.99232330645625-0.123670754278186i</v>
      </c>
      <c r="H3672" s="1" t="str">
        <f t="shared" si="566"/>
        <v>-0.787874200602613-0.234371328665591i</v>
      </c>
      <c r="I3672" s="1">
        <f t="shared" si="567"/>
        <v>3.2456036256668801</v>
      </c>
      <c r="J3672" s="1">
        <f t="shared" si="568"/>
        <v>4.69083801009476</v>
      </c>
    </row>
    <row r="3673" spans="1:10" x14ac:dyDescent="0.25">
      <c r="A3673" s="1">
        <f t="shared" si="569"/>
        <v>0.36409999999997622</v>
      </c>
      <c r="B3673" s="1">
        <f t="shared" si="560"/>
        <v>3.2848056843229498</v>
      </c>
      <c r="C3673" s="1" t="str">
        <f t="shared" si="561"/>
        <v>3.28480568432295+4.70670199689523i</v>
      </c>
      <c r="D3673" s="1">
        <f t="shared" si="562"/>
        <v>-9.3033449327320135</v>
      </c>
      <c r="E3673" s="1">
        <f t="shared" si="563"/>
        <v>-0.99263606556260053</v>
      </c>
      <c r="F3673" s="1">
        <f t="shared" si="564"/>
        <v>-0.12113480649425491</v>
      </c>
      <c r="G3673" s="1" t="str">
        <f t="shared" si="565"/>
        <v>-0.992636065562601-0.121134806494255i</v>
      </c>
      <c r="H3673" s="1" t="str">
        <f t="shared" si="566"/>
        <v>-0.788470484713699-0.23235741953083i</v>
      </c>
      <c r="I3673" s="1">
        <f t="shared" si="567"/>
        <v>3.2848056843229498</v>
      </c>
      <c r="J3673" s="1">
        <f t="shared" si="568"/>
        <v>4.7067019968952302</v>
      </c>
    </row>
    <row r="3674" spans="1:10" x14ac:dyDescent="0.25">
      <c r="A3674" s="1">
        <f t="shared" si="569"/>
        <v>0.36419999999997621</v>
      </c>
      <c r="B3674" s="1">
        <f t="shared" si="560"/>
        <v>3.3246154117862101</v>
      </c>
      <c r="C3674" s="1" t="str">
        <f t="shared" si="561"/>
        <v>3.32461541178621+4.72242433701574i</v>
      </c>
      <c r="D3674" s="1">
        <f t="shared" si="562"/>
        <v>-9.3059000947569341</v>
      </c>
      <c r="E3674" s="1">
        <f t="shared" si="563"/>
        <v>-0.99294234389754898</v>
      </c>
      <c r="F3674" s="1">
        <f t="shared" si="564"/>
        <v>-0.11859806783941114</v>
      </c>
      <c r="G3674" s="1" t="str">
        <f t="shared" si="565"/>
        <v>-0.992942343897549-0.118598067839411i</v>
      </c>
      <c r="H3674" s="1" t="str">
        <f t="shared" si="566"/>
        <v>-0.789061621019717-0.230341993369463i</v>
      </c>
      <c r="I3674" s="1">
        <f t="shared" si="567"/>
        <v>3.3246154117862101</v>
      </c>
      <c r="J3674" s="1">
        <f t="shared" si="568"/>
        <v>4.7224243370157399</v>
      </c>
    </row>
    <row r="3675" spans="1:10" x14ac:dyDescent="0.25">
      <c r="A3675" s="1">
        <f t="shared" si="569"/>
        <v>0.3642999999999762</v>
      </c>
      <c r="B3675" s="1">
        <f t="shared" si="560"/>
        <v>3.3650421431431701</v>
      </c>
      <c r="C3675" s="1" t="str">
        <f t="shared" si="561"/>
        <v>3.36504214314317+4.73799467292693i</v>
      </c>
      <c r="D3675" s="1">
        <f t="shared" si="562"/>
        <v>-9.308455256781853</v>
      </c>
      <c r="E3675" s="1">
        <f t="shared" si="563"/>
        <v>-0.99324213946144979</v>
      </c>
      <c r="F3675" s="1">
        <f t="shared" si="564"/>
        <v>-0.11606055487564253</v>
      </c>
      <c r="G3675" s="1" t="str">
        <f t="shared" si="565"/>
        <v>-0.99324213946145-0.116060554875643i</v>
      </c>
      <c r="H3675" s="1" t="str">
        <f t="shared" si="566"/>
        <v>-0.789647605661227-0.228325063339908i</v>
      </c>
      <c r="I3675" s="1">
        <f t="shared" si="567"/>
        <v>3.3650421431431701</v>
      </c>
      <c r="J3675" s="1">
        <f t="shared" si="568"/>
        <v>4.7379946729269298</v>
      </c>
    </row>
    <row r="3676" spans="1:10" x14ac:dyDescent="0.25">
      <c r="A3676" s="1">
        <f t="shared" si="569"/>
        <v>0.36439999999997619</v>
      </c>
      <c r="B3676" s="1">
        <f t="shared" si="560"/>
        <v>3.40609526390377</v>
      </c>
      <c r="C3676" s="1" t="str">
        <f t="shared" si="561"/>
        <v>3.40609526390377+4.75340223210897i</v>
      </c>
      <c r="D3676" s="1">
        <f t="shared" si="562"/>
        <v>-9.3110104188067719</v>
      </c>
      <c r="E3676" s="1">
        <f t="shared" si="563"/>
        <v>-0.99353545029698298</v>
      </c>
      <c r="F3676" s="1">
        <f t="shared" si="564"/>
        <v>-0.11352228416998736</v>
      </c>
      <c r="G3676" s="1" t="str">
        <f t="shared" si="565"/>
        <v>-0.993535450296983-0.113522284169987i</v>
      </c>
      <c r="H3676" s="1" t="str">
        <f t="shared" si="566"/>
        <v>-0.790228434812423-0.226306642610394i</v>
      </c>
      <c r="I3676" s="1">
        <f t="shared" si="567"/>
        <v>3.40609526390377</v>
      </c>
      <c r="J3676" s="1">
        <f t="shared" si="568"/>
        <v>4.7534022321089697</v>
      </c>
    </row>
    <row r="3677" spans="1:10" x14ac:dyDescent="0.25">
      <c r="A3677" s="1">
        <f t="shared" si="569"/>
        <v>0.36449999999997618</v>
      </c>
      <c r="B3677" s="1">
        <f t="shared" si="560"/>
        <v>3.4477842024991001</v>
      </c>
      <c r="C3677" s="1" t="str">
        <f t="shared" si="561"/>
        <v>3.4477842024991+4.76863581318833i</v>
      </c>
      <c r="D3677" s="1">
        <f t="shared" si="562"/>
        <v>-9.3135655808316908</v>
      </c>
      <c r="E3677" s="1">
        <f t="shared" si="563"/>
        <v>-0.99382227448916627</v>
      </c>
      <c r="F3677" s="1">
        <f t="shared" si="564"/>
        <v>-0.11098327229443287</v>
      </c>
      <c r="G3677" s="1" t="str">
        <f t="shared" si="565"/>
        <v>-0.993822274489166-0.110983272294433i</v>
      </c>
      <c r="H3677" s="1" t="str">
        <f t="shared" si="566"/>
        <v>-0.79080410468116-0.224286744358888i</v>
      </c>
      <c r="I3677" s="1">
        <f t="shared" si="567"/>
        <v>3.4477842024991001</v>
      </c>
      <c r="J3677" s="1">
        <f t="shared" si="568"/>
        <v>4.7686358131883297</v>
      </c>
    </row>
    <row r="3678" spans="1:10" x14ac:dyDescent="0.25">
      <c r="A3678" s="1">
        <f t="shared" si="569"/>
        <v>0.36459999999997617</v>
      </c>
      <c r="B3678" s="1">
        <f t="shared" si="560"/>
        <v>3.4901184221342199</v>
      </c>
      <c r="C3678" s="1" t="str">
        <f t="shared" si="561"/>
        <v>3.49011842213422+4.78368377176005i</v>
      </c>
      <c r="D3678" s="1">
        <f t="shared" si="562"/>
        <v>-9.3161207428566115</v>
      </c>
      <c r="E3678" s="1">
        <f t="shared" si="563"/>
        <v>-0.99410261016536805</v>
      </c>
      <c r="F3678" s="1">
        <f t="shared" si="564"/>
        <v>-0.10844353582580352</v>
      </c>
      <c r="G3678" s="1" t="str">
        <f t="shared" si="565"/>
        <v>-0.994102610165368-0.108443535825804i</v>
      </c>
      <c r="H3678" s="1" t="str">
        <f t="shared" si="566"/>
        <v>-0.791374611508977-0.222265381773i</v>
      </c>
      <c r="I3678" s="1">
        <f t="shared" si="567"/>
        <v>3.4901184221342199</v>
      </c>
      <c r="J3678" s="1">
        <f t="shared" si="568"/>
        <v>4.7836837717600504</v>
      </c>
    </row>
    <row r="3679" spans="1:10" x14ac:dyDescent="0.25">
      <c r="A3679" s="1">
        <f t="shared" si="569"/>
        <v>0.36469999999997615</v>
      </c>
      <c r="B3679" s="1">
        <f t="shared" si="560"/>
        <v>3.53310741195792</v>
      </c>
      <c r="C3679" s="1" t="str">
        <f t="shared" si="561"/>
        <v>3.53310741195792+4.79853400590229i</v>
      </c>
      <c r="D3679" s="1">
        <f t="shared" si="562"/>
        <v>-9.3186759048815304</v>
      </c>
      <c r="E3679" s="1">
        <f t="shared" si="563"/>
        <v>-0.99437645549531839</v>
      </c>
      <c r="F3679" s="1">
        <f t="shared" si="564"/>
        <v>-0.1059030913456598</v>
      </c>
      <c r="G3679" s="1" t="str">
        <f t="shared" si="565"/>
        <v>-0.994376455495318-0.10590309134566i</v>
      </c>
      <c r="H3679" s="1" t="str">
        <f t="shared" si="566"/>
        <v>-0.791939951571118-0.220242568049904i</v>
      </c>
      <c r="I3679" s="1">
        <f t="shared" si="567"/>
        <v>3.53310741195792</v>
      </c>
      <c r="J3679" s="1">
        <f t="shared" si="568"/>
        <v>4.7985340059022903</v>
      </c>
    </row>
    <row r="3680" spans="1:10" x14ac:dyDescent="0.25">
      <c r="A3680" s="1">
        <f t="shared" si="569"/>
        <v>0.36479999999997614</v>
      </c>
      <c r="B3680" s="1">
        <f t="shared" si="560"/>
        <v>3.5767606775103902</v>
      </c>
      <c r="C3680" s="1" t="str">
        <f t="shared" si="561"/>
        <v>3.57676067751039+4.8131739413915i</v>
      </c>
      <c r="D3680" s="1">
        <f t="shared" si="562"/>
        <v>-9.3212310669064493</v>
      </c>
      <c r="E3680" s="1">
        <f t="shared" si="563"/>
        <v>-0.99464380869112257</v>
      </c>
      <c r="F3680" s="1">
        <f t="shared" si="564"/>
        <v>-0.10336195544017941</v>
      </c>
      <c r="G3680" s="1" t="str">
        <f t="shared" si="565"/>
        <v>-0.994643808691123-0.103361955440179i</v>
      </c>
      <c r="H3680" s="1" t="str">
        <f t="shared" si="566"/>
        <v>-0.792500121176565-0.218218316396244i</v>
      </c>
      <c r="I3680" s="1">
        <f t="shared" si="567"/>
        <v>3.5767606775103902</v>
      </c>
      <c r="J3680" s="1">
        <f t="shared" si="568"/>
        <v>4.8131739413914998</v>
      </c>
    </row>
    <row r="3681" spans="1:10" x14ac:dyDescent="0.25">
      <c r="A3681" s="1">
        <f t="shared" si="569"/>
        <v>0.36489999999997613</v>
      </c>
      <c r="B3681" s="1">
        <f t="shared" ref="B3681:B3744" si="570">I3681</f>
        <v>3.62108773040717</v>
      </c>
      <c r="C3681" s="1" t="str">
        <f t="shared" ref="C3681:C3744" si="571">IMDIV(IMSUB(1,H3681),IMSUM(1,H3681))</f>
        <v>3.62108773040717+4.82759051662794i</v>
      </c>
      <c r="D3681" s="1">
        <f t="shared" ref="D3681:D3744" si="572">-2*$B$10*A3681</f>
        <v>-9.32378622893137</v>
      </c>
      <c r="E3681" s="1">
        <f t="shared" ref="E3681:E3744" si="573">COS(D3681)</f>
        <v>-0.99490466800727195</v>
      </c>
      <c r="F3681" s="1">
        <f t="shared" ref="F3681:F3744" si="574">SIN(D3681)</f>
        <v>-0.10082014470005428</v>
      </c>
      <c r="G3681" s="1" t="str">
        <f t="shared" ref="G3681:G3744" si="575">COMPLEX(E3681,F3681)</f>
        <v>-0.994904668007272-0.100820144700054i</v>
      </c>
      <c r="H3681" s="1" t="str">
        <f t="shared" ref="H3681:H3744" si="576">IMPRODUCT(G3681,$H$2)</f>
        <v>-0.793055116668054-0.216192640028055i</v>
      </c>
      <c r="I3681" s="1">
        <f t="shared" ref="I3681:I3744" si="577">IMREAL(C3681)</f>
        <v>3.62108773040717</v>
      </c>
      <c r="J3681" s="1">
        <f t="shared" ref="J3681:J3744" si="578">IMAGINARY(C3681)</f>
        <v>4.8275905166279403</v>
      </c>
    </row>
    <row r="3682" spans="1:10" x14ac:dyDescent="0.25">
      <c r="A3682" s="1">
        <f t="shared" ref="A3682:A3745" si="579">A3681+$O$1</f>
        <v>0.36499999999997612</v>
      </c>
      <c r="B3682" s="1">
        <f t="shared" si="570"/>
        <v>3.6660980772170202</v>
      </c>
      <c r="C3682" s="1" t="str">
        <f t="shared" si="571"/>
        <v>3.66609807721702+4.84177016728408i</v>
      </c>
      <c r="D3682" s="1">
        <f t="shared" si="572"/>
        <v>-9.3263413909562889</v>
      </c>
      <c r="E3682" s="1">
        <f t="shared" si="573"/>
        <v>-0.99515903174065523</v>
      </c>
      <c r="F3682" s="1">
        <f t="shared" si="574"/>
        <v>-9.8277675720387536E-2</v>
      </c>
      <c r="G3682" s="1" t="str">
        <f t="shared" si="575"/>
        <v>-0.995159031740655-0.0982776757203875i</v>
      </c>
      <c r="H3682" s="1" t="str">
        <f t="shared" si="576"/>
        <v>-0.793604934422103-0.214165552170674i</v>
      </c>
      <c r="I3682" s="1">
        <f t="shared" si="577"/>
        <v>3.6660980772170202</v>
      </c>
      <c r="J3682" s="1">
        <f t="shared" si="578"/>
        <v>4.8417701672840803</v>
      </c>
    </row>
    <row r="3683" spans="1:10" x14ac:dyDescent="0.25">
      <c r="A3683" s="1">
        <f t="shared" si="579"/>
        <v>0.36509999999997611</v>
      </c>
      <c r="B3683" s="1">
        <f t="shared" si="570"/>
        <v>3.7118012074893101</v>
      </c>
      <c r="C3683" s="1" t="str">
        <f t="shared" si="571"/>
        <v>3.71180120748931+4.85569881069017i</v>
      </c>
      <c r="D3683" s="1">
        <f t="shared" si="572"/>
        <v>-9.3288965529812078</v>
      </c>
      <c r="E3683" s="1">
        <f t="shared" si="573"/>
        <v>-0.99540689823056971</v>
      </c>
      <c r="F3683" s="1">
        <f t="shared" si="574"/>
        <v>-9.5734565100574515E-2</v>
      </c>
      <c r="G3683" s="1" t="str">
        <f t="shared" si="575"/>
        <v>-0.99540689823057-0.0957345651005745i</v>
      </c>
      <c r="H3683" s="1" t="str">
        <f t="shared" si="576"/>
        <v>-0.794149570849036-0.212137066058652i</v>
      </c>
      <c r="I3683" s="1">
        <f t="shared" si="577"/>
        <v>3.7118012074893101</v>
      </c>
      <c r="J3683" s="1">
        <f t="shared" si="578"/>
        <v>4.8556988106901704</v>
      </c>
    </row>
    <row r="3684" spans="1:10" x14ac:dyDescent="0.25">
      <c r="A3684" s="1">
        <f t="shared" si="579"/>
        <v>0.3651999999999761</v>
      </c>
      <c r="B3684" s="1">
        <f t="shared" si="570"/>
        <v>3.7582065808844498</v>
      </c>
      <c r="C3684" s="1" t="str">
        <f t="shared" si="571"/>
        <v>3.75820658088445+4.86936182997358i</v>
      </c>
      <c r="D3684" s="1">
        <f t="shared" si="572"/>
        <v>-9.3314517150061267</v>
      </c>
      <c r="E3684" s="1">
        <f t="shared" si="573"/>
        <v>-0.99564826585873278</v>
      </c>
      <c r="F3684" s="1">
        <f t="shared" si="574"/>
        <v>-9.3190829444201526E-2</v>
      </c>
      <c r="G3684" s="1" t="str">
        <f t="shared" si="575"/>
        <v>-0.995648265858733-0.0931908294442015i</v>
      </c>
      <c r="H3684" s="1" t="str">
        <f t="shared" si="576"/>
        <v>-0.794689022393003-0.210107194935669i</v>
      </c>
      <c r="I3684" s="1">
        <f t="shared" si="577"/>
        <v>3.7582065808844498</v>
      </c>
      <c r="J3684" s="1">
        <f t="shared" si="578"/>
        <v>4.8693618299735801</v>
      </c>
    </row>
    <row r="3685" spans="1:10" x14ac:dyDescent="0.25">
      <c r="A3685" s="1">
        <f t="shared" si="579"/>
        <v>0.36529999999997609</v>
      </c>
      <c r="B3685" s="1">
        <f t="shared" si="570"/>
        <v>3.8053236133599899</v>
      </c>
      <c r="C3685" s="1" t="str">
        <f t="shared" si="571"/>
        <v>3.80532361335999+4.8827440579718i</v>
      </c>
      <c r="D3685" s="1">
        <f t="shared" si="572"/>
        <v>-9.3340068770310474</v>
      </c>
      <c r="E3685" s="1">
        <f t="shared" si="573"/>
        <v>-0.99588313304929132</v>
      </c>
      <c r="F3685" s="1">
        <f t="shared" si="574"/>
        <v>-9.0646485358933868E-2</v>
      </c>
      <c r="G3685" s="1" t="str">
        <f t="shared" si="575"/>
        <v>-0.995883133049291-0.0906464853589339i</v>
      </c>
      <c r="H3685" s="1" t="str">
        <f t="shared" si="576"/>
        <v>-0.795223285532005-0.208075952054446i</v>
      </c>
      <c r="I3685" s="1">
        <f t="shared" si="577"/>
        <v>3.8053236133599899</v>
      </c>
      <c r="J3685" s="1">
        <f t="shared" si="578"/>
        <v>4.8827440579717996</v>
      </c>
    </row>
    <row r="3686" spans="1:10" x14ac:dyDescent="0.25">
      <c r="A3686" s="1">
        <f t="shared" si="579"/>
        <v>0.36539999999997608</v>
      </c>
      <c r="B3686" s="1">
        <f t="shared" si="570"/>
        <v>3.8531616623622398</v>
      </c>
      <c r="C3686" s="1" t="str">
        <f t="shared" si="571"/>
        <v>3.85316166236224+4.89582976094069i</v>
      </c>
      <c r="D3686" s="1">
        <f t="shared" si="572"/>
        <v>-9.3365620390559663</v>
      </c>
      <c r="E3686" s="1">
        <f t="shared" si="573"/>
        <v>-0.99611149826883283</v>
      </c>
      <c r="F3686" s="1">
        <f t="shared" si="574"/>
        <v>-8.8101549456414491E-2</v>
      </c>
      <c r="G3686" s="1" t="str">
        <f t="shared" si="575"/>
        <v>-0.996111498268833-0.0881015494564145i</v>
      </c>
      <c r="H3686" s="1" t="str">
        <f t="shared" si="576"/>
        <v>-0.79575235677792-0.206043350676666i</v>
      </c>
      <c r="I3686" s="1">
        <f t="shared" si="577"/>
        <v>3.8531616623622398</v>
      </c>
      <c r="J3686" s="1">
        <f t="shared" si="578"/>
        <v>4.89582976094069</v>
      </c>
    </row>
    <row r="3687" spans="1:10" x14ac:dyDescent="0.25">
      <c r="A3687" s="1">
        <f t="shared" si="579"/>
        <v>0.36549999999997607</v>
      </c>
      <c r="B3687" s="1">
        <f t="shared" si="570"/>
        <v>3.9017300109735999</v>
      </c>
      <c r="C3687" s="1" t="str">
        <f t="shared" si="571"/>
        <v>3.9017300109736+4.90860262208393i</v>
      </c>
      <c r="D3687" s="1">
        <f t="shared" si="572"/>
        <v>-9.3391172010808852</v>
      </c>
      <c r="E3687" s="1">
        <f t="shared" si="573"/>
        <v>-0.99633336002639517</v>
      </c>
      <c r="F3687" s="1">
        <f t="shared" si="574"/>
        <v>-8.5556038352144925E-2</v>
      </c>
      <c r="G3687" s="1" t="str">
        <f t="shared" si="575"/>
        <v>-0.996333360026395-0.0855560383521449i</v>
      </c>
      <c r="H3687" s="1" t="str">
        <f t="shared" si="576"/>
        <v>-0.79627623267652-0.204009404072875i</v>
      </c>
      <c r="I3687" s="1">
        <f t="shared" si="577"/>
        <v>3.9017300109735999</v>
      </c>
      <c r="J3687" s="1">
        <f t="shared" si="578"/>
        <v>4.9086026220839303</v>
      </c>
    </row>
    <row r="3688" spans="1:10" x14ac:dyDescent="0.25">
      <c r="A3688" s="1">
        <f t="shared" si="579"/>
        <v>0.36559999999997606</v>
      </c>
      <c r="B3688" s="1">
        <f t="shared" si="570"/>
        <v>3.9510378509613902</v>
      </c>
      <c r="C3688" s="1" t="str">
        <f t="shared" si="571"/>
        <v>3.95103785096139+4.92104572493207i</v>
      </c>
      <c r="D3688" s="1">
        <f t="shared" si="572"/>
        <v>-9.3416723631058058</v>
      </c>
      <c r="E3688" s="1">
        <f t="shared" si="573"/>
        <v>-0.99654871687347646</v>
      </c>
      <c r="F3688" s="1">
        <f t="shared" si="574"/>
        <v>-8.3009968665382086E-2</v>
      </c>
      <c r="G3688" s="1" t="str">
        <f t="shared" si="575"/>
        <v>-0.996548716873476-0.0830099686653821i</v>
      </c>
      <c r="H3688" s="1" t="str">
        <f t="shared" si="576"/>
        <v>-0.7967949098075-0.201974125522402i</v>
      </c>
      <c r="I3688" s="1">
        <f t="shared" si="577"/>
        <v>3.9510378509613902</v>
      </c>
      <c r="J3688" s="1">
        <f t="shared" si="578"/>
        <v>4.9210457249320703</v>
      </c>
    </row>
    <row r="3689" spans="1:10" x14ac:dyDescent="0.25">
      <c r="A3689" s="1">
        <f t="shared" si="579"/>
        <v>0.36569999999997604</v>
      </c>
      <c r="B3689" s="1">
        <f t="shared" si="570"/>
        <v>4.0010942646749301</v>
      </c>
      <c r="C3689" s="1" t="str">
        <f t="shared" si="571"/>
        <v>4.00109426467493+4.93314153660328i</v>
      </c>
      <c r="D3689" s="1">
        <f t="shared" si="572"/>
        <v>-9.3442275251307247</v>
      </c>
      <c r="E3689" s="1">
        <f t="shared" si="573"/>
        <v>-0.99675756740404398</v>
      </c>
      <c r="F3689" s="1">
        <f t="shared" si="574"/>
        <v>-8.046335701903512E-2</v>
      </c>
      <c r="G3689" s="1" t="str">
        <f t="shared" si="575"/>
        <v>-0.996757567404044-0.0804633570190351i</v>
      </c>
      <c r="H3689" s="1" t="str">
        <f t="shared" si="576"/>
        <v>-0.797308384784494-0.199937528313279i</v>
      </c>
      <c r="I3689" s="1">
        <f t="shared" si="577"/>
        <v>4.0010942646749301</v>
      </c>
      <c r="J3689" s="1">
        <f t="shared" si="578"/>
        <v>4.93314153660328</v>
      </c>
    </row>
    <row r="3690" spans="1:10" x14ac:dyDescent="0.25">
      <c r="A3690" s="1">
        <f t="shared" si="579"/>
        <v>0.36579999999997603</v>
      </c>
      <c r="B3690" s="1">
        <f t="shared" si="570"/>
        <v>4.0519082057356899</v>
      </c>
      <c r="C3690" s="1" t="str">
        <f t="shared" si="571"/>
        <v>4.05190820573569+4.94487189098241i</v>
      </c>
      <c r="D3690" s="1">
        <f t="shared" si="572"/>
        <v>-9.3467826871556436</v>
      </c>
      <c r="E3690" s="1">
        <f t="shared" si="573"/>
        <v>-0.99695991025454433</v>
      </c>
      <c r="F3690" s="1">
        <f t="shared" si="574"/>
        <v>-7.7916220039546236E-2</v>
      </c>
      <c r="G3690" s="1" t="str">
        <f t="shared" si="575"/>
        <v>-0.996959910254544-0.0779162200395462i</v>
      </c>
      <c r="H3690" s="1" t="str">
        <f t="shared" si="576"/>
        <v>-0.7978166542551-0.197899625742139i</v>
      </c>
      <c r="I3690" s="1">
        <f t="shared" si="577"/>
        <v>4.0519082057356899</v>
      </c>
      <c r="J3690" s="1">
        <f t="shared" si="578"/>
        <v>4.9448718909824096</v>
      </c>
    </row>
    <row r="3691" spans="1:10" x14ac:dyDescent="0.25">
      <c r="A3691" s="1">
        <f t="shared" si="579"/>
        <v>0.36589999999997602</v>
      </c>
      <c r="B3691" s="1">
        <f t="shared" si="570"/>
        <v>4.1034884784620598</v>
      </c>
      <c r="C3691" s="1" t="str">
        <f t="shared" si="571"/>
        <v>4.10348847846206+4.95621797185828i</v>
      </c>
      <c r="D3691" s="1">
        <f t="shared" si="572"/>
        <v>-9.3493378491805625</v>
      </c>
      <c r="E3691" s="1">
        <f t="shared" si="573"/>
        <v>-0.99715574410391139</v>
      </c>
      <c r="F3691" s="1">
        <f t="shared" si="574"/>
        <v>-7.5368574356789231E-2</v>
      </c>
      <c r="G3691" s="1" t="str">
        <f t="shared" si="575"/>
        <v>-0.997155744103911-0.0753685743567892i</v>
      </c>
      <c r="H3691" s="1" t="str">
        <f t="shared" si="576"/>
        <v>-0.798319714900905-0.195860431114142i</v>
      </c>
      <c r="I3691" s="1">
        <f t="shared" si="577"/>
        <v>4.1034884784620598</v>
      </c>
      <c r="J3691" s="1">
        <f t="shared" si="578"/>
        <v>4.9562179718582797</v>
      </c>
    </row>
    <row r="3692" spans="1:10" x14ac:dyDescent="0.25">
      <c r="A3692" s="1">
        <f t="shared" si="579"/>
        <v>0.36599999999997601</v>
      </c>
      <c r="B3692" s="1">
        <f t="shared" si="570"/>
        <v>4.1558437159723001</v>
      </c>
      <c r="C3692" s="1" t="str">
        <f t="shared" si="571"/>
        <v>4.1558437159723+4.96716029606403i</v>
      </c>
      <c r="D3692" s="1">
        <f t="shared" si="572"/>
        <v>-9.3518930112054832</v>
      </c>
      <c r="E3692" s="1">
        <f t="shared" si="573"/>
        <v>-0.99734506767357556</v>
      </c>
      <c r="F3692" s="1">
        <f t="shared" si="574"/>
        <v>-7.2820436603957373E-2</v>
      </c>
      <c r="G3692" s="1" t="str">
        <f t="shared" si="575"/>
        <v>-0.997345067673576-0.0728204366039574i</v>
      </c>
      <c r="H3692" s="1" t="str">
        <f t="shared" si="576"/>
        <v>-0.798817563437503-0.193819957742882i</v>
      </c>
      <c r="I3692" s="1">
        <f t="shared" si="577"/>
        <v>4.1558437159723001</v>
      </c>
      <c r="J3692" s="1">
        <f t="shared" si="578"/>
        <v>4.96716029606403</v>
      </c>
    </row>
    <row r="3693" spans="1:10" x14ac:dyDescent="0.25">
      <c r="A3693" s="1">
        <f t="shared" si="579"/>
        <v>0.366099999999976</v>
      </c>
      <c r="B3693" s="1">
        <f t="shared" si="570"/>
        <v>4.2089823569051301</v>
      </c>
      <c r="C3693" s="1" t="str">
        <f t="shared" si="571"/>
        <v>4.20898235690513+4.97767869666996i</v>
      </c>
      <c r="D3693" s="1">
        <f t="shared" si="572"/>
        <v>-9.3544481732304021</v>
      </c>
      <c r="E3693" s="1">
        <f t="shared" si="573"/>
        <v>-0.99752787972747159</v>
      </c>
      <c r="F3693" s="1">
        <f t="shared" si="574"/>
        <v>-7.0271823417461896E-2</v>
      </c>
      <c r="G3693" s="1" t="str">
        <f t="shared" si="575"/>
        <v>-0.997527879727472-0.0702718234174619i</v>
      </c>
      <c r="H3693" s="1" t="str">
        <f t="shared" si="576"/>
        <v>-0.799310196614513-0.191778218950304i</v>
      </c>
      <c r="I3693" s="1">
        <f t="shared" si="577"/>
        <v>4.2089823569051301</v>
      </c>
      <c r="J3693" s="1">
        <f t="shared" si="578"/>
        <v>4.97767869666996</v>
      </c>
    </row>
    <row r="3694" spans="1:10" x14ac:dyDescent="0.25">
      <c r="A3694" s="1">
        <f t="shared" si="579"/>
        <v>0.36619999999997599</v>
      </c>
      <c r="B3694" s="1">
        <f t="shared" si="570"/>
        <v>4.2629126206987804</v>
      </c>
      <c r="C3694" s="1" t="str">
        <f t="shared" si="571"/>
        <v>4.26291262069878+4.98775230628406i</v>
      </c>
      <c r="D3694" s="1">
        <f t="shared" si="572"/>
        <v>-9.357003335255321</v>
      </c>
      <c r="E3694" s="1">
        <f t="shared" si="573"/>
        <v>-0.99770417907204723</v>
      </c>
      <c r="F3694" s="1">
        <f t="shared" si="574"/>
        <v>-6.772275143681275E-2</v>
      </c>
      <c r="G3694" s="1" t="str">
        <f t="shared" si="575"/>
        <v>-0.997704179072047-0.0677227514368128i</v>
      </c>
      <c r="H3694" s="1" t="str">
        <f t="shared" si="576"/>
        <v>-0.799797611215607-0.189735228066612i</v>
      </c>
      <c r="I3694" s="1">
        <f t="shared" si="577"/>
        <v>4.2629126206987804</v>
      </c>
      <c r="J3694" s="1">
        <f t="shared" si="578"/>
        <v>4.9877523062840599</v>
      </c>
    </row>
    <row r="3695" spans="1:10" x14ac:dyDescent="0.25">
      <c r="A3695" s="1">
        <f t="shared" si="579"/>
        <v>0.36629999999997598</v>
      </c>
      <c r="B3695" s="1">
        <f t="shared" si="570"/>
        <v>4.3176424813669296</v>
      </c>
      <c r="C3695" s="1" t="str">
        <f t="shared" si="571"/>
        <v>4.31764248136693+4.99735954051953i</v>
      </c>
      <c r="D3695" s="1">
        <f t="shared" si="572"/>
        <v>-9.3595584972802417</v>
      </c>
      <c r="E3695" s="1">
        <f t="shared" si="573"/>
        <v>-0.99787396455627064</v>
      </c>
      <c r="F3695" s="1">
        <f t="shared" si="574"/>
        <v>-6.5173237304515297E-2</v>
      </c>
      <c r="G3695" s="1" t="str">
        <f t="shared" si="575"/>
        <v>-0.997873964556271-0.0651732373045153i</v>
      </c>
      <c r="H3695" s="1" t="str">
        <f t="shared" si="576"/>
        <v>-0.800279804058532-0.187690998430185i</v>
      </c>
      <c r="I3695" s="1">
        <f t="shared" si="577"/>
        <v>4.3176424813669296</v>
      </c>
      <c r="J3695" s="1">
        <f t="shared" si="578"/>
        <v>4.9973595405195299</v>
      </c>
    </row>
    <row r="3696" spans="1:10" x14ac:dyDescent="0.25">
      <c r="A3696" s="1">
        <f t="shared" si="579"/>
        <v>0.36639999999997597</v>
      </c>
      <c r="B3696" s="1">
        <f t="shared" si="570"/>
        <v>4.3731796397106804</v>
      </c>
      <c r="C3696" s="1" t="str">
        <f t="shared" si="571"/>
        <v>4.37317963971068+5.00647808169556i</v>
      </c>
      <c r="D3696" s="1">
        <f t="shared" si="572"/>
        <v>-9.3621136593051606</v>
      </c>
      <c r="E3696" s="1">
        <f t="shared" si="573"/>
        <v>-0.99803723507163788</v>
      </c>
      <c r="F3696" s="1">
        <f t="shared" si="574"/>
        <v>-6.2623297665966957E-2</v>
      </c>
      <c r="G3696" s="1" t="str">
        <f t="shared" si="575"/>
        <v>-0.998037235071638-0.062623297665967i</v>
      </c>
      <c r="H3696" s="1" t="str">
        <f t="shared" si="576"/>
        <v>-0.80075677199512-0.185645543387493i</v>
      </c>
      <c r="I3696" s="1">
        <f t="shared" si="577"/>
        <v>4.3731796397106804</v>
      </c>
      <c r="J3696" s="1">
        <f t="shared" si="578"/>
        <v>5.0064780816955601</v>
      </c>
    </row>
    <row r="3697" spans="1:10" x14ac:dyDescent="0.25">
      <c r="A3697" s="1">
        <f t="shared" si="579"/>
        <v>0.36649999999997596</v>
      </c>
      <c r="B3697" s="1">
        <f t="shared" si="570"/>
        <v>4.42953149390509</v>
      </c>
      <c r="C3697" s="1" t="str">
        <f t="shared" si="571"/>
        <v>4.42953149390509+5.01508486284362i</v>
      </c>
      <c r="D3697" s="1">
        <f t="shared" si="572"/>
        <v>-9.3646688213300795</v>
      </c>
      <c r="E3697" s="1">
        <f t="shared" si="573"/>
        <v>-0.99819398955218031</v>
      </c>
      <c r="F3697" s="1">
        <f t="shared" si="574"/>
        <v>-6.0072949169337878E-2</v>
      </c>
      <c r="G3697" s="1" t="str">
        <f t="shared" si="575"/>
        <v>-0.99819398955218-0.0600729491693379i</v>
      </c>
      <c r="H3697" s="1" t="str">
        <f t="shared" si="576"/>
        <v>-0.80122851191132-0.183598876293002i</v>
      </c>
      <c r="I3697" s="1">
        <f t="shared" si="577"/>
        <v>4.42953149390509</v>
      </c>
      <c r="J3697" s="1">
        <f t="shared" si="578"/>
        <v>5.0150848628436204</v>
      </c>
    </row>
    <row r="3698" spans="1:10" x14ac:dyDescent="0.25">
      <c r="A3698" s="1">
        <f t="shared" si="579"/>
        <v>0.36659999999997595</v>
      </c>
      <c r="B3698" s="1">
        <f t="shared" si="570"/>
        <v>4.4867051083984402</v>
      </c>
      <c r="C3698" s="1" t="str">
        <f t="shared" si="571"/>
        <v>4.48670510839844+5.0231560520974i</v>
      </c>
      <c r="D3698" s="1">
        <f t="shared" si="572"/>
        <v>-9.3672239833549984</v>
      </c>
      <c r="E3698" s="1">
        <f t="shared" si="573"/>
        <v>-0.99834422697447156</v>
      </c>
      <c r="F3698" s="1">
        <f t="shared" si="574"/>
        <v>-5.752220846546937E-2</v>
      </c>
      <c r="G3698" s="1" t="str">
        <f t="shared" si="575"/>
        <v>-0.998344226974472-0.0575222084654694i</v>
      </c>
      <c r="H3698" s="1" t="str">
        <f t="shared" si="576"/>
        <v>-0.801695020727214-0.181551010509094i</v>
      </c>
      <c r="I3698" s="1">
        <f t="shared" si="577"/>
        <v>4.4867051083984402</v>
      </c>
      <c r="J3698" s="1">
        <f t="shared" si="578"/>
        <v>5.0231560520974003</v>
      </c>
    </row>
    <row r="3699" spans="1:10" x14ac:dyDescent="0.25">
      <c r="A3699" s="1">
        <f t="shared" si="579"/>
        <v>0.36669999999997593</v>
      </c>
      <c r="B3699" s="1">
        <f t="shared" si="570"/>
        <v>4.5447071810638704</v>
      </c>
      <c r="C3699" s="1" t="str">
        <f t="shared" si="571"/>
        <v>4.54470718106387+5.0306670375522i</v>
      </c>
      <c r="D3699" s="1">
        <f t="shared" si="572"/>
        <v>-9.3697791453799191</v>
      </c>
      <c r="E3699" s="1">
        <f t="shared" si="573"/>
        <v>-0.99848794635763416</v>
      </c>
      <c r="F3699" s="1">
        <f t="shared" si="574"/>
        <v>-5.4971092207761627E-2</v>
      </c>
      <c r="G3699" s="1" t="str">
        <f t="shared" si="575"/>
        <v>-0.998487946357634-0.0549710922077616i</v>
      </c>
      <c r="H3699" s="1" t="str">
        <f t="shared" si="576"/>
        <v>-0.802156295397036-0.179501959405975i</v>
      </c>
      <c r="I3699" s="1">
        <f t="shared" si="577"/>
        <v>4.5447071810638704</v>
      </c>
      <c r="J3699" s="1">
        <f t="shared" si="578"/>
        <v>5.0306670375521998</v>
      </c>
    </row>
    <row r="3700" spans="1:10" x14ac:dyDescent="0.25">
      <c r="A3700" s="1">
        <f t="shared" si="579"/>
        <v>0.36679999999997592</v>
      </c>
      <c r="B3700" s="1">
        <f t="shared" si="570"/>
        <v>4.6035440085424497</v>
      </c>
      <c r="C3700" s="1" t="str">
        <f t="shared" si="571"/>
        <v>4.60354400854245+5.0375924126861i</v>
      </c>
      <c r="D3700" s="1">
        <f t="shared" si="572"/>
        <v>-9.372334307404838</v>
      </c>
      <c r="E3700" s="1">
        <f t="shared" si="573"/>
        <v>-0.99862514676334591</v>
      </c>
      <c r="F3700" s="1">
        <f t="shared" si="574"/>
        <v>-5.2419617052072105E-2</v>
      </c>
      <c r="G3700" s="1" t="str">
        <f t="shared" si="575"/>
        <v>-0.998625146763346-0.0524196170520721i</v>
      </c>
      <c r="H3700" s="1" t="str">
        <f t="shared" si="576"/>
        <v>-0.802612332909193-0.177451736361593i</v>
      </c>
      <c r="I3700" s="1">
        <f t="shared" si="577"/>
        <v>4.6035440085424497</v>
      </c>
      <c r="J3700" s="1">
        <f t="shared" si="578"/>
        <v>5.0375924126860996</v>
      </c>
    </row>
    <row r="3701" spans="1:10" x14ac:dyDescent="0.25">
      <c r="A3701" s="1">
        <f t="shared" si="579"/>
        <v>0.36689999999997591</v>
      </c>
      <c r="B3701" s="1">
        <f t="shared" si="570"/>
        <v>4.6632214497200204</v>
      </c>
      <c r="C3701" s="1" t="str">
        <f t="shared" si="571"/>
        <v>4.66322144972002+5.04390596244407i</v>
      </c>
      <c r="D3701" s="1">
        <f t="shared" si="572"/>
        <v>-9.3748894694297569</v>
      </c>
      <c r="E3701" s="1">
        <f t="shared" si="573"/>
        <v>-0.99875582729584589</v>
      </c>
      <c r="F3701" s="1">
        <f t="shared" si="574"/>
        <v>-4.9867799656596122E-2</v>
      </c>
      <c r="G3701" s="1" t="str">
        <f t="shared" si="575"/>
        <v>-0.998755827295846-0.0498677996565961i</v>
      </c>
      <c r="H3701" s="1" t="str">
        <f t="shared" si="576"/>
        <v>-0.803063130286284-0.175400354761545i</v>
      </c>
      <c r="I3701" s="1">
        <f t="shared" si="577"/>
        <v>4.6632214497200204</v>
      </c>
      <c r="J3701" s="1">
        <f t="shared" si="578"/>
        <v>5.0439059624440699</v>
      </c>
    </row>
    <row r="3702" spans="1:10" x14ac:dyDescent="0.25">
      <c r="A3702" s="1">
        <f t="shared" si="579"/>
        <v>0.3669999999999759</v>
      </c>
      <c r="B3702" s="1">
        <f t="shared" si="570"/>
        <v>4.7237448872794197</v>
      </c>
      <c r="C3702" s="1" t="str">
        <f t="shared" si="571"/>
        <v>4.72374488727942+5.04958065009261i</v>
      </c>
      <c r="D3702" s="1">
        <f t="shared" si="572"/>
        <v>-9.3774446314546775</v>
      </c>
      <c r="E3702" s="1">
        <f t="shared" si="573"/>
        <v>-0.99887998710194081</v>
      </c>
      <c r="F3702" s="1">
        <f t="shared" si="574"/>
        <v>-4.7315656681763428E-2</v>
      </c>
      <c r="G3702" s="1" t="str">
        <f t="shared" si="575"/>
        <v>-0.998879987101941-0.0473156566817634i</v>
      </c>
      <c r="H3702" s="1" t="str">
        <f t="shared" si="576"/>
        <v>-0.803508684585122-0.17334782799899i</v>
      </c>
      <c r="I3702" s="1">
        <f t="shared" si="577"/>
        <v>4.7237448872794197</v>
      </c>
      <c r="J3702" s="1">
        <f t="shared" si="578"/>
        <v>5.0495806500926097</v>
      </c>
    </row>
    <row r="3703" spans="1:10" x14ac:dyDescent="0.25">
      <c r="A3703" s="1">
        <f t="shared" si="579"/>
        <v>0.36709999999997589</v>
      </c>
      <c r="B3703" s="1">
        <f t="shared" si="570"/>
        <v>4.7851191872737697</v>
      </c>
      <c r="C3703" s="1" t="str">
        <f t="shared" si="571"/>
        <v>4.78511918727377+5.05458860496227i</v>
      </c>
      <c r="D3703" s="1">
        <f t="shared" si="572"/>
        <v>-9.3799997934795964</v>
      </c>
      <c r="E3703" s="1">
        <f t="shared" si="573"/>
        <v>-0.99899762537100978</v>
      </c>
      <c r="F3703" s="1">
        <f t="shared" si="574"/>
        <v>-4.476320479013475E-2</v>
      </c>
      <c r="G3703" s="1" t="str">
        <f t="shared" si="575"/>
        <v>-0.99899762537101-0.0447632047901348i</v>
      </c>
      <c r="H3703" s="1" t="str">
        <f t="shared" si="576"/>
        <v>-0.80394899289675-0.171294169474571i</v>
      </c>
      <c r="I3703" s="1">
        <f t="shared" si="577"/>
        <v>4.7851191872737697</v>
      </c>
      <c r="J3703" s="1">
        <f t="shared" si="578"/>
        <v>5.0545886049622704</v>
      </c>
    </row>
    <row r="3704" spans="1:10" x14ac:dyDescent="0.25">
      <c r="A3704" s="1">
        <f t="shared" si="579"/>
        <v>0.36719999999997588</v>
      </c>
      <c r="B3704" s="1">
        <f t="shared" si="570"/>
        <v>4.8473486566696904</v>
      </c>
      <c r="C3704" s="1" t="str">
        <f t="shared" si="571"/>
        <v>4.84734865666969+5.0589011112036i</v>
      </c>
      <c r="D3704" s="1">
        <f t="shared" si="572"/>
        <v>-9.3825549555045153</v>
      </c>
      <c r="E3704" s="1">
        <f t="shared" si="573"/>
        <v>-0.99910874133501038</v>
      </c>
      <c r="F3704" s="1">
        <f t="shared" si="574"/>
        <v>-4.2210460646282387E-2</v>
      </c>
      <c r="G3704" s="1" t="str">
        <f t="shared" si="575"/>
        <v>-0.99910874133501-0.0422104606462824i</v>
      </c>
      <c r="H3704" s="1" t="str">
        <f t="shared" si="576"/>
        <v>-0.80438405234646-0.169239392596312i</v>
      </c>
      <c r="I3704" s="1">
        <f t="shared" si="577"/>
        <v>4.8473486566696904</v>
      </c>
      <c r="J3704" s="1">
        <f t="shared" si="578"/>
        <v>5.0589011112035998</v>
      </c>
    </row>
    <row r="3705" spans="1:10" x14ac:dyDescent="0.25">
      <c r="A3705" s="1">
        <f t="shared" si="579"/>
        <v>0.36729999999997587</v>
      </c>
      <c r="B3705" s="1">
        <f t="shared" si="570"/>
        <v>4.9104369988106704</v>
      </c>
      <c r="C3705" s="1" t="str">
        <f t="shared" si="571"/>
        <v>4.91043699881067+5.06248859769143i</v>
      </c>
      <c r="D3705" s="1">
        <f t="shared" si="572"/>
        <v>-9.385110117529436</v>
      </c>
      <c r="E3705" s="1">
        <f t="shared" si="573"/>
        <v>-0.99921333426848313</v>
      </c>
      <c r="F3705" s="1">
        <f t="shared" si="574"/>
        <v>-3.9657440916686673E-2</v>
      </c>
      <c r="G3705" s="1" t="str">
        <f t="shared" si="575"/>
        <v>-0.999213334268483-0.0396574409166867i</v>
      </c>
      <c r="H3705" s="1" t="str">
        <f t="shared" si="576"/>
        <v>-0.804813860093815-0.167183510779542i</v>
      </c>
      <c r="I3705" s="1">
        <f t="shared" si="577"/>
        <v>4.9104369988106704</v>
      </c>
      <c r="J3705" s="1">
        <f t="shared" si="578"/>
        <v>5.0624885976914298</v>
      </c>
    </row>
    <row r="3706" spans="1:10" x14ac:dyDescent="0.25">
      <c r="A3706" s="1">
        <f t="shared" si="579"/>
        <v>0.36739999999997586</v>
      </c>
      <c r="B3706" s="1">
        <f t="shared" si="570"/>
        <v>4.9743872667574598</v>
      </c>
      <c r="C3706" s="1" t="str">
        <f t="shared" si="571"/>
        <v>4.97438726675746+5.06532062922144i</v>
      </c>
      <c r="D3706" s="1">
        <f t="shared" si="572"/>
        <v>-9.3876652795543549</v>
      </c>
      <c r="E3706" s="1">
        <f t="shared" si="573"/>
        <v>-0.99931140348855663</v>
      </c>
      <c r="F3706" s="1">
        <f t="shared" si="574"/>
        <v>-3.7104162269632555E-2</v>
      </c>
      <c r="G3706" s="1" t="str">
        <f t="shared" si="575"/>
        <v>-0.999311403488557-0.0371041622696326i</v>
      </c>
      <c r="H3706" s="1" t="str">
        <f t="shared" si="576"/>
        <v>-0.805238413332667-0.165126537446805i</v>
      </c>
      <c r="I3706" s="1">
        <f t="shared" si="577"/>
        <v>4.9743872667574598</v>
      </c>
      <c r="J3706" s="1">
        <f t="shared" si="578"/>
        <v>5.0653206292214401</v>
      </c>
    </row>
    <row r="3707" spans="1:10" x14ac:dyDescent="0.25">
      <c r="A3707" s="1">
        <f t="shared" si="579"/>
        <v>0.36749999999997585</v>
      </c>
      <c r="B3707" s="1">
        <f t="shared" si="570"/>
        <v>5.0392018144665602</v>
      </c>
      <c r="C3707" s="1" t="str">
        <f t="shared" si="571"/>
        <v>5.03920181446656+5.06736589915305i</v>
      </c>
      <c r="D3707" s="1">
        <f t="shared" si="572"/>
        <v>-9.3902204415792738</v>
      </c>
      <c r="E3707" s="1">
        <f t="shared" si="573"/>
        <v>-0.99940294835495158</v>
      </c>
      <c r="F3707" s="1">
        <f t="shared" si="574"/>
        <v>-3.4550641375090063E-2</v>
      </c>
      <c r="G3707" s="1" t="str">
        <f t="shared" si="575"/>
        <v>-0.999402948354952-0.0345506413750901i</v>
      </c>
      <c r="H3707" s="1" t="str">
        <f t="shared" si="576"/>
        <v>-0.805657709291168-0.16306848602777i</v>
      </c>
      <c r="I3707" s="1">
        <f t="shared" si="577"/>
        <v>5.0392018144665602</v>
      </c>
      <c r="J3707" s="1">
        <f t="shared" si="578"/>
        <v>5.0673658991530504</v>
      </c>
    </row>
    <row r="3708" spans="1:10" x14ac:dyDescent="0.25">
      <c r="A3708" s="1">
        <f t="shared" si="579"/>
        <v>0.36759999999997583</v>
      </c>
      <c r="B3708" s="1">
        <f t="shared" si="570"/>
        <v>5.1048822457731298</v>
      </c>
      <c r="C3708" s="1" t="str">
        <f t="shared" si="571"/>
        <v>5.10488224577313+5.06859222366331i</v>
      </c>
      <c r="D3708" s="1">
        <f t="shared" si="572"/>
        <v>-9.3927756036041927</v>
      </c>
      <c r="E3708" s="1">
        <f t="shared" si="573"/>
        <v>-0.99948796826998532</v>
      </c>
      <c r="F3708" s="1">
        <f t="shared" si="574"/>
        <v>-3.1996894904612626E-2</v>
      </c>
      <c r="G3708" s="1" t="str">
        <f t="shared" si="575"/>
        <v>-0.999487968269985-0.0319968949046126i</v>
      </c>
      <c r="H3708" s="1" t="str">
        <f t="shared" si="576"/>
        <v>-0.8060717452318-0.161009369959144i</v>
      </c>
      <c r="I3708" s="1">
        <f t="shared" si="577"/>
        <v>5.1048822457731298</v>
      </c>
      <c r="J3708" s="1">
        <f t="shared" si="578"/>
        <v>5.0685922236633099</v>
      </c>
    </row>
    <row r="3709" spans="1:10" x14ac:dyDescent="0.25">
      <c r="A3709" s="1">
        <f t="shared" si="579"/>
        <v>0.36769999999997582</v>
      </c>
      <c r="B3709" s="1">
        <f t="shared" si="570"/>
        <v>5.1714293611528399</v>
      </c>
      <c r="C3709" s="1" t="str">
        <f t="shared" si="571"/>
        <v>5.17142936115284+5.06896653778529i</v>
      </c>
      <c r="D3709" s="1">
        <f t="shared" si="572"/>
        <v>-9.3953307656291134</v>
      </c>
      <c r="E3709" s="1">
        <f t="shared" si="573"/>
        <v>-0.99956646267857574</v>
      </c>
      <c r="F3709" s="1">
        <f t="shared" si="574"/>
        <v>-2.9442939531224628E-2</v>
      </c>
      <c r="G3709" s="1" t="str">
        <f t="shared" si="575"/>
        <v>-0.999566462678576-0.0294429395312246i</v>
      </c>
      <c r="H3709" s="1" t="str">
        <f t="shared" si="576"/>
        <v>-0.806480518451386-0.158949202684585i</v>
      </c>
      <c r="I3709" s="1">
        <f t="shared" si="577"/>
        <v>5.1714293611528399</v>
      </c>
      <c r="J3709" s="1">
        <f t="shared" si="578"/>
        <v>5.0689665377852897</v>
      </c>
    </row>
    <row r="3710" spans="1:10" x14ac:dyDescent="0.25">
      <c r="A3710" s="1">
        <f t="shared" si="579"/>
        <v>0.36779999999997581</v>
      </c>
      <c r="B3710" s="1">
        <f t="shared" si="570"/>
        <v>5.2388431022437203</v>
      </c>
      <c r="C3710" s="1" t="str">
        <f t="shared" si="571"/>
        <v>5.23884310224372+5.06845489341607i</v>
      </c>
      <c r="D3710" s="1">
        <f t="shared" si="572"/>
        <v>-9.3978859276540323</v>
      </c>
      <c r="E3710" s="1">
        <f t="shared" si="573"/>
        <v>-0.99963843106824468</v>
      </c>
      <c r="F3710" s="1">
        <f t="shared" si="574"/>
        <v>-2.6888791929319679E-2</v>
      </c>
      <c r="G3710" s="1" t="str">
        <f t="shared" si="575"/>
        <v>-0.999638431068245-0.0268887919293197i</v>
      </c>
      <c r="H3710" s="1" t="str">
        <f t="shared" si="576"/>
        <v>-0.806884026281105-0.156887997654618i</v>
      </c>
      <c r="I3710" s="1">
        <f t="shared" si="577"/>
        <v>5.2388431022437203</v>
      </c>
      <c r="J3710" s="1">
        <f t="shared" si="578"/>
        <v>5.06845489341607</v>
      </c>
    </row>
    <row r="3711" spans="1:10" x14ac:dyDescent="0.25">
      <c r="A3711" s="1">
        <f t="shared" si="579"/>
        <v>0.3678999999999758</v>
      </c>
      <c r="B3711" s="1">
        <f t="shared" si="570"/>
        <v>5.3071224941200299</v>
      </c>
      <c r="C3711" s="1" t="str">
        <f t="shared" si="571"/>
        <v>5.30712249412003+5.06702245949037i</v>
      </c>
      <c r="D3711" s="1">
        <f t="shared" si="572"/>
        <v>-9.4004410896789512</v>
      </c>
      <c r="E3711" s="1">
        <f t="shared" si="573"/>
        <v>-0.99970387296912122</v>
      </c>
      <c r="F3711" s="1">
        <f t="shared" si="574"/>
        <v>-2.4334468774541099E-2</v>
      </c>
      <c r="G3711" s="1" t="str">
        <f t="shared" si="575"/>
        <v>-0.999703872969121-0.0243344687745411i</v>
      </c>
      <c r="H3711" s="1" t="str">
        <f t="shared" si="576"/>
        <v>-0.807282266086515-0.154825768326537i</v>
      </c>
      <c r="I3711" s="1">
        <f t="shared" si="577"/>
        <v>5.3071224941200299</v>
      </c>
      <c r="J3711" s="1">
        <f t="shared" si="578"/>
        <v>5.0670224594903699</v>
      </c>
    </row>
    <row r="3712" spans="1:10" x14ac:dyDescent="0.25">
      <c r="A3712" s="1">
        <f t="shared" si="579"/>
        <v>0.36799999999997579</v>
      </c>
      <c r="B3712" s="1">
        <f t="shared" si="570"/>
        <v>5.37626558531763</v>
      </c>
      <c r="C3712" s="1" t="str">
        <f t="shared" si="571"/>
        <v>5.37626558531763+5.06463352452534i</v>
      </c>
      <c r="D3712" s="1">
        <f t="shared" si="572"/>
        <v>-9.4029962517038719</v>
      </c>
      <c r="E3712" s="1">
        <f t="shared" si="573"/>
        <v>-0.99976278795394524</v>
      </c>
      <c r="F3712" s="1">
        <f t="shared" si="574"/>
        <v>-2.1779986743678367E-2</v>
      </c>
      <c r="G3712" s="1" t="str">
        <f t="shared" si="575"/>
        <v>-0.999762787953945-0.0217799867436784i</v>
      </c>
      <c r="H3712" s="1" t="str">
        <f t="shared" si="576"/>
        <v>-0.80767523526757-0.152762528164327i</v>
      </c>
      <c r="I3712" s="1">
        <f t="shared" si="577"/>
        <v>5.37626558531763</v>
      </c>
      <c r="J3712" s="1">
        <f t="shared" si="578"/>
        <v>5.0646335245253402</v>
      </c>
    </row>
    <row r="3713" spans="1:10" x14ac:dyDescent="0.25">
      <c r="A3713" s="1">
        <f t="shared" si="579"/>
        <v>0.36809999999997578</v>
      </c>
      <c r="B3713" s="1">
        <f t="shared" si="570"/>
        <v>5.4462693856240403</v>
      </c>
      <c r="C3713" s="1" t="str">
        <f t="shared" si="571"/>
        <v>5.44626938562404+5.06125150175298i</v>
      </c>
      <c r="D3713" s="1">
        <f t="shared" si="572"/>
        <v>-9.4055514137287908</v>
      </c>
      <c r="E3713" s="1">
        <f t="shared" si="573"/>
        <v>-0.99981517563806943</v>
      </c>
      <c r="F3713" s="1">
        <f t="shared" si="574"/>
        <v>-1.9225362514563558E-2</v>
      </c>
      <c r="G3713" s="1" t="str">
        <f t="shared" si="575"/>
        <v>-0.999815175638069-0.0192253625145636i</v>
      </c>
      <c r="H3713" s="1" t="str">
        <f t="shared" si="576"/>
        <v>-0.808062931258631-0.150698290638575i</v>
      </c>
      <c r="I3713" s="1">
        <f t="shared" si="577"/>
        <v>5.4462693856240403</v>
      </c>
      <c r="J3713" s="1">
        <f t="shared" si="578"/>
        <v>5.06125150175298</v>
      </c>
    </row>
    <row r="3714" spans="1:10" x14ac:dyDescent="0.25">
      <c r="A3714" s="1">
        <f t="shared" si="579"/>
        <v>0.36819999999997577</v>
      </c>
      <c r="B3714" s="1">
        <f t="shared" si="570"/>
        <v>5.5171298016590997</v>
      </c>
      <c r="C3714" s="1" t="str">
        <f t="shared" si="571"/>
        <v>5.5171298016591+5.05683893706897i</v>
      </c>
      <c r="D3714" s="1">
        <f t="shared" si="572"/>
        <v>-9.4081065757537097</v>
      </c>
      <c r="E3714" s="1">
        <f t="shared" si="573"/>
        <v>-0.99986103567946261</v>
      </c>
      <c r="F3714" s="1">
        <f t="shared" si="574"/>
        <v>-1.6670612765951817E-2</v>
      </c>
      <c r="G3714" s="1" t="str">
        <f t="shared" si="575"/>
        <v>-0.999861035679463-0.0166706127659518i</v>
      </c>
      <c r="H3714" s="1" t="str">
        <f t="shared" si="576"/>
        <v>-0.808445351528493-0.148633069226376i</v>
      </c>
      <c r="I3714" s="1">
        <f t="shared" si="577"/>
        <v>5.5171298016590997</v>
      </c>
      <c r="J3714" s="1">
        <f t="shared" si="578"/>
        <v>5.0568389370689699</v>
      </c>
    </row>
    <row r="3715" spans="1:10" x14ac:dyDescent="0.25">
      <c r="A3715" s="1">
        <f t="shared" si="579"/>
        <v>0.36829999999997576</v>
      </c>
      <c r="B3715" s="1">
        <f t="shared" si="570"/>
        <v>5.5888415702843304</v>
      </c>
      <c r="C3715" s="1" t="str">
        <f t="shared" si="571"/>
        <v>5.58884157028433+5.05135752003373i</v>
      </c>
      <c r="D3715" s="1">
        <f t="shared" si="572"/>
        <v>-9.4106617377786286</v>
      </c>
      <c r="E3715" s="1">
        <f t="shared" si="573"/>
        <v>-0.99990036777871161</v>
      </c>
      <c r="F3715" s="1">
        <f t="shared" si="574"/>
        <v>-1.4115754177419566E-2</v>
      </c>
      <c r="G3715" s="1" t="str">
        <f t="shared" si="575"/>
        <v>-0.999900367778712-0.0141157541774196i</v>
      </c>
      <c r="H3715" s="1" t="str">
        <f t="shared" si="576"/>
        <v>-0.808822493580389-0.146566877411248i</v>
      </c>
      <c r="I3715" s="1">
        <f t="shared" si="577"/>
        <v>5.5888415702843304</v>
      </c>
      <c r="J3715" s="1">
        <f t="shared" si="578"/>
        <v>5.0513575200337302</v>
      </c>
    </row>
    <row r="3716" spans="1:10" x14ac:dyDescent="0.25">
      <c r="A3716" s="1">
        <f t="shared" si="579"/>
        <v>0.36839999999997575</v>
      </c>
      <c r="B3716" s="1">
        <f t="shared" si="570"/>
        <v>5.6613981898969996</v>
      </c>
      <c r="C3716" s="1" t="str">
        <f t="shared" si="571"/>
        <v>5.661398189897+5.04476809817538i</v>
      </c>
      <c r="D3716" s="1">
        <f t="shared" si="572"/>
        <v>-9.4132168998035493</v>
      </c>
      <c r="E3716" s="1">
        <f t="shared" si="573"/>
        <v>-0.99993317167902285</v>
      </c>
      <c r="F3716" s="1">
        <f t="shared" si="574"/>
        <v>-1.1560803429252047E-2</v>
      </c>
      <c r="G3716" s="1" t="str">
        <f t="shared" si="575"/>
        <v>-0.999933171679023-0.011560803429252i</v>
      </c>
      <c r="H3716" s="1" t="str">
        <f t="shared" si="576"/>
        <v>-0.809194354952015-0.144499728683046i</v>
      </c>
      <c r="I3716" s="1">
        <f t="shared" si="577"/>
        <v>5.6613981898969996</v>
      </c>
      <c r="J3716" s="1">
        <f t="shared" si="578"/>
        <v>5.0447680981753802</v>
      </c>
    </row>
    <row r="3717" spans="1:10" x14ac:dyDescent="0.25">
      <c r="A3717" s="1">
        <f t="shared" si="579"/>
        <v>0.36849999999997574</v>
      </c>
      <c r="B3717" s="1">
        <f t="shared" si="570"/>
        <v>5.7347918496813604</v>
      </c>
      <c r="C3717" s="1" t="str">
        <f t="shared" si="571"/>
        <v>5.73479184968136+5.03703069485093i</v>
      </c>
      <c r="D3717" s="1">
        <f t="shared" si="572"/>
        <v>-9.4157720618284682</v>
      </c>
      <c r="E3717" s="1">
        <f t="shared" si="573"/>
        <v>-0.99995944716622476</v>
      </c>
      <c r="F3717" s="1">
        <f t="shared" si="574"/>
        <v>-9.0057772023415215E-3</v>
      </c>
      <c r="G3717" s="1" t="str">
        <f t="shared" si="575"/>
        <v>-0.999959447166225-0.00900577720234152i</v>
      </c>
      <c r="H3717" s="1" t="str">
        <f t="shared" si="576"/>
        <v>-0.809560933215545-0.142431636537876i</v>
      </c>
      <c r="I3717" s="1">
        <f t="shared" si="577"/>
        <v>5.7347918496813604</v>
      </c>
      <c r="J3717" s="1">
        <f t="shared" si="578"/>
        <v>5.0370306948509302</v>
      </c>
    </row>
    <row r="3718" spans="1:10" x14ac:dyDescent="0.25">
      <c r="A3718" s="1">
        <f t="shared" si="579"/>
        <v>0.36859999999997572</v>
      </c>
      <c r="B3718" s="1">
        <f t="shared" si="570"/>
        <v>5.8090133569086699</v>
      </c>
      <c r="C3718" s="1" t="str">
        <f t="shared" si="571"/>
        <v>5.80901335690867+5.0281045309322i</v>
      </c>
      <c r="D3718" s="1">
        <f t="shared" si="572"/>
        <v>-9.4183272238533871</v>
      </c>
      <c r="E3718" s="1">
        <f t="shared" si="573"/>
        <v>-0.99997919406876856</v>
      </c>
      <c r="F3718" s="1">
        <f t="shared" si="574"/>
        <v>-6.4506921780677186E-3</v>
      </c>
      <c r="G3718" s="1" t="str">
        <f t="shared" si="575"/>
        <v>-0.999979194068769-0.00645069217806772i</v>
      </c>
      <c r="H3718" s="1" t="str">
        <f t="shared" si="576"/>
        <v>-0.809922225977645-0.140362614477998i</v>
      </c>
      <c r="I3718" s="1">
        <f t="shared" si="577"/>
        <v>5.8090133569086699</v>
      </c>
      <c r="J3718" s="1">
        <f t="shared" si="578"/>
        <v>5.0281045309322003</v>
      </c>
    </row>
    <row r="3719" spans="1:10" x14ac:dyDescent="0.25">
      <c r="A3719" s="1">
        <f t="shared" si="579"/>
        <v>0.36869999999997571</v>
      </c>
      <c r="B3719" s="1">
        <f t="shared" si="570"/>
        <v>5.8840520623974104</v>
      </c>
      <c r="C3719" s="1" t="str">
        <f t="shared" si="571"/>
        <v>5.88405206239741+5.01794805059181i</v>
      </c>
      <c r="D3719" s="1">
        <f t="shared" si="572"/>
        <v>-9.4208823858783077</v>
      </c>
      <c r="E3719" s="1">
        <f t="shared" si="573"/>
        <v>-0.99999241225772972</v>
      </c>
      <c r="F3719" s="1">
        <f t="shared" si="574"/>
        <v>-3.8955650381942456E-3</v>
      </c>
      <c r="G3719" s="1" t="str">
        <f t="shared" si="575"/>
        <v>-0.99999241225773-0.00389556503819425i</v>
      </c>
      <c r="H3719" s="1" t="str">
        <f t="shared" si="576"/>
        <v>-0.810278230879488-0.138292676011744i</v>
      </c>
      <c r="I3719" s="1">
        <f t="shared" si="577"/>
        <v>5.8840520623974104</v>
      </c>
      <c r="J3719" s="1">
        <f t="shared" si="578"/>
        <v>5.0179480505918104</v>
      </c>
    </row>
    <row r="3720" spans="1:10" x14ac:dyDescent="0.25">
      <c r="A3720" s="1">
        <f t="shared" si="579"/>
        <v>0.3687999999999757</v>
      </c>
      <c r="B3720" s="1">
        <f t="shared" si="570"/>
        <v>5.9598957842683999</v>
      </c>
      <c r="C3720" s="1" t="str">
        <f t="shared" si="571"/>
        <v>5.9598957842684+5.00651895147062i</v>
      </c>
      <c r="D3720" s="1">
        <f t="shared" si="572"/>
        <v>-9.4234375479032266</v>
      </c>
      <c r="E3720" s="1">
        <f t="shared" si="573"/>
        <v>-0.99999910164680861</v>
      </c>
      <c r="F3720" s="1">
        <f t="shared" si="574"/>
        <v>-1.340412464765003E-3</v>
      </c>
      <c r="G3720" s="1" t="str">
        <f t="shared" si="575"/>
        <v>-0.999999101646809-0.001340412464765i</v>
      </c>
      <c r="H3720" s="1" t="str">
        <f t="shared" si="576"/>
        <v>-0.810628945596772-0.136221834653433i</v>
      </c>
      <c r="I3720" s="1">
        <f t="shared" si="577"/>
        <v>5.9598957842683999</v>
      </c>
      <c r="J3720" s="1">
        <f t="shared" si="578"/>
        <v>5.0065189514706203</v>
      </c>
    </row>
    <row r="3721" spans="1:10" x14ac:dyDescent="0.25">
      <c r="A3721" s="1">
        <f t="shared" si="579"/>
        <v>0.36889999999997569</v>
      </c>
      <c r="B3721" s="1">
        <f t="shared" si="570"/>
        <v>6.0365307301545803</v>
      </c>
      <c r="C3721" s="1" t="str">
        <f t="shared" si="571"/>
        <v>6.03653073015458+4.99377421951551i</v>
      </c>
      <c r="D3721" s="1">
        <f t="shared" si="572"/>
        <v>-9.4259927099281455</v>
      </c>
      <c r="E3721" s="1">
        <f t="shared" si="573"/>
        <v>-0.99999926219233137</v>
      </c>
      <c r="F3721" s="1">
        <f t="shared" si="574"/>
        <v>1.2147488600153847E-3</v>
      </c>
      <c r="G3721" s="1" t="str">
        <f t="shared" si="575"/>
        <v>-0.999999262192331+0.00121474886001538i</v>
      </c>
      <c r="H3721" s="1" t="str">
        <f t="shared" si="576"/>
        <v>-0.810974367839733-0.134150103923276i</v>
      </c>
      <c r="I3721" s="1">
        <f t="shared" si="577"/>
        <v>6.0365307301545803</v>
      </c>
      <c r="J3721" s="1">
        <f t="shared" si="578"/>
        <v>4.9937742195155099</v>
      </c>
    </row>
    <row r="3722" spans="1:10" x14ac:dyDescent="0.25">
      <c r="A3722" s="1">
        <f t="shared" si="579"/>
        <v>0.36899999999997568</v>
      </c>
      <c r="B3722" s="1">
        <f t="shared" si="570"/>
        <v>6.1139414180486202</v>
      </c>
      <c r="C3722" s="1" t="str">
        <f t="shared" si="571"/>
        <v>6.11394141804862+4.97967016878025i</v>
      </c>
      <c r="D3722" s="1">
        <f t="shared" si="572"/>
        <v>-9.4285478719530644</v>
      </c>
      <c r="E3722" s="1">
        <f t="shared" si="573"/>
        <v>-0.99999289389324975</v>
      </c>
      <c r="F3722" s="1">
        <f t="shared" si="574"/>
        <v>3.7699022538833804E-3</v>
      </c>
      <c r="G3722" s="1" t="str">
        <f t="shared" si="575"/>
        <v>-0.99999289389325+0.00376990225388338i</v>
      </c>
      <c r="H3722" s="1" t="str">
        <f t="shared" si="576"/>
        <v>-0.811314495353163-0.132077497347291i</v>
      </c>
      <c r="I3722" s="1">
        <f t="shared" si="577"/>
        <v>6.1139414180486202</v>
      </c>
      <c r="J3722" s="1">
        <f t="shared" si="578"/>
        <v>4.9796701687802498</v>
      </c>
    </row>
    <row r="3723" spans="1:10" x14ac:dyDescent="0.25">
      <c r="A3723" s="1">
        <f t="shared" si="579"/>
        <v>0.36909999999997567</v>
      </c>
      <c r="B3723" s="1">
        <f t="shared" si="570"/>
        <v>6.1921105960020002</v>
      </c>
      <c r="C3723" s="1" t="str">
        <f t="shared" si="571"/>
        <v>6.192110596002+4.96416248648602i</v>
      </c>
      <c r="D3723" s="1">
        <f t="shared" si="572"/>
        <v>-9.4311030339779851</v>
      </c>
      <c r="E3723" s="1">
        <f t="shared" si="573"/>
        <v>-0.99997999679114136</v>
      </c>
      <c r="F3723" s="1">
        <f t="shared" si="574"/>
        <v>6.3250310346290037E-3</v>
      </c>
      <c r="G3723" s="1" t="str">
        <f t="shared" si="575"/>
        <v>-0.999979996791141+0.006325031034629i</v>
      </c>
      <c r="H3723" s="1" t="str">
        <f t="shared" si="576"/>
        <v>-0.811649325916419-0.130004028457213i</v>
      </c>
      <c r="I3723" s="1">
        <f t="shared" si="577"/>
        <v>6.1921105960020002</v>
      </c>
      <c r="J3723" s="1">
        <f t="shared" si="578"/>
        <v>4.9641624864860203</v>
      </c>
    </row>
    <row r="3724" spans="1:10" x14ac:dyDescent="0.25">
      <c r="A3724" s="1">
        <f t="shared" si="579"/>
        <v>0.36919999999997566</v>
      </c>
      <c r="B3724" s="1">
        <f t="shared" si="570"/>
        <v>6.2710191609175201</v>
      </c>
      <c r="C3724" s="1" t="str">
        <f t="shared" si="571"/>
        <v>6.27101916091752+4.94720628364005i</v>
      </c>
      <c r="D3724" s="1">
        <f t="shared" si="572"/>
        <v>-9.433658196002904</v>
      </c>
      <c r="E3724" s="1">
        <f t="shared" si="573"/>
        <v>-0.99996057097020941</v>
      </c>
      <c r="F3724" s="1">
        <f t="shared" si="574"/>
        <v>8.8801185201976395E-3</v>
      </c>
      <c r="G3724" s="1" t="str">
        <f t="shared" si="575"/>
        <v>-0.999960570970209+0.00888011852019764i</v>
      </c>
      <c r="H3724" s="1" t="str">
        <f t="shared" si="576"/>
        <v>-0.811978857343443-0.127929710790409i</v>
      </c>
      <c r="I3724" s="1">
        <f t="shared" si="577"/>
        <v>6.2710191609175201</v>
      </c>
      <c r="J3724" s="1">
        <f t="shared" si="578"/>
        <v>4.9472062836400497</v>
      </c>
    </row>
    <row r="3725" spans="1:10" x14ac:dyDescent="0.25">
      <c r="A3725" s="1">
        <f t="shared" si="579"/>
        <v>0.36929999999997565</v>
      </c>
      <c r="B3725" s="1">
        <f t="shared" si="570"/>
        <v>6.3506460767094497</v>
      </c>
      <c r="C3725" s="1" t="str">
        <f t="shared" si="571"/>
        <v>6.35064607670945+4.92875615150926i</v>
      </c>
      <c r="D3725" s="1">
        <f t="shared" si="572"/>
        <v>-9.4362133580278229</v>
      </c>
      <c r="E3725" s="1">
        <f t="shared" si="573"/>
        <v>-0.99993461655728233</v>
      </c>
      <c r="F3725" s="1">
        <f t="shared" si="574"/>
        <v>1.1435148028809612E-2</v>
      </c>
      <c r="G3725" s="1" t="str">
        <f t="shared" si="575"/>
        <v>-0.999934616557282+0.0114351480288096i</v>
      </c>
      <c r="H3725" s="1" t="str">
        <f t="shared" si="576"/>
        <v>-0.812303087482774-0.125854557889788i</v>
      </c>
      <c r="I3725" s="1">
        <f t="shared" si="577"/>
        <v>6.3506460767094497</v>
      </c>
      <c r="J3725" s="1">
        <f t="shared" si="578"/>
        <v>4.9287561515092602</v>
      </c>
    </row>
    <row r="3726" spans="1:10" x14ac:dyDescent="0.25">
      <c r="A3726" s="1">
        <f t="shared" si="579"/>
        <v>0.36939999999997564</v>
      </c>
      <c r="B3726" s="1">
        <f t="shared" si="570"/>
        <v>6.4309682921382603</v>
      </c>
      <c r="C3726" s="1" t="str">
        <f t="shared" si="571"/>
        <v>6.43096829213826+4.90876622424366i</v>
      </c>
      <c r="D3726" s="1">
        <f t="shared" si="572"/>
        <v>-9.4387685200527436</v>
      </c>
      <c r="E3726" s="1">
        <f t="shared" si="573"/>
        <v>-0.99990213372181236</v>
      </c>
      <c r="F3726" s="1">
        <f t="shared" si="574"/>
        <v>1.3990102879063769E-2</v>
      </c>
      <c r="G3726" s="1" t="str">
        <f t="shared" si="575"/>
        <v>-0.999902133721812+0.0139901028790638i</v>
      </c>
      <c r="H3726" s="1" t="str">
        <f t="shared" si="576"/>
        <v>-0.812622014217562-0.123778583303707i</v>
      </c>
      <c r="I3726" s="1">
        <f t="shared" si="577"/>
        <v>6.4309682921382603</v>
      </c>
      <c r="J3726" s="1">
        <f t="shared" si="578"/>
        <v>4.90876622424366</v>
      </c>
    </row>
    <row r="3727" spans="1:10" x14ac:dyDescent="0.25">
      <c r="A3727" s="1">
        <f t="shared" si="579"/>
        <v>0.36949999999997563</v>
      </c>
      <c r="B3727" s="1">
        <f t="shared" si="570"/>
        <v>6.5119606586612004</v>
      </c>
      <c r="C3727" s="1" t="str">
        <f t="shared" si="571"/>
        <v>6.5119606586612+4.88719024793889i</v>
      </c>
      <c r="D3727" s="1">
        <f t="shared" si="572"/>
        <v>-9.4413236820776625</v>
      </c>
      <c r="E3727" s="1">
        <f t="shared" si="573"/>
        <v>-0.99986312267587529</v>
      </c>
      <c r="F3727" s="1">
        <f t="shared" si="574"/>
        <v>1.6544966390041063E-2</v>
      </c>
      <c r="G3727" s="1" t="str">
        <f t="shared" si="575"/>
        <v>-0.999863122675875+0.0165449663900411i</v>
      </c>
      <c r="H3727" s="1" t="str">
        <f t="shared" si="576"/>
        <v>-0.812935635465583-0.121701800585897i</v>
      </c>
      <c r="I3727" s="1">
        <f t="shared" si="577"/>
        <v>6.5119606586612004</v>
      </c>
      <c r="J3727" s="1">
        <f t="shared" si="578"/>
        <v>4.8871902479388902</v>
      </c>
    </row>
    <row r="3728" spans="1:10" x14ac:dyDescent="0.25">
      <c r="A3728" s="1">
        <f t="shared" si="579"/>
        <v>0.36959999999997561</v>
      </c>
      <c r="B3728" s="1">
        <f t="shared" si="570"/>
        <v>6.5935958486793904</v>
      </c>
      <c r="C3728" s="1" t="str">
        <f t="shared" si="571"/>
        <v>6.59359584867939+4.86398165641754i</v>
      </c>
      <c r="D3728" s="1">
        <f t="shared" si="572"/>
        <v>-9.4438788441025814</v>
      </c>
      <c r="E3728" s="1">
        <f t="shared" si="573"/>
        <v>-0.99981758367416818</v>
      </c>
      <c r="F3728" s="1">
        <f t="shared" si="574"/>
        <v>1.9099721881424111E-2</v>
      </c>
      <c r="G3728" s="1" t="str">
        <f t="shared" si="575"/>
        <v>-0.999817583674168+0.0190997218814241i</v>
      </c>
      <c r="H3728" s="1" t="str">
        <f t="shared" si="576"/>
        <v>-0.813243949179251-0.119624223295355i</v>
      </c>
      <c r="I3728" s="1">
        <f t="shared" si="577"/>
        <v>6.5935958486793904</v>
      </c>
      <c r="J3728" s="1">
        <f t="shared" si="578"/>
        <v>4.8639816564175398</v>
      </c>
    </row>
    <row r="3729" spans="1:10" x14ac:dyDescent="0.25">
      <c r="A3729" s="1">
        <f t="shared" si="579"/>
        <v>0.3696999999999756</v>
      </c>
      <c r="B3729" s="1">
        <f t="shared" si="570"/>
        <v>6.6758442745949402</v>
      </c>
      <c r="C3729" s="1" t="str">
        <f t="shared" si="571"/>
        <v>6.67584427459494+4.839093653999i</v>
      </c>
      <c r="D3729" s="1">
        <f t="shared" si="572"/>
        <v>-9.4464340061275021</v>
      </c>
      <c r="E3729" s="1">
        <f t="shared" si="573"/>
        <v>-0.99976551701400829</v>
      </c>
      <c r="F3729" s="1">
        <f t="shared" si="574"/>
        <v>2.1654352673600785E-2</v>
      </c>
      <c r="G3729" s="1" t="str">
        <f t="shared" si="575"/>
        <v>-0.999765517014008+0.0216543526736008i</v>
      </c>
      <c r="H3729" s="1" t="str">
        <f t="shared" si="576"/>
        <v>-0.813546953345631-0.117545864996271i</v>
      </c>
      <c r="I3729" s="1">
        <f t="shared" si="577"/>
        <v>6.6758442745949402</v>
      </c>
      <c r="J3729" s="1">
        <f t="shared" si="578"/>
        <v>4.8390936539989999</v>
      </c>
    </row>
    <row r="3730" spans="1:10" x14ac:dyDescent="0.25">
      <c r="A3730" s="1">
        <f t="shared" si="579"/>
        <v>0.36979999999997559</v>
      </c>
      <c r="B3730" s="1">
        <f t="shared" si="570"/>
        <v>6.7586740091358903</v>
      </c>
      <c r="C3730" s="1" t="str">
        <f t="shared" si="571"/>
        <v>6.75867400913589+4.81247930551081i</v>
      </c>
      <c r="D3730" s="1">
        <f t="shared" si="572"/>
        <v>-9.448989168152421</v>
      </c>
      <c r="E3730" s="1">
        <f t="shared" si="573"/>
        <v>-0.99970692303533115</v>
      </c>
      <c r="F3730" s="1">
        <f t="shared" si="574"/>
        <v>2.4208842087767753E-2</v>
      </c>
      <c r="G3730" s="1" t="str">
        <f t="shared" si="575"/>
        <v>-0.999706923035331+0.0242088420877678i</v>
      </c>
      <c r="H3730" s="1" t="str">
        <f t="shared" si="576"/>
        <v>-0.813844645986456-0.115466739257936i</v>
      </c>
      <c r="I3730" s="1">
        <f t="shared" si="577"/>
        <v>6.7586740091358903</v>
      </c>
      <c r="J3730" s="1">
        <f t="shared" si="578"/>
        <v>4.8124793055108102</v>
      </c>
    </row>
    <row r="3731" spans="1:10" x14ac:dyDescent="0.25">
      <c r="A3731" s="1">
        <f t="shared" si="579"/>
        <v>0.36989999999997558</v>
      </c>
      <c r="B3731" s="1">
        <f t="shared" si="570"/>
        <v>6.8420507074433603</v>
      </c>
      <c r="C3731" s="1" t="str">
        <f t="shared" si="571"/>
        <v>6.84205070744336+4.78409163377507i</v>
      </c>
      <c r="D3731" s="1">
        <f t="shared" si="572"/>
        <v>-9.4515443301773399</v>
      </c>
      <c r="E3731" s="1">
        <f t="shared" si="573"/>
        <v>-0.99964180212068798</v>
      </c>
      <c r="F3731" s="1">
        <f t="shared" si="574"/>
        <v>2.6763173446050066E-2</v>
      </c>
      <c r="G3731" s="1" t="str">
        <f t="shared" si="575"/>
        <v>-0.999641802120688+0.0267631734460501i</v>
      </c>
      <c r="H3731" s="1" t="str">
        <f t="shared" si="576"/>
        <v>-0.814137025158135-0.113386859654648i</v>
      </c>
      <c r="I3731" s="1">
        <f t="shared" si="577"/>
        <v>6.8420507074433603</v>
      </c>
      <c r="J3731" s="1">
        <f t="shared" si="578"/>
        <v>4.7840916337750699</v>
      </c>
    </row>
    <row r="3732" spans="1:10" x14ac:dyDescent="0.25">
      <c r="A3732" s="1">
        <f t="shared" si="579"/>
        <v>0.36999999999997557</v>
      </c>
      <c r="B3732" s="1">
        <f t="shared" si="570"/>
        <v>6.9259375314571399</v>
      </c>
      <c r="C3732" s="1" t="str">
        <f t="shared" si="571"/>
        <v>6.92593753145714+4.75388372478178i</v>
      </c>
      <c r="D3732" s="1">
        <f t="shared" si="572"/>
        <v>-9.4540994922022588</v>
      </c>
      <c r="E3732" s="1">
        <f t="shared" si="573"/>
        <v>-0.99957015469524335</v>
      </c>
      <c r="F3732" s="1">
        <f t="shared" si="574"/>
        <v>2.931733007160291E-2</v>
      </c>
      <c r="G3732" s="1" t="str">
        <f t="shared" si="575"/>
        <v>-0.999570154695243+0.0293173300716029i</v>
      </c>
      <c r="H3732" s="1" t="str">
        <f t="shared" si="576"/>
        <v>-0.814424088951768-0.111306239765626i</v>
      </c>
      <c r="I3732" s="1">
        <f t="shared" si="577"/>
        <v>6.9259375314571399</v>
      </c>
      <c r="J3732" s="1">
        <f t="shared" si="578"/>
        <v>4.7538837247817796</v>
      </c>
    </row>
    <row r="3733" spans="1:10" x14ac:dyDescent="0.25">
      <c r="A3733" s="1">
        <f t="shared" si="579"/>
        <v>0.37009999999997556</v>
      </c>
      <c r="B3733" s="1">
        <f t="shared" si="570"/>
        <v>7.0102950771768802</v>
      </c>
      <c r="C3733" s="1" t="str">
        <f t="shared" si="571"/>
        <v>7.01029507717688+4.72180884073101i</v>
      </c>
      <c r="D3733" s="1">
        <f t="shared" si="572"/>
        <v>-9.4566546542271794</v>
      </c>
      <c r="E3733" s="1">
        <f t="shared" si="573"/>
        <v>-0.99949198122677252</v>
      </c>
      <c r="F3733" s="1">
        <f t="shared" si="574"/>
        <v>3.1871295288724052E-2</v>
      </c>
      <c r="G3733" s="1" t="str">
        <f t="shared" si="575"/>
        <v>-0.999491981226773+0.0318712952887241i</v>
      </c>
      <c r="H3733" s="1" t="str">
        <f t="shared" si="576"/>
        <v>-0.81470583549316-0.109224893174924i</v>
      </c>
      <c r="I3733" s="1">
        <f t="shared" si="577"/>
        <v>7.0102950771768802</v>
      </c>
      <c r="J3733" s="1">
        <f t="shared" si="578"/>
        <v>4.7218088407310104</v>
      </c>
    </row>
    <row r="3734" spans="1:10" x14ac:dyDescent="0.25">
      <c r="A3734" s="1">
        <f t="shared" si="579"/>
        <v>0.37019999999997555</v>
      </c>
      <c r="B3734" s="1">
        <f t="shared" si="570"/>
        <v>7.0950813054170103</v>
      </c>
      <c r="C3734" s="1" t="str">
        <f t="shared" si="571"/>
        <v>7.09508130541701+4.68782054109361i</v>
      </c>
      <c r="D3734" s="1">
        <f t="shared" si="572"/>
        <v>-9.4592098162520983</v>
      </c>
      <c r="E3734" s="1">
        <f t="shared" si="573"/>
        <v>-0.99940728222565833</v>
      </c>
      <c r="F3734" s="1">
        <f t="shared" si="574"/>
        <v>3.4425052422955613E-2</v>
      </c>
      <c r="G3734" s="1" t="str">
        <f t="shared" si="575"/>
        <v>-0.999407282225658+0.0344250524229556i</v>
      </c>
      <c r="H3734" s="1" t="str">
        <f t="shared" si="576"/>
        <v>-0.814982262942828-0.107142833471342i</v>
      </c>
      <c r="I3734" s="1">
        <f t="shared" si="577"/>
        <v>7.0950813054170103</v>
      </c>
      <c r="J3734" s="1">
        <f t="shared" si="578"/>
        <v>4.6878205410936102</v>
      </c>
    </row>
    <row r="3735" spans="1:10" x14ac:dyDescent="0.25">
      <c r="A3735" s="1">
        <f t="shared" si="579"/>
        <v>0.37029999999997554</v>
      </c>
      <c r="B3735" s="1">
        <f t="shared" si="570"/>
        <v>7.1802514767143801</v>
      </c>
      <c r="C3735" s="1" t="str">
        <f t="shared" si="571"/>
        <v>7.18025147671438+4.6518728118029i</v>
      </c>
      <c r="D3735" s="1">
        <f t="shared" si="572"/>
        <v>-9.4617649782770172</v>
      </c>
      <c r="E3735" s="1">
        <f t="shared" si="573"/>
        <v>-0.99931605824488789</v>
      </c>
      <c r="F3735" s="1">
        <f t="shared" si="574"/>
        <v>3.6978584801203584E-2</v>
      </c>
      <c r="G3735" s="1" t="str">
        <f t="shared" si="575"/>
        <v>-0.999316058244888+0.0369785848012036i</v>
      </c>
      <c r="H3735" s="1" t="str">
        <f t="shared" si="576"/>
        <v>-0.815253369496021-0.105060074248334i</v>
      </c>
      <c r="I3735" s="1">
        <f t="shared" si="577"/>
        <v>7.1802514767143801</v>
      </c>
      <c r="J3735" s="1">
        <f t="shared" si="578"/>
        <v>4.6518728118028996</v>
      </c>
    </row>
    <row r="3736" spans="1:10" x14ac:dyDescent="0.25">
      <c r="A3736" s="1">
        <f t="shared" si="579"/>
        <v>0.37039999999997553</v>
      </c>
      <c r="B3736" s="1">
        <f t="shared" si="570"/>
        <v>7.2657580910860098</v>
      </c>
      <c r="C3736" s="1" t="str">
        <f t="shared" si="571"/>
        <v>7.26575809108601+4.61392020264493i</v>
      </c>
      <c r="D3736" s="1">
        <f t="shared" si="572"/>
        <v>-9.4643201403019379</v>
      </c>
      <c r="E3736" s="1">
        <f t="shared" si="573"/>
        <v>-0.99921830988004867</v>
      </c>
      <c r="F3736" s="1">
        <f t="shared" si="574"/>
        <v>3.953187575184134E-2</v>
      </c>
      <c r="G3736" s="1" t="str">
        <f t="shared" si="575"/>
        <v>-0.999218309880049+0.0395318757518413i</v>
      </c>
      <c r="H3736" s="1" t="str">
        <f t="shared" si="576"/>
        <v>-0.815519153382724-0.10297662910392i</v>
      </c>
      <c r="I3736" s="1">
        <f t="shared" si="577"/>
        <v>7.2657580910860098</v>
      </c>
      <c r="J3736" s="1">
        <f t="shared" si="578"/>
        <v>4.6139202026449304</v>
      </c>
    </row>
    <row r="3737" spans="1:10" x14ac:dyDescent="0.25">
      <c r="A3737" s="1">
        <f t="shared" si="579"/>
        <v>0.37049999999997552</v>
      </c>
      <c r="B3737" s="1">
        <f t="shared" si="570"/>
        <v>7.3515508333730999</v>
      </c>
      <c r="C3737" s="1" t="str">
        <f t="shared" si="571"/>
        <v>7.3515508333731+4.57391797286761i</v>
      </c>
      <c r="D3737" s="1">
        <f t="shared" si="572"/>
        <v>-9.4668753023268568</v>
      </c>
      <c r="E3737" s="1">
        <f t="shared" si="573"/>
        <v>-0.99911403776932517</v>
      </c>
      <c r="F3737" s="1">
        <f t="shared" si="574"/>
        <v>4.208490860481319E-2</v>
      </c>
      <c r="G3737" s="1" t="str">
        <f t="shared" si="575"/>
        <v>-0.999114037769325+0.0420849086048132i</v>
      </c>
      <c r="H3737" s="1" t="str">
        <f t="shared" si="576"/>
        <v>-0.815779612867674-0.100892511640602i</v>
      </c>
      <c r="I3737" s="1">
        <f t="shared" si="577"/>
        <v>7.3515508333730999</v>
      </c>
      <c r="J3737" s="1">
        <f t="shared" si="578"/>
        <v>4.5739179728676103</v>
      </c>
    </row>
    <row r="3738" spans="1:10" x14ac:dyDescent="0.25">
      <c r="A3738" s="1">
        <f t="shared" si="579"/>
        <v>0.3705999999999755</v>
      </c>
      <c r="B3738" s="1">
        <f t="shared" si="570"/>
        <v>7.4375765249435304</v>
      </c>
      <c r="C3738" s="1" t="str">
        <f t="shared" si="571"/>
        <v>7.43757652494353+4.53182224497244i</v>
      </c>
      <c r="D3738" s="1">
        <f t="shared" si="572"/>
        <v>-9.4694304643517757</v>
      </c>
      <c r="E3738" s="1">
        <f t="shared" si="573"/>
        <v>-0.99900324259349427</v>
      </c>
      <c r="F3738" s="1">
        <f t="shared" si="574"/>
        <v>4.4637666691753848E-2</v>
      </c>
      <c r="G3738" s="1" t="str">
        <f t="shared" si="575"/>
        <v>-0.999003242593494+0.0446376666917538i</v>
      </c>
      <c r="H3738" s="1" t="str">
        <f t="shared" si="576"/>
        <v>-0.816034746250371-0.0988077354652671i</v>
      </c>
      <c r="I3738" s="1">
        <f t="shared" si="577"/>
        <v>7.4375765249435304</v>
      </c>
      <c r="J3738" s="1">
        <f t="shared" si="578"/>
        <v>4.5318222449724397</v>
      </c>
    </row>
    <row r="3739" spans="1:10" x14ac:dyDescent="0.25">
      <c r="A3739" s="1">
        <f t="shared" si="579"/>
        <v>0.37069999999997549</v>
      </c>
      <c r="B3739" s="1">
        <f t="shared" si="570"/>
        <v>7.5237790825562003</v>
      </c>
      <c r="C3739" s="1" t="str">
        <f t="shared" si="571"/>
        <v>7.5237790825562+4.48759016659336i</v>
      </c>
      <c r="D3739" s="1">
        <f t="shared" si="572"/>
        <v>-9.4719856263766946</v>
      </c>
      <c r="E3739" s="1">
        <f t="shared" si="573"/>
        <v>-0.99888592507592089</v>
      </c>
      <c r="F3739" s="1">
        <f t="shared" si="574"/>
        <v>4.7190133346090152E-2</v>
      </c>
      <c r="G3739" s="1" t="str">
        <f t="shared" si="575"/>
        <v>-0.998885925075921+0.0471901333460902i</v>
      </c>
      <c r="H3739" s="1" t="str">
        <f t="shared" si="576"/>
        <v>-0.816284551865086-0.0967223141891061i</v>
      </c>
      <c r="I3739" s="1">
        <f t="shared" si="577"/>
        <v>7.5237790825562003</v>
      </c>
      <c r="J3739" s="1">
        <f t="shared" si="578"/>
        <v>4.4875901665933604</v>
      </c>
    </row>
    <row r="3740" spans="1:10" x14ac:dyDescent="0.25">
      <c r="A3740" s="1">
        <f t="shared" si="579"/>
        <v>0.37079999999997548</v>
      </c>
      <c r="B3740" s="1">
        <f t="shared" si="570"/>
        <v>7.6100994852222899</v>
      </c>
      <c r="C3740" s="1" t="str">
        <f t="shared" si="571"/>
        <v>7.61009948522229+4.44118008029976i</v>
      </c>
      <c r="D3740" s="1">
        <f t="shared" si="572"/>
        <v>-9.4745407884016153</v>
      </c>
      <c r="E3740" s="1">
        <f t="shared" si="573"/>
        <v>-0.99876208598255345</v>
      </c>
      <c r="F3740" s="1">
        <f t="shared" si="574"/>
        <v>4.9742291903153435E-2</v>
      </c>
      <c r="G3740" s="1" t="str">
        <f t="shared" si="575"/>
        <v>-0.998762085982553+0.0497422919031534i</v>
      </c>
      <c r="H3740" s="1" t="str">
        <f t="shared" si="576"/>
        <v>-0.816529028080878-0.0946362614275186i</v>
      </c>
      <c r="I3740" s="1">
        <f t="shared" si="577"/>
        <v>7.6100994852222899</v>
      </c>
      <c r="J3740" s="1">
        <f t="shared" si="578"/>
        <v>4.4411800802997599</v>
      </c>
    </row>
    <row r="3741" spans="1:10" x14ac:dyDescent="0.25">
      <c r="A3741" s="1">
        <f t="shared" si="579"/>
        <v>0.37089999999997547</v>
      </c>
      <c r="B3741" s="1">
        <f t="shared" si="570"/>
        <v>7.69647574992059</v>
      </c>
      <c r="C3741" s="1" t="str">
        <f t="shared" si="571"/>
        <v>7.69647574992059+4.39255170108811i</v>
      </c>
      <c r="D3741" s="1">
        <f t="shared" si="572"/>
        <v>-9.4770959504265342</v>
      </c>
      <c r="E3741" s="1">
        <f t="shared" si="573"/>
        <v>-0.99863172612191886</v>
      </c>
      <c r="F3741" s="1">
        <f t="shared" si="574"/>
        <v>5.2294125700281233E-2</v>
      </c>
      <c r="G3741" s="1" t="str">
        <f t="shared" si="575"/>
        <v>-0.998631726121919+0.0522941257002812i</v>
      </c>
      <c r="H3741" s="1" t="str">
        <f t="shared" si="576"/>
        <v>-0.816768173301597-0.092549590800032i</v>
      </c>
      <c r="I3741" s="1">
        <f t="shared" si="577"/>
        <v>7.69647574992059</v>
      </c>
      <c r="J3741" s="1">
        <f t="shared" si="578"/>
        <v>4.3925517010881103</v>
      </c>
    </row>
    <row r="3742" spans="1:10" x14ac:dyDescent="0.25">
      <c r="A3742" s="1">
        <f t="shared" si="579"/>
        <v>0.37099999999997546</v>
      </c>
      <c r="B3742" s="1">
        <f t="shared" si="570"/>
        <v>7.7828429170464704</v>
      </c>
      <c r="C3742" s="1" t="str">
        <f t="shared" si="571"/>
        <v>7.78284291704647+4.34166630124824i</v>
      </c>
      <c r="D3742" s="1">
        <f t="shared" si="572"/>
        <v>-9.4796511124514531</v>
      </c>
      <c r="E3742" s="1">
        <f t="shared" si="573"/>
        <v>-0.99849484634511698</v>
      </c>
      <c r="F3742" s="1">
        <f t="shared" si="574"/>
        <v>5.4845618076936706E-2</v>
      </c>
      <c r="G3742" s="1" t="str">
        <f t="shared" si="575"/>
        <v>-0.998494846345117+0.0548456180769367i</v>
      </c>
      <c r="H3742" s="1" t="str">
        <f t="shared" si="576"/>
        <v>-0.8170019859659-0.090462315930203i</v>
      </c>
      <c r="I3742" s="1">
        <f t="shared" si="577"/>
        <v>7.7828429170464704</v>
      </c>
      <c r="J3742" s="1">
        <f t="shared" si="578"/>
        <v>4.3416663012482397</v>
      </c>
    </row>
    <row r="3743" spans="1:10" x14ac:dyDescent="0.25">
      <c r="A3743" s="1">
        <f t="shared" si="579"/>
        <v>0.37109999999997545</v>
      </c>
      <c r="B3743" s="1">
        <f t="shared" si="570"/>
        <v>7.8691330464851301</v>
      </c>
      <c r="C3743" s="1" t="str">
        <f t="shared" si="571"/>
        <v>7.86913304648513+4.2884869022065i</v>
      </c>
      <c r="D3743" s="1">
        <f t="shared" si="572"/>
        <v>-9.4822062744763738</v>
      </c>
      <c r="E3743" s="1">
        <f t="shared" si="573"/>
        <v>-0.99835144754581517</v>
      </c>
      <c r="F3743" s="1">
        <f t="shared" si="574"/>
        <v>5.73967523748121E-2</v>
      </c>
      <c r="G3743" s="1" t="str">
        <f t="shared" si="575"/>
        <v>-0.998351447545815+0.0573967523748121i</v>
      </c>
      <c r="H3743" s="1" t="str">
        <f t="shared" si="576"/>
        <v>-0.81723046454726-0.0883744504455334i</v>
      </c>
      <c r="I3743" s="1">
        <f t="shared" si="577"/>
        <v>7.8691330464851301</v>
      </c>
      <c r="J3743" s="1">
        <f t="shared" si="578"/>
        <v>4.2884869022065004</v>
      </c>
    </row>
    <row r="3744" spans="1:10" x14ac:dyDescent="0.25">
      <c r="A3744" s="1">
        <f t="shared" si="579"/>
        <v>0.37119999999997544</v>
      </c>
      <c r="B3744" s="1">
        <f t="shared" si="570"/>
        <v>7.9552752252073704</v>
      </c>
      <c r="C3744" s="1" t="str">
        <f t="shared" si="571"/>
        <v>7.95527522520737+4.23297847285809i</v>
      </c>
      <c r="D3744" s="1">
        <f t="shared" si="572"/>
        <v>-9.4847614365012927</v>
      </c>
      <c r="E3744" s="1">
        <f t="shared" si="573"/>
        <v>-0.99820153066024275</v>
      </c>
      <c r="F3744" s="1">
        <f t="shared" si="574"/>
        <v>5.9947511937932192E-2</v>
      </c>
      <c r="G3744" s="1" t="str">
        <f t="shared" si="575"/>
        <v>-0.998201530660243+0.0599475119379322i</v>
      </c>
      <c r="H3744" s="1" t="str">
        <f t="shared" si="576"/>
        <v>-0.817453607553975-0.0862860079773858i</v>
      </c>
      <c r="I3744" s="1">
        <f t="shared" si="577"/>
        <v>7.9552752252073704</v>
      </c>
      <c r="J3744" s="1">
        <f t="shared" si="578"/>
        <v>4.2329784728580897</v>
      </c>
    </row>
    <row r="3745" spans="1:10" x14ac:dyDescent="0.25">
      <c r="A3745" s="1">
        <f t="shared" si="579"/>
        <v>0.37129999999997543</v>
      </c>
      <c r="B3745" s="1">
        <f t="shared" ref="B3745:B3808" si="580">I3745</f>
        <v>8.0411955872855394</v>
      </c>
      <c r="C3745" s="1" t="str">
        <f t="shared" ref="C3745:C3808" si="581">IMDIV(IMSUB(1,H3745),IMSUM(1,H3745))</f>
        <v>8.04119558728554+4.17510813380586i</v>
      </c>
      <c r="D3745" s="1">
        <f t="shared" ref="D3745:D3808" si="582">-2*$B$10*A3745</f>
        <v>-9.4873165985262116</v>
      </c>
      <c r="E3745" s="1">
        <f t="shared" ref="E3745:E3808" si="583">COS(D3745)</f>
        <v>-0.99804509666718433</v>
      </c>
      <c r="F3745" s="1">
        <f t="shared" ref="F3745:F3808" si="584">SIN(D3745)</f>
        <v>6.249788011277365E-2</v>
      </c>
      <c r="G3745" s="1" t="str">
        <f t="shared" ref="G3745:G3808" si="585">COMPLEX(E3745,F3745)</f>
        <v>-0.998045096667184+0.0624978801127737i</v>
      </c>
      <c r="H3745" s="1" t="str">
        <f t="shared" ref="H3745:H3808" si="586">IMPRODUCT(G3745,$H$2)</f>
        <v>-0.817671413529176-0.0841970021608847i</v>
      </c>
      <c r="I3745" s="1">
        <f t="shared" ref="I3745:I3808" si="587">IMREAL(C3745)</f>
        <v>8.0411955872855394</v>
      </c>
      <c r="J3745" s="1">
        <f t="shared" ref="J3745:J3808" si="588">IMAGINARY(C3745)</f>
        <v>4.1751081338058604</v>
      </c>
    </row>
    <row r="3746" spans="1:10" x14ac:dyDescent="0.25">
      <c r="A3746" s="1">
        <f t="shared" ref="A3746:A3809" si="589">A3745+$O$1</f>
        <v>0.37139999999997542</v>
      </c>
      <c r="B3746" s="1">
        <f t="shared" si="580"/>
        <v>8.1268173472152991</v>
      </c>
      <c r="C3746" s="1" t="str">
        <f t="shared" si="581"/>
        <v>8.1268173472153+4.11484536682652i</v>
      </c>
      <c r="D3746" s="1">
        <f t="shared" si="582"/>
        <v>-9.4898717605511305</v>
      </c>
      <c r="E3746" s="1">
        <f t="shared" si="583"/>
        <v>-0.99788214658797403</v>
      </c>
      <c r="F3746" s="1">
        <f t="shared" si="584"/>
        <v>6.5047840248366698E-2</v>
      </c>
      <c r="G3746" s="1" t="str">
        <f t="shared" si="585"/>
        <v>-0.997882146587974+0.0650478402483667i</v>
      </c>
      <c r="H3746" s="1" t="str">
        <f t="shared" si="586"/>
        <v>-0.817883881050843-0.082107446634835i</v>
      </c>
      <c r="I3746" s="1">
        <f t="shared" si="587"/>
        <v>8.1268173472152991</v>
      </c>
      <c r="J3746" s="1">
        <f t="shared" si="588"/>
        <v>4.1148453668265201</v>
      </c>
    </row>
    <row r="3747" spans="1:10" x14ac:dyDescent="0.25">
      <c r="A3747" s="1">
        <f t="shared" si="589"/>
        <v>0.37149999999997541</v>
      </c>
      <c r="B3747" s="1">
        <f t="shared" si="580"/>
        <v>8.2120608474096102</v>
      </c>
      <c r="C3747" s="1" t="str">
        <f t="shared" si="581"/>
        <v>8.21206084740961+4.05216222877894i</v>
      </c>
      <c r="D3747" s="1">
        <f t="shared" si="582"/>
        <v>-9.4924269225760511</v>
      </c>
      <c r="E3747" s="1">
        <f t="shared" si="583"/>
        <v>-0.99771268148648828</v>
      </c>
      <c r="F3747" s="1">
        <f t="shared" si="584"/>
        <v>6.7597375696407336E-2</v>
      </c>
      <c r="G3747" s="1" t="str">
        <f t="shared" si="585"/>
        <v>-0.997712681486488+0.0675973756964073i</v>
      </c>
      <c r="H3747" s="1" t="str">
        <f t="shared" si="586"/>
        <v>-0.818091008731805-0.0800173550416282i</v>
      </c>
      <c r="I3747" s="1">
        <f t="shared" si="587"/>
        <v>8.2120608474096102</v>
      </c>
      <c r="J3747" s="1">
        <f t="shared" si="588"/>
        <v>4.0521622287789398</v>
      </c>
    </row>
    <row r="3748" spans="1:10" x14ac:dyDescent="0.25">
      <c r="A3748" s="1">
        <f t="shared" si="589"/>
        <v>0.37159999999997539</v>
      </c>
      <c r="B3748" s="1">
        <f t="shared" si="580"/>
        <v>8.2968436207011393</v>
      </c>
      <c r="C3748" s="1" t="str">
        <f t="shared" si="581"/>
        <v>8.29684362070114+3.9870335690683i</v>
      </c>
      <c r="D3748" s="1">
        <f t="shared" si="582"/>
        <v>-9.49498208460097</v>
      </c>
      <c r="E3748" s="1">
        <f t="shared" si="583"/>
        <v>-0.99753670246913928</v>
      </c>
      <c r="F3748" s="1">
        <f t="shared" si="584"/>
        <v>7.0146469811359011E-2</v>
      </c>
      <c r="G3748" s="1" t="str">
        <f t="shared" si="585"/>
        <v>-0.997536702469139+0.070146469811359i</v>
      </c>
      <c r="H3748" s="1" t="str">
        <f t="shared" si="586"/>
        <v>-0.818292795219759-0.0779267410271608i</v>
      </c>
      <c r="I3748" s="1">
        <f t="shared" si="587"/>
        <v>8.2968436207011393</v>
      </c>
      <c r="J3748" s="1">
        <f t="shared" si="588"/>
        <v>3.9870335690682999</v>
      </c>
    </row>
    <row r="3749" spans="1:10" x14ac:dyDescent="0.25">
      <c r="A3749" s="1">
        <f t="shared" si="589"/>
        <v>0.37169999999997538</v>
      </c>
      <c r="B3749" s="1">
        <f t="shared" si="580"/>
        <v>8.3810804686463491</v>
      </c>
      <c r="C3749" s="1" t="str">
        <f t="shared" si="581"/>
        <v>8.38108046864635+3.91943724966849i</v>
      </c>
      <c r="D3749" s="1">
        <f t="shared" si="582"/>
        <v>-9.4975372466258889</v>
      </c>
      <c r="E3749" s="1">
        <f t="shared" si="583"/>
        <v>-0.99735421068486751</v>
      </c>
      <c r="F3749" s="1">
        <f t="shared" si="584"/>
        <v>7.2695105950571826E-2</v>
      </c>
      <c r="G3749" s="1" t="str">
        <f t="shared" si="585"/>
        <v>-0.997354210684868+0.0726951059505718i</v>
      </c>
      <c r="H3749" s="1" t="str">
        <f t="shared" si="586"/>
        <v>-0.818489239197271-0.0758356182407354i</v>
      </c>
      <c r="I3749" s="1">
        <f t="shared" si="587"/>
        <v>8.3810804686463491</v>
      </c>
      <c r="J3749" s="1">
        <f t="shared" si="588"/>
        <v>3.9194372496684902</v>
      </c>
    </row>
    <row r="3750" spans="1:10" x14ac:dyDescent="0.25">
      <c r="A3750" s="1">
        <f t="shared" si="589"/>
        <v>0.37179999999997537</v>
      </c>
      <c r="B3750" s="1">
        <f t="shared" si="580"/>
        <v>8.4646835563705505</v>
      </c>
      <c r="C3750" s="1" t="str">
        <f t="shared" si="581"/>
        <v>8.46468355637055+3.84935436660154i</v>
      </c>
      <c r="D3750" s="1">
        <f t="shared" si="582"/>
        <v>-9.5000924086508096</v>
      </c>
      <c r="E3750" s="1">
        <f t="shared" si="583"/>
        <v>-0.99716520732513425</v>
      </c>
      <c r="F3750" s="1">
        <f t="shared" si="584"/>
        <v>7.5243267474385991E-2</v>
      </c>
      <c r="G3750" s="1" t="str">
        <f t="shared" si="585"/>
        <v>-0.997165207325134+0.075243267474386i</v>
      </c>
      <c r="H3750" s="1" t="str">
        <f t="shared" si="586"/>
        <v>-0.818680339381786-0.073744000334976i</v>
      </c>
      <c r="I3750" s="1">
        <f t="shared" si="587"/>
        <v>8.4646835563705505</v>
      </c>
      <c r="J3750" s="1">
        <f t="shared" si="588"/>
        <v>3.8493543666015402</v>
      </c>
    </row>
    <row r="3751" spans="1:10" x14ac:dyDescent="0.25">
      <c r="A3751" s="1">
        <f t="shared" si="589"/>
        <v>0.37189999999997536</v>
      </c>
      <c r="B3751" s="1">
        <f t="shared" si="580"/>
        <v>8.5475625246249294</v>
      </c>
      <c r="C3751" s="1" t="str">
        <f t="shared" si="581"/>
        <v>8.54756252462493+3.77676947166315i</v>
      </c>
      <c r="D3751" s="1">
        <f t="shared" si="582"/>
        <v>-9.5026475706757285</v>
      </c>
      <c r="E3751" s="1">
        <f t="shared" si="583"/>
        <v>-0.99696969362391419</v>
      </c>
      <c r="F3751" s="1">
        <f t="shared" si="584"/>
        <v>7.7790937746235078E-2</v>
      </c>
      <c r="G3751" s="1" t="str">
        <f t="shared" si="585"/>
        <v>-0.996969693623914+0.0777909377462351i</v>
      </c>
      <c r="H3751" s="1" t="str">
        <f t="shared" si="586"/>
        <v>-0.818866094525641-0.0716519009657443i</v>
      </c>
      <c r="I3751" s="1">
        <f t="shared" si="587"/>
        <v>8.5475625246249294</v>
      </c>
      <c r="J3751" s="1">
        <f t="shared" si="588"/>
        <v>3.7767694716631501</v>
      </c>
    </row>
    <row r="3752" spans="1:10" x14ac:dyDescent="0.25">
      <c r="A3752" s="1">
        <f t="shared" si="589"/>
        <v>0.37199999999997535</v>
      </c>
      <c r="B3752" s="1">
        <f t="shared" si="580"/>
        <v>8.6296246196480109</v>
      </c>
      <c r="C3752" s="1" t="str">
        <f t="shared" si="581"/>
        <v>8.62962461964801+3.70167079307839i</v>
      </c>
      <c r="D3752" s="1">
        <f t="shared" si="582"/>
        <v>-9.5052027327006474</v>
      </c>
      <c r="E3752" s="1">
        <f t="shared" si="583"/>
        <v>-0.9967676708576868</v>
      </c>
      <c r="F3752" s="1">
        <f t="shared" si="584"/>
        <v>8.0338100132765253E-2</v>
      </c>
      <c r="G3752" s="1" t="str">
        <f t="shared" si="585"/>
        <v>-0.996767670857687+0.0803381001327653i</v>
      </c>
      <c r="H3752" s="1" t="str">
        <f t="shared" si="586"/>
        <v>-0.819046503416069-0.0695593337920405i</v>
      </c>
      <c r="I3752" s="1">
        <f t="shared" si="587"/>
        <v>8.6296246196480109</v>
      </c>
      <c r="J3752" s="1">
        <f t="shared" si="588"/>
        <v>3.7016707930783901</v>
      </c>
    </row>
    <row r="3753" spans="1:10" x14ac:dyDescent="0.25">
      <c r="A3753" s="1">
        <f t="shared" si="589"/>
        <v>0.37209999999997534</v>
      </c>
      <c r="B3753" s="1">
        <f t="shared" si="580"/>
        <v>8.7107748413255592</v>
      </c>
      <c r="C3753" s="1" t="str">
        <f t="shared" si="581"/>
        <v>8.71077484132556+3.62405045367231i</v>
      </c>
      <c r="D3753" s="1">
        <f t="shared" si="582"/>
        <v>-9.5077578947255663</v>
      </c>
      <c r="E3753" s="1">
        <f t="shared" si="583"/>
        <v>-0.99655914034542814</v>
      </c>
      <c r="F3753" s="1">
        <f t="shared" si="584"/>
        <v>8.2884738003936878E-2</v>
      </c>
      <c r="G3753" s="1" t="str">
        <f t="shared" si="585"/>
        <v>-0.996559140345428+0.0828847380039369i</v>
      </c>
      <c r="H3753" s="1" t="str">
        <f t="shared" si="586"/>
        <v>-0.819221564875207-0.0674663124759204i</v>
      </c>
      <c r="I3753" s="1">
        <f t="shared" si="587"/>
        <v>8.7107748413255592</v>
      </c>
      <c r="J3753" s="1">
        <f t="shared" si="588"/>
        <v>3.6240504536723099</v>
      </c>
    </row>
    <row r="3754" spans="1:10" x14ac:dyDescent="0.25">
      <c r="A3754" s="1">
        <f t="shared" si="589"/>
        <v>0.37219999999997533</v>
      </c>
      <c r="B3754" s="1">
        <f t="shared" si="580"/>
        <v>8.7909161100384097</v>
      </c>
      <c r="C3754" s="1" t="str">
        <f t="shared" si="581"/>
        <v>8.79091611003841+3.54390468504236i</v>
      </c>
      <c r="D3754" s="1">
        <f t="shared" si="582"/>
        <v>-9.510313056750487</v>
      </c>
      <c r="E3754" s="1">
        <f t="shared" si="583"/>
        <v>-0.99634410344860247</v>
      </c>
      <c r="F3754" s="1">
        <f t="shared" si="584"/>
        <v>8.5430834733136493E-2</v>
      </c>
      <c r="G3754" s="1" t="str">
        <f t="shared" si="585"/>
        <v>-0.996344103448602+0.0854308347331365i</v>
      </c>
      <c r="H3754" s="1" t="str">
        <f t="shared" si="586"/>
        <v>-0.819391277760104-0.0653728506824037i</v>
      </c>
      <c r="I3754" s="1">
        <f t="shared" si="587"/>
        <v>8.7909161100384097</v>
      </c>
      <c r="J3754" s="1">
        <f t="shared" si="588"/>
        <v>3.5439046850423601</v>
      </c>
    </row>
    <row r="3755" spans="1:10" x14ac:dyDescent="0.25">
      <c r="A3755" s="1">
        <f t="shared" si="589"/>
        <v>0.37229999999997532</v>
      </c>
      <c r="B3755" s="1">
        <f t="shared" si="580"/>
        <v>8.8699494524618299</v>
      </c>
      <c r="C3755" s="1" t="str">
        <f t="shared" si="581"/>
        <v>8.86994945246183+3.46123403613211i</v>
      </c>
      <c r="D3755" s="1">
        <f t="shared" si="582"/>
        <v>-9.5128682187754059</v>
      </c>
      <c r="E3755" s="1">
        <f t="shared" si="583"/>
        <v>-0.99612256157115364</v>
      </c>
      <c r="F3755" s="1">
        <f t="shared" si="584"/>
        <v>8.7976373697278426E-2</v>
      </c>
      <c r="G3755" s="1" t="str">
        <f t="shared" si="585"/>
        <v>-0.996122561571154+0.0879763736972784i</v>
      </c>
      <c r="H3755" s="1" t="str">
        <f t="shared" si="586"/>
        <v>-0.819555640962733-0.0632789620793903i</v>
      </c>
      <c r="I3755" s="1">
        <f t="shared" si="587"/>
        <v>8.8699494524618299</v>
      </c>
      <c r="J3755" s="1">
        <f t="shared" si="588"/>
        <v>3.4612340361321099</v>
      </c>
    </row>
    <row r="3756" spans="1:10" x14ac:dyDescent="0.25">
      <c r="A3756" s="1">
        <f t="shared" si="589"/>
        <v>0.37239999999997531</v>
      </c>
      <c r="B3756" s="1">
        <f t="shared" si="580"/>
        <v>8.9477742064440804</v>
      </c>
      <c r="C3756" s="1" t="str">
        <f t="shared" si="581"/>
        <v>8.94777420644408+3.376043574524i</v>
      </c>
      <c r="D3756" s="1">
        <f t="shared" si="582"/>
        <v>-9.5154233808003248</v>
      </c>
      <c r="E3756" s="1">
        <f t="shared" si="583"/>
        <v>-0.99589451615949509</v>
      </c>
      <c r="F3756" s="1">
        <f t="shared" si="584"/>
        <v>9.0521338276923838E-2</v>
      </c>
      <c r="G3756" s="1" t="str">
        <f t="shared" si="585"/>
        <v>-0.995894516159495+0.0905213382769238i</v>
      </c>
      <c r="H3756" s="1" t="str">
        <f t="shared" si="586"/>
        <v>-0.819714653409989-0.0611846603375617i</v>
      </c>
      <c r="I3756" s="1">
        <f t="shared" si="587"/>
        <v>8.9477742064440804</v>
      </c>
      <c r="J3756" s="1">
        <f t="shared" si="588"/>
        <v>3.3760435745240001</v>
      </c>
    </row>
    <row r="3757" spans="1:10" x14ac:dyDescent="0.25">
      <c r="A3757" s="1">
        <f t="shared" si="589"/>
        <v>0.3724999999999753</v>
      </c>
      <c r="B3757" s="1">
        <f t="shared" si="580"/>
        <v>9.0242882449428894</v>
      </c>
      <c r="C3757" s="1" t="str">
        <f t="shared" si="581"/>
        <v>9.02428824494289+3.28834307870455i</v>
      </c>
      <c r="D3757" s="1">
        <f t="shared" si="582"/>
        <v>-9.5179785428252455</v>
      </c>
      <c r="E3757" s="1">
        <f t="shared" si="583"/>
        <v>-0.99565996870250062</v>
      </c>
      <c r="F3757" s="1">
        <f t="shared" si="584"/>
        <v>9.3065711856383987E-2</v>
      </c>
      <c r="G3757" s="1" t="str">
        <f t="shared" si="585"/>
        <v>-0.995659968702501+0.093065711856384i</v>
      </c>
      <c r="H3757" s="1" t="str">
        <f t="shared" si="586"/>
        <v>-0.819868314063705-0.0590899591302975i</v>
      </c>
      <c r="I3757" s="1">
        <f t="shared" si="587"/>
        <v>9.0242882449428894</v>
      </c>
      <c r="J3757" s="1">
        <f t="shared" si="588"/>
        <v>3.2883430787045498</v>
      </c>
    </row>
    <row r="3758" spans="1:10" x14ac:dyDescent="0.25">
      <c r="A3758" s="1">
        <f t="shared" si="589"/>
        <v>0.37259999999997528</v>
      </c>
      <c r="B3758" s="1">
        <f t="shared" si="580"/>
        <v>9.0993882188336492</v>
      </c>
      <c r="C3758" s="1" t="str">
        <f t="shared" si="581"/>
        <v>9.09938821883365+3.19814721949565i</v>
      </c>
      <c r="D3758" s="1">
        <f t="shared" si="582"/>
        <v>-9.5205337048501644</v>
      </c>
      <c r="E3758" s="1">
        <f t="shared" si="583"/>
        <v>-0.99541892073149574</v>
      </c>
      <c r="F3758" s="1">
        <f t="shared" si="584"/>
        <v>9.5609477823823369E-2</v>
      </c>
      <c r="G3758" s="1" t="str">
        <f t="shared" si="585"/>
        <v>-0.995418920731496+0.0956094778238234i</v>
      </c>
      <c r="H3758" s="1" t="str">
        <f t="shared" si="586"/>
        <v>-0.820016621920652-0.0569948721335892i</v>
      </c>
      <c r="I3758" s="1">
        <f t="shared" si="587"/>
        <v>9.0993882188336492</v>
      </c>
      <c r="J3758" s="1">
        <f t="shared" si="588"/>
        <v>3.1981472194956502</v>
      </c>
    </row>
    <row r="3759" spans="1:10" x14ac:dyDescent="0.25">
      <c r="A3759" s="1">
        <f t="shared" si="589"/>
        <v>0.37269999999997527</v>
      </c>
      <c r="B3759" s="1">
        <f t="shared" si="580"/>
        <v>9.1729698182307793</v>
      </c>
      <c r="C3759" s="1" t="str">
        <f t="shared" si="581"/>
        <v>9.17296981823078+3.10547572880767i</v>
      </c>
      <c r="D3759" s="1">
        <f t="shared" si="582"/>
        <v>-9.5230888668750833</v>
      </c>
      <c r="E3759" s="1">
        <f t="shared" si="583"/>
        <v>-0.99517137382024623</v>
      </c>
      <c r="F3759" s="1">
        <f t="shared" si="584"/>
        <v>9.815261957137876E-2</v>
      </c>
      <c r="G3759" s="1" t="str">
        <f t="shared" si="585"/>
        <v>-0.995171373820246+0.0981526195713788i</v>
      </c>
      <c r="H3759" s="1" t="str">
        <f t="shared" si="586"/>
        <v>-0.820159576012551-0.0548994130259429i</v>
      </c>
      <c r="I3759" s="1">
        <f t="shared" si="587"/>
        <v>9.1729698182307793</v>
      </c>
      <c r="J3759" s="1">
        <f t="shared" si="588"/>
        <v>3.10547572880767</v>
      </c>
    </row>
    <row r="3760" spans="1:10" x14ac:dyDescent="0.25">
      <c r="A3760" s="1">
        <f t="shared" si="589"/>
        <v>0.37279999999997526</v>
      </c>
      <c r="B3760" s="1">
        <f t="shared" si="580"/>
        <v>9.2449280517773307</v>
      </c>
      <c r="C3760" s="1" t="str">
        <f t="shared" si="581"/>
        <v>9.24492805177733+3.01035355384742i</v>
      </c>
      <c r="D3760" s="1">
        <f t="shared" si="582"/>
        <v>-9.5256440289000039</v>
      </c>
      <c r="E3760" s="1">
        <f t="shared" si="583"/>
        <v>-0.99491732958494827</v>
      </c>
      <c r="F3760" s="1">
        <f t="shared" si="584"/>
        <v>0.10069512049526243</v>
      </c>
      <c r="G3760" s="1" t="str">
        <f t="shared" si="585"/>
        <v>-0.994917329584948+0.100695120495262i</v>
      </c>
      <c r="H3760" s="1" t="str">
        <f t="shared" si="586"/>
        <v>-0.820297175406078-0.0528035954882946i</v>
      </c>
      <c r="I3760" s="1">
        <f t="shared" si="587"/>
        <v>9.2449280517773307</v>
      </c>
      <c r="J3760" s="1">
        <f t="shared" si="588"/>
        <v>3.0103535538474202</v>
      </c>
    </row>
    <row r="3761" spans="1:10" x14ac:dyDescent="0.25">
      <c r="A3761" s="1">
        <f t="shared" si="589"/>
        <v>0.37289999999997525</v>
      </c>
      <c r="B3761" s="1">
        <f t="shared" si="580"/>
        <v>9.3151575431647196</v>
      </c>
      <c r="C3761" s="1" t="str">
        <f t="shared" si="581"/>
        <v>9.31515754316472+2.91281099490834i</v>
      </c>
      <c r="D3761" s="1">
        <f t="shared" si="582"/>
        <v>-9.5281991909249228</v>
      </c>
      <c r="E3761" s="1">
        <f t="shared" si="583"/>
        <v>-0.99465678968421889</v>
      </c>
      <c r="F3761" s="1">
        <f t="shared" si="584"/>
        <v>0.10323696399586514</v>
      </c>
      <c r="G3761" s="1" t="str">
        <f t="shared" si="585"/>
        <v>-0.994656789684219+0.103236963995865i</v>
      </c>
      <c r="H3761" s="1" t="str">
        <f t="shared" si="586"/>
        <v>-0.820429419202865-0.0507074332039234i</v>
      </c>
      <c r="I3761" s="1">
        <f t="shared" si="587"/>
        <v>9.3151575431647196</v>
      </c>
      <c r="J3761" s="1">
        <f t="shared" si="588"/>
        <v>2.9128109949083401</v>
      </c>
    </row>
    <row r="3762" spans="1:10" x14ac:dyDescent="0.25">
      <c r="A3762" s="1">
        <f t="shared" si="589"/>
        <v>0.37299999999997524</v>
      </c>
      <c r="B3762" s="1">
        <f t="shared" si="580"/>
        <v>9.3835528439461395</v>
      </c>
      <c r="C3762" s="1" t="str">
        <f t="shared" si="581"/>
        <v>9.38355284394614+2.81288382488784i</v>
      </c>
      <c r="D3762" s="1">
        <f t="shared" si="582"/>
        <v>-9.5307543529498417</v>
      </c>
      <c r="E3762" s="1">
        <f t="shared" si="583"/>
        <v>-0.99438975581908362</v>
      </c>
      <c r="F3762" s="1">
        <f t="shared" si="584"/>
        <v>0.10577813347787521</v>
      </c>
      <c r="G3762" s="1" t="str">
        <f t="shared" si="585"/>
        <v>-0.994389755819084+0.105778133477875i</v>
      </c>
      <c r="H3762" s="1" t="str">
        <f t="shared" si="586"/>
        <v>-0.820556306539514-0.0486109398583565i</v>
      </c>
      <c r="I3762" s="1">
        <f t="shared" si="587"/>
        <v>9.3835528439461395</v>
      </c>
      <c r="J3762" s="1">
        <f t="shared" si="588"/>
        <v>2.8128838248878401</v>
      </c>
    </row>
    <row r="3763" spans="1:10" x14ac:dyDescent="0.25">
      <c r="A3763" s="1">
        <f t="shared" si="589"/>
        <v>0.37309999999997523</v>
      </c>
      <c r="B3763" s="1">
        <f t="shared" si="580"/>
        <v>9.4500087614993191</v>
      </c>
      <c r="C3763" s="1" t="str">
        <f t="shared" si="581"/>
        <v>9.45000876149932+2.71061338871504i</v>
      </c>
      <c r="D3763" s="1">
        <f t="shared" si="582"/>
        <v>-9.5333095149747606</v>
      </c>
      <c r="E3763" s="1">
        <f t="shared" si="583"/>
        <v>-0.99411622973296643</v>
      </c>
      <c r="F3763" s="1">
        <f t="shared" si="584"/>
        <v>0.10831861235037971</v>
      </c>
      <c r="G3763" s="1" t="str">
        <f t="shared" si="585"/>
        <v>-0.994116229732966+0.10831861235038i</v>
      </c>
      <c r="H3763" s="1" t="str">
        <f t="shared" si="586"/>
        <v>-0.820677836587595-0.0465141291392824i</v>
      </c>
      <c r="I3763" s="1">
        <f t="shared" si="587"/>
        <v>9.4500087614993191</v>
      </c>
      <c r="J3763" s="1">
        <f t="shared" si="588"/>
        <v>2.7106133887150401</v>
      </c>
    </row>
    <row r="3764" spans="1:10" x14ac:dyDescent="0.25">
      <c r="A3764" s="1">
        <f t="shared" si="589"/>
        <v>0.37319999999997522</v>
      </c>
      <c r="B3764" s="1">
        <f t="shared" si="580"/>
        <v>9.5144207007899908</v>
      </c>
      <c r="C3764" s="1" t="str">
        <f t="shared" si="581"/>
        <v>9.51442070078999+2.60604668093475i</v>
      </c>
      <c r="D3764" s="1">
        <f t="shared" si="582"/>
        <v>-9.5358646769996813</v>
      </c>
      <c r="E3764" s="1">
        <f t="shared" si="583"/>
        <v>-0.99383621321167781</v>
      </c>
      <c r="F3764" s="1">
        <f t="shared" si="584"/>
        <v>0.1108583840269764</v>
      </c>
      <c r="G3764" s="1" t="str">
        <f t="shared" si="585"/>
        <v>-0.993836213211678+0.110858384026976i</v>
      </c>
      <c r="H3764" s="1" t="str">
        <f t="shared" si="586"/>
        <v>-0.820794008553658-0.044417014736463i</v>
      </c>
      <c r="I3764" s="1">
        <f t="shared" si="587"/>
        <v>9.5144207007899908</v>
      </c>
      <c r="J3764" s="1">
        <f t="shared" si="588"/>
        <v>2.60604668093475</v>
      </c>
    </row>
    <row r="3765" spans="1:10" x14ac:dyDescent="0.25">
      <c r="A3765" s="1">
        <f t="shared" si="589"/>
        <v>0.37329999999997521</v>
      </c>
      <c r="B3765" s="1">
        <f t="shared" si="580"/>
        <v>9.5766850183818892</v>
      </c>
      <c r="C3765" s="1" t="str">
        <f t="shared" si="581"/>
        <v>9.57668501838189+2.49923639977924i</v>
      </c>
      <c r="D3765" s="1">
        <f t="shared" si="582"/>
        <v>-9.5384198390246002</v>
      </c>
      <c r="E3765" s="1">
        <f t="shared" si="583"/>
        <v>-0.99354970808340359</v>
      </c>
      <c r="F3765" s="1">
        <f t="shared" si="584"/>
        <v>0.11339743192587491</v>
      </c>
      <c r="G3765" s="1" t="str">
        <f t="shared" si="585"/>
        <v>-0.993549708083404+0.113397431925875i</v>
      </c>
      <c r="H3765" s="1" t="str">
        <f t="shared" si="586"/>
        <v>-0.820904821679233-0.042319610341643i</v>
      </c>
      <c r="I3765" s="1">
        <f t="shared" si="587"/>
        <v>9.5766850183818892</v>
      </c>
      <c r="J3765" s="1">
        <f t="shared" si="588"/>
        <v>2.4992363997792402</v>
      </c>
    </row>
    <row r="3766" spans="1:10" x14ac:dyDescent="0.25">
      <c r="A3766" s="1">
        <f t="shared" si="589"/>
        <v>0.3733999999999752</v>
      </c>
      <c r="B3766" s="1">
        <f t="shared" si="580"/>
        <v>9.6366993869355309</v>
      </c>
      <c r="C3766" s="1" t="str">
        <f t="shared" si="581"/>
        <v>9.63669938693553+2.39024097617221i</v>
      </c>
      <c r="D3766" s="1">
        <f t="shared" si="582"/>
        <v>-9.5409750010495191</v>
      </c>
      <c r="E3766" s="1">
        <f t="shared" si="583"/>
        <v>-0.99325671621869271</v>
      </c>
      <c r="F3766" s="1">
        <f t="shared" si="584"/>
        <v>0.11593573947001561</v>
      </c>
      <c r="G3766" s="1" t="str">
        <f t="shared" si="585"/>
        <v>-0.993256716218693+0.115935739470016i</v>
      </c>
      <c r="H3766" s="1" t="str">
        <f t="shared" si="586"/>
        <v>-0.821010275240838-0.0402219296484596i</v>
      </c>
      <c r="I3766" s="1">
        <f t="shared" si="587"/>
        <v>9.6366993869355309</v>
      </c>
      <c r="J3766" s="1">
        <f t="shared" si="588"/>
        <v>2.3902409761722101</v>
      </c>
    </row>
    <row r="3767" spans="1:10" x14ac:dyDescent="0.25">
      <c r="A3767" s="1">
        <f t="shared" si="589"/>
        <v>0.37349999999997519</v>
      </c>
      <c r="B3767" s="1">
        <f t="shared" si="580"/>
        <v>9.6943631682444593</v>
      </c>
      <c r="C3767" s="1" t="str">
        <f t="shared" si="581"/>
        <v>9.69436316824446+2.27912457624561i</v>
      </c>
      <c r="D3767" s="1">
        <f t="shared" si="582"/>
        <v>-9.5435301630744398</v>
      </c>
      <c r="E3767" s="1">
        <f t="shared" si="583"/>
        <v>-0.99295723953044457</v>
      </c>
      <c r="F3767" s="1">
        <f t="shared" si="584"/>
        <v>0.1184732900871725</v>
      </c>
      <c r="G3767" s="1" t="str">
        <f t="shared" si="585"/>
        <v>-0.992957239530445+0.118473290087173i</v>
      </c>
      <c r="H3767" s="1" t="str">
        <f t="shared" si="586"/>
        <v>-0.821110368549982-0.0381239863523528i</v>
      </c>
      <c r="I3767" s="1">
        <f t="shared" si="587"/>
        <v>9.6943631682444593</v>
      </c>
      <c r="J3767" s="1">
        <f t="shared" si="588"/>
        <v>2.2791245762456098</v>
      </c>
    </row>
    <row r="3768" spans="1:10" x14ac:dyDescent="0.25">
      <c r="A3768" s="1">
        <f t="shared" si="589"/>
        <v>0.37359999999997517</v>
      </c>
      <c r="B3768" s="1">
        <f t="shared" si="580"/>
        <v>9.7495777926738594</v>
      </c>
      <c r="C3768" s="1" t="str">
        <f t="shared" si="581"/>
        <v>9.74957779267386+2.16595707611339i</v>
      </c>
      <c r="D3768" s="1">
        <f t="shared" si="582"/>
        <v>-9.5460853250993587</v>
      </c>
      <c r="E3768" s="1">
        <f t="shared" si="583"/>
        <v>-0.99265127997389779</v>
      </c>
      <c r="F3768" s="1">
        <f t="shared" si="584"/>
        <v>0.12101006721005619</v>
      </c>
      <c r="G3768" s="1" t="str">
        <f t="shared" si="585"/>
        <v>-0.992651279973898+0.121010067210056i</v>
      </c>
      <c r="H3768" s="1" t="str">
        <f t="shared" si="586"/>
        <v>-0.821205100953171-0.0360257941504818i</v>
      </c>
      <c r="I3768" s="1">
        <f t="shared" si="587"/>
        <v>9.7495777926738594</v>
      </c>
      <c r="J3768" s="1">
        <f t="shared" si="588"/>
        <v>2.1659570761133899</v>
      </c>
    </row>
    <row r="3769" spans="1:10" x14ac:dyDescent="0.25">
      <c r="A3769" s="1">
        <f t="shared" si="589"/>
        <v>0.37369999999997516</v>
      </c>
      <c r="B3769" s="1">
        <f t="shared" si="580"/>
        <v>9.8022471426947195</v>
      </c>
      <c r="C3769" s="1" t="str">
        <f t="shared" si="581"/>
        <v>9.80224714269472+2.05081400783055i</v>
      </c>
      <c r="D3769" s="1">
        <f t="shared" si="582"/>
        <v>-9.5486404871242776</v>
      </c>
      <c r="E3769" s="1">
        <f t="shared" si="583"/>
        <v>-0.99233883954661617</v>
      </c>
      <c r="F3769" s="1">
        <f t="shared" si="584"/>
        <v>0.12354605427643259</v>
      </c>
      <c r="G3769" s="1" t="str">
        <f t="shared" si="585"/>
        <v>-0.992338839546616+0.123546054276433i</v>
      </c>
      <c r="H3769" s="1" t="str">
        <f t="shared" si="586"/>
        <v>-0.821294471831913-0.0339273667416245i</v>
      </c>
      <c r="I3769" s="1">
        <f t="shared" si="587"/>
        <v>9.8022471426947195</v>
      </c>
      <c r="J3769" s="1">
        <f t="shared" si="588"/>
        <v>2.0508140078305499</v>
      </c>
    </row>
    <row r="3770" spans="1:10" x14ac:dyDescent="0.25">
      <c r="A3770" s="1">
        <f t="shared" si="589"/>
        <v>0.37379999999997515</v>
      </c>
      <c r="B3770" s="1">
        <f t="shared" si="580"/>
        <v>9.8522779380540495</v>
      </c>
      <c r="C3770" s="1" t="str">
        <f t="shared" si="581"/>
        <v>9.85227793805405+1.93377647568023i</v>
      </c>
      <c r="D3770" s="1">
        <f t="shared" si="582"/>
        <v>-9.5511956491491965</v>
      </c>
      <c r="E3770" s="1">
        <f t="shared" si="583"/>
        <v>-0.99201992028847608</v>
      </c>
      <c r="F3770" s="1">
        <f t="shared" si="584"/>
        <v>0.126081234729224</v>
      </c>
      <c r="G3770" s="1" t="str">
        <f t="shared" si="585"/>
        <v>-0.992019920288476+0.126081234729224i</v>
      </c>
      <c r="H3770" s="1" t="str">
        <f t="shared" si="586"/>
        <v>-0.821378480602717-0.0318287178260994i</v>
      </c>
      <c r="I3770" s="1">
        <f t="shared" si="587"/>
        <v>9.8522779380540495</v>
      </c>
      <c r="J3770" s="1">
        <f t="shared" si="588"/>
        <v>1.93377647568023</v>
      </c>
    </row>
    <row r="3771" spans="1:10" x14ac:dyDescent="0.25">
      <c r="A3771" s="1">
        <f t="shared" si="589"/>
        <v>0.37389999999997514</v>
      </c>
      <c r="B3771" s="1">
        <f t="shared" si="580"/>
        <v>9.8995801199904907</v>
      </c>
      <c r="C3771" s="1" t="str">
        <f t="shared" si="581"/>
        <v>9.89958011999049+1.81493104215905i</v>
      </c>
      <c r="D3771" s="1">
        <f t="shared" si="582"/>
        <v>-9.5537508111741172</v>
      </c>
      <c r="E3771" s="1">
        <f t="shared" si="583"/>
        <v>-0.99169452428165306</v>
      </c>
      <c r="F3771" s="1">
        <f t="shared" si="584"/>
        <v>0.12861559201662076</v>
      </c>
      <c r="G3771" s="1" t="str">
        <f t="shared" si="585"/>
        <v>-0.991694524281653+0.128615592016621i</v>
      </c>
      <c r="H3771" s="1" t="str">
        <f t="shared" si="586"/>
        <v>-0.821457126717103-0.0297298611056663i</v>
      </c>
      <c r="I3771" s="1">
        <f t="shared" si="587"/>
        <v>9.8995801199904907</v>
      </c>
      <c r="J3771" s="1">
        <f t="shared" si="588"/>
        <v>1.8149310421590501</v>
      </c>
    </row>
    <row r="3772" spans="1:10" x14ac:dyDescent="0.25">
      <c r="A3772" s="1">
        <f t="shared" si="589"/>
        <v>0.37399999999997513</v>
      </c>
      <c r="B3772" s="1">
        <f t="shared" si="580"/>
        <v>9.9440672317940493</v>
      </c>
      <c r="C3772" s="1" t="str">
        <f t="shared" si="581"/>
        <v>9.94406723179405+1.69436958328665i</v>
      </c>
      <c r="D3772" s="1">
        <f t="shared" si="582"/>
        <v>-9.5563059731990361</v>
      </c>
      <c r="E3772" s="1">
        <f t="shared" si="583"/>
        <v>-0.99136265365060927</v>
      </c>
      <c r="F3772" s="1">
        <f t="shared" si="584"/>
        <v>0.13114910959218223</v>
      </c>
      <c r="G3772" s="1" t="str">
        <f t="shared" si="585"/>
        <v>-0.991362653650609+0.131149109592182i</v>
      </c>
      <c r="H3772" s="1" t="str">
        <f t="shared" si="586"/>
        <v>-0.821530409661603-0.0276308102834487i</v>
      </c>
      <c r="I3772" s="1">
        <f t="shared" si="587"/>
        <v>9.9440672317940493</v>
      </c>
      <c r="J3772" s="1">
        <f t="shared" si="588"/>
        <v>1.6943695832866501</v>
      </c>
    </row>
    <row r="3773" spans="1:10" x14ac:dyDescent="0.25">
      <c r="A3773" s="1">
        <f t="shared" si="589"/>
        <v>0.37409999999997512</v>
      </c>
      <c r="B3773" s="1">
        <f t="shared" si="580"/>
        <v>9.9856567929278501</v>
      </c>
      <c r="C3773" s="1" t="str">
        <f t="shared" si="581"/>
        <v>9.98565679292785+1.5721891131297i</v>
      </c>
      <c r="D3773" s="1">
        <f t="shared" si="582"/>
        <v>-9.558861135223955</v>
      </c>
      <c r="E3773" s="1">
        <f t="shared" si="583"/>
        <v>-0.99102431056207763</v>
      </c>
      <c r="F3773" s="1">
        <f t="shared" si="584"/>
        <v>0.13368177091495542</v>
      </c>
      <c r="G3773" s="1" t="str">
        <f t="shared" si="585"/>
        <v>-0.991024310562078+0.133681770914955i</v>
      </c>
      <c r="H3773" s="1" t="str">
        <f t="shared" si="586"/>
        <v>-0.821598328957763-0.0255315790638312i</v>
      </c>
      <c r="I3773" s="1">
        <f t="shared" si="587"/>
        <v>9.9856567929278501</v>
      </c>
      <c r="J3773" s="1">
        <f t="shared" si="588"/>
        <v>1.5721891131297001</v>
      </c>
    </row>
    <row r="3774" spans="1:10" x14ac:dyDescent="0.25">
      <c r="A3774" s="1">
        <f t="shared" si="589"/>
        <v>0.37419999999997511</v>
      </c>
      <c r="B3774" s="1">
        <f t="shared" si="580"/>
        <v>10.024270663878299</v>
      </c>
      <c r="C3774" s="1" t="str">
        <f t="shared" si="581"/>
        <v>10.0242706638783+1.44849157771811i</v>
      </c>
      <c r="D3774" s="1">
        <f t="shared" si="582"/>
        <v>-9.5614162972488757</v>
      </c>
      <c r="E3774" s="1">
        <f t="shared" si="583"/>
        <v>-0.99067949722504922</v>
      </c>
      <c r="F3774" s="1">
        <f t="shared" si="584"/>
        <v>0.13621355944957769</v>
      </c>
      <c r="G3774" s="1" t="str">
        <f t="shared" si="585"/>
        <v>-0.990679497225049+0.136213559449578i</v>
      </c>
      <c r="H3774" s="1" t="str">
        <f t="shared" si="586"/>
        <v>-0.821660884162148-0.0234321811523762i</v>
      </c>
      <c r="I3774" s="1">
        <f t="shared" si="587"/>
        <v>10.024270663878299</v>
      </c>
      <c r="J3774" s="1">
        <f t="shared" si="588"/>
        <v>1.44849157771811</v>
      </c>
    </row>
    <row r="3775" spans="1:10" x14ac:dyDescent="0.25">
      <c r="A3775" s="1">
        <f t="shared" si="589"/>
        <v>0.3742999999999751</v>
      </c>
      <c r="B3775" s="1">
        <f t="shared" si="580"/>
        <v>10.0598353988775</v>
      </c>
      <c r="C3775" s="1" t="str">
        <f t="shared" si="581"/>
        <v>10.0598353988775+1.32338361882025i</v>
      </c>
      <c r="D3775" s="1">
        <f t="shared" si="582"/>
        <v>-9.5639714592737946</v>
      </c>
      <c r="E3775" s="1">
        <f t="shared" si="583"/>
        <v>-0.99032821589075881</v>
      </c>
      <c r="F3775" s="1">
        <f t="shared" si="584"/>
        <v>0.13874445866637938</v>
      </c>
      <c r="G3775" s="1" t="str">
        <f t="shared" si="585"/>
        <v>-0.990328215890759+0.138744458666379i</v>
      </c>
      <c r="H3775" s="1" t="str">
        <f t="shared" si="586"/>
        <v>-0.821718074866346-0.0213326302557417i</v>
      </c>
      <c r="I3775" s="1">
        <f t="shared" si="587"/>
        <v>10.0598353988775</v>
      </c>
      <c r="J3775" s="1">
        <f t="shared" si="588"/>
        <v>1.3233836188202499</v>
      </c>
    </row>
    <row r="3776" spans="1:10" x14ac:dyDescent="0.25">
      <c r="A3776" s="1">
        <f t="shared" si="589"/>
        <v>0.37439999999997509</v>
      </c>
      <c r="B3776" s="1">
        <f t="shared" si="580"/>
        <v>10.092282583657299</v>
      </c>
      <c r="C3776" s="1" t="str">
        <f t="shared" si="581"/>
        <v>10.0922825836573+1.19697630834319i</v>
      </c>
      <c r="D3776" s="1">
        <f t="shared" si="582"/>
        <v>-9.5665266212987135</v>
      </c>
      <c r="E3776" s="1">
        <f t="shared" si="583"/>
        <v>-0.98997046885266893</v>
      </c>
      <c r="F3776" s="1">
        <f t="shared" si="584"/>
        <v>0.14127445204150241</v>
      </c>
      <c r="G3776" s="1" t="str">
        <f t="shared" si="585"/>
        <v>-0.989970468852669+0.141274452041502i</v>
      </c>
      <c r="H3776" s="1" t="str">
        <f t="shared" si="586"/>
        <v>-0.821769900696965-0.0192329400815757i</v>
      </c>
      <c r="I3776" s="1">
        <f t="shared" si="587"/>
        <v>10.092282583657299</v>
      </c>
      <c r="J3776" s="1">
        <f t="shared" si="588"/>
        <v>1.1969763083431899</v>
      </c>
    </row>
    <row r="3777" spans="1:10" x14ac:dyDescent="0.25">
      <c r="A3777" s="1">
        <f t="shared" si="589"/>
        <v>0.37449999999997508</v>
      </c>
      <c r="B3777" s="1">
        <f t="shared" si="580"/>
        <v>10.121549155441</v>
      </c>
      <c r="C3777" s="1" t="str">
        <f t="shared" si="581"/>
        <v>10.121549155441+1.06938485442977i</v>
      </c>
      <c r="D3777" s="1">
        <f t="shared" si="582"/>
        <v>-9.5690817833236324</v>
      </c>
      <c r="E3777" s="1">
        <f t="shared" si="583"/>
        <v>-0.98960625844645633</v>
      </c>
      <c r="F3777" s="1">
        <f t="shared" si="584"/>
        <v>0.14380352305700092</v>
      </c>
      <c r="G3777" s="1" t="str">
        <f t="shared" si="585"/>
        <v>-0.989606258446456+0.143803523057001i</v>
      </c>
      <c r="H3777" s="1" t="str">
        <f t="shared" si="586"/>
        <v>-0.821816361315643-0.0171331243384396i</v>
      </c>
      <c r="I3777" s="1">
        <f t="shared" si="587"/>
        <v>10.121549155441</v>
      </c>
      <c r="J3777" s="1">
        <f t="shared" si="588"/>
        <v>1.0693848544297699</v>
      </c>
    </row>
    <row r="3778" spans="1:10" x14ac:dyDescent="0.25">
      <c r="A3778" s="1">
        <f t="shared" si="589"/>
        <v>0.37459999999997506</v>
      </c>
      <c r="B3778" s="1">
        <f t="shared" si="580"/>
        <v>10.1475777024606</v>
      </c>
      <c r="C3778" s="1" t="str">
        <f t="shared" si="581"/>
        <v>10.1475777024606+0.940728280617538i</v>
      </c>
      <c r="D3778" s="1">
        <f t="shared" si="582"/>
        <v>-9.571636945348553</v>
      </c>
      <c r="E3778" s="1">
        <f t="shared" si="583"/>
        <v>-0.98923558704999559</v>
      </c>
      <c r="F3778" s="1">
        <f t="shared" si="584"/>
        <v>0.1463316552009529</v>
      </c>
      <c r="G3778" s="1" t="str">
        <f t="shared" si="585"/>
        <v>-0.989235587049996+0.146331655200953i</v>
      </c>
      <c r="H3778" s="1" t="str">
        <f t="shared" si="586"/>
        <v>-0.821857456419048-0.0150331967357136i</v>
      </c>
      <c r="I3778" s="1">
        <f t="shared" si="587"/>
        <v>10.1475777024606</v>
      </c>
      <c r="J3778" s="1">
        <f t="shared" si="588"/>
        <v>0.94072828061753799</v>
      </c>
    </row>
    <row r="3779" spans="1:10" x14ac:dyDescent="0.25">
      <c r="A3779" s="1">
        <f t="shared" si="589"/>
        <v>0.37469999999997505</v>
      </c>
      <c r="B3779" s="1">
        <f t="shared" si="580"/>
        <v>10.170316740410501</v>
      </c>
      <c r="C3779" s="1" t="str">
        <f t="shared" si="581"/>
        <v>10.1703167404105+0.811129079721206i</v>
      </c>
      <c r="D3779" s="1">
        <f t="shared" si="582"/>
        <v>-9.5741921073734719</v>
      </c>
      <c r="E3779" s="1">
        <f t="shared" si="583"/>
        <v>-0.98885845708334497</v>
      </c>
      <c r="F3779" s="1">
        <f t="shared" si="584"/>
        <v>0.14885883196756072</v>
      </c>
      <c r="G3779" s="1" t="str">
        <f t="shared" si="585"/>
        <v>-0.988858457083345+0.148858831967561i</v>
      </c>
      <c r="H3779" s="1" t="str">
        <f t="shared" si="586"/>
        <v>-0.821893185738872-0.012933170983511i</v>
      </c>
      <c r="I3779" s="1">
        <f t="shared" si="587"/>
        <v>10.170316740410501</v>
      </c>
      <c r="J3779" s="1">
        <f t="shared" si="588"/>
        <v>0.81112907972120596</v>
      </c>
    </row>
    <row r="3780" spans="1:10" x14ac:dyDescent="0.25">
      <c r="A3780" s="1">
        <f t="shared" si="589"/>
        <v>0.37479999999997504</v>
      </c>
      <c r="B3780" s="1">
        <f t="shared" si="580"/>
        <v>10.189720963401401</v>
      </c>
      <c r="C3780" s="1" t="str">
        <f t="shared" si="581"/>
        <v>10.1897209634014+0.680712844378563i</v>
      </c>
      <c r="D3780" s="1">
        <f t="shared" si="582"/>
        <v>-9.5767472693983908</v>
      </c>
      <c r="E3780" s="1">
        <f t="shared" si="583"/>
        <v>-0.98847487100872888</v>
      </c>
      <c r="F3780" s="1">
        <f t="shared" si="584"/>
        <v>0.15138503685726959</v>
      </c>
      <c r="G3780" s="1" t="str">
        <f t="shared" si="585"/>
        <v>-0.988474871008729+0.15138503685727i</v>
      </c>
      <c r="H3780" s="1" t="str">
        <f t="shared" si="586"/>
        <v>-0.821923549041847-0.0108330607925827i</v>
      </c>
      <c r="I3780" s="1">
        <f t="shared" si="587"/>
        <v>10.189720963401401</v>
      </c>
      <c r="J3780" s="1">
        <f t="shared" si="588"/>
        <v>0.68071284437856305</v>
      </c>
    </row>
    <row r="3781" spans="1:10" x14ac:dyDescent="0.25">
      <c r="A3781" s="1">
        <f t="shared" si="589"/>
        <v>0.37489999999997503</v>
      </c>
      <c r="B3781" s="1">
        <f t="shared" si="580"/>
        <v>10.2057514671611</v>
      </c>
      <c r="C3781" s="1" t="str">
        <f t="shared" si="581"/>
        <v>10.2057514671611+0.54960787646532i</v>
      </c>
      <c r="D3781" s="1">
        <f t="shared" si="582"/>
        <v>-9.5793024314233115</v>
      </c>
      <c r="E3781" s="1">
        <f t="shared" si="583"/>
        <v>-0.98808483133052283</v>
      </c>
      <c r="F3781" s="1">
        <f t="shared" si="584"/>
        <v>0.15391025337686992</v>
      </c>
      <c r="G3781" s="1" t="str">
        <f t="shared" si="585"/>
        <v>-0.988084831330523+0.15391025337687i</v>
      </c>
      <c r="H3781" s="1" t="str">
        <f t="shared" si="586"/>
        <v>-0.821948546129734-0.00873287987423051i</v>
      </c>
      <c r="I3781" s="1">
        <f t="shared" si="587"/>
        <v>10.2057514671611</v>
      </c>
      <c r="J3781" s="1">
        <f t="shared" si="588"/>
        <v>0.54960787646532006</v>
      </c>
    </row>
    <row r="3782" spans="1:10" x14ac:dyDescent="0.25">
      <c r="A3782" s="1">
        <f t="shared" si="589"/>
        <v>0.37499999999997502</v>
      </c>
      <c r="B3782" s="1">
        <f t="shared" si="580"/>
        <v>10.2183759424597</v>
      </c>
      <c r="C3782" s="1" t="str">
        <f t="shared" si="581"/>
        <v>10.2183759424597+0.417944777827621i</v>
      </c>
      <c r="D3782" s="1">
        <f t="shared" si="582"/>
        <v>-9.5818575934482304</v>
      </c>
      <c r="E3782" s="1">
        <f t="shared" si="583"/>
        <v>-0.98768834059523769</v>
      </c>
      <c r="F3782" s="1">
        <f t="shared" si="584"/>
        <v>0.15643446503959976</v>
      </c>
      <c r="G3782" s="1" t="str">
        <f t="shared" si="585"/>
        <v>-0.987688340595238+0.1564344650396i</v>
      </c>
      <c r="H3782" s="1" t="str">
        <f t="shared" si="586"/>
        <v>-0.821968176839331-0.0066326419402217i</v>
      </c>
      <c r="I3782" s="1">
        <f t="shared" si="587"/>
        <v>10.2183759424597</v>
      </c>
      <c r="J3782" s="1">
        <f t="shared" si="588"/>
        <v>0.41794477782762102</v>
      </c>
    </row>
    <row r="3783" spans="1:10" x14ac:dyDescent="0.25">
      <c r="A3783" s="1">
        <f t="shared" si="589"/>
        <v>0.37509999999997501</v>
      </c>
      <c r="B3783" s="1">
        <f t="shared" si="580"/>
        <v>10.2275688369738</v>
      </c>
      <c r="C3783" s="1" t="str">
        <f t="shared" si="581"/>
        <v>10.2275688369738+0.28585602499818i</v>
      </c>
      <c r="D3783" s="1">
        <f t="shared" si="582"/>
        <v>-9.5844127554731493</v>
      </c>
      <c r="E3783" s="1">
        <f t="shared" si="583"/>
        <v>-0.98728540139150156</v>
      </c>
      <c r="F3783" s="1">
        <f t="shared" si="584"/>
        <v>0.15895765536526305</v>
      </c>
      <c r="G3783" s="1" t="str">
        <f t="shared" si="585"/>
        <v>-0.987285401391502+0.158957655365263i</v>
      </c>
      <c r="H3783" s="1" t="str">
        <f t="shared" si="586"/>
        <v>-0.821982441042473-0.00453236070269278i</v>
      </c>
      <c r="I3783" s="1">
        <f t="shared" si="587"/>
        <v>10.2275688369738</v>
      </c>
      <c r="J3783" s="1">
        <f t="shared" si="588"/>
        <v>0.28585602499818002</v>
      </c>
    </row>
    <row r="3784" spans="1:10" x14ac:dyDescent="0.25">
      <c r="A3784" s="1">
        <f t="shared" si="589"/>
        <v>0.375199999999975</v>
      </c>
      <c r="B3784" s="1">
        <f t="shared" si="580"/>
        <v>10.2333114840884</v>
      </c>
      <c r="C3784" s="1" t="str">
        <f t="shared" si="581"/>
        <v>10.2333114840884+0.153475530754329i</v>
      </c>
      <c r="D3784" s="1">
        <f t="shared" si="582"/>
        <v>-9.58696791749807</v>
      </c>
      <c r="E3784" s="1">
        <f t="shared" si="583"/>
        <v>-0.98687601635004341</v>
      </c>
      <c r="F3784" s="1">
        <f t="shared" si="584"/>
        <v>0.16147980788033181</v>
      </c>
      <c r="G3784" s="1" t="str">
        <f t="shared" si="585"/>
        <v>-0.986876016350043+0.161479807880332i</v>
      </c>
      <c r="H3784" s="1" t="str">
        <f t="shared" si="586"/>
        <v>-0.821991338646029-0.00243204987406129i</v>
      </c>
      <c r="I3784" s="1">
        <f t="shared" si="587"/>
        <v>10.2333114840884</v>
      </c>
      <c r="J3784" s="1">
        <f t="shared" si="588"/>
        <v>0.15347553075432899</v>
      </c>
    </row>
    <row r="3785" spans="1:10" x14ac:dyDescent="0.25">
      <c r="A3785" s="1">
        <f t="shared" si="589"/>
        <v>0.37529999999997499</v>
      </c>
      <c r="B3785" s="1">
        <f t="shared" si="580"/>
        <v>10.235592197429</v>
      </c>
      <c r="C3785" s="1" t="str">
        <f t="shared" si="581"/>
        <v>10.235592197429+0.0209381955322169i</v>
      </c>
      <c r="D3785" s="1">
        <f t="shared" si="582"/>
        <v>-9.5895230795229889</v>
      </c>
      <c r="E3785" s="1">
        <f t="shared" si="583"/>
        <v>-0.9864601881436772</v>
      </c>
      <c r="F3785" s="1">
        <f t="shared" si="584"/>
        <v>0.1640009061180486</v>
      </c>
      <c r="G3785" s="1" t="str">
        <f t="shared" si="585"/>
        <v>-0.986460188143677+0.164000906118049i</v>
      </c>
      <c r="H3785" s="1" t="str">
        <f t="shared" si="586"/>
        <v>-0.82199486959191-0.000331723166943992i</v>
      </c>
      <c r="I3785" s="1">
        <f t="shared" si="587"/>
        <v>10.235592197429</v>
      </c>
      <c r="J3785" s="1">
        <f t="shared" si="588"/>
        <v>2.0938195532216899E-2</v>
      </c>
    </row>
    <row r="3786" spans="1:10" x14ac:dyDescent="0.25">
      <c r="A3786" s="1">
        <f t="shared" si="589"/>
        <v>0.37539999999997498</v>
      </c>
      <c r="B3786" s="1">
        <f t="shared" si="580"/>
        <v>10.234406330232</v>
      </c>
      <c r="C3786" s="1" t="str">
        <f t="shared" si="581"/>
        <v>10.234406330232-0.111620548167636i</v>
      </c>
      <c r="D3786" s="1">
        <f t="shared" si="582"/>
        <v>-9.5920782415479078</v>
      </c>
      <c r="E3786" s="1">
        <f t="shared" si="583"/>
        <v>-0.98603791948728237</v>
      </c>
      <c r="F3786" s="1">
        <f t="shared" si="584"/>
        <v>0.16652093361854434</v>
      </c>
      <c r="G3786" s="1" t="str">
        <f t="shared" si="585"/>
        <v>-0.986037919487282+0.166520933618544i</v>
      </c>
      <c r="H3786" s="1" t="str">
        <f t="shared" si="586"/>
        <v>-0.821993033857062+0.0017686057059432i</v>
      </c>
      <c r="I3786" s="1">
        <f t="shared" si="587"/>
        <v>10.234406330232</v>
      </c>
      <c r="J3786" s="1">
        <f t="shared" si="588"/>
        <v>-0.111620548167636</v>
      </c>
    </row>
    <row r="3787" spans="1:10" x14ac:dyDescent="0.25">
      <c r="A3787" s="1">
        <f t="shared" si="589"/>
        <v>0.37549999999997496</v>
      </c>
      <c r="B3787" s="1">
        <f t="shared" si="580"/>
        <v>10.2297562989918</v>
      </c>
      <c r="C3787" s="1" t="str">
        <f t="shared" si="581"/>
        <v>10.2297562989918-0.24406519515951i</v>
      </c>
      <c r="D3787" s="1">
        <f t="shared" si="582"/>
        <v>-9.5946334035728267</v>
      </c>
      <c r="E3787" s="1">
        <f t="shared" si="583"/>
        <v>-0.98560921313778738</v>
      </c>
      <c r="F3787" s="1">
        <f t="shared" si="584"/>
        <v>0.16903987392893896</v>
      </c>
      <c r="G3787" s="1" t="str">
        <f t="shared" si="585"/>
        <v>-0.985609213137787+0.169039873928939i</v>
      </c>
      <c r="H3787" s="1" t="str">
        <f t="shared" si="586"/>
        <v>-0.821985831453471+0.00386892303187089i</v>
      </c>
      <c r="I3787" s="1">
        <f t="shared" si="587"/>
        <v>10.2297562989918</v>
      </c>
      <c r="J3787" s="1">
        <f t="shared" si="588"/>
        <v>-0.24406519515951</v>
      </c>
    </row>
    <row r="3788" spans="1:10" x14ac:dyDescent="0.25">
      <c r="A3788" s="1">
        <f t="shared" si="589"/>
        <v>0.37559999999997495</v>
      </c>
      <c r="B3788" s="1">
        <f t="shared" si="580"/>
        <v>10.221651571160701</v>
      </c>
      <c r="C3788" s="1" t="str">
        <f t="shared" si="581"/>
        <v>10.2216515711607-0.376260627469501i</v>
      </c>
      <c r="D3788" s="1">
        <f t="shared" si="582"/>
        <v>-9.5971885655977474</v>
      </c>
      <c r="E3788" s="1">
        <f t="shared" si="583"/>
        <v>-0.98517407189415118</v>
      </c>
      <c r="F3788" s="1">
        <f t="shared" si="584"/>
        <v>0.17155771060345226</v>
      </c>
      <c r="G3788" s="1" t="str">
        <f t="shared" si="585"/>
        <v>-0.985174071894151+0.171557710603452i</v>
      </c>
      <c r="H3788" s="1" t="str">
        <f t="shared" si="586"/>
        <v>-0.82197326242816+0.00596921509818363i</v>
      </c>
      <c r="I3788" s="1">
        <f t="shared" si="587"/>
        <v>10.221651571160701</v>
      </c>
      <c r="J3788" s="1">
        <f t="shared" si="588"/>
        <v>-0.37626062746950101</v>
      </c>
    </row>
    <row r="3789" spans="1:10" x14ac:dyDescent="0.25">
      <c r="A3789" s="1">
        <f t="shared" si="589"/>
        <v>0.37569999999997494</v>
      </c>
      <c r="B3789" s="1">
        <f t="shared" si="580"/>
        <v>10.210108617017699</v>
      </c>
      <c r="C3789" s="1" t="str">
        <f t="shared" si="581"/>
        <v>10.2101086170177-0.508072571476126i</v>
      </c>
      <c r="D3789" s="1">
        <f t="shared" si="582"/>
        <v>-9.5997437276226663</v>
      </c>
      <c r="E3789" s="1">
        <f t="shared" si="583"/>
        <v>-0.98473249859734591</v>
      </c>
      <c r="F3789" s="1">
        <f t="shared" si="584"/>
        <v>0.17407442720350419</v>
      </c>
      <c r="G3789" s="1" t="str">
        <f t="shared" si="585"/>
        <v>-0.984732498597346+0.174074427203504i</v>
      </c>
      <c r="H3789" s="1" t="str">
        <f t="shared" si="586"/>
        <v>-0.82195532686319+0.0080694681923886i</v>
      </c>
      <c r="I3789" s="1">
        <f t="shared" si="587"/>
        <v>10.210108617017699</v>
      </c>
      <c r="J3789" s="1">
        <f t="shared" si="588"/>
        <v>-0.50807257147612594</v>
      </c>
    </row>
    <row r="3790" spans="1:10" x14ac:dyDescent="0.25">
      <c r="A3790" s="1">
        <f t="shared" si="589"/>
        <v>0.37579999999997493</v>
      </c>
      <c r="B3790" s="1">
        <f t="shared" si="580"/>
        <v>10.1951508261619</v>
      </c>
      <c r="C3790" s="1" t="str">
        <f t="shared" si="581"/>
        <v>10.1951508261619-0.639368049054223i</v>
      </c>
      <c r="D3790" s="1">
        <f t="shared" si="582"/>
        <v>-9.6022988896475852</v>
      </c>
      <c r="E3790" s="1">
        <f t="shared" si="583"/>
        <v>-0.98428449613033697</v>
      </c>
      <c r="F3790" s="1">
        <f t="shared" si="584"/>
        <v>0.17659000729783275</v>
      </c>
      <c r="G3790" s="1" t="str">
        <f t="shared" si="585"/>
        <v>-0.984284496130337+0.176590007297833i</v>
      </c>
      <c r="H3790" s="1" t="str">
        <f t="shared" si="586"/>
        <v>-0.821932024875659+0.0101696686022512i</v>
      </c>
      <c r="I3790" s="1">
        <f t="shared" si="587"/>
        <v>10.1951508261619</v>
      </c>
      <c r="J3790" s="1">
        <f t="shared" si="588"/>
        <v>-0.63936804905422295</v>
      </c>
    </row>
    <row r="3791" spans="1:10" x14ac:dyDescent="0.25">
      <c r="A3791" s="1">
        <f t="shared" si="589"/>
        <v>0.37589999999997492</v>
      </c>
      <c r="B3791" s="1">
        <f t="shared" si="580"/>
        <v>10.176808389421</v>
      </c>
      <c r="C3791" s="1" t="str">
        <f t="shared" si="581"/>
        <v>10.176808389421-0.77001581955326i</v>
      </c>
      <c r="D3791" s="1">
        <f t="shared" si="582"/>
        <v>-9.6048540516725058</v>
      </c>
      <c r="E3791" s="1">
        <f t="shared" si="583"/>
        <v>-0.98383006741806467</v>
      </c>
      <c r="F3791" s="1">
        <f t="shared" si="584"/>
        <v>0.17910443446259613</v>
      </c>
      <c r="G3791" s="1" t="str">
        <f t="shared" si="585"/>
        <v>-0.983830067418065+0.179104434462596i</v>
      </c>
      <c r="H3791" s="1" t="str">
        <f t="shared" si="586"/>
        <v>-0.821903356617704+0.0122698026158796i</v>
      </c>
      <c r="I3791" s="1">
        <f t="shared" si="587"/>
        <v>10.176808389421</v>
      </c>
      <c r="J3791" s="1">
        <f t="shared" si="588"/>
        <v>-0.77001581955326004</v>
      </c>
    </row>
    <row r="3792" spans="1:10" x14ac:dyDescent="0.25">
      <c r="A3792" s="1">
        <f t="shared" si="589"/>
        <v>0.37599999999997491</v>
      </c>
      <c r="B3792" s="1">
        <f t="shared" si="580"/>
        <v>10.155118147280399</v>
      </c>
      <c r="C3792" s="1" t="str">
        <f t="shared" si="581"/>
        <v>10.1551181472804-0.899886809553965i</v>
      </c>
      <c r="D3792" s="1">
        <f t="shared" si="582"/>
        <v>-9.6074092136974247</v>
      </c>
      <c r="E3792" s="1">
        <f t="shared" si="583"/>
        <v>-0.98336921542742617</v>
      </c>
      <c r="F3792" s="1">
        <f t="shared" si="584"/>
        <v>0.18161769228147442</v>
      </c>
      <c r="G3792" s="1" t="str">
        <f t="shared" si="585"/>
        <v>-0.983369215427426+0.181617692281474i</v>
      </c>
      <c r="H3792" s="1" t="str">
        <f t="shared" si="586"/>
        <v>-0.821869322276494+0.014369856521813i</v>
      </c>
      <c r="I3792" s="1">
        <f t="shared" si="587"/>
        <v>10.155118147280399</v>
      </c>
      <c r="J3792" s="1">
        <f t="shared" si="588"/>
        <v>-0.89988680955396505</v>
      </c>
    </row>
    <row r="3793" spans="1:10" x14ac:dyDescent="0.25">
      <c r="A3793" s="1">
        <f t="shared" si="589"/>
        <v>0.3760999999999749</v>
      </c>
      <c r="B3793" s="1">
        <f t="shared" si="580"/>
        <v>10.1301234062487</v>
      </c>
      <c r="C3793" s="1" t="str">
        <f t="shared" si="581"/>
        <v>10.1301234062487-1.02885452749335i</v>
      </c>
      <c r="D3793" s="1">
        <f t="shared" si="582"/>
        <v>-9.6099643757223436</v>
      </c>
      <c r="E3793" s="1">
        <f t="shared" si="583"/>
        <v>-0.98290194316725443</v>
      </c>
      <c r="F3793" s="1">
        <f t="shared" si="584"/>
        <v>0.18412976434578754</v>
      </c>
      <c r="G3793" s="1" t="str">
        <f t="shared" si="585"/>
        <v>-0.982901943167254+0.184129764345788i</v>
      </c>
      <c r="H3793" s="1" t="str">
        <f t="shared" si="586"/>
        <v>-0.821829922074235+0.0164698166091178i</v>
      </c>
      <c r="I3793" s="1">
        <f t="shared" si="587"/>
        <v>10.1301234062487</v>
      </c>
      <c r="J3793" s="1">
        <f t="shared" si="588"/>
        <v>-1.02885452749335</v>
      </c>
    </row>
    <row r="3794" spans="1:10" x14ac:dyDescent="0.25">
      <c r="A3794" s="1">
        <f t="shared" si="589"/>
        <v>0.37619999999997489</v>
      </c>
      <c r="B3794" s="1">
        <f t="shared" si="580"/>
        <v>10.101873724854199</v>
      </c>
      <c r="C3794" s="1" t="str">
        <f t="shared" si="581"/>
        <v>10.1018737248542-1.15679546042622i</v>
      </c>
      <c r="D3794" s="1">
        <f t="shared" si="582"/>
        <v>-9.6125195377472625</v>
      </c>
      <c r="E3794" s="1">
        <f t="shared" si="583"/>
        <v>-0.98242825368829978</v>
      </c>
      <c r="F3794" s="1">
        <f t="shared" si="584"/>
        <v>0.18664063425459523</v>
      </c>
      <c r="G3794" s="1" t="str">
        <f t="shared" si="585"/>
        <v>-0.9824282536883+0.186640634254595i</v>
      </c>
      <c r="H3794" s="1" t="str">
        <f t="shared" si="586"/>
        <v>-0.821785156268165+0.0185696691674687i</v>
      </c>
      <c r="I3794" s="1">
        <f t="shared" si="587"/>
        <v>10.101873724854199</v>
      </c>
      <c r="J3794" s="1">
        <f t="shared" si="588"/>
        <v>-1.1567954604262201</v>
      </c>
    </row>
    <row r="3795" spans="1:10" x14ac:dyDescent="0.25">
      <c r="A3795" s="1">
        <f t="shared" si="589"/>
        <v>0.37629999999997488</v>
      </c>
      <c r="B3795" s="1">
        <f t="shared" si="580"/>
        <v>10.070424671223501</v>
      </c>
      <c r="C3795" s="1" t="str">
        <f t="shared" si="581"/>
        <v>10.0704246712235-1.28358945040482i</v>
      </c>
      <c r="D3795" s="1">
        <f t="shared" si="582"/>
        <v>-9.6150746997721832</v>
      </c>
      <c r="E3795" s="1">
        <f t="shared" si="583"/>
        <v>-0.98194815008320913</v>
      </c>
      <c r="F3795" s="1">
        <f t="shared" si="584"/>
        <v>0.18915028561480773</v>
      </c>
      <c r="G3795" s="1" t="str">
        <f t="shared" si="585"/>
        <v>-0.981948150083209+0.189150285614808i</v>
      </c>
      <c r="H3795" s="1" t="str">
        <f t="shared" si="586"/>
        <v>-0.821735025150552+0.0206694004872482i</v>
      </c>
      <c r="I3795" s="1">
        <f t="shared" si="587"/>
        <v>10.070424671223501</v>
      </c>
      <c r="J3795" s="1">
        <f t="shared" si="588"/>
        <v>-1.28358945040482</v>
      </c>
    </row>
    <row r="3796" spans="1:10" x14ac:dyDescent="0.25">
      <c r="A3796" s="1">
        <f t="shared" si="589"/>
        <v>0.37639999999997487</v>
      </c>
      <c r="B3796" s="1">
        <f t="shared" si="580"/>
        <v>10.035837554429399</v>
      </c>
      <c r="C3796" s="1" t="str">
        <f t="shared" si="581"/>
        <v>10.0358375544294-1.40912004818968i</v>
      </c>
      <c r="D3796" s="1">
        <f t="shared" si="582"/>
        <v>-9.6176298617971021</v>
      </c>
      <c r="E3796" s="1">
        <f t="shared" si="583"/>
        <v>-0.98146163548650733</v>
      </c>
      <c r="F3796" s="1">
        <f t="shared" si="584"/>
        <v>0.19165870204128566</v>
      </c>
      <c r="G3796" s="1" t="str">
        <f t="shared" si="585"/>
        <v>-0.981461635486507+0.191658702041286i</v>
      </c>
      <c r="H3796" s="1" t="str">
        <f t="shared" si="586"/>
        <v>-0.821679529048696+0.0227689968596226i</v>
      </c>
      <c r="I3796" s="1">
        <f t="shared" si="587"/>
        <v>10.035837554429399</v>
      </c>
      <c r="J3796" s="1">
        <f t="shared" si="588"/>
        <v>-1.40912004818968</v>
      </c>
    </row>
    <row r="3797" spans="1:10" x14ac:dyDescent="0.25">
      <c r="A3797" s="1">
        <f t="shared" si="589"/>
        <v>0.37649999999997485</v>
      </c>
      <c r="B3797" s="1">
        <f t="shared" si="580"/>
        <v>9.9981791319835605</v>
      </c>
      <c r="C3797" s="1" t="str">
        <f t="shared" si="581"/>
        <v>9.99817913198356-1.53327484226847i</v>
      </c>
      <c r="D3797" s="1">
        <f t="shared" si="582"/>
        <v>-9.620185023822021</v>
      </c>
      <c r="E3797" s="1">
        <f t="shared" si="583"/>
        <v>-0.98096871307457445</v>
      </c>
      <c r="F3797" s="1">
        <f t="shared" si="584"/>
        <v>0.19416586715695766</v>
      </c>
      <c r="G3797" s="1" t="str">
        <f t="shared" si="585"/>
        <v>-0.980968713074574+0.194165867156958i</v>
      </c>
      <c r="H3797" s="1" t="str">
        <f t="shared" si="586"/>
        <v>-0.821618668324922+0.0248684445766449i</v>
      </c>
      <c r="I3797" s="1">
        <f t="shared" si="587"/>
        <v>9.9981791319835605</v>
      </c>
      <c r="J3797" s="1">
        <f t="shared" si="588"/>
        <v>-1.5332748422684701</v>
      </c>
    </row>
    <row r="3798" spans="1:10" x14ac:dyDescent="0.25">
      <c r="A3798" s="1">
        <f t="shared" si="589"/>
        <v>0.37659999999997484</v>
      </c>
      <c r="B3798" s="1">
        <f t="shared" si="580"/>
        <v>9.9575212960253801</v>
      </c>
      <c r="C3798" s="1" t="str">
        <f t="shared" si="581"/>
        <v>9.95752129602538-1.65594576143006i</v>
      </c>
      <c r="D3798" s="1">
        <f t="shared" si="582"/>
        <v>-9.6227401858469417</v>
      </c>
      <c r="E3798" s="1">
        <f t="shared" si="583"/>
        <v>-0.98046938606562639</v>
      </c>
      <c r="F3798" s="1">
        <f t="shared" si="584"/>
        <v>0.19667176459292196</v>
      </c>
      <c r="G3798" s="1" t="str">
        <f t="shared" si="585"/>
        <v>-0.980469386065626+0.196671764592922i</v>
      </c>
      <c r="H3798" s="1" t="str">
        <f t="shared" si="586"/>
        <v>-0.821552443376581+0.0269677299313384i</v>
      </c>
      <c r="I3798" s="1">
        <f t="shared" si="587"/>
        <v>9.9575212960253801</v>
      </c>
      <c r="J3798" s="1">
        <f t="shared" si="588"/>
        <v>-1.6559457614300599</v>
      </c>
    </row>
    <row r="3799" spans="1:10" x14ac:dyDescent="0.25">
      <c r="A3799" s="1">
        <f t="shared" si="589"/>
        <v>0.37669999999997483</v>
      </c>
      <c r="B3799" s="1">
        <f t="shared" si="580"/>
        <v>9.9139407408799904</v>
      </c>
      <c r="C3799" s="1" t="str">
        <f t="shared" si="581"/>
        <v>9.91394074087999-1.77702934943369i</v>
      </c>
      <c r="D3799" s="1">
        <f t="shared" si="582"/>
        <v>-9.6252953478718606</v>
      </c>
      <c r="E3799" s="1">
        <f t="shared" si="583"/>
        <v>-0.97996365771969474</v>
      </c>
      <c r="F3799" s="1">
        <f t="shared" si="584"/>
        <v>0.19917637798854804</v>
      </c>
      <c r="G3799" s="1" t="str">
        <f t="shared" si="585"/>
        <v>-0.979963657719695+0.199176377988548i</v>
      </c>
      <c r="H3799" s="1" t="str">
        <f t="shared" si="586"/>
        <v>-0.821480854636046+0.0290668392177826i</v>
      </c>
      <c r="I3799" s="1">
        <f t="shared" si="587"/>
        <v>9.9139407408799904</v>
      </c>
      <c r="J3799" s="1">
        <f t="shared" si="588"/>
        <v>-1.77702934943369</v>
      </c>
    </row>
    <row r="3800" spans="1:10" x14ac:dyDescent="0.25">
      <c r="A3800" s="1">
        <f t="shared" si="589"/>
        <v>0.37679999999997482</v>
      </c>
      <c r="B3800" s="1">
        <f t="shared" si="580"/>
        <v>9.8675186147580405</v>
      </c>
      <c r="C3800" s="1" t="str">
        <f t="shared" si="581"/>
        <v>9.86751861475804-1.89642701061026i</v>
      </c>
      <c r="D3800" s="1">
        <f t="shared" si="582"/>
        <v>-9.6278505098967795</v>
      </c>
      <c r="E3800" s="1">
        <f t="shared" si="583"/>
        <v>-0.97945153133860341</v>
      </c>
      <c r="F3800" s="1">
        <f t="shared" si="584"/>
        <v>0.20167969099159391</v>
      </c>
      <c r="G3800" s="1" t="str">
        <f t="shared" si="585"/>
        <v>-0.979451531338603+0.201679690991594i</v>
      </c>
      <c r="H3800" s="1" t="str">
        <f t="shared" si="586"/>
        <v>-0.821403902570708+0.0311657587312107i</v>
      </c>
      <c r="I3800" s="1">
        <f t="shared" si="587"/>
        <v>9.8675186147580405</v>
      </c>
      <c r="J3800" s="1">
        <f t="shared" si="588"/>
        <v>-1.8964270106102601</v>
      </c>
    </row>
    <row r="3801" spans="1:10" x14ac:dyDescent="0.25">
      <c r="A3801" s="1">
        <f t="shared" si="589"/>
        <v>0.37689999999997481</v>
      </c>
      <c r="B3801" s="1">
        <f t="shared" si="580"/>
        <v>9.8183401584284002</v>
      </c>
      <c r="C3801" s="1" t="str">
        <f t="shared" si="581"/>
        <v>9.8183401584284-2.01404522553168i</v>
      </c>
      <c r="D3801" s="1">
        <f t="shared" si="582"/>
        <v>-9.6304056719216984</v>
      </c>
      <c r="E3801" s="1">
        <f t="shared" si="583"/>
        <v>-0.97893301026594837</v>
      </c>
      <c r="F3801" s="1">
        <f t="shared" si="584"/>
        <v>0.20418168725830596</v>
      </c>
      <c r="G3801" s="1" t="str">
        <f t="shared" si="585"/>
        <v>-0.978933010265948+0.204181687258306i</v>
      </c>
      <c r="H3801" s="1" t="str">
        <f t="shared" si="586"/>
        <v>-0.821321587682975+0.0332644747680927i</v>
      </c>
      <c r="I3801" s="1">
        <f t="shared" si="587"/>
        <v>9.8183401584284002</v>
      </c>
      <c r="J3801" s="1">
        <f t="shared" si="588"/>
        <v>-2.0140452255316799</v>
      </c>
    </row>
    <row r="3802" spans="1:10" x14ac:dyDescent="0.25">
      <c r="A3802" s="1">
        <f t="shared" si="589"/>
        <v>0.3769999999999748</v>
      </c>
      <c r="B3802" s="1">
        <f t="shared" si="580"/>
        <v>9.7664943337171195</v>
      </c>
      <c r="C3802" s="1" t="str">
        <f t="shared" si="581"/>
        <v>9.76649433371712-2.12979573618777i</v>
      </c>
      <c r="D3802" s="1">
        <f t="shared" si="582"/>
        <v>-9.6329608339466191</v>
      </c>
      <c r="E3802" s="1">
        <f t="shared" si="583"/>
        <v>-0.97840809788707528</v>
      </c>
      <c r="F3802" s="1">
        <f t="shared" si="584"/>
        <v>0.20668235045352901</v>
      </c>
      <c r="G3802" s="1" t="str">
        <f t="shared" si="585"/>
        <v>-0.978408097887075+0.206682350453529i</v>
      </c>
      <c r="H3802" s="1" t="str">
        <f t="shared" si="586"/>
        <v>-0.821233910510271+0.0353629736262294i</v>
      </c>
      <c r="I3802" s="1">
        <f t="shared" si="587"/>
        <v>9.7664943337171195</v>
      </c>
      <c r="J3802" s="1">
        <f t="shared" si="588"/>
        <v>-2.12979573618777</v>
      </c>
    </row>
    <row r="3803" spans="1:10" x14ac:dyDescent="0.25">
      <c r="A3803" s="1">
        <f t="shared" si="589"/>
        <v>0.37709999999997479</v>
      </c>
      <c r="B3803" s="1">
        <f t="shared" si="580"/>
        <v>9.7120734446771397</v>
      </c>
      <c r="C3803" s="1" t="str">
        <f t="shared" si="581"/>
        <v>9.71207344467714-2.24359570040222i</v>
      </c>
      <c r="D3803" s="1">
        <f t="shared" si="582"/>
        <v>-9.635515995971538</v>
      </c>
      <c r="E3803" s="1">
        <f t="shared" si="583"/>
        <v>-0.97787679762905866</v>
      </c>
      <c r="F3803" s="1">
        <f t="shared" si="584"/>
        <v>0.20918166425080614</v>
      </c>
      <c r="G3803" s="1" t="str">
        <f t="shared" si="585"/>
        <v>-0.977876797629059+0.209181664250806i</v>
      </c>
      <c r="H3803" s="1" t="str">
        <f t="shared" si="586"/>
        <v>-0.821140871625025+0.0374612416048345i</v>
      </c>
      <c r="I3803" s="1">
        <f t="shared" si="587"/>
        <v>9.7120734446771397</v>
      </c>
      <c r="J3803" s="1">
        <f t="shared" si="588"/>
        <v>-2.2435957004022198</v>
      </c>
    </row>
    <row r="3804" spans="1:10" x14ac:dyDescent="0.25">
      <c r="A3804" s="1">
        <f t="shared" si="589"/>
        <v>0.37719999999997478</v>
      </c>
      <c r="B3804" s="1">
        <f t="shared" si="580"/>
        <v>9.6551727542316996</v>
      </c>
      <c r="C3804" s="1" t="str">
        <f t="shared" si="581"/>
        <v>9.6551727542317-2.35536781550949i</v>
      </c>
      <c r="D3804" s="1">
        <f t="shared" si="582"/>
        <v>-9.6380711579964569</v>
      </c>
      <c r="E3804" s="1">
        <f t="shared" si="583"/>
        <v>-0.97733911296067766</v>
      </c>
      <c r="F3804" s="1">
        <f t="shared" si="584"/>
        <v>0.21167961233249569</v>
      </c>
      <c r="G3804" s="1" t="str">
        <f t="shared" si="585"/>
        <v>-0.977339112960678+0.211679612332496i</v>
      </c>
      <c r="H3804" s="1" t="str">
        <f t="shared" si="586"/>
        <v>-0.821042471634674+0.0395592650046347i</v>
      </c>
      <c r="I3804" s="1">
        <f t="shared" si="587"/>
        <v>9.6551727542316996</v>
      </c>
      <c r="J3804" s="1">
        <f t="shared" si="588"/>
        <v>-2.3553678155094899</v>
      </c>
    </row>
    <row r="3805" spans="1:10" x14ac:dyDescent="0.25">
      <c r="A3805" s="1">
        <f t="shared" si="589"/>
        <v>0.37729999999997477</v>
      </c>
      <c r="B3805" s="1">
        <f t="shared" si="580"/>
        <v>9.5958900990201901</v>
      </c>
      <c r="C3805" s="1" t="str">
        <f t="shared" si="581"/>
        <v>9.59589009902019-2.46504041158295i</v>
      </c>
      <c r="D3805" s="1">
        <f t="shared" si="582"/>
        <v>-9.6406263200213775</v>
      </c>
      <c r="E3805" s="1">
        <f t="shared" si="583"/>
        <v>-0.9767950473923942</v>
      </c>
      <c r="F3805" s="1">
        <f t="shared" si="584"/>
        <v>0.21417617838987243</v>
      </c>
      <c r="G3805" s="1" t="str">
        <f t="shared" si="585"/>
        <v>-0.976795047392394+0.214176178389872i</v>
      </c>
      <c r="H3805" s="1" t="str">
        <f t="shared" si="586"/>
        <v>-0.820938711181657+0.0416570301279509i</v>
      </c>
      <c r="I3805" s="1">
        <f t="shared" si="587"/>
        <v>9.5958900990201901</v>
      </c>
      <c r="J3805" s="1">
        <f t="shared" si="588"/>
        <v>-2.4650404115829501</v>
      </c>
    </row>
    <row r="3806" spans="1:10" x14ac:dyDescent="0.25">
      <c r="A3806" s="1">
        <f t="shared" si="589"/>
        <v>0.37739999999997476</v>
      </c>
      <c r="B3806" s="1">
        <f t="shared" si="580"/>
        <v>9.5343255050741007</v>
      </c>
      <c r="C3806" s="1" t="str">
        <f t="shared" si="581"/>
        <v>9.5343255050741-2.57254751476586i</v>
      </c>
      <c r="D3806" s="1">
        <f t="shared" si="582"/>
        <v>-9.6431814820462964</v>
      </c>
      <c r="E3806" s="1">
        <f t="shared" si="583"/>
        <v>-0.97624460447633099</v>
      </c>
      <c r="F3806" s="1">
        <f t="shared" si="584"/>
        <v>0.21667134612322908</v>
      </c>
      <c r="G3806" s="1" t="str">
        <f t="shared" si="585"/>
        <v>-0.976244604476331+0.216671346123229i</v>
      </c>
      <c r="H3806" s="1" t="str">
        <f t="shared" si="586"/>
        <v>-0.820829590943411+0.0437545232787895i</v>
      </c>
      <c r="I3806" s="1">
        <f t="shared" si="587"/>
        <v>9.5343255050741007</v>
      </c>
      <c r="J3806" s="1">
        <f t="shared" si="588"/>
        <v>-2.5725475147658599</v>
      </c>
    </row>
    <row r="3807" spans="1:10" x14ac:dyDescent="0.25">
      <c r="A3807" s="1">
        <f t="shared" si="589"/>
        <v>0.37749999999997474</v>
      </c>
      <c r="B3807" s="1">
        <f t="shared" si="580"/>
        <v>9.4705808068284192</v>
      </c>
      <c r="C3807" s="1" t="str">
        <f t="shared" si="581"/>
        <v>9.47058080682842-2.67782888149377i</v>
      </c>
      <c r="D3807" s="1">
        <f t="shared" si="582"/>
        <v>-9.6457366440712153</v>
      </c>
      <c r="E3807" s="1">
        <f t="shared" si="583"/>
        <v>-0.97568778780624665</v>
      </c>
      <c r="F3807" s="1">
        <f t="shared" si="584"/>
        <v>0.21916509924199296</v>
      </c>
      <c r="G3807" s="1" t="str">
        <f t="shared" si="585"/>
        <v>-0.975687787806247+0.219165099241993i</v>
      </c>
      <c r="H3807" s="1" t="str">
        <f t="shared" si="586"/>
        <v>-0.820715111632365+0.0458517307629338i</v>
      </c>
      <c r="I3807" s="1">
        <f t="shared" si="587"/>
        <v>9.4705808068284192</v>
      </c>
      <c r="J3807" s="1">
        <f t="shared" si="588"/>
        <v>-2.6778288814937699</v>
      </c>
    </row>
    <row r="3808" spans="1:10" x14ac:dyDescent="0.25">
      <c r="A3808" s="1">
        <f t="shared" si="589"/>
        <v>0.37759999999997473</v>
      </c>
      <c r="B3808" s="1">
        <f t="shared" si="580"/>
        <v>9.4047592718237496</v>
      </c>
      <c r="C3808" s="1" t="str">
        <f t="shared" si="581"/>
        <v>9.40475927182375-2.78083000461357i</v>
      </c>
      <c r="D3808" s="1">
        <f t="shared" si="582"/>
        <v>-9.6482918060961342</v>
      </c>
      <c r="E3808" s="1">
        <f t="shared" si="583"/>
        <v>-0.97512460101751341</v>
      </c>
      <c r="F3808" s="1">
        <f t="shared" si="584"/>
        <v>0.22165742146482545</v>
      </c>
      <c r="G3808" s="1" t="str">
        <f t="shared" si="585"/>
        <v>-0.975124601017513+0.221657421464825i</v>
      </c>
      <c r="H3808" s="1" t="str">
        <f t="shared" si="586"/>
        <v>-0.820595273995936+0.0479486388880319i</v>
      </c>
      <c r="I3808" s="1">
        <f t="shared" si="587"/>
        <v>9.4047592718237496</v>
      </c>
      <c r="J3808" s="1">
        <f t="shared" si="588"/>
        <v>-2.7808300046135699</v>
      </c>
    </row>
    <row r="3809" spans="1:10" x14ac:dyDescent="0.25">
      <c r="A3809" s="1">
        <f t="shared" si="589"/>
        <v>0.37769999999997472</v>
      </c>
      <c r="B3809" s="1">
        <f t="shared" ref="B3809:B3872" si="590">I3809</f>
        <v>9.3369652332906803</v>
      </c>
      <c r="C3809" s="1" t="str">
        <f t="shared" ref="C3809:C3872" si="591">IMDIV(IMSUB(1,H3809),IMSUM(1,H3809))</f>
        <v>9.33696523329068-2.88150209260037i</v>
      </c>
      <c r="D3809" s="1">
        <f t="shared" ref="D3809:D3872" si="592">-2*$B$10*A3809</f>
        <v>-9.6508469681210549</v>
      </c>
      <c r="E3809" s="1">
        <f t="shared" ref="E3809:E3872" si="593">COS(D3809)</f>
        <v>-0.97455504778709268</v>
      </c>
      <c r="F3809" s="1">
        <f t="shared" ref="F3809:F3872" si="594">SIN(D3809)</f>
        <v>0.22414829651973178</v>
      </c>
      <c r="G3809" s="1" t="str">
        <f t="shared" ref="G3809:G3872" si="595">COMPLEX(E3809,F3809)</f>
        <v>-0.974555047787093+0.224148296519732i</v>
      </c>
      <c r="H3809" s="1" t="str">
        <f t="shared" ref="H3809:H3872" si="596">IMPRODUCT(G3809,$H$2)</f>
        <v>-0.820470078816529+0.0500452339636889i</v>
      </c>
      <c r="I3809" s="1">
        <f t="shared" ref="I3809:I3872" si="597">IMREAL(C3809)</f>
        <v>9.3369652332906803</v>
      </c>
      <c r="J3809" s="1">
        <f t="shared" ref="J3809:J3872" si="598">IMAGINARY(C3809)</f>
        <v>-2.8815020926003698</v>
      </c>
    </row>
    <row r="3810" spans="1:10" x14ac:dyDescent="0.25">
      <c r="A3810" s="1">
        <f t="shared" ref="A3810:A3873" si="599">A3809+$O$1</f>
        <v>0.37779999999997471</v>
      </c>
      <c r="B3810" s="1">
        <f t="shared" si="590"/>
        <v>9.2673037326278305</v>
      </c>
      <c r="C3810" s="1" t="str">
        <f t="shared" si="591"/>
        <v>9.26730373262783-2.97980202324106i</v>
      </c>
      <c r="D3810" s="1">
        <f t="shared" si="592"/>
        <v>-9.6534021301459738</v>
      </c>
      <c r="E3810" s="1">
        <f t="shared" si="593"/>
        <v>-0.97397913183351237</v>
      </c>
      <c r="F3810" s="1">
        <f t="shared" si="594"/>
        <v>0.22663770814416034</v>
      </c>
      <c r="G3810" s="1" t="str">
        <f t="shared" si="595"/>
        <v>-0.973979131833512+0.22663770814416i</v>
      </c>
      <c r="H3810" s="1" t="str">
        <f t="shared" si="596"/>
        <v>-0.820339526911521+0.0521415023015469i</v>
      </c>
      <c r="I3810" s="1">
        <f t="shared" si="597"/>
        <v>9.2673037326278305</v>
      </c>
      <c r="J3810" s="1">
        <f t="shared" si="598"/>
        <v>-2.97980202324106</v>
      </c>
    </row>
    <row r="3811" spans="1:10" x14ac:dyDescent="0.25">
      <c r="A3811" s="1">
        <f t="shared" si="599"/>
        <v>0.3778999999999747</v>
      </c>
      <c r="B3811" s="1">
        <f t="shared" si="590"/>
        <v>9.1958801735920996</v>
      </c>
      <c r="C3811" s="1" t="str">
        <f t="shared" si="591"/>
        <v>9.1958801735921-3.07569227330307i</v>
      </c>
      <c r="D3811" s="1">
        <f t="shared" si="592"/>
        <v>-9.6559572921708927</v>
      </c>
      <c r="E3811" s="1">
        <f t="shared" si="593"/>
        <v>-0.97339685691684064</v>
      </c>
      <c r="F3811" s="1">
        <f t="shared" si="594"/>
        <v>0.22912564008511921</v>
      </c>
      <c r="G3811" s="1" t="str">
        <f t="shared" si="595"/>
        <v>-0.973396856916841+0.229125640085119i</v>
      </c>
      <c r="H3811" s="1" t="str">
        <f t="shared" si="596"/>
        <v>-0.820203619133269+0.0542374302153881i</v>
      </c>
      <c r="I3811" s="1">
        <f t="shared" si="597"/>
        <v>9.1958801735920996</v>
      </c>
      <c r="J3811" s="1">
        <f t="shared" si="598"/>
        <v>-3.07569227330307</v>
      </c>
    </row>
    <row r="3812" spans="1:10" x14ac:dyDescent="0.25">
      <c r="A3812" s="1">
        <f t="shared" si="599"/>
        <v>0.37799999999997469</v>
      </c>
      <c r="B3812" s="1">
        <f t="shared" si="590"/>
        <v>9.1227999898205603</v>
      </c>
      <c r="C3812" s="1" t="str">
        <f t="shared" si="591"/>
        <v>9.12279998982056-3.16914082581981i</v>
      </c>
      <c r="D3812" s="1">
        <f t="shared" si="592"/>
        <v>-9.6585124541958134</v>
      </c>
      <c r="E3812" s="1">
        <f t="shared" si="593"/>
        <v>-0.97280822683866253</v>
      </c>
      <c r="F3812" s="1">
        <f t="shared" si="594"/>
        <v>0.23161207609927709</v>
      </c>
      <c r="G3812" s="1" t="str">
        <f t="shared" si="595"/>
        <v>-0.972808226838663+0.231612076099277i</v>
      </c>
      <c r="H3812" s="1" t="str">
        <f t="shared" si="596"/>
        <v>-0.820062356369092+0.056333004021216i</v>
      </c>
      <c r="I3812" s="1">
        <f t="shared" si="597"/>
        <v>9.1227999898205603</v>
      </c>
      <c r="J3812" s="1">
        <f t="shared" si="598"/>
        <v>-3.1691408258198099</v>
      </c>
    </row>
    <row r="3813" spans="1:10" x14ac:dyDescent="0.25">
      <c r="A3813" s="1">
        <f t="shared" si="599"/>
        <v>0.37809999999997468</v>
      </c>
      <c r="B3813" s="1">
        <f t="shared" si="590"/>
        <v>9.0481683270993596</v>
      </c>
      <c r="C3813" s="1" t="str">
        <f t="shared" si="591"/>
        <v>9.04816832709936-3.26012105672545i</v>
      </c>
      <c r="D3813" s="1">
        <f t="shared" si="592"/>
        <v>-9.6610676162207323</v>
      </c>
      <c r="E3813" s="1">
        <f t="shared" si="593"/>
        <v>-0.97221324544205578</v>
      </c>
      <c r="F3813" s="1">
        <f t="shared" si="594"/>
        <v>0.23409699995306421</v>
      </c>
      <c r="G3813" s="1" t="str">
        <f t="shared" si="595"/>
        <v>-0.972213245442056+0.234096999953064i</v>
      </c>
      <c r="H3813" s="1" t="str">
        <f t="shared" si="596"/>
        <v>-0.819915739541274+0.0584282100373415i</v>
      </c>
      <c r="I3813" s="1">
        <f t="shared" si="597"/>
        <v>9.0481683270993596</v>
      </c>
      <c r="J3813" s="1">
        <f t="shared" si="598"/>
        <v>-3.2601210567254499</v>
      </c>
    </row>
    <row r="3814" spans="1:10" x14ac:dyDescent="0.25">
      <c r="A3814" s="1">
        <f t="shared" si="599"/>
        <v>0.37819999999997467</v>
      </c>
      <c r="B3814" s="1">
        <f t="shared" si="590"/>
        <v>8.9720897415855205</v>
      </c>
      <c r="C3814" s="1" t="str">
        <f t="shared" si="591"/>
        <v>8.97208974158552-3.34861160263793i</v>
      </c>
      <c r="D3814" s="1">
        <f t="shared" si="592"/>
        <v>-9.6636227782456512</v>
      </c>
      <c r="E3814" s="1">
        <f t="shared" si="593"/>
        <v>-0.9716119166115641</v>
      </c>
      <c r="F3814" s="1">
        <f t="shared" si="594"/>
        <v>0.23658039542278864</v>
      </c>
      <c r="G3814" s="1" t="str">
        <f t="shared" si="595"/>
        <v>-0.971611916611564+0.236580395422789i</v>
      </c>
      <c r="H3814" s="1" t="str">
        <f t="shared" si="596"/>
        <v>-0.819763769607054+0.0605230345844824i</v>
      </c>
      <c r="I3814" s="1">
        <f t="shared" si="597"/>
        <v>8.9720897415855205</v>
      </c>
      <c r="J3814" s="1">
        <f t="shared" si="598"/>
        <v>-3.3486116026379298</v>
      </c>
    </row>
    <row r="3815" spans="1:10" x14ac:dyDescent="0.25">
      <c r="A3815" s="1">
        <f t="shared" si="599"/>
        <v>0.37829999999997466</v>
      </c>
      <c r="B3815" s="1">
        <f t="shared" si="590"/>
        <v>8.8946679149858703</v>
      </c>
      <c r="C3815" s="1" t="str">
        <f t="shared" si="591"/>
        <v>8.89466791498587-3.43459621163488i</v>
      </c>
      <c r="D3815" s="1">
        <f t="shared" si="592"/>
        <v>-9.6661779402705719</v>
      </c>
      <c r="E3815" s="1">
        <f t="shared" si="593"/>
        <v>-0.97100424427317233</v>
      </c>
      <c r="F3815" s="1">
        <f t="shared" si="594"/>
        <v>0.23906224629473702</v>
      </c>
      <c r="G3815" s="1" t="str">
        <f t="shared" si="595"/>
        <v>-0.971004244273172+0.239062246294737i</v>
      </c>
      <c r="H3815" s="1" t="str">
        <f t="shared" si="596"/>
        <v>-0.819606447558621+0.0626174639858445i</v>
      </c>
      <c r="I3815" s="1">
        <f t="shared" si="597"/>
        <v>8.8946679149858703</v>
      </c>
      <c r="J3815" s="1">
        <f t="shared" si="598"/>
        <v>-3.4345962116348798</v>
      </c>
    </row>
    <row r="3816" spans="1:10" x14ac:dyDescent="0.25">
      <c r="A3816" s="1">
        <f t="shared" si="599"/>
        <v>0.37839999999997465</v>
      </c>
      <c r="B3816" s="1">
        <f t="shared" si="590"/>
        <v>8.8160053874922006</v>
      </c>
      <c r="C3816" s="1" t="str">
        <f t="shared" si="591"/>
        <v>8.8160053874922-3.51806357889253i</v>
      </c>
      <c r="D3816" s="1">
        <f t="shared" si="592"/>
        <v>-9.6687331022954908</v>
      </c>
      <c r="E3816" s="1">
        <f t="shared" si="593"/>
        <v>-0.97039023239428257</v>
      </c>
      <c r="F3816" s="1">
        <f t="shared" si="594"/>
        <v>0.24154253636527526</v>
      </c>
      <c r="G3816" s="1" t="str">
        <f t="shared" si="595"/>
        <v>-0.970390232394283+0.241542536365275i</v>
      </c>
      <c r="H3816" s="1" t="str">
        <f t="shared" si="596"/>
        <v>-0.819443774423108+0.0647114845672117i</v>
      </c>
      <c r="I3816" s="1">
        <f t="shared" si="597"/>
        <v>8.8160053874922006</v>
      </c>
      <c r="J3816" s="1">
        <f t="shared" si="598"/>
        <v>-3.5180635788925301</v>
      </c>
    </row>
    <row r="3817" spans="1:10" x14ac:dyDescent="0.25">
      <c r="A3817" s="1">
        <f t="shared" si="599"/>
        <v>0.37849999999997463</v>
      </c>
      <c r="B3817" s="1">
        <f t="shared" si="590"/>
        <v>8.7362033090773004</v>
      </c>
      <c r="C3817" s="1" t="str">
        <f t="shared" si="591"/>
        <v>8.7362033090773-3.59900716905841i</v>
      </c>
      <c r="D3817" s="1">
        <f t="shared" si="592"/>
        <v>-9.6712882643204097</v>
      </c>
      <c r="E3817" s="1">
        <f t="shared" si="593"/>
        <v>-0.96976988498368544</v>
      </c>
      <c r="F3817" s="1">
        <f t="shared" si="594"/>
        <v>0.2440212494409647</v>
      </c>
      <c r="G3817" s="1" t="str">
        <f t="shared" si="595"/>
        <v>-0.969769884983685+0.244021249440965i</v>
      </c>
      <c r="H3817" s="1" t="str">
        <f t="shared" si="596"/>
        <v>-0.819275751262581+0.0668050826570412i</v>
      </c>
      <c r="I3817" s="1">
        <f t="shared" si="597"/>
        <v>8.7362033090773004</v>
      </c>
      <c r="J3817" s="1">
        <f t="shared" si="598"/>
        <v>-3.5990071690584098</v>
      </c>
    </row>
    <row r="3818" spans="1:10" x14ac:dyDescent="0.25">
      <c r="A3818" s="1">
        <f t="shared" si="599"/>
        <v>0.37859999999997462</v>
      </c>
      <c r="B3818" s="1">
        <f t="shared" si="590"/>
        <v>8.6553612095701808</v>
      </c>
      <c r="C3818" s="1" t="str">
        <f t="shared" si="591"/>
        <v>8.65536120957018-3.67742502721152i</v>
      </c>
      <c r="D3818" s="1">
        <f t="shared" si="592"/>
        <v>-9.6738434263453286</v>
      </c>
      <c r="E3818" s="1">
        <f t="shared" si="593"/>
        <v>-0.96914320609153581</v>
      </c>
      <c r="F3818" s="1">
        <f t="shared" si="594"/>
        <v>0.2464983693386609</v>
      </c>
      <c r="G3818" s="1" t="str">
        <f t="shared" si="595"/>
        <v>-0.969143206091536+0.246498369338661i</v>
      </c>
      <c r="H3818" s="1" t="str">
        <f t="shared" si="596"/>
        <v>-0.819102379174041+0.0688982445865445i</v>
      </c>
      <c r="I3818" s="1">
        <f t="shared" si="597"/>
        <v>8.6553612095701808</v>
      </c>
      <c r="J3818" s="1">
        <f t="shared" si="598"/>
        <v>-3.6774250272115201</v>
      </c>
    </row>
    <row r="3819" spans="1:10" x14ac:dyDescent="0.25">
      <c r="A3819" s="1">
        <f t="shared" si="599"/>
        <v>0.37869999999997461</v>
      </c>
      <c r="B3819" s="1">
        <f t="shared" si="590"/>
        <v>8.57357678774666</v>
      </c>
      <c r="C3819" s="1" t="str">
        <f t="shared" si="591"/>
        <v>8.57357678774666-3.75331958022881i</v>
      </c>
      <c r="D3819" s="1">
        <f t="shared" si="592"/>
        <v>-9.6763985883702492</v>
      </c>
      <c r="E3819" s="1">
        <f t="shared" si="593"/>
        <v>-0.9685101998093254</v>
      </c>
      <c r="F3819" s="1">
        <f t="shared" si="594"/>
        <v>0.24897387988562281</v>
      </c>
      <c r="G3819" s="1" t="str">
        <f t="shared" si="595"/>
        <v>-0.968510199809325+0.248973879885623i</v>
      </c>
      <c r="H3819" s="1" t="str">
        <f t="shared" si="596"/>
        <v>-0.818923659289405+0.0709909566897855i</v>
      </c>
      <c r="I3819" s="1">
        <f t="shared" si="597"/>
        <v>8.57357678774666</v>
      </c>
      <c r="J3819" s="1">
        <f t="shared" si="598"/>
        <v>-3.7533195802288102</v>
      </c>
    </row>
    <row r="3820" spans="1:10" x14ac:dyDescent="0.25">
      <c r="A3820" s="1">
        <f t="shared" si="599"/>
        <v>0.3787999999999746</v>
      </c>
      <c r="B3820" s="1">
        <f t="shared" si="590"/>
        <v>8.49094571951108</v>
      </c>
      <c r="C3820" s="1" t="str">
        <f t="shared" si="591"/>
        <v>8.49094571951108-3.82669743032629i</v>
      </c>
      <c r="D3820" s="1">
        <f t="shared" si="592"/>
        <v>-9.6789537503951681</v>
      </c>
      <c r="E3820" s="1">
        <f t="shared" si="593"/>
        <v>-0.96787087026985774</v>
      </c>
      <c r="F3820" s="1">
        <f t="shared" si="594"/>
        <v>0.25144776491961135</v>
      </c>
      <c r="G3820" s="1" t="str">
        <f t="shared" si="595"/>
        <v>-0.967870870269858+0.251447764919611i</v>
      </c>
      <c r="H3820" s="1" t="str">
        <f t="shared" si="596"/>
        <v>-0.818739592775511+0.0730832053037578i</v>
      </c>
      <c r="I3820" s="1">
        <f t="shared" si="597"/>
        <v>8.49094571951108</v>
      </c>
      <c r="J3820" s="1">
        <f t="shared" si="598"/>
        <v>-3.82669743032629</v>
      </c>
    </row>
    <row r="3821" spans="1:10" x14ac:dyDescent="0.25">
      <c r="A3821" s="1">
        <f t="shared" si="599"/>
        <v>0.37889999999997459</v>
      </c>
      <c r="B3821" s="1">
        <f t="shared" si="590"/>
        <v>8.4075614850841305</v>
      </c>
      <c r="C3821" s="1" t="str">
        <f t="shared" si="591"/>
        <v>8.40756148508413-3.89756914247853i</v>
      </c>
      <c r="D3821" s="1">
        <f t="shared" si="592"/>
        <v>-9.681508912420087</v>
      </c>
      <c r="E3821" s="1">
        <f t="shared" si="593"/>
        <v>-0.9672252216472188</v>
      </c>
      <c r="F3821" s="1">
        <f t="shared" si="594"/>
        <v>0.25392000828900535</v>
      </c>
      <c r="G3821" s="1" t="str">
        <f t="shared" si="595"/>
        <v>-0.967225221647219+0.253920008289005i</v>
      </c>
      <c r="H3821" s="1" t="str">
        <f t="shared" si="596"/>
        <v>-0.8185501808341+0.0751749767684879i</v>
      </c>
      <c r="I3821" s="1">
        <f t="shared" si="597"/>
        <v>8.4075614850841305</v>
      </c>
      <c r="J3821" s="1">
        <f t="shared" si="598"/>
        <v>-3.8975691424785301</v>
      </c>
    </row>
    <row r="3822" spans="1:10" x14ac:dyDescent="0.25">
      <c r="A3822" s="1">
        <f t="shared" si="599"/>
        <v>0.37899999999997458</v>
      </c>
      <c r="B3822" s="1">
        <f t="shared" si="590"/>
        <v>8.3235152149760303</v>
      </c>
      <c r="C3822" s="1" t="str">
        <f t="shared" si="591"/>
        <v>8.32351521497603-3.96594902734303i</v>
      </c>
      <c r="D3822" s="1">
        <f t="shared" si="592"/>
        <v>-9.6840640744450077</v>
      </c>
      <c r="E3822" s="1">
        <f t="shared" si="593"/>
        <v>-0.96657325815675055</v>
      </c>
      <c r="F3822" s="1">
        <f t="shared" si="594"/>
        <v>0.25639059385290186</v>
      </c>
      <c r="G3822" s="1" t="str">
        <f t="shared" si="595"/>
        <v>-0.966573258156751+0.256390593852902i</v>
      </c>
      <c r="H3822" s="1" t="str">
        <f t="shared" si="596"/>
        <v>-0.818355424701815+0.0772662574271163i</v>
      </c>
      <c r="I3822" s="1">
        <f t="shared" si="597"/>
        <v>8.3235152149760303</v>
      </c>
      <c r="J3822" s="1">
        <f t="shared" si="598"/>
        <v>-3.9659490273430298</v>
      </c>
    </row>
    <row r="3823" spans="1:10" x14ac:dyDescent="0.25">
      <c r="A3823" s="1">
        <f t="shared" si="599"/>
        <v>0.37909999999997457</v>
      </c>
      <c r="B3823" s="1">
        <f t="shared" si="590"/>
        <v>8.2388955543943396</v>
      </c>
      <c r="C3823" s="1" t="str">
        <f t="shared" si="591"/>
        <v>8.23889555439434-4.03185492123142i</v>
      </c>
      <c r="D3823" s="1">
        <f t="shared" si="592"/>
        <v>-9.6866192364699266</v>
      </c>
      <c r="E3823" s="1">
        <f t="shared" si="593"/>
        <v>-0.96591498405502552</v>
      </c>
      <c r="F3823" s="1">
        <f t="shared" si="594"/>
        <v>0.25885950548121633</v>
      </c>
      <c r="G3823" s="1" t="str">
        <f t="shared" si="595"/>
        <v>-0.965914984055026+0.258859505481216i</v>
      </c>
      <c r="H3823" s="1" t="str">
        <f t="shared" si="596"/>
        <v>-0.818155325650189+0.0793570336259824i</v>
      </c>
      <c r="I3823" s="1">
        <f t="shared" si="597"/>
        <v>8.2388955543943396</v>
      </c>
      <c r="J3823" s="1">
        <f t="shared" si="598"/>
        <v>-4.0318549212314201</v>
      </c>
    </row>
    <row r="3824" spans="1:10" x14ac:dyDescent="0.25">
      <c r="A3824" s="1">
        <f t="shared" si="599"/>
        <v>0.37919999999997456</v>
      </c>
      <c r="B3824" s="1">
        <f t="shared" si="590"/>
        <v>8.1537885456217793</v>
      </c>
      <c r="C3824" s="1" t="str">
        <f t="shared" si="591"/>
        <v>8.15378854562178-4.09530796457534i</v>
      </c>
      <c r="D3824" s="1">
        <f t="shared" si="592"/>
        <v>-9.6891743984948455</v>
      </c>
      <c r="E3824" s="1">
        <f t="shared" si="593"/>
        <v>-0.96525040363981562</v>
      </c>
      <c r="F3824" s="1">
        <f t="shared" si="594"/>
        <v>0.2613267270547982</v>
      </c>
      <c r="G3824" s="1" t="str">
        <f t="shared" si="595"/>
        <v>-0.965250403639816+0.261326727054798i</v>
      </c>
      <c r="H3824" s="1" t="str">
        <f t="shared" si="596"/>
        <v>-0.817949884985638+0.0814472917147259i</v>
      </c>
      <c r="I3824" s="1">
        <f t="shared" si="597"/>
        <v>8.1537885456217793</v>
      </c>
      <c r="J3824" s="1">
        <f t="shared" si="598"/>
        <v>-4.0953079645753396</v>
      </c>
    </row>
    <row r="3825" spans="1:10" x14ac:dyDescent="0.25">
      <c r="A3825" s="1">
        <f t="shared" si="599"/>
        <v>0.37929999999997455</v>
      </c>
      <c r="B3825" s="1">
        <f t="shared" si="590"/>
        <v>8.0682775278038701</v>
      </c>
      <c r="C3825" s="1" t="str">
        <f t="shared" si="591"/>
        <v>8.06827752780387-4.15633238023339i</v>
      </c>
      <c r="D3825" s="1">
        <f t="shared" si="592"/>
        <v>-9.6917295605197644</v>
      </c>
      <c r="E3825" s="1">
        <f t="shared" si="593"/>
        <v>-0.96457952125006641</v>
      </c>
      <c r="F3825" s="1">
        <f t="shared" si="594"/>
        <v>0.26379224246552935</v>
      </c>
      <c r="G3825" s="1" t="str">
        <f t="shared" si="595"/>
        <v>-0.964579521250066+0.263792242465529i</v>
      </c>
      <c r="H3825" s="1" t="str">
        <f t="shared" si="596"/>
        <v>-0.817739104049453+0.083537018046366i</v>
      </c>
      <c r="I3825" s="1">
        <f t="shared" si="597"/>
        <v>8.0682775278038701</v>
      </c>
      <c r="J3825" s="1">
        <f t="shared" si="598"/>
        <v>-4.1563323802333896</v>
      </c>
    </row>
    <row r="3826" spans="1:10" x14ac:dyDescent="0.25">
      <c r="A3826" s="1">
        <f t="shared" si="599"/>
        <v>0.37939999999997454</v>
      </c>
      <c r="B3826" s="1">
        <f t="shared" si="590"/>
        <v>7.9824430534967803</v>
      </c>
      <c r="C3826" s="1" t="str">
        <f t="shared" si="591"/>
        <v>7.98244305349678-4.21495525288417i</v>
      </c>
      <c r="D3826" s="1">
        <f t="shared" si="592"/>
        <v>-9.6942847225446851</v>
      </c>
      <c r="E3826" s="1">
        <f t="shared" si="593"/>
        <v>-0.96390234126586749</v>
      </c>
      <c r="F3826" s="1">
        <f t="shared" si="594"/>
        <v>0.26625603561643257</v>
      </c>
      <c r="G3826" s="1" t="str">
        <f t="shared" si="595"/>
        <v>-0.963902341265867+0.266256035616433i</v>
      </c>
      <c r="H3826" s="1" t="str">
        <f t="shared" si="596"/>
        <v>-0.817522984217792+0.0856261989773961i</v>
      </c>
      <c r="I3826" s="1">
        <f t="shared" si="597"/>
        <v>7.9824430534967803</v>
      </c>
      <c r="J3826" s="1">
        <f t="shared" si="598"/>
        <v>-4.2149552528841703</v>
      </c>
    </row>
    <row r="3827" spans="1:10" x14ac:dyDescent="0.25">
      <c r="A3827" s="1">
        <f t="shared" si="599"/>
        <v>0.37949999999997452</v>
      </c>
      <c r="B3827" s="1">
        <f t="shared" si="590"/>
        <v>7.8963628212570498</v>
      </c>
      <c r="C3827" s="1" t="str">
        <f t="shared" si="591"/>
        <v>7.89636282125705-4.27120631064112i</v>
      </c>
      <c r="D3827" s="1">
        <f t="shared" si="592"/>
        <v>-9.696839884569604</v>
      </c>
      <c r="E3827" s="1">
        <f t="shared" si="593"/>
        <v>-0.96321886810842605</v>
      </c>
      <c r="F3827" s="1">
        <f t="shared" si="594"/>
        <v>0.26871809042177003</v>
      </c>
      <c r="G3827" s="1" t="str">
        <f t="shared" si="595"/>
        <v>-0.963218868108426+0.26871809042177i</v>
      </c>
      <c r="H3827" s="1" t="str">
        <f t="shared" si="596"/>
        <v>-0.817301526901669+0.0877148208678641i</v>
      </c>
      <c r="I3827" s="1">
        <f t="shared" si="597"/>
        <v>7.8963628212570498</v>
      </c>
      <c r="J3827" s="1">
        <f t="shared" si="598"/>
        <v>-4.2712063106411202</v>
      </c>
    </row>
    <row r="3828" spans="1:10" x14ac:dyDescent="0.25">
      <c r="A3828" s="1">
        <f t="shared" si="599"/>
        <v>0.37959999999997451</v>
      </c>
      <c r="B3828" s="1">
        <f t="shared" si="590"/>
        <v>7.8101116234948202</v>
      </c>
      <c r="C3828" s="1" t="str">
        <f t="shared" si="591"/>
        <v>7.81011162349482-4.32511770992029i</v>
      </c>
      <c r="D3828" s="1">
        <f t="shared" si="592"/>
        <v>-9.6993950465945229</v>
      </c>
      <c r="E3828" s="1">
        <f t="shared" si="593"/>
        <v>-0.96252910624003474</v>
      </c>
      <c r="F3828" s="1">
        <f t="shared" si="594"/>
        <v>0.27117839080715833</v>
      </c>
      <c r="G3828" s="1" t="str">
        <f t="shared" si="595"/>
        <v>-0.962529106240035+0.271178390807158i</v>
      </c>
      <c r="H3828" s="1" t="str">
        <f t="shared" si="596"/>
        <v>-0.817074733546945+0.0898028700814748i</v>
      </c>
      <c r="I3828" s="1">
        <f t="shared" si="597"/>
        <v>7.8101116234948202</v>
      </c>
      <c r="J3828" s="1">
        <f t="shared" si="598"/>
        <v>-4.3251177099202902</v>
      </c>
    </row>
    <row r="3829" spans="1:10" x14ac:dyDescent="0.25">
      <c r="A3829" s="1">
        <f t="shared" si="599"/>
        <v>0.3796999999999745</v>
      </c>
      <c r="B3829" s="1">
        <f t="shared" si="590"/>
        <v>7.7237613087680099</v>
      </c>
      <c r="C3829" s="1" t="str">
        <f t="shared" si="591"/>
        <v>7.72376130876801-4.37672382448135i</v>
      </c>
      <c r="D3829" s="1">
        <f t="shared" si="592"/>
        <v>-9.7019502086194436</v>
      </c>
      <c r="E3829" s="1">
        <f t="shared" si="593"/>
        <v>-0.96183306016404457</v>
      </c>
      <c r="F3829" s="1">
        <f t="shared" si="594"/>
        <v>0.27363692070966839</v>
      </c>
      <c r="G3829" s="1" t="str">
        <f t="shared" si="595"/>
        <v>-0.961833060164045+0.273636920709668i</v>
      </c>
      <c r="H3829" s="1" t="str">
        <f t="shared" si="596"/>
        <v>-0.816842605634319+0.0918903329856707i</v>
      </c>
      <c r="I3829" s="1">
        <f t="shared" si="597"/>
        <v>7.7237613087680099</v>
      </c>
      <c r="J3829" s="1">
        <f t="shared" si="598"/>
        <v>-4.37672382448135</v>
      </c>
    </row>
    <row r="3830" spans="1:10" x14ac:dyDescent="0.25">
      <c r="A3830" s="1">
        <f t="shared" si="599"/>
        <v>0.37979999999997449</v>
      </c>
      <c r="B3830" s="1">
        <f t="shared" si="590"/>
        <v>7.6373807576589199</v>
      </c>
      <c r="C3830" s="1" t="str">
        <f t="shared" si="591"/>
        <v>7.63738075765892-4.42606103945916i</v>
      </c>
      <c r="D3830" s="1">
        <f t="shared" si="592"/>
        <v>-9.7045053706443625</v>
      </c>
      <c r="E3830" s="1">
        <f t="shared" si="593"/>
        <v>-0.96113073442483654</v>
      </c>
      <c r="F3830" s="1">
        <f t="shared" si="594"/>
        <v>0.27609366407792529</v>
      </c>
      <c r="G3830" s="1" t="str">
        <f t="shared" si="595"/>
        <v>-0.961130734424837+0.276093664077925i</v>
      </c>
      <c r="H3830" s="1" t="str">
        <f t="shared" si="596"/>
        <v>-0.81660514467932+0.093977195951718i</v>
      </c>
      <c r="I3830" s="1">
        <f t="shared" si="597"/>
        <v>7.6373807576589199</v>
      </c>
      <c r="J3830" s="1">
        <f t="shared" si="598"/>
        <v>-4.4260610394591602</v>
      </c>
    </row>
    <row r="3831" spans="1:10" x14ac:dyDescent="0.25">
      <c r="A3831" s="1">
        <f t="shared" si="599"/>
        <v>0.37989999999997448</v>
      </c>
      <c r="B3831" s="1">
        <f t="shared" si="590"/>
        <v>7.5510358713511598</v>
      </c>
      <c r="C3831" s="1" t="str">
        <f t="shared" si="591"/>
        <v>7.55103587135116-4.47316755109827i</v>
      </c>
      <c r="D3831" s="1">
        <f t="shared" si="592"/>
        <v>-9.7070605326692814</v>
      </c>
      <c r="E3831" s="1">
        <f t="shared" si="593"/>
        <v>-0.96042213360778916</v>
      </c>
      <c r="F3831" s="1">
        <f t="shared" si="594"/>
        <v>0.27854860487222322</v>
      </c>
      <c r="G3831" s="1" t="str">
        <f t="shared" si="595"/>
        <v>-0.960422133607789+0.278548604872223i</v>
      </c>
      <c r="H3831" s="1" t="str">
        <f t="shared" si="596"/>
        <v>-0.816362352232295+0.096063445354804i</v>
      </c>
      <c r="I3831" s="1">
        <f t="shared" si="597"/>
        <v>7.5510358713511598</v>
      </c>
      <c r="J3831" s="1">
        <f t="shared" si="598"/>
        <v>-4.4731675510982702</v>
      </c>
    </row>
    <row r="3832" spans="1:10" x14ac:dyDescent="0.25">
      <c r="A3832" s="1">
        <f t="shared" si="599"/>
        <v>0.37999999999997447</v>
      </c>
      <c r="B3832" s="1">
        <f t="shared" si="590"/>
        <v>7.4647895720138999</v>
      </c>
      <c r="C3832" s="1" t="str">
        <f t="shared" si="591"/>
        <v>7.4647895720139-4.51808317280283i</v>
      </c>
      <c r="D3832" s="1">
        <f t="shared" si="592"/>
        <v>-9.7096156946942003</v>
      </c>
      <c r="E3832" s="1">
        <f t="shared" si="593"/>
        <v>-0.95970726233925041</v>
      </c>
      <c r="F3832" s="1">
        <f t="shared" si="594"/>
        <v>0.28100172706462334</v>
      </c>
      <c r="G3832" s="1" t="str">
        <f t="shared" si="595"/>
        <v>-0.95970726233925+0.281001727064623i</v>
      </c>
      <c r="H3832" s="1" t="str">
        <f t="shared" si="596"/>
        <v>-0.816114229878398+0.0981490675741201i</v>
      </c>
      <c r="I3832" s="1">
        <f t="shared" si="597"/>
        <v>7.4647895720138999</v>
      </c>
      <c r="J3832" s="1">
        <f t="shared" si="598"/>
        <v>-4.5180831728028297</v>
      </c>
    </row>
    <row r="3833" spans="1:10" x14ac:dyDescent="0.25">
      <c r="A3833" s="1">
        <f t="shared" si="599"/>
        <v>0.38009999999997446</v>
      </c>
      <c r="B3833" s="1">
        <f t="shared" si="590"/>
        <v>7.3787018140940699</v>
      </c>
      <c r="C3833" s="1" t="str">
        <f t="shared" si="591"/>
        <v>7.37870181409407-4.56084914801967i</v>
      </c>
      <c r="D3833" s="1">
        <f t="shared" si="592"/>
        <v>-9.7121708567191209</v>
      </c>
      <c r="E3833" s="1">
        <f t="shared" si="593"/>
        <v>-0.95898612528650673</v>
      </c>
      <c r="F3833" s="1">
        <f t="shared" si="594"/>
        <v>0.28345301463906208</v>
      </c>
      <c r="G3833" s="1" t="str">
        <f t="shared" si="595"/>
        <v>-0.958986125286507+0.283453014639062i</v>
      </c>
      <c r="H3833" s="1" t="str">
        <f t="shared" si="596"/>
        <v>-0.815860779237585+0.100234048992955i</v>
      </c>
      <c r="I3833" s="1">
        <f t="shared" si="597"/>
        <v>7.3787018140940699</v>
      </c>
      <c r="J3833" s="1">
        <f t="shared" si="598"/>
        <v>-4.5608491480196696</v>
      </c>
    </row>
    <row r="3834" spans="1:10" x14ac:dyDescent="0.25">
      <c r="A3834" s="1">
        <f t="shared" si="599"/>
        <v>0.38019999999997445</v>
      </c>
      <c r="B3834" s="1">
        <f t="shared" si="590"/>
        <v>7.29282960562192</v>
      </c>
      <c r="C3834" s="1" t="str">
        <f t="shared" si="591"/>
        <v>7.29282960562192-4.6015079703787i</v>
      </c>
      <c r="D3834" s="1">
        <f t="shared" si="592"/>
        <v>-9.7147260187440398</v>
      </c>
      <c r="E3834" s="1">
        <f t="shared" si="593"/>
        <v>-0.9582587271577544</v>
      </c>
      <c r="F3834" s="1">
        <f t="shared" si="594"/>
        <v>0.28590245159144845</v>
      </c>
      <c r="G3834" s="1" t="str">
        <f t="shared" si="595"/>
        <v>-0.958258727157754+0.285902451591448i</v>
      </c>
      <c r="H3834" s="1" t="str">
        <f t="shared" si="596"/>
        <v>-0.815602001964594+0.102318375998775i</v>
      </c>
      <c r="I3834" s="1">
        <f t="shared" si="597"/>
        <v>7.29282960562192</v>
      </c>
      <c r="J3834" s="1">
        <f t="shared" si="598"/>
        <v>-4.6015079703786999</v>
      </c>
    </row>
    <row r="3835" spans="1:10" x14ac:dyDescent="0.25">
      <c r="A3835" s="1">
        <f t="shared" si="599"/>
        <v>0.38029999999997444</v>
      </c>
      <c r="B3835" s="1">
        <f t="shared" si="590"/>
        <v>7.2072270386466899</v>
      </c>
      <c r="C3835" s="1" t="str">
        <f t="shared" si="591"/>
        <v>7.20722703864669-4.64010321143302i</v>
      </c>
      <c r="D3835" s="1">
        <f t="shared" si="592"/>
        <v>-9.7172811807689587</v>
      </c>
      <c r="E3835" s="1">
        <f t="shared" si="593"/>
        <v>-0.95752507270206555</v>
      </c>
      <c r="F3835" s="1">
        <f t="shared" si="594"/>
        <v>0.28835002192977915</v>
      </c>
      <c r="G3835" s="1" t="str">
        <f t="shared" si="595"/>
        <v>-0.957525072702066+0.288350021929779i</v>
      </c>
      <c r="H3835" s="1" t="str">
        <f t="shared" si="596"/>
        <v>-0.815337899748946+0.104402034983325i</v>
      </c>
      <c r="I3835" s="1">
        <f t="shared" si="597"/>
        <v>7.2072270386466899</v>
      </c>
      <c r="J3835" s="1">
        <f t="shared" si="598"/>
        <v>-4.6401032114330203</v>
      </c>
    </row>
    <row r="3836" spans="1:10" x14ac:dyDescent="0.25">
      <c r="A3836" s="1">
        <f t="shared" si="599"/>
        <v>0.38039999999997443</v>
      </c>
      <c r="B3836" s="1">
        <f t="shared" si="590"/>
        <v>7.1219453279372402</v>
      </c>
      <c r="C3836" s="1" t="str">
        <f t="shared" si="591"/>
        <v>7.12194532793724-4.67667935625543i</v>
      </c>
      <c r="D3836" s="1">
        <f t="shared" si="592"/>
        <v>-9.7198363427938794</v>
      </c>
      <c r="E3836" s="1">
        <f t="shared" si="593"/>
        <v>-0.95678516670935931</v>
      </c>
      <c r="F3836" s="1">
        <f t="shared" si="594"/>
        <v>0.29079570967423768</v>
      </c>
      <c r="G3836" s="1" t="str">
        <f t="shared" si="595"/>
        <v>-0.956785166709359+0.290795709674238i</v>
      </c>
      <c r="H3836" s="1" t="str">
        <f t="shared" si="596"/>
        <v>-0.815068474314921+0.106485012342712i</v>
      </c>
      <c r="I3836" s="1">
        <f t="shared" si="597"/>
        <v>7.1219453279372402</v>
      </c>
      <c r="J3836" s="1">
        <f t="shared" si="598"/>
        <v>-4.6766793562554296</v>
      </c>
    </row>
    <row r="3837" spans="1:10" x14ac:dyDescent="0.25">
      <c r="A3837" s="1">
        <f t="shared" si="599"/>
        <v>0.38049999999997441</v>
      </c>
      <c r="B3837" s="1">
        <f t="shared" si="590"/>
        <v>7.0370328571067402</v>
      </c>
      <c r="C3837" s="1" t="str">
        <f t="shared" si="591"/>
        <v>7.03703285710674-4.71128164707915i</v>
      </c>
      <c r="D3837" s="1">
        <f t="shared" si="592"/>
        <v>-9.7223915048187983</v>
      </c>
      <c r="E3837" s="1">
        <f t="shared" si="593"/>
        <v>-0.9560390140103715</v>
      </c>
      <c r="F3837" s="1">
        <f t="shared" si="594"/>
        <v>0.29323949885729367</v>
      </c>
      <c r="G3837" s="1" t="str">
        <f t="shared" si="595"/>
        <v>-0.956039014010372+0.293239498857294i</v>
      </c>
      <c r="H3837" s="1" t="str">
        <f t="shared" si="596"/>
        <v>-0.814793727421561+0.108567294477486i</v>
      </c>
      <c r="I3837" s="1">
        <f t="shared" si="597"/>
        <v>7.0370328571067402</v>
      </c>
      <c r="J3837" s="1">
        <f t="shared" si="598"/>
        <v>-4.7112816470791499</v>
      </c>
    </row>
    <row r="3838" spans="1:10" x14ac:dyDescent="0.25">
      <c r="A3838" s="1">
        <f t="shared" si="599"/>
        <v>0.3805999999999744</v>
      </c>
      <c r="B3838" s="1">
        <f t="shared" si="590"/>
        <v>6.9525352313439903</v>
      </c>
      <c r="C3838" s="1" t="str">
        <f t="shared" si="591"/>
        <v>6.95253523134399-4.74395593509709i</v>
      </c>
      <c r="D3838" s="1">
        <f t="shared" si="592"/>
        <v>-9.7249466668437172</v>
      </c>
      <c r="E3838" s="1">
        <f t="shared" si="593"/>
        <v>-0.95528661947662019</v>
      </c>
      <c r="F3838" s="1">
        <f t="shared" si="594"/>
        <v>0.29568137352381724</v>
      </c>
      <c r="G3838" s="1" t="str">
        <f t="shared" si="595"/>
        <v>-0.95528661947662+0.295681373523817i</v>
      </c>
      <c r="H3838" s="1" t="str">
        <f t="shared" si="596"/>
        <v>-0.814513660862643+0.110648867792741i</v>
      </c>
      <c r="I3838" s="1">
        <f t="shared" si="597"/>
        <v>6.9525352313439903</v>
      </c>
      <c r="J3838" s="1">
        <f t="shared" si="598"/>
        <v>-4.7439559350970901</v>
      </c>
    </row>
    <row r="3839" spans="1:10" x14ac:dyDescent="0.25">
      <c r="A3839" s="1">
        <f t="shared" si="599"/>
        <v>0.38069999999997439</v>
      </c>
      <c r="B3839" s="1">
        <f t="shared" si="590"/>
        <v>6.8684953359728302</v>
      </c>
      <c r="C3839" s="1" t="str">
        <f t="shared" si="591"/>
        <v>6.86849533597283-4.77474854047554i</v>
      </c>
      <c r="D3839" s="1">
        <f t="shared" si="592"/>
        <v>-9.7275018288686379</v>
      </c>
      <c r="E3839" s="1">
        <f t="shared" si="593"/>
        <v>-0.95452798802037542</v>
      </c>
      <c r="F3839" s="1">
        <f t="shared" si="594"/>
        <v>0.298121317731178</v>
      </c>
      <c r="G3839" s="1" t="str">
        <f t="shared" si="595"/>
        <v>-0.954527988020375+0.298121317731178i</v>
      </c>
      <c r="H3839" s="1" t="str">
        <f t="shared" si="596"/>
        <v>-0.814228276466683+0.112729718698202i</v>
      </c>
      <c r="I3839" s="1">
        <f t="shared" si="597"/>
        <v>6.8684953359728302</v>
      </c>
      <c r="J3839" s="1">
        <f t="shared" si="598"/>
        <v>-4.7747485404755396</v>
      </c>
    </row>
    <row r="3840" spans="1:10" x14ac:dyDescent="0.25">
      <c r="A3840" s="1">
        <f t="shared" si="599"/>
        <v>0.38079999999997438</v>
      </c>
      <c r="B3840" s="1">
        <f t="shared" si="590"/>
        <v>6.7849534000899903</v>
      </c>
      <c r="C3840" s="1" t="str">
        <f t="shared" si="591"/>
        <v>6.78495340008999-4.8037061205773i</v>
      </c>
      <c r="D3840" s="1">
        <f t="shared" si="592"/>
        <v>-9.7300569908935568</v>
      </c>
      <c r="E3840" s="1">
        <f t="shared" si="593"/>
        <v>-0.95376312459462897</v>
      </c>
      <c r="F3840" s="1">
        <f t="shared" si="594"/>
        <v>0.30055931554934434</v>
      </c>
      <c r="G3840" s="1" t="str">
        <f t="shared" si="595"/>
        <v>-0.953763124594629+0.300559315549344i</v>
      </c>
      <c r="H3840" s="1" t="str">
        <f t="shared" si="596"/>
        <v>-0.813937576096911+0.114809833608302i</v>
      </c>
      <c r="I3840" s="1">
        <f t="shared" si="597"/>
        <v>6.7849534000899903</v>
      </c>
      <c r="J3840" s="1">
        <f t="shared" si="598"/>
        <v>-4.8037061205773002</v>
      </c>
    </row>
    <row r="3841" spans="1:10" x14ac:dyDescent="0.25">
      <c r="A3841" s="1">
        <f t="shared" si="599"/>
        <v>0.38089999999997437</v>
      </c>
      <c r="B3841" s="1">
        <f t="shared" si="590"/>
        <v>6.7019470645709998</v>
      </c>
      <c r="C3841" s="1" t="str">
        <f t="shared" si="591"/>
        <v>6.701947064571-4.83087554634318i</v>
      </c>
      <c r="D3841" s="1">
        <f t="shared" si="592"/>
        <v>-9.7326121529184757</v>
      </c>
      <c r="E3841" s="1">
        <f t="shared" si="593"/>
        <v>-0.95299203419305822</v>
      </c>
      <c r="F3841" s="1">
        <f t="shared" si="594"/>
        <v>0.30299535106099718</v>
      </c>
      <c r="G3841" s="1" t="str">
        <f t="shared" si="595"/>
        <v>-0.952992034193058+0.302995351060997i</v>
      </c>
      <c r="H3841" s="1" t="str">
        <f t="shared" si="596"/>
        <v>-0.813641561651266+0.116889198942287i</v>
      </c>
      <c r="I3841" s="1">
        <f t="shared" si="597"/>
        <v>6.7019470645709998</v>
      </c>
      <c r="J3841" s="1">
        <f t="shared" si="598"/>
        <v>-4.8308755463431803</v>
      </c>
    </row>
    <row r="3842" spans="1:10" x14ac:dyDescent="0.25">
      <c r="A3842" s="1">
        <f t="shared" si="599"/>
        <v>0.38099999999997436</v>
      </c>
      <c r="B3842" s="1">
        <f t="shared" si="590"/>
        <v>6.61951145377434</v>
      </c>
      <c r="C3842" s="1" t="str">
        <f t="shared" si="591"/>
        <v>6.61951145377434-4.85630378673118i</v>
      </c>
      <c r="D3842" s="1">
        <f t="shared" si="592"/>
        <v>-9.7351673149433946</v>
      </c>
      <c r="E3842" s="1">
        <f t="shared" si="593"/>
        <v>-0.95221472184999645</v>
      </c>
      <c r="F3842" s="1">
        <f t="shared" si="594"/>
        <v>0.30542940836162757</v>
      </c>
      <c r="G3842" s="1" t="str">
        <f t="shared" si="595"/>
        <v>-0.952214721849996+0.305429408361628i</v>
      </c>
      <c r="H3842" s="1" t="str">
        <f t="shared" si="596"/>
        <v>-0.813340235062382+0.118967801124294i</v>
      </c>
      <c r="I3842" s="1">
        <f t="shared" si="597"/>
        <v>6.61951145377434</v>
      </c>
      <c r="J3842" s="1">
        <f t="shared" si="598"/>
        <v>-4.8563037867311802</v>
      </c>
    </row>
    <row r="3843" spans="1:10" x14ac:dyDescent="0.25">
      <c r="A3843" s="1">
        <f t="shared" si="599"/>
        <v>0.38109999999997435</v>
      </c>
      <c r="B3843" s="1">
        <f t="shared" si="590"/>
        <v>6.5376792503119603</v>
      </c>
      <c r="C3843" s="1" t="str">
        <f t="shared" si="591"/>
        <v>6.53767925031196-4.8800378010761i</v>
      </c>
      <c r="D3843" s="1">
        <f t="shared" si="592"/>
        <v>-9.7377224769683153</v>
      </c>
      <c r="E3843" s="1">
        <f t="shared" si="593"/>
        <v>-0.95143119264039833</v>
      </c>
      <c r="F3843" s="1">
        <f t="shared" si="594"/>
        <v>0.30786147155964361</v>
      </c>
      <c r="G3843" s="1" t="str">
        <f t="shared" si="595"/>
        <v>-0.951431192640398+0.307861471559644i</v>
      </c>
      <c r="H3843" s="1" t="str">
        <f t="shared" si="596"/>
        <v>-0.813033598297575+0.121045626583441i</v>
      </c>
      <c r="I3843" s="1">
        <f t="shared" si="597"/>
        <v>6.5376792503119603</v>
      </c>
      <c r="J3843" s="1">
        <f t="shared" si="598"/>
        <v>-4.8800378010761003</v>
      </c>
    </row>
    <row r="3844" spans="1:10" x14ac:dyDescent="0.25">
      <c r="A3844" s="1">
        <f t="shared" si="599"/>
        <v>0.38119999999997434</v>
      </c>
      <c r="B3844" s="1">
        <f t="shared" si="590"/>
        <v>6.4564807722957198</v>
      </c>
      <c r="C3844" s="1" t="str">
        <f t="shared" si="591"/>
        <v>6.45648077229572-4.90212443919632i</v>
      </c>
      <c r="D3844" s="1">
        <f t="shared" si="592"/>
        <v>-9.7402776389932342</v>
      </c>
      <c r="E3844" s="1">
        <f t="shared" si="593"/>
        <v>-0.95064145167980918</v>
      </c>
      <c r="F3844" s="1">
        <f t="shared" si="594"/>
        <v>0.31029152477646749</v>
      </c>
      <c r="G3844" s="1" t="str">
        <f t="shared" si="595"/>
        <v>-0.950641451679809+0.310291524776467i</v>
      </c>
      <c r="H3844" s="1" t="str">
        <f t="shared" si="596"/>
        <v>-0.81272165335883+0.123122661753918i</v>
      </c>
      <c r="I3844" s="1">
        <f t="shared" si="597"/>
        <v>6.4564807722957198</v>
      </c>
      <c r="J3844" s="1">
        <f t="shared" si="598"/>
        <v>-4.9021244391963199</v>
      </c>
    </row>
    <row r="3845" spans="1:10" x14ac:dyDescent="0.25">
      <c r="A3845" s="1">
        <f t="shared" si="599"/>
        <v>0.38129999999997433</v>
      </c>
      <c r="B3845" s="1">
        <f t="shared" si="590"/>
        <v>6.3759440525114002</v>
      </c>
      <c r="C3845" s="1" t="str">
        <f t="shared" si="591"/>
        <v>6.3759440525114-4.92261034904553i</v>
      </c>
      <c r="D3845" s="1">
        <f t="shared" si="592"/>
        <v>-9.7428328010181531</v>
      </c>
      <c r="E3845" s="1">
        <f t="shared" si="593"/>
        <v>-0.94984550412432811</v>
      </c>
      <c r="F3845" s="1">
        <f t="shared" si="594"/>
        <v>0.31271955214664932</v>
      </c>
      <c r="G3845" s="1" t="str">
        <f t="shared" si="595"/>
        <v>-0.949845504124328+0.312719552146649i</v>
      </c>
      <c r="H3845" s="1" t="str">
        <f t="shared" si="596"/>
        <v>-0.812404402282789+0.125198893075077i</v>
      </c>
      <c r="I3845" s="1">
        <f t="shared" si="597"/>
        <v>6.3759440525114002</v>
      </c>
      <c r="J3845" s="1">
        <f t="shared" si="598"/>
        <v>-4.92261034904553</v>
      </c>
    </row>
    <row r="3846" spans="1:10" x14ac:dyDescent="0.25">
      <c r="A3846" s="1">
        <f t="shared" si="599"/>
        <v>0.38139999999997432</v>
      </c>
      <c r="B3846" s="1">
        <f t="shared" si="590"/>
        <v>6.2960949190120896</v>
      </c>
      <c r="C3846" s="1" t="str">
        <f t="shared" si="591"/>
        <v>6.29609491901209-4.94154189168219i</v>
      </c>
      <c r="D3846" s="1">
        <f t="shared" si="592"/>
        <v>-9.7453879630430738</v>
      </c>
      <c r="E3846" s="1">
        <f t="shared" si="593"/>
        <v>-0.94904335517057659</v>
      </c>
      <c r="F3846" s="1">
        <f t="shared" si="594"/>
        <v>0.31514553781796573</v>
      </c>
      <c r="G3846" s="1" t="str">
        <f t="shared" si="595"/>
        <v>-0.949043355170577+0.315145537817966i</v>
      </c>
      <c r="H3846" s="1" t="str">
        <f t="shared" si="596"/>
        <v>-0.812081847140737+0.127274306991516i</v>
      </c>
      <c r="I3846" s="1">
        <f t="shared" si="597"/>
        <v>6.2960949190120896</v>
      </c>
      <c r="J3846" s="1">
        <f t="shared" si="598"/>
        <v>-4.9415418916821903</v>
      </c>
    </row>
    <row r="3847" spans="1:10" x14ac:dyDescent="0.25">
      <c r="A3847" s="1">
        <f t="shared" si="599"/>
        <v>0.3814999999999743</v>
      </c>
      <c r="B3847" s="1">
        <f t="shared" si="590"/>
        <v>6.2169570766623101</v>
      </c>
      <c r="C3847" s="1" t="str">
        <f t="shared" si="591"/>
        <v>6.21695707666231-4.95896506330879i</v>
      </c>
      <c r="D3847" s="1">
        <f t="shared" si="592"/>
        <v>-9.7479431250679927</v>
      </c>
      <c r="E3847" s="1">
        <f t="shared" si="593"/>
        <v>-0.94823501005566524</v>
      </c>
      <c r="F3847" s="1">
        <f t="shared" si="594"/>
        <v>0.31756946595151825</v>
      </c>
      <c r="G3847" s="1" t="str">
        <f t="shared" si="595"/>
        <v>-0.948235010055665+0.317569465951518i</v>
      </c>
      <c r="H3847" s="1" t="str">
        <f t="shared" si="596"/>
        <v>-0.811753990038586+0.129348889953168i</v>
      </c>
      <c r="I3847" s="1">
        <f t="shared" si="597"/>
        <v>6.2169570766623101</v>
      </c>
      <c r="J3847" s="1">
        <f t="shared" si="598"/>
        <v>-4.9589650633087903</v>
      </c>
    </row>
    <row r="3848" spans="1:10" x14ac:dyDescent="0.25">
      <c r="A3848" s="1">
        <f t="shared" si="599"/>
        <v>0.38159999999997429</v>
      </c>
      <c r="B3848" s="1">
        <f t="shared" si="590"/>
        <v>6.1385521892045203</v>
      </c>
      <c r="C3848" s="1" t="str">
        <f t="shared" si="591"/>
        <v>6.13855218920452-4.97492542411715i</v>
      </c>
      <c r="D3848" s="1">
        <f t="shared" si="592"/>
        <v>-9.7504982870929116</v>
      </c>
      <c r="E3848" s="1">
        <f t="shared" si="593"/>
        <v>-0.94742047405715712</v>
      </c>
      <c r="F3848" s="1">
        <f t="shared" si="594"/>
        <v>0.31999132072184672</v>
      </c>
      <c r="G3848" s="1" t="str">
        <f t="shared" si="595"/>
        <v>-0.947420474057157+0.319991320721847i</v>
      </c>
      <c r="H3848" s="1" t="str">
        <f t="shared" si="596"/>
        <v>-0.811420833116867+0.131422628415395i</v>
      </c>
      <c r="I3848" s="1">
        <f t="shared" si="597"/>
        <v>6.1385521892045203</v>
      </c>
      <c r="J3848" s="1">
        <f t="shared" si="598"/>
        <v>-4.9749254241171501</v>
      </c>
    </row>
    <row r="3849" spans="1:10" x14ac:dyDescent="0.25">
      <c r="A3849" s="1">
        <f t="shared" si="599"/>
        <v>0.38169999999997428</v>
      </c>
      <c r="B3849" s="1">
        <f t="shared" si="590"/>
        <v>6.0608999614581496</v>
      </c>
      <c r="C3849" s="1" t="str">
        <f t="shared" si="591"/>
        <v>6.06089996145815-4.98946803366171i</v>
      </c>
      <c r="D3849" s="1">
        <f t="shared" si="592"/>
        <v>-9.7530534491178305</v>
      </c>
      <c r="E3849" s="1">
        <f t="shared" si="593"/>
        <v>-0.94659975249303507</v>
      </c>
      <c r="F3849" s="1">
        <f t="shared" si="594"/>
        <v>0.32241108631702603</v>
      </c>
      <c r="G3849" s="1" t="str">
        <f t="shared" si="595"/>
        <v>-0.946599752493035+0.322411086317026i</v>
      </c>
      <c r="H3849" s="1" t="str">
        <f t="shared" si="596"/>
        <v>-0.811082378550711+0.133495508839071i</v>
      </c>
      <c r="I3849" s="1">
        <f t="shared" si="597"/>
        <v>6.0608999614581496</v>
      </c>
      <c r="J3849" s="1">
        <f t="shared" si="598"/>
        <v>-4.9894680336617103</v>
      </c>
    </row>
    <row r="3850" spans="1:10" x14ac:dyDescent="0.25">
      <c r="A3850" s="1">
        <f t="shared" si="599"/>
        <v>0.38179999999997427</v>
      </c>
      <c r="B3850" s="1">
        <f t="shared" si="590"/>
        <v>5.9840182212971902</v>
      </c>
      <c r="C3850" s="1" t="str">
        <f t="shared" si="591"/>
        <v>5.98401822129719-5.00263739247498i</v>
      </c>
      <c r="D3850" s="1">
        <f t="shared" si="592"/>
        <v>-9.7556086111427511</v>
      </c>
      <c r="E3850" s="1">
        <f t="shared" si="593"/>
        <v>-0.94577285072166606</v>
      </c>
      <c r="F3850" s="1">
        <f t="shared" si="594"/>
        <v>0.32482874693877262</v>
      </c>
      <c r="G3850" s="1" t="str">
        <f t="shared" si="595"/>
        <v>-0.945772850721666+0.324828746938773i</v>
      </c>
      <c r="H3850" s="1" t="str">
        <f t="shared" si="596"/>
        <v>-0.810738628549837+0.135567517690672i</v>
      </c>
      <c r="I3850" s="1">
        <f t="shared" si="597"/>
        <v>5.9840182212971902</v>
      </c>
      <c r="J3850" s="1">
        <f t="shared" si="598"/>
        <v>-5.0026373924749796</v>
      </c>
    </row>
    <row r="3851" spans="1:10" x14ac:dyDescent="0.25">
      <c r="A3851" s="1">
        <f t="shared" si="599"/>
        <v>0.38189999999997426</v>
      </c>
      <c r="B3851" s="1">
        <f t="shared" si="590"/>
        <v>5.9079230010884798</v>
      </c>
      <c r="C3851" s="1" t="str">
        <f t="shared" si="591"/>
        <v>5.90792300108848-5.01447738963146i</v>
      </c>
      <c r="D3851" s="1">
        <f t="shared" si="592"/>
        <v>-9.75816377316767</v>
      </c>
      <c r="E3851" s="1">
        <f t="shared" si="593"/>
        <v>-0.94493977414176844</v>
      </c>
      <c r="F3851" s="1">
        <f t="shared" si="594"/>
        <v>0.32724428680254103</v>
      </c>
      <c r="G3851" s="1" t="str">
        <f t="shared" si="595"/>
        <v>-0.944939774141768+0.327244286802541i</v>
      </c>
      <c r="H3851" s="1" t="str">
        <f t="shared" si="596"/>
        <v>-0.810389585358537+0.137638641442362i</v>
      </c>
      <c r="I3851" s="1">
        <f t="shared" si="597"/>
        <v>5.9079230010884798</v>
      </c>
      <c r="J3851" s="1">
        <f t="shared" si="598"/>
        <v>-5.0144773896314598</v>
      </c>
    </row>
    <row r="3852" spans="1:10" x14ac:dyDescent="0.25">
      <c r="A3852" s="1">
        <f t="shared" si="599"/>
        <v>0.38199999999997425</v>
      </c>
      <c r="B3852" s="1">
        <f t="shared" si="590"/>
        <v>5.8326286183065301</v>
      </c>
      <c r="C3852" s="1" t="str">
        <f t="shared" si="591"/>
        <v>5.83262861830653-5.02503125596385i</v>
      </c>
      <c r="D3852" s="1">
        <f t="shared" si="592"/>
        <v>-9.7607189351925889</v>
      </c>
      <c r="E3852" s="1">
        <f t="shared" si="593"/>
        <v>-0.944100528192373</v>
      </c>
      <c r="F3852" s="1">
        <f t="shared" si="594"/>
        <v>0.32965769013763691</v>
      </c>
      <c r="G3852" s="1" t="str">
        <f t="shared" si="595"/>
        <v>-0.944100528192373+0.329657690137637i</v>
      </c>
      <c r="H3852" s="1" t="str">
        <f t="shared" si="596"/>
        <v>-0.810035251255662+0.139708866572088i</v>
      </c>
      <c r="I3852" s="1">
        <f t="shared" si="597"/>
        <v>5.8326286183065301</v>
      </c>
      <c r="J3852" s="1">
        <f t="shared" si="598"/>
        <v>-5.0250312559638504</v>
      </c>
    </row>
    <row r="3853" spans="1:10" x14ac:dyDescent="0.25">
      <c r="A3853" s="1">
        <f t="shared" si="599"/>
        <v>0.38209999999997424</v>
      </c>
      <c r="B3853" s="1">
        <f t="shared" si="590"/>
        <v>5.7581477550730602</v>
      </c>
      <c r="C3853" s="1" t="str">
        <f t="shared" si="591"/>
        <v>5.75814775507306-5.03434152263263i</v>
      </c>
      <c r="D3853" s="1">
        <f t="shared" si="592"/>
        <v>-9.7632740972175096</v>
      </c>
      <c r="E3853" s="1">
        <f t="shared" si="593"/>
        <v>-0.94325511835278986</v>
      </c>
      <c r="F3853" s="1">
        <f t="shared" si="594"/>
        <v>0.33206894118731489</v>
      </c>
      <c r="G3853" s="1" t="str">
        <f t="shared" si="595"/>
        <v>-0.94325511835279+0.332068941187315i</v>
      </c>
      <c r="H3853" s="1" t="str">
        <f t="shared" si="596"/>
        <v>-0.809675628554605+0.141778179563662i</v>
      </c>
      <c r="I3853" s="1">
        <f t="shared" si="597"/>
        <v>5.7581477550730602</v>
      </c>
      <c r="J3853" s="1">
        <f t="shared" si="598"/>
        <v>-5.03434152263263</v>
      </c>
    </row>
    <row r="3854" spans="1:10" x14ac:dyDescent="0.25">
      <c r="A3854" s="1">
        <f t="shared" si="599"/>
        <v>0.38219999999997423</v>
      </c>
      <c r="B3854" s="1">
        <f t="shared" si="590"/>
        <v>5.6844915363990101</v>
      </c>
      <c r="C3854" s="1" t="str">
        <f t="shared" si="591"/>
        <v>5.68449153639901-5.04244998475267i</v>
      </c>
      <c r="D3854" s="1">
        <f t="shared" si="592"/>
        <v>-9.7658292592424285</v>
      </c>
      <c r="E3854" s="1">
        <f t="shared" si="593"/>
        <v>-0.94240355014257349</v>
      </c>
      <c r="F3854" s="1">
        <f t="shared" si="594"/>
        <v>0.33447802420887668</v>
      </c>
      <c r="G3854" s="1" t="str">
        <f t="shared" si="595"/>
        <v>-0.942403550142573+0.334478024208877i</v>
      </c>
      <c r="H3854" s="1" t="str">
        <f t="shared" si="596"/>
        <v>-0.809310719603289+0.14384656690685i</v>
      </c>
      <c r="I3854" s="1">
        <f t="shared" si="597"/>
        <v>5.6844915363990101</v>
      </c>
      <c r="J3854" s="1">
        <f t="shared" si="598"/>
        <v>-5.04244998475267</v>
      </c>
    </row>
    <row r="3855" spans="1:10" x14ac:dyDescent="0.25">
      <c r="A3855" s="1">
        <f t="shared" si="599"/>
        <v>0.38229999999997422</v>
      </c>
      <c r="B3855" s="1">
        <f t="shared" si="590"/>
        <v>5.6116696069356697</v>
      </c>
      <c r="C3855" s="1" t="str">
        <f t="shared" si="591"/>
        <v>5.61166960693567-5.04939766978175i</v>
      </c>
      <c r="D3855" s="1">
        <f t="shared" si="592"/>
        <v>-9.7683844212673474</v>
      </c>
      <c r="E3855" s="1">
        <f t="shared" si="593"/>
        <v>-0.9415458291214841</v>
      </c>
      <c r="F3855" s="1">
        <f t="shared" si="594"/>
        <v>0.33688492347378368</v>
      </c>
      <c r="G3855" s="1" t="str">
        <f t="shared" si="595"/>
        <v>-0.941545829121484+0.336884923473784i</v>
      </c>
      <c r="H3855" s="1" t="str">
        <f t="shared" si="596"/>
        <v>-0.80894052678415+0.145914015097462i</v>
      </c>
      <c r="I3855" s="1">
        <f t="shared" si="597"/>
        <v>5.6116696069356697</v>
      </c>
      <c r="J3855" s="1">
        <f t="shared" si="598"/>
        <v>-5.04939766978175</v>
      </c>
    </row>
    <row r="3856" spans="1:10" x14ac:dyDescent="0.25">
      <c r="A3856" s="1">
        <f t="shared" si="599"/>
        <v>0.3823999999999742</v>
      </c>
      <c r="B3856" s="1">
        <f t="shared" si="590"/>
        <v>5.5396902060686299</v>
      </c>
      <c r="C3856" s="1" t="str">
        <f t="shared" si="591"/>
        <v>5.53969020606863-5.0552248103816i</v>
      </c>
      <c r="D3856" s="1">
        <f t="shared" si="592"/>
        <v>-9.7709395832922663</v>
      </c>
      <c r="E3856" s="1">
        <f t="shared" si="593"/>
        <v>-0.94068196088945299</v>
      </c>
      <c r="F3856" s="1">
        <f t="shared" si="594"/>
        <v>0.33928962326775292</v>
      </c>
      <c r="G3856" s="1" t="str">
        <f t="shared" si="595"/>
        <v>-0.940681960889453+0.339289623267753i</v>
      </c>
      <c r="H3856" s="1" t="str">
        <f t="shared" si="596"/>
        <v>-0.808565052514121+0.147980510637442i</v>
      </c>
      <c r="I3856" s="1">
        <f t="shared" si="597"/>
        <v>5.5396902060686299</v>
      </c>
      <c r="J3856" s="1">
        <f t="shared" si="598"/>
        <v>-5.0552248103816</v>
      </c>
    </row>
    <row r="3857" spans="1:10" x14ac:dyDescent="0.25">
      <c r="A3857" s="1">
        <f t="shared" si="599"/>
        <v>0.38249999999997419</v>
      </c>
      <c r="B3857" s="1">
        <f t="shared" si="590"/>
        <v>5.4685602412122103</v>
      </c>
      <c r="C3857" s="1" t="str">
        <f t="shared" si="591"/>
        <v>5.46856024121221-5.05997082146664i</v>
      </c>
      <c r="D3857" s="1">
        <f t="shared" si="592"/>
        <v>-9.773494745317187</v>
      </c>
      <c r="E3857" s="1">
        <f t="shared" si="593"/>
        <v>-0.93981195108654514</v>
      </c>
      <c r="F3857" s="1">
        <f t="shared" si="594"/>
        <v>0.34169210789086324</v>
      </c>
      <c r="G3857" s="1" t="str">
        <f t="shared" si="595"/>
        <v>-0.939811951086545+0.341692107890863i</v>
      </c>
      <c r="H3857" s="1" t="str">
        <f t="shared" si="596"/>
        <v>-0.808184299244616+0.150046040034951i</v>
      </c>
      <c r="I3857" s="1">
        <f t="shared" si="597"/>
        <v>5.4685602412122103</v>
      </c>
      <c r="J3857" s="1">
        <f t="shared" si="598"/>
        <v>-5.0599708214666403</v>
      </c>
    </row>
    <row r="3858" spans="1:10" x14ac:dyDescent="0.25">
      <c r="A3858" s="1">
        <f t="shared" si="599"/>
        <v>0.38259999999997418</v>
      </c>
      <c r="B3858" s="1">
        <f t="shared" si="590"/>
        <v>5.3982853591854898</v>
      </c>
      <c r="C3858" s="1" t="str">
        <f t="shared" si="591"/>
        <v>5.39828535918549-5.06367428116398i</v>
      </c>
      <c r="D3858" s="1">
        <f t="shared" si="592"/>
        <v>-9.7760499073421059</v>
      </c>
      <c r="E3858" s="1">
        <f t="shared" si="593"/>
        <v>-0.93893580539292476</v>
      </c>
      <c r="F3858" s="1">
        <f t="shared" si="594"/>
        <v>0.344092361657651</v>
      </c>
      <c r="G3858" s="1" t="str">
        <f t="shared" si="595"/>
        <v>-0.938935805392925+0.344092361657651i</v>
      </c>
      <c r="H3858" s="1" t="str">
        <f t="shared" si="596"/>
        <v>-0.807798269461517+0.152110589804457i</v>
      </c>
      <c r="I3858" s="1">
        <f t="shared" si="597"/>
        <v>5.3982853591854898</v>
      </c>
      <c r="J3858" s="1">
        <f t="shared" si="598"/>
        <v>-5.0636742811639799</v>
      </c>
    </row>
    <row r="3859" spans="1:10" x14ac:dyDescent="0.25">
      <c r="A3859" s="1">
        <f t="shared" si="599"/>
        <v>0.38269999999997417</v>
      </c>
      <c r="B3859" s="1">
        <f t="shared" si="590"/>
        <v>5.3288700155719901</v>
      </c>
      <c r="C3859" s="1" t="str">
        <f t="shared" si="591"/>
        <v>5.32887001557199-5.06637291541489i</v>
      </c>
      <c r="D3859" s="1">
        <f t="shared" si="592"/>
        <v>-9.7786050693670248</v>
      </c>
      <c r="E3859" s="1">
        <f t="shared" si="593"/>
        <v>-0.9380535295288146</v>
      </c>
      <c r="F3859" s="1">
        <f t="shared" si="594"/>
        <v>0.34649036889722246</v>
      </c>
      <c r="G3859" s="1" t="str">
        <f t="shared" si="595"/>
        <v>-0.938053529528815+0.346490368897222i</v>
      </c>
      <c r="H3859" s="1" t="str">
        <f t="shared" si="596"/>
        <v>-0.807406965685154+0.154174146466827i</v>
      </c>
      <c r="I3859" s="1">
        <f t="shared" si="597"/>
        <v>5.3288700155719901</v>
      </c>
      <c r="J3859" s="1">
        <f t="shared" si="598"/>
        <v>-5.06637291541489</v>
      </c>
    </row>
    <row r="3860" spans="1:10" x14ac:dyDescent="0.25">
      <c r="A3860" s="1">
        <f t="shared" si="599"/>
        <v>0.38279999999997416</v>
      </c>
      <c r="B3860" s="1">
        <f t="shared" si="590"/>
        <v>5.2603175419852599</v>
      </c>
      <c r="C3860" s="1" t="str">
        <f t="shared" si="591"/>
        <v>5.26031754198526-5.06810358595774i</v>
      </c>
      <c r="D3860" s="1">
        <f t="shared" si="592"/>
        <v>-9.7811602313919455</v>
      </c>
      <c r="E3860" s="1">
        <f t="shared" si="593"/>
        <v>-0.93716512925446038</v>
      </c>
      <c r="F3860" s="1">
        <f t="shared" si="594"/>
        <v>0.34888611395335106</v>
      </c>
      <c r="G3860" s="1" t="str">
        <f t="shared" si="595"/>
        <v>-0.93716512925446+0.348886113953351i</v>
      </c>
      <c r="H3860" s="1" t="str">
        <f t="shared" si="596"/>
        <v>-0.807010390470289+0.156236696549412i</v>
      </c>
      <c r="I3860" s="1">
        <f t="shared" si="597"/>
        <v>5.2603175419852599</v>
      </c>
      <c r="J3860" s="1">
        <f t="shared" si="598"/>
        <v>-5.0681035859577399</v>
      </c>
    </row>
    <row r="3861" spans="1:10" x14ac:dyDescent="0.25">
      <c r="A3861" s="1">
        <f t="shared" si="599"/>
        <v>0.38289999999997415</v>
      </c>
      <c r="B3861" s="1">
        <f t="shared" si="590"/>
        <v>5.1926302111793001</v>
      </c>
      <c r="C3861" s="1" t="str">
        <f t="shared" si="591"/>
        <v>5.1926302111793-5.0689022814414i</v>
      </c>
      <c r="D3861" s="1">
        <f t="shared" si="592"/>
        <v>-9.7837153934168644</v>
      </c>
      <c r="E3861" s="1">
        <f t="shared" si="593"/>
        <v>-0.93627061037009474</v>
      </c>
      <c r="F3861" s="1">
        <f t="shared" si="594"/>
        <v>0.35127958118457475</v>
      </c>
      <c r="G3861" s="1" t="str">
        <f t="shared" si="595"/>
        <v>-0.936270610370095+0.351279581184575i</v>
      </c>
      <c r="H3861" s="1" t="str">
        <f t="shared" si="596"/>
        <v>-0.806608546406104+0.158298226586129i</v>
      </c>
      <c r="I3861" s="1">
        <f t="shared" si="597"/>
        <v>5.1926302111793001</v>
      </c>
      <c r="J3861" s="1">
        <f t="shared" si="598"/>
        <v>-5.0689022814414004</v>
      </c>
    </row>
    <row r="3862" spans="1:10" x14ac:dyDescent="0.25">
      <c r="A3862" s="1">
        <f t="shared" si="599"/>
        <v>0.38299999999997414</v>
      </c>
      <c r="B3862" s="1">
        <f t="shared" si="590"/>
        <v>5.1258092999595899</v>
      </c>
      <c r="C3862" s="1" t="str">
        <f t="shared" si="591"/>
        <v>5.12580929995959-5.06880411142819i</v>
      </c>
      <c r="D3862" s="1">
        <f t="shared" si="592"/>
        <v>-9.7862705554417833</v>
      </c>
      <c r="E3862" s="1">
        <f t="shared" si="593"/>
        <v>-0.93536997871589633</v>
      </c>
      <c r="F3862" s="1">
        <f t="shared" si="594"/>
        <v>0.35367075496430811</v>
      </c>
      <c r="G3862" s="1" t="str">
        <f t="shared" si="595"/>
        <v>-0.935369978715896+0.353670754964308i</v>
      </c>
      <c r="H3862" s="1" t="str">
        <f t="shared" si="596"/>
        <v>-0.806201436116177+0.160358723117561i</v>
      </c>
      <c r="I3862" s="1">
        <f t="shared" si="597"/>
        <v>5.1258092999595899</v>
      </c>
      <c r="J3862" s="1">
        <f t="shared" si="598"/>
        <v>-5.0688041114281903</v>
      </c>
    </row>
    <row r="3863" spans="1:10" x14ac:dyDescent="0.25">
      <c r="A3863" s="1">
        <f t="shared" si="599"/>
        <v>0.38309999999997413</v>
      </c>
      <c r="B3863" s="1">
        <f t="shared" si="590"/>
        <v>5.0598551498655402</v>
      </c>
      <c r="C3863" s="1" t="str">
        <f t="shared" si="591"/>
        <v>5.05985514986554-5.06784330305547i</v>
      </c>
      <c r="D3863" s="1">
        <f t="shared" si="592"/>
        <v>-9.7888257174667022</v>
      </c>
      <c r="E3863" s="1">
        <f t="shared" si="593"/>
        <v>-0.93446324017195359</v>
      </c>
      <c r="F3863" s="1">
        <f t="shared" si="594"/>
        <v>0.35605961968093747</v>
      </c>
      <c r="G3863" s="1" t="str">
        <f t="shared" si="595"/>
        <v>-0.934463240171954+0.356059619680937i</v>
      </c>
      <c r="H3863" s="1" t="str">
        <f t="shared" si="596"/>
        <v>-0.805789062258471+0.162418172691037i</v>
      </c>
      <c r="I3863" s="1">
        <f t="shared" si="597"/>
        <v>5.0598551498655402</v>
      </c>
      <c r="J3863" s="1">
        <f t="shared" si="598"/>
        <v>-5.0678433030554704</v>
      </c>
    </row>
    <row r="3864" spans="1:10" x14ac:dyDescent="0.25">
      <c r="A3864" s="1">
        <f t="shared" si="599"/>
        <v>0.38319999999997412</v>
      </c>
      <c r="B3864" s="1">
        <f t="shared" si="590"/>
        <v>4.9947672256078404</v>
      </c>
      <c r="C3864" s="1" t="str">
        <f t="shared" si="591"/>
        <v>4.99476722560784-5.06605320013609i</v>
      </c>
      <c r="D3864" s="1">
        <f t="shared" si="592"/>
        <v>-9.7913808794916228</v>
      </c>
      <c r="E3864" s="1">
        <f t="shared" si="593"/>
        <v>-0.93355040065822525</v>
      </c>
      <c r="F3864" s="1">
        <f t="shared" si="594"/>
        <v>0.3584461597379266</v>
      </c>
      <c r="G3864" s="1" t="str">
        <f t="shared" si="595"/>
        <v>-0.933550400658225+0.358446159737927i</v>
      </c>
      <c r="H3864" s="1" t="str">
        <f t="shared" si="596"/>
        <v>-0.805371427525311+0.164476561860722i</v>
      </c>
      <c r="I3864" s="1">
        <f t="shared" si="597"/>
        <v>4.9947672256078404</v>
      </c>
      <c r="J3864" s="1">
        <f t="shared" si="598"/>
        <v>-5.0660532001360901</v>
      </c>
    </row>
    <row r="3865" spans="1:10" x14ac:dyDescent="0.25">
      <c r="A3865" s="1">
        <f t="shared" si="599"/>
        <v>0.38329999999997411</v>
      </c>
      <c r="B3865" s="1">
        <f t="shared" si="590"/>
        <v>4.9305441712562104</v>
      </c>
      <c r="C3865" s="1" t="str">
        <f t="shared" si="591"/>
        <v>4.93054417125621-5.06346626448784i</v>
      </c>
      <c r="D3865" s="1">
        <f t="shared" si="592"/>
        <v>-9.7939360415165417</v>
      </c>
      <c r="E3865" s="1">
        <f t="shared" si="593"/>
        <v>-0.93263146613450432</v>
      </c>
      <c r="F3865" s="1">
        <f t="shared" si="594"/>
        <v>0.36083035955391141</v>
      </c>
      <c r="G3865" s="1" t="str">
        <f t="shared" si="595"/>
        <v>-0.932631466134504+0.360830359553911i</v>
      </c>
      <c r="H3865" s="1" t="str">
        <f t="shared" si="596"/>
        <v>-0.804948534643373+0.166533877187698i</v>
      </c>
      <c r="I3865" s="1">
        <f t="shared" si="597"/>
        <v>4.9305441712562104</v>
      </c>
      <c r="J3865" s="1">
        <f t="shared" si="598"/>
        <v>-5.0634662644878397</v>
      </c>
    </row>
    <row r="3866" spans="1:10" x14ac:dyDescent="0.25">
      <c r="A3866" s="1">
        <f t="shared" si="599"/>
        <v>0.38339999999997409</v>
      </c>
      <c r="B3866" s="1">
        <f t="shared" si="590"/>
        <v>4.8671838641830796</v>
      </c>
      <c r="C3866" s="1" t="str">
        <f t="shared" si="591"/>
        <v>4.86718386418308-5.06011407929326i</v>
      </c>
      <c r="D3866" s="1">
        <f t="shared" si="592"/>
        <v>-9.7964912035414606</v>
      </c>
      <c r="E3866" s="1">
        <f t="shared" si="593"/>
        <v>-0.93170644260037527</v>
      </c>
      <c r="F3866" s="1">
        <f t="shared" si="594"/>
        <v>0.36321220356281209</v>
      </c>
      <c r="G3866" s="1" t="str">
        <f t="shared" si="595"/>
        <v>-0.931706442600375+0.363212203562812i</v>
      </c>
      <c r="H3866" s="1" t="str">
        <f t="shared" si="596"/>
        <v>-0.80452038637366+0.168590105240067i</v>
      </c>
      <c r="I3866" s="1">
        <f t="shared" si="597"/>
        <v>4.8671838641830796</v>
      </c>
      <c r="J3866" s="1">
        <f t="shared" si="598"/>
        <v>-5.0601140792932604</v>
      </c>
    </row>
    <row r="3867" spans="1:10" x14ac:dyDescent="0.25">
      <c r="A3867" s="1">
        <f t="shared" si="599"/>
        <v>0.38349999999997408</v>
      </c>
      <c r="B3867" s="1">
        <f t="shared" si="590"/>
        <v>4.80468346678009</v>
      </c>
      <c r="C3867" s="1" t="str">
        <f t="shared" si="591"/>
        <v>4.80468346678009-5.05602735430154i</v>
      </c>
      <c r="D3867" s="1">
        <f t="shared" si="592"/>
        <v>-9.7990463655663813</v>
      </c>
      <c r="E3867" s="1">
        <f t="shared" si="593"/>
        <v>-0.93077533609517693</v>
      </c>
      <c r="F3867" s="1">
        <f t="shared" si="594"/>
        <v>0.36559167621392924</v>
      </c>
      <c r="G3867" s="1" t="str">
        <f t="shared" si="595"/>
        <v>-0.930775336095177+0.365591676213929i</v>
      </c>
      <c r="H3867" s="1" t="str">
        <f t="shared" si="596"/>
        <v>-0.804086985511489+0.170645232593027i</v>
      </c>
      <c r="I3867" s="1">
        <f t="shared" si="597"/>
        <v>4.80468346678009</v>
      </c>
      <c r="J3867" s="1">
        <f t="shared" si="598"/>
        <v>-5.0560273543015404</v>
      </c>
    </row>
    <row r="3868" spans="1:10" x14ac:dyDescent="0.25">
      <c r="A3868" s="1">
        <f t="shared" si="599"/>
        <v>0.38359999999997407</v>
      </c>
      <c r="B3868" s="1">
        <f t="shared" si="590"/>
        <v>4.7430394759700301</v>
      </c>
      <c r="C3868" s="1" t="str">
        <f t="shared" si="591"/>
        <v>4.74303947597003-5.05123593269489i</v>
      </c>
      <c r="D3868" s="1">
        <f t="shared" si="592"/>
        <v>-9.8016015275913002</v>
      </c>
      <c r="E3868" s="1">
        <f t="shared" si="593"/>
        <v>-0.92983815269796466</v>
      </c>
      <c r="F3868" s="1">
        <f t="shared" si="594"/>
        <v>0.36796876197204104</v>
      </c>
      <c r="G3868" s="1" t="str">
        <f t="shared" si="595"/>
        <v>-0.929838152697965+0.367968761972041i</v>
      </c>
      <c r="H3868" s="1" t="str">
        <f t="shared" si="596"/>
        <v>-0.803648334886467+0.172699245828957i</v>
      </c>
      <c r="I3868" s="1">
        <f t="shared" si="597"/>
        <v>4.7430394759700301</v>
      </c>
      <c r="J3868" s="1">
        <f t="shared" si="598"/>
        <v>-5.0512359326948904</v>
      </c>
    </row>
    <row r="3869" spans="1:10" x14ac:dyDescent="0.25">
      <c r="A3869" s="1">
        <f t="shared" si="599"/>
        <v>0.38369999999997406</v>
      </c>
      <c r="B3869" s="1">
        <f t="shared" si="590"/>
        <v>4.6822477705451098</v>
      </c>
      <c r="C3869" s="1" t="str">
        <f t="shared" si="591"/>
        <v>4.68224777054511-5.04576879945224i</v>
      </c>
      <c r="D3869" s="1">
        <f t="shared" si="592"/>
        <v>-9.8041566896162191</v>
      </c>
      <c r="E3869" s="1">
        <f t="shared" si="593"/>
        <v>-0.92889489852746709</v>
      </c>
      <c r="F3869" s="1">
        <f t="shared" si="594"/>
        <v>0.37034344531751417</v>
      </c>
      <c r="G3869" s="1" t="str">
        <f t="shared" si="595"/>
        <v>-0.928894898527467+0.370343445317514i</v>
      </c>
      <c r="H3869" s="1" t="str">
        <f t="shared" si="596"/>
        <v>-0.803204437362478+0.174752131537516i</v>
      </c>
      <c r="I3869" s="1">
        <f t="shared" si="597"/>
        <v>4.6822477705451098</v>
      </c>
      <c r="J3869" s="1">
        <f t="shared" si="598"/>
        <v>-5.0457687994522402</v>
      </c>
    </row>
    <row r="3870" spans="1:10" x14ac:dyDescent="0.25">
      <c r="A3870" s="1">
        <f t="shared" si="599"/>
        <v>0.38379999999997405</v>
      </c>
      <c r="B3870" s="1">
        <f t="shared" si="590"/>
        <v>4.6223036563696702</v>
      </c>
      <c r="C3870" s="1" t="str">
        <f t="shared" si="591"/>
        <v>4.62230365636967-5.03965409105285i</v>
      </c>
      <c r="D3870" s="1">
        <f t="shared" si="592"/>
        <v>-9.8067118516411398</v>
      </c>
      <c r="E3870" s="1">
        <f t="shared" si="593"/>
        <v>-0.92794557974204805</v>
      </c>
      <c r="F3870" s="1">
        <f t="shared" si="594"/>
        <v>0.37271571074640025</v>
      </c>
      <c r="G3870" s="1" t="str">
        <f t="shared" si="595"/>
        <v>-0.927945579742048+0.3727157107464i</v>
      </c>
      <c r="H3870" s="1" t="str">
        <f t="shared" si="596"/>
        <v>-0.802755295837664+0.176803876315724i</v>
      </c>
      <c r="I3870" s="1">
        <f t="shared" si="597"/>
        <v>4.6223036563696702</v>
      </c>
      <c r="J3870" s="1">
        <f t="shared" si="598"/>
        <v>-5.0396540910528502</v>
      </c>
    </row>
    <row r="3871" spans="1:10" x14ac:dyDescent="0.25">
      <c r="A3871" s="1">
        <f t="shared" si="599"/>
        <v>0.38389999999997404</v>
      </c>
      <c r="B3871" s="1">
        <f t="shared" si="590"/>
        <v>4.5632019094892504</v>
      </c>
      <c r="C3871" s="1" t="str">
        <f t="shared" si="591"/>
        <v>4.56320190948925-5.03291910637258i</v>
      </c>
      <c r="D3871" s="1">
        <f t="shared" si="592"/>
        <v>-9.8092670136660587</v>
      </c>
      <c r="E3871" s="1">
        <f t="shared" si="593"/>
        <v>-0.92699020253966835</v>
      </c>
      <c r="F3871" s="1">
        <f t="shared" si="594"/>
        <v>0.37508554277053219</v>
      </c>
      <c r="G3871" s="1" t="str">
        <f t="shared" si="595"/>
        <v>-0.926990202539668+0.375085542770532i</v>
      </c>
      <c r="H3871" s="1" t="str">
        <f t="shared" si="596"/>
        <v>-0.802300913244401+0.178854466768044i</v>
      </c>
      <c r="I3871" s="1">
        <f t="shared" si="597"/>
        <v>4.5632019094892504</v>
      </c>
      <c r="J3871" s="1">
        <f t="shared" si="598"/>
        <v>-5.0329191063725798</v>
      </c>
    </row>
    <row r="3872" spans="1:10" x14ac:dyDescent="0.25">
      <c r="A3872" s="1">
        <f t="shared" si="599"/>
        <v>0.38399999999997403</v>
      </c>
      <c r="B3872" s="1">
        <f t="shared" si="590"/>
        <v>4.5049368171926902</v>
      </c>
      <c r="C3872" s="1" t="str">
        <f t="shared" si="591"/>
        <v>4.50493681719269-5.02559031863529i</v>
      </c>
      <c r="D3872" s="1">
        <f t="shared" si="592"/>
        <v>-9.8118221756909776</v>
      </c>
      <c r="E3872" s="1">
        <f t="shared" si="593"/>
        <v>-0.92602877315784105</v>
      </c>
      <c r="F3872" s="1">
        <f t="shared" si="594"/>
        <v>0.37745292591763524</v>
      </c>
      <c r="G3872" s="1" t="str">
        <f t="shared" si="595"/>
        <v>-0.926028773157841+0.377452925917635i</v>
      </c>
      <c r="H3872" s="1" t="str">
        <f t="shared" si="596"/>
        <v>-0.801841292549285+0.180903889506483i</v>
      </c>
      <c r="I3872" s="1">
        <f t="shared" si="597"/>
        <v>4.5049368171926902</v>
      </c>
      <c r="J3872" s="1">
        <f t="shared" si="598"/>
        <v>-5.0255903186352899</v>
      </c>
    </row>
    <row r="3873" spans="1:10" x14ac:dyDescent="0.25">
      <c r="A3873" s="1">
        <f t="shared" si="599"/>
        <v>0.38409999999997402</v>
      </c>
      <c r="B3873" s="1">
        <f t="shared" ref="B3873:B3936" si="600">I3873</f>
        <v>4.4475022170793004</v>
      </c>
      <c r="C3873" s="1" t="str">
        <f t="shared" ref="C3873:C3936" si="601">IMDIV(IMSUB(1,H3873),IMSUM(1,H3873))</f>
        <v>4.4475022170793-5.01769338829058i</v>
      </c>
      <c r="D3873" s="1">
        <f t="shared" ref="D3873:D3936" si="602">-2*$B$10*A3873</f>
        <v>-9.8143773377158965</v>
      </c>
      <c r="E3873" s="1">
        <f t="shared" ref="E3873:E3936" si="603">COS(D3873)</f>
        <v>-0.92506129787359381</v>
      </c>
      <c r="F3873" s="1">
        <f t="shared" ref="F3873:F3936" si="604">SIN(D3873)</f>
        <v>0.37981784473142127</v>
      </c>
      <c r="G3873" s="1" t="str">
        <f t="shared" ref="G3873:G3936" si="605">COMPLEX(E3873,F3873)</f>
        <v>-0.925061297873594+0.379817844731421i</v>
      </c>
      <c r="H3873" s="1" t="str">
        <f t="shared" ref="H3873:H3936" si="606">IMPRODUCT(G3873,$H$2)</f>
        <v>-0.801376436753109+0.182952131150667i</v>
      </c>
      <c r="I3873" s="1">
        <f t="shared" ref="I3873:I3936" si="607">IMREAL(C3873)</f>
        <v>4.4475022170793004</v>
      </c>
      <c r="J3873" s="1">
        <f t="shared" ref="J3873:J3936" si="608">IMAGINARY(C3873)</f>
        <v>-5.0176933882905796</v>
      </c>
    </row>
    <row r="3874" spans="1:10" x14ac:dyDescent="0.25">
      <c r="A3874" s="1">
        <f t="shared" ref="A3874:A3937" si="609">A3873+$O$1</f>
        <v>0.38419999999997401</v>
      </c>
      <c r="B3874" s="1">
        <f t="shared" si="600"/>
        <v>4.39089153418404</v>
      </c>
      <c r="C3874" s="1" t="str">
        <f t="shared" si="601"/>
        <v>4.39089153418404-5.00925317669878i</v>
      </c>
      <c r="D3874" s="1">
        <f t="shared" si="602"/>
        <v>-9.8169324997408172</v>
      </c>
      <c r="E3874" s="1">
        <f t="shared" si="603"/>
        <v>-0.92408778300342664</v>
      </c>
      <c r="F3874" s="1">
        <f t="shared" si="604"/>
        <v>0.38218028377169316</v>
      </c>
      <c r="G3874" s="1" t="str">
        <f t="shared" si="605"/>
        <v>-0.924087783003427+0.382180283771693i</v>
      </c>
      <c r="H3874" s="1" t="str">
        <f t="shared" si="606"/>
        <v>-0.800906348890848+0.184999178327937i</v>
      </c>
      <c r="I3874" s="1">
        <f t="shared" si="607"/>
        <v>4.39089153418404</v>
      </c>
      <c r="J3874" s="1">
        <f t="shared" si="608"/>
        <v>-5.0092531766987802</v>
      </c>
    </row>
    <row r="3875" spans="1:10" x14ac:dyDescent="0.25">
      <c r="A3875" s="1">
        <f t="shared" si="609"/>
        <v>0.384299999999974</v>
      </c>
      <c r="B3875" s="1">
        <f t="shared" si="600"/>
        <v>4.3350978162176501</v>
      </c>
      <c r="C3875" s="1" t="str">
        <f t="shared" si="601"/>
        <v>4.33509781621765-5.00029376051131i</v>
      </c>
      <c r="D3875" s="1">
        <f t="shared" si="602"/>
        <v>-9.8194876617657361</v>
      </c>
      <c r="E3875" s="1">
        <f t="shared" si="603"/>
        <v>-0.92310823490327265</v>
      </c>
      <c r="F3875" s="1">
        <f t="shared" si="604"/>
        <v>0.38454022761443879</v>
      </c>
      <c r="G3875" s="1" t="str">
        <f t="shared" si="605"/>
        <v>-0.923108234903273+0.384540227614439i</v>
      </c>
      <c r="H3875" s="1" t="str">
        <f t="shared" si="606"/>
        <v>-0.800431032031635+0.187045017673428i</v>
      </c>
      <c r="I3875" s="1">
        <f t="shared" si="607"/>
        <v>4.3350978162176501</v>
      </c>
      <c r="J3875" s="1">
        <f t="shared" si="608"/>
        <v>-5.00029376051131</v>
      </c>
    </row>
    <row r="3876" spans="1:10" x14ac:dyDescent="0.25">
      <c r="A3876" s="1">
        <f t="shared" si="609"/>
        <v>0.38439999999997398</v>
      </c>
      <c r="B3876" s="1">
        <f t="shared" si="600"/>
        <v>4.2801137669797198</v>
      </c>
      <c r="C3876" s="1" t="str">
        <f t="shared" si="601"/>
        <v>4.28011376697972-4.9908384466442i</v>
      </c>
      <c r="D3876" s="1">
        <f t="shared" si="602"/>
        <v>-9.822042823790655</v>
      </c>
      <c r="E3876" s="1">
        <f t="shared" si="603"/>
        <v>-0.92212265996845333</v>
      </c>
      <c r="F3876" s="1">
        <f t="shared" si="604"/>
        <v>0.38689766085194188</v>
      </c>
      <c r="G3876" s="1" t="str">
        <f t="shared" si="605"/>
        <v>-0.922122659968453+0.386897660851942i</v>
      </c>
      <c r="H3876" s="1" t="str">
        <f t="shared" si="606"/>
        <v>-0.799950489278741+0.189089635830162i</v>
      </c>
      <c r="I3876" s="1">
        <f t="shared" si="607"/>
        <v>4.2801137669797198</v>
      </c>
      <c r="J3876" s="1">
        <f t="shared" si="608"/>
        <v>-4.9908384466442</v>
      </c>
    </row>
    <row r="3877" spans="1:10" x14ac:dyDescent="0.25">
      <c r="A3877" s="1">
        <f t="shared" si="609"/>
        <v>0.38449999999997397</v>
      </c>
      <c r="B3877" s="1">
        <f t="shared" si="600"/>
        <v>4.2259317780048704</v>
      </c>
      <c r="C3877" s="1" t="str">
        <f t="shared" si="601"/>
        <v>4.22593177800487-4.9809097877496i</v>
      </c>
      <c r="D3877" s="1">
        <f t="shared" si="602"/>
        <v>-9.8245979858155756</v>
      </c>
      <c r="E3877" s="1">
        <f t="shared" si="603"/>
        <v>-0.92113106463363825</v>
      </c>
      <c r="F3877" s="1">
        <f t="shared" si="604"/>
        <v>0.38925256809287734</v>
      </c>
      <c r="G3877" s="1" t="str">
        <f t="shared" si="605"/>
        <v>-0.921131064633638+0.389252568092877i</v>
      </c>
      <c r="H3877" s="1" t="str">
        <f t="shared" si="606"/>
        <v>-0.799464723769558+0.191133019449139i</v>
      </c>
      <c r="I3877" s="1">
        <f t="shared" si="607"/>
        <v>4.2259317780048704</v>
      </c>
      <c r="J3877" s="1">
        <f t="shared" si="608"/>
        <v>-4.9809097877496002</v>
      </c>
    </row>
    <row r="3878" spans="1:10" x14ac:dyDescent="0.25">
      <c r="A3878" s="1">
        <f t="shared" si="609"/>
        <v>0.38459999999997396</v>
      </c>
      <c r="B3878" s="1">
        <f t="shared" si="600"/>
        <v>4.1725439585028097</v>
      </c>
      <c r="C3878" s="1" t="str">
        <f t="shared" si="601"/>
        <v>4.17254395850281-4.97052959809702i</v>
      </c>
      <c r="D3878" s="1">
        <f t="shared" si="602"/>
        <v>-9.8271531478404945</v>
      </c>
      <c r="E3878" s="1">
        <f t="shared" si="603"/>
        <v>-0.92013345537280555</v>
      </c>
      <c r="F3878" s="1">
        <f t="shared" si="604"/>
        <v>0.39160493396240725</v>
      </c>
      <c r="G3878" s="1" t="str">
        <f t="shared" si="605"/>
        <v>-0.920133455372806+0.391604933962407i</v>
      </c>
      <c r="H3878" s="1" t="str">
        <f t="shared" si="606"/>
        <v>-0.798973738675577+0.193175155189411i</v>
      </c>
      <c r="I3878" s="1">
        <f t="shared" si="607"/>
        <v>4.1725439585028097</v>
      </c>
      <c r="J3878" s="1">
        <f t="shared" si="608"/>
        <v>-4.9705295980970199</v>
      </c>
    </row>
    <row r="3879" spans="1:10" x14ac:dyDescent="0.25">
      <c r="A3879" s="1">
        <f t="shared" si="609"/>
        <v>0.38469999999997395</v>
      </c>
      <c r="B3879" s="1">
        <f t="shared" si="600"/>
        <v>4.1199421636529001</v>
      </c>
      <c r="C3879" s="1" t="str">
        <f t="shared" si="601"/>
        <v>4.1199421636529-4.95971896978406i</v>
      </c>
      <c r="D3879" s="1">
        <f t="shared" si="602"/>
        <v>-9.8297083098654134</v>
      </c>
      <c r="E3879" s="1">
        <f t="shared" si="603"/>
        <v>-0.91912983869919496</v>
      </c>
      <c r="F3879" s="1">
        <f t="shared" si="604"/>
        <v>0.39395474310229056</v>
      </c>
      <c r="G3879" s="1" t="str">
        <f t="shared" si="605"/>
        <v>-0.919129838699195+0.393954743102291i</v>
      </c>
      <c r="H3879" s="1" t="str">
        <f t="shared" si="606"/>
        <v>-0.798477537202363+0.195216029718183i</v>
      </c>
      <c r="I3879" s="1">
        <f t="shared" si="607"/>
        <v>4.1199421636529001</v>
      </c>
      <c r="J3879" s="1">
        <f t="shared" si="608"/>
        <v>-4.9597189697840598</v>
      </c>
    </row>
    <row r="3880" spans="1:10" x14ac:dyDescent="0.25">
      <c r="A3880" s="1">
        <f t="shared" si="609"/>
        <v>0.38479999999997394</v>
      </c>
      <c r="B3880" s="1">
        <f t="shared" si="600"/>
        <v>4.0681180213157999</v>
      </c>
      <c r="C3880" s="1" t="str">
        <f t="shared" si="601"/>
        <v>4.0681180213158-4.9484982892028i</v>
      </c>
      <c r="D3880" s="1">
        <f t="shared" si="602"/>
        <v>-9.8322634718903323</v>
      </c>
      <c r="E3880" s="1">
        <f t="shared" si="603"/>
        <v>-0.91812022116526892</v>
      </c>
      <c r="F3880" s="1">
        <f t="shared" si="604"/>
        <v>0.39630198017097734</v>
      </c>
      <c r="G3880" s="1" t="str">
        <f t="shared" si="605"/>
        <v>-0.918120221165269+0.396301980170977i</v>
      </c>
      <c r="H3880" s="1" t="str">
        <f t="shared" si="606"/>
        <v>-0.797976122589543+0.197255629710891i</v>
      </c>
      <c r="I3880" s="1">
        <f t="shared" si="607"/>
        <v>4.0681180213157999</v>
      </c>
      <c r="J3880" s="1">
        <f t="shared" si="608"/>
        <v>-4.9484982892028002</v>
      </c>
    </row>
    <row r="3881" spans="1:10" x14ac:dyDescent="0.25">
      <c r="A3881" s="1">
        <f t="shared" si="609"/>
        <v>0.38489999999997393</v>
      </c>
      <c r="B3881" s="1">
        <f t="shared" si="600"/>
        <v>4.0170629572223602</v>
      </c>
      <c r="C3881" s="1" t="str">
        <f t="shared" si="601"/>
        <v>4.01706295722236-4.93688725369307i</v>
      </c>
      <c r="D3881" s="1">
        <f t="shared" si="602"/>
        <v>-9.834818633915253</v>
      </c>
      <c r="E3881" s="1">
        <f t="shared" si="603"/>
        <v>-0.91710460936266736</v>
      </c>
      <c r="F3881" s="1">
        <f t="shared" si="604"/>
        <v>0.3986466298437118</v>
      </c>
      <c r="G3881" s="1" t="str">
        <f t="shared" si="605"/>
        <v>-0.917104609362667+0.398646629843712i</v>
      </c>
      <c r="H3881" s="1" t="str">
        <f t="shared" si="606"/>
        <v>-0.797469498110775+0.199293941851298i</v>
      </c>
      <c r="I3881" s="1">
        <f t="shared" si="607"/>
        <v>4.0170629572223602</v>
      </c>
      <c r="J3881" s="1">
        <f t="shared" si="608"/>
        <v>-4.9368872536930697</v>
      </c>
    </row>
    <row r="3882" spans="1:10" x14ac:dyDescent="0.25">
      <c r="A3882" s="1">
        <f t="shared" si="609"/>
        <v>0.38499999999997392</v>
      </c>
      <c r="B3882" s="1">
        <f t="shared" si="600"/>
        <v>3.96676821870216</v>
      </c>
      <c r="C3882" s="1" t="str">
        <f t="shared" si="601"/>
        <v>3.96676821870216-4.92490488832195i</v>
      </c>
      <c r="D3882" s="1">
        <f t="shared" si="602"/>
        <v>-9.8373737959401719</v>
      </c>
      <c r="E3882" s="1">
        <f t="shared" si="603"/>
        <v>-0.91608300992216818</v>
      </c>
      <c r="F3882" s="1">
        <f t="shared" si="604"/>
        <v>0.40098867681262601</v>
      </c>
      <c r="G3882" s="1" t="str">
        <f t="shared" si="605"/>
        <v>-0.916083009922168+0.400988676812626i</v>
      </c>
      <c r="H3882" s="1" t="str">
        <f t="shared" si="606"/>
        <v>-0.796957667073737+0.201330952831566i</v>
      </c>
      <c r="I3882" s="1">
        <f t="shared" si="607"/>
        <v>3.96676821870216</v>
      </c>
      <c r="J3882" s="1">
        <f t="shared" si="608"/>
        <v>-4.9249048883219499</v>
      </c>
    </row>
    <row r="3883" spans="1:10" x14ac:dyDescent="0.25">
      <c r="A3883" s="1">
        <f t="shared" si="609"/>
        <v>0.38509999999997391</v>
      </c>
      <c r="B3883" s="1">
        <f t="shared" si="600"/>
        <v>3.9172248970105898</v>
      </c>
      <c r="C3883" s="1" t="str">
        <f t="shared" si="601"/>
        <v>3.91722489701059-4.91256956273232i</v>
      </c>
      <c r="D3883" s="1">
        <f t="shared" si="602"/>
        <v>-9.8399289579650908</v>
      </c>
      <c r="E3883" s="1">
        <f t="shared" si="603"/>
        <v>-0.91505542951363983</v>
      </c>
      <c r="F3883" s="1">
        <f t="shared" si="604"/>
        <v>0.40332810578684963</v>
      </c>
      <c r="G3883" s="1" t="str">
        <f t="shared" si="605"/>
        <v>-0.91505542951364+0.40332810578685i</v>
      </c>
      <c r="H3883" s="1" t="str">
        <f t="shared" si="606"/>
        <v>-0.796440632820096+0.20336664935236i</v>
      </c>
      <c r="I3883" s="1">
        <f t="shared" si="607"/>
        <v>3.9172248970105898</v>
      </c>
      <c r="J3883" s="1">
        <f t="shared" si="608"/>
        <v>-4.9125695627323198</v>
      </c>
    </row>
    <row r="3884" spans="1:10" x14ac:dyDescent="0.25">
      <c r="A3884" s="1">
        <f t="shared" si="609"/>
        <v>0.3851999999999739</v>
      </c>
      <c r="B3884" s="1">
        <f t="shared" si="600"/>
        <v>3.8684239483152001</v>
      </c>
      <c r="C3884" s="1" t="str">
        <f t="shared" si="601"/>
        <v>3.8684239483152-4.89989900800953i</v>
      </c>
      <c r="D3884" s="1">
        <f t="shared" si="602"/>
        <v>-9.8424841199900115</v>
      </c>
      <c r="E3884" s="1">
        <f t="shared" si="603"/>
        <v>-0.91402187484599917</v>
      </c>
      <c r="F3884" s="1">
        <f t="shared" si="604"/>
        <v>0.40566490149260476</v>
      </c>
      <c r="G3884" s="1" t="str">
        <f t="shared" si="605"/>
        <v>-0.914021874845999+0.405664901492605i</v>
      </c>
      <c r="H3884" s="1" t="str">
        <f t="shared" si="606"/>
        <v>-0.79591839872549+0.205401018122924i</v>
      </c>
      <c r="I3884" s="1">
        <f t="shared" si="607"/>
        <v>3.8684239483152001</v>
      </c>
      <c r="J3884" s="1">
        <f t="shared" si="608"/>
        <v>-4.8998990080095304</v>
      </c>
    </row>
    <row r="3885" spans="1:10" x14ac:dyDescent="0.25">
      <c r="A3885" s="1">
        <f t="shared" si="609"/>
        <v>0.38529999999997389</v>
      </c>
      <c r="B3885" s="1">
        <f t="shared" si="600"/>
        <v>3.8203562133992799</v>
      </c>
      <c r="C3885" s="1" t="str">
        <f t="shared" si="601"/>
        <v>3.82035621339928-4.88691033352037i</v>
      </c>
      <c r="D3885" s="1">
        <f t="shared" si="602"/>
        <v>-9.8450392820149304</v>
      </c>
      <c r="E3885" s="1">
        <f t="shared" si="603"/>
        <v>-0.91298235266717043</v>
      </c>
      <c r="F3885" s="1">
        <f t="shared" si="604"/>
        <v>0.40799904867330083</v>
      </c>
      <c r="G3885" s="1" t="str">
        <f t="shared" si="605"/>
        <v>-0.91298235266717+0.407999048673301i</v>
      </c>
      <c r="H3885" s="1" t="str">
        <f t="shared" si="606"/>
        <v>-0.795390968199506+0.207434045861168i</v>
      </c>
      <c r="I3885" s="1">
        <f t="shared" si="607"/>
        <v>3.8203562133992799</v>
      </c>
      <c r="J3885" s="1">
        <f t="shared" si="608"/>
        <v>-4.8869103335203699</v>
      </c>
    </row>
    <row r="3886" spans="1:10" x14ac:dyDescent="0.25">
      <c r="A3886" s="1">
        <f t="shared" si="609"/>
        <v>0.38539999999997387</v>
      </c>
      <c r="B3886" s="1">
        <f t="shared" si="600"/>
        <v>3.7730124361397799</v>
      </c>
      <c r="C3886" s="1" t="str">
        <f t="shared" si="601"/>
        <v>3.77301243613978-4.87362004368209i</v>
      </c>
      <c r="D3886" s="1">
        <f t="shared" si="602"/>
        <v>-9.8475944440398493</v>
      </c>
      <c r="E3886" s="1">
        <f t="shared" si="603"/>
        <v>-0.91193686976403665</v>
      </c>
      <c r="F3886" s="1">
        <f t="shared" si="604"/>
        <v>0.41033053208964404</v>
      </c>
      <c r="G3886" s="1" t="str">
        <f t="shared" si="605"/>
        <v>-0.911936869764037+0.410330532089644i</v>
      </c>
      <c r="H3886" s="1" t="str">
        <f t="shared" si="606"/>
        <v>-0.794858344685661+0.209465719293761i</v>
      </c>
      <c r="I3886" s="1">
        <f t="shared" si="607"/>
        <v>3.7730124361397799</v>
      </c>
      <c r="J3886" s="1">
        <f t="shared" si="608"/>
        <v>-4.8736200436820898</v>
      </c>
    </row>
    <row r="3887" spans="1:10" x14ac:dyDescent="0.25">
      <c r="A3887" s="1">
        <f t="shared" si="609"/>
        <v>0.38549999999997386</v>
      </c>
      <c r="B3887" s="1">
        <f t="shared" si="600"/>
        <v>3.72638328081629</v>
      </c>
      <c r="C3887" s="1" t="str">
        <f t="shared" si="601"/>
        <v>3.72638328081629-4.86004405462425i</v>
      </c>
      <c r="D3887" s="1">
        <f t="shared" si="602"/>
        <v>-9.8501496060647682</v>
      </c>
      <c r="E3887" s="1">
        <f t="shared" si="603"/>
        <v>-0.91088543296239843</v>
      </c>
      <c r="F3887" s="1">
        <f t="shared" si="604"/>
        <v>0.41265933651973025</v>
      </c>
      <c r="G3887" s="1" t="str">
        <f t="shared" si="605"/>
        <v>-0.910885432962398+0.41265933651973i</v>
      </c>
      <c r="H3887" s="1" t="str">
        <f t="shared" si="606"/>
        <v>-0.794320531661371+0.211496025156214i</v>
      </c>
      <c r="I3887" s="1">
        <f t="shared" si="607"/>
        <v>3.72638328081629</v>
      </c>
      <c r="J3887" s="1">
        <f t="shared" si="608"/>
        <v>-4.8600440546242503</v>
      </c>
    </row>
    <row r="3888" spans="1:10" x14ac:dyDescent="0.25">
      <c r="A3888" s="1">
        <f t="shared" si="609"/>
        <v>0.38559999999997385</v>
      </c>
      <c r="B3888" s="1">
        <f t="shared" si="600"/>
        <v>3.6804593483050998</v>
      </c>
      <c r="C3888" s="1" t="str">
        <f t="shared" si="601"/>
        <v>3.6804593483051-4.8461977107103i</v>
      </c>
      <c r="D3888" s="1">
        <f t="shared" si="602"/>
        <v>-9.8527047680896889</v>
      </c>
      <c r="E3888" s="1">
        <f t="shared" si="603"/>
        <v>-0.9098280491269275</v>
      </c>
      <c r="F3888" s="1">
        <f t="shared" si="604"/>
        <v>0.41498544675914756</v>
      </c>
      <c r="G3888" s="1" t="str">
        <f t="shared" si="605"/>
        <v>-0.909828049126927+0.414985446759148i</v>
      </c>
      <c r="H3888" s="1" t="str">
        <f t="shared" si="606"/>
        <v>-0.793777532637937+0.213524950192968i</v>
      </c>
      <c r="I3888" s="1">
        <f t="shared" si="607"/>
        <v>3.6804593483050998</v>
      </c>
      <c r="J3888" s="1">
        <f t="shared" si="608"/>
        <v>-4.8461977107102996</v>
      </c>
    </row>
    <row r="3889" spans="1:10" x14ac:dyDescent="0.25">
      <c r="A3889" s="1">
        <f t="shared" si="609"/>
        <v>0.38569999999997384</v>
      </c>
      <c r="B3889" s="1">
        <f t="shared" si="600"/>
        <v>3.6352311912119402</v>
      </c>
      <c r="C3889" s="1" t="str">
        <f t="shared" si="601"/>
        <v>3.63523119121194-4.83209580088845i</v>
      </c>
      <c r="D3889" s="1">
        <f t="shared" si="602"/>
        <v>-9.8552599301146078</v>
      </c>
      <c r="E3889" s="1">
        <f t="shared" si="603"/>
        <v>-0.90876472516112505</v>
      </c>
      <c r="F3889" s="1">
        <f t="shared" si="604"/>
        <v>0.41730884762106929</v>
      </c>
      <c r="G3889" s="1" t="str">
        <f t="shared" si="605"/>
        <v>-0.908764725161125+0.417308847621069i</v>
      </c>
      <c r="H3889" s="1" t="str">
        <f t="shared" si="606"/>
        <v>-0.793229351160519+0.215552481157472i</v>
      </c>
      <c r="I3889" s="1">
        <f t="shared" si="607"/>
        <v>3.6352311912119402</v>
      </c>
      <c r="J3889" s="1">
        <f t="shared" si="608"/>
        <v>-4.8320958008884496</v>
      </c>
    </row>
    <row r="3890" spans="1:10" x14ac:dyDescent="0.25">
      <c r="A3890" s="1">
        <f t="shared" si="609"/>
        <v>0.38579999999997383</v>
      </c>
      <c r="B3890" s="1">
        <f t="shared" si="600"/>
        <v>3.5906893279942702</v>
      </c>
      <c r="C3890" s="1" t="str">
        <f t="shared" si="601"/>
        <v>3.59068932799427-4.8177525748461i</v>
      </c>
      <c r="D3890" s="1">
        <f t="shared" si="602"/>
        <v>-9.8578150921395267</v>
      </c>
      <c r="E3890" s="1">
        <f t="shared" si="603"/>
        <v>-0.90769546800727263</v>
      </c>
      <c r="F3890" s="1">
        <f t="shared" si="604"/>
        <v>0.41962952393636266</v>
      </c>
      <c r="G3890" s="1" t="str">
        <f t="shared" si="605"/>
        <v>-0.907695468007273+0.419629523936363i</v>
      </c>
      <c r="H3890" s="1" t="str">
        <f t="shared" si="606"/>
        <v>-0.792675990808111+0.217578604812285i</v>
      </c>
      <c r="I3890" s="1">
        <f t="shared" si="607"/>
        <v>3.5906893279942702</v>
      </c>
      <c r="J3890" s="1">
        <f t="shared" si="608"/>
        <v>-4.8177525748461001</v>
      </c>
    </row>
    <row r="3891" spans="1:10" x14ac:dyDescent="0.25">
      <c r="A3891" s="1">
        <f t="shared" si="609"/>
        <v>0.38589999999997382</v>
      </c>
      <c r="B3891" s="1">
        <f t="shared" si="600"/>
        <v>3.5468242561241499</v>
      </c>
      <c r="C3891" s="1" t="str">
        <f t="shared" si="601"/>
        <v>3.54682425612415-4.80318175894406i</v>
      </c>
      <c r="D3891" s="1">
        <f t="shared" si="602"/>
        <v>-9.8603702541644473</v>
      </c>
      <c r="E3891" s="1">
        <f t="shared" si="603"/>
        <v>-0.90662028464638822</v>
      </c>
      <c r="F3891" s="1">
        <f t="shared" si="604"/>
        <v>0.4219474605536831</v>
      </c>
      <c r="G3891" s="1" t="str">
        <f t="shared" si="605"/>
        <v>-0.906620284646388+0.421947460553683i</v>
      </c>
      <c r="H3891" s="1" t="str">
        <f t="shared" si="606"/>
        <v>-0.792117455193518+0.219603307929151i</v>
      </c>
      <c r="I3891" s="1">
        <f t="shared" si="607"/>
        <v>3.5468242561241499</v>
      </c>
      <c r="J3891" s="1">
        <f t="shared" si="608"/>
        <v>-4.80318175894406</v>
      </c>
    </row>
    <row r="3892" spans="1:10" x14ac:dyDescent="0.25">
      <c r="A3892" s="1">
        <f t="shared" si="609"/>
        <v>0.38599999999997381</v>
      </c>
      <c r="B3892" s="1">
        <f t="shared" si="600"/>
        <v>3.50362646433911</v>
      </c>
      <c r="C3892" s="1" t="str">
        <f t="shared" si="601"/>
        <v>3.50362646433911-4.78839657191084i</v>
      </c>
      <c r="D3892" s="1">
        <f t="shared" si="602"/>
        <v>-9.8629254161893662</v>
      </c>
      <c r="E3892" s="1">
        <f t="shared" si="603"/>
        <v>-0.90553918209818374</v>
      </c>
      <c r="F3892" s="1">
        <f t="shared" si="604"/>
        <v>0.42426264233956817</v>
      </c>
      <c r="G3892" s="1" t="str">
        <f t="shared" si="605"/>
        <v>-0.905539182098184+0.424262642339568i</v>
      </c>
      <c r="H3892" s="1" t="str">
        <f t="shared" si="606"/>
        <v>-0.791553747963337+0.221626577289085i</v>
      </c>
      <c r="I3892" s="1">
        <f t="shared" si="607"/>
        <v>3.50362646433911</v>
      </c>
      <c r="J3892" s="1">
        <f t="shared" si="608"/>
        <v>-4.7883965719108401</v>
      </c>
    </row>
    <row r="3893" spans="1:10" x14ac:dyDescent="0.25">
      <c r="A3893" s="1">
        <f t="shared" si="609"/>
        <v>0.3860999999999738</v>
      </c>
      <c r="B3893" s="1">
        <f t="shared" si="600"/>
        <v>3.4610864440279099</v>
      </c>
      <c r="C3893" s="1" t="str">
        <f t="shared" si="601"/>
        <v>3.46108644402791-4.77340974027881i</v>
      </c>
      <c r="D3893" s="1">
        <f t="shared" si="602"/>
        <v>-9.8654805782142851</v>
      </c>
      <c r="E3893" s="1">
        <f t="shared" si="603"/>
        <v>-0.9044521674210142</v>
      </c>
      <c r="F3893" s="1">
        <f t="shared" si="604"/>
        <v>0.4265750541785463</v>
      </c>
      <c r="G3893" s="1" t="str">
        <f t="shared" si="605"/>
        <v>-0.904452167421014+0.426575054178546i</v>
      </c>
      <c r="H3893" s="1" t="str">
        <f t="shared" si="606"/>
        <v>-0.790984872797926+0.223648399682468i</v>
      </c>
      <c r="I3893" s="1">
        <f t="shared" si="607"/>
        <v>3.4610864440279099</v>
      </c>
      <c r="J3893" s="1">
        <f t="shared" si="608"/>
        <v>-4.7734097402788098</v>
      </c>
    </row>
    <row r="3894" spans="1:10" x14ac:dyDescent="0.25">
      <c r="A3894" s="1">
        <f t="shared" si="609"/>
        <v>0.38619999999997379</v>
      </c>
      <c r="B3894" s="1">
        <f t="shared" si="600"/>
        <v>3.4191946997965599</v>
      </c>
      <c r="C3894" s="1" t="str">
        <f t="shared" si="601"/>
        <v>3.41919469979656-4.75823351354767i</v>
      </c>
      <c r="D3894" s="1">
        <f t="shared" si="602"/>
        <v>-9.8680357402392058</v>
      </c>
      <c r="E3894" s="1">
        <f t="shared" si="603"/>
        <v>-0.90335924771183385</v>
      </c>
      <c r="F3894" s="1">
        <f t="shared" si="604"/>
        <v>0.4288846809732304</v>
      </c>
      <c r="G3894" s="1" t="str">
        <f t="shared" si="605"/>
        <v>-0.903359247711834+0.42888468097323i</v>
      </c>
      <c r="H3894" s="1" t="str">
        <f t="shared" si="606"/>
        <v>-0.790410833411386+0.225668761909128i</v>
      </c>
      <c r="I3894" s="1">
        <f t="shared" si="607"/>
        <v>3.4191946997965599</v>
      </c>
      <c r="J3894" s="1">
        <f t="shared" si="608"/>
        <v>-4.7582335135476699</v>
      </c>
    </row>
    <row r="3895" spans="1:10" x14ac:dyDescent="0.25">
      <c r="A3895" s="1">
        <f t="shared" si="609"/>
        <v>0.38629999999997378</v>
      </c>
      <c r="B3895" s="1">
        <f t="shared" si="600"/>
        <v>3.3779417592574399</v>
      </c>
      <c r="C3895" s="1" t="str">
        <f t="shared" si="601"/>
        <v>3.37794175925744-4.74287967906197i</v>
      </c>
      <c r="D3895" s="1">
        <f t="shared" si="602"/>
        <v>-9.8705909022641247</v>
      </c>
      <c r="E3895" s="1">
        <f t="shared" si="603"/>
        <v>-0.90226043010615253</v>
      </c>
      <c r="F3895" s="1">
        <f t="shared" si="604"/>
        <v>0.43119150764441161</v>
      </c>
      <c r="G3895" s="1" t="str">
        <f t="shared" si="605"/>
        <v>-0.902260430106153+0.431191507644412i</v>
      </c>
      <c r="H3895" s="1" t="str">
        <f t="shared" si="606"/>
        <v>-0.789831633551534+0.227687650778422i</v>
      </c>
      <c r="I3895" s="1">
        <f t="shared" si="607"/>
        <v>3.3779417592574399</v>
      </c>
      <c r="J3895" s="1">
        <f t="shared" si="608"/>
        <v>-4.7428796790619696</v>
      </c>
    </row>
    <row r="3896" spans="1:10" x14ac:dyDescent="0.25">
      <c r="A3896" s="1">
        <f t="shared" si="609"/>
        <v>0.38639999999997376</v>
      </c>
      <c r="B3896" s="1">
        <f t="shared" si="600"/>
        <v>3.3373181820833402</v>
      </c>
      <c r="C3896" s="1" t="str">
        <f t="shared" si="601"/>
        <v>3.33731818208334-4.72735957659219i</v>
      </c>
      <c r="D3896" s="1">
        <f t="shared" si="602"/>
        <v>-9.8731460642890436</v>
      </c>
      <c r="E3896" s="1">
        <f t="shared" si="603"/>
        <v>-0.90115572177798409</v>
      </c>
      <c r="F3896" s="1">
        <f t="shared" si="604"/>
        <v>0.43349551913116763</v>
      </c>
      <c r="G3896" s="1" t="str">
        <f t="shared" si="605"/>
        <v>-0.901155721777984+0.433495519131168i</v>
      </c>
      <c r="H3896" s="1" t="str">
        <f t="shared" si="606"/>
        <v>-0.789247276999878+0.229705053109328i</v>
      </c>
      <c r="I3896" s="1">
        <f t="shared" si="607"/>
        <v>3.3373181820833402</v>
      </c>
      <c r="J3896" s="1">
        <f t="shared" si="608"/>
        <v>-4.7273595765921899</v>
      </c>
    </row>
    <row r="3897" spans="1:10" x14ac:dyDescent="0.25">
      <c r="A3897" s="1">
        <f t="shared" si="609"/>
        <v>0.38649999999997375</v>
      </c>
      <c r="B3897" s="1">
        <f t="shared" si="600"/>
        <v>3.2973145683660401</v>
      </c>
      <c r="C3897" s="1" t="str">
        <f t="shared" si="601"/>
        <v>3.29731456836604-4.71168411261027i</v>
      </c>
      <c r="D3897" s="1">
        <f t="shared" si="602"/>
        <v>-9.8757012263139625</v>
      </c>
      <c r="E3897" s="1">
        <f t="shared" si="603"/>
        <v>-0.9000451299398029</v>
      </c>
      <c r="F3897" s="1">
        <f t="shared" si="604"/>
        <v>0.43579670039095436</v>
      </c>
      <c r="G3897" s="1" t="str">
        <f t="shared" si="605"/>
        <v>-0.900045129939803+0.435796700390954i</v>
      </c>
      <c r="H3897" s="1" t="str">
        <f t="shared" si="606"/>
        <v>-0.788657767571594+0.23172095573053i</v>
      </c>
      <c r="I3897" s="1">
        <f t="shared" si="607"/>
        <v>3.2973145683660401</v>
      </c>
      <c r="J3897" s="1">
        <f t="shared" si="608"/>
        <v>-4.7116841126102704</v>
      </c>
    </row>
    <row r="3898" spans="1:10" x14ac:dyDescent="0.25">
      <c r="A3898" s="1">
        <f t="shared" si="609"/>
        <v>0.38659999999997374</v>
      </c>
      <c r="B3898" s="1">
        <f t="shared" si="600"/>
        <v>3.25792156631839</v>
      </c>
      <c r="C3898" s="1" t="str">
        <f t="shared" si="601"/>
        <v>3.25792156631839-4.69586377425299i</v>
      </c>
      <c r="D3898" s="1">
        <f t="shared" si="602"/>
        <v>-9.8782563883388832</v>
      </c>
      <c r="E3898" s="1">
        <f t="shared" si="603"/>
        <v>-0.89892866184249509</v>
      </c>
      <c r="F3898" s="1">
        <f t="shared" si="604"/>
        <v>0.43809503639970748</v>
      </c>
      <c r="G3898" s="1" t="str">
        <f t="shared" si="605"/>
        <v>-0.898928661842495+0.438095036399707i</v>
      </c>
      <c r="H3898" s="1" t="str">
        <f t="shared" si="606"/>
        <v>-0.7880631091155+0.233735345480507i</v>
      </c>
      <c r="I3898" s="1">
        <f t="shared" si="607"/>
        <v>3.25792156631839</v>
      </c>
      <c r="J3898" s="1">
        <f t="shared" si="608"/>
        <v>-4.6958637742529898</v>
      </c>
    </row>
    <row r="3899" spans="1:10" x14ac:dyDescent="0.25">
      <c r="A3899" s="1">
        <f t="shared" si="609"/>
        <v>0.38669999999997373</v>
      </c>
      <c r="B3899" s="1">
        <f t="shared" si="600"/>
        <v>3.21912987935612</v>
      </c>
      <c r="C3899" s="1" t="str">
        <f t="shared" si="601"/>
        <v>3.21912987935612-4.67990864296699i</v>
      </c>
      <c r="D3899" s="1">
        <f t="shared" si="602"/>
        <v>-9.8808115503638021</v>
      </c>
      <c r="E3899" s="1">
        <f t="shared" si="603"/>
        <v>-0.8978063247753143</v>
      </c>
      <c r="F3899" s="1">
        <f t="shared" si="604"/>
        <v>0.44039051215193409</v>
      </c>
      <c r="G3899" s="1" t="str">
        <f t="shared" si="605"/>
        <v>-0.897806324775314+0.440390512151934i</v>
      </c>
      <c r="H3899" s="1" t="str">
        <f t="shared" si="606"/>
        <v>-0.787463305514033+0.235748209207607i</v>
      </c>
      <c r="I3899" s="1">
        <f t="shared" si="607"/>
        <v>3.21912987935612</v>
      </c>
      <c r="J3899" s="1">
        <f t="shared" si="608"/>
        <v>-4.6799086429669901</v>
      </c>
    </row>
    <row r="3900" spans="1:10" x14ac:dyDescent="0.25">
      <c r="A3900" s="1">
        <f t="shared" si="609"/>
        <v>0.38679999999997372</v>
      </c>
      <c r="B3900" s="1">
        <f t="shared" si="600"/>
        <v>3.1809302725942001</v>
      </c>
      <c r="C3900" s="1" t="str">
        <f t="shared" si="601"/>
        <v>3.1809302725942-4.66382840783204i</v>
      </c>
      <c r="D3900" s="1">
        <f t="shared" si="602"/>
        <v>-9.883366712388721</v>
      </c>
      <c r="E3900" s="1">
        <f t="shared" si="603"/>
        <v>-0.89667812606582942</v>
      </c>
      <c r="F3900" s="1">
        <f t="shared" si="604"/>
        <v>0.44268311266082028</v>
      </c>
      <c r="G3900" s="1" t="str">
        <f t="shared" si="605"/>
        <v>-0.896678126065829+0.44268311266082i</v>
      </c>
      <c r="H3900" s="1" t="str">
        <f t="shared" si="606"/>
        <v>-0.786858360683219+0.237759533770148i</v>
      </c>
      <c r="I3900" s="1">
        <f t="shared" si="607"/>
        <v>3.1809302725942001</v>
      </c>
      <c r="J3900" s="1">
        <f t="shared" si="608"/>
        <v>-4.6638284078320398</v>
      </c>
    </row>
    <row r="3901" spans="1:10" x14ac:dyDescent="0.25">
      <c r="A3901" s="1">
        <f t="shared" si="609"/>
        <v>0.38689999999997371</v>
      </c>
      <c r="B3901" s="1">
        <f t="shared" si="600"/>
        <v>3.1433135787919402</v>
      </c>
      <c r="C3901" s="1" t="str">
        <f t="shared" si="601"/>
        <v>3.14331357879194-4.64763237855931i</v>
      </c>
      <c r="D3901" s="1">
        <f t="shared" si="602"/>
        <v>-9.8859218744136417</v>
      </c>
      <c r="E3901" s="1">
        <f t="shared" si="603"/>
        <v>-0.89554407307987915</v>
      </c>
      <c r="F3901" s="1">
        <f t="shared" si="604"/>
        <v>0.44497282295832402</v>
      </c>
      <c r="G3901" s="1" t="str">
        <f t="shared" si="605"/>
        <v>-0.895544073079879+0.444972822958324i</v>
      </c>
      <c r="H3901" s="1" t="str">
        <f t="shared" si="606"/>
        <v>-0.786248278572652+0.239769306036496i</v>
      </c>
      <c r="I3901" s="1">
        <f t="shared" si="607"/>
        <v>3.1433135787919402</v>
      </c>
      <c r="J3901" s="1">
        <f t="shared" si="608"/>
        <v>-4.6476323785593099</v>
      </c>
    </row>
    <row r="3902" spans="1:10" x14ac:dyDescent="0.25">
      <c r="A3902" s="1">
        <f t="shared" si="609"/>
        <v>0.3869999999999737</v>
      </c>
      <c r="B3902" s="1">
        <f t="shared" si="600"/>
        <v>3.1062707037786201</v>
      </c>
      <c r="C3902" s="1" t="str">
        <f t="shared" si="601"/>
        <v>3.10627070377862-4.63132949816353i</v>
      </c>
      <c r="D3902" s="1">
        <f t="shared" si="602"/>
        <v>-9.8884770364385606</v>
      </c>
      <c r="E3902" s="1">
        <f t="shared" si="603"/>
        <v>-0.89440417322152632</v>
      </c>
      <c r="F3902" s="1">
        <f t="shared" si="604"/>
        <v>0.44725962809526848</v>
      </c>
      <c r="G3902" s="1" t="str">
        <f t="shared" si="605"/>
        <v>-0.894404173221526+0.447259628095268i</v>
      </c>
      <c r="H3902" s="1" t="str">
        <f t="shared" si="606"/>
        <v>-0.785633063165466+0.241777512885147i</v>
      </c>
      <c r="I3902" s="1">
        <f t="shared" si="607"/>
        <v>3.1062707037786201</v>
      </c>
      <c r="J3902" s="1">
        <f t="shared" si="608"/>
        <v>-4.63132949816353</v>
      </c>
    </row>
    <row r="3903" spans="1:10" x14ac:dyDescent="0.25">
      <c r="A3903" s="1">
        <f t="shared" si="609"/>
        <v>0.38709999999997369</v>
      </c>
      <c r="B3903" s="1">
        <f t="shared" si="600"/>
        <v>3.06979263138957</v>
      </c>
      <c r="C3903" s="1" t="str">
        <f t="shared" si="601"/>
        <v>3.06979263138957-4.61492835530801i</v>
      </c>
      <c r="D3903" s="1">
        <f t="shared" si="602"/>
        <v>-9.8910321984634795</v>
      </c>
      <c r="E3903" s="1">
        <f t="shared" si="603"/>
        <v>-0.89325843393300464</v>
      </c>
      <c r="F3903" s="1">
        <f t="shared" si="604"/>
        <v>0.4495435131414488</v>
      </c>
      <c r="G3903" s="1" t="str">
        <f t="shared" si="605"/>
        <v>-0.893258433933005+0.449543513141449i</v>
      </c>
      <c r="H3903" s="1" t="str">
        <f t="shared" si="606"/>
        <v>-0.785012718478311+0.243784141204824i</v>
      </c>
      <c r="I3903" s="1">
        <f t="shared" si="607"/>
        <v>3.06979263138957</v>
      </c>
      <c r="J3903" s="1">
        <f t="shared" si="608"/>
        <v>-4.6149283553080096</v>
      </c>
    </row>
    <row r="3904" spans="1:10" x14ac:dyDescent="0.25">
      <c r="A3904" s="1">
        <f t="shared" si="609"/>
        <v>0.38719999999997368</v>
      </c>
      <c r="B3904" s="1">
        <f t="shared" si="600"/>
        <v>3.0338704279430901</v>
      </c>
      <c r="C3904" s="1" t="str">
        <f t="shared" si="601"/>
        <v>3.03387042794309-4.59843719632349i</v>
      </c>
      <c r="D3904" s="1">
        <f t="shared" si="602"/>
        <v>-9.8935873604883984</v>
      </c>
      <c r="E3904" s="1">
        <f t="shared" si="603"/>
        <v>-0.89210686269467343</v>
      </c>
      <c r="F3904" s="1">
        <f t="shared" si="604"/>
        <v>0.45182446318572345</v>
      </c>
      <c r="G3904" s="1" t="str">
        <f t="shared" si="605"/>
        <v>-0.892106862694673+0.451824463185723i</v>
      </c>
      <c r="H3904" s="1" t="str">
        <f t="shared" si="606"/>
        <v>-0.784387248561322+0.24578917789455i</v>
      </c>
      <c r="I3904" s="1">
        <f t="shared" si="607"/>
        <v>3.0338704279430901</v>
      </c>
      <c r="J3904" s="1">
        <f t="shared" si="608"/>
        <v>-4.5984371963234896</v>
      </c>
    </row>
    <row r="3905" spans="1:10" x14ac:dyDescent="0.25">
      <c r="A3905" s="1">
        <f t="shared" si="609"/>
        <v>0.38729999999997367</v>
      </c>
      <c r="B3905" s="1">
        <f t="shared" si="600"/>
        <v>2.9984952462843601</v>
      </c>
      <c r="C3905" s="1" t="str">
        <f t="shared" si="601"/>
        <v>2.99849524628436-4.58186393690193i</v>
      </c>
      <c r="D3905" s="1">
        <f t="shared" si="602"/>
        <v>-9.8961425225133191</v>
      </c>
      <c r="E3905" s="1">
        <f t="shared" si="603"/>
        <v>-0.89094946702496691</v>
      </c>
      <c r="F3905" s="1">
        <f t="shared" si="604"/>
        <v>0.45410246333611459</v>
      </c>
      <c r="G3905" s="1" t="str">
        <f t="shared" si="605"/>
        <v>-0.890949467024967+0.454102463336115i</v>
      </c>
      <c r="H3905" s="1" t="str">
        <f t="shared" si="606"/>
        <v>-0.7837566574981+0.247792609863747i</v>
      </c>
      <c r="I3905" s="1">
        <f t="shared" si="607"/>
        <v>2.9984952462843601</v>
      </c>
      <c r="J3905" s="1">
        <f t="shared" si="608"/>
        <v>-4.5818639369019296</v>
      </c>
    </row>
    <row r="3906" spans="1:10" x14ac:dyDescent="0.25">
      <c r="A3906" s="1">
        <f t="shared" si="609"/>
        <v>0.38739999999997365</v>
      </c>
      <c r="B3906" s="1">
        <f t="shared" si="600"/>
        <v>2.9636583294243199</v>
      </c>
      <c r="C3906" s="1" t="str">
        <f t="shared" si="601"/>
        <v>2.96365832942432-4.56521617346712i</v>
      </c>
      <c r="D3906" s="1">
        <f t="shared" si="602"/>
        <v>-9.898697684538238</v>
      </c>
      <c r="E3906" s="1">
        <f t="shared" si="603"/>
        <v>-0.88978625448034898</v>
      </c>
      <c r="F3906" s="1">
        <f t="shared" si="604"/>
        <v>0.45637749871989919</v>
      </c>
      <c r="G3906" s="1" t="str">
        <f t="shared" si="605"/>
        <v>-0.889786254480349+0.456377498719899i</v>
      </c>
      <c r="H3906" s="1" t="str">
        <f t="shared" si="606"/>
        <v>-0.783120949405678+0.249794424032304i</v>
      </c>
      <c r="I3906" s="1">
        <f t="shared" si="607"/>
        <v>2.9636583294243199</v>
      </c>
      <c r="J3906" s="1">
        <f t="shared" si="608"/>
        <v>-4.5652161734671202</v>
      </c>
    </row>
    <row r="3907" spans="1:10" x14ac:dyDescent="0.25">
      <c r="A3907" s="1">
        <f t="shared" si="609"/>
        <v>0.38749999999997364</v>
      </c>
      <c r="B3907" s="1">
        <f t="shared" si="600"/>
        <v>2.929351013797</v>
      </c>
      <c r="C3907" s="1" t="str">
        <f t="shared" si="601"/>
        <v>2.929351013797-4.54850119422534i</v>
      </c>
      <c r="D3907" s="1">
        <f t="shared" si="602"/>
        <v>-9.9012528465631569</v>
      </c>
      <c r="E3907" s="1">
        <f t="shared" si="603"/>
        <v>-0.88861723265525827</v>
      </c>
      <c r="F3907" s="1">
        <f t="shared" si="604"/>
        <v>0.45864955448371525</v>
      </c>
      <c r="G3907" s="1" t="str">
        <f t="shared" si="605"/>
        <v>-0.888617232655258+0.458649554483715i</v>
      </c>
      <c r="H3907" s="1" t="str">
        <f t="shared" si="606"/>
        <v>-0.782480128434498+0.251794607330681i</v>
      </c>
      <c r="I3907" s="1">
        <f t="shared" si="607"/>
        <v>2.929351013797</v>
      </c>
      <c r="J3907" s="1">
        <f t="shared" si="608"/>
        <v>-4.5485011942253397</v>
      </c>
    </row>
    <row r="3908" spans="1:10" x14ac:dyDescent="0.25">
      <c r="A3908" s="1">
        <f t="shared" si="609"/>
        <v>0.38759999999997363</v>
      </c>
      <c r="B3908" s="1">
        <f t="shared" si="600"/>
        <v>2.8955647321604601</v>
      </c>
      <c r="C3908" s="1" t="str">
        <f t="shared" si="601"/>
        <v>2.89556473216046-4.53172598989914i</v>
      </c>
      <c r="D3908" s="1">
        <f t="shared" si="602"/>
        <v>-9.9038080085880775</v>
      </c>
      <c r="E3908" s="1">
        <f t="shared" si="603"/>
        <v>-0.88744240918206152</v>
      </c>
      <c r="F3908" s="1">
        <f t="shared" si="604"/>
        <v>0.46091861579365451</v>
      </c>
      <c r="G3908" s="1" t="str">
        <f t="shared" si="605"/>
        <v>-0.887442409182062+0.460918615793655i</v>
      </c>
      <c r="H3908" s="1" t="str">
        <f t="shared" si="606"/>
        <v>-0.781834198768385+0.253793146699983i</v>
      </c>
      <c r="I3908" s="1">
        <f t="shared" si="607"/>
        <v>2.8955647321604601</v>
      </c>
      <c r="J3908" s="1">
        <f t="shared" si="608"/>
        <v>-4.5317259898991402</v>
      </c>
    </row>
    <row r="3909" spans="1:10" x14ac:dyDescent="0.25">
      <c r="A3909" s="1">
        <f t="shared" si="609"/>
        <v>0.38769999999997362</v>
      </c>
      <c r="B3909" s="1">
        <f t="shared" si="600"/>
        <v>2.8622910161631299</v>
      </c>
      <c r="C3909" s="1" t="str">
        <f t="shared" si="601"/>
        <v>2.86229101616313-4.51489726414803i</v>
      </c>
      <c r="D3909" s="1">
        <f t="shared" si="602"/>
        <v>-9.9063631706129964</v>
      </c>
      <c r="E3909" s="1">
        <f t="shared" si="603"/>
        <v>-0.88626179173100583</v>
      </c>
      <c r="F3909" s="1">
        <f t="shared" si="604"/>
        <v>0.46318466783535411</v>
      </c>
      <c r="G3909" s="1" t="str">
        <f t="shared" si="605"/>
        <v>-0.886261791731006+0.463184667835354i</v>
      </c>
      <c r="H3909" s="1" t="str">
        <f t="shared" si="606"/>
        <v>-0.781183164624515+0.255790029092044i</v>
      </c>
      <c r="I3909" s="1">
        <f t="shared" si="607"/>
        <v>2.8622910161631299</v>
      </c>
      <c r="J3909" s="1">
        <f t="shared" si="608"/>
        <v>-4.5148972641480301</v>
      </c>
    </row>
    <row r="3910" spans="1:10" x14ac:dyDescent="0.25">
      <c r="A3910" s="1">
        <f t="shared" si="609"/>
        <v>0.38779999999997361</v>
      </c>
      <c r="B3910" s="1">
        <f t="shared" si="600"/>
        <v>2.8295214985971602</v>
      </c>
      <c r="C3910" s="1" t="str">
        <f t="shared" si="601"/>
        <v>2.82952149859716-4.49802144368102i</v>
      </c>
      <c r="D3910" s="1">
        <f t="shared" si="602"/>
        <v>-9.9089183326379153</v>
      </c>
      <c r="E3910" s="1">
        <f t="shared" si="603"/>
        <v>-0.88507538801016383</v>
      </c>
      <c r="F3910" s="1">
        <f t="shared" si="604"/>
        <v>0.46544769581410311</v>
      </c>
      <c r="G3910" s="1" t="str">
        <f t="shared" si="605"/>
        <v>-0.885075388010164+0.465447695814103i</v>
      </c>
      <c r="H3910" s="1" t="str">
        <f t="shared" si="606"/>
        <v>-0.780527030253393+0.257785241469522i</v>
      </c>
      <c r="I3910" s="1">
        <f t="shared" si="607"/>
        <v>2.8295214985971602</v>
      </c>
      <c r="J3910" s="1">
        <f t="shared" si="608"/>
        <v>-4.4980214436810204</v>
      </c>
    </row>
    <row r="3911" spans="1:10" x14ac:dyDescent="0.25">
      <c r="A3911" s="1">
        <f t="shared" si="609"/>
        <v>0.3878999999999736</v>
      </c>
      <c r="B3911" s="1">
        <f t="shared" si="600"/>
        <v>2.79724791535926</v>
      </c>
      <c r="C3911" s="1" t="str">
        <f t="shared" si="601"/>
        <v>2.79724791535926-4.48110468806496i</v>
      </c>
      <c r="D3911" s="1">
        <f t="shared" si="602"/>
        <v>-9.9114734946628342</v>
      </c>
      <c r="E3911" s="1">
        <f t="shared" si="603"/>
        <v>-0.88388320576538704</v>
      </c>
      <c r="F3911" s="1">
        <f t="shared" si="604"/>
        <v>0.46770768495493259</v>
      </c>
      <c r="G3911" s="1" t="str">
        <f t="shared" si="605"/>
        <v>-0.883883205765387+0.467707684954933i</v>
      </c>
      <c r="H3911" s="1" t="str">
        <f t="shared" si="606"/>
        <v>-0.779865799938821+0.259778770805975i</v>
      </c>
      <c r="I3911" s="1">
        <f t="shared" si="607"/>
        <v>2.79724791535926</v>
      </c>
      <c r="J3911" s="1">
        <f t="shared" si="608"/>
        <v>-4.4811046880649599</v>
      </c>
    </row>
    <row r="3912" spans="1:10" x14ac:dyDescent="0.25">
      <c r="A3912" s="1">
        <f t="shared" si="609"/>
        <v>0.38799999999997359</v>
      </c>
      <c r="B3912" s="1">
        <f t="shared" si="600"/>
        <v>2.7654621071380801</v>
      </c>
      <c r="C3912" s="1" t="str">
        <f t="shared" si="601"/>
        <v>2.76546210713808-4.46415289923453i</v>
      </c>
      <c r="D3912" s="1">
        <f t="shared" si="602"/>
        <v>-9.9140286566877549</v>
      </c>
      <c r="E3912" s="1">
        <f t="shared" si="603"/>
        <v>-0.88268525278025278</v>
      </c>
      <c r="F3912" s="1">
        <f t="shared" si="604"/>
        <v>0.46996462050271537</v>
      </c>
      <c r="G3912" s="1" t="str">
        <f t="shared" si="605"/>
        <v>-0.882685252780253+0.469964620502715i</v>
      </c>
      <c r="H3912" s="1" t="str">
        <f t="shared" si="606"/>
        <v>-0.779199477997872+0.261770604085952i</v>
      </c>
      <c r="I3912" s="1">
        <f t="shared" si="607"/>
        <v>2.7654621071380801</v>
      </c>
      <c r="J3912" s="1">
        <f t="shared" si="608"/>
        <v>-4.4641528992345298</v>
      </c>
    </row>
    <row r="3913" spans="1:10" x14ac:dyDescent="0.25">
      <c r="A3913" s="1">
        <f t="shared" si="609"/>
        <v>0.38809999999997358</v>
      </c>
      <c r="B3913" s="1">
        <f t="shared" si="600"/>
        <v>2.7341560208466298</v>
      </c>
      <c r="C3913" s="1" t="str">
        <f t="shared" si="601"/>
        <v>2.73415602084663-4.44717173070898i</v>
      </c>
      <c r="D3913" s="1">
        <f t="shared" si="602"/>
        <v>-9.9165838187126738</v>
      </c>
      <c r="E3913" s="1">
        <f t="shared" si="603"/>
        <v>-0.88148153687601749</v>
      </c>
      <c r="F3913" s="1">
        <f t="shared" si="604"/>
        <v>0.47221848772225583</v>
      </c>
      <c r="G3913" s="1" t="str">
        <f t="shared" si="605"/>
        <v>-0.881481536876017+0.472218487722256i</v>
      </c>
      <c r="H3913" s="1" t="str">
        <f t="shared" si="606"/>
        <v>-0.778528068780862+0.263760728305071i</v>
      </c>
      <c r="I3913" s="1">
        <f t="shared" si="607"/>
        <v>2.7341560208466298</v>
      </c>
      <c r="J3913" s="1">
        <f t="shared" si="608"/>
        <v>-4.4471717307089804</v>
      </c>
    </row>
    <row r="3914" spans="1:10" x14ac:dyDescent="0.25">
      <c r="A3914" s="1">
        <f t="shared" si="609"/>
        <v>0.38819999999997357</v>
      </c>
      <c r="B3914" s="1">
        <f t="shared" si="600"/>
        <v>2.7033217108165002</v>
      </c>
      <c r="C3914" s="1" t="str">
        <f t="shared" si="601"/>
        <v>2.7033217108165-4.43016659652124i</v>
      </c>
      <c r="D3914" s="1">
        <f t="shared" si="602"/>
        <v>-9.9191389807375927</v>
      </c>
      <c r="E3914" s="1">
        <f t="shared" si="603"/>
        <v>-0.88027206591156004</v>
      </c>
      <c r="F3914" s="1">
        <f t="shared" si="604"/>
        <v>0.47446927189839599</v>
      </c>
      <c r="G3914" s="1" t="str">
        <f t="shared" si="605"/>
        <v>-0.88027206591156+0.474469271898396i</v>
      </c>
      <c r="H3914" s="1" t="str">
        <f t="shared" si="606"/>
        <v>-0.777851576671322+0.265749130470111i</v>
      </c>
      <c r="I3914" s="1">
        <f t="shared" si="607"/>
        <v>2.7033217108165002</v>
      </c>
      <c r="J3914" s="1">
        <f t="shared" si="608"/>
        <v>-4.4301665965212402</v>
      </c>
    </row>
    <row r="3915" spans="1:10" x14ac:dyDescent="0.25">
      <c r="A3915" s="1">
        <f t="shared" si="609"/>
        <v>0.38829999999997356</v>
      </c>
      <c r="B3915" s="1">
        <f t="shared" si="600"/>
        <v>2.6729513397706399</v>
      </c>
      <c r="C3915" s="1" t="str">
        <f t="shared" si="601"/>
        <v>2.67295133977064-4.41314267986532i</v>
      </c>
      <c r="D3915" s="1">
        <f t="shared" si="602"/>
        <v>-9.9216941427625134</v>
      </c>
      <c r="E3915" s="1">
        <f t="shared" si="603"/>
        <v>-0.87905684778333359</v>
      </c>
      <c r="F3915" s="1">
        <f t="shared" si="604"/>
        <v>0.47671695833610639</v>
      </c>
      <c r="G3915" s="1" t="str">
        <f t="shared" si="605"/>
        <v>-0.879056847783334+0.476716958336106i</v>
      </c>
      <c r="H3915" s="1" t="str">
        <f t="shared" si="606"/>
        <v>-0.777170006085964+0.267735797599096i</v>
      </c>
      <c r="I3915" s="1">
        <f t="shared" si="607"/>
        <v>2.6729513397706399</v>
      </c>
      <c r="J3915" s="1">
        <f t="shared" si="608"/>
        <v>-4.4131426798653202</v>
      </c>
    </row>
    <row r="3916" spans="1:10" x14ac:dyDescent="0.25">
      <c r="A3916" s="1">
        <f t="shared" si="609"/>
        <v>0.38839999999997354</v>
      </c>
      <c r="B3916" s="1">
        <f t="shared" si="600"/>
        <v>2.6430371795900198</v>
      </c>
      <c r="C3916" s="1" t="str">
        <f t="shared" si="601"/>
        <v>2.64303717959002-4.39610494146833i</v>
      </c>
      <c r="D3916" s="1">
        <f t="shared" si="602"/>
        <v>-9.9242493047874323</v>
      </c>
      <c r="E3916" s="1">
        <f t="shared" si="603"/>
        <v>-0.87783589042531596</v>
      </c>
      <c r="F3916" s="1">
        <f t="shared" si="604"/>
        <v>0.47896153236057759</v>
      </c>
      <c r="G3916" s="1" t="str">
        <f t="shared" si="605"/>
        <v>-0.877835890425316+0.478961532360578i</v>
      </c>
      <c r="H3916" s="1" t="str">
        <f t="shared" si="606"/>
        <v>-0.776483361474662+0.269720716721373i</v>
      </c>
      <c r="I3916" s="1">
        <f t="shared" si="607"/>
        <v>2.6430371795900198</v>
      </c>
      <c r="J3916" s="1">
        <f t="shared" si="608"/>
        <v>-4.3961049414683302</v>
      </c>
    </row>
    <row r="3917" spans="1:10" x14ac:dyDescent="0.25">
      <c r="A3917" s="1">
        <f t="shared" si="609"/>
        <v>0.38849999999997353</v>
      </c>
      <c r="B3917" s="1">
        <f t="shared" si="600"/>
        <v>2.6135716118883301</v>
      </c>
      <c r="C3917" s="1" t="str">
        <f t="shared" si="601"/>
        <v>2.61357161188833-4.37905812769267i</v>
      </c>
      <c r="D3917" s="1">
        <f t="shared" si="602"/>
        <v>-9.9268044668123512</v>
      </c>
      <c r="E3917" s="1">
        <f t="shared" si="603"/>
        <v>-0.87660920180895308</v>
      </c>
      <c r="F3917" s="1">
        <f t="shared" si="604"/>
        <v>0.48120297931732536</v>
      </c>
      <c r="G3917" s="1" t="str">
        <f t="shared" si="605"/>
        <v>-0.876609201808953+0.481202979317325i</v>
      </c>
      <c r="H3917" s="1" t="str">
        <f t="shared" si="606"/>
        <v>-0.775791647320414+0.271703874877703i</v>
      </c>
      <c r="I3917" s="1">
        <f t="shared" si="607"/>
        <v>2.6135716118883301</v>
      </c>
      <c r="J3917" s="1">
        <f t="shared" si="608"/>
        <v>-4.3790581276926703</v>
      </c>
    </row>
    <row r="3918" spans="1:10" x14ac:dyDescent="0.25">
      <c r="A3918" s="1">
        <f t="shared" si="609"/>
        <v>0.38859999999997352</v>
      </c>
      <c r="B3918" s="1">
        <f t="shared" si="600"/>
        <v>2.5845471284088801</v>
      </c>
      <c r="C3918" s="1" t="str">
        <f t="shared" si="601"/>
        <v>2.58454712840888-4.36200677837534i</v>
      </c>
      <c r="D3918" s="1">
        <f t="shared" si="602"/>
        <v>-9.9293596288372719</v>
      </c>
      <c r="E3918" s="1">
        <f t="shared" si="603"/>
        <v>-0.87537678994310919</v>
      </c>
      <c r="F3918" s="1">
        <f t="shared" si="604"/>
        <v>0.48344128457228158</v>
      </c>
      <c r="G3918" s="1" t="str">
        <f t="shared" si="605"/>
        <v>-0.875376789943109+0.483441284572282i</v>
      </c>
      <c r="H3918" s="1" t="str">
        <f t="shared" si="606"/>
        <v>-0.775094868139319+0.27368525912035i</v>
      </c>
      <c r="I3918" s="1">
        <f t="shared" si="607"/>
        <v>2.5845471284088801</v>
      </c>
      <c r="J3918" s="1">
        <f t="shared" si="608"/>
        <v>-4.3620067783753402</v>
      </c>
    </row>
    <row r="3919" spans="1:10" x14ac:dyDescent="0.25">
      <c r="A3919" s="1">
        <f t="shared" si="609"/>
        <v>0.38869999999997351</v>
      </c>
      <c r="B3919" s="1">
        <f t="shared" si="600"/>
        <v>2.5559563312566902</v>
      </c>
      <c r="C3919" s="1" t="str">
        <f t="shared" si="601"/>
        <v>2.55595633125669-4.34495523441019i</v>
      </c>
      <c r="D3919" s="1">
        <f t="shared" si="602"/>
        <v>-9.9319147908621908</v>
      </c>
      <c r="E3919" s="1">
        <f t="shared" si="603"/>
        <v>-0.87413866287401754</v>
      </c>
      <c r="F3919" s="1">
        <f t="shared" si="604"/>
        <v>0.48567643351188516</v>
      </c>
      <c r="G3919" s="1" t="str">
        <f t="shared" si="605"/>
        <v>-0.874138662874018+0.485676433511885i</v>
      </c>
      <c r="H3919" s="1" t="str">
        <f t="shared" si="606"/>
        <v>-0.774393028480543+0.275664856513148i</v>
      </c>
      <c r="I3919" s="1">
        <f t="shared" si="607"/>
        <v>2.5559563312566902</v>
      </c>
      <c r="J3919" s="1">
        <f t="shared" si="608"/>
        <v>-4.3449552344101896</v>
      </c>
    </row>
    <row r="3920" spans="1:10" x14ac:dyDescent="0.25">
      <c r="A3920" s="1">
        <f t="shared" si="609"/>
        <v>0.3887999999999735</v>
      </c>
      <c r="B3920" s="1">
        <f t="shared" si="600"/>
        <v>2.5277919329773302</v>
      </c>
      <c r="C3920" s="1" t="str">
        <f t="shared" si="601"/>
        <v>2.52779193297733-4.32790764507989i</v>
      </c>
      <c r="D3920" s="1">
        <f t="shared" si="602"/>
        <v>-9.9344699528871097</v>
      </c>
      <c r="E3920" s="1">
        <f t="shared" si="603"/>
        <v>-0.87289482868522261</v>
      </c>
      <c r="F3920" s="1">
        <f t="shared" si="604"/>
        <v>0.48790841154318687</v>
      </c>
      <c r="G3920" s="1" t="str">
        <f t="shared" si="605"/>
        <v>-0.872894828685223+0.487908411543187i</v>
      </c>
      <c r="H3920" s="1" t="str">
        <f t="shared" si="606"/>
        <v>-0.77368613292629+0.277642654131609i</v>
      </c>
      <c r="I3920" s="1">
        <f t="shared" si="607"/>
        <v>2.5277919329773302</v>
      </c>
      <c r="J3920" s="1">
        <f t="shared" si="608"/>
        <v>-4.3279076450798897</v>
      </c>
    </row>
    <row r="3921" spans="1:10" x14ac:dyDescent="0.25">
      <c r="A3921" s="1">
        <f t="shared" si="609"/>
        <v>0.38889999999997349</v>
      </c>
      <c r="B3921" s="1">
        <f t="shared" si="600"/>
        <v>2.5000467564948501</v>
      </c>
      <c r="C3921" s="1" t="str">
        <f t="shared" si="601"/>
        <v>2.50004675649485-4.3108679751438i</v>
      </c>
      <c r="D3921" s="1">
        <f t="shared" si="602"/>
        <v>-9.9370251149120286</v>
      </c>
      <c r="E3921" s="1">
        <f t="shared" si="603"/>
        <v>-0.87164529549753056</v>
      </c>
      <c r="F3921" s="1">
        <f t="shared" si="604"/>
        <v>0.49013720409393807</v>
      </c>
      <c r="G3921" s="1" t="str">
        <f t="shared" si="605"/>
        <v>-0.871645295497531+0.490137204093938i</v>
      </c>
      <c r="H3921" s="1" t="str">
        <f t="shared" si="606"/>
        <v>-0.772974186091777+0.279618639062987i</v>
      </c>
      <c r="I3921" s="1">
        <f t="shared" si="607"/>
        <v>2.5000467564948501</v>
      </c>
      <c r="J3921" s="1">
        <f t="shared" si="608"/>
        <v>-4.3108679751438004</v>
      </c>
    </row>
    <row r="3922" spans="1:10" x14ac:dyDescent="0.25">
      <c r="A3922" s="1">
        <f t="shared" si="609"/>
        <v>0.38899999999997348</v>
      </c>
      <c r="B3922" s="1">
        <f t="shared" si="600"/>
        <v>2.4727137349189801</v>
      </c>
      <c r="C3922" s="1" t="str">
        <f t="shared" si="601"/>
        <v>2.47271373491898-4.29384001168801i</v>
      </c>
      <c r="D3922" s="1">
        <f t="shared" si="602"/>
        <v>-9.9395802769369492</v>
      </c>
      <c r="E3922" s="1">
        <f t="shared" si="603"/>
        <v>-0.87039007146895431</v>
      </c>
      <c r="F3922" s="1">
        <f t="shared" si="604"/>
        <v>0.4923627966126895</v>
      </c>
      <c r="G3922" s="1" t="str">
        <f t="shared" si="605"/>
        <v>-0.870390071468954+0.49236279661269i</v>
      </c>
      <c r="H3922" s="1" t="str">
        <f t="shared" si="606"/>
        <v>-0.772257192625194+0.281592798406377i</v>
      </c>
      <c r="I3922" s="1">
        <f t="shared" si="607"/>
        <v>2.4727137349189801</v>
      </c>
      <c r="J3922" s="1">
        <f t="shared" si="608"/>
        <v>-4.29384001168801</v>
      </c>
    </row>
    <row r="3923" spans="1:10" x14ac:dyDescent="0.25">
      <c r="A3923" s="1">
        <f t="shared" si="609"/>
        <v>0.38909999999997347</v>
      </c>
      <c r="B3923" s="1">
        <f t="shared" si="600"/>
        <v>2.44578591123225</v>
      </c>
      <c r="C3923" s="1" t="str">
        <f t="shared" si="601"/>
        <v>2.44578591123225-4.27682737074478i</v>
      </c>
      <c r="D3923" s="1">
        <f t="shared" si="602"/>
        <v>-9.9421354389618681</v>
      </c>
      <c r="E3923" s="1">
        <f t="shared" si="603"/>
        <v>-0.8691291647946644</v>
      </c>
      <c r="F3923" s="1">
        <f t="shared" si="604"/>
        <v>0.49458517456887957</v>
      </c>
      <c r="G3923" s="1" t="str">
        <f t="shared" si="605"/>
        <v>-0.869129164794664+0.49458517456888i</v>
      </c>
      <c r="H3923" s="1" t="str">
        <f t="shared" si="606"/>
        <v>-0.771535157207688+0.283565119272787i</v>
      </c>
      <c r="I3923" s="1">
        <f t="shared" si="607"/>
        <v>2.44578591123225</v>
      </c>
      <c r="J3923" s="1">
        <f t="shared" si="608"/>
        <v>-4.2768273707447797</v>
      </c>
    </row>
    <row r="3924" spans="1:10" x14ac:dyDescent="0.25">
      <c r="A3924" s="1">
        <f t="shared" si="609"/>
        <v>0.38919999999997346</v>
      </c>
      <c r="B3924" s="1">
        <f t="shared" si="600"/>
        <v>2.4192564378660699</v>
      </c>
      <c r="C3924" s="1" t="str">
        <f t="shared" si="601"/>
        <v>2.41925643786607-4.25983350368614i</v>
      </c>
      <c r="D3924" s="1">
        <f t="shared" si="602"/>
        <v>-9.944690600986787</v>
      </c>
      <c r="E3924" s="1">
        <f t="shared" si="603"/>
        <v>-0.86786258370692981</v>
      </c>
      <c r="F3924" s="1">
        <f t="shared" si="604"/>
        <v>0.49680432345293879</v>
      </c>
      <c r="G3924" s="1" t="str">
        <f t="shared" si="605"/>
        <v>-0.86786258370693+0.496804323452939i</v>
      </c>
      <c r="H3924" s="1" t="str">
        <f t="shared" si="606"/>
        <v>-0.770808084553317+0.285535588785231i</v>
      </c>
      <c r="I3924" s="1">
        <f t="shared" si="607"/>
        <v>2.4192564378660699</v>
      </c>
      <c r="J3924" s="1">
        <f t="shared" si="608"/>
        <v>-4.2598335036861403</v>
      </c>
    </row>
    <row r="3925" spans="1:10" x14ac:dyDescent="0.25">
      <c r="A3925" s="1">
        <f t="shared" si="609"/>
        <v>0.38929999999997345</v>
      </c>
      <c r="B3925" s="1">
        <f t="shared" si="600"/>
        <v>2.3931185761754001</v>
      </c>
      <c r="C3925" s="1" t="str">
        <f t="shared" si="601"/>
        <v>2.3931185761754-4.24286170339987i</v>
      </c>
      <c r="D3925" s="1">
        <f t="shared" si="602"/>
        <v>-9.9472457630117077</v>
      </c>
      <c r="E3925" s="1">
        <f t="shared" si="603"/>
        <v>-0.86659033647506678</v>
      </c>
      <c r="F3925" s="1">
        <f t="shared" si="604"/>
        <v>0.49902022877637986</v>
      </c>
      <c r="G3925" s="1" t="str">
        <f t="shared" si="605"/>
        <v>-0.866590336475067+0.49902022877638i</v>
      </c>
      <c r="H3925" s="1" t="str">
        <f t="shared" si="606"/>
        <v>-0.770075979409028+0.287504194078813i</v>
      </c>
      <c r="I3925" s="1">
        <f t="shared" si="607"/>
        <v>2.3931185761754001</v>
      </c>
      <c r="J3925" s="1">
        <f t="shared" si="608"/>
        <v>-4.2428617033998703</v>
      </c>
    </row>
    <row r="3926" spans="1:10" x14ac:dyDescent="0.25">
      <c r="A3926" s="1">
        <f t="shared" si="609"/>
        <v>0.38939999999997343</v>
      </c>
      <c r="B3926" s="1">
        <f t="shared" si="600"/>
        <v>2.3673656958200899</v>
      </c>
      <c r="C3926" s="1" t="str">
        <f t="shared" si="601"/>
        <v>2.36736569582009-4.22591511025274i</v>
      </c>
      <c r="D3926" s="1">
        <f t="shared" si="602"/>
        <v>-9.9498009250366266</v>
      </c>
      <c r="E3926" s="1">
        <f t="shared" si="603"/>
        <v>-0.86531243140538783</v>
      </c>
      <c r="F3926" s="1">
        <f t="shared" si="604"/>
        <v>0.50123287607188738</v>
      </c>
      <c r="G3926" s="1" t="str">
        <f t="shared" si="605"/>
        <v>-0.865312431405388+0.501232876071887i</v>
      </c>
      <c r="H3926" s="1" t="str">
        <f t="shared" si="606"/>
        <v>-0.769338846554627+0.289470922300803i</v>
      </c>
      <c r="I3926" s="1">
        <f t="shared" si="607"/>
        <v>2.3673656958200899</v>
      </c>
      <c r="J3926" s="1">
        <f t="shared" si="608"/>
        <v>-4.2259151102527399</v>
      </c>
    </row>
    <row r="3927" spans="1:10" x14ac:dyDescent="0.25">
      <c r="A3927" s="1">
        <f t="shared" si="609"/>
        <v>0.38949999999997342</v>
      </c>
      <c r="B3927" s="1">
        <f t="shared" si="600"/>
        <v>2.3419912740607902</v>
      </c>
      <c r="C3927" s="1" t="str">
        <f t="shared" si="601"/>
        <v>2.34199127406079-4.20899671784759i</v>
      </c>
      <c r="D3927" s="1">
        <f t="shared" si="602"/>
        <v>-9.9523560870615455</v>
      </c>
      <c r="E3927" s="1">
        <f t="shared" si="603"/>
        <v>-0.8640288768411416</v>
      </c>
      <c r="F3927" s="1">
        <f t="shared" si="604"/>
        <v>0.50344225089342209</v>
      </c>
      <c r="G3927" s="1" t="str">
        <f t="shared" si="605"/>
        <v>-0.864028876841142+0.503442250893422i</v>
      </c>
      <c r="H3927" s="1" t="str">
        <f t="shared" si="606"/>
        <v>-0.768596690802743+0.291435760610729i</v>
      </c>
      <c r="I3927" s="1">
        <f t="shared" si="607"/>
        <v>2.3419912740607902</v>
      </c>
      <c r="J3927" s="1">
        <f t="shared" si="608"/>
        <v>-4.2089967178475902</v>
      </c>
    </row>
    <row r="3928" spans="1:10" x14ac:dyDescent="0.25">
      <c r="A3928" s="1">
        <f t="shared" si="609"/>
        <v>0.38959999999997341</v>
      </c>
      <c r="B3928" s="1">
        <f t="shared" si="600"/>
        <v>2.31698889497717</v>
      </c>
      <c r="C3928" s="1" t="str">
        <f t="shared" si="601"/>
        <v>2.31698889497717-4.19210937858064i</v>
      </c>
      <c r="D3928" s="1">
        <f t="shared" si="602"/>
        <v>-9.9549112490864644</v>
      </c>
      <c r="E3928" s="1">
        <f t="shared" si="603"/>
        <v>-0.8627396811624628</v>
      </c>
      <c r="F3928" s="1">
        <f t="shared" si="604"/>
        <v>0.50564833881630822</v>
      </c>
      <c r="G3928" s="1" t="str">
        <f t="shared" si="605"/>
        <v>-0.862739681162463+0.505648338816308i</v>
      </c>
      <c r="H3928" s="1" t="str">
        <f t="shared" si="606"/>
        <v>-0.767849516998799+0.293398696180458i</v>
      </c>
      <c r="I3928" s="1">
        <f t="shared" si="607"/>
        <v>2.31698889497717</v>
      </c>
      <c r="J3928" s="1">
        <f t="shared" si="608"/>
        <v>-4.19210937858064</v>
      </c>
    </row>
    <row r="3929" spans="1:10" x14ac:dyDescent="0.25">
      <c r="A3929" s="1">
        <f t="shared" si="609"/>
        <v>0.3896999999999734</v>
      </c>
      <c r="B3929" s="1">
        <f t="shared" si="600"/>
        <v>2.29235224861513</v>
      </c>
      <c r="C3929" s="1" t="str">
        <f t="shared" si="601"/>
        <v>2.29235224861513-4.17525580900452i</v>
      </c>
      <c r="D3929" s="1">
        <f t="shared" si="602"/>
        <v>-9.9574664111113851</v>
      </c>
      <c r="E3929" s="1">
        <f t="shared" si="603"/>
        <v>-0.86144485278631489</v>
      </c>
      <c r="F3929" s="1">
        <f t="shared" si="604"/>
        <v>0.50785112543733157</v>
      </c>
      <c r="G3929" s="1" t="str">
        <f t="shared" si="605"/>
        <v>-0.861444852786315+0.507851125437332i</v>
      </c>
      <c r="H3929" s="1" t="str">
        <f t="shared" si="606"/>
        <v>-0.767097330020979+0.295359716194282i</v>
      </c>
      <c r="I3929" s="1">
        <f t="shared" si="607"/>
        <v>2.29235224861513</v>
      </c>
      <c r="J3929" s="1">
        <f t="shared" si="608"/>
        <v>-4.1752558090045202</v>
      </c>
    </row>
    <row r="3930" spans="1:10" x14ac:dyDescent="0.25">
      <c r="A3930" s="1">
        <f t="shared" si="609"/>
        <v>0.38979999999997339</v>
      </c>
      <c r="B3930" s="1">
        <f t="shared" si="600"/>
        <v>2.2680751300699602</v>
      </c>
      <c r="C3930" s="1" t="str">
        <f t="shared" si="601"/>
        <v>2.26807513006996-4.15843859500352i</v>
      </c>
      <c r="D3930" s="1">
        <f t="shared" si="602"/>
        <v>-9.960021573136304</v>
      </c>
      <c r="E3930" s="1">
        <f t="shared" si="603"/>
        <v>-0.86014440016643912</v>
      </c>
      <c r="F3930" s="1">
        <f t="shared" si="604"/>
        <v>0.51005059637482697</v>
      </c>
      <c r="G3930" s="1" t="str">
        <f t="shared" si="605"/>
        <v>-0.860144400166439+0.510050596374827i</v>
      </c>
      <c r="H3930" s="1" t="str">
        <f t="shared" si="606"/>
        <v>-0.766340134780201+0.29731880784899i</v>
      </c>
      <c r="I3930" s="1">
        <f t="shared" si="607"/>
        <v>2.2680751300699602</v>
      </c>
      <c r="J3930" s="1">
        <f t="shared" si="608"/>
        <v>-4.1584385950035196</v>
      </c>
    </row>
    <row r="3931" spans="1:10" x14ac:dyDescent="0.25">
      <c r="A3931" s="1">
        <f t="shared" si="609"/>
        <v>0.38989999999997338</v>
      </c>
      <c r="B3931" s="1">
        <f t="shared" si="600"/>
        <v>2.2441514385108898</v>
      </c>
      <c r="C3931" s="1" t="str">
        <f t="shared" si="601"/>
        <v>2.24415143851089-4.14166019678613i</v>
      </c>
      <c r="D3931" s="1">
        <f t="shared" si="602"/>
        <v>-9.9625767351612229</v>
      </c>
      <c r="E3931" s="1">
        <f t="shared" si="603"/>
        <v>-0.85883833179329405</v>
      </c>
      <c r="F3931" s="1">
        <f t="shared" si="604"/>
        <v>0.51224673726878123</v>
      </c>
      <c r="G3931" s="1" t="str">
        <f t="shared" si="605"/>
        <v>-0.858838331793294+0.512246737268781i</v>
      </c>
      <c r="H3931" s="1" t="str">
        <f t="shared" si="606"/>
        <v>-0.765577936220077+0.299275958353973i</v>
      </c>
      <c r="I3931" s="1">
        <f t="shared" si="607"/>
        <v>2.2441514385108898</v>
      </c>
      <c r="J3931" s="1">
        <f t="shared" si="608"/>
        <v>-4.1416601967861304</v>
      </c>
    </row>
    <row r="3932" spans="1:10" x14ac:dyDescent="0.25">
      <c r="A3932" s="1">
        <f t="shared" si="609"/>
        <v>0.38999999999997337</v>
      </c>
      <c r="B3932" s="1">
        <f t="shared" si="600"/>
        <v>2.22057517615369</v>
      </c>
      <c r="C3932" s="1" t="str">
        <f t="shared" si="601"/>
        <v>2.22057517615369-4.1249229537013i</v>
      </c>
      <c r="D3932" s="1">
        <f t="shared" si="602"/>
        <v>-9.9651318971861436</v>
      </c>
      <c r="E3932" s="1">
        <f t="shared" si="603"/>
        <v>-0.85752665619400237</v>
      </c>
      <c r="F3932" s="1">
        <f t="shared" si="604"/>
        <v>0.51443953378092278</v>
      </c>
      <c r="G3932" s="1" t="str">
        <f t="shared" si="605"/>
        <v>-0.857526656194002+0.514439533780923i</v>
      </c>
      <c r="H3932" s="1" t="str">
        <f t="shared" si="606"/>
        <v>-0.764810739316886+0.301231154931289i</v>
      </c>
      <c r="I3932" s="1">
        <f t="shared" si="607"/>
        <v>2.22057517615369</v>
      </c>
      <c r="J3932" s="1">
        <f t="shared" si="608"/>
        <v>-4.1249229537012999</v>
      </c>
    </row>
    <row r="3933" spans="1:10" x14ac:dyDescent="0.25">
      <c r="A3933" s="1">
        <f t="shared" si="609"/>
        <v>0.39009999999997336</v>
      </c>
      <c r="B3933" s="1">
        <f t="shared" si="600"/>
        <v>2.1973404471859301</v>
      </c>
      <c r="C3933" s="1" t="str">
        <f t="shared" si="601"/>
        <v>2.19734044718593-4.10822908888356i</v>
      </c>
      <c r="D3933" s="1">
        <f t="shared" si="602"/>
        <v>-9.9676870592110625</v>
      </c>
      <c r="E3933" s="1">
        <f t="shared" si="603"/>
        <v>-0.85620938193229845</v>
      </c>
      <c r="F3933" s="1">
        <f t="shared" si="604"/>
        <v>0.51662897159481036</v>
      </c>
      <c r="G3933" s="1" t="str">
        <f t="shared" si="605"/>
        <v>-0.856209381932298+0.51662897159481i</v>
      </c>
      <c r="H3933" s="1" t="str">
        <f t="shared" si="606"/>
        <v>-0.764038549079543+0.303184384815753i</v>
      </c>
      <c r="I3933" s="1">
        <f t="shared" si="607"/>
        <v>2.1973404471859301</v>
      </c>
      <c r="J3933" s="1">
        <f t="shared" si="608"/>
        <v>-4.1082290888835598</v>
      </c>
    </row>
    <row r="3934" spans="1:10" x14ac:dyDescent="0.25">
      <c r="A3934" s="1">
        <f t="shared" si="609"/>
        <v>0.39019999999997335</v>
      </c>
      <c r="B3934" s="1">
        <f t="shared" si="600"/>
        <v>2.1744414566503201</v>
      </c>
      <c r="C3934" s="1" t="str">
        <f t="shared" si="601"/>
        <v>2.17444145665032-4.09158071373247i</v>
      </c>
      <c r="D3934" s="1">
        <f t="shared" si="602"/>
        <v>-9.9702422212359814</v>
      </c>
      <c r="E3934" s="1">
        <f t="shared" si="603"/>
        <v>-0.85488651760846679</v>
      </c>
      <c r="F3934" s="1">
        <f t="shared" si="604"/>
        <v>0.51881503641593574</v>
      </c>
      <c r="G3934" s="1" t="str">
        <f t="shared" si="605"/>
        <v>-0.854886517608467+0.518815036415936i</v>
      </c>
      <c r="H3934" s="1" t="str">
        <f t="shared" si="606"/>
        <v>-0.763261370549562+0.305135635255021i</v>
      </c>
      <c r="I3934" s="1">
        <f t="shared" si="607"/>
        <v>2.1744414566503201</v>
      </c>
      <c r="J3934" s="1">
        <f t="shared" si="608"/>
        <v>-4.09158071373247</v>
      </c>
    </row>
    <row r="3935" spans="1:10" x14ac:dyDescent="0.25">
      <c r="A3935" s="1">
        <f t="shared" si="609"/>
        <v>0.39029999999997333</v>
      </c>
      <c r="B3935" s="1">
        <f t="shared" si="600"/>
        <v>2.1518725092906399</v>
      </c>
      <c r="C3935" s="1" t="str">
        <f t="shared" si="601"/>
        <v>2.15187250929064-4.07497983223184i</v>
      </c>
      <c r="D3935" s="1">
        <f t="shared" si="602"/>
        <v>-9.9727973832609003</v>
      </c>
      <c r="E3935" s="1">
        <f t="shared" si="603"/>
        <v>-0.85355807185928911</v>
      </c>
      <c r="F3935" s="1">
        <f t="shared" si="604"/>
        <v>0.52099771397181061</v>
      </c>
      <c r="G3935" s="1" t="str">
        <f t="shared" si="605"/>
        <v>-0.853558071859289+0.520997713971811i</v>
      </c>
      <c r="H3935" s="1" t="str">
        <f t="shared" si="606"/>
        <v>-0.762479208801023+0.307084893509673i</v>
      </c>
      <c r="I3935" s="1">
        <f t="shared" si="607"/>
        <v>2.1518725092906399</v>
      </c>
      <c r="J3935" s="1">
        <f t="shared" si="608"/>
        <v>-4.0749798322318398</v>
      </c>
    </row>
    <row r="3936" spans="1:10" x14ac:dyDescent="0.25">
      <c r="A3936" s="1">
        <f t="shared" si="609"/>
        <v>0.39039999999997332</v>
      </c>
      <c r="B3936" s="1">
        <f t="shared" si="600"/>
        <v>2.1296280083647701</v>
      </c>
      <c r="C3936" s="1" t="str">
        <f t="shared" si="601"/>
        <v>2.12962800836477-4.058428345114i</v>
      </c>
      <c r="D3936" s="1">
        <f t="shared" si="602"/>
        <v>-9.9753525452858209</v>
      </c>
      <c r="E3936" s="1">
        <f t="shared" si="603"/>
        <v>-0.85222405335798701</v>
      </c>
      <c r="F3936" s="1">
        <f t="shared" si="604"/>
        <v>0.52317699001206364</v>
      </c>
      <c r="G3936" s="1" t="str">
        <f t="shared" si="605"/>
        <v>-0.852224053357987+0.523176990012064i</v>
      </c>
      <c r="H3936" s="1" t="str">
        <f t="shared" si="606"/>
        <v>-0.761692068940542+0.309032146853298i</v>
      </c>
      <c r="I3936" s="1">
        <f t="shared" si="607"/>
        <v>2.1296280083647701</v>
      </c>
      <c r="J3936" s="1">
        <f t="shared" si="608"/>
        <v>-4.0584283451139997</v>
      </c>
    </row>
    <row r="3937" spans="1:10" x14ac:dyDescent="0.25">
      <c r="A3937" s="1">
        <f t="shared" si="609"/>
        <v>0.39049999999997331</v>
      </c>
      <c r="B3937" s="1">
        <f t="shared" ref="B3937:B4000" si="610">I3937</f>
        <v>2.1077024544289902</v>
      </c>
      <c r="C3937" s="1" t="str">
        <f t="shared" ref="C3937:C4000" si="611">IMDIV(IMSUB(1,H3937),IMSUM(1,H3937))</f>
        <v>2.10770245442899-4.04192805387404i</v>
      </c>
      <c r="D3937" s="1">
        <f t="shared" ref="D3937:D4000" si="612">-2*$B$10*A3937</f>
        <v>-9.9779077073107398</v>
      </c>
      <c r="E3937" s="1">
        <f t="shared" ref="E3937:E4000" si="613">COS(D3937)</f>
        <v>-0.85088447081416807</v>
      </c>
      <c r="F3937" s="1">
        <f t="shared" ref="F3937:F4000" si="614">SIN(D3937)</f>
        <v>0.52535285030852663</v>
      </c>
      <c r="G3937" s="1" t="str">
        <f t="shared" ref="G3937:G4000" si="615">COMPLEX(E3937,F3937)</f>
        <v>-0.850884470814168+0.525352850308527i</v>
      </c>
      <c r="H3937" s="1" t="str">
        <f t="shared" ref="H3937:H4000" si="616">IMPRODUCT(G3937,$H$2)</f>
        <v>-0.760899956107237+0.310977382572568i</v>
      </c>
      <c r="I3937" s="1">
        <f t="shared" ref="I3937:I4000" si="617">IMREAL(C3937)</f>
        <v>2.1077024544289902</v>
      </c>
      <c r="J3937" s="1">
        <f t="shared" ref="J3937:J4000" si="618">IMAGINARY(C3937)</f>
        <v>-4.0419280538740399</v>
      </c>
    </row>
    <row r="3938" spans="1:10" x14ac:dyDescent="0.25">
      <c r="A3938" s="1">
        <f t="shared" ref="A3938:A4001" si="619">A3937+$O$1</f>
        <v>0.3905999999999733</v>
      </c>
      <c r="B3938" s="1">
        <f t="shared" si="610"/>
        <v>2.0860904440968802</v>
      </c>
      <c r="C3938" s="1" t="str">
        <f t="shared" si="611"/>
        <v>2.08609044409688-4.02548066463901i</v>
      </c>
      <c r="D3938" s="1">
        <f t="shared" si="612"/>
        <v>-9.9804628693356587</v>
      </c>
      <c r="E3938" s="1">
        <f t="shared" si="613"/>
        <v>-0.84953933297376416</v>
      </c>
      <c r="F3938" s="1">
        <f t="shared" si="614"/>
        <v>0.52752528065533688</v>
      </c>
      <c r="G3938" s="1" t="str">
        <f t="shared" si="615"/>
        <v>-0.849539332973764+0.527525280655337i</v>
      </c>
      <c r="H3938" s="1" t="str">
        <f t="shared" si="616"/>
        <v>-0.760102875472695+0.312920587967333i</v>
      </c>
      <c r="I3938" s="1">
        <f t="shared" si="617"/>
        <v>2.0860904440968802</v>
      </c>
      <c r="J3938" s="1">
        <f t="shared" si="618"/>
        <v>-4.0254806646390104</v>
      </c>
    </row>
    <row r="3939" spans="1:10" x14ac:dyDescent="0.25">
      <c r="A3939" s="1">
        <f t="shared" si="619"/>
        <v>0.39069999999997329</v>
      </c>
      <c r="B3939" s="1">
        <f t="shared" si="610"/>
        <v>2.06478666877701</v>
      </c>
      <c r="C3939" s="1" t="str">
        <f t="shared" si="611"/>
        <v>2.06478666877701-4.00908779189692i</v>
      </c>
      <c r="D3939" s="1">
        <f t="shared" si="612"/>
        <v>-9.9830180313605794</v>
      </c>
      <c r="E3939" s="1">
        <f t="shared" si="613"/>
        <v>-0.84818864861897669</v>
      </c>
      <c r="F3939" s="1">
        <f t="shared" si="614"/>
        <v>0.5296942668690251</v>
      </c>
      <c r="G3939" s="1" t="str">
        <f t="shared" si="615"/>
        <v>-0.848188648618977+0.529694266869025i</v>
      </c>
      <c r="H3939" s="1" t="str">
        <f t="shared" si="616"/>
        <v>-0.759300832240934+0.3148617503507i</v>
      </c>
      <c r="I3939" s="1">
        <f t="shared" si="617"/>
        <v>2.06478666877701</v>
      </c>
      <c r="J3939" s="1">
        <f t="shared" si="618"/>
        <v>-4.0090877918969197</v>
      </c>
    </row>
    <row r="3940" spans="1:10" x14ac:dyDescent="0.25">
      <c r="A3940" s="1">
        <f t="shared" si="619"/>
        <v>0.39079999999997328</v>
      </c>
      <c r="B3940" s="1">
        <f t="shared" si="610"/>
        <v>2.0437859133924898</v>
      </c>
      <c r="C3940" s="1" t="str">
        <f t="shared" si="611"/>
        <v>2.04378591339249-3.99275096209049i</v>
      </c>
      <c r="D3940" s="1">
        <f t="shared" si="612"/>
        <v>-9.9855731933854983</v>
      </c>
      <c r="E3940" s="1">
        <f t="shared" si="613"/>
        <v>-0.84683242656822244</v>
      </c>
      <c r="F3940" s="1">
        <f t="shared" si="614"/>
        <v>0.53185979478860412</v>
      </c>
      <c r="G3940" s="1" t="str">
        <f t="shared" si="615"/>
        <v>-0.846832426568222+0.531859794788604i</v>
      </c>
      <c r="H3940" s="1" t="str">
        <f t="shared" si="616"/>
        <v>-0.758493831648373+0.316800857049109i</v>
      </c>
      <c r="I3940" s="1">
        <f t="shared" si="617"/>
        <v>2.0437859133924898</v>
      </c>
      <c r="J3940" s="1">
        <f t="shared" si="618"/>
        <v>-3.99275096209049</v>
      </c>
    </row>
    <row r="3941" spans="1:10" x14ac:dyDescent="0.25">
      <c r="A3941" s="1">
        <f t="shared" si="619"/>
        <v>0.39089999999997327</v>
      </c>
      <c r="B3941" s="1">
        <f t="shared" si="610"/>
        <v>2.0230830550849399</v>
      </c>
      <c r="C3941" s="1" t="str">
        <f t="shared" si="611"/>
        <v>2.02308305508494-3.97647161707961i</v>
      </c>
      <c r="D3941" s="1">
        <f t="shared" si="612"/>
        <v>-9.9881283554104172</v>
      </c>
      <c r="E3941" s="1">
        <f t="shared" si="613"/>
        <v>-0.84547067567606993</v>
      </c>
      <c r="F3941" s="1">
        <f t="shared" si="614"/>
        <v>0.53402185027566973</v>
      </c>
      <c r="G3941" s="1" t="str">
        <f t="shared" si="615"/>
        <v>-0.84547067567607+0.53402185027567i</v>
      </c>
      <c r="H3941" s="1" t="str">
        <f t="shared" si="616"/>
        <v>-0.757681878963799+0.318737895402427i</v>
      </c>
      <c r="I3941" s="1">
        <f t="shared" si="617"/>
        <v>2.0230830550849399</v>
      </c>
      <c r="J3941" s="1">
        <f t="shared" si="618"/>
        <v>-3.9764716170796102</v>
      </c>
    </row>
    <row r="3942" spans="1:10" x14ac:dyDescent="0.25">
      <c r="A3942" s="1">
        <f t="shared" si="619"/>
        <v>0.39099999999997326</v>
      </c>
      <c r="B3942" s="1">
        <f t="shared" si="610"/>
        <v>2.0026730619067399</v>
      </c>
      <c r="C3942" s="1" t="str">
        <f t="shared" si="611"/>
        <v>2.00267306190674-3.96025111747768i</v>
      </c>
      <c r="D3942" s="1">
        <f t="shared" si="612"/>
        <v>-9.9906835174353361</v>
      </c>
      <c r="E3942" s="1">
        <f t="shared" si="613"/>
        <v>-0.84410340483318569</v>
      </c>
      <c r="F3942" s="1">
        <f t="shared" si="614"/>
        <v>0.536180419214487</v>
      </c>
      <c r="G3942" s="1" t="str">
        <f t="shared" si="615"/>
        <v>-0.844103404833186+0.536180419214487i</v>
      </c>
      <c r="H3942" s="1" t="str">
        <f t="shared" si="616"/>
        <v>-0.756864979488328+0.320672852764019i</v>
      </c>
      <c r="I3942" s="1">
        <f t="shared" si="617"/>
        <v>2.0026730619067399</v>
      </c>
      <c r="J3942" s="1">
        <f t="shared" si="618"/>
        <v>-3.96025111747768</v>
      </c>
    </row>
    <row r="3943" spans="1:10" x14ac:dyDescent="0.25">
      <c r="A3943" s="1">
        <f t="shared" si="619"/>
        <v>0.39109999999997325</v>
      </c>
      <c r="B3943" s="1">
        <f t="shared" si="610"/>
        <v>1.9825509915031401</v>
      </c>
      <c r="C3943" s="1" t="str">
        <f t="shared" si="611"/>
        <v>1.98255099150314-3.94409074586561i</v>
      </c>
      <c r="D3943" s="1">
        <f t="shared" si="612"/>
        <v>-9.9932386794602568</v>
      </c>
      <c r="E3943" s="1">
        <f t="shared" si="613"/>
        <v>-0.84273062296627421</v>
      </c>
      <c r="F3943" s="1">
        <f t="shared" si="614"/>
        <v>0.53833548751208604</v>
      </c>
      <c r="G3943" s="1" t="str">
        <f t="shared" si="615"/>
        <v>-0.842730622966274+0.538335487512086i</v>
      </c>
      <c r="H3943" s="1" t="str">
        <f t="shared" si="616"/>
        <v>-0.756043138555372+0.322605716500845i</v>
      </c>
      <c r="I3943" s="1">
        <f t="shared" si="617"/>
        <v>1.9825509915031401</v>
      </c>
      <c r="J3943" s="1">
        <f t="shared" si="618"/>
        <v>-3.9440907458656098</v>
      </c>
    </row>
    <row r="3944" spans="1:10" x14ac:dyDescent="0.25">
      <c r="A3944" s="1">
        <f t="shared" si="619"/>
        <v>0.39119999999997324</v>
      </c>
      <c r="B3944" s="1">
        <f t="shared" si="610"/>
        <v>1.9627119897876699</v>
      </c>
      <c r="C3944" s="1" t="str">
        <f t="shared" si="611"/>
        <v>1.96271198978767-3.92799170988815i</v>
      </c>
      <c r="D3944" s="1">
        <f t="shared" si="612"/>
        <v>-9.9957938414851757</v>
      </c>
      <c r="E3944" s="1">
        <f t="shared" si="613"/>
        <v>-0.84135233903802353</v>
      </c>
      <c r="F3944" s="1">
        <f t="shared" si="614"/>
        <v>0.54048704109834744</v>
      </c>
      <c r="G3944" s="1" t="str">
        <f t="shared" si="615"/>
        <v>-0.841352339038024+0.540487041098347i</v>
      </c>
      <c r="H3944" s="1" t="str">
        <f t="shared" si="616"/>
        <v>-0.75521636153061+0.324536473993522i</v>
      </c>
      <c r="I3944" s="1">
        <f t="shared" si="617"/>
        <v>1.9627119897876699</v>
      </c>
      <c r="J3944" s="1">
        <f t="shared" si="618"/>
        <v>-3.9279917098881501</v>
      </c>
    </row>
    <row r="3945" spans="1:10" x14ac:dyDescent="0.25">
      <c r="A3945" s="1">
        <f t="shared" si="619"/>
        <v>0.39129999999997322</v>
      </c>
      <c r="B3945" s="1">
        <f t="shared" si="610"/>
        <v>1.9431512896120899</v>
      </c>
      <c r="C3945" s="1" t="str">
        <f t="shared" si="611"/>
        <v>1.94315128961209-3.91195514523588i</v>
      </c>
      <c r="D3945" s="1">
        <f t="shared" si="612"/>
        <v>-9.9983490035100946</v>
      </c>
      <c r="E3945" s="1">
        <f t="shared" si="613"/>
        <v>-0.83996856204704085</v>
      </c>
      <c r="F3945" s="1">
        <f t="shared" si="614"/>
        <v>0.54263506592610322</v>
      </c>
      <c r="G3945" s="1" t="str">
        <f t="shared" si="615"/>
        <v>-0.839968562047041+0.542635065926103i</v>
      </c>
      <c r="H3945" s="1" t="str">
        <f t="shared" si="616"/>
        <v>-0.754384653811942+0.32646511263643i</v>
      </c>
      <c r="I3945" s="1">
        <f t="shared" si="617"/>
        <v>1.9431512896120899</v>
      </c>
      <c r="J3945" s="1">
        <f t="shared" si="618"/>
        <v>-3.9119551452358801</v>
      </c>
    </row>
    <row r="3946" spans="1:10" x14ac:dyDescent="0.25">
      <c r="A3946" s="1">
        <f t="shared" si="619"/>
        <v>0.39139999999997321</v>
      </c>
      <c r="B3946" s="1">
        <f t="shared" si="610"/>
        <v>1.9238642094340099</v>
      </c>
      <c r="C3946" s="1" t="str">
        <f t="shared" si="611"/>
        <v>1.92386420943401-3.89598211851783i</v>
      </c>
      <c r="D3946" s="1">
        <f t="shared" si="612"/>
        <v>-10.000904165535015</v>
      </c>
      <c r="E3946" s="1">
        <f t="shared" si="613"/>
        <v>-0.83857930102779699</v>
      </c>
      <c r="F3946" s="1">
        <f t="shared" si="614"/>
        <v>0.5447795479712243</v>
      </c>
      <c r="G3946" s="1" t="str">
        <f t="shared" si="615"/>
        <v>-0.838579301027797+0.544779547971224i</v>
      </c>
      <c r="H3946" s="1" t="str">
        <f t="shared" si="616"/>
        <v>-0.753548020829463+0.328391619837778i</v>
      </c>
      <c r="I3946" s="1">
        <f t="shared" si="617"/>
        <v>1.9238642094340099</v>
      </c>
      <c r="J3946" s="1">
        <f t="shared" si="618"/>
        <v>-3.8959821185178298</v>
      </c>
    </row>
    <row r="3947" spans="1:10" x14ac:dyDescent="0.25">
      <c r="A3947" s="1">
        <f t="shared" si="619"/>
        <v>0.3914999999999732</v>
      </c>
      <c r="B3947" s="1">
        <f t="shared" si="610"/>
        <v>1.9048461519834301</v>
      </c>
      <c r="C3947" s="1" t="str">
        <f t="shared" si="611"/>
        <v>1.90484615198343-3.88007363002772i</v>
      </c>
      <c r="D3947" s="1">
        <f t="shared" si="612"/>
        <v>-10.003459327559934</v>
      </c>
      <c r="E3947" s="1">
        <f t="shared" si="613"/>
        <v>-0.8371845650505696</v>
      </c>
      <c r="F3947" s="1">
        <f t="shared" si="614"/>
        <v>0.54692047323270732</v>
      </c>
      <c r="G3947" s="1" t="str">
        <f t="shared" si="615"/>
        <v>-0.83718456505057+0.546920473232707i</v>
      </c>
      <c r="H3947" s="1" t="str">
        <f t="shared" si="616"/>
        <v>-0.752706468045426+0.330315983019686i</v>
      </c>
      <c r="I3947" s="1">
        <f t="shared" si="617"/>
        <v>1.9048461519834301</v>
      </c>
      <c r="J3947" s="1">
        <f t="shared" si="618"/>
        <v>-3.8800736300277201</v>
      </c>
    </row>
    <row r="3948" spans="1:10" x14ac:dyDescent="0.25">
      <c r="A3948" s="1">
        <f t="shared" si="619"/>
        <v>0.39159999999997319</v>
      </c>
      <c r="B3948" s="1">
        <f t="shared" si="610"/>
        <v>1.88609260293002</v>
      </c>
      <c r="C3948" s="1" t="str">
        <f t="shared" si="611"/>
        <v>1.88609260293002-3.86423061640778i</v>
      </c>
      <c r="D3948" s="1">
        <f t="shared" si="612"/>
        <v>-10.006014489584853</v>
      </c>
      <c r="E3948" s="1">
        <f t="shared" si="613"/>
        <v>-0.83578436322137917</v>
      </c>
      <c r="F3948" s="1">
        <f t="shared" si="614"/>
        <v>0.54905782773277512</v>
      </c>
      <c r="G3948" s="1" t="str">
        <f t="shared" si="615"/>
        <v>-0.835784363221379+0.549057827732775i</v>
      </c>
      <c r="H3948" s="1" t="str">
        <f t="shared" si="616"/>
        <v>-0.751860000954199+0.332238189618281i</v>
      </c>
      <c r="I3948" s="1">
        <f t="shared" si="617"/>
        <v>1.88609260293002</v>
      </c>
      <c r="J3948" s="1">
        <f t="shared" si="618"/>
        <v>-3.86423061640778</v>
      </c>
    </row>
    <row r="3949" spans="1:10" x14ac:dyDescent="0.25">
      <c r="A3949" s="1">
        <f t="shared" si="619"/>
        <v>0.39169999999997318</v>
      </c>
      <c r="B3949" s="1">
        <f t="shared" si="610"/>
        <v>1.8675991295533201</v>
      </c>
      <c r="C3949" s="1" t="str">
        <f t="shared" si="611"/>
        <v>1.86759912955332-3.84845395321416i</v>
      </c>
      <c r="D3949" s="1">
        <f t="shared" si="612"/>
        <v>-10.008569651609774</v>
      </c>
      <c r="E3949" s="1">
        <f t="shared" si="613"/>
        <v>-0.83437870468193143</v>
      </c>
      <c r="F3949" s="1">
        <f t="shared" si="614"/>
        <v>0.55119159751696345</v>
      </c>
      <c r="G3949" s="1" t="str">
        <f t="shared" si="615"/>
        <v>-0.834378704681931+0.551191597516963i</v>
      </c>
      <c r="H3949" s="1" t="str">
        <f t="shared" si="616"/>
        <v>-0.75100862508224+0.334158227083764i</v>
      </c>
      <c r="I3949" s="1">
        <f t="shared" si="617"/>
        <v>1.8675991295533201</v>
      </c>
      <c r="J3949" s="1">
        <f t="shared" si="618"/>
        <v>-3.8484539532141602</v>
      </c>
    </row>
    <row r="3950" spans="1:10" x14ac:dyDescent="0.25">
      <c r="A3950" s="1">
        <f t="shared" si="619"/>
        <v>0.39179999999997317</v>
      </c>
      <c r="B3950" s="1">
        <f t="shared" si="610"/>
        <v>1.84936137941677</v>
      </c>
      <c r="C3950" s="1" t="str">
        <f t="shared" si="611"/>
        <v>1.84936137941677-3.83274445738673i</v>
      </c>
      <c r="D3950" s="1">
        <f t="shared" si="612"/>
        <v>-10.011124813634693</v>
      </c>
      <c r="E3950" s="1">
        <f t="shared" si="613"/>
        <v>-0.83296759860956138</v>
      </c>
      <c r="F3950" s="1">
        <f t="shared" si="614"/>
        <v>0.55332176865420779</v>
      </c>
      <c r="G3950" s="1" t="str">
        <f t="shared" si="615"/>
        <v>-0.832967598609561+0.553321768654208i</v>
      </c>
      <c r="H3950" s="1" t="str">
        <f t="shared" si="616"/>
        <v>-0.750152345988054+0.336076082880499i</v>
      </c>
      <c r="I3950" s="1">
        <f t="shared" si="617"/>
        <v>1.84936137941677</v>
      </c>
      <c r="J3950" s="1">
        <f t="shared" si="618"/>
        <v>-3.8327444573867302</v>
      </c>
    </row>
    <row r="3951" spans="1:10" x14ac:dyDescent="0.25">
      <c r="A3951" s="1">
        <f t="shared" si="619"/>
        <v>0.39189999999997316</v>
      </c>
      <c r="B3951" s="1">
        <f t="shared" si="610"/>
        <v>1.8313750790472301</v>
      </c>
      <c r="C3951" s="1" t="str">
        <f t="shared" si="611"/>
        <v>1.83137507904723-3.81710288962714i</v>
      </c>
      <c r="D3951" s="1">
        <f t="shared" si="612"/>
        <v>-10.013679975659612</v>
      </c>
      <c r="E3951" s="1">
        <f t="shared" si="613"/>
        <v>-0.83155105421716713</v>
      </c>
      <c r="F3951" s="1">
        <f t="shared" si="614"/>
        <v>0.55544832723694293</v>
      </c>
      <c r="G3951" s="1" t="str">
        <f t="shared" si="615"/>
        <v>-0.831551054217167+0.555448327236943i</v>
      </c>
      <c r="H3951" s="1" t="str">
        <f t="shared" si="616"/>
        <v>-0.749291169262158+0.337991744487094i</v>
      </c>
      <c r="I3951" s="1">
        <f t="shared" si="617"/>
        <v>1.8313750790472301</v>
      </c>
      <c r="J3951" s="1">
        <f t="shared" si="618"/>
        <v>-3.8171028896271402</v>
      </c>
    </row>
    <row r="3952" spans="1:10" x14ac:dyDescent="0.25">
      <c r="A3952" s="1">
        <f t="shared" si="619"/>
        <v>0.39199999999997315</v>
      </c>
      <c r="B3952" s="1">
        <f t="shared" si="610"/>
        <v>1.8136360326212799</v>
      </c>
      <c r="C3952" s="1" t="str">
        <f t="shared" si="611"/>
        <v>1.81363603262128-3.80152995668823i</v>
      </c>
      <c r="D3952" s="1">
        <f t="shared" si="612"/>
        <v>-10.01623513768453</v>
      </c>
      <c r="E3952" s="1">
        <f t="shared" si="613"/>
        <v>-0.83012908075315361</v>
      </c>
      <c r="F3952" s="1">
        <f t="shared" si="614"/>
        <v>0.55757125938118812</v>
      </c>
      <c r="G3952" s="1" t="str">
        <f t="shared" si="615"/>
        <v>-0.830129080753154+0.557571259381188i</v>
      </c>
      <c r="H3952" s="1" t="str">
        <f t="shared" si="616"/>
        <v>-0.748425100527045+0.339905199396484i</v>
      </c>
      <c r="I3952" s="1">
        <f t="shared" si="617"/>
        <v>1.8136360326212799</v>
      </c>
      <c r="J3952" s="1">
        <f t="shared" si="618"/>
        <v>-3.8015299566882299</v>
      </c>
    </row>
    <row r="3953" spans="1:10" x14ac:dyDescent="0.25">
      <c r="A3953" s="1">
        <f t="shared" si="619"/>
        <v>0.39209999999997314</v>
      </c>
      <c r="B3953" s="1">
        <f t="shared" si="610"/>
        <v>1.7961401206594201</v>
      </c>
      <c r="C3953" s="1" t="str">
        <f t="shared" si="611"/>
        <v>1.79614012065942-3.78602631357804i</v>
      </c>
      <c r="D3953" s="1">
        <f t="shared" si="612"/>
        <v>-10.018790299709451</v>
      </c>
      <c r="E3953" s="1">
        <f t="shared" si="613"/>
        <v>-0.82870168750137052</v>
      </c>
      <c r="F3953" s="1">
        <f t="shared" si="614"/>
        <v>0.55969055122664069</v>
      </c>
      <c r="G3953" s="1" t="str">
        <f t="shared" si="615"/>
        <v>-0.828701687501371+0.559690551226641i</v>
      </c>
      <c r="H3953" s="1" t="str">
        <f t="shared" si="616"/>
        <v>-0.747554145437147+0.341816435116011i</v>
      </c>
      <c r="I3953" s="1">
        <f t="shared" si="617"/>
        <v>1.7961401206594201</v>
      </c>
      <c r="J3953" s="1">
        <f t="shared" si="618"/>
        <v>-3.7860263135780401</v>
      </c>
    </row>
    <row r="3954" spans="1:10" x14ac:dyDescent="0.25">
      <c r="A3954" s="1">
        <f t="shared" si="619"/>
        <v>0.39219999999997313</v>
      </c>
      <c r="B3954" s="1">
        <f t="shared" si="610"/>
        <v>1.77888329872928</v>
      </c>
      <c r="C3954" s="1" t="str">
        <f t="shared" si="611"/>
        <v>1.77888329872928-3.77059256568137i</v>
      </c>
      <c r="D3954" s="1">
        <f t="shared" si="612"/>
        <v>-10.02134546173437</v>
      </c>
      <c r="E3954" s="1">
        <f t="shared" si="613"/>
        <v>-0.82726888378105545</v>
      </c>
      <c r="F3954" s="1">
        <f t="shared" si="614"/>
        <v>0.56180618893676015</v>
      </c>
      <c r="G3954" s="1" t="str">
        <f t="shared" si="615"/>
        <v>-0.827268883781055+0.56180618893676i</v>
      </c>
      <c r="H3954" s="1" t="str">
        <f t="shared" si="616"/>
        <v>-0.746678309678799+0.343725439167502i</v>
      </c>
      <c r="I3954" s="1">
        <f t="shared" si="617"/>
        <v>1.77888329872928</v>
      </c>
      <c r="J3954" s="1">
        <f t="shared" si="618"/>
        <v>-3.7705925656813699</v>
      </c>
    </row>
    <row r="3955" spans="1:10" x14ac:dyDescent="0.25">
      <c r="A3955" s="1">
        <f t="shared" si="619"/>
        <v>0.39229999999997311</v>
      </c>
      <c r="B3955" s="1">
        <f t="shared" si="610"/>
        <v>1.7618615961586299</v>
      </c>
      <c r="C3955" s="1" t="str">
        <f t="shared" si="611"/>
        <v>1.76186159615863-3.75522927080192i</v>
      </c>
      <c r="D3955" s="1">
        <f t="shared" si="612"/>
        <v>-10.023900623759289</v>
      </c>
      <c r="E3955" s="1">
        <f t="shared" si="613"/>
        <v>-0.82583067894676709</v>
      </c>
      <c r="F3955" s="1">
        <f t="shared" si="614"/>
        <v>0.56391815869886808</v>
      </c>
      <c r="G3955" s="1" t="str">
        <f t="shared" si="615"/>
        <v>-0.825830678946767+0.563918158698868i</v>
      </c>
      <c r="H3955" s="1" t="str">
        <f t="shared" si="616"/>
        <v>-0.745797598970202+0.345632199087358i</v>
      </c>
      <c r="I3955" s="1">
        <f t="shared" si="617"/>
        <v>1.7618615961586299</v>
      </c>
      <c r="J3955" s="1">
        <f t="shared" si="618"/>
        <v>-3.7552292708019199</v>
      </c>
    </row>
    <row r="3956" spans="1:10" x14ac:dyDescent="0.25">
      <c r="A3956" s="1">
        <f t="shared" si="619"/>
        <v>0.3923999999999731</v>
      </c>
      <c r="B3956" s="1">
        <f t="shared" si="610"/>
        <v>1.7450711147593301</v>
      </c>
      <c r="C3956" s="1" t="str">
        <f t="shared" si="611"/>
        <v>1.74507111475933-3.73993694112785i</v>
      </c>
      <c r="D3956" s="1">
        <f t="shared" si="612"/>
        <v>-10.02645578578421</v>
      </c>
      <c r="E3956" s="1">
        <f t="shared" si="613"/>
        <v>-0.82438708238832736</v>
      </c>
      <c r="F3956" s="1">
        <f t="shared" si="614"/>
        <v>0.56602644672423319</v>
      </c>
      <c r="G3956" s="1" t="str">
        <f t="shared" si="615"/>
        <v>-0.824387082388327+0.566026446724233i</v>
      </c>
      <c r="H3956" s="1" t="str">
        <f t="shared" si="616"/>
        <v>-0.744912019061381+0.347536702426632i</v>
      </c>
      <c r="I3956" s="1">
        <f t="shared" si="617"/>
        <v>1.7450711147593301</v>
      </c>
      <c r="J3956" s="1">
        <f t="shared" si="618"/>
        <v>-3.73993694112785</v>
      </c>
    </row>
    <row r="3957" spans="1:10" x14ac:dyDescent="0.25">
      <c r="A3957" s="1">
        <f t="shared" si="619"/>
        <v>0.39249999999997309</v>
      </c>
      <c r="B3957" s="1">
        <f t="shared" si="610"/>
        <v>1.7285080275628599</v>
      </c>
      <c r="C3957" s="1" t="str">
        <f t="shared" si="611"/>
        <v>1.72850802756286-3.72471604512354i</v>
      </c>
      <c r="D3957" s="1">
        <f t="shared" si="612"/>
        <v>-10.029010947809128</v>
      </c>
      <c r="E3957" s="1">
        <f t="shared" si="613"/>
        <v>-0.82293810353076269</v>
      </c>
      <c r="F3957" s="1">
        <f t="shared" si="614"/>
        <v>0.56813103924815778</v>
      </c>
      <c r="G3957" s="1" t="str">
        <f t="shared" si="615"/>
        <v>-0.822938103530763+0.568131039248158i</v>
      </c>
      <c r="H3957" s="1" t="str">
        <f t="shared" si="616"/>
        <v>-0.744021575734157+0.349438936751107i</v>
      </c>
      <c r="I3957" s="1">
        <f t="shared" si="617"/>
        <v>1.7285080275628599</v>
      </c>
      <c r="J3957" s="1">
        <f t="shared" si="618"/>
        <v>-3.7247160451235399</v>
      </c>
    </row>
    <row r="3958" spans="1:10" x14ac:dyDescent="0.25">
      <c r="A3958" s="1">
        <f t="shared" si="619"/>
        <v>0.39259999999997308</v>
      </c>
      <c r="B3958" s="1">
        <f t="shared" si="610"/>
        <v>1.7121685775681099</v>
      </c>
      <c r="C3958" s="1" t="str">
        <f t="shared" si="611"/>
        <v>1.71216857756811-3.70956700935017i</v>
      </c>
      <c r="D3958" s="1">
        <f t="shared" si="612"/>
        <v>-10.031566109834047</v>
      </c>
      <c r="E3958" s="1">
        <f t="shared" si="613"/>
        <v>-0.82148375183423694</v>
      </c>
      <c r="F3958" s="1">
        <f t="shared" si="614"/>
        <v>0.57023192253007537</v>
      </c>
      <c r="G3958" s="1" t="str">
        <f t="shared" si="615"/>
        <v>-0.821483751834237+0.570231922530075i</v>
      </c>
      <c r="H3958" s="1" t="str">
        <f t="shared" si="616"/>
        <v>-0.743126274802097+0.351338889641381i</v>
      </c>
      <c r="I3958" s="1">
        <f t="shared" si="617"/>
        <v>1.7121685775681099</v>
      </c>
      <c r="J3958" s="1">
        <f t="shared" si="618"/>
        <v>-3.7095670093501698</v>
      </c>
    </row>
    <row r="3959" spans="1:10" x14ac:dyDescent="0.25">
      <c r="A3959" s="1">
        <f t="shared" si="619"/>
        <v>0.39269999999997307</v>
      </c>
      <c r="B3959" s="1">
        <f t="shared" si="610"/>
        <v>1.6960490765021401</v>
      </c>
      <c r="C3959" s="1" t="str">
        <f t="shared" si="611"/>
        <v>1.69604907650214-3.69449022021785i</v>
      </c>
      <c r="D3959" s="1">
        <f t="shared" si="612"/>
        <v>-10.034121271858966</v>
      </c>
      <c r="E3959" s="1">
        <f t="shared" si="613"/>
        <v>-0.82002403679399327</v>
      </c>
      <c r="F3959" s="1">
        <f t="shared" si="614"/>
        <v>0.57232908285363548</v>
      </c>
      <c r="G3959" s="1" t="str">
        <f t="shared" si="615"/>
        <v>-0.820024036793993+0.572329082853635i</v>
      </c>
      <c r="H3959" s="1" t="str">
        <f t="shared" si="616"/>
        <v>-0.742226122110489+0.353236548692949i</v>
      </c>
      <c r="I3959" s="1">
        <f t="shared" si="617"/>
        <v>1.6960490765021401</v>
      </c>
      <c r="J3959" s="1">
        <f t="shared" si="618"/>
        <v>-3.6944902202178498</v>
      </c>
    </row>
    <row r="3960" spans="1:10" x14ac:dyDescent="0.25">
      <c r="A3960" s="1">
        <f t="shared" si="619"/>
        <v>0.39279999999997306</v>
      </c>
      <c r="B3960" s="1">
        <f t="shared" si="610"/>
        <v>1.68014590359462</v>
      </c>
      <c r="C3960" s="1" t="str">
        <f t="shared" si="611"/>
        <v>1.68014590359462-3.67948602567156i</v>
      </c>
      <c r="D3960" s="1">
        <f t="shared" si="612"/>
        <v>-10.036676433883887</v>
      </c>
      <c r="E3960" s="1">
        <f t="shared" si="613"/>
        <v>-0.81855896794029048</v>
      </c>
      <c r="F3960" s="1">
        <f t="shared" si="614"/>
        <v>0.57442250652679561</v>
      </c>
      <c r="G3960" s="1" t="str">
        <f t="shared" si="615"/>
        <v>-0.81855896794029+0.574422506526796i</v>
      </c>
      <c r="H3960" s="1" t="str">
        <f t="shared" si="616"/>
        <v>-0.741321123536292+0.355131901516283i</v>
      </c>
      <c r="I3960" s="1">
        <f t="shared" si="617"/>
        <v>1.68014590359462</v>
      </c>
      <c r="J3960" s="1">
        <f t="shared" si="618"/>
        <v>-3.6794860256715598</v>
      </c>
    </row>
    <row r="3961" spans="1:10" x14ac:dyDescent="0.25">
      <c r="A3961" s="1">
        <f t="shared" si="619"/>
        <v>0.39289999999997305</v>
      </c>
      <c r="B3961" s="1">
        <f t="shared" si="610"/>
        <v>1.66445550436616</v>
      </c>
      <c r="C3961" s="1" t="str">
        <f t="shared" si="611"/>
        <v>1.66445550436616-3.66455473681354i</v>
      </c>
      <c r="D3961" s="1">
        <f t="shared" si="612"/>
        <v>-10.039231595908806</v>
      </c>
      <c r="E3961" s="1">
        <f t="shared" si="613"/>
        <v>-0.81708855483834442</v>
      </c>
      <c r="F3961" s="1">
        <f t="shared" si="614"/>
        <v>0.57651217988190495</v>
      </c>
      <c r="G3961" s="1" t="str">
        <f t="shared" si="615"/>
        <v>-0.817088554838344+0.576512179881905i</v>
      </c>
      <c r="H3961" s="1" t="str">
        <f t="shared" si="616"/>
        <v>-0.740411284988107+0.357024935736905i</v>
      </c>
      <c r="I3961" s="1">
        <f t="shared" si="617"/>
        <v>1.66445550436616</v>
      </c>
      <c r="J3961" s="1">
        <f t="shared" si="618"/>
        <v>-3.6645547368135398</v>
      </c>
    </row>
    <row r="3962" spans="1:10" x14ac:dyDescent="0.25">
      <c r="A3962" s="1">
        <f t="shared" si="619"/>
        <v>0.39299999999997304</v>
      </c>
      <c r="B3962" s="1">
        <f t="shared" si="610"/>
        <v>1.6489743894311299</v>
      </c>
      <c r="C3962" s="1" t="str">
        <f t="shared" si="611"/>
        <v>1.64897438943113-3.64969662946419i</v>
      </c>
      <c r="D3962" s="1">
        <f t="shared" si="612"/>
        <v>-10.041786757933725</v>
      </c>
      <c r="E3962" s="1">
        <f t="shared" si="613"/>
        <v>-0.81561280708825978</v>
      </c>
      <c r="F3962" s="1">
        <f t="shared" si="614"/>
        <v>0.57859808927580214</v>
      </c>
      <c r="G3962" s="1" t="str">
        <f t="shared" si="615"/>
        <v>-0.81561280708826+0.578598089275802i</v>
      </c>
      <c r="H3962" s="1" t="str">
        <f t="shared" si="616"/>
        <v>-0.739496612406133+0.358915638995481i</v>
      </c>
      <c r="I3962" s="1">
        <f t="shared" si="617"/>
        <v>1.6489743894311299</v>
      </c>
      <c r="J3962" s="1">
        <f t="shared" si="618"/>
        <v>-3.6496966294641902</v>
      </c>
    </row>
    <row r="3963" spans="1:10" x14ac:dyDescent="0.25">
      <c r="A3963" s="1">
        <f t="shared" si="619"/>
        <v>0.39309999999997303</v>
      </c>
      <c r="B3963" s="1">
        <f t="shared" si="610"/>
        <v>1.63369913331551</v>
      </c>
      <c r="C3963" s="1" t="str">
        <f t="shared" si="611"/>
        <v>1.63369913331551-3.63491194566408i</v>
      </c>
      <c r="D3963" s="1">
        <f t="shared" si="612"/>
        <v>-10.044341919958645</v>
      </c>
      <c r="E3963" s="1">
        <f t="shared" si="613"/>
        <v>-0.81413173432497055</v>
      </c>
      <c r="F3963" s="1">
        <f t="shared" si="614"/>
        <v>0.58068022108990036</v>
      </c>
      <c r="G3963" s="1" t="str">
        <f t="shared" si="615"/>
        <v>-0.814131734324971+0.5806802210899i</v>
      </c>
      <c r="H3963" s="1" t="str">
        <f t="shared" si="616"/>
        <v>-0.738577111762128+0.360803998947897i</v>
      </c>
      <c r="I3963" s="1">
        <f t="shared" si="617"/>
        <v>1.63369913331551</v>
      </c>
      <c r="J3963" s="1">
        <f t="shared" si="618"/>
        <v>-3.6349119456640802</v>
      </c>
    </row>
    <row r="3964" spans="1:10" x14ac:dyDescent="0.25">
      <c r="A3964" s="1">
        <f t="shared" si="619"/>
        <v>0.39319999999997302</v>
      </c>
      <c r="B3964" s="1">
        <f t="shared" si="610"/>
        <v>1.61862637328989</v>
      </c>
      <c r="C3964" s="1" t="str">
        <f t="shared" si="611"/>
        <v>1.61862637328989-3.62020089511889i</v>
      </c>
      <c r="D3964" s="1">
        <f t="shared" si="612"/>
        <v>-10.046897081983564</v>
      </c>
      <c r="E3964" s="1">
        <f t="shared" si="613"/>
        <v>-0.81264534621817963</v>
      </c>
      <c r="F3964" s="1">
        <f t="shared" si="614"/>
        <v>0.58275856173027174</v>
      </c>
      <c r="G3964" s="1" t="str">
        <f t="shared" si="615"/>
        <v>-0.81264534621818+0.582758561730272i</v>
      </c>
      <c r="H3964" s="1" t="str">
        <f t="shared" si="616"/>
        <v>-0.737652789059375+0.362690003265332i</v>
      </c>
      <c r="I3964" s="1">
        <f t="shared" si="617"/>
        <v>1.61862637328989</v>
      </c>
      <c r="J3964" s="1">
        <f t="shared" si="618"/>
        <v>-3.6202008951188902</v>
      </c>
    </row>
    <row r="3965" spans="1:10" x14ac:dyDescent="0.25">
      <c r="A3965" s="1">
        <f t="shared" si="619"/>
        <v>0.393299999999973</v>
      </c>
      <c r="B3965" s="1">
        <f t="shared" si="610"/>
        <v>1.6037528082180801</v>
      </c>
      <c r="C3965" s="1" t="str">
        <f t="shared" si="611"/>
        <v>1.60375280821808-3.60556365658959i</v>
      </c>
      <c r="D3965" s="1">
        <f t="shared" si="612"/>
        <v>-10.049452244008483</v>
      </c>
      <c r="E3965" s="1">
        <f t="shared" si="613"/>
        <v>-0.81115365247229032</v>
      </c>
      <c r="F3965" s="1">
        <f t="shared" si="614"/>
        <v>0.58483309762774438</v>
      </c>
      <c r="G3965" s="1" t="str">
        <f t="shared" si="615"/>
        <v>-0.81115365247229+0.584833097627744i</v>
      </c>
      <c r="H3965" s="1" t="str">
        <f t="shared" si="616"/>
        <v>-0.736723650332636+0.364573639634349i</v>
      </c>
      <c r="I3965" s="1">
        <f t="shared" si="617"/>
        <v>1.6037528082180801</v>
      </c>
      <c r="J3965" s="1">
        <f t="shared" si="618"/>
        <v>-3.6055636565895899</v>
      </c>
    </row>
    <row r="3966" spans="1:10" x14ac:dyDescent="0.25">
      <c r="A3966" s="1">
        <f t="shared" si="619"/>
        <v>0.39339999999997299</v>
      </c>
      <c r="B3966" s="1">
        <f t="shared" si="610"/>
        <v>1.58907519742133</v>
      </c>
      <c r="C3966" s="1" t="str">
        <f t="shared" si="611"/>
        <v>1.58907519742133-3.59100037922969i</v>
      </c>
      <c r="D3966" s="1">
        <f t="shared" si="612"/>
        <v>-10.052007406033402</v>
      </c>
      <c r="E3966" s="1">
        <f t="shared" si="613"/>
        <v>-0.80965666282634641</v>
      </c>
      <c r="F3966" s="1">
        <f t="shared" si="614"/>
        <v>0.58690381523798607</v>
      </c>
      <c r="G3966" s="1" t="str">
        <f t="shared" si="615"/>
        <v>-0.809656662826346+0.586903815237986i</v>
      </c>
      <c r="H3966" s="1" t="str">
        <f t="shared" si="616"/>
        <v>-0.73578970164812+0.36645489575697i</v>
      </c>
      <c r="I3966" s="1">
        <f t="shared" si="617"/>
        <v>1.58907519742133</v>
      </c>
      <c r="J3966" s="1">
        <f t="shared" si="618"/>
        <v>-3.5910003792296901</v>
      </c>
    </row>
    <row r="3967" spans="1:10" x14ac:dyDescent="0.25">
      <c r="A3967" s="1">
        <f t="shared" si="619"/>
        <v>0.39349999999997298</v>
      </c>
      <c r="B3967" s="1">
        <f t="shared" si="610"/>
        <v>1.5745903595588799</v>
      </c>
      <c r="C3967" s="1" t="str">
        <f t="shared" si="611"/>
        <v>1.57459035955888-3.57651118387175i</v>
      </c>
      <c r="D3967" s="1">
        <f t="shared" si="612"/>
        <v>-10.054562568058323</v>
      </c>
      <c r="E3967" s="1">
        <f t="shared" si="613"/>
        <v>-0.80815438705396669</v>
      </c>
      <c r="F3967" s="1">
        <f t="shared" si="614"/>
        <v>0.58897070104159455</v>
      </c>
      <c r="G3967" s="1" t="str">
        <f t="shared" si="615"/>
        <v>-0.808154387053967+0.588970701041595i</v>
      </c>
      <c r="H3967" s="1" t="str">
        <f t="shared" si="616"/>
        <v>-0.734850949103435+0.368333759350758i</v>
      </c>
      <c r="I3967" s="1">
        <f t="shared" si="617"/>
        <v>1.5745903595588799</v>
      </c>
      <c r="J3967" s="1">
        <f t="shared" si="618"/>
        <v>-3.5765111838717498</v>
      </c>
    </row>
    <row r="3968" spans="1:10" x14ac:dyDescent="0.25">
      <c r="A3968" s="1">
        <f t="shared" si="619"/>
        <v>0.39359999999997297</v>
      </c>
      <c r="B3968" s="1">
        <f t="shared" si="610"/>
        <v>1.56029517152442</v>
      </c>
      <c r="C3968" s="1" t="str">
        <f t="shared" si="611"/>
        <v>1.56029517152442-3.56209616426484i</v>
      </c>
      <c r="D3968" s="1">
        <f t="shared" si="612"/>
        <v>-10.057117730083242</v>
      </c>
      <c r="E3968" s="1">
        <f t="shared" si="613"/>
        <v>-0.80664683496328571</v>
      </c>
      <c r="F3968" s="1">
        <f t="shared" si="614"/>
        <v>0.59103374154418098</v>
      </c>
      <c r="G3968" s="1" t="str">
        <f t="shared" si="615"/>
        <v>-0.806646834963286+0.591033741544181i</v>
      </c>
      <c r="H3968" s="1" t="str">
        <f t="shared" si="616"/>
        <v>-0.733907398827557+0.370210218148893i</v>
      </c>
      <c r="I3968" s="1">
        <f t="shared" si="617"/>
        <v>1.56029517152442</v>
      </c>
      <c r="J3968" s="1">
        <f t="shared" si="618"/>
        <v>-3.5620961642648399</v>
      </c>
    </row>
    <row r="3969" spans="1:10" x14ac:dyDescent="0.25">
      <c r="A3969" s="1">
        <f t="shared" si="619"/>
        <v>0.39369999999997296</v>
      </c>
      <c r="B3969" s="1">
        <f t="shared" si="610"/>
        <v>1.5461865673588699</v>
      </c>
      <c r="C3969" s="1" t="str">
        <f t="shared" si="611"/>
        <v>1.54618656735887-3.54775538826467i</v>
      </c>
      <c r="D3969" s="1">
        <f t="shared" si="612"/>
        <v>-10.059672892108161</v>
      </c>
      <c r="E3969" s="1">
        <f t="shared" si="613"/>
        <v>-0.80513401639688298</v>
      </c>
      <c r="F3969" s="1">
        <f t="shared" si="614"/>
        <v>0.59309292327646579</v>
      </c>
      <c r="G3969" s="1" t="str">
        <f t="shared" si="615"/>
        <v>-0.805134016396883+0.593092923276466i</v>
      </c>
      <c r="H3969" s="1" t="str">
        <f t="shared" si="616"/>
        <v>-0.732959056980782+0.37208425990026i</v>
      </c>
      <c r="I3969" s="1">
        <f t="shared" si="617"/>
        <v>1.5461865673588699</v>
      </c>
      <c r="J3969" s="1">
        <f t="shared" si="618"/>
        <v>-3.5477553882646702</v>
      </c>
    </row>
    <row r="3970" spans="1:10" x14ac:dyDescent="0.25">
      <c r="A3970" s="1">
        <f t="shared" si="619"/>
        <v>0.39379999999997295</v>
      </c>
      <c r="B3970" s="1">
        <f t="shared" si="610"/>
        <v>1.5322615371798201</v>
      </c>
      <c r="C3970" s="1" t="str">
        <f t="shared" si="611"/>
        <v>1.53226153717982-3.53348889897853i</v>
      </c>
      <c r="D3970" s="1">
        <f t="shared" si="612"/>
        <v>-10.062228054133081</v>
      </c>
      <c r="E3970" s="1">
        <f t="shared" si="613"/>
        <v>-0.80361594123172209</v>
      </c>
      <c r="F3970" s="1">
        <f t="shared" si="614"/>
        <v>0.59514823279436302</v>
      </c>
      <c r="G3970" s="1" t="str">
        <f t="shared" si="615"/>
        <v>-0.803615941231722+0.595148232794363i</v>
      </c>
      <c r="H3970" s="1" t="str">
        <f t="shared" si="616"/>
        <v>-0.732005929754692+0.373955872369522i</v>
      </c>
      <c r="I3970" s="1">
        <f t="shared" si="617"/>
        <v>1.5322615371798201</v>
      </c>
      <c r="J3970" s="1">
        <f t="shared" si="618"/>
        <v>-3.53348889897853</v>
      </c>
    </row>
    <row r="3971" spans="1:10" x14ac:dyDescent="0.25">
      <c r="A3971" s="1">
        <f t="shared" si="619"/>
        <v>0.39389999999997294</v>
      </c>
      <c r="B3971" s="1">
        <f t="shared" si="610"/>
        <v>1.5185171261272301</v>
      </c>
      <c r="C3971" s="1" t="str">
        <f t="shared" si="611"/>
        <v>1.51851712612723-3.5192967158662i</v>
      </c>
      <c r="D3971" s="1">
        <f t="shared" si="612"/>
        <v>-10.064783216158</v>
      </c>
      <c r="E3971" s="1">
        <f t="shared" si="613"/>
        <v>-0.80209261937908927</v>
      </c>
      <c r="F3971" s="1">
        <f t="shared" si="614"/>
        <v>0.59719965667906361</v>
      </c>
      <c r="G3971" s="1" t="str">
        <f t="shared" si="615"/>
        <v>-0.802092619379089+0.597199656679064i</v>
      </c>
      <c r="H3971" s="1" t="str">
        <f t="shared" si="616"/>
        <v>-0.731048023372111+0.375825043337203i</v>
      </c>
      <c r="I3971" s="1">
        <f t="shared" si="617"/>
        <v>1.5185171261272301</v>
      </c>
      <c r="J3971" s="1">
        <f t="shared" si="618"/>
        <v>-3.5192967158661999</v>
      </c>
    </row>
    <row r="3972" spans="1:10" x14ac:dyDescent="0.25">
      <c r="A3972" s="1">
        <f t="shared" si="619"/>
        <v>0.39399999999997293</v>
      </c>
      <c r="B3972" s="1">
        <f t="shared" si="610"/>
        <v>1.5049504333257699</v>
      </c>
      <c r="C3972" s="1" t="str">
        <f t="shared" si="611"/>
        <v>1.50495043332577-3.5051788357989i</v>
      </c>
      <c r="D3972" s="1">
        <f t="shared" si="612"/>
        <v>-10.067338378182919</v>
      </c>
      <c r="E3972" s="1">
        <f t="shared" si="613"/>
        <v>-0.80056406078452258</v>
      </c>
      <c r="F3972" s="1">
        <f t="shared" si="614"/>
        <v>0.59924718153713108</v>
      </c>
      <c r="G3972" s="1" t="str">
        <f t="shared" si="615"/>
        <v>-0.800564060784523+0.599247181537131i</v>
      </c>
      <c r="H3972" s="1" t="str">
        <f t="shared" si="616"/>
        <v>-0.730085344087066+0.377691760599766i</v>
      </c>
      <c r="I3972" s="1">
        <f t="shared" si="617"/>
        <v>1.5049504333257699</v>
      </c>
      <c r="J3972" s="1">
        <f t="shared" si="618"/>
        <v>-3.5051788357989002</v>
      </c>
    </row>
    <row r="3973" spans="1:10" x14ac:dyDescent="0.25">
      <c r="A3973" s="1">
        <f t="shared" si="619"/>
        <v>0.39409999999997292</v>
      </c>
      <c r="B3973" s="1">
        <f t="shared" si="610"/>
        <v>1.49155861086371</v>
      </c>
      <c r="C3973" s="1" t="str">
        <f t="shared" si="611"/>
        <v>1.49155861086371-3.49113523407744i</v>
      </c>
      <c r="D3973" s="1">
        <f t="shared" si="612"/>
        <v>-10.06989354020784</v>
      </c>
      <c r="E3973" s="1">
        <f t="shared" si="613"/>
        <v>-0.79903027542774963</v>
      </c>
      <c r="F3973" s="1">
        <f t="shared" si="614"/>
        <v>0.60129079400058549</v>
      </c>
      <c r="G3973" s="1" t="str">
        <f t="shared" si="615"/>
        <v>-0.79903027542775+0.601290794000585i</v>
      </c>
      <c r="H3973" s="1" t="str">
        <f t="shared" si="616"/>
        <v>-0.729117898184744+0.379556011969699i</v>
      </c>
      <c r="I3973" s="1">
        <f t="shared" si="617"/>
        <v>1.49155861086371</v>
      </c>
      <c r="J3973" s="1">
        <f t="shared" si="618"/>
        <v>-3.49113523407744</v>
      </c>
    </row>
    <row r="3974" spans="1:10" x14ac:dyDescent="0.25">
      <c r="A3974" s="1">
        <f t="shared" si="619"/>
        <v>0.39419999999997291</v>
      </c>
      <c r="B3974" s="1">
        <f t="shared" si="610"/>
        <v>1.4783388627884899</v>
      </c>
      <c r="C3974" s="1" t="str">
        <f t="shared" si="611"/>
        <v>1.47833886278849-3.47716586541165i</v>
      </c>
      <c r="D3974" s="1">
        <f t="shared" si="612"/>
        <v>-10.072448702232759</v>
      </c>
      <c r="E3974" s="1">
        <f t="shared" si="613"/>
        <v>-0.79749127332262637</v>
      </c>
      <c r="F3974" s="1">
        <f t="shared" si="614"/>
        <v>0.60333048072698603</v>
      </c>
      <c r="G3974" s="1" t="str">
        <f t="shared" si="615"/>
        <v>-0.797491273322626+0.603330480726986i</v>
      </c>
      <c r="H3974" s="1" t="str">
        <f t="shared" si="616"/>
        <v>-0.728145691981455+0.381417785275581i</v>
      </c>
      <c r="I3974" s="1">
        <f t="shared" si="617"/>
        <v>1.4783388627884899</v>
      </c>
      <c r="J3974" s="1">
        <f t="shared" si="618"/>
        <v>-3.4771658654116502</v>
      </c>
    </row>
    <row r="3975" spans="1:10" x14ac:dyDescent="0.25">
      <c r="A3975" s="1">
        <f t="shared" si="619"/>
        <v>0.39429999999997289</v>
      </c>
      <c r="B3975" s="1">
        <f t="shared" si="610"/>
        <v>1.46528844411861</v>
      </c>
      <c r="C3975" s="1" t="str">
        <f t="shared" si="611"/>
        <v>1.46528844411861-3.46327066486173i</v>
      </c>
      <c r="D3975" s="1">
        <f t="shared" si="612"/>
        <v>-10.075003864257678</v>
      </c>
      <c r="E3975" s="1">
        <f t="shared" si="613"/>
        <v>-0.79594706451706465</v>
      </c>
      <c r="F3975" s="1">
        <f t="shared" si="614"/>
        <v>0.60536622839952658</v>
      </c>
      <c r="G3975" s="1" t="str">
        <f t="shared" si="615"/>
        <v>-0.795947064517065+0.605366228399527i</v>
      </c>
      <c r="H3975" s="1" t="str">
        <f t="shared" si="616"/>
        <v>-0.727168731824586+0.383277068362177i</v>
      </c>
      <c r="I3975" s="1">
        <f t="shared" si="617"/>
        <v>1.46528844411861</v>
      </c>
      <c r="J3975" s="1">
        <f t="shared" si="618"/>
        <v>-3.4632706648617302</v>
      </c>
    </row>
    <row r="3976" spans="1:10" x14ac:dyDescent="0.25">
      <c r="A3976" s="1">
        <f t="shared" si="619"/>
        <v>0.39439999999997288</v>
      </c>
      <c r="B3976" s="1">
        <f t="shared" si="610"/>
        <v>1.4524046598721601</v>
      </c>
      <c r="C3976" s="1" t="str">
        <f t="shared" si="611"/>
        <v>1.45240465987216-3.44944954874362i</v>
      </c>
      <c r="D3976" s="1">
        <f t="shared" si="612"/>
        <v>-10.077559026282596</v>
      </c>
      <c r="E3976" s="1">
        <f t="shared" si="613"/>
        <v>-0.79439765909297133</v>
      </c>
      <c r="F3976" s="1">
        <f t="shared" si="614"/>
        <v>0.60739802372711704</v>
      </c>
      <c r="G3976" s="1" t="str">
        <f t="shared" si="615"/>
        <v>-0.794397659092971+0.607398023727117i</v>
      </c>
      <c r="H3976" s="1" t="str">
        <f t="shared" si="616"/>
        <v>-0.726187024092563+0.385133849090505i</v>
      </c>
      <c r="I3976" s="1">
        <f t="shared" si="617"/>
        <v>1.4524046598721601</v>
      </c>
      <c r="J3976" s="1">
        <f t="shared" si="618"/>
        <v>-3.4494495487436199</v>
      </c>
    </row>
    <row r="3977" spans="1:10" x14ac:dyDescent="0.25">
      <c r="A3977" s="1">
        <f t="shared" si="619"/>
        <v>0.39449999999997287</v>
      </c>
      <c r="B3977" s="1">
        <f t="shared" si="610"/>
        <v>1.4396848641117901</v>
      </c>
      <c r="C3977" s="1" t="str">
        <f t="shared" si="611"/>
        <v>1.43968486411179-3.43570241549958i</v>
      </c>
      <c r="D3977" s="1">
        <f t="shared" si="612"/>
        <v>-10.080114188307517</v>
      </c>
      <c r="E3977" s="1">
        <f t="shared" si="613"/>
        <v>-0.79284306716617992</v>
      </c>
      <c r="F3977" s="1">
        <f t="shared" si="614"/>
        <v>0.60942585344447309</v>
      </c>
      <c r="G3977" s="1" t="str">
        <f t="shared" si="615"/>
        <v>-0.79284306716618+0.609425853444473i</v>
      </c>
      <c r="H3977" s="1" t="str">
        <f t="shared" si="616"/>
        <v>-0.725200575194808+0.386988115337928i</v>
      </c>
      <c r="I3977" s="1">
        <f t="shared" si="617"/>
        <v>1.4396848641117901</v>
      </c>
      <c r="J3977" s="1">
        <f t="shared" si="618"/>
        <v>-3.4357024154995801</v>
      </c>
    </row>
    <row r="3978" spans="1:10" x14ac:dyDescent="0.25">
      <c r="A3978" s="1">
        <f t="shared" si="619"/>
        <v>0.39459999999997286</v>
      </c>
      <c r="B3978" s="1">
        <f t="shared" si="610"/>
        <v>1.42712645900604</v>
      </c>
      <c r="C3978" s="1" t="str">
        <f t="shared" si="611"/>
        <v>1.42712645900604-3.42202914653489i</v>
      </c>
      <c r="D3978" s="1">
        <f t="shared" si="612"/>
        <v>-10.082669350332436</v>
      </c>
      <c r="E3978" s="1">
        <f t="shared" si="613"/>
        <v>-0.79128329888638926</v>
      </c>
      <c r="F3978" s="1">
        <f t="shared" si="614"/>
        <v>0.61144970431219703</v>
      </c>
      <c r="G3978" s="1" t="str">
        <f t="shared" si="615"/>
        <v>-0.791283298886389+0.611449704312197i</v>
      </c>
      <c r="H3978" s="1" t="str">
        <f t="shared" si="616"/>
        <v>-0.724209391571697+0.388839854998216i</v>
      </c>
      <c r="I3978" s="1">
        <f t="shared" si="617"/>
        <v>1.42712645900604</v>
      </c>
      <c r="J3978" s="1">
        <f t="shared" si="618"/>
        <v>-3.4220291465348902</v>
      </c>
    </row>
    <row r="3979" spans="1:10" x14ac:dyDescent="0.25">
      <c r="A3979" s="1">
        <f t="shared" si="619"/>
        <v>0.39469999999997285</v>
      </c>
      <c r="B3979" s="1">
        <f t="shared" si="610"/>
        <v>1.4147268939067801</v>
      </c>
      <c r="C3979" s="1" t="str">
        <f t="shared" si="611"/>
        <v>1.41472689390678-3.40842960702244i</v>
      </c>
      <c r="D3979" s="1">
        <f t="shared" si="612"/>
        <v>-10.085224512357355</v>
      </c>
      <c r="E3979" s="1">
        <f t="shared" si="613"/>
        <v>-0.78971836443709043</v>
      </c>
      <c r="F3979" s="1">
        <f t="shared" si="614"/>
        <v>0.61346956311687284</v>
      </c>
      <c r="G3979" s="1" t="str">
        <f t="shared" si="615"/>
        <v>-0.78971836443709+0.613469563116873i</v>
      </c>
      <c r="H3979" s="1" t="str">
        <f t="shared" si="616"/>
        <v>-0.723213479694518+0.390689055981643i</v>
      </c>
      <c r="I3979" s="1">
        <f t="shared" si="617"/>
        <v>1.4147268939067801</v>
      </c>
      <c r="J3979" s="1">
        <f t="shared" si="618"/>
        <v>-3.4084296070224398</v>
      </c>
    </row>
    <row r="3980" spans="1:10" x14ac:dyDescent="0.25">
      <c r="A3980" s="1">
        <f t="shared" si="619"/>
        <v>0.39479999999997284</v>
      </c>
      <c r="B3980" s="1">
        <f t="shared" si="610"/>
        <v>1.4024836644429901</v>
      </c>
      <c r="C3980" s="1" t="str">
        <f t="shared" si="611"/>
        <v>1.40248366444299-3.39490364667617i</v>
      </c>
      <c r="D3980" s="1">
        <f t="shared" si="612"/>
        <v>-10.087779674382276</v>
      </c>
      <c r="E3980" s="1">
        <f t="shared" si="613"/>
        <v>-0.7881482740355038</v>
      </c>
      <c r="F3980" s="1">
        <f t="shared" si="614"/>
        <v>0.61548541667114776</v>
      </c>
      <c r="G3980" s="1" t="str">
        <f t="shared" si="615"/>
        <v>-0.788148274035504+0.615485416671148i</v>
      </c>
      <c r="H3980" s="1" t="str">
        <f t="shared" si="616"/>
        <v>-0.722212846065432+0.392535706215053i</v>
      </c>
      <c r="I3980" s="1">
        <f t="shared" si="617"/>
        <v>1.4024836644429901</v>
      </c>
      <c r="J3980" s="1">
        <f t="shared" si="618"/>
        <v>-3.3949036466761702</v>
      </c>
    </row>
    <row r="3981" spans="1:10" x14ac:dyDescent="0.25">
      <c r="A3981" s="1">
        <f t="shared" si="619"/>
        <v>0.39489999999997283</v>
      </c>
      <c r="B3981" s="1">
        <f t="shared" si="610"/>
        <v>1.39039431163052</v>
      </c>
      <c r="C3981" s="1" t="str">
        <f t="shared" si="611"/>
        <v>1.39039431163052-3.38145110049436i</v>
      </c>
      <c r="D3981" s="1">
        <f t="shared" si="612"/>
        <v>-10.090334836407195</v>
      </c>
      <c r="E3981" s="1">
        <f t="shared" si="613"/>
        <v>-0.78657303793251532</v>
      </c>
      <c r="F3981" s="1">
        <f t="shared" si="614"/>
        <v>0.61749725181381476</v>
      </c>
      <c r="G3981" s="1" t="str">
        <f t="shared" si="615"/>
        <v>-0.786573037932515+0.617497251813815i</v>
      </c>
      <c r="H3981" s="1" t="str">
        <f t="shared" si="616"/>
        <v>-0.721207497217423+0.394379793641944i</v>
      </c>
      <c r="I3981" s="1">
        <f t="shared" si="617"/>
        <v>1.39039431163052</v>
      </c>
      <c r="J3981" s="1">
        <f t="shared" si="618"/>
        <v>-3.3814511004943602</v>
      </c>
    </row>
    <row r="3982" spans="1:10" x14ac:dyDescent="0.25">
      <c r="A3982" s="1">
        <f t="shared" si="619"/>
        <v>0.39499999999997282</v>
      </c>
      <c r="B3982" s="1">
        <f t="shared" si="610"/>
        <v>1.3784564209976</v>
      </c>
      <c r="C3982" s="1" t="str">
        <f t="shared" si="611"/>
        <v>1.3784564209976-3.3680717894743i</v>
      </c>
      <c r="D3982" s="1">
        <f t="shared" si="612"/>
        <v>-10.092889998432113</v>
      </c>
      <c r="E3982" s="1">
        <f t="shared" si="613"/>
        <v>-0.78499266641260323</v>
      </c>
      <c r="F3982" s="1">
        <f t="shared" si="614"/>
        <v>0.61950505540990652</v>
      </c>
      <c r="G3982" s="1" t="str">
        <f t="shared" si="615"/>
        <v>-0.784992666412603+0.619505055409907i</v>
      </c>
      <c r="H3982" s="1" t="str">
        <f t="shared" si="616"/>
        <v>-0.720197439714263+0.396221306222547i</v>
      </c>
      <c r="I3982" s="1">
        <f t="shared" si="617"/>
        <v>1.3784564209976</v>
      </c>
      <c r="J3982" s="1">
        <f t="shared" si="618"/>
        <v>-3.3680717894743002</v>
      </c>
    </row>
    <row r="3983" spans="1:10" x14ac:dyDescent="0.25">
      <c r="A3983" s="1">
        <f t="shared" si="619"/>
        <v>0.39509999999997281</v>
      </c>
      <c r="B3983" s="1">
        <f t="shared" si="610"/>
        <v>1.3666676217262701</v>
      </c>
      <c r="C3983" s="1" t="str">
        <f t="shared" si="611"/>
        <v>1.36666762172627-3.35476552129904i</v>
      </c>
      <c r="D3983" s="1">
        <f t="shared" si="612"/>
        <v>-10.095445160457032</v>
      </c>
      <c r="E3983" s="1">
        <f t="shared" si="613"/>
        <v>-0.78340716979377523</v>
      </c>
      <c r="F3983" s="1">
        <f t="shared" si="614"/>
        <v>0.62150881435077576</v>
      </c>
      <c r="G3983" s="1" t="str">
        <f t="shared" si="615"/>
        <v>-0.783407169793775+0.621508814350776i</v>
      </c>
      <c r="H3983" s="1" t="str">
        <f t="shared" si="616"/>
        <v>-0.719182680150466+0.398060231933904i</v>
      </c>
      <c r="I3983" s="1">
        <f t="shared" si="617"/>
        <v>1.3666676217262701</v>
      </c>
      <c r="J3983" s="1">
        <f t="shared" si="618"/>
        <v>-3.3547655212990399</v>
      </c>
    </row>
    <row r="3984" spans="1:10" x14ac:dyDescent="0.25">
      <c r="A3984" s="1">
        <f t="shared" si="619"/>
        <v>0.3951999999999728</v>
      </c>
      <c r="B3984" s="1">
        <f t="shared" si="610"/>
        <v>1.3550255858093101</v>
      </c>
      <c r="C3984" s="1" t="str">
        <f t="shared" si="611"/>
        <v>1.35502558580931-3.34153209099737i</v>
      </c>
      <c r="D3984" s="1">
        <f t="shared" si="612"/>
        <v>-10.098000322481953</v>
      </c>
      <c r="E3984" s="1">
        <f t="shared" si="613"/>
        <v>-0.78181655842749886</v>
      </c>
      <c r="F3984" s="1">
        <f t="shared" si="614"/>
        <v>0.62350851555418341</v>
      </c>
      <c r="G3984" s="1" t="str">
        <f t="shared" si="615"/>
        <v>-0.781816558427499+0.623508515554183i</v>
      </c>
      <c r="H3984" s="1" t="str">
        <f t="shared" si="616"/>
        <v>-0.718163225151243+0.399896558769947i</v>
      </c>
      <c r="I3984" s="1">
        <f t="shared" si="617"/>
        <v>1.3550255858093101</v>
      </c>
      <c r="J3984" s="1">
        <f t="shared" si="618"/>
        <v>-3.34153209099737</v>
      </c>
    </row>
    <row r="3985" spans="1:10" x14ac:dyDescent="0.25">
      <c r="A3985" s="1">
        <f t="shared" si="619"/>
        <v>0.39529999999997278</v>
      </c>
      <c r="B3985" s="1">
        <f t="shared" si="610"/>
        <v>1.3435280272226799</v>
      </c>
      <c r="C3985" s="1" t="str">
        <f t="shared" si="611"/>
        <v>1.34352802722268-3.32837128157829i</v>
      </c>
      <c r="D3985" s="1">
        <f t="shared" si="612"/>
        <v>-10.100555484506872</v>
      </c>
      <c r="E3985" s="1">
        <f t="shared" si="613"/>
        <v>-0.78022084269863834</v>
      </c>
      <c r="F3985" s="1">
        <f t="shared" si="614"/>
        <v>0.62550414596437853</v>
      </c>
      <c r="G3985" s="1" t="str">
        <f t="shared" si="615"/>
        <v>-0.780220842698638+0.625504145964379i</v>
      </c>
      <c r="H3985" s="1" t="str">
        <f t="shared" si="616"/>
        <v>-0.717139081372463+0.401730274741574i</v>
      </c>
      <c r="I3985" s="1">
        <f t="shared" si="617"/>
        <v>1.3435280272226799</v>
      </c>
      <c r="J3985" s="1">
        <f t="shared" si="618"/>
        <v>-3.3283712815782902</v>
      </c>
    </row>
    <row r="3986" spans="1:10" x14ac:dyDescent="0.25">
      <c r="A3986" s="1">
        <f t="shared" si="619"/>
        <v>0.39539999999997277</v>
      </c>
      <c r="B3986" s="1">
        <f t="shared" si="610"/>
        <v>1.3321727011131099</v>
      </c>
      <c r="C3986" s="1" t="str">
        <f t="shared" si="611"/>
        <v>1.33217270111311-3.31528286464038i</v>
      </c>
      <c r="D3986" s="1">
        <f t="shared" si="612"/>
        <v>-10.103110646531791</v>
      </c>
      <c r="E3986" s="1">
        <f t="shared" si="613"/>
        <v>-0.77862003302538052</v>
      </c>
      <c r="F3986" s="1">
        <f t="shared" si="614"/>
        <v>0.62749569255219217</v>
      </c>
      <c r="G3986" s="1" t="str">
        <f t="shared" si="615"/>
        <v>-0.778620033025381+0.627495692552192i</v>
      </c>
      <c r="H3986" s="1" t="str">
        <f t="shared" si="616"/>
        <v>-0.716110255500608+0.403561367876727i</v>
      </c>
      <c r="I3986" s="1">
        <f t="shared" si="617"/>
        <v>1.3321727011131099</v>
      </c>
      <c r="J3986" s="1">
        <f t="shared" si="618"/>
        <v>-3.31528286464038</v>
      </c>
    </row>
    <row r="3987" spans="1:10" x14ac:dyDescent="0.25">
      <c r="A3987" s="1">
        <f t="shared" si="619"/>
        <v>0.39549999999997276</v>
      </c>
      <c r="B3987" s="1">
        <f t="shared" si="610"/>
        <v>1.32095740300079</v>
      </c>
      <c r="C3987" s="1" t="str">
        <f t="shared" si="611"/>
        <v>1.32095740300079-3.30226660095747i</v>
      </c>
      <c r="D3987" s="1">
        <f t="shared" si="612"/>
        <v>-10.105665808556711</v>
      </c>
      <c r="E3987" s="1">
        <f t="shared" si="613"/>
        <v>-0.77701413985916945</v>
      </c>
      <c r="F3987" s="1">
        <f t="shared" si="614"/>
        <v>0.62948314231511804</v>
      </c>
      <c r="G3987" s="1" t="str">
        <f t="shared" si="615"/>
        <v>-0.777014139859169+0.629483142315118i</v>
      </c>
      <c r="H3987" s="1" t="str">
        <f t="shared" si="616"/>
        <v>-0.715076754252724+0.40538982622048i</v>
      </c>
      <c r="I3987" s="1">
        <f t="shared" si="617"/>
        <v>1.32095740300079</v>
      </c>
      <c r="J3987" s="1">
        <f t="shared" si="618"/>
        <v>-3.3022666009574699</v>
      </c>
    </row>
    <row r="3988" spans="1:10" x14ac:dyDescent="0.25">
      <c r="A3988" s="1">
        <f t="shared" si="619"/>
        <v>0.39559999999997275</v>
      </c>
      <c r="B3988" s="1">
        <f t="shared" si="610"/>
        <v>1.30987996799716</v>
      </c>
      <c r="C3988" s="1" t="str">
        <f t="shared" si="611"/>
        <v>1.30987996799716-3.28932224104155i</v>
      </c>
      <c r="D3988" s="1">
        <f t="shared" si="612"/>
        <v>-10.10822097058163</v>
      </c>
      <c r="E3988" s="1">
        <f t="shared" si="613"/>
        <v>-0.77540317368464196</v>
      </c>
      <c r="F3988" s="1">
        <f t="shared" si="614"/>
        <v>0.63146648227739299</v>
      </c>
      <c r="G3988" s="1" t="str">
        <f t="shared" si="615"/>
        <v>-0.775403173684642+0.631466482277393i</v>
      </c>
      <c r="H3988" s="1" t="str">
        <f t="shared" si="616"/>
        <v>-0.714038584376387+0.407215637835098i</v>
      </c>
      <c r="I3988" s="1">
        <f t="shared" si="617"/>
        <v>1.30987996799716</v>
      </c>
      <c r="J3988" s="1">
        <f t="shared" si="618"/>
        <v>-3.2893222410415501</v>
      </c>
    </row>
    <row r="3989" spans="1:10" x14ac:dyDescent="0.25">
      <c r="A3989" s="1">
        <f t="shared" si="619"/>
        <v>0.39569999999997274</v>
      </c>
      <c r="B3989" s="1">
        <f t="shared" si="610"/>
        <v>1.29893827003702</v>
      </c>
      <c r="C3989" s="1" t="str">
        <f t="shared" si="611"/>
        <v>1.29893827003702-3.27644952568316i</v>
      </c>
      <c r="D3989" s="1">
        <f t="shared" si="612"/>
        <v>-10.110776132606549</v>
      </c>
      <c r="E3989" s="1">
        <f t="shared" si="613"/>
        <v>-0.77378714501955259</v>
      </c>
      <c r="F3989" s="1">
        <f t="shared" si="614"/>
        <v>0.63344569949009044</v>
      </c>
      <c r="G3989" s="1" t="str">
        <f t="shared" si="615"/>
        <v>-0.773787145019553+0.63344569949009i</v>
      </c>
      <c r="H3989" s="1" t="str">
        <f t="shared" si="616"/>
        <v>-0.712995752649653+0.409038790800135i</v>
      </c>
      <c r="I3989" s="1">
        <f t="shared" si="617"/>
        <v>1.29893827003702</v>
      </c>
      <c r="J3989" s="1">
        <f t="shared" si="618"/>
        <v>-3.2764495256831601</v>
      </c>
    </row>
    <row r="3990" spans="1:10" x14ac:dyDescent="0.25">
      <c r="A3990" s="1">
        <f t="shared" si="619"/>
        <v>0.39579999999997273</v>
      </c>
      <c r="B3990" s="1">
        <f t="shared" si="610"/>
        <v>1.28813022112561</v>
      </c>
      <c r="C3990" s="1" t="str">
        <f t="shared" si="611"/>
        <v>1.28813022112561-3.26364818647084i</v>
      </c>
      <c r="D3990" s="1">
        <f t="shared" si="612"/>
        <v>-10.113331294631468</v>
      </c>
      <c r="E3990" s="1">
        <f t="shared" si="613"/>
        <v>-0.77216606441470914</v>
      </c>
      <c r="F3990" s="1">
        <f t="shared" si="614"/>
        <v>0.63542078103119926</v>
      </c>
      <c r="G3990" s="1" t="str">
        <f t="shared" si="615"/>
        <v>-0.772166064414709+0.635420781031199i</v>
      </c>
      <c r="H3990" s="1" t="str">
        <f t="shared" si="616"/>
        <v>-0.71194826588101+0.410859273212499i</v>
      </c>
      <c r="I3990" s="1">
        <f t="shared" si="617"/>
        <v>1.28813022112561</v>
      </c>
      <c r="J3990" s="1">
        <f t="shared" si="618"/>
        <v>-3.26364818647084</v>
      </c>
    </row>
    <row r="3991" spans="1:10" x14ac:dyDescent="0.25">
      <c r="A3991" s="1">
        <f t="shared" si="619"/>
        <v>0.39589999999997272</v>
      </c>
      <c r="B3991" s="1">
        <f t="shared" si="610"/>
        <v>1.2774537705996101</v>
      </c>
      <c r="C3991" s="1" t="str">
        <f t="shared" si="611"/>
        <v>1.27745377059961-3.25091794629i</v>
      </c>
      <c r="D3991" s="1">
        <f t="shared" si="612"/>
        <v>-10.115886456656389</v>
      </c>
      <c r="E3991" s="1">
        <f t="shared" si="613"/>
        <v>-0.77053994245390167</v>
      </c>
      <c r="F3991" s="1">
        <f t="shared" si="614"/>
        <v>0.63739171400571082</v>
      </c>
      <c r="G3991" s="1" t="str">
        <f t="shared" si="615"/>
        <v>-0.770539942453902+0.637391714005711i</v>
      </c>
      <c r="H3991" s="1" t="str">
        <f t="shared" si="616"/>
        <v>-0.710896130909344+0.412677073186537i</v>
      </c>
      <c r="I3991" s="1">
        <f t="shared" si="617"/>
        <v>1.2774537705996101</v>
      </c>
      <c r="J3991" s="1">
        <f t="shared" si="618"/>
        <v>-3.25091794629</v>
      </c>
    </row>
    <row r="3992" spans="1:10" x14ac:dyDescent="0.25">
      <c r="A3992" s="1">
        <f t="shared" si="619"/>
        <v>0.39599999999997271</v>
      </c>
      <c r="B3992" s="1">
        <f t="shared" si="610"/>
        <v>1.26690690440261</v>
      </c>
      <c r="C3992" s="1" t="str">
        <f t="shared" si="611"/>
        <v>1.26690690440261-3.2382585198021i</v>
      </c>
      <c r="D3992" s="1">
        <f t="shared" si="612"/>
        <v>-10.118441618681308</v>
      </c>
      <c r="E3992" s="1">
        <f t="shared" si="613"/>
        <v>-0.76890878975383792</v>
      </c>
      <c r="F3992" s="1">
        <f t="shared" si="614"/>
        <v>0.63935848554569785</v>
      </c>
      <c r="G3992" s="1" t="str">
        <f t="shared" si="615"/>
        <v>-0.768908789753838+0.639358485545698i</v>
      </c>
      <c r="H3992" s="1" t="str">
        <f t="shared" si="616"/>
        <v>-0.709839354603885+0.414492178854103i</v>
      </c>
      <c r="I3992" s="1">
        <f t="shared" si="617"/>
        <v>1.26690690440261</v>
      </c>
      <c r="J3992" s="1">
        <f t="shared" si="618"/>
        <v>-3.2382585198021001</v>
      </c>
    </row>
    <row r="3993" spans="1:10" x14ac:dyDescent="0.25">
      <c r="A3993" s="1">
        <f t="shared" si="619"/>
        <v>0.3960999999999727</v>
      </c>
      <c r="B3993" s="1">
        <f t="shared" si="610"/>
        <v>1.2564876443741599</v>
      </c>
      <c r="C3993" s="1" t="str">
        <f t="shared" si="611"/>
        <v>1.25648764437416-3.22566961390473i</v>
      </c>
      <c r="D3993" s="1">
        <f t="shared" si="612"/>
        <v>-10.120996780706227</v>
      </c>
      <c r="E3993" s="1">
        <f t="shared" si="613"/>
        <v>-0.76727261696406701</v>
      </c>
      <c r="F3993" s="1">
        <f t="shared" si="614"/>
        <v>0.64132108281040645</v>
      </c>
      <c r="G3993" s="1" t="str">
        <f t="shared" si="615"/>
        <v>-0.767272616964067+0.641321082810406i</v>
      </c>
      <c r="H3993" s="1" t="str">
        <f t="shared" si="616"/>
        <v>-0.708777943864166+0.416304578364646i</v>
      </c>
      <c r="I3993" s="1">
        <f t="shared" si="617"/>
        <v>1.2564876443741599</v>
      </c>
      <c r="J3993" s="1">
        <f t="shared" si="618"/>
        <v>-3.2256696139047301</v>
      </c>
    </row>
    <row r="3994" spans="1:10" x14ac:dyDescent="0.25">
      <c r="A3994" s="1">
        <f t="shared" si="619"/>
        <v>0.39619999999997269</v>
      </c>
      <c r="B3994" s="1">
        <f t="shared" si="610"/>
        <v>1.2461940475528099</v>
      </c>
      <c r="C3994" s="1" t="str">
        <f t="shared" si="611"/>
        <v>1.24619404755281-3.21315092817366i</v>
      </c>
      <c r="D3994" s="1">
        <f t="shared" si="612"/>
        <v>-10.123551942731147</v>
      </c>
      <c r="E3994" s="1">
        <f t="shared" si="613"/>
        <v>-0.76563143476691353</v>
      </c>
      <c r="F3994" s="1">
        <f t="shared" si="614"/>
        <v>0.64327949298633591</v>
      </c>
      <c r="G3994" s="1" t="str">
        <f t="shared" si="615"/>
        <v>-0.765631434766914+0.643279492986336i</v>
      </c>
      <c r="H3994" s="1" t="str">
        <f t="shared" si="616"/>
        <v>-0.707711905619979+0.418114259885285i</v>
      </c>
      <c r="I3994" s="1">
        <f t="shared" si="617"/>
        <v>1.2461940475528099</v>
      </c>
      <c r="J3994" s="1">
        <f t="shared" si="618"/>
        <v>-3.2131509281736599</v>
      </c>
    </row>
    <row r="3995" spans="1:10" x14ac:dyDescent="0.25">
      <c r="A3995" s="1">
        <f t="shared" si="619"/>
        <v>0.39629999999997267</v>
      </c>
      <c r="B3995" s="1">
        <f t="shared" si="610"/>
        <v>1.2360242054925701</v>
      </c>
      <c r="C3995" s="1" t="str">
        <f t="shared" si="611"/>
        <v>1.23602420549257-3.20070215528716i</v>
      </c>
      <c r="D3995" s="1">
        <f t="shared" si="612"/>
        <v>-10.126107104756066</v>
      </c>
      <c r="E3995" s="1">
        <f t="shared" si="613"/>
        <v>-0.76398525387741145</v>
      </c>
      <c r="F3995" s="1">
        <f t="shared" si="614"/>
        <v>0.64523370328731844</v>
      </c>
      <c r="G3995" s="1" t="str">
        <f t="shared" si="615"/>
        <v>-0.763985253877411+0.645233703287318i</v>
      </c>
      <c r="H3995" s="1" t="str">
        <f t="shared" si="616"/>
        <v>-0.706641246831325+0.419921211600879i</v>
      </c>
      <c r="I3995" s="1">
        <f t="shared" si="617"/>
        <v>1.2360242054925701</v>
      </c>
      <c r="J3995" s="1">
        <f t="shared" si="618"/>
        <v>-3.2007021552871602</v>
      </c>
    </row>
    <row r="3996" spans="1:10" x14ac:dyDescent="0.25">
      <c r="A3996" s="1">
        <f t="shared" si="619"/>
        <v>0.39639999999997266</v>
      </c>
      <c r="B3996" s="1">
        <f t="shared" si="610"/>
        <v>1.2259762435925301</v>
      </c>
      <c r="C3996" s="1" t="str">
        <f t="shared" si="611"/>
        <v>1.22597624359253-3.18832298143342i</v>
      </c>
      <c r="D3996" s="1">
        <f t="shared" si="612"/>
        <v>-10.128662266780985</v>
      </c>
      <c r="E3996" s="1">
        <f t="shared" si="613"/>
        <v>-0.76233408504322653</v>
      </c>
      <c r="F3996" s="1">
        <f t="shared" si="614"/>
        <v>0.64718370095461053</v>
      </c>
      <c r="G3996" s="1" t="str">
        <f t="shared" si="615"/>
        <v>-0.762334085043227+0.647183700954611i</v>
      </c>
      <c r="H3996" s="1" t="str">
        <f t="shared" si="616"/>
        <v>-0.705565974488378+0.421725421714115i</v>
      </c>
      <c r="I3996" s="1">
        <f t="shared" si="617"/>
        <v>1.2259762435925301</v>
      </c>
      <c r="J3996" s="1">
        <f t="shared" si="618"/>
        <v>-3.1883229814334202</v>
      </c>
    </row>
    <row r="3997" spans="1:10" x14ac:dyDescent="0.25">
      <c r="A3997" s="1">
        <f t="shared" si="619"/>
        <v>0.39649999999997265</v>
      </c>
      <c r="B3997" s="1">
        <f t="shared" si="610"/>
        <v>1.21604832043983</v>
      </c>
      <c r="C3997" s="1" t="str">
        <f t="shared" si="611"/>
        <v>1.21604832043983-3.17601308670173i</v>
      </c>
      <c r="D3997" s="1">
        <f t="shared" si="612"/>
        <v>-10.131217428805904</v>
      </c>
      <c r="E3997" s="1">
        <f t="shared" si="613"/>
        <v>-0.76067793904459147</v>
      </c>
      <c r="F3997" s="1">
        <f t="shared" si="614"/>
        <v>0.64912947325697112</v>
      </c>
      <c r="G3997" s="1" t="str">
        <f t="shared" si="615"/>
        <v>-0.760677939044591+0.649129473256971i</v>
      </c>
      <c r="H3997" s="1" t="str">
        <f t="shared" si="616"/>
        <v>-0.704486095611424+0.423526878445574i</v>
      </c>
      <c r="I3997" s="1">
        <f t="shared" si="617"/>
        <v>1.21604832043983</v>
      </c>
      <c r="J3997" s="1">
        <f t="shared" si="618"/>
        <v>-3.17601308670173</v>
      </c>
    </row>
    <row r="3998" spans="1:10" x14ac:dyDescent="0.25">
      <c r="A3998" s="1">
        <f t="shared" si="619"/>
        <v>0.39659999999997264</v>
      </c>
      <c r="B3998" s="1">
        <f t="shared" si="610"/>
        <v>1.2062386271652701</v>
      </c>
      <c r="C3998" s="1" t="str">
        <f t="shared" si="611"/>
        <v>1.20623862716527-3.16377214545798i</v>
      </c>
      <c r="D3998" s="1">
        <f t="shared" si="612"/>
        <v>-10.133772590830825</v>
      </c>
      <c r="E3998" s="1">
        <f t="shared" si="613"/>
        <v>-0.75901682669423309</v>
      </c>
      <c r="F3998" s="1">
        <f t="shared" si="614"/>
        <v>0.65107100749074709</v>
      </c>
      <c r="G3998" s="1" t="str">
        <f t="shared" si="615"/>
        <v>-0.759016826694233+0.651071007490747i</v>
      </c>
      <c r="H3998" s="1" t="str">
        <f t="shared" si="616"/>
        <v>-0.703401617250833+0.425325570033819i</v>
      </c>
      <c r="I3998" s="1">
        <f t="shared" si="617"/>
        <v>1.2062386271652701</v>
      </c>
      <c r="J3998" s="1">
        <f t="shared" si="618"/>
        <v>-3.1637721454579801</v>
      </c>
    </row>
    <row r="3999" spans="1:10" x14ac:dyDescent="0.25">
      <c r="A3999" s="1">
        <f t="shared" si="619"/>
        <v>0.39669999999997263</v>
      </c>
      <c r="B3999" s="1">
        <f t="shared" si="610"/>
        <v>1.19654538681171</v>
      </c>
      <c r="C3999" s="1" t="str">
        <f t="shared" si="611"/>
        <v>1.19654538681171-3.15159982670508i</v>
      </c>
      <c r="D3999" s="1">
        <f t="shared" si="612"/>
        <v>-10.136327752855744</v>
      </c>
      <c r="E3999" s="1">
        <f t="shared" si="613"/>
        <v>-0.75735075883730607</v>
      </c>
      <c r="F3999" s="1">
        <f t="shared" si="614"/>
        <v>0.65300829097995128</v>
      </c>
      <c r="G3999" s="1" t="str">
        <f t="shared" si="615"/>
        <v>-0.757350758837306+0.653008290979951i</v>
      </c>
      <c r="H3999" s="1" t="str">
        <f t="shared" si="616"/>
        <v>-0.702312546487001+0.427121484735461i</v>
      </c>
      <c r="I3999" s="1">
        <f t="shared" si="617"/>
        <v>1.19654538681171</v>
      </c>
      <c r="J3999" s="1">
        <f t="shared" si="618"/>
        <v>-3.15159982670508</v>
      </c>
    </row>
    <row r="4000" spans="1:10" x14ac:dyDescent="0.25">
      <c r="A4000" s="1">
        <f t="shared" si="619"/>
        <v>0.39679999999997262</v>
      </c>
      <c r="B4000" s="1">
        <f t="shared" si="610"/>
        <v>1.1869668537148801</v>
      </c>
      <c r="C4000" s="1" t="str">
        <f t="shared" si="611"/>
        <v>1.18696685371488-3.13949579442882i</v>
      </c>
      <c r="D4000" s="1">
        <f t="shared" si="612"/>
        <v>-10.138882914880663</v>
      </c>
      <c r="E4000" s="1">
        <f t="shared" si="613"/>
        <v>-0.75567974635131541</v>
      </c>
      <c r="F4000" s="1">
        <f t="shared" si="614"/>
        <v>0.65494131107635256</v>
      </c>
      <c r="G4000" s="1" t="str">
        <f t="shared" si="615"/>
        <v>-0.755679746351315+0.654941311076353i</v>
      </c>
      <c r="H4000" s="1" t="str">
        <f t="shared" si="616"/>
        <v>-0.701218890430306+0.428914610825245i</v>
      </c>
      <c r="I4000" s="1">
        <f t="shared" si="617"/>
        <v>1.1869668537148801</v>
      </c>
      <c r="J4000" s="1">
        <f t="shared" si="618"/>
        <v>-3.1394957944288202</v>
      </c>
    </row>
    <row r="4001" spans="1:10" x14ac:dyDescent="0.25">
      <c r="A4001" s="1">
        <f t="shared" si="619"/>
        <v>0.39689999999997261</v>
      </c>
      <c r="B4001" s="1">
        <f t="shared" ref="B4001:B4064" si="620">I4001</f>
        <v>1.17750131289649</v>
      </c>
      <c r="C4001" s="1" t="str">
        <f t="shared" ref="C4001:C4064" si="621">IMDIV(IMSUB(1,H4001),IMSUM(1,H4001))</f>
        <v>1.17750131289649-3.1274597079298i</v>
      </c>
      <c r="D4001" s="1">
        <f t="shared" ref="D4001:D4064" si="622">-2*$B$10*A4001</f>
        <v>-10.141438076905583</v>
      </c>
      <c r="E4001" s="1">
        <f t="shared" ref="E4001:E4064" si="623">COS(D4001)</f>
        <v>-0.75400380014604873</v>
      </c>
      <c r="F4001" s="1">
        <f t="shared" ref="F4001:F4064" si="624">SIN(D4001)</f>
        <v>0.65687005515955543</v>
      </c>
      <c r="G4001" s="1" t="str">
        <f t="shared" ref="G4001:G4064" si="625">COMPLEX(E4001,F4001)</f>
        <v>-0.754003800146049+0.656870055159555i</v>
      </c>
      <c r="H4001" s="1" t="str">
        <f t="shared" ref="H4001:H4064" si="626">IMPRODUCT(G4001,$H$2)</f>
        <v>-0.700120656221064+0.43070493659612i</v>
      </c>
      <c r="I4001" s="1">
        <f t="shared" ref="I4001:I4064" si="627">IMREAL(C4001)</f>
        <v>1.17750131289649</v>
      </c>
      <c r="J4001" s="1">
        <f t="shared" ref="J4001:J4064" si="628">IMAGINARY(C4001)</f>
        <v>-3.1274597079298001</v>
      </c>
    </row>
    <row r="4002" spans="1:10" x14ac:dyDescent="0.25">
      <c r="A4002" s="1">
        <f t="shared" ref="A4002:A4065" si="629">A4001+$O$1</f>
        <v>0.3969999999999726</v>
      </c>
      <c r="B4002" s="1">
        <f t="shared" si="620"/>
        <v>1.16814707946935</v>
      </c>
      <c r="C4002" s="1" t="str">
        <f t="shared" si="621"/>
        <v>1.16814707946935-3.11549122214203i</v>
      </c>
      <c r="D4002" s="1">
        <f t="shared" si="622"/>
        <v>-10.143993238930502</v>
      </c>
      <c r="E4002" s="1">
        <f t="shared" si="623"/>
        <v>-0.75232293116350901</v>
      </c>
      <c r="F4002" s="1">
        <f t="shared" si="624"/>
        <v>0.65879451063707728</v>
      </c>
      <c r="G4002" s="1" t="str">
        <f t="shared" si="625"/>
        <v>-0.752322931163509+0.658794510637077i</v>
      </c>
      <c r="H4002" s="1" t="str">
        <f t="shared" si="626"/>
        <v>-0.69901785102948+0.432492450359319i</v>
      </c>
      <c r="I4002" s="1">
        <f t="shared" si="627"/>
        <v>1.16814707946935</v>
      </c>
      <c r="J4002" s="1">
        <f t="shared" si="628"/>
        <v>-3.1154912221420301</v>
      </c>
    </row>
    <row r="4003" spans="1:10" x14ac:dyDescent="0.25">
      <c r="A4003" s="1">
        <f t="shared" si="629"/>
        <v>0.39709999999997259</v>
      </c>
      <c r="B4003" s="1">
        <f t="shared" si="620"/>
        <v>1.1589024980542399</v>
      </c>
      <c r="C4003" s="1" t="str">
        <f t="shared" si="621"/>
        <v>1.15890249805424-3.10358998793833i</v>
      </c>
      <c r="D4003" s="1">
        <f t="shared" si="622"/>
        <v>-10.146548400955421</v>
      </c>
      <c r="E4003" s="1">
        <f t="shared" si="623"/>
        <v>-0.75063715037783529</v>
      </c>
      <c r="F4003" s="1">
        <f t="shared" si="624"/>
        <v>0.66071466494443953</v>
      </c>
      <c r="G4003" s="1" t="str">
        <f t="shared" si="625"/>
        <v>-0.750637150377835+0.66071466494444i</v>
      </c>
      <c r="H4003" s="1" t="str">
        <f t="shared" si="626"/>
        <v>-0.697910482055604+0.434277140444435i</v>
      </c>
      <c r="I4003" s="1">
        <f t="shared" si="627"/>
        <v>1.1589024980542399</v>
      </c>
      <c r="J4003" s="1">
        <f t="shared" si="628"/>
        <v>-3.1035899879383302</v>
      </c>
    </row>
    <row r="4004" spans="1:10" x14ac:dyDescent="0.25">
      <c r="A4004" s="1">
        <f t="shared" si="629"/>
        <v>0.39719999999997258</v>
      </c>
      <c r="B4004" s="1">
        <f t="shared" si="620"/>
        <v>1.1497659422086</v>
      </c>
      <c r="C4004" s="1" t="str">
        <f t="shared" si="621"/>
        <v>1.1497659422086-3.09175565242354i</v>
      </c>
      <c r="D4004" s="1">
        <f t="shared" si="622"/>
        <v>-10.149103562980342</v>
      </c>
      <c r="E4004" s="1">
        <f t="shared" si="623"/>
        <v>-0.74894646879523552</v>
      </c>
      <c r="F4004" s="1">
        <f t="shared" si="624"/>
        <v>0.66263050554524527</v>
      </c>
      <c r="G4004" s="1" t="str">
        <f t="shared" si="625"/>
        <v>-0.748946468795236+0.662630505545245i</v>
      </c>
      <c r="H4004" s="1" t="str">
        <f t="shared" si="626"/>
        <v>-0.696798556529281+0.436058995199493i</v>
      </c>
      <c r="I4004" s="1">
        <f t="shared" si="627"/>
        <v>1.1497659422086</v>
      </c>
      <c r="J4004" s="1">
        <f t="shared" si="628"/>
        <v>-3.0917556524235401</v>
      </c>
    </row>
    <row r="4005" spans="1:10" x14ac:dyDescent="0.25">
      <c r="A4005" s="1">
        <f t="shared" si="629"/>
        <v>0.39729999999997256</v>
      </c>
      <c r="B4005" s="1">
        <f t="shared" si="620"/>
        <v>1.1407358138663699</v>
      </c>
      <c r="C4005" s="1" t="str">
        <f t="shared" si="621"/>
        <v>1.14073581386637-3.07998785921557i</v>
      </c>
      <c r="D4005" s="1">
        <f t="shared" si="622"/>
        <v>-10.151658725005261</v>
      </c>
      <c r="E4005" s="1">
        <f t="shared" si="623"/>
        <v>-0.74725089745391748</v>
      </c>
      <c r="F4005" s="1">
        <f t="shared" si="624"/>
        <v>0.66454201993125683</v>
      </c>
      <c r="G4005" s="1" t="str">
        <f t="shared" si="625"/>
        <v>-0.747250897453917+0.664542019931257i</v>
      </c>
      <c r="H4005" s="1" t="str">
        <f t="shared" si="626"/>
        <v>-0.695682081710105+0.437838002991032i</v>
      </c>
      <c r="I4005" s="1">
        <f t="shared" si="627"/>
        <v>1.1407358138663699</v>
      </c>
      <c r="J4005" s="1">
        <f t="shared" si="628"/>
        <v>-3.0799878592155698</v>
      </c>
    </row>
    <row r="4006" spans="1:10" x14ac:dyDescent="0.25">
      <c r="A4006" s="1">
        <f t="shared" si="629"/>
        <v>0.39739999999997255</v>
      </c>
      <c r="B4006" s="1">
        <f t="shared" si="620"/>
        <v>1.13181054278924</v>
      </c>
      <c r="C4006" s="1" t="str">
        <f t="shared" si="621"/>
        <v>1.13181054278924-3.06828624871499i</v>
      </c>
      <c r="D4006" s="1">
        <f t="shared" si="622"/>
        <v>-10.154213887030179</v>
      </c>
      <c r="E4006" s="1">
        <f t="shared" si="623"/>
        <v>-0.74555044742400989</v>
      </c>
      <c r="F4006" s="1">
        <f t="shared" si="624"/>
        <v>0.66644919562248606</v>
      </c>
      <c r="G4006" s="1" t="str">
        <f t="shared" si="625"/>
        <v>-0.74555044742401+0.666449195622486i</v>
      </c>
      <c r="H4006" s="1" t="str">
        <f t="shared" si="626"/>
        <v>-0.694561064887374+0.439614152204178i</v>
      </c>
      <c r="I4006" s="1">
        <f t="shared" si="627"/>
        <v>1.13181054278924</v>
      </c>
      <c r="J4006" s="1">
        <f t="shared" si="628"/>
        <v>-3.06828624871499</v>
      </c>
    </row>
    <row r="4007" spans="1:10" x14ac:dyDescent="0.25">
      <c r="A4007" s="1">
        <f t="shared" si="629"/>
        <v>0.39749999999997254</v>
      </c>
      <c r="B4007" s="1">
        <f t="shared" si="620"/>
        <v>1.1229885860289099</v>
      </c>
      <c r="C4007" s="1" t="str">
        <f t="shared" si="621"/>
        <v>1.12298858602891-3.0566504583636i</v>
      </c>
      <c r="D4007" s="1">
        <f t="shared" si="622"/>
        <v>-10.156769049055098</v>
      </c>
      <c r="E4007" s="1">
        <f t="shared" si="623"/>
        <v>-0.74384512980749506</v>
      </c>
      <c r="F4007" s="1">
        <f t="shared" si="624"/>
        <v>0.66835202016727002</v>
      </c>
      <c r="G4007" s="1" t="str">
        <f t="shared" si="625"/>
        <v>-0.743845129807495+0.66835202016727i</v>
      </c>
      <c r="H4007" s="1" t="str">
        <f t="shared" si="626"/>
        <v>-0.693435513380035+0.441387431242721i</v>
      </c>
      <c r="I4007" s="1">
        <f t="shared" si="627"/>
        <v>1.1229885860289099</v>
      </c>
      <c r="J4007" s="1">
        <f t="shared" si="628"/>
        <v>-3.0566504583635998</v>
      </c>
    </row>
    <row r="4008" spans="1:10" x14ac:dyDescent="0.25">
      <c r="A4008" s="1">
        <f t="shared" si="629"/>
        <v>0.39759999999997253</v>
      </c>
      <c r="B4008" s="1">
        <f t="shared" si="620"/>
        <v>1.1142684273999699</v>
      </c>
      <c r="C4008" s="1" t="str">
        <f t="shared" si="621"/>
        <v>1.11426842739997-3.04508012289214i</v>
      </c>
      <c r="D4008" s="1">
        <f t="shared" si="622"/>
        <v>-10.159324211080019</v>
      </c>
      <c r="E4008" s="1">
        <f t="shared" si="623"/>
        <v>-0.74213495573813359</v>
      </c>
      <c r="F4008" s="1">
        <f t="shared" si="624"/>
        <v>0.67025048114235508</v>
      </c>
      <c r="G4008" s="1" t="str">
        <f t="shared" si="625"/>
        <v>-0.742134955738134+0.670250481142355i</v>
      </c>
      <c r="H4008" s="1" t="str">
        <f t="shared" si="626"/>
        <v>-0.692305434536646+0.44315782852919i</v>
      </c>
      <c r="I4008" s="1">
        <f t="shared" si="627"/>
        <v>1.1142684273999699</v>
      </c>
      <c r="J4008" s="1">
        <f t="shared" si="628"/>
        <v>-3.04508012289214</v>
      </c>
    </row>
    <row r="4009" spans="1:10" x14ac:dyDescent="0.25">
      <c r="A4009" s="1">
        <f t="shared" si="629"/>
        <v>0.39769999999997252</v>
      </c>
      <c r="B4009" s="1">
        <f t="shared" si="620"/>
        <v>1.10564857696354</v>
      </c>
      <c r="C4009" s="1" t="str">
        <f t="shared" si="621"/>
        <v>1.10564857696354-3.03357487455784i</v>
      </c>
      <c r="D4009" s="1">
        <f t="shared" si="622"/>
        <v>-10.161879373104938</v>
      </c>
      <c r="E4009" s="1">
        <f t="shared" si="623"/>
        <v>-0.74041993638139691</v>
      </c>
      <c r="F4009" s="1">
        <f t="shared" si="624"/>
        <v>0.67214456615297291</v>
      </c>
      <c r="G4009" s="1" t="str">
        <f t="shared" si="625"/>
        <v>-0.740419936381397+0.672144566152973i</v>
      </c>
      <c r="H4009" s="1" t="str">
        <f t="shared" si="626"/>
        <v>-0.691170835735321+0.444925332504926i</v>
      </c>
      <c r="I4009" s="1">
        <f t="shared" si="627"/>
        <v>1.10564857696354</v>
      </c>
      <c r="J4009" s="1">
        <f t="shared" si="628"/>
        <v>-3.0335748745578401</v>
      </c>
    </row>
    <row r="4010" spans="1:10" x14ac:dyDescent="0.25">
      <c r="A4010" s="1">
        <f t="shared" si="629"/>
        <v>0.39779999999997251</v>
      </c>
      <c r="B4010" s="1">
        <f t="shared" si="620"/>
        <v>1.0971275705213499</v>
      </c>
      <c r="C4010" s="1" t="str">
        <f t="shared" si="621"/>
        <v>1.09712757052135-3.02213434337215i</v>
      </c>
      <c r="D4010" s="1">
        <f t="shared" si="622"/>
        <v>-10.164434535129857</v>
      </c>
      <c r="E4010" s="1">
        <f t="shared" si="623"/>
        <v>-0.73870008293438705</v>
      </c>
      <c r="F4010" s="1">
        <f t="shared" si="624"/>
        <v>0.67403426283292878</v>
      </c>
      <c r="G4010" s="1" t="str">
        <f t="shared" si="625"/>
        <v>-0.738700082934387+0.674034262832929i</v>
      </c>
      <c r="H4010" s="1" t="str">
        <f t="shared" si="626"/>
        <v>-0.690031724383686+0.446689931630162i</v>
      </c>
      <c r="I4010" s="1">
        <f t="shared" si="627"/>
        <v>1.0971275705213499</v>
      </c>
      <c r="J4010" s="1">
        <f t="shared" si="628"/>
        <v>-3.0221343433721501</v>
      </c>
    </row>
    <row r="4011" spans="1:10" x14ac:dyDescent="0.25">
      <c r="A4011" s="1">
        <f t="shared" si="629"/>
        <v>0.3978999999999725</v>
      </c>
      <c r="B4011" s="1">
        <f t="shared" si="620"/>
        <v>1.0887039691198299</v>
      </c>
      <c r="C4011" s="1" t="str">
        <f t="shared" si="621"/>
        <v>1.08870396911983-3.01075815731871i</v>
      </c>
      <c r="D4011" s="1">
        <f t="shared" si="622"/>
        <v>-10.166989697154778</v>
      </c>
      <c r="E4011" s="1">
        <f t="shared" si="623"/>
        <v>-0.73697540662576677</v>
      </c>
      <c r="F4011" s="1">
        <f t="shared" si="624"/>
        <v>0.67591955884467914</v>
      </c>
      <c r="G4011" s="1" t="str">
        <f t="shared" si="625"/>
        <v>-0.736975406625767+0.675919558844679i</v>
      </c>
      <c r="H4011" s="1" t="str">
        <f t="shared" si="626"/>
        <v>-0.688888107918825+0.448451614384097i</v>
      </c>
      <c r="I4011" s="1">
        <f t="shared" si="627"/>
        <v>1.0887039691198299</v>
      </c>
      <c r="J4011" s="1">
        <f t="shared" si="628"/>
        <v>-3.0107581573187101</v>
      </c>
    </row>
    <row r="4012" spans="1:10" x14ac:dyDescent="0.25">
      <c r="A4012" s="1">
        <f t="shared" si="629"/>
        <v>0.39799999999997249</v>
      </c>
      <c r="B4012" s="1">
        <f t="shared" si="620"/>
        <v>1.0803763585644801</v>
      </c>
      <c r="C4012" s="1" t="str">
        <f t="shared" si="621"/>
        <v>1.08037635856448-2.99944594256253i</v>
      </c>
      <c r="D4012" s="1">
        <f t="shared" si="622"/>
        <v>-10.169544859179696</v>
      </c>
      <c r="E4012" s="1">
        <f t="shared" si="623"/>
        <v>-0.73524591871569067</v>
      </c>
      <c r="F4012" s="1">
        <f t="shared" si="624"/>
        <v>0.67780044187940747</v>
      </c>
      <c r="G4012" s="1" t="str">
        <f t="shared" si="625"/>
        <v>-0.735245918715691+0.677800441879407i</v>
      </c>
      <c r="H4012" s="1" t="str">
        <f t="shared" si="626"/>
        <v>-0.68773999380724+0.450210369264968i</v>
      </c>
      <c r="I4012" s="1">
        <f t="shared" si="627"/>
        <v>1.0803763585644801</v>
      </c>
      <c r="J4012" s="1">
        <f t="shared" si="628"/>
        <v>-2.9994459425625299</v>
      </c>
    </row>
    <row r="4013" spans="1:10" x14ac:dyDescent="0.25">
      <c r="A4013" s="1">
        <f t="shared" si="629"/>
        <v>0.39809999999997248</v>
      </c>
      <c r="B4013" s="1">
        <f t="shared" si="620"/>
        <v>1.0721433489438099</v>
      </c>
      <c r="C4013" s="1" t="str">
        <f t="shared" si="621"/>
        <v>1.07214334894381-2.9881973236499i</v>
      </c>
      <c r="D4013" s="1">
        <f t="shared" si="622"/>
        <v>-10.172100021204615</v>
      </c>
      <c r="E4013" s="1">
        <f t="shared" si="623"/>
        <v>-0.73351163049572354</v>
      </c>
      <c r="F4013" s="1">
        <f t="shared" si="624"/>
        <v>0.67967689965711298</v>
      </c>
      <c r="G4013" s="1" t="str">
        <f t="shared" si="625"/>
        <v>-0.733511630495724+0.679676899657113i</v>
      </c>
      <c r="H4013" s="1" t="str">
        <f t="shared" si="626"/>
        <v>-0.686587389544794+0.45196618479013i</v>
      </c>
      <c r="I4013" s="1">
        <f t="shared" si="627"/>
        <v>1.0721433489438099</v>
      </c>
      <c r="J4013" s="1">
        <f t="shared" si="628"/>
        <v>-2.9881973236499002</v>
      </c>
    </row>
    <row r="4014" spans="1:10" x14ac:dyDescent="0.25">
      <c r="A4014" s="1">
        <f t="shared" si="629"/>
        <v>0.39819999999997246</v>
      </c>
      <c r="B4014" s="1">
        <f t="shared" si="620"/>
        <v>1.06400357416313</v>
      </c>
      <c r="C4014" s="1" t="str">
        <f t="shared" si="621"/>
        <v>1.06400357416313-2.97701192370032i</v>
      </c>
      <c r="D4014" s="1">
        <f t="shared" si="622"/>
        <v>-10.174655183229534</v>
      </c>
      <c r="E4014" s="1">
        <f t="shared" si="623"/>
        <v>-0.731772553288772</v>
      </c>
      <c r="F4014" s="1">
        <f t="shared" si="624"/>
        <v>0.68154891992668531</v>
      </c>
      <c r="G4014" s="1" t="str">
        <f t="shared" si="625"/>
        <v>-0.731772553288772+0.681548919926685i</v>
      </c>
      <c r="H4014" s="1" t="str">
        <f t="shared" si="626"/>
        <v>-0.685430302656667+0.453719049496128i</v>
      </c>
      <c r="I4014" s="1">
        <f t="shared" si="627"/>
        <v>1.06400357416313</v>
      </c>
      <c r="J4014" s="1">
        <f t="shared" si="628"/>
        <v>-2.9770119237003199</v>
      </c>
    </row>
    <row r="4015" spans="1:10" x14ac:dyDescent="0.25">
      <c r="A4015" s="1">
        <f t="shared" si="629"/>
        <v>0.39829999999997245</v>
      </c>
      <c r="B4015" s="1">
        <f t="shared" si="620"/>
        <v>1.0559556914875901</v>
      </c>
      <c r="C4015" s="1" t="str">
        <f t="shared" si="621"/>
        <v>1.05595569148759-2.96588936458982i</v>
      </c>
      <c r="D4015" s="1">
        <f t="shared" si="622"/>
        <v>-10.177210345254455</v>
      </c>
      <c r="E4015" s="1">
        <f t="shared" si="623"/>
        <v>-0.73002869844900808</v>
      </c>
      <c r="F4015" s="1">
        <f t="shared" si="624"/>
        <v>0.68341649046598751</v>
      </c>
      <c r="G4015" s="1" t="str">
        <f t="shared" si="625"/>
        <v>-0.730028698449008+0.683416490465988i</v>
      </c>
      <c r="H4015" s="1" t="str">
        <f t="shared" si="626"/>
        <v>-0.684268740697305+0.455468951938775i</v>
      </c>
      <c r="I4015" s="1">
        <f t="shared" si="627"/>
        <v>1.0559556914875901</v>
      </c>
      <c r="J4015" s="1">
        <f t="shared" si="628"/>
        <v>-2.9658893645898199</v>
      </c>
    </row>
    <row r="4016" spans="1:10" x14ac:dyDescent="0.25">
      <c r="A4016" s="1">
        <f t="shared" si="629"/>
        <v>0.39839999999997244</v>
      </c>
      <c r="B4016" s="1">
        <f t="shared" si="620"/>
        <v>1.04799838109475</v>
      </c>
      <c r="C4016" s="1" t="str">
        <f t="shared" si="621"/>
        <v>1.04799838109475-2.95482926712675i</v>
      </c>
      <c r="D4016" s="1">
        <f t="shared" si="622"/>
        <v>-10.179765507279374</v>
      </c>
      <c r="E4016" s="1">
        <f t="shared" si="623"/>
        <v>-0.72828007736179989</v>
      </c>
      <c r="F4016" s="1">
        <f t="shared" si="624"/>
        <v>0.68527959908193004</v>
      </c>
      <c r="G4016" s="1" t="str">
        <f t="shared" si="625"/>
        <v>-0.7282800773618+0.68527959908193i</v>
      </c>
      <c r="H4016" s="1" t="str">
        <f t="shared" si="626"/>
        <v>-0.683102711250372+0.457215880693215i</v>
      </c>
      <c r="I4016" s="1">
        <f t="shared" si="627"/>
        <v>1.04799838109475</v>
      </c>
      <c r="J4016" s="1">
        <f t="shared" si="628"/>
        <v>-2.9548292671267502</v>
      </c>
    </row>
    <row r="4017" spans="1:10" x14ac:dyDescent="0.25">
      <c r="A4017" s="1">
        <f t="shared" si="629"/>
        <v>0.39849999999997243</v>
      </c>
      <c r="B4017" s="1">
        <f t="shared" si="620"/>
        <v>1.0401303456359301</v>
      </c>
      <c r="C4017" s="1" t="str">
        <f t="shared" si="621"/>
        <v>1.04013034563593-2.94383125121987i</v>
      </c>
      <c r="D4017" s="1">
        <f t="shared" si="622"/>
        <v>-10.182320669304293</v>
      </c>
      <c r="E4017" s="1">
        <f t="shared" si="623"/>
        <v>-0.72652670144362996</v>
      </c>
      <c r="F4017" s="1">
        <f t="shared" si="624"/>
        <v>0.68713823361055859</v>
      </c>
      <c r="G4017" s="1" t="str">
        <f t="shared" si="625"/>
        <v>-0.72652670144363+0.687138233610559i</v>
      </c>
      <c r="H4017" s="1" t="str">
        <f t="shared" si="626"/>
        <v>-0.681932221928697+0.458959824354018i</v>
      </c>
      <c r="I4017" s="1">
        <f t="shared" si="627"/>
        <v>1.0401303456359301</v>
      </c>
      <c r="J4017" s="1">
        <f t="shared" si="628"/>
        <v>-2.9438312512198701</v>
      </c>
    </row>
    <row r="4018" spans="1:10" x14ac:dyDescent="0.25">
      <c r="A4018" s="1">
        <f t="shared" si="629"/>
        <v>0.39859999999997242</v>
      </c>
      <c r="B4018" s="1">
        <f t="shared" si="620"/>
        <v>1.03235030980665</v>
      </c>
      <c r="C4018" s="1" t="str">
        <f t="shared" si="621"/>
        <v>1.03235030980665-2.93289493603919i</v>
      </c>
      <c r="D4018" s="1">
        <f t="shared" si="622"/>
        <v>-10.184875831329213</v>
      </c>
      <c r="E4018" s="1">
        <f t="shared" si="623"/>
        <v>-0.72476858214202444</v>
      </c>
      <c r="F4018" s="1">
        <f t="shared" si="624"/>
        <v>0.68899238191712942</v>
      </c>
      <c r="G4018" s="1" t="str">
        <f t="shared" si="625"/>
        <v>-0.724768582142024+0.688992381917129i</v>
      </c>
      <c r="H4018" s="1" t="str">
        <f t="shared" si="626"/>
        <v>-0.680757280374229+0.460700771535238i</v>
      </c>
      <c r="I4018" s="1">
        <f t="shared" si="627"/>
        <v>1.03235030980665</v>
      </c>
      <c r="J4018" s="1">
        <f t="shared" si="628"/>
        <v>-2.9328949360391898</v>
      </c>
    </row>
    <row r="4019" spans="1:10" x14ac:dyDescent="0.25">
      <c r="A4019" s="1">
        <f t="shared" si="629"/>
        <v>0.39869999999997241</v>
      </c>
      <c r="B4019" s="1">
        <f t="shared" si="620"/>
        <v>1.02465701992581</v>
      </c>
      <c r="C4019" s="1" t="str">
        <f t="shared" si="621"/>
        <v>1.02465701992581-2.92201994016987i</v>
      </c>
      <c r="D4019" s="1">
        <f t="shared" si="622"/>
        <v>-10.187430993354132</v>
      </c>
      <c r="E4019" s="1">
        <f t="shared" si="623"/>
        <v>-0.72300573093548204</v>
      </c>
      <c r="F4019" s="1">
        <f t="shared" si="624"/>
        <v>0.69084203189618487</v>
      </c>
      <c r="G4019" s="1" t="str">
        <f t="shared" si="625"/>
        <v>-0.723005730935482+0.690842031896185i</v>
      </c>
      <c r="H4019" s="1" t="str">
        <f t="shared" si="626"/>
        <v>-0.679577894257986+0.462438710870492i</v>
      </c>
      <c r="I4019" s="1">
        <f t="shared" si="627"/>
        <v>1.02465701992581</v>
      </c>
      <c r="J4019" s="1">
        <f t="shared" si="628"/>
        <v>-2.9220199401698701</v>
      </c>
    </row>
    <row r="4020" spans="1:10" x14ac:dyDescent="0.25">
      <c r="A4020" s="1">
        <f t="shared" si="629"/>
        <v>0.3987999999999724</v>
      </c>
      <c r="B4020" s="1">
        <f t="shared" si="620"/>
        <v>1.01704924352332</v>
      </c>
      <c r="C4020" s="1" t="str">
        <f t="shared" si="621"/>
        <v>1.01704924352332-2.91120588175928i</v>
      </c>
      <c r="D4020" s="1">
        <f t="shared" si="622"/>
        <v>-10.189986155379051</v>
      </c>
      <c r="E4020" s="1">
        <f t="shared" si="623"/>
        <v>-0.72123815933339142</v>
      </c>
      <c r="F4020" s="1">
        <f t="shared" si="624"/>
        <v>0.69268717147164016</v>
      </c>
      <c r="G4020" s="1" t="str">
        <f t="shared" si="625"/>
        <v>-0.721238159333391+0.69268717147164i</v>
      </c>
      <c r="H4020" s="1" t="str">
        <f t="shared" si="626"/>
        <v>-0.678394071280001+0.464173631013035i</v>
      </c>
      <c r="I4020" s="1">
        <f t="shared" si="627"/>
        <v>1.01704924352332</v>
      </c>
      <c r="J4020" s="1">
        <f t="shared" si="628"/>
        <v>-2.9112058817592801</v>
      </c>
    </row>
    <row r="4021" spans="1:10" x14ac:dyDescent="0.25">
      <c r="A4021" s="1">
        <f t="shared" si="629"/>
        <v>0.39889999999997239</v>
      </c>
      <c r="B4021" s="1">
        <f t="shared" si="620"/>
        <v>1.00952576893622</v>
      </c>
      <c r="C4021" s="1" t="str">
        <f t="shared" si="621"/>
        <v>1.00952576893622-2.90045237865778i</v>
      </c>
      <c r="D4021" s="1">
        <f t="shared" si="622"/>
        <v>-10.19254131740397</v>
      </c>
      <c r="E4021" s="1">
        <f t="shared" si="623"/>
        <v>-0.71946587887596158</v>
      </c>
      <c r="F4021" s="1">
        <f t="shared" si="624"/>
        <v>0.69452778859685682</v>
      </c>
      <c r="G4021" s="1" t="str">
        <f t="shared" si="625"/>
        <v>-0.719465878875962+0.694527788596857i</v>
      </c>
      <c r="H4021" s="1" t="str">
        <f t="shared" si="626"/>
        <v>-0.677205819169277+0.465905520635837i</v>
      </c>
      <c r="I4021" s="1">
        <f t="shared" si="627"/>
        <v>1.00952576893622</v>
      </c>
      <c r="J4021" s="1">
        <f t="shared" si="628"/>
        <v>-2.9004523786577798</v>
      </c>
    </row>
    <row r="4022" spans="1:10" x14ac:dyDescent="0.25">
      <c r="A4022" s="1">
        <f t="shared" si="629"/>
        <v>0.39899999999997238</v>
      </c>
      <c r="B4022" s="1">
        <f t="shared" si="620"/>
        <v>1.00208540491292</v>
      </c>
      <c r="C4022" s="1" t="str">
        <f t="shared" si="621"/>
        <v>1.00208540491292-2.88975904855304i</v>
      </c>
      <c r="D4022" s="1">
        <f t="shared" si="622"/>
        <v>-10.195096479428891</v>
      </c>
      <c r="E4022" s="1">
        <f t="shared" si="623"/>
        <v>-0.71768890113414341</v>
      </c>
      <c r="F4022" s="1">
        <f t="shared" si="624"/>
        <v>0.69636387125472388</v>
      </c>
      <c r="G4022" s="1" t="str">
        <f t="shared" si="625"/>
        <v>-0.717688901134143+0.696363871254724i</v>
      </c>
      <c r="H4022" s="1" t="str">
        <f t="shared" si="626"/>
        <v>-0.67601314568373+0.46763436843165i</v>
      </c>
      <c r="I4022" s="1">
        <f t="shared" si="627"/>
        <v>1.00208540491292</v>
      </c>
      <c r="J4022" s="1">
        <f t="shared" si="628"/>
        <v>-2.88975904855304</v>
      </c>
    </row>
    <row r="4023" spans="1:10" x14ac:dyDescent="0.25">
      <c r="A4023" s="1">
        <f t="shared" si="629"/>
        <v>0.39909999999997237</v>
      </c>
      <c r="B4023" s="1">
        <f t="shared" si="620"/>
        <v>0.99472698022556605</v>
      </c>
      <c r="C4023" s="1" t="str">
        <f t="shared" si="621"/>
        <v>0.994726980225566-2.87912550909862i</v>
      </c>
      <c r="D4023" s="1">
        <f t="shared" si="622"/>
        <v>-10.19765164145381</v>
      </c>
      <c r="E4023" s="1">
        <f t="shared" si="623"/>
        <v>-0.71590723770955966</v>
      </c>
      <c r="F4023" s="1">
        <f t="shared" si="624"/>
        <v>0.69819540745773179</v>
      </c>
      <c r="G4023" s="1" t="str">
        <f t="shared" si="625"/>
        <v>-0.71590723770956+0.698195407457732i</v>
      </c>
      <c r="H4023" s="1" t="str">
        <f t="shared" si="626"/>
        <v>-0.67481605861015+0.469360163113087i</v>
      </c>
      <c r="I4023" s="1">
        <f t="shared" si="627"/>
        <v>0.99472698022556605</v>
      </c>
      <c r="J4023" s="1">
        <f t="shared" si="628"/>
        <v>-2.8791255090986199</v>
      </c>
    </row>
    <row r="4024" spans="1:10" x14ac:dyDescent="0.25">
      <c r="A4024" s="1">
        <f t="shared" si="629"/>
        <v>0.39919999999997235</v>
      </c>
      <c r="B4024" s="1">
        <f t="shared" si="620"/>
        <v>0.987449343290277</v>
      </c>
      <c r="C4024" s="1" t="str">
        <f t="shared" si="621"/>
        <v>0.987449343290277-2.86855137803654i</v>
      </c>
      <c r="D4024" s="1">
        <f t="shared" si="622"/>
        <v>-10.200206803478729</v>
      </c>
      <c r="E4024" s="1">
        <f t="shared" si="623"/>
        <v>-0.7141209002344211</v>
      </c>
      <c r="F4024" s="1">
        <f t="shared" si="624"/>
        <v>0.7000223852480576</v>
      </c>
      <c r="G4024" s="1" t="str">
        <f t="shared" si="625"/>
        <v>-0.714120900234421+0.700022385248058i</v>
      </c>
      <c r="H4024" s="1" t="str">
        <f t="shared" si="626"/>
        <v>-0.673614565764136+0.471082893412694i</v>
      </c>
      <c r="I4024" s="1">
        <f t="shared" si="627"/>
        <v>0.987449343290277</v>
      </c>
      <c r="J4024" s="1">
        <f t="shared" si="628"/>
        <v>-2.8685513780365399</v>
      </c>
    </row>
    <row r="4025" spans="1:10" x14ac:dyDescent="0.25">
      <c r="A4025" s="1">
        <f t="shared" si="629"/>
        <v>0.39929999999997234</v>
      </c>
      <c r="B4025" s="1">
        <f t="shared" si="620"/>
        <v>0.98025136179504602</v>
      </c>
      <c r="C4025" s="1" t="str">
        <f t="shared" si="621"/>
        <v>0.980251361795046-2.85803627331448i</v>
      </c>
      <c r="D4025" s="1">
        <f t="shared" si="622"/>
        <v>-10.202761965503649</v>
      </c>
      <c r="E4025" s="1">
        <f t="shared" si="623"/>
        <v>-0.71232990037145494</v>
      </c>
      <c r="F4025" s="1">
        <f t="shared" si="624"/>
        <v>0.70184479269763989</v>
      </c>
      <c r="G4025" s="1" t="str">
        <f t="shared" si="625"/>
        <v>-0.712329900371455+0.70184479269764i</v>
      </c>
      <c r="H4025" s="1" t="str">
        <f t="shared" si="626"/>
        <v>-0.672408674990053+0.472802548083027i</v>
      </c>
      <c r="I4025" s="1">
        <f t="shared" si="627"/>
        <v>0.98025136179504602</v>
      </c>
      <c r="J4025" s="1">
        <f t="shared" si="628"/>
        <v>-2.8580362733144802</v>
      </c>
    </row>
    <row r="4026" spans="1:10" x14ac:dyDescent="0.25">
      <c r="A4026" s="1">
        <f t="shared" si="629"/>
        <v>0.39939999999997233</v>
      </c>
      <c r="B4026" s="1">
        <f t="shared" si="620"/>
        <v>0.97313192233537804</v>
      </c>
      <c r="C4026" s="1" t="str">
        <f t="shared" si="621"/>
        <v>0.973131922335378-2.84757981319768i</v>
      </c>
      <c r="D4026" s="1">
        <f t="shared" si="622"/>
        <v>-10.205317127528568</v>
      </c>
      <c r="E4026" s="1">
        <f t="shared" si="623"/>
        <v>-0.71053424981383217</v>
      </c>
      <c r="F4026" s="1">
        <f t="shared" si="624"/>
        <v>0.70366261790825202</v>
      </c>
      <c r="G4026" s="1" t="str">
        <f t="shared" si="625"/>
        <v>-0.710534249813832+0.703662617908252i</v>
      </c>
      <c r="H4026" s="1" t="str">
        <f t="shared" si="626"/>
        <v>-0.671198394160982+0.474519115896715i</v>
      </c>
      <c r="I4026" s="1">
        <f t="shared" si="627"/>
        <v>0.97313192233537804</v>
      </c>
      <c r="J4026" s="1">
        <f t="shared" si="628"/>
        <v>-2.8475798131976799</v>
      </c>
    </row>
    <row r="4027" spans="1:10" x14ac:dyDescent="0.25">
      <c r="A4027" s="1">
        <f t="shared" si="629"/>
        <v>0.39949999999997232</v>
      </c>
      <c r="B4027" s="1">
        <f t="shared" si="620"/>
        <v>0.96608993005708799</v>
      </c>
      <c r="C4027" s="1" t="str">
        <f t="shared" si="621"/>
        <v>0.966089930057088-2.83718161637549i</v>
      </c>
      <c r="D4027" s="1">
        <f t="shared" si="622"/>
        <v>-10.207872289553487</v>
      </c>
      <c r="E4027" s="1">
        <f t="shared" si="623"/>
        <v>-0.70873396028508362</v>
      </c>
      <c r="F4027" s="1">
        <f t="shared" si="624"/>
        <v>0.70547584901158844</v>
      </c>
      <c r="G4027" s="1" t="str">
        <f t="shared" si="625"/>
        <v>-0.708733960285084+0.705475849011588i</v>
      </c>
      <c r="H4027" s="1" t="str">
        <f t="shared" si="626"/>
        <v>-0.669983731178664+0.476232585646548i</v>
      </c>
      <c r="I4027" s="1">
        <f t="shared" si="627"/>
        <v>0.96608993005708799</v>
      </c>
      <c r="J4027" s="1">
        <f t="shared" si="628"/>
        <v>-2.8371816163754899</v>
      </c>
    </row>
    <row r="4028" spans="1:10" x14ac:dyDescent="0.25">
      <c r="A4028" s="1">
        <f t="shared" si="629"/>
        <v>0.39959999999997231</v>
      </c>
      <c r="B4028" s="1">
        <f t="shared" si="620"/>
        <v>0.95912430830661499</v>
      </c>
      <c r="C4028" s="1" t="str">
        <f t="shared" si="621"/>
        <v>0.959124308306615-2.82684130206324i</v>
      </c>
      <c r="D4028" s="1">
        <f t="shared" si="622"/>
        <v>-10.210427451578408</v>
      </c>
      <c r="E4028" s="1">
        <f t="shared" si="623"/>
        <v>-0.70692904353902719</v>
      </c>
      <c r="F4028" s="1">
        <f t="shared" si="624"/>
        <v>0.70728447416933748</v>
      </c>
      <c r="G4028" s="1" t="str">
        <f t="shared" si="625"/>
        <v>-0.706929043539027+0.707284474169337i</v>
      </c>
      <c r="H4028" s="1" t="str">
        <f t="shared" si="626"/>
        <v>-0.668764693973449+0.477942946145542i</v>
      </c>
      <c r="I4028" s="1">
        <f t="shared" si="627"/>
        <v>0.95912430830661499</v>
      </c>
      <c r="J4028" s="1">
        <f t="shared" si="628"/>
        <v>-2.8268413020632401</v>
      </c>
    </row>
    <row r="4029" spans="1:10" x14ac:dyDescent="0.25">
      <c r="A4029" s="1">
        <f t="shared" si="629"/>
        <v>0.3996999999999723</v>
      </c>
      <c r="B4029" s="1">
        <f t="shared" si="620"/>
        <v>0.95223399828831401</v>
      </c>
      <c r="C4029" s="1" t="str">
        <f t="shared" si="621"/>
        <v>0.952233998288314-2.8165584900992i</v>
      </c>
      <c r="D4029" s="1">
        <f t="shared" si="622"/>
        <v>-10.212982613603327</v>
      </c>
      <c r="E4029" s="1">
        <f t="shared" si="623"/>
        <v>-0.70511951135969519</v>
      </c>
      <c r="F4029" s="1">
        <f t="shared" si="624"/>
        <v>0.70908848157325521</v>
      </c>
      <c r="G4029" s="1" t="str">
        <f t="shared" si="625"/>
        <v>-0.705119511359695+0.709088481573255i</v>
      </c>
      <c r="H4029" s="1" t="str">
        <f t="shared" si="626"/>
        <v>-0.667541290504249+0.479650186227006i</v>
      </c>
      <c r="I4029" s="1">
        <f t="shared" si="627"/>
        <v>0.95223399828831401</v>
      </c>
      <c r="J4029" s="1">
        <f t="shared" si="628"/>
        <v>-2.8165584900992</v>
      </c>
    </row>
    <row r="4030" spans="1:10" x14ac:dyDescent="0.25">
      <c r="A4030" s="1">
        <f t="shared" si="629"/>
        <v>0.39979999999997229</v>
      </c>
      <c r="B4030" s="1">
        <f t="shared" si="620"/>
        <v>0.94541795872871104</v>
      </c>
      <c r="C4030" s="1" t="str">
        <f t="shared" si="621"/>
        <v>0.945417958728711-2.8063328010371i</v>
      </c>
      <c r="D4030" s="1">
        <f t="shared" si="622"/>
        <v>-10.215537775628245</v>
      </c>
      <c r="E4030" s="1">
        <f t="shared" si="623"/>
        <v>-0.70330537556124928</v>
      </c>
      <c r="F4030" s="1">
        <f t="shared" si="624"/>
        <v>0.71088785944525035</v>
      </c>
      <c r="G4030" s="1" t="str">
        <f t="shared" si="625"/>
        <v>-0.703305375561249+0.71088785944525i</v>
      </c>
      <c r="H4030" s="1" t="str">
        <f t="shared" si="626"/>
        <v>-0.666313528758482+0.48135429474463i</v>
      </c>
      <c r="I4030" s="1">
        <f t="shared" si="627"/>
        <v>0.94541795872871104</v>
      </c>
      <c r="J4030" s="1">
        <f t="shared" si="628"/>
        <v>-2.8063328010371</v>
      </c>
    </row>
    <row r="4031" spans="1:10" x14ac:dyDescent="0.25">
      <c r="A4031" s="1">
        <f t="shared" si="629"/>
        <v>0.39989999999997228</v>
      </c>
      <c r="B4031" s="1">
        <f t="shared" si="620"/>
        <v>0.93867516554768005</v>
      </c>
      <c r="C4031" s="1" t="str">
        <f t="shared" si="621"/>
        <v>0.93867516554768-2.79616385623416i</v>
      </c>
      <c r="D4031" s="1">
        <f t="shared" si="622"/>
        <v>-10.218092937653164</v>
      </c>
      <c r="E4031" s="1">
        <f t="shared" si="623"/>
        <v>-0.70148664798790916</v>
      </c>
      <c r="F4031" s="1">
        <f t="shared" si="624"/>
        <v>0.71268259603745565</v>
      </c>
      <c r="G4031" s="1" t="str">
        <f t="shared" si="625"/>
        <v>-0.701486647987909+0.712682596037456i</v>
      </c>
      <c r="H4031" s="1" t="str">
        <f t="shared" si="626"/>
        <v>-0.665081416752018+0.483055260572546i</v>
      </c>
      <c r="I4031" s="1">
        <f t="shared" si="627"/>
        <v>0.93867516554768005</v>
      </c>
      <c r="J4031" s="1">
        <f t="shared" si="628"/>
        <v>-2.79616385623416</v>
      </c>
    </row>
    <row r="4032" spans="1:10" x14ac:dyDescent="0.25">
      <c r="A4032" s="1">
        <f t="shared" si="629"/>
        <v>0.39999999999997227</v>
      </c>
      <c r="B4032" s="1">
        <f t="shared" si="620"/>
        <v>0.93200461153618896</v>
      </c>
      <c r="C4032" s="1" t="str">
        <f t="shared" si="621"/>
        <v>0.932004611536189-2.78605127793491i</v>
      </c>
      <c r="D4032" s="1">
        <f t="shared" si="622"/>
        <v>-10.220648099678085</v>
      </c>
      <c r="E4032" s="1">
        <f t="shared" si="623"/>
        <v>-0.69966334051387191</v>
      </c>
      <c r="F4032" s="1">
        <f t="shared" si="624"/>
        <v>0.71447267963230732</v>
      </c>
      <c r="G4032" s="1" t="str">
        <f t="shared" si="625"/>
        <v>-0.699663340513872+0.714472679632307i</v>
      </c>
      <c r="H4032" s="1" t="str">
        <f t="shared" si="626"/>
        <v>-0.66384496252913+0.484753072605403i</v>
      </c>
      <c r="I4032" s="1">
        <f t="shared" si="627"/>
        <v>0.93200461153618896</v>
      </c>
      <c r="J4032" s="1">
        <f t="shared" si="628"/>
        <v>-2.7860512779349098</v>
      </c>
    </row>
    <row r="4033" spans="1:10" x14ac:dyDescent="0.25">
      <c r="A4033" s="1">
        <f t="shared" si="629"/>
        <v>0.40009999999997226</v>
      </c>
      <c r="B4033" s="1">
        <f t="shared" si="620"/>
        <v>0.92540530604066595</v>
      </c>
      <c r="C4033" s="1" t="str">
        <f t="shared" si="621"/>
        <v>0.925405306040666-2.77599468935111i</v>
      </c>
      <c r="D4033" s="1">
        <f t="shared" si="622"/>
        <v>-10.223203261703004</v>
      </c>
      <c r="E4033" s="1">
        <f t="shared" si="623"/>
        <v>-0.69783546504324001</v>
      </c>
      <c r="F4033" s="1">
        <f t="shared" si="624"/>
        <v>0.71625809854261679</v>
      </c>
      <c r="G4033" s="1" t="str">
        <f t="shared" si="625"/>
        <v>-0.69783546504324+0.716258098542617i</v>
      </c>
      <c r="H4033" s="1" t="str">
        <f t="shared" si="626"/>
        <v>-0.662604174162443+0.486447719758443i</v>
      </c>
      <c r="I4033" s="1">
        <f t="shared" si="627"/>
        <v>0.92540530604066595</v>
      </c>
      <c r="J4033" s="1">
        <f t="shared" si="628"/>
        <v>-2.7759946893511098</v>
      </c>
    </row>
    <row r="4034" spans="1:10" x14ac:dyDescent="0.25">
      <c r="A4034" s="1">
        <f t="shared" si="629"/>
        <v>0.40019999999997224</v>
      </c>
      <c r="B4034" s="1">
        <f t="shared" si="620"/>
        <v>0.91887627465376398</v>
      </c>
      <c r="C4034" s="1" t="str">
        <f t="shared" si="621"/>
        <v>0.918876274653764-2.76599371473753i</v>
      </c>
      <c r="D4034" s="1">
        <f t="shared" si="622"/>
        <v>-10.225758423727923</v>
      </c>
      <c r="E4034" s="1">
        <f t="shared" si="623"/>
        <v>-0.69600303350993586</v>
      </c>
      <c r="F4034" s="1">
        <f t="shared" si="624"/>
        <v>0.71803884111165395</v>
      </c>
      <c r="G4034" s="1" t="str">
        <f t="shared" si="625"/>
        <v>-0.696003033509936+0.718038841111654i</v>
      </c>
      <c r="H4034" s="1" t="str">
        <f t="shared" si="626"/>
        <v>-0.661359059752877+0.488139190967568i</v>
      </c>
      <c r="I4034" s="1">
        <f t="shared" si="627"/>
        <v>0.91887627465376398</v>
      </c>
      <c r="J4034" s="1">
        <f t="shared" si="628"/>
        <v>-2.76599371473753</v>
      </c>
    </row>
    <row r="4035" spans="1:10" x14ac:dyDescent="0.25">
      <c r="A4035" s="1">
        <f t="shared" si="629"/>
        <v>0.40029999999997223</v>
      </c>
      <c r="B4035" s="1">
        <f t="shared" si="620"/>
        <v>0.912416558911336</v>
      </c>
      <c r="C4035" s="1" t="str">
        <f t="shared" si="621"/>
        <v>0.912416558911336-2.75604797946414i</v>
      </c>
      <c r="D4035" s="1">
        <f t="shared" si="622"/>
        <v>-10.228313585752844</v>
      </c>
      <c r="E4035" s="1">
        <f t="shared" si="623"/>
        <v>-0.69416605787762786</v>
      </c>
      <c r="F4035" s="1">
        <f t="shared" si="624"/>
        <v>0.71981489571321999</v>
      </c>
      <c r="G4035" s="1" t="str">
        <f t="shared" si="625"/>
        <v>-0.694166057877628+0.71981489571322i</v>
      </c>
      <c r="H4035" s="1" t="str">
        <f t="shared" si="626"/>
        <v>-0.660109627429596+0.489827475189419i</v>
      </c>
      <c r="I4035" s="1">
        <f t="shared" si="627"/>
        <v>0.912416558911336</v>
      </c>
      <c r="J4035" s="1">
        <f t="shared" si="628"/>
        <v>-2.7560479794641402</v>
      </c>
    </row>
    <row r="4036" spans="1:10" x14ac:dyDescent="0.25">
      <c r="A4036" s="1">
        <f t="shared" si="629"/>
        <v>0.40039999999997222</v>
      </c>
      <c r="B4036" s="1">
        <f t="shared" si="620"/>
        <v>0.90602521599565999</v>
      </c>
      <c r="C4036" s="1" t="str">
        <f t="shared" si="621"/>
        <v>0.90602521599566-2.74615711008469i</v>
      </c>
      <c r="D4036" s="1">
        <f t="shared" si="622"/>
        <v>-10.230868747777762</v>
      </c>
      <c r="E4036" s="1">
        <f t="shared" si="623"/>
        <v>-0.69232455013965577</v>
      </c>
      <c r="F4036" s="1">
        <f t="shared" si="624"/>
        <v>0.72158625075171945</v>
      </c>
      <c r="G4036" s="1" t="str">
        <f t="shared" si="625"/>
        <v>-0.692324550139656+0.721586250751719i</v>
      </c>
      <c r="H4036" s="1" t="str">
        <f t="shared" si="626"/>
        <v>-0.658855885349956+0.491512561401442i</v>
      </c>
      <c r="I4036" s="1">
        <f t="shared" si="627"/>
        <v>0.90602521599565999</v>
      </c>
      <c r="J4036" s="1">
        <f t="shared" si="628"/>
        <v>-2.74615711008469</v>
      </c>
    </row>
    <row r="4037" spans="1:10" x14ac:dyDescent="0.25">
      <c r="A4037" s="1">
        <f t="shared" si="629"/>
        <v>0.40049999999997221</v>
      </c>
      <c r="B4037" s="1">
        <f t="shared" si="620"/>
        <v>0.8997013184446</v>
      </c>
      <c r="C4037" s="1" t="str">
        <f t="shared" si="621"/>
        <v>0.8997013184446-2.73632073440172i</v>
      </c>
      <c r="D4037" s="1">
        <f t="shared" si="622"/>
        <v>-10.233423909802681</v>
      </c>
      <c r="E4037" s="1">
        <f t="shared" si="623"/>
        <v>-0.69047852231894502</v>
      </c>
      <c r="F4037" s="1">
        <f t="shared" si="624"/>
        <v>0.72335289466224306</v>
      </c>
      <c r="G4037" s="1" t="str">
        <f t="shared" si="625"/>
        <v>-0.690478522318945+0.723352894662243i</v>
      </c>
      <c r="H4037" s="1" t="str">
        <f t="shared" si="626"/>
        <v>-0.657597841699451+0.493194438601963i</v>
      </c>
      <c r="I4037" s="1">
        <f t="shared" si="627"/>
        <v>0.8997013184446</v>
      </c>
      <c r="J4037" s="1">
        <f t="shared" si="628"/>
        <v>-2.73632073440172</v>
      </c>
    </row>
    <row r="4038" spans="1:10" x14ac:dyDescent="0.25">
      <c r="A4038" s="1">
        <f t="shared" si="629"/>
        <v>0.4005999999999722</v>
      </c>
      <c r="B4038" s="1">
        <f t="shared" si="620"/>
        <v>0.89344395386671405</v>
      </c>
      <c r="C4038" s="1" t="str">
        <f t="shared" si="621"/>
        <v>0.893443953866714-2.7265384815284i</v>
      </c>
      <c r="D4038" s="1">
        <f t="shared" si="622"/>
        <v>-10.2359790718276</v>
      </c>
      <c r="E4038" s="1">
        <f t="shared" si="623"/>
        <v>-0.68862798646793333</v>
      </c>
      <c r="F4038" s="1">
        <f t="shared" si="624"/>
        <v>0.72511481591063887</v>
      </c>
      <c r="G4038" s="1" t="str">
        <f t="shared" si="625"/>
        <v>-0.688627986467933+0.725114815910639i</v>
      </c>
      <c r="H4038" s="1" t="str">
        <f t="shared" si="626"/>
        <v>-0.656335504691656+0.494873095810259i</v>
      </c>
      <c r="I4038" s="1">
        <f t="shared" si="627"/>
        <v>0.89344395386671405</v>
      </c>
      <c r="J4038" s="1">
        <f t="shared" si="628"/>
        <v>-2.7265384815283999</v>
      </c>
    </row>
    <row r="4039" spans="1:10" x14ac:dyDescent="0.25">
      <c r="A4039" s="1">
        <f t="shared" si="629"/>
        <v>0.40069999999997219</v>
      </c>
      <c r="B4039" s="1">
        <f t="shared" si="620"/>
        <v>0.88725222466202702</v>
      </c>
      <c r="C4039" s="1" t="str">
        <f t="shared" si="621"/>
        <v>0.887252224662027-2.71680998194698i</v>
      </c>
      <c r="D4039" s="1">
        <f t="shared" si="622"/>
        <v>-10.238534233852521</v>
      </c>
      <c r="E4039" s="1">
        <f t="shared" si="623"/>
        <v>-0.68677295466848942</v>
      </c>
      <c r="F4039" s="1">
        <f t="shared" si="624"/>
        <v>0.72687200299358967</v>
      </c>
      <c r="G4039" s="1" t="str">
        <f t="shared" si="625"/>
        <v>-0.686772954668489+0.72687200299359i</v>
      </c>
      <c r="H4039" s="1" t="str">
        <f t="shared" si="626"/>
        <v>-0.655068882568182+0.49654852206663i</v>
      </c>
      <c r="I4039" s="1">
        <f t="shared" si="627"/>
        <v>0.88725222466202702</v>
      </c>
      <c r="J4039" s="1">
        <f t="shared" si="628"/>
        <v>-2.7168099819469802</v>
      </c>
    </row>
    <row r="4040" spans="1:10" x14ac:dyDescent="0.25">
      <c r="A4040" s="1">
        <f t="shared" si="629"/>
        <v>0.40079999999997218</v>
      </c>
      <c r="B4040" s="1">
        <f t="shared" si="620"/>
        <v>0.88112524774862</v>
      </c>
      <c r="C4040" s="1" t="str">
        <f t="shared" si="621"/>
        <v>0.88112524774862-2.70713486756432i</v>
      </c>
      <c r="D4040" s="1">
        <f t="shared" si="622"/>
        <v>-10.24108939587744</v>
      </c>
      <c r="E4040" s="1">
        <f t="shared" si="623"/>
        <v>-0.68491343903183888</v>
      </c>
      <c r="F4040" s="1">
        <f t="shared" si="624"/>
        <v>0.72862444443868302</v>
      </c>
      <c r="G4040" s="1" t="str">
        <f t="shared" si="625"/>
        <v>-0.684913439031839+0.728624444438683i</v>
      </c>
      <c r="H4040" s="1" t="str">
        <f t="shared" si="626"/>
        <v>-0.653797983598613+0.498220706432469i</v>
      </c>
      <c r="I4040" s="1">
        <f t="shared" si="627"/>
        <v>0.88112524774862</v>
      </c>
      <c r="J4040" s="1">
        <f t="shared" si="628"/>
        <v>-2.7071348675643199</v>
      </c>
    </row>
    <row r="4041" spans="1:10" x14ac:dyDescent="0.25">
      <c r="A4041" s="1">
        <f t="shared" si="629"/>
        <v>0.40089999999997217</v>
      </c>
      <c r="B4041" s="1">
        <f t="shared" si="620"/>
        <v>0.87506215429456402</v>
      </c>
      <c r="C4041" s="1" t="str">
        <f t="shared" si="621"/>
        <v>0.875062154294564-2.69751277176439i</v>
      </c>
      <c r="D4041" s="1">
        <f t="shared" si="622"/>
        <v>-10.243644557902359</v>
      </c>
      <c r="E4041" s="1">
        <f t="shared" si="623"/>
        <v>-0.6830494516984783</v>
      </c>
      <c r="F4041" s="1">
        <f t="shared" si="624"/>
        <v>0.73037212880449387</v>
      </c>
      <c r="G4041" s="1" t="str">
        <f t="shared" si="625"/>
        <v>-0.683049451698478+0.730372128804494i</v>
      </c>
      <c r="H4041" s="1" t="str">
        <f t="shared" si="626"/>
        <v>-0.652522816080457+0.499889637990338i</v>
      </c>
      <c r="I4041" s="1">
        <f t="shared" si="627"/>
        <v>0.87506215429456402</v>
      </c>
      <c r="J4041" s="1">
        <f t="shared" si="628"/>
        <v>-2.6975127717643899</v>
      </c>
    </row>
    <row r="4042" spans="1:10" x14ac:dyDescent="0.25">
      <c r="A4042" s="1">
        <f t="shared" si="629"/>
        <v>0.40099999999997216</v>
      </c>
      <c r="B4042" s="1">
        <f t="shared" si="620"/>
        <v>0.869062089455378</v>
      </c>
      <c r="C4042" s="1" t="str">
        <f t="shared" si="621"/>
        <v>0.869062089455378-2.68794332945789i</v>
      </c>
      <c r="D4042" s="1">
        <f t="shared" si="622"/>
        <v>-10.246199719927279</v>
      </c>
      <c r="E4042" s="1">
        <f t="shared" si="623"/>
        <v>-0.68118100483809885</v>
      </c>
      <c r="F4042" s="1">
        <f t="shared" si="624"/>
        <v>0.73211504468065525</v>
      </c>
      <c r="G4042" s="1" t="str">
        <f t="shared" si="625"/>
        <v>-0.681181004838099+0.732115044680655i</v>
      </c>
      <c r="H4042" s="1" t="str">
        <f t="shared" si="626"/>
        <v>-0.65124338833909+0.501555305844033i</v>
      </c>
      <c r="I4042" s="1">
        <f t="shared" si="627"/>
        <v>0.869062089455378</v>
      </c>
      <c r="J4042" s="1">
        <f t="shared" si="628"/>
        <v>-2.6879433294578901</v>
      </c>
    </row>
    <row r="4043" spans="1:10" x14ac:dyDescent="0.25">
      <c r="A4043" s="1">
        <f t="shared" si="629"/>
        <v>0.40109999999997215</v>
      </c>
      <c r="B4043" s="1">
        <f t="shared" si="620"/>
        <v>0.86312421211676904</v>
      </c>
      <c r="C4043" s="1" t="str">
        <f t="shared" si="621"/>
        <v>0.863124212116769-2.67842617712926i</v>
      </c>
      <c r="D4043" s="1">
        <f t="shared" si="622"/>
        <v>-10.248754881952198</v>
      </c>
      <c r="E4043" s="1">
        <f t="shared" si="623"/>
        <v>-0.67930811064951147</v>
      </c>
      <c r="F4043" s="1">
        <f t="shared" si="624"/>
        <v>0.7338531806879296</v>
      </c>
      <c r="G4043" s="1" t="str">
        <f t="shared" si="625"/>
        <v>-0.679308110649511+0.73385318068793i</v>
      </c>
      <c r="H4043" s="1" t="str">
        <f t="shared" si="626"/>
        <v>-0.649959708727705+0.50321769911866i</v>
      </c>
      <c r="I4043" s="1">
        <f t="shared" si="627"/>
        <v>0.86312421211676904</v>
      </c>
      <c r="J4043" s="1">
        <f t="shared" si="628"/>
        <v>-2.6784261771292601</v>
      </c>
    </row>
    <row r="4044" spans="1:10" x14ac:dyDescent="0.25">
      <c r="A4044" s="1">
        <f t="shared" si="629"/>
        <v>0.40119999999997213</v>
      </c>
      <c r="B4044" s="1">
        <f t="shared" si="620"/>
        <v>0.85724769464254702</v>
      </c>
      <c r="C4044" s="1" t="str">
        <f t="shared" si="621"/>
        <v>0.857247694642547-2.66896095288096i</v>
      </c>
      <c r="D4044" s="1">
        <f t="shared" si="622"/>
        <v>-10.251310043977117</v>
      </c>
      <c r="E4044" s="1">
        <f t="shared" si="623"/>
        <v>-0.67743078136055879</v>
      </c>
      <c r="F4044" s="1">
        <f t="shared" si="624"/>
        <v>0.73558652547828984</v>
      </c>
      <c r="G4044" s="1" t="str">
        <f t="shared" si="625"/>
        <v>-0.677430781360559+0.73558652547829i</v>
      </c>
      <c r="H4044" s="1" t="str">
        <f t="shared" si="626"/>
        <v>-0.648671785627252+0.504876806960702i</v>
      </c>
      <c r="I4044" s="1">
        <f t="shared" si="627"/>
        <v>0.85724769464254702</v>
      </c>
      <c r="J4044" s="1">
        <f t="shared" si="628"/>
        <v>-2.6689609528809601</v>
      </c>
    </row>
    <row r="4045" spans="1:10" x14ac:dyDescent="0.25">
      <c r="A4045" s="1">
        <f t="shared" si="629"/>
        <v>0.40129999999997212</v>
      </c>
      <c r="B4045" s="1">
        <f t="shared" si="620"/>
        <v>0.85143172262757105</v>
      </c>
      <c r="C4045" s="1" t="str">
        <f t="shared" si="621"/>
        <v>0.851431722627571-2.65954729647519i</v>
      </c>
      <c r="D4045" s="1">
        <f t="shared" si="622"/>
        <v>-10.253865206002036</v>
      </c>
      <c r="E4045" s="1">
        <f t="shared" si="623"/>
        <v>-0.67554902922804116</v>
      </c>
      <c r="F4045" s="1">
        <f t="shared" si="624"/>
        <v>0.73731506773498878</v>
      </c>
      <c r="G4045" s="1" t="str">
        <f t="shared" si="625"/>
        <v>-0.675549029228041+0.737315067734989i</v>
      </c>
      <c r="H4045" s="1" t="str">
        <f t="shared" si="626"/>
        <v>-0.647379627446386+0.506532618538095i</v>
      </c>
      <c r="I4045" s="1">
        <f t="shared" si="627"/>
        <v>0.85143172262757105</v>
      </c>
      <c r="J4045" s="1">
        <f t="shared" si="628"/>
        <v>-2.6595472964751901</v>
      </c>
    </row>
    <row r="4046" spans="1:10" x14ac:dyDescent="0.25">
      <c r="A4046" s="1">
        <f t="shared" si="629"/>
        <v>0.40139999999997211</v>
      </c>
      <c r="B4046" s="1">
        <f t="shared" si="620"/>
        <v>0.84567549465571201</v>
      </c>
      <c r="C4046" s="1" t="str">
        <f t="shared" si="621"/>
        <v>0.845675494655712-2.65018484937335i</v>
      </c>
      <c r="D4046" s="1">
        <f t="shared" si="622"/>
        <v>-10.256420368026957</v>
      </c>
      <c r="E4046" s="1">
        <f t="shared" si="623"/>
        <v>-0.67366286653763374</v>
      </c>
      <c r="F4046" s="1">
        <f t="shared" si="624"/>
        <v>0.73903879617263557</v>
      </c>
      <c r="G4046" s="1" t="str">
        <f t="shared" si="625"/>
        <v>-0.673662866537634+0.739038796172636i</v>
      </c>
      <c r="H4046" s="1" t="str">
        <f t="shared" si="626"/>
        <v>-0.646083242621414+0.508185123040297i</v>
      </c>
      <c r="I4046" s="1">
        <f t="shared" si="627"/>
        <v>0.84567549465571201</v>
      </c>
      <c r="J4046" s="1">
        <f t="shared" si="628"/>
        <v>-2.6501848493733502</v>
      </c>
    </row>
    <row r="4047" spans="1:10" x14ac:dyDescent="0.25">
      <c r="A4047" s="1">
        <f t="shared" si="629"/>
        <v>0.4014999999999721</v>
      </c>
      <c r="B4047" s="1">
        <f t="shared" si="620"/>
        <v>0.83997822206278305</v>
      </c>
      <c r="C4047" s="1" t="str">
        <f t="shared" si="621"/>
        <v>0.839978222062783-2.64087325477309i</v>
      </c>
      <c r="D4047" s="1">
        <f t="shared" si="622"/>
        <v>-10.258975530051876</v>
      </c>
      <c r="E4047" s="1">
        <f t="shared" si="623"/>
        <v>-0.67177230560381107</v>
      </c>
      <c r="F4047" s="1">
        <f t="shared" si="624"/>
        <v>0.74075769953726422</v>
      </c>
      <c r="G4047" s="1" t="str">
        <f t="shared" si="625"/>
        <v>-0.671772305603811+0.740757699537264i</v>
      </c>
      <c r="H4047" s="1" t="str">
        <f t="shared" si="626"/>
        <v>-0.644782639616236+0.509834309678349i</v>
      </c>
      <c r="I4047" s="1">
        <f t="shared" si="627"/>
        <v>0.83997822206278305</v>
      </c>
      <c r="J4047" s="1">
        <f t="shared" si="628"/>
        <v>-2.6408732547730902</v>
      </c>
    </row>
    <row r="4048" spans="1:10" x14ac:dyDescent="0.25">
      <c r="A4048" s="1">
        <f t="shared" si="629"/>
        <v>0.40159999999997209</v>
      </c>
      <c r="B4048" s="1">
        <f t="shared" si="620"/>
        <v>0.83433912870392402</v>
      </c>
      <c r="C4048" s="1" t="str">
        <f t="shared" si="621"/>
        <v>0.834339128703924-2.63161215764297i</v>
      </c>
      <c r="D4048" s="1">
        <f t="shared" si="622"/>
        <v>-10.261530692076795</v>
      </c>
      <c r="E4048" s="1">
        <f t="shared" si="623"/>
        <v>-0.66987735876975962</v>
      </c>
      <c r="F4048" s="1">
        <f t="shared" si="624"/>
        <v>0.74247176660641501</v>
      </c>
      <c r="G4048" s="1" t="str">
        <f t="shared" si="625"/>
        <v>-0.66987735876976+0.742471766606415i</v>
      </c>
      <c r="H4048" s="1" t="str">
        <f t="shared" si="626"/>
        <v>-0.643477826922297+0.511480167684965i</v>
      </c>
      <c r="I4048" s="1">
        <f t="shared" si="627"/>
        <v>0.83433912870392402</v>
      </c>
      <c r="J4048" s="1">
        <f t="shared" si="628"/>
        <v>-2.6316121576429699</v>
      </c>
    </row>
    <row r="4049" spans="1:10" x14ac:dyDescent="0.25">
      <c r="A4049" s="1">
        <f t="shared" si="629"/>
        <v>0.40169999999997208</v>
      </c>
      <c r="B4049" s="1">
        <f t="shared" si="620"/>
        <v>0.82875745072602902</v>
      </c>
      <c r="C4049" s="1" t="str">
        <f t="shared" si="621"/>
        <v>0.828757450726029-2.62240120475527i</v>
      </c>
      <c r="D4049" s="1">
        <f t="shared" si="622"/>
        <v>-10.264085854101715</v>
      </c>
      <c r="E4049" s="1">
        <f t="shared" si="623"/>
        <v>-0.66797803840730063</v>
      </c>
      <c r="F4049" s="1">
        <f t="shared" si="624"/>
        <v>0.74418098618920303</v>
      </c>
      <c r="G4049" s="1" t="str">
        <f t="shared" si="625"/>
        <v>-0.667978038407301+0.744180986189203i</v>
      </c>
      <c r="H4049" s="1" t="str">
        <f t="shared" si="626"/>
        <v>-0.642168813058517+0.513122686314585i</v>
      </c>
      <c r="I4049" s="1">
        <f t="shared" si="627"/>
        <v>0.82875745072602902</v>
      </c>
      <c r="J4049" s="1">
        <f t="shared" si="628"/>
        <v>-2.6224012047552701</v>
      </c>
    </row>
    <row r="4050" spans="1:10" x14ac:dyDescent="0.25">
      <c r="A4050" s="1">
        <f t="shared" si="629"/>
        <v>0.40179999999997207</v>
      </c>
      <c r="B4050" s="1">
        <f t="shared" si="620"/>
        <v>0.82323243634445598</v>
      </c>
      <c r="C4050" s="1" t="str">
        <f t="shared" si="621"/>
        <v>0.823232436344456-2.61324004471651i</v>
      </c>
      <c r="D4050" s="1">
        <f t="shared" si="622"/>
        <v>-10.266641016126634</v>
      </c>
      <c r="E4050" s="1">
        <f t="shared" si="623"/>
        <v>-0.66607435691681338</v>
      </c>
      <c r="F4050" s="1">
        <f t="shared" si="624"/>
        <v>0.74588534712638876</v>
      </c>
      <c r="G4050" s="1" t="str">
        <f t="shared" si="625"/>
        <v>-0.666074356916813+0.745885347126389i</v>
      </c>
      <c r="H4050" s="1" t="str">
        <f t="shared" si="626"/>
        <v>-0.640855606571255+0.514761854843451i</v>
      </c>
      <c r="I4050" s="1">
        <f t="shared" si="627"/>
        <v>0.82323243634445598</v>
      </c>
      <c r="J4050" s="1">
        <f t="shared" si="628"/>
        <v>-2.6132400447165098</v>
      </c>
    </row>
    <row r="4051" spans="1:10" x14ac:dyDescent="0.25">
      <c r="A4051" s="1">
        <f t="shared" si="629"/>
        <v>0.40189999999997206</v>
      </c>
      <c r="B4051" s="1">
        <f t="shared" si="620"/>
        <v>0.81776334562436204</v>
      </c>
      <c r="C4051" s="1" t="str">
        <f t="shared" si="621"/>
        <v>0.817763345624362-2.60412832799611i</v>
      </c>
      <c r="D4051" s="1">
        <f t="shared" si="622"/>
        <v>-10.269196178151553</v>
      </c>
      <c r="E4051" s="1">
        <f t="shared" si="623"/>
        <v>-0.66416632672714637</v>
      </c>
      <c r="F4051" s="1">
        <f t="shared" si="624"/>
        <v>0.74758483829045741</v>
      </c>
      <c r="G4051" s="1" t="str">
        <f t="shared" si="625"/>
        <v>-0.664166326727146+0.747584838290457i</v>
      </c>
      <c r="H4051" s="1" t="str">
        <f t="shared" si="626"/>
        <v>-0.639538216034237+0.516397662569677i</v>
      </c>
      <c r="I4051" s="1">
        <f t="shared" si="627"/>
        <v>0.81776334562436204</v>
      </c>
      <c r="J4051" s="1">
        <f t="shared" si="628"/>
        <v>-2.60412832799611</v>
      </c>
    </row>
    <row r="4052" spans="1:10" x14ac:dyDescent="0.25">
      <c r="A4052" s="1">
        <f t="shared" si="629"/>
        <v>0.40199999999997205</v>
      </c>
      <c r="B4052" s="1">
        <f t="shared" si="620"/>
        <v>0.81234945026624705</v>
      </c>
      <c r="C4052" s="1" t="str">
        <f t="shared" si="621"/>
        <v>0.812349450266247-2.595065706953i</v>
      </c>
      <c r="D4052" s="1">
        <f t="shared" si="622"/>
        <v>-10.271751340176472</v>
      </c>
      <c r="E4052" s="1">
        <f t="shared" si="623"/>
        <v>-0.6622539602955414</v>
      </c>
      <c r="F4052" s="1">
        <f t="shared" si="624"/>
        <v>0.74927944858568718</v>
      </c>
      <c r="G4052" s="1" t="str">
        <f t="shared" si="625"/>
        <v>-0.662253960295541+0.749279448585687i</v>
      </c>
      <c r="H4052" s="1" t="str">
        <f t="shared" si="626"/>
        <v>-0.638216650048507+0.518030098813324i</v>
      </c>
      <c r="I4052" s="1">
        <f t="shared" si="627"/>
        <v>0.81234945026624705</v>
      </c>
      <c r="J4052" s="1">
        <f t="shared" si="628"/>
        <v>-2.5950657069530001</v>
      </c>
    </row>
    <row r="4053" spans="1:10" x14ac:dyDescent="0.25">
      <c r="A4053" s="1">
        <f t="shared" si="629"/>
        <v>0.40209999999997204</v>
      </c>
      <c r="B4053" s="1">
        <f t="shared" si="620"/>
        <v>0.80699003339598796</v>
      </c>
      <c r="C4053" s="1" t="str">
        <f t="shared" si="621"/>
        <v>0.806990033395988-2.58605183586065i</v>
      </c>
      <c r="D4053" s="1">
        <f t="shared" si="622"/>
        <v>-10.274306502201393</v>
      </c>
      <c r="E4053" s="1">
        <f t="shared" si="623"/>
        <v>-0.66033727010754961</v>
      </c>
      <c r="F4053" s="1">
        <f t="shared" si="624"/>
        <v>0.75096916694822369</v>
      </c>
      <c r="G4053" s="1" t="str">
        <f t="shared" si="625"/>
        <v>-0.66033727010755+0.750969166948224i</v>
      </c>
      <c r="H4053" s="1" t="str">
        <f t="shared" si="626"/>
        <v>-0.636890917242371+0.51965915291646i</v>
      </c>
      <c r="I4053" s="1">
        <f t="shared" si="627"/>
        <v>0.80699003339598796</v>
      </c>
      <c r="J4053" s="1">
        <f t="shared" si="628"/>
        <v>-2.5860518358606499</v>
      </c>
    </row>
    <row r="4054" spans="1:10" x14ac:dyDescent="0.25">
      <c r="A4054" s="1">
        <f t="shared" si="629"/>
        <v>0.40219999999997202</v>
      </c>
      <c r="B4054" s="1">
        <f t="shared" si="620"/>
        <v>0.80168438935891295</v>
      </c>
      <c r="C4054" s="1" t="str">
        <f t="shared" si="621"/>
        <v>0.801684389358913-2.57708637093013i</v>
      </c>
      <c r="D4054" s="1">
        <f t="shared" si="622"/>
        <v>-10.276861664226312</v>
      </c>
      <c r="E4054" s="1">
        <f t="shared" si="623"/>
        <v>-0.65841626867695513</v>
      </c>
      <c r="F4054" s="1">
        <f t="shared" si="624"/>
        <v>0.752653982346148</v>
      </c>
      <c r="G4054" s="1" t="str">
        <f t="shared" si="625"/>
        <v>-0.658416268676955+0.752653982346148i</v>
      </c>
      <c r="H4054" s="1" t="str">
        <f t="shared" si="626"/>
        <v>-0.635561026271338+0.521284814243236i</v>
      </c>
      <c r="I4054" s="1">
        <f t="shared" si="627"/>
        <v>0.80168438935891295</v>
      </c>
      <c r="J4054" s="1">
        <f t="shared" si="628"/>
        <v>-2.5770863709301302</v>
      </c>
    </row>
    <row r="4055" spans="1:10" x14ac:dyDescent="0.25">
      <c r="A4055" s="1">
        <f t="shared" si="629"/>
        <v>0.40229999999997201</v>
      </c>
      <c r="B4055" s="1">
        <f t="shared" si="620"/>
        <v>0.79643182351798802</v>
      </c>
      <c r="C4055" s="1" t="str">
        <f t="shared" si="621"/>
        <v>0.796431823517988-2.56816897033156i</v>
      </c>
      <c r="D4055" s="1">
        <f t="shared" si="622"/>
        <v>-10.27941682625123</v>
      </c>
      <c r="E4055" s="1">
        <f t="shared" si="623"/>
        <v>-0.65649096854568589</v>
      </c>
      <c r="F4055" s="1">
        <f t="shared" si="624"/>
        <v>0.75433388377955501</v>
      </c>
      <c r="G4055" s="1" t="str">
        <f t="shared" si="625"/>
        <v>-0.656490968545686+0.754333883779555i</v>
      </c>
      <c r="H4055" s="1" t="str">
        <f t="shared" si="626"/>
        <v>-0.634226985818066+0.522907072179954i</v>
      </c>
      <c r="I4055" s="1">
        <f t="shared" si="627"/>
        <v>0.79643182351798802</v>
      </c>
      <c r="J4055" s="1">
        <f t="shared" si="628"/>
        <v>-2.56816897033156</v>
      </c>
    </row>
    <row r="4056" spans="1:10" x14ac:dyDescent="0.25">
      <c r="A4056" s="1">
        <f t="shared" si="629"/>
        <v>0.402399999999972</v>
      </c>
      <c r="B4056" s="1">
        <f t="shared" si="620"/>
        <v>0.79123165205606605</v>
      </c>
      <c r="C4056" s="1" t="str">
        <f t="shared" si="621"/>
        <v>0.791231652056066-2.55929929421397i</v>
      </c>
      <c r="D4056" s="1">
        <f t="shared" si="622"/>
        <v>-10.281971988276151</v>
      </c>
      <c r="E4056" s="1">
        <f t="shared" si="623"/>
        <v>-0.65456138228373517</v>
      </c>
      <c r="F4056" s="1">
        <f t="shared" si="624"/>
        <v>0.75600886028062253</v>
      </c>
      <c r="G4056" s="1" t="str">
        <f t="shared" si="625"/>
        <v>-0.654561382283735+0.756008860280623i</v>
      </c>
      <c r="H4056" s="1" t="str">
        <f t="shared" si="626"/>
        <v>-0.632888804592304+0.524525916135137i</v>
      </c>
      <c r="I4056" s="1">
        <f t="shared" si="627"/>
        <v>0.79123165205606605</v>
      </c>
      <c r="J4056" s="1">
        <f t="shared" si="628"/>
        <v>-2.5592992942139698</v>
      </c>
    </row>
    <row r="4057" spans="1:10" x14ac:dyDescent="0.25">
      <c r="A4057" s="1">
        <f t="shared" si="629"/>
        <v>0.40249999999997199</v>
      </c>
      <c r="B4057" s="1">
        <f t="shared" si="620"/>
        <v>0.78608320178207503</v>
      </c>
      <c r="C4057" s="1" t="str">
        <f t="shared" si="621"/>
        <v>0.786083201782075-2.55047700472369i</v>
      </c>
      <c r="D4057" s="1">
        <f t="shared" si="622"/>
        <v>-10.28452715030107</v>
      </c>
      <c r="E4057" s="1">
        <f t="shared" si="623"/>
        <v>-0.65262752248908384</v>
      </c>
      <c r="F4057" s="1">
        <f t="shared" si="624"/>
        <v>0.75767890091367884</v>
      </c>
      <c r="G4057" s="1" t="str">
        <f t="shared" si="625"/>
        <v>-0.652627522489084+0.757678900913679i</v>
      </c>
      <c r="H4057" s="1" t="str">
        <f t="shared" si="626"/>
        <v>-0.631546491330838+0.526141335539595i</v>
      </c>
      <c r="I4057" s="1">
        <f t="shared" si="627"/>
        <v>0.78608320178207503</v>
      </c>
      <c r="J4057" s="1">
        <f t="shared" si="628"/>
        <v>-2.5504770047236902</v>
      </c>
    </row>
    <row r="4058" spans="1:10" x14ac:dyDescent="0.25">
      <c r="A4058" s="1">
        <f t="shared" si="629"/>
        <v>0.40259999999997198</v>
      </c>
      <c r="B4058" s="1">
        <f t="shared" si="620"/>
        <v>0.78098580994094702</v>
      </c>
      <c r="C4058" s="1" t="str">
        <f t="shared" si="621"/>
        <v>0.780985809940947-2.54170176602098i</v>
      </c>
      <c r="D4058" s="1">
        <f t="shared" si="622"/>
        <v>-10.287082312325989</v>
      </c>
      <c r="E4058" s="1">
        <f t="shared" si="623"/>
        <v>-0.65068940178760981</v>
      </c>
      <c r="F4058" s="1">
        <f t="shared" si="624"/>
        <v>0.75934399477528136</v>
      </c>
      <c r="G4058" s="1" t="str">
        <f t="shared" si="625"/>
        <v>-0.65068940178761+0.759343994775281i</v>
      </c>
      <c r="H4058" s="1" t="str">
        <f t="shared" si="626"/>
        <v>-0.630200054797427+0.527753319846499i</v>
      </c>
      <c r="I4058" s="1">
        <f t="shared" si="627"/>
        <v>0.78098580994094702</v>
      </c>
      <c r="J4058" s="1">
        <f t="shared" si="628"/>
        <v>-2.5417017660209802</v>
      </c>
    </row>
    <row r="4059" spans="1:10" x14ac:dyDescent="0.25">
      <c r="A4059" s="1">
        <f t="shared" si="629"/>
        <v>0.40269999999997197</v>
      </c>
      <c r="B4059" s="1">
        <f t="shared" si="620"/>
        <v>0.77593882402743897</v>
      </c>
      <c r="C4059" s="1" t="str">
        <f t="shared" si="621"/>
        <v>0.775938824027439-2.53297324429558i</v>
      </c>
      <c r="D4059" s="1">
        <f t="shared" si="622"/>
        <v>-10.28963747435091</v>
      </c>
      <c r="E4059" s="1">
        <f t="shared" si="623"/>
        <v>-0.64874703283301005</v>
      </c>
      <c r="F4059" s="1">
        <f t="shared" si="624"/>
        <v>0.76100413099428399</v>
      </c>
      <c r="G4059" s="1" t="str">
        <f t="shared" si="625"/>
        <v>-0.64874703283301+0.761004130994284i</v>
      </c>
      <c r="H4059" s="1" t="str">
        <f t="shared" si="626"/>
        <v>-0.628849503782752+0.529361858531447i</v>
      </c>
      <c r="I4059" s="1">
        <f t="shared" si="627"/>
        <v>0.77593882402743897</v>
      </c>
      <c r="J4059" s="1">
        <f t="shared" si="628"/>
        <v>-2.5329732442955799</v>
      </c>
    </row>
    <row r="4060" spans="1:10" x14ac:dyDescent="0.25">
      <c r="A4060" s="1">
        <f t="shared" si="629"/>
        <v>0.40279999999997196</v>
      </c>
      <c r="B4060" s="1">
        <f t="shared" si="620"/>
        <v>0.77094160160359204</v>
      </c>
      <c r="C4060" s="1" t="str">
        <f t="shared" si="621"/>
        <v>0.770941601603592-2.52429110778072i</v>
      </c>
      <c r="D4060" s="1">
        <f t="shared" si="622"/>
        <v>-10.292192636375828</v>
      </c>
      <c r="E4060" s="1">
        <f t="shared" si="623"/>
        <v>-0.64680042830672169</v>
      </c>
      <c r="F4060" s="1">
        <f t="shared" si="624"/>
        <v>0.76265929873190519</v>
      </c>
      <c r="G4060" s="1" t="str">
        <f t="shared" si="625"/>
        <v>-0.646800428306722+0.762659298731905i</v>
      </c>
      <c r="H4060" s="1" t="str">
        <f t="shared" si="626"/>
        <v>-0.627494847104359+0.53096694109253i</v>
      </c>
      <c r="I4060" s="1">
        <f t="shared" si="627"/>
        <v>0.77094160160359204</v>
      </c>
      <c r="J4060" s="1">
        <f t="shared" si="628"/>
        <v>-2.5242911077807202</v>
      </c>
    </row>
    <row r="4061" spans="1:10" x14ac:dyDescent="0.25">
      <c r="A4061" s="1">
        <f t="shared" si="629"/>
        <v>0.40289999999997195</v>
      </c>
      <c r="B4061" s="1">
        <f t="shared" si="620"/>
        <v>0.76599351011973205</v>
      </c>
      <c r="C4061" s="1" t="str">
        <f t="shared" si="621"/>
        <v>0.765993510119732-2.51565502676576i</v>
      </c>
      <c r="D4061" s="1">
        <f t="shared" si="622"/>
        <v>-10.294747798400747</v>
      </c>
      <c r="E4061" s="1">
        <f t="shared" si="623"/>
        <v>-0.64484960091783117</v>
      </c>
      <c r="F4061" s="1">
        <f t="shared" si="624"/>
        <v>0.76430948718180503</v>
      </c>
      <c r="G4061" s="1" t="str">
        <f t="shared" si="625"/>
        <v>-0.644849600917831+0.764309487181805i</v>
      </c>
      <c r="H4061" s="1" t="str">
        <f t="shared" si="626"/>
        <v>-0.626136093606596+0.532568557050407i</v>
      </c>
      <c r="I4061" s="1">
        <f t="shared" si="627"/>
        <v>0.76599351011973205</v>
      </c>
      <c r="J4061" s="1">
        <f t="shared" si="628"/>
        <v>-2.51565502676576</v>
      </c>
    </row>
    <row r="4062" spans="1:10" x14ac:dyDescent="0.25">
      <c r="A4062" s="1">
        <f t="shared" si="629"/>
        <v>0.40299999999997194</v>
      </c>
      <c r="B4062" s="1">
        <f t="shared" si="620"/>
        <v>0.76109392673909604</v>
      </c>
      <c r="C4062" s="1" t="str">
        <f t="shared" si="621"/>
        <v>0.761093926739096-2.5070646736077i</v>
      </c>
      <c r="D4062" s="1">
        <f t="shared" si="622"/>
        <v>-10.297302960425666</v>
      </c>
      <c r="E4062" s="1">
        <f t="shared" si="623"/>
        <v>-0.64289456340299678</v>
      </c>
      <c r="F4062" s="1">
        <f t="shared" si="624"/>
        <v>0.76595468557015178</v>
      </c>
      <c r="G4062" s="1" t="str">
        <f t="shared" si="625"/>
        <v>-0.642894563402997+0.765954685570152i</v>
      </c>
      <c r="H4062" s="1" t="str">
        <f t="shared" si="626"/>
        <v>-0.624773252160561+0.534166695948369i</v>
      </c>
      <c r="I4062" s="1">
        <f t="shared" si="627"/>
        <v>0.76109392673909604</v>
      </c>
      <c r="J4062" s="1">
        <f t="shared" si="628"/>
        <v>-2.5070646736077</v>
      </c>
    </row>
    <row r="4063" spans="1:10" x14ac:dyDescent="0.25">
      <c r="A4063" s="1">
        <f t="shared" si="629"/>
        <v>0.40309999999997193</v>
      </c>
      <c r="B4063" s="1">
        <f t="shared" si="620"/>
        <v>0.75624223816589797</v>
      </c>
      <c r="C4063" s="1" t="str">
        <f t="shared" si="621"/>
        <v>0.756242238165898-2.4985197227415i</v>
      </c>
      <c r="D4063" s="1">
        <f t="shared" si="622"/>
        <v>-10.299858122450587</v>
      </c>
      <c r="E4063" s="1">
        <f t="shared" si="623"/>
        <v>-0.64093532852636281</v>
      </c>
      <c r="F4063" s="1">
        <f t="shared" si="624"/>
        <v>0.76759488315569391</v>
      </c>
      <c r="G4063" s="1" t="str">
        <f t="shared" si="625"/>
        <v>-0.640935328526363+0.767594883155694i</v>
      </c>
      <c r="H4063" s="1" t="str">
        <f t="shared" si="626"/>
        <v>-0.623406331664039+0.535761347352407i</v>
      </c>
      <c r="I4063" s="1">
        <f t="shared" si="627"/>
        <v>0.75624223816589797</v>
      </c>
      <c r="J4063" s="1">
        <f t="shared" si="628"/>
        <v>-2.4985197227414999</v>
      </c>
    </row>
    <row r="4064" spans="1:10" x14ac:dyDescent="0.25">
      <c r="A4064" s="1">
        <f t="shared" si="629"/>
        <v>0.40319999999997191</v>
      </c>
      <c r="B4064" s="1">
        <f t="shared" si="620"/>
        <v>0.75143784047670403</v>
      </c>
      <c r="C4064" s="1" t="str">
        <f t="shared" si="621"/>
        <v>0.751437840476704-2.4900198506891i</v>
      </c>
      <c r="D4064" s="1">
        <f t="shared" si="622"/>
        <v>-10.302413284475506</v>
      </c>
      <c r="E4064" s="1">
        <f t="shared" si="623"/>
        <v>-0.63897190907948131</v>
      </c>
      <c r="F4064" s="1">
        <f t="shared" si="624"/>
        <v>0.76923006922982617</v>
      </c>
      <c r="G4064" s="1" t="str">
        <f t="shared" si="625"/>
        <v>-0.638971909079481+0.769230069229826i</v>
      </c>
      <c r="H4064" s="1" t="str">
        <f t="shared" si="626"/>
        <v>-0.62203534104145+0.537352500851282i</v>
      </c>
      <c r="I4064" s="1">
        <f t="shared" si="627"/>
        <v>0.75143784047670403</v>
      </c>
      <c r="J4064" s="1">
        <f t="shared" si="628"/>
        <v>-2.4900198506890998</v>
      </c>
    </row>
    <row r="4065" spans="1:10" x14ac:dyDescent="0.25">
      <c r="A4065" s="1">
        <f t="shared" si="629"/>
        <v>0.4032999999999719</v>
      </c>
      <c r="B4065" s="1">
        <f t="shared" ref="B4065:B4128" si="630">I4065</f>
        <v>0.74668013895519902</v>
      </c>
      <c r="C4065" s="1" t="str">
        <f t="shared" ref="C4065:C4128" si="631">IMDIV(IMSUB(1,H4065),IMSUM(1,H4065))</f>
        <v>0.746680138955199-2.48156473606749i</v>
      </c>
      <c r="D4065" s="1">
        <f t="shared" ref="D4065:D4128" si="632">-2*$B$10*A4065</f>
        <v>-10.304968446500425</v>
      </c>
      <c r="E4065" s="1">
        <f t="shared" ref="E4065:E4128" si="633">COS(D4065)</f>
        <v>-0.63700431788122092</v>
      </c>
      <c r="F4065" s="1">
        <f t="shared" ref="F4065:F4128" si="634">SIN(D4065)</f>
        <v>0.77086023311666585</v>
      </c>
      <c r="G4065" s="1" t="str">
        <f t="shared" ref="G4065:G4128" si="635">COMPLEX(E4065,F4065)</f>
        <v>-0.637004317881221+0.770860233116666i</v>
      </c>
      <c r="H4065" s="1" t="str">
        <f t="shared" ref="H4065:H4128" si="636">IMPRODUCT(G4065,$H$2)</f>
        <v>-0.620660289243785+0.538940146056593i</v>
      </c>
      <c r="I4065" s="1">
        <f t="shared" ref="I4065:I4128" si="637">IMREAL(C4065)</f>
        <v>0.74668013895519902</v>
      </c>
      <c r="J4065" s="1">
        <f t="shared" ref="J4065:J4128" si="638">IMAGINARY(C4065)</f>
        <v>-2.4815647360674902</v>
      </c>
    </row>
    <row r="4066" spans="1:10" x14ac:dyDescent="0.25">
      <c r="A4066" s="1">
        <f t="shared" ref="A4066:A4129" si="639">A4065+$O$1</f>
        <v>0.40339999999997189</v>
      </c>
      <c r="B4066" s="1">
        <f t="shared" si="630"/>
        <v>0.74196854793018896</v>
      </c>
      <c r="C4066" s="1" t="str">
        <f t="shared" si="631"/>
        <v>0.741968547930189-2.47315405959566i</v>
      </c>
      <c r="D4066" s="1">
        <f t="shared" si="632"/>
        <v>-10.307523608525345</v>
      </c>
      <c r="E4066" s="1">
        <f t="shared" si="633"/>
        <v>-0.63503256777768691</v>
      </c>
      <c r="F4066" s="1">
        <f t="shared" si="634"/>
        <v>0.77248536417311975</v>
      </c>
      <c r="G4066" s="1" t="str">
        <f t="shared" si="635"/>
        <v>-0.635032567777687+0.77248536417312i</v>
      </c>
      <c r="H4066" s="1" t="str">
        <f t="shared" si="636"/>
        <v>-0.619281185248549+0.540524272602844i</v>
      </c>
      <c r="I4066" s="1">
        <f t="shared" si="637"/>
        <v>0.74196854793018896</v>
      </c>
      <c r="J4066" s="1">
        <f t="shared" si="638"/>
        <v>-2.47315405959566</v>
      </c>
    </row>
    <row r="4067" spans="1:10" x14ac:dyDescent="0.25">
      <c r="A4067" s="1">
        <f t="shared" si="639"/>
        <v>0.40349999999997188</v>
      </c>
      <c r="B4067" s="1">
        <f t="shared" si="630"/>
        <v>0.73730249061670905</v>
      </c>
      <c r="C4067" s="1" t="str">
        <f t="shared" si="631"/>
        <v>0.737302490616709-2.46478750410049i</v>
      </c>
      <c r="D4067" s="1">
        <f t="shared" si="632"/>
        <v>-10.310078770550264</v>
      </c>
      <c r="E4067" s="1">
        <f t="shared" si="633"/>
        <v>-0.63305667164214152</v>
      </c>
      <c r="F4067" s="1">
        <f t="shared" si="634"/>
        <v>0.77410545178894963</v>
      </c>
      <c r="G4067" s="1" t="str">
        <f t="shared" si="635"/>
        <v>-0.633056671642142+0.77410545178895i</v>
      </c>
      <c r="H4067" s="1" t="str">
        <f t="shared" si="636"/>
        <v>-0.617898038059706+0.54210487014751i</v>
      </c>
      <c r="I4067" s="1">
        <f t="shared" si="637"/>
        <v>0.73730249061670905</v>
      </c>
      <c r="J4067" s="1">
        <f t="shared" si="638"/>
        <v>-2.4647875041004901</v>
      </c>
    </row>
    <row r="4068" spans="1:10" x14ac:dyDescent="0.25">
      <c r="A4068" s="1">
        <f t="shared" si="639"/>
        <v>0.40359999999997187</v>
      </c>
      <c r="B4068" s="1">
        <f t="shared" si="630"/>
        <v>0.73268139896031803</v>
      </c>
      <c r="C4068" s="1" t="str">
        <f t="shared" si="631"/>
        <v>0.732681398960318-2.45646475452177i</v>
      </c>
      <c r="D4068" s="1">
        <f t="shared" si="632"/>
        <v>-10.312633932575183</v>
      </c>
      <c r="E4068" s="1">
        <f t="shared" si="633"/>
        <v>-0.63107664237491179</v>
      </c>
      <c r="F4068" s="1">
        <f t="shared" si="634"/>
        <v>0.77572048538684846</v>
      </c>
      <c r="G4068" s="1" t="str">
        <f t="shared" si="635"/>
        <v>-0.631076642374912+0.775720485386848i</v>
      </c>
      <c r="H4068" s="1" t="str">
        <f t="shared" si="636"/>
        <v>-0.616510856707614+0.543681928371107i</v>
      </c>
      <c r="I4068" s="1">
        <f t="shared" si="637"/>
        <v>0.73268139896031803</v>
      </c>
      <c r="J4068" s="1">
        <f t="shared" si="638"/>
        <v>-2.4564647545217699</v>
      </c>
    </row>
    <row r="4069" spans="1:10" x14ac:dyDescent="0.25">
      <c r="A4069" s="1">
        <f t="shared" si="639"/>
        <v>0.40369999999997186</v>
      </c>
      <c r="B4069" s="1">
        <f t="shared" si="630"/>
        <v>0.72810471348440298</v>
      </c>
      <c r="C4069" s="1" t="str">
        <f t="shared" si="631"/>
        <v>0.728104713484403-2.44818549791625i</v>
      </c>
      <c r="D4069" s="1">
        <f t="shared" si="632"/>
        <v>-10.315189094600102</v>
      </c>
      <c r="E4069" s="1">
        <f t="shared" si="633"/>
        <v>-0.6290924929033106</v>
      </c>
      <c r="F4069" s="1">
        <f t="shared" si="634"/>
        <v>0.77733045442250503</v>
      </c>
      <c r="G4069" s="1" t="str">
        <f t="shared" si="635"/>
        <v>-0.629092492903311+0.777330454422505i</v>
      </c>
      <c r="H4069" s="1" t="str">
        <f t="shared" si="636"/>
        <v>-0.615119650248972+0.545255436977261i</v>
      </c>
      <c r="I4069" s="1">
        <f t="shared" si="637"/>
        <v>0.72810471348440298</v>
      </c>
      <c r="J4069" s="1">
        <f t="shared" si="638"/>
        <v>-2.4481854979162501</v>
      </c>
    </row>
    <row r="4070" spans="1:10" x14ac:dyDescent="0.25">
      <c r="A4070" s="1">
        <f t="shared" si="639"/>
        <v>0.40379999999997185</v>
      </c>
      <c r="B4070" s="1">
        <f t="shared" si="630"/>
        <v>0.72357188314044096</v>
      </c>
      <c r="C4070" s="1" t="str">
        <f t="shared" si="631"/>
        <v>0.723571883140441-2.43994942346079i</v>
      </c>
      <c r="D4070" s="1">
        <f t="shared" si="632"/>
        <v>-10.317744256625023</v>
      </c>
      <c r="E4070" s="1">
        <f t="shared" si="633"/>
        <v>-0.62710423618154965</v>
      </c>
      <c r="F4070" s="1">
        <f t="shared" si="634"/>
        <v>0.77893534838467515</v>
      </c>
      <c r="G4070" s="1" t="str">
        <f t="shared" si="635"/>
        <v>-0.62710423618155+0.778935348384675i</v>
      </c>
      <c r="H4070" s="1" t="str">
        <f t="shared" si="636"/>
        <v>-0.613724427766756+0.546825385692772i</v>
      </c>
      <c r="I4070" s="1">
        <f t="shared" si="637"/>
        <v>0.72357188314044096</v>
      </c>
      <c r="J4070" s="1">
        <f t="shared" si="638"/>
        <v>-2.4399494234607899</v>
      </c>
    </row>
    <row r="4071" spans="1:10" x14ac:dyDescent="0.25">
      <c r="A4071" s="1">
        <f t="shared" si="639"/>
        <v>0.40389999999997184</v>
      </c>
      <c r="B4071" s="1">
        <f t="shared" si="630"/>
        <v>0.71908236516120105</v>
      </c>
      <c r="C4071" s="1" t="str">
        <f t="shared" si="631"/>
        <v>0.719082365161201-2.43175622245461i</v>
      </c>
      <c r="D4071" s="1">
        <f t="shared" si="632"/>
        <v>-10.320299418649942</v>
      </c>
      <c r="E4071" s="1">
        <f t="shared" si="633"/>
        <v>-0.62511188519066052</v>
      </c>
      <c r="F4071" s="1">
        <f t="shared" si="634"/>
        <v>0.78053515679524543</v>
      </c>
      <c r="G4071" s="1" t="str">
        <f t="shared" si="635"/>
        <v>-0.625111885190661+0.780535156795245i</v>
      </c>
      <c r="H4071" s="1" t="str">
        <f t="shared" si="636"/>
        <v>-0.612325198370166+0.548391764267679i</v>
      </c>
      <c r="I4071" s="1">
        <f t="shared" si="637"/>
        <v>0.71908236516120105</v>
      </c>
      <c r="J4071" s="1">
        <f t="shared" si="638"/>
        <v>-2.4317562224546099</v>
      </c>
    </row>
    <row r="4072" spans="1:10" x14ac:dyDescent="0.25">
      <c r="A4072" s="1">
        <f t="shared" si="639"/>
        <v>0.40399999999997183</v>
      </c>
      <c r="B4072" s="1">
        <f t="shared" si="630"/>
        <v>0.71463562491680599</v>
      </c>
      <c r="C4072" s="1" t="str">
        <f t="shared" si="631"/>
        <v>0.714635624916806-2.42360558832089i</v>
      </c>
      <c r="D4072" s="1">
        <f t="shared" si="632"/>
        <v>-10.322854580674861</v>
      </c>
      <c r="E4072" s="1">
        <f t="shared" si="633"/>
        <v>-0.62311545293840154</v>
      </c>
      <c r="F4072" s="1">
        <f t="shared" si="634"/>
        <v>0.78212986920930894</v>
      </c>
      <c r="G4072" s="1" t="str">
        <f t="shared" si="635"/>
        <v>-0.623115452938402+0.782129869209309i</v>
      </c>
      <c r="H4072" s="1" t="str">
        <f t="shared" si="636"/>
        <v>-0.610921971194559+0.549954562475333i</v>
      </c>
      <c r="I4072" s="1">
        <f t="shared" si="637"/>
        <v>0.71463562491680599</v>
      </c>
      <c r="J4072" s="1">
        <f t="shared" si="638"/>
        <v>-2.42360558832089</v>
      </c>
    </row>
    <row r="4073" spans="1:10" x14ac:dyDescent="0.25">
      <c r="A4073" s="1">
        <f t="shared" si="639"/>
        <v>0.40409999999997182</v>
      </c>
      <c r="B4073" s="1">
        <f t="shared" si="630"/>
        <v>0.710231135773565</v>
      </c>
      <c r="C4073" s="1" t="str">
        <f t="shared" si="631"/>
        <v>0.710231135773565-2.4154972166074i</v>
      </c>
      <c r="D4073" s="1">
        <f t="shared" si="632"/>
        <v>-10.325409742699781</v>
      </c>
      <c r="E4073" s="1">
        <f t="shared" si="633"/>
        <v>-0.62111495245917669</v>
      </c>
      <c r="F4073" s="1">
        <f t="shared" si="634"/>
        <v>0.78371947521522944</v>
      </c>
      <c r="G4073" s="1" t="str">
        <f t="shared" si="635"/>
        <v>-0.621114952459177+0.783719475215229i</v>
      </c>
      <c r="H4073" s="1" t="str">
        <f t="shared" si="636"/>
        <v>-0.609514755401393+0.551513770112461i</v>
      </c>
      <c r="I4073" s="1">
        <f t="shared" si="637"/>
        <v>0.710231135773565</v>
      </c>
      <c r="J4073" s="1">
        <f t="shared" si="638"/>
        <v>-2.4154972166073998</v>
      </c>
    </row>
    <row r="4074" spans="1:10" x14ac:dyDescent="0.25">
      <c r="A4074" s="1">
        <f t="shared" si="639"/>
        <v>0.4041999999999718</v>
      </c>
      <c r="B4074" s="1">
        <f t="shared" si="630"/>
        <v>0.70586837895556398</v>
      </c>
      <c r="C4074" s="1" t="str">
        <f t="shared" si="631"/>
        <v>0.705868378955564-2.40743080498657i</v>
      </c>
      <c r="D4074" s="1">
        <f t="shared" si="632"/>
        <v>-10.3279649047247</v>
      </c>
      <c r="E4074" s="1">
        <f t="shared" si="633"/>
        <v>-0.61911039681395519</v>
      </c>
      <c r="F4074" s="1">
        <f t="shared" si="634"/>
        <v>0.78530396443470663</v>
      </c>
      <c r="G4074" s="1" t="str">
        <f t="shared" si="635"/>
        <v>-0.619110396813955+0.785303964434707i</v>
      </c>
      <c r="H4074" s="1" t="str">
        <f t="shared" si="636"/>
        <v>-0.60810356017817+0.55306937699923i</v>
      </c>
      <c r="I4074" s="1">
        <f t="shared" si="637"/>
        <v>0.70586837895556398</v>
      </c>
      <c r="J4074" s="1">
        <f t="shared" si="638"/>
        <v>-2.40743080498657</v>
      </c>
    </row>
    <row r="4075" spans="1:10" x14ac:dyDescent="0.25">
      <c r="A4075" s="1">
        <f t="shared" si="639"/>
        <v>0.40429999999997179</v>
      </c>
      <c r="B4075" s="1">
        <f t="shared" si="630"/>
        <v>0.70154684340890106</v>
      </c>
      <c r="C4075" s="1" t="str">
        <f t="shared" si="631"/>
        <v>0.701546843408901-2.39940605325467i</v>
      </c>
      <c r="D4075" s="1">
        <f t="shared" si="632"/>
        <v>-10.330520066749619</v>
      </c>
      <c r="E4075" s="1">
        <f t="shared" si="633"/>
        <v>-0.61710179909017771</v>
      </c>
      <c r="F4075" s="1">
        <f t="shared" si="634"/>
        <v>0.78688332652284987</v>
      </c>
      <c r="G4075" s="1" t="str">
        <f t="shared" si="635"/>
        <v>-0.617101799090178+0.78688332652285i</v>
      </c>
      <c r="H4075" s="1" t="str">
        <f t="shared" si="636"/>
        <v>-0.60668839473837+0.554621372979316i</v>
      </c>
      <c r="I4075" s="1">
        <f t="shared" si="637"/>
        <v>0.70154684340890106</v>
      </c>
      <c r="J4075" s="1">
        <f t="shared" si="638"/>
        <v>-2.3994060532546699</v>
      </c>
    </row>
    <row r="4076" spans="1:10" x14ac:dyDescent="0.25">
      <c r="A4076" s="1">
        <f t="shared" si="639"/>
        <v>0.40439999999997178</v>
      </c>
      <c r="B4076" s="1">
        <f t="shared" si="630"/>
        <v>0.69726602566857698</v>
      </c>
      <c r="C4076" s="1" t="str">
        <f t="shared" si="631"/>
        <v>0.697266025668577-2.39142266333044i</v>
      </c>
      <c r="D4076" s="1">
        <f t="shared" si="632"/>
        <v>-10.333075228774538</v>
      </c>
      <c r="E4076" s="1">
        <f t="shared" si="633"/>
        <v>-0.61508917240167627</v>
      </c>
      <c r="F4076" s="1">
        <f t="shared" si="634"/>
        <v>0.78845755116824201</v>
      </c>
      <c r="G4076" s="1" t="str">
        <f t="shared" si="635"/>
        <v>-0.615089172401676+0.788457551168242i</v>
      </c>
      <c r="H4076" s="1" t="str">
        <f t="shared" si="636"/>
        <v>-0.605269268321394+0.556169747919972i</v>
      </c>
      <c r="I4076" s="1">
        <f t="shared" si="637"/>
        <v>0.69726602566857698</v>
      </c>
      <c r="J4076" s="1">
        <f t="shared" si="638"/>
        <v>-2.3914226633304398</v>
      </c>
    </row>
    <row r="4077" spans="1:10" x14ac:dyDescent="0.25">
      <c r="A4077" s="1">
        <f t="shared" si="639"/>
        <v>0.40449999999997177</v>
      </c>
      <c r="B4077" s="1">
        <f t="shared" si="630"/>
        <v>0.693025429727955</v>
      </c>
      <c r="C4077" s="1" t="str">
        <f t="shared" si="631"/>
        <v>0.693025429727955-2.3834803392531i</v>
      </c>
      <c r="D4077" s="1">
        <f t="shared" si="632"/>
        <v>-10.335630390799459</v>
      </c>
      <c r="E4077" s="1">
        <f t="shared" si="633"/>
        <v>-0.61307252988858607</v>
      </c>
      <c r="F4077" s="1">
        <f t="shared" si="634"/>
        <v>0.7900266280930085</v>
      </c>
      <c r="G4077" s="1" t="str">
        <f t="shared" si="635"/>
        <v>-0.613072529888586+0.790026628093008i</v>
      </c>
      <c r="H4077" s="1" t="str">
        <f t="shared" si="636"/>
        <v>-0.603846190192506+0.557714491712092i</v>
      </c>
      <c r="I4077" s="1">
        <f t="shared" si="637"/>
        <v>0.693025429727955</v>
      </c>
      <c r="J4077" s="1">
        <f t="shared" si="638"/>
        <v>-2.3834803392530999</v>
      </c>
    </row>
    <row r="4078" spans="1:10" x14ac:dyDescent="0.25">
      <c r="A4078" s="1">
        <f t="shared" si="639"/>
        <v>0.40459999999997176</v>
      </c>
      <c r="B4078" s="1">
        <f t="shared" si="630"/>
        <v>0.68882456691068294</v>
      </c>
      <c r="C4078" s="1" t="str">
        <f t="shared" si="631"/>
        <v>0.688824566910683-2.37557878717956i</v>
      </c>
      <c r="D4078" s="1">
        <f t="shared" si="632"/>
        <v>-10.338185552824378</v>
      </c>
      <c r="E4078" s="1">
        <f t="shared" si="633"/>
        <v>-0.61105188471726524</v>
      </c>
      <c r="F4078" s="1">
        <f t="shared" si="634"/>
        <v>0.79159054705288012</v>
      </c>
      <c r="G4078" s="1" t="str">
        <f t="shared" si="635"/>
        <v>-0.611051884717265+0.79159054705288i</v>
      </c>
      <c r="H4078" s="1" t="str">
        <f t="shared" si="636"/>
        <v>-0.602419169642769+0.559255594270274i</v>
      </c>
      <c r="I4078" s="1">
        <f t="shared" si="637"/>
        <v>0.68882456691068294</v>
      </c>
      <c r="J4078" s="1">
        <f t="shared" si="638"/>
        <v>-2.3755787871795602</v>
      </c>
    </row>
    <row r="4079" spans="1:10" x14ac:dyDescent="0.25">
      <c r="A4079" s="1">
        <f t="shared" si="639"/>
        <v>0.40469999999997175</v>
      </c>
      <c r="B4079" s="1">
        <f t="shared" si="630"/>
        <v>0.68466295574514902</v>
      </c>
      <c r="C4079" s="1" t="str">
        <f t="shared" si="631"/>
        <v>0.684662955745149-2.36771771538128i</v>
      </c>
      <c r="D4079" s="1">
        <f t="shared" si="632"/>
        <v>-10.340740714849296</v>
      </c>
      <c r="E4079" s="1">
        <f t="shared" si="633"/>
        <v>-0.60902725008020042</v>
      </c>
      <c r="F4079" s="1">
        <f t="shared" si="634"/>
        <v>0.79314929783726662</v>
      </c>
      <c r="G4079" s="1" t="str">
        <f t="shared" si="635"/>
        <v>-0.6090272500802+0.793149297837267i</v>
      </c>
      <c r="H4079" s="1" t="str">
        <f t="shared" si="636"/>
        <v>-0.600988215988985+0.560793045532894i</v>
      </c>
      <c r="I4079" s="1">
        <f t="shared" si="637"/>
        <v>0.68466295574514902</v>
      </c>
      <c r="J4079" s="1">
        <f t="shared" si="638"/>
        <v>-2.3677177153812798</v>
      </c>
    </row>
    <row r="4080" spans="1:10" x14ac:dyDescent="0.25">
      <c r="A4080" s="1">
        <f t="shared" si="639"/>
        <v>0.40479999999997174</v>
      </c>
      <c r="B4080" s="1">
        <f t="shared" si="630"/>
        <v>0.68054012184130996</v>
      </c>
      <c r="C4080" s="1" t="str">
        <f t="shared" si="631"/>
        <v>0.68054012184131-2.35989683424041i</v>
      </c>
      <c r="D4080" s="1">
        <f t="shared" si="632"/>
        <v>-10.343295876874217</v>
      </c>
      <c r="E4080" s="1">
        <f t="shared" si="633"/>
        <v>-0.60699863919592478</v>
      </c>
      <c r="F4080" s="1">
        <f t="shared" si="634"/>
        <v>0.79470287026931996</v>
      </c>
      <c r="G4080" s="1" t="str">
        <f t="shared" si="635"/>
        <v>-0.606998639195925+0.79470287026932i</v>
      </c>
      <c r="H4080" s="1" t="str">
        <f t="shared" si="636"/>
        <v>-0.599553338573634+0.562326835462163i</v>
      </c>
      <c r="I4080" s="1">
        <f t="shared" si="637"/>
        <v>0.68054012184130996</v>
      </c>
      <c r="J4080" s="1">
        <f t="shared" si="638"/>
        <v>-2.3598968342404101</v>
      </c>
    </row>
    <row r="4081" spans="1:10" x14ac:dyDescent="0.25">
      <c r="A4081" s="1">
        <f t="shared" si="639"/>
        <v>0.40489999999997173</v>
      </c>
      <c r="B4081" s="1">
        <f t="shared" si="630"/>
        <v>0.67645559776985997</v>
      </c>
      <c r="C4081" s="1" t="str">
        <f t="shared" si="631"/>
        <v>0.67645559776986-2.35211585624542i</v>
      </c>
      <c r="D4081" s="1">
        <f t="shared" si="632"/>
        <v>-10.345851038899136</v>
      </c>
      <c r="E4081" s="1">
        <f t="shared" si="633"/>
        <v>-0.60496606530893626</v>
      </c>
      <c r="F4081" s="1">
        <f t="shared" si="634"/>
        <v>0.79625125420599741</v>
      </c>
      <c r="G4081" s="1" t="str">
        <f t="shared" si="635"/>
        <v>-0.604966065308936+0.796251254205997i</v>
      </c>
      <c r="H4081" s="1" t="str">
        <f t="shared" si="636"/>
        <v>-0.598114546764815+0.563856954044197i</v>
      </c>
      <c r="I4081" s="1">
        <f t="shared" si="637"/>
        <v>0.67645559776985997</v>
      </c>
      <c r="J4081" s="1">
        <f t="shared" si="638"/>
        <v>-2.3521158562454199</v>
      </c>
    </row>
    <row r="4082" spans="1:10" x14ac:dyDescent="0.25">
      <c r="A4082" s="1">
        <f t="shared" si="639"/>
        <v>0.40499999999997172</v>
      </c>
      <c r="B4082" s="1">
        <f t="shared" si="630"/>
        <v>0.67240892294370802</v>
      </c>
      <c r="C4082" s="1" t="str">
        <f t="shared" si="631"/>
        <v>0.672408922943708-2.34437449598625i</v>
      </c>
      <c r="D4082" s="1">
        <f t="shared" si="632"/>
        <v>-10.348406200924055</v>
      </c>
      <c r="E4082" s="1">
        <f t="shared" si="633"/>
        <v>-0.60292954168960233</v>
      </c>
      <c r="F4082" s="1">
        <f t="shared" si="634"/>
        <v>0.79779443953813445</v>
      </c>
      <c r="G4082" s="1" t="str">
        <f t="shared" si="635"/>
        <v>-0.602929541689602+0.797794439538134i</v>
      </c>
      <c r="H4082" s="1" t="str">
        <f t="shared" si="636"/>
        <v>-0.596671849956184+0.565383391289083i</v>
      </c>
      <c r="I4082" s="1">
        <f t="shared" si="637"/>
        <v>0.67240892294370802</v>
      </c>
      <c r="J4082" s="1">
        <f t="shared" si="638"/>
        <v>-2.34437449598625</v>
      </c>
    </row>
    <row r="4083" spans="1:10" x14ac:dyDescent="0.25">
      <c r="A4083" s="1">
        <f t="shared" si="639"/>
        <v>0.4050999999999717</v>
      </c>
      <c r="B4083" s="1">
        <f t="shared" si="630"/>
        <v>0.66839964350181802</v>
      </c>
      <c r="C4083" s="1" t="str">
        <f t="shared" si="631"/>
        <v>0.668399643501818-2.336672470149i</v>
      </c>
      <c r="D4083" s="1">
        <f t="shared" si="632"/>
        <v>-10.350961362948976</v>
      </c>
      <c r="E4083" s="1">
        <f t="shared" si="633"/>
        <v>-0.6008890816340775</v>
      </c>
      <c r="F4083" s="1">
        <f t="shared" si="634"/>
        <v>0.79933241619050766</v>
      </c>
      <c r="G4083" s="1" t="str">
        <f t="shared" si="635"/>
        <v>-0.600889081634078+0.799332416190508i</v>
      </c>
      <c r="H4083" s="1" t="str">
        <f t="shared" si="636"/>
        <v>-0.595225257566891+0.566906137230944i</v>
      </c>
      <c r="I4083" s="1">
        <f t="shared" si="637"/>
        <v>0.66839964350181802</v>
      </c>
      <c r="J4083" s="1">
        <f t="shared" si="638"/>
        <v>-2.3366724701489998</v>
      </c>
    </row>
    <row r="4084" spans="1:10" x14ac:dyDescent="0.25">
      <c r="A4084" s="1">
        <f t="shared" si="639"/>
        <v>0.40519999999997169</v>
      </c>
      <c r="B4084" s="1">
        <f t="shared" si="630"/>
        <v>0.66442731219512097</v>
      </c>
      <c r="C4084" s="1" t="str">
        <f t="shared" si="631"/>
        <v>0.664427312195121-2.32900949751009i</v>
      </c>
      <c r="D4084" s="1">
        <f t="shared" si="632"/>
        <v>-10.353516524973895</v>
      </c>
      <c r="E4084" s="1">
        <f t="shared" si="633"/>
        <v>-0.59884469846422106</v>
      </c>
      <c r="F4084" s="1">
        <f t="shared" si="634"/>
        <v>0.80086517412189684</v>
      </c>
      <c r="G4084" s="1" t="str">
        <f t="shared" si="635"/>
        <v>-0.598844698464221+0.800865174121897i</v>
      </c>
      <c r="H4084" s="1" t="str">
        <f t="shared" si="636"/>
        <v>-0.593774779041519+0.568425181927997i</v>
      </c>
      <c r="I4084" s="1">
        <f t="shared" si="637"/>
        <v>0.66442731219512097</v>
      </c>
      <c r="J4084" s="1">
        <f t="shared" si="638"/>
        <v>-2.3290094975100901</v>
      </c>
    </row>
    <row r="4085" spans="1:10" x14ac:dyDescent="0.25">
      <c r="A4085" s="1">
        <f t="shared" si="639"/>
        <v>0.40529999999997168</v>
      </c>
      <c r="B4085" s="1">
        <f t="shared" si="630"/>
        <v>0.66049148827467197</v>
      </c>
      <c r="C4085" s="1" t="str">
        <f t="shared" si="631"/>
        <v>0.660491488274672-2.32138529893002i</v>
      </c>
      <c r="D4085" s="1">
        <f t="shared" si="632"/>
        <v>-10.356071686998813</v>
      </c>
      <c r="E4085" s="1">
        <f t="shared" si="633"/>
        <v>-0.59679640552750168</v>
      </c>
      <c r="F4085" s="1">
        <f t="shared" si="634"/>
        <v>0.80239270332515722</v>
      </c>
      <c r="G4085" s="1" t="str">
        <f t="shared" si="635"/>
        <v>-0.596796405527502+0.802392703325157i</v>
      </c>
      <c r="H4085" s="1" t="str">
        <f t="shared" si="636"/>
        <v>-0.592320423850025+0.569940515462629i</v>
      </c>
      <c r="I4085" s="1">
        <f t="shared" si="637"/>
        <v>0.66049148827467197</v>
      </c>
      <c r="J4085" s="1">
        <f t="shared" si="638"/>
        <v>-2.3213852989300201</v>
      </c>
    </row>
    <row r="4086" spans="1:10" x14ac:dyDescent="0.25">
      <c r="A4086" s="1">
        <f t="shared" si="639"/>
        <v>0.40539999999997167</v>
      </c>
      <c r="B4086" s="1">
        <f t="shared" si="630"/>
        <v>0.65659173738190901</v>
      </c>
      <c r="C4086" s="1" t="str">
        <f t="shared" si="631"/>
        <v>0.656591737381909-2.31379959734669i</v>
      </c>
      <c r="D4086" s="1">
        <f t="shared" si="632"/>
        <v>-10.358626849023732</v>
      </c>
      <c r="E4086" s="1">
        <f t="shared" si="633"/>
        <v>-0.5947442161969152</v>
      </c>
      <c r="F4086" s="1">
        <f t="shared" si="634"/>
        <v>0.80391499382728082</v>
      </c>
      <c r="G4086" s="1" t="str">
        <f t="shared" si="635"/>
        <v>-0.594744216196915+0.803914993827281i</v>
      </c>
      <c r="H4086" s="1" t="str">
        <f t="shared" si="636"/>
        <v>-0.590862201487674+0.571452127941458i</v>
      </c>
      <c r="I4086" s="1">
        <f t="shared" si="637"/>
        <v>0.65659173738190901</v>
      </c>
      <c r="J4086" s="1">
        <f t="shared" si="638"/>
        <v>-2.3137995973466898</v>
      </c>
    </row>
    <row r="4087" spans="1:10" x14ac:dyDescent="0.25">
      <c r="A4087" s="1">
        <f t="shared" si="639"/>
        <v>0.40549999999997166</v>
      </c>
      <c r="B4087" s="1">
        <f t="shared" si="630"/>
        <v>0.65272763144107704</v>
      </c>
      <c r="C4087" s="1" t="str">
        <f t="shared" si="631"/>
        <v>0.652727631441077-2.3062521177684i</v>
      </c>
      <c r="D4087" s="1">
        <f t="shared" si="632"/>
        <v>-10.361182011048653</v>
      </c>
      <c r="E4087" s="1">
        <f t="shared" si="633"/>
        <v>-0.59268814387089552</v>
      </c>
      <c r="F4087" s="1">
        <f t="shared" si="634"/>
        <v>0.80543203568946309</v>
      </c>
      <c r="G4087" s="1" t="str">
        <f t="shared" si="635"/>
        <v>-0.592688143870896+0.805432035689463i</v>
      </c>
      <c r="H4087" s="1" t="str">
        <f t="shared" si="636"/>
        <v>-0.589400121474981+0.572960009495391i</v>
      </c>
      <c r="I4087" s="1">
        <f t="shared" si="637"/>
        <v>0.65272763144107704</v>
      </c>
      <c r="J4087" s="1">
        <f t="shared" si="638"/>
        <v>-2.3062521177684001</v>
      </c>
    </row>
    <row r="4088" spans="1:10" x14ac:dyDescent="0.25">
      <c r="A4088" s="1">
        <f t="shared" si="639"/>
        <v>0.40559999999997165</v>
      </c>
      <c r="B4088" s="1">
        <f t="shared" si="630"/>
        <v>0.64889874855350604</v>
      </c>
      <c r="C4088" s="1" t="str">
        <f t="shared" si="631"/>
        <v>0.648898748553506-2.29874258726636i</v>
      </c>
      <c r="D4088" s="1">
        <f t="shared" si="632"/>
        <v>-10.363737173073572</v>
      </c>
      <c r="E4088" s="1">
        <f t="shared" si="633"/>
        <v>-0.59062820197323218</v>
      </c>
      <c r="F4088" s="1">
        <f t="shared" si="634"/>
        <v>0.80694381900716416</v>
      </c>
      <c r="G4088" s="1" t="str">
        <f t="shared" si="635"/>
        <v>-0.590628201973232+0.806943819007164i</v>
      </c>
      <c r="H4088" s="1" t="str">
        <f t="shared" si="636"/>
        <v>-0.587934193357645+0.574464150279698i</v>
      </c>
      <c r="I4088" s="1">
        <f t="shared" si="637"/>
        <v>0.64889874855350604</v>
      </c>
      <c r="J4088" s="1">
        <f t="shared" si="638"/>
        <v>-2.2987425872663598</v>
      </c>
    </row>
    <row r="4089" spans="1:10" x14ac:dyDescent="0.25">
      <c r="A4089" s="1">
        <f t="shared" si="639"/>
        <v>0.40569999999997164</v>
      </c>
      <c r="B4089" s="1">
        <f t="shared" si="630"/>
        <v>0.64510467289408602</v>
      </c>
      <c r="C4089" s="1" t="str">
        <f t="shared" si="631"/>
        <v>0.645104672894086-2.29127073496693i</v>
      </c>
      <c r="D4089" s="1">
        <f t="shared" si="632"/>
        <v>-10.366292335098491</v>
      </c>
      <c r="E4089" s="1">
        <f t="shared" si="633"/>
        <v>-0.58856440395297394</v>
      </c>
      <c r="F4089" s="1">
        <f t="shared" si="634"/>
        <v>0.80845033391017929</v>
      </c>
      <c r="G4089" s="1" t="str">
        <f t="shared" si="635"/>
        <v>-0.588564403952974+0.808450333910179i</v>
      </c>
      <c r="H4089" s="1" t="str">
        <f t="shared" si="636"/>
        <v>-0.586464426706492+0.57596454047407i</v>
      </c>
      <c r="I4089" s="1">
        <f t="shared" si="637"/>
        <v>0.64510467289408602</v>
      </c>
      <c r="J4089" s="1">
        <f t="shared" si="638"/>
        <v>-2.2912707349669299</v>
      </c>
    </row>
    <row r="4090" spans="1:10" x14ac:dyDescent="0.25">
      <c r="A4090" s="1">
        <f t="shared" si="639"/>
        <v>0.40579999999997163</v>
      </c>
      <c r="B4090" s="1">
        <f t="shared" si="630"/>
        <v>0.64134499460955596</v>
      </c>
      <c r="C4090" s="1" t="str">
        <f t="shared" si="631"/>
        <v>0.641344994609556-2.28383629204346i</v>
      </c>
      <c r="D4090" s="1">
        <f t="shared" si="632"/>
        <v>-10.368847497123411</v>
      </c>
      <c r="E4090" s="1">
        <f t="shared" si="633"/>
        <v>-0.58649676328434619</v>
      </c>
      <c r="F4090" s="1">
        <f t="shared" si="634"/>
        <v>0.80995157056270073</v>
      </c>
      <c r="G4090" s="1" t="str">
        <f t="shared" si="635"/>
        <v>-0.586496763284346+0.809951570562701i</v>
      </c>
      <c r="H4090" s="1" t="str">
        <f t="shared" si="636"/>
        <v>-0.584990831117405+0.577461170282686i</v>
      </c>
      <c r="I4090" s="1">
        <f t="shared" si="637"/>
        <v>0.64134499460955596</v>
      </c>
      <c r="J4090" s="1">
        <f t="shared" si="638"/>
        <v>-2.2838362920434601</v>
      </c>
    </row>
    <row r="4091" spans="1:10" x14ac:dyDescent="0.25">
      <c r="A4091" s="1">
        <f t="shared" si="639"/>
        <v>0.40589999999997162</v>
      </c>
      <c r="B4091" s="1">
        <f t="shared" si="630"/>
        <v>0.63761930971877001</v>
      </c>
      <c r="C4091" s="1" t="str">
        <f t="shared" si="631"/>
        <v>0.63761930971877-2.27643899170785i</v>
      </c>
      <c r="D4091" s="1">
        <f t="shared" si="632"/>
        <v>-10.37140265914833</v>
      </c>
      <c r="E4091" s="1">
        <f t="shared" si="633"/>
        <v>-0.58442529346666616</v>
      </c>
      <c r="F4091" s="1">
        <f t="shared" si="634"/>
        <v>0.81144751916337832</v>
      </c>
      <c r="G4091" s="1" t="str">
        <f t="shared" si="635"/>
        <v>-0.584425293466666+0.811447519163378i</v>
      </c>
      <c r="H4091" s="1" t="str">
        <f t="shared" si="636"/>
        <v>-0.583513416211269+0.578954029934273i</v>
      </c>
      <c r="I4091" s="1">
        <f t="shared" si="637"/>
        <v>0.63761930971877001</v>
      </c>
      <c r="J4091" s="1">
        <f t="shared" si="638"/>
        <v>-2.2764389917078498</v>
      </c>
    </row>
    <row r="4092" spans="1:10" x14ac:dyDescent="0.25">
      <c r="A4092" s="1">
        <f t="shared" si="639"/>
        <v>0.40599999999997161</v>
      </c>
      <c r="B4092" s="1">
        <f t="shared" si="630"/>
        <v>0.63392722001482904</v>
      </c>
      <c r="C4092" s="1" t="str">
        <f t="shared" si="631"/>
        <v>0.633927220014829-2.26907856920182i</v>
      </c>
      <c r="D4092" s="1">
        <f t="shared" si="632"/>
        <v>-10.373957821173249</v>
      </c>
      <c r="E4092" s="1">
        <f t="shared" si="633"/>
        <v>-0.58235000802424697</v>
      </c>
      <c r="F4092" s="1">
        <f t="shared" si="634"/>
        <v>0.81293816994538981</v>
      </c>
      <c r="G4092" s="1" t="str">
        <f t="shared" si="635"/>
        <v>-0.582350008024247+0.81293816994539i</v>
      </c>
      <c r="H4092" s="1" t="str">
        <f t="shared" si="636"/>
        <v>-0.582032191633904+0.580443109682177i</v>
      </c>
      <c r="I4092" s="1">
        <f t="shared" si="637"/>
        <v>0.63392722001482904</v>
      </c>
      <c r="J4092" s="1">
        <f t="shared" si="638"/>
        <v>-2.2690785692018198</v>
      </c>
    </row>
    <row r="4093" spans="1:10" x14ac:dyDescent="0.25">
      <c r="A4093" s="1">
        <f t="shared" si="639"/>
        <v>0.40609999999997159</v>
      </c>
      <c r="B4093" s="1">
        <f t="shared" si="630"/>
        <v>0.63026833296905205</v>
      </c>
      <c r="C4093" s="1" t="str">
        <f t="shared" si="631"/>
        <v>0.630268332969052-2.26175476178787i</v>
      </c>
      <c r="D4093" s="1">
        <f t="shared" si="632"/>
        <v>-10.376512983198168</v>
      </c>
      <c r="E4093" s="1">
        <f t="shared" si="633"/>
        <v>-0.5802709205063149</v>
      </c>
      <c r="F4093" s="1">
        <f t="shared" si="634"/>
        <v>0.81442351317650075</v>
      </c>
      <c r="G4093" s="1" t="str">
        <f t="shared" si="635"/>
        <v>-0.580270920506315+0.814423513176501i</v>
      </c>
      <c r="H4093" s="1" t="str">
        <f t="shared" si="636"/>
        <v>-0.580547167056001+0.58192839980442i</v>
      </c>
      <c r="I4093" s="1">
        <f t="shared" si="637"/>
        <v>0.63026833296905205</v>
      </c>
      <c r="J4093" s="1">
        <f t="shared" si="638"/>
        <v>-2.2617547617878699</v>
      </c>
    </row>
    <row r="4094" spans="1:10" x14ac:dyDescent="0.25">
      <c r="A4094" s="1">
        <f t="shared" si="639"/>
        <v>0.40619999999997158</v>
      </c>
      <c r="B4094" s="1">
        <f t="shared" si="630"/>
        <v>0.6266422616367</v>
      </c>
      <c r="C4094" s="1" t="str">
        <f t="shared" si="631"/>
        <v>0.6266422616367-2.25446730873989i</v>
      </c>
      <c r="D4094" s="1">
        <f t="shared" si="632"/>
        <v>-10.379068145223089</v>
      </c>
      <c r="E4094" s="1">
        <f t="shared" si="633"/>
        <v>-0.57818804448691774</v>
      </c>
      <c r="F4094" s="1">
        <f t="shared" si="634"/>
        <v>0.81590353915913005</v>
      </c>
      <c r="G4094" s="1" t="str">
        <f t="shared" si="635"/>
        <v>-0.578188044486918+0.81590353915913i</v>
      </c>
      <c r="H4094" s="1" t="str">
        <f t="shared" si="636"/>
        <v>-0.579058352173062+0.583409890603767i</v>
      </c>
      <c r="I4094" s="1">
        <f t="shared" si="637"/>
        <v>0.6266422616367</v>
      </c>
      <c r="J4094" s="1">
        <f t="shared" si="638"/>
        <v>-2.2544673087398901</v>
      </c>
    </row>
    <row r="4095" spans="1:10" x14ac:dyDescent="0.25">
      <c r="A4095" s="1">
        <f t="shared" si="639"/>
        <v>0.40629999999997157</v>
      </c>
      <c r="B4095" s="1">
        <f t="shared" si="630"/>
        <v>0.62304862456454801</v>
      </c>
      <c r="C4095" s="1" t="str">
        <f t="shared" si="631"/>
        <v>0.623048624564548-2.24721595133371i</v>
      </c>
      <c r="D4095" s="1">
        <f t="shared" si="632"/>
        <v>-10.381623307248008</v>
      </c>
      <c r="E4095" s="1">
        <f t="shared" si="633"/>
        <v>-0.57610139356484225</v>
      </c>
      <c r="F4095" s="1">
        <f t="shared" si="634"/>
        <v>0.81737823823040867</v>
      </c>
      <c r="G4095" s="1" t="str">
        <f t="shared" si="635"/>
        <v>-0.576101393564842+0.817378238230409i</v>
      </c>
      <c r="H4095" s="1" t="str">
        <f t="shared" si="636"/>
        <v>-0.577565756705335+0.584887572407788i</v>
      </c>
      <c r="I4095" s="1">
        <f t="shared" si="637"/>
        <v>0.62304862456454801</v>
      </c>
      <c r="J4095" s="1">
        <f t="shared" si="638"/>
        <v>-2.2472159513337102</v>
      </c>
    </row>
    <row r="4096" spans="1:10" x14ac:dyDescent="0.25">
      <c r="A4096" s="1">
        <f t="shared" si="639"/>
        <v>0.40639999999997156</v>
      </c>
      <c r="B4096" s="1">
        <f t="shared" si="630"/>
        <v>0.61948704570008895</v>
      </c>
      <c r="C4096" s="1" t="str">
        <f t="shared" si="631"/>
        <v>0.619487045700089-2.2400004328372i</v>
      </c>
      <c r="D4096" s="1">
        <f t="shared" si="632"/>
        <v>-10.384178469272927</v>
      </c>
      <c r="E4096" s="1">
        <f t="shared" si="633"/>
        <v>-0.5740109813635168</v>
      </c>
      <c r="F4096" s="1">
        <f t="shared" si="634"/>
        <v>0.81884760076224949</v>
      </c>
      <c r="G4096" s="1" t="str">
        <f t="shared" si="635"/>
        <v>-0.574010981363517+0.818847600762249i</v>
      </c>
      <c r="H4096" s="1" t="str">
        <f t="shared" si="636"/>
        <v>-0.576069390397753+0.586361435568918i</v>
      </c>
      <c r="I4096" s="1">
        <f t="shared" si="637"/>
        <v>0.61948704570008895</v>
      </c>
      <c r="J4096" s="1">
        <f t="shared" si="638"/>
        <v>-2.2400004328372001</v>
      </c>
    </row>
    <row r="4097" spans="1:10" x14ac:dyDescent="0.25">
      <c r="A4097" s="1">
        <f t="shared" si="639"/>
        <v>0.40649999999997155</v>
      </c>
      <c r="B4097" s="1">
        <f t="shared" si="630"/>
        <v>0.61595715430251097</v>
      </c>
      <c r="C4097" s="1" t="str">
        <f t="shared" si="631"/>
        <v>0.615957154302511-2.23282049850026i</v>
      </c>
      <c r="D4097" s="1">
        <f t="shared" si="632"/>
        <v>-10.386733631297847</v>
      </c>
      <c r="E4097" s="1">
        <f t="shared" si="633"/>
        <v>-0.57191682153092627</v>
      </c>
      <c r="F4097" s="1">
        <f t="shared" si="634"/>
        <v>0.82031161716140688</v>
      </c>
      <c r="G4097" s="1" t="str">
        <f t="shared" si="635"/>
        <v>-0.571916821530926+0.820311617161407i</v>
      </c>
      <c r="H4097" s="1" t="str">
        <f t="shared" si="636"/>
        <v>-0.574569263019862+0.587831470464531i</v>
      </c>
      <c r="I4097" s="1">
        <f t="shared" si="637"/>
        <v>0.61595715430251097</v>
      </c>
      <c r="J4097" s="1">
        <f t="shared" si="638"/>
        <v>-2.23282049850026</v>
      </c>
    </row>
    <row r="4098" spans="1:10" x14ac:dyDescent="0.25">
      <c r="A4098" s="1">
        <f t="shared" si="639"/>
        <v>0.40659999999997154</v>
      </c>
      <c r="B4098" s="1">
        <f t="shared" si="630"/>
        <v>0.61245858485526605</v>
      </c>
      <c r="C4098" s="1" t="str">
        <f t="shared" si="631"/>
        <v>0.612458584855266-2.22567589554461i</v>
      </c>
      <c r="D4098" s="1">
        <f t="shared" si="632"/>
        <v>-10.389288793322766</v>
      </c>
      <c r="E4098" s="1">
        <f t="shared" si="633"/>
        <v>-0.5698189277395278</v>
      </c>
      <c r="F4098" s="1">
        <f t="shared" si="634"/>
        <v>0.82177027786953616</v>
      </c>
      <c r="G4098" s="1" t="str">
        <f t="shared" si="635"/>
        <v>-0.569818927739528+0.821770277869536i</v>
      </c>
      <c r="H4098" s="1" t="str">
        <f t="shared" si="636"/>
        <v>-0.573065384365773+0.589297667496987i</v>
      </c>
      <c r="I4098" s="1">
        <f t="shared" si="637"/>
        <v>0.61245858485526605</v>
      </c>
      <c r="J4098" s="1">
        <f t="shared" si="638"/>
        <v>-2.2256758955446099</v>
      </c>
    </row>
    <row r="4099" spans="1:10" x14ac:dyDescent="0.25">
      <c r="A4099" s="1">
        <f t="shared" si="639"/>
        <v>0.40669999999997153</v>
      </c>
      <c r="B4099" s="1">
        <f t="shared" si="630"/>
        <v>0.60899097698029903</v>
      </c>
      <c r="C4099" s="1" t="str">
        <f t="shared" si="631"/>
        <v>0.608990976980299-2.21856637315327i</v>
      </c>
      <c r="D4099" s="1">
        <f t="shared" si="632"/>
        <v>-10.391843955347685</v>
      </c>
      <c r="E4099" s="1">
        <f t="shared" si="633"/>
        <v>-0.56771731368615275</v>
      </c>
      <c r="F4099" s="1">
        <f t="shared" si="634"/>
        <v>0.82322357336326224</v>
      </c>
      <c r="G4099" s="1" t="str">
        <f t="shared" si="635"/>
        <v>-0.567717313686153+0.823223573363262i</v>
      </c>
      <c r="H4099" s="1" t="str">
        <f t="shared" si="636"/>
        <v>-0.571557764254081+0.590760017093707i</v>
      </c>
      <c r="I4099" s="1">
        <f t="shared" si="637"/>
        <v>0.60899097698029903</v>
      </c>
      <c r="J4099" s="1">
        <f t="shared" si="638"/>
        <v>-2.2185663731532701</v>
      </c>
    </row>
    <row r="4100" spans="1:10" x14ac:dyDescent="0.25">
      <c r="A4100" s="1">
        <f t="shared" si="639"/>
        <v>0.40679999999997152</v>
      </c>
      <c r="B4100" s="1">
        <f t="shared" si="630"/>
        <v>0.60555397535383504</v>
      </c>
      <c r="C4100" s="1" t="str">
        <f t="shared" si="631"/>
        <v>0.605553975353835-2.21149168245997i</v>
      </c>
      <c r="D4100" s="1">
        <f t="shared" si="632"/>
        <v>-10.394399117372604</v>
      </c>
      <c r="E4100" s="1">
        <f t="shared" si="633"/>
        <v>-0.56561199309192256</v>
      </c>
      <c r="F4100" s="1">
        <f t="shared" si="634"/>
        <v>0.82467149415423768</v>
      </c>
      <c r="G4100" s="1" t="str">
        <f t="shared" si="635"/>
        <v>-0.565611993091923+0.824671494154238i</v>
      </c>
      <c r="H4100" s="1" t="str">
        <f t="shared" si="636"/>
        <v>-0.57004641252781+0.592218509707233i</v>
      </c>
      <c r="I4100" s="1">
        <f t="shared" si="637"/>
        <v>0.60555397535383504</v>
      </c>
      <c r="J4100" s="1">
        <f t="shared" si="638"/>
        <v>-2.21149168245997</v>
      </c>
    </row>
    <row r="4101" spans="1:10" x14ac:dyDescent="0.25">
      <c r="A4101" s="1">
        <f t="shared" si="639"/>
        <v>0.40689999999997151</v>
      </c>
      <c r="B4101" s="1">
        <f t="shared" si="630"/>
        <v>0.60214722962377698</v>
      </c>
      <c r="C4101" s="1" t="str">
        <f t="shared" si="631"/>
        <v>0.602147229623777-2.20445157653831i</v>
      </c>
      <c r="D4101" s="1">
        <f t="shared" si="632"/>
        <v>-10.396954279397525</v>
      </c>
      <c r="E4101" s="1">
        <f t="shared" si="633"/>
        <v>-0.56350297970215713</v>
      </c>
      <c r="F4101" s="1">
        <f t="shared" si="634"/>
        <v>0.82611403078920664</v>
      </c>
      <c r="G4101" s="1" t="str">
        <f t="shared" si="635"/>
        <v>-0.563502979702157+0.826114030789207i</v>
      </c>
      <c r="H4101" s="1" t="str">
        <f t="shared" si="636"/>
        <v>-0.568531339054347+0.593673135815284i</v>
      </c>
      <c r="I4101" s="1">
        <f t="shared" si="637"/>
        <v>0.60214722962377698</v>
      </c>
      <c r="J4101" s="1">
        <f t="shared" si="638"/>
        <v>-2.2044515765383101</v>
      </c>
    </row>
    <row r="4102" spans="1:10" x14ac:dyDescent="0.25">
      <c r="A4102" s="1">
        <f t="shared" si="639"/>
        <v>0.4069999999999715</v>
      </c>
      <c r="B4102" s="1">
        <f t="shared" si="630"/>
        <v>0.59877039432855095</v>
      </c>
      <c r="C4102" s="1" t="str">
        <f t="shared" si="631"/>
        <v>0.598770394328551-2.19744581039081i</v>
      </c>
      <c r="D4102" s="1">
        <f t="shared" si="632"/>
        <v>-10.399509441422444</v>
      </c>
      <c r="E4102" s="1">
        <f t="shared" si="633"/>
        <v>-0.56139028728629015</v>
      </c>
      <c r="F4102" s="1">
        <f t="shared" si="634"/>
        <v>0.8275511738500626</v>
      </c>
      <c r="G4102" s="1" t="str">
        <f t="shared" si="635"/>
        <v>-0.56139028728629+0.827551173850063i</v>
      </c>
      <c r="H4102" s="1" t="str">
        <f t="shared" si="636"/>
        <v>-0.567012553725381+0.595123885920825i</v>
      </c>
      <c r="I4102" s="1">
        <f t="shared" si="637"/>
        <v>0.59877039432855095</v>
      </c>
      <c r="J4102" s="1">
        <f t="shared" si="638"/>
        <v>-2.1974458103908101</v>
      </c>
    </row>
    <row r="4103" spans="1:10" x14ac:dyDescent="0.25">
      <c r="A4103" s="1">
        <f t="shared" si="639"/>
        <v>0.40709999999997148</v>
      </c>
      <c r="B4103" s="1">
        <f t="shared" si="630"/>
        <v>0.59542312881752102</v>
      </c>
      <c r="C4103" s="1" t="str">
        <f t="shared" si="631"/>
        <v>0.595423128817521-2.19047414093776i</v>
      </c>
      <c r="D4103" s="1">
        <f t="shared" si="632"/>
        <v>-10.402064603447363</v>
      </c>
      <c r="E4103" s="1">
        <f t="shared" si="633"/>
        <v>-0.55927392963777089</v>
      </c>
      <c r="F4103" s="1">
        <f t="shared" si="634"/>
        <v>0.82898291395391599</v>
      </c>
      <c r="G4103" s="1" t="str">
        <f t="shared" si="635"/>
        <v>-0.559273929637771+0.828982913953916i</v>
      </c>
      <c r="H4103" s="1" t="str">
        <f t="shared" si="636"/>
        <v>-0.565490066456833+0.596570750552127i</v>
      </c>
      <c r="I4103" s="1">
        <f t="shared" si="637"/>
        <v>0.59542312881752102</v>
      </c>
      <c r="J4103" s="1">
        <f t="shared" si="638"/>
        <v>-2.1904741409377602</v>
      </c>
    </row>
    <row r="4104" spans="1:10" x14ac:dyDescent="0.25">
      <c r="A4104" s="1">
        <f t="shared" si="639"/>
        <v>0.40719999999997147</v>
      </c>
      <c r="B4104" s="1">
        <f t="shared" si="630"/>
        <v>0.59210509717281701</v>
      </c>
      <c r="C4104" s="1" t="str">
        <f t="shared" si="631"/>
        <v>0.592105097172817-2.18353632700592i</v>
      </c>
      <c r="D4104" s="1">
        <f t="shared" si="632"/>
        <v>-10.404619765472283</v>
      </c>
      <c r="E4104" s="1">
        <f t="shared" si="633"/>
        <v>-0.55715392057397817</v>
      </c>
      <c r="F4104" s="1">
        <f t="shared" si="634"/>
        <v>0.83040924175315223</v>
      </c>
      <c r="G4104" s="1" t="str">
        <f t="shared" si="635"/>
        <v>-0.557153920573978+0.830409241753152i</v>
      </c>
      <c r="H4104" s="1" t="str">
        <f t="shared" si="636"/>
        <v>-0.563963887188789+0.598013720262831i</v>
      </c>
      <c r="I4104" s="1">
        <f t="shared" si="637"/>
        <v>0.59210509717281701</v>
      </c>
      <c r="J4104" s="1">
        <f t="shared" si="638"/>
        <v>-2.1835363270059198</v>
      </c>
    </row>
    <row r="4105" spans="1:10" x14ac:dyDescent="0.25">
      <c r="A4105" s="1">
        <f t="shared" si="639"/>
        <v>0.40729999999997146</v>
      </c>
      <c r="B4105" s="1">
        <f t="shared" si="630"/>
        <v>0.58881596813261305</v>
      </c>
      <c r="C4105" s="1" t="str">
        <f t="shared" si="631"/>
        <v>0.588815968132613-2.17663212931718i</v>
      </c>
      <c r="D4105" s="1">
        <f t="shared" si="632"/>
        <v>-10.407174927497202</v>
      </c>
      <c r="E4105" s="1">
        <f t="shared" si="633"/>
        <v>-0.55503027393613491</v>
      </c>
      <c r="F4105" s="1">
        <f t="shared" si="634"/>
        <v>0.83183014793548993</v>
      </c>
      <c r="G4105" s="1" t="str">
        <f t="shared" si="635"/>
        <v>-0.555030273936135+0.83183014793549i</v>
      </c>
      <c r="H4105" s="1" t="str">
        <f t="shared" si="636"/>
        <v>-0.562434025885448+0.599452785632003i</v>
      </c>
      <c r="I4105" s="1">
        <f t="shared" si="637"/>
        <v>0.58881596813261305</v>
      </c>
      <c r="J4105" s="1">
        <f t="shared" si="638"/>
        <v>-2.1766321293171802</v>
      </c>
    </row>
    <row r="4106" spans="1:10" x14ac:dyDescent="0.25">
      <c r="A4106" s="1">
        <f t="shared" si="639"/>
        <v>0.40739999999997145</v>
      </c>
      <c r="B4106" s="1">
        <f t="shared" si="630"/>
        <v>0.58555541501582198</v>
      </c>
      <c r="C4106" s="1" t="str">
        <f t="shared" si="631"/>
        <v>0.585555415015822-2.16976131047693i</v>
      </c>
      <c r="D4106" s="1">
        <f t="shared" si="632"/>
        <v>-10.409730089522121</v>
      </c>
      <c r="E4106" s="1">
        <f t="shared" si="633"/>
        <v>-0.55290300358920874</v>
      </c>
      <c r="F4106" s="1">
        <f t="shared" si="634"/>
        <v>0.83324562322404749</v>
      </c>
      <c r="G4106" s="1" t="str">
        <f t="shared" si="635"/>
        <v>-0.552903003589209+0.833245623224047i</v>
      </c>
      <c r="H4106" s="1" t="str">
        <f t="shared" si="636"/>
        <v>-0.560900492535043+0.600887937264201i</v>
      </c>
      <c r="I4106" s="1">
        <f t="shared" si="637"/>
        <v>0.58555541501582198</v>
      </c>
      <c r="J4106" s="1">
        <f t="shared" si="638"/>
        <v>-2.1697613104769302</v>
      </c>
    </row>
    <row r="4107" spans="1:10" x14ac:dyDescent="0.25">
      <c r="A4107" s="1">
        <f t="shared" si="639"/>
        <v>0.40749999999997144</v>
      </c>
      <c r="B4107" s="1">
        <f t="shared" si="630"/>
        <v>0.58232311564815298</v>
      </c>
      <c r="C4107" s="1" t="str">
        <f t="shared" si="631"/>
        <v>0.582323115648153-2.16292363496254i</v>
      </c>
      <c r="D4107" s="1">
        <f t="shared" si="632"/>
        <v>-10.41228525154704</v>
      </c>
      <c r="E4107" s="1">
        <f t="shared" si="633"/>
        <v>-0.55077212342182758</v>
      </c>
      <c r="F4107" s="1">
        <f t="shared" si="634"/>
        <v>0.83465565837740008</v>
      </c>
      <c r="G4107" s="1" t="str">
        <f t="shared" si="635"/>
        <v>-0.550772123421828+0.8346556583774i</v>
      </c>
      <c r="H4107" s="1" t="str">
        <f t="shared" si="636"/>
        <v>-0.559363297149782+0.602319165789539i</v>
      </c>
      <c r="I4107" s="1">
        <f t="shared" si="637"/>
        <v>0.58232311564815298</v>
      </c>
      <c r="J4107" s="1">
        <f t="shared" si="638"/>
        <v>-2.16292363496254</v>
      </c>
    </row>
    <row r="4108" spans="1:10" x14ac:dyDescent="0.25">
      <c r="A4108" s="1">
        <f t="shared" si="639"/>
        <v>0.40759999999997143</v>
      </c>
      <c r="B4108" s="1">
        <f t="shared" si="630"/>
        <v>0.57911875228952903</v>
      </c>
      <c r="C4108" s="1" t="str">
        <f t="shared" si="631"/>
        <v>0.579118752289529-2.15611886911147i</v>
      </c>
      <c r="D4108" s="1">
        <f t="shared" si="632"/>
        <v>-10.414840413571961</v>
      </c>
      <c r="E4108" s="1">
        <f t="shared" si="633"/>
        <v>-0.54863764734618559</v>
      </c>
      <c r="F4108" s="1">
        <f t="shared" si="634"/>
        <v>0.8360602441896412</v>
      </c>
      <c r="G4108" s="1" t="str">
        <f t="shared" si="635"/>
        <v>-0.548637647346186+0.836060244189641i</v>
      </c>
      <c r="H4108" s="1" t="str">
        <f t="shared" si="636"/>
        <v>-0.55782244976578+0.60374646186374i</v>
      </c>
      <c r="I4108" s="1">
        <f t="shared" si="637"/>
        <v>0.57911875228952903</v>
      </c>
      <c r="J4108" s="1">
        <f t="shared" si="638"/>
        <v>-2.1561188691114701</v>
      </c>
    </row>
    <row r="4109" spans="1:10" x14ac:dyDescent="0.25">
      <c r="A4109" s="1">
        <f t="shared" si="639"/>
        <v>0.40769999999997142</v>
      </c>
      <c r="B4109" s="1">
        <f t="shared" si="630"/>
        <v>0.5759420115628</v>
      </c>
      <c r="C4109" s="1" t="str">
        <f t="shared" si="631"/>
        <v>0.5759420115628-2.14934678110957i</v>
      </c>
      <c r="D4109" s="1">
        <f t="shared" si="632"/>
        <v>-10.417395575596879</v>
      </c>
      <c r="E4109" s="1">
        <f t="shared" si="633"/>
        <v>-0.54649958929795861</v>
      </c>
      <c r="F4109" s="1">
        <f t="shared" si="634"/>
        <v>0.83745937149043992</v>
      </c>
      <c r="G4109" s="1" t="str">
        <f t="shared" si="635"/>
        <v>-0.546499589297959+0.83745937149044i</v>
      </c>
      <c r="H4109" s="1" t="str">
        <f t="shared" si="636"/>
        <v>-0.556277960443002+0.605169816168202i</v>
      </c>
      <c r="I4109" s="1">
        <f t="shared" si="637"/>
        <v>0.5759420115628</v>
      </c>
      <c r="J4109" s="1">
        <f t="shared" si="638"/>
        <v>-2.1493467811095699</v>
      </c>
    </row>
    <row r="4110" spans="1:10" x14ac:dyDescent="0.25">
      <c r="A4110" s="1">
        <f t="shared" si="639"/>
        <v>0.40779999999997141</v>
      </c>
      <c r="B4110" s="1">
        <f t="shared" si="630"/>
        <v>0.57279258438380398</v>
      </c>
      <c r="C4110" s="1" t="str">
        <f t="shared" si="631"/>
        <v>0.572792584383804-2.14260714097903i</v>
      </c>
      <c r="D4110" s="1">
        <f t="shared" si="632"/>
        <v>-10.419950737621798</v>
      </c>
      <c r="E4110" s="1">
        <f t="shared" si="633"/>
        <v>-0.54435796323620422</v>
      </c>
      <c r="F4110" s="1">
        <f t="shared" si="634"/>
        <v>0.83885303114510545</v>
      </c>
      <c r="G4110" s="1" t="str">
        <f t="shared" si="635"/>
        <v>-0.544357963236204+0.838853031145105i</v>
      </c>
      <c r="H4110" s="1" t="str">
        <f t="shared" si="636"/>
        <v>-0.554729839265182+0.60658921941006i</v>
      </c>
      <c r="I4110" s="1">
        <f t="shared" si="637"/>
        <v>0.57279258438380398</v>
      </c>
      <c r="J4110" s="1">
        <f t="shared" si="638"/>
        <v>-2.1426071409790302</v>
      </c>
    </row>
    <row r="4111" spans="1:10" x14ac:dyDescent="0.25">
      <c r="A4111" s="1">
        <f t="shared" si="639"/>
        <v>0.4078999999999714</v>
      </c>
      <c r="B4111" s="1">
        <f t="shared" si="630"/>
        <v>0.56967016589263397</v>
      </c>
      <c r="C4111" s="1" t="str">
        <f t="shared" si="631"/>
        <v>0.569670165892634-2.13589972056646i</v>
      </c>
      <c r="D4111" s="1">
        <f t="shared" si="632"/>
        <v>-10.422505899646719</v>
      </c>
      <c r="E4111" s="1">
        <f t="shared" si="633"/>
        <v>-0.54221278314327503</v>
      </c>
      <c r="F4111" s="1">
        <f t="shared" si="634"/>
        <v>0.84024121405464502</v>
      </c>
      <c r="G4111" s="1" t="str">
        <f t="shared" si="635"/>
        <v>-0.542212783143275+0.840241214054645i</v>
      </c>
      <c r="H4111" s="1" t="str">
        <f t="shared" si="636"/>
        <v>-0.553178096339772+0.608004662322245i</v>
      </c>
      <c r="I4111" s="1">
        <f t="shared" si="637"/>
        <v>0.56967016589263397</v>
      </c>
      <c r="J4111" s="1">
        <f t="shared" si="638"/>
        <v>-2.13589972056646</v>
      </c>
    </row>
    <row r="4112" spans="1:10" x14ac:dyDescent="0.25">
      <c r="A4112" s="1">
        <f t="shared" si="639"/>
        <v>0.40799999999997139</v>
      </c>
      <c r="B4112" s="1">
        <f t="shared" si="630"/>
        <v>0.56657445538621498</v>
      </c>
      <c r="C4112" s="1" t="str">
        <f t="shared" si="631"/>
        <v>0.566574455386215-2.12922429353074i</v>
      </c>
      <c r="D4112" s="1">
        <f t="shared" si="632"/>
        <v>-10.425061061671638</v>
      </c>
      <c r="E4112" s="1">
        <f t="shared" si="633"/>
        <v>-0.54006406302473176</v>
      </c>
      <c r="F4112" s="1">
        <f t="shared" si="634"/>
        <v>0.84162391115581936</v>
      </c>
      <c r="G4112" s="1" t="str">
        <f t="shared" si="635"/>
        <v>-0.540064063024732+0.841623911155819i</v>
      </c>
      <c r="H4112" s="1" t="str">
        <f t="shared" si="636"/>
        <v>-0.551622741797869+0.60941613566354i</v>
      </c>
      <c r="I4112" s="1">
        <f t="shared" si="637"/>
        <v>0.56657445538621498</v>
      </c>
      <c r="J4112" s="1">
        <f t="shared" si="638"/>
        <v>-2.1292242935307399</v>
      </c>
    </row>
    <row r="4113" spans="1:10" x14ac:dyDescent="0.25">
      <c r="A4113" s="1">
        <f t="shared" si="639"/>
        <v>0.40809999999997137</v>
      </c>
      <c r="B4113" s="1">
        <f t="shared" si="630"/>
        <v>0.56350515625202902</v>
      </c>
      <c r="C4113" s="1" t="str">
        <f t="shared" si="631"/>
        <v>0.563505156252029-2.1225806353309i</v>
      </c>
      <c r="D4113" s="1">
        <f t="shared" si="632"/>
        <v>-10.427616223696557</v>
      </c>
      <c r="E4113" s="1">
        <f t="shared" si="633"/>
        <v>-0.53791181690924317</v>
      </c>
      <c r="F4113" s="1">
        <f t="shared" si="634"/>
        <v>0.84300111342120831</v>
      </c>
      <c r="G4113" s="1" t="str">
        <f t="shared" si="635"/>
        <v>-0.537911816909243+0.843001113421208i</v>
      </c>
      <c r="H4113" s="1" t="str">
        <f t="shared" si="636"/>
        <v>-0.550063785794146+0.610823630218651i</v>
      </c>
      <c r="I4113" s="1">
        <f t="shared" si="637"/>
        <v>0.56350515625202902</v>
      </c>
      <c r="J4113" s="1">
        <f t="shared" si="638"/>
        <v>-2.1225806353309</v>
      </c>
    </row>
    <row r="4114" spans="1:10" x14ac:dyDescent="0.25">
      <c r="A4114" s="1">
        <f t="shared" si="639"/>
        <v>0.40819999999997136</v>
      </c>
      <c r="B4114" s="1">
        <f t="shared" si="630"/>
        <v>0.56046197590308799</v>
      </c>
      <c r="C4114" s="1" t="str">
        <f t="shared" si="631"/>
        <v>0.560461975903088-2.11596852321394i</v>
      </c>
      <c r="D4114" s="1">
        <f t="shared" si="632"/>
        <v>-10.430171385721478</v>
      </c>
      <c r="E4114" s="1">
        <f t="shared" si="633"/>
        <v>-0.53575605884849842</v>
      </c>
      <c r="F4114" s="1">
        <f t="shared" si="634"/>
        <v>0.8443728118592666</v>
      </c>
      <c r="G4114" s="1" t="str">
        <f t="shared" si="635"/>
        <v>-0.535756058848498+0.844372811859267i</v>
      </c>
      <c r="H4114" s="1" t="str">
        <f t="shared" si="636"/>
        <v>-0.548501238506794+0.612227136798259i</v>
      </c>
      <c r="I4114" s="1">
        <f t="shared" si="637"/>
        <v>0.56046197590308799</v>
      </c>
      <c r="J4114" s="1">
        <f t="shared" si="638"/>
        <v>-2.1159685232139398</v>
      </c>
    </row>
    <row r="4115" spans="1:10" x14ac:dyDescent="0.25">
      <c r="A4115" s="1">
        <f t="shared" si="639"/>
        <v>0.40829999999997135</v>
      </c>
      <c r="B4115" s="1">
        <f t="shared" si="630"/>
        <v>0.55744462571411302</v>
      </c>
      <c r="C4115" s="1" t="str">
        <f t="shared" si="631"/>
        <v>0.557444625714113-2.10938773620255i</v>
      </c>
      <c r="D4115" s="1">
        <f t="shared" si="632"/>
        <v>-10.432726547746396</v>
      </c>
      <c r="E4115" s="1">
        <f t="shared" si="633"/>
        <v>-0.53359680291712031</v>
      </c>
      <c r="F4115" s="1">
        <f t="shared" si="634"/>
        <v>0.84573899751437964</v>
      </c>
      <c r="G4115" s="1" t="str">
        <f t="shared" si="635"/>
        <v>-0.53359680291712+0.84573899751438i</v>
      </c>
      <c r="H4115" s="1" t="str">
        <f t="shared" si="636"/>
        <v>-0.546935110137448+0.613626646239078i</v>
      </c>
      <c r="I4115" s="1">
        <f t="shared" si="637"/>
        <v>0.55744462571411302</v>
      </c>
      <c r="J4115" s="1">
        <f t="shared" si="638"/>
        <v>-2.1093877362025499</v>
      </c>
    </row>
    <row r="4116" spans="1:10" x14ac:dyDescent="0.25">
      <c r="A4116" s="1">
        <f t="shared" si="639"/>
        <v>0.40839999999997134</v>
      </c>
      <c r="B4116" s="1">
        <f t="shared" si="630"/>
        <v>0.55445282095872095</v>
      </c>
      <c r="C4116" s="1" t="str">
        <f t="shared" si="631"/>
        <v>0.554452820958721-2.10283805508281i</v>
      </c>
      <c r="D4116" s="1">
        <f t="shared" si="632"/>
        <v>-10.435281709771315</v>
      </c>
      <c r="E4116" s="1">
        <f t="shared" si="633"/>
        <v>-0.53143406321256415</v>
      </c>
      <c r="F4116" s="1">
        <f t="shared" si="634"/>
        <v>0.84709966146692817</v>
      </c>
      <c r="G4116" s="1" t="str">
        <f t="shared" si="635"/>
        <v>-0.531434063212564+0.847099661466928i</v>
      </c>
      <c r="H4116" s="1" t="str">
        <f t="shared" si="636"/>
        <v>-0.545365410911126+0.615022149403922i</v>
      </c>
      <c r="I4116" s="1">
        <f t="shared" si="637"/>
        <v>0.55445282095872095</v>
      </c>
      <c r="J4116" s="1">
        <f t="shared" si="638"/>
        <v>-2.1028380550828101</v>
      </c>
    </row>
    <row r="4117" spans="1:10" x14ac:dyDescent="0.25">
      <c r="A4117" s="1">
        <f t="shared" si="639"/>
        <v>0.40849999999997133</v>
      </c>
      <c r="B4117" s="1">
        <f t="shared" si="630"/>
        <v>0.55148628074788797</v>
      </c>
      <c r="C4117" s="1" t="str">
        <f t="shared" si="631"/>
        <v>0.551486280747888-2.09631926239186i</v>
      </c>
      <c r="D4117" s="1">
        <f t="shared" si="632"/>
        <v>-10.437836871796234</v>
      </c>
      <c r="E4117" s="1">
        <f t="shared" si="633"/>
        <v>-0.52926785385503194</v>
      </c>
      <c r="F4117" s="1">
        <f t="shared" si="634"/>
        <v>0.84845479483334207</v>
      </c>
      <c r="G4117" s="1" t="str">
        <f t="shared" si="635"/>
        <v>-0.529267853855032+0.848454794833342i</v>
      </c>
      <c r="H4117" s="1" t="str">
        <f t="shared" si="636"/>
        <v>-0.543792151076156+0.616413637181762i</v>
      </c>
      <c r="I4117" s="1">
        <f t="shared" si="637"/>
        <v>0.55148628074788797</v>
      </c>
      <c r="J4117" s="1">
        <f t="shared" si="638"/>
        <v>-2.0963192623918601</v>
      </c>
    </row>
    <row r="4118" spans="1:10" x14ac:dyDescent="0.25">
      <c r="A4118" s="1">
        <f t="shared" si="639"/>
        <v>0.40859999999997132</v>
      </c>
      <c r="B4118" s="1">
        <f t="shared" si="630"/>
        <v>0.54854472796944298</v>
      </c>
      <c r="C4118" s="1" t="str">
        <f t="shared" si="631"/>
        <v>0.548544727969443-2.08983114240552i</v>
      </c>
      <c r="D4118" s="1">
        <f t="shared" si="632"/>
        <v>-10.440392033821155</v>
      </c>
      <c r="E4118" s="1">
        <f t="shared" si="633"/>
        <v>-0.52709818898737681</v>
      </c>
      <c r="F4118" s="1">
        <f t="shared" si="634"/>
        <v>0.84980438876616049</v>
      </c>
      <c r="G4118" s="1" t="str">
        <f t="shared" si="635"/>
        <v>-0.527098188987377+0.84980438876616i</v>
      </c>
      <c r="H4118" s="1" t="str">
        <f t="shared" si="636"/>
        <v>-0.542215340904113+0.617801100487784i</v>
      </c>
      <c r="I4118" s="1">
        <f t="shared" si="637"/>
        <v>0.54854472796944298</v>
      </c>
      <c r="J4118" s="1">
        <f t="shared" si="638"/>
        <v>-2.08983114240552</v>
      </c>
    </row>
    <row r="4119" spans="1:10" x14ac:dyDescent="0.25">
      <c r="A4119" s="1">
        <f t="shared" si="639"/>
        <v>0.40869999999997131</v>
      </c>
      <c r="B4119" s="1">
        <f t="shared" si="630"/>
        <v>0.545627889228671</v>
      </c>
      <c r="C4119" s="1" t="str">
        <f t="shared" si="631"/>
        <v>0.545627889228671-2.08337348112596i</v>
      </c>
      <c r="D4119" s="1">
        <f t="shared" si="632"/>
        <v>-10.442947195846074</v>
      </c>
      <c r="E4119" s="1">
        <f t="shared" si="633"/>
        <v>-0.52492508277501693</v>
      </c>
      <c r="F4119" s="1">
        <f t="shared" si="634"/>
        <v>0.85114843445408606</v>
      </c>
      <c r="G4119" s="1" t="str">
        <f t="shared" si="635"/>
        <v>-0.524925082775017+0.851148434454086i</v>
      </c>
      <c r="H4119" s="1" t="str">
        <f t="shared" si="636"/>
        <v>-0.540634990689758+0.619184530263448i</v>
      </c>
      <c r="I4119" s="1">
        <f t="shared" si="637"/>
        <v>0.545627889228671</v>
      </c>
      <c r="J4119" s="1">
        <f t="shared" si="638"/>
        <v>-2.0833734811259599</v>
      </c>
    </row>
    <row r="4120" spans="1:10" x14ac:dyDescent="0.25">
      <c r="A4120" s="1">
        <f t="shared" si="639"/>
        <v>0.4087999999999713</v>
      </c>
      <c r="B4120" s="1">
        <f t="shared" si="630"/>
        <v>0.54273549478991701</v>
      </c>
      <c r="C4120" s="1" t="str">
        <f t="shared" si="631"/>
        <v>0.542735494789917-2.07694606626919i</v>
      </c>
      <c r="D4120" s="1">
        <f t="shared" si="632"/>
        <v>-10.445502357870993</v>
      </c>
      <c r="E4120" s="1">
        <f t="shared" si="633"/>
        <v>-0.52274854940583415</v>
      </c>
      <c r="F4120" s="1">
        <f t="shared" si="634"/>
        <v>0.85248692312204777</v>
      </c>
      <c r="G4120" s="1" t="str">
        <f t="shared" si="635"/>
        <v>-0.522748549405834+0.852486923122048i</v>
      </c>
      <c r="H4120" s="1" t="str">
        <f t="shared" si="636"/>
        <v>-0.539051110750955+0.62056391747655i</v>
      </c>
      <c r="I4120" s="1">
        <f t="shared" si="637"/>
        <v>0.54273549478991701</v>
      </c>
      <c r="J4120" s="1">
        <f t="shared" si="638"/>
        <v>-2.0769460662691901</v>
      </c>
    </row>
    <row r="4121" spans="1:10" x14ac:dyDescent="0.25">
      <c r="A4121" s="1">
        <f t="shared" si="639"/>
        <v>0.40889999999997129</v>
      </c>
      <c r="B4121" s="1">
        <f t="shared" si="630"/>
        <v>0.53986727851930305</v>
      </c>
      <c r="C4121" s="1" t="str">
        <f t="shared" si="631"/>
        <v>0.539867278519303-2.07054868725267i</v>
      </c>
      <c r="D4121" s="1">
        <f t="shared" si="632"/>
        <v>-10.448057519895913</v>
      </c>
      <c r="E4121" s="1">
        <f t="shared" si="633"/>
        <v>-0.52056860309008546</v>
      </c>
      <c r="F4121" s="1">
        <f t="shared" si="634"/>
        <v>0.8538198460312556</v>
      </c>
      <c r="G4121" s="1" t="str">
        <f t="shared" si="635"/>
        <v>-0.520568603090085+0.853819846031256i</v>
      </c>
      <c r="H4121" s="1" t="str">
        <f t="shared" si="636"/>
        <v>-0.537463711428619+0.62193925312128i</v>
      </c>
      <c r="I4121" s="1">
        <f t="shared" si="637"/>
        <v>0.53986727851930305</v>
      </c>
      <c r="J4121" s="1">
        <f t="shared" si="638"/>
        <v>-2.0705486872526699</v>
      </c>
    </row>
    <row r="4122" spans="1:10" x14ac:dyDescent="0.25">
      <c r="A4122" s="1">
        <f t="shared" si="639"/>
        <v>0.40899999999997128</v>
      </c>
      <c r="B4122" s="1">
        <f t="shared" si="630"/>
        <v>0.53702297782844599</v>
      </c>
      <c r="C4122" s="1" t="str">
        <f t="shared" si="631"/>
        <v>0.537022977828446-2.06418113518291i</v>
      </c>
      <c r="D4122" s="1">
        <f t="shared" si="632"/>
        <v>-10.450612681920832</v>
      </c>
      <c r="E4122" s="1">
        <f t="shared" si="633"/>
        <v>-0.51838525806031521</v>
      </c>
      <c r="F4122" s="1">
        <f t="shared" si="634"/>
        <v>0.8551471944792548</v>
      </c>
      <c r="G4122" s="1" t="str">
        <f t="shared" si="635"/>
        <v>-0.518385258060315+0.855147194479255i</v>
      </c>
      <c r="H4122" s="1" t="str">
        <f t="shared" si="636"/>
        <v>-0.535872803086644+0.623310528218275i</v>
      </c>
      <c r="I4122" s="1">
        <f t="shared" si="637"/>
        <v>0.53702297782844599</v>
      </c>
      <c r="J4122" s="1">
        <f t="shared" si="638"/>
        <v>-2.0641811351829098</v>
      </c>
    </row>
    <row r="4123" spans="1:10" x14ac:dyDescent="0.25">
      <c r="A4123" s="1">
        <f t="shared" si="639"/>
        <v>0.40909999999997126</v>
      </c>
      <c r="B4123" s="1">
        <f t="shared" si="630"/>
        <v>0.53420233361914304</v>
      </c>
      <c r="C4123" s="1" t="str">
        <f t="shared" si="631"/>
        <v>0.534202333619143-2.05784320284299i</v>
      </c>
      <c r="D4123" s="1">
        <f t="shared" si="632"/>
        <v>-10.453167843945751</v>
      </c>
      <c r="E4123" s="1">
        <f t="shared" si="633"/>
        <v>-0.5161985285712527</v>
      </c>
      <c r="F4123" s="1">
        <f t="shared" si="634"/>
        <v>0.85646895979998805</v>
      </c>
      <c r="G4123" s="1" t="str">
        <f t="shared" si="635"/>
        <v>-0.516198528571253+0.856468959799988i</v>
      </c>
      <c r="H4123" s="1" t="str">
        <f t="shared" si="636"/>
        <v>-0.534278396111827+0.624677733814688i</v>
      </c>
      <c r="I4123" s="1">
        <f t="shared" si="637"/>
        <v>0.53420233361914304</v>
      </c>
      <c r="J4123" s="1">
        <f t="shared" si="638"/>
        <v>-2.05784320284299</v>
      </c>
    </row>
    <row r="4124" spans="1:10" x14ac:dyDescent="0.25">
      <c r="A4124" s="1">
        <f t="shared" si="639"/>
        <v>0.40919999999997125</v>
      </c>
      <c r="B4124" s="1">
        <f t="shared" si="630"/>
        <v>0.53140509022901405</v>
      </c>
      <c r="C4124" s="1" t="str">
        <f t="shared" si="631"/>
        <v>0.531405090229014-2.05153468468006i</v>
      </c>
      <c r="D4124" s="1">
        <f t="shared" si="632"/>
        <v>-10.45572300597067</v>
      </c>
      <c r="E4124" s="1">
        <f t="shared" si="633"/>
        <v>-0.51400842889972564</v>
      </c>
      <c r="F4124" s="1">
        <f t="shared" si="634"/>
        <v>0.85778513336384865</v>
      </c>
      <c r="G4124" s="1" t="str">
        <f t="shared" si="635"/>
        <v>-0.514008428899726+0.857785133363849i</v>
      </c>
      <c r="H4124" s="1" t="str">
        <f t="shared" si="636"/>
        <v>-0.532680500913814+0.626040860984241i</v>
      </c>
      <c r="I4124" s="1">
        <f t="shared" si="637"/>
        <v>0.53140509022901405</v>
      </c>
      <c r="J4124" s="1">
        <f t="shared" si="638"/>
        <v>-2.05153468468006</v>
      </c>
    </row>
    <row r="4125" spans="1:10" x14ac:dyDescent="0.25">
      <c r="A4125" s="1">
        <f t="shared" si="639"/>
        <v>0.40929999999997124</v>
      </c>
      <c r="B4125" s="1">
        <f t="shared" si="630"/>
        <v>0.52863099537824298</v>
      </c>
      <c r="C4125" s="1" t="str">
        <f t="shared" si="631"/>
        <v>0.528630995378243-2.045255376793i</v>
      </c>
      <c r="D4125" s="1">
        <f t="shared" si="632"/>
        <v>-10.458278167995591</v>
      </c>
      <c r="E4125" s="1">
        <f t="shared" si="633"/>
        <v>-0.5118149733445635</v>
      </c>
      <c r="F4125" s="1">
        <f t="shared" si="634"/>
        <v>0.85909570657773848</v>
      </c>
      <c r="G4125" s="1" t="str">
        <f t="shared" si="635"/>
        <v>-0.511814973344563+0.859095706577738i</v>
      </c>
      <c r="H4125" s="1" t="str">
        <f t="shared" si="636"/>
        <v>-0.531079127925018+0.627399900827281i</v>
      </c>
      <c r="I4125" s="1">
        <f t="shared" si="637"/>
        <v>0.52863099537824298</v>
      </c>
      <c r="J4125" s="1">
        <f t="shared" si="638"/>
        <v>-2.045255376793</v>
      </c>
    </row>
    <row r="4126" spans="1:10" x14ac:dyDescent="0.25">
      <c r="A4126" s="1">
        <f t="shared" si="639"/>
        <v>0.40939999999997123</v>
      </c>
      <c r="B4126" s="1">
        <f t="shared" si="630"/>
        <v>0.52587980011704805</v>
      </c>
      <c r="C4126" s="1" t="str">
        <f t="shared" si="631"/>
        <v>0.525879800117048-2.03900507691989i</v>
      </c>
      <c r="D4126" s="1">
        <f t="shared" si="632"/>
        <v>-10.46083333002051</v>
      </c>
      <c r="E4126" s="1">
        <f t="shared" si="633"/>
        <v>-0.50961817622651029</v>
      </c>
      <c r="F4126" s="1">
        <f t="shared" si="634"/>
        <v>0.86040067088512051</v>
      </c>
      <c r="G4126" s="1" t="str">
        <f t="shared" si="635"/>
        <v>-0.50961817622651+0.860400670885121i</v>
      </c>
      <c r="H4126" s="1" t="str">
        <f t="shared" si="636"/>
        <v>-0.529474287600567+0.628754844470842i</v>
      </c>
      <c r="I4126" s="1">
        <f t="shared" si="637"/>
        <v>0.52587980011704805</v>
      </c>
      <c r="J4126" s="1">
        <f t="shared" si="638"/>
        <v>-2.03900507691989</v>
      </c>
    </row>
    <row r="4127" spans="1:10" x14ac:dyDescent="0.25">
      <c r="A4127" s="1">
        <f t="shared" si="639"/>
        <v>0.40949999999997122</v>
      </c>
      <c r="B4127" s="1">
        <f t="shared" si="630"/>
        <v>0.52315125877426905</v>
      </c>
      <c r="C4127" s="1" t="str">
        <f t="shared" si="631"/>
        <v>0.523151258774269-2.03278358442566i</v>
      </c>
      <c r="D4127" s="1">
        <f t="shared" si="632"/>
        <v>-10.463388492045429</v>
      </c>
      <c r="E4127" s="1">
        <f t="shared" si="633"/>
        <v>-0.50741805188812195</v>
      </c>
      <c r="F4127" s="1">
        <f t="shared" si="634"/>
        <v>0.8617000177660803</v>
      </c>
      <c r="G4127" s="1" t="str">
        <f t="shared" si="635"/>
        <v>-0.507418051888122+0.86170001776608i</v>
      </c>
      <c r="H4127" s="1" t="str">
        <f t="shared" si="636"/>
        <v>-0.52786599041822+0.630105683068699i</v>
      </c>
      <c r="I4127" s="1">
        <f t="shared" si="637"/>
        <v>0.52315125877426905</v>
      </c>
      <c r="J4127" s="1">
        <f t="shared" si="638"/>
        <v>-2.0327835844256601</v>
      </c>
    </row>
    <row r="4128" spans="1:10" x14ac:dyDescent="0.25">
      <c r="A4128" s="1">
        <f t="shared" si="639"/>
        <v>0.40959999999997121</v>
      </c>
      <c r="B4128" s="1">
        <f t="shared" si="630"/>
        <v>0.52044512890674099</v>
      </c>
      <c r="C4128" s="1" t="str">
        <f t="shared" si="631"/>
        <v>0.520445128906741-2.02659070028961i</v>
      </c>
      <c r="D4128" s="1">
        <f t="shared" si="632"/>
        <v>-10.465943654070349</v>
      </c>
      <c r="E4128" s="1">
        <f t="shared" si="633"/>
        <v>-0.50521461469367768</v>
      </c>
      <c r="F4128" s="1">
        <f t="shared" si="634"/>
        <v>0.86299373873737861</v>
      </c>
      <c r="G4128" s="1" t="str">
        <f t="shared" si="635"/>
        <v>-0.505214614693678+0.862993738737379i</v>
      </c>
      <c r="H4128" s="1" t="str">
        <f t="shared" si="636"/>
        <v>-0.526254246878306+0.631452407801434i</v>
      </c>
      <c r="I4128" s="1">
        <f t="shared" si="637"/>
        <v>0.52044512890674099</v>
      </c>
      <c r="J4128" s="1">
        <f t="shared" si="638"/>
        <v>-2.02659070028961</v>
      </c>
    </row>
    <row r="4129" spans="1:10" x14ac:dyDescent="0.25">
      <c r="A4129" s="1">
        <f t="shared" si="639"/>
        <v>0.4096999999999712</v>
      </c>
      <c r="B4129" s="1">
        <f t="shared" ref="B4129:B4192" si="640">I4129</f>
        <v>0.51776117124959598</v>
      </c>
      <c r="C4129" s="1" t="str">
        <f t="shared" ref="C4129:C4192" si="641">IMDIV(IMSUB(1,H4129),IMSUM(1,H4129))</f>
        <v>0.517761171249596-2.02042622709306i</v>
      </c>
      <c r="D4129" s="1">
        <f t="shared" ref="D4129:D4192" si="642">-2*$B$10*A4129</f>
        <v>-10.468498816095268</v>
      </c>
      <c r="E4129" s="1">
        <f t="shared" ref="E4129:E4192" si="643">COS(D4129)</f>
        <v>-0.50300787902909005</v>
      </c>
      <c r="F4129" s="1">
        <f t="shared" ref="F4129:F4192" si="644">SIN(D4129)</f>
        <v>0.86428182535250409</v>
      </c>
      <c r="G4129" s="1" t="str">
        <f t="shared" ref="G4129:G4192" si="645">COMPLEX(E4129,F4129)</f>
        <v>-0.50300787902909+0.864281825352504i</v>
      </c>
      <c r="H4129" s="1" t="str">
        <f t="shared" ref="H4129:H4192" si="646">IMPRODUCT(G4129,$H$2)</f>
        <v>-0.524639067503657+0.63279500987648i</v>
      </c>
      <c r="I4129" s="1">
        <f t="shared" ref="I4129:I4192" si="647">IMREAL(C4129)</f>
        <v>0.51776117124959598</v>
      </c>
      <c r="J4129" s="1">
        <f t="shared" ref="J4129:J4192" si="648">IMAGINARY(C4129)</f>
        <v>-2.02042622709306</v>
      </c>
    </row>
    <row r="4130" spans="1:10" x14ac:dyDescent="0.25">
      <c r="A4130" s="1">
        <f t="shared" ref="A4130:A4193" si="649">A4129+$O$1</f>
        <v>0.40979999999997119</v>
      </c>
      <c r="B4130" s="1">
        <f t="shared" si="640"/>
        <v>0.51509914966743398</v>
      </c>
      <c r="C4130" s="1" t="str">
        <f t="shared" si="641"/>
        <v>0.515099149667434-2.01428996900698i</v>
      </c>
      <c r="D4130" s="1">
        <f t="shared" si="642"/>
        <v>-10.471053978120187</v>
      </c>
      <c r="E4130" s="1">
        <f t="shared" si="643"/>
        <v>-0.50079785930180243</v>
      </c>
      <c r="F4130" s="1">
        <f t="shared" si="644"/>
        <v>0.86556426920173413</v>
      </c>
      <c r="G4130" s="1" t="str">
        <f t="shared" si="645"/>
        <v>-0.500797859301802+0.865564269201734i</v>
      </c>
      <c r="H4130" s="1" t="str">
        <f t="shared" si="646"/>
        <v>-0.523020462839536+0.634133480528192i</v>
      </c>
      <c r="I4130" s="1">
        <f t="shared" si="647"/>
        <v>0.51509914966743398</v>
      </c>
      <c r="J4130" s="1">
        <f t="shared" si="648"/>
        <v>-2.0142899690069802</v>
      </c>
    </row>
    <row r="4131" spans="1:10" x14ac:dyDescent="0.25">
      <c r="A4131" s="1">
        <f t="shared" si="649"/>
        <v>0.40989999999997118</v>
      </c>
      <c r="B4131" s="1">
        <f t="shared" si="640"/>
        <v>0.51245883110633295</v>
      </c>
      <c r="C4131" s="1" t="str">
        <f t="shared" si="641"/>
        <v>0.512458831106333-2.00818173177961i</v>
      </c>
      <c r="D4131" s="1">
        <f t="shared" si="642"/>
        <v>-10.473609140145106</v>
      </c>
      <c r="E4131" s="1">
        <f t="shared" si="643"/>
        <v>-0.49858456994070094</v>
      </c>
      <c r="F4131" s="1">
        <f t="shared" si="644"/>
        <v>0.86684106191218602</v>
      </c>
      <c r="G4131" s="1" t="str">
        <f t="shared" si="645"/>
        <v>-0.498584569940701+0.866841061912186i</v>
      </c>
      <c r="H4131" s="1" t="str">
        <f t="shared" si="646"/>
        <v>-0.521398443453569+0.635467811017896i</v>
      </c>
      <c r="I4131" s="1">
        <f t="shared" si="647"/>
        <v>0.51245883110633295</v>
      </c>
      <c r="J4131" s="1">
        <f t="shared" si="648"/>
        <v>-2.0081817317796098</v>
      </c>
    </row>
    <row r="4132" spans="1:10" x14ac:dyDescent="0.25">
      <c r="A4132" s="1">
        <f t="shared" si="649"/>
        <v>0.40999999999997117</v>
      </c>
      <c r="B4132" s="1">
        <f t="shared" si="640"/>
        <v>0.50983998554672105</v>
      </c>
      <c r="C4132" s="1" t="str">
        <f t="shared" si="641"/>
        <v>0.509839985546721-2.00210132272418i</v>
      </c>
      <c r="D4132" s="1">
        <f t="shared" si="642"/>
        <v>-10.476164302170027</v>
      </c>
      <c r="E4132" s="1">
        <f t="shared" si="643"/>
        <v>-0.49636802539601688</v>
      </c>
      <c r="F4132" s="1">
        <f t="shared" si="644"/>
        <v>0.8681121951478733</v>
      </c>
      <c r="G4132" s="1" t="str">
        <f t="shared" si="645"/>
        <v>-0.496368025396017+0.868112195147873i</v>
      </c>
      <c r="H4132" s="1" t="str">
        <f t="shared" si="646"/>
        <v>-0.519773019935675+0.636797992633951i</v>
      </c>
      <c r="I4132" s="1">
        <f t="shared" si="647"/>
        <v>0.50983998554672105</v>
      </c>
      <c r="J4132" s="1">
        <f t="shared" si="648"/>
        <v>-2.00210132272418</v>
      </c>
    </row>
    <row r="4133" spans="1:10" x14ac:dyDescent="0.25">
      <c r="A4133" s="1">
        <f t="shared" si="649"/>
        <v>0.41009999999997115</v>
      </c>
      <c r="B4133" s="1">
        <f t="shared" si="640"/>
        <v>0.50724238595702698</v>
      </c>
      <c r="C4133" s="1" t="str">
        <f t="shared" si="641"/>
        <v>0.507242385957027-1.99604855070662i</v>
      </c>
      <c r="D4133" s="1">
        <f t="shared" si="642"/>
        <v>-10.478719464194945</v>
      </c>
      <c r="E4133" s="1">
        <f t="shared" si="643"/>
        <v>-0.49414824013923891</v>
      </c>
      <c r="F4133" s="1">
        <f t="shared" si="644"/>
        <v>0.86937766060975652</v>
      </c>
      <c r="G4133" s="1" t="str">
        <f t="shared" si="645"/>
        <v>-0.494148240139239+0.869377660609757i</v>
      </c>
      <c r="H4133" s="1" t="str">
        <f t="shared" si="646"/>
        <v>-0.518144202898001+0.6381240166918i</v>
      </c>
      <c r="I4133" s="1">
        <f t="shared" si="647"/>
        <v>0.50724238595702698</v>
      </c>
      <c r="J4133" s="1">
        <f t="shared" si="648"/>
        <v>-1.9960485507066199</v>
      </c>
    </row>
    <row r="4134" spans="1:10" x14ac:dyDescent="0.25">
      <c r="A4134" s="1">
        <f t="shared" si="649"/>
        <v>0.41019999999997114</v>
      </c>
      <c r="B4134" s="1">
        <f t="shared" si="640"/>
        <v>0.50466580824820095</v>
      </c>
      <c r="C4134" s="1" t="str">
        <f t="shared" si="641"/>
        <v>0.504665808248201-1.99002322613331i</v>
      </c>
      <c r="D4134" s="1">
        <f t="shared" si="642"/>
        <v>-10.481274626219864</v>
      </c>
      <c r="E4134" s="1">
        <f t="shared" si="643"/>
        <v>-0.49192522866300925</v>
      </c>
      <c r="F4134" s="1">
        <f t="shared" si="644"/>
        <v>0.8706374500358034</v>
      </c>
      <c r="G4134" s="1" t="str">
        <f t="shared" si="645"/>
        <v>-0.491925228663009+0.870637450035803i</v>
      </c>
      <c r="H4134" s="1" t="str">
        <f t="shared" si="646"/>
        <v>-0.516512002974848+0.639445874534031i</v>
      </c>
      <c r="I4134" s="1">
        <f t="shared" si="647"/>
        <v>0.50466580824820095</v>
      </c>
      <c r="J4134" s="1">
        <f t="shared" si="648"/>
        <v>-1.99002322613331</v>
      </c>
    </row>
    <row r="4135" spans="1:10" x14ac:dyDescent="0.25">
      <c r="A4135" s="1">
        <f t="shared" si="649"/>
        <v>0.41029999999997113</v>
      </c>
      <c r="B4135" s="1">
        <f t="shared" si="640"/>
        <v>0.50211003122892595</v>
      </c>
      <c r="C4135" s="1" t="str">
        <f t="shared" si="641"/>
        <v>0.502110031228926-1.98402516093881i</v>
      </c>
      <c r="D4135" s="1">
        <f t="shared" si="642"/>
        <v>-10.483829788244785</v>
      </c>
      <c r="E4135" s="1">
        <f t="shared" si="643"/>
        <v>-0.48969900548103346</v>
      </c>
      <c r="F4135" s="1">
        <f t="shared" si="644"/>
        <v>0.87189155520103923</v>
      </c>
      <c r="G4135" s="1" t="str">
        <f t="shared" si="645"/>
        <v>-0.489699005481033+0.871891555201039i</v>
      </c>
      <c r="H4135" s="1" t="str">
        <f t="shared" si="646"/>
        <v>-0.514876430822602+0.640763557530435i</v>
      </c>
      <c r="I4135" s="1">
        <f t="shared" si="647"/>
        <v>0.50211003122892595</v>
      </c>
      <c r="J4135" s="1">
        <f t="shared" si="648"/>
        <v>-1.98402516093881</v>
      </c>
    </row>
    <row r="4136" spans="1:10" x14ac:dyDescent="0.25">
      <c r="A4136" s="1">
        <f t="shared" si="649"/>
        <v>0.41039999999997112</v>
      </c>
      <c r="B4136" s="1">
        <f t="shared" si="640"/>
        <v>0.49957483656172402</v>
      </c>
      <c r="C4136" s="1" t="str">
        <f t="shared" si="641"/>
        <v>0.499574836561724-1.97805416857381i</v>
      </c>
      <c r="D4136" s="1">
        <f t="shared" si="642"/>
        <v>-10.486384950269704</v>
      </c>
      <c r="E4136" s="1">
        <f t="shared" si="643"/>
        <v>-0.4874695851279906</v>
      </c>
      <c r="F4136" s="1">
        <f t="shared" si="644"/>
        <v>0.8731399679175984</v>
      </c>
      <c r="G4136" s="1" t="str">
        <f t="shared" si="645"/>
        <v>-0.487469585127991+0.873139967917598i</v>
      </c>
      <c r="H4136" s="1" t="str">
        <f t="shared" si="646"/>
        <v>-0.51323749711967+0.642077057078056i</v>
      </c>
      <c r="I4136" s="1">
        <f t="shared" si="647"/>
        <v>0.49957483656172402</v>
      </c>
      <c r="J4136" s="1">
        <f t="shared" si="648"/>
        <v>-1.97805416857381</v>
      </c>
    </row>
    <row r="4137" spans="1:10" x14ac:dyDescent="0.25">
      <c r="A4137" s="1">
        <f t="shared" si="649"/>
        <v>0.41049999999997111</v>
      </c>
      <c r="B4137" s="1">
        <f t="shared" si="640"/>
        <v>0.49706000871970002</v>
      </c>
      <c r="C4137" s="1" t="str">
        <f t="shared" si="641"/>
        <v>0.4970600087197-1.97211006399286i</v>
      </c>
      <c r="D4137" s="1">
        <f t="shared" si="642"/>
        <v>-10.488940112294623</v>
      </c>
      <c r="E4137" s="1">
        <f t="shared" si="643"/>
        <v>-0.48523698215942895</v>
      </c>
      <c r="F4137" s="1">
        <f t="shared" si="644"/>
        <v>0.87438268003478314</v>
      </c>
      <c r="G4137" s="1" t="str">
        <f t="shared" si="645"/>
        <v>-0.485236982159429+0.874382680034783i</v>
      </c>
      <c r="H4137" s="1" t="str">
        <f t="shared" si="646"/>
        <v>-0.511595212566402+0.643386364601255i</v>
      </c>
      <c r="I4137" s="1">
        <f t="shared" si="647"/>
        <v>0.49706000871970002</v>
      </c>
      <c r="J4137" s="1">
        <f t="shared" si="648"/>
        <v>-1.9721100639928599</v>
      </c>
    </row>
    <row r="4138" spans="1:10" x14ac:dyDescent="0.25">
      <c r="A4138" s="1">
        <f t="shared" si="649"/>
        <v>0.4105999999999711</v>
      </c>
      <c r="B4138" s="1">
        <f t="shared" si="640"/>
        <v>0.49456533494413102</v>
      </c>
      <c r="C4138" s="1" t="str">
        <f t="shared" si="641"/>
        <v>0.494565334944131-1.96619266364236i</v>
      </c>
      <c r="D4138" s="1">
        <f t="shared" si="642"/>
        <v>-10.491495274319544</v>
      </c>
      <c r="E4138" s="1">
        <f t="shared" si="643"/>
        <v>-0.48300121115167549</v>
      </c>
      <c r="F4138" s="1">
        <f t="shared" si="644"/>
        <v>0.87561968343911423</v>
      </c>
      <c r="G4138" s="1" t="str">
        <f t="shared" si="645"/>
        <v>-0.483001211151675+0.875619683439114i</v>
      </c>
      <c r="H4138" s="1" t="str">
        <f t="shared" si="646"/>
        <v>-0.509949587885024+0.64469147155176i</v>
      </c>
      <c r="I4138" s="1">
        <f t="shared" si="647"/>
        <v>0.49456533494413102</v>
      </c>
      <c r="J4138" s="1">
        <f t="shared" si="648"/>
        <v>-1.9661926636423599</v>
      </c>
    </row>
    <row r="4139" spans="1:10" x14ac:dyDescent="0.25">
      <c r="A4139" s="1">
        <f t="shared" si="649"/>
        <v>0.41069999999997109</v>
      </c>
      <c r="B4139" s="1">
        <f t="shared" si="640"/>
        <v>0.49209060520272102</v>
      </c>
      <c r="C4139" s="1" t="str">
        <f t="shared" si="641"/>
        <v>0.492090605202721-1.96030178544855i</v>
      </c>
      <c r="D4139" s="1">
        <f t="shared" si="642"/>
        <v>-10.494050436344462</v>
      </c>
      <c r="E4139" s="1">
        <f t="shared" si="643"/>
        <v>-0.48076228670174564</v>
      </c>
      <c r="F4139" s="1">
        <f t="shared" si="644"/>
        <v>0.87685097005438073</v>
      </c>
      <c r="G4139" s="1" t="str">
        <f t="shared" si="645"/>
        <v>-0.480762286701746+0.876850970054381i</v>
      </c>
      <c r="H4139" s="1" t="str">
        <f t="shared" si="646"/>
        <v>-0.508300633819578+0.645992369408724i</v>
      </c>
      <c r="I4139" s="1">
        <f t="shared" si="647"/>
        <v>0.49209060520272102</v>
      </c>
      <c r="J4139" s="1">
        <f t="shared" si="648"/>
        <v>-1.96030178544855</v>
      </c>
    </row>
    <row r="4140" spans="1:10" x14ac:dyDescent="0.25">
      <c r="A4140" s="1">
        <f t="shared" si="649"/>
        <v>0.41079999999997108</v>
      </c>
      <c r="B4140" s="1">
        <f t="shared" si="640"/>
        <v>0.48963561214858897</v>
      </c>
      <c r="C4140" s="1" t="str">
        <f t="shared" si="641"/>
        <v>0.489635612148589-1.95443724880541i</v>
      </c>
      <c r="D4140" s="1">
        <f t="shared" si="642"/>
        <v>-10.496605598369381</v>
      </c>
      <c r="E4140" s="1">
        <f t="shared" si="643"/>
        <v>-0.47852022342723838</v>
      </c>
      <c r="F4140" s="1">
        <f t="shared" si="644"/>
        <v>0.87807653184169876</v>
      </c>
      <c r="G4140" s="1" t="str">
        <f t="shared" si="645"/>
        <v>-0.478520223427238+0.878076531841699i</v>
      </c>
      <c r="H4140" s="1" t="str">
        <f t="shared" si="646"/>
        <v>-0.50664836113583+0.64728904967878i</v>
      </c>
      <c r="I4140" s="1">
        <f t="shared" si="647"/>
        <v>0.48963561214858897</v>
      </c>
      <c r="J4140" s="1">
        <f t="shared" si="648"/>
        <v>-1.95443724880541</v>
      </c>
    </row>
    <row r="4141" spans="1:10" x14ac:dyDescent="0.25">
      <c r="A4141" s="1">
        <f t="shared" si="649"/>
        <v>0.41089999999997107</v>
      </c>
      <c r="B4141" s="1">
        <f t="shared" si="640"/>
        <v>0.487200151079975</v>
      </c>
      <c r="C4141" s="1" t="str">
        <f t="shared" si="641"/>
        <v>0.487200151079975-1.94859887456282i</v>
      </c>
      <c r="D4141" s="1">
        <f t="shared" si="642"/>
        <v>-10.4991607603943</v>
      </c>
      <c r="E4141" s="1">
        <f t="shared" si="643"/>
        <v>-0.47627503596624726</v>
      </c>
      <c r="F4141" s="1">
        <f t="shared" si="644"/>
        <v>0.87929636079955997</v>
      </c>
      <c r="G4141" s="1" t="str">
        <f t="shared" si="645"/>
        <v>-0.476275035966247+0.87929636079956i</v>
      </c>
      <c r="H4141" s="1" t="str">
        <f t="shared" si="646"/>
        <v>-0.504992780621224+0.648581503896099i</v>
      </c>
      <c r="I4141" s="1">
        <f t="shared" si="647"/>
        <v>0.487200151079975</v>
      </c>
      <c r="J4141" s="1">
        <f t="shared" si="648"/>
        <v>-1.94859887456282</v>
      </c>
    </row>
    <row r="4142" spans="1:10" x14ac:dyDescent="0.25">
      <c r="A4142" s="1">
        <f t="shared" si="649"/>
        <v>0.41099999999997106</v>
      </c>
      <c r="B4142" s="1">
        <f t="shared" si="640"/>
        <v>0.48478401990062697</v>
      </c>
      <c r="C4142" s="1" t="str">
        <f t="shared" si="641"/>
        <v>0.484784019900627-1.94278648501465i</v>
      </c>
      <c r="D4142" s="1">
        <f t="shared" si="642"/>
        <v>-10.501715922419221</v>
      </c>
      <c r="E4142" s="1">
        <f t="shared" si="643"/>
        <v>-0.47402673897726155</v>
      </c>
      <c r="F4142" s="1">
        <f t="shared" si="644"/>
        <v>0.88051044896388542</v>
      </c>
      <c r="G4142" s="1" t="str">
        <f t="shared" si="645"/>
        <v>-0.474026738977262+0.880510448963885i</v>
      </c>
      <c r="H4142" s="1" t="str">
        <f t="shared" si="646"/>
        <v>-0.503333903084794+0.649869723622441i</v>
      </c>
      <c r="I4142" s="1">
        <f t="shared" si="647"/>
        <v>0.48478401990062697</v>
      </c>
      <c r="J4142" s="1">
        <f t="shared" si="648"/>
        <v>-1.9427864850146499</v>
      </c>
    </row>
    <row r="4143" spans="1:10" x14ac:dyDescent="0.25">
      <c r="A4143" s="1">
        <f t="shared" si="649"/>
        <v>0.41109999999997104</v>
      </c>
      <c r="B4143" s="1">
        <f t="shared" si="640"/>
        <v>0.48238701908083698</v>
      </c>
      <c r="C4143" s="1" t="str">
        <f t="shared" si="641"/>
        <v>0.482387019080837-1.93699990388687i</v>
      </c>
      <c r="D4143" s="1">
        <f t="shared" si="642"/>
        <v>-10.50427108444414</v>
      </c>
      <c r="E4143" s="1">
        <f t="shared" si="643"/>
        <v>-0.47177534713907693</v>
      </c>
      <c r="F4143" s="1">
        <f t="shared" si="644"/>
        <v>0.88171878840807483</v>
      </c>
      <c r="G4143" s="1" t="str">
        <f t="shared" si="645"/>
        <v>-0.471775347139077+0.881718788408075i</v>
      </c>
      <c r="H4143" s="1" t="str">
        <f t="shared" si="646"/>
        <v>-0.501671739357102+0.651153700447215i</v>
      </c>
      <c r="I4143" s="1">
        <f t="shared" si="647"/>
        <v>0.48238701908083698</v>
      </c>
      <c r="J4143" s="1">
        <f t="shared" si="648"/>
        <v>-1.9369999038868699</v>
      </c>
    </row>
    <row r="4144" spans="1:10" x14ac:dyDescent="0.25">
      <c r="A4144" s="1">
        <f t="shared" si="649"/>
        <v>0.41119999999997103</v>
      </c>
      <c r="B4144" s="1">
        <f t="shared" si="640"/>
        <v>0.48000895161919399</v>
      </c>
      <c r="C4144" s="1" t="str">
        <f t="shared" si="641"/>
        <v>0.480008951619194-1.93123895632585i</v>
      </c>
      <c r="D4144" s="1">
        <f t="shared" si="642"/>
        <v>-10.506826246469059</v>
      </c>
      <c r="E4144" s="1">
        <f t="shared" si="643"/>
        <v>-0.46952087515069008</v>
      </c>
      <c r="F4144" s="1">
        <f t="shared" si="644"/>
        <v>0.88292137124306269</v>
      </c>
      <c r="G4144" s="1" t="str">
        <f t="shared" si="645"/>
        <v>-0.46952087515069+0.882921371243063i</v>
      </c>
      <c r="H4144" s="1" t="str">
        <f t="shared" si="646"/>
        <v>-0.500006300290165+0.652433425987528i</v>
      </c>
      <c r="I4144" s="1">
        <f t="shared" si="647"/>
        <v>0.48000895161919399</v>
      </c>
      <c r="J4144" s="1">
        <f t="shared" si="648"/>
        <v>-1.9312389563258501</v>
      </c>
    </row>
    <row r="4145" spans="1:10" x14ac:dyDescent="0.25">
      <c r="A4145" s="1">
        <f t="shared" si="649"/>
        <v>0.41129999999997102</v>
      </c>
      <c r="B4145" s="1">
        <f t="shared" si="640"/>
        <v>0.47764962300491298</v>
      </c>
      <c r="C4145" s="1" t="str">
        <f t="shared" si="641"/>
        <v>0.477649623004913-1.92550346888656i</v>
      </c>
      <c r="D4145" s="1">
        <f t="shared" si="642"/>
        <v>-10.509381408493979</v>
      </c>
      <c r="E4145" s="1">
        <f t="shared" si="643"/>
        <v>-0.4672633377312076</v>
      </c>
      <c r="F4145" s="1">
        <f t="shared" si="644"/>
        <v>0.88411818961736754</v>
      </c>
      <c r="G4145" s="1" t="str">
        <f t="shared" si="645"/>
        <v>-0.467263337731208+0.884118189617368i</v>
      </c>
      <c r="H4145" s="1" t="str">
        <f t="shared" si="646"/>
        <v>-0.498337596757383+0.653708891888246i</v>
      </c>
      <c r="I4145" s="1">
        <f t="shared" si="647"/>
        <v>0.47764962300491298</v>
      </c>
      <c r="J4145" s="1">
        <f t="shared" si="648"/>
        <v>-1.92550346888656</v>
      </c>
    </row>
    <row r="4146" spans="1:10" x14ac:dyDescent="0.25">
      <c r="A4146" s="1">
        <f t="shared" si="649"/>
        <v>0.41139999999997101</v>
      </c>
      <c r="B4146" s="1">
        <f t="shared" si="640"/>
        <v>0.47530884118091798</v>
      </c>
      <c r="C4146" s="1" t="str">
        <f t="shared" si="641"/>
        <v>0.475308841180918-1.91979326952101i</v>
      </c>
      <c r="D4146" s="1">
        <f t="shared" si="642"/>
        <v>-10.511936570518898</v>
      </c>
      <c r="E4146" s="1">
        <f t="shared" si="643"/>
        <v>-0.46500274961975446</v>
      </c>
      <c r="F4146" s="1">
        <f t="shared" si="644"/>
        <v>0.88530923571714082</v>
      </c>
      <c r="G4146" s="1" t="str">
        <f t="shared" si="645"/>
        <v>-0.465002749619754+0.885309235717141i</v>
      </c>
      <c r="H4146" s="1" t="str">
        <f t="shared" si="646"/>
        <v>-0.49666563965347+0.654980089822042i</v>
      </c>
      <c r="I4146" s="1">
        <f t="shared" si="647"/>
        <v>0.47530884118091798</v>
      </c>
      <c r="J4146" s="1">
        <f t="shared" si="648"/>
        <v>-1.91979326952101</v>
      </c>
    </row>
    <row r="4147" spans="1:10" x14ac:dyDescent="0.25">
      <c r="A4147" s="1">
        <f t="shared" si="649"/>
        <v>0.411499999999971</v>
      </c>
      <c r="B4147" s="1">
        <f t="shared" si="640"/>
        <v>0.47298641650739498</v>
      </c>
      <c r="C4147" s="1" t="str">
        <f t="shared" si="641"/>
        <v>0.472986416507395-1.91410818756656i</v>
      </c>
      <c r="D4147" s="1">
        <f t="shared" si="642"/>
        <v>-10.514491732543817</v>
      </c>
      <c r="E4147" s="1">
        <f t="shared" si="643"/>
        <v>-0.4627391255753685</v>
      </c>
      <c r="F4147" s="1">
        <f t="shared" si="644"/>
        <v>0.88649450176622269</v>
      </c>
      <c r="G4147" s="1" t="str">
        <f t="shared" si="645"/>
        <v>-0.462739125575369+0.886494501766223i</v>
      </c>
      <c r="H4147" s="1" t="str">
        <f t="shared" si="646"/>
        <v>-0.494990439894386+0.656247011489458i</v>
      </c>
      <c r="I4147" s="1">
        <f t="shared" si="647"/>
        <v>0.47298641650739498</v>
      </c>
      <c r="J4147" s="1">
        <f t="shared" si="648"/>
        <v>-1.91410818756656</v>
      </c>
    </row>
    <row r="4148" spans="1:10" x14ac:dyDescent="0.25">
      <c r="A4148" s="1">
        <f t="shared" si="649"/>
        <v>0.41159999999997099</v>
      </c>
      <c r="B4148" s="1">
        <f t="shared" si="640"/>
        <v>0.470682161726097</v>
      </c>
      <c r="C4148" s="1" t="str">
        <f t="shared" si="641"/>
        <v>0.470682161726097-1.9084480537344i</v>
      </c>
      <c r="D4148" s="1">
        <f t="shared" si="642"/>
        <v>-10.517046894568736</v>
      </c>
      <c r="E4148" s="1">
        <f t="shared" si="643"/>
        <v>-0.4604724803769103</v>
      </c>
      <c r="F4148" s="1">
        <f t="shared" si="644"/>
        <v>0.88767398002618958</v>
      </c>
      <c r="G4148" s="1" t="str">
        <f t="shared" si="645"/>
        <v>-0.46047248037691+0.88767398002619i</v>
      </c>
      <c r="H4148" s="1" t="str">
        <f t="shared" si="646"/>
        <v>-0.493312008417252+0.657509648618952i</v>
      </c>
      <c r="I4148" s="1">
        <f t="shared" si="647"/>
        <v>0.470682161726097</v>
      </c>
      <c r="J4148" s="1">
        <f t="shared" si="648"/>
        <v>-1.9084480537344</v>
      </c>
    </row>
    <row r="4149" spans="1:10" x14ac:dyDescent="0.25">
      <c r="A4149" s="1">
        <f t="shared" si="649"/>
        <v>0.41169999999997098</v>
      </c>
      <c r="B4149" s="1">
        <f t="shared" si="640"/>
        <v>0.46839589192519698</v>
      </c>
      <c r="C4149" s="1" t="str">
        <f t="shared" si="641"/>
        <v>0.468395891925197-1.90281270009812i</v>
      </c>
      <c r="D4149" s="1">
        <f t="shared" si="642"/>
        <v>-10.519602056593657</v>
      </c>
      <c r="E4149" s="1">
        <f t="shared" si="643"/>
        <v>-0.45820282882296337</v>
      </c>
      <c r="F4149" s="1">
        <f t="shared" si="644"/>
        <v>0.88884766279640637</v>
      </c>
      <c r="G4149" s="1" t="str">
        <f t="shared" si="645"/>
        <v>-0.458202828822963+0.888847662796406i</v>
      </c>
      <c r="H4149" s="1" t="str">
        <f t="shared" si="646"/>
        <v>-0.491630356180297+0.658767992966958i</v>
      </c>
      <c r="I4149" s="1">
        <f t="shared" si="647"/>
        <v>0.46839589192519698</v>
      </c>
      <c r="J4149" s="1">
        <f t="shared" si="648"/>
        <v>-1.9028127000981201</v>
      </c>
    </row>
    <row r="4150" spans="1:10" x14ac:dyDescent="0.25">
      <c r="A4150" s="1">
        <f t="shared" si="649"/>
        <v>0.41179999999997097</v>
      </c>
      <c r="B4150" s="1">
        <f t="shared" si="640"/>
        <v>0.46612742450469902</v>
      </c>
      <c r="C4150" s="1" t="str">
        <f t="shared" si="641"/>
        <v>0.466127424504699-1.89720196008224i</v>
      </c>
      <c r="D4150" s="1">
        <f t="shared" si="642"/>
        <v>-10.522157218618576</v>
      </c>
      <c r="E4150" s="1">
        <f t="shared" si="643"/>
        <v>-0.45593018573174421</v>
      </c>
      <c r="F4150" s="1">
        <f t="shared" si="644"/>
        <v>0.89001554241407344</v>
      </c>
      <c r="G4150" s="1" t="str">
        <f t="shared" si="645"/>
        <v>-0.455930185731744+0.890015542414073i</v>
      </c>
      <c r="H4150" s="1" t="str">
        <f t="shared" si="646"/>
        <v>-0.489945494162777+0.660022036317934i</v>
      </c>
      <c r="I4150" s="1">
        <f t="shared" si="647"/>
        <v>0.46612742450469902</v>
      </c>
      <c r="J4150" s="1">
        <f t="shared" si="648"/>
        <v>-1.8972019600822401</v>
      </c>
    </row>
    <row r="4151" spans="1:10" x14ac:dyDescent="0.25">
      <c r="A4151" s="1">
        <f t="shared" si="649"/>
        <v>0.41189999999997096</v>
      </c>
      <c r="B4151" s="1">
        <f t="shared" si="640"/>
        <v>0.46387657914250202</v>
      </c>
      <c r="C4151" s="1" t="str">
        <f t="shared" si="641"/>
        <v>0.463876579142502-1.89161566845092i</v>
      </c>
      <c r="D4151" s="1">
        <f t="shared" si="642"/>
        <v>-10.524712380643495</v>
      </c>
      <c r="E4151" s="1">
        <f t="shared" si="643"/>
        <v>-0.45365456594099568</v>
      </c>
      <c r="F4151" s="1">
        <f t="shared" si="644"/>
        <v>0.89117761125428119</v>
      </c>
      <c r="G4151" s="1" t="str">
        <f t="shared" si="645"/>
        <v>-0.453654565940996+0.891177611254281i</v>
      </c>
      <c r="H4151" s="1" t="str">
        <f t="shared" si="646"/>
        <v>-0.488257433364902+0.66127177048442i</v>
      </c>
      <c r="I4151" s="1">
        <f t="shared" si="647"/>
        <v>0.46387657914250202</v>
      </c>
      <c r="J4151" s="1">
        <f t="shared" si="648"/>
        <v>-1.89161566845092</v>
      </c>
    </row>
    <row r="4152" spans="1:10" x14ac:dyDescent="0.25">
      <c r="A4152" s="1">
        <f t="shared" si="649"/>
        <v>0.41199999999997095</v>
      </c>
      <c r="B4152" s="1">
        <f t="shared" si="640"/>
        <v>0.46164317776098301</v>
      </c>
      <c r="C4152" s="1" t="str">
        <f t="shared" si="641"/>
        <v>0.461643177760983-1.88605366129661i</v>
      </c>
      <c r="D4152" s="1">
        <f t="shared" si="642"/>
        <v>-10.527267542668415</v>
      </c>
      <c r="E4152" s="1">
        <f t="shared" si="643"/>
        <v>-0.45137598430789522</v>
      </c>
      <c r="F4152" s="1">
        <f t="shared" si="644"/>
        <v>0.89233386173005824</v>
      </c>
      <c r="G4152" s="1" t="str">
        <f t="shared" si="645"/>
        <v>-0.451375984307895+0.892333861730058i</v>
      </c>
      <c r="H4152" s="1" t="str">
        <f t="shared" si="646"/>
        <v>-0.486566184807763+0.662517187307091i</v>
      </c>
      <c r="I4152" s="1">
        <f t="shared" si="647"/>
        <v>0.46164317776098301</v>
      </c>
      <c r="J4152" s="1">
        <f t="shared" si="648"/>
        <v>-1.8860536612966099</v>
      </c>
    </row>
    <row r="4153" spans="1:10" x14ac:dyDescent="0.25">
      <c r="A4153" s="1">
        <f t="shared" si="649"/>
        <v>0.41209999999997093</v>
      </c>
      <c r="B4153" s="1">
        <f t="shared" si="640"/>
        <v>0.45942704449415001</v>
      </c>
      <c r="C4153" s="1" t="str">
        <f t="shared" si="641"/>
        <v>0.45942704449415-1.88051577602893i</v>
      </c>
      <c r="D4153" s="1">
        <f t="shared" si="642"/>
        <v>-10.529822704693334</v>
      </c>
      <c r="E4153" s="1">
        <f t="shared" si="643"/>
        <v>-0.44909445570896234</v>
      </c>
      <c r="F4153" s="1">
        <f t="shared" si="644"/>
        <v>0.89348428629241761</v>
      </c>
      <c r="G4153" s="1" t="str">
        <f t="shared" si="645"/>
        <v>-0.449094455708962+0.893484286292418i</v>
      </c>
      <c r="H4153" s="1" t="str">
        <f t="shared" si="646"/>
        <v>-0.484871759533271+0.663758278654806i</v>
      </c>
      <c r="I4153" s="1">
        <f t="shared" si="647"/>
        <v>0.45942704449415001</v>
      </c>
      <c r="J4153" s="1">
        <f t="shared" si="648"/>
        <v>-1.8805157760289299</v>
      </c>
    </row>
    <row r="4154" spans="1:10" x14ac:dyDescent="0.25">
      <c r="A4154" s="1">
        <f t="shared" si="649"/>
        <v>0.41219999999997092</v>
      </c>
      <c r="B4154" s="1">
        <f t="shared" si="640"/>
        <v>0.457228005655334</v>
      </c>
      <c r="C4154" s="1" t="str">
        <f t="shared" si="641"/>
        <v>0.457228005655334-1.87500185136344i</v>
      </c>
      <c r="D4154" s="1">
        <f t="shared" si="642"/>
        <v>-10.532377866718253</v>
      </c>
      <c r="E4154" s="1">
        <f t="shared" si="643"/>
        <v>-0.44680999503995211</v>
      </c>
      <c r="F4154" s="1">
        <f t="shared" si="644"/>
        <v>0.89462887743041131</v>
      </c>
      <c r="G4154" s="1" t="str">
        <f t="shared" si="645"/>
        <v>-0.446809995039952+0.894628877430411i</v>
      </c>
      <c r="H4154" s="1" t="str">
        <f t="shared" si="646"/>
        <v>-0.483174168604073+0.664995036424667i</v>
      </c>
      <c r="I4154" s="1">
        <f t="shared" si="647"/>
        <v>0.457228005655334</v>
      </c>
      <c r="J4154" s="1">
        <f t="shared" si="648"/>
        <v>-1.8750018513634401</v>
      </c>
    </row>
    <row r="4155" spans="1:10" x14ac:dyDescent="0.25">
      <c r="A4155" s="1">
        <f t="shared" si="649"/>
        <v>0.41229999999997091</v>
      </c>
      <c r="B4155" s="1">
        <f t="shared" si="640"/>
        <v>0.45504588970545401</v>
      </c>
      <c r="C4155" s="1" t="str">
        <f t="shared" si="641"/>
        <v>0.455045889705454-1.86951172731062i</v>
      </c>
      <c r="D4155" s="1">
        <f t="shared" si="642"/>
        <v>-10.534933028743172</v>
      </c>
      <c r="E4155" s="1">
        <f t="shared" si="643"/>
        <v>-0.4445226172157643</v>
      </c>
      <c r="F4155" s="1">
        <f t="shared" si="644"/>
        <v>0.89576762767117624</v>
      </c>
      <c r="G4155" s="1" t="str">
        <f t="shared" si="645"/>
        <v>-0.444522617215764+0.895767627671176i</v>
      </c>
      <c r="H4155" s="1" t="str">
        <f t="shared" si="646"/>
        <v>-0.481473423103483+0.666227452542069i</v>
      </c>
      <c r="I4155" s="1">
        <f t="shared" si="647"/>
        <v>0.45504588970545401</v>
      </c>
      <c r="J4155" s="1">
        <f t="shared" si="648"/>
        <v>-1.8695117273106201</v>
      </c>
    </row>
    <row r="4156" spans="1:10" x14ac:dyDescent="0.25">
      <c r="A4156" s="1">
        <f t="shared" si="649"/>
        <v>0.4123999999999709</v>
      </c>
      <c r="B4156" s="1">
        <f t="shared" si="640"/>
        <v>0.45288052722176703</v>
      </c>
      <c r="C4156" s="1" t="str">
        <f t="shared" si="641"/>
        <v>0.452880527221767-1.86404524516485i</v>
      </c>
      <c r="D4156" s="1">
        <f t="shared" si="642"/>
        <v>-10.537488190768093</v>
      </c>
      <c r="E4156" s="1">
        <f t="shared" si="643"/>
        <v>-0.44223233717034272</v>
      </c>
      <c r="F4156" s="1">
        <f t="shared" si="644"/>
        <v>0.89690052957998434</v>
      </c>
      <c r="G4156" s="1" t="str">
        <f t="shared" si="645"/>
        <v>-0.442232337170343+0.896900529579984i</v>
      </c>
      <c r="H4156" s="1" t="str">
        <f t="shared" si="646"/>
        <v>-0.479769534135413+0.667455518960754i</v>
      </c>
      <c r="I4156" s="1">
        <f t="shared" si="647"/>
        <v>0.45288052722176703</v>
      </c>
      <c r="J4156" s="1">
        <f t="shared" si="648"/>
        <v>-1.8640452451648499</v>
      </c>
    </row>
    <row r="4157" spans="1:10" x14ac:dyDescent="0.25">
      <c r="A4157" s="1">
        <f t="shared" si="649"/>
        <v>0.41249999999997089</v>
      </c>
      <c r="B4157" s="1">
        <f t="shared" si="640"/>
        <v>0.45073175086717199</v>
      </c>
      <c r="C4157" s="1" t="str">
        <f t="shared" si="641"/>
        <v>0.450731750867172-1.85860224749346i</v>
      </c>
      <c r="D4157" s="1">
        <f t="shared" si="642"/>
        <v>-10.540043352793012</v>
      </c>
      <c r="E4157" s="1">
        <f t="shared" si="643"/>
        <v>-0.43993916985658399</v>
      </c>
      <c r="F4157" s="1">
        <f t="shared" si="644"/>
        <v>0.89802757576028802</v>
      </c>
      <c r="G4157" s="1" t="str">
        <f t="shared" si="645"/>
        <v>-0.439939169856584+0.898027575760288i</v>
      </c>
      <c r="H4157" s="1" t="str">
        <f t="shared" si="646"/>
        <v>-0.478062512824298+0.66867922766286i</v>
      </c>
      <c r="I4157" s="1">
        <f t="shared" si="647"/>
        <v>0.45073175086717199</v>
      </c>
      <c r="J4157" s="1">
        <f t="shared" si="648"/>
        <v>-1.85860224749346</v>
      </c>
    </row>
    <row r="4158" spans="1:10" x14ac:dyDescent="0.25">
      <c r="A4158" s="1">
        <f t="shared" si="649"/>
        <v>0.41259999999997088</v>
      </c>
      <c r="B4158" s="1">
        <f t="shared" si="640"/>
        <v>0.44859939535998999</v>
      </c>
      <c r="C4158" s="1" t="str">
        <f t="shared" si="641"/>
        <v>0.44859939535999-1.85318257812589i</v>
      </c>
      <c r="D4158" s="1">
        <f t="shared" si="642"/>
        <v>-10.54259851481793</v>
      </c>
      <c r="E4158" s="1">
        <f t="shared" si="643"/>
        <v>-0.43764313024623069</v>
      </c>
      <c r="F4158" s="1">
        <f t="shared" si="644"/>
        <v>0.89914875885377321</v>
      </c>
      <c r="G4158" s="1" t="str">
        <f t="shared" si="645"/>
        <v>-0.437643130246231+0.899148758853773i</v>
      </c>
      <c r="H4158" s="1" t="str">
        <f t="shared" si="646"/>
        <v>-0.476352370315024+0.669898570658976i</v>
      </c>
      <c r="I4158" s="1">
        <f t="shared" si="647"/>
        <v>0.44859939535998999</v>
      </c>
      <c r="J4158" s="1">
        <f t="shared" si="648"/>
        <v>-1.8531825781258899</v>
      </c>
    </row>
    <row r="4159" spans="1:10" x14ac:dyDescent="0.25">
      <c r="A4159" s="1">
        <f t="shared" si="649"/>
        <v>0.41269999999997087</v>
      </c>
      <c r="B4159" s="1">
        <f t="shared" si="640"/>
        <v>0.446483297444281</v>
      </c>
      <c r="C4159" s="1" t="str">
        <f t="shared" si="641"/>
        <v>0.446483297444281-1.84778608214288i</v>
      </c>
      <c r="D4159" s="1">
        <f t="shared" si="642"/>
        <v>-10.545153676842851</v>
      </c>
      <c r="E4159" s="1">
        <f t="shared" si="643"/>
        <v>-0.43534423332977812</v>
      </c>
      <c r="F4159" s="1">
        <f t="shared" si="644"/>
        <v>0.90026407154040511</v>
      </c>
      <c r="G4159" s="1" t="str">
        <f t="shared" si="645"/>
        <v>-0.435344233329778+0.900264071540405i</v>
      </c>
      <c r="H4159" s="1" t="str">
        <f t="shared" si="646"/>
        <v>-0.47463911777285+0.671113539988199i</v>
      </c>
      <c r="I4159" s="1">
        <f t="shared" si="647"/>
        <v>0.446483297444281</v>
      </c>
      <c r="J4159" s="1">
        <f t="shared" si="648"/>
        <v>-1.84778608214288</v>
      </c>
    </row>
    <row r="4160" spans="1:10" x14ac:dyDescent="0.25">
      <c r="A4160" s="1">
        <f t="shared" si="649"/>
        <v>0.41279999999997086</v>
      </c>
      <c r="B4160" s="1">
        <f t="shared" si="640"/>
        <v>0.44438329586061698</v>
      </c>
      <c r="C4160" s="1" t="str">
        <f t="shared" si="641"/>
        <v>0.444383295860617-1.84241260586579i</v>
      </c>
      <c r="D4160" s="1">
        <f t="shared" si="642"/>
        <v>-10.54770883886777</v>
      </c>
      <c r="E4160" s="1">
        <f t="shared" si="643"/>
        <v>-0.43304249411638124</v>
      </c>
      <c r="F4160" s="1">
        <f t="shared" si="644"/>
        <v>0.9013735065384737</v>
      </c>
      <c r="G4160" s="1" t="str">
        <f t="shared" si="645"/>
        <v>-0.433042494116381+0.901373506538474i</v>
      </c>
      <c r="H4160" s="1" t="str">
        <f t="shared" si="646"/>
        <v>-0.472922766383348+0.672324127718173i</v>
      </c>
      <c r="I4160" s="1">
        <f t="shared" si="647"/>
        <v>0.44438329586061698</v>
      </c>
      <c r="J4160" s="1">
        <f t="shared" si="648"/>
        <v>-1.8424126058657899</v>
      </c>
    </row>
    <row r="4161" spans="1:10" x14ac:dyDescent="0.25">
      <c r="A4161" s="1">
        <f t="shared" si="649"/>
        <v>0.41289999999997085</v>
      </c>
      <c r="B4161" s="1">
        <f t="shared" si="640"/>
        <v>0.44229923131734999</v>
      </c>
      <c r="C4161" s="1" t="str">
        <f t="shared" si="641"/>
        <v>0.44229923131735-1.8370619968459i</v>
      </c>
      <c r="D4161" s="1">
        <f t="shared" si="642"/>
        <v>-10.550264000892689</v>
      </c>
      <c r="E4161" s="1">
        <f t="shared" si="643"/>
        <v>-0.43073792763374719</v>
      </c>
      <c r="F4161" s="1">
        <f t="shared" si="644"/>
        <v>0.90247705660464561</v>
      </c>
      <c r="G4161" s="1" t="str">
        <f t="shared" si="645"/>
        <v>-0.430737927633747+0.902477056604646i</v>
      </c>
      <c r="H4161" s="1" t="str">
        <f t="shared" si="646"/>
        <v>-0.471203327352317+0.673530325945155i</v>
      </c>
      <c r="I4161" s="1">
        <f t="shared" si="647"/>
        <v>0.44229923131734999</v>
      </c>
      <c r="J4161" s="1">
        <f t="shared" si="648"/>
        <v>-1.8370619968459001</v>
      </c>
    </row>
    <row r="4162" spans="1:10" x14ac:dyDescent="0.25">
      <c r="A4162" s="1">
        <f t="shared" si="649"/>
        <v>0.41299999999997083</v>
      </c>
      <c r="B4162" s="1">
        <f t="shared" si="640"/>
        <v>0.440230946462354</v>
      </c>
      <c r="C4162" s="1" t="str">
        <f t="shared" si="641"/>
        <v>0.440230946462354-1.83173410385386i</v>
      </c>
      <c r="D4162" s="1">
        <f t="shared" si="642"/>
        <v>-10.55281916291761</v>
      </c>
      <c r="E4162" s="1">
        <f t="shared" si="643"/>
        <v>-0.42843054892804189</v>
      </c>
      <c r="F4162" s="1">
        <f t="shared" si="644"/>
        <v>0.9035747145340095</v>
      </c>
      <c r="G4162" s="1" t="str">
        <f t="shared" si="645"/>
        <v>-0.428430548928042+0.90357471453401i</v>
      </c>
      <c r="H4162" s="1" t="str">
        <f t="shared" si="646"/>
        <v>-0.469480811905713+0.674732126794059i</v>
      </c>
      <c r="I4162" s="1">
        <f t="shared" si="647"/>
        <v>0.440230946462354</v>
      </c>
      <c r="J4162" s="1">
        <f t="shared" si="648"/>
        <v>-1.8317341038538599</v>
      </c>
    </row>
    <row r="4163" spans="1:10" x14ac:dyDescent="0.25">
      <c r="A4163" s="1">
        <f t="shared" si="649"/>
        <v>0.41309999999997082</v>
      </c>
      <c r="B4163" s="1">
        <f t="shared" si="640"/>
        <v>0.43817828585524998</v>
      </c>
      <c r="C4163" s="1" t="str">
        <f t="shared" si="641"/>
        <v>0.43817828585525-1.82642877686922i</v>
      </c>
      <c r="D4163" s="1">
        <f t="shared" si="642"/>
        <v>-10.555374324942528</v>
      </c>
      <c r="E4163" s="1">
        <f t="shared" si="643"/>
        <v>-0.42612037306379674</v>
      </c>
      <c r="F4163" s="1">
        <f t="shared" si="644"/>
        <v>0.90466647316012028</v>
      </c>
      <c r="G4163" s="1" t="str">
        <f t="shared" si="645"/>
        <v>-0.426120373063797+0.90466647316012i</v>
      </c>
      <c r="H4163" s="1" t="str">
        <f t="shared" si="646"/>
        <v>-0.467755231289584+0.675929522418506i</v>
      </c>
      <c r="I4163" s="1">
        <f t="shared" si="647"/>
        <v>0.43817828585524998</v>
      </c>
      <c r="J4163" s="1">
        <f t="shared" si="648"/>
        <v>-1.82642877686922</v>
      </c>
    </row>
    <row r="4164" spans="1:10" x14ac:dyDescent="0.25">
      <c r="A4164" s="1">
        <f t="shared" si="649"/>
        <v>0.41319999999997081</v>
      </c>
      <c r="B4164" s="1">
        <f t="shared" si="640"/>
        <v>0.43614109594003098</v>
      </c>
      <c r="C4164" s="1" t="str">
        <f t="shared" si="641"/>
        <v>0.436141095940031-1.82114586706996i</v>
      </c>
      <c r="D4164" s="1">
        <f t="shared" si="642"/>
        <v>-10.557929486967447</v>
      </c>
      <c r="E4164" s="1">
        <f t="shared" si="643"/>
        <v>-0.42380741512380044</v>
      </c>
      <c r="F4164" s="1">
        <f t="shared" si="644"/>
        <v>0.90575232535505124</v>
      </c>
      <c r="G4164" s="1" t="str">
        <f t="shared" si="645"/>
        <v>-0.4238074151238+0.905752325355051i</v>
      </c>
      <c r="H4164" s="1" t="str">
        <f t="shared" si="646"/>
        <v>-0.466026596769982+0.677122505000882i</v>
      </c>
      <c r="I4164" s="1">
        <f t="shared" si="647"/>
        <v>0.43614109594003098</v>
      </c>
      <c r="J4164" s="1">
        <f t="shared" si="648"/>
        <v>-1.8211458670699601</v>
      </c>
    </row>
    <row r="4165" spans="1:10" x14ac:dyDescent="0.25">
      <c r="A4165" s="1">
        <f t="shared" si="649"/>
        <v>0.4132999999999708</v>
      </c>
      <c r="B4165" s="1">
        <f t="shared" si="640"/>
        <v>0.43411922501818501</v>
      </c>
      <c r="C4165" s="1" t="str">
        <f t="shared" si="641"/>
        <v>0.434119225018185-1.81588522682216i</v>
      </c>
      <c r="D4165" s="1">
        <f t="shared" si="642"/>
        <v>-10.560484648992366</v>
      </c>
      <c r="E4165" s="1">
        <f t="shared" si="643"/>
        <v>-0.42149169020900712</v>
      </c>
      <c r="F4165" s="1">
        <f t="shared" si="644"/>
        <v>0.90683226402943695</v>
      </c>
      <c r="G4165" s="1" t="str">
        <f t="shared" si="645"/>
        <v>-0.421491690209007+0.906832264029437i</v>
      </c>
      <c r="H4165" s="1" t="str">
        <f t="shared" si="646"/>
        <v>-0.464294919632905+0.678311066752383i</v>
      </c>
      <c r="I4165" s="1">
        <f t="shared" si="647"/>
        <v>0.43411922501818501</v>
      </c>
      <c r="J4165" s="1">
        <f t="shared" si="648"/>
        <v>-1.8158852268221599</v>
      </c>
    </row>
    <row r="4166" spans="1:10" x14ac:dyDescent="0.25">
      <c r="A4166" s="1">
        <f t="shared" si="649"/>
        <v>0.41339999999997079</v>
      </c>
      <c r="B4166" s="1">
        <f t="shared" si="640"/>
        <v>0.43211252322225502</v>
      </c>
      <c r="C4166" s="1" t="str">
        <f t="shared" si="641"/>
        <v>0.432112523222255-1.81064670966974i</v>
      </c>
      <c r="D4166" s="1">
        <f t="shared" si="642"/>
        <v>-10.563039811017287</v>
      </c>
      <c r="E4166" s="1">
        <f t="shared" si="643"/>
        <v>-0.41917321343843444</v>
      </c>
      <c r="F4166" s="1">
        <f t="shared" si="644"/>
        <v>0.90790628213252089</v>
      </c>
      <c r="G4166" s="1" t="str">
        <f t="shared" si="645"/>
        <v>-0.419173213438434+0.907906282132521i</v>
      </c>
      <c r="H4166" s="1" t="str">
        <f t="shared" si="646"/>
        <v>-0.462560211184208+0.679495199913069i</v>
      </c>
      <c r="I4166" s="1">
        <f t="shared" si="647"/>
        <v>0.43211252322225502</v>
      </c>
      <c r="J4166" s="1">
        <f t="shared" si="648"/>
        <v>-1.8106467096697401</v>
      </c>
    </row>
    <row r="4167" spans="1:10" x14ac:dyDescent="0.25">
      <c r="A4167" s="1">
        <f t="shared" si="649"/>
        <v>0.41349999999997078</v>
      </c>
      <c r="B4167" s="1">
        <f t="shared" si="640"/>
        <v>0.430120842489781</v>
      </c>
      <c r="C4167" s="1" t="str">
        <f t="shared" si="641"/>
        <v>0.430120842489781-1.80543017032424i</v>
      </c>
      <c r="D4167" s="1">
        <f t="shared" si="642"/>
        <v>-10.565594973042206</v>
      </c>
      <c r="E4167" s="1">
        <f t="shared" si="643"/>
        <v>-0.41685199994907129</v>
      </c>
      <c r="F4167" s="1">
        <f t="shared" si="644"/>
        <v>0.90897437265219938</v>
      </c>
      <c r="G4167" s="1" t="str">
        <f t="shared" si="645"/>
        <v>-0.416851999949071+0.908974372652199i</v>
      </c>
      <c r="H4167" s="1" t="str">
        <f t="shared" si="646"/>
        <v>-0.460822482749546+0.680674896751911i</v>
      </c>
      <c r="I4167" s="1">
        <f t="shared" si="647"/>
        <v>0.430120842489781</v>
      </c>
      <c r="J4167" s="1">
        <f t="shared" si="648"/>
        <v>-1.8054301703242399</v>
      </c>
    </row>
    <row r="4168" spans="1:10" x14ac:dyDescent="0.25">
      <c r="A4168" s="1">
        <f t="shared" si="649"/>
        <v>0.41359999999997077</v>
      </c>
      <c r="B4168" s="1">
        <f t="shared" si="640"/>
        <v>0.42814403653772198</v>
      </c>
      <c r="C4168" s="1" t="str">
        <f t="shared" si="641"/>
        <v>0.428144036537722-1.80023546465467i</v>
      </c>
      <c r="D4168" s="1">
        <f t="shared" si="642"/>
        <v>-10.568150135067125</v>
      </c>
      <c r="E4168" s="1">
        <f t="shared" si="643"/>
        <v>-0.41452806489576949</v>
      </c>
      <c r="F4168" s="1">
        <f t="shared" si="644"/>
        <v>0.91003652861507089</v>
      </c>
      <c r="G4168" s="1" t="str">
        <f t="shared" si="645"/>
        <v>-0.414528064895769+0.910036528615071i</v>
      </c>
      <c r="H4168" s="1" t="str">
        <f t="shared" si="646"/>
        <v>-0.459081745674284+0.681850149566848i</v>
      </c>
      <c r="I4168" s="1">
        <f t="shared" si="647"/>
        <v>0.42814403653772198</v>
      </c>
      <c r="J4168" s="1">
        <f t="shared" si="648"/>
        <v>-1.8002354646546701</v>
      </c>
    </row>
    <row r="4169" spans="1:10" x14ac:dyDescent="0.25">
      <c r="A4169" s="1">
        <f t="shared" si="649"/>
        <v>0.41369999999997076</v>
      </c>
      <c r="B4169" s="1">
        <f t="shared" si="640"/>
        <v>0.42618196083728899</v>
      </c>
      <c r="C4169" s="1" t="str">
        <f t="shared" si="641"/>
        <v>0.426181960837289-1.79506244967753i</v>
      </c>
      <c r="D4169" s="1">
        <f t="shared" si="642"/>
        <v>-10.570705297092045</v>
      </c>
      <c r="E4169" s="1">
        <f t="shared" si="643"/>
        <v>-0.41220142345114941</v>
      </c>
      <c r="F4169" s="1">
        <f t="shared" si="644"/>
        <v>0.91109274308647981</v>
      </c>
      <c r="G4169" s="1" t="str">
        <f t="shared" si="645"/>
        <v>-0.412201423451149+0.91109274308648i</v>
      </c>
      <c r="H4169" s="1" t="str">
        <f t="shared" si="646"/>
        <v>-0.457338011323431+0.683020950684831i</v>
      </c>
      <c r="I4169" s="1">
        <f t="shared" si="647"/>
        <v>0.42618196083728899</v>
      </c>
      <c r="J4169" s="1">
        <f t="shared" si="648"/>
        <v>-1.79506244967753</v>
      </c>
    </row>
    <row r="4170" spans="1:10" x14ac:dyDescent="0.25">
      <c r="A4170" s="1">
        <f t="shared" si="649"/>
        <v>0.41379999999997075</v>
      </c>
      <c r="B4170" s="1">
        <f t="shared" si="640"/>
        <v>0.424234472589122</v>
      </c>
      <c r="C4170" s="1" t="str">
        <f t="shared" si="641"/>
        <v>0.424234472589122-1.78991098354677i</v>
      </c>
      <c r="D4170" s="1">
        <f t="shared" si="642"/>
        <v>-10.573260459116964</v>
      </c>
      <c r="E4170" s="1">
        <f t="shared" si="643"/>
        <v>-0.40987209080550591</v>
      </c>
      <c r="F4170" s="1">
        <f t="shared" si="644"/>
        <v>0.91214300917055935</v>
      </c>
      <c r="G4170" s="1" t="str">
        <f t="shared" si="645"/>
        <v>-0.409872090805506+0.912143009170559i</v>
      </c>
      <c r="H4170" s="1" t="str">
        <f t="shared" si="646"/>
        <v>-0.455591291081569+0.684187292461874i</v>
      </c>
      <c r="I4170" s="1">
        <f t="shared" si="647"/>
        <v>0.424234472589122</v>
      </c>
      <c r="J4170" s="1">
        <f t="shared" si="648"/>
        <v>-1.7899109835467699</v>
      </c>
    </row>
    <row r="4171" spans="1:10" x14ac:dyDescent="0.25">
      <c r="A4171" s="1">
        <f t="shared" si="649"/>
        <v>0.41389999999997074</v>
      </c>
      <c r="B4171" s="1">
        <f t="shared" si="640"/>
        <v>0.422301430698935</v>
      </c>
      <c r="C4171" s="1" t="str">
        <f t="shared" si="641"/>
        <v>0.422301430698935-1.78478092554391i</v>
      </c>
      <c r="D4171" s="1">
        <f t="shared" si="642"/>
        <v>-10.575815621141883</v>
      </c>
      <c r="E4171" s="1">
        <f t="shared" si="643"/>
        <v>-0.40754008216669951</v>
      </c>
      <c r="F4171" s="1">
        <f t="shared" si="644"/>
        <v>0.91318732001028124</v>
      </c>
      <c r="G4171" s="1" t="str">
        <f t="shared" si="645"/>
        <v>-0.4075400821667+0.913187320010281i</v>
      </c>
      <c r="H4171" s="1" t="str">
        <f t="shared" si="646"/>
        <v>-0.45384159635277+0.685349167283109i</v>
      </c>
      <c r="I4171" s="1">
        <f t="shared" si="647"/>
        <v>0.422301430698935</v>
      </c>
      <c r="J4171" s="1">
        <f t="shared" si="648"/>
        <v>-1.78478092554391</v>
      </c>
    </row>
    <row r="4172" spans="1:10" x14ac:dyDescent="0.25">
      <c r="A4172" s="1">
        <f t="shared" si="649"/>
        <v>0.41399999999997072</v>
      </c>
      <c r="B4172" s="1">
        <f t="shared" si="640"/>
        <v>0.42038269575354797</v>
      </c>
      <c r="C4172" s="1" t="str">
        <f t="shared" si="641"/>
        <v>0.420382695753548-1.77967213606824i</v>
      </c>
      <c r="D4172" s="1">
        <f t="shared" si="642"/>
        <v>-10.578370783166802</v>
      </c>
      <c r="E4172" s="1">
        <f t="shared" si="643"/>
        <v>-0.40520541276006344</v>
      </c>
      <c r="F4172" s="1">
        <f t="shared" si="644"/>
        <v>0.91422566878749723</v>
      </c>
      <c r="G4172" s="1" t="str">
        <f t="shared" si="645"/>
        <v>-0.405205412760063+0.914225668787497i</v>
      </c>
      <c r="H4172" s="1" t="str">
        <f t="shared" si="646"/>
        <v>-0.452088938560526+0.686506567562829i</v>
      </c>
      <c r="I4172" s="1">
        <f t="shared" si="647"/>
        <v>0.42038269575354797</v>
      </c>
      <c r="J4172" s="1">
        <f t="shared" si="648"/>
        <v>-1.7796721360682399</v>
      </c>
    </row>
    <row r="4173" spans="1:10" x14ac:dyDescent="0.25">
      <c r="A4173" s="1">
        <f t="shared" si="649"/>
        <v>0.41409999999997071</v>
      </c>
      <c r="B4173" s="1">
        <f t="shared" si="640"/>
        <v>0.41847812999724399</v>
      </c>
      <c r="C4173" s="1" t="str">
        <f t="shared" si="641"/>
        <v>0.418478129997244-1.77458447662702i</v>
      </c>
      <c r="D4173" s="1">
        <f t="shared" si="642"/>
        <v>-10.580925945191723</v>
      </c>
      <c r="E4173" s="1">
        <f t="shared" si="643"/>
        <v>-0.40286809782830113</v>
      </c>
      <c r="F4173" s="1">
        <f t="shared" si="644"/>
        <v>0.91525804872298522</v>
      </c>
      <c r="G4173" s="1" t="str">
        <f t="shared" si="645"/>
        <v>-0.402868097828301+0.915258048722985i</v>
      </c>
      <c r="H4173" s="1" t="str">
        <f t="shared" si="646"/>
        <v>-0.450333329147677+0.687659485744544i</v>
      </c>
      <c r="I4173" s="1">
        <f t="shared" si="647"/>
        <v>0.41847812999724399</v>
      </c>
      <c r="J4173" s="1">
        <f t="shared" si="648"/>
        <v>-1.77458447662702</v>
      </c>
    </row>
    <row r="4174" spans="1:10" x14ac:dyDescent="0.25">
      <c r="A4174" s="1">
        <f t="shared" si="649"/>
        <v>0.4141999999999707</v>
      </c>
      <c r="B4174" s="1">
        <f t="shared" si="640"/>
        <v>0.41658759730859901</v>
      </c>
      <c r="C4174" s="1" t="str">
        <f t="shared" si="641"/>
        <v>0.416587597308599-1.76951780982587i</v>
      </c>
      <c r="D4174" s="1">
        <f t="shared" si="642"/>
        <v>-10.583481107216642</v>
      </c>
      <c r="E4174" s="1">
        <f t="shared" si="643"/>
        <v>-0.40052815263139296</v>
      </c>
      <c r="F4174" s="1">
        <f t="shared" si="644"/>
        <v>0.91628445307649065</v>
      </c>
      <c r="G4174" s="1" t="str">
        <f t="shared" si="645"/>
        <v>-0.400528152631393+0.916284453076491i</v>
      </c>
      <c r="H4174" s="1" t="str">
        <f t="shared" si="646"/>
        <v>-0.448574779576333+0.688807914301023i</v>
      </c>
      <c r="I4174" s="1">
        <f t="shared" si="647"/>
        <v>0.41658759730859901</v>
      </c>
      <c r="J4174" s="1">
        <f t="shared" si="648"/>
        <v>-1.7695178098258699</v>
      </c>
    </row>
    <row r="4175" spans="1:10" x14ac:dyDescent="0.25">
      <c r="A4175" s="1">
        <f t="shared" si="649"/>
        <v>0.41429999999997069</v>
      </c>
      <c r="B4175" s="1">
        <f t="shared" si="640"/>
        <v>0.41471096317761402</v>
      </c>
      <c r="C4175" s="1" t="str">
        <f t="shared" si="641"/>
        <v>0.414710963177614-1.76447199935913i</v>
      </c>
      <c r="D4175" s="1">
        <f t="shared" si="642"/>
        <v>-10.586036269241561</v>
      </c>
      <c r="E4175" s="1">
        <f t="shared" si="643"/>
        <v>-0.39818559244648727</v>
      </c>
      <c r="F4175" s="1">
        <f t="shared" si="644"/>
        <v>0.91730487514677472</v>
      </c>
      <c r="G4175" s="1" t="str">
        <f t="shared" si="645"/>
        <v>-0.398185592446487+0.917304875146775i</v>
      </c>
      <c r="H4175" s="1" t="str">
        <f t="shared" si="646"/>
        <v>-0.446813301327799+0.689951845734349i</v>
      </c>
      <c r="I4175" s="1">
        <f t="shared" si="647"/>
        <v>0.41471096317761402</v>
      </c>
      <c r="J4175" s="1">
        <f t="shared" si="648"/>
        <v>-1.76447199935913</v>
      </c>
    </row>
    <row r="4176" spans="1:10" x14ac:dyDescent="0.25">
      <c r="A4176" s="1">
        <f t="shared" si="649"/>
        <v>0.41439999999997068</v>
      </c>
      <c r="B4176" s="1">
        <f t="shared" si="640"/>
        <v>0.41284809468321398</v>
      </c>
      <c r="C4176" s="1" t="str">
        <f t="shared" si="641"/>
        <v>0.412848094683214-1.75944691000033i</v>
      </c>
      <c r="D4176" s="1">
        <f t="shared" si="642"/>
        <v>-10.588591431266481</v>
      </c>
      <c r="E4176" s="1">
        <f t="shared" si="643"/>
        <v>-0.39584043256780505</v>
      </c>
      <c r="F4176" s="1">
        <f t="shared" si="644"/>
        <v>0.91831930827165609</v>
      </c>
      <c r="G4176" s="1" t="str">
        <f t="shared" si="645"/>
        <v>-0.395840432567805+0.918319308271656i</v>
      </c>
      <c r="H4176" s="1" t="str">
        <f t="shared" si="646"/>
        <v>-0.4450489059025+0.691091272575966i</v>
      </c>
      <c r="I4176" s="1">
        <f t="shared" si="647"/>
        <v>0.41284809468321398</v>
      </c>
      <c r="J4176" s="1">
        <f t="shared" si="648"/>
        <v>-1.75944691000033</v>
      </c>
    </row>
    <row r="4177" spans="1:10" x14ac:dyDescent="0.25">
      <c r="A4177" s="1">
        <f t="shared" si="649"/>
        <v>0.41449999999997067</v>
      </c>
      <c r="B4177" s="1">
        <f t="shared" si="640"/>
        <v>0.41099886047115203</v>
      </c>
      <c r="C4177" s="1" t="str">
        <f t="shared" si="641"/>
        <v>0.410998860471152-1.75444240759281i</v>
      </c>
      <c r="D4177" s="1">
        <f t="shared" si="642"/>
        <v>-10.5911465932914</v>
      </c>
      <c r="E4177" s="1">
        <f t="shared" si="643"/>
        <v>-0.39349268830654532</v>
      </c>
      <c r="F4177" s="1">
        <f t="shared" si="644"/>
        <v>0.91932774582805232</v>
      </c>
      <c r="G4177" s="1" t="str">
        <f t="shared" si="645"/>
        <v>-0.393492688306545+0.919327745828052i</v>
      </c>
      <c r="H4177" s="1" t="str">
        <f t="shared" si="646"/>
        <v>-0.44328160481991+0.692226187386728i</v>
      </c>
      <c r="I4177" s="1">
        <f t="shared" si="647"/>
        <v>0.41099886047115203</v>
      </c>
      <c r="J4177" s="1">
        <f t="shared" si="648"/>
        <v>-1.75444240759281</v>
      </c>
    </row>
    <row r="4178" spans="1:10" x14ac:dyDescent="0.25">
      <c r="A4178" s="1">
        <f t="shared" si="649"/>
        <v>0.41459999999997066</v>
      </c>
      <c r="B4178" s="1">
        <f t="shared" si="640"/>
        <v>0.40916313073222899</v>
      </c>
      <c r="C4178" s="1" t="str">
        <f t="shared" si="641"/>
        <v>0.409163130732229-1.74945835904027i</v>
      </c>
      <c r="D4178" s="1">
        <f t="shared" si="642"/>
        <v>-10.593701755316319</v>
      </c>
      <c r="E4178" s="1">
        <f t="shared" si="643"/>
        <v>-0.3911423749907752</v>
      </c>
      <c r="F4178" s="1">
        <f t="shared" si="644"/>
        <v>0.92033018123202703</v>
      </c>
      <c r="G4178" s="1" t="str">
        <f t="shared" si="645"/>
        <v>-0.391142374990775+0.920330181232027i</v>
      </c>
      <c r="H4178" s="1" t="str">
        <f t="shared" si="646"/>
        <v>-0.441511409618472+0.693356582756947i</v>
      </c>
      <c r="I4178" s="1">
        <f t="shared" si="647"/>
        <v>0.40916313073222899</v>
      </c>
      <c r="J4178" s="1">
        <f t="shared" si="648"/>
        <v>-1.7494583590402699</v>
      </c>
    </row>
    <row r="4179" spans="1:10" x14ac:dyDescent="0.25">
      <c r="A4179" s="1">
        <f t="shared" si="649"/>
        <v>0.41469999999997065</v>
      </c>
      <c r="B4179" s="1">
        <f t="shared" si="640"/>
        <v>0.40734077718087103</v>
      </c>
      <c r="C4179" s="1" t="str">
        <f t="shared" si="641"/>
        <v>0.407340777180871-1.7444946322975i</v>
      </c>
      <c r="D4179" s="1">
        <f t="shared" si="642"/>
        <v>-10.596256917341238</v>
      </c>
      <c r="E4179" s="1">
        <f t="shared" si="643"/>
        <v>-0.38878950796533646</v>
      </c>
      <c r="F4179" s="1">
        <f t="shared" si="644"/>
        <v>0.92132660793883059</v>
      </c>
      <c r="G4179" s="1" t="str">
        <f t="shared" si="645"/>
        <v>-0.388789507965336+0.921326607938831i</v>
      </c>
      <c r="H4179" s="1" t="str">
        <f t="shared" si="646"/>
        <v>-0.439738331855522+0.694482451306442i</v>
      </c>
      <c r="I4179" s="1">
        <f t="shared" si="647"/>
        <v>0.40734077718087103</v>
      </c>
      <c r="J4179" s="1">
        <f t="shared" si="648"/>
        <v>-1.7444946322974999</v>
      </c>
    </row>
    <row r="4180" spans="1:10" x14ac:dyDescent="0.25">
      <c r="A4180" s="1">
        <f t="shared" si="649"/>
        <v>0.41479999999997064</v>
      </c>
      <c r="B4180" s="1">
        <f t="shared" si="640"/>
        <v>0.40553167303404503</v>
      </c>
      <c r="C4180" s="1" t="str">
        <f t="shared" si="641"/>
        <v>0.405531673034045-1.7395510963612i</v>
      </c>
      <c r="D4180" s="1">
        <f t="shared" si="642"/>
        <v>-10.598812079366159</v>
      </c>
      <c r="E4180" s="1">
        <f t="shared" si="643"/>
        <v>-0.38643410259174188</v>
      </c>
      <c r="F4180" s="1">
        <f t="shared" si="644"/>
        <v>0.92231701944294353</v>
      </c>
      <c r="G4180" s="1" t="str">
        <f t="shared" si="645"/>
        <v>-0.386434102591742+0.922317019442944i</v>
      </c>
      <c r="H4180" s="1" t="str">
        <f t="shared" si="646"/>
        <v>-0.437962383107218+0.695603785684587i</v>
      </c>
      <c r="I4180" s="1">
        <f t="shared" si="647"/>
        <v>0.40553167303404503</v>
      </c>
      <c r="J4180" s="1">
        <f t="shared" si="648"/>
        <v>-1.7395510963612</v>
      </c>
    </row>
    <row r="4181" spans="1:10" x14ac:dyDescent="0.25">
      <c r="A4181" s="1">
        <f t="shared" si="649"/>
        <v>0.41489999999997063</v>
      </c>
      <c r="B4181" s="1">
        <f t="shared" si="640"/>
        <v>0.40373569299050399</v>
      </c>
      <c r="C4181" s="1" t="str">
        <f t="shared" si="641"/>
        <v>0.403735692990504-1.73462762126077i</v>
      </c>
      <c r="D4181" s="1">
        <f t="shared" si="642"/>
        <v>-10.601367241391078</v>
      </c>
      <c r="E4181" s="1">
        <f t="shared" si="643"/>
        <v>-0.38407617424808188</v>
      </c>
      <c r="F4181" s="1">
        <f t="shared" si="644"/>
        <v>0.9233014092781171</v>
      </c>
      <c r="G4181" s="1" t="str">
        <f t="shared" si="645"/>
        <v>-0.384076174248082+0.923301409278117i</v>
      </c>
      <c r="H4181" s="1" t="str">
        <f t="shared" si="646"/>
        <v>-0.436183574968463+0.696720578570357i</v>
      </c>
      <c r="I4181" s="1">
        <f t="shared" si="647"/>
        <v>0.40373569299050399</v>
      </c>
      <c r="J4181" s="1">
        <f t="shared" si="648"/>
        <v>-1.7346276212607701</v>
      </c>
    </row>
    <row r="4182" spans="1:10" x14ac:dyDescent="0.25">
      <c r="A4182" s="1">
        <f t="shared" si="649"/>
        <v>0.41499999999997061</v>
      </c>
      <c r="B4182" s="1">
        <f t="shared" si="640"/>
        <v>0.40195271321038301</v>
      </c>
      <c r="C4182" s="1" t="str">
        <f t="shared" si="641"/>
        <v>0.401952713210383-1.7297240780493i</v>
      </c>
      <c r="D4182" s="1">
        <f t="shared" si="642"/>
        <v>-10.603922403415996</v>
      </c>
      <c r="E4182" s="1">
        <f t="shared" si="643"/>
        <v>-0.38171573832891381</v>
      </c>
      <c r="F4182" s="1">
        <f t="shared" si="644"/>
        <v>0.92427977101741887</v>
      </c>
      <c r="G4182" s="1" t="str">
        <f t="shared" si="645"/>
        <v>-0.381715738328914+0.924279771017419i</v>
      </c>
      <c r="H4182" s="1" t="str">
        <f t="shared" si="646"/>
        <v>-0.434401919052827+0.697832822672381i</v>
      </c>
      <c r="I4182" s="1">
        <f t="shared" si="647"/>
        <v>0.40195271321038301</v>
      </c>
      <c r="J4182" s="1">
        <f t="shared" si="648"/>
        <v>-1.7297240780493</v>
      </c>
    </row>
    <row r="4183" spans="1:10" x14ac:dyDescent="0.25">
      <c r="A4183" s="1">
        <f t="shared" si="649"/>
        <v>0.4150999999999706</v>
      </c>
      <c r="B4183" s="1">
        <f t="shared" si="640"/>
        <v>0.40018261129506499</v>
      </c>
      <c r="C4183" s="1" t="str">
        <f t="shared" si="641"/>
        <v>0.400182611295065-1.72484033879453i</v>
      </c>
      <c r="D4183" s="1">
        <f t="shared" si="642"/>
        <v>-10.606477565440917</v>
      </c>
      <c r="E4183" s="1">
        <f t="shared" si="643"/>
        <v>-0.37935281024516676</v>
      </c>
      <c r="F4183" s="1">
        <f t="shared" si="644"/>
        <v>0.92525209827327304</v>
      </c>
      <c r="G4183" s="1" t="str">
        <f t="shared" si="645"/>
        <v>-0.379352810245167+0.925252098273273i</v>
      </c>
      <c r="H4183" s="1" t="str">
        <f t="shared" si="646"/>
        <v>-0.432617426992472+0.698940510728985i</v>
      </c>
      <c r="I4183" s="1">
        <f t="shared" si="647"/>
        <v>0.40018261129506499</v>
      </c>
      <c r="J4183" s="1">
        <f t="shared" si="648"/>
        <v>-1.7248403387945299</v>
      </c>
    </row>
    <row r="4184" spans="1:10" x14ac:dyDescent="0.25">
      <c r="A4184" s="1">
        <f t="shared" si="649"/>
        <v>0.41519999999997059</v>
      </c>
      <c r="B4184" s="1">
        <f t="shared" si="640"/>
        <v>0.39842526626744901</v>
      </c>
      <c r="C4184" s="1" t="str">
        <f t="shared" si="641"/>
        <v>0.398425266267449-1.71997627656995i</v>
      </c>
      <c r="D4184" s="1">
        <f t="shared" si="642"/>
        <v>-10.609032727465836</v>
      </c>
      <c r="E4184" s="1">
        <f t="shared" si="643"/>
        <v>-0.37698740542404569</v>
      </c>
      <c r="F4184" s="1">
        <f t="shared" si="644"/>
        <v>0.92621838469750006</v>
      </c>
      <c r="G4184" s="1" t="str">
        <f t="shared" si="645"/>
        <v>-0.376987405424046+0.9262183846975i</v>
      </c>
      <c r="H4184" s="1" t="str">
        <f t="shared" si="646"/>
        <v>-0.43083011043808+0.70004363550824i</v>
      </c>
      <c r="I4184" s="1">
        <f t="shared" si="647"/>
        <v>0.39842526626744901</v>
      </c>
      <c r="J4184" s="1">
        <f t="shared" si="648"/>
        <v>-1.71997627656995</v>
      </c>
    </row>
    <row r="4185" spans="1:10" x14ac:dyDescent="0.25">
      <c r="A4185" s="1">
        <f t="shared" si="649"/>
        <v>0.41529999999997058</v>
      </c>
      <c r="B4185" s="1">
        <f t="shared" si="640"/>
        <v>0.396680558552435</v>
      </c>
      <c r="C4185" s="1" t="str">
        <f t="shared" si="641"/>
        <v>0.396680558552435-1.71513176544596i</v>
      </c>
      <c r="D4185" s="1">
        <f t="shared" si="642"/>
        <v>-10.611587889490755</v>
      </c>
      <c r="E4185" s="1">
        <f t="shared" si="643"/>
        <v>-0.37461953930892078</v>
      </c>
      <c r="F4185" s="1">
        <f t="shared" si="644"/>
        <v>0.92717862398136208</v>
      </c>
      <c r="G4185" s="1" t="str">
        <f t="shared" si="645"/>
        <v>-0.374619539308921+0.927178623981362i</v>
      </c>
      <c r="H4185" s="1" t="str">
        <f t="shared" si="646"/>
        <v>-0.429039981058771+0.701142189808009i</v>
      </c>
      <c r="I4185" s="1">
        <f t="shared" si="647"/>
        <v>0.396680558552435</v>
      </c>
      <c r="J4185" s="1">
        <f t="shared" si="648"/>
        <v>-1.7151317654459599</v>
      </c>
    </row>
    <row r="4186" spans="1:10" x14ac:dyDescent="0.25">
      <c r="A4186" s="1">
        <f t="shared" si="649"/>
        <v>0.41539999999997057</v>
      </c>
      <c r="B4186" s="1">
        <f t="shared" si="640"/>
        <v>0.39494836995777499</v>
      </c>
      <c r="C4186" s="1" t="str">
        <f t="shared" si="641"/>
        <v>0.394948369957775-1.71030668048105i</v>
      </c>
      <c r="D4186" s="1">
        <f t="shared" si="642"/>
        <v>-10.614143051515674</v>
      </c>
      <c r="E4186" s="1">
        <f t="shared" si="643"/>
        <v>-0.37224922735923344</v>
      </c>
      <c r="F4186" s="1">
        <f t="shared" si="644"/>
        <v>0.92813280985560132</v>
      </c>
      <c r="G4186" s="1" t="str">
        <f t="shared" si="645"/>
        <v>-0.372249227359233+0.928132809855601i</v>
      </c>
      <c r="H4186" s="1" t="str">
        <f t="shared" si="646"/>
        <v>-0.427247050542029+0.702236166455999i</v>
      </c>
      <c r="I4186" s="1">
        <f t="shared" si="647"/>
        <v>0.39494836995777499</v>
      </c>
      <c r="J4186" s="1">
        <f t="shared" si="648"/>
        <v>-1.7103066804810501</v>
      </c>
    </row>
    <row r="4187" spans="1:10" x14ac:dyDescent="0.25">
      <c r="A4187" s="1">
        <f t="shared" si="649"/>
        <v>0.41549999999997056</v>
      </c>
      <c r="B4187" s="1">
        <f t="shared" si="640"/>
        <v>0.39322858365520702</v>
      </c>
      <c r="C4187" s="1" t="str">
        <f t="shared" si="641"/>
        <v>0.393228583655207-1.70550089771316i</v>
      </c>
      <c r="D4187" s="1">
        <f t="shared" si="642"/>
        <v>-10.616698213540595</v>
      </c>
      <c r="E4187" s="1">
        <f t="shared" si="643"/>
        <v>-0.36987648505039178</v>
      </c>
      <c r="F4187" s="1">
        <f t="shared" si="644"/>
        <v>0.92908093609048259</v>
      </c>
      <c r="G4187" s="1" t="str">
        <f t="shared" si="645"/>
        <v>-0.369876485050392+0.929080936090483i</v>
      </c>
      <c r="H4187" s="1" t="str">
        <f t="shared" si="646"/>
        <v>-0.425451330593628+0.703325558309801i</v>
      </c>
      <c r="I4187" s="1">
        <f t="shared" si="647"/>
        <v>0.39322858365520702</v>
      </c>
      <c r="J4187" s="1">
        <f t="shared" si="648"/>
        <v>-1.70550089771316</v>
      </c>
    </row>
    <row r="4188" spans="1:10" x14ac:dyDescent="0.25">
      <c r="A4188" s="1">
        <f t="shared" si="649"/>
        <v>0.41559999999997055</v>
      </c>
      <c r="B4188" s="1">
        <f t="shared" si="640"/>
        <v>0.39152108416189302</v>
      </c>
      <c r="C4188" s="1" t="str">
        <f t="shared" si="641"/>
        <v>0.391521084161893-1.70071429415104i</v>
      </c>
      <c r="D4188" s="1">
        <f t="shared" si="642"/>
        <v>-10.619253375565513</v>
      </c>
      <c r="E4188" s="1">
        <f t="shared" si="643"/>
        <v>-0.36750132787367634</v>
      </c>
      <c r="F4188" s="1">
        <f t="shared" si="644"/>
        <v>0.93002299649583109</v>
      </c>
      <c r="G4188" s="1" t="str">
        <f t="shared" si="645"/>
        <v>-0.367501327873676+0.930022996495831i</v>
      </c>
      <c r="H4188" s="1" t="str">
        <f t="shared" si="646"/>
        <v>-0.423652832937554+0.704410358256936i</v>
      </c>
      <c r="I4188" s="1">
        <f t="shared" si="647"/>
        <v>0.39152108416189302</v>
      </c>
      <c r="J4188" s="1">
        <f t="shared" si="648"/>
        <v>-1.70071429415104</v>
      </c>
    </row>
    <row r="4189" spans="1:10" x14ac:dyDescent="0.25">
      <c r="A4189" s="1">
        <f t="shared" si="649"/>
        <v>0.41569999999997054</v>
      </c>
      <c r="B4189" s="1">
        <f t="shared" si="640"/>
        <v>0.38982575732212499</v>
      </c>
      <c r="C4189" s="1" t="str">
        <f t="shared" si="641"/>
        <v>0.389825757322125-1.69594674776567i</v>
      </c>
      <c r="D4189" s="1">
        <f t="shared" si="642"/>
        <v>-10.621808537590432</v>
      </c>
      <c r="E4189" s="1">
        <f t="shared" si="643"/>
        <v>-0.36512377133612905</v>
      </c>
      <c r="F4189" s="1">
        <f t="shared" si="644"/>
        <v>0.93095898492107709</v>
      </c>
      <c r="G4189" s="1" t="str">
        <f t="shared" si="645"/>
        <v>-0.365123771336129+0.930958984921077i</v>
      </c>
      <c r="H4189" s="1" t="str">
        <f t="shared" si="646"/>
        <v>-0.421851569315928+0.705490559214913i</v>
      </c>
      <c r="I4189" s="1">
        <f t="shared" si="647"/>
        <v>0.38982575732212499</v>
      </c>
      <c r="J4189" s="1">
        <f t="shared" si="648"/>
        <v>-1.69594674776567</v>
      </c>
    </row>
    <row r="4190" spans="1:10" x14ac:dyDescent="0.25">
      <c r="A4190" s="1">
        <f t="shared" si="649"/>
        <v>0.41579999999997053</v>
      </c>
      <c r="B4190" s="1">
        <f t="shared" si="640"/>
        <v>0.38814249028933101</v>
      </c>
      <c r="C4190" s="1" t="str">
        <f t="shared" si="641"/>
        <v>0.388142490289331-1.69119813748177i</v>
      </c>
      <c r="D4190" s="1">
        <f t="shared" si="642"/>
        <v>-10.624363699615353</v>
      </c>
      <c r="E4190" s="1">
        <f t="shared" si="643"/>
        <v>-0.36274383096045687</v>
      </c>
      <c r="F4190" s="1">
        <f t="shared" si="644"/>
        <v>0.93188889525529361</v>
      </c>
      <c r="G4190" s="1" t="str">
        <f t="shared" si="645"/>
        <v>-0.362743830960457+0.931888895255294i</v>
      </c>
      <c r="H4190" s="1" t="str">
        <f t="shared" si="646"/>
        <v>-0.420047551488926+0.70656615413126i</v>
      </c>
      <c r="I4190" s="1">
        <f t="shared" si="647"/>
        <v>0.38814249028933101</v>
      </c>
      <c r="J4190" s="1">
        <f t="shared" si="648"/>
        <v>-1.6911981374817699</v>
      </c>
    </row>
    <row r="4191" spans="1:10" x14ac:dyDescent="0.25">
      <c r="A4191" s="1">
        <f t="shared" si="649"/>
        <v>0.41589999999997052</v>
      </c>
      <c r="B4191" s="1">
        <f t="shared" si="640"/>
        <v>0.38647117150836002</v>
      </c>
      <c r="C4191" s="1" t="str">
        <f t="shared" si="641"/>
        <v>0.38647117150836-1.68646834316946i</v>
      </c>
      <c r="D4191" s="1">
        <f t="shared" si="642"/>
        <v>-10.626918861640272</v>
      </c>
      <c r="E4191" s="1">
        <f t="shared" si="643"/>
        <v>-0.3603615222849354</v>
      </c>
      <c r="F4191" s="1">
        <f t="shared" si="644"/>
        <v>0.93281272142723481</v>
      </c>
      <c r="G4191" s="1" t="str">
        <f t="shared" si="645"/>
        <v>-0.360361522284935+0.932812721427235i</v>
      </c>
      <c r="H4191" s="1" t="str">
        <f t="shared" si="646"/>
        <v>-0.418240791234711+0.70763713598358i</v>
      </c>
      <c r="I4191" s="1">
        <f t="shared" si="647"/>
        <v>0.38647117150836002</v>
      </c>
      <c r="J4191" s="1">
        <f t="shared" si="648"/>
        <v>-1.68646834316946</v>
      </c>
    </row>
    <row r="4192" spans="1:10" x14ac:dyDescent="0.25">
      <c r="A4192" s="1">
        <f t="shared" si="649"/>
        <v>0.4159999999999705</v>
      </c>
      <c r="B4192" s="1">
        <f t="shared" si="640"/>
        <v>0.38481169069805299</v>
      </c>
      <c r="C4192" s="1" t="str">
        <f t="shared" si="641"/>
        <v>0.384811690698053-1.68175724563587i</v>
      </c>
      <c r="D4192" s="1">
        <f t="shared" si="642"/>
        <v>-10.629474023665191</v>
      </c>
      <c r="E4192" s="1">
        <f t="shared" si="643"/>
        <v>-0.35797686086329772</v>
      </c>
      <c r="F4192" s="1">
        <f t="shared" si="644"/>
        <v>0.93373045740537952</v>
      </c>
      <c r="G4192" s="1" t="str">
        <f t="shared" si="645"/>
        <v>-0.357976860863298+0.93373045740538i</v>
      </c>
      <c r="H4192" s="1" t="str">
        <f t="shared" si="646"/>
        <v>-0.416431300349349+0.708703497779595i</v>
      </c>
      <c r="I4192" s="1">
        <f t="shared" si="647"/>
        <v>0.38481169069805299</v>
      </c>
      <c r="J4192" s="1">
        <f t="shared" si="648"/>
        <v>-1.68175724563587</v>
      </c>
    </row>
    <row r="4193" spans="1:10" x14ac:dyDescent="0.25">
      <c r="A4193" s="1">
        <f t="shared" si="649"/>
        <v>0.41609999999997049</v>
      </c>
      <c r="B4193" s="1">
        <f t="shared" ref="B4193:B4256" si="650">I4193</f>
        <v>0.38316393883405397</v>
      </c>
      <c r="C4193" s="1" t="str">
        <f t="shared" ref="C4193:C4256" si="651">IMDIV(IMSUB(1,H4193),IMSUM(1,H4193))</f>
        <v>0.383163938834054-1.67706472661686i</v>
      </c>
      <c r="D4193" s="1">
        <f t="shared" ref="D4193:D4256" si="652">-2*$B$10*A4193</f>
        <v>-10.632029185690111</v>
      </c>
      <c r="E4193" s="1">
        <f t="shared" ref="E4193:E4256" si="653">COS(D4193)</f>
        <v>-0.3555898622646374</v>
      </c>
      <c r="F4193" s="1">
        <f t="shared" ref="F4193:F4256" si="654">SIN(D4193)</f>
        <v>0.9346420971979682</v>
      </c>
      <c r="G4193" s="1" t="str">
        <f t="shared" ref="G4193:G4256" si="655">COMPLEX(E4193,F4193)</f>
        <v>-0.355589862264637+0.934642097197968i</v>
      </c>
      <c r="H4193" s="1" t="str">
        <f t="shared" ref="H4193:H4256" si="656">IMPRODUCT(G4193,$H$2)</f>
        <v>-0.41461909064673+0.709765232557188i</v>
      </c>
      <c r="I4193" s="1">
        <f t="shared" ref="I4193:I4256" si="657">IMREAL(C4193)</f>
        <v>0.38316393883405397</v>
      </c>
      <c r="J4193" s="1">
        <f t="shared" ref="J4193:J4256" si="658">IMAGINARY(C4193)</f>
        <v>-1.6770647266168599</v>
      </c>
    </row>
    <row r="4194" spans="1:10" x14ac:dyDescent="0.25">
      <c r="A4194" s="1">
        <f t="shared" ref="A4194:A4257" si="659">A4193+$O$1</f>
        <v>0.41619999999997048</v>
      </c>
      <c r="B4194" s="1">
        <f t="shared" si="650"/>
        <v>0.38152780813191001</v>
      </c>
      <c r="C4194" s="1" t="str">
        <f t="shared" si="651"/>
        <v>0.38152780813191-1.67239066876888i</v>
      </c>
      <c r="D4194" s="1">
        <f t="shared" si="652"/>
        <v>-10.63458434771503</v>
      </c>
      <c r="E4194" s="1">
        <f t="shared" si="653"/>
        <v>-0.35320054207331225</v>
      </c>
      <c r="F4194" s="1">
        <f t="shared" si="654"/>
        <v>0.93554763485304071</v>
      </c>
      <c r="G4194" s="1" t="str">
        <f t="shared" si="655"/>
        <v>-0.353200542073312+0.935547634853041i</v>
      </c>
      <c r="H4194" s="1" t="str">
        <f t="shared" si="656"/>
        <v>-0.412804173958504+0.710822333384453i</v>
      </c>
      <c r="I4194" s="1">
        <f t="shared" si="657"/>
        <v>0.38152780813191001</v>
      </c>
      <c r="J4194" s="1">
        <f t="shared" si="658"/>
        <v>-1.6723906687688801</v>
      </c>
    </row>
    <row r="4195" spans="1:10" x14ac:dyDescent="0.25">
      <c r="A4195" s="1">
        <f t="shared" si="659"/>
        <v>0.41629999999997047</v>
      </c>
      <c r="B4195" s="1">
        <f t="shared" si="650"/>
        <v>0.37990319203043399</v>
      </c>
      <c r="C4195" s="1" t="str">
        <f t="shared" si="651"/>
        <v>0.379903192030434-1.66773495566082i</v>
      </c>
      <c r="D4195" s="1">
        <f t="shared" si="652"/>
        <v>-10.637139509739949</v>
      </c>
      <c r="E4195" s="1">
        <f t="shared" si="653"/>
        <v>-0.35080891588883234</v>
      </c>
      <c r="F4195" s="1">
        <f t="shared" si="654"/>
        <v>0.9364470644584787</v>
      </c>
      <c r="G4195" s="1" t="str">
        <f t="shared" si="655"/>
        <v>-0.350808915888832+0.936447064458479i</v>
      </c>
      <c r="H4195" s="1" t="str">
        <f t="shared" si="656"/>
        <v>-0.410986562133985+0.711874793359738i</v>
      </c>
      <c r="I4195" s="1">
        <f t="shared" si="657"/>
        <v>0.37990319203043399</v>
      </c>
      <c r="J4195" s="1">
        <f t="shared" si="658"/>
        <v>-1.6677349556608201</v>
      </c>
    </row>
    <row r="4196" spans="1:10" x14ac:dyDescent="0.25">
      <c r="A4196" s="1">
        <f t="shared" si="659"/>
        <v>0.41639999999997046</v>
      </c>
      <c r="B4196" s="1">
        <f t="shared" si="650"/>
        <v>0.37828998517531298</v>
      </c>
      <c r="C4196" s="1" t="str">
        <f t="shared" si="651"/>
        <v>0.378289985175313-1.66309747176597i</v>
      </c>
      <c r="D4196" s="1">
        <f t="shared" si="652"/>
        <v>-10.639694671764868</v>
      </c>
      <c r="E4196" s="1">
        <f t="shared" si="653"/>
        <v>-0.34841499932576486</v>
      </c>
      <c r="F4196" s="1">
        <f t="shared" si="654"/>
        <v>0.93734038014204168</v>
      </c>
      <c r="G4196" s="1" t="str">
        <f t="shared" si="655"/>
        <v>-0.348414999325765+0.937340380142042i</v>
      </c>
      <c r="H4196" s="1" t="str">
        <f t="shared" si="656"/>
        <v>-0.409166267040087+0.71292260561169i</v>
      </c>
      <c r="I4196" s="1">
        <f t="shared" si="657"/>
        <v>0.37828998517531298</v>
      </c>
      <c r="J4196" s="1">
        <f t="shared" si="658"/>
        <v>-1.6630974717659699</v>
      </c>
    </row>
    <row r="4197" spans="1:10" x14ac:dyDescent="0.25">
      <c r="A4197" s="1">
        <f t="shared" si="659"/>
        <v>0.41649999999997045</v>
      </c>
      <c r="B4197" s="1">
        <f t="shared" si="650"/>
        <v>0.37668808340294202</v>
      </c>
      <c r="C4197" s="1" t="str">
        <f t="shared" si="651"/>
        <v>0.376688083402942-1.65847810245399i</v>
      </c>
      <c r="D4197" s="1">
        <f t="shared" si="652"/>
        <v>-10.642249833789789</v>
      </c>
      <c r="E4197" s="1">
        <f t="shared" si="653"/>
        <v>-0.346018808013629</v>
      </c>
      <c r="F4197" s="1">
        <f t="shared" si="654"/>
        <v>0.93822757607140672</v>
      </c>
      <c r="G4197" s="1" t="str">
        <f t="shared" si="655"/>
        <v>-0.346018808013629+0.938227576071407i</v>
      </c>
      <c r="H4197" s="1" t="str">
        <f t="shared" si="656"/>
        <v>-0.407343300561243+0.713965763299302i</v>
      </c>
      <c r="I4197" s="1">
        <f t="shared" si="657"/>
        <v>0.37668808340294202</v>
      </c>
      <c r="J4197" s="1">
        <f t="shared" si="658"/>
        <v>-1.6584781024539901</v>
      </c>
    </row>
    <row r="4198" spans="1:10" x14ac:dyDescent="0.25">
      <c r="A4198" s="1">
        <f t="shared" si="659"/>
        <v>0.41659999999997044</v>
      </c>
      <c r="B4198" s="1">
        <f t="shared" si="650"/>
        <v>0.37509738372460399</v>
      </c>
      <c r="C4198" s="1" t="str">
        <f t="shared" si="651"/>
        <v>0.375097383724604-1.6538767339831i</v>
      </c>
      <c r="D4198" s="1">
        <f t="shared" si="652"/>
        <v>-10.644804995814708</v>
      </c>
      <c r="E4198" s="1">
        <f t="shared" si="653"/>
        <v>-0.34362035759680026</v>
      </c>
      <c r="F4198" s="1">
        <f t="shared" si="654"/>
        <v>0.939108646454204</v>
      </c>
      <c r="G4198" s="1" t="str">
        <f t="shared" si="655"/>
        <v>-0.3436203575968+0.939108646454204i</v>
      </c>
      <c r="H4198" s="1" t="str">
        <f t="shared" si="656"/>
        <v>-0.405517674599327+0.715004259611952i</v>
      </c>
      <c r="I4198" s="1">
        <f t="shared" si="657"/>
        <v>0.37509738372460399</v>
      </c>
      <c r="J4198" s="1">
        <f t="shared" si="658"/>
        <v>-1.6538767339831</v>
      </c>
    </row>
    <row r="4199" spans="1:10" x14ac:dyDescent="0.25">
      <c r="A4199" s="1">
        <f t="shared" si="659"/>
        <v>0.41669999999997043</v>
      </c>
      <c r="B4199" s="1">
        <f t="shared" si="650"/>
        <v>0.37351778431074401</v>
      </c>
      <c r="C4199" s="1" t="str">
        <f t="shared" si="651"/>
        <v>0.373517784310744-1.64929325349213i</v>
      </c>
      <c r="D4199" s="1">
        <f t="shared" si="652"/>
        <v>-10.647360157839627</v>
      </c>
      <c r="E4199" s="1">
        <f t="shared" si="653"/>
        <v>-0.34121966373439866</v>
      </c>
      <c r="F4199" s="1">
        <f t="shared" si="654"/>
        <v>0.93998358553805816</v>
      </c>
      <c r="G4199" s="1" t="str">
        <f t="shared" si="655"/>
        <v>-0.341219663734399+0.939983585538058i</v>
      </c>
      <c r="H4199" s="1" t="str">
        <f t="shared" si="656"/>
        <v>-0.403689401073576+0.716038087769455i</v>
      </c>
      <c r="I4199" s="1">
        <f t="shared" si="657"/>
        <v>0.37351778431074401</v>
      </c>
      <c r="J4199" s="1">
        <f t="shared" si="658"/>
        <v>-1.6492932534921301</v>
      </c>
    </row>
    <row r="4200" spans="1:10" x14ac:dyDescent="0.25">
      <c r="A4200" s="1">
        <f t="shared" si="659"/>
        <v>0.41679999999997042</v>
      </c>
      <c r="B4200" s="1">
        <f t="shared" si="650"/>
        <v>0.37194918447560898</v>
      </c>
      <c r="C4200" s="1" t="str">
        <f t="shared" si="651"/>
        <v>0.371949184475609-1.64472754899283i</v>
      </c>
      <c r="D4200" s="1">
        <f t="shared" si="652"/>
        <v>-10.649915319864547</v>
      </c>
      <c r="E4200" s="1">
        <f t="shared" si="653"/>
        <v>-0.33881674210019119</v>
      </c>
      <c r="F4200" s="1">
        <f t="shared" si="654"/>
        <v>0.9408523876106244</v>
      </c>
      <c r="G4200" s="1" t="str">
        <f t="shared" si="655"/>
        <v>-0.338816742100191+0.940852387610624i</v>
      </c>
      <c r="H4200" s="1" t="str">
        <f t="shared" si="656"/>
        <v>-0.401858491920511+0.717067241022104i</v>
      </c>
      <c r="I4200" s="1">
        <f t="shared" si="657"/>
        <v>0.37194918447560898</v>
      </c>
      <c r="J4200" s="1">
        <f t="shared" si="658"/>
        <v>-1.6447275489928299</v>
      </c>
    </row>
    <row r="4201" spans="1:10" x14ac:dyDescent="0.25">
      <c r="A4201" s="1">
        <f t="shared" si="659"/>
        <v>0.41689999999997041</v>
      </c>
      <c r="B4201" s="1">
        <f t="shared" si="650"/>
        <v>0.37039148466208299</v>
      </c>
      <c r="C4201" s="1" t="str">
        <f t="shared" si="651"/>
        <v>0.370391484662083-1.64017950936213i</v>
      </c>
      <c r="D4201" s="1">
        <f t="shared" si="652"/>
        <v>-10.652470481889466</v>
      </c>
      <c r="E4201" s="1">
        <f t="shared" si="653"/>
        <v>-0.33641160838249484</v>
      </c>
      <c r="F4201" s="1">
        <f t="shared" si="654"/>
        <v>0.94171504699962338</v>
      </c>
      <c r="G4201" s="1" t="str">
        <f t="shared" si="655"/>
        <v>-0.336411608382495+0.941715046999623i</v>
      </c>
      <c r="H4201" s="1" t="str">
        <f t="shared" si="656"/>
        <v>-0.400024959093866+0.718091712650711i</v>
      </c>
      <c r="I4201" s="1">
        <f t="shared" si="657"/>
        <v>0.37039148466208299</v>
      </c>
      <c r="J4201" s="1">
        <f t="shared" si="658"/>
        <v>-1.6401795093621301</v>
      </c>
    </row>
    <row r="4202" spans="1:10" x14ac:dyDescent="0.25">
      <c r="A4202" s="1">
        <f t="shared" si="659"/>
        <v>0.41699999999997039</v>
      </c>
      <c r="B4202" s="1">
        <f t="shared" si="650"/>
        <v>0.36884458642670298</v>
      </c>
      <c r="C4202" s="1" t="str">
        <f t="shared" si="651"/>
        <v>0.368844586426703-1.63564902433449i</v>
      </c>
      <c r="D4202" s="1">
        <f t="shared" si="652"/>
        <v>-10.655025643914385</v>
      </c>
      <c r="E4202" s="1">
        <f t="shared" si="653"/>
        <v>-0.3340042782840637</v>
      </c>
      <c r="F4202" s="1">
        <f t="shared" si="654"/>
        <v>0.94257155807288273</v>
      </c>
      <c r="G4202" s="1" t="str">
        <f t="shared" si="655"/>
        <v>-0.334004278284064+0.942571558072883i</v>
      </c>
      <c r="H4202" s="1" t="str">
        <f t="shared" si="656"/>
        <v>-0.398188814564497+0.719111495966656i</v>
      </c>
      <c r="I4202" s="1">
        <f t="shared" si="657"/>
        <v>0.36884458642670298</v>
      </c>
      <c r="J4202" s="1">
        <f t="shared" si="658"/>
        <v>-1.6356490243344901</v>
      </c>
    </row>
    <row r="4203" spans="1:10" x14ac:dyDescent="0.25">
      <c r="A4203" s="1">
        <f t="shared" si="659"/>
        <v>0.41709999999997038</v>
      </c>
      <c r="B4203" s="1">
        <f t="shared" si="650"/>
        <v>0.36730839242499402</v>
      </c>
      <c r="C4203" s="1" t="str">
        <f t="shared" si="651"/>
        <v>0.367308392424994-1.63113598449439i</v>
      </c>
      <c r="D4203" s="1">
        <f t="shared" si="652"/>
        <v>-10.657580805939304</v>
      </c>
      <c r="E4203" s="1">
        <f t="shared" si="653"/>
        <v>-0.33159476752199352</v>
      </c>
      <c r="F4203" s="1">
        <f t="shared" si="654"/>
        <v>0.94342191523837049</v>
      </c>
      <c r="G4203" s="1" t="str">
        <f t="shared" si="655"/>
        <v>-0.331594767521994+0.94342191523837i</v>
      </c>
      <c r="H4203" s="1" t="str">
        <f t="shared" si="656"/>
        <v>-0.396350070320317+0.720126584311925i</v>
      </c>
      <c r="I4203" s="1">
        <f t="shared" si="657"/>
        <v>0.36730839242499402</v>
      </c>
      <c r="J4203" s="1">
        <f t="shared" si="658"/>
        <v>-1.63113598449439</v>
      </c>
    </row>
    <row r="4204" spans="1:10" x14ac:dyDescent="0.25">
      <c r="A4204" s="1">
        <f t="shared" si="659"/>
        <v>0.41719999999997037</v>
      </c>
      <c r="B4204" s="1">
        <f t="shared" si="650"/>
        <v>0.365782806396938</v>
      </c>
      <c r="C4204" s="1" t="str">
        <f t="shared" si="651"/>
        <v>0.365782806396938-1.62664028126876i</v>
      </c>
      <c r="D4204" s="1">
        <f t="shared" si="652"/>
        <v>-10.660135967964225</v>
      </c>
      <c r="E4204" s="1">
        <f t="shared" si="653"/>
        <v>-0.32918309182761557</v>
      </c>
      <c r="F4204" s="1">
        <f t="shared" si="654"/>
        <v>0.94426611294423335</v>
      </c>
      <c r="G4204" s="1" t="str">
        <f t="shared" si="655"/>
        <v>-0.329183091827616+0.944266112944233i</v>
      </c>
      <c r="H4204" s="1" t="str">
        <f t="shared" si="656"/>
        <v>-0.394508738366208+0.721136971059162i</v>
      </c>
      <c r="I4204" s="1">
        <f t="shared" si="657"/>
        <v>0.365782806396938</v>
      </c>
      <c r="J4204" s="1">
        <f t="shared" si="658"/>
        <v>-1.6266402812687599</v>
      </c>
    </row>
    <row r="4205" spans="1:10" x14ac:dyDescent="0.25">
      <c r="A4205" s="1">
        <f t="shared" si="659"/>
        <v>0.41729999999997036</v>
      </c>
      <c r="B4205" s="1">
        <f t="shared" si="650"/>
        <v>0.36426773315272598</v>
      </c>
      <c r="C4205" s="1" t="str">
        <f t="shared" si="651"/>
        <v>0.364267733152726-1.62216180691961i</v>
      </c>
      <c r="D4205" s="1">
        <f t="shared" si="652"/>
        <v>-10.662691129989144</v>
      </c>
      <c r="E4205" s="1">
        <f t="shared" si="653"/>
        <v>-0.32676926694640068</v>
      </c>
      <c r="F4205" s="1">
        <f t="shared" si="654"/>
        <v>0.94510414567883039</v>
      </c>
      <c r="G4205" s="1" t="str">
        <f t="shared" si="655"/>
        <v>-0.326769266946401+0.94510414567883i</v>
      </c>
      <c r="H4205" s="1" t="str">
        <f t="shared" si="656"/>
        <v>-0.392664830723953+0.722142649611703i</v>
      </c>
      <c r="I4205" s="1">
        <f t="shared" si="657"/>
        <v>0.36426773315272598</v>
      </c>
      <c r="J4205" s="1">
        <f t="shared" si="658"/>
        <v>-1.62216180691961</v>
      </c>
    </row>
    <row r="4206" spans="1:10" x14ac:dyDescent="0.25">
      <c r="A4206" s="1">
        <f t="shared" si="659"/>
        <v>0.41739999999997035</v>
      </c>
      <c r="B4206" s="1">
        <f t="shared" si="650"/>
        <v>0.36276307855870799</v>
      </c>
      <c r="C4206" s="1" t="str">
        <f t="shared" si="651"/>
        <v>0.362763078558708-1.61770045453663i</v>
      </c>
      <c r="D4206" s="1">
        <f t="shared" si="652"/>
        <v>-10.665246292014062</v>
      </c>
      <c r="E4206" s="1">
        <f t="shared" si="653"/>
        <v>-0.32435330863784634</v>
      </c>
      <c r="F4206" s="1">
        <f t="shared" si="654"/>
        <v>0.94593600797077282</v>
      </c>
      <c r="G4206" s="1" t="str">
        <f t="shared" si="655"/>
        <v>-0.324353308637846+0.945936007970773i</v>
      </c>
      <c r="H4206" s="1" t="str">
        <f t="shared" si="656"/>
        <v>-0.390818359432144+0.723143613403623i</v>
      </c>
      <c r="I4206" s="1">
        <f t="shared" si="657"/>
        <v>0.36276307855870799</v>
      </c>
      <c r="J4206" s="1">
        <f t="shared" si="658"/>
        <v>-1.61770045453663</v>
      </c>
    </row>
    <row r="4207" spans="1:10" x14ac:dyDescent="0.25">
      <c r="A4207" s="1">
        <f t="shared" si="659"/>
        <v>0.41749999999997034</v>
      </c>
      <c r="B4207" s="1">
        <f t="shared" si="650"/>
        <v>0.361268749523521</v>
      </c>
      <c r="C4207" s="1" t="str">
        <f t="shared" si="651"/>
        <v>0.361268749523521-1.61325611802988i</v>
      </c>
      <c r="D4207" s="1">
        <f t="shared" si="652"/>
        <v>-10.667801454038983</v>
      </c>
      <c r="E4207" s="1">
        <f t="shared" si="653"/>
        <v>-0.32193523267537894</v>
      </c>
      <c r="F4207" s="1">
        <f t="shared" si="654"/>
        <v>0.94676169438895741</v>
      </c>
      <c r="G4207" s="1" t="str">
        <f t="shared" si="655"/>
        <v>-0.321935232675379+0.946761694388957i</v>
      </c>
      <c r="H4207" s="1" t="str">
        <f t="shared" si="656"/>
        <v>-0.388969336546114+0.724139855899781i</v>
      </c>
      <c r="I4207" s="1">
        <f t="shared" si="657"/>
        <v>0.361268749523521</v>
      </c>
      <c r="J4207" s="1">
        <f t="shared" si="658"/>
        <v>-1.6132561180298799</v>
      </c>
    </row>
    <row r="4208" spans="1:10" x14ac:dyDescent="0.25">
      <c r="A4208" s="1">
        <f t="shared" si="659"/>
        <v>0.41759999999997033</v>
      </c>
      <c r="B4208" s="1">
        <f t="shared" si="650"/>
        <v>0.35978465398447701</v>
      </c>
      <c r="C4208" s="1" t="str">
        <f t="shared" si="651"/>
        <v>0.359784653984477-1.60882869212261i</v>
      </c>
      <c r="D4208" s="1">
        <f t="shared" si="652"/>
        <v>-10.670356616063902</v>
      </c>
      <c r="E4208" s="1">
        <f t="shared" si="653"/>
        <v>-0.31951505484625559</v>
      </c>
      <c r="F4208" s="1">
        <f t="shared" si="654"/>
        <v>0.94758119954260078</v>
      </c>
      <c r="G4208" s="1" t="str">
        <f t="shared" si="655"/>
        <v>-0.319515054846256+0.947581199542601i</v>
      </c>
      <c r="H4208" s="1" t="str">
        <f t="shared" si="656"/>
        <v>-0.387117774137858+0.725131370595861i</v>
      </c>
      <c r="I4208" s="1">
        <f t="shared" si="657"/>
        <v>0.35978465398447701</v>
      </c>
      <c r="J4208" s="1">
        <f t="shared" si="658"/>
        <v>-1.60882869212261</v>
      </c>
    </row>
    <row r="4209" spans="1:10" x14ac:dyDescent="0.25">
      <c r="A4209" s="1">
        <f t="shared" si="659"/>
        <v>0.41769999999997032</v>
      </c>
      <c r="B4209" s="1">
        <f t="shared" si="650"/>
        <v>0.35831070089412298</v>
      </c>
      <c r="C4209" s="1" t="str">
        <f t="shared" si="651"/>
        <v>0.358310700894123-1.60441807234402i</v>
      </c>
      <c r="D4209" s="1">
        <f t="shared" si="652"/>
        <v>-10.672911778088821</v>
      </c>
      <c r="E4209" s="1">
        <f t="shared" si="653"/>
        <v>-0.31709279095145121</v>
      </c>
      <c r="F4209" s="1">
        <f t="shared" si="654"/>
        <v>0.94839451808127784</v>
      </c>
      <c r="G4209" s="1" t="str">
        <f t="shared" si="655"/>
        <v>-0.317092790951451+0.948394518081278i</v>
      </c>
      <c r="H4209" s="1" t="str">
        <f t="shared" si="656"/>
        <v>-0.385263684295946+0.72611815101841i</v>
      </c>
      <c r="I4209" s="1">
        <f t="shared" si="657"/>
        <v>0.35831070089412298</v>
      </c>
      <c r="J4209" s="1">
        <f t="shared" si="658"/>
        <v>-1.60441807234402</v>
      </c>
    </row>
    <row r="4210" spans="1:10" x14ac:dyDescent="0.25">
      <c r="A4210" s="1">
        <f t="shared" si="659"/>
        <v>0.41779999999997031</v>
      </c>
      <c r="B4210" s="1">
        <f t="shared" si="650"/>
        <v>0.35684680020700799</v>
      </c>
      <c r="C4210" s="1" t="str">
        <f t="shared" si="651"/>
        <v>0.356846800207008-1.6000241550222i</v>
      </c>
      <c r="D4210" s="1">
        <f t="shared" si="652"/>
        <v>-10.67546694011374</v>
      </c>
      <c r="E4210" s="1">
        <f t="shared" si="653"/>
        <v>-0.31466845680556216</v>
      </c>
      <c r="F4210" s="1">
        <f t="shared" si="654"/>
        <v>0.94920164469495416</v>
      </c>
      <c r="G4210" s="1" t="str">
        <f t="shared" si="655"/>
        <v>-0.314668456805562+0.949201644694954i</v>
      </c>
      <c r="H4210" s="1" t="str">
        <f t="shared" si="656"/>
        <v>-0.383407079125451+0.72710019072489i</v>
      </c>
      <c r="I4210" s="1">
        <f t="shared" si="657"/>
        <v>0.35684680020700799</v>
      </c>
      <c r="J4210" s="1">
        <f t="shared" si="658"/>
        <v>-1.6000241550222001</v>
      </c>
    </row>
    <row r="4211" spans="1:10" x14ac:dyDescent="0.25">
      <c r="A4211" s="1">
        <f t="shared" si="659"/>
        <v>0.4178999999999703</v>
      </c>
      <c r="B4211" s="1">
        <f t="shared" si="650"/>
        <v>0.35539286286667598</v>
      </c>
      <c r="C4211" s="1" t="str">
        <f t="shared" si="651"/>
        <v>0.355392862866676-1.59564683727712i</v>
      </c>
      <c r="D4211" s="1">
        <f t="shared" si="652"/>
        <v>-10.678022102138661</v>
      </c>
      <c r="E4211" s="1">
        <f t="shared" si="653"/>
        <v>-0.31224206823669926</v>
      </c>
      <c r="F4211" s="1">
        <f t="shared" si="654"/>
        <v>0.95000257411402234</v>
      </c>
      <c r="G4211" s="1" t="str">
        <f t="shared" si="655"/>
        <v>-0.312242068236699+0.950002574114022i</v>
      </c>
      <c r="H4211" s="1" t="str">
        <f t="shared" si="656"/>
        <v>-0.381547970747869+0.72807748330371i</v>
      </c>
      <c r="I4211" s="1">
        <f t="shared" si="657"/>
        <v>0.35539286286667598</v>
      </c>
      <c r="J4211" s="1">
        <f t="shared" si="658"/>
        <v>-1.59564683727712</v>
      </c>
    </row>
    <row r="4212" spans="1:10" x14ac:dyDescent="0.25">
      <c r="A4212" s="1">
        <f t="shared" si="659"/>
        <v>0.41799999999997028</v>
      </c>
      <c r="B4212" s="1">
        <f t="shared" si="650"/>
        <v>0.35394880079279301</v>
      </c>
      <c r="C4212" s="1" t="str">
        <f t="shared" si="651"/>
        <v>0.353948800792793-1.59128601701358i</v>
      </c>
      <c r="D4212" s="1">
        <f t="shared" si="652"/>
        <v>-10.680577264163579</v>
      </c>
      <c r="E4212" s="1">
        <f t="shared" si="653"/>
        <v>-0.30981364108639148</v>
      </c>
      <c r="F4212" s="1">
        <f t="shared" si="654"/>
        <v>0.95079730110933347</v>
      </c>
      <c r="G4212" s="1" t="str">
        <f t="shared" si="655"/>
        <v>-0.309813641086391+0.950797301109333i</v>
      </c>
      <c r="H4212" s="1" t="str">
        <f t="shared" si="656"/>
        <v>-0.37968637130104+0.729050022374274i</v>
      </c>
      <c r="I4212" s="1">
        <f t="shared" si="657"/>
        <v>0.35394880079279301</v>
      </c>
      <c r="J4212" s="1">
        <f t="shared" si="658"/>
        <v>-1.5912860170135801</v>
      </c>
    </row>
    <row r="4213" spans="1:10" x14ac:dyDescent="0.25">
      <c r="A4213" s="1">
        <f t="shared" si="659"/>
        <v>0.41809999999997027</v>
      </c>
      <c r="B4213" s="1">
        <f t="shared" si="650"/>
        <v>0.35251452686853002</v>
      </c>
      <c r="C4213" s="1" t="str">
        <f t="shared" si="651"/>
        <v>0.35251452686853-1.58694159291435i</v>
      </c>
      <c r="D4213" s="1">
        <f t="shared" si="652"/>
        <v>-10.683132426188498</v>
      </c>
      <c r="E4213" s="1">
        <f t="shared" si="653"/>
        <v>-0.30738319120947233</v>
      </c>
      <c r="F4213" s="1">
        <f t="shared" si="654"/>
        <v>0.9515858204922355</v>
      </c>
      <c r="G4213" s="1" t="str">
        <f t="shared" si="655"/>
        <v>-0.307383191209472+0.951585820492236i</v>
      </c>
      <c r="H4213" s="1" t="str">
        <f t="shared" si="656"/>
        <v>-0.377822292939065+0.730017801587022i</v>
      </c>
      <c r="I4213" s="1">
        <f t="shared" si="657"/>
        <v>0.35251452686853002</v>
      </c>
      <c r="J4213" s="1">
        <f t="shared" si="658"/>
        <v>-1.58694159291435</v>
      </c>
    </row>
    <row r="4214" spans="1:10" x14ac:dyDescent="0.25">
      <c r="A4214" s="1">
        <f t="shared" si="659"/>
        <v>0.41819999999997026</v>
      </c>
      <c r="B4214" s="1">
        <f t="shared" si="650"/>
        <v>0.35108995492808598</v>
      </c>
      <c r="C4214" s="1" t="str">
        <f t="shared" si="651"/>
        <v>0.351089954928086-1.58261346443329i</v>
      </c>
      <c r="D4214" s="1">
        <f t="shared" si="652"/>
        <v>-10.685687588213419</v>
      </c>
      <c r="E4214" s="1">
        <f t="shared" si="653"/>
        <v>-0.30495073447398141</v>
      </c>
      <c r="F4214" s="1">
        <f t="shared" si="654"/>
        <v>0.95236812711460439</v>
      </c>
      <c r="G4214" s="1" t="str">
        <f t="shared" si="655"/>
        <v>-0.304950734473981+0.952368127114604i</v>
      </c>
      <c r="H4214" s="1" t="str">
        <f t="shared" si="656"/>
        <v>-0.37595574783223+0.730980814623468i</v>
      </c>
      <c r="I4214" s="1">
        <f t="shared" si="657"/>
        <v>0.35108995492808598</v>
      </c>
      <c r="J4214" s="1">
        <f t="shared" si="658"/>
        <v>-1.5826134644332901</v>
      </c>
    </row>
    <row r="4215" spans="1:10" x14ac:dyDescent="0.25">
      <c r="A4215" s="1">
        <f t="shared" si="659"/>
        <v>0.41829999999997025</v>
      </c>
      <c r="B4215" s="1">
        <f t="shared" si="650"/>
        <v>0.349674999744441</v>
      </c>
      <c r="C4215" s="1" t="str">
        <f t="shared" si="651"/>
        <v>0.349674999744441-1.57830153178863i</v>
      </c>
      <c r="D4215" s="1">
        <f t="shared" si="652"/>
        <v>-10.688242750238338</v>
      </c>
      <c r="E4215" s="1">
        <f t="shared" si="653"/>
        <v>-0.30251628676106584</v>
      </c>
      <c r="F4215" s="1">
        <f t="shared" si="654"/>
        <v>0.9531442158688771</v>
      </c>
      <c r="G4215" s="1" t="str">
        <f t="shared" si="655"/>
        <v>-0.302516286761066+0.953144215868877i</v>
      </c>
      <c r="H4215" s="1" t="str">
        <f t="shared" si="656"/>
        <v>-0.374086748166931+0.731939055196245i</v>
      </c>
      <c r="I4215" s="1">
        <f t="shared" si="657"/>
        <v>0.349674999744441</v>
      </c>
      <c r="J4215" s="1">
        <f t="shared" si="658"/>
        <v>-1.57830153178863</v>
      </c>
    </row>
    <row r="4216" spans="1:10" x14ac:dyDescent="0.25">
      <c r="A4216" s="1">
        <f t="shared" si="659"/>
        <v>0.41839999999997024</v>
      </c>
      <c r="B4216" s="1">
        <f t="shared" si="650"/>
        <v>0.34826957701724098</v>
      </c>
      <c r="C4216" s="1" t="str">
        <f t="shared" si="651"/>
        <v>0.348269577017241-1.57400569595616i</v>
      </c>
      <c r="D4216" s="1">
        <f t="shared" si="652"/>
        <v>-10.690797912263257</v>
      </c>
      <c r="E4216" s="1">
        <f t="shared" si="653"/>
        <v>-0.30007986396486652</v>
      </c>
      <c r="F4216" s="1">
        <f t="shared" si="654"/>
        <v>0.95391408168808745</v>
      </c>
      <c r="G4216" s="1" t="str">
        <f t="shared" si="655"/>
        <v>-0.300079863964867+0.953914081688087i</v>
      </c>
      <c r="H4216" s="1" t="str">
        <f t="shared" si="656"/>
        <v>-0.372215306145581+0.732892517049145i</v>
      </c>
      <c r="I4216" s="1">
        <f t="shared" si="657"/>
        <v>0.34826957701724098</v>
      </c>
      <c r="J4216" s="1">
        <f t="shared" si="658"/>
        <v>-1.5740056959561599</v>
      </c>
    </row>
    <row r="4217" spans="1:10" x14ac:dyDescent="0.25">
      <c r="A4217" s="1">
        <f t="shared" si="659"/>
        <v>0.41849999999997023</v>
      </c>
      <c r="B4217" s="1">
        <f t="shared" si="650"/>
        <v>0.34687360336089201</v>
      </c>
      <c r="C4217" s="1" t="str">
        <f t="shared" si="651"/>
        <v>0.346873603360892-1.56972585866261i</v>
      </c>
      <c r="D4217" s="1">
        <f t="shared" si="652"/>
        <v>-10.693353074288177</v>
      </c>
      <c r="E4217" s="1">
        <f t="shared" si="653"/>
        <v>-0.29764148199241924</v>
      </c>
      <c r="F4217" s="1">
        <f t="shared" si="654"/>
        <v>0.95467771954589808</v>
      </c>
      <c r="G4217" s="1" t="str">
        <f t="shared" si="655"/>
        <v>-0.297641481992419+0.954677719545898i</v>
      </c>
      <c r="H4217" s="1" t="str">
        <f t="shared" si="656"/>
        <v>-0.370341433986544+0.733841193957161i</v>
      </c>
      <c r="I4217" s="1">
        <f t="shared" si="657"/>
        <v>0.34687360336089201</v>
      </c>
      <c r="J4217" s="1">
        <f t="shared" si="658"/>
        <v>-1.5697258586626099</v>
      </c>
    </row>
    <row r="4218" spans="1:10" x14ac:dyDescent="0.25">
      <c r="A4218" s="1">
        <f t="shared" si="659"/>
        <v>0.41859999999997022</v>
      </c>
      <c r="B4218" s="1">
        <f t="shared" si="650"/>
        <v>0.34548699629285301</v>
      </c>
      <c r="C4218" s="1" t="str">
        <f t="shared" si="651"/>
        <v>0.345486996292853-1.56546192237906i</v>
      </c>
      <c r="D4218" s="1">
        <f t="shared" si="652"/>
        <v>-10.695908236313096</v>
      </c>
      <c r="E4218" s="1">
        <f t="shared" si="653"/>
        <v>-0.29520115676355613</v>
      </c>
      <c r="F4218" s="1">
        <f t="shared" si="654"/>
        <v>0.95543512445663115</v>
      </c>
      <c r="G4218" s="1" t="str">
        <f t="shared" si="655"/>
        <v>-0.295201156763556+0.955435124456631i</v>
      </c>
      <c r="H4218" s="1" t="str">
        <f t="shared" si="656"/>
        <v>-0.368465143924051+0.73478507972652i</v>
      </c>
      <c r="I4218" s="1">
        <f t="shared" si="657"/>
        <v>0.34548699629285301</v>
      </c>
      <c r="J4218" s="1">
        <f t="shared" si="658"/>
        <v>-1.56546192237906</v>
      </c>
    </row>
    <row r="4219" spans="1:10" x14ac:dyDescent="0.25">
      <c r="A4219" s="1">
        <f t="shared" si="659"/>
        <v>0.41869999999997021</v>
      </c>
      <c r="B4219" s="1">
        <f t="shared" si="650"/>
        <v>0.34410967422202299</v>
      </c>
      <c r="C4219" s="1" t="str">
        <f t="shared" si="651"/>
        <v>0.344109674222023-1.56121379031438i</v>
      </c>
      <c r="D4219" s="1">
        <f t="shared" si="652"/>
        <v>-10.698463398338015</v>
      </c>
      <c r="E4219" s="1">
        <f t="shared" si="653"/>
        <v>-0.29275890421079154</v>
      </c>
      <c r="F4219" s="1">
        <f t="shared" si="654"/>
        <v>0.95618629147530487</v>
      </c>
      <c r="G4219" s="1" t="str">
        <f t="shared" si="655"/>
        <v>-0.292758904210792+0.956186291475305i</v>
      </c>
      <c r="H4219" s="1" t="str">
        <f t="shared" si="656"/>
        <v>-0.366586448208118+0.735724168194738i</v>
      </c>
      <c r="I4219" s="1">
        <f t="shared" si="657"/>
        <v>0.34410967422202299</v>
      </c>
      <c r="J4219" s="1">
        <f t="shared" si="658"/>
        <v>-1.5612137903143799</v>
      </c>
    </row>
    <row r="4220" spans="1:10" x14ac:dyDescent="0.25">
      <c r="A4220" s="1">
        <f t="shared" si="659"/>
        <v>0.4187999999999702</v>
      </c>
      <c r="B4220" s="1">
        <f t="shared" si="650"/>
        <v>0.34274155643739002</v>
      </c>
      <c r="C4220" s="1" t="str">
        <f t="shared" si="651"/>
        <v>0.34274155643739-1.55698136640873i</v>
      </c>
      <c r="D4220" s="1">
        <f t="shared" si="652"/>
        <v>-10.701018560362934</v>
      </c>
      <c r="E4220" s="1">
        <f t="shared" si="653"/>
        <v>-0.29031474027922455</v>
      </c>
      <c r="F4220" s="1">
        <f t="shared" si="654"/>
        <v>0.9569312156976626</v>
      </c>
      <c r="G4220" s="1" t="str">
        <f t="shared" si="655"/>
        <v>-0.290314740279225+0.956931215697663i</v>
      </c>
      <c r="H4220" s="1" t="str">
        <f t="shared" si="656"/>
        <v>-0.364705359104463+0.736658453230645i</v>
      </c>
      <c r="I4220" s="1">
        <f t="shared" si="657"/>
        <v>0.34274155643739002</v>
      </c>
      <c r="J4220" s="1">
        <f t="shared" si="658"/>
        <v>-1.55698136640873</v>
      </c>
    </row>
    <row r="4221" spans="1:10" x14ac:dyDescent="0.25">
      <c r="A4221" s="1">
        <f t="shared" si="659"/>
        <v>0.41889999999997019</v>
      </c>
      <c r="B4221" s="1">
        <f t="shared" si="650"/>
        <v>0.34138256309679699</v>
      </c>
      <c r="C4221" s="1" t="str">
        <f t="shared" si="651"/>
        <v>0.341382563096797-1.5527645553272i</v>
      </c>
      <c r="D4221" s="1">
        <f t="shared" si="652"/>
        <v>-10.703573722387855</v>
      </c>
      <c r="E4221" s="1">
        <f t="shared" si="653"/>
        <v>-0.28786868092643175</v>
      </c>
      <c r="F4221" s="1">
        <f t="shared" si="654"/>
        <v>0.95766989226020682</v>
      </c>
      <c r="G4221" s="1" t="str">
        <f t="shared" si="655"/>
        <v>-0.287868680926432+0.957669892260207i</v>
      </c>
      <c r="H4221" s="1" t="str">
        <f t="shared" si="656"/>
        <v>-0.362821888894434+0.737587928734437i</v>
      </c>
      <c r="I4221" s="1">
        <f t="shared" si="657"/>
        <v>0.34138256309679699</v>
      </c>
      <c r="J4221" s="1">
        <f t="shared" si="658"/>
        <v>-1.5527645553272</v>
      </c>
    </row>
    <row r="4222" spans="1:10" x14ac:dyDescent="0.25">
      <c r="A4222" s="1">
        <f t="shared" si="659"/>
        <v>0.41899999999997017</v>
      </c>
      <c r="B4222" s="1">
        <f t="shared" si="650"/>
        <v>0.34003261521588402</v>
      </c>
      <c r="C4222" s="1" t="str">
        <f t="shared" si="651"/>
        <v>0.340032615215884-1.5485632624534i</v>
      </c>
      <c r="D4222" s="1">
        <f t="shared" si="652"/>
        <v>-10.706128884412774</v>
      </c>
      <c r="E4222" s="1">
        <f t="shared" si="653"/>
        <v>-0.28542074212236973</v>
      </c>
      <c r="F4222" s="1">
        <f t="shared" si="654"/>
        <v>0.95840231634022865</v>
      </c>
      <c r="G4222" s="1" t="str">
        <f t="shared" si="655"/>
        <v>-0.28542074212237+0.958402316340229i</v>
      </c>
      <c r="H4222" s="1" t="str">
        <f t="shared" si="656"/>
        <v>-0.360936049874927+0.738512588637706i</v>
      </c>
      <c r="I4222" s="1">
        <f t="shared" si="657"/>
        <v>0.34003261521588402</v>
      </c>
      <c r="J4222" s="1">
        <f t="shared" si="658"/>
        <v>-1.5485632624534</v>
      </c>
    </row>
    <row r="4223" spans="1:10" x14ac:dyDescent="0.25">
      <c r="A4223" s="1">
        <f t="shared" si="659"/>
        <v>0.41909999999997016</v>
      </c>
      <c r="B4223" s="1">
        <f t="shared" si="650"/>
        <v>0.33869163465715901</v>
      </c>
      <c r="C4223" s="1" t="str">
        <f t="shared" si="651"/>
        <v>0.338691634657159-1.54437739388315i</v>
      </c>
      <c r="D4223" s="1">
        <f t="shared" si="652"/>
        <v>-10.708684046437693</v>
      </c>
      <c r="E4223" s="1">
        <f t="shared" si="653"/>
        <v>-0.28297093984926064</v>
      </c>
      <c r="F4223" s="1">
        <f t="shared" si="654"/>
        <v>0.95912848315584187</v>
      </c>
      <c r="G4223" s="1" t="str">
        <f t="shared" si="655"/>
        <v>-0.282970939849261+0.959128483155842i</v>
      </c>
      <c r="H4223" s="1" t="str">
        <f t="shared" si="656"/>
        <v>-0.3590478543583+0.739432426903488i</v>
      </c>
      <c r="I4223" s="1">
        <f t="shared" si="657"/>
        <v>0.33869163465715901</v>
      </c>
      <c r="J4223" s="1">
        <f t="shared" si="658"/>
        <v>-1.54437739388315</v>
      </c>
    </row>
    <row r="4224" spans="1:10" x14ac:dyDescent="0.25">
      <c r="A4224" s="1">
        <f t="shared" si="659"/>
        <v>0.41919999999997015</v>
      </c>
      <c r="B4224" s="1">
        <f t="shared" si="650"/>
        <v>0.33735954411931302</v>
      </c>
      <c r="C4224" s="1" t="str">
        <f t="shared" si="651"/>
        <v>0.337359544119313-1.54020685641828i</v>
      </c>
      <c r="D4224" s="1">
        <f t="shared" si="652"/>
        <v>-10.711239208462613</v>
      </c>
      <c r="E4224" s="1">
        <f t="shared" si="653"/>
        <v>-0.2805192901014929</v>
      </c>
      <c r="F4224" s="1">
        <f t="shared" si="654"/>
        <v>0.95984838796601335</v>
      </c>
      <c r="G4224" s="1" t="str">
        <f t="shared" si="655"/>
        <v>-0.280519290101493+0.959848387966013i</v>
      </c>
      <c r="H4224" s="1" t="str">
        <f t="shared" si="656"/>
        <v>-0.357157314672295+0.740347437526298i</v>
      </c>
      <c r="I4224" s="1">
        <f t="shared" si="657"/>
        <v>0.33735954411931302</v>
      </c>
      <c r="J4224" s="1">
        <f t="shared" si="658"/>
        <v>-1.54020685641828</v>
      </c>
    </row>
    <row r="4225" spans="1:10" x14ac:dyDescent="0.25">
      <c r="A4225" s="1">
        <f t="shared" si="659"/>
        <v>0.41929999999997014</v>
      </c>
      <c r="B4225" s="1">
        <f t="shared" si="650"/>
        <v>0.33603626712658602</v>
      </c>
      <c r="C4225" s="1" t="str">
        <f t="shared" si="651"/>
        <v>0.336036267126586-1.53605155756041i</v>
      </c>
      <c r="D4225" s="1">
        <f t="shared" si="652"/>
        <v>-10.713794370487532</v>
      </c>
      <c r="E4225" s="1">
        <f t="shared" si="653"/>
        <v>-0.27806580888552207</v>
      </c>
      <c r="F4225" s="1">
        <f t="shared" si="654"/>
        <v>0.96056202607059182</v>
      </c>
      <c r="G4225" s="1" t="str">
        <f t="shared" si="655"/>
        <v>-0.278065808885522+0.960562026070592i</v>
      </c>
      <c r="H4225" s="1" t="str">
        <f t="shared" si="656"/>
        <v>-0.355264443159964+0.741257614532169i</v>
      </c>
      <c r="I4225" s="1">
        <f t="shared" si="657"/>
        <v>0.33603626712658602</v>
      </c>
      <c r="J4225" s="1">
        <f t="shared" si="658"/>
        <v>-1.5360515575604099</v>
      </c>
    </row>
    <row r="4226" spans="1:10" x14ac:dyDescent="0.25">
      <c r="A4226" s="1">
        <f t="shared" si="659"/>
        <v>0.41939999999997013</v>
      </c>
      <c r="B4226" s="1">
        <f t="shared" si="650"/>
        <v>0.33472172801839301</v>
      </c>
      <c r="C4226" s="1" t="str">
        <f t="shared" si="651"/>
        <v>0.334721728018393-1.53191140550485i</v>
      </c>
      <c r="D4226" s="1">
        <f t="shared" si="652"/>
        <v>-10.716349532512451</v>
      </c>
      <c r="E4226" s="1">
        <f t="shared" si="653"/>
        <v>-0.27561051221975569</v>
      </c>
      <c r="F4226" s="1">
        <f t="shared" si="654"/>
        <v>0.96126939281034218</v>
      </c>
      <c r="G4226" s="1" t="str">
        <f t="shared" si="655"/>
        <v>-0.275610512219756+0.961269392810342i</v>
      </c>
      <c r="H4226" s="1" t="str">
        <f t="shared" si="656"/>
        <v>-0.35336925217958+0.742162951978691i</v>
      </c>
      <c r="I4226" s="1">
        <f t="shared" si="657"/>
        <v>0.33472172801839301</v>
      </c>
      <c r="J4226" s="1">
        <f t="shared" si="658"/>
        <v>-1.5319114055048499</v>
      </c>
    </row>
    <row r="4227" spans="1:10" x14ac:dyDescent="0.25">
      <c r="A4227" s="1">
        <f t="shared" si="659"/>
        <v>0.41949999999997012</v>
      </c>
      <c r="B4227" s="1">
        <f t="shared" si="650"/>
        <v>0.33341585193898499</v>
      </c>
      <c r="C4227" s="1" t="str">
        <f t="shared" si="651"/>
        <v>0.333415851938985-1.52778630913446i</v>
      </c>
      <c r="D4227" s="1">
        <f t="shared" si="652"/>
        <v>-10.71890469453737</v>
      </c>
      <c r="E4227" s="1">
        <f t="shared" si="653"/>
        <v>-0.2731534161344561</v>
      </c>
      <c r="F4227" s="1">
        <f t="shared" si="654"/>
        <v>0.96197048356697346</v>
      </c>
      <c r="G4227" s="1" t="str">
        <f t="shared" si="655"/>
        <v>-0.273153416134456+0.961970483566973i</v>
      </c>
      <c r="H4227" s="1" t="str">
        <f t="shared" si="656"/>
        <v>-0.351471754104557+0.743063443955055i</v>
      </c>
      <c r="I4227" s="1">
        <f t="shared" si="657"/>
        <v>0.33341585193898499</v>
      </c>
      <c r="J4227" s="1">
        <f t="shared" si="658"/>
        <v>-1.5277863091344599</v>
      </c>
    </row>
    <row r="4228" spans="1:10" x14ac:dyDescent="0.25">
      <c r="A4228" s="1">
        <f t="shared" si="659"/>
        <v>0.41959999999997011</v>
      </c>
      <c r="B4228" s="1">
        <f t="shared" si="650"/>
        <v>0.33211856482736202</v>
      </c>
      <c r="C4228" s="1" t="str">
        <f t="shared" si="651"/>
        <v>0.332118564827362-1.52367617801372i</v>
      </c>
      <c r="D4228" s="1">
        <f t="shared" si="652"/>
        <v>-10.721459856562291</v>
      </c>
      <c r="E4228" s="1">
        <f t="shared" si="653"/>
        <v>-0.2706945366716319</v>
      </c>
      <c r="F4228" s="1">
        <f t="shared" si="654"/>
        <v>0.96266529376317012</v>
      </c>
      <c r="G4228" s="1" t="str">
        <f t="shared" si="655"/>
        <v>-0.270694536671632+0.96266529376317i</v>
      </c>
      <c r="H4228" s="1" t="str">
        <f t="shared" si="656"/>
        <v>-0.349571961323375+0.743959084582082i</v>
      </c>
      <c r="I4228" s="1">
        <f t="shared" si="657"/>
        <v>0.33211856482736202</v>
      </c>
      <c r="J4228" s="1">
        <f t="shared" si="658"/>
        <v>-1.52367617801372</v>
      </c>
    </row>
    <row r="4229" spans="1:10" x14ac:dyDescent="0.25">
      <c r="A4229" s="1">
        <f t="shared" si="659"/>
        <v>0.4196999999999701</v>
      </c>
      <c r="B4229" s="1">
        <f t="shared" si="650"/>
        <v>0.33082979340730301</v>
      </c>
      <c r="C4229" s="1" t="str">
        <f t="shared" si="651"/>
        <v>0.330829793407303-1.51958092238274i</v>
      </c>
      <c r="D4229" s="1">
        <f t="shared" si="652"/>
        <v>-10.72401501858721</v>
      </c>
      <c r="E4229" s="1">
        <f t="shared" si="653"/>
        <v>-0.26823388988494029</v>
      </c>
      <c r="F4229" s="1">
        <f t="shared" si="654"/>
        <v>0.96335381886262006</v>
      </c>
      <c r="G4229" s="1" t="str">
        <f t="shared" si="655"/>
        <v>-0.26823388988494+0.96335381886262i</v>
      </c>
      <c r="H4229" s="1" t="str">
        <f t="shared" si="656"/>
        <v>-0.347669886239496+0.74484986801227i</v>
      </c>
      <c r="I4229" s="1">
        <f t="shared" si="657"/>
        <v>0.33082979340730301</v>
      </c>
      <c r="J4229" s="1">
        <f t="shared" si="658"/>
        <v>-1.5195809223827399</v>
      </c>
    </row>
    <row r="4230" spans="1:10" x14ac:dyDescent="0.25">
      <c r="A4230" s="1">
        <f t="shared" si="659"/>
        <v>0.41979999999997009</v>
      </c>
      <c r="B4230" s="1">
        <f t="shared" si="650"/>
        <v>0.32954946517746903</v>
      </c>
      <c r="C4230" s="1" t="str">
        <f t="shared" si="651"/>
        <v>0.329549465177469-1.51550045315132i</v>
      </c>
      <c r="D4230" s="1">
        <f t="shared" si="652"/>
        <v>-10.726570180612129</v>
      </c>
      <c r="E4230" s="1">
        <f t="shared" si="653"/>
        <v>-0.26577149183957194</v>
      </c>
      <c r="F4230" s="1">
        <f t="shared" si="654"/>
        <v>0.96403605437004702</v>
      </c>
      <c r="G4230" s="1" t="str">
        <f t="shared" si="655"/>
        <v>-0.265771491839572+0.964036054370047i</v>
      </c>
      <c r="H4230" s="1" t="str">
        <f t="shared" si="656"/>
        <v>-0.345765541271283+0.745735788429829i</v>
      </c>
      <c r="I4230" s="1">
        <f t="shared" si="657"/>
        <v>0.32954946517746903</v>
      </c>
      <c r="J4230" s="1">
        <f t="shared" si="658"/>
        <v>-1.5155004531513201</v>
      </c>
    </row>
    <row r="4231" spans="1:10" x14ac:dyDescent="0.25">
      <c r="A4231" s="1">
        <f t="shared" si="659"/>
        <v>0.41989999999997007</v>
      </c>
      <c r="B4231" s="1">
        <f t="shared" si="650"/>
        <v>0.32827750840178599</v>
      </c>
      <c r="C4231" s="1" t="str">
        <f t="shared" si="651"/>
        <v>0.328277508401786-1.51143468189313i</v>
      </c>
      <c r="D4231" s="1">
        <f t="shared" si="652"/>
        <v>-10.729125342637049</v>
      </c>
      <c r="E4231" s="1">
        <f t="shared" si="653"/>
        <v>-0.2633073586121511</v>
      </c>
      <c r="F4231" s="1">
        <f t="shared" si="654"/>
        <v>0.96471199583123879</v>
      </c>
      <c r="G4231" s="1" t="str">
        <f t="shared" si="655"/>
        <v>-0.263307358612151+0.964711995831239i</v>
      </c>
      <c r="H4231" s="1" t="str">
        <f t="shared" si="656"/>
        <v>-0.343858938851913+0.746616840050717i</v>
      </c>
      <c r="I4231" s="1">
        <f t="shared" si="657"/>
        <v>0.32827750840178599</v>
      </c>
      <c r="J4231" s="1">
        <f t="shared" si="658"/>
        <v>-1.5114346818931299</v>
      </c>
    </row>
    <row r="4232" spans="1:10" x14ac:dyDescent="0.25">
      <c r="A4232" s="1">
        <f t="shared" si="659"/>
        <v>0.41999999999997006</v>
      </c>
      <c r="B4232" s="1">
        <f t="shared" si="650"/>
        <v>0.32701385209983402</v>
      </c>
      <c r="C4232" s="1" t="str">
        <f t="shared" si="651"/>
        <v>0.327013852099834-1.50738352083995i</v>
      </c>
      <c r="D4232" s="1">
        <f t="shared" si="652"/>
        <v>-10.731680504661968</v>
      </c>
      <c r="E4232" s="1">
        <f t="shared" si="653"/>
        <v>-0.26084150629063602</v>
      </c>
      <c r="F4232" s="1">
        <f t="shared" si="654"/>
        <v>0.96538163883307415</v>
      </c>
      <c r="G4232" s="1" t="str">
        <f t="shared" si="655"/>
        <v>-0.260841506290636+0.965381638833074i</v>
      </c>
      <c r="H4232" s="1" t="str">
        <f t="shared" si="656"/>
        <v>-0.341950091429311+0.74749301712268i</v>
      </c>
      <c r="I4232" s="1">
        <f t="shared" si="657"/>
        <v>0.32701385209983402</v>
      </c>
      <c r="J4232" s="1">
        <f t="shared" si="658"/>
        <v>-1.50738352083995</v>
      </c>
    </row>
    <row r="4233" spans="1:10" x14ac:dyDescent="0.25">
      <c r="A4233" s="1">
        <f t="shared" si="659"/>
        <v>0.42009999999997005</v>
      </c>
      <c r="B4233" s="1">
        <f t="shared" si="650"/>
        <v>0.32575842603744098</v>
      </c>
      <c r="C4233" s="1" t="str">
        <f t="shared" si="651"/>
        <v>0.325758426037441-1.50334688287586i</v>
      </c>
      <c r="D4233" s="1">
        <f t="shared" si="652"/>
        <v>-10.734235666686887</v>
      </c>
      <c r="E4233" s="1">
        <f t="shared" si="653"/>
        <v>-0.25837395097420357</v>
      </c>
      <c r="F4233" s="1">
        <f t="shared" si="654"/>
        <v>0.96604497900355546</v>
      </c>
      <c r="G4233" s="1" t="str">
        <f t="shared" si="655"/>
        <v>-0.258373950974204+0.966044979003555i</v>
      </c>
      <c r="H4233" s="1" t="str">
        <f t="shared" si="656"/>
        <v>-0.340039011466053+0.74836431392529i</v>
      </c>
      <c r="I4233" s="1">
        <f t="shared" si="657"/>
        <v>0.32575842603744098</v>
      </c>
      <c r="J4233" s="1">
        <f t="shared" si="658"/>
        <v>-1.50334688287586</v>
      </c>
    </row>
    <row r="4234" spans="1:10" x14ac:dyDescent="0.25">
      <c r="A4234" s="1">
        <f t="shared" si="659"/>
        <v>0.42019999999997004</v>
      </c>
      <c r="B4234" s="1">
        <f t="shared" si="650"/>
        <v>0.32451116071741198</v>
      </c>
      <c r="C4234" s="1" t="str">
        <f t="shared" si="651"/>
        <v>0.324511160717412-1.4993246815316i</v>
      </c>
      <c r="D4234" s="1">
        <f t="shared" si="652"/>
        <v>-10.736790828711806</v>
      </c>
      <c r="E4234" s="1">
        <f t="shared" si="653"/>
        <v>-0.25590470877315075</v>
      </c>
      <c r="F4234" s="1">
        <f t="shared" si="654"/>
        <v>0.96670201201183448</v>
      </c>
      <c r="G4234" s="1" t="str">
        <f t="shared" si="655"/>
        <v>-0.255904708773151+0.966702012011834i</v>
      </c>
      <c r="H4234" s="1" t="str">
        <f t="shared" si="656"/>
        <v>-0.338125711439291+0.749230724769983i</v>
      </c>
      <c r="I4234" s="1">
        <f t="shared" si="657"/>
        <v>0.32451116071741198</v>
      </c>
      <c r="J4234" s="1">
        <f t="shared" si="658"/>
        <v>-1.4993246815315999</v>
      </c>
    </row>
    <row r="4235" spans="1:10" x14ac:dyDescent="0.25">
      <c r="A4235" s="1">
        <f t="shared" si="659"/>
        <v>0.42029999999997003</v>
      </c>
      <c r="B4235" s="1">
        <f t="shared" si="650"/>
        <v>0.323271987370365</v>
      </c>
      <c r="C4235" s="1" t="str">
        <f t="shared" si="651"/>
        <v>0.323271987370365-1.49531683097891i</v>
      </c>
      <c r="D4235" s="1">
        <f t="shared" si="652"/>
        <v>-10.739345990736727</v>
      </c>
      <c r="E4235" s="1">
        <f t="shared" si="653"/>
        <v>-0.25343379580878639</v>
      </c>
      <c r="F4235" s="1">
        <f t="shared" si="654"/>
        <v>0.96735273356824214</v>
      </c>
      <c r="G4235" s="1" t="str">
        <f t="shared" si="655"/>
        <v>-0.253433795808786+0.967352733568242i</v>
      </c>
      <c r="H4235" s="1" t="str">
        <f t="shared" si="656"/>
        <v>-0.336210203840672+0.750092244000093i</v>
      </c>
      <c r="I4235" s="1">
        <f t="shared" si="657"/>
        <v>0.323271987370365</v>
      </c>
      <c r="J4235" s="1">
        <f t="shared" si="658"/>
        <v>-1.49531683097891</v>
      </c>
    </row>
    <row r="4236" spans="1:10" x14ac:dyDescent="0.25">
      <c r="A4236" s="1">
        <f t="shared" si="659"/>
        <v>0.42039999999997002</v>
      </c>
      <c r="B4236" s="1">
        <f t="shared" si="650"/>
        <v>0.32204083794573002</v>
      </c>
      <c r="C4236" s="1" t="str">
        <f t="shared" si="651"/>
        <v>0.32204083794573-1.49132324602498i</v>
      </c>
      <c r="D4236" s="1">
        <f t="shared" si="652"/>
        <v>-10.741901152761645</v>
      </c>
      <c r="E4236" s="1">
        <f t="shared" si="653"/>
        <v>-0.25096122821333261</v>
      </c>
      <c r="F4236" s="1">
        <f t="shared" si="654"/>
        <v>0.96799713942431442</v>
      </c>
      <c r="G4236" s="1" t="str">
        <f t="shared" si="655"/>
        <v>-0.250961228213333+0.967997139424314i</v>
      </c>
      <c r="H4236" s="1" t="str">
        <f t="shared" si="656"/>
        <v>-0.33429250117626+0.750948865990888i</v>
      </c>
      <c r="I4236" s="1">
        <f t="shared" si="657"/>
        <v>0.32204083794573002</v>
      </c>
      <c r="J4236" s="1">
        <f t="shared" si="658"/>
        <v>-1.4913232460249799</v>
      </c>
    </row>
    <row r="4237" spans="1:10" x14ac:dyDescent="0.25">
      <c r="A4237" s="1">
        <f t="shared" si="659"/>
        <v>0.42049999999997001</v>
      </c>
      <c r="B4237" s="1">
        <f t="shared" si="650"/>
        <v>0.32081764510282501</v>
      </c>
      <c r="C4237" s="1" t="str">
        <f t="shared" si="651"/>
        <v>0.320817645102825-1.48734384210689i</v>
      </c>
      <c r="D4237" s="1">
        <f t="shared" si="652"/>
        <v>-10.744456314786564</v>
      </c>
      <c r="E4237" s="1">
        <f t="shared" si="653"/>
        <v>-0.24848702212980922</v>
      </c>
      <c r="F4237" s="1">
        <f t="shared" si="654"/>
        <v>0.96863522537282309</v>
      </c>
      <c r="G4237" s="1" t="str">
        <f t="shared" si="655"/>
        <v>-0.248487022129809+0.968635225372823i</v>
      </c>
      <c r="H4237" s="1" t="str">
        <f t="shared" si="656"/>
        <v>-0.332372615966444+0.751800585149615i</v>
      </c>
      <c r="I4237" s="1">
        <f t="shared" si="657"/>
        <v>0.32081764510282501</v>
      </c>
      <c r="J4237" s="1">
        <f t="shared" si="658"/>
        <v>-1.4873438421068901</v>
      </c>
    </row>
    <row r="4238" spans="1:10" x14ac:dyDescent="0.25">
      <c r="A4238" s="1">
        <f t="shared" si="659"/>
        <v>0.42059999999997</v>
      </c>
      <c r="B4238" s="1">
        <f t="shared" si="650"/>
        <v>0.31960234220214101</v>
      </c>
      <c r="C4238" s="1" t="str">
        <f t="shared" si="651"/>
        <v>0.319602342202141-1.48337853528616i</v>
      </c>
      <c r="D4238" s="1">
        <f t="shared" si="652"/>
        <v>-10.747011476811485</v>
      </c>
      <c r="E4238" s="1">
        <f t="shared" si="653"/>
        <v>-0.24601119371193345</v>
      </c>
      <c r="F4238" s="1">
        <f t="shared" si="654"/>
        <v>0.96926698724780136</v>
      </c>
      <c r="G4238" s="1" t="str">
        <f t="shared" si="655"/>
        <v>-0.246011193711933+0.969266987247801i</v>
      </c>
      <c r="H4238" s="1" t="str">
        <f t="shared" si="656"/>
        <v>-0.330450560745866+0.752647395915526i</v>
      </c>
      <c r="I4238" s="1">
        <f t="shared" si="657"/>
        <v>0.31960234220214101</v>
      </c>
      <c r="J4238" s="1">
        <f t="shared" si="658"/>
        <v>-1.4833785352861599</v>
      </c>
    </row>
    <row r="4239" spans="1:10" x14ac:dyDescent="0.25">
      <c r="A4239" s="1">
        <f t="shared" si="659"/>
        <v>0.42069999999996999</v>
      </c>
      <c r="B4239" s="1">
        <f t="shared" si="650"/>
        <v>0.31839486329663902</v>
      </c>
      <c r="C4239" s="1" t="str">
        <f t="shared" si="651"/>
        <v>0.318394863296639-1.47942724224331i</v>
      </c>
      <c r="D4239" s="1">
        <f t="shared" si="652"/>
        <v>-10.749566638836404</v>
      </c>
      <c r="E4239" s="1">
        <f t="shared" si="653"/>
        <v>-0.24353375912401964</v>
      </c>
      <c r="F4239" s="1">
        <f t="shared" si="654"/>
        <v>0.9698924209245704</v>
      </c>
      <c r="G4239" s="1" t="str">
        <f t="shared" si="655"/>
        <v>-0.24353375912402+0.96989242092457i</v>
      </c>
      <c r="H4239" s="1" t="str">
        <f t="shared" si="656"/>
        <v>-0.328526348063338+0.753489292759922i</v>
      </c>
      <c r="I4239" s="1">
        <f t="shared" si="657"/>
        <v>0.31839486329663902</v>
      </c>
      <c r="J4239" s="1">
        <f t="shared" si="658"/>
        <v>-1.4794272422433099</v>
      </c>
    </row>
    <row r="4240" spans="1:10" x14ac:dyDescent="0.25">
      <c r="A4240" s="1">
        <f t="shared" si="659"/>
        <v>0.42079999999996998</v>
      </c>
      <c r="B4240" s="1">
        <f t="shared" si="650"/>
        <v>0.317195143123294</v>
      </c>
      <c r="C4240" s="1" t="str">
        <f t="shared" si="651"/>
        <v>0.317195143123294-1.47548988027246i</v>
      </c>
      <c r="D4240" s="1">
        <f t="shared" si="652"/>
        <v>-10.752121800861323</v>
      </c>
      <c r="E4240" s="1">
        <f t="shared" si="653"/>
        <v>-0.24105473454086351</v>
      </c>
      <c r="F4240" s="1">
        <f t="shared" si="654"/>
        <v>0.97051152231976812</v>
      </c>
      <c r="G4240" s="1" t="str">
        <f t="shared" si="655"/>
        <v>-0.241054734540864+0.970511522319768i</v>
      </c>
      <c r="H4240" s="1" t="str">
        <f t="shared" si="656"/>
        <v>-0.326599990481752+0.754326270186184i</v>
      </c>
      <c r="I4240" s="1">
        <f t="shared" si="657"/>
        <v>0.317195143123294</v>
      </c>
      <c r="J4240" s="1">
        <f t="shared" si="658"/>
        <v>-1.4754898802724601</v>
      </c>
    </row>
    <row r="4241" spans="1:10" x14ac:dyDescent="0.25">
      <c r="A4241" s="1">
        <f t="shared" si="659"/>
        <v>0.42089999999996996</v>
      </c>
      <c r="B4241" s="1">
        <f t="shared" si="650"/>
        <v>0.316003117094666</v>
      </c>
      <c r="C4241" s="1" t="str">
        <f t="shared" si="651"/>
        <v>0.316003117094666-1.47156636727606i</v>
      </c>
      <c r="D4241" s="1">
        <f t="shared" si="652"/>
        <v>-10.754676962886242</v>
      </c>
      <c r="E4241" s="1">
        <f t="shared" si="653"/>
        <v>-0.23857413614764322</v>
      </c>
      <c r="F4241" s="1">
        <f t="shared" si="654"/>
        <v>0.97112428739137491</v>
      </c>
      <c r="G4241" s="1" t="str">
        <f t="shared" si="655"/>
        <v>-0.238574136147643+0.971124287391375i</v>
      </c>
      <c r="H4241" s="1" t="str">
        <f t="shared" si="656"/>
        <v>-0.324671500578006+0.755158322729815i</v>
      </c>
      <c r="I4241" s="1">
        <f t="shared" si="657"/>
        <v>0.316003117094666</v>
      </c>
      <c r="J4241" s="1">
        <f t="shared" si="658"/>
        <v>-1.4715663672760599</v>
      </c>
    </row>
    <row r="4242" spans="1:10" x14ac:dyDescent="0.25">
      <c r="A4242" s="1">
        <f t="shared" si="659"/>
        <v>0.42099999999996995</v>
      </c>
      <c r="B4242" s="1">
        <f t="shared" si="650"/>
        <v>0.314818721290618</v>
      </c>
      <c r="C4242" s="1" t="str">
        <f t="shared" si="651"/>
        <v>0.314818721290618-1.46765662175957i</v>
      </c>
      <c r="D4242" s="1">
        <f t="shared" si="652"/>
        <v>-10.757232124911162</v>
      </c>
      <c r="E4242" s="1">
        <f t="shared" si="653"/>
        <v>-0.23609198013981045</v>
      </c>
      <c r="F4242" s="1">
        <f t="shared" si="654"/>
        <v>0.97173071213874029</v>
      </c>
      <c r="G4242" s="1" t="str">
        <f t="shared" si="655"/>
        <v>-0.23609198013981+0.97173071213874i</v>
      </c>
      <c r="H4242" s="1" t="str">
        <f t="shared" si="656"/>
        <v>-0.32274089094292+0.755985444958466i</v>
      </c>
      <c r="I4242" s="1">
        <f t="shared" si="657"/>
        <v>0.314818721290618</v>
      </c>
      <c r="J4242" s="1">
        <f t="shared" si="658"/>
        <v>-1.4676566217595699</v>
      </c>
    </row>
    <row r="4243" spans="1:10" x14ac:dyDescent="0.25">
      <c r="A4243" s="1">
        <f t="shared" si="659"/>
        <v>0.42109999999996994</v>
      </c>
      <c r="B4243" s="1">
        <f t="shared" si="650"/>
        <v>0.31364189245017698</v>
      </c>
      <c r="C4243" s="1" t="str">
        <f t="shared" si="651"/>
        <v>0.313641892450177-1.46376056282627i</v>
      </c>
      <c r="D4243" s="1">
        <f t="shared" si="652"/>
        <v>-10.759787286936081</v>
      </c>
      <c r="E4243" s="1">
        <f t="shared" si="653"/>
        <v>-0.23360828272299147</v>
      </c>
      <c r="F4243" s="1">
        <f t="shared" si="654"/>
        <v>0.97233079260260746</v>
      </c>
      <c r="G4243" s="1" t="str">
        <f t="shared" si="655"/>
        <v>-0.233608282722991+0.972330792602607i</v>
      </c>
      <c r="H4243" s="1" t="str">
        <f t="shared" si="656"/>
        <v>-0.320808174181157+0.756807631471983i</v>
      </c>
      <c r="I4243" s="1">
        <f t="shared" si="657"/>
        <v>0.31364189245017698</v>
      </c>
      <c r="J4243" s="1">
        <f t="shared" si="658"/>
        <v>-1.46376056282627</v>
      </c>
    </row>
    <row r="4244" spans="1:10" x14ac:dyDescent="0.25">
      <c r="A4244" s="1">
        <f t="shared" si="659"/>
        <v>0.42119999999996993</v>
      </c>
      <c r="B4244" s="1">
        <f t="shared" si="650"/>
        <v>0.31247256796346301</v>
      </c>
      <c r="C4244" s="1" t="str">
        <f t="shared" si="651"/>
        <v>0.312472567963463-1.45987811017205i</v>
      </c>
      <c r="D4244" s="1">
        <f t="shared" si="652"/>
        <v>-10.762342448961</v>
      </c>
      <c r="E4244" s="1">
        <f t="shared" si="653"/>
        <v>-0.23112306011287101</v>
      </c>
      <c r="F4244" s="1">
        <f t="shared" si="654"/>
        <v>0.97292452486514192</v>
      </c>
      <c r="G4244" s="1" t="str">
        <f t="shared" si="655"/>
        <v>-0.231123060112871+0.972924524865142i</v>
      </c>
      <c r="H4244" s="1" t="str">
        <f t="shared" si="656"/>
        <v>-0.318873362911132+0.757624876902433i</v>
      </c>
      <c r="I4244" s="1">
        <f t="shared" si="657"/>
        <v>0.31247256796346301</v>
      </c>
      <c r="J4244" s="1">
        <f t="shared" si="658"/>
        <v>-1.4598781101720499</v>
      </c>
    </row>
    <row r="4245" spans="1:10" x14ac:dyDescent="0.25">
      <c r="A4245" s="1">
        <f t="shared" si="659"/>
        <v>0.42129999999996992</v>
      </c>
      <c r="B4245" s="1">
        <f t="shared" si="650"/>
        <v>0.31131068586378002</v>
      </c>
      <c r="C4245" s="1" t="str">
        <f t="shared" si="651"/>
        <v>0.31131068586378-1.4560091840803i</v>
      </c>
      <c r="D4245" s="1">
        <f t="shared" si="652"/>
        <v>-10.764897610985921</v>
      </c>
      <c r="E4245" s="1">
        <f t="shared" si="653"/>
        <v>-0.2286363285350915</v>
      </c>
      <c r="F4245" s="1">
        <f t="shared" si="654"/>
        <v>0.97351190504995555</v>
      </c>
      <c r="G4245" s="1" t="str">
        <f t="shared" si="655"/>
        <v>-0.228636328535091+0.973511905049956i</v>
      </c>
      <c r="H4245" s="1" t="str">
        <f t="shared" si="656"/>
        <v>-0.316936469764934+0.758437175914144i</v>
      </c>
      <c r="I4245" s="1">
        <f t="shared" si="657"/>
        <v>0.31131068586378002</v>
      </c>
      <c r="J4245" s="1">
        <f t="shared" si="658"/>
        <v>-1.4560091840803</v>
      </c>
    </row>
    <row r="4246" spans="1:10" x14ac:dyDescent="0.25">
      <c r="A4246" s="1">
        <f t="shared" si="659"/>
        <v>0.42139999999996991</v>
      </c>
      <c r="B4246" s="1">
        <f t="shared" si="650"/>
        <v>0.31015618481978202</v>
      </c>
      <c r="C4246" s="1" t="str">
        <f t="shared" si="651"/>
        <v>0.310156184819782-1.45215370541684i</v>
      </c>
      <c r="D4246" s="1">
        <f t="shared" si="652"/>
        <v>-10.76745277301084</v>
      </c>
      <c r="E4246" s="1">
        <f t="shared" si="653"/>
        <v>-0.22614810422515247</v>
      </c>
      <c r="F4246" s="1">
        <f t="shared" si="654"/>
        <v>0.97409292932213076</v>
      </c>
      <c r="G4246" s="1" t="str">
        <f t="shared" si="655"/>
        <v>-0.226148104225152+0.974092929322131i</v>
      </c>
      <c r="H4246" s="1" t="str">
        <f t="shared" si="656"/>
        <v>-0.314997507388251+0.759244523203737i</v>
      </c>
      <c r="I4246" s="1">
        <f t="shared" si="657"/>
        <v>0.31015618481978202</v>
      </c>
      <c r="J4246" s="1">
        <f t="shared" si="658"/>
        <v>-1.4521537054168401</v>
      </c>
    </row>
    <row r="4247" spans="1:10" x14ac:dyDescent="0.25">
      <c r="A4247" s="1">
        <f t="shared" si="659"/>
        <v>0.4214999999999699</v>
      </c>
      <c r="B4247" s="1">
        <f t="shared" si="650"/>
        <v>0.30900900412774901</v>
      </c>
      <c r="C4247" s="1" t="str">
        <f t="shared" si="651"/>
        <v>0.309009004127749-1.44831159562487i</v>
      </c>
      <c r="D4247" s="1">
        <f t="shared" si="652"/>
        <v>-10.770007935035759</v>
      </c>
      <c r="E4247" s="1">
        <f t="shared" si="653"/>
        <v>-0.22365840342829399</v>
      </c>
      <c r="F4247" s="1">
        <f t="shared" si="654"/>
        <v>0.97466759388824786</v>
      </c>
      <c r="G4247" s="1" t="str">
        <f t="shared" si="655"/>
        <v>-0.223658403428294+0.974667593888248i</v>
      </c>
      <c r="H4247" s="1" t="str">
        <f t="shared" si="656"/>
        <v>-0.313056488440273+0.760046913500164i</v>
      </c>
      <c r="I4247" s="1">
        <f t="shared" si="657"/>
        <v>0.30900900412774901</v>
      </c>
      <c r="J4247" s="1">
        <f t="shared" si="658"/>
        <v>-1.44831159562487</v>
      </c>
    </row>
    <row r="4248" spans="1:10" x14ac:dyDescent="0.25">
      <c r="A4248" s="1">
        <f t="shared" si="659"/>
        <v>0.42159999999996989</v>
      </c>
      <c r="B4248" s="1">
        <f t="shared" si="650"/>
        <v>0.30786908370400701</v>
      </c>
      <c r="C4248" s="1" t="str">
        <f t="shared" si="651"/>
        <v>0.307869083704007-1.44448277672i</v>
      </c>
      <c r="D4248" s="1">
        <f t="shared" si="652"/>
        <v>-10.772563097060679</v>
      </c>
      <c r="E4248" s="1">
        <f t="shared" si="653"/>
        <v>-0.22116724239939595</v>
      </c>
      <c r="F4248" s="1">
        <f t="shared" si="654"/>
        <v>0.97523589499640895</v>
      </c>
      <c r="G4248" s="1" t="str">
        <f t="shared" si="655"/>
        <v>-0.221167242399396+0.975235894996409i</v>
      </c>
      <c r="H4248" s="1" t="str">
        <f t="shared" si="656"/>
        <v>-0.311113425593621+0.76084434156474i</v>
      </c>
      <c r="I4248" s="1">
        <f t="shared" si="657"/>
        <v>0.30786908370400701</v>
      </c>
      <c r="J4248" s="1">
        <f t="shared" si="658"/>
        <v>-1.4444827767199999</v>
      </c>
    </row>
    <row r="4249" spans="1:10" x14ac:dyDescent="0.25">
      <c r="A4249" s="1">
        <f t="shared" si="659"/>
        <v>0.42169999999996988</v>
      </c>
      <c r="B4249" s="1">
        <f t="shared" si="650"/>
        <v>0.30673636407741001</v>
      </c>
      <c r="C4249" s="1" t="str">
        <f t="shared" si="651"/>
        <v>0.30673636407741-1.44066717128531i</v>
      </c>
      <c r="D4249" s="1">
        <f t="shared" si="652"/>
        <v>-10.775118259085598</v>
      </c>
      <c r="E4249" s="1">
        <f t="shared" si="653"/>
        <v>-0.21867463740287707</v>
      </c>
      <c r="F4249" s="1">
        <f t="shared" si="654"/>
        <v>0.97579782893626088</v>
      </c>
      <c r="G4249" s="1" t="str">
        <f t="shared" si="655"/>
        <v>-0.218674637402877+0.975797828936261i</v>
      </c>
      <c r="H4249" s="1" t="str">
        <f t="shared" si="656"/>
        <v>-0.309168331534261+0.761636802191177i</v>
      </c>
      <c r="I4249" s="1">
        <f t="shared" si="657"/>
        <v>0.30673636407741001</v>
      </c>
      <c r="J4249" s="1">
        <f t="shared" si="658"/>
        <v>-1.4406671712853101</v>
      </c>
    </row>
    <row r="4250" spans="1:10" x14ac:dyDescent="0.25">
      <c r="A4250" s="1">
        <f t="shared" si="659"/>
        <v>0.42179999999996987</v>
      </c>
      <c r="B4250" s="1">
        <f t="shared" si="650"/>
        <v>0.30561078638196099</v>
      </c>
      <c r="C4250" s="1" t="str">
        <f t="shared" si="651"/>
        <v>0.305610786381961-1.43686470246644i</v>
      </c>
      <c r="D4250" s="1">
        <f t="shared" si="652"/>
        <v>-10.777673421110517</v>
      </c>
      <c r="E4250" s="1">
        <f t="shared" si="653"/>
        <v>-0.21618060471257833</v>
      </c>
      <c r="F4250" s="1">
        <f t="shared" si="654"/>
        <v>0.97635339203902194</v>
      </c>
      <c r="G4250" s="1" t="str">
        <f t="shared" si="655"/>
        <v>-0.216180604712578+0.976353392039022i</v>
      </c>
      <c r="H4250" s="1" t="str">
        <f t="shared" si="656"/>
        <v>-0.307221218961419+0.762424290205618i</v>
      </c>
      <c r="I4250" s="1">
        <f t="shared" si="657"/>
        <v>0.30561078638196099</v>
      </c>
      <c r="J4250" s="1">
        <f t="shared" si="658"/>
        <v>-1.43686470246644</v>
      </c>
    </row>
    <row r="4251" spans="1:10" x14ac:dyDescent="0.25">
      <c r="A4251" s="1">
        <f t="shared" si="659"/>
        <v>0.42189999999996985</v>
      </c>
      <c r="B4251" s="1">
        <f t="shared" si="650"/>
        <v>0.30449229234950398</v>
      </c>
      <c r="C4251" s="1" t="str">
        <f t="shared" si="651"/>
        <v>0.304492292349504-1.43307529396679i</v>
      </c>
      <c r="D4251" s="1">
        <f t="shared" si="652"/>
        <v>-10.780228583135436</v>
      </c>
      <c r="E4251" s="1">
        <f t="shared" si="653"/>
        <v>-0.21368516061166354</v>
      </c>
      <c r="F4251" s="1">
        <f t="shared" si="654"/>
        <v>0.97690258067750413</v>
      </c>
      <c r="G4251" s="1" t="str">
        <f t="shared" si="655"/>
        <v>-0.213685160611664+0.976902580677504i</v>
      </c>
      <c r="H4251" s="1" t="str">
        <f t="shared" si="656"/>
        <v>-0.3052721005875+0.763206800466673i</v>
      </c>
      <c r="I4251" s="1">
        <f t="shared" si="657"/>
        <v>0.30449229234950398</v>
      </c>
      <c r="J4251" s="1">
        <f t="shared" si="658"/>
        <v>-1.4330752939667899</v>
      </c>
    </row>
    <row r="4252" spans="1:10" x14ac:dyDescent="0.25">
      <c r="A4252" s="1">
        <f t="shared" si="659"/>
        <v>0.42199999999996984</v>
      </c>
      <c r="B4252" s="1">
        <f t="shared" si="650"/>
        <v>0.30338082430255198</v>
      </c>
      <c r="C4252" s="1" t="str">
        <f t="shared" si="651"/>
        <v>0.303380824302552-1.42929887004267i</v>
      </c>
      <c r="D4252" s="1">
        <f t="shared" si="652"/>
        <v>-10.782783745160357</v>
      </c>
      <c r="E4252" s="1">
        <f t="shared" si="653"/>
        <v>-0.21118832139250981</v>
      </c>
      <c r="F4252" s="1">
        <f t="shared" si="654"/>
        <v>0.97744539126613816</v>
      </c>
      <c r="G4252" s="1" t="str">
        <f t="shared" si="655"/>
        <v>-0.21118832139251+0.977445391266138i</v>
      </c>
      <c r="H4252" s="1" t="str">
        <f t="shared" si="656"/>
        <v>-0.303320989138001+0.763984327865451i</v>
      </c>
      <c r="I4252" s="1">
        <f t="shared" si="657"/>
        <v>0.30338082430255198</v>
      </c>
      <c r="J4252" s="1">
        <f t="shared" si="658"/>
        <v>-1.4292988700426701</v>
      </c>
    </row>
    <row r="4253" spans="1:10" x14ac:dyDescent="0.25">
      <c r="A4253" s="1">
        <f t="shared" si="659"/>
        <v>0.42209999999996983</v>
      </c>
      <c r="B4253" s="1">
        <f t="shared" si="650"/>
        <v>0.302276325147187</v>
      </c>
      <c r="C4253" s="1" t="str">
        <f t="shared" si="651"/>
        <v>0.302276325147187-1.4255353554986i</v>
      </c>
      <c r="D4253" s="1">
        <f t="shared" si="652"/>
        <v>-10.785338907185276</v>
      </c>
      <c r="E4253" s="1">
        <f t="shared" si="653"/>
        <v>-0.2086901033566079</v>
      </c>
      <c r="F4253" s="1">
        <f t="shared" si="654"/>
        <v>0.97798182026099456</v>
      </c>
      <c r="G4253" s="1" t="str">
        <f t="shared" si="655"/>
        <v>-0.208690103356608+0.977981820260995i</v>
      </c>
      <c r="H4253" s="1" t="str">
        <f t="shared" si="656"/>
        <v>-0.30136789735144+0.764756867325592i</v>
      </c>
      <c r="I4253" s="1">
        <f t="shared" si="657"/>
        <v>0.302276325147187</v>
      </c>
      <c r="J4253" s="1">
        <f t="shared" si="658"/>
        <v>-1.4255353554986001</v>
      </c>
    </row>
    <row r="4254" spans="1:10" x14ac:dyDescent="0.25">
      <c r="A4254" s="1">
        <f t="shared" si="659"/>
        <v>0.42219999999996982</v>
      </c>
      <c r="B4254" s="1">
        <f t="shared" si="650"/>
        <v>0.30117873836607101</v>
      </c>
      <c r="C4254" s="1" t="str">
        <f t="shared" si="651"/>
        <v>0.301178738366071-1.42178467568253i</v>
      </c>
      <c r="D4254" s="1">
        <f t="shared" si="652"/>
        <v>-10.787894069210195</v>
      </c>
      <c r="E4254" s="1">
        <f t="shared" si="653"/>
        <v>-0.20619052281444541</v>
      </c>
      <c r="F4254" s="1">
        <f t="shared" si="654"/>
        <v>0.97851186415980962</v>
      </c>
      <c r="G4254" s="1" t="str">
        <f t="shared" si="655"/>
        <v>-0.206190522814445+0.97851186415981i</v>
      </c>
      <c r="H4254" s="1" t="str">
        <f t="shared" si="656"/>
        <v>-0.299412837979256+0.765524413803302i</v>
      </c>
      <c r="I4254" s="1">
        <f t="shared" si="657"/>
        <v>0.30117873836607101</v>
      </c>
      <c r="J4254" s="1">
        <f t="shared" si="658"/>
        <v>-1.4217846756825301</v>
      </c>
    </row>
    <row r="4255" spans="1:10" x14ac:dyDescent="0.25">
      <c r="A4255" s="1">
        <f t="shared" si="659"/>
        <v>0.42229999999996981</v>
      </c>
      <c r="B4255" s="1">
        <f t="shared" si="650"/>
        <v>0.30008800801154101</v>
      </c>
      <c r="C4255" s="1" t="str">
        <f t="shared" si="651"/>
        <v>0.300088008011541-1.41804675648124i</v>
      </c>
      <c r="D4255" s="1">
        <f t="shared" si="652"/>
        <v>-10.790449231235115</v>
      </c>
      <c r="E4255" s="1">
        <f t="shared" si="653"/>
        <v>-0.2036895960854056</v>
      </c>
      <c r="F4255" s="1">
        <f t="shared" si="654"/>
        <v>0.97903551950200685</v>
      </c>
      <c r="G4255" s="1" t="str">
        <f t="shared" si="655"/>
        <v>-0.203689596085406+0.979035519502007i</v>
      </c>
      <c r="H4255" s="1" t="str">
        <f t="shared" si="656"/>
        <v>-0.297455823785737+0.766286962287386i</v>
      </c>
      <c r="I4255" s="1">
        <f t="shared" si="657"/>
        <v>0.30008800801154101</v>
      </c>
      <c r="J4255" s="1">
        <f t="shared" si="658"/>
        <v>-1.41804675648124</v>
      </c>
    </row>
    <row r="4256" spans="1:10" x14ac:dyDescent="0.25">
      <c r="A4256" s="1">
        <f t="shared" si="659"/>
        <v>0.4223999999999698</v>
      </c>
      <c r="B4256" s="1">
        <f t="shared" si="650"/>
        <v>0.299004078698826</v>
      </c>
      <c r="C4256" s="1" t="str">
        <f t="shared" si="651"/>
        <v>0.299004078698826-1.41432152431571i</v>
      </c>
      <c r="D4256" s="1">
        <f t="shared" si="652"/>
        <v>-10.793004393260034</v>
      </c>
      <c r="E4256" s="1">
        <f t="shared" si="653"/>
        <v>-0.20118733949766598</v>
      </c>
      <c r="F4256" s="1">
        <f t="shared" si="654"/>
        <v>0.97955278286871861</v>
      </c>
      <c r="G4256" s="1" t="str">
        <f t="shared" si="655"/>
        <v>-0.201187339497666+0.979552782868719i</v>
      </c>
      <c r="H4256" s="1" t="str">
        <f t="shared" si="656"/>
        <v>-0.295496867547936+0.76704450779928i</v>
      </c>
      <c r="I4256" s="1">
        <f t="shared" si="657"/>
        <v>0.299004078698826</v>
      </c>
      <c r="J4256" s="1">
        <f t="shared" si="658"/>
        <v>-1.4143215243157099</v>
      </c>
    </row>
    <row r="4257" spans="1:10" x14ac:dyDescent="0.25">
      <c r="A4257" s="1">
        <f t="shared" si="659"/>
        <v>0.42249999999996979</v>
      </c>
      <c r="B4257" s="1">
        <f t="shared" ref="B4257:B4320" si="660">I4257</f>
        <v>0.29792689559932301</v>
      </c>
      <c r="C4257" s="1" t="str">
        <f t="shared" ref="C4257:C4320" si="661">IMDIV(IMSUB(1,H4257),IMSUM(1,H4257))</f>
        <v>0.297926895599323-1.4106089061365i</v>
      </c>
      <c r="D4257" s="1">
        <f t="shared" ref="D4257:D4320" si="662">-2*$B$10*A4257</f>
        <v>-10.795559555284953</v>
      </c>
      <c r="E4257" s="1">
        <f t="shared" ref="E4257:E4320" si="663">COS(D4257)</f>
        <v>-0.19868376938808127</v>
      </c>
      <c r="F4257" s="1">
        <f t="shared" ref="F4257:F4320" si="664">SIN(D4257)</f>
        <v>0.98006365088281067</v>
      </c>
      <c r="G4257" s="1" t="str">
        <f t="shared" ref="G4257:G4320" si="665">COMPLEX(E4257,F4257)</f>
        <v>-0.198683769388081+0.980063650882811i</v>
      </c>
      <c r="H4257" s="1" t="str">
        <f t="shared" ref="H4257:H4320" si="666">IMPRODUCT(G4257,$H$2)</f>
        <v>-0.293535982055582+0.767797045393082i</v>
      </c>
      <c r="I4257" s="1">
        <f t="shared" ref="I4257:I4320" si="667">IMREAL(C4257)</f>
        <v>0.29792689559932301</v>
      </c>
      <c r="J4257" s="1">
        <f t="shared" ref="J4257:J4320" si="668">IMAGINARY(C4257)</f>
        <v>-1.4106089061364999</v>
      </c>
    </row>
    <row r="4258" spans="1:10" x14ac:dyDescent="0.25">
      <c r="A4258" s="1">
        <f t="shared" ref="A4258:A4321" si="669">A4257+$O$1</f>
        <v>0.42259999999996978</v>
      </c>
      <c r="B4258" s="1">
        <f t="shared" si="660"/>
        <v>0.29685640443399902</v>
      </c>
      <c r="C4258" s="1" t="str">
        <f t="shared" si="661"/>
        <v>0.296856404433999-1.40690882941928i</v>
      </c>
      <c r="D4258" s="1">
        <f t="shared" si="662"/>
        <v>-10.798114717309872</v>
      </c>
      <c r="E4258" s="1">
        <f t="shared" si="663"/>
        <v>-0.19617890210208377</v>
      </c>
      <c r="F4258" s="1">
        <f t="shared" si="664"/>
        <v>0.98056812020890272</v>
      </c>
      <c r="G4258" s="1" t="str">
        <f t="shared" si="665"/>
        <v>-0.196178902102084+0.980568120208903i</v>
      </c>
      <c r="H4258" s="1" t="str">
        <f t="shared" si="666"/>
        <v>-0.291573180111002+0.768544570155589i</v>
      </c>
      <c r="I4258" s="1">
        <f t="shared" si="667"/>
        <v>0.29685640443399902</v>
      </c>
      <c r="J4258" s="1">
        <f t="shared" si="668"/>
        <v>-1.40690882941928</v>
      </c>
    </row>
    <row r="4259" spans="1:10" x14ac:dyDescent="0.25">
      <c r="A4259" s="1">
        <f t="shared" si="669"/>
        <v>0.42269999999996977</v>
      </c>
      <c r="B4259" s="1">
        <f t="shared" si="660"/>
        <v>0.29579255146684802</v>
      </c>
      <c r="C4259" s="1" t="str">
        <f t="shared" si="661"/>
        <v>0.295792551466848-1.40322122216025i</v>
      </c>
      <c r="D4259" s="1">
        <f t="shared" si="662"/>
        <v>-10.800669879334793</v>
      </c>
      <c r="E4259" s="1">
        <f t="shared" si="663"/>
        <v>-0.19367275399357303</v>
      </c>
      <c r="F4259" s="1">
        <f t="shared" si="664"/>
        <v>0.98106618755339081</v>
      </c>
      <c r="G4259" s="1" t="str">
        <f t="shared" si="665"/>
        <v>-0.193672753993573+0.981066187553391i</v>
      </c>
      <c r="H4259" s="1" t="str">
        <f t="shared" si="666"/>
        <v>-0.289608474529032+0.769287077206324i</v>
      </c>
      <c r="I4259" s="1">
        <f t="shared" si="667"/>
        <v>0.29579255146684802</v>
      </c>
      <c r="J4259" s="1">
        <f t="shared" si="668"/>
        <v>-1.40322122216025</v>
      </c>
    </row>
    <row r="4260" spans="1:10" x14ac:dyDescent="0.25">
      <c r="A4260" s="1">
        <f t="shared" si="669"/>
        <v>0.42279999999996976</v>
      </c>
      <c r="B4260" s="1">
        <f t="shared" si="660"/>
        <v>0.294735283498473</v>
      </c>
      <c r="C4260" s="1" t="str">
        <f t="shared" si="661"/>
        <v>0.294735283498473-1.39954601287181i</v>
      </c>
      <c r="D4260" s="1">
        <f t="shared" si="662"/>
        <v>-10.803225041359712</v>
      </c>
      <c r="E4260" s="1">
        <f t="shared" si="663"/>
        <v>-0.19116534142481617</v>
      </c>
      <c r="F4260" s="1">
        <f t="shared" si="664"/>
        <v>0.98155784966446757</v>
      </c>
      <c r="G4260" s="1" t="str">
        <f t="shared" si="665"/>
        <v>-0.191165341424816+0.981557849664468i</v>
      </c>
      <c r="H4260" s="1" t="str">
        <f t="shared" si="666"/>
        <v>-0.287641878136943+0.770024561697569i</v>
      </c>
      <c r="I4260" s="1">
        <f t="shared" si="667"/>
        <v>0.294735283498473</v>
      </c>
      <c r="J4260" s="1">
        <f t="shared" si="668"/>
        <v>-1.39954601287181</v>
      </c>
    </row>
    <row r="4261" spans="1:10" x14ac:dyDescent="0.25">
      <c r="A4261" s="1">
        <f t="shared" si="669"/>
        <v>0.42289999999996974</v>
      </c>
      <c r="B4261" s="1">
        <f t="shared" si="660"/>
        <v>0.29368454785972498</v>
      </c>
      <c r="C4261" s="1" t="str">
        <f t="shared" si="661"/>
        <v>0.293684547859725-1.39588313057803i</v>
      </c>
      <c r="D4261" s="1">
        <f t="shared" si="662"/>
        <v>-10.80578020338463</v>
      </c>
      <c r="E4261" s="1">
        <f t="shared" si="663"/>
        <v>-0.18865668076633055</v>
      </c>
      <c r="F4261" s="1">
        <f t="shared" si="664"/>
        <v>0.9820431033321454</v>
      </c>
      <c r="G4261" s="1" t="str">
        <f t="shared" si="665"/>
        <v>-0.188656680766331+0.982043103332145i</v>
      </c>
      <c r="H4261" s="1" t="str">
        <f t="shared" si="666"/>
        <v>-0.285673403774343+0.7707570188144i</v>
      </c>
      <c r="I4261" s="1">
        <f t="shared" si="667"/>
        <v>0.29368454785972498</v>
      </c>
      <c r="J4261" s="1">
        <f t="shared" si="668"/>
        <v>-1.3958831305780299</v>
      </c>
    </row>
    <row r="4262" spans="1:10" x14ac:dyDescent="0.25">
      <c r="A4262" s="1">
        <f t="shared" si="669"/>
        <v>0.42299999999996973</v>
      </c>
      <c r="B4262" s="1">
        <f t="shared" si="660"/>
        <v>0.29264029240545397</v>
      </c>
      <c r="C4262" s="1" t="str">
        <f t="shared" si="661"/>
        <v>0.292640292405454-1.39223250481038i</v>
      </c>
      <c r="D4262" s="1">
        <f t="shared" si="662"/>
        <v>-10.808335365409551</v>
      </c>
      <c r="E4262" s="1">
        <f t="shared" si="663"/>
        <v>-0.18614678839678211</v>
      </c>
      <c r="F4262" s="1">
        <f t="shared" si="664"/>
        <v>0.98252194538827664</v>
      </c>
      <c r="G4262" s="1" t="str">
        <f t="shared" si="665"/>
        <v>-0.186146788396782+0.982521945388277i</v>
      </c>
      <c r="H4262" s="1" t="str">
        <f t="shared" si="666"/>
        <v>-0.283703064293105+0.771484443774716i</v>
      </c>
      <c r="I4262" s="1">
        <f t="shared" si="667"/>
        <v>0.29264029240545397</v>
      </c>
      <c r="J4262" s="1">
        <f t="shared" si="668"/>
        <v>-1.3922325048103801</v>
      </c>
    </row>
    <row r="4263" spans="1:10" x14ac:dyDescent="0.25">
      <c r="A4263" s="1">
        <f t="shared" si="669"/>
        <v>0.42309999999996972</v>
      </c>
      <c r="B4263" s="1">
        <f t="shared" si="660"/>
        <v>0.29160246550831598</v>
      </c>
      <c r="C4263" s="1" t="str">
        <f t="shared" si="661"/>
        <v>0.291602465508316-1.38859406560334i</v>
      </c>
      <c r="D4263" s="1">
        <f t="shared" si="662"/>
        <v>-10.81089052743447</v>
      </c>
      <c r="E4263" s="1">
        <f t="shared" si="663"/>
        <v>-0.18363568070288369</v>
      </c>
      <c r="F4263" s="1">
        <f t="shared" si="664"/>
        <v>0.98299437270657275</v>
      </c>
      <c r="G4263" s="1" t="str">
        <f t="shared" si="665"/>
        <v>-0.183635680702884+0.982994372706573i</v>
      </c>
      <c r="H4263" s="1" t="str">
        <f t="shared" si="666"/>
        <v>-0.281730872557282+0.772206831829267i</v>
      </c>
      <c r="I4263" s="1">
        <f t="shared" si="667"/>
        <v>0.29160246550831598</v>
      </c>
      <c r="J4263" s="1">
        <f t="shared" si="668"/>
        <v>-1.38859406560334</v>
      </c>
    </row>
    <row r="4264" spans="1:10" x14ac:dyDescent="0.25">
      <c r="A4264" s="1">
        <f t="shared" si="669"/>
        <v>0.42319999999996971</v>
      </c>
      <c r="B4264" s="1">
        <f t="shared" si="660"/>
        <v>0.29057101605271901</v>
      </c>
      <c r="C4264" s="1" t="str">
        <f t="shared" si="661"/>
        <v>0.290571016052719-1.38496774349017i</v>
      </c>
      <c r="D4264" s="1">
        <f t="shared" si="662"/>
        <v>-10.813445689459389</v>
      </c>
      <c r="E4264" s="1">
        <f t="shared" si="663"/>
        <v>-0.18112337407927756</v>
      </c>
      <c r="F4264" s="1">
        <f t="shared" si="664"/>
        <v>0.98346038220262744</v>
      </c>
      <c r="G4264" s="1" t="str">
        <f t="shared" si="665"/>
        <v>-0.181123374079278+0.983460382202627i</v>
      </c>
      <c r="H4264" s="1" t="str">
        <f t="shared" si="666"/>
        <v>-0.279756841443014+0.77292417826169i</v>
      </c>
      <c r="I4264" s="1">
        <f t="shared" si="667"/>
        <v>0.29057101605271901</v>
      </c>
      <c r="J4264" s="1">
        <f t="shared" si="668"/>
        <v>-1.3849677434901699</v>
      </c>
    </row>
    <row r="4265" spans="1:10" x14ac:dyDescent="0.25">
      <c r="A4265" s="1">
        <f t="shared" si="669"/>
        <v>0.4232999999999697</v>
      </c>
      <c r="B4265" s="1">
        <f t="shared" si="660"/>
        <v>0.28954589342877002</v>
      </c>
      <c r="C4265" s="1" t="str">
        <f t="shared" si="661"/>
        <v>0.28954589342877-1.38135346949863i</v>
      </c>
      <c r="D4265" s="1">
        <f t="shared" si="662"/>
        <v>-10.816000851484308</v>
      </c>
      <c r="E4265" s="1">
        <f t="shared" si="663"/>
        <v>-0.17860988492843538</v>
      </c>
      <c r="F4265" s="1">
        <f t="shared" si="664"/>
        <v>0.98391997083393479</v>
      </c>
      <c r="G4265" s="1" t="str">
        <f t="shared" si="665"/>
        <v>-0.178609884928435+0.983919970833935i</v>
      </c>
      <c r="H4265" s="1" t="str">
        <f t="shared" si="666"/>
        <v>-0.277780983838453+0.77363647838854i</v>
      </c>
      <c r="I4265" s="1">
        <f t="shared" si="667"/>
        <v>0.28954589342877002</v>
      </c>
      <c r="J4265" s="1">
        <f t="shared" si="668"/>
        <v>-1.38135346949863</v>
      </c>
    </row>
    <row r="4266" spans="1:10" x14ac:dyDescent="0.25">
      <c r="A4266" s="1">
        <f t="shared" si="669"/>
        <v>0.42339999999996969</v>
      </c>
      <c r="B4266" s="1">
        <f t="shared" si="660"/>
        <v>0.28852704752637698</v>
      </c>
      <c r="C4266" s="1" t="str">
        <f t="shared" si="661"/>
        <v>0.288527047526377-1.37775117514677i</v>
      </c>
      <c r="D4266" s="1">
        <f t="shared" si="662"/>
        <v>-10.818556013509228</v>
      </c>
      <c r="E4266" s="1">
        <f t="shared" si="663"/>
        <v>-0.17609522966054755</v>
      </c>
      <c r="F4266" s="1">
        <f t="shared" si="664"/>
        <v>0.98437313559991013</v>
      </c>
      <c r="G4266" s="1" t="str">
        <f t="shared" si="665"/>
        <v>-0.176095229660548+0.98437313559991i</v>
      </c>
      <c r="H4266" s="1" t="str">
        <f t="shared" si="666"/>
        <v>-0.275803312643677+0.774343727559315i</v>
      </c>
      <c r="I4266" s="1">
        <f t="shared" si="667"/>
        <v>0.28852704752637698</v>
      </c>
      <c r="J4266" s="1">
        <f t="shared" si="668"/>
        <v>-1.3777511751467699</v>
      </c>
    </row>
    <row r="4267" spans="1:10" x14ac:dyDescent="0.25">
      <c r="A4267" s="1">
        <f t="shared" si="669"/>
        <v>0.42349999999996968</v>
      </c>
      <c r="B4267" s="1">
        <f t="shared" si="660"/>
        <v>0.28751442872937599</v>
      </c>
      <c r="C4267" s="1" t="str">
        <f t="shared" si="661"/>
        <v>0.287514428729376-1.3741607924388i</v>
      </c>
      <c r="D4267" s="1">
        <f t="shared" si="662"/>
        <v>-10.821111175534147</v>
      </c>
      <c r="E4267" s="1">
        <f t="shared" si="663"/>
        <v>-0.17357942469342322</v>
      </c>
      <c r="F4267" s="1">
        <f t="shared" si="664"/>
        <v>0.98481987354190825</v>
      </c>
      <c r="G4267" s="1" t="str">
        <f t="shared" si="665"/>
        <v>-0.173579424693423+0.984819873541908i</v>
      </c>
      <c r="H4267" s="1" t="str">
        <f t="shared" si="666"/>
        <v>-0.273823840770602+0.775045921156493i</v>
      </c>
      <c r="I4267" s="1">
        <f t="shared" si="667"/>
        <v>0.28751442872937599</v>
      </c>
      <c r="J4267" s="1">
        <f t="shared" si="668"/>
        <v>-1.3741607924388</v>
      </c>
    </row>
    <row r="4268" spans="1:10" x14ac:dyDescent="0.25">
      <c r="A4268" s="1">
        <f t="shared" si="669"/>
        <v>0.42359999999996967</v>
      </c>
      <c r="B4268" s="1">
        <f t="shared" si="660"/>
        <v>0.28650798790980098</v>
      </c>
      <c r="C4268" s="1" t="str">
        <f t="shared" si="661"/>
        <v>0.286507987909801-1.37058225386095i</v>
      </c>
      <c r="D4268" s="1">
        <f t="shared" si="662"/>
        <v>-10.823666337559066</v>
      </c>
      <c r="E4268" s="1">
        <f t="shared" si="663"/>
        <v>-0.17106248645237238</v>
      </c>
      <c r="F4268" s="1">
        <f t="shared" si="664"/>
        <v>0.98526018174324492</v>
      </c>
      <c r="G4268" s="1" t="str">
        <f t="shared" si="665"/>
        <v>-0.171062486452372+0.985260181743245i</v>
      </c>
      <c r="H4268" s="1" t="str">
        <f t="shared" si="666"/>
        <v>-0.271842581142904+0.775743054595557i</v>
      </c>
      <c r="I4268" s="1">
        <f t="shared" si="667"/>
        <v>0.28650798790980098</v>
      </c>
      <c r="J4268" s="1">
        <f t="shared" si="668"/>
        <v>-1.37058225386095</v>
      </c>
    </row>
    <row r="4269" spans="1:10" x14ac:dyDescent="0.25">
      <c r="A4269" s="1">
        <f t="shared" si="669"/>
        <v>0.42369999999996966</v>
      </c>
      <c r="B4269" s="1">
        <f t="shared" si="660"/>
        <v>0.28550767642216801</v>
      </c>
      <c r="C4269" s="1" t="str">
        <f t="shared" si="661"/>
        <v>0.285507676422168-1.36701549237738i</v>
      </c>
      <c r="D4269" s="1">
        <f t="shared" si="662"/>
        <v>-10.826221499583987</v>
      </c>
      <c r="E4269" s="1">
        <f t="shared" si="663"/>
        <v>-0.16854443137010408</v>
      </c>
      <c r="F4269" s="1">
        <f t="shared" si="664"/>
        <v>0.98569405732921422</v>
      </c>
      <c r="G4269" s="1" t="str">
        <f t="shared" si="665"/>
        <v>-0.168544431370104+0.985694057329214i</v>
      </c>
      <c r="H4269" s="1" t="str">
        <f t="shared" si="666"/>
        <v>-0.269859546695925+0.776435123325027i</v>
      </c>
      <c r="I4269" s="1">
        <f t="shared" si="667"/>
        <v>0.28550767642216801</v>
      </c>
      <c r="J4269" s="1">
        <f t="shared" si="668"/>
        <v>-1.3670154923773801</v>
      </c>
    </row>
    <row r="4270" spans="1:10" x14ac:dyDescent="0.25">
      <c r="A4270" s="1">
        <f t="shared" si="669"/>
        <v>0.42379999999996965</v>
      </c>
      <c r="B4270" s="1">
        <f t="shared" si="660"/>
        <v>0.28451344609783502</v>
      </c>
      <c r="C4270" s="1" t="str">
        <f t="shared" si="661"/>
        <v>0.284513446097835-1.36346044142612i</v>
      </c>
      <c r="D4270" s="1">
        <f t="shared" si="662"/>
        <v>-10.828776661608906</v>
      </c>
      <c r="E4270" s="1">
        <f t="shared" si="663"/>
        <v>-0.1660252758866243</v>
      </c>
      <c r="F4270" s="1">
        <f t="shared" si="664"/>
        <v>0.98612149746710742</v>
      </c>
      <c r="G4270" s="1" t="str">
        <f t="shared" si="665"/>
        <v>-0.166025275886624+0.986121497467107i</v>
      </c>
      <c r="H4270" s="1" t="str">
        <f t="shared" si="666"/>
        <v>-0.267874750376603+0.777122122826492i</v>
      </c>
      <c r="I4270" s="1">
        <f t="shared" si="667"/>
        <v>0.28451344609783502</v>
      </c>
      <c r="J4270" s="1">
        <f t="shared" si="668"/>
        <v>-1.36346044142612</v>
      </c>
    </row>
    <row r="4271" spans="1:10" x14ac:dyDescent="0.25">
      <c r="A4271" s="1">
        <f t="shared" si="669"/>
        <v>0.42389999999996963</v>
      </c>
      <c r="B4271" s="1">
        <f t="shared" si="660"/>
        <v>0.28352524923953298</v>
      </c>
      <c r="C4271" s="1" t="str">
        <f t="shared" si="661"/>
        <v>0.283525249239533-1.35991703491509i</v>
      </c>
      <c r="D4271" s="1">
        <f t="shared" si="662"/>
        <v>-10.831331823633825</v>
      </c>
      <c r="E4271" s="1">
        <f t="shared" si="663"/>
        <v>-0.16350503644911812</v>
      </c>
      <c r="F4271" s="1">
        <f t="shared" si="664"/>
        <v>0.98654249936623239</v>
      </c>
      <c r="G4271" s="1" t="str">
        <f t="shared" si="665"/>
        <v>-0.163505036449118+0.986542499366232i</v>
      </c>
      <c r="H4271" s="1" t="str">
        <f t="shared" si="666"/>
        <v>-0.265888205143372+0.777804048614635i</v>
      </c>
      <c r="I4271" s="1">
        <f t="shared" si="667"/>
        <v>0.28352524923953298</v>
      </c>
      <c r="J4271" s="1">
        <f t="shared" si="668"/>
        <v>-1.35991703491509</v>
      </c>
    </row>
    <row r="4272" spans="1:10" x14ac:dyDescent="0.25">
      <c r="A4272" s="1">
        <f t="shared" si="669"/>
        <v>0.42399999999996962</v>
      </c>
      <c r="B4272" s="1">
        <f t="shared" si="660"/>
        <v>0.28254303861583902</v>
      </c>
      <c r="C4272" s="1" t="str">
        <f t="shared" si="661"/>
        <v>0.282543038615839-1.3563852072181i</v>
      </c>
      <c r="D4272" s="1">
        <f t="shared" si="662"/>
        <v>-10.833886985658745</v>
      </c>
      <c r="E4272" s="1">
        <f t="shared" si="663"/>
        <v>-0.16098372951184756</v>
      </c>
      <c r="F4272" s="1">
        <f t="shared" si="664"/>
        <v>0.9869570602779314</v>
      </c>
      <c r="G4272" s="1" t="str">
        <f t="shared" si="665"/>
        <v>-0.160983729511848+0.986957060277931i</v>
      </c>
      <c r="H4272" s="1" t="str">
        <f t="shared" si="666"/>
        <v>-0.263899923966085+0.778480896237265i</v>
      </c>
      <c r="I4272" s="1">
        <f t="shared" si="667"/>
        <v>0.28254303861583902</v>
      </c>
      <c r="J4272" s="1">
        <f t="shared" si="668"/>
        <v>-1.3563852072181</v>
      </c>
    </row>
    <row r="4273" spans="1:10" x14ac:dyDescent="0.25">
      <c r="A4273" s="1">
        <f t="shared" si="669"/>
        <v>0.42409999999996961</v>
      </c>
      <c r="B4273" s="1">
        <f t="shared" si="660"/>
        <v>0.28156676745579401</v>
      </c>
      <c r="C4273" s="1" t="str">
        <f t="shared" si="661"/>
        <v>0.281566767455794-1.35286489317095i</v>
      </c>
      <c r="D4273" s="1">
        <f t="shared" si="662"/>
        <v>-10.836442147683664</v>
      </c>
      <c r="E4273" s="1">
        <f t="shared" si="663"/>
        <v>-0.15846137153604947</v>
      </c>
      <c r="F4273" s="1">
        <f t="shared" si="664"/>
        <v>0.98736517749559816</v>
      </c>
      <c r="G4273" s="1" t="str">
        <f t="shared" si="665"/>
        <v>-0.158461371536049+0.987365177495598i</v>
      </c>
      <c r="H4273" s="1" t="str">
        <f t="shared" si="666"/>
        <v>-0.261909919825933+0.779152661275346i</v>
      </c>
      <c r="I4273" s="1">
        <f t="shared" si="667"/>
        <v>0.28156676745579401</v>
      </c>
      <c r="J4273" s="1">
        <f t="shared" si="668"/>
        <v>-1.3528648931709499</v>
      </c>
    </row>
    <row r="4274" spans="1:10" x14ac:dyDescent="0.25">
      <c r="A4274" s="1">
        <f t="shared" si="669"/>
        <v>0.4241999999999696</v>
      </c>
      <c r="B4274" s="1">
        <f t="shared" si="660"/>
        <v>0.28059638944362603</v>
      </c>
      <c r="C4274" s="1" t="str">
        <f t="shared" si="661"/>
        <v>0.280596389443626-1.34935602806749i</v>
      </c>
      <c r="D4274" s="1">
        <f t="shared" si="662"/>
        <v>-10.838997309708583</v>
      </c>
      <c r="E4274" s="1">
        <f t="shared" si="663"/>
        <v>-0.15593797898981751</v>
      </c>
      <c r="F4274" s="1">
        <f t="shared" si="664"/>
        <v>0.98776684835469708</v>
      </c>
      <c r="G4274" s="1" t="str">
        <f t="shared" si="665"/>
        <v>-0.155937978989818+0.987766848354697i</v>
      </c>
      <c r="H4274" s="1" t="str">
        <f t="shared" si="666"/>
        <v>-0.259918205715353+0.779819339343025i</v>
      </c>
      <c r="I4274" s="1">
        <f t="shared" si="667"/>
        <v>0.28059638944362603</v>
      </c>
      <c r="J4274" s="1">
        <f t="shared" si="668"/>
        <v>-1.3493560280674901</v>
      </c>
    </row>
    <row r="4275" spans="1:10" x14ac:dyDescent="0.25">
      <c r="A4275" s="1">
        <f t="shared" si="669"/>
        <v>0.42429999999996959</v>
      </c>
      <c r="B4275" s="1">
        <f t="shared" si="660"/>
        <v>0.27963185871345198</v>
      </c>
      <c r="C4275" s="1" t="str">
        <f t="shared" si="661"/>
        <v>0.279631858713452-1.3458585476558i</v>
      </c>
      <c r="D4275" s="1">
        <f t="shared" si="662"/>
        <v>-10.841552471733502</v>
      </c>
      <c r="E4275" s="1">
        <f t="shared" si="663"/>
        <v>-0.15341356834800163</v>
      </c>
      <c r="F4275" s="1">
        <f t="shared" si="664"/>
        <v>0.98816207023277969</v>
      </c>
      <c r="G4275" s="1" t="str">
        <f t="shared" si="665"/>
        <v>-0.153413568348002+0.98816207023278i</v>
      </c>
      <c r="H4275" s="1" t="str">
        <f t="shared" si="666"/>
        <v>-0.257924794637946+0.780480926087662i</v>
      </c>
      <c r="I4275" s="1">
        <f t="shared" si="667"/>
        <v>0.27963185871345198</v>
      </c>
      <c r="J4275" s="1">
        <f t="shared" si="668"/>
        <v>-1.3458585476558</v>
      </c>
    </row>
    <row r="4276" spans="1:10" x14ac:dyDescent="0.25">
      <c r="A4276" s="1">
        <f t="shared" si="669"/>
        <v>0.42439999999996958</v>
      </c>
      <c r="B4276" s="1">
        <f t="shared" si="660"/>
        <v>0.27867312984411002</v>
      </c>
      <c r="C4276" s="1" t="str">
        <f t="shared" si="661"/>
        <v>0.27867312984411-1.34237238813431i</v>
      </c>
      <c r="D4276" s="1">
        <f t="shared" si="662"/>
        <v>-10.844107633758423</v>
      </c>
      <c r="E4276" s="1">
        <f t="shared" si="663"/>
        <v>-0.15088815609209705</v>
      </c>
      <c r="F4276" s="1">
        <f t="shared" si="664"/>
        <v>0.98855084054950204</v>
      </c>
      <c r="G4276" s="1" t="str">
        <f t="shared" si="665"/>
        <v>-0.150888156092097+0.988550840549502i</v>
      </c>
      <c r="H4276" s="1" t="str">
        <f t="shared" si="666"/>
        <v>-0.255929699608391+0.781137417189856i</v>
      </c>
      <c r="I4276" s="1">
        <f t="shared" si="667"/>
        <v>0.27867312984411002</v>
      </c>
      <c r="J4276" s="1">
        <f t="shared" si="668"/>
        <v>-1.3423723881343099</v>
      </c>
    </row>
    <row r="4277" spans="1:10" x14ac:dyDescent="0.25">
      <c r="A4277" s="1">
        <f t="shared" si="669"/>
        <v>0.42449999999996957</v>
      </c>
      <c r="B4277" s="1">
        <f t="shared" si="660"/>
        <v>0.277720157854079</v>
      </c>
      <c r="C4277" s="1" t="str">
        <f t="shared" si="661"/>
        <v>0.277720157854079-1.3388974861481i</v>
      </c>
      <c r="D4277" s="1">
        <f t="shared" si="662"/>
        <v>-10.846662795783342</v>
      </c>
      <c r="E4277" s="1">
        <f t="shared" si="663"/>
        <v>-0.14836175871014365</v>
      </c>
      <c r="F4277" s="1">
        <f t="shared" si="664"/>
        <v>0.98893315676664073</v>
      </c>
      <c r="G4277" s="1" t="str">
        <f t="shared" si="665"/>
        <v>-0.148361758710144+0.988933156766641i</v>
      </c>
      <c r="H4277" s="1" t="str">
        <f t="shared" si="666"/>
        <v>-0.253932933652367+0.781788808363476i</v>
      </c>
      <c r="I4277" s="1">
        <f t="shared" si="667"/>
        <v>0.277720157854079</v>
      </c>
      <c r="J4277" s="1">
        <f t="shared" si="668"/>
        <v>-1.3388974861481</v>
      </c>
    </row>
    <row r="4278" spans="1:10" x14ac:dyDescent="0.25">
      <c r="A4278" s="1">
        <f t="shared" si="669"/>
        <v>0.42459999999996956</v>
      </c>
      <c r="B4278" s="1">
        <f t="shared" si="660"/>
        <v>0.276772898196392</v>
      </c>
      <c r="C4278" s="1" t="str">
        <f t="shared" si="661"/>
        <v>0.276772898196392-1.33543377878504i</v>
      </c>
      <c r="D4278" s="1">
        <f t="shared" si="662"/>
        <v>-10.849217957808261</v>
      </c>
      <c r="E4278" s="1">
        <f t="shared" si="663"/>
        <v>-0.1458343926966077</v>
      </c>
      <c r="F4278" s="1">
        <f t="shared" si="664"/>
        <v>0.98930901638811097</v>
      </c>
      <c r="G4278" s="1" t="str">
        <f t="shared" si="665"/>
        <v>-0.145834392696608+0.989309016388111i</v>
      </c>
      <c r="H4278" s="1" t="str">
        <f t="shared" si="666"/>
        <v>-0.251934509806455+0.782435095355686i</v>
      </c>
      <c r="I4278" s="1">
        <f t="shared" si="667"/>
        <v>0.276772898196392</v>
      </c>
      <c r="J4278" s="1">
        <f t="shared" si="668"/>
        <v>-1.3354337787850401</v>
      </c>
    </row>
    <row r="4279" spans="1:10" x14ac:dyDescent="0.25">
      <c r="A4279" s="1">
        <f t="shared" si="669"/>
        <v>0.42469999999996955</v>
      </c>
      <c r="B4279" s="1">
        <f t="shared" si="660"/>
        <v>0.27583130675370499</v>
      </c>
      <c r="C4279" s="1" t="str">
        <f t="shared" si="661"/>
        <v>0.275831306753705-1.33198120357217i</v>
      </c>
      <c r="D4279" s="1">
        <f t="shared" si="662"/>
        <v>-10.851773119833181</v>
      </c>
      <c r="E4279" s="1">
        <f t="shared" si="663"/>
        <v>-0.14330607455227962</v>
      </c>
      <c r="F4279" s="1">
        <f t="shared" si="664"/>
        <v>0.98967841695998227</v>
      </c>
      <c r="G4279" s="1" t="str">
        <f t="shared" si="665"/>
        <v>-0.14330607455228+0.989678416959982i</v>
      </c>
      <c r="H4279" s="1" t="str">
        <f t="shared" si="666"/>
        <v>-0.249934441118064+0.783076273946978i</v>
      </c>
      <c r="I4279" s="1">
        <f t="shared" si="667"/>
        <v>0.27583130675370499</v>
      </c>
      <c r="J4279" s="1">
        <f t="shared" si="668"/>
        <v>-1.3319812035721701</v>
      </c>
    </row>
    <row r="4280" spans="1:10" x14ac:dyDescent="0.25">
      <c r="A4280" s="1">
        <f t="shared" si="669"/>
        <v>0.42479999999996954</v>
      </c>
      <c r="B4280" s="1">
        <f t="shared" si="660"/>
        <v>0.27489533983335401</v>
      </c>
      <c r="C4280" s="1" t="str">
        <f t="shared" si="661"/>
        <v>0.274895339833354-1.32853969847195i</v>
      </c>
      <c r="D4280" s="1">
        <f t="shared" si="662"/>
        <v>-10.8543282818581</v>
      </c>
      <c r="E4280" s="1">
        <f t="shared" si="663"/>
        <v>-0.14077682078417136</v>
      </c>
      <c r="F4280" s="1">
        <f t="shared" si="664"/>
        <v>0.99004135607049326</v>
      </c>
      <c r="G4280" s="1" t="str">
        <f t="shared" si="665"/>
        <v>-0.140776820784171+0.990041356070493i</v>
      </c>
      <c r="H4280" s="1" t="str">
        <f t="shared" si="666"/>
        <v>-0.247932740645342+0.78371233995119i</v>
      </c>
      <c r="I4280" s="1">
        <f t="shared" si="667"/>
        <v>0.27489533983335401</v>
      </c>
      <c r="J4280" s="1">
        <f t="shared" si="668"/>
        <v>-1.32853969847195</v>
      </c>
    </row>
    <row r="4281" spans="1:10" x14ac:dyDescent="0.25">
      <c r="A4281" s="1">
        <f t="shared" si="669"/>
        <v>0.42489999999996952</v>
      </c>
      <c r="B4281" s="1">
        <f t="shared" si="660"/>
        <v>0.27396495416251399</v>
      </c>
      <c r="C4281" s="1" t="str">
        <f t="shared" si="661"/>
        <v>0.273964954162514-1.32510920187864i</v>
      </c>
      <c r="D4281" s="1">
        <f t="shared" si="662"/>
        <v>-10.856883443883019</v>
      </c>
      <c r="E4281" s="1">
        <f t="shared" si="663"/>
        <v>-0.1382466479053982</v>
      </c>
      <c r="F4281" s="1">
        <f t="shared" si="664"/>
        <v>0.99039783135006954</v>
      </c>
      <c r="G4281" s="1" t="str">
        <f t="shared" si="665"/>
        <v>-0.138246647905398+0.99039783135007i</v>
      </c>
      <c r="H4281" s="1" t="str">
        <f t="shared" si="666"/>
        <v>-0.24592942145709+0.784343289215547i</v>
      </c>
      <c r="I4281" s="1">
        <f t="shared" si="667"/>
        <v>0.27396495416251399</v>
      </c>
      <c r="J4281" s="1">
        <f t="shared" si="668"/>
        <v>-1.3251092018786399</v>
      </c>
    </row>
    <row r="4282" spans="1:10" x14ac:dyDescent="0.25">
      <c r="A4282" s="1">
        <f t="shared" si="669"/>
        <v>0.42499999999996951</v>
      </c>
      <c r="B4282" s="1">
        <f t="shared" si="660"/>
        <v>0.27304010688344199</v>
      </c>
      <c r="C4282" s="1" t="str">
        <f t="shared" si="661"/>
        <v>0.273040106883442-1.32168965261468i</v>
      </c>
      <c r="D4282" s="1">
        <f t="shared" si="662"/>
        <v>-10.859438605907938</v>
      </c>
      <c r="E4282" s="1">
        <f t="shared" si="663"/>
        <v>-0.13571557243507781</v>
      </c>
      <c r="F4282" s="1">
        <f t="shared" si="664"/>
        <v>0.99074784047133768</v>
      </c>
      <c r="G4282" s="1" t="str">
        <f t="shared" si="665"/>
        <v>-0.135715572435078+0.990747840471338i</v>
      </c>
      <c r="H4282" s="1" t="str">
        <f t="shared" si="666"/>
        <v>-0.243924496632678+0.784969117620672i</v>
      </c>
      <c r="I4282" s="1">
        <f t="shared" si="667"/>
        <v>0.27304010688344199</v>
      </c>
      <c r="J4282" s="1">
        <f t="shared" si="668"/>
        <v>-1.32168965261468</v>
      </c>
    </row>
    <row r="4283" spans="1:10" x14ac:dyDescent="0.25">
      <c r="A4283" s="1">
        <f t="shared" si="669"/>
        <v>0.4250999999999695</v>
      </c>
      <c r="B4283" s="1">
        <f t="shared" si="660"/>
        <v>0.272120755548728</v>
      </c>
      <c r="C4283" s="1" t="str">
        <f t="shared" si="661"/>
        <v>0.272120755548728-1.31828098992709i</v>
      </c>
      <c r="D4283" s="1">
        <f t="shared" si="662"/>
        <v>-10.861993767932859</v>
      </c>
      <c r="E4283" s="1">
        <f t="shared" si="663"/>
        <v>-0.13318361089821912</v>
      </c>
      <c r="F4283" s="1">
        <f t="shared" si="664"/>
        <v>0.99109138114914097</v>
      </c>
      <c r="G4283" s="1" t="str">
        <f t="shared" si="665"/>
        <v>-0.133183610898219+0.991091381149141i</v>
      </c>
      <c r="H4283" s="1" t="str">
        <f t="shared" si="666"/>
        <v>-0.241917979261955+0.785589821080628i</v>
      </c>
      <c r="I4283" s="1">
        <f t="shared" si="667"/>
        <v>0.272120755548728</v>
      </c>
      <c r="J4283" s="1">
        <f t="shared" si="668"/>
        <v>-1.31828098992709</v>
      </c>
    </row>
    <row r="4284" spans="1:10" x14ac:dyDescent="0.25">
      <c r="A4284" s="1">
        <f t="shared" si="669"/>
        <v>0.42519999999996949</v>
      </c>
      <c r="B4284" s="1">
        <f t="shared" si="660"/>
        <v>0.27120685811665002</v>
      </c>
      <c r="C4284" s="1" t="str">
        <f t="shared" si="661"/>
        <v>0.27120685811665-1.31488315348397i</v>
      </c>
      <c r="D4284" s="1">
        <f t="shared" si="662"/>
        <v>-10.864548929957778</v>
      </c>
      <c r="E4284" s="1">
        <f t="shared" si="663"/>
        <v>-0.13065077982562123</v>
      </c>
      <c r="F4284" s="1">
        <f t="shared" si="664"/>
        <v>0.99142845114055356</v>
      </c>
      <c r="G4284" s="1" t="str">
        <f t="shared" si="665"/>
        <v>-0.130650779825621+0.991428451140554i</v>
      </c>
      <c r="H4284" s="1" t="str">
        <f t="shared" si="666"/>
        <v>-0.239909882445174+0.786205395542936i</v>
      </c>
      <c r="I4284" s="1">
        <f t="shared" si="667"/>
        <v>0.27120685811665002</v>
      </c>
      <c r="J4284" s="1">
        <f t="shared" si="668"/>
        <v>-1.31488315348397</v>
      </c>
    </row>
    <row r="4285" spans="1:10" x14ac:dyDescent="0.25">
      <c r="A4285" s="1">
        <f t="shared" si="669"/>
        <v>0.42529999999996948</v>
      </c>
      <c r="B4285" s="1">
        <f t="shared" si="660"/>
        <v>0.27029837294660702</v>
      </c>
      <c r="C4285" s="1" t="str">
        <f t="shared" si="661"/>
        <v>0.270298372946607-1.31149608337097i</v>
      </c>
      <c r="D4285" s="1">
        <f t="shared" si="662"/>
        <v>-10.867104091982696</v>
      </c>
      <c r="E4285" s="1">
        <f t="shared" si="663"/>
        <v>-0.12811709575375504</v>
      </c>
      <c r="F4285" s="1">
        <f t="shared" si="664"/>
        <v>0.99175904824489658</v>
      </c>
      <c r="G4285" s="1" t="str">
        <f t="shared" si="665"/>
        <v>-0.128117095753755+0.991759048244897i</v>
      </c>
      <c r="H4285" s="1" t="str">
        <f t="shared" si="666"/>
        <v>-0.237900219292897+0.786815836988601i</v>
      </c>
      <c r="I4285" s="1">
        <f t="shared" si="667"/>
        <v>0.27029837294660702</v>
      </c>
      <c r="J4285" s="1">
        <f t="shared" si="668"/>
        <v>-1.3114960833709699</v>
      </c>
    </row>
    <row r="4286" spans="1:10" x14ac:dyDescent="0.25">
      <c r="A4286" s="1">
        <f t="shared" si="669"/>
        <v>0.42539999999996947</v>
      </c>
      <c r="B4286" s="1">
        <f t="shared" si="660"/>
        <v>0.26939525879452197</v>
      </c>
      <c r="C4286" s="1" t="str">
        <f t="shared" si="661"/>
        <v>0.269395258794522-1.30811972008775i</v>
      </c>
      <c r="D4286" s="1">
        <f t="shared" si="662"/>
        <v>-10.869659254007617</v>
      </c>
      <c r="E4286" s="1">
        <f t="shared" si="663"/>
        <v>-0.12558257522466063</v>
      </c>
      <c r="F4286" s="1">
        <f t="shared" si="664"/>
        <v>0.99208317030375148</v>
      </c>
      <c r="G4286" s="1" t="str">
        <f t="shared" si="665"/>
        <v>-0.125582575224661+0.992083170303751i</v>
      </c>
      <c r="H4286" s="1" t="str">
        <f t="shared" si="666"/>
        <v>-0.235889002925909+0.787421141432144i</v>
      </c>
      <c r="I4286" s="1">
        <f t="shared" si="667"/>
        <v>0.26939525879452197</v>
      </c>
      <c r="J4286" s="1">
        <f t="shared" si="668"/>
        <v>-1.3081197200877499</v>
      </c>
    </row>
    <row r="4287" spans="1:10" x14ac:dyDescent="0.25">
      <c r="A4287" s="1">
        <f t="shared" si="669"/>
        <v>0.42549999999996946</v>
      </c>
      <c r="B4287" s="1">
        <f t="shared" si="660"/>
        <v>0.26849747480841801</v>
      </c>
      <c r="C4287" s="1" t="str">
        <f t="shared" si="661"/>
        <v>0.268497474808418-1.30475400454462i</v>
      </c>
      <c r="D4287" s="1">
        <f t="shared" si="662"/>
        <v>-10.872214416032536</v>
      </c>
      <c r="E4287" s="1">
        <f t="shared" si="663"/>
        <v>-0.12304723478584438</v>
      </c>
      <c r="F4287" s="1">
        <f t="shared" si="664"/>
        <v>0.99240081520097378</v>
      </c>
      <c r="G4287" s="1" t="str">
        <f t="shared" si="665"/>
        <v>-0.123047234785844+0.992400815200974i</v>
      </c>
      <c r="H4287" s="1" t="str">
        <f t="shared" si="666"/>
        <v>-0.233876246475142+0.788021304921625i</v>
      </c>
      <c r="I4287" s="1">
        <f t="shared" si="667"/>
        <v>0.26849747480841801</v>
      </c>
      <c r="J4287" s="1">
        <f t="shared" si="668"/>
        <v>-1.30475400454462</v>
      </c>
    </row>
    <row r="4288" spans="1:10" x14ac:dyDescent="0.25">
      <c r="A4288" s="1">
        <f t="shared" si="669"/>
        <v>0.42559999999996945</v>
      </c>
      <c r="B4288" s="1">
        <f t="shared" si="660"/>
        <v>0.26760498052399401</v>
      </c>
      <c r="C4288" s="1" t="str">
        <f t="shared" si="661"/>
        <v>0.267604980523994-1.30139887805907i</v>
      </c>
      <c r="D4288" s="1">
        <f t="shared" si="662"/>
        <v>-10.874769578057455</v>
      </c>
      <c r="E4288" s="1">
        <f t="shared" si="663"/>
        <v>-0.12051109099016048</v>
      </c>
      <c r="F4288" s="1">
        <f t="shared" si="664"/>
        <v>0.99271198086270784</v>
      </c>
      <c r="G4288" s="1" t="str">
        <f t="shared" si="665"/>
        <v>-0.12051109099016+0.992711980862708i</v>
      </c>
      <c r="H4288" s="1" t="str">
        <f t="shared" si="666"/>
        <v>-0.231861963081578+0.788616323538664i</v>
      </c>
      <c r="I4288" s="1">
        <f t="shared" si="667"/>
        <v>0.26760498052399401</v>
      </c>
      <c r="J4288" s="1">
        <f t="shared" si="668"/>
        <v>-1.30139887805907</v>
      </c>
    </row>
    <row r="4289" spans="1:10" x14ac:dyDescent="0.25">
      <c r="A4289" s="1">
        <f t="shared" si="669"/>
        <v>0.42569999999996944</v>
      </c>
      <c r="B4289" s="1">
        <f t="shared" si="660"/>
        <v>0.26671773586023101</v>
      </c>
      <c r="C4289" s="1" t="str">
        <f t="shared" si="661"/>
        <v>0.266717735860231-1.29805428235239i</v>
      </c>
      <c r="D4289" s="1">
        <f t="shared" si="662"/>
        <v>-10.877324740082374</v>
      </c>
      <c r="E4289" s="1">
        <f t="shared" si="663"/>
        <v>-0.1179741603957099</v>
      </c>
      <c r="F4289" s="1">
        <f t="shared" si="664"/>
        <v>0.99301666525740007</v>
      </c>
      <c r="G4289" s="1" t="str">
        <f t="shared" si="665"/>
        <v>-0.11797416039571+0.9930166652574i</v>
      </c>
      <c r="H4289" s="1" t="str">
        <f t="shared" si="666"/>
        <v>-0.229846165896172+0.789206193398475i</v>
      </c>
      <c r="I4289" s="1">
        <f t="shared" si="667"/>
        <v>0.26671773586023101</v>
      </c>
      <c r="J4289" s="1">
        <f t="shared" si="668"/>
        <v>-1.29805428235239</v>
      </c>
    </row>
    <row r="4290" spans="1:10" x14ac:dyDescent="0.25">
      <c r="A4290" s="1">
        <f t="shared" si="669"/>
        <v>0.42579999999996943</v>
      </c>
      <c r="B4290" s="1">
        <f t="shared" si="660"/>
        <v>0.26583570111513399</v>
      </c>
      <c r="C4290" s="1" t="str">
        <f t="shared" si="661"/>
        <v>0.265835701115134-1.29472015954635i</v>
      </c>
      <c r="D4290" s="1">
        <f t="shared" si="662"/>
        <v>-10.879879902107294</v>
      </c>
      <c r="E4290" s="1">
        <f t="shared" si="663"/>
        <v>-0.11543645956572872</v>
      </c>
      <c r="F4290" s="1">
        <f t="shared" si="664"/>
        <v>0.99331486639581201</v>
      </c>
      <c r="G4290" s="1" t="str">
        <f t="shared" si="665"/>
        <v>-0.115436459565729+0.993314866395812i</v>
      </c>
      <c r="H4290" s="1" t="str">
        <f t="shared" si="666"/>
        <v>-0.227828868079756+0.789790910649887i</v>
      </c>
      <c r="I4290" s="1">
        <f t="shared" si="667"/>
        <v>0.26583570111513399</v>
      </c>
      <c r="J4290" s="1">
        <f t="shared" si="668"/>
        <v>-1.29472015954635</v>
      </c>
    </row>
    <row r="4291" spans="1:10" x14ac:dyDescent="0.25">
      <c r="A4291" s="1">
        <f t="shared" si="669"/>
        <v>0.42589999999996941</v>
      </c>
      <c r="B4291" s="1">
        <f t="shared" si="660"/>
        <v>0.26495883696144001</v>
      </c>
      <c r="C4291" s="1" t="str">
        <f t="shared" si="661"/>
        <v>0.26495883696144-1.29139645215981i</v>
      </c>
      <c r="D4291" s="1">
        <f t="shared" si="662"/>
        <v>-10.882435064132213</v>
      </c>
      <c r="E4291" s="1">
        <f t="shared" si="663"/>
        <v>-0.11289800506848705</v>
      </c>
      <c r="F4291" s="1">
        <f t="shared" si="664"/>
        <v>0.99360658233103305</v>
      </c>
      <c r="G4291" s="1" t="str">
        <f t="shared" si="665"/>
        <v>-0.112898005068487+0.993606582331033i</v>
      </c>
      <c r="H4291" s="1" t="str">
        <f t="shared" si="666"/>
        <v>-0.225810082802968+0.790370471475369i</v>
      </c>
      <c r="I4291" s="1">
        <f t="shared" si="667"/>
        <v>0.26495883696144001</v>
      </c>
      <c r="J4291" s="1">
        <f t="shared" si="668"/>
        <v>-1.29139645215981</v>
      </c>
    </row>
    <row r="4292" spans="1:10" x14ac:dyDescent="0.25">
      <c r="A4292" s="1">
        <f t="shared" si="669"/>
        <v>0.4259999999999694</v>
      </c>
      <c r="B4292" s="1">
        <f t="shared" si="660"/>
        <v>0.26408710444245698</v>
      </c>
      <c r="C4292" s="1" t="str">
        <f t="shared" si="661"/>
        <v>0.264087104442457-1.28808310310554i</v>
      </c>
      <c r="D4292" s="1">
        <f t="shared" si="662"/>
        <v>-10.884990226157132</v>
      </c>
      <c r="E4292" s="1">
        <f t="shared" si="663"/>
        <v>-0.1103588134771703</v>
      </c>
      <c r="F4292" s="1">
        <f t="shared" si="664"/>
        <v>0.99389181115849379</v>
      </c>
      <c r="G4292" s="1" t="str">
        <f t="shared" si="665"/>
        <v>-0.11035881347717+0.993891811158494i</v>
      </c>
      <c r="H4292" s="1" t="str">
        <f t="shared" si="666"/>
        <v>-0.223789823246152+0.790944872091056i</v>
      </c>
      <c r="I4292" s="1">
        <f t="shared" si="667"/>
        <v>0.26408710444245698</v>
      </c>
      <c r="J4292" s="1">
        <f t="shared" si="668"/>
        <v>-1.28808310310554</v>
      </c>
    </row>
    <row r="4293" spans="1:10" x14ac:dyDescent="0.25">
      <c r="A4293" s="1">
        <f t="shared" si="669"/>
        <v>0.42609999999996939</v>
      </c>
      <c r="B4293" s="1">
        <f t="shared" si="660"/>
        <v>0.26322046496792401</v>
      </c>
      <c r="C4293" s="1" t="str">
        <f t="shared" si="661"/>
        <v>0.263220464967924-1.28478005568683i</v>
      </c>
      <c r="D4293" s="1">
        <f t="shared" si="662"/>
        <v>-10.887545388182053</v>
      </c>
      <c r="E4293" s="1">
        <f t="shared" si="663"/>
        <v>-0.10781890136977626</v>
      </c>
      <c r="F4293" s="1">
        <f t="shared" si="664"/>
        <v>0.99417055101597862</v>
      </c>
      <c r="G4293" s="1" t="str">
        <f t="shared" si="665"/>
        <v>-0.107818901369776+0.994170551015979i</v>
      </c>
      <c r="H4293" s="1" t="str">
        <f t="shared" si="666"/>
        <v>-0.221768102599276+0.791514108746773i</v>
      </c>
      <c r="I4293" s="1">
        <f t="shared" si="667"/>
        <v>0.26322046496792401</v>
      </c>
      <c r="J4293" s="1">
        <f t="shared" si="668"/>
        <v>-1.2847800556868301</v>
      </c>
    </row>
    <row r="4294" spans="1:10" x14ac:dyDescent="0.25">
      <c r="A4294" s="1">
        <f t="shared" si="669"/>
        <v>0.42619999999996938</v>
      </c>
      <c r="B4294" s="1">
        <f t="shared" si="660"/>
        <v>0.26235888030989202</v>
      </c>
      <c r="C4294" s="1" t="str">
        <f t="shared" si="661"/>
        <v>0.262358880309892-1.28148725359437i</v>
      </c>
      <c r="D4294" s="1">
        <f t="shared" si="662"/>
        <v>-10.890100550206972</v>
      </c>
      <c r="E4294" s="1">
        <f t="shared" si="663"/>
        <v>-0.10527828532901218</v>
      </c>
      <c r="F4294" s="1">
        <f t="shared" si="664"/>
        <v>0.99444280008363628</v>
      </c>
      <c r="G4294" s="1" t="str">
        <f t="shared" si="665"/>
        <v>-0.105278285329012+0.994442800083636i</v>
      </c>
      <c r="H4294" s="1" t="str">
        <f t="shared" si="666"/>
        <v>-0.219744934061854+0.792078177726058i</v>
      </c>
      <c r="I4294" s="1">
        <f t="shared" si="667"/>
        <v>0.26235888030989202</v>
      </c>
      <c r="J4294" s="1">
        <f t="shared" si="668"/>
        <v>-1.28148725359437</v>
      </c>
    </row>
    <row r="4295" spans="1:10" x14ac:dyDescent="0.25">
      <c r="A4295" s="1">
        <f t="shared" si="669"/>
        <v>0.42629999999996937</v>
      </c>
      <c r="B4295" s="1">
        <f t="shared" si="660"/>
        <v>0.26150231259874701</v>
      </c>
      <c r="C4295" s="1" t="str">
        <f t="shared" si="661"/>
        <v>0.261502312598747-1.27820464090299i</v>
      </c>
      <c r="D4295" s="1">
        <f t="shared" si="662"/>
        <v>-10.892655712231891</v>
      </c>
      <c r="E4295" s="1">
        <f t="shared" si="663"/>
        <v>-0.10273698194217583</v>
      </c>
      <c r="F4295" s="1">
        <f t="shared" si="664"/>
        <v>0.99470855658399415</v>
      </c>
      <c r="G4295" s="1" t="str">
        <f t="shared" si="665"/>
        <v>-0.102736981942176+0.994708556583994i</v>
      </c>
      <c r="H4295" s="1" t="str">
        <f t="shared" si="666"/>
        <v>-0.217720330842846+0.792637075346191i</v>
      </c>
      <c r="I4295" s="1">
        <f t="shared" si="667"/>
        <v>0.26150231259874701</v>
      </c>
      <c r="J4295" s="1">
        <f t="shared" si="668"/>
        <v>-1.2782046409029899</v>
      </c>
    </row>
    <row r="4296" spans="1:10" x14ac:dyDescent="0.25">
      <c r="A4296" s="1">
        <f t="shared" si="669"/>
        <v>0.42639999999996936</v>
      </c>
      <c r="B4296" s="1">
        <f t="shared" si="660"/>
        <v>0.26065072431916197</v>
      </c>
      <c r="C4296" s="1" t="str">
        <f t="shared" si="661"/>
        <v>0.260650724319162-1.27493216206849i</v>
      </c>
      <c r="D4296" s="1">
        <f t="shared" si="662"/>
        <v>-10.89521087425681</v>
      </c>
      <c r="E4296" s="1">
        <f t="shared" si="663"/>
        <v>-0.10019500780105436</v>
      </c>
      <c r="F4296" s="1">
        <f t="shared" si="664"/>
        <v>0.99496781878196772</v>
      </c>
      <c r="G4296" s="1" t="str">
        <f t="shared" si="665"/>
        <v>-0.100195007801054+0.994967818781968i</v>
      </c>
      <c r="H4296" s="1" t="str">
        <f t="shared" si="666"/>
        <v>-0.215694306160581+0.793190797958213i</v>
      </c>
      <c r="I4296" s="1">
        <f t="shared" si="667"/>
        <v>0.26065072431916197</v>
      </c>
      <c r="J4296" s="1">
        <f t="shared" si="668"/>
        <v>-1.2749321620684899</v>
      </c>
    </row>
    <row r="4297" spans="1:10" x14ac:dyDescent="0.25">
      <c r="A4297" s="1">
        <f t="shared" si="669"/>
        <v>0.42649999999996935</v>
      </c>
      <c r="B4297" s="1">
        <f t="shared" si="660"/>
        <v>0.25980407830623098</v>
      </c>
      <c r="C4297" s="1" t="str">
        <f t="shared" si="661"/>
        <v>0.259804078306231-1.27166976192454i</v>
      </c>
      <c r="D4297" s="1">
        <f t="shared" si="662"/>
        <v>-10.89776603628173</v>
      </c>
      <c r="E4297" s="1">
        <f t="shared" si="663"/>
        <v>-9.7652379501812409E-2</v>
      </c>
      <c r="F4297" s="1">
        <f t="shared" si="664"/>
        <v>0.99522058498487365</v>
      </c>
      <c r="G4297" s="1" t="str">
        <f t="shared" si="665"/>
        <v>-0.0976523795018124+0.995220584984874i</v>
      </c>
      <c r="H4297" s="1" t="str">
        <f t="shared" si="666"/>
        <v>-0.21366687324267+0.793739341946953i</v>
      </c>
      <c r="I4297" s="1">
        <f t="shared" si="667"/>
        <v>0.25980407830623098</v>
      </c>
      <c r="J4297" s="1">
        <f t="shared" si="668"/>
        <v>-1.2716697619245401</v>
      </c>
    </row>
    <row r="4298" spans="1:10" x14ac:dyDescent="0.25">
      <c r="A4298" s="1">
        <f t="shared" si="669"/>
        <v>0.42659999999996934</v>
      </c>
      <c r="B4298" s="1">
        <f t="shared" si="660"/>
        <v>0.25896233774154898</v>
      </c>
      <c r="C4298" s="1" t="str">
        <f t="shared" si="661"/>
        <v>0.258962337741549-1.26841738567955i</v>
      </c>
      <c r="D4298" s="1">
        <f t="shared" si="662"/>
        <v>-10.900321198306649</v>
      </c>
      <c r="E4298" s="1">
        <f t="shared" si="663"/>
        <v>-9.510911364489083E-2</v>
      </c>
      <c r="F4298" s="1">
        <f t="shared" si="664"/>
        <v>0.9954668535424388</v>
      </c>
      <c r="G4298" s="1" t="str">
        <f t="shared" si="665"/>
        <v>-0.0951091136448908+0.995466853542439i</v>
      </c>
      <c r="H4298" s="1" t="str">
        <f t="shared" si="666"/>
        <v>-0.211638045325918+0.794282703731049i</v>
      </c>
      <c r="I4298" s="1">
        <f t="shared" si="667"/>
        <v>0.25896233774154898</v>
      </c>
      <c r="J4298" s="1">
        <f t="shared" si="668"/>
        <v>-1.26841738567955</v>
      </c>
    </row>
    <row r="4299" spans="1:10" x14ac:dyDescent="0.25">
      <c r="A4299" s="1">
        <f t="shared" si="669"/>
        <v>0.42669999999996933</v>
      </c>
      <c r="B4299" s="1">
        <f t="shared" si="660"/>
        <v>0.25812546614939302</v>
      </c>
      <c r="C4299" s="1" t="str">
        <f t="shared" si="661"/>
        <v>0.258125466149393-1.26517497891356i</v>
      </c>
      <c r="D4299" s="1">
        <f t="shared" si="662"/>
        <v>-10.902876360331568</v>
      </c>
      <c r="E4299" s="1">
        <f t="shared" si="663"/>
        <v>-9.2565226834887646E-2</v>
      </c>
      <c r="F4299" s="1">
        <f t="shared" si="664"/>
        <v>0.99570662284681311</v>
      </c>
      <c r="G4299" s="1" t="str">
        <f t="shared" si="665"/>
        <v>-0.0925652268348876+0.995706622846813i</v>
      </c>
      <c r="H4299" s="1" t="str">
        <f t="shared" si="666"/>
        <v>-0.209607835656236+0.794820879762975i</v>
      </c>
      <c r="I4299" s="1">
        <f t="shared" si="667"/>
        <v>0.25812546614939302</v>
      </c>
      <c r="J4299" s="1">
        <f t="shared" si="668"/>
        <v>-1.26517497891356</v>
      </c>
    </row>
    <row r="4300" spans="1:10" x14ac:dyDescent="0.25">
      <c r="A4300" s="1">
        <f t="shared" si="669"/>
        <v>0.42679999999996932</v>
      </c>
      <c r="B4300" s="1">
        <f t="shared" si="660"/>
        <v>0.25729342739294397</v>
      </c>
      <c r="C4300" s="1" t="str">
        <f t="shared" si="661"/>
        <v>0.257293427392944-1.26194248757521i</v>
      </c>
      <c r="D4300" s="1">
        <f t="shared" si="662"/>
        <v>-10.905431522356489</v>
      </c>
      <c r="E4300" s="1">
        <f t="shared" si="663"/>
        <v>-9.002073568045503E-2</v>
      </c>
      <c r="F4300" s="1">
        <f t="shared" si="664"/>
        <v>0.99593989133257921</v>
      </c>
      <c r="G4300" s="1" t="str">
        <f t="shared" si="665"/>
        <v>-0.090020735680455+0.995939891332579i</v>
      </c>
      <c r="H4300" s="1" t="str">
        <f t="shared" si="666"/>
        <v>-0.207576257488556+0.79535386652906i</v>
      </c>
      <c r="I4300" s="1">
        <f t="shared" si="667"/>
        <v>0.25729342739294397</v>
      </c>
      <c r="J4300" s="1">
        <f t="shared" si="668"/>
        <v>-1.2619424875752101</v>
      </c>
    </row>
    <row r="4301" spans="1:10" x14ac:dyDescent="0.25">
      <c r="A4301" s="1">
        <f t="shared" si="669"/>
        <v>0.4268999999999693</v>
      </c>
      <c r="B4301" s="1">
        <f t="shared" si="660"/>
        <v>0.25646618567055302</v>
      </c>
      <c r="C4301" s="1" t="str">
        <f t="shared" si="661"/>
        <v>0.256466185670553-1.25871985797875i</v>
      </c>
      <c r="D4301" s="1">
        <f t="shared" si="662"/>
        <v>-10.907986684381408</v>
      </c>
      <c r="E4301" s="1">
        <f t="shared" si="663"/>
        <v>-8.7475656794196124E-2</v>
      </c>
      <c r="F4301" s="1">
        <f t="shared" si="664"/>
        <v>0.99616665747676181</v>
      </c>
      <c r="G4301" s="1" t="str">
        <f t="shared" si="665"/>
        <v>-0.0874756567941961+0.996166657476762i</v>
      </c>
      <c r="H4301" s="1" t="str">
        <f t="shared" si="666"/>
        <v>-0.20554332408675+0.795881660549513i</v>
      </c>
      <c r="I4301" s="1">
        <f t="shared" si="667"/>
        <v>0.25646618567055302</v>
      </c>
      <c r="J4301" s="1">
        <f t="shared" si="668"/>
        <v>-1.25871985797875</v>
      </c>
    </row>
    <row r="4302" spans="1:10" x14ac:dyDescent="0.25">
      <c r="A4302" s="1">
        <f t="shared" si="669"/>
        <v>0.42699999999996929</v>
      </c>
      <c r="B4302" s="1">
        <f t="shared" si="660"/>
        <v>0.25564370551205901</v>
      </c>
      <c r="C4302" s="1" t="str">
        <f t="shared" si="661"/>
        <v>0.255643705512059-1.25550703680096i</v>
      </c>
      <c r="D4302" s="1">
        <f t="shared" si="662"/>
        <v>-10.910541846406327</v>
      </c>
      <c r="E4302" s="1">
        <f t="shared" si="663"/>
        <v>-8.4930006792545962E-2</v>
      </c>
      <c r="F4302" s="1">
        <f t="shared" si="664"/>
        <v>0.99638691979883909</v>
      </c>
      <c r="G4302" s="1" t="str">
        <f t="shared" si="665"/>
        <v>-0.084930006792546+0.996386919798839i</v>
      </c>
      <c r="H4302" s="1" t="str">
        <f t="shared" si="666"/>
        <v>-0.20350904872353+0.796404258378447i</v>
      </c>
      <c r="I4302" s="1">
        <f t="shared" si="667"/>
        <v>0.25564370551205901</v>
      </c>
      <c r="J4302" s="1">
        <f t="shared" si="668"/>
        <v>-1.25550703680096</v>
      </c>
    </row>
    <row r="4303" spans="1:10" x14ac:dyDescent="0.25">
      <c r="A4303" s="1">
        <f t="shared" si="669"/>
        <v>0.42709999999996928</v>
      </c>
      <c r="B4303" s="1">
        <f t="shared" si="660"/>
        <v>0.25482595177513501</v>
      </c>
      <c r="C4303" s="1" t="str">
        <f t="shared" si="661"/>
        <v>0.254825951775135-1.25230397107825i</v>
      </c>
      <c r="D4303" s="1">
        <f t="shared" si="662"/>
        <v>-10.913097008431247</v>
      </c>
      <c r="E4303" s="1">
        <f t="shared" si="663"/>
        <v>-8.2383802295668315E-2</v>
      </c>
      <c r="F4303" s="1">
        <f t="shared" si="664"/>
        <v>0.9966006768607516</v>
      </c>
      <c r="G4303" s="1" t="str">
        <f t="shared" si="665"/>
        <v>-0.0823838022956683+0.996600676860752i</v>
      </c>
      <c r="H4303" s="1" t="str">
        <f t="shared" si="666"/>
        <v>-0.201473444680374+0.796921656603901i</v>
      </c>
      <c r="I4303" s="1">
        <f t="shared" si="667"/>
        <v>0.25482595177513501</v>
      </c>
      <c r="J4303" s="1">
        <f t="shared" si="668"/>
        <v>-1.25230397107825</v>
      </c>
    </row>
    <row r="4304" spans="1:10" x14ac:dyDescent="0.25">
      <c r="A4304" s="1">
        <f t="shared" si="669"/>
        <v>0.42719999999996927</v>
      </c>
      <c r="B4304" s="1">
        <f t="shared" si="660"/>
        <v>0.25401288964172902</v>
      </c>
      <c r="C4304" s="1" t="str">
        <f t="shared" si="661"/>
        <v>0.254012889641729-1.24911060820373i</v>
      </c>
      <c r="D4304" s="1">
        <f t="shared" si="662"/>
        <v>-10.915652170456166</v>
      </c>
      <c r="E4304" s="1">
        <f t="shared" si="663"/>
        <v>-7.9837059927352502E-2</v>
      </c>
      <c r="F4304" s="1">
        <f t="shared" si="664"/>
        <v>0.99680792726691148</v>
      </c>
      <c r="G4304" s="1" t="str">
        <f t="shared" si="665"/>
        <v>-0.0798370599273525+0.996807927266911i</v>
      </c>
      <c r="H4304" s="1" t="str">
        <f t="shared" si="666"/>
        <v>-0.199436525247437+0.797433851847856i</v>
      </c>
      <c r="I4304" s="1">
        <f t="shared" si="667"/>
        <v>0.25401288964172902</v>
      </c>
      <c r="J4304" s="1">
        <f t="shared" si="668"/>
        <v>-1.24911060820373</v>
      </c>
    </row>
    <row r="4305" spans="1:10" x14ac:dyDescent="0.25">
      <c r="A4305" s="1">
        <f t="shared" si="669"/>
        <v>0.42729999999996926</v>
      </c>
      <c r="B4305" s="1">
        <f t="shared" si="660"/>
        <v>0.25320448461446599</v>
      </c>
      <c r="C4305" s="1" t="str">
        <f t="shared" si="661"/>
        <v>0.253204484614466-1.2459268959242i</v>
      </c>
      <c r="D4305" s="1">
        <f t="shared" si="662"/>
        <v>-10.918207332481085</v>
      </c>
      <c r="E4305" s="1">
        <f t="shared" si="663"/>
        <v>-7.728979631489416E-2</v>
      </c>
      <c r="F4305" s="1">
        <f t="shared" si="664"/>
        <v>0.9970086696642122</v>
      </c>
      <c r="G4305" s="1" t="str">
        <f t="shared" si="665"/>
        <v>-0.0772897963148942+0.997008669664212i</v>
      </c>
      <c r="H4305" s="1" t="str">
        <f t="shared" si="666"/>
        <v>-0.197398303723457+0.79794084076627i</v>
      </c>
      <c r="I4305" s="1">
        <f t="shared" si="667"/>
        <v>0.25320448461446599</v>
      </c>
      <c r="J4305" s="1">
        <f t="shared" si="668"/>
        <v>-1.2459268959242</v>
      </c>
    </row>
    <row r="4306" spans="1:10" x14ac:dyDescent="0.25">
      <c r="A4306" s="1">
        <f t="shared" si="669"/>
        <v>0.42739999999996925</v>
      </c>
      <c r="B4306" s="1">
        <f t="shared" si="660"/>
        <v>0.25240070251319502</v>
      </c>
      <c r="C4306" s="1" t="str">
        <f t="shared" si="661"/>
        <v>0.252400702513195-1.24275278233736i</v>
      </c>
      <c r="D4306" s="1">
        <f t="shared" si="662"/>
        <v>-10.920762494506004</v>
      </c>
      <c r="E4306" s="1">
        <f t="shared" si="663"/>
        <v>-7.474202808899387E-2</v>
      </c>
      <c r="F4306" s="1">
        <f t="shared" si="664"/>
        <v>0.99720290274203682</v>
      </c>
      <c r="G4306" s="1" t="str">
        <f t="shared" si="665"/>
        <v>-0.0747420280889939+0.997202902742037i</v>
      </c>
      <c r="H4306" s="1" t="str">
        <f t="shared" si="666"/>
        <v>-0.195358793415677+0.798442620049088i</v>
      </c>
      <c r="I4306" s="1">
        <f t="shared" si="667"/>
        <v>0.25240070251319502</v>
      </c>
      <c r="J4306" s="1">
        <f t="shared" si="668"/>
        <v>-1.2427527823373601</v>
      </c>
    </row>
    <row r="4307" spans="1:10" x14ac:dyDescent="0.25">
      <c r="A4307" s="1">
        <f t="shared" si="669"/>
        <v>0.42749999999996924</v>
      </c>
      <c r="B4307" s="1">
        <f t="shared" si="660"/>
        <v>0.251601509471507</v>
      </c>
      <c r="C4307" s="1" t="str">
        <f t="shared" si="661"/>
        <v>0.251601509471507-1.2395882158889i</v>
      </c>
      <c r="D4307" s="1">
        <f t="shared" si="662"/>
        <v>-10.923317656530925</v>
      </c>
      <c r="E4307" s="1">
        <f t="shared" si="663"/>
        <v>-7.2193771883644953E-2</v>
      </c>
      <c r="F4307" s="1">
        <f t="shared" si="664"/>
        <v>0.99739062523226685</v>
      </c>
      <c r="G4307" s="1" t="str">
        <f t="shared" si="665"/>
        <v>-0.072193771883645+0.997390625232267i</v>
      </c>
      <c r="H4307" s="1" t="str">
        <f t="shared" si="666"/>
        <v>-0.193318007639749+0.798939186420268i</v>
      </c>
      <c r="I4307" s="1">
        <f t="shared" si="667"/>
        <v>0.251601509471507</v>
      </c>
      <c r="J4307" s="1">
        <f t="shared" si="668"/>
        <v>-1.2395882158889</v>
      </c>
    </row>
    <row r="4308" spans="1:10" x14ac:dyDescent="0.25">
      <c r="A4308" s="1">
        <f t="shared" si="669"/>
        <v>0.42759999999996923</v>
      </c>
      <c r="B4308" s="1">
        <f t="shared" si="660"/>
        <v>0.25080687193332901</v>
      </c>
      <c r="C4308" s="1" t="str">
        <f t="shared" si="661"/>
        <v>0.250806871933329-1.2364331453697i</v>
      </c>
      <c r="D4308" s="1">
        <f t="shared" si="662"/>
        <v>-10.925872818555844</v>
      </c>
      <c r="E4308" s="1">
        <f t="shared" si="663"/>
        <v>-6.9645044336032025E-2</v>
      </c>
      <c r="F4308" s="1">
        <f t="shared" si="664"/>
        <v>0.99757183590929033</v>
      </c>
      <c r="G4308" s="1" t="str">
        <f t="shared" si="665"/>
        <v>-0.069645044336032+0.99757183590929i</v>
      </c>
      <c r="H4308" s="1" t="str">
        <f t="shared" si="666"/>
        <v>-0.191275959719661+0.799430536637802i</v>
      </c>
      <c r="I4308" s="1">
        <f t="shared" si="667"/>
        <v>0.25080687193332901</v>
      </c>
      <c r="J4308" s="1">
        <f t="shared" si="668"/>
        <v>-1.2364331453696999</v>
      </c>
    </row>
    <row r="4309" spans="1:10" x14ac:dyDescent="0.25">
      <c r="A4309" s="1">
        <f t="shared" si="669"/>
        <v>0.42769999999996922</v>
      </c>
      <c r="B4309" s="1">
        <f t="shared" si="660"/>
        <v>0.25001675664954298</v>
      </c>
      <c r="C4309" s="1" t="str">
        <f t="shared" si="661"/>
        <v>0.250016756649543-1.23328751991298i</v>
      </c>
      <c r="D4309" s="1">
        <f t="shared" si="662"/>
        <v>-10.928427980580762</v>
      </c>
      <c r="E4309" s="1">
        <f t="shared" si="663"/>
        <v>-6.7095862086411676E-2</v>
      </c>
      <c r="F4309" s="1">
        <f t="shared" si="664"/>
        <v>0.99774653359001009</v>
      </c>
      <c r="G4309" s="1" t="str">
        <f t="shared" si="665"/>
        <v>-0.0670958620864117+0.99774653359001i</v>
      </c>
      <c r="H4309" s="1" t="str">
        <f t="shared" si="666"/>
        <v>-0.189232662987634+0.799916667493739i</v>
      </c>
      <c r="I4309" s="1">
        <f t="shared" si="667"/>
        <v>0.25001675664954298</v>
      </c>
      <c r="J4309" s="1">
        <f t="shared" si="668"/>
        <v>-1.23328751991298</v>
      </c>
    </row>
    <row r="4310" spans="1:10" x14ac:dyDescent="0.25">
      <c r="A4310" s="1">
        <f t="shared" si="669"/>
        <v>0.4277999999999692</v>
      </c>
      <c r="B4310" s="1">
        <f t="shared" si="660"/>
        <v>0.24923113067466801</v>
      </c>
      <c r="C4310" s="1" t="str">
        <f t="shared" si="661"/>
        <v>0.249231130674668-1.23015128899155i</v>
      </c>
      <c r="D4310" s="1">
        <f t="shared" si="662"/>
        <v>-10.930983142605683</v>
      </c>
      <c r="E4310" s="1">
        <f t="shared" si="663"/>
        <v>-6.4546241778009189E-2</v>
      </c>
      <c r="F4310" s="1">
        <f t="shared" si="664"/>
        <v>0.99791471713385149</v>
      </c>
      <c r="G4310" s="1" t="str">
        <f t="shared" si="665"/>
        <v>-0.0645462417780092+0.997914717133851i</v>
      </c>
      <c r="H4310" s="1" t="str">
        <f t="shared" si="666"/>
        <v>-0.187188130784042+0.800397575814205i</v>
      </c>
      <c r="I4310" s="1">
        <f t="shared" si="667"/>
        <v>0.24923113067466801</v>
      </c>
      <c r="J4310" s="1">
        <f t="shared" si="668"/>
        <v>-1.23015128899155</v>
      </c>
    </row>
    <row r="4311" spans="1:10" x14ac:dyDescent="0.25">
      <c r="A4311" s="1">
        <f t="shared" si="669"/>
        <v>0.42789999999996919</v>
      </c>
      <c r="B4311" s="1">
        <f t="shared" si="660"/>
        <v>0.24844996136356001</v>
      </c>
      <c r="C4311" s="1" t="str">
        <f t="shared" si="661"/>
        <v>0.24844996136356-1.22702440241503i</v>
      </c>
      <c r="D4311" s="1">
        <f t="shared" si="662"/>
        <v>-10.933538304630602</v>
      </c>
      <c r="E4311" s="1">
        <f t="shared" si="663"/>
        <v>-6.1996200056915196E-2</v>
      </c>
      <c r="F4311" s="1">
        <f t="shared" si="664"/>
        <v>0.99807638544276911</v>
      </c>
      <c r="G4311" s="1" t="str">
        <f t="shared" si="665"/>
        <v>-0.0619962000569152+0.998076385442769i</v>
      </c>
      <c r="H4311" s="1" t="str">
        <f t="shared" si="666"/>
        <v>-0.185142376457334+0.800873258459422i</v>
      </c>
      <c r="I4311" s="1">
        <f t="shared" si="667"/>
        <v>0.24844996136356001</v>
      </c>
      <c r="J4311" s="1">
        <f t="shared" si="668"/>
        <v>-1.2270244024150301</v>
      </c>
    </row>
    <row r="4312" spans="1:10" x14ac:dyDescent="0.25">
      <c r="A4312" s="1">
        <f t="shared" si="669"/>
        <v>0.42799999999996918</v>
      </c>
      <c r="B4312" s="1">
        <f t="shared" si="660"/>
        <v>0.24767321636819001</v>
      </c>
      <c r="C4312" s="1" t="str">
        <f t="shared" si="661"/>
        <v>0.24767321636819-1.22390681032714i</v>
      </c>
      <c r="D4312" s="1">
        <f t="shared" si="662"/>
        <v>-10.936093466655521</v>
      </c>
      <c r="E4312" s="1">
        <f t="shared" si="663"/>
        <v>-5.9445753571966325E-2</v>
      </c>
      <c r="F4312" s="1">
        <f t="shared" si="664"/>
        <v>0.99823153746125504</v>
      </c>
      <c r="G4312" s="1" t="str">
        <f t="shared" si="665"/>
        <v>-0.0594457535719663+0.998231537461255i</v>
      </c>
      <c r="H4312" s="1" t="str">
        <f t="shared" si="666"/>
        <v>-0.183095413363927+0.801343712323728i</v>
      </c>
      <c r="I4312" s="1">
        <f t="shared" si="667"/>
        <v>0.24767321636819001</v>
      </c>
      <c r="J4312" s="1">
        <f t="shared" si="668"/>
        <v>-1.22390681032714</v>
      </c>
    </row>
    <row r="4313" spans="1:10" x14ac:dyDescent="0.25">
      <c r="A4313" s="1">
        <f t="shared" si="669"/>
        <v>0.42809999999996917</v>
      </c>
      <c r="B4313" s="1">
        <f t="shared" si="660"/>
        <v>0.246900863634401</v>
      </c>
      <c r="C4313" s="1" t="str">
        <f t="shared" si="661"/>
        <v>0.246900863634401-1.22079846320298i</v>
      </c>
      <c r="D4313" s="1">
        <f t="shared" si="662"/>
        <v>-10.93864862868044</v>
      </c>
      <c r="E4313" s="1">
        <f t="shared" si="663"/>
        <v>-5.6894918974643639E-2</v>
      </c>
      <c r="F4313" s="1">
        <f t="shared" si="664"/>
        <v>0.99838017217634523</v>
      </c>
      <c r="G4313" s="1" t="str">
        <f t="shared" si="665"/>
        <v>-0.0568949189746436+0.998380172176345i</v>
      </c>
      <c r="H4313" s="1" t="str">
        <f t="shared" si="666"/>
        <v>-0.181047254868137+0.801808934335601i</v>
      </c>
      <c r="I4313" s="1">
        <f t="shared" si="667"/>
        <v>0.246900863634401</v>
      </c>
      <c r="J4313" s="1">
        <f t="shared" si="668"/>
        <v>-1.22079846320298</v>
      </c>
    </row>
    <row r="4314" spans="1:10" x14ac:dyDescent="0.25">
      <c r="A4314" s="1">
        <f t="shared" si="669"/>
        <v>0.42819999999996916</v>
      </c>
      <c r="B4314" s="1">
        <f t="shared" si="660"/>
        <v>0.24613287139877299</v>
      </c>
      <c r="C4314" s="1" t="str">
        <f t="shared" si="661"/>
        <v>0.246132871398773-1.21769931184633i</v>
      </c>
      <c r="D4314" s="1">
        <f t="shared" si="662"/>
        <v>-10.941203790705361</v>
      </c>
      <c r="E4314" s="1">
        <f t="shared" si="663"/>
        <v>-5.4343712918960348E-2</v>
      </c>
      <c r="F4314" s="1">
        <f t="shared" si="664"/>
        <v>0.99852228861762604</v>
      </c>
      <c r="G4314" s="1" t="str">
        <f t="shared" si="665"/>
        <v>-0.0543437129189603+0.998522288617626i</v>
      </c>
      <c r="H4314" s="1" t="str">
        <f t="shared" si="666"/>
        <v>-0.17899791434208+0.802268921457678i</v>
      </c>
      <c r="I4314" s="1">
        <f t="shared" si="667"/>
        <v>0.24613287139877299</v>
      </c>
      <c r="J4314" s="1">
        <f t="shared" si="668"/>
        <v>-1.21769931184633</v>
      </c>
    </row>
    <row r="4315" spans="1:10" x14ac:dyDescent="0.25">
      <c r="A4315" s="1">
        <f t="shared" si="669"/>
        <v>0.42829999999996915</v>
      </c>
      <c r="B4315" s="1">
        <f t="shared" si="660"/>
        <v>0.24536920818550001</v>
      </c>
      <c r="C4315" s="1" t="str">
        <f t="shared" si="661"/>
        <v>0.2453692081855-1.21460930738706i</v>
      </c>
      <c r="D4315" s="1">
        <f t="shared" si="662"/>
        <v>-10.943758952730279</v>
      </c>
      <c r="E4315" s="1">
        <f t="shared" si="663"/>
        <v>-5.1792152061360182E-2</v>
      </c>
      <c r="F4315" s="1">
        <f t="shared" si="664"/>
        <v>0.99865788585724036</v>
      </c>
      <c r="G4315" s="1" t="str">
        <f t="shared" si="665"/>
        <v>-0.0517921520613602+0.99865788585724i</v>
      </c>
      <c r="H4315" s="1" t="str">
        <f t="shared" si="666"/>
        <v>-0.176947405165596+0.802723670686771i</v>
      </c>
      <c r="I4315" s="1">
        <f t="shared" si="667"/>
        <v>0.24536920818550001</v>
      </c>
      <c r="J4315" s="1">
        <f t="shared" si="668"/>
        <v>-1.2146093073870601</v>
      </c>
    </row>
    <row r="4316" spans="1:10" x14ac:dyDescent="0.25">
      <c r="A4316" s="1">
        <f t="shared" si="669"/>
        <v>0.42839999999996914</v>
      </c>
      <c r="B4316" s="1">
        <f t="shared" si="660"/>
        <v>0.24460984280327</v>
      </c>
      <c r="C4316" s="1" t="str">
        <f t="shared" si="661"/>
        <v>0.24460984280327-1.21152840127842i</v>
      </c>
      <c r="D4316" s="1">
        <f t="shared" si="662"/>
        <v>-10.946314114755198</v>
      </c>
      <c r="E4316" s="1">
        <f t="shared" si="663"/>
        <v>-4.9240253060597997E-2</v>
      </c>
      <c r="F4316" s="1">
        <f t="shared" si="664"/>
        <v>0.99878696300989445</v>
      </c>
      <c r="G4316" s="1" t="str">
        <f t="shared" si="665"/>
        <v>-0.049240253060598+0.998786963009894i</v>
      </c>
      <c r="H4316" s="1" t="str">
        <f t="shared" si="666"/>
        <v>-0.174895740726147+0.80317317905389i</v>
      </c>
      <c r="I4316" s="1">
        <f t="shared" si="667"/>
        <v>0.24460984280327</v>
      </c>
      <c r="J4316" s="1">
        <f t="shared" si="668"/>
        <v>-1.21152840127842</v>
      </c>
    </row>
    <row r="4317" spans="1:10" x14ac:dyDescent="0.25">
      <c r="A4317" s="1">
        <f t="shared" si="669"/>
        <v>0.42849999999996913</v>
      </c>
      <c r="B4317" s="1">
        <f t="shared" si="660"/>
        <v>0.243854744342243</v>
      </c>
      <c r="C4317" s="1" t="str">
        <f t="shared" si="661"/>
        <v>0.243854744342243-1.20845654529446i</v>
      </c>
      <c r="D4317" s="1">
        <f t="shared" si="662"/>
        <v>-10.948869276780119</v>
      </c>
      <c r="E4317" s="1">
        <f t="shared" si="663"/>
        <v>-4.6688032577636325E-2</v>
      </c>
      <c r="F4317" s="1">
        <f t="shared" si="664"/>
        <v>0.99890951923286309</v>
      </c>
      <c r="G4317" s="1" t="str">
        <f t="shared" si="665"/>
        <v>-0.0466880325776363+0.998909519232863i</v>
      </c>
      <c r="H4317" s="1" t="str">
        <f t="shared" si="666"/>
        <v>-0.172842934418742+0.803617443624265i</v>
      </c>
      <c r="I4317" s="1">
        <f t="shared" si="667"/>
        <v>0.243854744342243</v>
      </c>
      <c r="J4317" s="1">
        <f t="shared" si="668"/>
        <v>-1.20845654529446</v>
      </c>
    </row>
    <row r="4318" spans="1:10" x14ac:dyDescent="0.25">
      <c r="A4318" s="1">
        <f t="shared" si="669"/>
        <v>0.42859999999996912</v>
      </c>
      <c r="B4318" s="1">
        <f t="shared" si="660"/>
        <v>0.24310388217104201</v>
      </c>
      <c r="C4318" s="1" t="str">
        <f t="shared" si="661"/>
        <v>0.243103882171042-1.20539369152747i</v>
      </c>
      <c r="D4318" s="1">
        <f t="shared" si="662"/>
        <v>-10.951424438805038</v>
      </c>
      <c r="E4318" s="1">
        <f t="shared" si="663"/>
        <v>-4.4135507275541955E-2</v>
      </c>
      <c r="F4318" s="1">
        <f t="shared" si="664"/>
        <v>0.99902555372599489</v>
      </c>
      <c r="G4318" s="1" t="str">
        <f t="shared" si="665"/>
        <v>-0.044135507275542+0.999025553725995i</v>
      </c>
      <c r="H4318" s="1" t="str">
        <f t="shared" si="666"/>
        <v>-0.170788999645845+0.804056461497358i</v>
      </c>
      <c r="I4318" s="1">
        <f t="shared" si="667"/>
        <v>0.24310388217104201</v>
      </c>
      <c r="J4318" s="1">
        <f t="shared" si="668"/>
        <v>-1.2053936915274699</v>
      </c>
    </row>
    <row r="4319" spans="1:10" x14ac:dyDescent="0.25">
      <c r="A4319" s="1">
        <f t="shared" si="669"/>
        <v>0.42869999999996911</v>
      </c>
      <c r="B4319" s="1">
        <f t="shared" si="660"/>
        <v>0.24235722593376999</v>
      </c>
      <c r="C4319" s="1" t="str">
        <f t="shared" si="661"/>
        <v>0.24235722593377-1.20233979238539i</v>
      </c>
      <c r="D4319" s="1">
        <f t="shared" si="662"/>
        <v>-10.953979600829957</v>
      </c>
      <c r="E4319" s="1">
        <f t="shared" si="663"/>
        <v>-4.158269381936644E-2</v>
      </c>
      <c r="F4319" s="1">
        <f t="shared" si="664"/>
        <v>0.99913506573171817</v>
      </c>
      <c r="G4319" s="1" t="str">
        <f t="shared" si="665"/>
        <v>-0.0415826938193664+0.999135065731718i</v>
      </c>
      <c r="H4319" s="1" t="str">
        <f t="shared" si="666"/>
        <v>-0.168733949817287+0.804490229806887i</v>
      </c>
      <c r="I4319" s="1">
        <f t="shared" si="667"/>
        <v>0.24235722593376999</v>
      </c>
      <c r="J4319" s="1">
        <f t="shared" si="668"/>
        <v>-1.20233979238539</v>
      </c>
    </row>
    <row r="4320" spans="1:10" x14ac:dyDescent="0.25">
      <c r="A4320" s="1">
        <f t="shared" si="669"/>
        <v>0.42879999999996909</v>
      </c>
      <c r="B4320" s="1">
        <f t="shared" si="660"/>
        <v>0.24161474554705101</v>
      </c>
      <c r="C4320" s="1" t="str">
        <f t="shared" si="661"/>
        <v>0.241614745547051-1.19929480058927i</v>
      </c>
      <c r="D4320" s="1">
        <f t="shared" si="662"/>
        <v>-10.956534762854876</v>
      </c>
      <c r="E4320" s="1">
        <f t="shared" si="663"/>
        <v>-3.9029608876044439E-2</v>
      </c>
      <c r="F4320" s="1">
        <f t="shared" si="664"/>
        <v>0.99923805453504566</v>
      </c>
      <c r="G4320" s="1" t="str">
        <f t="shared" si="665"/>
        <v>-0.0390296088760444+0.999238054535046i</v>
      </c>
      <c r="H4320" s="1" t="str">
        <f t="shared" si="666"/>
        <v>-0.166677798350178+0.804918745720845i</v>
      </c>
      <c r="I4320" s="1">
        <f t="shared" si="667"/>
        <v>0.24161474554705101</v>
      </c>
      <c r="J4320" s="1">
        <f t="shared" si="668"/>
        <v>-1.1992948005892701</v>
      </c>
    </row>
    <row r="4321" spans="1:10" x14ac:dyDescent="0.25">
      <c r="A4321" s="1">
        <f t="shared" si="669"/>
        <v>0.42889999999996908</v>
      </c>
      <c r="B4321" s="1">
        <f t="shared" ref="B4321:B4384" si="670">I4321</f>
        <v>0.24087641119717301</v>
      </c>
      <c r="C4321" s="1" t="str">
        <f t="shared" ref="C4321:C4384" si="671">IMDIV(IMSUB(1,H4321),IMSUM(1,H4321))</f>
        <v>0.240876411197173-1.1962586691708i</v>
      </c>
      <c r="D4321" s="1">
        <f t="shared" ref="D4321:D4384" si="672">-2*$B$10*A4321</f>
        <v>-10.959089924879796</v>
      </c>
      <c r="E4321" s="1">
        <f t="shared" ref="E4321:E4384" si="673">COS(D4321)</f>
        <v>-3.6476269114281333E-2</v>
      </c>
      <c r="F4321" s="1">
        <f t="shared" ref="F4321:F4384" si="674">SIN(D4321)</f>
        <v>0.9993345194635791</v>
      </c>
      <c r="G4321" s="1" t="str">
        <f t="shared" ref="G4321:G4384" si="675">COMPLEX(E4321,F4321)</f>
        <v>-0.0364762691142813+0.999334519463579i</v>
      </c>
      <c r="H4321" s="1" t="str">
        <f t="shared" ref="H4321:H4384" si="676">IMPRODUCT(G4321,$H$2)</f>
        <v>-0.164620558668821+0.805342006441516i</v>
      </c>
      <c r="I4321" s="1">
        <f t="shared" ref="I4321:I4384" si="677">IMREAL(C4321)</f>
        <v>0.24087641119717301</v>
      </c>
      <c r="J4321" s="1">
        <f t="shared" ref="J4321:J4384" si="678">IMAGINARY(C4321)</f>
        <v>-1.1962586691707999</v>
      </c>
    </row>
    <row r="4322" spans="1:10" x14ac:dyDescent="0.25">
      <c r="A4322" s="1">
        <f t="shared" ref="A4322:A4385" si="679">A4321+$O$1</f>
        <v>0.42899999999996907</v>
      </c>
      <c r="B4322" s="1">
        <f t="shared" si="670"/>
        <v>0.24014219333720199</v>
      </c>
      <c r="C4322" s="1" t="str">
        <f t="shared" si="671"/>
        <v>0.240142193337202-1.19323135146975i</v>
      </c>
      <c r="D4322" s="1">
        <f t="shared" si="672"/>
        <v>-10.961645086904715</v>
      </c>
      <c r="E4322" s="1">
        <f t="shared" si="673"/>
        <v>-3.3922691204451502E-2</v>
      </c>
      <c r="F4322" s="1">
        <f t="shared" si="674"/>
        <v>0.99942445988751316</v>
      </c>
      <c r="G4322" s="1" t="str">
        <f t="shared" si="675"/>
        <v>-0.0339226912044515+0.999424459887513i</v>
      </c>
      <c r="H4322" s="1" t="str">
        <f t="shared" si="676"/>
        <v>-0.162562244204626+0.805760009205493i</v>
      </c>
      <c r="I4322" s="1">
        <f t="shared" si="677"/>
        <v>0.24014219333720199</v>
      </c>
      <c r="J4322" s="1">
        <f t="shared" si="678"/>
        <v>-1.1932313514697499</v>
      </c>
    </row>
    <row r="4323" spans="1:10" x14ac:dyDescent="0.25">
      <c r="A4323" s="1">
        <f t="shared" si="679"/>
        <v>0.42909999999996906</v>
      </c>
      <c r="B4323" s="1">
        <f t="shared" si="670"/>
        <v>0.23941206268413301</v>
      </c>
      <c r="C4323" s="1" t="str">
        <f t="shared" si="671"/>
        <v>0.239412062684133-1.19021280113154i</v>
      </c>
      <c r="D4323" s="1">
        <f t="shared" si="672"/>
        <v>-10.964200248929634</v>
      </c>
      <c r="E4323" s="1">
        <f t="shared" si="673"/>
        <v>-3.1368891818478829E-2</v>
      </c>
      <c r="F4323" s="1">
        <f t="shared" si="674"/>
        <v>0.99950787521964057</v>
      </c>
      <c r="G4323" s="1" t="str">
        <f t="shared" si="675"/>
        <v>-0.0313688918184788+0.999507875219641i</v>
      </c>
      <c r="H4323" s="1" t="str">
        <f t="shared" si="676"/>
        <v>-0.160502868396016+0.806172751283701i</v>
      </c>
      <c r="I4323" s="1">
        <f t="shared" si="677"/>
        <v>0.23941206268413301</v>
      </c>
      <c r="J4323" s="1">
        <f t="shared" si="678"/>
        <v>-1.19021280113154</v>
      </c>
    </row>
    <row r="4324" spans="1:10" x14ac:dyDescent="0.25">
      <c r="A4324" s="1">
        <f t="shared" si="679"/>
        <v>0.42919999999996905</v>
      </c>
      <c r="B4324" s="1">
        <f t="shared" si="670"/>
        <v>0.23868599021612599</v>
      </c>
      <c r="C4324" s="1" t="str">
        <f t="shared" si="671"/>
        <v>0.238685990216126-1.18720297210483i</v>
      </c>
      <c r="D4324" s="1">
        <f t="shared" si="672"/>
        <v>-10.966755410954555</v>
      </c>
      <c r="E4324" s="1">
        <f t="shared" si="673"/>
        <v>-2.881488762973318E-2</v>
      </c>
      <c r="F4324" s="1">
        <f t="shared" si="674"/>
        <v>0.9995847649153552</v>
      </c>
      <c r="G4324" s="1" t="str">
        <f t="shared" si="675"/>
        <v>-0.0288148876297332+0.999584764915355i</v>
      </c>
      <c r="H4324" s="1" t="str">
        <f t="shared" si="676"/>
        <v>-0.158442444688346+0.806580229981408i</v>
      </c>
      <c r="I4324" s="1">
        <f t="shared" si="677"/>
        <v>0.23868599021612599</v>
      </c>
      <c r="J4324" s="1">
        <f t="shared" si="678"/>
        <v>-1.1872029721048301</v>
      </c>
    </row>
    <row r="4325" spans="1:10" x14ac:dyDescent="0.25">
      <c r="A4325" s="1">
        <f t="shared" si="679"/>
        <v>0.42929999999996904</v>
      </c>
      <c r="B4325" s="1">
        <f t="shared" si="670"/>
        <v>0.23796394716972299</v>
      </c>
      <c r="C4325" s="1" t="str">
        <f t="shared" si="671"/>
        <v>0.237963947169723-1.18420181863902i</v>
      </c>
      <c r="D4325" s="1">
        <f t="shared" si="672"/>
        <v>-10.969310572979474</v>
      </c>
      <c r="E4325" s="1">
        <f t="shared" si="673"/>
        <v>-2.6260695312926876E-2</v>
      </c>
      <c r="F4325" s="1">
        <f t="shared" si="674"/>
        <v>0.99965512847265559</v>
      </c>
      <c r="G4325" s="1" t="str">
        <f t="shared" si="675"/>
        <v>-0.0262606953129269+0.999655128472656i</v>
      </c>
      <c r="H4325" s="1" t="str">
        <f t="shared" si="676"/>
        <v>-0.156380986533814+0.806982442638248i</v>
      </c>
      <c r="I4325" s="1">
        <f t="shared" si="677"/>
        <v>0.23796394716972299</v>
      </c>
      <c r="J4325" s="1">
        <f t="shared" si="678"/>
        <v>-1.18420181863902</v>
      </c>
    </row>
    <row r="4326" spans="1:10" x14ac:dyDescent="0.25">
      <c r="A4326" s="1">
        <f t="shared" si="679"/>
        <v>0.42939999999996903</v>
      </c>
      <c r="B4326" s="1">
        <f t="shared" si="670"/>
        <v>0.23724590503714901</v>
      </c>
      <c r="C4326" s="1" t="str">
        <f t="shared" si="671"/>
        <v>0.237245905037149-1.1812092952819i</v>
      </c>
      <c r="D4326" s="1">
        <f t="shared" si="672"/>
        <v>-10.971865735004393</v>
      </c>
      <c r="E4326" s="1">
        <f t="shared" si="673"/>
        <v>-2.3706331543995172E-2</v>
      </c>
      <c r="F4326" s="1">
        <f t="shared" si="674"/>
        <v>0.99971896543214889</v>
      </c>
      <c r="G4326" s="1" t="str">
        <f t="shared" si="675"/>
        <v>-0.0237063315439952+0.999718965432149i</v>
      </c>
      <c r="H4326" s="1" t="str">
        <f t="shared" si="676"/>
        <v>-0.154318507391369+0.807379386628233i</v>
      </c>
      <c r="I4326" s="1">
        <f t="shared" si="677"/>
        <v>0.23724590503714901</v>
      </c>
      <c r="J4326" s="1">
        <f t="shared" si="678"/>
        <v>-1.1812092952819</v>
      </c>
    </row>
    <row r="4327" spans="1:10" x14ac:dyDescent="0.25">
      <c r="A4327" s="1">
        <f t="shared" si="679"/>
        <v>0.42949999999996902</v>
      </c>
      <c r="B4327" s="1">
        <f t="shared" si="670"/>
        <v>0.23653183556356799</v>
      </c>
      <c r="C4327" s="1" t="str">
        <f t="shared" si="671"/>
        <v>0.236531835563568-1.17822535687725i</v>
      </c>
      <c r="D4327" s="1">
        <f t="shared" si="672"/>
        <v>-10.974420897029313</v>
      </c>
      <c r="E4327" s="1">
        <f t="shared" si="673"/>
        <v>-2.1151812999992706E-2</v>
      </c>
      <c r="F4327" s="1">
        <f t="shared" si="674"/>
        <v>0.99977627537705316</v>
      </c>
      <c r="G4327" s="1" t="str">
        <f t="shared" si="675"/>
        <v>-0.0211518129999927+0.999776275377053i</v>
      </c>
      <c r="H4327" s="1" t="str">
        <f t="shared" si="676"/>
        <v>-0.152255020726624+0.807771059359777i</v>
      </c>
      <c r="I4327" s="1">
        <f t="shared" si="677"/>
        <v>0.23653183556356799</v>
      </c>
      <c r="J4327" s="1">
        <f t="shared" si="678"/>
        <v>-1.1782253568772501</v>
      </c>
    </row>
    <row r="4328" spans="1:10" x14ac:dyDescent="0.25">
      <c r="A4328" s="1">
        <f t="shared" si="679"/>
        <v>0.42959999999996901</v>
      </c>
      <c r="B4328" s="1">
        <f t="shared" si="670"/>
        <v>0.23582171074448</v>
      </c>
      <c r="C4328" s="1" t="str">
        <f t="shared" si="671"/>
        <v>0.23582171074448-1.17524995856252i</v>
      </c>
      <c r="D4328" s="1">
        <f t="shared" si="672"/>
        <v>-10.976976059054232</v>
      </c>
      <c r="E4328" s="1">
        <f t="shared" si="673"/>
        <v>-1.8597156358989949E-2</v>
      </c>
      <c r="F4328" s="1">
        <f t="shared" si="674"/>
        <v>0.99982705793320037</v>
      </c>
      <c r="G4328" s="1" t="str">
        <f t="shared" si="675"/>
        <v>-0.0185971563589899+0.9998270579332i</v>
      </c>
      <c r="H4328" s="1" t="str">
        <f t="shared" si="676"/>
        <v>-0.150190540011777+0.808157458275707i</v>
      </c>
      <c r="I4328" s="1">
        <f t="shared" si="677"/>
        <v>0.23582171074448</v>
      </c>
      <c r="J4328" s="1">
        <f t="shared" si="678"/>
        <v>-1.17524995856252</v>
      </c>
    </row>
    <row r="4329" spans="1:10" x14ac:dyDescent="0.25">
      <c r="A4329" s="1">
        <f t="shared" si="679"/>
        <v>0.429699999999969</v>
      </c>
      <c r="B4329" s="1">
        <f t="shared" si="670"/>
        <v>0.235115502823037</v>
      </c>
      <c r="C4329" s="1" t="str">
        <f t="shared" si="671"/>
        <v>0.235115502823037-1.17228305576641i</v>
      </c>
      <c r="D4329" s="1">
        <f t="shared" si="672"/>
        <v>-10.979531221079151</v>
      </c>
      <c r="E4329" s="1">
        <f t="shared" si="673"/>
        <v>-1.6042378299953659E-2</v>
      </c>
      <c r="F4329" s="1">
        <f t="shared" si="674"/>
        <v>0.99987131276903884</v>
      </c>
      <c r="G4329" s="1" t="str">
        <f t="shared" si="675"/>
        <v>-0.0160423782999537+0.999871312769039i</v>
      </c>
      <c r="H4329" s="1" t="str">
        <f t="shared" si="676"/>
        <v>-0.148125078725509+0.808538580853284i</v>
      </c>
      <c r="I4329" s="1">
        <f t="shared" si="677"/>
        <v>0.235115502823037</v>
      </c>
      <c r="J4329" s="1">
        <f t="shared" si="678"/>
        <v>-1.1722830557664099</v>
      </c>
    </row>
    <row r="4330" spans="1:10" x14ac:dyDescent="0.25">
      <c r="A4330" s="1">
        <f t="shared" si="679"/>
        <v>0.42979999999996898</v>
      </c>
      <c r="B4330" s="1">
        <f t="shared" si="670"/>
        <v>0.234413184287497</v>
      </c>
      <c r="C4330" s="1" t="str">
        <f t="shared" si="671"/>
        <v>0.234413184287497-1.16932460420665i</v>
      </c>
      <c r="D4330" s="1">
        <f t="shared" si="672"/>
        <v>-10.98208638310407</v>
      </c>
      <c r="E4330" s="1">
        <f t="shared" si="673"/>
        <v>-1.3487495502645086E-2</v>
      </c>
      <c r="F4330" s="1">
        <f t="shared" si="674"/>
        <v>0.99990903959563548</v>
      </c>
      <c r="G4330" s="1" t="str">
        <f t="shared" si="675"/>
        <v>-0.0134874955026451+0.999909039595635i</v>
      </c>
      <c r="H4330" s="1" t="str">
        <f t="shared" si="676"/>
        <v>-0.146058650352907+0.808914424604215i</v>
      </c>
      <c r="I4330" s="1">
        <f t="shared" si="677"/>
        <v>0.234413184287497</v>
      </c>
      <c r="J4330" s="1">
        <f t="shared" si="678"/>
        <v>-1.1693246042066501</v>
      </c>
    </row>
    <row r="4331" spans="1:10" x14ac:dyDescent="0.25">
      <c r="A4331" s="1">
        <f t="shared" si="679"/>
        <v>0.42989999999996897</v>
      </c>
      <c r="B4331" s="1">
        <f t="shared" si="670"/>
        <v>0.23371472786861999</v>
      </c>
      <c r="C4331" s="1" t="str">
        <f t="shared" si="671"/>
        <v>0.23371472786862-1.16637455988764i</v>
      </c>
      <c r="D4331" s="1">
        <f t="shared" si="672"/>
        <v>-10.984641545128991</v>
      </c>
      <c r="E4331" s="1">
        <f t="shared" si="673"/>
        <v>-1.0932524647507528E-2</v>
      </c>
      <c r="F4331" s="1">
        <f t="shared" si="674"/>
        <v>0.99994023816667743</v>
      </c>
      <c r="G4331" s="1" t="str">
        <f t="shared" si="675"/>
        <v>-0.0109325246475075+0.999940238166677i</v>
      </c>
      <c r="H4331" s="1" t="str">
        <f t="shared" si="676"/>
        <v>-0.143991268385369+0.809284987074673i</v>
      </c>
      <c r="I4331" s="1">
        <f t="shared" si="677"/>
        <v>0.23371472786861999</v>
      </c>
      <c r="J4331" s="1">
        <f t="shared" si="678"/>
        <v>-1.16637455988764</v>
      </c>
    </row>
    <row r="4332" spans="1:10" x14ac:dyDescent="0.25">
      <c r="A4332" s="1">
        <f t="shared" si="679"/>
        <v>0.42999999999996896</v>
      </c>
      <c r="B4332" s="1">
        <f t="shared" si="670"/>
        <v>0.23302010653715599</v>
      </c>
      <c r="C4332" s="1" t="str">
        <f t="shared" si="671"/>
        <v>0.233020106537156-1.16343287909821i</v>
      </c>
      <c r="D4332" s="1">
        <f t="shared" si="672"/>
        <v>-10.98719670715391</v>
      </c>
      <c r="E4332" s="1">
        <f t="shared" si="673"/>
        <v>-8.3774824155645258E-3</v>
      </c>
      <c r="F4332" s="1">
        <f t="shared" si="674"/>
        <v>0.99996490827847395</v>
      </c>
      <c r="G4332" s="1" t="str">
        <f t="shared" si="675"/>
        <v>-0.00837748241556453+0.999964908278474i</v>
      </c>
      <c r="H4332" s="1" t="str">
        <f t="shared" si="676"/>
        <v>-0.141922946320523+0.809650265845311i</v>
      </c>
      <c r="I4332" s="1">
        <f t="shared" si="677"/>
        <v>0.23302010653715599</v>
      </c>
      <c r="J4332" s="1">
        <f t="shared" si="678"/>
        <v>-1.16343287909821</v>
      </c>
    </row>
    <row r="4333" spans="1:10" x14ac:dyDescent="0.25">
      <c r="A4333" s="1">
        <f t="shared" si="679"/>
        <v>0.43009999999996895</v>
      </c>
      <c r="B4333" s="1">
        <f t="shared" si="670"/>
        <v>0.23232929350133399</v>
      </c>
      <c r="C4333" s="1" t="str">
        <f t="shared" si="671"/>
        <v>0.232329293501334-1.16049951840936i</v>
      </c>
      <c r="D4333" s="1">
        <f t="shared" si="672"/>
        <v>-10.989751869178829</v>
      </c>
      <c r="E4333" s="1">
        <f t="shared" si="673"/>
        <v>-5.8223854883003015E-3</v>
      </c>
      <c r="F4333" s="1">
        <f t="shared" si="674"/>
        <v>0.99998304976995767</v>
      </c>
      <c r="G4333" s="1" t="str">
        <f t="shared" si="675"/>
        <v>-0.0058223854883003+0.999983049769958i</v>
      </c>
      <c r="H4333" s="1" t="str">
        <f t="shared" si="676"/>
        <v>-0.139853697662131+0.81001025853128i</v>
      </c>
      <c r="I4333" s="1">
        <f t="shared" si="677"/>
        <v>0.23232929350133399</v>
      </c>
      <c r="J4333" s="1">
        <f t="shared" si="678"/>
        <v>-1.1604995184093601</v>
      </c>
    </row>
    <row r="4334" spans="1:10" x14ac:dyDescent="0.25">
      <c r="A4334" s="1">
        <f t="shared" si="679"/>
        <v>0.43019999999996894</v>
      </c>
      <c r="B4334" s="1">
        <f t="shared" si="670"/>
        <v>0.231642262204383</v>
      </c>
      <c r="C4334" s="1" t="str">
        <f t="shared" si="671"/>
        <v>0.231642262204383-1.157574434672i</v>
      </c>
      <c r="D4334" s="1">
        <f t="shared" si="672"/>
        <v>-10.992307031203749</v>
      </c>
      <c r="E4334" s="1">
        <f t="shared" si="673"/>
        <v>-3.2672505475561742E-3</v>
      </c>
      <c r="F4334" s="1">
        <f t="shared" si="674"/>
        <v>0.99999466252268543</v>
      </c>
      <c r="G4334" s="1" t="str">
        <f t="shared" si="675"/>
        <v>-0.00326725054755617+0.999994662522685i</v>
      </c>
      <c r="H4334" s="1" t="str">
        <f t="shared" si="676"/>
        <v>-0.137783535920004+0.81036496278224i</v>
      </c>
      <c r="I4334" s="1">
        <f t="shared" si="677"/>
        <v>0.231642262204383</v>
      </c>
      <c r="J4334" s="1">
        <f t="shared" si="678"/>
        <v>-1.1575744346720001</v>
      </c>
    </row>
    <row r="4335" spans="1:10" x14ac:dyDescent="0.25">
      <c r="A4335" s="1">
        <f t="shared" si="679"/>
        <v>0.43029999999996893</v>
      </c>
      <c r="B4335" s="1">
        <f t="shared" si="670"/>
        <v>0.23095898632210499</v>
      </c>
      <c r="C4335" s="1" t="str">
        <f t="shared" si="671"/>
        <v>0.230958986322105-1.15465758501479i</v>
      </c>
      <c r="D4335" s="1">
        <f t="shared" si="672"/>
        <v>-10.994862193228668</v>
      </c>
      <c r="E4335" s="1">
        <f t="shared" si="673"/>
        <v>-7.1209427542697683E-4</v>
      </c>
      <c r="F4335" s="1">
        <f t="shared" si="674"/>
        <v>0.99999974646083933</v>
      </c>
      <c r="G4335" s="1" t="str">
        <f t="shared" si="675"/>
        <v>-0.000712094275426977+0.999999746460839i</v>
      </c>
      <c r="H4335" s="1" t="str">
        <f t="shared" si="676"/>
        <v>-0.13571247460992+0.810714376282382i</v>
      </c>
      <c r="I4335" s="1">
        <f t="shared" si="677"/>
        <v>0.23095898632210499</v>
      </c>
      <c r="J4335" s="1">
        <f t="shared" si="678"/>
        <v>-1.15465758501479</v>
      </c>
    </row>
    <row r="4336" spans="1:10" x14ac:dyDescent="0.25">
      <c r="A4336" s="1">
        <f t="shared" si="679"/>
        <v>0.43039999999996892</v>
      </c>
      <c r="B4336" s="1">
        <f t="shared" si="670"/>
        <v>0.23027943976043599</v>
      </c>
      <c r="C4336" s="1" t="str">
        <f t="shared" si="671"/>
        <v>0.230279439760436-1.1517489268419i</v>
      </c>
      <c r="D4336" s="1">
        <f t="shared" si="672"/>
        <v>-10.997417355253587</v>
      </c>
      <c r="E4336" s="1">
        <f t="shared" si="673"/>
        <v>1.8430666458585188E-3</v>
      </c>
      <c r="F4336" s="1">
        <f t="shared" si="674"/>
        <v>0.99999830155122704</v>
      </c>
      <c r="G4336" s="1" t="str">
        <f t="shared" si="675"/>
        <v>0.00184306664585852+0.999998301551227i</v>
      </c>
      <c r="H4336" s="1" t="str">
        <f t="shared" si="676"/>
        <v>-0.133640527253525+0.811058496750438i</v>
      </c>
      <c r="I4336" s="1">
        <f t="shared" si="677"/>
        <v>0.23027943976043599</v>
      </c>
      <c r="J4336" s="1">
        <f t="shared" si="678"/>
        <v>-1.1517489268418999</v>
      </c>
    </row>
    <row r="4337" spans="1:10" x14ac:dyDescent="0.25">
      <c r="A4337" s="1">
        <f t="shared" si="679"/>
        <v>0.43049999999996891</v>
      </c>
      <c r="B4337" s="1">
        <f t="shared" si="670"/>
        <v>0.229603596653078</v>
      </c>
      <c r="C4337" s="1" t="str">
        <f t="shared" si="671"/>
        <v>0.229603596653078-1.14884841783086i</v>
      </c>
      <c r="D4337" s="1">
        <f t="shared" si="672"/>
        <v>-10.999972517278506</v>
      </c>
      <c r="E4337" s="1">
        <f t="shared" si="673"/>
        <v>4.3982155340394104E-3</v>
      </c>
      <c r="F4337" s="1">
        <f t="shared" si="674"/>
        <v>0.99999032780328234</v>
      </c>
      <c r="G4337" s="1" t="str">
        <f t="shared" si="675"/>
        <v>0.00439821553403941+0.999990327803282i</v>
      </c>
      <c r="H4337" s="1" t="str">
        <f t="shared" si="676"/>
        <v>-0.13156770737825+0.811397321939696i</v>
      </c>
      <c r="I4337" s="1">
        <f t="shared" si="677"/>
        <v>0.229603596653078</v>
      </c>
      <c r="J4337" s="1">
        <f t="shared" si="678"/>
        <v>-1.14884841783086</v>
      </c>
    </row>
    <row r="4338" spans="1:10" x14ac:dyDescent="0.25">
      <c r="A4338" s="1">
        <f t="shared" si="679"/>
        <v>0.4305999999999689</v>
      </c>
      <c r="B4338" s="1">
        <f t="shared" si="670"/>
        <v>0.22893143135914601</v>
      </c>
      <c r="C4338" s="1" t="str">
        <f t="shared" si="671"/>
        <v>0.228931431359146-1.1459560159304i</v>
      </c>
      <c r="D4338" s="1">
        <f t="shared" si="672"/>
        <v>-11.002527679303427</v>
      </c>
      <c r="E4338" s="1">
        <f t="shared" si="673"/>
        <v>6.9533357069351326E-3</v>
      </c>
      <c r="F4338" s="1">
        <f t="shared" si="674"/>
        <v>0.99997582526906448</v>
      </c>
      <c r="G4338" s="1" t="str">
        <f t="shared" si="675"/>
        <v>0.00695333570693513+0.999975825269064i</v>
      </c>
      <c r="H4338" s="1" t="str">
        <f t="shared" si="676"/>
        <v>-0.129494028517224+0.811730849638019i</v>
      </c>
      <c r="I4338" s="1">
        <f t="shared" si="677"/>
        <v>0.22893143135914601</v>
      </c>
      <c r="J4338" s="1">
        <f t="shared" si="678"/>
        <v>-1.1459560159304001</v>
      </c>
    </row>
    <row r="4339" spans="1:10" x14ac:dyDescent="0.25">
      <c r="A4339" s="1">
        <f t="shared" si="679"/>
        <v>0.43069999999996889</v>
      </c>
      <c r="B4339" s="1">
        <f t="shared" si="670"/>
        <v>0.22826291846083699</v>
      </c>
      <c r="C4339" s="1" t="str">
        <f t="shared" si="671"/>
        <v>0.228262918460837-1.14307167935834i</v>
      </c>
      <c r="D4339" s="1">
        <f t="shared" si="672"/>
        <v>-11.005082841328345</v>
      </c>
      <c r="E4339" s="1">
        <f t="shared" si="673"/>
        <v>9.5084104825472714E-3</v>
      </c>
      <c r="F4339" s="1">
        <f t="shared" si="674"/>
        <v>0.99995479404325838</v>
      </c>
      <c r="G4339" s="1" t="str">
        <f t="shared" si="675"/>
        <v>0.00950841048254727+0.999954794043258i</v>
      </c>
      <c r="H4339" s="1" t="str">
        <f t="shared" si="676"/>
        <v>-0.127419504209187+0.812059077667854i</v>
      </c>
      <c r="I4339" s="1">
        <f t="shared" si="677"/>
        <v>0.22826291846083699</v>
      </c>
      <c r="J4339" s="1">
        <f t="shared" si="678"/>
        <v>-1.14307167935834</v>
      </c>
    </row>
    <row r="4340" spans="1:10" x14ac:dyDescent="0.25">
      <c r="A4340" s="1">
        <f t="shared" si="679"/>
        <v>0.43079999999996887</v>
      </c>
      <c r="B4340" s="1">
        <f t="shared" si="670"/>
        <v>0.22759803276110299</v>
      </c>
      <c r="C4340" s="1" t="str">
        <f t="shared" si="671"/>
        <v>0.227598032761103-1.1401953665994i</v>
      </c>
      <c r="D4340" s="1">
        <f t="shared" si="672"/>
        <v>-11.007638003353264</v>
      </c>
      <c r="E4340" s="1">
        <f t="shared" si="673"/>
        <v>1.2063423179179134E-2</v>
      </c>
      <c r="F4340" s="1">
        <f t="shared" si="674"/>
        <v>0.99992723426317376</v>
      </c>
      <c r="G4340" s="1" t="str">
        <f t="shared" si="675"/>
        <v>0.0120634231791791+0.999927234263174i</v>
      </c>
      <c r="H4340" s="1" t="str">
        <f t="shared" si="676"/>
        <v>-0.125344147998393+0.81238200388625i</v>
      </c>
      <c r="I4340" s="1">
        <f t="shared" si="677"/>
        <v>0.22759803276110299</v>
      </c>
      <c r="J4340" s="1">
        <f t="shared" si="678"/>
        <v>-1.1401953665994</v>
      </c>
    </row>
    <row r="4341" spans="1:10" x14ac:dyDescent="0.25">
      <c r="A4341" s="1">
        <f t="shared" si="679"/>
        <v>0.43089999999996886</v>
      </c>
      <c r="B4341" s="1">
        <f t="shared" si="670"/>
        <v>0.22693674928143001</v>
      </c>
      <c r="C4341" s="1" t="str">
        <f t="shared" si="671"/>
        <v>0.22693674928143-1.13732703640322i</v>
      </c>
      <c r="D4341" s="1">
        <f t="shared" si="672"/>
        <v>-11.010193165378185</v>
      </c>
      <c r="E4341" s="1">
        <f t="shared" si="673"/>
        <v>1.4618357115539327E-2</v>
      </c>
      <c r="F4341" s="1">
        <f t="shared" si="674"/>
        <v>0.99989314610874425</v>
      </c>
      <c r="G4341" s="1" t="str">
        <f t="shared" si="675"/>
        <v>0.0146183571155393+0.999893146108744i</v>
      </c>
      <c r="H4341" s="1" t="str">
        <f t="shared" si="676"/>
        <v>-0.123267973434529+0.812699626184869i</v>
      </c>
      <c r="I4341" s="1">
        <f t="shared" si="677"/>
        <v>0.22693674928143001</v>
      </c>
      <c r="J4341" s="1">
        <f t="shared" si="678"/>
        <v>-1.13732703640322</v>
      </c>
    </row>
    <row r="4342" spans="1:10" x14ac:dyDescent="0.25">
      <c r="A4342" s="1">
        <f t="shared" si="679"/>
        <v>0.43099999999996885</v>
      </c>
      <c r="B4342" s="1">
        <f t="shared" si="670"/>
        <v>0.22627904325953899</v>
      </c>
      <c r="C4342" s="1" t="str">
        <f t="shared" si="671"/>
        <v>0.226279043259539-1.13446664778219i</v>
      </c>
      <c r="D4342" s="1">
        <f t="shared" si="672"/>
        <v>-11.012748327403104</v>
      </c>
      <c r="E4342" s="1">
        <f t="shared" si="673"/>
        <v>1.7173195610845349E-2</v>
      </c>
      <c r="F4342" s="1">
        <f t="shared" si="674"/>
        <v>0.99985252980252626</v>
      </c>
      <c r="G4342" s="1" t="str">
        <f t="shared" si="675"/>
        <v>0.0171731956108453+0.999852529802526i</v>
      </c>
      <c r="H4342" s="1" t="str">
        <f t="shared" si="676"/>
        <v>-0.12119099407263+0.813011942490003i</v>
      </c>
      <c r="I4342" s="1">
        <f t="shared" si="677"/>
        <v>0.22627904325953899</v>
      </c>
      <c r="J4342" s="1">
        <f t="shared" si="678"/>
        <v>-1.1344666477821901</v>
      </c>
    </row>
    <row r="4343" spans="1:10" x14ac:dyDescent="0.25">
      <c r="A4343" s="1">
        <f t="shared" si="679"/>
        <v>0.43109999999996884</v>
      </c>
      <c r="B4343" s="1">
        <f t="shared" si="670"/>
        <v>0.225624890147199</v>
      </c>
      <c r="C4343" s="1" t="str">
        <f t="shared" si="671"/>
        <v>0.225624890147199-1.13161416000942i</v>
      </c>
      <c r="D4343" s="1">
        <f t="shared" si="672"/>
        <v>-11.015303489428023</v>
      </c>
      <c r="E4343" s="1">
        <f t="shared" si="673"/>
        <v>1.9727921984943143E-2</v>
      </c>
      <c r="F4343" s="1">
        <f t="shared" si="674"/>
        <v>0.99980538560969756</v>
      </c>
      <c r="G4343" s="1" t="str">
        <f t="shared" si="675"/>
        <v>0.0197279219849431+0.999805385609698i</v>
      </c>
      <c r="H4343" s="1" t="str">
        <f t="shared" si="676"/>
        <v>-0.119113223472979+0.813318950762588i</v>
      </c>
      <c r="I4343" s="1">
        <f t="shared" si="677"/>
        <v>0.225624890147199</v>
      </c>
      <c r="J4343" s="1">
        <f t="shared" si="678"/>
        <v>-1.1316141600094201</v>
      </c>
    </row>
    <row r="4344" spans="1:10" x14ac:dyDescent="0.25">
      <c r="A4344" s="1">
        <f t="shared" si="679"/>
        <v>0.43119999999996883</v>
      </c>
      <c r="B4344" s="1">
        <f t="shared" si="670"/>
        <v>0.224974265608027</v>
      </c>
      <c r="C4344" s="1" t="str">
        <f t="shared" si="671"/>
        <v>0.224974265608027-1.12876953261673i</v>
      </c>
      <c r="D4344" s="1">
        <f t="shared" si="672"/>
        <v>-11.017858651452942</v>
      </c>
      <c r="E4344" s="1">
        <f t="shared" si="673"/>
        <v>2.22825195584089E-2</v>
      </c>
      <c r="F4344" s="1">
        <f t="shared" si="674"/>
        <v>0.9997517138380555</v>
      </c>
      <c r="G4344" s="1" t="str">
        <f t="shared" si="675"/>
        <v>0.0222825195584089+0.999751713838056i</v>
      </c>
      <c r="H4344" s="1" t="str">
        <f t="shared" si="676"/>
        <v>-0.117034675201028+0.813620648998212i</v>
      </c>
      <c r="I4344" s="1">
        <f t="shared" si="677"/>
        <v>0.224974265608027</v>
      </c>
      <c r="J4344" s="1">
        <f t="shared" si="678"/>
        <v>-1.12876953261673</v>
      </c>
    </row>
    <row r="4345" spans="1:10" x14ac:dyDescent="0.25">
      <c r="A4345" s="1">
        <f t="shared" si="679"/>
        <v>0.43129999999996882</v>
      </c>
      <c r="B4345" s="1">
        <f t="shared" si="670"/>
        <v>0.22432714551531199</v>
      </c>
      <c r="C4345" s="1" t="str">
        <f t="shared" si="671"/>
        <v>0.224327145515312-1.12593272539256i</v>
      </c>
      <c r="D4345" s="1">
        <f t="shared" si="672"/>
        <v>-11.020413813477862</v>
      </c>
      <c r="E4345" s="1">
        <f t="shared" si="673"/>
        <v>2.4836971652661504E-2</v>
      </c>
      <c r="F4345" s="1">
        <f t="shared" si="674"/>
        <v>0.99969151483801488</v>
      </c>
      <c r="G4345" s="1" t="str">
        <f t="shared" si="675"/>
        <v>0.0248369716526615+0.999691514838015i</v>
      </c>
      <c r="H4345" s="1" t="str">
        <f t="shared" si="676"/>
        <v>-0.114955362827304+0.813917035227132i</v>
      </c>
      <c r="I4345" s="1">
        <f t="shared" si="677"/>
        <v>0.22432714551531199</v>
      </c>
      <c r="J4345" s="1">
        <f t="shared" si="678"/>
        <v>-1.12593272539256</v>
      </c>
    </row>
    <row r="4346" spans="1:10" x14ac:dyDescent="0.25">
      <c r="A4346" s="1">
        <f t="shared" si="679"/>
        <v>0.43139999999996881</v>
      </c>
      <c r="B4346" s="1">
        <f t="shared" si="670"/>
        <v>0.2236835059499</v>
      </c>
      <c r="C4346" s="1" t="str">
        <f t="shared" si="671"/>
        <v>0.2236835059499-1.12310369838006i</v>
      </c>
      <c r="D4346" s="1">
        <f t="shared" si="672"/>
        <v>-11.022968975502781</v>
      </c>
      <c r="E4346" s="1">
        <f t="shared" si="673"/>
        <v>2.7391261590064331E-2</v>
      </c>
      <c r="F4346" s="1">
        <f t="shared" si="674"/>
        <v>0.9996247890026061</v>
      </c>
      <c r="G4346" s="1" t="str">
        <f t="shared" si="675"/>
        <v>0.0273912615900643+0.999624789002606i</v>
      </c>
      <c r="H4346" s="1" t="str">
        <f t="shared" si="676"/>
        <v>-0.112875299927328+0.814208107514287i</v>
      </c>
      <c r="I4346" s="1">
        <f t="shared" si="677"/>
        <v>0.2236835059499</v>
      </c>
      <c r="J4346" s="1">
        <f t="shared" si="678"/>
        <v>-1.12310369838006</v>
      </c>
    </row>
    <row r="4347" spans="1:10" x14ac:dyDescent="0.25">
      <c r="A4347" s="1">
        <f t="shared" si="679"/>
        <v>0.4314999999999688</v>
      </c>
      <c r="B4347" s="1">
        <f t="shared" si="670"/>
        <v>0.223043323198028</v>
      </c>
      <c r="C4347" s="1" t="str">
        <f t="shared" si="671"/>
        <v>0.223043323198028-1.120282411875i</v>
      </c>
      <c r="D4347" s="1">
        <f t="shared" si="672"/>
        <v>-11.0255241375277</v>
      </c>
      <c r="E4347" s="1">
        <f t="shared" si="673"/>
        <v>2.9945372694044771E-2</v>
      </c>
      <c r="F4347" s="1">
        <f t="shared" si="674"/>
        <v>0.99955153676747188</v>
      </c>
      <c r="G4347" s="1" t="str">
        <f t="shared" si="675"/>
        <v>0.0299453726940448+0.999551536767472i</v>
      </c>
      <c r="H4347" s="1" t="str">
        <f t="shared" si="676"/>
        <v>-0.110794500081515+0.814493863959311i</v>
      </c>
      <c r="I4347" s="1">
        <f t="shared" si="677"/>
        <v>0.223043323198028</v>
      </c>
      <c r="J4347" s="1">
        <f t="shared" si="678"/>
        <v>-1.1202824118750001</v>
      </c>
    </row>
    <row r="4348" spans="1:10" x14ac:dyDescent="0.25">
      <c r="A4348" s="1">
        <f t="shared" si="679"/>
        <v>0.43159999999996879</v>
      </c>
      <c r="B4348" s="1">
        <f t="shared" si="670"/>
        <v>0.22240657374929901</v>
      </c>
      <c r="C4348" s="1" t="str">
        <f t="shared" si="671"/>
        <v>0.222406573749299-1.11746882642391i</v>
      </c>
      <c r="D4348" s="1">
        <f t="shared" si="672"/>
        <v>-11.028079299552621</v>
      </c>
      <c r="E4348" s="1">
        <f t="shared" si="673"/>
        <v>3.2499288289197799E-2</v>
      </c>
      <c r="F4348" s="1">
        <f t="shared" si="674"/>
        <v>0.99947175861086524</v>
      </c>
      <c r="G4348" s="1" t="str">
        <f t="shared" si="675"/>
        <v>0.0324992882891978+0.999471758610865i</v>
      </c>
      <c r="H4348" s="1" t="str">
        <f t="shared" si="676"/>
        <v>-0.108712976875092+0.814774302696542i</v>
      </c>
      <c r="I4348" s="1">
        <f t="shared" si="677"/>
        <v>0.22240657374929901</v>
      </c>
      <c r="J4348" s="1">
        <f t="shared" si="678"/>
        <v>-1.1174688264239101</v>
      </c>
    </row>
    <row r="4349" spans="1:10" x14ac:dyDescent="0.25">
      <c r="A4349" s="1">
        <f t="shared" si="679"/>
        <v>0.43169999999996878</v>
      </c>
      <c r="B4349" s="1">
        <f t="shared" si="670"/>
        <v>0.22177323429455401</v>
      </c>
      <c r="C4349" s="1" t="str">
        <f t="shared" si="671"/>
        <v>0.221773234294554-1.11466290282204i</v>
      </c>
      <c r="D4349" s="1">
        <f t="shared" si="672"/>
        <v>-11.03063446157754</v>
      </c>
      <c r="E4349" s="1">
        <f t="shared" si="673"/>
        <v>3.5052991701389508E-2</v>
      </c>
      <c r="F4349" s="1">
        <f t="shared" si="674"/>
        <v>0.99938545505364562</v>
      </c>
      <c r="G4349" s="1" t="str">
        <f t="shared" si="675"/>
        <v>0.0350529917013895+0.999385455053646i</v>
      </c>
      <c r="H4349" s="1" t="str">
        <f t="shared" si="676"/>
        <v>-0.106630743898015+0.815049421895039i</v>
      </c>
      <c r="I4349" s="1">
        <f t="shared" si="677"/>
        <v>0.22177323429455401</v>
      </c>
      <c r="J4349" s="1">
        <f t="shared" si="678"/>
        <v>-1.1146629028220401</v>
      </c>
    </row>
    <row r="4350" spans="1:10" x14ac:dyDescent="0.25">
      <c r="A4350" s="1">
        <f t="shared" si="679"/>
        <v>0.43179999999996876</v>
      </c>
      <c r="B4350" s="1">
        <f t="shared" si="670"/>
        <v>0.22114328172388001</v>
      </c>
      <c r="C4350" s="1" t="str">
        <f t="shared" si="671"/>
        <v>0.22114328172388-1.11186460211148i</v>
      </c>
      <c r="D4350" s="1">
        <f t="shared" si="672"/>
        <v>-11.033189623602459</v>
      </c>
      <c r="E4350" s="1">
        <f t="shared" si="673"/>
        <v>3.7606466257876628E-2</v>
      </c>
      <c r="F4350" s="1">
        <f t="shared" si="674"/>
        <v>0.99929262665927598</v>
      </c>
      <c r="G4350" s="1" t="str">
        <f t="shared" si="675"/>
        <v>0.0376064662578766+0.999292626659276i</v>
      </c>
      <c r="H4350" s="1" t="str">
        <f t="shared" si="676"/>
        <v>-0.104547814744868+0.815319219758589i</v>
      </c>
      <c r="I4350" s="1">
        <f t="shared" si="677"/>
        <v>0.22114328172388001</v>
      </c>
      <c r="J4350" s="1">
        <f t="shared" si="678"/>
        <v>-1.11186460211148</v>
      </c>
    </row>
    <row r="4351" spans="1:10" x14ac:dyDescent="0.25">
      <c r="A4351" s="1">
        <f t="shared" si="679"/>
        <v>0.43189999999996875</v>
      </c>
      <c r="B4351" s="1">
        <f t="shared" si="670"/>
        <v>0.220516693124548</v>
      </c>
      <c r="C4351" s="1" t="str">
        <f t="shared" si="671"/>
        <v>0.220516693124548-1.10907388557921i</v>
      </c>
      <c r="D4351" s="1">
        <f t="shared" si="672"/>
        <v>-11.035744785627378</v>
      </c>
      <c r="E4351" s="1">
        <f t="shared" si="673"/>
        <v>4.0159695287408273E-2</v>
      </c>
      <c r="F4351" s="1">
        <f t="shared" si="674"/>
        <v>0.99919327403381897</v>
      </c>
      <c r="G4351" s="1" t="str">
        <f t="shared" si="675"/>
        <v>0.0401596952874083+0.999193274033819i</v>
      </c>
      <c r="H4351" s="1" t="str">
        <f t="shared" si="676"/>
        <v>-0.10246420301478+0.815583694525722i</v>
      </c>
      <c r="I4351" s="1">
        <f t="shared" si="677"/>
        <v>0.220516693124548</v>
      </c>
      <c r="J4351" s="1">
        <f t="shared" si="678"/>
        <v>-1.1090738855792099</v>
      </c>
    </row>
    <row r="4352" spans="1:10" x14ac:dyDescent="0.25">
      <c r="A4352" s="1">
        <f t="shared" si="679"/>
        <v>0.43199999999996874</v>
      </c>
      <c r="B4352" s="1">
        <f t="shared" si="670"/>
        <v>0.21989344577905301</v>
      </c>
      <c r="C4352" s="1" t="str">
        <f t="shared" si="671"/>
        <v>0.219893445779053-1.10629071475524i</v>
      </c>
      <c r="D4352" s="1">
        <f t="shared" si="672"/>
        <v>-11.038299947652298</v>
      </c>
      <c r="E4352" s="1">
        <f t="shared" si="673"/>
        <v>4.2712662120338356E-2</v>
      </c>
      <c r="F4352" s="1">
        <f t="shared" si="674"/>
        <v>0.99908739782593281</v>
      </c>
      <c r="G4352" s="1" t="str">
        <f t="shared" si="675"/>
        <v>0.0427126621203384+0.999087397825933i</v>
      </c>
      <c r="H4352" s="1" t="str">
        <f t="shared" si="676"/>
        <v>-0.100379922311339+0.815842844469724i</v>
      </c>
      <c r="I4352" s="1">
        <f t="shared" si="677"/>
        <v>0.21989344577905301</v>
      </c>
      <c r="J4352" s="1">
        <f t="shared" si="678"/>
        <v>-1.1062907147552401</v>
      </c>
    </row>
    <row r="4353" spans="1:10" x14ac:dyDescent="0.25">
      <c r="A4353" s="1">
        <f t="shared" si="679"/>
        <v>0.43209999999996873</v>
      </c>
      <c r="B4353" s="1">
        <f t="shared" si="670"/>
        <v>0.21927351716312701</v>
      </c>
      <c r="C4353" s="1" t="str">
        <f t="shared" si="671"/>
        <v>0.219273517163127-1.10351505141069i</v>
      </c>
      <c r="D4353" s="1">
        <f t="shared" si="672"/>
        <v>-11.040855109677217</v>
      </c>
      <c r="E4353" s="1">
        <f t="shared" si="673"/>
        <v>4.5265350088727292E-2</v>
      </c>
      <c r="F4353" s="1">
        <f t="shared" si="674"/>
        <v>0.99897499872686757</v>
      </c>
      <c r="G4353" s="1" t="str">
        <f t="shared" si="675"/>
        <v>0.0452653500887273+0.998974998726868i</v>
      </c>
      <c r="H4353" s="1" t="str">
        <f t="shared" si="676"/>
        <v>-0.0982949862425013+0.816096667898643i</v>
      </c>
      <c r="I4353" s="1">
        <f t="shared" si="677"/>
        <v>0.21927351716312701</v>
      </c>
      <c r="J4353" s="1">
        <f t="shared" si="678"/>
        <v>-1.10351505141069</v>
      </c>
    </row>
    <row r="4354" spans="1:10" x14ac:dyDescent="0.25">
      <c r="A4354" s="1">
        <f t="shared" si="679"/>
        <v>0.43219999999996872</v>
      </c>
      <c r="B4354" s="1">
        <f t="shared" si="670"/>
        <v>0.218656884943802</v>
      </c>
      <c r="C4354" s="1" t="str">
        <f t="shared" si="671"/>
        <v>0.218656884943802-1.10074685755596i</v>
      </c>
      <c r="D4354" s="1">
        <f t="shared" si="672"/>
        <v>-11.043410271702136</v>
      </c>
      <c r="E4354" s="1">
        <f t="shared" si="673"/>
        <v>4.7817742526461489E-2</v>
      </c>
      <c r="F4354" s="1">
        <f t="shared" si="674"/>
        <v>0.99885607747045968</v>
      </c>
      <c r="G4354" s="1" t="str">
        <f t="shared" si="675"/>
        <v>0.0478177425264615+0.99885607747046i</v>
      </c>
      <c r="H4354" s="1" t="str">
        <f t="shared" si="676"/>
        <v>-0.0962094084204995+0.816345163155303i</v>
      </c>
      <c r="I4354" s="1">
        <f t="shared" si="677"/>
        <v>0.218656884943802</v>
      </c>
      <c r="J4354" s="1">
        <f t="shared" si="678"/>
        <v>-1.10074685755596</v>
      </c>
    </row>
    <row r="4355" spans="1:10" x14ac:dyDescent="0.25">
      <c r="A4355" s="1">
        <f t="shared" si="679"/>
        <v>0.43229999999996871</v>
      </c>
      <c r="B4355" s="1">
        <f t="shared" si="670"/>
        <v>0.21804352697746601</v>
      </c>
      <c r="C4355" s="1" t="str">
        <f t="shared" si="671"/>
        <v>0.218043526977466-1.09798609543886i</v>
      </c>
      <c r="D4355" s="1">
        <f t="shared" si="672"/>
        <v>-11.045965433727057</v>
      </c>
      <c r="E4355" s="1">
        <f t="shared" si="673"/>
        <v>5.0369822769356837E-2</v>
      </c>
      <c r="F4355" s="1">
        <f t="shared" si="674"/>
        <v>0.99873063483312841</v>
      </c>
      <c r="G4355" s="1" t="str">
        <f t="shared" si="675"/>
        <v>0.0503698227693568+0.998730634833128i</v>
      </c>
      <c r="H4355" s="1" t="str">
        <f t="shared" si="676"/>
        <v>-0.0941232024617557+0.816588328617317i</v>
      </c>
      <c r="I4355" s="1">
        <f t="shared" si="677"/>
        <v>0.21804352697746601</v>
      </c>
      <c r="J4355" s="1">
        <f t="shared" si="678"/>
        <v>-1.0979860954388601</v>
      </c>
    </row>
    <row r="4356" spans="1:10" x14ac:dyDescent="0.25">
      <c r="A4356" s="1">
        <f t="shared" si="679"/>
        <v>0.4323999999999687</v>
      </c>
      <c r="B4356" s="1">
        <f t="shared" si="670"/>
        <v>0.21743342130797499</v>
      </c>
      <c r="C4356" s="1" t="str">
        <f t="shared" si="671"/>
        <v>0.217433421307975-1.09523272754276i</v>
      </c>
      <c r="D4356" s="1">
        <f t="shared" si="672"/>
        <v>-11.048520595751976</v>
      </c>
      <c r="E4356" s="1">
        <f t="shared" si="673"/>
        <v>5.2921574155262163E-2</v>
      </c>
      <c r="F4356" s="1">
        <f t="shared" si="674"/>
        <v>0.99859867163386973</v>
      </c>
      <c r="G4356" s="1" t="str">
        <f t="shared" si="675"/>
        <v>0.0529215741552622+0.99859867163387i</v>
      </c>
      <c r="H4356" s="1" t="str">
        <f t="shared" si="676"/>
        <v>-0.0920363819867976+0.816826162697095i</v>
      </c>
      <c r="I4356" s="1">
        <f t="shared" si="677"/>
        <v>0.21743342130797499</v>
      </c>
      <c r="J4356" s="1">
        <f t="shared" si="678"/>
        <v>-1.09523272754276</v>
      </c>
    </row>
    <row r="4357" spans="1:10" x14ac:dyDescent="0.25">
      <c r="A4357" s="1">
        <f t="shared" si="679"/>
        <v>0.43249999999996869</v>
      </c>
      <c r="B4357" s="1">
        <f t="shared" si="670"/>
        <v>0.21682654616477401</v>
      </c>
      <c r="C4357" s="1" t="str">
        <f t="shared" si="671"/>
        <v>0.216826546164774-1.09248671658482i</v>
      </c>
      <c r="D4357" s="1">
        <f t="shared" si="672"/>
        <v>-11.051075757776895</v>
      </c>
      <c r="E4357" s="1">
        <f t="shared" si="673"/>
        <v>5.5472980024178678E-2</v>
      </c>
      <c r="F4357" s="1">
        <f t="shared" si="674"/>
        <v>0.99846018873425146</v>
      </c>
      <c r="G4357" s="1" t="str">
        <f t="shared" si="675"/>
        <v>0.0554729800241787+0.998460188734251i</v>
      </c>
      <c r="H4357" s="1" t="str">
        <f t="shared" si="676"/>
        <v>-0.08994896062016+0.817058663841852i</v>
      </c>
      <c r="I4357" s="1">
        <f t="shared" si="677"/>
        <v>0.21682654616477401</v>
      </c>
      <c r="J4357" s="1">
        <f t="shared" si="678"/>
        <v>-1.09248671658482</v>
      </c>
    </row>
    <row r="4358" spans="1:10" x14ac:dyDescent="0.25">
      <c r="A4358" s="1">
        <f t="shared" si="679"/>
        <v>0.43259999999996868</v>
      </c>
      <c r="B4358" s="1">
        <f t="shared" si="670"/>
        <v>0.21622287996102901</v>
      </c>
      <c r="C4358" s="1" t="str">
        <f t="shared" si="671"/>
        <v>0.216222879961029-1.08974802551418i</v>
      </c>
      <c r="D4358" s="1">
        <f t="shared" si="672"/>
        <v>-11.053630919801815</v>
      </c>
      <c r="E4358" s="1">
        <f t="shared" si="673"/>
        <v>5.8024023718363439E-2</v>
      </c>
      <c r="F4358" s="1">
        <f t="shared" si="674"/>
        <v>0.9983151870384076</v>
      </c>
      <c r="G4358" s="1" t="str">
        <f t="shared" si="675"/>
        <v>0.0580240237183634+0.998315187038408i</v>
      </c>
      <c r="H4358" s="1" t="str">
        <f t="shared" si="676"/>
        <v>-0.0878609519903017+0.817285830533626i</v>
      </c>
      <c r="I4358" s="1">
        <f t="shared" si="677"/>
        <v>0.21622287996102901</v>
      </c>
      <c r="J4358" s="1">
        <f t="shared" si="678"/>
        <v>-1.08974802551418</v>
      </c>
    </row>
    <row r="4359" spans="1:10" x14ac:dyDescent="0.25">
      <c r="A4359" s="1">
        <f t="shared" si="679"/>
        <v>0.43269999999996867</v>
      </c>
      <c r="B4359" s="1">
        <f t="shared" si="670"/>
        <v>0.21562240129180199</v>
      </c>
      <c r="C4359" s="1" t="str">
        <f t="shared" si="671"/>
        <v>0.215622401291802-1.08701661751013i</v>
      </c>
      <c r="D4359" s="1">
        <f t="shared" si="672"/>
        <v>-11.056186081826734</v>
      </c>
      <c r="E4359" s="1">
        <f t="shared" si="673"/>
        <v>6.0574688582432742E-2</v>
      </c>
      <c r="F4359" s="1">
        <f t="shared" si="674"/>
        <v>0.99816366749303254</v>
      </c>
      <c r="G4359" s="1" t="str">
        <f t="shared" si="675"/>
        <v>0.0605746885824327+0.998163667493033i</v>
      </c>
      <c r="H4359" s="1" t="str">
        <f t="shared" si="676"/>
        <v>-0.0857723697295192+0.817507661289278i</v>
      </c>
      <c r="I4359" s="1">
        <f t="shared" si="677"/>
        <v>0.21562240129180199</v>
      </c>
      <c r="J4359" s="1">
        <f t="shared" si="678"/>
        <v>-1.0870166175101299</v>
      </c>
    </row>
    <row r="4360" spans="1:10" x14ac:dyDescent="0.25">
      <c r="A4360" s="1">
        <f t="shared" si="679"/>
        <v>0.43279999999996865</v>
      </c>
      <c r="B4360" s="1">
        <f t="shared" si="670"/>
        <v>0.215025088932218</v>
      </c>
      <c r="C4360" s="1" t="str">
        <f t="shared" si="671"/>
        <v>0.215025088932218-1.08429245598039i</v>
      </c>
      <c r="D4360" s="1">
        <f t="shared" si="672"/>
        <v>-11.058741243851653</v>
      </c>
      <c r="E4360" s="1">
        <f t="shared" si="673"/>
        <v>6.312495796348154E-2</v>
      </c>
      <c r="F4360" s="1">
        <f t="shared" si="674"/>
        <v>0.9980056310873745</v>
      </c>
      <c r="G4360" s="1" t="str">
        <f t="shared" si="675"/>
        <v>0.0631249579634815+0.998005631087375i</v>
      </c>
      <c r="H4360" s="1" t="str">
        <f t="shared" si="676"/>
        <v>-0.0836832274738501+0.817724154660507i</v>
      </c>
      <c r="I4360" s="1">
        <f t="shared" si="677"/>
        <v>0.215025088932218</v>
      </c>
      <c r="J4360" s="1">
        <f t="shared" si="678"/>
        <v>-1.0842924559803899</v>
      </c>
    </row>
    <row r="4361" spans="1:10" x14ac:dyDescent="0.25">
      <c r="A4361" s="1">
        <f t="shared" si="679"/>
        <v>0.43289999999996864</v>
      </c>
      <c r="B4361" s="1">
        <f t="shared" si="670"/>
        <v>0.21443092183568599</v>
      </c>
      <c r="C4361" s="1" t="str">
        <f t="shared" si="671"/>
        <v>0.214430921835686-1.08157550455936i</v>
      </c>
      <c r="D4361" s="1">
        <f t="shared" si="672"/>
        <v>-11.061296405876572</v>
      </c>
      <c r="E4361" s="1">
        <f t="shared" si="673"/>
        <v>6.5674815211185053E-2</v>
      </c>
      <c r="F4361" s="1">
        <f t="shared" si="674"/>
        <v>0.99784107885322937</v>
      </c>
      <c r="G4361" s="1" t="str">
        <f t="shared" si="675"/>
        <v>0.0656748152111851+0.997841078853229i</v>
      </c>
      <c r="H4361" s="1" t="str">
        <f t="shared" si="676"/>
        <v>-0.0815935388629896+0.817935309233863i</v>
      </c>
      <c r="I4361" s="1">
        <f t="shared" si="677"/>
        <v>0.21443092183568599</v>
      </c>
      <c r="J4361" s="1">
        <f t="shared" si="678"/>
        <v>-1.08157550455936</v>
      </c>
    </row>
    <row r="4362" spans="1:10" x14ac:dyDescent="0.25">
      <c r="A4362" s="1">
        <f t="shared" si="679"/>
        <v>0.43299999999996863</v>
      </c>
      <c r="B4362" s="1">
        <f t="shared" si="670"/>
        <v>0.21383987913211799</v>
      </c>
      <c r="C4362" s="1" t="str">
        <f t="shared" si="671"/>
        <v>0.213839879132118-1.07886572710633i</v>
      </c>
      <c r="D4362" s="1">
        <f t="shared" si="672"/>
        <v>-11.063851567901493</v>
      </c>
      <c r="E4362" s="1">
        <f t="shared" si="673"/>
        <v>6.8224243677911051E-2</v>
      </c>
      <c r="F4362" s="1">
        <f t="shared" si="674"/>
        <v>0.99767001186493376</v>
      </c>
      <c r="G4362" s="1" t="str">
        <f t="shared" si="675"/>
        <v>0.0682242436779111+0.997670011864934i</v>
      </c>
      <c r="H4362" s="1" t="str">
        <f t="shared" si="676"/>
        <v>-0.0795033175401989+0.818141123630748i</v>
      </c>
      <c r="I4362" s="1">
        <f t="shared" si="677"/>
        <v>0.21383987913211799</v>
      </c>
      <c r="J4362" s="1">
        <f t="shared" si="678"/>
        <v>-1.07886572710633</v>
      </c>
    </row>
    <row r="4363" spans="1:10" x14ac:dyDescent="0.25">
      <c r="A4363" s="1">
        <f t="shared" si="679"/>
        <v>0.43309999999996862</v>
      </c>
      <c r="B4363" s="1">
        <f t="shared" si="670"/>
        <v>0.21325194012617299</v>
      </c>
      <c r="C4363" s="1" t="str">
        <f t="shared" si="671"/>
        <v>0.213251940126173-1.07616308770384i</v>
      </c>
      <c r="D4363" s="1">
        <f t="shared" si="672"/>
        <v>-11.066406729926412</v>
      </c>
      <c r="E4363" s="1">
        <f t="shared" si="673"/>
        <v>7.0773226718821414E-2</v>
      </c>
      <c r="F4363" s="1">
        <f t="shared" si="674"/>
        <v>0.99749243123935849</v>
      </c>
      <c r="G4363" s="1" t="str">
        <f t="shared" si="675"/>
        <v>0.0707732267188214+0.997492431239358i</v>
      </c>
      <c r="H4363" s="1" t="str">
        <f t="shared" si="676"/>
        <v>-0.0774125771522209+0.818341596507432i</v>
      </c>
      <c r="I4363" s="1">
        <f t="shared" si="677"/>
        <v>0.21325194012617299</v>
      </c>
      <c r="J4363" s="1">
        <f t="shared" si="678"/>
        <v>-1.0761630877038399</v>
      </c>
    </row>
    <row r="4364" spans="1:10" x14ac:dyDescent="0.25">
      <c r="A4364" s="1">
        <f t="shared" si="679"/>
        <v>0.43319999999996861</v>
      </c>
      <c r="B4364" s="1">
        <f t="shared" si="670"/>
        <v>0.21266708429553199</v>
      </c>
      <c r="C4364" s="1" t="str">
        <f t="shared" si="671"/>
        <v>0.212667084295532-1.07346755065588i</v>
      </c>
      <c r="D4364" s="1">
        <f t="shared" si="672"/>
        <v>-11.06896189195133</v>
      </c>
      <c r="E4364" s="1">
        <f t="shared" si="673"/>
        <v>7.3321747691991457E-2</v>
      </c>
      <c r="F4364" s="1">
        <f t="shared" si="674"/>
        <v>0.9973083381359007</v>
      </c>
      <c r="G4364" s="1" t="str">
        <f t="shared" si="675"/>
        <v>0.0733217476919915+0.997308338135901i</v>
      </c>
      <c r="H4364" s="1" t="str">
        <f t="shared" si="676"/>
        <v>-0.0753213313491833+0.818536726555057i</v>
      </c>
      <c r="I4364" s="1">
        <f t="shared" si="677"/>
        <v>0.21266708429553199</v>
      </c>
      <c r="J4364" s="1">
        <f t="shared" si="678"/>
        <v>-1.07346755065588</v>
      </c>
    </row>
    <row r="4365" spans="1:10" x14ac:dyDescent="0.25">
      <c r="A4365" s="1">
        <f t="shared" si="679"/>
        <v>0.4332999999999686</v>
      </c>
      <c r="B4365" s="1">
        <f t="shared" si="670"/>
        <v>0.212085291289179</v>
      </c>
      <c r="C4365" s="1" t="str">
        <f t="shared" si="671"/>
        <v>0.212085291289179-1.07077908048627i</v>
      </c>
      <c r="D4365" s="1">
        <f t="shared" si="672"/>
        <v>-11.071517053976251</v>
      </c>
      <c r="E4365" s="1">
        <f t="shared" si="673"/>
        <v>7.5869789958513276E-2</v>
      </c>
      <c r="F4365" s="1">
        <f t="shared" si="674"/>
        <v>0.99711773375647628</v>
      </c>
      <c r="G4365" s="1" t="str">
        <f t="shared" si="675"/>
        <v>0.0758697899585133+0.997117733756476i</v>
      </c>
      <c r="H4365" s="1" t="str">
        <f t="shared" si="676"/>
        <v>-0.0732295937845136+0.818726512499648i</v>
      </c>
      <c r="I4365" s="1">
        <f t="shared" si="677"/>
        <v>0.212085291289179</v>
      </c>
      <c r="J4365" s="1">
        <f t="shared" si="678"/>
        <v>-1.07077908048627</v>
      </c>
    </row>
    <row r="4366" spans="1:10" x14ac:dyDescent="0.25">
      <c r="A4366" s="1">
        <f t="shared" si="679"/>
        <v>0.43339999999996859</v>
      </c>
      <c r="B4366" s="1">
        <f t="shared" si="670"/>
        <v>0.211506540925706</v>
      </c>
      <c r="C4366" s="1" t="str">
        <f t="shared" si="671"/>
        <v>0.211506540925706-1.06809764193698i</v>
      </c>
      <c r="D4366" s="1">
        <f t="shared" si="672"/>
        <v>-11.07407221600117</v>
      </c>
      <c r="E4366" s="1">
        <f t="shared" si="673"/>
        <v>7.8417336882599054E-2</v>
      </c>
      <c r="F4366" s="1">
        <f t="shared" si="674"/>
        <v>0.9969206193455129</v>
      </c>
      <c r="G4366" s="1" t="str">
        <f t="shared" si="675"/>
        <v>0.0784173368825991+0.996920619345513i</v>
      </c>
      <c r="H4366" s="1" t="str">
        <f t="shared" si="676"/>
        <v>-0.0711373781148544+0.818910953102122i</v>
      </c>
      <c r="I4366" s="1">
        <f t="shared" si="677"/>
        <v>0.211506540925706</v>
      </c>
      <c r="J4366" s="1">
        <f t="shared" si="678"/>
        <v>-1.0680976419369801</v>
      </c>
    </row>
    <row r="4367" spans="1:10" x14ac:dyDescent="0.25">
      <c r="A4367" s="1">
        <f t="shared" si="679"/>
        <v>0.43349999999996858</v>
      </c>
      <c r="B4367" s="1">
        <f t="shared" si="670"/>
        <v>0.210930813191646</v>
      </c>
      <c r="C4367" s="1" t="str">
        <f t="shared" si="671"/>
        <v>0.210930813191646-1.06542319996641i</v>
      </c>
      <c r="D4367" s="1">
        <f t="shared" si="672"/>
        <v>-11.076627378026089</v>
      </c>
      <c r="E4367" s="1">
        <f t="shared" si="673"/>
        <v>8.0964371831700285E-2</v>
      </c>
      <c r="F4367" s="1">
        <f t="shared" si="674"/>
        <v>0.9967169961899407</v>
      </c>
      <c r="G4367" s="1" t="str">
        <f t="shared" si="675"/>
        <v>0.0809643718317003+0.996716996189941i</v>
      </c>
      <c r="H4367" s="1" t="str">
        <f t="shared" si="676"/>
        <v>-0.0690446979999654+0.819090047158293i</v>
      </c>
      <c r="I4367" s="1">
        <f t="shared" si="677"/>
        <v>0.210930813191646</v>
      </c>
      <c r="J4367" s="1">
        <f t="shared" si="678"/>
        <v>-1.0654231999664101</v>
      </c>
    </row>
    <row r="4368" spans="1:10" x14ac:dyDescent="0.25">
      <c r="A4368" s="1">
        <f t="shared" si="679"/>
        <v>0.43359999999996857</v>
      </c>
      <c r="B4368" s="1">
        <f t="shared" si="670"/>
        <v>0.21035808823979199</v>
      </c>
      <c r="C4368" s="1" t="str">
        <f t="shared" si="671"/>
        <v>0.210358088239792-1.0627557197478i</v>
      </c>
      <c r="D4368" s="1">
        <f t="shared" si="672"/>
        <v>-11.079182540051008</v>
      </c>
      <c r="E4368" s="1">
        <f t="shared" si="673"/>
        <v>8.3510878176609335E-2</v>
      </c>
      <c r="F4368" s="1">
        <f t="shared" si="674"/>
        <v>0.99650686561918456</v>
      </c>
      <c r="G4368" s="1" t="str">
        <f t="shared" si="675"/>
        <v>0.0835108781766093+0.996506865619185i</v>
      </c>
      <c r="H4368" s="1" t="str">
        <f t="shared" si="676"/>
        <v>-0.0669515671026397+0.819263793498884i</v>
      </c>
      <c r="I4368" s="1">
        <f t="shared" si="677"/>
        <v>0.21035808823979199</v>
      </c>
      <c r="J4368" s="1">
        <f t="shared" si="678"/>
        <v>-1.0627557197477999</v>
      </c>
    </row>
    <row r="4369" spans="1:10" x14ac:dyDescent="0.25">
      <c r="A4369" s="1">
        <f t="shared" si="679"/>
        <v>0.43369999999996856</v>
      </c>
      <c r="B4369" s="1">
        <f t="shared" si="670"/>
        <v>0.20978834638760599</v>
      </c>
      <c r="C4369" s="1" t="str">
        <f t="shared" si="671"/>
        <v>0.209788346387606-1.06009516666756i</v>
      </c>
      <c r="D4369" s="1">
        <f t="shared" si="672"/>
        <v>-11.081737702075928</v>
      </c>
      <c r="E4369" s="1">
        <f t="shared" si="673"/>
        <v>8.6056839291571485E-2</v>
      </c>
      <c r="F4369" s="1">
        <f t="shared" si="674"/>
        <v>0.99629022900515518</v>
      </c>
      <c r="G4369" s="1" t="str">
        <f t="shared" si="675"/>
        <v>0.0860568392915715+0.996290229005155i</v>
      </c>
      <c r="H4369" s="1" t="str">
        <f t="shared" si="676"/>
        <v>-0.0648579990886122+0.81943219098953i</v>
      </c>
      <c r="I4369" s="1">
        <f t="shared" si="677"/>
        <v>0.20978834638760599</v>
      </c>
      <c r="J4369" s="1">
        <f t="shared" si="678"/>
        <v>-1.06009516666756</v>
      </c>
    </row>
    <row r="4370" spans="1:10" x14ac:dyDescent="0.25">
      <c r="A4370" s="1">
        <f t="shared" si="679"/>
        <v>0.43379999999996854</v>
      </c>
      <c r="B4370" s="1">
        <f t="shared" si="670"/>
        <v>0.209221568115569</v>
      </c>
      <c r="C4370" s="1" t="str">
        <f t="shared" si="671"/>
        <v>0.209221568115569-1.05744150632371i</v>
      </c>
      <c r="D4370" s="1">
        <f t="shared" si="672"/>
        <v>-11.084292864100847</v>
      </c>
      <c r="E4370" s="1">
        <f t="shared" si="673"/>
        <v>8.8602238554386453E-2</v>
      </c>
      <c r="F4370" s="1">
        <f t="shared" si="674"/>
        <v>0.99606708776224084</v>
      </c>
      <c r="G4370" s="1" t="str">
        <f t="shared" si="675"/>
        <v>0.0886022385543865+0.996067087762241i</v>
      </c>
      <c r="H4370" s="1" t="str">
        <f t="shared" si="676"/>
        <v>-0.0627640076264765+0.819595238530791i</v>
      </c>
      <c r="I4370" s="1">
        <f t="shared" si="677"/>
        <v>0.209221568115569</v>
      </c>
      <c r="J4370" s="1">
        <f t="shared" si="678"/>
        <v>-1.0574415063237099</v>
      </c>
    </row>
    <row r="4371" spans="1:10" x14ac:dyDescent="0.25">
      <c r="A4371" s="1">
        <f t="shared" si="679"/>
        <v>0.43389999999996853</v>
      </c>
      <c r="B4371" s="1">
        <f t="shared" si="670"/>
        <v>0.208657734065576</v>
      </c>
      <c r="C4371" s="1" t="str">
        <f t="shared" si="671"/>
        <v>0.208657734065576-1.05479470452419i</v>
      </c>
      <c r="D4371" s="1">
        <f t="shared" si="672"/>
        <v>-11.086848026125766</v>
      </c>
      <c r="E4371" s="1">
        <f t="shared" si="673"/>
        <v>9.114705934652749E-2</v>
      </c>
      <c r="F4371" s="1">
        <f t="shared" si="674"/>
        <v>0.99583744334729685</v>
      </c>
      <c r="G4371" s="1" t="str">
        <f t="shared" si="675"/>
        <v>0.0911470593465275+0.995837443347297i</v>
      </c>
      <c r="H4371" s="1" t="str">
        <f t="shared" si="676"/>
        <v>-0.060669606387586+0.819752935058153i</v>
      </c>
      <c r="I4371" s="1">
        <f t="shared" si="677"/>
        <v>0.208657734065576</v>
      </c>
      <c r="J4371" s="1">
        <f t="shared" si="678"/>
        <v>-1.0547947045241901</v>
      </c>
    </row>
    <row r="4372" spans="1:10" x14ac:dyDescent="0.25">
      <c r="A4372" s="1">
        <f t="shared" si="679"/>
        <v>0.43399999999996852</v>
      </c>
      <c r="B4372" s="1">
        <f t="shared" si="670"/>
        <v>0.20809682503938101</v>
      </c>
      <c r="C4372" s="1" t="str">
        <f t="shared" si="671"/>
        <v>0.208096825039381-1.05215472728531i</v>
      </c>
      <c r="D4372" s="1">
        <f t="shared" si="672"/>
        <v>-11.089403188150687</v>
      </c>
      <c r="E4372" s="1">
        <f t="shared" si="673"/>
        <v>9.3691285053244616E-2</v>
      </c>
      <c r="F4372" s="1">
        <f t="shared" si="674"/>
        <v>0.99560129725963675</v>
      </c>
      <c r="G4372" s="1" t="str">
        <f t="shared" si="675"/>
        <v>0.0936912850532446+0.995601297259637i</v>
      </c>
      <c r="H4372" s="1" t="str">
        <f t="shared" si="676"/>
        <v>-0.0585748090459694+0.819905279542039i</v>
      </c>
      <c r="I4372" s="1">
        <f t="shared" si="677"/>
        <v>0.20809682503938101</v>
      </c>
      <c r="J4372" s="1">
        <f t="shared" si="678"/>
        <v>-1.05215472728531</v>
      </c>
    </row>
    <row r="4373" spans="1:10" x14ac:dyDescent="0.25">
      <c r="A4373" s="1">
        <f t="shared" si="679"/>
        <v>0.43409999999996851</v>
      </c>
      <c r="B4373" s="1">
        <f t="shared" si="670"/>
        <v>0.207538821997022</v>
      </c>
      <c r="C4373" s="1" t="str">
        <f t="shared" si="671"/>
        <v>0.207538821997022-1.04952154083023i</v>
      </c>
      <c r="D4373" s="1">
        <f t="shared" si="672"/>
        <v>-11.091958350175606</v>
      </c>
      <c r="E4373" s="1">
        <f t="shared" si="673"/>
        <v>9.6234899063667764E-2</v>
      </c>
      <c r="F4373" s="1">
        <f t="shared" si="674"/>
        <v>0.99535865104102339</v>
      </c>
      <c r="G4373" s="1" t="str">
        <f t="shared" si="675"/>
        <v>0.0962348990636678+0.995358651041023i</v>
      </c>
      <c r="H4373" s="1" t="str">
        <f t="shared" si="676"/>
        <v>-0.056479629278246+0.820052270987815i</v>
      </c>
      <c r="I4373" s="1">
        <f t="shared" si="677"/>
        <v>0.207538821997022</v>
      </c>
      <c r="J4373" s="1">
        <f t="shared" si="678"/>
        <v>-1.0495215408302301</v>
      </c>
    </row>
    <row r="4374" spans="1:10" x14ac:dyDescent="0.25">
      <c r="A4374" s="1">
        <f t="shared" si="679"/>
        <v>0.4341999999999685</v>
      </c>
      <c r="B4374" s="1">
        <f t="shared" si="670"/>
        <v>0.20698370605526301</v>
      </c>
      <c r="C4374" s="1" t="str">
        <f t="shared" si="671"/>
        <v>0.206983706055263-1.04689511158729i</v>
      </c>
      <c r="D4374" s="1">
        <f t="shared" si="672"/>
        <v>-11.094513512200525</v>
      </c>
      <c r="E4374" s="1">
        <f t="shared" si="673"/>
        <v>9.8777884770925847E-2</v>
      </c>
      <c r="F4374" s="1">
        <f t="shared" si="674"/>
        <v>0.99510950627565697</v>
      </c>
      <c r="G4374" s="1" t="str">
        <f t="shared" si="675"/>
        <v>0.0987778847709258+0.995109506275657i</v>
      </c>
      <c r="H4374" s="1" t="str">
        <f t="shared" si="676"/>
        <v>-0.0543840807635279+0.820193908435796i</v>
      </c>
      <c r="I4374" s="1">
        <f t="shared" si="677"/>
        <v>0.20698370605526301</v>
      </c>
      <c r="J4374" s="1">
        <f t="shared" si="678"/>
        <v>-1.04689511158729</v>
      </c>
    </row>
    <row r="4375" spans="1:10" x14ac:dyDescent="0.25">
      <c r="A4375" s="1">
        <f t="shared" si="679"/>
        <v>0.43429999999996849</v>
      </c>
      <c r="B4375" s="1">
        <f t="shared" si="670"/>
        <v>0.20643145848609001</v>
      </c>
      <c r="C4375" s="1" t="str">
        <f t="shared" si="671"/>
        <v>0.20643145848609-1.04427540618854i</v>
      </c>
      <c r="D4375" s="1">
        <f t="shared" si="672"/>
        <v>-11.097068674225444</v>
      </c>
      <c r="E4375" s="1">
        <f t="shared" si="673"/>
        <v>0.10132022557224808</v>
      </c>
      <c r="F4375" s="1">
        <f t="shared" si="674"/>
        <v>0.99485386459016623</v>
      </c>
      <c r="G4375" s="1" t="str">
        <f t="shared" si="675"/>
        <v>0.101320225572248+0.994853864590166i</v>
      </c>
      <c r="H4375" s="1" t="str">
        <f t="shared" si="676"/>
        <v>-0.0522881771833354+0.820330190961252i</v>
      </c>
      <c r="I4375" s="1">
        <f t="shared" si="677"/>
        <v>0.20643145848609001</v>
      </c>
      <c r="J4375" s="1">
        <f t="shared" si="678"/>
        <v>-1.04427540618854</v>
      </c>
    </row>
    <row r="4376" spans="1:10" x14ac:dyDescent="0.25">
      <c r="A4376" s="1">
        <f t="shared" si="679"/>
        <v>0.43439999999996848</v>
      </c>
      <c r="B4376" s="1">
        <f t="shared" si="670"/>
        <v>0.20588206071517601</v>
      </c>
      <c r="C4376" s="1" t="str">
        <f t="shared" si="671"/>
        <v>0.205882060715176-1.04166239146816i</v>
      </c>
      <c r="D4376" s="1">
        <f t="shared" si="672"/>
        <v>-11.099623836250364</v>
      </c>
      <c r="E4376" s="1">
        <f t="shared" si="673"/>
        <v>0.10386190486907598</v>
      </c>
      <c r="F4376" s="1">
        <f t="shared" si="674"/>
        <v>0.99459172765359705</v>
      </c>
      <c r="G4376" s="1" t="str">
        <f t="shared" si="675"/>
        <v>0.103861904869076+0.994591727653597i</v>
      </c>
      <c r="H4376" s="1" t="str">
        <f t="shared" si="676"/>
        <v>-0.0501919322215061+0.820461117674416i</v>
      </c>
      <c r="I4376" s="1">
        <f t="shared" si="677"/>
        <v>0.20588206071517601</v>
      </c>
      <c r="J4376" s="1">
        <f t="shared" si="678"/>
        <v>-1.04166239146816</v>
      </c>
    </row>
    <row r="4377" spans="1:10" x14ac:dyDescent="0.25">
      <c r="A4377" s="1">
        <f t="shared" si="679"/>
        <v>0.43449999999996847</v>
      </c>
      <c r="B4377" s="1">
        <f t="shared" si="670"/>
        <v>0.20533549432040701</v>
      </c>
      <c r="C4377" s="1" t="str">
        <f t="shared" si="671"/>
        <v>0.205335494320407-1.03905603446098i</v>
      </c>
      <c r="D4377" s="1">
        <f t="shared" si="672"/>
        <v>-11.102178998275283</v>
      </c>
      <c r="E4377" s="1">
        <f t="shared" si="673"/>
        <v>0.1064029060671646</v>
      </c>
      <c r="F4377" s="1">
        <f t="shared" si="674"/>
        <v>0.99432309717740242</v>
      </c>
      <c r="G4377" s="1" t="str">
        <f t="shared" si="675"/>
        <v>0.106402906067165+0.994323097177402i</v>
      </c>
      <c r="H4377" s="1" t="str">
        <f t="shared" si="676"/>
        <v>-0.0480953595641102+0.820586687720487i</v>
      </c>
      <c r="I4377" s="1">
        <f t="shared" si="677"/>
        <v>0.20533549432040701</v>
      </c>
      <c r="J4377" s="1">
        <f t="shared" si="678"/>
        <v>-1.03905603446098</v>
      </c>
    </row>
    <row r="4378" spans="1:10" x14ac:dyDescent="0.25">
      <c r="A4378" s="1">
        <f t="shared" si="679"/>
        <v>0.43459999999996846</v>
      </c>
      <c r="B4378" s="1">
        <f t="shared" si="670"/>
        <v>0.20479174103040401</v>
      </c>
      <c r="C4378" s="1" t="str">
        <f t="shared" si="671"/>
        <v>0.204791741030404-1.03645630240092i</v>
      </c>
      <c r="D4378" s="1">
        <f t="shared" si="672"/>
        <v>-11.104734160300202</v>
      </c>
      <c r="E4378" s="1">
        <f t="shared" si="673"/>
        <v>0.10894321257670149</v>
      </c>
      <c r="F4378" s="1">
        <f t="shared" si="674"/>
        <v>0.99404797491543018</v>
      </c>
      <c r="G4378" s="1" t="str">
        <f t="shared" si="675"/>
        <v>0.108943212576701+0.99404797491543i</v>
      </c>
      <c r="H4378" s="1" t="str">
        <f t="shared" si="676"/>
        <v>-0.0459984728993551+0.820706900279636i</v>
      </c>
      <c r="I4378" s="1">
        <f t="shared" si="677"/>
        <v>0.20479174103040401</v>
      </c>
      <c r="J4378" s="1">
        <f t="shared" si="678"/>
        <v>-1.0364563024009199</v>
      </c>
    </row>
    <row r="4379" spans="1:10" x14ac:dyDescent="0.25">
      <c r="A4379" s="1">
        <f t="shared" si="679"/>
        <v>0.43469999999996844</v>
      </c>
      <c r="B4379" s="1">
        <f t="shared" si="670"/>
        <v>0.20425078272303401</v>
      </c>
      <c r="C4379" s="1" t="str">
        <f t="shared" si="671"/>
        <v>0.204250782723034-1.03386316271954i</v>
      </c>
      <c r="D4379" s="1">
        <f t="shared" si="672"/>
        <v>-11.107289322325123</v>
      </c>
      <c r="E4379" s="1">
        <f t="shared" si="673"/>
        <v>0.11148280781240977</v>
      </c>
      <c r="F4379" s="1">
        <f t="shared" si="674"/>
        <v>0.99376636266391172</v>
      </c>
      <c r="G4379" s="1" t="str">
        <f t="shared" si="675"/>
        <v>0.11148280781241+0.993766362663912i</v>
      </c>
      <c r="H4379" s="1" t="str">
        <f t="shared" si="676"/>
        <v>-0.043901285917494+0.820821754567014i</v>
      </c>
      <c r="I4379" s="1">
        <f t="shared" si="677"/>
        <v>0.20425078272303401</v>
      </c>
      <c r="J4379" s="1">
        <f t="shared" si="678"/>
        <v>-1.03386316271954</v>
      </c>
    </row>
    <row r="4380" spans="1:10" x14ac:dyDescent="0.25">
      <c r="A4380" s="1">
        <f t="shared" si="679"/>
        <v>0.43479999999996843</v>
      </c>
      <c r="B4380" s="1">
        <f t="shared" si="670"/>
        <v>0.20371260142402101</v>
      </c>
      <c r="C4380" s="1" t="str">
        <f t="shared" si="671"/>
        <v>0.203712601424021-1.03127658304452i</v>
      </c>
      <c r="D4380" s="1">
        <f t="shared" si="672"/>
        <v>-11.109844484350042</v>
      </c>
      <c r="E4380" s="1">
        <f t="shared" si="673"/>
        <v>0.11402167519365099</v>
      </c>
      <c r="F4380" s="1">
        <f t="shared" si="674"/>
        <v>0.99347826226145153</v>
      </c>
      <c r="G4380" s="1" t="str">
        <f t="shared" si="675"/>
        <v>0.114021675193651+0.993478262261452i</v>
      </c>
      <c r="H4380" s="1" t="str">
        <f t="shared" si="676"/>
        <v>-0.04180381231075+0.820931249832755i</v>
      </c>
      <c r="I4380" s="1">
        <f t="shared" si="677"/>
        <v>0.20371260142402101</v>
      </c>
      <c r="J4380" s="1">
        <f t="shared" si="678"/>
        <v>-1.0312765830445201</v>
      </c>
    </row>
    <row r="4381" spans="1:10" x14ac:dyDescent="0.25">
      <c r="A4381" s="1">
        <f t="shared" si="679"/>
        <v>0.43489999999996842</v>
      </c>
      <c r="B4381" s="1">
        <f t="shared" si="670"/>
        <v>0.203177179305459</v>
      </c>
      <c r="C4381" s="1" t="str">
        <f t="shared" si="671"/>
        <v>0.203177179305459-1.02869653119823i</v>
      </c>
      <c r="D4381" s="1">
        <f t="shared" si="672"/>
        <v>-11.112399646374961</v>
      </c>
      <c r="E4381" s="1">
        <f t="shared" si="673"/>
        <v>0.11655979814454408</v>
      </c>
      <c r="F4381" s="1">
        <f t="shared" si="674"/>
        <v>0.99318367558901366</v>
      </c>
      <c r="G4381" s="1" t="str">
        <f t="shared" si="675"/>
        <v>0.116559798144544+0.993183675589014i</v>
      </c>
      <c r="H4381" s="1" t="str">
        <f t="shared" si="676"/>
        <v>-0.03970606577321+0.82103538536198i</v>
      </c>
      <c r="I4381" s="1">
        <f t="shared" si="677"/>
        <v>0.203177179305459</v>
      </c>
      <c r="J4381" s="1">
        <f t="shared" si="678"/>
        <v>-1.0286965311982299</v>
      </c>
    </row>
    <row r="4382" spans="1:10" x14ac:dyDescent="0.25">
      <c r="A4382" s="1">
        <f t="shared" si="679"/>
        <v>0.43499999999996841</v>
      </c>
      <c r="B4382" s="1">
        <f t="shared" si="670"/>
        <v>0.20264449868443801</v>
      </c>
      <c r="C4382" s="1" t="str">
        <f t="shared" si="671"/>
        <v>0.202644498684438-1.02612297519621i</v>
      </c>
      <c r="D4382" s="1">
        <f t="shared" si="672"/>
        <v>-11.114954808399881</v>
      </c>
      <c r="E4382" s="1">
        <f t="shared" si="673"/>
        <v>0.11909716009406826</v>
      </c>
      <c r="F4382" s="1">
        <f t="shared" si="674"/>
        <v>0.99288260456990984</v>
      </c>
      <c r="G4382" s="1" t="str">
        <f t="shared" si="675"/>
        <v>0.119097160094068+0.99288260456991i</v>
      </c>
      <c r="H4382" s="1" t="str">
        <f t="shared" si="676"/>
        <v>-0.037608060000744+0.821134160474804i</v>
      </c>
      <c r="I4382" s="1">
        <f t="shared" si="677"/>
        <v>0.20264449868443801</v>
      </c>
      <c r="J4382" s="1">
        <f t="shared" si="678"/>
        <v>-1.02612297519621</v>
      </c>
    </row>
    <row r="4383" spans="1:10" x14ac:dyDescent="0.25">
      <c r="A4383" s="1">
        <f t="shared" si="679"/>
        <v>0.4350999999999684</v>
      </c>
      <c r="B4383" s="1">
        <f t="shared" si="670"/>
        <v>0.202114542021647</v>
      </c>
      <c r="C4383" s="1" t="str">
        <f t="shared" si="671"/>
        <v>0.202114542021647-1.0235558832458i</v>
      </c>
      <c r="D4383" s="1">
        <f t="shared" si="672"/>
        <v>-11.1175099704248</v>
      </c>
      <c r="E4383" s="1">
        <f t="shared" si="673"/>
        <v>0.12163374447616591</v>
      </c>
      <c r="F4383" s="1">
        <f t="shared" si="674"/>
        <v>0.99257505116978773</v>
      </c>
      <c r="G4383" s="1" t="str">
        <f t="shared" si="675"/>
        <v>0.121633744476166+0.992575051169788i</v>
      </c>
      <c r="H4383" s="1" t="str">
        <f t="shared" si="676"/>
        <v>-0.0355098086909183+0.82122757452634i</v>
      </c>
      <c r="I4383" s="1">
        <f t="shared" si="677"/>
        <v>0.202114542021647</v>
      </c>
      <c r="J4383" s="1">
        <f t="shared" si="678"/>
        <v>-1.0235558832458</v>
      </c>
    </row>
    <row r="4384" spans="1:10" x14ac:dyDescent="0.25">
      <c r="A4384" s="1">
        <f t="shared" si="679"/>
        <v>0.43519999999996839</v>
      </c>
      <c r="B4384" s="1">
        <f t="shared" si="670"/>
        <v>0.20158729191996499</v>
      </c>
      <c r="C4384" s="1" t="str">
        <f t="shared" si="671"/>
        <v>0.201587291919965-1.02099522374465i</v>
      </c>
      <c r="D4384" s="1">
        <f t="shared" si="672"/>
        <v>-11.120065132449719</v>
      </c>
      <c r="E4384" s="1">
        <f t="shared" si="673"/>
        <v>0.12416953472986131</v>
      </c>
      <c r="F4384" s="1">
        <f t="shared" si="674"/>
        <v>0.99226101739661721</v>
      </c>
      <c r="G4384" s="1" t="str">
        <f t="shared" si="675"/>
        <v>0.124169534729861+0.992261017396617i</v>
      </c>
      <c r="H4384" s="1" t="str">
        <f t="shared" si="676"/>
        <v>-0.0334113255428992+0.821315626906701i</v>
      </c>
      <c r="I4384" s="1">
        <f t="shared" si="677"/>
        <v>0.20158729191996499</v>
      </c>
      <c r="J4384" s="1">
        <f t="shared" si="678"/>
        <v>-1.02099522374465</v>
      </c>
    </row>
    <row r="4385" spans="1:10" x14ac:dyDescent="0.25">
      <c r="A4385" s="1">
        <f t="shared" si="679"/>
        <v>0.43529999999996838</v>
      </c>
      <c r="B4385" s="1">
        <f t="shared" ref="B4385:B4448" si="680">I4385</f>
        <v>0.201062731123136</v>
      </c>
      <c r="C4385" s="1" t="str">
        <f t="shared" ref="C4385:C4448" si="681">IMDIV(IMSUB(1,H4385),IMSUM(1,H4385))</f>
        <v>0.201062731123136-1.01844096527932i</v>
      </c>
      <c r="D4385" s="1">
        <f t="shared" ref="D4385:D4448" si="682">-2*$B$10*A4385</f>
        <v>-11.122620294474638</v>
      </c>
      <c r="E4385" s="1">
        <f t="shared" ref="E4385:E4448" si="683">COS(D4385)</f>
        <v>0.12670451429936172</v>
      </c>
      <c r="F4385" s="1">
        <f t="shared" ref="F4385:F4448" si="684">SIN(D4385)</f>
        <v>0.99194050530067723</v>
      </c>
      <c r="G4385" s="1" t="str">
        <f t="shared" ref="G4385:G4448" si="685">COMPLEX(E4385,F4385)</f>
        <v>0.126704514299362+0.991940505300677i</v>
      </c>
      <c r="H4385" s="1" t="str">
        <f t="shared" ref="H4385:H4448" si="686">IMPRODUCT(G4385,$H$2)</f>
        <v>-0.031312624257366+0.821398317041007i</v>
      </c>
      <c r="I4385" s="1">
        <f t="shared" ref="I4385:I4448" si="687">IMREAL(C4385)</f>
        <v>0.201062731123136</v>
      </c>
      <c r="J4385" s="1">
        <f t="shared" ref="J4385:J4448" si="688">IMAGINARY(C4385)</f>
        <v>-1.01844096527932</v>
      </c>
    </row>
    <row r="4386" spans="1:10" x14ac:dyDescent="0.25">
      <c r="A4386" s="1">
        <f t="shared" ref="A4386:A4449" si="689">A4385+$O$1</f>
        <v>0.43539999999996837</v>
      </c>
      <c r="B4386" s="1">
        <f t="shared" si="680"/>
        <v>0.200540842514384</v>
      </c>
      <c r="C4386" s="1" t="str">
        <f t="shared" si="681"/>
        <v>0.200540842514384-1.01589307662387i</v>
      </c>
      <c r="D4386" s="1">
        <f t="shared" si="682"/>
        <v>-11.125175456499559</v>
      </c>
      <c r="E4386" s="1">
        <f t="shared" si="683"/>
        <v>0.12923866663416902</v>
      </c>
      <c r="F4386" s="1">
        <f t="shared" si="684"/>
        <v>0.99161351697454292</v>
      </c>
      <c r="G4386" s="1" t="str">
        <f t="shared" si="685"/>
        <v>0.129238666634169+0.991613516974543i</v>
      </c>
      <c r="H4386" s="1" t="str">
        <f t="shared" si="686"/>
        <v>-0.0292137185364233+0.821475644389385i</v>
      </c>
      <c r="I4386" s="1">
        <f t="shared" si="687"/>
        <v>0.200540842514384</v>
      </c>
      <c r="J4386" s="1">
        <f t="shared" si="688"/>
        <v>-1.0158930766238701</v>
      </c>
    </row>
    <row r="4387" spans="1:10" x14ac:dyDescent="0.25">
      <c r="A4387" s="1">
        <f t="shared" si="689"/>
        <v>0.43549999999996836</v>
      </c>
      <c r="B4387" s="1">
        <f t="shared" si="680"/>
        <v>0.20002160911511199</v>
      </c>
      <c r="C4387" s="1" t="str">
        <f t="shared" si="681"/>
        <v>0.200021609115112-1.01335152673848i</v>
      </c>
      <c r="D4387" s="1">
        <f t="shared" si="682"/>
        <v>-11.127730618524478</v>
      </c>
      <c r="E4387" s="1">
        <f t="shared" si="683"/>
        <v>0.13177197518918068</v>
      </c>
      <c r="F4387" s="1">
        <f t="shared" si="684"/>
        <v>0.99128005455307233</v>
      </c>
      <c r="G4387" s="1" t="str">
        <f t="shared" si="685"/>
        <v>0.131771975189181+0.991280054553072i</v>
      </c>
      <c r="H4387" s="1" t="str">
        <f t="shared" si="686"/>
        <v>-0.0271146220835121+0.821547608446978i</v>
      </c>
      <c r="I4387" s="1">
        <f t="shared" si="687"/>
        <v>0.20002160911511199</v>
      </c>
      <c r="J4387" s="1">
        <f t="shared" si="688"/>
        <v>-1.0133515267384801</v>
      </c>
    </row>
    <row r="4388" spans="1:10" x14ac:dyDescent="0.25">
      <c r="A4388" s="1">
        <f t="shared" si="689"/>
        <v>0.43559999999996835</v>
      </c>
      <c r="B4388" s="1">
        <f t="shared" si="680"/>
        <v>0.19950501408355101</v>
      </c>
      <c r="C4388" s="1" t="str">
        <f t="shared" si="681"/>
        <v>0.199505014083551-1.01081628476803i</v>
      </c>
      <c r="D4388" s="1">
        <f t="shared" si="682"/>
        <v>-11.130285780549396</v>
      </c>
      <c r="E4388" s="1">
        <f t="shared" si="683"/>
        <v>0.13430442342480836</v>
      </c>
      <c r="F4388" s="1">
        <f t="shared" si="684"/>
        <v>0.99094012021339095</v>
      </c>
      <c r="G4388" s="1" t="str">
        <f t="shared" si="685"/>
        <v>0.134304423424808+0.990940120213391i</v>
      </c>
      <c r="H4388" s="1" t="str">
        <f t="shared" si="686"/>
        <v>-0.025015348603317+0.821614208743943i</v>
      </c>
      <c r="I4388" s="1">
        <f t="shared" si="687"/>
        <v>0.19950501408355101</v>
      </c>
      <c r="J4388" s="1">
        <f t="shared" si="688"/>
        <v>-1.01081628476803</v>
      </c>
    </row>
    <row r="4389" spans="1:10" x14ac:dyDescent="0.25">
      <c r="A4389" s="1">
        <f t="shared" si="689"/>
        <v>0.43569999999996833</v>
      </c>
      <c r="B4389" s="1">
        <f t="shared" si="680"/>
        <v>0.19899104071346899</v>
      </c>
      <c r="C4389" s="1" t="str">
        <f t="shared" si="681"/>
        <v>0.198991040713469-1.00828732004076i</v>
      </c>
      <c r="D4389" s="1">
        <f t="shared" si="682"/>
        <v>-11.132840942574317</v>
      </c>
      <c r="E4389" s="1">
        <f t="shared" si="683"/>
        <v>0.13683599480708064</v>
      </c>
      <c r="F4389" s="1">
        <f t="shared" si="684"/>
        <v>0.9905937161748789</v>
      </c>
      <c r="G4389" s="1" t="str">
        <f t="shared" si="685"/>
        <v>0.136835994807081+0.990593716174879i</v>
      </c>
      <c r="H4389" s="1" t="str">
        <f t="shared" si="686"/>
        <v>-0.0229159118016752+0.821675444845457i</v>
      </c>
      <c r="I4389" s="1">
        <f t="shared" si="687"/>
        <v>0.19899104071346899</v>
      </c>
      <c r="J4389" s="1">
        <f t="shared" si="688"/>
        <v>-1.00828732004076</v>
      </c>
    </row>
    <row r="4390" spans="1:10" x14ac:dyDescent="0.25">
      <c r="A4390" s="1">
        <f t="shared" si="689"/>
        <v>0.43579999999996832</v>
      </c>
      <c r="B4390" s="1">
        <f t="shared" si="680"/>
        <v>0.198479672432884</v>
      </c>
      <c r="C4390" s="1" t="str">
        <f t="shared" si="681"/>
        <v>0.198479672432884-1.00576460206689i</v>
      </c>
      <c r="D4390" s="1">
        <f t="shared" si="682"/>
        <v>-11.135396104599236</v>
      </c>
      <c r="E4390" s="1">
        <f t="shared" si="683"/>
        <v>0.13936667280774562</v>
      </c>
      <c r="F4390" s="1">
        <f t="shared" si="684"/>
        <v>0.99024084469915641</v>
      </c>
      <c r="G4390" s="1" t="str">
        <f t="shared" si="685"/>
        <v>0.139366672807746+0.990240844699156i</v>
      </c>
      <c r="H4390" s="1" t="str">
        <f t="shared" si="686"/>
        <v>-0.0208163253854977+0.821731316351717i</v>
      </c>
      <c r="I4390" s="1">
        <f t="shared" si="687"/>
        <v>0.198479672432884</v>
      </c>
      <c r="J4390" s="1">
        <f t="shared" si="688"/>
        <v>-1.00576460206689</v>
      </c>
    </row>
    <row r="4391" spans="1:10" x14ac:dyDescent="0.25">
      <c r="A4391" s="1">
        <f t="shared" si="689"/>
        <v>0.43589999999996831</v>
      </c>
      <c r="B4391" s="1">
        <f t="shared" si="680"/>
        <v>0.19797089280278499</v>
      </c>
      <c r="C4391" s="1" t="str">
        <f t="shared" si="681"/>
        <v>0.197970892802785-1.00324810053729i</v>
      </c>
      <c r="D4391" s="1">
        <f t="shared" si="682"/>
        <v>-11.137951266624155</v>
      </c>
      <c r="E4391" s="1">
        <f t="shared" si="683"/>
        <v>0.14189644090438949</v>
      </c>
      <c r="F4391" s="1">
        <f t="shared" si="684"/>
        <v>0.98988150809006792</v>
      </c>
      <c r="G4391" s="1" t="str">
        <f t="shared" si="685"/>
        <v>0.141896440904389+0.989881508090068i</v>
      </c>
      <c r="H4391" s="1" t="str">
        <f t="shared" si="686"/>
        <v>-0.0187166030626672+0.821781822897949i</v>
      </c>
      <c r="I4391" s="1">
        <f t="shared" si="687"/>
        <v>0.19797089280278499</v>
      </c>
      <c r="J4391" s="1">
        <f t="shared" si="688"/>
        <v>-1.00324810053729</v>
      </c>
    </row>
    <row r="4392" spans="1:10" x14ac:dyDescent="0.25">
      <c r="A4392" s="1">
        <f t="shared" si="689"/>
        <v>0.4359999999999683</v>
      </c>
      <c r="B4392" s="1">
        <f t="shared" si="680"/>
        <v>0.19746468551586099</v>
      </c>
      <c r="C4392" s="1" t="str">
        <f t="shared" si="681"/>
        <v>0.197464685515861-1.00073778532211i</v>
      </c>
      <c r="D4392" s="1">
        <f t="shared" si="682"/>
        <v>-11.140506428649074</v>
      </c>
      <c r="E4392" s="1">
        <f t="shared" si="683"/>
        <v>0.14442528258053725</v>
      </c>
      <c r="F4392" s="1">
        <f t="shared" si="684"/>
        <v>0.98951570869366801</v>
      </c>
      <c r="G4392" s="1" t="str">
        <f t="shared" si="685"/>
        <v>0.144425282580537+0.989515708693668i</v>
      </c>
      <c r="H4392" s="1" t="str">
        <f t="shared" si="686"/>
        <v>-0.0166167585419526+0.821826964154401i</v>
      </c>
      <c r="I4392" s="1">
        <f t="shared" si="687"/>
        <v>0.19746468551586099</v>
      </c>
      <c r="J4392" s="1">
        <f t="shared" si="688"/>
        <v>-1.00073778532211</v>
      </c>
    </row>
    <row r="4393" spans="1:10" x14ac:dyDescent="0.25">
      <c r="A4393" s="1">
        <f t="shared" si="689"/>
        <v>0.43609999999996829</v>
      </c>
      <c r="B4393" s="1">
        <f t="shared" si="680"/>
        <v>0.19696103439526899</v>
      </c>
      <c r="C4393" s="1" t="str">
        <f t="shared" si="681"/>
        <v>0.196961034395269-0.998233626469503i</v>
      </c>
      <c r="D4393" s="1">
        <f t="shared" si="682"/>
        <v>-11.143061590673994</v>
      </c>
      <c r="E4393" s="1">
        <f t="shared" si="683"/>
        <v>0.14695318132576415</v>
      </c>
      <c r="F4393" s="1">
        <f t="shared" si="684"/>
        <v>0.9891434488982056</v>
      </c>
      <c r="G4393" s="1" t="str">
        <f t="shared" si="685"/>
        <v>0.146953181325764+0.989143448898206i</v>
      </c>
      <c r="H4393" s="1" t="str">
        <f t="shared" si="686"/>
        <v>-0.0145168055329223+0.821866739826355i</v>
      </c>
      <c r="I4393" s="1">
        <f t="shared" si="687"/>
        <v>0.19696103439526899</v>
      </c>
      <c r="J4393" s="1">
        <f t="shared" si="688"/>
        <v>-0.99823362646950298</v>
      </c>
    </row>
    <row r="4394" spans="1:10" x14ac:dyDescent="0.25">
      <c r="A4394" s="1">
        <f t="shared" si="689"/>
        <v>0.43619999999996828</v>
      </c>
      <c r="B4394" s="1">
        <f t="shared" si="680"/>
        <v>0.19645992339339199</v>
      </c>
      <c r="C4394" s="1" t="str">
        <f t="shared" si="681"/>
        <v>0.196459923393392-0.995735594204267i</v>
      </c>
      <c r="D4394" s="1">
        <f t="shared" si="682"/>
        <v>-11.145616752698913</v>
      </c>
      <c r="E4394" s="1">
        <f t="shared" si="683"/>
        <v>0.14948012063579641</v>
      </c>
      <c r="F4394" s="1">
        <f t="shared" si="684"/>
        <v>0.98876473113410945</v>
      </c>
      <c r="G4394" s="1" t="str">
        <f t="shared" si="685"/>
        <v>0.149480120635796+0.988764731134109i</v>
      </c>
      <c r="H4394" s="1" t="str">
        <f t="shared" si="686"/>
        <v>-0.0124167577458562+0.821901149654118i</v>
      </c>
      <c r="I4394" s="1">
        <f t="shared" si="687"/>
        <v>0.19645992339339199</v>
      </c>
      <c r="J4394" s="1">
        <f t="shared" si="688"/>
        <v>-0.99573559420426705</v>
      </c>
    </row>
    <row r="4395" spans="1:10" x14ac:dyDescent="0.25">
      <c r="A4395" s="1">
        <f t="shared" si="689"/>
        <v>0.43629999999996827</v>
      </c>
      <c r="B4395" s="1">
        <f t="shared" si="680"/>
        <v>0.195961336590595</v>
      </c>
      <c r="C4395" s="1" t="str">
        <f t="shared" si="681"/>
        <v>0.195961336590595-0.99324365892655i</v>
      </c>
      <c r="D4395" s="1">
        <f t="shared" si="682"/>
        <v>-11.148171914723832</v>
      </c>
      <c r="E4395" s="1">
        <f t="shared" si="683"/>
        <v>0.15200608401262955</v>
      </c>
      <c r="F4395" s="1">
        <f t="shared" si="684"/>
        <v>0.98837955787397047</v>
      </c>
      <c r="G4395" s="1" t="str">
        <f t="shared" si="685"/>
        <v>0.15200608401263+0.98837955787397i</v>
      </c>
      <c r="H4395" s="1" t="str">
        <f t="shared" si="686"/>
        <v>-0.0103166288916477+0.821930193413037i</v>
      </c>
      <c r="I4395" s="1">
        <f t="shared" si="687"/>
        <v>0.195961336590595</v>
      </c>
      <c r="J4395" s="1">
        <f t="shared" si="688"/>
        <v>-0.99324365892654998</v>
      </c>
    </row>
    <row r="4396" spans="1:10" x14ac:dyDescent="0.25">
      <c r="A4396" s="1">
        <f t="shared" si="689"/>
        <v>0.43639999999996826</v>
      </c>
      <c r="B4396" s="1">
        <f t="shared" si="680"/>
        <v>0.19546525819405799</v>
      </c>
      <c r="C4396" s="1" t="str">
        <f t="shared" si="681"/>
        <v>0.195465258194058-0.990757791210573i</v>
      </c>
      <c r="D4396" s="1">
        <f t="shared" si="682"/>
        <v>-11.150727076748753</v>
      </c>
      <c r="E4396" s="1">
        <f t="shared" si="683"/>
        <v>0.15453105496463079</v>
      </c>
      <c r="F4396" s="1">
        <f t="shared" si="684"/>
        <v>0.98798793163252674</v>
      </c>
      <c r="G4396" s="1" t="str">
        <f t="shared" si="685"/>
        <v>0.154531054964631+0.987987931632527i</v>
      </c>
      <c r="H4396" s="1" t="str">
        <f t="shared" si="686"/>
        <v>-0.00821643268172212+0.821953870913489i</v>
      </c>
      <c r="I4396" s="1">
        <f t="shared" si="687"/>
        <v>0.19546525819405799</v>
      </c>
      <c r="J4396" s="1">
        <f t="shared" si="688"/>
        <v>-0.99075779121057295</v>
      </c>
    </row>
    <row r="4397" spans="1:10" x14ac:dyDescent="0.25">
      <c r="A4397" s="1">
        <f t="shared" si="689"/>
        <v>0.43649999999996825</v>
      </c>
      <c r="B4397" s="1">
        <f t="shared" si="680"/>
        <v>0.194971672536568</v>
      </c>
      <c r="C4397" s="1" t="str">
        <f t="shared" si="681"/>
        <v>0.194971672536568-0.988277961803349i</v>
      </c>
      <c r="D4397" s="1">
        <f t="shared" si="682"/>
        <v>-11.153282238773672</v>
      </c>
      <c r="E4397" s="1">
        <f t="shared" si="683"/>
        <v>0.15705501700664146</v>
      </c>
      <c r="F4397" s="1">
        <f t="shared" si="684"/>
        <v>0.98758985496664731</v>
      </c>
      <c r="G4397" s="1" t="str">
        <f t="shared" si="685"/>
        <v>0.157055017006641+0.987589854966647i</v>
      </c>
      <c r="H4397" s="1" t="str">
        <f t="shared" si="686"/>
        <v>-0.00611618282794643+0.821972182000885i</v>
      </c>
      <c r="I4397" s="1">
        <f t="shared" si="687"/>
        <v>0.194971672536568</v>
      </c>
      <c r="J4397" s="1">
        <f t="shared" si="688"/>
        <v>-0.98827796180334904</v>
      </c>
    </row>
    <row r="4398" spans="1:10" x14ac:dyDescent="0.25">
      <c r="A4398" s="1">
        <f t="shared" si="689"/>
        <v>0.43659999999996824</v>
      </c>
      <c r="B4398" s="1">
        <f t="shared" si="680"/>
        <v>0.19448056407530301</v>
      </c>
      <c r="C4398" s="1" t="str">
        <f t="shared" si="681"/>
        <v>0.194480564075303-0.98580414162338i</v>
      </c>
      <c r="D4398" s="1">
        <f t="shared" si="682"/>
        <v>-11.155837400798591</v>
      </c>
      <c r="E4398" s="1">
        <f t="shared" si="683"/>
        <v>0.15957795366009522</v>
      </c>
      <c r="F4398" s="1">
        <f t="shared" si="684"/>
        <v>0.98718533047531476</v>
      </c>
      <c r="G4398" s="1" t="str">
        <f t="shared" si="685"/>
        <v>0.159577953660095+0.987185330475315i</v>
      </c>
      <c r="H4398" s="1" t="str">
        <f t="shared" si="686"/>
        <v>-0.00401589304253347+0.821985126555677i</v>
      </c>
      <c r="I4398" s="1">
        <f t="shared" si="687"/>
        <v>0.19448056407530301</v>
      </c>
      <c r="J4398" s="1">
        <f t="shared" si="688"/>
        <v>-0.98580414162338004</v>
      </c>
    </row>
    <row r="4399" spans="1:10" x14ac:dyDescent="0.25">
      <c r="A4399" s="1">
        <f t="shared" si="689"/>
        <v>0.43669999999996822</v>
      </c>
      <c r="B4399" s="1">
        <f t="shared" si="680"/>
        <v>0.19399191739072599</v>
      </c>
      <c r="C4399" s="1" t="str">
        <f t="shared" si="681"/>
        <v>0.193991917390726-0.983336301759446i</v>
      </c>
      <c r="D4399" s="1">
        <f t="shared" si="682"/>
        <v>-11.15839256282351</v>
      </c>
      <c r="E4399" s="1">
        <f t="shared" si="683"/>
        <v>0.16209984845311856</v>
      </c>
      <c r="F4399" s="1">
        <f t="shared" si="684"/>
        <v>0.98677436079960856</v>
      </c>
      <c r="G4399" s="1" t="str">
        <f t="shared" si="685"/>
        <v>0.162099848453119+0.986774360799609i</v>
      </c>
      <c r="H4399" s="1" t="str">
        <f t="shared" si="686"/>
        <v>-0.00191557703795911+0.821992704493351i</v>
      </c>
      <c r="I4399" s="1">
        <f t="shared" si="687"/>
        <v>0.19399191739072599</v>
      </c>
      <c r="J4399" s="1">
        <f t="shared" si="688"/>
        <v>-0.98333630175944597</v>
      </c>
    </row>
    <row r="4400" spans="1:10" x14ac:dyDescent="0.25">
      <c r="A4400" s="1">
        <f t="shared" si="689"/>
        <v>0.43679999999996821</v>
      </c>
      <c r="B4400" s="1">
        <f t="shared" si="680"/>
        <v>0.19350571718536899</v>
      </c>
      <c r="C4400" s="1" t="str">
        <f t="shared" si="681"/>
        <v>0.193505717185369-0.980874413469311i</v>
      </c>
      <c r="D4400" s="1">
        <f t="shared" si="682"/>
        <v>-11.16094772484843</v>
      </c>
      <c r="E4400" s="1">
        <f t="shared" si="683"/>
        <v>0.16462068492064186</v>
      </c>
      <c r="F4400" s="1">
        <f t="shared" si="684"/>
        <v>0.98635694862268741</v>
      </c>
      <c r="G4400" s="1" t="str">
        <f t="shared" si="685"/>
        <v>0.164620684920642+0.986356948622687i</v>
      </c>
      <c r="H4400" s="1" t="str">
        <f t="shared" si="686"/>
        <v>0.000184751473130074+0.821994915764431i</v>
      </c>
      <c r="I4400" s="1">
        <f t="shared" si="687"/>
        <v>0.19350571718536899</v>
      </c>
      <c r="J4400" s="1">
        <f t="shared" si="688"/>
        <v>-0.98087441346931104</v>
      </c>
    </row>
    <row r="4401" spans="1:10" x14ac:dyDescent="0.25">
      <c r="A4401" s="1">
        <f t="shared" si="689"/>
        <v>0.4368999999999682</v>
      </c>
      <c r="B4401" s="1">
        <f t="shared" si="680"/>
        <v>0.19302194828272901</v>
      </c>
      <c r="C4401" s="1" t="str">
        <f t="shared" si="681"/>
        <v>0.193021948282729-0.978418448178517i</v>
      </c>
      <c r="D4401" s="1">
        <f t="shared" si="682"/>
        <v>-11.163502886873349</v>
      </c>
      <c r="E4401" s="1">
        <f t="shared" si="683"/>
        <v>0.16714044660449989</v>
      </c>
      <c r="F4401" s="1">
        <f t="shared" si="684"/>
        <v>0.98593309666977313</v>
      </c>
      <c r="G4401" s="1" t="str">
        <f t="shared" si="685"/>
        <v>0.1671404466045+0.985933096669773i</v>
      </c>
      <c r="H4401" s="1" t="str">
        <f t="shared" si="686"/>
        <v>0.00228507877800332+0.821991760354481i</v>
      </c>
      <c r="I4401" s="1">
        <f t="shared" si="687"/>
        <v>0.19302194828272901</v>
      </c>
      <c r="J4401" s="1">
        <f t="shared" si="688"/>
        <v>-0.97841844817851698</v>
      </c>
    </row>
    <row r="4402" spans="1:10" x14ac:dyDescent="0.25">
      <c r="A4402" s="1">
        <f t="shared" si="689"/>
        <v>0.43699999999996819</v>
      </c>
      <c r="B4402" s="1">
        <f t="shared" si="680"/>
        <v>0.192540595626122</v>
      </c>
      <c r="C4402" s="1" t="str">
        <f t="shared" si="681"/>
        <v>0.192540595626122-0.975968377479131i</v>
      </c>
      <c r="D4402" s="1">
        <f t="shared" si="682"/>
        <v>-11.166058048898268</v>
      </c>
      <c r="E4402" s="1">
        <f t="shared" si="683"/>
        <v>0.16965911705354986</v>
      </c>
      <c r="F4402" s="1">
        <f t="shared" si="684"/>
        <v>0.98550280770813126</v>
      </c>
      <c r="G4402" s="1" t="str">
        <f t="shared" si="685"/>
        <v>0.16965911705355+0.985502807708131i</v>
      </c>
      <c r="H4402" s="1" t="str">
        <f t="shared" si="686"/>
        <v>0.00438539116394143+0.821983238284103i</v>
      </c>
      <c r="I4402" s="1">
        <f t="shared" si="687"/>
        <v>0.192540595626122</v>
      </c>
      <c r="J4402" s="1">
        <f t="shared" si="688"/>
        <v>-0.97596837747913101</v>
      </c>
    </row>
    <row r="4403" spans="1:10" x14ac:dyDescent="0.25">
      <c r="A4403" s="1">
        <f t="shared" si="689"/>
        <v>0.43709999999996818</v>
      </c>
      <c r="B4403" s="1">
        <f t="shared" si="680"/>
        <v>0.192061644277566</v>
      </c>
      <c r="C4403" s="1" t="str">
        <f t="shared" si="681"/>
        <v>0.192061644277566-0.97352417312855i</v>
      </c>
      <c r="D4403" s="1">
        <f t="shared" si="682"/>
        <v>-11.168613210923189</v>
      </c>
      <c r="E4403" s="1">
        <f t="shared" si="683"/>
        <v>0.17217667982377333</v>
      </c>
      <c r="F4403" s="1">
        <f t="shared" si="684"/>
        <v>0.98506608454705302</v>
      </c>
      <c r="G4403" s="1" t="str">
        <f t="shared" si="685"/>
        <v>0.172176679823773+0.985066084547053i</v>
      </c>
      <c r="H4403" s="1" t="str">
        <f t="shared" si="686"/>
        <v>0.00648567491832197+0.821969349608934i</v>
      </c>
      <c r="I4403" s="1">
        <f t="shared" si="687"/>
        <v>0.192061644277566</v>
      </c>
      <c r="J4403" s="1">
        <f t="shared" si="688"/>
        <v>-0.97352417312855</v>
      </c>
    </row>
    <row r="4404" spans="1:10" x14ac:dyDescent="0.25">
      <c r="A4404" s="1">
        <f t="shared" si="689"/>
        <v>0.43719999999996817</v>
      </c>
      <c r="B4404" s="1">
        <f t="shared" si="680"/>
        <v>0.19158507941667699</v>
      </c>
      <c r="C4404" s="1" t="str">
        <f t="shared" si="681"/>
        <v>0.191585079416677-0.971085807048274i</v>
      </c>
      <c r="D4404" s="1">
        <f t="shared" si="682"/>
        <v>-11.171168372948108</v>
      </c>
      <c r="E4404" s="1">
        <f t="shared" si="683"/>
        <v>0.1746931184783786</v>
      </c>
      <c r="F4404" s="1">
        <f t="shared" si="684"/>
        <v>0.98462293003783896</v>
      </c>
      <c r="G4404" s="1" t="str">
        <f t="shared" si="685"/>
        <v>0.174693118478379+0.984622930037839i</v>
      </c>
      <c r="H4404" s="1" t="str">
        <f t="shared" si="686"/>
        <v>0.00858591632870714+0.821950094419654i</v>
      </c>
      <c r="I4404" s="1">
        <f t="shared" si="687"/>
        <v>0.19158507941667699</v>
      </c>
      <c r="J4404" s="1">
        <f t="shared" si="688"/>
        <v>-0.97108580704827396</v>
      </c>
    </row>
    <row r="4405" spans="1:10" x14ac:dyDescent="0.25">
      <c r="A4405" s="1">
        <f t="shared" si="689"/>
        <v>0.43729999999996816</v>
      </c>
      <c r="B4405" s="1">
        <f t="shared" si="680"/>
        <v>0.19111088633957199</v>
      </c>
      <c r="C4405" s="1" t="str">
        <f t="shared" si="681"/>
        <v>0.191110886339572-0.96865325132273i</v>
      </c>
      <c r="D4405" s="1">
        <f t="shared" si="682"/>
        <v>-11.173723534973027</v>
      </c>
      <c r="E4405" s="1">
        <f t="shared" si="683"/>
        <v>0.17720841658791836</v>
      </c>
      <c r="F4405" s="1">
        <f t="shared" si="684"/>
        <v>0.98417334707377779</v>
      </c>
      <c r="G4405" s="1" t="str">
        <f t="shared" si="685"/>
        <v>0.177208416587918+0.984173347073778i</v>
      </c>
      <c r="H4405" s="1" t="str">
        <f t="shared" si="686"/>
        <v>0.0106861016829362+0.821925472841974i</v>
      </c>
      <c r="I4405" s="1">
        <f t="shared" si="687"/>
        <v>0.19111088633957199</v>
      </c>
      <c r="J4405" s="1">
        <f t="shared" si="688"/>
        <v>-0.96865325132272995</v>
      </c>
    </row>
    <row r="4406" spans="1:10" x14ac:dyDescent="0.25">
      <c r="A4406" s="1">
        <f t="shared" si="689"/>
        <v>0.43739999999996815</v>
      </c>
      <c r="B4406" s="1">
        <f t="shared" si="680"/>
        <v>0.19063905045778401</v>
      </c>
      <c r="C4406" s="1" t="str">
        <f t="shared" si="681"/>
        <v>0.190639050457784-0.96622647819806i</v>
      </c>
      <c r="D4406" s="1">
        <f t="shared" si="682"/>
        <v>-11.176278696997947</v>
      </c>
      <c r="E4406" s="1">
        <f t="shared" si="683"/>
        <v>0.17972255773039175</v>
      </c>
      <c r="F4406" s="1">
        <f t="shared" si="684"/>
        <v>0.98371733859012878</v>
      </c>
      <c r="G4406" s="1" t="str">
        <f t="shared" si="685"/>
        <v>0.179722557730392+0.983717338590129i</v>
      </c>
      <c r="H4406" s="1" t="str">
        <f t="shared" si="686"/>
        <v>0.012786217269219+0.821895485036647i</v>
      </c>
      <c r="I4406" s="1">
        <f t="shared" si="687"/>
        <v>0.19063905045778401</v>
      </c>
      <c r="J4406" s="1">
        <f t="shared" si="688"/>
        <v>-0.96622647819805996</v>
      </c>
    </row>
    <row r="4407" spans="1:10" x14ac:dyDescent="0.25">
      <c r="A4407" s="1">
        <f t="shared" si="689"/>
        <v>0.43749999999996814</v>
      </c>
      <c r="B4407" s="1">
        <f t="shared" si="680"/>
        <v>0.190169557297204</v>
      </c>
      <c r="C4407" s="1" t="str">
        <f t="shared" si="681"/>
        <v>0.190169557297204-0.963805460080963i</v>
      </c>
      <c r="D4407" s="1">
        <f t="shared" si="682"/>
        <v>-11.178833859022866</v>
      </c>
      <c r="E4407" s="1">
        <f t="shared" si="683"/>
        <v>0.18223552549134636</v>
      </c>
      <c r="F4407" s="1">
        <f t="shared" si="684"/>
        <v>0.98325490756410305</v>
      </c>
      <c r="G4407" s="1" t="str">
        <f t="shared" si="685"/>
        <v>0.182235525491346+0.983254907564103i</v>
      </c>
      <c r="H4407" s="1" t="str">
        <f t="shared" si="686"/>
        <v>0.0148862493762123+0.821860131199458i</v>
      </c>
      <c r="I4407" s="1">
        <f t="shared" si="687"/>
        <v>0.190169557297204</v>
      </c>
      <c r="J4407" s="1">
        <f t="shared" si="688"/>
        <v>-0.96380546008096302</v>
      </c>
    </row>
    <row r="4408" spans="1:10" x14ac:dyDescent="0.25">
      <c r="A4408" s="1">
        <f t="shared" si="689"/>
        <v>0.43759999999996813</v>
      </c>
      <c r="B4408" s="1">
        <f t="shared" si="680"/>
        <v>0.18970239249700899</v>
      </c>
      <c r="C4408" s="1" t="str">
        <f t="shared" si="681"/>
        <v>0.189702392497009-0.961390169537508i</v>
      </c>
      <c r="D4408" s="1">
        <f t="shared" si="682"/>
        <v>-11.181389021047785</v>
      </c>
      <c r="E4408" s="1">
        <f t="shared" si="683"/>
        <v>0.18474730346399579</v>
      </c>
      <c r="F4408" s="1">
        <f t="shared" si="684"/>
        <v>0.98278605701484301</v>
      </c>
      <c r="G4408" s="1" t="str">
        <f t="shared" si="685"/>
        <v>0.184747303463996+0.982786057014843i</v>
      </c>
      <c r="H4408" s="1" t="str">
        <f t="shared" si="686"/>
        <v>0.0169861842931258+0.821819411561227i</v>
      </c>
      <c r="I4408" s="1">
        <f t="shared" si="687"/>
        <v>0.18970239249700899</v>
      </c>
      <c r="J4408" s="1">
        <f t="shared" si="688"/>
        <v>-0.961390169537508</v>
      </c>
    </row>
    <row r="4409" spans="1:10" x14ac:dyDescent="0.25">
      <c r="A4409" s="1">
        <f t="shared" si="689"/>
        <v>0.43769999999996811</v>
      </c>
      <c r="B4409" s="1">
        <f t="shared" si="680"/>
        <v>0.18923754180861099</v>
      </c>
      <c r="C4409" s="1" t="str">
        <f t="shared" si="681"/>
        <v>0.189237541808611-0.958980579292016i</v>
      </c>
      <c r="D4409" s="1">
        <f t="shared" si="682"/>
        <v>-11.183944183072704</v>
      </c>
      <c r="E4409" s="1">
        <f t="shared" si="683"/>
        <v>0.18725787524931989</v>
      </c>
      <c r="F4409" s="1">
        <f t="shared" si="684"/>
        <v>0.98231079000340327</v>
      </c>
      <c r="G4409" s="1" t="str">
        <f t="shared" si="685"/>
        <v>0.18725787524932+0.982310790003403i</v>
      </c>
      <c r="H4409" s="1" t="str">
        <f t="shared" si="686"/>
        <v>0.0190860083097993+0.821773326387806i</v>
      </c>
      <c r="I4409" s="1">
        <f t="shared" si="687"/>
        <v>0.18923754180861099</v>
      </c>
      <c r="J4409" s="1">
        <f t="shared" si="688"/>
        <v>-0.95898057929201597</v>
      </c>
    </row>
    <row r="4410" spans="1:10" x14ac:dyDescent="0.25">
      <c r="A4410" s="1">
        <f t="shared" si="689"/>
        <v>0.4377999999999681</v>
      </c>
      <c r="B4410" s="1">
        <f t="shared" si="680"/>
        <v>0.188774991094636</v>
      </c>
      <c r="C4410" s="1" t="str">
        <f t="shared" si="681"/>
        <v>0.188774991094636-0.956576662225856i</v>
      </c>
      <c r="D4410" s="1">
        <f t="shared" si="682"/>
        <v>-11.186499345097625</v>
      </c>
      <c r="E4410" s="1">
        <f t="shared" si="683"/>
        <v>0.18976722445617525</v>
      </c>
      <c r="F4410" s="1">
        <f t="shared" si="684"/>
        <v>0.98182910963273018</v>
      </c>
      <c r="G4410" s="1" t="str">
        <f t="shared" si="685"/>
        <v>0.189767224456175+0.98182910963273i</v>
      </c>
      <c r="H4410" s="1" t="str">
        <f t="shared" si="686"/>
        <v>0.0211857077167998+0.821721875980078i</v>
      </c>
      <c r="I4410" s="1">
        <f t="shared" si="687"/>
        <v>0.188774991094636</v>
      </c>
      <c r="J4410" s="1">
        <f t="shared" si="688"/>
        <v>-0.95657666222585602</v>
      </c>
    </row>
    <row r="4411" spans="1:10" x14ac:dyDescent="0.25">
      <c r="A4411" s="1">
        <f t="shared" si="689"/>
        <v>0.43789999999996809</v>
      </c>
      <c r="B4411" s="1">
        <f t="shared" si="680"/>
        <v>0.18831472632788501</v>
      </c>
      <c r="C4411" s="1" t="str">
        <f t="shared" si="681"/>
        <v>0.188314726327885-0.954178391376359i</v>
      </c>
      <c r="D4411" s="1">
        <f t="shared" si="682"/>
        <v>-11.189054507122544</v>
      </c>
      <c r="E4411" s="1">
        <f t="shared" si="683"/>
        <v>0.19227533470139527</v>
      </c>
      <c r="F4411" s="1">
        <f t="shared" si="684"/>
        <v>0.98134101904764304</v>
      </c>
      <c r="G4411" s="1" t="str">
        <f t="shared" si="685"/>
        <v>0.192275334701395+0.981341019047643i</v>
      </c>
      <c r="H4411" s="1" t="str">
        <f t="shared" si="686"/>
        <v>0.0232852688055034+0.821665060673956i</v>
      </c>
      <c r="I4411" s="1">
        <f t="shared" si="687"/>
        <v>0.18831472632788501</v>
      </c>
      <c r="J4411" s="1">
        <f t="shared" si="688"/>
        <v>-0.95417839137635896</v>
      </c>
    </row>
    <row r="4412" spans="1:10" x14ac:dyDescent="0.25">
      <c r="A4412" s="1">
        <f t="shared" si="689"/>
        <v>0.43799999999996808</v>
      </c>
      <c r="B4412" s="1">
        <f t="shared" si="680"/>
        <v>0.18785673359032501</v>
      </c>
      <c r="C4412" s="1" t="str">
        <f t="shared" si="681"/>
        <v>0.187856733590325-0.951785739935649i</v>
      </c>
      <c r="D4412" s="1">
        <f t="shared" si="682"/>
        <v>-11.191609669147462</v>
      </c>
      <c r="E4412" s="1">
        <f t="shared" si="683"/>
        <v>0.19478218960990756</v>
      </c>
      <c r="F4412" s="1">
        <f t="shared" si="684"/>
        <v>0.98084652143481144</v>
      </c>
      <c r="G4412" s="1" t="str">
        <f t="shared" si="685"/>
        <v>0.194782189609908+0.980846521434811i</v>
      </c>
      <c r="H4412" s="1" t="str">
        <f t="shared" si="686"/>
        <v>0.025384677868194+0.821602880840378i</v>
      </c>
      <c r="I4412" s="1">
        <f t="shared" si="687"/>
        <v>0.18785673359032501</v>
      </c>
      <c r="J4412" s="1">
        <f t="shared" si="688"/>
        <v>-0.95178573993564897</v>
      </c>
    </row>
    <row r="4413" spans="1:10" x14ac:dyDescent="0.25">
      <c r="A4413" s="1">
        <f t="shared" si="689"/>
        <v>0.43809999999996807</v>
      </c>
      <c r="B4413" s="1">
        <f t="shared" si="680"/>
        <v>0.18740099907208699</v>
      </c>
      <c r="C4413" s="1" t="str">
        <f t="shared" si="681"/>
        <v>0.187400999072087-0.949398681249549i</v>
      </c>
      <c r="D4413" s="1">
        <f t="shared" si="682"/>
        <v>-11.194164831172383</v>
      </c>
      <c r="E4413" s="1">
        <f t="shared" si="683"/>
        <v>0.19728777281483567</v>
      </c>
      <c r="F4413" s="1">
        <f t="shared" si="684"/>
        <v>0.98034562002273551</v>
      </c>
      <c r="G4413" s="1" t="str">
        <f t="shared" si="685"/>
        <v>0.197287772814836+0.980345620022736i</v>
      </c>
      <c r="H4413" s="1" t="str">
        <f t="shared" si="686"/>
        <v>0.0274839211981457+0.821535336885308i</v>
      </c>
      <c r="I4413" s="1">
        <f t="shared" si="687"/>
        <v>0.18740099907208699</v>
      </c>
      <c r="J4413" s="1">
        <f t="shared" si="688"/>
        <v>-0.94939868124954896</v>
      </c>
    </row>
    <row r="4414" spans="1:10" x14ac:dyDescent="0.25">
      <c r="A4414" s="1">
        <f t="shared" si="689"/>
        <v>0.43819999999996806</v>
      </c>
      <c r="B4414" s="1">
        <f t="shared" si="680"/>
        <v>0.18694750907046501</v>
      </c>
      <c r="C4414" s="1" t="str">
        <f t="shared" si="681"/>
        <v>0.186947509070465-0.947017188816479i</v>
      </c>
      <c r="D4414" s="1">
        <f t="shared" si="682"/>
        <v>-11.196719993197302</v>
      </c>
      <c r="E4414" s="1">
        <f t="shared" si="683"/>
        <v>0.19979206795760063</v>
      </c>
      <c r="F4414" s="1">
        <f t="shared" si="684"/>
        <v>0.97983831808172595</v>
      </c>
      <c r="G4414" s="1" t="str">
        <f t="shared" si="685"/>
        <v>0.199792067957601+0.979838318081726i</v>
      </c>
      <c r="H4414" s="1" t="str">
        <f t="shared" si="686"/>
        <v>0.0295829850897133+0.821462429249727i</v>
      </c>
      <c r="I4414" s="1">
        <f t="shared" si="687"/>
        <v>0.18694750907046501</v>
      </c>
      <c r="J4414" s="1">
        <f t="shared" si="688"/>
        <v>-0.94701718881647901</v>
      </c>
    </row>
    <row r="4415" spans="1:10" x14ac:dyDescent="0.25">
      <c r="A4415" s="1">
        <f t="shared" si="689"/>
        <v>0.43829999999996805</v>
      </c>
      <c r="B4415" s="1">
        <f t="shared" si="680"/>
        <v>0.18649624998894701</v>
      </c>
      <c r="C4415" s="1" t="str">
        <f t="shared" si="681"/>
        <v>0.186496249988947-0.944641236286307i</v>
      </c>
      <c r="D4415" s="1">
        <f t="shared" si="682"/>
        <v>-11.199275155222221</v>
      </c>
      <c r="E4415" s="1">
        <f t="shared" si="683"/>
        <v>0.20229505868803829</v>
      </c>
      <c r="F4415" s="1">
        <f t="shared" si="684"/>
        <v>0.97932461892388023</v>
      </c>
      <c r="G4415" s="1" t="str">
        <f t="shared" si="685"/>
        <v>0.202295058688038+0.97932461892388i</v>
      </c>
      <c r="H4415" s="1" t="str">
        <f t="shared" si="686"/>
        <v>0.0316818558384252+0.821384158409641i</v>
      </c>
      <c r="I4415" s="1">
        <f t="shared" si="687"/>
        <v>0.18649624998894701</v>
      </c>
      <c r="J4415" s="1">
        <f t="shared" si="688"/>
        <v>-0.94464123628630703</v>
      </c>
    </row>
    <row r="4416" spans="1:10" x14ac:dyDescent="0.25">
      <c r="A4416" s="1">
        <f t="shared" si="689"/>
        <v>0.43839999999996804</v>
      </c>
      <c r="B4416" s="1">
        <f t="shared" si="680"/>
        <v>0.18604720833622099</v>
      </c>
      <c r="C4416" s="1" t="str">
        <f t="shared" si="681"/>
        <v>0.186047208336221-0.942270797459325i</v>
      </c>
      <c r="D4416" s="1">
        <f t="shared" si="682"/>
        <v>-11.20183031724714</v>
      </c>
      <c r="E4416" s="1">
        <f t="shared" si="683"/>
        <v>0.20479672866449911</v>
      </c>
      <c r="F4416" s="1">
        <f t="shared" si="684"/>
        <v>0.97880452590306277</v>
      </c>
      <c r="G4416" s="1" t="str">
        <f t="shared" si="685"/>
        <v>0.204796728664499+0.978804525903063i</v>
      </c>
      <c r="H4416" s="1" t="str">
        <f t="shared" si="686"/>
        <v>0.0337805197410715+0.821300524876068i</v>
      </c>
      <c r="I4416" s="1">
        <f t="shared" si="687"/>
        <v>0.18604720833622099</v>
      </c>
      <c r="J4416" s="1">
        <f t="shared" si="688"/>
        <v>-0.94227079745932496</v>
      </c>
    </row>
    <row r="4417" spans="1:10" x14ac:dyDescent="0.25">
      <c r="A4417" s="1">
        <f t="shared" si="689"/>
        <v>0.43849999999996803</v>
      </c>
      <c r="B4417" s="1">
        <f t="shared" si="680"/>
        <v>0.18560037072524699</v>
      </c>
      <c r="C4417" s="1" t="str">
        <f t="shared" si="681"/>
        <v>0.185600370725247-0.939905846285102i</v>
      </c>
      <c r="D4417" s="1">
        <f t="shared" si="682"/>
        <v>-11.204385479272061</v>
      </c>
      <c r="E4417" s="1">
        <f t="shared" si="683"/>
        <v>0.20729706155395819</v>
      </c>
      <c r="F4417" s="1">
        <f t="shared" si="684"/>
        <v>0.97827804241488237</v>
      </c>
      <c r="G4417" s="1" t="str">
        <f t="shared" si="685"/>
        <v>0.207297061553958+0.978278042414882i</v>
      </c>
      <c r="H4417" s="1" t="str">
        <f t="shared" si="686"/>
        <v>0.0358789630957925+0.821211529195037i</v>
      </c>
      <c r="I4417" s="1">
        <f t="shared" si="687"/>
        <v>0.18560037072524699</v>
      </c>
      <c r="J4417" s="1">
        <f t="shared" si="688"/>
        <v>-0.93990584628510199</v>
      </c>
    </row>
    <row r="4418" spans="1:10" x14ac:dyDescent="0.25">
      <c r="A4418" s="1">
        <f t="shared" si="689"/>
        <v>0.43859999999996802</v>
      </c>
      <c r="B4418" s="1">
        <f t="shared" si="680"/>
        <v>0.185155723872272</v>
      </c>
      <c r="C4418" s="1" t="str">
        <f t="shared" si="681"/>
        <v>0.185155723872272-0.937546356861464i</v>
      </c>
      <c r="D4418" s="1">
        <f t="shared" si="682"/>
        <v>-11.206940641296979</v>
      </c>
      <c r="E4418" s="1">
        <f t="shared" si="683"/>
        <v>0.20979604103211513</v>
      </c>
      <c r="F4418" s="1">
        <f t="shared" si="684"/>
        <v>0.97774517189667121</v>
      </c>
      <c r="G4418" s="1" t="str">
        <f t="shared" si="685"/>
        <v>0.209796041032115+0.977745171896671i</v>
      </c>
      <c r="H4418" s="1" t="str">
        <f t="shared" si="686"/>
        <v>0.0379771722021645+0.82111717194759i</v>
      </c>
      <c r="I4418" s="1">
        <f t="shared" si="687"/>
        <v>0.185155723872272</v>
      </c>
      <c r="J4418" s="1">
        <f t="shared" si="688"/>
        <v>-0.93754635686146404</v>
      </c>
    </row>
    <row r="4419" spans="1:10" x14ac:dyDescent="0.25">
      <c r="A4419" s="1">
        <f t="shared" si="689"/>
        <v>0.438699999999968</v>
      </c>
      <c r="B4419" s="1">
        <f t="shared" si="680"/>
        <v>0.18471325459591201</v>
      </c>
      <c r="C4419" s="1" t="str">
        <f t="shared" si="681"/>
        <v>0.184713254595912-0.935192303433384i</v>
      </c>
      <c r="D4419" s="1">
        <f t="shared" si="682"/>
        <v>-11.209495803321898</v>
      </c>
      <c r="E4419" s="1">
        <f t="shared" si="683"/>
        <v>0.21229365078351098</v>
      </c>
      <c r="F4419" s="1">
        <f t="shared" si="684"/>
        <v>0.97720591782746014</v>
      </c>
      <c r="G4419" s="1" t="str">
        <f t="shared" si="685"/>
        <v>0.212293650783511+0.97720591782746i</v>
      </c>
      <c r="H4419" s="1" t="str">
        <f t="shared" si="686"/>
        <v>0.0400751333612979+0.82101745374977i</v>
      </c>
      <c r="I4419" s="1">
        <f t="shared" si="687"/>
        <v>0.18471325459591201</v>
      </c>
      <c r="J4419" s="1">
        <f t="shared" si="688"/>
        <v>-0.935192303433384</v>
      </c>
    </row>
    <row r="4420" spans="1:10" x14ac:dyDescent="0.25">
      <c r="A4420" s="1">
        <f t="shared" si="689"/>
        <v>0.43879999999996799</v>
      </c>
      <c r="B4420" s="1">
        <f t="shared" si="680"/>
        <v>0.18427294981620199</v>
      </c>
      <c r="C4420" s="1" t="str">
        <f t="shared" si="681"/>
        <v>0.184272949816202-0.932843660391975i</v>
      </c>
      <c r="D4420" s="1">
        <f t="shared" si="682"/>
        <v>-11.212050965346819</v>
      </c>
      <c r="E4420" s="1">
        <f t="shared" si="683"/>
        <v>0.21478987450162948</v>
      </c>
      <c r="F4420" s="1">
        <f t="shared" si="684"/>
        <v>0.97666028372795743</v>
      </c>
      <c r="G4420" s="1" t="str">
        <f t="shared" si="685"/>
        <v>0.214789874501629+0.976660283727957i</v>
      </c>
      <c r="H4420" s="1" t="str">
        <f t="shared" si="686"/>
        <v>0.0421728328759211+0.820912375252621i</v>
      </c>
      <c r="I4420" s="1">
        <f t="shared" si="687"/>
        <v>0.18427294981620199</v>
      </c>
      <c r="J4420" s="1">
        <f t="shared" si="688"/>
        <v>-0.93284366039197497</v>
      </c>
    </row>
    <row r="4421" spans="1:10" x14ac:dyDescent="0.25">
      <c r="A4421" s="1">
        <f t="shared" si="689"/>
        <v>0.43889999999996798</v>
      </c>
      <c r="B4421" s="1">
        <f t="shared" si="680"/>
        <v>0.183834796553696</v>
      </c>
      <c r="C4421" s="1" t="str">
        <f t="shared" si="681"/>
        <v>0.183834796553696-0.930500402273392i</v>
      </c>
      <c r="D4421" s="1">
        <f t="shared" si="682"/>
        <v>-11.214606127371738</v>
      </c>
      <c r="E4421" s="1">
        <f t="shared" si="683"/>
        <v>0.21728469588899837</v>
      </c>
      <c r="F4421" s="1">
        <f t="shared" si="684"/>
        <v>0.97610827316052673</v>
      </c>
      <c r="G4421" s="1" t="str">
        <f t="shared" si="685"/>
        <v>0.217284695888998+0.976108273160527i</v>
      </c>
      <c r="H4421" s="1" t="str">
        <f t="shared" si="686"/>
        <v>0.0442702570504675+0.820801937142187i</v>
      </c>
      <c r="I4421" s="1">
        <f t="shared" si="687"/>
        <v>0.183834796553696</v>
      </c>
      <c r="J4421" s="1">
        <f t="shared" si="688"/>
        <v>-0.93050040227339204</v>
      </c>
    </row>
    <row r="4422" spans="1:10" x14ac:dyDescent="0.25">
      <c r="A4422" s="1">
        <f t="shared" si="689"/>
        <v>0.43899999999996797</v>
      </c>
      <c r="B4422" s="1">
        <f t="shared" si="680"/>
        <v>0.18339878192853301</v>
      </c>
      <c r="C4422" s="1" t="str">
        <f t="shared" si="681"/>
        <v>0.183398781928533-0.928162503757835i</v>
      </c>
      <c r="D4422" s="1">
        <f t="shared" si="682"/>
        <v>-11.217161289396657</v>
      </c>
      <c r="E4422" s="1">
        <f t="shared" si="683"/>
        <v>0.21977809865730621</v>
      </c>
      <c r="F4422" s="1">
        <f t="shared" si="684"/>
        <v>0.97554988972916157</v>
      </c>
      <c r="G4422" s="1" t="str">
        <f t="shared" si="685"/>
        <v>0.219778098657306+0.975549889729162i</v>
      </c>
      <c r="H4422" s="1" t="str">
        <f t="shared" si="686"/>
        <v>0.046367392191172+0.8206861401395i</v>
      </c>
      <c r="I4422" s="1">
        <f t="shared" si="687"/>
        <v>0.18339878192853301</v>
      </c>
      <c r="J4422" s="1">
        <f t="shared" si="688"/>
        <v>-0.92816250375783504</v>
      </c>
    </row>
    <row r="4423" spans="1:10" x14ac:dyDescent="0.25">
      <c r="A4423" s="1">
        <f t="shared" si="689"/>
        <v>0.43909999999996796</v>
      </c>
      <c r="B4423" s="1">
        <f t="shared" si="680"/>
        <v>0.182964893159557</v>
      </c>
      <c r="C4423" s="1" t="str">
        <f t="shared" si="681"/>
        <v>0.182964893159557-0.925829939668486i</v>
      </c>
      <c r="D4423" s="1">
        <f t="shared" si="682"/>
        <v>-11.219716451421576</v>
      </c>
      <c r="E4423" s="1">
        <f t="shared" si="683"/>
        <v>0.22227006652750181</v>
      </c>
      <c r="F4423" s="1">
        <f t="shared" si="684"/>
        <v>0.97498513707946333</v>
      </c>
      <c r="G4423" s="1" t="str">
        <f t="shared" si="685"/>
        <v>0.222270066527502+0.974985137079463i</v>
      </c>
      <c r="H4423" s="1" t="str">
        <f t="shared" si="686"/>
        <v>0.0484642246061551+0.820564985000582i</v>
      </c>
      <c r="I4423" s="1">
        <f t="shared" si="687"/>
        <v>0.182964893159557</v>
      </c>
      <c r="J4423" s="1">
        <f t="shared" si="688"/>
        <v>-0.92582993966848603</v>
      </c>
    </row>
    <row r="4424" spans="1:10" x14ac:dyDescent="0.25">
      <c r="A4424" s="1">
        <f t="shared" si="689"/>
        <v>0.43919999999996795</v>
      </c>
      <c r="B4424" s="1">
        <f t="shared" si="680"/>
        <v>0.18253311756339999</v>
      </c>
      <c r="C4424" s="1" t="str">
        <f t="shared" si="681"/>
        <v>0.1825331175634-0.923502684970528i</v>
      </c>
      <c r="D4424" s="1">
        <f t="shared" si="682"/>
        <v>-11.222271613446496</v>
      </c>
      <c r="E4424" s="1">
        <f t="shared" si="683"/>
        <v>0.22476058322990386</v>
      </c>
      <c r="F4424" s="1">
        <f t="shared" si="684"/>
        <v>0.97441401889861656</v>
      </c>
      <c r="G4424" s="1" t="str">
        <f t="shared" si="685"/>
        <v>0.224760583229904+0.974414018898617i</v>
      </c>
      <c r="H4424" s="1" t="str">
        <f t="shared" si="686"/>
        <v>0.0505607406055143+0.820438472516436i</v>
      </c>
      <c r="I4424" s="1">
        <f t="shared" si="687"/>
        <v>0.18253311756339999</v>
      </c>
      <c r="J4424" s="1">
        <f t="shared" si="688"/>
        <v>-0.92350268497052801</v>
      </c>
    </row>
    <row r="4425" spans="1:10" x14ac:dyDescent="0.25">
      <c r="A4425" s="1">
        <f t="shared" si="689"/>
        <v>0.43929999999996794</v>
      </c>
      <c r="B4425" s="1">
        <f t="shared" si="680"/>
        <v>0.18210344255362801</v>
      </c>
      <c r="C4425" s="1" t="str">
        <f t="shared" si="681"/>
        <v>0.182103442553628-0.921180714770079i</v>
      </c>
      <c r="D4425" s="1">
        <f t="shared" si="682"/>
        <v>-11.224826775471415</v>
      </c>
      <c r="E4425" s="1">
        <f t="shared" si="683"/>
        <v>0.22724963250430041</v>
      </c>
      <c r="F4425" s="1">
        <f t="shared" si="684"/>
        <v>0.97383653891536659</v>
      </c>
      <c r="G4425" s="1" t="str">
        <f t="shared" si="685"/>
        <v>0.2272496325043+0.973836538915367i</v>
      </c>
      <c r="H4425" s="1" t="str">
        <f t="shared" si="686"/>
        <v>0.0526569265014097+0.820306603513044i</v>
      </c>
      <c r="I4425" s="1">
        <f t="shared" si="687"/>
        <v>0.18210344255362801</v>
      </c>
      <c r="J4425" s="1">
        <f t="shared" si="688"/>
        <v>-0.92118071477007901</v>
      </c>
    </row>
    <row r="4426" spans="1:10" x14ac:dyDescent="0.25">
      <c r="A4426" s="1">
        <f t="shared" si="689"/>
        <v>0.43939999999996793</v>
      </c>
      <c r="B4426" s="1">
        <f t="shared" si="680"/>
        <v>0.18167585563983699</v>
      </c>
      <c r="C4426" s="1" t="str">
        <f t="shared" si="681"/>
        <v>0.181675855639837-0.918864004313242i</v>
      </c>
      <c r="D4426" s="1">
        <f t="shared" si="682"/>
        <v>-11.227381937496334</v>
      </c>
      <c r="E4426" s="1">
        <f t="shared" si="683"/>
        <v>0.22973719810006527</v>
      </c>
      <c r="F4426" s="1">
        <f t="shared" si="684"/>
        <v>0.97325270089999305</v>
      </c>
      <c r="G4426" s="1" t="str">
        <f t="shared" si="685"/>
        <v>0.229737198100065+0.973252700899993i</v>
      </c>
      <c r="H4426" s="1" t="str">
        <f t="shared" si="686"/>
        <v>0.0547527686081616+0.820169378851358i</v>
      </c>
      <c r="I4426" s="1">
        <f t="shared" si="687"/>
        <v>0.18167585563983699</v>
      </c>
      <c r="J4426" s="1">
        <f t="shared" si="688"/>
        <v>-0.918864004313242</v>
      </c>
    </row>
    <row r="4427" spans="1:10" x14ac:dyDescent="0.25">
      <c r="A4427" s="1">
        <f t="shared" si="689"/>
        <v>0.43949999999996792</v>
      </c>
      <c r="B4427" s="1">
        <f t="shared" si="680"/>
        <v>0.18125034442681101</v>
      </c>
      <c r="C4427" s="1" t="str">
        <f t="shared" si="681"/>
        <v>0.181250344426811-0.916552528985069i</v>
      </c>
      <c r="D4427" s="1">
        <f t="shared" si="682"/>
        <v>-11.229937099521255</v>
      </c>
      <c r="E4427" s="1">
        <f t="shared" si="683"/>
        <v>0.23222326377625896</v>
      </c>
      <c r="F4427" s="1">
        <f t="shared" si="684"/>
        <v>0.97266250866428594</v>
      </c>
      <c r="G4427" s="1" t="str">
        <f t="shared" si="685"/>
        <v>0.232223263776259+0.972662508664286i</v>
      </c>
      <c r="H4427" s="1" t="str">
        <f t="shared" si="686"/>
        <v>0.0568482532423334+0.820026799427297i</v>
      </c>
      <c r="I4427" s="1">
        <f t="shared" si="687"/>
        <v>0.18125034442681101</v>
      </c>
      <c r="J4427" s="1">
        <f t="shared" si="688"/>
        <v>-0.916552528985069</v>
      </c>
    </row>
    <row r="4428" spans="1:10" x14ac:dyDescent="0.25">
      <c r="A4428" s="1">
        <f t="shared" si="689"/>
        <v>0.43959999999996791</v>
      </c>
      <c r="B4428" s="1">
        <f t="shared" si="680"/>
        <v>0.180826896613656</v>
      </c>
      <c r="C4428" s="1" t="str">
        <f t="shared" si="681"/>
        <v>0.180826896613656-0.91424626430859i</v>
      </c>
      <c r="D4428" s="1">
        <f t="shared" si="682"/>
        <v>-11.232492261546174</v>
      </c>
      <c r="E4428" s="1">
        <f t="shared" si="683"/>
        <v>0.23470781330172957</v>
      </c>
      <c r="F4428" s="1">
        <f t="shared" si="684"/>
        <v>0.97206596606152218</v>
      </c>
      <c r="G4428" s="1" t="str">
        <f t="shared" si="685"/>
        <v>0.23470781330173+0.972065966061522i</v>
      </c>
      <c r="H4428" s="1" t="str">
        <f t="shared" si="686"/>
        <v>0.0589433667228186+0.819878866171741i</v>
      </c>
      <c r="I4428" s="1">
        <f t="shared" si="687"/>
        <v>0.180826896613656</v>
      </c>
      <c r="J4428" s="1">
        <f t="shared" si="688"/>
        <v>-0.91424626430859002</v>
      </c>
    </row>
    <row r="4429" spans="1:10" x14ac:dyDescent="0.25">
      <c r="A4429" s="1">
        <f t="shared" si="689"/>
        <v>0.43969999999996789</v>
      </c>
      <c r="B4429" s="1">
        <f t="shared" si="680"/>
        <v>0.180405499992952</v>
      </c>
      <c r="C4429" s="1" t="str">
        <f t="shared" si="681"/>
        <v>0.180405499992952-0.911945185943842i</v>
      </c>
      <c r="D4429" s="1">
        <f t="shared" si="682"/>
        <v>-11.235047423571093</v>
      </c>
      <c r="E4429" s="1">
        <f t="shared" si="683"/>
        <v>0.23719083045522912</v>
      </c>
      <c r="F4429" s="1">
        <f t="shared" si="684"/>
        <v>0.97146307698643841</v>
      </c>
      <c r="G4429" s="1" t="str">
        <f t="shared" si="685"/>
        <v>0.237190830455229+0.971463076986438i</v>
      </c>
      <c r="H4429" s="1" t="str">
        <f t="shared" si="686"/>
        <v>0.0610380953709372+0.819725580050524i</v>
      </c>
      <c r="I4429" s="1">
        <f t="shared" si="687"/>
        <v>0.180405499992952</v>
      </c>
      <c r="J4429" s="1">
        <f t="shared" si="688"/>
        <v>-0.911945185943842</v>
      </c>
    </row>
    <row r="4430" spans="1:10" x14ac:dyDescent="0.25">
      <c r="A4430" s="1">
        <f t="shared" si="689"/>
        <v>0.43979999999996788</v>
      </c>
      <c r="B4430" s="1">
        <f t="shared" si="680"/>
        <v>0.17998614244991901</v>
      </c>
      <c r="C4430" s="1" t="str">
        <f t="shared" si="681"/>
        <v>0.179986142449919-0.909649269686876i</v>
      </c>
      <c r="D4430" s="1">
        <f t="shared" si="682"/>
        <v>-11.237602585596012</v>
      </c>
      <c r="E4430" s="1">
        <f t="shared" si="683"/>
        <v>0.23967229902551246</v>
      </c>
      <c r="F4430" s="1">
        <f t="shared" si="684"/>
        <v>0.97085384537520647</v>
      </c>
      <c r="G4430" s="1" t="str">
        <f t="shared" si="685"/>
        <v>0.239672299025512+0.970853845375206i</v>
      </c>
      <c r="H4430" s="1" t="str">
        <f t="shared" si="686"/>
        <v>0.0631324255105223+0.819566942064429i</v>
      </c>
      <c r="I4430" s="1">
        <f t="shared" si="687"/>
        <v>0.17998614244991901</v>
      </c>
      <c r="J4430" s="1">
        <f t="shared" si="688"/>
        <v>-0.90964926968687598</v>
      </c>
    </row>
    <row r="4431" spans="1:10" x14ac:dyDescent="0.25">
      <c r="A4431" s="1">
        <f t="shared" si="689"/>
        <v>0.43989999999996787</v>
      </c>
      <c r="B4431" s="1">
        <f t="shared" si="680"/>
        <v>0.179568811961592</v>
      </c>
      <c r="C4431" s="1" t="str">
        <f t="shared" si="681"/>
        <v>0.179568811961592-0.907358491468794i</v>
      </c>
      <c r="D4431" s="1">
        <f t="shared" si="682"/>
        <v>-11.240157747620932</v>
      </c>
      <c r="E4431" s="1">
        <f t="shared" si="683"/>
        <v>0.2421522028114467</v>
      </c>
      <c r="F4431" s="1">
        <f t="shared" si="684"/>
        <v>0.97023827520540751</v>
      </c>
      <c r="G4431" s="1" t="str">
        <f t="shared" si="685"/>
        <v>0.242152202811447+0.970238275205408i</v>
      </c>
      <c r="H4431" s="1" t="str">
        <f t="shared" si="686"/>
        <v>0.0652263434680099+0.819402953249178i</v>
      </c>
      <c r="I4431" s="1">
        <f t="shared" si="687"/>
        <v>0.179568811961592</v>
      </c>
      <c r="J4431" s="1">
        <f t="shared" si="688"/>
        <v>-0.90735849146879399</v>
      </c>
    </row>
    <row r="4432" spans="1:10" x14ac:dyDescent="0.25">
      <c r="A4432" s="1">
        <f t="shared" si="689"/>
        <v>0.43999999999996786</v>
      </c>
      <c r="B4432" s="1">
        <f t="shared" si="680"/>
        <v>0.179153496595992</v>
      </c>
      <c r="C4432" s="1" t="str">
        <f t="shared" si="681"/>
        <v>0.179153496595992-0.905072827354823i</v>
      </c>
      <c r="D4432" s="1">
        <f t="shared" si="682"/>
        <v>-11.242712909645851</v>
      </c>
      <c r="E4432" s="1">
        <f t="shared" si="683"/>
        <v>0.24463052562211002</v>
      </c>
      <c r="F4432" s="1">
        <f t="shared" si="684"/>
        <v>0.96961637049600713</v>
      </c>
      <c r="G4432" s="1" t="str">
        <f t="shared" si="685"/>
        <v>0.24463052562211+0.969616370496007i</v>
      </c>
      <c r="H4432" s="1" t="str">
        <f t="shared" si="686"/>
        <v>0.0673198355725206+0.819233614675429i</v>
      </c>
      <c r="I4432" s="1">
        <f t="shared" si="687"/>
        <v>0.179153496595992</v>
      </c>
      <c r="J4432" s="1">
        <f t="shared" si="688"/>
        <v>-0.90507282735482297</v>
      </c>
    </row>
    <row r="4433" spans="1:10" x14ac:dyDescent="0.25">
      <c r="A4433" s="1">
        <f t="shared" si="689"/>
        <v>0.44009999999996785</v>
      </c>
      <c r="B4433" s="1">
        <f t="shared" si="680"/>
        <v>0.17874018451131801</v>
      </c>
      <c r="C4433" s="1" t="str">
        <f t="shared" si="681"/>
        <v>0.178740184511318-0.902792253543334i</v>
      </c>
      <c r="D4433" s="1">
        <f t="shared" si="682"/>
        <v>-11.24526807167077</v>
      </c>
      <c r="E4433" s="1">
        <f t="shared" si="683"/>
        <v>0.24710725127690764</v>
      </c>
      <c r="F4433" s="1">
        <f t="shared" si="684"/>
        <v>0.9689881353073273</v>
      </c>
      <c r="G4433" s="1" t="str">
        <f t="shared" si="685"/>
        <v>0.247107251276908+0.968988135307327i</v>
      </c>
      <c r="H4433" s="1" t="str">
        <f t="shared" si="686"/>
        <v>0.0694128881559622+0.819058927448769i</v>
      </c>
      <c r="I4433" s="1">
        <f t="shared" si="687"/>
        <v>0.17874018451131801</v>
      </c>
      <c r="J4433" s="1">
        <f t="shared" si="688"/>
        <v>-0.90279225354333403</v>
      </c>
    </row>
    <row r="4434" spans="1:10" x14ac:dyDescent="0.25">
      <c r="A4434" s="1">
        <f t="shared" si="689"/>
        <v>0.44019999999996784</v>
      </c>
      <c r="B4434" s="1">
        <f t="shared" si="680"/>
        <v>0.178328863955143</v>
      </c>
      <c r="C4434" s="1" t="str">
        <f t="shared" si="681"/>
        <v>0.178328863955143-0.900516746364909i</v>
      </c>
      <c r="D4434" s="1">
        <f t="shared" si="682"/>
        <v>-11.247823233695691</v>
      </c>
      <c r="E4434" s="1">
        <f t="shared" si="683"/>
        <v>0.24958236360567246</v>
      </c>
      <c r="F4434" s="1">
        <f t="shared" si="684"/>
        <v>0.96835357374102049</v>
      </c>
      <c r="G4434" s="1" t="str">
        <f t="shared" si="685"/>
        <v>0.249582363605672+0.96835357374102i</v>
      </c>
      <c r="H4434" s="1" t="str">
        <f t="shared" si="686"/>
        <v>0.0715054875531096+0.818878892709705i</v>
      </c>
      <c r="I4434" s="1">
        <f t="shared" si="687"/>
        <v>0.178328863955143</v>
      </c>
      <c r="J4434" s="1">
        <f t="shared" si="688"/>
        <v>-0.90051674636490897</v>
      </c>
    </row>
    <row r="4435" spans="1:10" x14ac:dyDescent="0.25">
      <c r="A4435" s="1">
        <f t="shared" si="689"/>
        <v>0.44029999999996783</v>
      </c>
      <c r="B4435" s="1">
        <f t="shared" si="680"/>
        <v>0.17791952326362001</v>
      </c>
      <c r="C4435" s="1" t="str">
        <f t="shared" si="681"/>
        <v>0.17791952326362-0.898246282281422i</v>
      </c>
      <c r="D4435" s="1">
        <f t="shared" si="682"/>
        <v>-11.25037839572061</v>
      </c>
      <c r="E4435" s="1">
        <f t="shared" si="683"/>
        <v>0.25205584644876533</v>
      </c>
      <c r="F4435" s="1">
        <f t="shared" si="684"/>
        <v>0.96771268994004433</v>
      </c>
      <c r="G4435" s="1" t="str">
        <f t="shared" si="685"/>
        <v>0.252055846448765+0.967712689940044i</v>
      </c>
      <c r="H4435" s="1" t="str">
        <f t="shared" si="686"/>
        <v>0.0735976201016954+0.818693511633656i</v>
      </c>
      <c r="I4435" s="1">
        <f t="shared" si="687"/>
        <v>0.17791952326362001</v>
      </c>
      <c r="J4435" s="1">
        <f t="shared" si="688"/>
        <v>-0.898246282281422</v>
      </c>
    </row>
    <row r="4436" spans="1:10" x14ac:dyDescent="0.25">
      <c r="A4436" s="1">
        <f t="shared" si="689"/>
        <v>0.44039999999996782</v>
      </c>
      <c r="B4436" s="1">
        <f t="shared" si="680"/>
        <v>0.177512150860688</v>
      </c>
      <c r="C4436" s="1" t="str">
        <f t="shared" si="681"/>
        <v>0.177512150860688-0.895980837885108i</v>
      </c>
      <c r="D4436" s="1">
        <f t="shared" si="682"/>
        <v>-11.252933557745529</v>
      </c>
      <c r="E4436" s="1">
        <f t="shared" si="683"/>
        <v>0.25452768365719092</v>
      </c>
      <c r="F4436" s="1">
        <f t="shared" si="684"/>
        <v>0.96706548808863246</v>
      </c>
      <c r="G4436" s="1" t="str">
        <f t="shared" si="685"/>
        <v>0.254527683657191+0.967065488088632i</v>
      </c>
      <c r="H4436" s="1" t="str">
        <f t="shared" si="686"/>
        <v>0.0756892721425018+0.818502785430947i</v>
      </c>
      <c r="I4436" s="1">
        <f t="shared" si="687"/>
        <v>0.177512150860688</v>
      </c>
      <c r="J4436" s="1">
        <f t="shared" si="688"/>
        <v>-0.89598083788510796</v>
      </c>
    </row>
    <row r="4437" spans="1:10" x14ac:dyDescent="0.25">
      <c r="A4437" s="1">
        <f t="shared" si="689"/>
        <v>0.44049999999996781</v>
      </c>
      <c r="B4437" s="1">
        <f t="shared" si="680"/>
        <v>0.17710673525731199</v>
      </c>
      <c r="C4437" s="1" t="str">
        <f t="shared" si="681"/>
        <v>0.177106735257312-0.89372038989762i</v>
      </c>
      <c r="D4437" s="1">
        <f t="shared" si="682"/>
        <v>-11.255488719770449</v>
      </c>
      <c r="E4437" s="1">
        <f t="shared" si="683"/>
        <v>0.25699785909269807</v>
      </c>
      <c r="F4437" s="1">
        <f t="shared" si="684"/>
        <v>0.96641197241226773</v>
      </c>
      <c r="G4437" s="1" t="str">
        <f t="shared" si="685"/>
        <v>0.256997859092698+0.966411972412268i</v>
      </c>
      <c r="H4437" s="1" t="str">
        <f t="shared" si="686"/>
        <v>0.0777804300194486+0.818306715346801i</v>
      </c>
      <c r="I4437" s="1">
        <f t="shared" si="687"/>
        <v>0.17710673525731199</v>
      </c>
      <c r="J4437" s="1">
        <f t="shared" si="688"/>
        <v>-0.89372038989762004</v>
      </c>
    </row>
    <row r="4438" spans="1:10" x14ac:dyDescent="0.25">
      <c r="A4438" s="1">
        <f t="shared" si="689"/>
        <v>0.4405999999999678</v>
      </c>
      <c r="B4438" s="1">
        <f t="shared" si="680"/>
        <v>0.17670326505068801</v>
      </c>
      <c r="C4438" s="1" t="str">
        <f t="shared" si="681"/>
        <v>0.176703265050688-0.891464915169167i</v>
      </c>
      <c r="D4438" s="1">
        <f t="shared" si="682"/>
        <v>-11.258043881795368</v>
      </c>
      <c r="E4438" s="1">
        <f t="shared" si="683"/>
        <v>0.25946635662787987</v>
      </c>
      <c r="F4438" s="1">
        <f t="shared" si="684"/>
        <v>0.96575214717765645</v>
      </c>
      <c r="G4438" s="1" t="str">
        <f t="shared" si="685"/>
        <v>0.25946635662788+0.965752147177656i</v>
      </c>
      <c r="H4438" s="1" t="str">
        <f t="shared" si="686"/>
        <v>0.0798710800796789+0.81810530266133i</v>
      </c>
      <c r="I4438" s="1">
        <f t="shared" si="687"/>
        <v>0.17670326505068801</v>
      </c>
      <c r="J4438" s="1">
        <f t="shared" si="688"/>
        <v>-0.89146491516916704</v>
      </c>
    </row>
    <row r="4439" spans="1:10" x14ac:dyDescent="0.25">
      <c r="A4439" s="1">
        <f t="shared" si="689"/>
        <v>0.44069999999996778</v>
      </c>
      <c r="B4439" s="1">
        <f t="shared" si="680"/>
        <v>0.17630172892349499</v>
      </c>
      <c r="C4439" s="1" t="str">
        <f t="shared" si="681"/>
        <v>0.176301728923495-0.889214390677571i</v>
      </c>
      <c r="D4439" s="1">
        <f t="shared" si="682"/>
        <v>-11.260599043820287</v>
      </c>
      <c r="E4439" s="1">
        <f t="shared" si="683"/>
        <v>0.26193316014628931</v>
      </c>
      <c r="F4439" s="1">
        <f t="shared" si="684"/>
        <v>0.96508601669269789</v>
      </c>
      <c r="G4439" s="1" t="str">
        <f t="shared" si="685"/>
        <v>0.261933160146289+0.965086016692698i</v>
      </c>
      <c r="H4439" s="1" t="str">
        <f t="shared" si="686"/>
        <v>0.0819612086736535+0.817898548689527i</v>
      </c>
      <c r="I4439" s="1">
        <f t="shared" si="687"/>
        <v>0.17630172892349499</v>
      </c>
      <c r="J4439" s="1">
        <f t="shared" si="688"/>
        <v>-0.88921439067757102</v>
      </c>
    </row>
    <row r="4440" spans="1:10" x14ac:dyDescent="0.25">
      <c r="A4440" s="1">
        <f t="shared" si="689"/>
        <v>0.44079999999996777</v>
      </c>
      <c r="B4440" s="1">
        <f t="shared" si="680"/>
        <v>0.17590211564314001</v>
      </c>
      <c r="C4440" s="1" t="str">
        <f t="shared" si="681"/>
        <v>0.17590211564314-0.886968793527378i</v>
      </c>
      <c r="D4440" s="1">
        <f t="shared" si="682"/>
        <v>-11.263154205845206</v>
      </c>
      <c r="E4440" s="1">
        <f t="shared" si="683"/>
        <v>0.26439825354253765</v>
      </c>
      <c r="F4440" s="1">
        <f t="shared" si="684"/>
        <v>0.9644135853064576</v>
      </c>
      <c r="G4440" s="1" t="str">
        <f t="shared" si="685"/>
        <v>0.264398253542538+0.964413585306458i</v>
      </c>
      <c r="H4440" s="1" t="str">
        <f t="shared" si="686"/>
        <v>0.0840508021552392+0.817686454781258i</v>
      </c>
      <c r="I4440" s="1">
        <f t="shared" si="687"/>
        <v>0.17590211564314001</v>
      </c>
      <c r="J4440" s="1">
        <f t="shared" si="688"/>
        <v>-0.88696879352737801</v>
      </c>
    </row>
    <row r="4441" spans="1:10" x14ac:dyDescent="0.25">
      <c r="A4441" s="1">
        <f t="shared" si="689"/>
        <v>0.44089999999996776</v>
      </c>
      <c r="B4441" s="1">
        <f t="shared" si="680"/>
        <v>0.17550441406099901</v>
      </c>
      <c r="C4441" s="1" t="str">
        <f t="shared" si="681"/>
        <v>0.175504414060999-0.884728100948996i</v>
      </c>
      <c r="D4441" s="1">
        <f t="shared" si="682"/>
        <v>-11.265709367870127</v>
      </c>
      <c r="E4441" s="1">
        <f t="shared" si="683"/>
        <v>0.2668616207224031</v>
      </c>
      <c r="F4441" s="1">
        <f t="shared" si="684"/>
        <v>0.96373485740913833</v>
      </c>
      <c r="G4441" s="1" t="str">
        <f t="shared" si="685"/>
        <v>0.266861620722403+0.963734857409138i</v>
      </c>
      <c r="H4441" s="1" t="str">
        <f t="shared" si="686"/>
        <v>0.0861398468817946+0.817469022321251i</v>
      </c>
      <c r="I4441" s="1">
        <f t="shared" si="687"/>
        <v>0.17550441406099901</v>
      </c>
      <c r="J4441" s="1">
        <f t="shared" si="688"/>
        <v>-0.88472810094899601</v>
      </c>
    </row>
    <row r="4442" spans="1:10" x14ac:dyDescent="0.25">
      <c r="A4442" s="1">
        <f t="shared" si="689"/>
        <v>0.44099999999996775</v>
      </c>
      <c r="B4442" s="1">
        <f t="shared" si="680"/>
        <v>0.17510861311169801</v>
      </c>
      <c r="C4442" s="1" t="str">
        <f t="shared" si="681"/>
        <v>0.175108613111698-0.882492290297776i</v>
      </c>
      <c r="D4442" s="1">
        <f t="shared" si="682"/>
        <v>-11.268264529895045</v>
      </c>
      <c r="E4442" s="1">
        <f t="shared" si="683"/>
        <v>0.2693232456029287</v>
      </c>
      <c r="F4442" s="1">
        <f t="shared" si="684"/>
        <v>0.96304983743205341</v>
      </c>
      <c r="G4442" s="1" t="str">
        <f t="shared" si="685"/>
        <v>0.269323245602929+0.963049837432053i</v>
      </c>
      <c r="H4442" s="1" t="str">
        <f t="shared" si="686"/>
        <v>0.0882283292142596+0.817246252729091i</v>
      </c>
      <c r="I4442" s="1">
        <f t="shared" si="687"/>
        <v>0.17510861311169801</v>
      </c>
      <c r="J4442" s="1">
        <f t="shared" si="688"/>
        <v>-0.88249229029777598</v>
      </c>
    </row>
    <row r="4443" spans="1:10" x14ac:dyDescent="0.25">
      <c r="A4443" s="1">
        <f t="shared" si="689"/>
        <v>0.44109999999996774</v>
      </c>
      <c r="B4443" s="1">
        <f t="shared" si="680"/>
        <v>0.17471470181235799</v>
      </c>
      <c r="C4443" s="1" t="str">
        <f t="shared" si="681"/>
        <v>0.174714701812358-0.880261339053171i</v>
      </c>
      <c r="D4443" s="1">
        <f t="shared" si="682"/>
        <v>-11.270819691919964</v>
      </c>
      <c r="E4443" s="1">
        <f t="shared" si="683"/>
        <v>0.27178311211253814</v>
      </c>
      <c r="F4443" s="1">
        <f t="shared" si="684"/>
        <v>0.96235852984759451</v>
      </c>
      <c r="G4443" s="1" t="str">
        <f t="shared" si="685"/>
        <v>0.271783112112538+0.962358529847595i</v>
      </c>
      <c r="H4443" s="1" t="str">
        <f t="shared" si="686"/>
        <v>0.0903162355172477+0.817018147459207i</v>
      </c>
      <c r="I4443" s="1">
        <f t="shared" si="687"/>
        <v>0.17471470181235799</v>
      </c>
      <c r="J4443" s="1">
        <f t="shared" si="688"/>
        <v>-0.88026133905317105</v>
      </c>
    </row>
    <row r="4444" spans="1:10" x14ac:dyDescent="0.25">
      <c r="A4444" s="1">
        <f t="shared" si="689"/>
        <v>0.44119999999996773</v>
      </c>
      <c r="B4444" s="1">
        <f t="shared" si="680"/>
        <v>0.174322669261886</v>
      </c>
      <c r="C4444" s="1" t="str">
        <f t="shared" si="681"/>
        <v>0.174322669261886-0.878035224817846i</v>
      </c>
      <c r="D4444" s="1">
        <f t="shared" si="682"/>
        <v>-11.273374853944885</v>
      </c>
      <c r="E4444" s="1">
        <f t="shared" si="683"/>
        <v>0.27424120419113496</v>
      </c>
      <c r="F4444" s="1">
        <f t="shared" si="684"/>
        <v>0.96166093916920437</v>
      </c>
      <c r="G4444" s="1" t="str">
        <f t="shared" si="685"/>
        <v>0.274241204191135+0.961660939169204i</v>
      </c>
      <c r="H4444" s="1" t="str">
        <f t="shared" si="686"/>
        <v>0.092403552159136+0.816784708000863i</v>
      </c>
      <c r="I4444" s="1">
        <f t="shared" si="687"/>
        <v>0.174322669261886</v>
      </c>
      <c r="J4444" s="1">
        <f t="shared" si="688"/>
        <v>-0.87803522481784602</v>
      </c>
    </row>
    <row r="4445" spans="1:10" x14ac:dyDescent="0.25">
      <c r="A4445" s="1">
        <f t="shared" si="689"/>
        <v>0.44129999999996772</v>
      </c>
      <c r="B4445" s="1">
        <f t="shared" si="680"/>
        <v>0.17393250464025101</v>
      </c>
      <c r="C4445" s="1" t="str">
        <f t="shared" si="681"/>
        <v>0.173932504640251-0.875813925316838i</v>
      </c>
      <c r="D4445" s="1">
        <f t="shared" si="682"/>
        <v>-11.275930015969804</v>
      </c>
      <c r="E4445" s="1">
        <f t="shared" si="683"/>
        <v>0.2766975057902028</v>
      </c>
      <c r="F4445" s="1">
        <f t="shared" si="684"/>
        <v>0.96095706995134844</v>
      </c>
      <c r="G4445" s="1" t="str">
        <f t="shared" si="685"/>
        <v>0.276697505790203+0.960957069951348i</v>
      </c>
      <c r="H4445" s="1" t="str">
        <f t="shared" si="686"/>
        <v>0.0944902655121446+0.816545935878151i</v>
      </c>
      <c r="I4445" s="1">
        <f t="shared" si="687"/>
        <v>0.17393250464025101</v>
      </c>
      <c r="J4445" s="1">
        <f t="shared" si="688"/>
        <v>-0.87581392531683799</v>
      </c>
    </row>
    <row r="4446" spans="1:10" x14ac:dyDescent="0.25">
      <c r="A4446" s="1">
        <f t="shared" si="689"/>
        <v>0.44139999999996771</v>
      </c>
      <c r="B4446" s="1">
        <f t="shared" si="680"/>
        <v>0.17354419720778599</v>
      </c>
      <c r="C4446" s="1" t="str">
        <f t="shared" si="681"/>
        <v>0.173544197207786-0.873597418396669i</v>
      </c>
      <c r="D4446" s="1">
        <f t="shared" si="682"/>
        <v>-11.278485177994723</v>
      </c>
      <c r="E4446" s="1">
        <f t="shared" si="683"/>
        <v>0.27915200087292003</v>
      </c>
      <c r="F4446" s="1">
        <f t="shared" si="684"/>
        <v>0.9602469267894822</v>
      </c>
      <c r="G4446" s="1" t="str">
        <f t="shared" si="685"/>
        <v>0.27915200087292+0.960246926789482i</v>
      </c>
      <c r="H4446" s="1" t="str">
        <f t="shared" si="686"/>
        <v>0.0965763619524376+0.816301832649978i</v>
      </c>
      <c r="I4446" s="1">
        <f t="shared" si="687"/>
        <v>0.17354419720778599</v>
      </c>
      <c r="J4446" s="1">
        <f t="shared" si="688"/>
        <v>-0.87359741839666905</v>
      </c>
    </row>
    <row r="4447" spans="1:10" x14ac:dyDescent="0.25">
      <c r="A4447" s="1">
        <f t="shared" si="689"/>
        <v>0.4414999999999677</v>
      </c>
      <c r="B4447" s="1">
        <f t="shared" si="680"/>
        <v>0.17315773630446299</v>
      </c>
      <c r="C4447" s="1" t="str">
        <f t="shared" si="681"/>
        <v>0.173157736304463-0.87138568202455i</v>
      </c>
      <c r="D4447" s="1">
        <f t="shared" si="682"/>
        <v>-11.281040340019642</v>
      </c>
      <c r="E4447" s="1">
        <f t="shared" si="683"/>
        <v>0.28160467341425788</v>
      </c>
      <c r="F4447" s="1">
        <f t="shared" si="684"/>
        <v>0.95953051432002368</v>
      </c>
      <c r="G4447" s="1" t="str">
        <f t="shared" si="685"/>
        <v>0.281604673414258+0.959530514320024i</v>
      </c>
      <c r="H4447" s="1" t="str">
        <f t="shared" si="686"/>
        <v>0.098661827860206+0.816052399910058i</v>
      </c>
      <c r="I4447" s="1">
        <f t="shared" si="687"/>
        <v>0.17315773630446299</v>
      </c>
      <c r="J4447" s="1">
        <f t="shared" si="688"/>
        <v>-0.87138568202455002</v>
      </c>
    </row>
    <row r="4448" spans="1:10" x14ac:dyDescent="0.25">
      <c r="A4448" s="1">
        <f t="shared" si="689"/>
        <v>0.44159999999996769</v>
      </c>
      <c r="B4448" s="1">
        <f t="shared" si="680"/>
        <v>0.17277311134921799</v>
      </c>
      <c r="C4448" s="1" t="str">
        <f t="shared" si="681"/>
        <v>0.172773111349218-0.869178694287498i</v>
      </c>
      <c r="D4448" s="1">
        <f t="shared" si="682"/>
        <v>-11.283595502044562</v>
      </c>
      <c r="E4448" s="1">
        <f t="shared" si="683"/>
        <v>0.28405550740108831</v>
      </c>
      <c r="F4448" s="1">
        <f t="shared" si="684"/>
        <v>0.95880783722032137</v>
      </c>
      <c r="G4448" s="1" t="str">
        <f t="shared" si="685"/>
        <v>0.284055507401088+0.958807837220321i</v>
      </c>
      <c r="H4448" s="1" t="str">
        <f t="shared" si="686"/>
        <v>0.100746649619758+0.815797639286897i</v>
      </c>
      <c r="I4448" s="1">
        <f t="shared" si="687"/>
        <v>0.17277311134921799</v>
      </c>
      <c r="J4448" s="1">
        <f t="shared" si="688"/>
        <v>-0.86917869428749805</v>
      </c>
    </row>
    <row r="4449" spans="1:10" x14ac:dyDescent="0.25">
      <c r="A4449" s="1">
        <f t="shared" si="689"/>
        <v>0.44169999999996767</v>
      </c>
      <c r="B4449" s="1">
        <f t="shared" ref="B4449:B4512" si="690">I4449</f>
        <v>0.17239031183925299</v>
      </c>
      <c r="C4449" s="1" t="str">
        <f t="shared" ref="C4449:C4512" si="691">IMDIV(IMSUB(1,H4449),IMSUM(1,H4449))</f>
        <v>0.172390311839253-0.866976433391529i</v>
      </c>
      <c r="D4449" s="1">
        <f t="shared" ref="D4449:D4512" si="692">-2*$B$10*A4449</f>
        <v>-11.286150664069481</v>
      </c>
      <c r="E4449" s="1">
        <f t="shared" ref="E4449:E4512" si="693">COS(D4449)</f>
        <v>0.28650448683228191</v>
      </c>
      <c r="F4449" s="1">
        <f t="shared" ref="F4449:F4512" si="694">SIN(D4449)</f>
        <v>0.95807890020862629</v>
      </c>
      <c r="G4449" s="1" t="str">
        <f t="shared" ref="G4449:G4512" si="695">COMPLEX(E4449,F4449)</f>
        <v>0.286504486832282+0.958078900208626i</v>
      </c>
      <c r="H4449" s="1" t="str">
        <f t="shared" ref="H4449:H4512" si="696">IMPRODUCT(G4449,$H$2)</f>
        <v>0.102830813619604+0.815537552443792i</v>
      </c>
      <c r="I4449" s="1">
        <f t="shared" ref="I4449:I4512" si="697">IMREAL(C4449)</f>
        <v>0.17239031183925299</v>
      </c>
      <c r="J4449" s="1">
        <f t="shared" ref="J4449:J4512" si="698">IMAGINARY(C4449)</f>
        <v>-0.86697643339152897</v>
      </c>
    </row>
    <row r="4450" spans="1:10" x14ac:dyDescent="0.25">
      <c r="A4450" s="1">
        <f t="shared" ref="A4450:A4513" si="699">A4449+$O$1</f>
        <v>0.44179999999996766</v>
      </c>
      <c r="B4450" s="1">
        <f t="shared" si="690"/>
        <v>0.172009327349364</v>
      </c>
      <c r="C4450" s="1" t="str">
        <f t="shared" si="691"/>
        <v>0.172009327349364-0.864778877660809i</v>
      </c>
      <c r="D4450" s="1">
        <f t="shared" si="692"/>
        <v>-11.2887058260944</v>
      </c>
      <c r="E4450" s="1">
        <f t="shared" si="693"/>
        <v>0.2889515957188224</v>
      </c>
      <c r="F4450" s="1">
        <f t="shared" si="694"/>
        <v>0.95734370804405777</v>
      </c>
      <c r="G4450" s="1" t="str">
        <f t="shared" si="695"/>
        <v>0.288951595718822+0.957343708044058i</v>
      </c>
      <c r="H4450" s="1" t="str">
        <f t="shared" si="696"/>
        <v>0.104914306252551+0.81527214107881i</v>
      </c>
      <c r="I4450" s="1">
        <f t="shared" si="697"/>
        <v>0.172009327349364</v>
      </c>
      <c r="J4450" s="1">
        <f t="shared" si="698"/>
        <v>-0.86477887766080896</v>
      </c>
    </row>
    <row r="4451" spans="1:10" x14ac:dyDescent="0.25">
      <c r="A4451" s="1">
        <f t="shared" si="699"/>
        <v>0.44189999999996765</v>
      </c>
      <c r="B4451" s="1">
        <f t="shared" si="690"/>
        <v>0.171630147531252</v>
      </c>
      <c r="C4451" s="1" t="str">
        <f t="shared" si="691"/>
        <v>0.171630147531252-0.862586005536864i</v>
      </c>
      <c r="D4451" s="1">
        <f t="shared" si="692"/>
        <v>-11.291260988119321</v>
      </c>
      <c r="E4451" s="1">
        <f t="shared" si="693"/>
        <v>0.29139681808390611</v>
      </c>
      <c r="F4451" s="1">
        <f t="shared" si="694"/>
        <v>0.95660226552657446</v>
      </c>
      <c r="G4451" s="1" t="str">
        <f t="shared" si="695"/>
        <v>0.291396818083906+0.956602265526574i</v>
      </c>
      <c r="H4451" s="1" t="str">
        <f t="shared" si="696"/>
        <v>0.106997113915792+0.81500140692478i</v>
      </c>
      <c r="I4451" s="1">
        <f t="shared" si="697"/>
        <v>0.171630147531252</v>
      </c>
      <c r="J4451" s="1">
        <f t="shared" si="698"/>
        <v>-0.86258600553686404</v>
      </c>
    </row>
    <row r="4452" spans="1:10" x14ac:dyDescent="0.25">
      <c r="A4452" s="1">
        <f t="shared" si="699"/>
        <v>0.44199999999996764</v>
      </c>
      <c r="B4452" s="1">
        <f t="shared" si="690"/>
        <v>0.171252762112867</v>
      </c>
      <c r="C4452" s="1" t="str">
        <f t="shared" si="691"/>
        <v>0.171252762112867-0.860397795577742i</v>
      </c>
      <c r="D4452" s="1">
        <f t="shared" si="692"/>
        <v>-11.29381615014424</v>
      </c>
      <c r="E4452" s="1">
        <f t="shared" si="693"/>
        <v>0.29384013796304093</v>
      </c>
      <c r="F4452" s="1">
        <f t="shared" si="694"/>
        <v>0.95585457749694391</v>
      </c>
      <c r="G4452" s="1" t="str">
        <f t="shared" si="695"/>
        <v>0.293840137963041+0.955854577496944i</v>
      </c>
      <c r="H4452" s="1" t="str">
        <f t="shared" si="696"/>
        <v>0.109079223010987+0.814725351749288i</v>
      </c>
      <c r="I4452" s="1">
        <f t="shared" si="697"/>
        <v>0.171252762112867</v>
      </c>
      <c r="J4452" s="1">
        <f t="shared" si="698"/>
        <v>-0.86039779557774199</v>
      </c>
    </row>
    <row r="4453" spans="1:10" x14ac:dyDescent="0.25">
      <c r="A4453" s="1">
        <f t="shared" si="699"/>
        <v>0.44209999999996763</v>
      </c>
      <c r="B4453" s="1">
        <f t="shared" si="690"/>
        <v>0.17087716089774399</v>
      </c>
      <c r="C4453" s="1" t="str">
        <f t="shared" si="691"/>
        <v>0.170877160897744-0.858214226457228i</v>
      </c>
      <c r="D4453" s="1">
        <f t="shared" si="692"/>
        <v>-11.296371312169159</v>
      </c>
      <c r="E4453" s="1">
        <f t="shared" si="693"/>
        <v>0.29628153940416102</v>
      </c>
      <c r="F4453" s="1">
        <f t="shared" si="694"/>
        <v>0.95510064883670798</v>
      </c>
      <c r="G4453" s="1" t="str">
        <f t="shared" si="695"/>
        <v>0.296281539404161+0.955100648836708i</v>
      </c>
      <c r="H4453" s="1" t="str">
        <f t="shared" si="696"/>
        <v>0.111160619944359+0.814443977354653i</v>
      </c>
      <c r="I4453" s="1">
        <f t="shared" si="697"/>
        <v>0.17087716089774399</v>
      </c>
      <c r="J4453" s="1">
        <f t="shared" si="698"/>
        <v>-0.858214226457228</v>
      </c>
    </row>
    <row r="4454" spans="1:10" x14ac:dyDescent="0.25">
      <c r="A4454" s="1">
        <f t="shared" si="699"/>
        <v>0.44219999999996762</v>
      </c>
      <c r="B4454" s="1">
        <f t="shared" si="690"/>
        <v>0.17050333376434501</v>
      </c>
      <c r="C4454" s="1" t="str">
        <f t="shared" si="691"/>
        <v>0.170503333764345-0.85603527696402i</v>
      </c>
      <c r="D4454" s="1">
        <f t="shared" si="692"/>
        <v>-11.298926474194078</v>
      </c>
      <c r="E4454" s="1">
        <f t="shared" si="693"/>
        <v>0.29872100646772398</v>
      </c>
      <c r="F4454" s="1">
        <f t="shared" si="694"/>
        <v>0.95434048446815356</v>
      </c>
      <c r="G4454" s="1" t="str">
        <f t="shared" si="695"/>
        <v>0.298721006467724+0.954340484468154i</v>
      </c>
      <c r="H4454" s="1" t="str">
        <f t="shared" si="696"/>
        <v>0.113241291126783+0.814157285577929i</v>
      </c>
      <c r="I4454" s="1">
        <f t="shared" si="697"/>
        <v>0.17050333376434501</v>
      </c>
      <c r="J4454" s="1">
        <f t="shared" si="698"/>
        <v>-0.85603527696402004</v>
      </c>
    </row>
    <row r="4455" spans="1:10" x14ac:dyDescent="0.25">
      <c r="A4455" s="1">
        <f t="shared" si="699"/>
        <v>0.44229999999996761</v>
      </c>
      <c r="B4455" s="1">
        <f t="shared" si="690"/>
        <v>0.17013127066542499</v>
      </c>
      <c r="C4455" s="1" t="str">
        <f t="shared" si="691"/>
        <v>0.170131270665425-0.853860926000948i</v>
      </c>
      <c r="D4455" s="1">
        <f t="shared" si="692"/>
        <v>-11.301481636218998</v>
      </c>
      <c r="E4455" s="1">
        <f t="shared" si="693"/>
        <v>0.30115852322681841</v>
      </c>
      <c r="F4455" s="1">
        <f t="shared" si="694"/>
        <v>0.95357408935427868</v>
      </c>
      <c r="G4455" s="1" t="str">
        <f t="shared" si="695"/>
        <v>0.301158523226818+0.953574089354279i</v>
      </c>
      <c r="H4455" s="1" t="str">
        <f t="shared" si="696"/>
        <v>0.115321222973869+0.813865278290881i</v>
      </c>
      <c r="I4455" s="1">
        <f t="shared" si="697"/>
        <v>0.17013127066542499</v>
      </c>
      <c r="J4455" s="1">
        <f t="shared" si="698"/>
        <v>-0.85386092600094798</v>
      </c>
    </row>
    <row r="4456" spans="1:10" x14ac:dyDescent="0.25">
      <c r="A4456" s="1">
        <f t="shared" si="699"/>
        <v>0.4423999999999676</v>
      </c>
      <c r="B4456" s="1">
        <f t="shared" si="690"/>
        <v>0.16976096162737001</v>
      </c>
      <c r="C4456" s="1" t="str">
        <f t="shared" si="691"/>
        <v>0.16976096162737-0.851691152584198i</v>
      </c>
      <c r="D4456" s="1">
        <f t="shared" si="692"/>
        <v>-11.304036798243917</v>
      </c>
      <c r="E4456" s="1">
        <f t="shared" si="693"/>
        <v>0.303594073767261</v>
      </c>
      <c r="F4456" s="1">
        <f t="shared" si="694"/>
        <v>0.95280146849876279</v>
      </c>
      <c r="G4456" s="1" t="str">
        <f t="shared" si="695"/>
        <v>0.303594073767261+0.952801468498763i</v>
      </c>
      <c r="H4456" s="1" t="str">
        <f t="shared" si="696"/>
        <v>0.117400401906055+0.813567957399982i</v>
      </c>
      <c r="I4456" s="1">
        <f t="shared" si="697"/>
        <v>0.16976096162737001</v>
      </c>
      <c r="J4456" s="1">
        <f t="shared" si="698"/>
        <v>-0.85169115258419803</v>
      </c>
    </row>
    <row r="4457" spans="1:10" x14ac:dyDescent="0.25">
      <c r="A4457" s="1">
        <f t="shared" si="699"/>
        <v>0.44249999999996759</v>
      </c>
      <c r="B4457" s="1">
        <f t="shared" si="690"/>
        <v>0.16939239674957701</v>
      </c>
      <c r="C4457" s="1" t="str">
        <f t="shared" si="691"/>
        <v>0.169392396749577-0.849525935842523i</v>
      </c>
      <c r="D4457" s="1">
        <f t="shared" si="692"/>
        <v>-11.306591960268836</v>
      </c>
      <c r="E4457" s="1">
        <f t="shared" si="693"/>
        <v>0.30602764218771072</v>
      </c>
      <c r="F4457" s="1">
        <f t="shared" si="694"/>
        <v>0.95202262694593054</v>
      </c>
      <c r="G4457" s="1" t="str">
        <f t="shared" si="695"/>
        <v>0.306027642187711+0.952022626945931i</v>
      </c>
      <c r="H4457" s="1" t="str">
        <f t="shared" si="696"/>
        <v>0.119478814348694+0.813265324846395i</v>
      </c>
      <c r="I4457" s="1">
        <f t="shared" si="697"/>
        <v>0.16939239674957701</v>
      </c>
      <c r="J4457" s="1">
        <f t="shared" si="698"/>
        <v>-0.84952593584252301</v>
      </c>
    </row>
    <row r="4458" spans="1:10" x14ac:dyDescent="0.25">
      <c r="A4458" s="1">
        <f t="shared" si="699"/>
        <v>0.44259999999996757</v>
      </c>
      <c r="B4458" s="1">
        <f t="shared" si="690"/>
        <v>0.16902556620383</v>
      </c>
      <c r="C4458" s="1" t="str">
        <f t="shared" si="691"/>
        <v>0.16902556620383-0.847365255016438i</v>
      </c>
      <c r="D4458" s="1">
        <f t="shared" si="692"/>
        <v>-11.309147122293757</v>
      </c>
      <c r="E4458" s="1">
        <f t="shared" si="693"/>
        <v>0.3084592125997675</v>
      </c>
      <c r="F4458" s="1">
        <f t="shared" si="694"/>
        <v>0.95123756978072072</v>
      </c>
      <c r="G4458" s="1" t="str">
        <f t="shared" si="695"/>
        <v>0.308459212599767+0.951237569780721i</v>
      </c>
      <c r="H4458" s="1" t="str">
        <f t="shared" si="696"/>
        <v>0.121556446732146+0.812957382605962i</v>
      </c>
      <c r="I4458" s="1">
        <f t="shared" si="697"/>
        <v>0.16902556620383</v>
      </c>
      <c r="J4458" s="1">
        <f t="shared" si="698"/>
        <v>-0.847365255016438</v>
      </c>
    </row>
    <row r="4459" spans="1:10" x14ac:dyDescent="0.25">
      <c r="A4459" s="1">
        <f t="shared" si="699"/>
        <v>0.44269999999996756</v>
      </c>
      <c r="B4459" s="1">
        <f t="shared" si="690"/>
        <v>0.16866046023365799</v>
      </c>
      <c r="C4459" s="1" t="str">
        <f t="shared" si="691"/>
        <v>0.168660460233658-0.845209089457516i</v>
      </c>
      <c r="D4459" s="1">
        <f t="shared" si="692"/>
        <v>-11.311702284318676</v>
      </c>
      <c r="E4459" s="1">
        <f t="shared" si="693"/>
        <v>0.3108887691280709</v>
      </c>
      <c r="F4459" s="1">
        <f t="shared" si="694"/>
        <v>0.95044630212865422</v>
      </c>
      <c r="G4459" s="1" t="str">
        <f t="shared" si="695"/>
        <v>0.310888769128071+0.950446302128654i</v>
      </c>
      <c r="H4459" s="1" t="str">
        <f t="shared" si="696"/>
        <v>0.123633285491861+0.812644132689192i</v>
      </c>
      <c r="I4459" s="1">
        <f t="shared" si="697"/>
        <v>0.16866046023365799</v>
      </c>
      <c r="J4459" s="1">
        <f t="shared" si="698"/>
        <v>-0.84520908945751605</v>
      </c>
    </row>
    <row r="4460" spans="1:10" x14ac:dyDescent="0.25">
      <c r="A4460" s="1">
        <f t="shared" si="699"/>
        <v>0.44279999999996755</v>
      </c>
      <c r="B4460" s="1">
        <f t="shared" si="690"/>
        <v>0.16829706915374201</v>
      </c>
      <c r="C4460" s="1" t="str">
        <f t="shared" si="691"/>
        <v>0.168297069153742-0.843057418627563i</v>
      </c>
      <c r="D4460" s="1">
        <f t="shared" si="692"/>
        <v>-11.314257446343595</v>
      </c>
      <c r="E4460" s="1">
        <f t="shared" si="693"/>
        <v>0.31331629591041382</v>
      </c>
      <c r="F4460" s="1">
        <f t="shared" si="694"/>
        <v>0.94964882915579796</v>
      </c>
      <c r="G4460" s="1" t="str">
        <f t="shared" si="695"/>
        <v>0.313316295910414+0.949648829155798i</v>
      </c>
      <c r="H4460" s="1" t="str">
        <f t="shared" si="696"/>
        <v>0.125709317068471+0.812325577141247i</v>
      </c>
      <c r="I4460" s="1">
        <f t="shared" si="697"/>
        <v>0.16829706915374201</v>
      </c>
      <c r="J4460" s="1">
        <f t="shared" si="698"/>
        <v>-0.843057418627563</v>
      </c>
    </row>
    <row r="4461" spans="1:10" x14ac:dyDescent="0.25">
      <c r="A4461" s="1">
        <f t="shared" si="699"/>
        <v>0.44289999999996754</v>
      </c>
      <c r="B4461" s="1">
        <f t="shared" si="690"/>
        <v>0.167935383349294</v>
      </c>
      <c r="C4461" s="1" t="str">
        <f t="shared" si="691"/>
        <v>0.167935383349294-0.840910222097893i</v>
      </c>
      <c r="D4461" s="1">
        <f t="shared" si="692"/>
        <v>-11.316812608368515</v>
      </c>
      <c r="E4461" s="1">
        <f t="shared" si="693"/>
        <v>0.31574177709784113</v>
      </c>
      <c r="F4461" s="1">
        <f t="shared" si="694"/>
        <v>0.94884515606873243</v>
      </c>
      <c r="G4461" s="1" t="str">
        <f t="shared" si="695"/>
        <v>0.315741777097841+0.948845156068732i</v>
      </c>
      <c r="H4461" s="1" t="str">
        <f t="shared" si="696"/>
        <v>0.12778452790788+0.812001718041927i</v>
      </c>
      <c r="I4461" s="1">
        <f t="shared" si="697"/>
        <v>0.167935383349294</v>
      </c>
      <c r="J4461" s="1">
        <f t="shared" si="698"/>
        <v>-0.84091022209789301</v>
      </c>
    </row>
    <row r="4462" spans="1:10" x14ac:dyDescent="0.25">
      <c r="A4462" s="1">
        <f t="shared" si="699"/>
        <v>0.44299999999996753</v>
      </c>
      <c r="B4462" s="1">
        <f t="shared" si="690"/>
        <v>0.16757539327545301</v>
      </c>
      <c r="C4462" s="1" t="str">
        <f t="shared" si="691"/>
        <v>0.167575393275453-0.838767479548577i</v>
      </c>
      <c r="D4462" s="1">
        <f t="shared" si="692"/>
        <v>-11.319367770393434</v>
      </c>
      <c r="E4462" s="1">
        <f t="shared" si="693"/>
        <v>0.31816519685474809</v>
      </c>
      <c r="F4462" s="1">
        <f t="shared" si="694"/>
        <v>0.9480352881145192</v>
      </c>
      <c r="G4462" s="1" t="str">
        <f t="shared" si="695"/>
        <v>0.318165196854748+0.948035288114519i</v>
      </c>
      <c r="H4462" s="1" t="str">
        <f t="shared" si="696"/>
        <v>0.129858904461347+0.81167255750566i</v>
      </c>
      <c r="I4462" s="1">
        <f t="shared" si="697"/>
        <v>0.16757539327545301</v>
      </c>
      <c r="J4462" s="1">
        <f t="shared" si="698"/>
        <v>-0.838767479548577</v>
      </c>
    </row>
    <row r="4463" spans="1:10" x14ac:dyDescent="0.25">
      <c r="A4463" s="1">
        <f t="shared" si="699"/>
        <v>0.44309999999996752</v>
      </c>
      <c r="B4463" s="1">
        <f t="shared" si="690"/>
        <v>0.16721708945668701</v>
      </c>
      <c r="C4463" s="1" t="str">
        <f t="shared" si="691"/>
        <v>0.167217089456687-0.836629170767694i</v>
      </c>
      <c r="D4463" s="1">
        <f t="shared" si="692"/>
        <v>-11.321922932418353</v>
      </c>
      <c r="E4463" s="1">
        <f t="shared" si="693"/>
        <v>0.32058653935899356</v>
      </c>
      <c r="F4463" s="1">
        <f t="shared" si="694"/>
        <v>0.94721923058066371</v>
      </c>
      <c r="G4463" s="1" t="str">
        <f t="shared" si="695"/>
        <v>0.320586539358994+0.947219230580664i</v>
      </c>
      <c r="H4463" s="1" t="str">
        <f t="shared" si="696"/>
        <v>0.131932433185581+0.811338097681487i</v>
      </c>
      <c r="I4463" s="1">
        <f t="shared" si="697"/>
        <v>0.16721708945668701</v>
      </c>
      <c r="J4463" s="1">
        <f t="shared" si="698"/>
        <v>-0.83662917076769405</v>
      </c>
    </row>
    <row r="4464" spans="1:10" x14ac:dyDescent="0.25">
      <c r="A4464" s="1">
        <f t="shared" si="699"/>
        <v>0.44319999999996751</v>
      </c>
      <c r="B4464" s="1">
        <f t="shared" si="690"/>
        <v>0.166860462486214</v>
      </c>
      <c r="C4464" s="1" t="str">
        <f t="shared" si="691"/>
        <v>0.166860462486214-0.834495275650583i</v>
      </c>
      <c r="D4464" s="1">
        <f t="shared" si="692"/>
        <v>-11.324478094443272</v>
      </c>
      <c r="E4464" s="1">
        <f t="shared" si="693"/>
        <v>0.3230057888019971</v>
      </c>
      <c r="F4464" s="1">
        <f t="shared" si="694"/>
        <v>0.94639698879508261</v>
      </c>
      <c r="G4464" s="1" t="str">
        <f t="shared" si="695"/>
        <v>0.323005788801997+0.946396988795083i</v>
      </c>
      <c r="H4464" s="1" t="str">
        <f t="shared" si="696"/>
        <v>0.134005100542824+0.810998340753043i</v>
      </c>
      <c r="I4464" s="1">
        <f t="shared" si="697"/>
        <v>0.166860462486214</v>
      </c>
      <c r="J4464" s="1">
        <f t="shared" si="698"/>
        <v>-0.83449527565058301</v>
      </c>
    </row>
    <row r="4465" spans="1:10" x14ac:dyDescent="0.25">
      <c r="A4465" s="1">
        <f t="shared" si="699"/>
        <v>0.4432999999999675</v>
      </c>
      <c r="B4465" s="1">
        <f t="shared" si="690"/>
        <v>0.16650550302540101</v>
      </c>
      <c r="C4465" s="1" t="str">
        <f t="shared" si="691"/>
        <v>0.166505503025401-0.832365774199115i</v>
      </c>
      <c r="D4465" s="1">
        <f t="shared" si="692"/>
        <v>-11.327033256468193</v>
      </c>
      <c r="E4465" s="1">
        <f t="shared" si="693"/>
        <v>0.32542292938884493</v>
      </c>
      <c r="F4465" s="1">
        <f t="shared" si="694"/>
        <v>0.94556856812606815</v>
      </c>
      <c r="G4465" s="1" t="str">
        <f t="shared" si="695"/>
        <v>0.325422929388845+0.945568568126068i</v>
      </c>
      <c r="H4465" s="1" t="str">
        <f t="shared" si="696"/>
        <v>0.136076893000946+0.810653288938551i</v>
      </c>
      <c r="I4465" s="1">
        <f t="shared" si="697"/>
        <v>0.16650550302540101</v>
      </c>
      <c r="J4465" s="1">
        <f t="shared" si="698"/>
        <v>-0.83236577419911495</v>
      </c>
    </row>
    <row r="4466" spans="1:10" x14ac:dyDescent="0.25">
      <c r="A4466" s="1">
        <f t="shared" si="699"/>
        <v>0.44339999999996749</v>
      </c>
      <c r="B4466" s="1">
        <f t="shared" si="690"/>
        <v>0.16615220180318799</v>
      </c>
      <c r="C4466" s="1" t="str">
        <f t="shared" si="691"/>
        <v>0.166152201803188-0.830240646520995i</v>
      </c>
      <c r="D4466" s="1">
        <f t="shared" si="692"/>
        <v>-11.329588418493111</v>
      </c>
      <c r="E4466" s="1">
        <f t="shared" si="693"/>
        <v>0.32783794533838684</v>
      </c>
      <c r="F4466" s="1">
        <f t="shared" si="694"/>
        <v>0.94473397398225545</v>
      </c>
      <c r="G4466" s="1" t="str">
        <f t="shared" si="695"/>
        <v>0.327837945338387+0.944733973982255i</v>
      </c>
      <c r="H4466" s="1" t="str">
        <f t="shared" si="696"/>
        <v>0.138147797033523+0.810302944490803i</v>
      </c>
      <c r="I4466" s="1">
        <f t="shared" si="697"/>
        <v>0.16615220180318799</v>
      </c>
      <c r="J4466" s="1">
        <f t="shared" si="698"/>
        <v>-0.83024064652099505</v>
      </c>
    </row>
    <row r="4467" spans="1:10" x14ac:dyDescent="0.25">
      <c r="A4467" s="1">
        <f t="shared" si="699"/>
        <v>0.44349999999996748</v>
      </c>
      <c r="B4467" s="1">
        <f t="shared" si="690"/>
        <v>0.16580054961552201</v>
      </c>
      <c r="C4467" s="1" t="str">
        <f t="shared" si="691"/>
        <v>0.165800549615522-0.828119872828988i</v>
      </c>
      <c r="D4467" s="1">
        <f t="shared" si="692"/>
        <v>-11.33214358051803</v>
      </c>
      <c r="E4467" s="1">
        <f t="shared" si="693"/>
        <v>0.33025082088334901</v>
      </c>
      <c r="F4467" s="1">
        <f t="shared" si="694"/>
        <v>0.94389321181258323</v>
      </c>
      <c r="G4467" s="1" t="str">
        <f t="shared" si="695"/>
        <v>0.330250820883349+0.943893211812583i</v>
      </c>
      <c r="H4467" s="1" t="str">
        <f t="shared" si="696"/>
        <v>0.140217799119934+0.809947309697145i</v>
      </c>
      <c r="I4467" s="1">
        <f t="shared" si="697"/>
        <v>0.16580054961552201</v>
      </c>
      <c r="J4467" s="1">
        <f t="shared" si="698"/>
        <v>-0.82811987282898802</v>
      </c>
    </row>
    <row r="4468" spans="1:10" x14ac:dyDescent="0.25">
      <c r="A4468" s="1">
        <f t="shared" si="699"/>
        <v>0.44359999999996746</v>
      </c>
      <c r="B4468" s="1">
        <f t="shared" si="690"/>
        <v>0.16545053732478299</v>
      </c>
      <c r="C4468" s="1" t="str">
        <f t="shared" si="691"/>
        <v>0.165450537324783-0.826003433440238i</v>
      </c>
      <c r="D4468" s="1">
        <f t="shared" si="692"/>
        <v>-11.334698742542951</v>
      </c>
      <c r="E4468" s="1">
        <f t="shared" si="693"/>
        <v>0.33266154027043199</v>
      </c>
      <c r="F4468" s="1">
        <f t="shared" si="694"/>
        <v>0.94304628710626059</v>
      </c>
      <c r="G4468" s="1" t="str">
        <f t="shared" si="695"/>
        <v>0.332661540270432+0.943046287106261i</v>
      </c>
      <c r="H4468" s="1" t="str">
        <f t="shared" si="696"/>
        <v>0.14228688574545+0.809586386879462i</v>
      </c>
      <c r="I4468" s="1">
        <f t="shared" si="697"/>
        <v>0.16545053732478299</v>
      </c>
      <c r="J4468" s="1">
        <f t="shared" si="698"/>
        <v>-0.82600343344023797</v>
      </c>
    </row>
    <row r="4469" spans="1:10" x14ac:dyDescent="0.25">
      <c r="A4469" s="1">
        <f t="shared" si="699"/>
        <v>0.44369999999996745</v>
      </c>
      <c r="B4469" s="1">
        <f t="shared" si="690"/>
        <v>0.16510215585921501</v>
      </c>
      <c r="C4469" s="1" t="str">
        <f t="shared" si="691"/>
        <v>0.165102155859215-0.823891308775563i</v>
      </c>
      <c r="D4469" s="1">
        <f t="shared" si="692"/>
        <v>-11.33725390456787</v>
      </c>
      <c r="E4469" s="1">
        <f t="shared" si="693"/>
        <v>0.33507008776040859</v>
      </c>
      <c r="F4469" s="1">
        <f t="shared" si="694"/>
        <v>0.94219320539273266</v>
      </c>
      <c r="G4469" s="1" t="str">
        <f t="shared" si="695"/>
        <v>0.335070087760409+0.942193205392733i</v>
      </c>
      <c r="H4469" s="1" t="str">
        <f t="shared" si="696"/>
        <v>0.144355043401314+0.809220178394166i</v>
      </c>
      <c r="I4469" s="1">
        <f t="shared" si="697"/>
        <v>0.16510215585921501</v>
      </c>
      <c r="J4469" s="1">
        <f t="shared" si="698"/>
        <v>-0.82389130877556305</v>
      </c>
    </row>
    <row r="4470" spans="1:10" x14ac:dyDescent="0.25">
      <c r="A4470" s="1">
        <f t="shared" si="699"/>
        <v>0.44379999999996744</v>
      </c>
      <c r="B4470" s="1">
        <f t="shared" si="690"/>
        <v>0.164755396212386</v>
      </c>
      <c r="C4470" s="1" t="str">
        <f t="shared" si="691"/>
        <v>0.164755396212386-0.821783479358718i</v>
      </c>
      <c r="D4470" s="1">
        <f t="shared" si="692"/>
        <v>-11.339809066592789</v>
      </c>
      <c r="E4470" s="1">
        <f t="shared" si="693"/>
        <v>0.33747644762823653</v>
      </c>
      <c r="F4470" s="1">
        <f t="shared" si="694"/>
        <v>0.94133397224164073</v>
      </c>
      <c r="G4470" s="1" t="str">
        <f t="shared" si="695"/>
        <v>0.337476447628237+0.941333972241641i</v>
      </c>
      <c r="H4470" s="1" t="str">
        <f t="shared" si="696"/>
        <v>0.146422258584836+0.808848686632177i</v>
      </c>
      <c r="I4470" s="1">
        <f t="shared" si="697"/>
        <v>0.164755396212386</v>
      </c>
      <c r="J4470" s="1">
        <f t="shared" si="698"/>
        <v>-0.82178347935871798</v>
      </c>
    </row>
    <row r="4471" spans="1:10" x14ac:dyDescent="0.25">
      <c r="A4471" s="1">
        <f t="shared" si="699"/>
        <v>0.44389999999996743</v>
      </c>
      <c r="B4471" s="1">
        <f t="shared" si="690"/>
        <v>0.16441024944261801</v>
      </c>
      <c r="C4471" s="1" t="str">
        <f t="shared" si="691"/>
        <v>0.164410249442618-0.819679925815739i</v>
      </c>
      <c r="D4471" s="1">
        <f t="shared" si="692"/>
        <v>-11.342364228617708</v>
      </c>
      <c r="E4471" s="1">
        <f t="shared" si="693"/>
        <v>0.33988060416315469</v>
      </c>
      <c r="F4471" s="1">
        <f t="shared" si="694"/>
        <v>0.94046859326278887</v>
      </c>
      <c r="G4471" s="1" t="str">
        <f t="shared" si="695"/>
        <v>0.339880604163155+0.940468593262789i</v>
      </c>
      <c r="H4471" s="1" t="str">
        <f t="shared" si="696"/>
        <v>0.148488517799479+0.808471914018907i</v>
      </c>
      <c r="I4471" s="1">
        <f t="shared" si="697"/>
        <v>0.16441024944261801</v>
      </c>
      <c r="J4471" s="1">
        <f t="shared" si="698"/>
        <v>-0.81967992581573901</v>
      </c>
    </row>
    <row r="4472" spans="1:10" x14ac:dyDescent="0.25">
      <c r="A4472" s="1">
        <f t="shared" si="699"/>
        <v>0.44399999999996742</v>
      </c>
      <c r="B4472" s="1">
        <f t="shared" si="690"/>
        <v>0.16406670667245099</v>
      </c>
      <c r="C4472" s="1" t="str">
        <f t="shared" si="691"/>
        <v>0.164066706672451-0.817580628874206i</v>
      </c>
      <c r="D4472" s="1">
        <f t="shared" si="692"/>
        <v>-11.344919390642628</v>
      </c>
      <c r="E4472" s="1">
        <f t="shared" si="693"/>
        <v>0.34228254166878863</v>
      </c>
      <c r="F4472" s="1">
        <f t="shared" si="694"/>
        <v>0.93959707410610538</v>
      </c>
      <c r="G4472" s="1" t="str">
        <f t="shared" si="695"/>
        <v>0.342282541668789+0.939597074106105i</v>
      </c>
      <c r="H4472" s="1" t="str">
        <f t="shared" si="696"/>
        <v>0.15055380755495+0.808089863014249i</v>
      </c>
      <c r="I4472" s="1">
        <f t="shared" si="697"/>
        <v>0.16406670667245099</v>
      </c>
      <c r="J4472" s="1">
        <f t="shared" si="698"/>
        <v>-0.81758062887420602</v>
      </c>
    </row>
    <row r="4473" spans="1:10" x14ac:dyDescent="0.25">
      <c r="A4473" s="1">
        <f t="shared" si="699"/>
        <v>0.44409999999996741</v>
      </c>
      <c r="B4473" s="1">
        <f t="shared" si="690"/>
        <v>0.163724759088102</v>
      </c>
      <c r="C4473" s="1" t="str">
        <f t="shared" si="691"/>
        <v>0.163724759088102-0.815485569362588i</v>
      </c>
      <c r="D4473" s="1">
        <f t="shared" si="692"/>
        <v>-11.347474552667547</v>
      </c>
      <c r="E4473" s="1">
        <f t="shared" si="693"/>
        <v>0.34468224446324675</v>
      </c>
      <c r="F4473" s="1">
        <f t="shared" si="694"/>
        <v>0.93871942046160872</v>
      </c>
      <c r="G4473" s="1" t="str">
        <f t="shared" si="695"/>
        <v>0.344682244463247+0.938719420461609i</v>
      </c>
      <c r="H4473" s="1" t="str">
        <f t="shared" si="696"/>
        <v>0.15261811436728+0.807702536112557i</v>
      </c>
      <c r="I4473" s="1">
        <f t="shared" si="697"/>
        <v>0.163724759088102</v>
      </c>
      <c r="J4473" s="1">
        <f t="shared" si="698"/>
        <v>-0.81548556936258798</v>
      </c>
    </row>
    <row r="4474" spans="1:10" x14ac:dyDescent="0.25">
      <c r="A4474" s="1">
        <f t="shared" si="699"/>
        <v>0.4441999999999674</v>
      </c>
      <c r="B4474" s="1">
        <f t="shared" si="690"/>
        <v>0.16338439793892501</v>
      </c>
      <c r="C4474" s="1" t="str">
        <f t="shared" si="691"/>
        <v>0.163384397938925-0.813394728209544i</v>
      </c>
      <c r="D4474" s="1">
        <f t="shared" si="692"/>
        <v>-11.350029714692466</v>
      </c>
      <c r="E4474" s="1">
        <f t="shared" si="693"/>
        <v>0.34707969687923257</v>
      </c>
      <c r="F4474" s="1">
        <f t="shared" si="694"/>
        <v>0.93783563805936698</v>
      </c>
      <c r="G4474" s="1" t="str">
        <f t="shared" si="695"/>
        <v>0.347079696879233+0.937835638059367i</v>
      </c>
      <c r="H4474" s="1" t="str">
        <f t="shared" si="696"/>
        <v>0.154681424758923+0.80730993584263i</v>
      </c>
      <c r="I4474" s="1">
        <f t="shared" si="697"/>
        <v>0.16338439793892501</v>
      </c>
      <c r="J4474" s="1">
        <f t="shared" si="698"/>
        <v>-0.81339472820954395</v>
      </c>
    </row>
    <row r="4475" spans="1:10" x14ac:dyDescent="0.25">
      <c r="A4475" s="1">
        <f t="shared" si="699"/>
        <v>0.44429999999996739</v>
      </c>
      <c r="B4475" s="1">
        <f t="shared" si="690"/>
        <v>0.16304561453689201</v>
      </c>
      <c r="C4475" s="1" t="str">
        <f t="shared" si="691"/>
        <v>0.163045614536892-0.81130808644324i</v>
      </c>
      <c r="D4475" s="1">
        <f t="shared" si="692"/>
        <v>-11.352584876717387</v>
      </c>
      <c r="E4475" s="1">
        <f t="shared" si="693"/>
        <v>0.34947488326414189</v>
      </c>
      <c r="F4475" s="1">
        <f t="shared" si="694"/>
        <v>0.93694573266946168</v>
      </c>
      <c r="G4475" s="1" t="str">
        <f t="shared" si="695"/>
        <v>0.349474883264142+0.936945732669462i</v>
      </c>
      <c r="H4475" s="1" t="str">
        <f t="shared" si="696"/>
        <v>0.156743725258837+0.806912064767694i</v>
      </c>
      <c r="I4475" s="1">
        <f t="shared" si="697"/>
        <v>0.16304561453689201</v>
      </c>
      <c r="J4475" s="1">
        <f t="shared" si="698"/>
        <v>-0.81130808644324004</v>
      </c>
    </row>
    <row r="4476" spans="1:10" x14ac:dyDescent="0.25">
      <c r="A4476" s="1">
        <f t="shared" si="699"/>
        <v>0.44439999999996738</v>
      </c>
      <c r="B4476" s="1">
        <f t="shared" si="690"/>
        <v>0.16270840025604699</v>
      </c>
      <c r="C4476" s="1" t="str">
        <f t="shared" si="691"/>
        <v>0.162708400256047-0.809225625190711i</v>
      </c>
      <c r="D4476" s="1">
        <f t="shared" si="692"/>
        <v>-11.355140038742306</v>
      </c>
      <c r="E4476" s="1">
        <f t="shared" si="693"/>
        <v>0.35186778798016011</v>
      </c>
      <c r="F4476" s="1">
        <f t="shared" si="694"/>
        <v>0.93604971010195237</v>
      </c>
      <c r="G4476" s="1" t="str">
        <f t="shared" si="695"/>
        <v>0.35186778798016+0.936049710101952i</v>
      </c>
      <c r="H4476" s="1" t="str">
        <f t="shared" si="696"/>
        <v>0.158805002402569+0.806508925485391i</v>
      </c>
      <c r="I4476" s="1">
        <f t="shared" si="697"/>
        <v>0.16270840025604699</v>
      </c>
      <c r="J4476" s="1">
        <f t="shared" si="698"/>
        <v>-0.80922562519071095</v>
      </c>
    </row>
    <row r="4477" spans="1:10" x14ac:dyDescent="0.25">
      <c r="A4477" s="1">
        <f t="shared" si="699"/>
        <v>0.44449999999996737</v>
      </c>
      <c r="B4477" s="1">
        <f t="shared" si="690"/>
        <v>0.16237274653200701</v>
      </c>
      <c r="C4477" s="1" t="str">
        <f t="shared" si="691"/>
        <v>0.162372746532007-0.807147325677146i</v>
      </c>
      <c r="D4477" s="1">
        <f t="shared" si="692"/>
        <v>-11.357695200767225</v>
      </c>
      <c r="E4477" s="1">
        <f t="shared" si="693"/>
        <v>0.35425839540437437</v>
      </c>
      <c r="F4477" s="1">
        <f t="shared" si="694"/>
        <v>0.93514757620683486</v>
      </c>
      <c r="G4477" s="1" t="str">
        <f t="shared" si="695"/>
        <v>0.354258395404374+0.935147576206835i</v>
      </c>
      <c r="H4477" s="1" t="str">
        <f t="shared" si="696"/>
        <v>0.160865242732353+0.806100520627758i</v>
      </c>
      <c r="I4477" s="1">
        <f t="shared" si="697"/>
        <v>0.16237274653200701</v>
      </c>
      <c r="J4477" s="1">
        <f t="shared" si="698"/>
        <v>-0.80714732567714598</v>
      </c>
    </row>
    <row r="4478" spans="1:10" x14ac:dyDescent="0.25">
      <c r="A4478" s="1">
        <f t="shared" si="699"/>
        <v>0.44459999999996735</v>
      </c>
      <c r="B4478" s="1">
        <f t="shared" si="690"/>
        <v>0.16203864486144101</v>
      </c>
      <c r="C4478" s="1" t="str">
        <f t="shared" si="691"/>
        <v>0.162038644861441-0.805073169225254i</v>
      </c>
      <c r="D4478" s="1">
        <f t="shared" si="692"/>
        <v>-11.360250362792144</v>
      </c>
      <c r="E4478" s="1">
        <f t="shared" si="693"/>
        <v>0.35664668992886878</v>
      </c>
      <c r="F4478" s="1">
        <f t="shared" si="694"/>
        <v>0.9342393368740054</v>
      </c>
      <c r="G4478" s="1" t="str">
        <f t="shared" si="695"/>
        <v>0.356646689928869+0.934239336874005i</v>
      </c>
      <c r="H4478" s="1" t="str">
        <f t="shared" si="696"/>
        <v>0.162924432797191+0.805686852861206i</v>
      </c>
      <c r="I4478" s="1">
        <f t="shared" si="697"/>
        <v>0.16203864486144101</v>
      </c>
      <c r="J4478" s="1">
        <f t="shared" si="698"/>
        <v>-0.80507316922525396</v>
      </c>
    </row>
    <row r="4479" spans="1:10" x14ac:dyDescent="0.25">
      <c r="A4479" s="1">
        <f t="shared" si="699"/>
        <v>0.44469999999996734</v>
      </c>
      <c r="B4479" s="1">
        <f t="shared" si="690"/>
        <v>0.16170608680155299</v>
      </c>
      <c r="C4479" s="1" t="str">
        <f t="shared" si="691"/>
        <v>0.161706086801553-0.80300313725461i</v>
      </c>
      <c r="D4479" s="1">
        <f t="shared" si="692"/>
        <v>-11.362805524817064</v>
      </c>
      <c r="E4479" s="1">
        <f t="shared" si="693"/>
        <v>0.35903265596082962</v>
      </c>
      <c r="F4479" s="1">
        <f t="shared" si="694"/>
        <v>0.93332499803322133</v>
      </c>
      <c r="G4479" s="1" t="str">
        <f t="shared" si="695"/>
        <v>0.35903265596083+0.933324998033221i</v>
      </c>
      <c r="H4479" s="1" t="str">
        <f t="shared" si="696"/>
        <v>0.164982559152941+0.805267924886511i</v>
      </c>
      <c r="I4479" s="1">
        <f t="shared" si="697"/>
        <v>0.16170608680155299</v>
      </c>
      <c r="J4479" s="1">
        <f t="shared" si="698"/>
        <v>-0.80300313725461003</v>
      </c>
    </row>
    <row r="4480" spans="1:10" x14ac:dyDescent="0.25">
      <c r="A4480" s="1">
        <f t="shared" si="699"/>
        <v>0.44479999999996733</v>
      </c>
      <c r="B4480" s="1">
        <f t="shared" si="690"/>
        <v>0.16137506396958601</v>
      </c>
      <c r="C4480" s="1" t="str">
        <f t="shared" si="691"/>
        <v>0.161375063969586-0.800937211280996i</v>
      </c>
      <c r="D4480" s="1">
        <f t="shared" si="692"/>
        <v>-11.365360686841983</v>
      </c>
      <c r="E4480" s="1">
        <f t="shared" si="693"/>
        <v>0.36141627792264064</v>
      </c>
      <c r="F4480" s="1">
        <f t="shared" si="694"/>
        <v>0.93240456565406449</v>
      </c>
      <c r="G4480" s="1" t="str">
        <f t="shared" si="695"/>
        <v>0.361416277922641+0.932404565654064i</v>
      </c>
      <c r="H4480" s="1" t="str">
        <f t="shared" si="696"/>
        <v>0.167039608362403+0.804843739438791i</v>
      </c>
      <c r="I4480" s="1">
        <f t="shared" si="697"/>
        <v>0.16137506396958601</v>
      </c>
      <c r="J4480" s="1">
        <f t="shared" si="698"/>
        <v>-0.80093721128099604</v>
      </c>
    </row>
    <row r="4481" spans="1:10" x14ac:dyDescent="0.25">
      <c r="A4481" s="1">
        <f t="shared" si="699"/>
        <v>0.44489999999996732</v>
      </c>
      <c r="B4481" s="1">
        <f t="shared" si="690"/>
        <v>0.16104556804232201</v>
      </c>
      <c r="C4481" s="1" t="str">
        <f t="shared" si="691"/>
        <v>0.161045568042322-0.798875372915743i</v>
      </c>
      <c r="D4481" s="1">
        <f t="shared" si="692"/>
        <v>-11.367915848866902</v>
      </c>
      <c r="E4481" s="1">
        <f t="shared" si="693"/>
        <v>0.36379754025199468</v>
      </c>
      <c r="F4481" s="1">
        <f t="shared" si="694"/>
        <v>0.93147804574589854</v>
      </c>
      <c r="G4481" s="1" t="str">
        <f t="shared" si="695"/>
        <v>0.363797540251995+0.931478045745899i</v>
      </c>
      <c r="H4481" s="1" t="str">
        <f t="shared" si="696"/>
        <v>0.169095566995415+0.804414299287488i</v>
      </c>
      <c r="I4481" s="1">
        <f t="shared" si="697"/>
        <v>0.16104556804232201</v>
      </c>
      <c r="J4481" s="1">
        <f t="shared" si="698"/>
        <v>-0.79887537291574295</v>
      </c>
    </row>
    <row r="4482" spans="1:10" x14ac:dyDescent="0.25">
      <c r="A4482" s="1">
        <f t="shared" si="699"/>
        <v>0.44499999999996731</v>
      </c>
      <c r="B4482" s="1">
        <f t="shared" si="690"/>
        <v>0.16071759075557299</v>
      </c>
      <c r="C4482" s="1" t="str">
        <f t="shared" si="691"/>
        <v>0.160717590755573-0.796817603865121i</v>
      </c>
      <c r="D4482" s="1">
        <f t="shared" si="692"/>
        <v>-11.370471010891823</v>
      </c>
      <c r="E4482" s="1">
        <f t="shared" si="693"/>
        <v>0.36617642740199019</v>
      </c>
      <c r="F4482" s="1">
        <f t="shared" si="694"/>
        <v>0.93054544435783204</v>
      </c>
      <c r="G4482" s="1" t="str">
        <f t="shared" si="695"/>
        <v>0.36617642740199+0.930545444357832i</v>
      </c>
      <c r="H4482" s="1" t="str">
        <f t="shared" si="696"/>
        <v>0.171150421628934+0.803979607236352i</v>
      </c>
      <c r="I4482" s="1">
        <f t="shared" si="697"/>
        <v>0.16071759075557299</v>
      </c>
      <c r="J4482" s="1">
        <f t="shared" si="698"/>
        <v>-0.79681760386512102</v>
      </c>
    </row>
    <row r="4483" spans="1:10" x14ac:dyDescent="0.25">
      <c r="A4483" s="1">
        <f t="shared" si="699"/>
        <v>0.4450999999999673</v>
      </c>
      <c r="B4483" s="1">
        <f t="shared" si="690"/>
        <v>0.16039112390371801</v>
      </c>
      <c r="C4483" s="1" t="str">
        <f t="shared" si="691"/>
        <v>0.160391123903718-0.794763885929662i</v>
      </c>
      <c r="D4483" s="1">
        <f t="shared" si="692"/>
        <v>-11.373026172916742</v>
      </c>
      <c r="E4483" s="1">
        <f t="shared" si="693"/>
        <v>0.36855292384122784</v>
      </c>
      <c r="F4483" s="1">
        <f t="shared" si="694"/>
        <v>0.9296067675786801</v>
      </c>
      <c r="G4483" s="1" t="str">
        <f t="shared" si="695"/>
        <v>0.368552923841228+0.92960676757868i</v>
      </c>
      <c r="H4483" s="1" t="str">
        <f t="shared" si="696"/>
        <v>0.17320415884712+0.803539666123423i</v>
      </c>
      <c r="I4483" s="1">
        <f t="shared" si="697"/>
        <v>0.16039112390371801</v>
      </c>
      <c r="J4483" s="1">
        <f t="shared" si="698"/>
        <v>-0.79476388592966196</v>
      </c>
    </row>
    <row r="4484" spans="1:10" x14ac:dyDescent="0.25">
      <c r="A4484" s="1">
        <f t="shared" si="699"/>
        <v>0.44519999999996729</v>
      </c>
      <c r="B4484" s="1">
        <f t="shared" si="690"/>
        <v>0.160066159339188</v>
      </c>
      <c r="C4484" s="1" t="str">
        <f t="shared" si="691"/>
        <v>0.160066159339188-0.792714201003566i</v>
      </c>
      <c r="D4484" s="1">
        <f t="shared" si="692"/>
        <v>-11.375581334941661</v>
      </c>
      <c r="E4484" s="1">
        <f t="shared" si="693"/>
        <v>0.37092701405392192</v>
      </c>
      <c r="F4484" s="1">
        <f t="shared" si="694"/>
        <v>0.92866202153692146</v>
      </c>
      <c r="G4484" s="1" t="str">
        <f t="shared" si="695"/>
        <v>0.370927014053922+0.928662021536921i</v>
      </c>
      <c r="H4484" s="1" t="str">
        <f t="shared" si="696"/>
        <v>0.175256765241434+0.80309447882101i</v>
      </c>
      <c r="I4484" s="1">
        <f t="shared" si="697"/>
        <v>0.160066159339188</v>
      </c>
      <c r="J4484" s="1">
        <f t="shared" si="698"/>
        <v>-0.79271420100356604</v>
      </c>
    </row>
    <row r="4485" spans="1:10" x14ac:dyDescent="0.25">
      <c r="A4485" s="1">
        <f t="shared" si="699"/>
        <v>0.44529999999996728</v>
      </c>
      <c r="B4485" s="1">
        <f t="shared" si="690"/>
        <v>0.15974268897200899</v>
      </c>
      <c r="C4485" s="1" t="str">
        <f t="shared" si="691"/>
        <v>0.159742688972009-0.790668531074043i</v>
      </c>
      <c r="D4485" s="1">
        <f t="shared" si="692"/>
        <v>-11.378136496966579</v>
      </c>
      <c r="E4485" s="1">
        <f t="shared" si="693"/>
        <v>0.37329868253999493</v>
      </c>
      <c r="F4485" s="1">
        <f t="shared" si="694"/>
        <v>0.9277112124006609</v>
      </c>
      <c r="G4485" s="1" t="str">
        <f t="shared" si="695"/>
        <v>0.373298682539995+0.927711212400661i</v>
      </c>
      <c r="H4485" s="1" t="str">
        <f t="shared" si="696"/>
        <v>0.177308227410718+0.802644048235674i</v>
      </c>
      <c r="I4485" s="1">
        <f t="shared" si="697"/>
        <v>0.15974268897200899</v>
      </c>
      <c r="J4485" s="1">
        <f t="shared" si="698"/>
        <v>-0.790668531074043</v>
      </c>
    </row>
    <row r="4486" spans="1:10" x14ac:dyDescent="0.25">
      <c r="A4486" s="1">
        <f t="shared" si="699"/>
        <v>0.44539999999996727</v>
      </c>
      <c r="B4486" s="1">
        <f t="shared" si="690"/>
        <v>0.159420704769308</v>
      </c>
      <c r="C4486" s="1" t="str">
        <f t="shared" si="691"/>
        <v>0.159420704769308-0.788626858220723i</v>
      </c>
      <c r="D4486" s="1">
        <f t="shared" si="692"/>
        <v>-11.3806916589915</v>
      </c>
      <c r="E4486" s="1">
        <f t="shared" si="693"/>
        <v>0.375667913815182</v>
      </c>
      <c r="F4486" s="1">
        <f t="shared" si="694"/>
        <v>0.92675434637758725</v>
      </c>
      <c r="G4486" s="1" t="str">
        <f t="shared" si="695"/>
        <v>0.375667913815182+0.926754346377587i</v>
      </c>
      <c r="H4486" s="1" t="str">
        <f t="shared" si="696"/>
        <v>0.179358531961285+0.802188377308207i</v>
      </c>
      <c r="I4486" s="1">
        <f t="shared" si="697"/>
        <v>0.159420704769308</v>
      </c>
      <c r="J4486" s="1">
        <f t="shared" si="698"/>
        <v>-0.78862685822072298</v>
      </c>
    </row>
    <row r="4487" spans="1:10" x14ac:dyDescent="0.25">
      <c r="A4487" s="1">
        <f t="shared" si="699"/>
        <v>0.44549999999996726</v>
      </c>
      <c r="B4487" s="1">
        <f t="shared" si="690"/>
        <v>0.15910019875485701</v>
      </c>
      <c r="C4487" s="1" t="str">
        <f t="shared" si="691"/>
        <v>0.159100198754857-0.786589164615003i</v>
      </c>
      <c r="D4487" s="1">
        <f t="shared" si="692"/>
        <v>-11.383246821016419</v>
      </c>
      <c r="E4487" s="1">
        <f t="shared" si="693"/>
        <v>0.37803469241112569</v>
      </c>
      <c r="F4487" s="1">
        <f t="shared" si="694"/>
        <v>0.92579142971493611</v>
      </c>
      <c r="G4487" s="1" t="str">
        <f t="shared" si="695"/>
        <v>0.378034692411126+0.925791429714936i</v>
      </c>
      <c r="H4487" s="1" t="str">
        <f t="shared" si="696"/>
        <v>0.181407665507003+0.801727469013617i</v>
      </c>
      <c r="I4487" s="1">
        <f t="shared" si="697"/>
        <v>0.15910019875485701</v>
      </c>
      <c r="J4487" s="1">
        <f t="shared" si="698"/>
        <v>-0.78658916461500294</v>
      </c>
    </row>
    <row r="4488" spans="1:10" x14ac:dyDescent="0.25">
      <c r="A4488" s="1">
        <f t="shared" si="699"/>
        <v>0.44559999999996724</v>
      </c>
      <c r="B4488" s="1">
        <f t="shared" si="690"/>
        <v>0.15878116300859399</v>
      </c>
      <c r="C4488" s="1" t="str">
        <f t="shared" si="691"/>
        <v>0.158781163008594-0.784555432519463i</v>
      </c>
      <c r="D4488" s="1">
        <f t="shared" si="692"/>
        <v>-11.385801983041338</v>
      </c>
      <c r="E4488" s="1">
        <f t="shared" si="693"/>
        <v>0.38039900287548656</v>
      </c>
      <c r="F4488" s="1">
        <f t="shared" si="694"/>
        <v>0.92482246869944484</v>
      </c>
      <c r="G4488" s="1" t="str">
        <f t="shared" si="695"/>
        <v>0.380399002875487+0.924822468699445i</v>
      </c>
      <c r="H4488" s="1" t="str">
        <f t="shared" si="696"/>
        <v>0.183455614669389+0.801261326361105i</v>
      </c>
      <c r="I4488" s="1">
        <f t="shared" si="697"/>
        <v>0.15878116300859399</v>
      </c>
      <c r="J4488" s="1">
        <f t="shared" si="698"/>
        <v>-0.78455543251946303</v>
      </c>
    </row>
    <row r="4489" spans="1:10" x14ac:dyDescent="0.25">
      <c r="A4489" s="1">
        <f t="shared" si="699"/>
        <v>0.44569999999996723</v>
      </c>
      <c r="B4489" s="1">
        <f t="shared" si="690"/>
        <v>0.158463589666164</v>
      </c>
      <c r="C4489" s="1" t="str">
        <f t="shared" si="691"/>
        <v>0.158463589666164-0.782525644287249i</v>
      </c>
      <c r="D4489" s="1">
        <f t="shared" si="692"/>
        <v>-11.388357145066259</v>
      </c>
      <c r="E4489" s="1">
        <f t="shared" si="693"/>
        <v>0.38276082977203923</v>
      </c>
      <c r="F4489" s="1">
        <f t="shared" si="694"/>
        <v>0.92384746965731301</v>
      </c>
      <c r="G4489" s="1" t="str">
        <f t="shared" si="695"/>
        <v>0.382760829772039+0.923847469657313i</v>
      </c>
      <c r="H4489" s="1" t="str">
        <f t="shared" si="696"/>
        <v>0.185502366077692+0.800789952394046i</v>
      </c>
      <c r="I4489" s="1">
        <f t="shared" si="697"/>
        <v>0.158463589666164</v>
      </c>
      <c r="J4489" s="1">
        <f t="shared" si="698"/>
        <v>-0.78252564428724902</v>
      </c>
    </row>
    <row r="4490" spans="1:10" x14ac:dyDescent="0.25">
      <c r="A4490" s="1">
        <f t="shared" si="699"/>
        <v>0.44579999999996722</v>
      </c>
      <c r="B4490" s="1">
        <f t="shared" si="690"/>
        <v>0.15814747091846801</v>
      </c>
      <c r="C4490" s="1" t="str">
        <f t="shared" si="691"/>
        <v>0.158147470918468-0.780499782361463i</v>
      </c>
      <c r="D4490" s="1">
        <f t="shared" si="692"/>
        <v>-11.390912307091178</v>
      </c>
      <c r="E4490" s="1">
        <f t="shared" si="693"/>
        <v>0.38512015768076829</v>
      </c>
      <c r="F4490" s="1">
        <f t="shared" si="694"/>
        <v>0.9228664389541642</v>
      </c>
      <c r="G4490" s="1" t="str">
        <f t="shared" si="695"/>
        <v>0.385120157680768+0.922866438954164i</v>
      </c>
      <c r="H4490" s="1" t="str">
        <f t="shared" si="696"/>
        <v>0.187547906368979+0.80031335018997i</v>
      </c>
      <c r="I4490" s="1">
        <f t="shared" si="697"/>
        <v>0.15814747091846801</v>
      </c>
      <c r="J4490" s="1">
        <f t="shared" si="698"/>
        <v>-0.780499782361463</v>
      </c>
    </row>
    <row r="4491" spans="1:10" x14ac:dyDescent="0.25">
      <c r="A4491" s="1">
        <f t="shared" si="699"/>
        <v>0.44589999999996721</v>
      </c>
      <c r="B4491" s="1">
        <f t="shared" si="690"/>
        <v>0.15783279901120101</v>
      </c>
      <c r="C4491" s="1" t="str">
        <f t="shared" si="691"/>
        <v>0.157832799011201-0.778477829274574i</v>
      </c>
      <c r="D4491" s="1">
        <f t="shared" si="692"/>
        <v>-11.393467469116096</v>
      </c>
      <c r="E4491" s="1">
        <f t="shared" si="693"/>
        <v>0.38747697119797864</v>
      </c>
      <c r="F4491" s="1">
        <f t="shared" si="694"/>
        <v>0.92187938299499939</v>
      </c>
      <c r="G4491" s="1" t="str">
        <f t="shared" si="695"/>
        <v>0.387476971197979+0.921879382994999i</v>
      </c>
      <c r="H4491" s="1" t="str">
        <f t="shared" si="696"/>
        <v>0.189592222188227+0.79983152286054i</v>
      </c>
      <c r="I4491" s="1">
        <f t="shared" si="697"/>
        <v>0.15783279901120101</v>
      </c>
      <c r="J4491" s="1">
        <f t="shared" si="698"/>
        <v>-0.77847782927457398</v>
      </c>
    </row>
    <row r="4492" spans="1:10" x14ac:dyDescent="0.25">
      <c r="A4492" s="1">
        <f t="shared" si="699"/>
        <v>0.4459999999999672</v>
      </c>
      <c r="B4492" s="1">
        <f t="shared" si="690"/>
        <v>0.157519566244403</v>
      </c>
      <c r="C4492" s="1" t="str">
        <f t="shared" si="691"/>
        <v>0.157519566244403-0.776459767647827i</v>
      </c>
      <c r="D4492" s="1">
        <f t="shared" si="692"/>
        <v>-11.396022631141017</v>
      </c>
      <c r="E4492" s="1">
        <f t="shared" si="693"/>
        <v>0.38983125493639142</v>
      </c>
      <c r="F4492" s="1">
        <f t="shared" si="694"/>
        <v>0.92088630822415762</v>
      </c>
      <c r="G4492" s="1" t="str">
        <f t="shared" si="695"/>
        <v>0.389831254936391+0.920886308224158i</v>
      </c>
      <c r="H4492" s="1" t="str">
        <f t="shared" si="696"/>
        <v>0.191635300188404+0.799344473551535i</v>
      </c>
      <c r="I4492" s="1">
        <f t="shared" si="697"/>
        <v>0.157519566244403</v>
      </c>
      <c r="J4492" s="1">
        <f t="shared" si="698"/>
        <v>-0.77645976764782698</v>
      </c>
    </row>
    <row r="4493" spans="1:10" x14ac:dyDescent="0.25">
      <c r="A4493" s="1">
        <f t="shared" si="699"/>
        <v>0.44609999999996719</v>
      </c>
      <c r="B4493" s="1">
        <f t="shared" si="690"/>
        <v>0.15720776497202599</v>
      </c>
      <c r="C4493" s="1" t="str">
        <f t="shared" si="691"/>
        <v>0.157207764972026-0.774445580190631i</v>
      </c>
      <c r="D4493" s="1">
        <f t="shared" si="692"/>
        <v>-11.398577793165936</v>
      </c>
      <c r="E4493" s="1">
        <f t="shared" si="693"/>
        <v>0.39218299352523933</v>
      </c>
      <c r="F4493" s="1">
        <f t="shared" si="694"/>
        <v>0.91988722112527577</v>
      </c>
      <c r="G4493" s="1" t="str">
        <f t="shared" si="695"/>
        <v>0.392182993525239+0.919887221125276i</v>
      </c>
      <c r="H4493" s="1" t="str">
        <f t="shared" si="696"/>
        <v>0.193677127030562+0.798852205442827i</v>
      </c>
      <c r="I4493" s="1">
        <f t="shared" si="697"/>
        <v>0.15720776497202599</v>
      </c>
      <c r="J4493" s="1">
        <f t="shared" si="698"/>
        <v>-0.77444558019063103</v>
      </c>
    </row>
    <row r="4494" spans="1:10" x14ac:dyDescent="0.25">
      <c r="A4494" s="1">
        <f t="shared" si="699"/>
        <v>0.44619999999996718</v>
      </c>
      <c r="B4494" s="1">
        <f t="shared" si="690"/>
        <v>0.15689738760147401</v>
      </c>
      <c r="C4494" s="1" t="str">
        <f t="shared" si="691"/>
        <v>0.156897387601474-0.772435249700003i</v>
      </c>
      <c r="D4494" s="1">
        <f t="shared" si="692"/>
        <v>-11.401132955190855</v>
      </c>
      <c r="E4494" s="1">
        <f t="shared" si="693"/>
        <v>0.39453217161037685</v>
      </c>
      <c r="F4494" s="1">
        <f t="shared" si="694"/>
        <v>0.9188821282212426</v>
      </c>
      <c r="G4494" s="1" t="str">
        <f t="shared" si="695"/>
        <v>0.394532171610377+0.918882128221243i</v>
      </c>
      <c r="H4494" s="1" t="str">
        <f t="shared" si="696"/>
        <v>0.195717689383922+0.798354721748359i</v>
      </c>
      <c r="I4494" s="1">
        <f t="shared" si="697"/>
        <v>0.15689738760147401</v>
      </c>
      <c r="J4494" s="1">
        <f t="shared" si="698"/>
        <v>-0.77243524970000299</v>
      </c>
    </row>
    <row r="4495" spans="1:10" x14ac:dyDescent="0.25">
      <c r="A4495" s="1">
        <f t="shared" si="699"/>
        <v>0.44629999999996717</v>
      </c>
      <c r="B4495" s="1">
        <f t="shared" si="690"/>
        <v>0.156588426593186</v>
      </c>
      <c r="C4495" s="1" t="str">
        <f t="shared" si="691"/>
        <v>0.156588426593186-0.77042875905997i</v>
      </c>
      <c r="D4495" s="1">
        <f t="shared" si="692"/>
        <v>-11.403688117215774</v>
      </c>
      <c r="E4495" s="1">
        <f t="shared" si="693"/>
        <v>0.39687877385437403</v>
      </c>
      <c r="F4495" s="1">
        <f t="shared" si="694"/>
        <v>0.91787103607415821</v>
      </c>
      <c r="G4495" s="1" t="str">
        <f t="shared" si="695"/>
        <v>0.396878773854374+0.917871036074158i</v>
      </c>
      <c r="H4495" s="1" t="str">
        <f t="shared" si="696"/>
        <v>0.197756973925958+0.797852025716128i</v>
      </c>
      <c r="I4495" s="1">
        <f t="shared" si="697"/>
        <v>0.156588426593186</v>
      </c>
      <c r="J4495" s="1">
        <f t="shared" si="698"/>
        <v>-0.77042875905996999</v>
      </c>
    </row>
    <row r="4496" spans="1:10" x14ac:dyDescent="0.25">
      <c r="A4496" s="1">
        <f t="shared" si="699"/>
        <v>0.44639999999996716</v>
      </c>
      <c r="B4496" s="1">
        <f t="shared" si="690"/>
        <v>0.15628087446018701</v>
      </c>
      <c r="C4496" s="1" t="str">
        <f t="shared" si="691"/>
        <v>0.156280874460187-0.768426091241004i</v>
      </c>
      <c r="D4496" s="1">
        <f t="shared" si="692"/>
        <v>-11.406243279240694</v>
      </c>
      <c r="E4496" s="1">
        <f t="shared" si="693"/>
        <v>0.39922278493661978</v>
      </c>
      <c r="F4496" s="1">
        <f t="shared" si="694"/>
        <v>0.91685395128529024</v>
      </c>
      <c r="G4496" s="1" t="str">
        <f t="shared" si="695"/>
        <v>0.39922278493662+0.91685395128529i</v>
      </c>
      <c r="H4496" s="1" t="str">
        <f t="shared" si="696"/>
        <v>0.199794967342491+0.79734412062816i</v>
      </c>
      <c r="I4496" s="1">
        <f t="shared" si="697"/>
        <v>0.15628087446018701</v>
      </c>
      <c r="J4496" s="1">
        <f t="shared" si="698"/>
        <v>-0.76842609124100403</v>
      </c>
    </row>
    <row r="4497" spans="1:10" x14ac:dyDescent="0.25">
      <c r="A4497" s="1">
        <f t="shared" si="699"/>
        <v>0.44649999999996715</v>
      </c>
      <c r="B4497" s="1">
        <f t="shared" si="690"/>
        <v>0.15597472376767499</v>
      </c>
      <c r="C4497" s="1" t="str">
        <f t="shared" si="691"/>
        <v>0.155974723767675-0.766427229299439i</v>
      </c>
      <c r="D4497" s="1">
        <f t="shared" si="692"/>
        <v>-11.408798441265613</v>
      </c>
      <c r="E4497" s="1">
        <f t="shared" si="693"/>
        <v>0.40156418955341544</v>
      </c>
      <c r="F4497" s="1">
        <f t="shared" si="694"/>
        <v>0.91583088049503369</v>
      </c>
      <c r="G4497" s="1" t="str">
        <f t="shared" si="695"/>
        <v>0.401564189553415+0.915830880495034i</v>
      </c>
      <c r="H4497" s="1" t="str">
        <f t="shared" si="696"/>
        <v>0.201831656327765+0.796831009800492i</v>
      </c>
      <c r="I4497" s="1">
        <f t="shared" si="697"/>
        <v>0.15597472376767499</v>
      </c>
      <c r="J4497" s="1">
        <f t="shared" si="698"/>
        <v>-0.76642722929943896</v>
      </c>
    </row>
    <row r="4498" spans="1:10" x14ac:dyDescent="0.25">
      <c r="A4498" s="1">
        <f t="shared" si="699"/>
        <v>0.44659999999996713</v>
      </c>
      <c r="B4498" s="1">
        <f t="shared" si="690"/>
        <v>0.15566996713258799</v>
      </c>
      <c r="C4498" s="1" t="str">
        <f t="shared" si="691"/>
        <v>0.155669967132588-0.764432156376901i</v>
      </c>
      <c r="D4498" s="1">
        <f t="shared" si="692"/>
        <v>-11.411353603290532</v>
      </c>
      <c r="E4498" s="1">
        <f t="shared" si="693"/>
        <v>0.40390297241808448</v>
      </c>
      <c r="F4498" s="1">
        <f t="shared" si="694"/>
        <v>0.91480183038286278</v>
      </c>
      <c r="G4498" s="1" t="str">
        <f t="shared" si="695"/>
        <v>0.403902972418084+0.914801830382863i</v>
      </c>
      <c r="H4498" s="1" t="str">
        <f t="shared" si="696"/>
        <v>0.203867027584547+0.796312696583147i</v>
      </c>
      <c r="I4498" s="1">
        <f t="shared" si="697"/>
        <v>0.15566996713258799</v>
      </c>
      <c r="J4498" s="1">
        <f t="shared" si="698"/>
        <v>-0.76443215637690098</v>
      </c>
    </row>
    <row r="4499" spans="1:10" x14ac:dyDescent="0.25">
      <c r="A4499" s="1">
        <f t="shared" si="699"/>
        <v>0.44669999999996712</v>
      </c>
      <c r="B4499" s="1">
        <f t="shared" si="690"/>
        <v>0.155366597223183</v>
      </c>
      <c r="C4499" s="1" t="str">
        <f t="shared" si="691"/>
        <v>0.155366597223183-0.762440855699768i</v>
      </c>
      <c r="D4499" s="1">
        <f t="shared" si="692"/>
        <v>-11.413908765315453</v>
      </c>
      <c r="E4499" s="1">
        <f t="shared" si="693"/>
        <v>0.40623911826106734</v>
      </c>
      <c r="F4499" s="1">
        <f t="shared" si="694"/>
        <v>0.91376680766729024</v>
      </c>
      <c r="G4499" s="1" t="str">
        <f t="shared" si="695"/>
        <v>0.406239118261067+0.91376680766729i</v>
      </c>
      <c r="H4499" s="1" t="str">
        <f t="shared" si="696"/>
        <v>0.205901067824205+0.795789184360112i</v>
      </c>
      <c r="I4499" s="1">
        <f t="shared" si="697"/>
        <v>0.155366597223183</v>
      </c>
      <c r="J4499" s="1">
        <f t="shared" si="698"/>
        <v>-0.76244085569976805</v>
      </c>
    </row>
    <row r="4500" spans="1:10" x14ac:dyDescent="0.25">
      <c r="A4500" s="1">
        <f t="shared" si="699"/>
        <v>0.44679999999996711</v>
      </c>
      <c r="B4500" s="1">
        <f t="shared" si="690"/>
        <v>0.15506460675862399</v>
      </c>
      <c r="C4500" s="1" t="str">
        <f t="shared" si="691"/>
        <v>0.155064606758624-0.760453310578596i</v>
      </c>
      <c r="D4500" s="1">
        <f t="shared" si="692"/>
        <v>-11.416463927340372</v>
      </c>
      <c r="E4500" s="1">
        <f t="shared" si="693"/>
        <v>0.40857261183001636</v>
      </c>
      <c r="F4500" s="1">
        <f t="shared" si="694"/>
        <v>0.91272581910582473</v>
      </c>
      <c r="G4500" s="1" t="str">
        <f t="shared" si="695"/>
        <v>0.408572611830016+0.912725819105825i</v>
      </c>
      <c r="H4500" s="1" t="str">
        <f t="shared" si="696"/>
        <v>0.207933763766794+0.795260476549323i</v>
      </c>
      <c r="I4500" s="1">
        <f t="shared" si="697"/>
        <v>0.15506460675862399</v>
      </c>
      <c r="J4500" s="1">
        <f t="shared" si="698"/>
        <v>-0.760453310578596</v>
      </c>
    </row>
    <row r="4501" spans="1:10" x14ac:dyDescent="0.25">
      <c r="A4501" s="1">
        <f t="shared" si="699"/>
        <v>0.4468999999999671</v>
      </c>
      <c r="B4501" s="1">
        <f t="shared" si="690"/>
        <v>0.15476398850857501</v>
      </c>
      <c r="C4501" s="1" t="str">
        <f t="shared" si="691"/>
        <v>0.154763988508575-0.758469504407543i</v>
      </c>
      <c r="D4501" s="1">
        <f t="shared" si="692"/>
        <v>-11.419019089365291</v>
      </c>
      <c r="E4501" s="1">
        <f t="shared" si="693"/>
        <v>0.41090343788990502</v>
      </c>
      <c r="F4501" s="1">
        <f t="shared" si="694"/>
        <v>0.91167887149492333</v>
      </c>
      <c r="G4501" s="1" t="str">
        <f t="shared" si="695"/>
        <v>0.410903437889905+0.911678871494923i</v>
      </c>
      <c r="H4501" s="1" t="str">
        <f t="shared" si="696"/>
        <v>0.20996510214115+0.794726576602631i</v>
      </c>
      <c r="I4501" s="1">
        <f t="shared" si="697"/>
        <v>0.15476398850857501</v>
      </c>
      <c r="J4501" s="1">
        <f t="shared" si="698"/>
        <v>-0.75846950440754302</v>
      </c>
    </row>
    <row r="4502" spans="1:10" x14ac:dyDescent="0.25">
      <c r="A4502" s="1">
        <f t="shared" si="699"/>
        <v>0.44699999999996709</v>
      </c>
      <c r="B4502" s="1">
        <f t="shared" si="690"/>
        <v>0.15446473529277899</v>
      </c>
      <c r="C4502" s="1" t="str">
        <f t="shared" si="691"/>
        <v>0.154464735292779-0.756489420663862i</v>
      </c>
      <c r="D4502" s="1">
        <f t="shared" si="692"/>
        <v>-11.42157425139021</v>
      </c>
      <c r="E4502" s="1">
        <f t="shared" si="693"/>
        <v>0.41323158122312098</v>
      </c>
      <c r="F4502" s="1">
        <f t="shared" si="694"/>
        <v>0.91062597166994919</v>
      </c>
      <c r="G4502" s="1" t="str">
        <f t="shared" si="695"/>
        <v>0.413231581223121+0.910625971669949i</v>
      </c>
      <c r="H4502" s="1" t="str">
        <f t="shared" si="696"/>
        <v>0.21199506968497+0.794187488005789i</v>
      </c>
      <c r="I4502" s="1">
        <f t="shared" si="697"/>
        <v>0.15446473529277899</v>
      </c>
      <c r="J4502" s="1">
        <f t="shared" si="698"/>
        <v>-0.75648942066386204</v>
      </c>
    </row>
    <row r="4503" spans="1:10" x14ac:dyDescent="0.25">
      <c r="A4503" s="1">
        <f t="shared" si="699"/>
        <v>0.44709999999996708</v>
      </c>
      <c r="B4503" s="1">
        <f t="shared" si="690"/>
        <v>0.15416683998066399</v>
      </c>
      <c r="C4503" s="1" t="str">
        <f t="shared" si="691"/>
        <v>0.154166839980664-0.754513042907326i</v>
      </c>
      <c r="D4503" s="1">
        <f t="shared" si="692"/>
        <v>-11.42412941341513</v>
      </c>
      <c r="E4503" s="1">
        <f t="shared" si="693"/>
        <v>0.41555702662956856</v>
      </c>
      <c r="F4503" s="1">
        <f t="shared" si="694"/>
        <v>0.90956712650512606</v>
      </c>
      <c r="G4503" s="1" t="str">
        <f t="shared" si="695"/>
        <v>0.415557026629569+0.909567126505126i</v>
      </c>
      <c r="H4503" s="1" t="str">
        <f t="shared" si="696"/>
        <v>0.214023653144904+0.793643214278425i</v>
      </c>
      <c r="I4503" s="1">
        <f t="shared" si="697"/>
        <v>0.15416683998066399</v>
      </c>
      <c r="J4503" s="1">
        <f t="shared" si="698"/>
        <v>-0.75451304290732601</v>
      </c>
    </row>
    <row r="4504" spans="1:10" x14ac:dyDescent="0.25">
      <c r="A4504" s="1">
        <f t="shared" si="699"/>
        <v>0.44719999999996707</v>
      </c>
      <c r="B4504" s="1">
        <f t="shared" si="690"/>
        <v>0.153870295490939</v>
      </c>
      <c r="C4504" s="1" t="str">
        <f t="shared" si="691"/>
        <v>0.153870295490939-0.75254035477969i</v>
      </c>
      <c r="D4504" s="1">
        <f t="shared" si="692"/>
        <v>-11.426684575440049</v>
      </c>
      <c r="E4504" s="1">
        <f t="shared" si="693"/>
        <v>0.4178797589267616</v>
      </c>
      <c r="F4504" s="1">
        <f t="shared" si="694"/>
        <v>0.90850234291349607</v>
      </c>
      <c r="G4504" s="1" t="str">
        <f t="shared" si="695"/>
        <v>0.417879758926762+0.908502342913496i</v>
      </c>
      <c r="H4504" s="1" t="str">
        <f t="shared" si="696"/>
        <v>0.216050839276632+0.793093758974022i</v>
      </c>
      <c r="I4504" s="1">
        <f t="shared" si="697"/>
        <v>0.153870295490939</v>
      </c>
      <c r="J4504" s="1">
        <f t="shared" si="698"/>
        <v>-0.75254035477968995</v>
      </c>
    </row>
    <row r="4505" spans="1:10" x14ac:dyDescent="0.25">
      <c r="A4505" s="1">
        <f t="shared" si="699"/>
        <v>0.44729999999996706</v>
      </c>
      <c r="B4505" s="1">
        <f t="shared" si="690"/>
        <v>0.15357509479119899</v>
      </c>
      <c r="C4505" s="1" t="str">
        <f t="shared" si="691"/>
        <v>0.153575094791199-0.750571340004159i</v>
      </c>
      <c r="D4505" s="1">
        <f t="shared" si="692"/>
        <v>-11.429239737464968</v>
      </c>
      <c r="E4505" s="1">
        <f t="shared" si="693"/>
        <v>0.42019976294993239</v>
      </c>
      <c r="F4505" s="1">
        <f t="shared" si="694"/>
        <v>0.90743162784687015</v>
      </c>
      <c r="G4505" s="1" t="str">
        <f t="shared" si="695"/>
        <v>0.420199762949932+0.90743162784687i</v>
      </c>
      <c r="H4505" s="1" t="str">
        <f t="shared" si="696"/>
        <v>0.218076614844963+0.792539125679889i</v>
      </c>
      <c r="I4505" s="1">
        <f t="shared" si="697"/>
        <v>0.15357509479119899</v>
      </c>
      <c r="J4505" s="1">
        <f t="shared" si="698"/>
        <v>-0.75057134000415904</v>
      </c>
    </row>
    <row r="4506" spans="1:10" x14ac:dyDescent="0.25">
      <c r="A4506" s="1">
        <f t="shared" si="699"/>
        <v>0.44739999999996705</v>
      </c>
      <c r="B4506" s="1">
        <f t="shared" si="690"/>
        <v>0.15328123089753101</v>
      </c>
      <c r="C4506" s="1" t="str">
        <f t="shared" si="691"/>
        <v>0.153281230897531-0.748605982384844i</v>
      </c>
      <c r="D4506" s="1">
        <f t="shared" si="692"/>
        <v>-11.431794899489889</v>
      </c>
      <c r="E4506" s="1">
        <f t="shared" si="693"/>
        <v>0.42251702355212556</v>
      </c>
      <c r="F4506" s="1">
        <f t="shared" si="694"/>
        <v>0.90635498829578498</v>
      </c>
      <c r="G4506" s="1" t="str">
        <f t="shared" si="695"/>
        <v>0.422517023552126+0.906354988295785i</v>
      </c>
      <c r="H4506" s="1" t="str">
        <f t="shared" si="696"/>
        <v>0.220100966623916+0.791979318017143i</v>
      </c>
      <c r="I4506" s="1">
        <f t="shared" si="697"/>
        <v>0.15328123089753101</v>
      </c>
      <c r="J4506" s="1">
        <f t="shared" si="698"/>
        <v>-0.74860598238484399</v>
      </c>
    </row>
    <row r="4507" spans="1:10" x14ac:dyDescent="0.25">
      <c r="A4507" s="1">
        <f t="shared" si="699"/>
        <v>0.44749999999996704</v>
      </c>
      <c r="B4507" s="1">
        <f t="shared" si="690"/>
        <v>0.15298869687412101</v>
      </c>
      <c r="C4507" s="1" t="str">
        <f t="shared" si="691"/>
        <v>0.152988696874121-0.746644265806258i</v>
      </c>
      <c r="D4507" s="1">
        <f t="shared" si="692"/>
        <v>-11.434350061514808</v>
      </c>
      <c r="E4507" s="1">
        <f t="shared" si="693"/>
        <v>0.42483152560429233</v>
      </c>
      <c r="F4507" s="1">
        <f t="shared" si="694"/>
        <v>0.90527243128945967</v>
      </c>
      <c r="G4507" s="1" t="str">
        <f t="shared" si="695"/>
        <v>0.424831525604292+0.90527243128946i</v>
      </c>
      <c r="H4507" s="1" t="str">
        <f t="shared" si="696"/>
        <v>0.222123881396797+0.791414339640686i</v>
      </c>
      <c r="I4507" s="1">
        <f t="shared" si="697"/>
        <v>0.15298869687412101</v>
      </c>
      <c r="J4507" s="1">
        <f t="shared" si="698"/>
        <v>-0.74664426580625798</v>
      </c>
    </row>
    <row r="4508" spans="1:10" x14ac:dyDescent="0.25">
      <c r="A4508" s="1">
        <f t="shared" si="699"/>
        <v>0.44759999999996702</v>
      </c>
      <c r="B4508" s="1">
        <f t="shared" si="690"/>
        <v>0.15269748583287601</v>
      </c>
      <c r="C4508" s="1" t="str">
        <f t="shared" si="691"/>
        <v>0.152697485832876-0.74468617423275i</v>
      </c>
      <c r="D4508" s="1">
        <f t="shared" si="692"/>
        <v>-11.436905223539727</v>
      </c>
      <c r="E4508" s="1">
        <f t="shared" si="693"/>
        <v>0.42714325399539899</v>
      </c>
      <c r="F4508" s="1">
        <f t="shared" si="694"/>
        <v>0.90418396389574507</v>
      </c>
      <c r="G4508" s="1" t="str">
        <f t="shared" si="695"/>
        <v>0.427143253995399+0.904183963895745i</v>
      </c>
      <c r="H4508" s="1" t="str">
        <f t="shared" si="696"/>
        <v>0.224145345956304+0.790844194239175i</v>
      </c>
      <c r="I4508" s="1">
        <f t="shared" si="697"/>
        <v>0.15269748583287601</v>
      </c>
      <c r="J4508" s="1">
        <f t="shared" si="698"/>
        <v>-0.74468617423274996</v>
      </c>
    </row>
    <row r="4509" spans="1:10" x14ac:dyDescent="0.25">
      <c r="A4509" s="1">
        <f t="shared" si="699"/>
        <v>0.44769999999996701</v>
      </c>
      <c r="B4509" s="1">
        <f t="shared" si="690"/>
        <v>0.15240759093303999</v>
      </c>
      <c r="C4509" s="1" t="str">
        <f t="shared" si="691"/>
        <v>0.15240759093304-0.742731691708005i</v>
      </c>
      <c r="D4509" s="1">
        <f t="shared" si="692"/>
        <v>-11.439460385564646</v>
      </c>
      <c r="E4509" s="1">
        <f t="shared" si="693"/>
        <v>0.42945219363251891</v>
      </c>
      <c r="F4509" s="1">
        <f t="shared" si="694"/>
        <v>0.90308959322108096</v>
      </c>
      <c r="G4509" s="1" t="str">
        <f t="shared" si="695"/>
        <v>0.429452193632519+0.903089593221081i</v>
      </c>
      <c r="H4509" s="1" t="str">
        <f t="shared" si="696"/>
        <v>0.2261653471046+0.790268885535004i</v>
      </c>
      <c r="I4509" s="1">
        <f t="shared" si="697"/>
        <v>0.15240759093303999</v>
      </c>
      <c r="J4509" s="1">
        <f t="shared" si="698"/>
        <v>-0.74273169170800502</v>
      </c>
    </row>
    <row r="4510" spans="1:10" x14ac:dyDescent="0.25">
      <c r="A4510" s="1">
        <f t="shared" si="699"/>
        <v>0.447799999999967</v>
      </c>
      <c r="B4510" s="1">
        <f t="shared" si="690"/>
        <v>0.15211900538081</v>
      </c>
      <c r="C4510" s="1" t="str">
        <f t="shared" si="691"/>
        <v>0.15211900538081-0.740780802354537i</v>
      </c>
      <c r="D4510" s="1">
        <f t="shared" si="692"/>
        <v>-11.442015547589566</v>
      </c>
      <c r="E4510" s="1">
        <f t="shared" si="693"/>
        <v>0.43175832944093451</v>
      </c>
      <c r="F4510" s="1">
        <f t="shared" si="694"/>
        <v>0.90198932641044782</v>
      </c>
      <c r="G4510" s="1" t="str">
        <f t="shared" si="695"/>
        <v>0.431758329440935+0.901989326410448i</v>
      </c>
      <c r="H4510" s="1" t="str">
        <f t="shared" si="696"/>
        <v>0.228183871653401+0.789688417284277i</v>
      </c>
      <c r="I4510" s="1">
        <f t="shared" si="697"/>
        <v>0.15211900538081</v>
      </c>
      <c r="J4510" s="1">
        <f t="shared" si="698"/>
        <v>-0.74078080235453703</v>
      </c>
    </row>
    <row r="4511" spans="1:10" x14ac:dyDescent="0.25">
      <c r="A4511" s="1">
        <f t="shared" si="699"/>
        <v>0.44789999999996699</v>
      </c>
      <c r="B4511" s="1">
        <f t="shared" si="690"/>
        <v>0.151831722428971</v>
      </c>
      <c r="C4511" s="1" t="str">
        <f t="shared" si="691"/>
        <v>0.151831722428971-0.738833490373156i</v>
      </c>
      <c r="D4511" s="1">
        <f t="shared" si="692"/>
        <v>-11.444570709614485</v>
      </c>
      <c r="E4511" s="1">
        <f t="shared" si="693"/>
        <v>0.43406164636422911</v>
      </c>
      <c r="F4511" s="1">
        <f t="shared" si="694"/>
        <v>0.90088317064732371</v>
      </c>
      <c r="G4511" s="1" t="str">
        <f t="shared" si="695"/>
        <v>0.434061646364229+0.900883170647324i</v>
      </c>
      <c r="H4511" s="1" t="str">
        <f t="shared" si="696"/>
        <v>0.230200906424061+0.789102793276783i</v>
      </c>
      <c r="I4511" s="1">
        <f t="shared" si="697"/>
        <v>0.151831722428971</v>
      </c>
      <c r="J4511" s="1">
        <f t="shared" si="698"/>
        <v>-0.73883349037315604</v>
      </c>
    </row>
    <row r="4512" spans="1:10" x14ac:dyDescent="0.25">
      <c r="A4512" s="1">
        <f t="shared" si="699"/>
        <v>0.44799999999996698</v>
      </c>
      <c r="B4512" s="1">
        <f t="shared" si="690"/>
        <v>0.151545735376513</v>
      </c>
      <c r="C4512" s="1" t="str">
        <f t="shared" si="691"/>
        <v>0.151545735376513-0.73688974004246i</v>
      </c>
      <c r="D4512" s="1">
        <f t="shared" si="692"/>
        <v>-11.447125871639404</v>
      </c>
      <c r="E4512" s="1">
        <f t="shared" si="693"/>
        <v>0.436362129364395</v>
      </c>
      <c r="F4512" s="1">
        <f t="shared" si="694"/>
        <v>0.899771133153632</v>
      </c>
      <c r="G4512" s="1" t="str">
        <f t="shared" si="695"/>
        <v>0.436362129364395+0.899771133153632i</v>
      </c>
      <c r="H4512" s="1" t="str">
        <f t="shared" si="696"/>
        <v>0.232216438247668+0.788512017335974i</v>
      </c>
      <c r="I4512" s="1">
        <f t="shared" si="697"/>
        <v>0.151545735376513</v>
      </c>
      <c r="J4512" s="1">
        <f t="shared" si="698"/>
        <v>-0.73688974004246</v>
      </c>
    </row>
    <row r="4513" spans="1:10" x14ac:dyDescent="0.25">
      <c r="A4513" s="1">
        <f t="shared" si="699"/>
        <v>0.44809999999996697</v>
      </c>
      <c r="B4513" s="1">
        <f t="shared" ref="B4513:B4576" si="700">I4513</f>
        <v>0.151261037568272</v>
      </c>
      <c r="C4513" s="1" t="str">
        <f t="shared" ref="C4513:C4576" si="701">IMDIV(IMSUB(1,H4513),IMSUM(1,H4513))</f>
        <v>0.151261037568272-0.734949535718338i</v>
      </c>
      <c r="D4513" s="1">
        <f t="shared" ref="D4513:D4576" si="702">-2*$B$10*A4513</f>
        <v>-11.449681033664325</v>
      </c>
      <c r="E4513" s="1">
        <f t="shared" ref="E4513:E4576" si="703">COS(D4513)</f>
        <v>0.4386597634219267</v>
      </c>
      <c r="F4513" s="1">
        <f t="shared" ref="F4513:F4576" si="704">SIN(D4513)</f>
        <v>0.89865322118969748</v>
      </c>
      <c r="G4513" s="1" t="str">
        <f t="shared" ref="G4513:G4576" si="705">COMPLEX(E4513,F4513)</f>
        <v>0.438659763421927+0.898653221189697i</v>
      </c>
      <c r="H4513" s="1" t="str">
        <f t="shared" ref="H4513:H4576" si="706">IMPRODUCT(G4513,$H$2)</f>
        <v>0.234230453965117+0.787916093318937i</v>
      </c>
      <c r="I4513" s="1">
        <f t="shared" ref="I4513:I4576" si="707">IMREAL(C4513)</f>
        <v>0.151261037568272</v>
      </c>
      <c r="J4513" s="1">
        <f t="shared" ref="J4513:J4576" si="708">IMAGINARY(C4513)</f>
        <v>-0.73494953571833799</v>
      </c>
    </row>
    <row r="4514" spans="1:10" x14ac:dyDescent="0.25">
      <c r="A4514" s="1">
        <f t="shared" ref="A4514:A4577" si="709">A4513+$O$1</f>
        <v>0.44819999999996696</v>
      </c>
      <c r="B4514" s="1">
        <f t="shared" si="700"/>
        <v>0.150977622394565</v>
      </c>
      <c r="C4514" s="1" t="str">
        <f t="shared" si="701"/>
        <v>0.150977622394565-0.733012861833462i</v>
      </c>
      <c r="D4514" s="1">
        <f t="shared" si="702"/>
        <v>-11.452236195689244</v>
      </c>
      <c r="E4514" s="1">
        <f t="shared" si="703"/>
        <v>0.44095453353591413</v>
      </c>
      <c r="F4514" s="1">
        <f t="shared" si="704"/>
        <v>0.89752944205420049</v>
      </c>
      <c r="G4514" s="1" t="str">
        <f t="shared" si="705"/>
        <v>0.440954533535914+0.8975294420542i</v>
      </c>
      <c r="H4514" s="1" t="str">
        <f t="shared" si="706"/>
        <v>0.236242940427201+0.78731502511637i</v>
      </c>
      <c r="I4514" s="1">
        <f t="shared" si="707"/>
        <v>0.150977622394565</v>
      </c>
      <c r="J4514" s="1">
        <f t="shared" si="708"/>
        <v>-0.73301286183346204</v>
      </c>
    </row>
    <row r="4515" spans="1:10" x14ac:dyDescent="0.25">
      <c r="A4515" s="1">
        <f t="shared" si="709"/>
        <v>0.44829999999996695</v>
      </c>
      <c r="B4515" s="1">
        <f t="shared" si="700"/>
        <v>0.15069548329082599</v>
      </c>
      <c r="C4515" s="1" t="str">
        <f t="shared" si="701"/>
        <v>0.150695483290826-0.731079702896779i</v>
      </c>
      <c r="D4515" s="1">
        <f t="shared" si="702"/>
        <v>-11.454791357714162</v>
      </c>
      <c r="E4515" s="1">
        <f t="shared" si="703"/>
        <v>0.44324642472415043</v>
      </c>
      <c r="F4515" s="1">
        <f t="shared" si="704"/>
        <v>0.89639980308412504</v>
      </c>
      <c r="G4515" s="1" t="str">
        <f t="shared" si="705"/>
        <v>0.44324642472415+0.896399803084125i</v>
      </c>
      <c r="H4515" s="1" t="str">
        <f t="shared" si="706"/>
        <v>0.2382538844947+0.786708816652557i</v>
      </c>
      <c r="I4515" s="1">
        <f t="shared" si="707"/>
        <v>0.15069548329082599</v>
      </c>
      <c r="J4515" s="1">
        <f t="shared" si="708"/>
        <v>-0.73107970289677904</v>
      </c>
    </row>
    <row r="4516" spans="1:10" x14ac:dyDescent="0.25">
      <c r="A4516" s="1">
        <f t="shared" si="709"/>
        <v>0.44839999999996694</v>
      </c>
      <c r="B4516" s="1">
        <f t="shared" si="700"/>
        <v>0.15041461373725101</v>
      </c>
      <c r="C4516" s="1" t="str">
        <f t="shared" si="701"/>
        <v>0.150414613737251-0.729150043493027i</v>
      </c>
      <c r="D4516" s="1">
        <f t="shared" si="702"/>
        <v>-11.457346519739083</v>
      </c>
      <c r="E4516" s="1">
        <f t="shared" si="703"/>
        <v>0.44553542202322471</v>
      </c>
      <c r="F4516" s="1">
        <f t="shared" si="704"/>
        <v>0.89526431165471299</v>
      </c>
      <c r="G4516" s="1" t="str">
        <f t="shared" si="705"/>
        <v>0.445535422023225+0.895264311654713i</v>
      </c>
      <c r="H4516" s="1" t="str">
        <f t="shared" si="706"/>
        <v>0.240263273038465+0.786097471885341i</v>
      </c>
      <c r="I4516" s="1">
        <f t="shared" si="707"/>
        <v>0.15041461373725101</v>
      </c>
      <c r="J4516" s="1">
        <f t="shared" si="708"/>
        <v>-0.72915004349302703</v>
      </c>
    </row>
    <row r="4517" spans="1:10" x14ac:dyDescent="0.25">
      <c r="A4517" s="1">
        <f t="shared" si="709"/>
        <v>0.44849999999996693</v>
      </c>
      <c r="B4517" s="1">
        <f t="shared" si="700"/>
        <v>0.15013500725843801</v>
      </c>
      <c r="C4517" s="1" t="str">
        <f t="shared" si="701"/>
        <v>0.150135007258438-0.72722386828225i</v>
      </c>
      <c r="D4517" s="1">
        <f t="shared" si="702"/>
        <v>-11.459901681764002</v>
      </c>
      <c r="E4517" s="1">
        <f t="shared" si="703"/>
        <v>0.44782151048861507</v>
      </c>
      <c r="F4517" s="1">
        <f t="shared" si="704"/>
        <v>0.89412297517941863</v>
      </c>
      <c r="G4517" s="1" t="str">
        <f t="shared" si="705"/>
        <v>0.447821510488615+0.894122975179419i</v>
      </c>
      <c r="H4517" s="1" t="str">
        <f t="shared" si="706"/>
        <v>0.242271092939497+0.785480994806102i</v>
      </c>
      <c r="I4517" s="1">
        <f t="shared" si="707"/>
        <v>0.15013500725843801</v>
      </c>
      <c r="J4517" s="1">
        <f t="shared" si="708"/>
        <v>-0.72722386828225005</v>
      </c>
    </row>
    <row r="4518" spans="1:10" x14ac:dyDescent="0.25">
      <c r="A4518" s="1">
        <f t="shared" si="709"/>
        <v>0.44859999999996691</v>
      </c>
      <c r="B4518" s="1">
        <f t="shared" si="700"/>
        <v>0.14985665742304699</v>
      </c>
      <c r="C4518" s="1" t="str">
        <f t="shared" si="701"/>
        <v>0.149856657423047-0.725301161999288i</v>
      </c>
      <c r="D4518" s="1">
        <f t="shared" si="702"/>
        <v>-11.462456843788921</v>
      </c>
      <c r="E4518" s="1">
        <f t="shared" si="703"/>
        <v>0.4501046751947958</v>
      </c>
      <c r="F4518" s="1">
        <f t="shared" si="704"/>
        <v>0.89297580110985508</v>
      </c>
      <c r="G4518" s="1" t="str">
        <f t="shared" si="705"/>
        <v>0.450104675194796+0.892975801109855i</v>
      </c>
      <c r="H4518" s="1" t="str">
        <f t="shared" si="706"/>
        <v>0.244277331089044+0.784859389439723i</v>
      </c>
      <c r="I4518" s="1">
        <f t="shared" si="707"/>
        <v>0.14985665742304699</v>
      </c>
      <c r="J4518" s="1">
        <f t="shared" si="708"/>
        <v>-0.72530116199928796</v>
      </c>
    </row>
    <row r="4519" spans="1:10" x14ac:dyDescent="0.25">
      <c r="A4519" s="1">
        <f t="shared" si="709"/>
        <v>0.4486999999999669</v>
      </c>
      <c r="B4519" s="1">
        <f t="shared" si="700"/>
        <v>0.14957955784344301</v>
      </c>
      <c r="C4519" s="1" t="str">
        <f t="shared" si="701"/>
        <v>0.149579557843443-0.723381909453301i</v>
      </c>
      <c r="D4519" s="1">
        <f t="shared" si="702"/>
        <v>-11.46501200581384</v>
      </c>
      <c r="E4519" s="1">
        <f t="shared" si="703"/>
        <v>0.45238490123532826</v>
      </c>
      <c r="F4519" s="1">
        <f t="shared" si="704"/>
        <v>0.89182279693574906</v>
      </c>
      <c r="G4519" s="1" t="str">
        <f t="shared" si="705"/>
        <v>0.452384901235328+0.891822796935749i</v>
      </c>
      <c r="H4519" s="1" t="str">
        <f t="shared" si="706"/>
        <v>0.246281974388679+0.784232659844574i</v>
      </c>
      <c r="I4519" s="1">
        <f t="shared" si="707"/>
        <v>0.14957955784344301</v>
      </c>
      <c r="J4519" s="1">
        <f t="shared" si="708"/>
        <v>-0.72338190945330105</v>
      </c>
    </row>
    <row r="4520" spans="1:10" x14ac:dyDescent="0.25">
      <c r="A4520" s="1">
        <f t="shared" si="709"/>
        <v>0.44879999999996689</v>
      </c>
      <c r="B4520" s="1">
        <f t="shared" si="700"/>
        <v>0.14930370217535399</v>
      </c>
      <c r="C4520" s="1" t="str">
        <f t="shared" si="701"/>
        <v>0.149303702175354-0.721466095527303i</v>
      </c>
      <c r="D4520" s="1">
        <f t="shared" si="702"/>
        <v>-11.467567167838761</v>
      </c>
      <c r="E4520" s="1">
        <f t="shared" si="703"/>
        <v>0.45466217372296164</v>
      </c>
      <c r="F4520" s="1">
        <f t="shared" si="704"/>
        <v>0.89066397018489041</v>
      </c>
      <c r="G4520" s="1" t="str">
        <f t="shared" si="705"/>
        <v>0.454662173722962+0.89066397018489i</v>
      </c>
      <c r="H4520" s="1" t="str">
        <f t="shared" si="706"/>
        <v>0.24828500975039+0.783600810112476i</v>
      </c>
      <c r="I4520" s="1">
        <f t="shared" si="707"/>
        <v>0.14930370217535399</v>
      </c>
      <c r="J4520" s="1">
        <f t="shared" si="708"/>
        <v>-0.72146609552730301</v>
      </c>
    </row>
    <row r="4521" spans="1:10" x14ac:dyDescent="0.25">
      <c r="A4521" s="1">
        <f t="shared" si="709"/>
        <v>0.44889999999996688</v>
      </c>
      <c r="B4521" s="1">
        <f t="shared" si="700"/>
        <v>0.14902908411752899</v>
      </c>
      <c r="C4521" s="1" t="str">
        <f t="shared" si="701"/>
        <v>0.149029084117529-0.719553705177668i</v>
      </c>
      <c r="D4521" s="1">
        <f t="shared" si="702"/>
        <v>-11.470122329863679</v>
      </c>
      <c r="E4521" s="1">
        <f t="shared" si="703"/>
        <v>0.45693647778972363</v>
      </c>
      <c r="F4521" s="1">
        <f t="shared" si="704"/>
        <v>0.88949932842308621</v>
      </c>
      <c r="G4521" s="1" t="str">
        <f t="shared" si="705"/>
        <v>0.456936477789724+0.889499328423086i</v>
      </c>
      <c r="H4521" s="1" t="str">
        <f t="shared" si="706"/>
        <v>0.250286424096657+0.782963844368684i</v>
      </c>
      <c r="I4521" s="1">
        <f t="shared" si="707"/>
        <v>0.14902908411752899</v>
      </c>
      <c r="J4521" s="1">
        <f t="shared" si="708"/>
        <v>-0.71955370517766803</v>
      </c>
    </row>
    <row r="4522" spans="1:10" x14ac:dyDescent="0.25">
      <c r="A4522" s="1">
        <f t="shared" si="709"/>
        <v>0.44899999999996687</v>
      </c>
      <c r="B4522" s="1">
        <f t="shared" si="700"/>
        <v>0.14875569741140299</v>
      </c>
      <c r="C4522" s="1" t="str">
        <f t="shared" si="701"/>
        <v>0.148755697411403-0.717644723433662i</v>
      </c>
      <c r="D4522" s="1">
        <f t="shared" si="702"/>
        <v>-11.472677491888598</v>
      </c>
      <c r="E4522" s="1">
        <f t="shared" si="703"/>
        <v>0.45920779858702687</v>
      </c>
      <c r="F4522" s="1">
        <f t="shared" si="704"/>
        <v>0.88832887925410631</v>
      </c>
      <c r="G4522" s="1" t="str">
        <f t="shared" si="705"/>
        <v>0.459207798587027+0.888328879254106i</v>
      </c>
      <c r="H4522" s="1" t="str">
        <f t="shared" si="706"/>
        <v>0.252286204360549+0.78232176677185i</v>
      </c>
      <c r="I4522" s="1">
        <f t="shared" si="707"/>
        <v>0.14875569741140299</v>
      </c>
      <c r="J4522" s="1">
        <f t="shared" si="708"/>
        <v>-0.71764472343366204</v>
      </c>
    </row>
    <row r="4523" spans="1:10" x14ac:dyDescent="0.25">
      <c r="A4523" s="1">
        <f t="shared" si="709"/>
        <v>0.44909999999996686</v>
      </c>
      <c r="B4523" s="1">
        <f t="shared" si="700"/>
        <v>0.14848353584076199</v>
      </c>
      <c r="C4523" s="1" t="str">
        <f t="shared" si="701"/>
        <v>0.148483535840762-0.715739135396969i</v>
      </c>
      <c r="D4523" s="1">
        <f t="shared" si="702"/>
        <v>-11.475232653913519</v>
      </c>
      <c r="E4523" s="1">
        <f t="shared" si="703"/>
        <v>0.46147612128576165</v>
      </c>
      <c r="F4523" s="1">
        <f t="shared" si="704"/>
        <v>0.8871526303196362</v>
      </c>
      <c r="G4523" s="1" t="str">
        <f t="shared" si="705"/>
        <v>0.461476121285762+0.887152630319636i</v>
      </c>
      <c r="H4523" s="1" t="str">
        <f t="shared" si="706"/>
        <v>0.254284337485803+0.781674581514i</v>
      </c>
      <c r="I4523" s="1">
        <f t="shared" si="707"/>
        <v>0.14848353584076199</v>
      </c>
      <c r="J4523" s="1">
        <f t="shared" si="708"/>
        <v>-0.71573913539696898</v>
      </c>
    </row>
    <row r="4524" spans="1:10" x14ac:dyDescent="0.25">
      <c r="A4524" s="1">
        <f t="shared" si="709"/>
        <v>0.44919999999996685</v>
      </c>
      <c r="B4524" s="1">
        <f t="shared" si="700"/>
        <v>0.14821259323140601</v>
      </c>
      <c r="C4524" s="1" t="str">
        <f t="shared" si="701"/>
        <v>0.148212593231406-0.713836926241229i</v>
      </c>
      <c r="D4524" s="1">
        <f t="shared" si="702"/>
        <v>-11.477787815938438</v>
      </c>
      <c r="E4524" s="1">
        <f t="shared" si="703"/>
        <v>0.46374143107638738</v>
      </c>
      <c r="F4524" s="1">
        <f t="shared" si="704"/>
        <v>0.88597058929922967</v>
      </c>
      <c r="G4524" s="1" t="str">
        <f t="shared" si="705"/>
        <v>0.463741431076387+0.88597058929923i</v>
      </c>
      <c r="H4524" s="1" t="str">
        <f t="shared" si="706"/>
        <v>0.256280810426905+0.781022292820512i</v>
      </c>
      <c r="I4524" s="1">
        <f t="shared" si="707"/>
        <v>0.14821259323140601</v>
      </c>
      <c r="J4524" s="1">
        <f t="shared" si="708"/>
        <v>-0.71383692624122896</v>
      </c>
    </row>
    <row r="4525" spans="1:10" x14ac:dyDescent="0.25">
      <c r="A4525" s="1">
        <f t="shared" si="709"/>
        <v>0.44929999999996684</v>
      </c>
      <c r="B4525" s="1">
        <f t="shared" si="700"/>
        <v>0.14794286345082699</v>
      </c>
      <c r="C4525" s="1" t="str">
        <f t="shared" si="701"/>
        <v>0.147942863450827-0.711938081211566i</v>
      </c>
      <c r="D4525" s="1">
        <f t="shared" si="702"/>
        <v>-11.480342977963357</v>
      </c>
      <c r="E4525" s="1">
        <f t="shared" si="703"/>
        <v>0.4660037131690391</v>
      </c>
      <c r="F4525" s="1">
        <f t="shared" si="704"/>
        <v>0.88478276391025379</v>
      </c>
      <c r="G4525" s="1" t="str">
        <f t="shared" si="705"/>
        <v>0.466003713169039+0.884782763910254i</v>
      </c>
      <c r="H4525" s="1" t="str">
        <f t="shared" si="706"/>
        <v>0.258275610149187+0.780364904950079i</v>
      </c>
      <c r="I4525" s="1">
        <f t="shared" si="707"/>
        <v>0.14794286345082699</v>
      </c>
      <c r="J4525" s="1">
        <f t="shared" si="708"/>
        <v>-0.71193808121156599</v>
      </c>
    </row>
    <row r="4526" spans="1:10" x14ac:dyDescent="0.25">
      <c r="A4526" s="1">
        <f t="shared" si="709"/>
        <v>0.44939999999996683</v>
      </c>
      <c r="B4526" s="1">
        <f t="shared" si="700"/>
        <v>0.147674340407873</v>
      </c>
      <c r="C4526" s="1" t="str">
        <f t="shared" si="701"/>
        <v>0.147674340407873-0.710042585624149i</v>
      </c>
      <c r="D4526" s="1">
        <f t="shared" si="702"/>
        <v>-11.482898139988276</v>
      </c>
      <c r="E4526" s="1">
        <f t="shared" si="703"/>
        <v>0.46826295279361774</v>
      </c>
      <c r="F4526" s="1">
        <f t="shared" si="704"/>
        <v>0.88358916190784176</v>
      </c>
      <c r="G4526" s="1" t="str">
        <f t="shared" si="705"/>
        <v>0.468262952793618+0.883589161907842i</v>
      </c>
      <c r="H4526" s="1" t="str">
        <f t="shared" si="706"/>
        <v>0.260268723628902+0.779702422194688i</v>
      </c>
      <c r="I4526" s="1">
        <f t="shared" si="707"/>
        <v>0.147674340407873</v>
      </c>
      <c r="J4526" s="1">
        <f t="shared" si="708"/>
        <v>-0.71004258562414901</v>
      </c>
    </row>
    <row r="4527" spans="1:10" x14ac:dyDescent="0.25">
      <c r="A4527" s="1">
        <f t="shared" si="709"/>
        <v>0.44949999999996681</v>
      </c>
      <c r="B4527" s="1">
        <f t="shared" si="700"/>
        <v>0.147407018052441</v>
      </c>
      <c r="C4527" s="1" t="str">
        <f t="shared" si="701"/>
        <v>0.147407018052441-0.708150424865703i</v>
      </c>
      <c r="D4527" s="1">
        <f t="shared" si="702"/>
        <v>-11.485453302013196</v>
      </c>
      <c r="E4527" s="1">
        <f t="shared" si="703"/>
        <v>0.47051913519988947</v>
      </c>
      <c r="F4527" s="1">
        <f t="shared" si="704"/>
        <v>0.88238979108484028</v>
      </c>
      <c r="G4527" s="1" t="str">
        <f t="shared" si="705"/>
        <v>0.470519135199889+0.88238979108484i</v>
      </c>
      <c r="H4527" s="1" t="str">
        <f t="shared" si="706"/>
        <v>0.262260137853311+0.779034848879588i</v>
      </c>
      <c r="I4527" s="1">
        <f t="shared" si="707"/>
        <v>0.147407018052441</v>
      </c>
      <c r="J4527" s="1">
        <f t="shared" si="708"/>
        <v>-0.70815042486570301</v>
      </c>
    </row>
    <row r="4528" spans="1:10" x14ac:dyDescent="0.25">
      <c r="A4528" s="1">
        <f t="shared" si="709"/>
        <v>0.4495999999999668</v>
      </c>
      <c r="B4528" s="1">
        <f t="shared" si="700"/>
        <v>0.147140890375141</v>
      </c>
      <c r="C4528" s="1" t="str">
        <f t="shared" si="701"/>
        <v>0.147140890375141-0.706261584393086i</v>
      </c>
      <c r="D4528" s="1">
        <f t="shared" si="702"/>
        <v>-11.488008464038115</v>
      </c>
      <c r="E4528" s="1">
        <f t="shared" si="703"/>
        <v>0.47277224565757608</v>
      </c>
      <c r="F4528" s="1">
        <f t="shared" si="704"/>
        <v>0.8811846592717627</v>
      </c>
      <c r="G4528" s="1" t="str">
        <f t="shared" si="705"/>
        <v>0.472772245657576+0.881184659271763i</v>
      </c>
      <c r="H4528" s="1" t="str">
        <f t="shared" si="706"/>
        <v>0.26424983982077+0.778362189363267i</v>
      </c>
      <c r="I4528" s="1">
        <f t="shared" si="707"/>
        <v>0.147140890375141</v>
      </c>
      <c r="J4528" s="1">
        <f t="shared" si="708"/>
        <v>-0.70626158439308595</v>
      </c>
    </row>
    <row r="4529" spans="1:10" x14ac:dyDescent="0.25">
      <c r="A4529" s="1">
        <f t="shared" si="709"/>
        <v>0.44969999999996679</v>
      </c>
      <c r="B4529" s="1">
        <f t="shared" si="700"/>
        <v>0.14687595140699</v>
      </c>
      <c r="C4529" s="1" t="str">
        <f t="shared" si="701"/>
        <v>0.14687595140699-0.704376049732818i</v>
      </c>
      <c r="D4529" s="1">
        <f t="shared" si="702"/>
        <v>-11.490563626063034</v>
      </c>
      <c r="E4529" s="1">
        <f t="shared" si="703"/>
        <v>0.47502226945646014</v>
      </c>
      <c r="F4529" s="1">
        <f t="shared" si="704"/>
        <v>0.8799737743367323</v>
      </c>
      <c r="G4529" s="1" t="str">
        <f t="shared" si="705"/>
        <v>0.47502226945646+0.879973774336732i</v>
      </c>
      <c r="H4529" s="1" t="str">
        <f t="shared" si="706"/>
        <v>0.266237816540815+0.777684448037416i</v>
      </c>
      <c r="I4529" s="1">
        <f t="shared" si="707"/>
        <v>0.14687595140699</v>
      </c>
      <c r="J4529" s="1">
        <f t="shared" si="708"/>
        <v>-0.70437604973281798</v>
      </c>
    </row>
    <row r="4530" spans="1:10" x14ac:dyDescent="0.25">
      <c r="A4530" s="1">
        <f t="shared" si="709"/>
        <v>0.44979999999996678</v>
      </c>
      <c r="B4530" s="1">
        <f t="shared" si="700"/>
        <v>0.146612195219091</v>
      </c>
      <c r="C4530" s="1" t="str">
        <f t="shared" si="701"/>
        <v>0.146612195219091-0.702493806480648i</v>
      </c>
      <c r="D4530" s="1">
        <f t="shared" si="702"/>
        <v>-11.493118788087955</v>
      </c>
      <c r="E4530" s="1">
        <f t="shared" si="703"/>
        <v>0.47726919190647665</v>
      </c>
      <c r="F4530" s="1">
        <f t="shared" si="704"/>
        <v>0.87875714418543349</v>
      </c>
      <c r="G4530" s="1" t="str">
        <f t="shared" si="705"/>
        <v>0.477269191906477+0.878757144185433i</v>
      </c>
      <c r="H4530" s="1" t="str">
        <f t="shared" si="706"/>
        <v>0.268224055034248+0.777001629326905i</v>
      </c>
      <c r="I4530" s="1">
        <f t="shared" si="707"/>
        <v>0.146612195219091</v>
      </c>
      <c r="J4530" s="1">
        <f t="shared" si="708"/>
        <v>-0.70249380648064796</v>
      </c>
    </row>
    <row r="4531" spans="1:10" x14ac:dyDescent="0.25">
      <c r="A4531" s="1">
        <f t="shared" si="709"/>
        <v>0.44989999999996677</v>
      </c>
      <c r="B4531" s="1">
        <f t="shared" si="700"/>
        <v>0.14634961592232701</v>
      </c>
      <c r="C4531" s="1" t="str">
        <f t="shared" si="701"/>
        <v>0.146349615922327-0.700614840301104i</v>
      </c>
      <c r="D4531" s="1">
        <f t="shared" si="702"/>
        <v>-11.495673950112874</v>
      </c>
      <c r="E4531" s="1">
        <f t="shared" si="703"/>
        <v>0.47951299833780414</v>
      </c>
      <c r="F4531" s="1">
        <f t="shared" si="704"/>
        <v>0.87753477676106317</v>
      </c>
      <c r="G4531" s="1" t="str">
        <f t="shared" si="705"/>
        <v>0.479512998337804+0.877534776761063i</v>
      </c>
      <c r="H4531" s="1" t="str">
        <f t="shared" si="706"/>
        <v>0.270208542333212+0.776313737689758i</v>
      </c>
      <c r="I4531" s="1">
        <f t="shared" si="707"/>
        <v>0.14634961592232701</v>
      </c>
      <c r="J4531" s="1">
        <f t="shared" si="708"/>
        <v>-0.70061484030110399</v>
      </c>
    </row>
    <row r="4532" spans="1:10" x14ac:dyDescent="0.25">
      <c r="A4532" s="1">
        <f t="shared" si="709"/>
        <v>0.44999999999996676</v>
      </c>
      <c r="B4532" s="1">
        <f t="shared" si="700"/>
        <v>0.14608820766705499</v>
      </c>
      <c r="C4532" s="1" t="str">
        <f t="shared" si="701"/>
        <v>0.146088207667055-0.698739136927046i</v>
      </c>
      <c r="D4532" s="1">
        <f t="shared" si="702"/>
        <v>-11.498229112137793</v>
      </c>
      <c r="E4532" s="1">
        <f t="shared" si="703"/>
        <v>0.48175367410096986</v>
      </c>
      <c r="F4532" s="1">
        <f t="shared" si="704"/>
        <v>0.87630668004427337</v>
      </c>
      <c r="G4532" s="1" t="str">
        <f t="shared" si="705"/>
        <v>0.48175367410097+0.876306680044273i</v>
      </c>
      <c r="H4532" s="1" t="str">
        <f t="shared" si="706"/>
        <v>0.272191265481291+0.775620777617112i</v>
      </c>
      <c r="I4532" s="1">
        <f t="shared" si="707"/>
        <v>0.14608820766705499</v>
      </c>
      <c r="J4532" s="1">
        <f t="shared" si="708"/>
        <v>-0.69873913692704603</v>
      </c>
    </row>
    <row r="4533" spans="1:10" x14ac:dyDescent="0.25">
      <c r="A4533" s="1">
        <f t="shared" si="709"/>
        <v>0.45009999999996675</v>
      </c>
      <c r="B4533" s="1">
        <f t="shared" si="700"/>
        <v>0.145827964642786</v>
      </c>
      <c r="C4533" s="1" t="str">
        <f t="shared" si="701"/>
        <v>0.145827964642786-0.696866682159247i</v>
      </c>
      <c r="D4533" s="1">
        <f t="shared" si="702"/>
        <v>-11.500784274162712</v>
      </c>
      <c r="E4533" s="1">
        <f t="shared" si="703"/>
        <v>0.48399120456693917</v>
      </c>
      <c r="F4533" s="1">
        <f t="shared" si="704"/>
        <v>0.87507286205312251</v>
      </c>
      <c r="G4533" s="1" t="str">
        <f t="shared" si="705"/>
        <v>0.483991204566939+0.875072862053123i</v>
      </c>
      <c r="H4533" s="1" t="str">
        <f t="shared" si="706"/>
        <v>0.274172211533583+0.774922753633203i</v>
      </c>
      <c r="I4533" s="1">
        <f t="shared" si="707"/>
        <v>0.145827964642786</v>
      </c>
      <c r="J4533" s="1">
        <f t="shared" si="708"/>
        <v>-0.69686668215924696</v>
      </c>
    </row>
    <row r="4534" spans="1:10" x14ac:dyDescent="0.25">
      <c r="A4534" s="1">
        <f t="shared" si="709"/>
        <v>0.45019999999996674</v>
      </c>
      <c r="B4534" s="1">
        <f t="shared" si="700"/>
        <v>0.145568881077903</v>
      </c>
      <c r="C4534" s="1" t="str">
        <f t="shared" si="701"/>
        <v>0.145568881077903-0.694997461865936i</v>
      </c>
      <c r="D4534" s="1">
        <f t="shared" si="702"/>
        <v>-11.503339436187632</v>
      </c>
      <c r="E4534" s="1">
        <f t="shared" si="703"/>
        <v>0.48622557512721415</v>
      </c>
      <c r="F4534" s="1">
        <f t="shared" si="704"/>
        <v>0.87383333084302173</v>
      </c>
      <c r="G4534" s="1" t="str">
        <f t="shared" si="705"/>
        <v>0.486225575127214+0.873833330843022i</v>
      </c>
      <c r="H4534" s="1" t="str">
        <f t="shared" si="706"/>
        <v>0.276151367556793+0.77421967029532i</v>
      </c>
      <c r="I4534" s="1">
        <f t="shared" si="707"/>
        <v>0.145568881077903</v>
      </c>
      <c r="J4534" s="1">
        <f t="shared" si="708"/>
        <v>-0.69499746186593603</v>
      </c>
    </row>
    <row r="4535" spans="1:10" x14ac:dyDescent="0.25">
      <c r="A4535" s="1">
        <f t="shared" si="709"/>
        <v>0.45029999999996673</v>
      </c>
      <c r="B4535" s="1">
        <f t="shared" si="700"/>
        <v>0.14531095123934701</v>
      </c>
      <c r="C4535" s="1" t="str">
        <f t="shared" si="701"/>
        <v>0.145310951239347-0.69313146198239i</v>
      </c>
      <c r="D4535" s="1">
        <f t="shared" si="702"/>
        <v>-11.505894598212551</v>
      </c>
      <c r="E4535" s="1">
        <f t="shared" si="703"/>
        <v>0.48845677119392267</v>
      </c>
      <c r="F4535" s="1">
        <f t="shared" si="704"/>
        <v>0.87258809450668529</v>
      </c>
      <c r="G4535" s="1" t="str">
        <f t="shared" si="705"/>
        <v>0.488456771193923+0.872588094506685i</v>
      </c>
      <c r="H4535" s="1" t="str">
        <f t="shared" si="706"/>
        <v>0.278128720629305+0.773511532193791i</v>
      </c>
      <c r="I4535" s="1">
        <f t="shared" si="707"/>
        <v>0.14531095123934701</v>
      </c>
      <c r="J4535" s="1">
        <f t="shared" si="708"/>
        <v>-0.69313146198238995</v>
      </c>
    </row>
    <row r="4536" spans="1:10" x14ac:dyDescent="0.25">
      <c r="A4536" s="1">
        <f t="shared" si="709"/>
        <v>0.45039999999996672</v>
      </c>
      <c r="B4536" s="1">
        <f t="shared" si="700"/>
        <v>0.145054169432317</v>
      </c>
      <c r="C4536" s="1" t="str">
        <f t="shared" si="701"/>
        <v>0.145054169432317-0.6912686685105i</v>
      </c>
      <c r="D4536" s="1">
        <f t="shared" si="702"/>
        <v>-11.50844976023747</v>
      </c>
      <c r="E4536" s="1">
        <f t="shared" si="703"/>
        <v>0.49068477819992323</v>
      </c>
      <c r="F4536" s="1">
        <f t="shared" si="704"/>
        <v>0.87133716117407278</v>
      </c>
      <c r="G4536" s="1" t="str">
        <f t="shared" si="705"/>
        <v>0.490684778199923+0.871337161174073i</v>
      </c>
      <c r="H4536" s="1" t="str">
        <f t="shared" si="706"/>
        <v>0.28010425784128+0.772798343951944i</v>
      </c>
      <c r="I4536" s="1">
        <f t="shared" si="707"/>
        <v>0.145054169432317</v>
      </c>
      <c r="J4536" s="1">
        <f t="shared" si="708"/>
        <v>-0.69126866851049995</v>
      </c>
    </row>
    <row r="4537" spans="1:10" x14ac:dyDescent="0.25">
      <c r="A4537" s="1">
        <f t="shared" si="709"/>
        <v>0.4504999999999667</v>
      </c>
      <c r="B4537" s="1">
        <f t="shared" si="700"/>
        <v>0.14479852999999601</v>
      </c>
      <c r="C4537" s="1" t="str">
        <f t="shared" si="701"/>
        <v>0.144798529999996-0.689409067518324i</v>
      </c>
      <c r="D4537" s="1">
        <f t="shared" si="702"/>
        <v>-11.511004922262391</v>
      </c>
      <c r="E4537" s="1">
        <f t="shared" si="703"/>
        <v>0.49290958159889503</v>
      </c>
      <c r="F4537" s="1">
        <f t="shared" si="704"/>
        <v>0.87008053901233895</v>
      </c>
      <c r="G4537" s="1" t="str">
        <f t="shared" si="705"/>
        <v>0.492909581598895+0.870080539012339i</v>
      </c>
      <c r="H4537" s="1" t="str">
        <f t="shared" si="706"/>
        <v>0.282077966294735+0.772080110226075i</v>
      </c>
      <c r="I4537" s="1">
        <f t="shared" si="707"/>
        <v>0.14479852999999601</v>
      </c>
      <c r="J4537" s="1">
        <f t="shared" si="708"/>
        <v>-0.68940906751832398</v>
      </c>
    </row>
    <row r="4538" spans="1:10" x14ac:dyDescent="0.25">
      <c r="A4538" s="1">
        <f t="shared" si="709"/>
        <v>0.45059999999996669</v>
      </c>
      <c r="B4538" s="1">
        <f t="shared" si="700"/>
        <v>0.14454402732323199</v>
      </c>
      <c r="C4538" s="1" t="str">
        <f t="shared" si="701"/>
        <v>0.144544027323232-0.687552645139706i</v>
      </c>
      <c r="D4538" s="1">
        <f t="shared" si="702"/>
        <v>-11.51356008428731</v>
      </c>
      <c r="E4538" s="1">
        <f t="shared" si="703"/>
        <v>0.49513116686542868</v>
      </c>
      <c r="F4538" s="1">
        <f t="shared" si="704"/>
        <v>0.86881823622578214</v>
      </c>
      <c r="G4538" s="1" t="str">
        <f t="shared" si="705"/>
        <v>0.495131166865429+0.868818236225782i</v>
      </c>
      <c r="H4538" s="1" t="str">
        <f t="shared" si="706"/>
        <v>0.284049833103621+0.771356835705425i</v>
      </c>
      <c r="I4538" s="1">
        <f t="shared" si="707"/>
        <v>0.14454402732323199</v>
      </c>
      <c r="J4538" s="1">
        <f t="shared" si="708"/>
        <v>-0.68755264513970604</v>
      </c>
    </row>
    <row r="4539" spans="1:10" x14ac:dyDescent="0.25">
      <c r="A4539" s="1">
        <f t="shared" si="709"/>
        <v>0.45069999999996668</v>
      </c>
      <c r="B4539" s="1">
        <f t="shared" si="700"/>
        <v>0.14429065582027001</v>
      </c>
      <c r="C4539" s="1" t="str">
        <f t="shared" si="701"/>
        <v>0.14429065582027-0.685699387573815i</v>
      </c>
      <c r="D4539" s="1">
        <f t="shared" si="702"/>
        <v>-11.516115246312228</v>
      </c>
      <c r="E4539" s="1">
        <f t="shared" si="703"/>
        <v>0.49734951949513001</v>
      </c>
      <c r="F4539" s="1">
        <f t="shared" si="704"/>
        <v>0.86755026105578648</v>
      </c>
      <c r="G4539" s="1" t="str">
        <f t="shared" si="705"/>
        <v>0.49734951949513+0.867550261055786i</v>
      </c>
      <c r="H4539" s="1" t="str">
        <f t="shared" si="706"/>
        <v>0.286019845393919+0.770628525112145i</v>
      </c>
      <c r="I4539" s="1">
        <f t="shared" si="707"/>
        <v>0.14429065582027001</v>
      </c>
      <c r="J4539" s="1">
        <f t="shared" si="708"/>
        <v>-0.68569938757381499</v>
      </c>
    </row>
    <row r="4540" spans="1:10" x14ac:dyDescent="0.25">
      <c r="A4540" s="1">
        <f t="shared" si="709"/>
        <v>0.45079999999996667</v>
      </c>
      <c r="B4540" s="1">
        <f t="shared" si="700"/>
        <v>0.144038409946454</v>
      </c>
      <c r="C4540" s="1" t="str">
        <f t="shared" si="701"/>
        <v>0.144038409946454-0.683849281084764i</v>
      </c>
      <c r="D4540" s="1">
        <f t="shared" si="702"/>
        <v>-11.518670408337147</v>
      </c>
      <c r="E4540" s="1">
        <f t="shared" si="703"/>
        <v>0.49956462500470877</v>
      </c>
      <c r="F4540" s="1">
        <f t="shared" si="704"/>
        <v>0.86627662178077092</v>
      </c>
      <c r="G4540" s="1" t="str">
        <f t="shared" si="705"/>
        <v>0.499564625004709+0.866276621780771i</v>
      </c>
      <c r="H4540" s="1" t="str">
        <f t="shared" si="706"/>
        <v>0.287987990303715+0.769895183201265i</v>
      </c>
      <c r="I4540" s="1">
        <f t="shared" si="707"/>
        <v>0.144038409946454</v>
      </c>
      <c r="J4540" s="1">
        <f t="shared" si="708"/>
        <v>-0.68384928108476395</v>
      </c>
    </row>
    <row r="4541" spans="1:10" x14ac:dyDescent="0.25">
      <c r="A4541" s="1">
        <f t="shared" si="709"/>
        <v>0.45089999999996666</v>
      </c>
      <c r="B4541" s="1">
        <f t="shared" si="700"/>
        <v>0.14378728419394901</v>
      </c>
      <c r="C4541" s="1" t="str">
        <f t="shared" si="701"/>
        <v>0.143787284193949-0.682002312001182i</v>
      </c>
      <c r="D4541" s="1">
        <f t="shared" si="702"/>
        <v>-11.521225570362068</v>
      </c>
      <c r="E4541" s="1">
        <f t="shared" si="703"/>
        <v>0.50177646893207606</v>
      </c>
      <c r="F4541" s="1">
        <f t="shared" si="704"/>
        <v>0.86499732671613339</v>
      </c>
      <c r="G4541" s="1" t="str">
        <f t="shared" si="705"/>
        <v>0.501776468932076+0.864997326716133i</v>
      </c>
      <c r="H4541" s="1" t="str">
        <f t="shared" si="706"/>
        <v>0.289954254983288+0.769156814760662i</v>
      </c>
      <c r="I4541" s="1">
        <f t="shared" si="707"/>
        <v>0.14378728419394901</v>
      </c>
      <c r="J4541" s="1">
        <f t="shared" si="708"/>
        <v>-0.682002312001182</v>
      </c>
    </row>
    <row r="4542" spans="1:10" x14ac:dyDescent="0.25">
      <c r="A4542" s="1">
        <f t="shared" si="709"/>
        <v>0.45099999999996665</v>
      </c>
      <c r="B4542" s="1">
        <f t="shared" si="700"/>
        <v>0.143537273091454</v>
      </c>
      <c r="C4542" s="1" t="str">
        <f t="shared" si="701"/>
        <v>0.143537273091454-0.680158466715801i</v>
      </c>
      <c r="D4542" s="1">
        <f t="shared" si="702"/>
        <v>-11.523780732386987</v>
      </c>
      <c r="E4542" s="1">
        <f t="shared" si="703"/>
        <v>0.50398503683643303</v>
      </c>
      <c r="F4542" s="1">
        <f t="shared" si="704"/>
        <v>0.86371238421420082</v>
      </c>
      <c r="G4542" s="1" t="str">
        <f t="shared" si="705"/>
        <v>0.503985036836433+0.863712384214201i</v>
      </c>
      <c r="H4542" s="1" t="str">
        <f t="shared" si="706"/>
        <v>0.29191862659519+0.768413424611035i</v>
      </c>
      <c r="I4542" s="1">
        <f t="shared" si="707"/>
        <v>0.143537273091454</v>
      </c>
      <c r="J4542" s="1">
        <f t="shared" si="708"/>
        <v>-0.68015846671580105</v>
      </c>
    </row>
    <row r="4543" spans="1:10" x14ac:dyDescent="0.25">
      <c r="A4543" s="1">
        <f t="shared" si="709"/>
        <v>0.45109999999996664</v>
      </c>
      <c r="B4543" s="1">
        <f t="shared" si="700"/>
        <v>0.14328837120393101</v>
      </c>
      <c r="C4543" s="1" t="str">
        <f t="shared" si="701"/>
        <v>0.143288371203931-0.678317731685057i</v>
      </c>
      <c r="D4543" s="1">
        <f t="shared" si="702"/>
        <v>-11.526335894411906</v>
      </c>
      <c r="E4543" s="1">
        <f t="shared" si="703"/>
        <v>0.5061903142983738</v>
      </c>
      <c r="F4543" s="1">
        <f t="shared" si="704"/>
        <v>0.86242180266416824</v>
      </c>
      <c r="G4543" s="1" t="str">
        <f t="shared" si="705"/>
        <v>0.506190314298374+0.862421802664168i</v>
      </c>
      <c r="H4543" s="1" t="str">
        <f t="shared" si="706"/>
        <v>0.293881092314335+0.767665017605866i</v>
      </c>
      <c r="I4543" s="1">
        <f t="shared" si="707"/>
        <v>0.14328837120393101</v>
      </c>
      <c r="J4543" s="1">
        <f t="shared" si="708"/>
        <v>-0.67831773168505705</v>
      </c>
    </row>
    <row r="4544" spans="1:10" x14ac:dyDescent="0.25">
      <c r="A4544" s="1">
        <f t="shared" si="709"/>
        <v>0.45119999999996663</v>
      </c>
      <c r="B4544" s="1">
        <f t="shared" si="700"/>
        <v>0.14304057313231799</v>
      </c>
      <c r="C4544" s="1" t="str">
        <f t="shared" si="701"/>
        <v>0.143040573132318-0.676480093428689i</v>
      </c>
      <c r="D4544" s="1">
        <f t="shared" si="702"/>
        <v>-11.528891056436827</v>
      </c>
      <c r="E4544" s="1">
        <f t="shared" si="703"/>
        <v>0.5083922869199754</v>
      </c>
      <c r="F4544" s="1">
        <f t="shared" si="704"/>
        <v>0.8611255904920474</v>
      </c>
      <c r="G4544" s="1" t="str">
        <f t="shared" si="705"/>
        <v>0.508392286919975+0.861125590492047i</v>
      </c>
      <c r="H4544" s="1" t="str">
        <f t="shared" si="706"/>
        <v>0.295841639328082+0.766911598631389i</v>
      </c>
      <c r="I4544" s="1">
        <f t="shared" si="707"/>
        <v>0.14304057313231799</v>
      </c>
      <c r="J4544" s="1">
        <f t="shared" si="708"/>
        <v>-0.67648009342868898</v>
      </c>
    </row>
    <row r="4545" spans="1:10" x14ac:dyDescent="0.25">
      <c r="A4545" s="1">
        <f t="shared" si="709"/>
        <v>0.45129999999996662</v>
      </c>
      <c r="B4545" s="1">
        <f t="shared" si="700"/>
        <v>0.142793873513265</v>
      </c>
      <c r="C4545" s="1" t="str">
        <f t="shared" si="701"/>
        <v>0.142793873513265-0.674645538529324i</v>
      </c>
      <c r="D4545" s="1">
        <f t="shared" si="702"/>
        <v>-11.531446218461745</v>
      </c>
      <c r="E4545" s="1">
        <f t="shared" si="703"/>
        <v>0.51059094032488717</v>
      </c>
      <c r="F4545" s="1">
        <f t="shared" si="704"/>
        <v>0.85982375616061424</v>
      </c>
      <c r="G4545" s="1" t="str">
        <f t="shared" si="705"/>
        <v>0.510590940324887+0.859823756160614i</v>
      </c>
      <c r="H4545" s="1" t="str">
        <f t="shared" si="706"/>
        <v>0.297800254836313+0.766153172606567i</v>
      </c>
      <c r="I4545" s="1">
        <f t="shared" si="707"/>
        <v>0.142793873513265</v>
      </c>
      <c r="J4545" s="1">
        <f t="shared" si="708"/>
        <v>-0.67464553852932396</v>
      </c>
    </row>
    <row r="4546" spans="1:10" x14ac:dyDescent="0.25">
      <c r="A4546" s="1">
        <f t="shared" si="709"/>
        <v>0.45139999999996661</v>
      </c>
      <c r="B4546" s="1">
        <f t="shared" si="700"/>
        <v>0.142548267018861</v>
      </c>
      <c r="C4546" s="1" t="str">
        <f t="shared" si="701"/>
        <v>0.142548267018861-0.672814053632095i</v>
      </c>
      <c r="D4546" s="1">
        <f t="shared" si="702"/>
        <v>-11.534001380486664</v>
      </c>
      <c r="E4546" s="1">
        <f t="shared" si="703"/>
        <v>0.51278626015843365</v>
      </c>
      <c r="F4546" s="1">
        <f t="shared" si="704"/>
        <v>0.85851630816934821</v>
      </c>
      <c r="G4546" s="1" t="str">
        <f t="shared" si="705"/>
        <v>0.512786260158434+0.858516308169348i</v>
      </c>
      <c r="H4546" s="1" t="str">
        <f t="shared" si="706"/>
        <v>0.299756926051522+0.765389744483047i</v>
      </c>
      <c r="I4546" s="1">
        <f t="shared" si="707"/>
        <v>0.142548267018861</v>
      </c>
      <c r="J4546" s="1">
        <f t="shared" si="708"/>
        <v>-0.67281405363209501</v>
      </c>
    </row>
    <row r="4547" spans="1:10" x14ac:dyDescent="0.25">
      <c r="A4547" s="1">
        <f t="shared" si="709"/>
        <v>0.45149999999996659</v>
      </c>
      <c r="B4547" s="1">
        <f t="shared" si="700"/>
        <v>0.14230374835635901</v>
      </c>
      <c r="C4547" s="1" t="str">
        <f t="shared" si="701"/>
        <v>0.142303748356359-0.670985625444236i</v>
      </c>
      <c r="D4547" s="1">
        <f t="shared" si="702"/>
        <v>-11.536556542511585</v>
      </c>
      <c r="E4547" s="1">
        <f t="shared" si="703"/>
        <v>0.51497823208770377</v>
      </c>
      <c r="F4547" s="1">
        <f t="shared" si="704"/>
        <v>0.85720325505437922</v>
      </c>
      <c r="G4547" s="1" t="str">
        <f t="shared" si="705"/>
        <v>0.514978232087704+0.857203255054379i</v>
      </c>
      <c r="H4547" s="1" t="str">
        <f t="shared" si="706"/>
        <v>0.301711640198899+0.764621319245135i</v>
      </c>
      <c r="I4547" s="1">
        <f t="shared" si="707"/>
        <v>0.14230374835635901</v>
      </c>
      <c r="J4547" s="1">
        <f t="shared" si="708"/>
        <v>-0.67098562544423601</v>
      </c>
    </row>
    <row r="4548" spans="1:10" x14ac:dyDescent="0.25">
      <c r="A4548" s="1">
        <f t="shared" si="709"/>
        <v>0.45159999999996658</v>
      </c>
      <c r="B4548" s="1">
        <f t="shared" si="700"/>
        <v>0.14206031226791199</v>
      </c>
      <c r="C4548" s="1" t="str">
        <f t="shared" si="701"/>
        <v>0.142060312267912-0.669160240734702i</v>
      </c>
      <c r="D4548" s="1">
        <f t="shared" si="702"/>
        <v>-11.539111704536504</v>
      </c>
      <c r="E4548" s="1">
        <f t="shared" si="703"/>
        <v>0.51716684180163963</v>
      </c>
      <c r="F4548" s="1">
        <f t="shared" si="704"/>
        <v>0.85588460538843547</v>
      </c>
      <c r="G4548" s="1" t="str">
        <f t="shared" si="705"/>
        <v>0.51716684180164+0.855884605388435i</v>
      </c>
      <c r="H4548" s="1" t="str">
        <f t="shared" si="706"/>
        <v>0.303664384516407+0.763847901909767i</v>
      </c>
      <c r="I4548" s="1">
        <f t="shared" si="707"/>
        <v>0.14206031226791199</v>
      </c>
      <c r="J4548" s="1">
        <f t="shared" si="708"/>
        <v>-0.66916024073470204</v>
      </c>
    </row>
    <row r="4549" spans="1:10" x14ac:dyDescent="0.25">
      <c r="A4549" s="1">
        <f t="shared" si="709"/>
        <v>0.45169999999996657</v>
      </c>
      <c r="B4549" s="1">
        <f t="shared" si="700"/>
        <v>0.14181795353031301</v>
      </c>
      <c r="C4549" s="1" t="str">
        <f t="shared" si="701"/>
        <v>0.141817953530313-0.667337886333765i</v>
      </c>
      <c r="D4549" s="1">
        <f t="shared" si="702"/>
        <v>-11.541666866561423</v>
      </c>
      <c r="E4549" s="1">
        <f t="shared" si="703"/>
        <v>0.51935207501113967</v>
      </c>
      <c r="F4549" s="1">
        <f t="shared" si="704"/>
        <v>0.85456036778078093</v>
      </c>
      <c r="G4549" s="1" t="str">
        <f t="shared" si="705"/>
        <v>0.51935207501114+0.854560367780781i</v>
      </c>
      <c r="H4549" s="1" t="str">
        <f t="shared" si="706"/>
        <v>0.305615146254874+0.763069497526466i</v>
      </c>
      <c r="I4549" s="1">
        <f t="shared" si="707"/>
        <v>0.14181795353031301</v>
      </c>
      <c r="J4549" s="1">
        <f t="shared" si="708"/>
        <v>-0.66733788633376501</v>
      </c>
    </row>
    <row r="4550" spans="1:10" x14ac:dyDescent="0.25">
      <c r="A4550" s="1">
        <f t="shared" si="709"/>
        <v>0.45179999999996656</v>
      </c>
      <c r="B4550" s="1">
        <f t="shared" si="700"/>
        <v>0.141576666954733</v>
      </c>
      <c r="C4550" s="1" t="str">
        <f t="shared" si="701"/>
        <v>0.141576666954733-0.665518549132625i</v>
      </c>
      <c r="D4550" s="1">
        <f t="shared" si="702"/>
        <v>-11.544222028586342</v>
      </c>
      <c r="E4550" s="1">
        <f t="shared" si="703"/>
        <v>0.52153391744914523</v>
      </c>
      <c r="F4550" s="1">
        <f t="shared" si="704"/>
        <v>0.85323055087716371</v>
      </c>
      <c r="G4550" s="1" t="str">
        <f t="shared" si="705"/>
        <v>0.521533917449145+0.853230550877164i</v>
      </c>
      <c r="H4550" s="1" t="str">
        <f t="shared" si="706"/>
        <v>0.307563912678069+0.762286111177318i</v>
      </c>
      <c r="I4550" s="1">
        <f t="shared" si="707"/>
        <v>0.141576666954733</v>
      </c>
      <c r="J4550" s="1">
        <f t="shared" si="708"/>
        <v>-0.66551854913262498</v>
      </c>
    </row>
    <row r="4551" spans="1:10" x14ac:dyDescent="0.25">
      <c r="A4551" s="1">
        <f t="shared" si="709"/>
        <v>0.45189999999996655</v>
      </c>
      <c r="B4551" s="1">
        <f t="shared" si="700"/>
        <v>0.14133644738645201</v>
      </c>
      <c r="C4551" s="1" t="str">
        <f t="shared" si="701"/>
        <v>0.141336447386452-0.663702216083051i</v>
      </c>
      <c r="D4551" s="1">
        <f t="shared" si="702"/>
        <v>-11.546777190611262</v>
      </c>
      <c r="E4551" s="1">
        <f t="shared" si="703"/>
        <v>0.52371235487073708</v>
      </c>
      <c r="F4551" s="1">
        <f t="shared" si="704"/>
        <v>0.85189516335975701</v>
      </c>
      <c r="G4551" s="1" t="str">
        <f t="shared" si="705"/>
        <v>0.523712354870737+0.851895163359757i</v>
      </c>
      <c r="H4551" s="1" t="str">
        <f t="shared" si="706"/>
        <v>0.309510671062794+0.761497747976933i</v>
      </c>
      <c r="I4551" s="1">
        <f t="shared" si="707"/>
        <v>0.14133644738645201</v>
      </c>
      <c r="J4551" s="1">
        <f t="shared" si="708"/>
        <v>-0.66370221608305102</v>
      </c>
    </row>
    <row r="4552" spans="1:10" x14ac:dyDescent="0.25">
      <c r="A4552" s="1">
        <f t="shared" si="709"/>
        <v>0.45199999999996654</v>
      </c>
      <c r="B4552" s="1">
        <f t="shared" si="700"/>
        <v>0.14109728970461599</v>
      </c>
      <c r="C4552" s="1" t="str">
        <f t="shared" si="701"/>
        <v>0.141097289704616-0.66188887419697i</v>
      </c>
      <c r="D4552" s="1">
        <f t="shared" si="702"/>
        <v>-11.549332352636181</v>
      </c>
      <c r="E4552" s="1">
        <f t="shared" si="703"/>
        <v>0.52588737305322242</v>
      </c>
      <c r="F4552" s="1">
        <f t="shared" si="704"/>
        <v>0.85055421394710684</v>
      </c>
      <c r="G4552" s="1" t="str">
        <f t="shared" si="705"/>
        <v>0.525887373053222+0.850554213947107i</v>
      </c>
      <c r="H4552" s="1" t="str">
        <f t="shared" si="706"/>
        <v>0.31145540869895+0.760704413072417i</v>
      </c>
      <c r="I4552" s="1">
        <f t="shared" si="707"/>
        <v>0.14109728970461599</v>
      </c>
      <c r="J4552" s="1">
        <f t="shared" si="708"/>
        <v>-0.66188887419696996</v>
      </c>
    </row>
    <row r="4553" spans="1:10" x14ac:dyDescent="0.25">
      <c r="A4553" s="1">
        <f t="shared" si="709"/>
        <v>0.45209999999996653</v>
      </c>
      <c r="B4553" s="1">
        <f t="shared" si="700"/>
        <v>0.14085918882196799</v>
      </c>
      <c r="C4553" s="1" t="str">
        <f t="shared" si="701"/>
        <v>0.140859188821968-0.660078510546113i</v>
      </c>
      <c r="D4553" s="1">
        <f t="shared" si="702"/>
        <v>-11.5518875146611</v>
      </c>
      <c r="E4553" s="1">
        <f t="shared" si="703"/>
        <v>0.52805895779623646</v>
      </c>
      <c r="F4553" s="1">
        <f t="shared" si="704"/>
        <v>0.84920771139406914</v>
      </c>
      <c r="G4553" s="1" t="str">
        <f t="shared" si="705"/>
        <v>0.528058957796236+0.849207711394069i</v>
      </c>
      <c r="H4553" s="1" t="str">
        <f t="shared" si="706"/>
        <v>0.313398112889642+0.759906111643334i</v>
      </c>
      <c r="I4553" s="1">
        <f t="shared" si="707"/>
        <v>0.14085918882196799</v>
      </c>
      <c r="J4553" s="1">
        <f t="shared" si="708"/>
        <v>-0.660078510546113</v>
      </c>
    </row>
    <row r="4554" spans="1:10" x14ac:dyDescent="0.25">
      <c r="A4554" s="1">
        <f t="shared" si="709"/>
        <v>0.45219999999996652</v>
      </c>
      <c r="B4554" s="1">
        <f t="shared" si="700"/>
        <v>0.14062213968460699</v>
      </c>
      <c r="C4554" s="1" t="str">
        <f t="shared" si="701"/>
        <v>0.140622139684607-0.658271112261617i</v>
      </c>
      <c r="D4554" s="1">
        <f t="shared" si="702"/>
        <v>-11.554442676686021</v>
      </c>
      <c r="E4554" s="1">
        <f t="shared" si="703"/>
        <v>0.53022709492183084</v>
      </c>
      <c r="F4554" s="1">
        <f t="shared" si="704"/>
        <v>0.8478556644917552</v>
      </c>
      <c r="G4554" s="1" t="str">
        <f t="shared" si="705"/>
        <v>0.530227094921831+0.847855664491755i</v>
      </c>
      <c r="H4554" s="1" t="str">
        <f t="shared" si="706"/>
        <v>0.315338770951248+0.759102848901673i</v>
      </c>
      <c r="I4554" s="1">
        <f t="shared" si="707"/>
        <v>0.14062213968460699</v>
      </c>
      <c r="J4554" s="1">
        <f t="shared" si="708"/>
        <v>-0.65827111226161705</v>
      </c>
    </row>
    <row r="4555" spans="1:10" x14ac:dyDescent="0.25">
      <c r="A4555" s="1">
        <f t="shared" si="709"/>
        <v>0.45229999999996651</v>
      </c>
      <c r="B4555" s="1">
        <f t="shared" si="700"/>
        <v>0.14038613727173099</v>
      </c>
      <c r="C4555" s="1" t="str">
        <f t="shared" si="701"/>
        <v>0.140386137271731-0.656466666533677i</v>
      </c>
      <c r="D4555" s="1">
        <f t="shared" si="702"/>
        <v>-11.55699783871094</v>
      </c>
      <c r="E4555" s="1">
        <f t="shared" si="703"/>
        <v>0.53239177027456186</v>
      </c>
      <c r="F4555" s="1">
        <f t="shared" si="704"/>
        <v>0.84649808206747768</v>
      </c>
      <c r="G4555" s="1" t="str">
        <f t="shared" si="705"/>
        <v>0.532391770274562+0.846498082067478i</v>
      </c>
      <c r="H4555" s="1" t="str">
        <f t="shared" si="706"/>
        <v>0.3172773702135+0.758294630091818i</v>
      </c>
      <c r="I4555" s="1">
        <f t="shared" si="707"/>
        <v>0.14038613727173099</v>
      </c>
      <c r="J4555" s="1">
        <f t="shared" si="708"/>
        <v>-0.65646666653367702</v>
      </c>
    </row>
    <row r="4556" spans="1:10" x14ac:dyDescent="0.25">
      <c r="A4556" s="1">
        <f t="shared" si="709"/>
        <v>0.4523999999999665</v>
      </c>
      <c r="B4556" s="1">
        <f t="shared" si="700"/>
        <v>0.140151176595394</v>
      </c>
      <c r="C4556" s="1" t="str">
        <f t="shared" si="701"/>
        <v>0.140151176595394-0.654665160611148i</v>
      </c>
      <c r="D4556" s="1">
        <f t="shared" si="702"/>
        <v>-11.559553000735859</v>
      </c>
      <c r="E4556" s="1">
        <f t="shared" si="703"/>
        <v>0.5345529697215915</v>
      </c>
      <c r="F4556" s="1">
        <f t="shared" si="704"/>
        <v>0.84513497298468676</v>
      </c>
      <c r="G4556" s="1" t="str">
        <f t="shared" si="705"/>
        <v>0.534552969721591+0.845134972984687i</v>
      </c>
      <c r="H4556" s="1" t="str">
        <f t="shared" si="706"/>
        <v>0.319213898019577+0.757481460490505i</v>
      </c>
      <c r="I4556" s="1">
        <f t="shared" si="707"/>
        <v>0.140151176595394</v>
      </c>
      <c r="J4556" s="1">
        <f t="shared" si="708"/>
        <v>-0.65466516061114799</v>
      </c>
    </row>
    <row r="4557" spans="1:10" x14ac:dyDescent="0.25">
      <c r="A4557" s="1">
        <f t="shared" si="709"/>
        <v>0.45249999999996648</v>
      </c>
      <c r="B4557" s="1">
        <f t="shared" si="700"/>
        <v>0.13991725270025299</v>
      </c>
      <c r="C4557" s="1" t="str">
        <f t="shared" si="701"/>
        <v>0.139917252700253-0.652866581801203i</v>
      </c>
      <c r="D4557" s="1">
        <f t="shared" si="702"/>
        <v>-11.562108162760778</v>
      </c>
      <c r="E4557" s="1">
        <f t="shared" si="703"/>
        <v>0.53671067915277404</v>
      </c>
      <c r="F4557" s="1">
        <f t="shared" si="704"/>
        <v>0.84376634614291657</v>
      </c>
      <c r="G4557" s="1" t="str">
        <f t="shared" si="705"/>
        <v>0.536710679152774+0.843766346142917i</v>
      </c>
      <c r="H4557" s="1" t="str">
        <f t="shared" si="706"/>
        <v>0.32114834172618+0.756663345406797i</v>
      </c>
      <c r="I4557" s="1">
        <f t="shared" si="707"/>
        <v>0.13991725270025299</v>
      </c>
      <c r="J4557" s="1">
        <f t="shared" si="708"/>
        <v>-0.65286658180120305</v>
      </c>
    </row>
    <row r="4558" spans="1:10" x14ac:dyDescent="0.25">
      <c r="A4558" s="1">
        <f t="shared" si="709"/>
        <v>0.45259999999996647</v>
      </c>
      <c r="B4558" s="1">
        <f t="shared" si="700"/>
        <v>0.13968436066333001</v>
      </c>
      <c r="C4558" s="1" t="str">
        <f t="shared" si="701"/>
        <v>0.13968436066333-0.651070917468944i</v>
      </c>
      <c r="D4558" s="1">
        <f t="shared" si="702"/>
        <v>-11.564663324785698</v>
      </c>
      <c r="E4558" s="1">
        <f t="shared" si="703"/>
        <v>0.53886488448075109</v>
      </c>
      <c r="F4558" s="1">
        <f t="shared" si="704"/>
        <v>0.8423922104777245</v>
      </c>
      <c r="G4558" s="1" t="str">
        <f t="shared" si="705"/>
        <v>0.538864884480751+0.842392210477725i</v>
      </c>
      <c r="H4558" s="1" t="str">
        <f t="shared" si="706"/>
        <v>0.32308068870362+0.755840290182044i</v>
      </c>
      <c r="I4558" s="1">
        <f t="shared" si="707"/>
        <v>0.13968436066333001</v>
      </c>
      <c r="J4558" s="1">
        <f t="shared" si="708"/>
        <v>-0.65107091746894397</v>
      </c>
    </row>
    <row r="4559" spans="1:10" x14ac:dyDescent="0.25">
      <c r="A4559" s="1">
        <f t="shared" si="709"/>
        <v>0.45269999999996646</v>
      </c>
      <c r="B4559" s="1">
        <f t="shared" si="700"/>
        <v>0.13945249559377099</v>
      </c>
      <c r="C4559" s="1" t="str">
        <f t="shared" si="701"/>
        <v>0.139452495593771-0.649278155037063i</v>
      </c>
      <c r="D4559" s="1">
        <f t="shared" si="702"/>
        <v>-11.567218486810617</v>
      </c>
      <c r="E4559" s="1">
        <f t="shared" si="703"/>
        <v>0.54101557164103731</v>
      </c>
      <c r="F4559" s="1">
        <f t="shared" si="704"/>
        <v>0.8410125749606373</v>
      </c>
      <c r="G4559" s="1" t="str">
        <f t="shared" si="705"/>
        <v>0.541015571641037+0.841012574960637i</v>
      </c>
      <c r="H4559" s="1" t="str">
        <f t="shared" si="706"/>
        <v>0.325010926335891+0.755012300189849i</v>
      </c>
      <c r="I4559" s="1">
        <f t="shared" si="707"/>
        <v>0.13945249559377099</v>
      </c>
      <c r="J4559" s="1">
        <f t="shared" si="708"/>
        <v>-0.64927815503706299</v>
      </c>
    </row>
    <row r="4560" spans="1:10" x14ac:dyDescent="0.25">
      <c r="A4560" s="1">
        <f t="shared" si="709"/>
        <v>0.45279999999996645</v>
      </c>
      <c r="B4560" s="1">
        <f t="shared" si="700"/>
        <v>0.1392216526326</v>
      </c>
      <c r="C4560" s="1" t="str">
        <f t="shared" si="701"/>
        <v>0.1392216526326-0.647488281985464i</v>
      </c>
      <c r="D4560" s="1">
        <f t="shared" si="702"/>
        <v>-11.569773648835536</v>
      </c>
      <c r="E4560" s="1">
        <f t="shared" si="703"/>
        <v>0.54316272659212161</v>
      </c>
      <c r="F4560" s="1">
        <f t="shared" si="704"/>
        <v>0.83962744859908678</v>
      </c>
      <c r="G4560" s="1" t="str">
        <f t="shared" si="705"/>
        <v>0.543162726592122+0.839627448599087i</v>
      </c>
      <c r="H4560" s="1" t="str">
        <f t="shared" si="706"/>
        <v>0.326939042020764+0.754179380836036i</v>
      </c>
      <c r="I4560" s="1">
        <f t="shared" si="707"/>
        <v>0.1392216526326</v>
      </c>
      <c r="J4560" s="1">
        <f t="shared" si="708"/>
        <v>-0.64748828198546404</v>
      </c>
    </row>
    <row r="4561" spans="1:10" x14ac:dyDescent="0.25">
      <c r="A4561" s="1">
        <f t="shared" si="709"/>
        <v>0.45289999999996644</v>
      </c>
      <c r="B4561" s="1">
        <f t="shared" si="700"/>
        <v>0.13899182695249199</v>
      </c>
      <c r="C4561" s="1" t="str">
        <f t="shared" si="701"/>
        <v>0.138991826952492-0.645701285850909i</v>
      </c>
      <c r="D4561" s="1">
        <f t="shared" si="702"/>
        <v>-11.572328810860457</v>
      </c>
      <c r="E4561" s="1">
        <f t="shared" si="703"/>
        <v>0.54530633531555428</v>
      </c>
      <c r="F4561" s="1">
        <f t="shared" si="704"/>
        <v>0.83823684043635327</v>
      </c>
      <c r="G4561" s="1" t="str">
        <f t="shared" si="705"/>
        <v>0.545306335315554+0.838236840436353i</v>
      </c>
      <c r="H4561" s="1" t="str">
        <f t="shared" si="706"/>
        <v>0.328865023169862+0.753341537558607i</v>
      </c>
      <c r="I4561" s="1">
        <f t="shared" si="707"/>
        <v>0.13899182695249199</v>
      </c>
      <c r="J4561" s="1">
        <f t="shared" si="708"/>
        <v>-0.64570128585090902</v>
      </c>
    </row>
    <row r="4562" spans="1:10" x14ac:dyDescent="0.25">
      <c r="A4562" s="1">
        <f t="shared" si="709"/>
        <v>0.45299999999996643</v>
      </c>
      <c r="B4562" s="1">
        <f t="shared" si="700"/>
        <v>0.13876301375752501</v>
      </c>
      <c r="C4562" s="1" t="str">
        <f t="shared" si="701"/>
        <v>0.138763013757525-0.643917154226674i</v>
      </c>
      <c r="D4562" s="1">
        <f t="shared" si="702"/>
        <v>-11.574883972885376</v>
      </c>
      <c r="E4562" s="1">
        <f t="shared" si="703"/>
        <v>0.5474463838160335</v>
      </c>
      <c r="F4562" s="1">
        <f t="shared" si="704"/>
        <v>0.83684075955150994</v>
      </c>
      <c r="G4562" s="1" t="str">
        <f t="shared" si="705"/>
        <v>0.547446383816033+0.83684075955151i</v>
      </c>
      <c r="H4562" s="1" t="str">
        <f t="shared" si="706"/>
        <v>0.330788857208743+0.752498775827718i</v>
      </c>
      <c r="I4562" s="1">
        <f t="shared" si="707"/>
        <v>0.13876301375752501</v>
      </c>
      <c r="J4562" s="1">
        <f t="shared" si="708"/>
        <v>-0.64391715422667395</v>
      </c>
    </row>
    <row r="4563" spans="1:10" x14ac:dyDescent="0.25">
      <c r="A4563" s="1">
        <f t="shared" si="709"/>
        <v>0.45309999999996642</v>
      </c>
      <c r="B4563" s="1">
        <f t="shared" si="700"/>
        <v>0.13853520828295701</v>
      </c>
      <c r="C4563" s="1" t="str">
        <f t="shared" si="701"/>
        <v>0.138535208282957-0.642135874762182i</v>
      </c>
      <c r="D4563" s="1">
        <f t="shared" si="702"/>
        <v>-11.577439134910295</v>
      </c>
      <c r="E4563" s="1">
        <f t="shared" si="703"/>
        <v>0.54958285812150653</v>
      </c>
      <c r="F4563" s="1">
        <f t="shared" si="704"/>
        <v>0.83543921505935792</v>
      </c>
      <c r="G4563" s="1" t="str">
        <f t="shared" si="705"/>
        <v>0.549582858121507+0.835439215059358i</v>
      </c>
      <c r="H4563" s="1" t="str">
        <f t="shared" si="706"/>
        <v>0.332710531576985+0.751651101145632i</v>
      </c>
      <c r="I4563" s="1">
        <f t="shared" si="707"/>
        <v>0.13853520828295701</v>
      </c>
      <c r="J4563" s="1">
        <f t="shared" si="708"/>
        <v>-0.64213587476218204</v>
      </c>
    </row>
    <row r="4564" spans="1:10" x14ac:dyDescent="0.25">
      <c r="A4564" s="1">
        <f t="shared" si="709"/>
        <v>0.45319999999996641</v>
      </c>
      <c r="B4564" s="1">
        <f t="shared" si="700"/>
        <v>0.13830840579499601</v>
      </c>
      <c r="C4564" s="1" t="str">
        <f t="shared" si="701"/>
        <v>0.138308405794996-0.640357435162653i</v>
      </c>
      <c r="D4564" s="1">
        <f t="shared" si="702"/>
        <v>-11.579994296935213</v>
      </c>
      <c r="E4564" s="1">
        <f t="shared" si="703"/>
        <v>0.55171574428325432</v>
      </c>
      <c r="F4564" s="1">
        <f t="shared" si="704"/>
        <v>0.83403221611036993</v>
      </c>
      <c r="G4564" s="1" t="str">
        <f t="shared" si="705"/>
        <v>0.551715744283254+0.83403221611037i</v>
      </c>
      <c r="H4564" s="1" t="str">
        <f t="shared" si="706"/>
        <v>0.334630033728265+0.750798519046689i</v>
      </c>
      <c r="I4564" s="1">
        <f t="shared" si="707"/>
        <v>0.13830840579499601</v>
      </c>
      <c r="J4564" s="1">
        <f t="shared" si="708"/>
        <v>-0.64035743516265298</v>
      </c>
    </row>
    <row r="4565" spans="1:10" x14ac:dyDescent="0.25">
      <c r="A4565" s="1">
        <f t="shared" si="709"/>
        <v>0.4532999999999664</v>
      </c>
      <c r="B4565" s="1">
        <f t="shared" si="700"/>
        <v>0.13808260159055799</v>
      </c>
      <c r="C4565" s="1" t="str">
        <f t="shared" si="701"/>
        <v>0.138082601590558-0.638581823188778i</v>
      </c>
      <c r="D4565" s="1">
        <f t="shared" si="702"/>
        <v>-11.582549458960134</v>
      </c>
      <c r="E4565" s="1">
        <f t="shared" si="703"/>
        <v>0.5538450283759857</v>
      </c>
      <c r="F4565" s="1">
        <f t="shared" si="704"/>
        <v>0.8326197718906293</v>
      </c>
      <c r="G4565" s="1" t="str">
        <f t="shared" si="705"/>
        <v>0.553845028375986+0.832619771890629i</v>
      </c>
      <c r="H4565" s="1" t="str">
        <f t="shared" si="706"/>
        <v>0.336547351130445+0.749941035097268i</v>
      </c>
      <c r="I4565" s="1">
        <f t="shared" si="707"/>
        <v>0.13808260159055799</v>
      </c>
      <c r="J4565" s="1">
        <f t="shared" si="708"/>
        <v>-0.63858182318877799</v>
      </c>
    </row>
    <row r="4566" spans="1:10" x14ac:dyDescent="0.25">
      <c r="A4566" s="1">
        <f t="shared" si="709"/>
        <v>0.45339999999996639</v>
      </c>
      <c r="B4566" s="1">
        <f t="shared" si="700"/>
        <v>0.137857790997054</v>
      </c>
      <c r="C4566" s="1" t="str">
        <f t="shared" si="701"/>
        <v>0.137857790997054-0.636809026656353i</v>
      </c>
      <c r="D4566" s="1">
        <f t="shared" si="702"/>
        <v>-11.585104620985053</v>
      </c>
      <c r="E4566" s="1">
        <f t="shared" si="703"/>
        <v>0.55597069649792252</v>
      </c>
      <c r="F4566" s="1">
        <f t="shared" si="704"/>
        <v>0.83120189162177383</v>
      </c>
      <c r="G4566" s="1" t="str">
        <f t="shared" si="705"/>
        <v>0.555970696497923+0.831201891621774i</v>
      </c>
      <c r="H4566" s="1" t="str">
        <f t="shared" si="706"/>
        <v>0.338462471265645+0.749078654895755i</v>
      </c>
      <c r="I4566" s="1">
        <f t="shared" si="707"/>
        <v>0.137857790997054</v>
      </c>
      <c r="J4566" s="1">
        <f t="shared" si="708"/>
        <v>-0.63680902665635297</v>
      </c>
    </row>
    <row r="4567" spans="1:10" x14ac:dyDescent="0.25">
      <c r="A4567" s="1">
        <f t="shared" si="709"/>
        <v>0.45349999999996637</v>
      </c>
      <c r="B4567" s="1">
        <f t="shared" si="700"/>
        <v>0.13763396937216199</v>
      </c>
      <c r="C4567" s="1" t="str">
        <f t="shared" si="701"/>
        <v>0.137633969372162-0.635039033435927i</v>
      </c>
      <c r="D4567" s="1">
        <f t="shared" si="702"/>
        <v>-11.587659783009972</v>
      </c>
      <c r="E4567" s="1">
        <f t="shared" si="703"/>
        <v>0.55809273477089916</v>
      </c>
      <c r="F4567" s="1">
        <f t="shared" si="704"/>
        <v>0.82977858456092901</v>
      </c>
      <c r="G4567" s="1" t="str">
        <f t="shared" si="705"/>
        <v>0.558092734770899+0.829778584560929i</v>
      </c>
      <c r="H4567" s="1" t="str">
        <f t="shared" si="706"/>
        <v>0.340375381630334+0.748211384072499i</v>
      </c>
      <c r="I4567" s="1">
        <f t="shared" si="707"/>
        <v>0.13763396937216199</v>
      </c>
      <c r="J4567" s="1">
        <f t="shared" si="708"/>
        <v>-0.63503903343592705</v>
      </c>
    </row>
    <row r="4568" spans="1:10" x14ac:dyDescent="0.25">
      <c r="A4568" s="1">
        <f t="shared" si="709"/>
        <v>0.45359999999996636</v>
      </c>
      <c r="B4568" s="1">
        <f t="shared" si="700"/>
        <v>0.13741113210359501</v>
      </c>
      <c r="C4568" s="1" t="str">
        <f t="shared" si="701"/>
        <v>0.137411132103595-0.63327183145249i</v>
      </c>
      <c r="D4568" s="1">
        <f t="shared" si="702"/>
        <v>-11.590214945034893</v>
      </c>
      <c r="E4568" s="1">
        <f t="shared" si="703"/>
        <v>0.56021112934044881</v>
      </c>
      <c r="F4568" s="1">
        <f t="shared" si="704"/>
        <v>0.82834986000065158</v>
      </c>
      <c r="G4568" s="1" t="str">
        <f t="shared" si="705"/>
        <v>0.560211129340449+0.828349860000652i</v>
      </c>
      <c r="H4568" s="1" t="str">
        <f t="shared" si="706"/>
        <v>0.342286069735412+0.747339228289782i</v>
      </c>
      <c r="I4568" s="1">
        <f t="shared" si="707"/>
        <v>0.13741113210359501</v>
      </c>
      <c r="J4568" s="1">
        <f t="shared" si="708"/>
        <v>-0.63327183145249</v>
      </c>
    </row>
    <row r="4569" spans="1:10" x14ac:dyDescent="0.25">
      <c r="A4569" s="1">
        <f t="shared" si="709"/>
        <v>0.45369999999996635</v>
      </c>
      <c r="B4569" s="1">
        <f t="shared" si="700"/>
        <v>0.13718927460889199</v>
      </c>
      <c r="C4569" s="1" t="str">
        <f t="shared" si="701"/>
        <v>0.137189274608892-0.631507408685119i</v>
      </c>
      <c r="D4569" s="1">
        <f t="shared" si="702"/>
        <v>-11.592770107059811</v>
      </c>
      <c r="E4569" s="1">
        <f t="shared" si="703"/>
        <v>0.56232586637588922</v>
      </c>
      <c r="F4569" s="1">
        <f t="shared" si="704"/>
        <v>0.82691572726887086</v>
      </c>
      <c r="G4569" s="1" t="str">
        <f t="shared" si="705"/>
        <v>0.562325866375889+0.826915727268871i</v>
      </c>
      <c r="H4569" s="1" t="str">
        <f t="shared" si="706"/>
        <v>0.34419452310628+0.746462193241775i</v>
      </c>
      <c r="I4569" s="1">
        <f t="shared" si="707"/>
        <v>0.13718927460889199</v>
      </c>
      <c r="J4569" s="1">
        <f t="shared" si="708"/>
        <v>-0.63150740868511901</v>
      </c>
    </row>
    <row r="4570" spans="1:10" x14ac:dyDescent="0.25">
      <c r="A4570" s="1">
        <f t="shared" si="709"/>
        <v>0.45379999999996634</v>
      </c>
      <c r="B4570" s="1">
        <f t="shared" si="700"/>
        <v>0.13696839233518901</v>
      </c>
      <c r="C4570" s="1" t="str">
        <f t="shared" si="701"/>
        <v>0.136968392335189-0.629745753166643i</v>
      </c>
      <c r="D4570" s="1">
        <f t="shared" si="702"/>
        <v>-11.59532526908473</v>
      </c>
      <c r="E4570" s="1">
        <f t="shared" si="703"/>
        <v>0.56443693207042234</v>
      </c>
      <c r="F4570" s="1">
        <f t="shared" si="704"/>
        <v>0.82547619572882258</v>
      </c>
      <c r="G4570" s="1" t="str">
        <f t="shared" si="705"/>
        <v>0.564436932070422+0.825476195728823i</v>
      </c>
      <c r="H4570" s="1" t="str">
        <f t="shared" si="706"/>
        <v>0.346100729282935+0.745580284654511i</v>
      </c>
      <c r="I4570" s="1">
        <f t="shared" si="707"/>
        <v>0.13696839233518901</v>
      </c>
      <c r="J4570" s="1">
        <f t="shared" si="708"/>
        <v>-0.62974575316664305</v>
      </c>
    </row>
    <row r="4571" spans="1:10" x14ac:dyDescent="0.25">
      <c r="A4571" s="1">
        <f t="shared" si="709"/>
        <v>0.45389999999996633</v>
      </c>
      <c r="B4571" s="1">
        <f t="shared" si="700"/>
        <v>0.136748480759009</v>
      </c>
      <c r="C4571" s="1" t="str">
        <f t="shared" si="701"/>
        <v>0.136748480759009-0.62798685298331i</v>
      </c>
      <c r="D4571" s="1">
        <f t="shared" si="702"/>
        <v>-11.597880431109651</v>
      </c>
      <c r="E4571" s="1">
        <f t="shared" si="703"/>
        <v>0.56654431264121963</v>
      </c>
      <c r="F4571" s="1">
        <f t="shared" si="704"/>
        <v>0.82403127477899041</v>
      </c>
      <c r="G4571" s="1" t="str">
        <f t="shared" si="705"/>
        <v>0.56654431264122+0.82403127477899i</v>
      </c>
      <c r="H4571" s="1" t="str">
        <f t="shared" si="706"/>
        <v>0.348004675820046+0.744693508285835i</v>
      </c>
      <c r="I4571" s="1">
        <f t="shared" si="707"/>
        <v>0.136748480759009</v>
      </c>
      <c r="J4571" s="1">
        <f t="shared" si="708"/>
        <v>-0.62798685298331003</v>
      </c>
    </row>
    <row r="4572" spans="1:10" x14ac:dyDescent="0.25">
      <c r="A4572" s="1">
        <f t="shared" si="709"/>
        <v>0.45399999999996632</v>
      </c>
      <c r="B4572" s="1">
        <f t="shared" si="700"/>
        <v>0.13652953538604201</v>
      </c>
      <c r="C4572" s="1" t="str">
        <f t="shared" si="701"/>
        <v>0.136529535386042-0.62623069627446i</v>
      </c>
      <c r="D4572" s="1">
        <f t="shared" si="702"/>
        <v>-11.60043559313457</v>
      </c>
      <c r="E4572" s="1">
        <f t="shared" si="703"/>
        <v>0.56864799432950752</v>
      </c>
      <c r="F4572" s="1">
        <f t="shared" si="704"/>
        <v>0.82258097385304774</v>
      </c>
      <c r="G4572" s="1" t="str">
        <f t="shared" si="705"/>
        <v>0.568647994329508+0.822580973853048i</v>
      </c>
      <c r="H4572" s="1" t="str">
        <f t="shared" si="706"/>
        <v>0.349906350287028+0.743801869925381i</v>
      </c>
      <c r="I4572" s="1">
        <f t="shared" si="707"/>
        <v>0.13652953538604201</v>
      </c>
      <c r="J4572" s="1">
        <f t="shared" si="708"/>
        <v>-0.62623069627446004</v>
      </c>
    </row>
    <row r="4573" spans="1:10" x14ac:dyDescent="0.25">
      <c r="A4573" s="1">
        <f t="shared" si="709"/>
        <v>0.45409999999996631</v>
      </c>
      <c r="B4573" s="1">
        <f t="shared" si="700"/>
        <v>0.13631155175093401</v>
      </c>
      <c r="C4573" s="1" t="str">
        <f t="shared" si="701"/>
        <v>0.136311551750934-0.624477271232187i</v>
      </c>
      <c r="D4573" s="1">
        <f t="shared" si="702"/>
        <v>-11.602990755159489</v>
      </c>
      <c r="E4573" s="1">
        <f t="shared" si="703"/>
        <v>0.57074796340066669</v>
      </c>
      <c r="F4573" s="1">
        <f t="shared" si="704"/>
        <v>0.82112530241978976</v>
      </c>
      <c r="G4573" s="1" t="str">
        <f t="shared" si="705"/>
        <v>0.570747963400667+0.82112530241979i</v>
      </c>
      <c r="H4573" s="1" t="str">
        <f t="shared" si="706"/>
        <v>0.351805740268138+0.742905375394518i</v>
      </c>
      <c r="I4573" s="1">
        <f t="shared" si="707"/>
        <v>0.13631155175093401</v>
      </c>
      <c r="J4573" s="1">
        <f t="shared" si="708"/>
        <v>-0.62447727123218699</v>
      </c>
    </row>
    <row r="4574" spans="1:10" x14ac:dyDescent="0.25">
      <c r="A4574" s="1">
        <f t="shared" si="709"/>
        <v>0.4541999999999663</v>
      </c>
      <c r="B4574" s="1">
        <f t="shared" si="700"/>
        <v>0.13609452541707601</v>
      </c>
      <c r="C4574" s="1" t="str">
        <f t="shared" si="701"/>
        <v>0.136094525417076-0.622726566101025i</v>
      </c>
      <c r="D4574" s="1">
        <f t="shared" si="702"/>
        <v>-11.605545917184408</v>
      </c>
      <c r="E4574" s="1">
        <f t="shared" si="703"/>
        <v>0.57284420614431519</v>
      </c>
      <c r="F4574" s="1">
        <f t="shared" si="704"/>
        <v>0.81966426998307618</v>
      </c>
      <c r="G4574" s="1" t="str">
        <f t="shared" si="705"/>
        <v>0.572844206144315+0.819664269983076i</v>
      </c>
      <c r="H4574" s="1" t="str">
        <f t="shared" si="706"/>
        <v>0.353702833362543+0.742004030546323i</v>
      </c>
      <c r="I4574" s="1">
        <f t="shared" si="707"/>
        <v>0.13609452541707601</v>
      </c>
      <c r="J4574" s="1">
        <f t="shared" si="708"/>
        <v>-0.62272656610102495</v>
      </c>
    </row>
    <row r="4575" spans="1:10" x14ac:dyDescent="0.25">
      <c r="A4575" s="1">
        <f t="shared" si="709"/>
        <v>0.45429999999996629</v>
      </c>
      <c r="B4575" s="1">
        <f t="shared" si="700"/>
        <v>0.13587845197638701</v>
      </c>
      <c r="C4575" s="1" t="str">
        <f t="shared" si="701"/>
        <v>0.135878451976387-0.620978569177607i</v>
      </c>
      <c r="D4575" s="1">
        <f t="shared" si="702"/>
        <v>-11.608101079209328</v>
      </c>
      <c r="E4575" s="1">
        <f t="shared" si="703"/>
        <v>0.5749367088744014</v>
      </c>
      <c r="F4575" s="1">
        <f t="shared" si="704"/>
        <v>0.8181978860817668</v>
      </c>
      <c r="G4575" s="1" t="str">
        <f t="shared" si="705"/>
        <v>0.574936708874401+0.818197886081767i</v>
      </c>
      <c r="H4575" s="1" t="str">
        <f t="shared" si="706"/>
        <v>0.355597617184412+0.741097841265544i</v>
      </c>
      <c r="I4575" s="1">
        <f t="shared" si="707"/>
        <v>0.13587845197638701</v>
      </c>
      <c r="J4575" s="1">
        <f t="shared" si="708"/>
        <v>-0.62097856917760696</v>
      </c>
    </row>
    <row r="4576" spans="1:10" x14ac:dyDescent="0.25">
      <c r="A4576" s="1">
        <f t="shared" si="709"/>
        <v>0.45439999999996628</v>
      </c>
      <c r="B4576" s="1">
        <f t="shared" si="700"/>
        <v>0.13566332704912001</v>
      </c>
      <c r="C4576" s="1" t="str">
        <f t="shared" si="701"/>
        <v>0.13566332704912-0.619233268810368i</v>
      </c>
      <c r="D4576" s="1">
        <f t="shared" si="702"/>
        <v>-11.610656241234247</v>
      </c>
      <c r="E4576" s="1">
        <f t="shared" si="703"/>
        <v>0.57702545792928694</v>
      </c>
      <c r="F4576" s="1">
        <f t="shared" si="704"/>
        <v>0.81672616028966327</v>
      </c>
      <c r="G4576" s="1" t="str">
        <f t="shared" si="705"/>
        <v>0.577025457929287+0.816726160289663i</v>
      </c>
      <c r="H4576" s="1" t="str">
        <f t="shared" si="706"/>
        <v>0.357490079362982+0.740186813468553i</v>
      </c>
      <c r="I4576" s="1">
        <f t="shared" si="707"/>
        <v>0.13566332704912001</v>
      </c>
      <c r="J4576" s="1">
        <f t="shared" si="708"/>
        <v>-0.619233268810368</v>
      </c>
    </row>
    <row r="4577" spans="1:10" x14ac:dyDescent="0.25">
      <c r="A4577" s="1">
        <f t="shared" si="709"/>
        <v>0.45449999999996626</v>
      </c>
      <c r="B4577" s="1">
        <f t="shared" ref="B4577:B4640" si="710">I4577</f>
        <v>0.13544914628364199</v>
      </c>
      <c r="C4577" s="1" t="str">
        <f t="shared" ref="C4577:C4640" si="711">IMDIV(IMSUB(1,H4577),IMSUM(1,H4577))</f>
        <v>0.135449146283642-0.6174906533992i</v>
      </c>
      <c r="D4577" s="1">
        <f t="shared" ref="D4577:D4640" si="712">-2*$B$10*A4577</f>
        <v>-11.613211403259166</v>
      </c>
      <c r="E4577" s="1">
        <f t="shared" ref="E4577:E4640" si="713">COS(D4577)</f>
        <v>0.57911043967184539</v>
      </c>
      <c r="F4577" s="1">
        <f t="shared" ref="F4577:F4640" si="714">SIN(D4577)</f>
        <v>0.81524910221544056</v>
      </c>
      <c r="G4577" s="1" t="str">
        <f t="shared" ref="G4577:G4640" si="715">COMPLEX(E4577,F4577)</f>
        <v>0.579110439671845+0.815249102215441i</v>
      </c>
      <c r="H4577" s="1" t="str">
        <f t="shared" ref="H4577:H4640" si="716">IMPRODUCT(G4577,$H$2)</f>
        <v>0.359380207542654+0.739270953103313i</v>
      </c>
      <c r="I4577" s="1">
        <f t="shared" ref="I4577:I4640" si="717">IMREAL(C4577)</f>
        <v>0.13544914628364199</v>
      </c>
      <c r="J4577" s="1">
        <f t="shared" ref="J4577:J4640" si="718">IMAGINARY(C4577)</f>
        <v>-0.61749065339919995</v>
      </c>
    </row>
    <row r="4578" spans="1:10" x14ac:dyDescent="0.25">
      <c r="A4578" s="1">
        <f t="shared" ref="A4578:A4641" si="719">A4577+$O$1</f>
        <v>0.45459999999996625</v>
      </c>
      <c r="B4578" s="1">
        <f t="shared" si="710"/>
        <v>0.135235905356238</v>
      </c>
      <c r="C4578" s="1" t="str">
        <f t="shared" si="711"/>
        <v>0.135235905356238-0.615750711395143i</v>
      </c>
      <c r="D4578" s="1">
        <f t="shared" si="712"/>
        <v>-11.615766565284087</v>
      </c>
      <c r="E4578" s="1">
        <f t="shared" si="713"/>
        <v>0.5811916404895463</v>
      </c>
      <c r="F4578" s="1">
        <f t="shared" si="714"/>
        <v>0.81376672150258755</v>
      </c>
      <c r="G4578" s="1" t="str">
        <f t="shared" si="715"/>
        <v>0.581191640489546+0.813766721502588i</v>
      </c>
      <c r="H4578" s="1" t="str">
        <f t="shared" si="716"/>
        <v>0.361267989383067+0.738350266149337i</v>
      </c>
      <c r="I4578" s="1">
        <f t="shared" si="717"/>
        <v>0.135235905356238</v>
      </c>
      <c r="J4578" s="1">
        <f t="shared" si="718"/>
        <v>-0.61575071139514304</v>
      </c>
    </row>
    <row r="4579" spans="1:10" x14ac:dyDescent="0.25">
      <c r="A4579" s="1">
        <f t="shared" si="719"/>
        <v>0.45469999999996624</v>
      </c>
      <c r="B4579" s="1">
        <f t="shared" si="710"/>
        <v>0.13502359997090099</v>
      </c>
      <c r="C4579" s="1" t="str">
        <f t="shared" si="711"/>
        <v>0.135023599970901-0.614013431300086i</v>
      </c>
      <c r="D4579" s="1">
        <f t="shared" si="712"/>
        <v>-11.618321727309006</v>
      </c>
      <c r="E4579" s="1">
        <f t="shared" si="713"/>
        <v>0.58326904679453995</v>
      </c>
      <c r="F4579" s="1">
        <f t="shared" si="714"/>
        <v>0.8122790278293468</v>
      </c>
      <c r="G4579" s="1" t="str">
        <f t="shared" si="715"/>
        <v>0.58326904679454+0.812279027829347i</v>
      </c>
      <c r="H4579" s="1" t="str">
        <f t="shared" si="716"/>
        <v>0.363153412559176+0.737424758617655i</v>
      </c>
      <c r="I4579" s="1">
        <f t="shared" si="717"/>
        <v>0.13502359997090099</v>
      </c>
      <c r="J4579" s="1">
        <f t="shared" si="718"/>
        <v>-0.61401343130008601</v>
      </c>
    </row>
    <row r="4580" spans="1:10" x14ac:dyDescent="0.25">
      <c r="A4580" s="1">
        <f t="shared" si="719"/>
        <v>0.45479999999996623</v>
      </c>
      <c r="B4580" s="1">
        <f t="shared" si="710"/>
        <v>0.13481222585914401</v>
      </c>
      <c r="C4580" s="1" t="str">
        <f t="shared" si="711"/>
        <v>0.134812225859144-0.612278801666425i</v>
      </c>
      <c r="D4580" s="1">
        <f t="shared" si="712"/>
        <v>-11.620876889333925</v>
      </c>
      <c r="E4580" s="1">
        <f t="shared" si="713"/>
        <v>0.58534264502375499</v>
      </c>
      <c r="F4580" s="1">
        <f t="shared" si="714"/>
        <v>0.81078603090864509</v>
      </c>
      <c r="G4580" s="1" t="str">
        <f t="shared" si="715"/>
        <v>0.585342645023755+0.810786030908645i</v>
      </c>
      <c r="H4580" s="1" t="str">
        <f t="shared" si="716"/>
        <v>0.365036464761337+0.736494436550763i</v>
      </c>
      <c r="I4580" s="1">
        <f t="shared" si="717"/>
        <v>0.13481222585914401</v>
      </c>
      <c r="J4580" s="1">
        <f t="shared" si="718"/>
        <v>-0.61227880166642501</v>
      </c>
    </row>
    <row r="4581" spans="1:10" x14ac:dyDescent="0.25">
      <c r="A4581" s="1">
        <f t="shared" si="719"/>
        <v>0.45489999999996622</v>
      </c>
      <c r="B4581" s="1">
        <f t="shared" si="710"/>
        <v>0.13460177877978399</v>
      </c>
      <c r="C4581" s="1" t="str">
        <f t="shared" si="711"/>
        <v>0.134601778779784-0.610546811096772i</v>
      </c>
      <c r="D4581" s="1">
        <f t="shared" si="712"/>
        <v>-11.623432051358844</v>
      </c>
      <c r="E4581" s="1">
        <f t="shared" si="713"/>
        <v>0.58741242163898066</v>
      </c>
      <c r="F4581" s="1">
        <f t="shared" si="714"/>
        <v>0.80928774048803453</v>
      </c>
      <c r="G4581" s="1" t="str">
        <f t="shared" si="715"/>
        <v>0.587412421638981+0.809287740488035i</v>
      </c>
      <c r="H4581" s="1" t="str">
        <f t="shared" si="716"/>
        <v>0.366917133695386+0.735559306022596i</v>
      </c>
      <c r="I4581" s="1">
        <f t="shared" si="717"/>
        <v>0.13460177877978399</v>
      </c>
      <c r="J4581" s="1">
        <f t="shared" si="718"/>
        <v>-0.610546811096772</v>
      </c>
    </row>
    <row r="4582" spans="1:10" x14ac:dyDescent="0.25">
      <c r="A4582" s="1">
        <f t="shared" si="719"/>
        <v>0.45499999999996621</v>
      </c>
      <c r="B4582" s="1">
        <f t="shared" si="710"/>
        <v>0.134392254518758</v>
      </c>
      <c r="C4582" s="1" t="str">
        <f t="shared" si="711"/>
        <v>0.134392254518758-0.60881744824364i</v>
      </c>
      <c r="D4582" s="1">
        <f t="shared" si="712"/>
        <v>-11.625987213383764</v>
      </c>
      <c r="E4582" s="1">
        <f t="shared" si="713"/>
        <v>0.58947836312695867</v>
      </c>
      <c r="F4582" s="1">
        <f t="shared" si="714"/>
        <v>0.8077841663496268</v>
      </c>
      <c r="G4582" s="1" t="str">
        <f t="shared" si="715"/>
        <v>0.589478363126959+0.807784166349627i</v>
      </c>
      <c r="H4582" s="1" t="str">
        <f t="shared" si="716"/>
        <v>0.368795407082721+0.734619373138479i</v>
      </c>
      <c r="I4582" s="1">
        <f t="shared" si="717"/>
        <v>0.134392254518758</v>
      </c>
      <c r="J4582" s="1">
        <f t="shared" si="718"/>
        <v>-0.60881744824364004</v>
      </c>
    </row>
    <row r="4583" spans="1:10" x14ac:dyDescent="0.25">
      <c r="A4583" s="1">
        <f t="shared" si="719"/>
        <v>0.4550999999999662</v>
      </c>
      <c r="B4583" s="1">
        <f t="shared" si="710"/>
        <v>0.13418364888892401</v>
      </c>
      <c r="C4583" s="1" t="str">
        <f t="shared" si="711"/>
        <v>0.134183648888924-0.607090701809135i</v>
      </c>
      <c r="D4583" s="1">
        <f t="shared" si="712"/>
        <v>-11.628542375408683</v>
      </c>
      <c r="E4583" s="1">
        <f t="shared" si="713"/>
        <v>0.59154045599946514</v>
      </c>
      <c r="F4583" s="1">
        <f t="shared" si="714"/>
        <v>0.80627531831003285</v>
      </c>
      <c r="G4583" s="1" t="str">
        <f t="shared" si="715"/>
        <v>0.591540455999465+0.806275318310033i</v>
      </c>
      <c r="H4583" s="1" t="str">
        <f t="shared" si="716"/>
        <v>0.370671272660374+0.733674644035093i</v>
      </c>
      <c r="I4583" s="1">
        <f t="shared" si="717"/>
        <v>0.13418364888892401</v>
      </c>
      <c r="J4583" s="1">
        <f t="shared" si="718"/>
        <v>-0.60709070180913505</v>
      </c>
    </row>
    <row r="4584" spans="1:10" x14ac:dyDescent="0.25">
      <c r="A4584" s="1">
        <f t="shared" si="719"/>
        <v>0.45519999999996619</v>
      </c>
      <c r="B4584" s="1">
        <f t="shared" si="710"/>
        <v>0.13397595772986401</v>
      </c>
      <c r="C4584" s="1" t="str">
        <f t="shared" si="711"/>
        <v>0.133975957729864-0.605366560544652i</v>
      </c>
      <c r="D4584" s="1">
        <f t="shared" si="712"/>
        <v>-11.631097537433602</v>
      </c>
      <c r="E4584" s="1">
        <f t="shared" si="713"/>
        <v>0.59359868679340777</v>
      </c>
      <c r="F4584" s="1">
        <f t="shared" si="714"/>
        <v>0.80476120622029357</v>
      </c>
      <c r="G4584" s="1" t="str">
        <f t="shared" si="715"/>
        <v>0.593598686793408+0.804761206220294i</v>
      </c>
      <c r="H4584" s="1" t="str">
        <f t="shared" si="716"/>
        <v>0.372544718181103+0.732725124880432i</v>
      </c>
      <c r="I4584" s="1">
        <f t="shared" si="717"/>
        <v>0.13397595772986401</v>
      </c>
      <c r="J4584" s="1">
        <f t="shared" si="718"/>
        <v>-0.60536656054465199</v>
      </c>
    </row>
    <row r="4585" spans="1:10" x14ac:dyDescent="0.25">
      <c r="A4585" s="1">
        <f t="shared" si="719"/>
        <v>0.45529999999996618</v>
      </c>
      <c r="B4585" s="1">
        <f t="shared" si="710"/>
        <v>0.13376917690769299</v>
      </c>
      <c r="C4585" s="1" t="str">
        <f t="shared" si="711"/>
        <v>0.133769176907693-0.603645013250574i</v>
      </c>
      <c r="D4585" s="1">
        <f t="shared" si="712"/>
        <v>-11.633652699458523</v>
      </c>
      <c r="E4585" s="1">
        <f t="shared" si="713"/>
        <v>0.59565304207090886</v>
      </c>
      <c r="F4585" s="1">
        <f t="shared" si="714"/>
        <v>0.80324183996581755</v>
      </c>
      <c r="G4585" s="1" t="str">
        <f t="shared" si="715"/>
        <v>0.595653042070909+0.803241839965818i</v>
      </c>
      <c r="H4585" s="1" t="str">
        <f t="shared" si="716"/>
        <v>0.374415731413465+0.731770821873762i</v>
      </c>
      <c r="I4585" s="1">
        <f t="shared" si="717"/>
        <v>0.13376917690769299</v>
      </c>
      <c r="J4585" s="1">
        <f t="shared" si="718"/>
        <v>-0.60364501325057396</v>
      </c>
    </row>
    <row r="4586" spans="1:10" x14ac:dyDescent="0.25">
      <c r="A4586" s="1">
        <f t="shared" si="719"/>
        <v>0.45539999999996617</v>
      </c>
      <c r="B4586" s="1">
        <f t="shared" si="710"/>
        <v>0.13356330231486699</v>
      </c>
      <c r="C4586" s="1" t="str">
        <f t="shared" si="711"/>
        <v>0.133563302314867-0.601926048775976i</v>
      </c>
      <c r="D4586" s="1">
        <f t="shared" si="712"/>
        <v>-11.636207861483442</v>
      </c>
      <c r="E4586" s="1">
        <f t="shared" si="713"/>
        <v>0.59770350841938957</v>
      </c>
      <c r="F4586" s="1">
        <f t="shared" si="714"/>
        <v>0.8017172294663204</v>
      </c>
      <c r="G4586" s="1" t="str">
        <f t="shared" si="715"/>
        <v>0.59770350841939+0.80171722946632i</v>
      </c>
      <c r="H4586" s="1" t="str">
        <f t="shared" si="716"/>
        <v>0.376284300141896+0.730811741245585i</v>
      </c>
      <c r="I4586" s="1">
        <f t="shared" si="717"/>
        <v>0.13356330231486699</v>
      </c>
      <c r="J4586" s="1">
        <f t="shared" si="718"/>
        <v>-0.601926048775976</v>
      </c>
    </row>
    <row r="4587" spans="1:10" x14ac:dyDescent="0.25">
      <c r="A4587" s="1">
        <f t="shared" si="719"/>
        <v>0.45549999999996615</v>
      </c>
      <c r="B4587" s="1">
        <f t="shared" si="710"/>
        <v>0.13335832986999799</v>
      </c>
      <c r="C4587" s="1" t="str">
        <f t="shared" si="711"/>
        <v>0.133358329869998-0.600209656018318i</v>
      </c>
      <c r="D4587" s="1">
        <f t="shared" si="712"/>
        <v>-11.638763023508361</v>
      </c>
      <c r="E4587" s="1">
        <f t="shared" si="713"/>
        <v>0.59975007245166512</v>
      </c>
      <c r="F4587" s="1">
        <f t="shared" si="714"/>
        <v>0.80018738467575357</v>
      </c>
      <c r="G4587" s="1" t="str">
        <f t="shared" si="715"/>
        <v>0.599750072451665+0.800187384675754i</v>
      </c>
      <c r="H4587" s="1" t="str">
        <f t="shared" si="716"/>
        <v>0.37815041216679+0.729847889257596i</v>
      </c>
      <c r="I4587" s="1">
        <f t="shared" si="717"/>
        <v>0.13335832986999799</v>
      </c>
      <c r="J4587" s="1">
        <f t="shared" si="718"/>
        <v>-0.60020965601831799</v>
      </c>
    </row>
    <row r="4588" spans="1:10" x14ac:dyDescent="0.25">
      <c r="A4588" s="1">
        <f t="shared" si="719"/>
        <v>0.45559999999996614</v>
      </c>
      <c r="B4588" s="1">
        <f t="shared" si="710"/>
        <v>0.13315425551766499</v>
      </c>
      <c r="C4588" s="1" t="str">
        <f t="shared" si="711"/>
        <v>0.133154255517665-0.598495823923145i</v>
      </c>
      <c r="D4588" s="1">
        <f t="shared" si="712"/>
        <v>-11.641318185533279</v>
      </c>
      <c r="E4588" s="1">
        <f t="shared" si="713"/>
        <v>0.60179272080602708</v>
      </c>
      <c r="F4588" s="1">
        <f t="shared" si="714"/>
        <v>0.79865231558224326</v>
      </c>
      <c r="G4588" s="1" t="str">
        <f t="shared" si="715"/>
        <v>0.601792720806027+0.798652315582243i</v>
      </c>
      <c r="H4588" s="1" t="str">
        <f t="shared" si="716"/>
        <v>0.380014055304585+0.728879272202636i</v>
      </c>
      <c r="I4588" s="1">
        <f t="shared" si="717"/>
        <v>0.13315425551766499</v>
      </c>
      <c r="J4588" s="1">
        <f t="shared" si="718"/>
        <v>-0.59849582392314504</v>
      </c>
    </row>
    <row r="4589" spans="1:10" x14ac:dyDescent="0.25">
      <c r="A4589" s="1">
        <f t="shared" si="719"/>
        <v>0.45569999999996613</v>
      </c>
      <c r="B4589" s="1">
        <f t="shared" si="710"/>
        <v>0.13295107522822799</v>
      </c>
      <c r="C4589" s="1" t="str">
        <f t="shared" si="711"/>
        <v>0.132951075228228-0.596784541483799i</v>
      </c>
      <c r="D4589" s="1">
        <f t="shared" si="712"/>
        <v>-11.6438733475582</v>
      </c>
      <c r="E4589" s="1">
        <f t="shared" si="713"/>
        <v>0.60383144014633339</v>
      </c>
      <c r="F4589" s="1">
        <f t="shared" si="714"/>
        <v>0.7971120322080234</v>
      </c>
      <c r="G4589" s="1" t="str">
        <f t="shared" si="715"/>
        <v>0.603831440146333+0.797112032208023i</v>
      </c>
      <c r="H4589" s="1" t="str">
        <f t="shared" si="716"/>
        <v>0.381875217387836+0.727905896404661i</v>
      </c>
      <c r="I4589" s="1">
        <f t="shared" si="717"/>
        <v>0.13295107522822799</v>
      </c>
      <c r="J4589" s="1">
        <f t="shared" si="718"/>
        <v>-0.596784541483799</v>
      </c>
    </row>
    <row r="4590" spans="1:10" x14ac:dyDescent="0.25">
      <c r="A4590" s="1">
        <f t="shared" si="719"/>
        <v>0.45579999999996612</v>
      </c>
      <c r="B4590" s="1">
        <f t="shared" si="710"/>
        <v>0.13274878499763601</v>
      </c>
      <c r="C4590" s="1" t="str">
        <f t="shared" si="711"/>
        <v>0.132748784997636-0.595075797741145i</v>
      </c>
      <c r="D4590" s="1">
        <f t="shared" si="712"/>
        <v>-11.646428509583119</v>
      </c>
      <c r="E4590" s="1">
        <f t="shared" si="713"/>
        <v>0.60586621716208977</v>
      </c>
      <c r="F4590" s="1">
        <f t="shared" si="714"/>
        <v>0.79556654460937426</v>
      </c>
      <c r="G4590" s="1" t="str">
        <f t="shared" si="715"/>
        <v>0.60586621716209+0.795566544609374i</v>
      </c>
      <c r="H4590" s="1" t="str">
        <f t="shared" si="716"/>
        <v>0.383733886265294+0.726927768218697i</v>
      </c>
      <c r="I4590" s="1">
        <f t="shared" si="717"/>
        <v>0.13274878499763601</v>
      </c>
      <c r="J4590" s="1">
        <f t="shared" si="718"/>
        <v>-0.59507579774114505</v>
      </c>
    </row>
    <row r="4591" spans="1:10" x14ac:dyDescent="0.25">
      <c r="A4591" s="1">
        <f t="shared" si="719"/>
        <v>0.45589999999996611</v>
      </c>
      <c r="B4591" s="1">
        <f t="shared" si="710"/>
        <v>0.132547380847263</v>
      </c>
      <c r="C4591" s="1" t="str">
        <f t="shared" si="711"/>
        <v>0.132547380847263-0.593369581783236i</v>
      </c>
      <c r="D4591" s="1">
        <f t="shared" si="712"/>
        <v>-11.648983671608038</v>
      </c>
      <c r="E4591" s="1">
        <f t="shared" si="713"/>
        <v>0.6078970385685446</v>
      </c>
      <c r="F4591" s="1">
        <f t="shared" si="714"/>
        <v>0.79401586287655068</v>
      </c>
      <c r="G4591" s="1" t="str">
        <f t="shared" si="715"/>
        <v>0.607897038568545+0.794015862876551i</v>
      </c>
      <c r="H4591" s="1" t="str">
        <f t="shared" si="716"/>
        <v>0.38559004980199+0.725944894030794i</v>
      </c>
      <c r="I4591" s="1">
        <f t="shared" si="717"/>
        <v>0.132547380847263</v>
      </c>
      <c r="J4591" s="1">
        <f t="shared" si="718"/>
        <v>-0.59336958178323596</v>
      </c>
    </row>
    <row r="4592" spans="1:10" x14ac:dyDescent="0.25">
      <c r="A4592" s="1">
        <f t="shared" si="719"/>
        <v>0.4559999999999661</v>
      </c>
      <c r="B4592" s="1">
        <f t="shared" si="710"/>
        <v>0.132346858823706</v>
      </c>
      <c r="C4592" s="1" t="str">
        <f t="shared" si="711"/>
        <v>0.132346858823706-0.591665882745067i</v>
      </c>
      <c r="D4592" s="1">
        <f t="shared" si="712"/>
        <v>-11.651538833632959</v>
      </c>
      <c r="E4592" s="1">
        <f t="shared" si="713"/>
        <v>0.60992389110677248</v>
      </c>
      <c r="F4592" s="1">
        <f t="shared" si="714"/>
        <v>0.79245999713371906</v>
      </c>
      <c r="G4592" s="1" t="str">
        <f t="shared" si="715"/>
        <v>0.609923891106772+0.792459997133719i</v>
      </c>
      <c r="H4592" s="1" t="str">
        <f t="shared" si="716"/>
        <v>0.387443695879314+0.724957280257988i</v>
      </c>
      <c r="I4592" s="1">
        <f t="shared" si="717"/>
        <v>0.132346858823706</v>
      </c>
      <c r="J4592" s="1">
        <f t="shared" si="718"/>
        <v>-0.59166588274506704</v>
      </c>
    </row>
    <row r="4593" spans="1:10" x14ac:dyDescent="0.25">
      <c r="A4593" s="1">
        <f t="shared" si="719"/>
        <v>0.45609999999996609</v>
      </c>
      <c r="B4593" s="1">
        <f t="shared" si="710"/>
        <v>0.132147214998622</v>
      </c>
      <c r="C4593" s="1" t="str">
        <f t="shared" si="711"/>
        <v>0.132147214998622-0.589964689808264i</v>
      </c>
      <c r="D4593" s="1">
        <f t="shared" si="712"/>
        <v>-11.654093995657878</v>
      </c>
      <c r="E4593" s="1">
        <f t="shared" si="713"/>
        <v>0.61194676154375527</v>
      </c>
      <c r="F4593" s="1">
        <f t="shared" si="714"/>
        <v>0.79089895753889472</v>
      </c>
      <c r="G4593" s="1" t="str">
        <f t="shared" si="715"/>
        <v>0.611946761543755+0.790898957538895i</v>
      </c>
      <c r="H4593" s="1" t="str">
        <f t="shared" si="716"/>
        <v>0.389294812395087+0.723964933348263i</v>
      </c>
      <c r="I4593" s="1">
        <f t="shared" si="717"/>
        <v>0.132147214998622</v>
      </c>
      <c r="J4593" s="1">
        <f t="shared" si="718"/>
        <v>-0.589964689808264</v>
      </c>
    </row>
    <row r="4594" spans="1:10" x14ac:dyDescent="0.25">
      <c r="A4594" s="1">
        <f t="shared" si="719"/>
        <v>0.45619999999996608</v>
      </c>
      <c r="B4594" s="1">
        <f t="shared" si="710"/>
        <v>0.13194844546853701</v>
      </c>
      <c r="C4594" s="1" t="str">
        <f t="shared" si="711"/>
        <v>0.131948445468537-0.588265992200815i</v>
      </c>
      <c r="D4594" s="1">
        <f t="shared" si="712"/>
        <v>-11.656649157682796</v>
      </c>
      <c r="E4594" s="1">
        <f t="shared" si="713"/>
        <v>0.61396563667247794</v>
      </c>
      <c r="F4594" s="1">
        <f t="shared" si="714"/>
        <v>0.78933275428386906</v>
      </c>
      <c r="G4594" s="1" t="str">
        <f t="shared" si="715"/>
        <v>0.613965636672478+0.789332754283869i</v>
      </c>
      <c r="H4594" s="1" t="str">
        <f t="shared" si="716"/>
        <v>0.39114338726365+0.722967859780502i</v>
      </c>
      <c r="I4594" s="1">
        <f t="shared" si="717"/>
        <v>0.13194844546853701</v>
      </c>
      <c r="J4594" s="1">
        <f t="shared" si="718"/>
        <v>-0.58826599220081499</v>
      </c>
    </row>
    <row r="4595" spans="1:10" x14ac:dyDescent="0.25">
      <c r="A4595" s="1">
        <f t="shared" si="719"/>
        <v>0.45629999999996607</v>
      </c>
      <c r="B4595" s="1">
        <f t="shared" si="710"/>
        <v>0.13175054635467801</v>
      </c>
      <c r="C4595" s="1" t="str">
        <f t="shared" si="711"/>
        <v>0.131750546354678-0.586569779196774i</v>
      </c>
      <c r="D4595" s="1">
        <f t="shared" si="712"/>
        <v>-11.659204319707715</v>
      </c>
      <c r="E4595" s="1">
        <f t="shared" si="713"/>
        <v>0.61598050331200893</v>
      </c>
      <c r="F4595" s="1">
        <f t="shared" si="714"/>
        <v>0.78776139759414721</v>
      </c>
      <c r="G4595" s="1" t="str">
        <f t="shared" si="715"/>
        <v>0.615980503312009+0.787761397594147i</v>
      </c>
      <c r="H4595" s="1" t="str">
        <f t="shared" si="716"/>
        <v>0.392989408415935+0.721966066064448i</v>
      </c>
      <c r="I4595" s="1">
        <f t="shared" si="717"/>
        <v>0.13175054635467801</v>
      </c>
      <c r="J4595" s="1">
        <f t="shared" si="718"/>
        <v>-0.586569779196774</v>
      </c>
    </row>
    <row r="4596" spans="1:10" x14ac:dyDescent="0.25">
      <c r="A4596" s="1">
        <f t="shared" si="719"/>
        <v>0.45639999999996606</v>
      </c>
      <c r="B4596" s="1">
        <f t="shared" si="710"/>
        <v>0.131553513802799</v>
      </c>
      <c r="C4596" s="1" t="str">
        <f t="shared" si="711"/>
        <v>0.131553513802799-0.584876040115977i</v>
      </c>
      <c r="D4596" s="1">
        <f t="shared" si="712"/>
        <v>-11.661759481732636</v>
      </c>
      <c r="E4596" s="1">
        <f t="shared" si="713"/>
        <v>0.61799134830758873</v>
      </c>
      <c r="F4596" s="1">
        <f t="shared" si="714"/>
        <v>0.78618489772887945</v>
      </c>
      <c r="G4596" s="1" t="str">
        <f t="shared" si="715"/>
        <v>0.617991348307589+0.786184897728879i</v>
      </c>
      <c r="H4596" s="1" t="str">
        <f t="shared" si="716"/>
        <v>0.394832863799549+0.72095955874066i</v>
      </c>
      <c r="I4596" s="1">
        <f t="shared" si="717"/>
        <v>0.131553513802799</v>
      </c>
      <c r="J4596" s="1">
        <f t="shared" si="718"/>
        <v>-0.58487604011597705</v>
      </c>
    </row>
    <row r="4597" spans="1:10" x14ac:dyDescent="0.25">
      <c r="A4597" s="1">
        <f t="shared" si="719"/>
        <v>0.45649999999996604</v>
      </c>
      <c r="B4597" s="1">
        <f t="shared" si="710"/>
        <v>0.131357343982997</v>
      </c>
      <c r="C4597" s="1" t="str">
        <f t="shared" si="711"/>
        <v>0.131357343982997-0.58318476432379i</v>
      </c>
      <c r="D4597" s="1">
        <f t="shared" si="712"/>
        <v>-11.664314643757555</v>
      </c>
      <c r="E4597" s="1">
        <f t="shared" si="713"/>
        <v>0.61999815853071016</v>
      </c>
      <c r="F4597" s="1">
        <f t="shared" si="714"/>
        <v>0.78460326498079802</v>
      </c>
      <c r="G4597" s="1" t="str">
        <f t="shared" si="715"/>
        <v>0.61999815853071+0.784603264980798i</v>
      </c>
      <c r="H4597" s="1" t="str">
        <f t="shared" si="716"/>
        <v>0.396673741378848+0.719948344380476i</v>
      </c>
      <c r="I4597" s="1">
        <f t="shared" si="717"/>
        <v>0.131357343982997</v>
      </c>
      <c r="J4597" s="1">
        <f t="shared" si="718"/>
        <v>-0.58318476432378996</v>
      </c>
    </row>
    <row r="4598" spans="1:10" x14ac:dyDescent="0.25">
      <c r="A4598" s="1">
        <f t="shared" si="719"/>
        <v>0.45659999999996603</v>
      </c>
      <c r="B4598" s="1">
        <f t="shared" si="710"/>
        <v>0.13116203308955399</v>
      </c>
      <c r="C4598" s="1" t="str">
        <f t="shared" si="711"/>
        <v>0.131162033089554-0.581495941230801i</v>
      </c>
      <c r="D4598" s="1">
        <f t="shared" si="712"/>
        <v>-11.666869805782474</v>
      </c>
      <c r="E4598" s="1">
        <f t="shared" si="713"/>
        <v>0.62200092087921299</v>
      </c>
      <c r="F4598" s="1">
        <f t="shared" si="714"/>
        <v>0.783016509676144</v>
      </c>
      <c r="G4598" s="1" t="str">
        <f t="shared" si="715"/>
        <v>0.622000920879213+0.783016509676144i</v>
      </c>
      <c r="H4598" s="1" t="str">
        <f t="shared" si="716"/>
        <v>0.398512029135019+0.718932429585959i</v>
      </c>
      <c r="I4598" s="1">
        <f t="shared" si="717"/>
        <v>0.13116203308955399</v>
      </c>
      <c r="J4598" s="1">
        <f t="shared" si="718"/>
        <v>-0.58149594123080095</v>
      </c>
    </row>
    <row r="4599" spans="1:10" x14ac:dyDescent="0.25">
      <c r="A4599" s="1">
        <f t="shared" si="719"/>
        <v>0.45669999999996602</v>
      </c>
      <c r="B4599" s="1">
        <f t="shared" si="710"/>
        <v>0.13096757734075401</v>
      </c>
      <c r="C4599" s="1" t="str">
        <f t="shared" si="711"/>
        <v>0.130967577340754-0.579809560292557i</v>
      </c>
      <c r="D4599" s="1">
        <f t="shared" si="712"/>
        <v>-11.669424967807394</v>
      </c>
      <c r="E4599" s="1">
        <f t="shared" si="713"/>
        <v>0.62399962227736483</v>
      </c>
      <c r="F4599" s="1">
        <f t="shared" si="714"/>
        <v>0.78142464217460272</v>
      </c>
      <c r="G4599" s="1" t="str">
        <f t="shared" si="715"/>
        <v>0.623999622277365+0.781424642174603i</v>
      </c>
      <c r="H4599" s="1" t="str">
        <f t="shared" si="716"/>
        <v>0.400347715066162+0.717911820989866i</v>
      </c>
      <c r="I4599" s="1">
        <f t="shared" si="717"/>
        <v>0.13096757734075401</v>
      </c>
      <c r="J4599" s="1">
        <f t="shared" si="718"/>
        <v>-0.57980956029255704</v>
      </c>
    </row>
    <row r="4600" spans="1:10" x14ac:dyDescent="0.25">
      <c r="A4600" s="1">
        <f t="shared" si="719"/>
        <v>0.45679999999996601</v>
      </c>
      <c r="B4600" s="1">
        <f t="shared" si="710"/>
        <v>0.13077397297872401</v>
      </c>
      <c r="C4600" s="1" t="str">
        <f t="shared" si="711"/>
        <v>0.130773972978724-0.578125611009295i</v>
      </c>
      <c r="D4600" s="1">
        <f t="shared" si="712"/>
        <v>-11.671980129832313</v>
      </c>
      <c r="E4600" s="1">
        <f t="shared" si="713"/>
        <v>0.62599424967594242</v>
      </c>
      <c r="F4600" s="1">
        <f t="shared" si="714"/>
        <v>0.7798276728692396</v>
      </c>
      <c r="G4600" s="1" t="str">
        <f t="shared" si="715"/>
        <v>0.625994249675942+0.77982767286924i</v>
      </c>
      <c r="H4600" s="1" t="str">
        <f t="shared" si="716"/>
        <v>0.402180787187354+0.716886525255595i</v>
      </c>
      <c r="I4600" s="1">
        <f t="shared" si="717"/>
        <v>0.13077397297872401</v>
      </c>
      <c r="J4600" s="1">
        <f t="shared" si="718"/>
        <v>-0.57812561100929505</v>
      </c>
    </row>
    <row r="4601" spans="1:10" x14ac:dyDescent="0.25">
      <c r="A4601" s="1">
        <f t="shared" si="719"/>
        <v>0.456899999999966</v>
      </c>
      <c r="B4601" s="1">
        <f t="shared" si="710"/>
        <v>0.130581216269259</v>
      </c>
      <c r="C4601" s="1" t="str">
        <f t="shared" si="711"/>
        <v>0.130581216269259-0.57644408292566i</v>
      </c>
      <c r="D4601" s="1">
        <f t="shared" si="712"/>
        <v>-11.674535291857232</v>
      </c>
      <c r="E4601" s="1">
        <f t="shared" si="713"/>
        <v>0.62798479005232521</v>
      </c>
      <c r="F4601" s="1">
        <f t="shared" si="714"/>
        <v>0.77822561218642572</v>
      </c>
      <c r="G4601" s="1" t="str">
        <f t="shared" si="715"/>
        <v>0.627984790052325+0.778225612186426i</v>
      </c>
      <c r="H4601" s="1" t="str">
        <f t="shared" si="716"/>
        <v>0.404011233530748+0.715856549077149i</v>
      </c>
      <c r="I4601" s="1">
        <f t="shared" si="717"/>
        <v>0.130581216269259</v>
      </c>
      <c r="J4601" s="1">
        <f t="shared" si="718"/>
        <v>-0.57644408292565996</v>
      </c>
    </row>
    <row r="4602" spans="1:10" x14ac:dyDescent="0.25">
      <c r="A4602" s="1">
        <f t="shared" si="719"/>
        <v>0.45699999999996599</v>
      </c>
      <c r="B4602" s="1">
        <f t="shared" si="710"/>
        <v>0.13038930350165701</v>
      </c>
      <c r="C4602" s="1" t="str">
        <f t="shared" si="711"/>
        <v>0.130389303501657-0.574764965630451i</v>
      </c>
      <c r="D4602" s="1">
        <f t="shared" si="712"/>
        <v>-11.677090453882153</v>
      </c>
      <c r="E4602" s="1">
        <f t="shared" si="713"/>
        <v>0.62997123041057612</v>
      </c>
      <c r="F4602" s="1">
        <f t="shared" si="714"/>
        <v>0.77661847058577271</v>
      </c>
      <c r="G4602" s="1" t="str">
        <f t="shared" si="715"/>
        <v>0.629971230410576+0.776618470585773i</v>
      </c>
      <c r="H4602" s="1" t="str">
        <f t="shared" si="716"/>
        <v>0.405839042145634+0.714821899179086i</v>
      </c>
      <c r="I4602" s="1">
        <f t="shared" si="717"/>
        <v>0.13038930350165701</v>
      </c>
      <c r="J4602" s="1">
        <f t="shared" si="718"/>
        <v>-0.57476496563045099</v>
      </c>
    </row>
    <row r="4603" spans="1:10" x14ac:dyDescent="0.25">
      <c r="A4603" s="1">
        <f t="shared" si="719"/>
        <v>0.45709999999996598</v>
      </c>
      <c r="B4603" s="1">
        <f t="shared" si="710"/>
        <v>0.13019823098856001</v>
      </c>
      <c r="C4603" s="1" t="str">
        <f t="shared" si="711"/>
        <v>0.13019823098856-0.573088248756332i</v>
      </c>
      <c r="D4603" s="1">
        <f t="shared" si="712"/>
        <v>-11.679645615907072</v>
      </c>
      <c r="E4603" s="1">
        <f t="shared" si="713"/>
        <v>0.63195355778152251</v>
      </c>
      <c r="F4603" s="1">
        <f t="shared" si="714"/>
        <v>0.77500625856006855</v>
      </c>
      <c r="G4603" s="1" t="str">
        <f t="shared" si="715"/>
        <v>0.631953557781523+0.775006258560069i</v>
      </c>
      <c r="H4603" s="1" t="str">
        <f t="shared" si="716"/>
        <v>0.407664201098524+0.713782582316481i</v>
      </c>
      <c r="I4603" s="1">
        <f t="shared" si="717"/>
        <v>0.13019823098856001</v>
      </c>
      <c r="J4603" s="1">
        <f t="shared" si="718"/>
        <v>-0.57308824875633202</v>
      </c>
    </row>
    <row r="4604" spans="1:10" x14ac:dyDescent="0.25">
      <c r="A4604" s="1">
        <f t="shared" si="719"/>
        <v>0.45719999999996597</v>
      </c>
      <c r="B4604" s="1">
        <f t="shared" si="710"/>
        <v>0.13000799506578301</v>
      </c>
      <c r="C4604" s="1" t="str">
        <f t="shared" si="711"/>
        <v>0.130007995065783-0.571413921979585i</v>
      </c>
      <c r="D4604" s="1">
        <f t="shared" si="712"/>
        <v>-11.682200777931991</v>
      </c>
      <c r="E4604" s="1">
        <f t="shared" si="713"/>
        <v>0.63393175922284883</v>
      </c>
      <c r="F4604" s="1">
        <f t="shared" si="714"/>
        <v>0.77338898663520161</v>
      </c>
      <c r="G4604" s="1" t="str">
        <f t="shared" si="715"/>
        <v>0.633931759222849+0.773388986635202i</v>
      </c>
      <c r="H4604" s="1" t="str">
        <f t="shared" si="716"/>
        <v>0.40948669847323+0.712738605274876i</v>
      </c>
      <c r="I4604" s="1">
        <f t="shared" si="717"/>
        <v>0.13000799506578301</v>
      </c>
      <c r="J4604" s="1">
        <f t="shared" si="718"/>
        <v>-0.57141392197958496</v>
      </c>
    </row>
    <row r="4605" spans="1:10" x14ac:dyDescent="0.25">
      <c r="A4605" s="1">
        <f t="shared" si="719"/>
        <v>0.45729999999996596</v>
      </c>
      <c r="B4605" s="1">
        <f t="shared" si="710"/>
        <v>0.12981859209215399</v>
      </c>
      <c r="C4605" s="1" t="str">
        <f t="shared" si="711"/>
        <v>0.129818592092154-0.569741975019836i</v>
      </c>
      <c r="D4605" s="1">
        <f t="shared" si="712"/>
        <v>-11.68475593995691</v>
      </c>
      <c r="E4605" s="1">
        <f t="shared" si="713"/>
        <v>0.63590582181917565</v>
      </c>
      <c r="F4605" s="1">
        <f t="shared" si="714"/>
        <v>0.77176666537009675</v>
      </c>
      <c r="G4605" s="1" t="str">
        <f t="shared" si="715"/>
        <v>0.635905821819176+0.771766665370097i</v>
      </c>
      <c r="H4605" s="1" t="str">
        <f t="shared" si="716"/>
        <v>0.411306522370942+0.711689974870241i</v>
      </c>
      <c r="I4605" s="1">
        <f t="shared" si="717"/>
        <v>0.12981859209215399</v>
      </c>
      <c r="J4605" s="1">
        <f t="shared" si="718"/>
        <v>-0.56974197501983603</v>
      </c>
    </row>
    <row r="4606" spans="1:10" x14ac:dyDescent="0.25">
      <c r="A4606" s="1">
        <f t="shared" si="719"/>
        <v>0.45739999999996594</v>
      </c>
      <c r="B4606" s="1">
        <f t="shared" si="710"/>
        <v>0.12963001844935901</v>
      </c>
      <c r="C4606" s="1" t="str">
        <f t="shared" si="711"/>
        <v>0.129630018449359-0.568072397639791i</v>
      </c>
      <c r="D4606" s="1">
        <f t="shared" si="712"/>
        <v>-11.68731110198183</v>
      </c>
      <c r="E4606" s="1">
        <f t="shared" si="713"/>
        <v>0.63787573268214703</v>
      </c>
      <c r="F4606" s="1">
        <f t="shared" si="714"/>
        <v>0.77013930535664399</v>
      </c>
      <c r="G4606" s="1" t="str">
        <f t="shared" si="715"/>
        <v>0.637875732682147+0.770139305356644i</v>
      </c>
      <c r="H4606" s="1" t="str">
        <f t="shared" si="716"/>
        <v>0.413123660910304+0.710636697948923i</v>
      </c>
      <c r="I4606" s="1">
        <f t="shared" si="717"/>
        <v>0.12963001844935901</v>
      </c>
      <c r="J4606" s="1">
        <f t="shared" si="718"/>
        <v>-0.568072397639791</v>
      </c>
    </row>
    <row r="4607" spans="1:10" x14ac:dyDescent="0.25">
      <c r="A4607" s="1">
        <f t="shared" si="719"/>
        <v>0.45749999999996593</v>
      </c>
      <c r="B4607" s="1">
        <f t="shared" si="710"/>
        <v>0.12944227054177199</v>
      </c>
      <c r="C4607" s="1" t="str">
        <f t="shared" si="711"/>
        <v>0.129442270541772-0.56640517964498i</v>
      </c>
      <c r="D4607" s="1">
        <f t="shared" si="712"/>
        <v>-11.689866264006749</v>
      </c>
      <c r="E4607" s="1">
        <f t="shared" si="713"/>
        <v>0.63984147895050869</v>
      </c>
      <c r="F4607" s="1">
        <f t="shared" si="714"/>
        <v>0.76850691721963416</v>
      </c>
      <c r="G4607" s="1" t="str">
        <f t="shared" si="715"/>
        <v>0.639841478950509+0.768506917219634i</v>
      </c>
      <c r="H4607" s="1" t="str">
        <f t="shared" si="716"/>
        <v>0.414938102227491+0.709578781387613i</v>
      </c>
      <c r="I4607" s="1">
        <f t="shared" si="717"/>
        <v>0.12944227054177199</v>
      </c>
      <c r="J4607" s="1">
        <f t="shared" si="718"/>
        <v>-0.56640517964498005</v>
      </c>
    </row>
    <row r="4608" spans="1:10" x14ac:dyDescent="0.25">
      <c r="A4608" s="1">
        <f t="shared" si="719"/>
        <v>0.45759999999996592</v>
      </c>
      <c r="B4608" s="1">
        <f t="shared" si="710"/>
        <v>0.12925534479630699</v>
      </c>
      <c r="C4608" s="1" t="str">
        <f t="shared" si="711"/>
        <v>0.129255344796307-0.564740310883499i</v>
      </c>
      <c r="D4608" s="1">
        <f t="shared" si="712"/>
        <v>-11.692421426031668</v>
      </c>
      <c r="E4608" s="1">
        <f t="shared" si="713"/>
        <v>0.64180304779020081</v>
      </c>
      <c r="F4608" s="1">
        <f t="shared" si="714"/>
        <v>0.7668695116166826</v>
      </c>
      <c r="G4608" s="1" t="str">
        <f t="shared" si="715"/>
        <v>0.641803047790201+0.766869511616683i</v>
      </c>
      <c r="H4608" s="1" t="str">
        <f t="shared" si="716"/>
        <v>0.416749834476288+0.708516232093287i</v>
      </c>
      <c r="I4608" s="1">
        <f t="shared" si="717"/>
        <v>0.12925534479630699</v>
      </c>
      <c r="J4608" s="1">
        <f t="shared" si="718"/>
        <v>-0.56474031088349896</v>
      </c>
    </row>
    <row r="4609" spans="1:10" x14ac:dyDescent="0.25">
      <c r="A4609" s="1">
        <f t="shared" si="719"/>
        <v>0.45769999999996591</v>
      </c>
      <c r="B4609" s="1">
        <f t="shared" si="710"/>
        <v>0.129069237662257</v>
      </c>
      <c r="C4609" s="1" t="str">
        <f t="shared" si="711"/>
        <v>0.129069237662257-0.563077781245743i</v>
      </c>
      <c r="D4609" s="1">
        <f t="shared" si="712"/>
        <v>-11.694976588056589</v>
      </c>
      <c r="E4609" s="1">
        <f t="shared" si="713"/>
        <v>0.64376042639443698</v>
      </c>
      <c r="F4609" s="1">
        <f t="shared" si="714"/>
        <v>0.76522709923816257</v>
      </c>
      <c r="G4609" s="1" t="str">
        <f t="shared" si="715"/>
        <v>0.643760426394437+0.765227099238163i</v>
      </c>
      <c r="H4609" s="1" t="str">
        <f t="shared" si="716"/>
        <v>0.418558845828171+0.707449057003167i</v>
      </c>
      <c r="I4609" s="1">
        <f t="shared" si="717"/>
        <v>0.129069237662257</v>
      </c>
      <c r="J4609" s="1">
        <f t="shared" si="718"/>
        <v>-0.56307778124574304</v>
      </c>
    </row>
    <row r="4610" spans="1:10" x14ac:dyDescent="0.25">
      <c r="A4610" s="1">
        <f t="shared" si="719"/>
        <v>0.4577999999999659</v>
      </c>
      <c r="B4610" s="1">
        <f t="shared" si="710"/>
        <v>0.128883945611136</v>
      </c>
      <c r="C4610" s="1" t="str">
        <f t="shared" si="711"/>
        <v>0.128883945611136-0.561417580664162i</v>
      </c>
      <c r="D4610" s="1">
        <f t="shared" si="712"/>
        <v>-11.697531750081508</v>
      </c>
      <c r="E4610" s="1">
        <f t="shared" si="713"/>
        <v>0.64571360198378447</v>
      </c>
      <c r="F4610" s="1">
        <f t="shared" si="714"/>
        <v>0.7635796908071395</v>
      </c>
      <c r="G4610" s="1" t="str">
        <f t="shared" si="715"/>
        <v>0.645713601983784+0.763579690807139i</v>
      </c>
      <c r="H4610" s="1" t="str">
        <f t="shared" si="716"/>
        <v>0.420365124472375+0.706377263084681i</v>
      </c>
      <c r="I4610" s="1">
        <f t="shared" si="717"/>
        <v>0.128883945611136</v>
      </c>
      <c r="J4610" s="1">
        <f t="shared" si="718"/>
        <v>-0.56141758066416203</v>
      </c>
    </row>
    <row r="4611" spans="1:10" x14ac:dyDescent="0.25">
      <c r="A4611" s="1">
        <f t="shared" si="719"/>
        <v>0.45789999999996589</v>
      </c>
      <c r="B4611" s="1">
        <f t="shared" si="710"/>
        <v>0.12869946513652999</v>
      </c>
      <c r="C4611" s="1" t="str">
        <f t="shared" si="711"/>
        <v>0.12869946513653-0.559759699112996i</v>
      </c>
      <c r="D4611" s="1">
        <f t="shared" si="712"/>
        <v>-11.700086912106427</v>
      </c>
      <c r="E4611" s="1">
        <f t="shared" si="713"/>
        <v>0.64766256180625514</v>
      </c>
      <c r="F4611" s="1">
        <f t="shared" si="714"/>
        <v>0.76192729707929396</v>
      </c>
      <c r="G4611" s="1" t="str">
        <f t="shared" si="715"/>
        <v>0.647662561806255+0.761927297079294i</v>
      </c>
      <c r="H4611" s="1" t="str">
        <f t="shared" si="716"/>
        <v>0.422168658615979+0.705300857335411i</v>
      </c>
      <c r="I4611" s="1">
        <f t="shared" si="717"/>
        <v>0.12869946513652999</v>
      </c>
      <c r="J4611" s="1">
        <f t="shared" si="718"/>
        <v>-0.55975969911299595</v>
      </c>
    </row>
    <row r="4612" spans="1:10" x14ac:dyDescent="0.25">
      <c r="A4612" s="1">
        <f t="shared" si="719"/>
        <v>0.45799999999996588</v>
      </c>
      <c r="B4612" s="1">
        <f t="shared" si="710"/>
        <v>0.12851579275394201</v>
      </c>
      <c r="C4612" s="1" t="str">
        <f t="shared" si="711"/>
        <v>0.128515792753942-0.558104126608036i</v>
      </c>
      <c r="D4612" s="1">
        <f t="shared" si="712"/>
        <v>-11.702642074131345</v>
      </c>
      <c r="E4612" s="1">
        <f t="shared" si="713"/>
        <v>0.64960729313738397</v>
      </c>
      <c r="F4612" s="1">
        <f t="shared" si="714"/>
        <v>0.76026992884285571</v>
      </c>
      <c r="G4612" s="1" t="str">
        <f t="shared" si="715"/>
        <v>0.649607293137384+0.760269928842856i</v>
      </c>
      <c r="H4612" s="1" t="str">
        <f t="shared" si="716"/>
        <v>0.423969436483981+0.704219846783046i</v>
      </c>
      <c r="I4612" s="1">
        <f t="shared" si="717"/>
        <v>0.12851579275394201</v>
      </c>
      <c r="J4612" s="1">
        <f t="shared" si="718"/>
        <v>-0.55810412660803599</v>
      </c>
    </row>
    <row r="4613" spans="1:10" x14ac:dyDescent="0.25">
      <c r="A4613" s="1">
        <f t="shared" si="719"/>
        <v>0.45809999999996587</v>
      </c>
      <c r="B4613" s="1">
        <f t="shared" si="710"/>
        <v>0.12833292500064</v>
      </c>
      <c r="C4613" s="1" t="str">
        <f t="shared" si="711"/>
        <v>0.12833292500064-0.556450853206357i</v>
      </c>
      <c r="D4613" s="1">
        <f t="shared" si="712"/>
        <v>-11.705197236156266</v>
      </c>
      <c r="E4613" s="1">
        <f t="shared" si="713"/>
        <v>0.65154778328031415</v>
      </c>
      <c r="F4613" s="1">
        <f t="shared" si="714"/>
        <v>0.7586075969185313</v>
      </c>
      <c r="G4613" s="1" t="str">
        <f t="shared" si="715"/>
        <v>0.651547783280314+0.758607596918531i</v>
      </c>
      <c r="H4613" s="1" t="str">
        <f t="shared" si="716"/>
        <v>0.425767446319373+0.703134238485341i</v>
      </c>
      <c r="I4613" s="1">
        <f t="shared" si="717"/>
        <v>0.12833292500064</v>
      </c>
      <c r="J4613" s="1">
        <f t="shared" si="718"/>
        <v>-0.55645085320635701</v>
      </c>
    </row>
    <row r="4614" spans="1:10" x14ac:dyDescent="0.25">
      <c r="A4614" s="1">
        <f t="shared" si="719"/>
        <v>0.45819999999996586</v>
      </c>
      <c r="B4614" s="1">
        <f t="shared" si="710"/>
        <v>0.128150858435506</v>
      </c>
      <c r="C4614" s="1" t="str">
        <f t="shared" si="711"/>
        <v>0.128150858435506-0.55479986900608i</v>
      </c>
      <c r="D4614" s="1">
        <f t="shared" si="712"/>
        <v>-11.707752398181185</v>
      </c>
      <c r="E4614" s="1">
        <f t="shared" si="713"/>
        <v>0.65348401956587499</v>
      </c>
      <c r="F4614" s="1">
        <f t="shared" si="714"/>
        <v>0.7569403121594378</v>
      </c>
      <c r="G4614" s="1" t="str">
        <f t="shared" si="715"/>
        <v>0.653484019565875+0.756940312159438i</v>
      </c>
      <c r="H4614" s="1" t="str">
        <f t="shared" si="716"/>
        <v>0.427562676383219+0.702044039530071i</v>
      </c>
      <c r="I4614" s="1">
        <f t="shared" si="717"/>
        <v>0.128150858435506</v>
      </c>
      <c r="J4614" s="1">
        <f t="shared" si="718"/>
        <v>-0.55479986900608003</v>
      </c>
    </row>
    <row r="4615" spans="1:10" x14ac:dyDescent="0.25">
      <c r="A4615" s="1">
        <f t="shared" si="719"/>
        <v>0.45829999999996585</v>
      </c>
      <c r="B4615" s="1">
        <f t="shared" si="710"/>
        <v>0.12796958963888999</v>
      </c>
      <c r="C4615" s="1" t="str">
        <f t="shared" si="711"/>
        <v>0.12796958963889-0.553151164146127i</v>
      </c>
      <c r="D4615" s="1">
        <f t="shared" si="712"/>
        <v>-11.710307560206104</v>
      </c>
      <c r="E4615" s="1">
        <f t="shared" si="713"/>
        <v>0.65541598935267287</v>
      </c>
      <c r="F4615" s="1">
        <f t="shared" si="714"/>
        <v>0.75526808545102508</v>
      </c>
      <c r="G4615" s="1" t="str">
        <f t="shared" si="715"/>
        <v>0.655415989352673+0.755268085451025i</v>
      </c>
      <c r="H4615" s="1" t="str">
        <f t="shared" si="716"/>
        <v>0.429355114954733+0.700949257034979i</v>
      </c>
      <c r="I4615" s="1">
        <f t="shared" si="717"/>
        <v>0.12796958963888999</v>
      </c>
      <c r="J4615" s="1">
        <f t="shared" si="718"/>
        <v>-0.55315116414612697</v>
      </c>
    </row>
    <row r="4616" spans="1:10" x14ac:dyDescent="0.25">
      <c r="A4616" s="1">
        <f t="shared" si="719"/>
        <v>0.45839999999996583</v>
      </c>
      <c r="B4616" s="1">
        <f t="shared" si="710"/>
        <v>0.12778911521246</v>
      </c>
      <c r="C4616" s="1" t="str">
        <f t="shared" si="711"/>
        <v>0.12778911521246-0.551504728805961i</v>
      </c>
      <c r="D4616" s="1">
        <f t="shared" si="712"/>
        <v>-11.712862722231025</v>
      </c>
      <c r="E4616" s="1">
        <f t="shared" si="713"/>
        <v>0.65734368002716925</v>
      </c>
      <c r="F4616" s="1">
        <f t="shared" si="714"/>
        <v>0.75359092771100855</v>
      </c>
      <c r="G4616" s="1" t="str">
        <f t="shared" si="715"/>
        <v>0.657343680027169+0.753590927711009i</v>
      </c>
      <c r="H4616" s="1" t="str">
        <f t="shared" si="716"/>
        <v>0.431144750331354+0.699849898147736i</v>
      </c>
      <c r="I4616" s="1">
        <f t="shared" si="717"/>
        <v>0.12778911521246</v>
      </c>
      <c r="J4616" s="1">
        <f t="shared" si="718"/>
        <v>-0.55150472880596102</v>
      </c>
    </row>
    <row r="4617" spans="1:10" x14ac:dyDescent="0.25">
      <c r="A4617" s="1">
        <f t="shared" si="719"/>
        <v>0.45849999999996582</v>
      </c>
      <c r="B4617" s="1">
        <f t="shared" si="710"/>
        <v>0.12760943177905601</v>
      </c>
      <c r="C4617" s="1" t="str">
        <f t="shared" si="711"/>
        <v>0.127609431779056-0.549860553205354i</v>
      </c>
      <c r="D4617" s="1">
        <f t="shared" si="712"/>
        <v>-11.715417884255944</v>
      </c>
      <c r="E4617" s="1">
        <f t="shared" si="713"/>
        <v>0.65926707900375914</v>
      </c>
      <c r="F4617" s="1">
        <f t="shared" si="714"/>
        <v>0.75190884988930085</v>
      </c>
      <c r="G4617" s="1" t="str">
        <f t="shared" si="715"/>
        <v>0.659267079003759+0.751908849889301i</v>
      </c>
      <c r="H4617" s="1" t="str">
        <f t="shared" si="716"/>
        <v>0.432931570828819+0.69874597004589i</v>
      </c>
      <c r="I4617" s="1">
        <f t="shared" si="717"/>
        <v>0.12760943177905601</v>
      </c>
      <c r="J4617" s="1">
        <f t="shared" si="718"/>
        <v>-0.54986055320535399</v>
      </c>
    </row>
    <row r="4618" spans="1:10" x14ac:dyDescent="0.25">
      <c r="A4618" s="1">
        <f t="shared" si="719"/>
        <v>0.45859999999996581</v>
      </c>
      <c r="B4618" s="1">
        <f t="shared" si="710"/>
        <v>0.127430535982542</v>
      </c>
      <c r="C4618" s="1" t="str">
        <f t="shared" si="711"/>
        <v>0.127430535982542-0.548218627604145i</v>
      </c>
      <c r="D4618" s="1">
        <f t="shared" si="712"/>
        <v>-11.717973046280862</v>
      </c>
      <c r="E4618" s="1">
        <f t="shared" si="713"/>
        <v>0.66118617372486177</v>
      </c>
      <c r="F4618" s="1">
        <f t="shared" si="714"/>
        <v>0.75022186296793358</v>
      </c>
      <c r="G4618" s="1" t="str">
        <f t="shared" si="715"/>
        <v>0.661186173724862+0.750221862967934i</v>
      </c>
      <c r="H4618" s="1" t="str">
        <f t="shared" si="716"/>
        <v>0.43471556478125+0.697637479936823i</v>
      </c>
      <c r="I4618" s="1">
        <f t="shared" si="717"/>
        <v>0.127430535982542</v>
      </c>
      <c r="J4618" s="1">
        <f t="shared" si="718"/>
        <v>-0.54821862760414497</v>
      </c>
    </row>
    <row r="4619" spans="1:10" x14ac:dyDescent="0.25">
      <c r="A4619" s="1">
        <f t="shared" si="719"/>
        <v>0.4586999999999658</v>
      </c>
      <c r="B4619" s="1">
        <f t="shared" si="710"/>
        <v>0.12725242448766999</v>
      </c>
      <c r="C4619" s="1" t="str">
        <f t="shared" si="711"/>
        <v>0.12725242448767-0.546578942301987i</v>
      </c>
      <c r="D4619" s="1">
        <f t="shared" si="712"/>
        <v>-11.720528208305781</v>
      </c>
      <c r="E4619" s="1">
        <f t="shared" si="713"/>
        <v>0.6631009516609967</v>
      </c>
      <c r="F4619" s="1">
        <f t="shared" si="714"/>
        <v>0.7485299779609903</v>
      </c>
      <c r="G4619" s="1" t="str">
        <f t="shared" si="715"/>
        <v>0.663100951660997+0.74852997796099i</v>
      </c>
      <c r="H4619" s="1" t="str">
        <f t="shared" si="716"/>
        <v>0.436496720541217+0.696524435057697i</v>
      </c>
      <c r="I4619" s="1">
        <f t="shared" si="717"/>
        <v>0.12725242448766999</v>
      </c>
      <c r="J4619" s="1">
        <f t="shared" si="718"/>
        <v>-0.546578942301987</v>
      </c>
    </row>
    <row r="4620" spans="1:10" x14ac:dyDescent="0.25">
      <c r="A4620" s="1">
        <f t="shared" si="719"/>
        <v>0.45879999999996579</v>
      </c>
      <c r="B4620" s="1">
        <f t="shared" si="710"/>
        <v>0.127075093979926</v>
      </c>
      <c r="C4620" s="1" t="str">
        <f t="shared" si="711"/>
        <v>0.127075093979926-0.544941487638126i</v>
      </c>
      <c r="D4620" s="1">
        <f t="shared" si="712"/>
        <v>-11.723083370330702</v>
      </c>
      <c r="E4620" s="1">
        <f t="shared" si="713"/>
        <v>0.66501140031086825</v>
      </c>
      <c r="F4620" s="1">
        <f t="shared" si="714"/>
        <v>0.74683320591453228</v>
      </c>
      <c r="G4620" s="1" t="str">
        <f t="shared" si="715"/>
        <v>0.665011400310868+0.746833205914532i</v>
      </c>
      <c r="H4620" s="1" t="str">
        <f t="shared" si="716"/>
        <v>0.438275026479823+0.695406842675416i</v>
      </c>
      <c r="I4620" s="1">
        <f t="shared" si="717"/>
        <v>0.127075093979926</v>
      </c>
      <c r="J4620" s="1">
        <f t="shared" si="718"/>
        <v>-0.544941487638126</v>
      </c>
    </row>
    <row r="4621" spans="1:10" x14ac:dyDescent="0.25">
      <c r="A4621" s="1">
        <f t="shared" si="719"/>
        <v>0.45889999999996578</v>
      </c>
      <c r="B4621" s="1">
        <f t="shared" si="710"/>
        <v>0.12689854116539601</v>
      </c>
      <c r="C4621" s="1" t="str">
        <f t="shared" si="711"/>
        <v>0.126898541165396-0.543306253991141i</v>
      </c>
      <c r="D4621" s="1">
        <f t="shared" si="712"/>
        <v>-11.725638532355621</v>
      </c>
      <c r="E4621" s="1">
        <f t="shared" si="713"/>
        <v>0.66691750720144227</v>
      </c>
      <c r="F4621" s="1">
        <f t="shared" si="714"/>
        <v>0.74513155790653107</v>
      </c>
      <c r="G4621" s="1" t="str">
        <f t="shared" si="715"/>
        <v>0.666917507201442+0.745131557906531i</v>
      </c>
      <c r="H4621" s="1" t="str">
        <f t="shared" si="716"/>
        <v>0.440050470986775+0.694284710086574i</v>
      </c>
      <c r="I4621" s="1">
        <f t="shared" si="717"/>
        <v>0.12689854116539601</v>
      </c>
      <c r="J4621" s="1">
        <f t="shared" si="718"/>
        <v>-0.54330625399114096</v>
      </c>
    </row>
    <row r="4622" spans="1:10" x14ac:dyDescent="0.25">
      <c r="A4622" s="1">
        <f t="shared" si="719"/>
        <v>0.45899999999996577</v>
      </c>
      <c r="B4622" s="1">
        <f t="shared" si="710"/>
        <v>0.126722762770626</v>
      </c>
      <c r="C4622" s="1" t="str">
        <f t="shared" si="711"/>
        <v>0.126722762770626-0.541673231778724i</v>
      </c>
      <c r="D4622" s="1">
        <f t="shared" si="712"/>
        <v>-11.72819369438054</v>
      </c>
      <c r="E4622" s="1">
        <f t="shared" si="713"/>
        <v>0.66881925988803537</v>
      </c>
      <c r="F4622" s="1">
        <f t="shared" si="714"/>
        <v>0.74342504504678919</v>
      </c>
      <c r="G4622" s="1" t="str">
        <f t="shared" si="715"/>
        <v>0.668819259888035+0.743425045046789i</v>
      </c>
      <c r="H4622" s="1" t="str">
        <f t="shared" si="716"/>
        <v>0.441823042470464+0.693158044617404i</v>
      </c>
      <c r="I4622" s="1">
        <f t="shared" si="717"/>
        <v>0.126722762770626</v>
      </c>
      <c r="J4622" s="1">
        <f t="shared" si="718"/>
        <v>-0.54167323177872395</v>
      </c>
    </row>
    <row r="4623" spans="1:10" x14ac:dyDescent="0.25">
      <c r="A4623" s="1">
        <f t="shared" si="719"/>
        <v>0.45909999999996576</v>
      </c>
      <c r="B4623" s="1">
        <f t="shared" si="710"/>
        <v>0.12654775554247499</v>
      </c>
      <c r="C4623" s="1" t="str">
        <f t="shared" si="711"/>
        <v>0.126547755542475-0.540042411457437i</v>
      </c>
      <c r="D4623" s="1">
        <f t="shared" si="712"/>
        <v>-11.730748856405461</v>
      </c>
      <c r="E4623" s="1">
        <f t="shared" si="713"/>
        <v>0.67071664595439173</v>
      </c>
      <c r="F4623" s="1">
        <f t="shared" si="714"/>
        <v>0.74171367847687097</v>
      </c>
      <c r="G4623" s="1" t="str">
        <f t="shared" si="715"/>
        <v>0.670716645954392+0.741713678476871i</v>
      </c>
      <c r="H4623" s="1" t="str">
        <f t="shared" si="716"/>
        <v>0.443592729358039+0.692026853623735i</v>
      </c>
      <c r="I4623" s="1">
        <f t="shared" si="717"/>
        <v>0.12654775554247499</v>
      </c>
      <c r="J4623" s="1">
        <f t="shared" si="718"/>
        <v>-0.54004241145743703</v>
      </c>
    </row>
    <row r="4624" spans="1:10" x14ac:dyDescent="0.25">
      <c r="A4624" s="1">
        <f t="shared" si="719"/>
        <v>0.45919999999996575</v>
      </c>
      <c r="B4624" s="1">
        <f t="shared" si="710"/>
        <v>0.12637351624798701</v>
      </c>
      <c r="C4624" s="1" t="str">
        <f t="shared" si="711"/>
        <v>0.126373516247987-0.538413783522491i</v>
      </c>
      <c r="D4624" s="1">
        <f t="shared" si="712"/>
        <v>-11.733304018430379</v>
      </c>
      <c r="E4624" s="1">
        <f t="shared" si="713"/>
        <v>0.67260965301276099</v>
      </c>
      <c r="F4624" s="1">
        <f t="shared" si="714"/>
        <v>0.73999746937003319</v>
      </c>
      <c r="G4624" s="1" t="str">
        <f t="shared" si="715"/>
        <v>0.672609653012761+0.739997469370033i</v>
      </c>
      <c r="H4624" s="1" t="str">
        <f t="shared" si="716"/>
        <v>0.445359520095479+0.690891144490943i</v>
      </c>
      <c r="I4624" s="1">
        <f t="shared" si="717"/>
        <v>0.12637351624798701</v>
      </c>
      <c r="J4624" s="1">
        <f t="shared" si="718"/>
        <v>-0.53841378352249103</v>
      </c>
    </row>
    <row r="4625" spans="1:10" x14ac:dyDescent="0.25">
      <c r="A4625" s="1">
        <f t="shared" si="719"/>
        <v>0.45929999999996574</v>
      </c>
      <c r="B4625" s="1">
        <f t="shared" si="710"/>
        <v>0.12620004167424401</v>
      </c>
      <c r="C4625" s="1" t="str">
        <f t="shared" si="711"/>
        <v>0.126200041674244-0.536787338507497i</v>
      </c>
      <c r="D4625" s="1">
        <f t="shared" si="712"/>
        <v>-11.735859180455298</v>
      </c>
      <c r="E4625" s="1">
        <f t="shared" si="713"/>
        <v>0.67449826870398633</v>
      </c>
      <c r="F4625" s="1">
        <f t="shared" si="714"/>
        <v>0.73827642893114576</v>
      </c>
      <c r="G4625" s="1" t="str">
        <f t="shared" si="715"/>
        <v>0.674498268703986+0.738276428931146i</v>
      </c>
      <c r="H4625" s="1" t="str">
        <f t="shared" si="716"/>
        <v>0.447123403147673+0.689750924633903i</v>
      </c>
      <c r="I4625" s="1">
        <f t="shared" si="717"/>
        <v>0.12620004167424401</v>
      </c>
      <c r="J4625" s="1">
        <f t="shared" si="718"/>
        <v>-0.53678733850749705</v>
      </c>
    </row>
    <row r="4626" spans="1:10" x14ac:dyDescent="0.25">
      <c r="A4626" s="1">
        <f t="shared" si="719"/>
        <v>0.45939999999996572</v>
      </c>
      <c r="B4626" s="1">
        <f t="shared" si="710"/>
        <v>0.12602732862823801</v>
      </c>
      <c r="C4626" s="1" t="str">
        <f t="shared" si="711"/>
        <v>0.126027328628238-0.535163066984237i</v>
      </c>
      <c r="D4626" s="1">
        <f t="shared" si="712"/>
        <v>-11.738414342480219</v>
      </c>
      <c r="E4626" s="1">
        <f t="shared" si="713"/>
        <v>0.67638248069758156</v>
      </c>
      <c r="F4626" s="1">
        <f t="shared" si="714"/>
        <v>0.73655056839662125</v>
      </c>
      <c r="G4626" s="1" t="str">
        <f t="shared" si="715"/>
        <v>0.676382480697582+0.736550568396621i</v>
      </c>
      <c r="H4626" s="1" t="str">
        <f t="shared" si="716"/>
        <v>0.448884366998498+0.688606201496936i</v>
      </c>
      <c r="I4626" s="1">
        <f t="shared" si="717"/>
        <v>0.12602732862823801</v>
      </c>
      <c r="J4626" s="1">
        <f t="shared" si="718"/>
        <v>-0.53516306698423699</v>
      </c>
    </row>
    <row r="4627" spans="1:10" x14ac:dyDescent="0.25">
      <c r="A4627" s="1">
        <f t="shared" si="719"/>
        <v>0.45949999999996571</v>
      </c>
      <c r="B4627" s="1">
        <f t="shared" si="710"/>
        <v>0.12585537393673099</v>
      </c>
      <c r="C4627" s="1" t="str">
        <f t="shared" si="711"/>
        <v>0.125855373936731-0.533540959562462i</v>
      </c>
      <c r="D4627" s="1">
        <f t="shared" si="712"/>
        <v>-11.740969504505138</v>
      </c>
      <c r="E4627" s="1">
        <f t="shared" si="713"/>
        <v>0.67826227669180761</v>
      </c>
      <c r="F4627" s="1">
        <f t="shared" si="714"/>
        <v>0.73481989903434553</v>
      </c>
      <c r="G4627" s="1" t="str">
        <f t="shared" si="715"/>
        <v>0.678262276691808+0.734819899034346i</v>
      </c>
      <c r="H4627" s="1" t="str">
        <f t="shared" si="716"/>
        <v>0.45064240015088+0.687456982553771i</v>
      </c>
      <c r="I4627" s="1">
        <f t="shared" si="717"/>
        <v>0.12585537393673099</v>
      </c>
      <c r="J4627" s="1">
        <f t="shared" si="718"/>
        <v>-0.53354095956246195</v>
      </c>
    </row>
    <row r="4628" spans="1:10" x14ac:dyDescent="0.25">
      <c r="A4628" s="1">
        <f t="shared" si="719"/>
        <v>0.4595999999999657</v>
      </c>
      <c r="B4628" s="1">
        <f t="shared" si="710"/>
        <v>0.12568417444612701</v>
      </c>
      <c r="C4628" s="1" t="str">
        <f t="shared" si="711"/>
        <v>0.125684174446127-0.531921006889622i</v>
      </c>
      <c r="D4628" s="1">
        <f t="shared" si="712"/>
        <v>-11.743524666530057</v>
      </c>
      <c r="E4628" s="1">
        <f t="shared" si="713"/>
        <v>0.68013764441376101</v>
      </c>
      <c r="F4628" s="1">
        <f t="shared" si="714"/>
        <v>0.7330844321435972</v>
      </c>
      <c r="G4628" s="1" t="str">
        <f t="shared" si="715"/>
        <v>0.680137644413761+0.733084432143597i</v>
      </c>
      <c r="H4628" s="1" t="str">
        <f t="shared" si="716"/>
        <v>0.452397491126889+0.686303275307482i</v>
      </c>
      <c r="I4628" s="1">
        <f t="shared" si="717"/>
        <v>0.12568417444612701</v>
      </c>
      <c r="J4628" s="1">
        <f t="shared" si="718"/>
        <v>-0.53192100688962196</v>
      </c>
    </row>
    <row r="4629" spans="1:10" x14ac:dyDescent="0.25">
      <c r="A4629" s="1">
        <f t="shared" si="719"/>
        <v>0.45969999999996569</v>
      </c>
      <c r="B4629" s="1">
        <f t="shared" si="710"/>
        <v>0.12551372702233099</v>
      </c>
      <c r="C4629" s="1" t="str">
        <f t="shared" si="711"/>
        <v>0.125513727022331-0.530303199650676i</v>
      </c>
      <c r="D4629" s="1">
        <f t="shared" si="712"/>
        <v>-11.746079828554976</v>
      </c>
      <c r="E4629" s="1">
        <f t="shared" si="713"/>
        <v>0.68200857161944817</v>
      </c>
      <c r="F4629" s="1">
        <f t="shared" si="714"/>
        <v>0.73134417905497817</v>
      </c>
      <c r="G4629" s="1" t="str">
        <f t="shared" si="715"/>
        <v>0.682008571619448+0.731344179054978i</v>
      </c>
      <c r="H4629" s="1" t="str">
        <f t="shared" si="716"/>
        <v>0.4541496284678+0.685145087290451i</v>
      </c>
      <c r="I4629" s="1">
        <f t="shared" si="717"/>
        <v>0.12551372702233099</v>
      </c>
      <c r="J4629" s="1">
        <f t="shared" si="718"/>
        <v>-0.53030319965067596</v>
      </c>
    </row>
    <row r="4630" spans="1:10" x14ac:dyDescent="0.25">
      <c r="A4630" s="1">
        <f t="shared" si="719"/>
        <v>0.45979999999996568</v>
      </c>
      <c r="B4630" s="1">
        <f t="shared" si="710"/>
        <v>0.12534402855062499</v>
      </c>
      <c r="C4630" s="1" t="str">
        <f t="shared" si="711"/>
        <v>0.125344028550625-0.528687528567849i</v>
      </c>
      <c r="D4630" s="1">
        <f t="shared" si="712"/>
        <v>-11.748634990579896</v>
      </c>
      <c r="E4630" s="1">
        <f t="shared" si="713"/>
        <v>0.6838750460938684</v>
      </c>
      <c r="F4630" s="1">
        <f t="shared" si="714"/>
        <v>0.72959915113033769</v>
      </c>
      <c r="G4630" s="1" t="str">
        <f t="shared" si="715"/>
        <v>0.683875046093868+0.729599151130338i</v>
      </c>
      <c r="H4630" s="1" t="str">
        <f t="shared" si="716"/>
        <v>0.455898800734173+0.683982426064313i</v>
      </c>
      <c r="I4630" s="1">
        <f t="shared" si="717"/>
        <v>0.12534402855062499</v>
      </c>
      <c r="J4630" s="1">
        <f t="shared" si="718"/>
        <v>-0.52868752856784895</v>
      </c>
    </row>
    <row r="4631" spans="1:10" x14ac:dyDescent="0.25">
      <c r="A4631" s="1">
        <f t="shared" si="719"/>
        <v>0.45989999999996567</v>
      </c>
      <c r="B4631" s="1">
        <f t="shared" si="710"/>
        <v>0.12517507593553201</v>
      </c>
      <c r="C4631" s="1" t="str">
        <f t="shared" si="711"/>
        <v>0.125175075935532-0.527073984400415i</v>
      </c>
      <c r="D4631" s="1">
        <f t="shared" si="712"/>
        <v>-11.751190152604815</v>
      </c>
      <c r="E4631" s="1">
        <f t="shared" si="713"/>
        <v>0.68573705565108833</v>
      </c>
      <c r="F4631" s="1">
        <f t="shared" si="714"/>
        <v>0.72784935976270271</v>
      </c>
      <c r="G4631" s="1" t="str">
        <f t="shared" si="715"/>
        <v>0.685737055651088+0.727849359762703i</v>
      </c>
      <c r="H4631" s="1" t="str">
        <f t="shared" si="716"/>
        <v>0.457644996505924+0.682815299219909i</v>
      </c>
      <c r="I4631" s="1">
        <f t="shared" si="717"/>
        <v>0.12517507593553201</v>
      </c>
      <c r="J4631" s="1">
        <f t="shared" si="718"/>
        <v>-0.52707398440041497</v>
      </c>
    </row>
    <row r="4632" spans="1:10" x14ac:dyDescent="0.25">
      <c r="A4632" s="1">
        <f t="shared" si="719"/>
        <v>0.45999999999996566</v>
      </c>
      <c r="B4632" s="1">
        <f t="shared" si="710"/>
        <v>0.125006866100694</v>
      </c>
      <c r="C4632" s="1" t="str">
        <f t="shared" si="711"/>
        <v>0.125006866100694-0.525462557944473i</v>
      </c>
      <c r="D4632" s="1">
        <f t="shared" si="712"/>
        <v>-11.753745314629734</v>
      </c>
      <c r="E4632" s="1">
        <f t="shared" si="713"/>
        <v>0.68759458813432917</v>
      </c>
      <c r="F4632" s="1">
        <f t="shared" si="714"/>
        <v>0.72609481637619633</v>
      </c>
      <c r="G4632" s="1" t="str">
        <f t="shared" si="715"/>
        <v>0.687594588134329+0.726094816376196i</v>
      </c>
      <c r="H4632" s="1" t="str">
        <f t="shared" si="716"/>
        <v>0.459388204382404+0.681643714377233i</v>
      </c>
      <c r="I4632" s="1">
        <f t="shared" si="717"/>
        <v>0.125006866100694</v>
      </c>
      <c r="J4632" s="1">
        <f t="shared" si="718"/>
        <v>-0.52546255794447305</v>
      </c>
    </row>
    <row r="4633" spans="1:10" x14ac:dyDescent="0.25">
      <c r="A4633" s="1">
        <f t="shared" si="719"/>
        <v>0.46009999999996565</v>
      </c>
      <c r="B4633" s="1">
        <f t="shared" si="710"/>
        <v>0.124839395988735</v>
      </c>
      <c r="C4633" s="1" t="str">
        <f t="shared" si="711"/>
        <v>0.124839395988735-0.52385324003273i</v>
      </c>
      <c r="D4633" s="1">
        <f t="shared" si="712"/>
        <v>-11.756300476654655</v>
      </c>
      <c r="E4633" s="1">
        <f t="shared" si="713"/>
        <v>0.68944763141604248</v>
      </c>
      <c r="F4633" s="1">
        <f t="shared" si="714"/>
        <v>0.72433553242596682</v>
      </c>
      <c r="G4633" s="1" t="str">
        <f t="shared" si="715"/>
        <v>0.689447631416042+0.724335532425967i</v>
      </c>
      <c r="H4633" s="1" t="str">
        <f t="shared" si="716"/>
        <v>0.461128412982472+0.680467679185387i</v>
      </c>
      <c r="I4633" s="1">
        <f t="shared" si="717"/>
        <v>0.124839395988735</v>
      </c>
      <c r="J4633" s="1">
        <f t="shared" si="718"/>
        <v>-0.52385324003273004</v>
      </c>
    </row>
    <row r="4634" spans="1:10" x14ac:dyDescent="0.25">
      <c r="A4634" s="1">
        <f t="shared" si="719"/>
        <v>0.46019999999996564</v>
      </c>
      <c r="B4634" s="1">
        <f t="shared" si="710"/>
        <v>0.12467266256114</v>
      </c>
      <c r="C4634" s="1" t="str">
        <f t="shared" si="711"/>
        <v>0.12467266256114-0.522246021534278i</v>
      </c>
      <c r="D4634" s="1">
        <f t="shared" si="712"/>
        <v>-11.758855638679574</v>
      </c>
      <c r="E4634" s="1">
        <f t="shared" si="713"/>
        <v>0.69129617339798488</v>
      </c>
      <c r="F4634" s="1">
        <f t="shared" si="714"/>
        <v>0.72257151939811681</v>
      </c>
      <c r="G4634" s="1" t="str">
        <f t="shared" si="715"/>
        <v>0.691296173397985+0.722571519398117i</v>
      </c>
      <c r="H4634" s="1" t="str">
        <f t="shared" si="716"/>
        <v>0.462865610944568+0.679287201322528i</v>
      </c>
      <c r="I4634" s="1">
        <f t="shared" si="717"/>
        <v>0.12467266256114</v>
      </c>
      <c r="J4634" s="1">
        <f t="shared" si="718"/>
        <v>-0.52224602153427802</v>
      </c>
    </row>
    <row r="4635" spans="1:10" x14ac:dyDescent="0.25">
      <c r="A4635" s="1">
        <f t="shared" si="719"/>
        <v>0.46029999999996563</v>
      </c>
      <c r="B4635" s="1">
        <f t="shared" si="710"/>
        <v>0.124506662798125</v>
      </c>
      <c r="C4635" s="1" t="str">
        <f t="shared" si="711"/>
        <v>0.124506662798125-0.520640893354383i</v>
      </c>
      <c r="D4635" s="1">
        <f t="shared" si="712"/>
        <v>-11.761410800704493</v>
      </c>
      <c r="E4635" s="1">
        <f t="shared" si="713"/>
        <v>0.69314020201130566</v>
      </c>
      <c r="F4635" s="1">
        <f t="shared" si="714"/>
        <v>0.72080278880962045</v>
      </c>
      <c r="G4635" s="1" t="str">
        <f t="shared" si="715"/>
        <v>0.693140202011306+0.72080278880962i</v>
      </c>
      <c r="H4635" s="1" t="str">
        <f t="shared" si="716"/>
        <v>0.464599786926787+0.678102288495817i</v>
      </c>
      <c r="I4635" s="1">
        <f t="shared" si="717"/>
        <v>0.124506662798125</v>
      </c>
      <c r="J4635" s="1">
        <f t="shared" si="718"/>
        <v>-0.52064089335438302</v>
      </c>
    </row>
    <row r="4636" spans="1:10" x14ac:dyDescent="0.25">
      <c r="A4636" s="1">
        <f t="shared" si="719"/>
        <v>0.46039999999996561</v>
      </c>
      <c r="B4636" s="1">
        <f t="shared" si="710"/>
        <v>0.12434139369851401</v>
      </c>
      <c r="C4636" s="1" t="str">
        <f t="shared" si="711"/>
        <v>0.124341393698514-0.51903784643426i</v>
      </c>
      <c r="D4636" s="1">
        <f t="shared" si="712"/>
        <v>-11.763965962729412</v>
      </c>
      <c r="E4636" s="1">
        <f t="shared" si="713"/>
        <v>0.69497970521661956</v>
      </c>
      <c r="F4636" s="1">
        <f t="shared" si="714"/>
        <v>0.71902935220825348</v>
      </c>
      <c r="G4636" s="1" t="str">
        <f t="shared" si="715"/>
        <v>0.69497970521662+0.719029352208253i</v>
      </c>
      <c r="H4636" s="1" t="str">
        <f t="shared" si="716"/>
        <v>0.466330929606957+0.676912948441373i</v>
      </c>
      <c r="I4636" s="1">
        <f t="shared" si="717"/>
        <v>0.12434139369851401</v>
      </c>
      <c r="J4636" s="1">
        <f t="shared" si="718"/>
        <v>-0.51903784643425999</v>
      </c>
    </row>
    <row r="4637" spans="1:10" x14ac:dyDescent="0.25">
      <c r="A4637" s="1">
        <f t="shared" si="719"/>
        <v>0.4604999999999656</v>
      </c>
      <c r="B4637" s="1">
        <f t="shared" si="710"/>
        <v>0.124176852279617</v>
      </c>
      <c r="C4637" s="1" t="str">
        <f t="shared" si="711"/>
        <v>0.124176852279617-0.517436871750867i</v>
      </c>
      <c r="D4637" s="1">
        <f t="shared" si="712"/>
        <v>-11.766521124754332</v>
      </c>
      <c r="E4637" s="1">
        <f t="shared" si="713"/>
        <v>0.69681467100408834</v>
      </c>
      <c r="F4637" s="1">
        <f t="shared" si="714"/>
        <v>0.71725122117251505</v>
      </c>
      <c r="G4637" s="1" t="str">
        <f t="shared" si="715"/>
        <v>0.696814671004088+0.717251221172515i</v>
      </c>
      <c r="H4637" s="1" t="str">
        <f t="shared" si="716"/>
        <v>0.468059027682706+0.675719188924216i</v>
      </c>
      <c r="I4637" s="1">
        <f t="shared" si="717"/>
        <v>0.124176852279617</v>
      </c>
      <c r="J4637" s="1">
        <f t="shared" si="718"/>
        <v>-0.51743687175086694</v>
      </c>
    </row>
    <row r="4638" spans="1:10" x14ac:dyDescent="0.25">
      <c r="A4638" s="1">
        <f t="shared" si="719"/>
        <v>0.46059999999996559</v>
      </c>
      <c r="B4638" s="1">
        <f t="shared" si="710"/>
        <v>0.1240130355771</v>
      </c>
      <c r="C4638" s="1" t="str">
        <f t="shared" si="711"/>
        <v>0.1240130355771-0.515837960316688i</v>
      </c>
      <c r="D4638" s="1">
        <f t="shared" si="712"/>
        <v>-11.769076286779251</v>
      </c>
      <c r="E4638" s="1">
        <f t="shared" si="713"/>
        <v>0.69864508739349429</v>
      </c>
      <c r="F4638" s="1">
        <f t="shared" si="714"/>
        <v>0.71546840731155747</v>
      </c>
      <c r="G4638" s="1" t="str">
        <f t="shared" si="715"/>
        <v>0.698645087393494+0.715468407311557i</v>
      </c>
      <c r="H4638" s="1" t="str">
        <f t="shared" si="716"/>
        <v>0.469784069871543+0.674521017738224i</v>
      </c>
      <c r="I4638" s="1">
        <f t="shared" si="717"/>
        <v>0.1240130355771</v>
      </c>
      <c r="J4638" s="1">
        <f t="shared" si="718"/>
        <v>-0.51583796031668805</v>
      </c>
    </row>
    <row r="4639" spans="1:10" x14ac:dyDescent="0.25">
      <c r="A4639" s="1">
        <f t="shared" si="719"/>
        <v>0.46069999999996558</v>
      </c>
      <c r="B4639" s="1">
        <f t="shared" si="710"/>
        <v>0.123849940644871</v>
      </c>
      <c r="C4639" s="1" t="str">
        <f t="shared" si="711"/>
        <v>0.123849940644871-0.514241103179514i</v>
      </c>
      <c r="D4639" s="1">
        <f t="shared" si="712"/>
        <v>-11.77163144880417</v>
      </c>
      <c r="E4639" s="1">
        <f t="shared" si="713"/>
        <v>0.70047094243432562</v>
      </c>
      <c r="F4639" s="1">
        <f t="shared" si="714"/>
        <v>0.71368092226510271</v>
      </c>
      <c r="G4639" s="1" t="str">
        <f t="shared" si="715"/>
        <v>0.700470942434326+0.713680922265103i</v>
      </c>
      <c r="H4639" s="1" t="str">
        <f t="shared" si="716"/>
        <v>0.471506044910928+0.673318442706076i</v>
      </c>
      <c r="I4639" s="1">
        <f t="shared" si="717"/>
        <v>0.123849940644871</v>
      </c>
      <c r="J4639" s="1">
        <f t="shared" si="718"/>
        <v>-0.51424110317951399</v>
      </c>
    </row>
    <row r="4640" spans="1:10" x14ac:dyDescent="0.25">
      <c r="A4640" s="1">
        <f t="shared" si="719"/>
        <v>0.46079999999996557</v>
      </c>
      <c r="B4640" s="1">
        <f t="shared" si="710"/>
        <v>0.123687564554951</v>
      </c>
      <c r="C4640" s="1" t="str">
        <f t="shared" si="711"/>
        <v>0.123687564554951-0.512646291422252i</v>
      </c>
      <c r="D4640" s="1">
        <f t="shared" si="712"/>
        <v>-11.774186610829091</v>
      </c>
      <c r="E4640" s="1">
        <f t="shared" si="713"/>
        <v>0.70229222420585102</v>
      </c>
      <c r="F4640" s="1">
        <f t="shared" si="714"/>
        <v>0.71188877770337033</v>
      </c>
      <c r="G4640" s="1" t="str">
        <f t="shared" si="715"/>
        <v>0.702292224205851+0.71188877770337i</v>
      </c>
      <c r="H4640" s="1" t="str">
        <f t="shared" si="716"/>
        <v>0.473224941558344+0.672111471679202i</v>
      </c>
      <c r="I4640" s="1">
        <f t="shared" si="717"/>
        <v>0.123687564554951</v>
      </c>
      <c r="J4640" s="1">
        <f t="shared" si="718"/>
        <v>-0.51264629142225204</v>
      </c>
    </row>
    <row r="4641" spans="1:10" x14ac:dyDescent="0.25">
      <c r="A4641" s="1">
        <f t="shared" si="719"/>
        <v>0.46089999999996556</v>
      </c>
      <c r="B4641" s="1">
        <f t="shared" ref="B4641:B4704" si="720">I4641</f>
        <v>0.123525904397362</v>
      </c>
      <c r="C4641" s="1" t="str">
        <f t="shared" ref="C4641:C4704" si="721">IMDIV(IMSUB(1,H4641),IMSUM(1,H4641))</f>
        <v>0.123525904397362-0.511053516162691i</v>
      </c>
      <c r="D4641" s="1">
        <f t="shared" ref="D4641:D4704" si="722">-2*$B$10*A4641</f>
        <v>-11.77674177285401</v>
      </c>
      <c r="E4641" s="1">
        <f t="shared" ref="E4641:E4704" si="723">COS(D4641)</f>
        <v>0.70410892081719345</v>
      </c>
      <c r="F4641" s="1">
        <f t="shared" ref="F4641:F4704" si="724">SIN(D4641)</f>
        <v>0.71009198532700479</v>
      </c>
      <c r="G4641" s="1" t="str">
        <f t="shared" ref="G4641:G4704" si="725">COMPLEX(E4641,F4641)</f>
        <v>0.704108920817193+0.710091985327005i</v>
      </c>
      <c r="H4641" s="1" t="str">
        <f t="shared" ref="H4641:H4704" si="726">IMPRODUCT(G4641,$H$2)</f>
        <v>0.474940748591374+0.670900112537736i</v>
      </c>
      <c r="I4641" s="1">
        <f t="shared" ref="I4641:I4704" si="727">IMREAL(C4641)</f>
        <v>0.123525904397362</v>
      </c>
      <c r="J4641" s="1">
        <f t="shared" ref="J4641:J4704" si="728">IMAGINARY(C4641)</f>
        <v>-0.51105351616269101</v>
      </c>
    </row>
    <row r="4642" spans="1:10" x14ac:dyDescent="0.25">
      <c r="A4642" s="1">
        <f t="shared" ref="A4642:A4705" si="729">A4641+$O$1</f>
        <v>0.46099999999996555</v>
      </c>
      <c r="B4642" s="1">
        <f t="shared" si="720"/>
        <v>0.12336495728000101</v>
      </c>
      <c r="C4642" s="1" t="str">
        <f t="shared" si="721"/>
        <v>0.123364957280001-0.509462768553314i</v>
      </c>
      <c r="D4642" s="1">
        <f t="shared" si="722"/>
        <v>-11.779296934878928</v>
      </c>
      <c r="E4642" s="1">
        <f t="shared" si="723"/>
        <v>0.70592102040741556</v>
      </c>
      <c r="F4642" s="1">
        <f t="shared" si="724"/>
        <v>0.70829055686699172</v>
      </c>
      <c r="G4642" s="1" t="str">
        <f t="shared" si="725"/>
        <v>0.705921020407416+0.708290556866992i</v>
      </c>
      <c r="H4642" s="1" t="str">
        <f t="shared" si="726"/>
        <v>0.476653454807772+0.669684373190458i</v>
      </c>
      <c r="I4642" s="1">
        <f t="shared" si="727"/>
        <v>0.12336495728000101</v>
      </c>
      <c r="J4642" s="1">
        <f t="shared" si="728"/>
        <v>-0.50946276855331396</v>
      </c>
    </row>
    <row r="4643" spans="1:10" x14ac:dyDescent="0.25">
      <c r="A4643" s="1">
        <f t="shared" si="729"/>
        <v>0.46109999999996554</v>
      </c>
      <c r="B4643" s="1">
        <f t="shared" si="720"/>
        <v>0.123204720328525</v>
      </c>
      <c r="C4643" s="1" t="str">
        <f t="shared" si="721"/>
        <v>0.123204720328525-0.507874039781081i</v>
      </c>
      <c r="D4643" s="1">
        <f t="shared" si="722"/>
        <v>-11.781852096903847</v>
      </c>
      <c r="E4643" s="1">
        <f t="shared" si="723"/>
        <v>0.70772851114559199</v>
      </c>
      <c r="F4643" s="1">
        <f t="shared" si="724"/>
        <v>0.70648450408458618</v>
      </c>
      <c r="G4643" s="1" t="str">
        <f t="shared" si="725"/>
        <v>0.707728511145592+0.706484504084586i</v>
      </c>
      <c r="H4643" s="1" t="str">
        <f t="shared" si="726"/>
        <v>0.478363049025538+0.668464261574747i</v>
      </c>
      <c r="I4643" s="1">
        <f t="shared" si="727"/>
        <v>0.123204720328525</v>
      </c>
      <c r="J4643" s="1">
        <f t="shared" si="728"/>
        <v>-0.50787403978108103</v>
      </c>
    </row>
    <row r="4644" spans="1:10" x14ac:dyDescent="0.25">
      <c r="A4644" s="1">
        <f t="shared" si="729"/>
        <v>0.46119999999996553</v>
      </c>
      <c r="B4644" s="1">
        <f t="shared" si="720"/>
        <v>0.123045190686234</v>
      </c>
      <c r="C4644" s="1" t="str">
        <f t="shared" si="721"/>
        <v>0.123045190686234-0.506287321067231i</v>
      </c>
      <c r="D4644" s="1">
        <f t="shared" si="722"/>
        <v>-11.784407258928768</v>
      </c>
      <c r="E4644" s="1">
        <f t="shared" si="723"/>
        <v>0.7095313812308891</v>
      </c>
      <c r="F4644" s="1">
        <f t="shared" si="724"/>
        <v>0.70467383877123368</v>
      </c>
      <c r="G4644" s="1" t="str">
        <f t="shared" si="725"/>
        <v>0.709531381230889+0.704673838771234i</v>
      </c>
      <c r="H4644" s="1" t="str">
        <f t="shared" si="726"/>
        <v>0.480069520082988+0.667239785656529i</v>
      </c>
      <c r="I4644" s="1">
        <f t="shared" si="727"/>
        <v>0.123045190686234</v>
      </c>
      <c r="J4644" s="1">
        <f t="shared" si="728"/>
        <v>-0.50628732106723096</v>
      </c>
    </row>
    <row r="4645" spans="1:10" x14ac:dyDescent="0.25">
      <c r="A4645" s="1">
        <f t="shared" si="729"/>
        <v>0.46129999999996552</v>
      </c>
      <c r="B4645" s="1">
        <f t="shared" si="720"/>
        <v>0.122886365513954</v>
      </c>
      <c r="C4645" s="1" t="str">
        <f t="shared" si="721"/>
        <v>0.122886365513954-0.504702603667067i</v>
      </c>
      <c r="D4645" s="1">
        <f t="shared" si="722"/>
        <v>-11.786962420953687</v>
      </c>
      <c r="E4645" s="1">
        <f t="shared" si="723"/>
        <v>0.71132961889263724</v>
      </c>
      <c r="F4645" s="1">
        <f t="shared" si="724"/>
        <v>0.70285857274849783</v>
      </c>
      <c r="G4645" s="1" t="str">
        <f t="shared" si="725"/>
        <v>0.711329618892637+0.702858572748498i</v>
      </c>
      <c r="H4645" s="1" t="str">
        <f t="shared" si="726"/>
        <v>0.481772856838829+0.666010953430222i</v>
      </c>
      <c r="I4645" s="1">
        <f t="shared" si="727"/>
        <v>0.122886365513954</v>
      </c>
      <c r="J4645" s="1">
        <f t="shared" si="728"/>
        <v>-0.50470260366706698</v>
      </c>
    </row>
    <row r="4646" spans="1:10" x14ac:dyDescent="0.25">
      <c r="A4646" s="1">
        <f t="shared" si="729"/>
        <v>0.4613999999999655</v>
      </c>
      <c r="B4646" s="1">
        <f t="shared" si="720"/>
        <v>0.122728241989919</v>
      </c>
      <c r="C4646" s="1" t="str">
        <f t="shared" si="721"/>
        <v>0.122728241989919-0.503119878869764i</v>
      </c>
      <c r="D4646" s="1">
        <f t="shared" si="722"/>
        <v>-11.789517582978606</v>
      </c>
      <c r="E4646" s="1">
        <f t="shared" si="723"/>
        <v>0.71312321239041454</v>
      </c>
      <c r="F4646" s="1">
        <f t="shared" si="724"/>
        <v>0.701038717867976</v>
      </c>
      <c r="G4646" s="1" t="str">
        <f t="shared" si="725"/>
        <v>0.713123212390415+0.701038717867976i</v>
      </c>
      <c r="H4646" s="1" t="str">
        <f t="shared" si="726"/>
        <v>0.483473048172233+0.664777772918688i</v>
      </c>
      <c r="I4646" s="1">
        <f t="shared" si="727"/>
        <v>0.122728241989919</v>
      </c>
      <c r="J4646" s="1">
        <f t="shared" si="728"/>
        <v>-0.50311987886976395</v>
      </c>
    </row>
    <row r="4647" spans="1:10" x14ac:dyDescent="0.25">
      <c r="A4647" s="1">
        <f t="shared" si="729"/>
        <v>0.46149999999996549</v>
      </c>
      <c r="B4647" s="1">
        <f t="shared" si="720"/>
        <v>0.122570817309665</v>
      </c>
      <c r="C4647" s="1" t="str">
        <f t="shared" si="721"/>
        <v>0.122570817309665-0.501539137998159i</v>
      </c>
      <c r="D4647" s="1">
        <f t="shared" si="722"/>
        <v>-11.792072745003527</v>
      </c>
      <c r="E4647" s="1">
        <f t="shared" si="723"/>
        <v>0.71491215001412056</v>
      </c>
      <c r="F4647" s="1">
        <f t="shared" si="724"/>
        <v>0.69921428601122537</v>
      </c>
      <c r="G4647" s="1" t="str">
        <f t="shared" si="725"/>
        <v>0.714912150014121+0.699214286011225i</v>
      </c>
      <c r="H4647" s="1" t="str">
        <f t="shared" si="726"/>
        <v>0.485170082982907+0.663540252173175i</v>
      </c>
      <c r="I4647" s="1">
        <f t="shared" si="727"/>
        <v>0.122570817309665</v>
      </c>
      <c r="J4647" s="1">
        <f t="shared" si="728"/>
        <v>-0.50153913799815897</v>
      </c>
    </row>
    <row r="4648" spans="1:10" x14ac:dyDescent="0.25">
      <c r="A4648" s="1">
        <f t="shared" si="729"/>
        <v>0.46159999999996548</v>
      </c>
      <c r="B4648" s="1">
        <f t="shared" si="720"/>
        <v>0.122414088685905</v>
      </c>
      <c r="C4648" s="1" t="str">
        <f t="shared" si="721"/>
        <v>0.122414088685905-0.499960372408565i</v>
      </c>
      <c r="D4648" s="1">
        <f t="shared" si="722"/>
        <v>-11.794627907028445</v>
      </c>
      <c r="E4648" s="1">
        <f t="shared" si="723"/>
        <v>0.71669642008404821</v>
      </c>
      <c r="F4648" s="1">
        <f t="shared" si="724"/>
        <v>0.69738528908968922</v>
      </c>
      <c r="G4648" s="1" t="str">
        <f t="shared" si="725"/>
        <v>0.716696420084048+0.697385289089689i</v>
      </c>
      <c r="H4648" s="1" t="str">
        <f t="shared" si="726"/>
        <v>0.486863950191164+0.662298399273271i</v>
      </c>
      <c r="I4648" s="1">
        <f t="shared" si="727"/>
        <v>0.122414088685905</v>
      </c>
      <c r="J4648" s="1">
        <f t="shared" si="728"/>
        <v>-0.499960372408565</v>
      </c>
    </row>
    <row r="4649" spans="1:10" x14ac:dyDescent="0.25">
      <c r="A4649" s="1">
        <f t="shared" si="729"/>
        <v>0.46169999999996547</v>
      </c>
      <c r="B4649" s="1">
        <f t="shared" si="720"/>
        <v>0.122258053348426</v>
      </c>
      <c r="C4649" s="1" t="str">
        <f t="shared" si="721"/>
        <v>0.122258053348426-0.498383573490549i</v>
      </c>
      <c r="D4649" s="1">
        <f t="shared" si="722"/>
        <v>-11.797183069053364</v>
      </c>
      <c r="E4649" s="1">
        <f t="shared" si="723"/>
        <v>0.71847601095096836</v>
      </c>
      <c r="F4649" s="1">
        <f t="shared" si="724"/>
        <v>0.69555173904461198</v>
      </c>
      <c r="G4649" s="1" t="str">
        <f t="shared" si="725"/>
        <v>0.718476010950968+0.695551739044612i</v>
      </c>
      <c r="H4649" s="1" t="str">
        <f t="shared" si="726"/>
        <v>0.488554638738001+0.661052222326846i</v>
      </c>
      <c r="I4649" s="1">
        <f t="shared" si="727"/>
        <v>0.122258053348426</v>
      </c>
      <c r="J4649" s="1">
        <f t="shared" si="728"/>
        <v>-0.49838357349054901</v>
      </c>
    </row>
    <row r="4650" spans="1:10" x14ac:dyDescent="0.25">
      <c r="A4650" s="1">
        <f t="shared" si="729"/>
        <v>0.46179999999996546</v>
      </c>
      <c r="B4650" s="1">
        <f t="shared" si="720"/>
        <v>0.122102708543971</v>
      </c>
      <c r="C4650" s="1" t="str">
        <f t="shared" si="721"/>
        <v>0.122102708543971-0.496808732666755i</v>
      </c>
      <c r="D4650" s="1">
        <f t="shared" si="722"/>
        <v>-11.799738231078285</v>
      </c>
      <c r="E4650" s="1">
        <f t="shared" si="723"/>
        <v>0.72025091099620131</v>
      </c>
      <c r="F4650" s="1">
        <f t="shared" si="724"/>
        <v>0.69371364784696443</v>
      </c>
      <c r="G4650" s="1" t="str">
        <f t="shared" si="725"/>
        <v>0.720250910996201+0.693713647846964i</v>
      </c>
      <c r="H4650" s="1" t="str">
        <f t="shared" si="726"/>
        <v>0.49024213758517+0.659801729470001i</v>
      </c>
      <c r="I4650" s="1">
        <f t="shared" si="727"/>
        <v>0.122102708543971</v>
      </c>
      <c r="J4650" s="1">
        <f t="shared" si="728"/>
        <v>-0.49680873266675502</v>
      </c>
    </row>
    <row r="4651" spans="1:10" x14ac:dyDescent="0.25">
      <c r="A4651" s="1">
        <f t="shared" si="729"/>
        <v>0.46189999999996545</v>
      </c>
      <c r="B4651" s="1">
        <f t="shared" si="720"/>
        <v>0.121948051536133</v>
      </c>
      <c r="C4651" s="1" t="str">
        <f t="shared" si="721"/>
        <v>0.121948051536133-0.495235841392704i</v>
      </c>
      <c r="D4651" s="1">
        <f t="shared" si="722"/>
        <v>-11.802293393103204</v>
      </c>
      <c r="E4651" s="1">
        <f t="shared" si="723"/>
        <v>0.72202110863168945</v>
      </c>
      <c r="F4651" s="1">
        <f t="shared" si="724"/>
        <v>0.69187102749736973</v>
      </c>
      <c r="G4651" s="1" t="str">
        <f t="shared" si="725"/>
        <v>0.722021108631689+0.69187102749737i</v>
      </c>
      <c r="H4651" s="1" t="str">
        <f t="shared" si="726"/>
        <v>0.49192643571524+0.658546928867017i</v>
      </c>
      <c r="I4651" s="1">
        <f t="shared" si="727"/>
        <v>0.121948051536133</v>
      </c>
      <c r="J4651" s="1">
        <f t="shared" si="728"/>
        <v>-0.49523584139270399</v>
      </c>
    </row>
    <row r="4652" spans="1:10" x14ac:dyDescent="0.25">
      <c r="A4652" s="1">
        <f t="shared" si="729"/>
        <v>0.46199999999996544</v>
      </c>
      <c r="B4652" s="1">
        <f t="shared" si="720"/>
        <v>0.12179407960524299</v>
      </c>
      <c r="C4652" s="1" t="str">
        <f t="shared" si="721"/>
        <v>0.121794079605243-0.493664891156585i</v>
      </c>
      <c r="D4652" s="1">
        <f t="shared" si="722"/>
        <v>-11.804848555128123</v>
      </c>
      <c r="E4652" s="1">
        <f t="shared" si="723"/>
        <v>0.72378659230008024</v>
      </c>
      <c r="F4652" s="1">
        <f t="shared" si="724"/>
        <v>0.69002389002601749</v>
      </c>
      <c r="G4652" s="1" t="str">
        <f t="shared" si="725"/>
        <v>0.72378659230008+0.690023890026017i</v>
      </c>
      <c r="H4652" s="1" t="str">
        <f t="shared" si="726"/>
        <v>0.493607522131686+0.657287828710298i</v>
      </c>
      <c r="I4652" s="1">
        <f t="shared" si="727"/>
        <v>0.12179407960524299</v>
      </c>
      <c r="J4652" s="1">
        <f t="shared" si="728"/>
        <v>-0.49366489115658502</v>
      </c>
    </row>
    <row r="4653" spans="1:10" x14ac:dyDescent="0.25">
      <c r="A4653" s="1">
        <f t="shared" si="729"/>
        <v>0.46209999999996543</v>
      </c>
      <c r="B4653" s="1">
        <f t="shared" si="720"/>
        <v>0.12164079004825901</v>
      </c>
      <c r="C4653" s="1" t="str">
        <f t="shared" si="721"/>
        <v>0.121640790048259-0.49209587347908i</v>
      </c>
      <c r="D4653" s="1">
        <f t="shared" si="722"/>
        <v>-11.807403717153042</v>
      </c>
      <c r="E4653" s="1">
        <f t="shared" si="723"/>
        <v>0.72554735047479668</v>
      </c>
      <c r="F4653" s="1">
        <f t="shared" si="724"/>
        <v>0.68817224749258998</v>
      </c>
      <c r="G4653" s="1" t="str">
        <f t="shared" si="725"/>
        <v>0.725547350474797+0.68817224749259i</v>
      </c>
      <c r="H4653" s="1" t="str">
        <f t="shared" si="726"/>
        <v>0.495285385858947+0.656024437220319i</v>
      </c>
      <c r="I4653" s="1">
        <f t="shared" si="727"/>
        <v>0.12164079004825901</v>
      </c>
      <c r="J4653" s="1">
        <f t="shared" si="728"/>
        <v>-0.49209587347908001</v>
      </c>
    </row>
    <row r="4654" spans="1:10" x14ac:dyDescent="0.25">
      <c r="A4654" s="1">
        <f t="shared" si="729"/>
        <v>0.46219999999996542</v>
      </c>
      <c r="B4654" s="1">
        <f t="shared" si="720"/>
        <v>0.121488180178663</v>
      </c>
      <c r="C4654" s="1" t="str">
        <f t="shared" si="721"/>
        <v>0.121488180178663-0.490528779913157i</v>
      </c>
      <c r="D4654" s="1">
        <f t="shared" si="722"/>
        <v>-11.809958879177962</v>
      </c>
      <c r="E4654" s="1">
        <f t="shared" si="723"/>
        <v>0.72730337166011494</v>
      </c>
      <c r="F4654" s="1">
        <f t="shared" si="724"/>
        <v>0.68631611198618137</v>
      </c>
      <c r="G4654" s="1" t="str">
        <f t="shared" si="725"/>
        <v>0.727303371660115+0.686316111986181i</v>
      </c>
      <c r="H4654" s="1" t="str">
        <f t="shared" si="726"/>
        <v>0.496960015942503+0.654756762645571i</v>
      </c>
      <c r="I4654" s="1">
        <f t="shared" si="727"/>
        <v>0.121488180178663</v>
      </c>
      <c r="J4654" s="1">
        <f t="shared" si="728"/>
        <v>-0.49052877991315702</v>
      </c>
    </row>
    <row r="4655" spans="1:10" x14ac:dyDescent="0.25">
      <c r="A4655" s="1">
        <f t="shared" si="729"/>
        <v>0.46229999999996541</v>
      </c>
      <c r="B4655" s="1">
        <f t="shared" si="720"/>
        <v>0.121336247326349</v>
      </c>
      <c r="C4655" s="1" t="str">
        <f t="shared" si="721"/>
        <v>0.121336247326349-0.48896360204388i</v>
      </c>
      <c r="D4655" s="1">
        <f t="shared" si="722"/>
        <v>-11.812514041202881</v>
      </c>
      <c r="E4655" s="1">
        <f t="shared" si="723"/>
        <v>0.7290546443912348</v>
      </c>
      <c r="F4655" s="1">
        <f t="shared" si="724"/>
        <v>0.68445549562522345</v>
      </c>
      <c r="G4655" s="1" t="str">
        <f t="shared" si="725"/>
        <v>0.729054644391235+0.684455495625223i</v>
      </c>
      <c r="H4655" s="1" t="str">
        <f t="shared" si="726"/>
        <v>0.498631401448946+0.653484813262513i</v>
      </c>
      <c r="I4655" s="1">
        <f t="shared" si="727"/>
        <v>0.121336247326349</v>
      </c>
      <c r="J4655" s="1">
        <f t="shared" si="728"/>
        <v>-0.48896360204388001</v>
      </c>
    </row>
    <row r="4656" spans="1:10" x14ac:dyDescent="0.25">
      <c r="A4656" s="1">
        <f t="shared" si="729"/>
        <v>0.46239999999996539</v>
      </c>
      <c r="B4656" s="1">
        <f t="shared" si="720"/>
        <v>0.12118498883752001</v>
      </c>
      <c r="C4656" s="1" t="str">
        <f t="shared" si="721"/>
        <v>0.12118498883752-0.487400331488234i</v>
      </c>
      <c r="D4656" s="1">
        <f t="shared" si="722"/>
        <v>-11.8150692032278</v>
      </c>
      <c r="E4656" s="1">
        <f t="shared" si="723"/>
        <v>0.73080115723436134</v>
      </c>
      <c r="F4656" s="1">
        <f t="shared" si="724"/>
        <v>0.68259041055739877</v>
      </c>
      <c r="G4656" s="1" t="str">
        <f t="shared" si="725"/>
        <v>0.730801157234361+0.682590410557399i</v>
      </c>
      <c r="H4656" s="1" t="str">
        <f t="shared" si="726"/>
        <v>0.500299531466051+0.65220859737551i</v>
      </c>
      <c r="I4656" s="1">
        <f t="shared" si="727"/>
        <v>0.12118498883752001</v>
      </c>
      <c r="J4656" s="1">
        <f t="shared" si="728"/>
        <v>-0.48740033148823397</v>
      </c>
    </row>
    <row r="4657" spans="1:10" x14ac:dyDescent="0.25">
      <c r="A4657" s="1">
        <f t="shared" si="729"/>
        <v>0.46249999999996538</v>
      </c>
      <c r="B4657" s="1">
        <f t="shared" si="720"/>
        <v>0.121034402074577</v>
      </c>
      <c r="C4657" s="1" t="str">
        <f t="shared" si="721"/>
        <v>0.121034402074577-0.48583895989491i</v>
      </c>
      <c r="D4657" s="1">
        <f t="shared" si="722"/>
        <v>-11.817624365252721</v>
      </c>
      <c r="E4657" s="1">
        <f t="shared" si="723"/>
        <v>0.73254289878677648</v>
      </c>
      <c r="F4657" s="1">
        <f t="shared" si="724"/>
        <v>0.68072086895956585</v>
      </c>
      <c r="G4657" s="1" t="str">
        <f t="shared" si="725"/>
        <v>0.732542898786776+0.680720868959566i</v>
      </c>
      <c r="H4657" s="1" t="str">
        <f t="shared" si="726"/>
        <v>0.501964395102852+0.650928123316783i</v>
      </c>
      <c r="I4657" s="1">
        <f t="shared" si="727"/>
        <v>0.121034402074577</v>
      </c>
      <c r="J4657" s="1">
        <f t="shared" si="728"/>
        <v>-0.48583895989490999</v>
      </c>
    </row>
    <row r="4658" spans="1:10" x14ac:dyDescent="0.25">
      <c r="A4658" s="1">
        <f t="shared" si="729"/>
        <v>0.46259999999996537</v>
      </c>
      <c r="B4658" s="1">
        <f t="shared" si="720"/>
        <v>0.12088448441602299</v>
      </c>
      <c r="C4658" s="1" t="str">
        <f t="shared" si="721"/>
        <v>0.120884484416023-0.484279478944138i</v>
      </c>
      <c r="D4658" s="1">
        <f t="shared" si="722"/>
        <v>-11.82017952727764</v>
      </c>
      <c r="E4658" s="1">
        <f t="shared" si="723"/>
        <v>0.73427985767690962</v>
      </c>
      <c r="F4658" s="1">
        <f t="shared" si="724"/>
        <v>0.67884688303768281</v>
      </c>
      <c r="G4658" s="1" t="str">
        <f t="shared" si="725"/>
        <v>0.73427985767691+0.678846883037683i</v>
      </c>
      <c r="H4658" s="1" t="str">
        <f t="shared" si="726"/>
        <v>0.503625981489701+0.649643399446355i</v>
      </c>
      <c r="I4658" s="1">
        <f t="shared" si="727"/>
        <v>0.12088448441602299</v>
      </c>
      <c r="J4658" s="1">
        <f t="shared" si="728"/>
        <v>-0.48427947894413798</v>
      </c>
    </row>
    <row r="4659" spans="1:10" x14ac:dyDescent="0.25">
      <c r="A4659" s="1">
        <f t="shared" si="729"/>
        <v>0.46269999999996536</v>
      </c>
      <c r="B4659" s="1">
        <f t="shared" si="720"/>
        <v>0.120735233256354</v>
      </c>
      <c r="C4659" s="1" t="str">
        <f t="shared" si="721"/>
        <v>0.120735233256354-0.482721880347493i</v>
      </c>
      <c r="D4659" s="1">
        <f t="shared" si="722"/>
        <v>-11.822734689302559</v>
      </c>
      <c r="E4659" s="1">
        <f t="shared" si="723"/>
        <v>0.73601202256441867</v>
      </c>
      <c r="F4659" s="1">
        <f t="shared" si="724"/>
        <v>0.67696846502672015</v>
      </c>
      <c r="G4659" s="1" t="str">
        <f t="shared" si="725"/>
        <v>0.736012022564419+0.67696846502672i</v>
      </c>
      <c r="H4659" s="1" t="str">
        <f t="shared" si="726"/>
        <v>0.505284279778352+0.648354434151995i</v>
      </c>
      <c r="I4659" s="1">
        <f t="shared" si="727"/>
        <v>0.120735233256354</v>
      </c>
      <c r="J4659" s="1">
        <f t="shared" si="728"/>
        <v>-0.48272188034749303</v>
      </c>
    </row>
    <row r="4660" spans="1:10" x14ac:dyDescent="0.25">
      <c r="A4660" s="1">
        <f t="shared" si="729"/>
        <v>0.46279999999996535</v>
      </c>
      <c r="B4660" s="1">
        <f t="shared" si="720"/>
        <v>0.12058664600595501</v>
      </c>
      <c r="C4660" s="1" t="str">
        <f t="shared" si="721"/>
        <v>0.120586646005955-0.481166155847704i</v>
      </c>
      <c r="D4660" s="1">
        <f t="shared" si="722"/>
        <v>-11.825289851327478</v>
      </c>
      <c r="E4660" s="1">
        <f t="shared" si="723"/>
        <v>0.73773938214026014</v>
      </c>
      <c r="F4660" s="1">
        <f t="shared" si="724"/>
        <v>0.67508562719058629</v>
      </c>
      <c r="G4660" s="1" t="str">
        <f t="shared" si="725"/>
        <v>0.73773938214026+0.675085627190586i</v>
      </c>
      <c r="H4660" s="1" t="str">
        <f t="shared" si="726"/>
        <v>0.506939279142025+0.647061235849162i</v>
      </c>
      <c r="I4660" s="1">
        <f t="shared" si="727"/>
        <v>0.12058664600595501</v>
      </c>
      <c r="J4660" s="1">
        <f t="shared" si="728"/>
        <v>-0.481166155847704</v>
      </c>
    </row>
    <row r="4661" spans="1:10" x14ac:dyDescent="0.25">
      <c r="A4661" s="1">
        <f t="shared" si="729"/>
        <v>0.46289999999996534</v>
      </c>
      <c r="B4661" s="1">
        <f t="shared" si="720"/>
        <v>0.120438720090999</v>
      </c>
      <c r="C4661" s="1" t="str">
        <f t="shared" si="721"/>
        <v>0.120438720090999-0.479612297218481i</v>
      </c>
      <c r="D4661" s="1">
        <f t="shared" si="722"/>
        <v>-11.827845013352398</v>
      </c>
      <c r="E4661" s="1">
        <f t="shared" si="723"/>
        <v>0.73946192512676445</v>
      </c>
      <c r="F4661" s="1">
        <f t="shared" si="724"/>
        <v>0.67319838182204461</v>
      </c>
      <c r="G4661" s="1" t="str">
        <f t="shared" si="725"/>
        <v>0.739461925126764+0.673198381822045i</v>
      </c>
      <c r="H4661" s="1" t="str">
        <f t="shared" si="726"/>
        <v>0.50859096877548+0.645763812980953i</v>
      </c>
      <c r="I4661" s="1">
        <f t="shared" si="727"/>
        <v>0.120438720090999</v>
      </c>
      <c r="J4661" s="1">
        <f t="shared" si="728"/>
        <v>-0.47961229721848098</v>
      </c>
    </row>
    <row r="4662" spans="1:10" x14ac:dyDescent="0.25">
      <c r="A4662" s="1">
        <f t="shared" si="729"/>
        <v>0.46299999999996533</v>
      </c>
      <c r="B4662" s="1">
        <f t="shared" si="720"/>
        <v>0.120291452953348</v>
      </c>
      <c r="C4662" s="1" t="str">
        <f t="shared" si="721"/>
        <v>0.120291452953348-0.478060296264321i</v>
      </c>
      <c r="D4662" s="1">
        <f t="shared" si="722"/>
        <v>-11.830400175377317</v>
      </c>
      <c r="E4662" s="1">
        <f t="shared" si="723"/>
        <v>0.74117964027770566</v>
      </c>
      <c r="F4662" s="1">
        <f t="shared" si="724"/>
        <v>0.67130674124263856</v>
      </c>
      <c r="G4662" s="1" t="str">
        <f t="shared" si="725"/>
        <v>0.741179640277706+0.671306741242639i</v>
      </c>
      <c r="H4662" s="1" t="str">
        <f t="shared" si="726"/>
        <v>0.510239337895082+0.644462174018049i</v>
      </c>
      <c r="I4662" s="1">
        <f t="shared" si="727"/>
        <v>0.120291452953348</v>
      </c>
      <c r="J4662" s="1">
        <f t="shared" si="728"/>
        <v>-0.47806029626432101</v>
      </c>
    </row>
    <row r="4663" spans="1:10" x14ac:dyDescent="0.25">
      <c r="A4663" s="1">
        <f t="shared" si="729"/>
        <v>0.46309999999996532</v>
      </c>
      <c r="B4663" s="1">
        <f t="shared" si="720"/>
        <v>0.12014484205045101</v>
      </c>
      <c r="C4663" s="1" t="str">
        <f t="shared" si="721"/>
        <v>0.120144842050451-0.476510144820324i</v>
      </c>
      <c r="D4663" s="1">
        <f t="shared" si="722"/>
        <v>-11.832955337402236</v>
      </c>
      <c r="E4663" s="1">
        <f t="shared" si="723"/>
        <v>0.74289251637838116</v>
      </c>
      <c r="F4663" s="1">
        <f t="shared" si="724"/>
        <v>0.66941071780260342</v>
      </c>
      <c r="G4663" s="1" t="str">
        <f t="shared" si="725"/>
        <v>0.742892516378381+0.669410717802603i</v>
      </c>
      <c r="H4663" s="1" t="str">
        <f t="shared" si="726"/>
        <v>0.511884375738878+0.643156327458651i</v>
      </c>
      <c r="I4663" s="1">
        <f t="shared" si="727"/>
        <v>0.12014484205045101</v>
      </c>
      <c r="J4663" s="1">
        <f t="shared" si="728"/>
        <v>-0.476510144820324</v>
      </c>
    </row>
    <row r="4664" spans="1:10" x14ac:dyDescent="0.25">
      <c r="A4664" s="1">
        <f t="shared" si="729"/>
        <v>0.46319999999996531</v>
      </c>
      <c r="B4664" s="1">
        <f t="shared" si="720"/>
        <v>0.119998884855241</v>
      </c>
      <c r="C4664" s="1" t="str">
        <f t="shared" si="721"/>
        <v>0.119998884855241-0.474961834752029i</v>
      </c>
      <c r="D4664" s="1">
        <f t="shared" si="722"/>
        <v>-11.835510499427157</v>
      </c>
      <c r="E4664" s="1">
        <f t="shared" si="723"/>
        <v>0.74460054224568217</v>
      </c>
      <c r="F4664" s="1">
        <f t="shared" si="724"/>
        <v>0.66751032388078924</v>
      </c>
      <c r="G4664" s="1" t="str">
        <f t="shared" si="725"/>
        <v>0.744600542245682+0.667510323880789i</v>
      </c>
      <c r="H4664" s="1" t="str">
        <f t="shared" si="726"/>
        <v>0.513526071566664+0.641846281828437i</v>
      </c>
      <c r="I4664" s="1">
        <f t="shared" si="727"/>
        <v>0.119998884855241</v>
      </c>
      <c r="J4664" s="1">
        <f t="shared" si="728"/>
        <v>-0.47496183475202902</v>
      </c>
    </row>
    <row r="4665" spans="1:10" x14ac:dyDescent="0.25">
      <c r="A4665" s="1">
        <f t="shared" si="729"/>
        <v>0.4632999999999653</v>
      </c>
      <c r="B4665" s="1">
        <f t="shared" si="720"/>
        <v>0.119853578856042</v>
      </c>
      <c r="C4665" s="1" t="str">
        <f t="shared" si="721"/>
        <v>0.119853578856042-0.473415357955213i</v>
      </c>
      <c r="D4665" s="1">
        <f t="shared" si="722"/>
        <v>-11.838065661452076</v>
      </c>
      <c r="E4665" s="1">
        <f t="shared" si="723"/>
        <v>0.74630370672816249</v>
      </c>
      <c r="F4665" s="1">
        <f t="shared" si="724"/>
        <v>0.66560557188458458</v>
      </c>
      <c r="G4665" s="1" t="str">
        <f t="shared" si="725"/>
        <v>0.746303706728162+0.665605571884585i</v>
      </c>
      <c r="H4665" s="1" t="str">
        <f t="shared" si="726"/>
        <v>0.515164414660054+0.640532045680499i</v>
      </c>
      <c r="I4665" s="1">
        <f t="shared" si="727"/>
        <v>0.119853578856042</v>
      </c>
      <c r="J4665" s="1">
        <f t="shared" si="728"/>
        <v>-0.473415357955213</v>
      </c>
    </row>
    <row r="4666" spans="1:10" x14ac:dyDescent="0.25">
      <c r="A4666" s="1">
        <f t="shared" si="729"/>
        <v>0.46339999999996528</v>
      </c>
      <c r="B4666" s="1">
        <f t="shared" si="720"/>
        <v>0.11970892155646801</v>
      </c>
      <c r="C4666" s="1" t="str">
        <f t="shared" si="721"/>
        <v>0.119708921556468-0.471870706355722i</v>
      </c>
      <c r="D4666" s="1">
        <f t="shared" si="722"/>
        <v>-11.840620823476995</v>
      </c>
      <c r="E4666" s="1">
        <f t="shared" si="723"/>
        <v>0.74800199870611894</v>
      </c>
      <c r="F4666" s="1">
        <f t="shared" si="724"/>
        <v>0.66369647424982692</v>
      </c>
      <c r="G4666" s="1" t="str">
        <f t="shared" si="725"/>
        <v>0.748001998706119+0.663696474249827i</v>
      </c>
      <c r="H4666" s="1" t="str">
        <f t="shared" si="726"/>
        <v>0.516799394322554+0.639213627595284i</v>
      </c>
      <c r="I4666" s="1">
        <f t="shared" si="727"/>
        <v>0.11970892155646801</v>
      </c>
      <c r="J4666" s="1">
        <f t="shared" si="728"/>
        <v>-0.47187070635572198</v>
      </c>
    </row>
    <row r="4667" spans="1:10" x14ac:dyDescent="0.25">
      <c r="A4667" s="1">
        <f t="shared" si="729"/>
        <v>0.46349999999996527</v>
      </c>
      <c r="B4667" s="1">
        <f t="shared" si="720"/>
        <v>0.119564910475323</v>
      </c>
      <c r="C4667" s="1" t="str">
        <f t="shared" si="721"/>
        <v>0.119564910475323-0.470327871909292i</v>
      </c>
      <c r="D4667" s="1">
        <f t="shared" si="722"/>
        <v>-11.843175985501913</v>
      </c>
      <c r="E4667" s="1">
        <f t="shared" si="723"/>
        <v>0.74969540709165894</v>
      </c>
      <c r="F4667" s="1">
        <f t="shared" si="724"/>
        <v>0.66178304344072747</v>
      </c>
      <c r="G4667" s="1" t="str">
        <f t="shared" si="725"/>
        <v>0.749695407091659+0.661783043440727i</v>
      </c>
      <c r="H4667" s="1" t="str">
        <f t="shared" si="726"/>
        <v>0.518430999879627+0.637891036180546i</v>
      </c>
      <c r="I4667" s="1">
        <f t="shared" si="727"/>
        <v>0.119564910475323</v>
      </c>
      <c r="J4667" s="1">
        <f t="shared" si="728"/>
        <v>-0.47032787190929198</v>
      </c>
    </row>
    <row r="4668" spans="1:10" x14ac:dyDescent="0.25">
      <c r="A4668" s="1">
        <f t="shared" si="729"/>
        <v>0.46359999999996526</v>
      </c>
      <c r="B4668" s="1">
        <f t="shared" si="720"/>
        <v>0.11942154314651</v>
      </c>
      <c r="C4668" s="1" t="str">
        <f t="shared" si="721"/>
        <v>0.11942154314651-0.468786846601376i</v>
      </c>
      <c r="D4668" s="1">
        <f t="shared" si="722"/>
        <v>-11.845731147526834</v>
      </c>
      <c r="E4668" s="1">
        <f t="shared" si="723"/>
        <v>0.75138392082877525</v>
      </c>
      <c r="F4668" s="1">
        <f t="shared" si="724"/>
        <v>0.65986529194978638</v>
      </c>
      <c r="G4668" s="1" t="str">
        <f t="shared" si="725"/>
        <v>0.751383920828775+0.659865291949786i</v>
      </c>
      <c r="H4668" s="1" t="str">
        <f t="shared" si="726"/>
        <v>0.520059220678767+0.636564280071285i</v>
      </c>
      <c r="I4668" s="1">
        <f t="shared" si="727"/>
        <v>0.11942154314651</v>
      </c>
      <c r="J4668" s="1">
        <f t="shared" si="728"/>
        <v>-0.46878684660137598</v>
      </c>
    </row>
    <row r="4669" spans="1:10" x14ac:dyDescent="0.25">
      <c r="A4669" s="1">
        <f t="shared" si="729"/>
        <v>0.46369999999996525</v>
      </c>
      <c r="B4669" s="1">
        <f t="shared" si="720"/>
        <v>0.11927881711893</v>
      </c>
      <c r="C4669" s="1" t="str">
        <f t="shared" si="721"/>
        <v>0.11927881711893-0.46724762244696i</v>
      </c>
      <c r="D4669" s="1">
        <f t="shared" si="722"/>
        <v>-11.848286309551753</v>
      </c>
      <c r="E4669" s="1">
        <f t="shared" si="723"/>
        <v>0.75306752889341366</v>
      </c>
      <c r="F4669" s="1">
        <f t="shared" si="724"/>
        <v>0.65794323229771701</v>
      </c>
      <c r="G4669" s="1" t="str">
        <f t="shared" si="725"/>
        <v>0.753067528893414+0.657943232297717i</v>
      </c>
      <c r="H4669" s="1" t="str">
        <f t="shared" si="726"/>
        <v>0.521684046089565+0.635233367929694i</v>
      </c>
      <c r="I4669" s="1">
        <f t="shared" si="727"/>
        <v>0.11927881711893</v>
      </c>
      <c r="J4669" s="1">
        <f t="shared" si="728"/>
        <v>-0.46724762244696</v>
      </c>
    </row>
    <row r="4670" spans="1:10" x14ac:dyDescent="0.25">
      <c r="A4670" s="1">
        <f t="shared" si="729"/>
        <v>0.46379999999996524</v>
      </c>
      <c r="B4670" s="1">
        <f t="shared" si="720"/>
        <v>0.11913672995639001</v>
      </c>
      <c r="C4670" s="1" t="str">
        <f t="shared" si="721"/>
        <v>0.11913672995639-0.465710191490396i</v>
      </c>
      <c r="D4670" s="1">
        <f t="shared" si="722"/>
        <v>-11.850841471576672</v>
      </c>
      <c r="E4670" s="1">
        <f t="shared" si="723"/>
        <v>0.75474622029355176</v>
      </c>
      <c r="F4670" s="1">
        <f t="shared" si="724"/>
        <v>0.65601687703335609</v>
      </c>
      <c r="G4670" s="1" t="str">
        <f t="shared" si="725"/>
        <v>0.754746220293552+0.656016877033356i</v>
      </c>
      <c r="H4670" s="1" t="str">
        <f t="shared" si="726"/>
        <v>0.52330546550378+0.633898308445096i</v>
      </c>
      <c r="I4670" s="1">
        <f t="shared" si="727"/>
        <v>0.11913672995639001</v>
      </c>
      <c r="J4670" s="1">
        <f t="shared" si="728"/>
        <v>-0.465710191490396</v>
      </c>
    </row>
    <row r="4671" spans="1:10" x14ac:dyDescent="0.25">
      <c r="A4671" s="1">
        <f t="shared" si="729"/>
        <v>0.46389999999996523</v>
      </c>
      <c r="B4671" s="1">
        <f t="shared" si="720"/>
        <v>0.11899527923750999</v>
      </c>
      <c r="C4671" s="1" t="str">
        <f t="shared" si="721"/>
        <v>0.11899527923751-0.464174545805217i</v>
      </c>
      <c r="D4671" s="1">
        <f t="shared" si="722"/>
        <v>-11.853396633601593</v>
      </c>
      <c r="E4671" s="1">
        <f t="shared" si="723"/>
        <v>0.75641998406926725</v>
      </c>
      <c r="F4671" s="1">
        <f t="shared" si="724"/>
        <v>0.65408623873358585</v>
      </c>
      <c r="G4671" s="1" t="str">
        <f t="shared" si="725"/>
        <v>0.756419984069267+0.654086238733586i</v>
      </c>
      <c r="H4671" s="1" t="str">
        <f t="shared" si="726"/>
        <v>0.524923468335409+0.632559110333892i</v>
      </c>
      <c r="I4671" s="1">
        <f t="shared" si="727"/>
        <v>0.11899527923750999</v>
      </c>
      <c r="J4671" s="1">
        <f t="shared" si="728"/>
        <v>-0.464174545805217</v>
      </c>
    </row>
    <row r="4672" spans="1:10" x14ac:dyDescent="0.25">
      <c r="A4672" s="1">
        <f t="shared" si="729"/>
        <v>0.46399999999996522</v>
      </c>
      <c r="B4672" s="1">
        <f t="shared" si="720"/>
        <v>0.118854462555625</v>
      </c>
      <c r="C4672" s="1" t="str">
        <f t="shared" si="721"/>
        <v>0.118854462555625-0.462640677493979i</v>
      </c>
      <c r="D4672" s="1">
        <f t="shared" si="722"/>
        <v>-11.855951795626511</v>
      </c>
      <c r="E4672" s="1">
        <f t="shared" si="723"/>
        <v>0.75808880929280631</v>
      </c>
      <c r="F4672" s="1">
        <f t="shared" si="724"/>
        <v>0.65215133000325554</v>
      </c>
      <c r="G4672" s="1" t="str">
        <f t="shared" si="725"/>
        <v>0.758088809292806+0.652151330003256i</v>
      </c>
      <c r="H4672" s="1" t="str">
        <f t="shared" si="726"/>
        <v>0.526538044020756+0.631215782339508i</v>
      </c>
      <c r="I4672" s="1">
        <f t="shared" si="727"/>
        <v>0.118854462555625</v>
      </c>
      <c r="J4672" s="1">
        <f t="shared" si="728"/>
        <v>-0.46264067749397902</v>
      </c>
    </row>
    <row r="4673" spans="1:10" x14ac:dyDescent="0.25">
      <c r="A4673" s="1">
        <f t="shared" si="729"/>
        <v>0.46409999999996521</v>
      </c>
      <c r="B4673" s="1">
        <f t="shared" si="720"/>
        <v>0.118714277518694</v>
      </c>
      <c r="C4673" s="1" t="str">
        <f t="shared" si="721"/>
        <v>0.118714277518694-0.461108578688084i</v>
      </c>
      <c r="D4673" s="1">
        <f t="shared" si="722"/>
        <v>-11.85850695765143</v>
      </c>
      <c r="E4673" s="1">
        <f t="shared" si="723"/>
        <v>0.75975268506866134</v>
      </c>
      <c r="F4673" s="1">
        <f t="shared" si="724"/>
        <v>0.6502121634750917</v>
      </c>
      <c r="G4673" s="1" t="str">
        <f t="shared" si="725"/>
        <v>0.759752685068661+0.650212163475092i</v>
      </c>
      <c r="H4673" s="1" t="str">
        <f t="shared" si="726"/>
        <v>0.528149182018498+0.629868333232329i</v>
      </c>
      <c r="I4673" s="1">
        <f t="shared" si="727"/>
        <v>0.118714277518694</v>
      </c>
      <c r="J4673" s="1">
        <f t="shared" si="728"/>
        <v>-0.46110857868808403</v>
      </c>
    </row>
    <row r="4674" spans="1:10" x14ac:dyDescent="0.25">
      <c r="A4674" s="1">
        <f t="shared" si="729"/>
        <v>0.4641999999999652</v>
      </c>
      <c r="B4674" s="1">
        <f t="shared" si="720"/>
        <v>0.11857472174921301</v>
      </c>
      <c r="C4674" s="1" t="str">
        <f t="shared" si="721"/>
        <v>0.118574721749213-0.459578241547601i</v>
      </c>
      <c r="D4674" s="1">
        <f t="shared" si="722"/>
        <v>-11.861062119676349</v>
      </c>
      <c r="E4674" s="1">
        <f t="shared" si="723"/>
        <v>0.7614116005336381</v>
      </c>
      <c r="F4674" s="1">
        <f t="shared" si="724"/>
        <v>0.64826875180962062</v>
      </c>
      <c r="G4674" s="1" t="str">
        <f t="shared" si="725"/>
        <v>0.761411600533638+0.648268751809621i</v>
      </c>
      <c r="H4674" s="1" t="str">
        <f t="shared" si="726"/>
        <v>0.529756871809759+0.628516771809646i</v>
      </c>
      <c r="I4674" s="1">
        <f t="shared" si="727"/>
        <v>0.11857472174921301</v>
      </c>
      <c r="J4674" s="1">
        <f t="shared" si="728"/>
        <v>-0.45957824154760102</v>
      </c>
    </row>
    <row r="4675" spans="1:10" x14ac:dyDescent="0.25">
      <c r="A4675" s="1">
        <f t="shared" si="729"/>
        <v>0.46429999999996519</v>
      </c>
      <c r="B4675" s="1">
        <f t="shared" si="720"/>
        <v>0.118435792884114</v>
      </c>
      <c r="C4675" s="1" t="str">
        <f t="shared" si="721"/>
        <v>0.118435792884114-0.458049658261105i</v>
      </c>
      <c r="D4675" s="1">
        <f t="shared" si="722"/>
        <v>-11.86361728170127</v>
      </c>
      <c r="E4675" s="1">
        <f t="shared" si="723"/>
        <v>0.76306554485692846</v>
      </c>
      <c r="F4675" s="1">
        <f t="shared" si="724"/>
        <v>0.64632110769508289</v>
      </c>
      <c r="G4675" s="1" t="str">
        <f t="shared" si="725"/>
        <v>0.763065544856928+0.646321107695083i</v>
      </c>
      <c r="H4675" s="1" t="str">
        <f t="shared" si="726"/>
        <v>0.531361102898176+0.627161106895601i</v>
      </c>
      <c r="I4675" s="1">
        <f t="shared" si="727"/>
        <v>0.118435792884114</v>
      </c>
      <c r="J4675" s="1">
        <f t="shared" si="728"/>
        <v>-0.458049658261105</v>
      </c>
    </row>
    <row r="4676" spans="1:10" x14ac:dyDescent="0.25">
      <c r="A4676" s="1">
        <f t="shared" si="729"/>
        <v>0.46439999999996517</v>
      </c>
      <c r="B4676" s="1">
        <f t="shared" si="720"/>
        <v>0.118297488574684</v>
      </c>
      <c r="C4676" s="1" t="str">
        <f t="shared" si="721"/>
        <v>0.118297488574684-0.456522821045515i</v>
      </c>
      <c r="D4676" s="1">
        <f t="shared" si="722"/>
        <v>-11.866172443726189</v>
      </c>
      <c r="E4676" s="1">
        <f t="shared" si="723"/>
        <v>0.76471450724017653</v>
      </c>
      <c r="F4676" s="1">
        <f t="shared" si="724"/>
        <v>0.64436924384735661</v>
      </c>
      <c r="G4676" s="1" t="str">
        <f t="shared" si="725"/>
        <v>0.764714507240177+0.644369243847357i</v>
      </c>
      <c r="H4676" s="1" t="str">
        <f t="shared" si="726"/>
        <v>0.532961864809962+0.625801347341127i</v>
      </c>
      <c r="I4676" s="1">
        <f t="shared" si="727"/>
        <v>0.118297488574684</v>
      </c>
      <c r="J4676" s="1">
        <f t="shared" si="728"/>
        <v>-0.456522821045515</v>
      </c>
    </row>
    <row r="4677" spans="1:10" x14ac:dyDescent="0.25">
      <c r="A4677" s="1">
        <f t="shared" si="729"/>
        <v>0.46449999999996516</v>
      </c>
      <c r="B4677" s="1">
        <f t="shared" si="720"/>
        <v>0.11815980648647099</v>
      </c>
      <c r="C4677" s="1" t="str">
        <f t="shared" si="721"/>
        <v>0.118159806486471-0.454997722145906i</v>
      </c>
      <c r="D4677" s="1">
        <f t="shared" si="722"/>
        <v>-11.868727605751108</v>
      </c>
      <c r="E4677" s="1">
        <f t="shared" si="723"/>
        <v>0.76635847691755643</v>
      </c>
      <c r="F4677" s="1">
        <f t="shared" si="724"/>
        <v>0.64241317300986533</v>
      </c>
      <c r="G4677" s="1" t="str">
        <f t="shared" si="725"/>
        <v>0.766358476917556+0.642413173009865i</v>
      </c>
      <c r="H4677" s="1" t="str">
        <f t="shared" si="726"/>
        <v>0.534559147093984+0.624437502023887i</v>
      </c>
      <c r="I4677" s="1">
        <f t="shared" si="727"/>
        <v>0.11815980648647099</v>
      </c>
      <c r="J4677" s="1">
        <f t="shared" si="728"/>
        <v>-0.454997722145906</v>
      </c>
    </row>
    <row r="4678" spans="1:10" x14ac:dyDescent="0.25">
      <c r="A4678" s="1">
        <f t="shared" si="729"/>
        <v>0.46459999999996515</v>
      </c>
      <c r="B4678" s="1">
        <f t="shared" si="720"/>
        <v>0.11802274429918901</v>
      </c>
      <c r="C4678" s="1" t="str">
        <f t="shared" si="721"/>
        <v>0.118022744299189-0.453474353835359i</v>
      </c>
      <c r="D4678" s="1">
        <f t="shared" si="722"/>
        <v>-11.871282767776028</v>
      </c>
      <c r="E4678" s="1">
        <f t="shared" si="723"/>
        <v>0.76799744315583884</v>
      </c>
      <c r="F4678" s="1">
        <f t="shared" si="724"/>
        <v>0.64045290795349974</v>
      </c>
      <c r="G4678" s="1" t="str">
        <f t="shared" si="725"/>
        <v>0.767997443155839+0.6404529079535i</v>
      </c>
      <c r="H4678" s="1" t="str">
        <f t="shared" si="726"/>
        <v>0.536152939321831+0.623069579848224i</v>
      </c>
      <c r="I4678" s="1">
        <f t="shared" si="727"/>
        <v>0.11802274429918901</v>
      </c>
      <c r="J4678" s="1">
        <f t="shared" si="728"/>
        <v>-0.453474353835359</v>
      </c>
    </row>
    <row r="4679" spans="1:10" x14ac:dyDescent="0.25">
      <c r="A4679" s="1">
        <f t="shared" si="729"/>
        <v>0.46469999999996514</v>
      </c>
      <c r="B4679" s="1">
        <f t="shared" si="720"/>
        <v>0.11788629970664299</v>
      </c>
      <c r="C4679" s="1" t="str">
        <f t="shared" si="721"/>
        <v>0.117886299706643-0.451952708414796i</v>
      </c>
      <c r="D4679" s="1">
        <f t="shared" si="722"/>
        <v>-11.873837929800947</v>
      </c>
      <c r="E4679" s="1">
        <f t="shared" si="723"/>
        <v>0.76963139525445778</v>
      </c>
      <c r="F4679" s="1">
        <f t="shared" si="724"/>
        <v>0.63848846147653804</v>
      </c>
      <c r="G4679" s="1" t="str">
        <f t="shared" si="725"/>
        <v>0.769631395254458+0.638488461476538i</v>
      </c>
      <c r="H4679" s="1" t="str">
        <f t="shared" si="726"/>
        <v>0.537743231087868+0.621697589745095i</v>
      </c>
      <c r="I4679" s="1">
        <f t="shared" si="727"/>
        <v>0.11788629970664299</v>
      </c>
      <c r="J4679" s="1">
        <f t="shared" si="728"/>
        <v>-0.45195270841479601</v>
      </c>
    </row>
    <row r="4680" spans="1:10" x14ac:dyDescent="0.25">
      <c r="A4680" s="1">
        <f t="shared" si="729"/>
        <v>0.46479999999996513</v>
      </c>
      <c r="B4680" s="1">
        <f t="shared" si="720"/>
        <v>0.11775047041662801</v>
      </c>
      <c r="C4680" s="1" t="str">
        <f t="shared" si="721"/>
        <v>0.117750470416628-0.450432778212809i</v>
      </c>
      <c r="D4680" s="1">
        <f t="shared" si="722"/>
        <v>-11.876393091825866</v>
      </c>
      <c r="E4680" s="1">
        <f t="shared" si="723"/>
        <v>0.77126032254558696</v>
      </c>
      <c r="F4680" s="1">
        <f t="shared" si="724"/>
        <v>0.63651984640455406</v>
      </c>
      <c r="G4680" s="1" t="str">
        <f t="shared" si="725"/>
        <v>0.771260322545587+0.636519846404554i</v>
      </c>
      <c r="H4680" s="1" t="str">
        <f t="shared" si="726"/>
        <v>0.539330012009322+0.620321540672018i</v>
      </c>
      <c r="I4680" s="1">
        <f t="shared" si="727"/>
        <v>0.11775047041662801</v>
      </c>
      <c r="J4680" s="1">
        <f t="shared" si="728"/>
        <v>-0.45043277821280903</v>
      </c>
    </row>
    <row r="4681" spans="1:10" x14ac:dyDescent="0.25">
      <c r="A4681" s="1">
        <f t="shared" si="729"/>
        <v>0.46489999999996512</v>
      </c>
      <c r="B4681" s="1">
        <f t="shared" si="720"/>
        <v>0.117615254150852</v>
      </c>
      <c r="C4681" s="1" t="str">
        <f t="shared" si="721"/>
        <v>0.117615254150852-0.448914555585491i</v>
      </c>
      <c r="D4681" s="1">
        <f t="shared" si="722"/>
        <v>-11.878948253850787</v>
      </c>
      <c r="E4681" s="1">
        <f t="shared" si="723"/>
        <v>0.77288421439420674</v>
      </c>
      <c r="F4681" s="1">
        <f t="shared" si="724"/>
        <v>0.63454707559033774</v>
      </c>
      <c r="G4681" s="1" t="str">
        <f t="shared" si="725"/>
        <v>0.772884214394207+0.634547075590338i</v>
      </c>
      <c r="H4681" s="1" t="str">
        <f t="shared" si="726"/>
        <v>0.54091327172634+0.618941441613007i</v>
      </c>
      <c r="I4681" s="1">
        <f t="shared" si="727"/>
        <v>0.117615254150852</v>
      </c>
      <c r="J4681" s="1">
        <f t="shared" si="728"/>
        <v>-0.44891455558549098</v>
      </c>
    </row>
    <row r="4682" spans="1:10" x14ac:dyDescent="0.25">
      <c r="A4682" s="1">
        <f t="shared" si="729"/>
        <v>0.46499999999996511</v>
      </c>
      <c r="B4682" s="1">
        <f t="shared" si="720"/>
        <v>0.11748064864484099</v>
      </c>
      <c r="C4682" s="1" t="str">
        <f t="shared" si="721"/>
        <v>0.117480648644841-0.447398032916289i</v>
      </c>
      <c r="D4682" s="1">
        <f t="shared" si="722"/>
        <v>-11.881503415875706</v>
      </c>
      <c r="E4682" s="1">
        <f t="shared" si="723"/>
        <v>0.77450306019816939</v>
      </c>
      <c r="F4682" s="1">
        <f t="shared" si="724"/>
        <v>0.63257016191381554</v>
      </c>
      <c r="G4682" s="1" t="str">
        <f t="shared" si="725"/>
        <v>0.774503060198169+0.632570161913816i</v>
      </c>
      <c r="H4682" s="1" t="str">
        <f t="shared" si="726"/>
        <v>0.542492999902056+0.617557301578525i</v>
      </c>
      <c r="I4682" s="1">
        <f t="shared" si="727"/>
        <v>0.11748064864484099</v>
      </c>
      <c r="J4682" s="1">
        <f t="shared" si="728"/>
        <v>-0.44739803291628899</v>
      </c>
    </row>
    <row r="4683" spans="1:10" x14ac:dyDescent="0.25">
      <c r="A4683" s="1">
        <f t="shared" si="729"/>
        <v>0.4650999999999651</v>
      </c>
      <c r="B4683" s="1">
        <f t="shared" si="720"/>
        <v>0.11734665164786</v>
      </c>
      <c r="C4683" s="1" t="str">
        <f t="shared" si="721"/>
        <v>0.11734665164786-0.445883202615833i</v>
      </c>
      <c r="D4683" s="1">
        <f t="shared" si="722"/>
        <v>-11.884058577900625</v>
      </c>
      <c r="E4683" s="1">
        <f t="shared" si="723"/>
        <v>0.77611684938827563</v>
      </c>
      <c r="F4683" s="1">
        <f t="shared" si="724"/>
        <v>0.63058911828195763</v>
      </c>
      <c r="G4683" s="1" t="str">
        <f t="shared" si="725"/>
        <v>0.776116849388276+0.630589118281958i</v>
      </c>
      <c r="H4683" s="1" t="str">
        <f t="shared" si="726"/>
        <v>0.544069186222664+0.616169129605411i</v>
      </c>
      <c r="I4683" s="1">
        <f t="shared" si="727"/>
        <v>0.11734665164786</v>
      </c>
      <c r="J4683" s="1">
        <f t="shared" si="728"/>
        <v>-0.44588320261583297</v>
      </c>
    </row>
    <row r="4684" spans="1:10" x14ac:dyDescent="0.25">
      <c r="A4684" s="1">
        <f t="shared" si="729"/>
        <v>0.46519999999996509</v>
      </c>
      <c r="B4684" s="1">
        <f t="shared" si="720"/>
        <v>0.117213260922827</v>
      </c>
      <c r="C4684" s="1" t="str">
        <f t="shared" si="721"/>
        <v>0.117213260922827-0.444370057121767i</v>
      </c>
      <c r="D4684" s="1">
        <f t="shared" si="722"/>
        <v>-11.886613739925544</v>
      </c>
      <c r="E4684" s="1">
        <f t="shared" si="723"/>
        <v>0.77772557142833876</v>
      </c>
      <c r="F4684" s="1">
        <f t="shared" si="724"/>
        <v>0.62860395762869969</v>
      </c>
      <c r="G4684" s="1" t="str">
        <f t="shared" si="725"/>
        <v>0.777725571428339+0.6286039576287i</v>
      </c>
      <c r="H4684" s="1" t="str">
        <f t="shared" si="726"/>
        <v>0.545641820397479+0.614776934756832i</v>
      </c>
      <c r="I4684" s="1">
        <f t="shared" si="727"/>
        <v>0.117213260922827</v>
      </c>
      <c r="J4684" s="1">
        <f t="shared" si="728"/>
        <v>-0.44437005712176703</v>
      </c>
    </row>
    <row r="4685" spans="1:10" x14ac:dyDescent="0.25">
      <c r="A4685" s="1">
        <f t="shared" si="729"/>
        <v>0.46529999999996507</v>
      </c>
      <c r="B4685" s="1">
        <f t="shared" si="720"/>
        <v>0.117080474246222</v>
      </c>
      <c r="C4685" s="1" t="str">
        <f t="shared" si="721"/>
        <v>0.117080474246222-0.44285858889861i</v>
      </c>
      <c r="D4685" s="1">
        <f t="shared" si="722"/>
        <v>-11.889168901950464</v>
      </c>
      <c r="E4685" s="1">
        <f t="shared" si="723"/>
        <v>0.77932921581525583</v>
      </c>
      <c r="F4685" s="1">
        <f t="shared" si="724"/>
        <v>0.62661469291485528</v>
      </c>
      <c r="G4685" s="1" t="str">
        <f t="shared" si="725"/>
        <v>0.779329215815256+0.626614692914855i</v>
      </c>
      <c r="H4685" s="1" t="str">
        <f t="shared" si="726"/>
        <v>0.547210892159013+0.613380726122217i</v>
      </c>
      <c r="I4685" s="1">
        <f t="shared" si="727"/>
        <v>0.117080474246222</v>
      </c>
      <c r="J4685" s="1">
        <f t="shared" si="728"/>
        <v>-0.44285858889861002</v>
      </c>
    </row>
    <row r="4686" spans="1:10" x14ac:dyDescent="0.25">
      <c r="A4686" s="1">
        <f t="shared" si="729"/>
        <v>0.46539999999996506</v>
      </c>
      <c r="B4686" s="1">
        <f t="shared" si="720"/>
        <v>0.11694828940801499</v>
      </c>
      <c r="C4686" s="1" t="str">
        <f t="shared" si="721"/>
        <v>0.116948289408015-0.441348790437579i</v>
      </c>
      <c r="D4686" s="1">
        <f t="shared" si="722"/>
        <v>-11.891724063975383</v>
      </c>
      <c r="E4686" s="1">
        <f t="shared" si="723"/>
        <v>0.78092777207907216</v>
      </c>
      <c r="F4686" s="1">
        <f t="shared" si="724"/>
        <v>0.62462133712803691</v>
      </c>
      <c r="G4686" s="1" t="str">
        <f t="shared" si="725"/>
        <v>0.780927772079072+0.624621337128037i</v>
      </c>
      <c r="H4686" s="1" t="str">
        <f t="shared" si="726"/>
        <v>0.548776391263028+0.611980512817205i</v>
      </c>
      <c r="I4686" s="1">
        <f t="shared" si="727"/>
        <v>0.11694828940801499</v>
      </c>
      <c r="J4686" s="1">
        <f t="shared" si="728"/>
        <v>-0.44134879043757902</v>
      </c>
    </row>
    <row r="4687" spans="1:10" x14ac:dyDescent="0.25">
      <c r="A4687" s="1">
        <f t="shared" si="729"/>
        <v>0.46549999999996505</v>
      </c>
      <c r="B4687" s="1">
        <f t="shared" si="720"/>
        <v>0.116816704211571</v>
      </c>
      <c r="C4687" s="1" t="str">
        <f t="shared" si="721"/>
        <v>0.116816704211571-0.439840654256441i</v>
      </c>
      <c r="D4687" s="1">
        <f t="shared" si="722"/>
        <v>-11.894279226000302</v>
      </c>
      <c r="E4687" s="1">
        <f t="shared" si="723"/>
        <v>0.78252122978305549</v>
      </c>
      <c r="F4687" s="1">
        <f t="shared" si="724"/>
        <v>0.62262390328256312</v>
      </c>
      <c r="G4687" s="1" t="str">
        <f t="shared" si="725"/>
        <v>0.782521229783055+0.622623903282563i</v>
      </c>
      <c r="H4687" s="1" t="str">
        <f t="shared" si="726"/>
        <v>0.550338307488619+0.610576303983575i</v>
      </c>
      <c r="I4687" s="1">
        <f t="shared" si="727"/>
        <v>0.116816704211571</v>
      </c>
      <c r="J4687" s="1">
        <f t="shared" si="728"/>
        <v>-0.43984065425644098</v>
      </c>
    </row>
    <row r="4688" spans="1:10" x14ac:dyDescent="0.25">
      <c r="A4688" s="1">
        <f t="shared" si="729"/>
        <v>0.46559999999996504</v>
      </c>
      <c r="B4688" s="1">
        <f t="shared" si="720"/>
        <v>0.11668571647357601</v>
      </c>
      <c r="C4688" s="1" t="str">
        <f t="shared" si="721"/>
        <v>0.116685716473576-0.438334172899351i</v>
      </c>
      <c r="D4688" s="1">
        <f t="shared" si="722"/>
        <v>-11.896834388025223</v>
      </c>
      <c r="E4688" s="1">
        <f t="shared" si="723"/>
        <v>0.78410957852376162</v>
      </c>
      <c r="F4688" s="1">
        <f t="shared" si="724"/>
        <v>0.62062240441937711</v>
      </c>
      <c r="G4688" s="1" t="str">
        <f t="shared" si="725"/>
        <v>0.784109578523762+0.620622404419377i</v>
      </c>
      <c r="H4688" s="1" t="str">
        <f t="shared" si="726"/>
        <v>0.551896630638272+0.609168108789195i</v>
      </c>
      <c r="I4688" s="1">
        <f t="shared" si="727"/>
        <v>0.11668571647357601</v>
      </c>
      <c r="J4688" s="1">
        <f t="shared" si="728"/>
        <v>-0.438334172899351</v>
      </c>
    </row>
    <row r="4689" spans="1:10" x14ac:dyDescent="0.25">
      <c r="A4689" s="1">
        <f t="shared" si="729"/>
        <v>0.46569999999996503</v>
      </c>
      <c r="B4689" s="1">
        <f t="shared" si="720"/>
        <v>0.11655532402395299</v>
      </c>
      <c r="C4689" s="1" t="str">
        <f t="shared" si="721"/>
        <v>0.116555324023953-0.4368293389367i</v>
      </c>
      <c r="D4689" s="1">
        <f t="shared" si="722"/>
        <v>-11.899389550050142</v>
      </c>
      <c r="E4689" s="1">
        <f t="shared" si="723"/>
        <v>0.78569280793109864</v>
      </c>
      <c r="F4689" s="1">
        <f t="shared" si="724"/>
        <v>0.61861685360596652</v>
      </c>
      <c r="G4689" s="1" t="str">
        <f t="shared" si="725"/>
        <v>0.785692807931099+0.618616853605967i</v>
      </c>
      <c r="H4689" s="1" t="str">
        <f t="shared" si="726"/>
        <v>0.553451350537924+0.607755936427962i</v>
      </c>
      <c r="I4689" s="1">
        <f t="shared" si="727"/>
        <v>0.11655532402395299</v>
      </c>
      <c r="J4689" s="1">
        <f t="shared" si="728"/>
        <v>-0.43682933893670001</v>
      </c>
    </row>
    <row r="4690" spans="1:10" x14ac:dyDescent="0.25">
      <c r="A4690" s="1">
        <f t="shared" si="729"/>
        <v>0.46579999999996502</v>
      </c>
      <c r="B4690" s="1">
        <f t="shared" si="720"/>
        <v>0.11642552470577899</v>
      </c>
      <c r="C4690" s="1" t="str">
        <f t="shared" si="721"/>
        <v>0.116425524705779-0.435326144964953i</v>
      </c>
      <c r="D4690" s="1">
        <f t="shared" si="722"/>
        <v>-11.901944712075061</v>
      </c>
      <c r="E4690" s="1">
        <f t="shared" si="723"/>
        <v>0.78727090766840102</v>
      </c>
      <c r="F4690" s="1">
        <f t="shared" si="724"/>
        <v>0.61660726393626919</v>
      </c>
      <c r="G4690" s="1" t="str">
        <f t="shared" si="725"/>
        <v>0.787270907668401+0.616607263936269i</v>
      </c>
      <c r="H4690" s="1" t="str">
        <f t="shared" si="726"/>
        <v>0.555002457037047+0.606339796119734i</v>
      </c>
      <c r="I4690" s="1">
        <f t="shared" si="727"/>
        <v>0.11642552470577899</v>
      </c>
      <c r="J4690" s="1">
        <f t="shared" si="728"/>
        <v>-0.43532614496495298</v>
      </c>
    </row>
    <row r="4691" spans="1:10" x14ac:dyDescent="0.25">
      <c r="A4691" s="1">
        <f t="shared" si="729"/>
        <v>0.46589999999996501</v>
      </c>
      <c r="B4691" s="1">
        <f t="shared" si="720"/>
        <v>0.116296316375204</v>
      </c>
      <c r="C4691" s="1" t="str">
        <f t="shared" si="721"/>
        <v>0.116296316375204-0.433824583606509i</v>
      </c>
      <c r="D4691" s="1">
        <f t="shared" si="722"/>
        <v>-11.904499874099979</v>
      </c>
      <c r="E4691" s="1">
        <f t="shared" si="723"/>
        <v>0.78884386743249346</v>
      </c>
      <c r="F4691" s="1">
        <f t="shared" si="724"/>
        <v>0.61459364853059351</v>
      </c>
      <c r="G4691" s="1" t="str">
        <f t="shared" si="725"/>
        <v>0.788843867432493+0.614593648530594i</v>
      </c>
      <c r="H4691" s="1" t="str">
        <f t="shared" si="726"/>
        <v>0.5565499400087+0.604919697110281i</v>
      </c>
      <c r="I4691" s="1">
        <f t="shared" si="727"/>
        <v>0.116296316375204</v>
      </c>
      <c r="J4691" s="1">
        <f t="shared" si="728"/>
        <v>-0.433824583606509</v>
      </c>
    </row>
    <row r="4692" spans="1:10" x14ac:dyDescent="0.25">
      <c r="A4692" s="1">
        <f t="shared" si="729"/>
        <v>0.465999999999965</v>
      </c>
      <c r="B4692" s="1">
        <f t="shared" si="720"/>
        <v>0.116167696901379</v>
      </c>
      <c r="C4692" s="1" t="str">
        <f t="shared" si="721"/>
        <v>0.116167696901379-0.432324647509527i</v>
      </c>
      <c r="D4692" s="1">
        <f t="shared" si="722"/>
        <v>-11.9070550361249</v>
      </c>
      <c r="E4692" s="1">
        <f t="shared" si="723"/>
        <v>0.79041167695375947</v>
      </c>
      <c r="F4692" s="1">
        <f t="shared" si="724"/>
        <v>0.61257602053552973</v>
      </c>
      <c r="G4692" s="1" t="str">
        <f t="shared" si="725"/>
        <v>0.790411676953759+0.61257602053553i</v>
      </c>
      <c r="H4692" s="1" t="str">
        <f t="shared" si="726"/>
        <v>0.5580937893496+0.603495648671211i</v>
      </c>
      <c r="I4692" s="1">
        <f t="shared" si="727"/>
        <v>0.116167696901379</v>
      </c>
      <c r="J4692" s="1">
        <f t="shared" si="728"/>
        <v>-0.43232464750952698</v>
      </c>
    </row>
    <row r="4693" spans="1:10" x14ac:dyDescent="0.25">
      <c r="A4693" s="1">
        <f t="shared" si="729"/>
        <v>0.46609999999996499</v>
      </c>
      <c r="B4693" s="1">
        <f t="shared" si="720"/>
        <v>0.11603966416636601</v>
      </c>
      <c r="C4693" s="1" t="str">
        <f t="shared" si="721"/>
        <v>0.116039664166366-0.430826329347793i</v>
      </c>
      <c r="D4693" s="1">
        <f t="shared" si="722"/>
        <v>-11.909610198149819</v>
      </c>
      <c r="E4693" s="1">
        <f t="shared" si="723"/>
        <v>0.79197432599620465</v>
      </c>
      <c r="F4693" s="1">
        <f t="shared" si="724"/>
        <v>0.61055439312387016</v>
      </c>
      <c r="G4693" s="1" t="str">
        <f t="shared" si="725"/>
        <v>0.791974325996205+0.61055439312387i</v>
      </c>
      <c r="H4693" s="1" t="str">
        <f t="shared" si="726"/>
        <v>0.559633994980186+0.602067660099925i</v>
      </c>
      <c r="I4693" s="1">
        <f t="shared" si="727"/>
        <v>0.11603966416636601</v>
      </c>
      <c r="J4693" s="1">
        <f t="shared" si="728"/>
        <v>-0.43082632934779302</v>
      </c>
    </row>
    <row r="4694" spans="1:10" x14ac:dyDescent="0.25">
      <c r="A4694" s="1">
        <f t="shared" si="729"/>
        <v>0.46619999999996498</v>
      </c>
      <c r="B4694" s="1">
        <f t="shared" si="720"/>
        <v>0.11591221606506499</v>
      </c>
      <c r="C4694" s="1" t="str">
        <f t="shared" si="721"/>
        <v>0.115912216065065-0.429329621820561i</v>
      </c>
      <c r="D4694" s="1">
        <f t="shared" si="722"/>
        <v>-11.912165360174738</v>
      </c>
      <c r="E4694" s="1">
        <f t="shared" si="723"/>
        <v>0.79353180435752979</v>
      </c>
      <c r="F4694" s="1">
        <f t="shared" si="724"/>
        <v>0.60852877949451423</v>
      </c>
      <c r="G4694" s="1" t="str">
        <f t="shared" si="725"/>
        <v>0.79353180435753+0.608528779494514i</v>
      </c>
      <c r="H4694" s="1" t="str">
        <f t="shared" si="726"/>
        <v>0.561170546844687+0.600635740719545i</v>
      </c>
      <c r="I4694" s="1">
        <f t="shared" si="727"/>
        <v>0.11591221606506499</v>
      </c>
      <c r="J4694" s="1">
        <f t="shared" si="728"/>
        <v>-0.429329621820561</v>
      </c>
    </row>
    <row r="4695" spans="1:10" x14ac:dyDescent="0.25">
      <c r="A4695" s="1">
        <f t="shared" si="729"/>
        <v>0.46629999999996496</v>
      </c>
      <c r="B4695" s="1">
        <f t="shared" si="720"/>
        <v>0.115785350505139</v>
      </c>
      <c r="C4695" s="1" t="str">
        <f t="shared" si="721"/>
        <v>0.115785350505139-0.427834517652397i</v>
      </c>
      <c r="D4695" s="1">
        <f t="shared" si="722"/>
        <v>-11.914720522199659</v>
      </c>
      <c r="E4695" s="1">
        <f t="shared" si="723"/>
        <v>0.7950841018691942</v>
      </c>
      <c r="F4695" s="1">
        <f t="shared" si="724"/>
        <v>0.60649919287238696</v>
      </c>
      <c r="G4695" s="1" t="str">
        <f t="shared" si="725"/>
        <v>0.795084101869194+0.606499192872387i</v>
      </c>
      <c r="H4695" s="1" t="str">
        <f t="shared" si="726"/>
        <v>0.562703434911188+0.599199899878856i</v>
      </c>
      <c r="I4695" s="1">
        <f t="shared" si="727"/>
        <v>0.115785350505139</v>
      </c>
      <c r="J4695" s="1">
        <f t="shared" si="728"/>
        <v>-0.427834517652397</v>
      </c>
    </row>
    <row r="4696" spans="1:10" x14ac:dyDescent="0.25">
      <c r="A4696" s="1">
        <f t="shared" si="729"/>
        <v>0.46639999999996495</v>
      </c>
      <c r="B4696" s="1">
        <f t="shared" si="720"/>
        <v>0.115659065406928</v>
      </c>
      <c r="C4696" s="1" t="str">
        <f t="shared" si="721"/>
        <v>0.115659065406928-0.42634100959304i</v>
      </c>
      <c r="D4696" s="1">
        <f t="shared" si="722"/>
        <v>-11.917275684224578</v>
      </c>
      <c r="E4696" s="1">
        <f t="shared" si="723"/>
        <v>0.79663120839647905</v>
      </c>
      <c r="F4696" s="1">
        <f t="shared" si="724"/>
        <v>0.60446564650835666</v>
      </c>
      <c r="G4696" s="1" t="str">
        <f t="shared" si="725"/>
        <v>0.796631208396479+0.604465646508357i</v>
      </c>
      <c r="H4696" s="1" t="str">
        <f t="shared" si="726"/>
        <v>0.564232649171694+0.597760146952249i</v>
      </c>
      <c r="I4696" s="1">
        <f t="shared" si="727"/>
        <v>0.115659065406928</v>
      </c>
      <c r="J4696" s="1">
        <f t="shared" si="728"/>
        <v>-0.42634100959304</v>
      </c>
    </row>
    <row r="4697" spans="1:10" x14ac:dyDescent="0.25">
      <c r="A4697" s="1">
        <f t="shared" si="729"/>
        <v>0.46649999999996494</v>
      </c>
      <c r="B4697" s="1">
        <f t="shared" si="720"/>
        <v>0.11553335870338199</v>
      </c>
      <c r="C4697" s="1" t="str">
        <f t="shared" si="721"/>
        <v>0.115533358703382-0.42484909041724i</v>
      </c>
      <c r="D4697" s="1">
        <f t="shared" si="722"/>
        <v>-11.919830846249496</v>
      </c>
      <c r="E4697" s="1">
        <f t="shared" si="723"/>
        <v>0.79817311383855982</v>
      </c>
      <c r="F4697" s="1">
        <f t="shared" si="724"/>
        <v>0.60242815367913982</v>
      </c>
      <c r="G4697" s="1" t="str">
        <f t="shared" si="725"/>
        <v>0.79817311383856+0.60242815367914i</v>
      </c>
      <c r="H4697" s="1" t="str">
        <f t="shared" si="726"/>
        <v>0.565758179642194+0.596316491339651i</v>
      </c>
      <c r="I4697" s="1">
        <f t="shared" si="727"/>
        <v>0.11553335870338199</v>
      </c>
      <c r="J4697" s="1">
        <f t="shared" si="728"/>
        <v>-0.42484909041724001</v>
      </c>
    </row>
    <row r="4698" spans="1:10" x14ac:dyDescent="0.25">
      <c r="A4698" s="1">
        <f t="shared" si="729"/>
        <v>0.46659999999996493</v>
      </c>
      <c r="B4698" s="1">
        <f t="shared" si="720"/>
        <v>0.11540822833997801</v>
      </c>
      <c r="C4698" s="1" t="str">
        <f t="shared" si="721"/>
        <v>0.115408228339978-0.423358752924622i</v>
      </c>
      <c r="D4698" s="1">
        <f t="shared" si="722"/>
        <v>-11.922386008274415</v>
      </c>
      <c r="E4698" s="1">
        <f t="shared" si="723"/>
        <v>0.79970980812856818</v>
      </c>
      <c r="F4698" s="1">
        <f t="shared" si="724"/>
        <v>0.60038672768722046</v>
      </c>
      <c r="G4698" s="1" t="str">
        <f t="shared" si="725"/>
        <v>0.799709808128568+0.60038672768722i</v>
      </c>
      <c r="H4698" s="1" t="str">
        <f t="shared" si="726"/>
        <v>0.56728001636273+0.594868942466474i</v>
      </c>
      <c r="I4698" s="1">
        <f t="shared" si="727"/>
        <v>0.11540822833997801</v>
      </c>
      <c r="J4698" s="1">
        <f t="shared" si="728"/>
        <v>-0.42335875292462199</v>
      </c>
    </row>
    <row r="4699" spans="1:10" x14ac:dyDescent="0.25">
      <c r="A4699" s="1">
        <f t="shared" si="729"/>
        <v>0.46669999999996492</v>
      </c>
      <c r="B4699" s="1">
        <f t="shared" si="720"/>
        <v>0.115283672274647</v>
      </c>
      <c r="C4699" s="1" t="str">
        <f t="shared" si="721"/>
        <v>0.115283672274647-0.421869989939536i</v>
      </c>
      <c r="D4699" s="1">
        <f t="shared" si="722"/>
        <v>-11.924941170299336</v>
      </c>
      <c r="E4699" s="1">
        <f t="shared" si="723"/>
        <v>0.80124128123365956</v>
      </c>
      <c r="F4699" s="1">
        <f t="shared" si="724"/>
        <v>0.59834138186075991</v>
      </c>
      <c r="G4699" s="1" t="str">
        <f t="shared" si="725"/>
        <v>0.80124128123366+0.59834138186076i</v>
      </c>
      <c r="H4699" s="1" t="str">
        <f t="shared" si="726"/>
        <v>0.568798149397461+0.593417509783546i</v>
      </c>
      <c r="I4699" s="1">
        <f t="shared" si="727"/>
        <v>0.115283672274647</v>
      </c>
      <c r="J4699" s="1">
        <f t="shared" si="728"/>
        <v>-0.42186998993953601</v>
      </c>
    </row>
    <row r="4700" spans="1:10" x14ac:dyDescent="0.25">
      <c r="A4700" s="1">
        <f t="shared" si="729"/>
        <v>0.46679999999996491</v>
      </c>
      <c r="B4700" s="1">
        <f t="shared" si="720"/>
        <v>0.1151596884777</v>
      </c>
      <c r="C4700" s="1" t="str">
        <f t="shared" si="721"/>
        <v>0.1151596884777-0.420382794310908i</v>
      </c>
      <c r="D4700" s="1">
        <f t="shared" si="722"/>
        <v>-11.927496332324255</v>
      </c>
      <c r="E4700" s="1">
        <f t="shared" si="723"/>
        <v>0.80276752315507438</v>
      </c>
      <c r="F4700" s="1">
        <f t="shared" si="724"/>
        <v>0.59629212955351607</v>
      </c>
      <c r="G4700" s="1" t="str">
        <f t="shared" si="725"/>
        <v>0.802767523155074+0.596292129553516i</v>
      </c>
      <c r="H4700" s="1" t="str">
        <f t="shared" si="726"/>
        <v>0.570312568834722+0.591962202767053i</v>
      </c>
      <c r="I4700" s="1">
        <f t="shared" si="727"/>
        <v>0.1151596884777</v>
      </c>
      <c r="J4700" s="1">
        <f t="shared" si="728"/>
        <v>-0.42038279431090803</v>
      </c>
    </row>
    <row r="4701" spans="1:10" x14ac:dyDescent="0.25">
      <c r="A4701" s="1">
        <f t="shared" si="729"/>
        <v>0.4668999999999649</v>
      </c>
      <c r="B4701" s="1">
        <f t="shared" si="720"/>
        <v>0.115036274931753</v>
      </c>
      <c r="C4701" s="1" t="str">
        <f t="shared" si="721"/>
        <v>0.115036274931753-0.418897158912092i</v>
      </c>
      <c r="D4701" s="1">
        <f t="shared" si="722"/>
        <v>-11.930051494349174</v>
      </c>
      <c r="E4701" s="1">
        <f t="shared" si="723"/>
        <v>0.80428852392821004</v>
      </c>
      <c r="F4701" s="1">
        <f t="shared" si="724"/>
        <v>0.59423898414474718</v>
      </c>
      <c r="G4701" s="1" t="str">
        <f t="shared" si="725"/>
        <v>0.80428852392821+0.594238984144747i</v>
      </c>
      <c r="H4701" s="1" t="str">
        <f t="shared" si="726"/>
        <v>0.571823264787098+0.590503030918474i</v>
      </c>
      <c r="I4701" s="1">
        <f t="shared" si="727"/>
        <v>0.115036274931753</v>
      </c>
      <c r="J4701" s="1">
        <f t="shared" si="728"/>
        <v>-0.418897158912092</v>
      </c>
    </row>
    <row r="4702" spans="1:10" x14ac:dyDescent="0.25">
      <c r="A4702" s="1">
        <f t="shared" si="729"/>
        <v>0.46699999999996489</v>
      </c>
      <c r="B4702" s="1">
        <f t="shared" si="720"/>
        <v>0.114913429631648</v>
      </c>
      <c r="C4702" s="1" t="str">
        <f t="shared" si="721"/>
        <v>0.114913429631648-0.417413076640735i</v>
      </c>
      <c r="D4702" s="1">
        <f t="shared" si="722"/>
        <v>-11.932606656374094</v>
      </c>
      <c r="E4702" s="1">
        <f t="shared" si="723"/>
        <v>0.8058042736226827</v>
      </c>
      <c r="F4702" s="1">
        <f t="shared" si="724"/>
        <v>0.59218195903912896</v>
      </c>
      <c r="G4702" s="1" t="str">
        <f t="shared" si="725"/>
        <v>0.805804273622683+0.592181959039129i</v>
      </c>
      <c r="H4702" s="1" t="str">
        <f t="shared" si="726"/>
        <v>0.573330227391484+0.589040003764524i</v>
      </c>
      <c r="I4702" s="1">
        <f t="shared" si="727"/>
        <v>0.114913429631648</v>
      </c>
      <c r="J4702" s="1">
        <f t="shared" si="728"/>
        <v>-0.41741307664073501</v>
      </c>
    </row>
    <row r="4703" spans="1:10" x14ac:dyDescent="0.25">
      <c r="A4703" s="1">
        <f t="shared" si="729"/>
        <v>0.46709999999996488</v>
      </c>
      <c r="B4703" s="1">
        <f t="shared" si="720"/>
        <v>0.114791150584393</v>
      </c>
      <c r="C4703" s="1" t="str">
        <f t="shared" si="721"/>
        <v>0.114791150584393-0.415930540418619i</v>
      </c>
      <c r="D4703" s="1">
        <f t="shared" si="722"/>
        <v>-11.935161818399013</v>
      </c>
      <c r="E4703" s="1">
        <f t="shared" si="723"/>
        <v>0.80731476234238875</v>
      </c>
      <c r="F4703" s="1">
        <f t="shared" si="724"/>
        <v>0.59012106766667161</v>
      </c>
      <c r="G4703" s="1" t="str">
        <f t="shared" si="725"/>
        <v>0.807314762342389+0.590121067666672i</v>
      </c>
      <c r="H4703" s="1" t="str">
        <f t="shared" si="726"/>
        <v>0.574833446809145+0.587573130857087i</v>
      </c>
      <c r="I4703" s="1">
        <f t="shared" si="727"/>
        <v>0.114791150584393</v>
      </c>
      <c r="J4703" s="1">
        <f t="shared" si="728"/>
        <v>-0.41593054041861899</v>
      </c>
    </row>
    <row r="4704" spans="1:10" x14ac:dyDescent="0.25">
      <c r="A4704" s="1">
        <f t="shared" si="729"/>
        <v>0.46719999999996487</v>
      </c>
      <c r="B4704" s="1">
        <f t="shared" si="720"/>
        <v>0.114669435809073</v>
      </c>
      <c r="C4704" s="1" t="str">
        <f t="shared" si="721"/>
        <v>0.114669435809073-0.414449543191536i</v>
      </c>
      <c r="D4704" s="1">
        <f t="shared" si="722"/>
        <v>-11.937716980423932</v>
      </c>
      <c r="E4704" s="1">
        <f t="shared" si="723"/>
        <v>0.80881998022557566</v>
      </c>
      <c r="F4704" s="1">
        <f t="shared" si="724"/>
        <v>0.58805632348262304</v>
      </c>
      <c r="G4704" s="1" t="str">
        <f t="shared" si="725"/>
        <v>0.808819980225576+0.588056323482623i</v>
      </c>
      <c r="H4704" s="1" t="str">
        <f t="shared" si="726"/>
        <v>0.57633291322579+0.586102421773153i</v>
      </c>
      <c r="I4704" s="1">
        <f t="shared" si="727"/>
        <v>0.114669435809073</v>
      </c>
      <c r="J4704" s="1">
        <f t="shared" si="728"/>
        <v>-0.41444954319153599</v>
      </c>
    </row>
    <row r="4705" spans="1:10" x14ac:dyDescent="0.25">
      <c r="A4705" s="1">
        <f t="shared" si="729"/>
        <v>0.46729999999996485</v>
      </c>
      <c r="B4705" s="1">
        <f t="shared" ref="B4705:B4768" si="730">I4705</f>
        <v>0.114548283336791</v>
      </c>
      <c r="C4705" s="1" t="str">
        <f t="shared" ref="C4705:C4768" si="731">IMDIV(IMSUB(1,H4705),IMSUM(1,H4705))</f>
        <v>0.114548283336791-0.412970077929127i</v>
      </c>
      <c r="D4705" s="1">
        <f t="shared" ref="D4705:D4768" si="732">-2*$B$10*A4705</f>
        <v>-11.940272142448853</v>
      </c>
      <c r="E4705" s="1">
        <f t="shared" ref="E4705:E4768" si="733">COS(D4705)</f>
        <v>0.81031991744490373</v>
      </c>
      <c r="F4705" s="1">
        <f t="shared" ref="F4705:F4768" si="734">SIN(D4705)</f>
        <v>0.58598773996738562</v>
      </c>
      <c r="G4705" s="1" t="str">
        <f t="shared" ref="G4705:G4768" si="735">COMPLEX(E4705,F4705)</f>
        <v>0.810319917444904+0.585987739967386i</v>
      </c>
      <c r="H4705" s="1" t="str">
        <f t="shared" ref="H4705:H4768" si="736">IMPRODUCT(G4705,$H$2)</f>
        <v>0.577828616851629+0.584627886114762i</v>
      </c>
      <c r="I4705" s="1">
        <f t="shared" ref="I4705:I4768" si="737">IMREAL(C4705)</f>
        <v>0.114548283336791</v>
      </c>
      <c r="J4705" s="1">
        <f t="shared" ref="J4705:J4768" si="738">IMAGINARY(C4705)</f>
        <v>-0.41297007792912699</v>
      </c>
    </row>
    <row r="4706" spans="1:10" x14ac:dyDescent="0.25">
      <c r="A4706" s="1">
        <f t="shared" ref="A4706:A4769" si="739">A4705+$O$1</f>
        <v>0.46739999999996484</v>
      </c>
      <c r="B4706" s="1">
        <f t="shared" si="730"/>
        <v>0.114427691210589</v>
      </c>
      <c r="C4706" s="1" t="str">
        <f t="shared" si="731"/>
        <v>0.114427691210589-0.411492137624757i</v>
      </c>
      <c r="D4706" s="1">
        <f t="shared" si="732"/>
        <v>-11.942827304473772</v>
      </c>
      <c r="E4706" s="1">
        <f t="shared" si="733"/>
        <v>0.81181456420750653</v>
      </c>
      <c r="F4706" s="1">
        <f t="shared" si="734"/>
        <v>0.58391533062643264</v>
      </c>
      <c r="G4706" s="1" t="str">
        <f t="shared" si="735"/>
        <v>0.811814564207507+0.583915330626433i</v>
      </c>
      <c r="H4706" s="1" t="str">
        <f t="shared" si="736"/>
        <v>0.579320547921436+0.583149533508936i</v>
      </c>
      <c r="I4706" s="1">
        <f t="shared" si="737"/>
        <v>0.114427691210589</v>
      </c>
      <c r="J4706" s="1">
        <f t="shared" si="738"/>
        <v>-0.411492137624757</v>
      </c>
    </row>
    <row r="4707" spans="1:10" x14ac:dyDescent="0.25">
      <c r="A4707" s="1">
        <f t="shared" si="739"/>
        <v>0.46749999999996483</v>
      </c>
      <c r="B4707" s="1">
        <f t="shared" si="730"/>
        <v>0.11430765748538201</v>
      </c>
      <c r="C4707" s="1" t="str">
        <f t="shared" si="731"/>
        <v>0.114307657485382-0.410015715295363i</v>
      </c>
      <c r="D4707" s="1">
        <f t="shared" si="732"/>
        <v>-11.945382466498691</v>
      </c>
      <c r="E4707" s="1">
        <f t="shared" si="733"/>
        <v>0.81330391075506159</v>
      </c>
      <c r="F4707" s="1">
        <f t="shared" si="734"/>
        <v>0.58183910899021118</v>
      </c>
      <c r="G4707" s="1" t="str">
        <f t="shared" si="735"/>
        <v>0.813303910755062+0.581839108990211i</v>
      </c>
      <c r="H4707" s="1" t="str">
        <f t="shared" si="736"/>
        <v>0.580808696694618+0.581667373607614i</v>
      </c>
      <c r="I4707" s="1">
        <f t="shared" si="737"/>
        <v>0.11430765748538201</v>
      </c>
      <c r="J4707" s="1">
        <f t="shared" si="738"/>
        <v>-0.41001571529536301</v>
      </c>
    </row>
    <row r="4708" spans="1:10" x14ac:dyDescent="0.25">
      <c r="A4708" s="1">
        <f t="shared" si="739"/>
        <v>0.46759999999996482</v>
      </c>
      <c r="B4708" s="1">
        <f t="shared" si="730"/>
        <v>0.11418818022788101</v>
      </c>
      <c r="C4708" s="1" t="str">
        <f t="shared" si="731"/>
        <v>0.114188180227881-0.408540803981319i</v>
      </c>
      <c r="D4708" s="1">
        <f t="shared" si="732"/>
        <v>-11.94793762852361</v>
      </c>
      <c r="E4708" s="1">
        <f t="shared" si="733"/>
        <v>0.81478794736384941</v>
      </c>
      <c r="F4708" s="1">
        <f t="shared" si="734"/>
        <v>0.57975908861405956</v>
      </c>
      <c r="G4708" s="1" t="str">
        <f t="shared" si="735"/>
        <v>0.814787947363849+0.57975908861406i</v>
      </c>
      <c r="H4708" s="1" t="str">
        <f t="shared" si="736"/>
        <v>0.582293053455277+0.580181416087598i</v>
      </c>
      <c r="I4708" s="1">
        <f t="shared" si="737"/>
        <v>0.11418818022788101</v>
      </c>
      <c r="J4708" s="1">
        <f t="shared" si="738"/>
        <v>-0.40854080398131898</v>
      </c>
    </row>
    <row r="4709" spans="1:10" x14ac:dyDescent="0.25">
      <c r="A4709" s="1">
        <f t="shared" si="739"/>
        <v>0.46769999999996481</v>
      </c>
      <c r="B4709" s="1">
        <f t="shared" si="730"/>
        <v>0.11406925751653101</v>
      </c>
      <c r="C4709" s="1" t="str">
        <f t="shared" si="731"/>
        <v>0.114069257516531-0.407067396746297i</v>
      </c>
      <c r="D4709" s="1">
        <f t="shared" si="732"/>
        <v>-11.95049279054853</v>
      </c>
      <c r="E4709" s="1">
        <f t="shared" si="733"/>
        <v>0.81626666434481954</v>
      </c>
      <c r="F4709" s="1">
        <f t="shared" si="734"/>
        <v>0.57767528307811622</v>
      </c>
      <c r="G4709" s="1" t="str">
        <f t="shared" si="735"/>
        <v>0.81626666434482+0.577675283078116i</v>
      </c>
      <c r="H4709" s="1" t="str">
        <f t="shared" si="736"/>
        <v>0.583773608512273+0.578691670650478i</v>
      </c>
      <c r="I4709" s="1">
        <f t="shared" si="737"/>
        <v>0.11406925751653101</v>
      </c>
      <c r="J4709" s="1">
        <f t="shared" si="738"/>
        <v>-0.40706739674629699</v>
      </c>
    </row>
    <row r="4710" spans="1:10" x14ac:dyDescent="0.25">
      <c r="A4710" s="1">
        <f t="shared" si="739"/>
        <v>0.4677999999999648</v>
      </c>
      <c r="B4710" s="1">
        <f t="shared" si="730"/>
        <v>0.113950887441438</v>
      </c>
      <c r="C4710" s="1" t="str">
        <f t="shared" si="731"/>
        <v>0.113950887441438-0.405595486677129i</v>
      </c>
      <c r="D4710" s="1">
        <f t="shared" si="732"/>
        <v>-11.953047952573449</v>
      </c>
      <c r="E4710" s="1">
        <f t="shared" si="733"/>
        <v>0.81774005204364941</v>
      </c>
      <c r="F4710" s="1">
        <f t="shared" si="734"/>
        <v>0.57558770598723663</v>
      </c>
      <c r="G4710" s="1" t="str">
        <f t="shared" si="735"/>
        <v>0.817740052043649+0.575587705987237i</v>
      </c>
      <c r="H4710" s="1" t="str">
        <f t="shared" si="736"/>
        <v>0.58525035219928+0.57719814702258i</v>
      </c>
      <c r="I4710" s="1">
        <f t="shared" si="737"/>
        <v>0.113950887441438</v>
      </c>
      <c r="J4710" s="1">
        <f t="shared" si="738"/>
        <v>-0.40559548667712902</v>
      </c>
    </row>
    <row r="4711" spans="1:10" x14ac:dyDescent="0.25">
      <c r="A4711" s="1">
        <f t="shared" si="739"/>
        <v>0.46789999999996479</v>
      </c>
      <c r="B4711" s="1">
        <f t="shared" si="730"/>
        <v>0.113833068104298</v>
      </c>
      <c r="C4711" s="1" t="str">
        <f t="shared" si="731"/>
        <v>0.113833068104298-0.404125066883668i</v>
      </c>
      <c r="D4711" s="1">
        <f t="shared" si="732"/>
        <v>-11.955603114598368</v>
      </c>
      <c r="E4711" s="1">
        <f t="shared" si="733"/>
        <v>0.81920810084081352</v>
      </c>
      <c r="F4711" s="1">
        <f t="shared" si="734"/>
        <v>0.5734963709708959</v>
      </c>
      <c r="G4711" s="1" t="str">
        <f t="shared" si="735"/>
        <v>0.819208100840814+0.573496370970896i</v>
      </c>
      <c r="H4711" s="1" t="str">
        <f t="shared" si="736"/>
        <v>0.586723274874865+0.575700854954893i</v>
      </c>
      <c r="I4711" s="1">
        <f t="shared" si="737"/>
        <v>0.113833068104298</v>
      </c>
      <c r="J4711" s="1">
        <f t="shared" si="738"/>
        <v>-0.404125066883668</v>
      </c>
    </row>
    <row r="4712" spans="1:10" x14ac:dyDescent="0.25">
      <c r="A4712" s="1">
        <f t="shared" si="739"/>
        <v>0.46799999999996478</v>
      </c>
      <c r="B4712" s="1">
        <f t="shared" si="730"/>
        <v>0.113715797618332</v>
      </c>
      <c r="C4712" s="1" t="str">
        <f t="shared" si="731"/>
        <v>0.113715797618332-0.40265613049865i</v>
      </c>
      <c r="D4712" s="1">
        <f t="shared" si="732"/>
        <v>-11.958158276623289</v>
      </c>
      <c r="E4712" s="1">
        <f t="shared" si="733"/>
        <v>0.82067080115164359</v>
      </c>
      <c r="F4712" s="1">
        <f t="shared" si="734"/>
        <v>0.57140129168310383</v>
      </c>
      <c r="G4712" s="1" t="str">
        <f t="shared" si="735"/>
        <v>0.820670801151644+0.571401291683104i</v>
      </c>
      <c r="H4712" s="1" t="str">
        <f t="shared" si="736"/>
        <v>0.588192366922537+0.574199804223012i</v>
      </c>
      <c r="I4712" s="1">
        <f t="shared" si="737"/>
        <v>0.113715797618332</v>
      </c>
      <c r="J4712" s="1">
        <f t="shared" si="738"/>
        <v>-0.40265613049865001</v>
      </c>
    </row>
    <row r="4713" spans="1:10" x14ac:dyDescent="0.25">
      <c r="A4713" s="1">
        <f t="shared" si="739"/>
        <v>0.46809999999996477</v>
      </c>
      <c r="B4713" s="1">
        <f t="shared" si="730"/>
        <v>0.113599074108218</v>
      </c>
      <c r="C4713" s="1" t="str">
        <f t="shared" si="731"/>
        <v>0.113599074108218-0.40118867067757i</v>
      </c>
      <c r="D4713" s="1">
        <f t="shared" si="732"/>
        <v>-11.960713438648208</v>
      </c>
      <c r="E4713" s="1">
        <f t="shared" si="733"/>
        <v>0.82212814342638729</v>
      </c>
      <c r="F4713" s="1">
        <f t="shared" si="734"/>
        <v>0.56930248180232068</v>
      </c>
      <c r="G4713" s="1" t="str">
        <f t="shared" si="735"/>
        <v>0.822128143426387+0.569302481802321i</v>
      </c>
      <c r="H4713" s="1" t="str">
        <f t="shared" si="736"/>
        <v>0.589657618750813+0.572695004627072i</v>
      </c>
      <c r="I4713" s="1">
        <f t="shared" si="737"/>
        <v>0.113599074108218</v>
      </c>
      <c r="J4713" s="1">
        <f t="shared" si="738"/>
        <v>-0.40118867067757003</v>
      </c>
    </row>
    <row r="4714" spans="1:10" x14ac:dyDescent="0.25">
      <c r="A4714" s="1">
        <f t="shared" si="739"/>
        <v>0.46819999999996476</v>
      </c>
      <c r="B4714" s="1">
        <f t="shared" si="730"/>
        <v>0.113482895710024</v>
      </c>
      <c r="C4714" s="1" t="str">
        <f t="shared" si="731"/>
        <v>0.113482895710024-0.399722680598525i</v>
      </c>
      <c r="D4714" s="1">
        <f t="shared" si="732"/>
        <v>-11.963268600673127</v>
      </c>
      <c r="E4714" s="1">
        <f t="shared" si="733"/>
        <v>0.82358011815027743</v>
      </c>
      <c r="F4714" s="1">
        <f t="shared" si="734"/>
        <v>0.56719995503135845</v>
      </c>
      <c r="G4714" s="1" t="str">
        <f t="shared" si="735"/>
        <v>0.823580118150277+0.567199955031358i</v>
      </c>
      <c r="H4714" s="1" t="str">
        <f t="shared" si="736"/>
        <v>0.591119020793286+0.571186465991682i</v>
      </c>
      <c r="I4714" s="1">
        <f t="shared" si="737"/>
        <v>0.113482895710024</v>
      </c>
      <c r="J4714" s="1">
        <f t="shared" si="738"/>
        <v>-0.399722680598525</v>
      </c>
    </row>
    <row r="4715" spans="1:10" x14ac:dyDescent="0.25">
      <c r="A4715" s="1">
        <f t="shared" si="739"/>
        <v>0.46829999999996474</v>
      </c>
      <c r="B4715" s="1">
        <f t="shared" si="730"/>
        <v>0.113367260571138</v>
      </c>
      <c r="C4715" s="1" t="str">
        <f t="shared" si="731"/>
        <v>0.113367260571138-0.398258153462102i</v>
      </c>
      <c r="D4715" s="1">
        <f t="shared" si="732"/>
        <v>-11.965823762698045</v>
      </c>
      <c r="E4715" s="1">
        <f t="shared" si="733"/>
        <v>0.82502671584358966</v>
      </c>
      <c r="F4715" s="1">
        <f t="shared" si="734"/>
        <v>0.56509372509729816</v>
      </c>
      <c r="G4715" s="1" t="str">
        <f t="shared" si="735"/>
        <v>0.82502671584359+0.565093725097298i</v>
      </c>
      <c r="H4715" s="1" t="str">
        <f t="shared" si="736"/>
        <v>0.592576563508683+0.569674198165864i</v>
      </c>
      <c r="I4715" s="1">
        <f t="shared" si="737"/>
        <v>0.113367260571138</v>
      </c>
      <c r="J4715" s="1">
        <f t="shared" si="738"/>
        <v>-0.39825815346210203</v>
      </c>
    </row>
    <row r="4716" spans="1:10" x14ac:dyDescent="0.25">
      <c r="A4716" s="1">
        <f t="shared" si="739"/>
        <v>0.46839999999996473</v>
      </c>
      <c r="B4716" s="1">
        <f t="shared" si="730"/>
        <v>0.113252166850206</v>
      </c>
      <c r="C4716" s="1" t="str">
        <f t="shared" si="731"/>
        <v>0.113252166850206-0.396795082491227i</v>
      </c>
      <c r="D4716" s="1">
        <f t="shared" si="732"/>
        <v>-11.968378924722966</v>
      </c>
      <c r="E4716" s="1">
        <f t="shared" si="733"/>
        <v>0.82646792706170658</v>
      </c>
      <c r="F4716" s="1">
        <f t="shared" si="734"/>
        <v>0.56298380575139617</v>
      </c>
      <c r="G4716" s="1" t="str">
        <f t="shared" si="735"/>
        <v>0.826467927061707+0.562983805751396i</v>
      </c>
      <c r="H4716" s="1" t="str">
        <f t="shared" si="736"/>
        <v>0.594030237380927+0.568158211022987i</v>
      </c>
      <c r="I4716" s="1">
        <f t="shared" si="737"/>
        <v>0.113252166850206</v>
      </c>
      <c r="J4716" s="1">
        <f t="shared" si="738"/>
        <v>-0.39679508249122702</v>
      </c>
    </row>
    <row r="4717" spans="1:10" x14ac:dyDescent="0.25">
      <c r="A4717" s="1">
        <f t="shared" si="739"/>
        <v>0.46849999999996472</v>
      </c>
      <c r="B4717" s="1">
        <f t="shared" si="730"/>
        <v>0.113137612717066</v>
      </c>
      <c r="C4717" s="1" t="str">
        <f t="shared" si="731"/>
        <v>0.113137612717066-0.395333460931049i</v>
      </c>
      <c r="D4717" s="1">
        <f t="shared" si="732"/>
        <v>-11.970934086747885</v>
      </c>
      <c r="E4717" s="1">
        <f t="shared" si="733"/>
        <v>0.82790374239517495</v>
      </c>
      <c r="F4717" s="1">
        <f t="shared" si="734"/>
        <v>0.56087021076900112</v>
      </c>
      <c r="G4717" s="1" t="str">
        <f t="shared" si="735"/>
        <v>0.827903742395175+0.560870210769001i</v>
      </c>
      <c r="H4717" s="1" t="str">
        <f t="shared" si="736"/>
        <v>0.595480032919198+0.566638514460703i</v>
      </c>
      <c r="I4717" s="1">
        <f t="shared" si="737"/>
        <v>0.113137612717066</v>
      </c>
      <c r="J4717" s="1">
        <f t="shared" si="738"/>
        <v>-0.39533346093104899</v>
      </c>
    </row>
    <row r="4718" spans="1:10" x14ac:dyDescent="0.25">
      <c r="A4718" s="1">
        <f t="shared" si="739"/>
        <v>0.46859999999996471</v>
      </c>
      <c r="B4718" s="1">
        <f t="shared" si="730"/>
        <v>0.11302359635268</v>
      </c>
      <c r="C4718" s="1" t="str">
        <f t="shared" si="731"/>
        <v>0.11302359635268-0.393873282048791i</v>
      </c>
      <c r="D4718" s="1">
        <f t="shared" si="732"/>
        <v>-11.973489248772804</v>
      </c>
      <c r="E4718" s="1">
        <f t="shared" si="733"/>
        <v>0.82933415246977382</v>
      </c>
      <c r="F4718" s="1">
        <f t="shared" si="734"/>
        <v>0.55875295394945512</v>
      </c>
      <c r="G4718" s="1" t="str">
        <f t="shared" si="735"/>
        <v>0.829334152469774+0.558752953949455i</v>
      </c>
      <c r="H4718" s="1" t="str">
        <f t="shared" si="736"/>
        <v>0.596925940658001+0.565115118400881i</v>
      </c>
      <c r="I4718" s="1">
        <f t="shared" si="737"/>
        <v>0.11302359635268</v>
      </c>
      <c r="J4718" s="1">
        <f t="shared" si="738"/>
        <v>-0.39387328204879102</v>
      </c>
    </row>
    <row r="4719" spans="1:10" x14ac:dyDescent="0.25">
      <c r="A4719" s="1">
        <f t="shared" si="739"/>
        <v>0.4686999999999647</v>
      </c>
      <c r="B4719" s="1">
        <f t="shared" si="730"/>
        <v>0.11291011594907099</v>
      </c>
      <c r="C4719" s="1" t="str">
        <f t="shared" si="731"/>
        <v>0.112910115949071-0.392414539133628i</v>
      </c>
      <c r="D4719" s="1">
        <f t="shared" si="732"/>
        <v>-11.976044410797725</v>
      </c>
      <c r="E4719" s="1">
        <f t="shared" si="733"/>
        <v>0.83075914794657224</v>
      </c>
      <c r="F4719" s="1">
        <f t="shared" si="734"/>
        <v>0.55663204911600739</v>
      </c>
      <c r="G4719" s="1" t="str">
        <f t="shared" si="735"/>
        <v>0.830759147946572+0.556632049116007i</v>
      </c>
      <c r="H4719" s="1" t="str">
        <f t="shared" si="736"/>
        <v>0.598367951157222+0.563588032789545i</v>
      </c>
      <c r="I4719" s="1">
        <f t="shared" si="737"/>
        <v>0.11291011594907099</v>
      </c>
      <c r="J4719" s="1">
        <f t="shared" si="738"/>
        <v>-0.392414539133628</v>
      </c>
    </row>
    <row r="4720" spans="1:10" x14ac:dyDescent="0.25">
      <c r="A4720" s="1">
        <f t="shared" si="739"/>
        <v>0.46879999999996469</v>
      </c>
      <c r="B4720" s="1">
        <f t="shared" si="730"/>
        <v>0.112797169709261</v>
      </c>
      <c r="C4720" s="1" t="str">
        <f t="shared" si="731"/>
        <v>0.112797169709261-0.390957225496557i</v>
      </c>
      <c r="D4720" s="1">
        <f t="shared" si="732"/>
        <v>-11.978599572822644</v>
      </c>
      <c r="E4720" s="1">
        <f t="shared" si="733"/>
        <v>0.83217871952198719</v>
      </c>
      <c r="F4720" s="1">
        <f t="shared" si="734"/>
        <v>0.55450751011572941</v>
      </c>
      <c r="G4720" s="1" t="str">
        <f t="shared" si="735"/>
        <v>0.832178719521987+0.554507510115729i</v>
      </c>
      <c r="H4720" s="1" t="str">
        <f t="shared" si="736"/>
        <v>0.59980605500219+0.562057267596808i</v>
      </c>
      <c r="I4720" s="1">
        <f t="shared" si="737"/>
        <v>0.112797169709261</v>
      </c>
      <c r="J4720" s="1">
        <f t="shared" si="738"/>
        <v>-0.39095722549655698</v>
      </c>
    </row>
    <row r="4721" spans="1:10" x14ac:dyDescent="0.25">
      <c r="A4721" s="1">
        <f t="shared" si="739"/>
        <v>0.46889999999996468</v>
      </c>
      <c r="B4721" s="1">
        <f t="shared" si="730"/>
        <v>0.112684755847204</v>
      </c>
      <c r="C4721" s="1" t="str">
        <f t="shared" si="731"/>
        <v>0.112684755847204-0.389501334470266i</v>
      </c>
      <c r="D4721" s="1">
        <f t="shared" si="732"/>
        <v>-11.981154734847562</v>
      </c>
      <c r="E4721" s="1">
        <f t="shared" si="733"/>
        <v>0.83359285792785065</v>
      </c>
      <c r="F4721" s="1">
        <f t="shared" si="734"/>
        <v>0.5523793508194148</v>
      </c>
      <c r="G4721" s="1" t="str">
        <f t="shared" si="735"/>
        <v>0.833592857927851+0.552379350819415i</v>
      </c>
      <c r="H4721" s="1" t="str">
        <f t="shared" si="736"/>
        <v>0.601240242803744+0.560522832816805i</v>
      </c>
      <c r="I4721" s="1">
        <f t="shared" si="737"/>
        <v>0.112684755847204</v>
      </c>
      <c r="J4721" s="1">
        <f t="shared" si="738"/>
        <v>-0.38950133447026603</v>
      </c>
    </row>
    <row r="4722" spans="1:10" x14ac:dyDescent="0.25">
      <c r="A4722" s="1">
        <f t="shared" si="739"/>
        <v>0.46899999999996467</v>
      </c>
      <c r="B4722" s="1">
        <f t="shared" si="730"/>
        <v>0.112572872587724</v>
      </c>
      <c r="C4722" s="1" t="str">
        <f t="shared" si="731"/>
        <v>0.112572872587724-0.388046859408997i</v>
      </c>
      <c r="D4722" s="1">
        <f t="shared" si="732"/>
        <v>-11.983709896872481</v>
      </c>
      <c r="E4722" s="1">
        <f t="shared" si="733"/>
        <v>0.83500155393146591</v>
      </c>
      <c r="F4722" s="1">
        <f t="shared" si="734"/>
        <v>0.55024758512149519</v>
      </c>
      <c r="G4722" s="1" t="str">
        <f t="shared" si="735"/>
        <v>0.835001553931466+0.550247585121495i</v>
      </c>
      <c r="H4722" s="1" t="str">
        <f t="shared" si="736"/>
        <v>0.602670505198286+0.558984738467629i</v>
      </c>
      <c r="I4722" s="1">
        <f t="shared" si="737"/>
        <v>0.112572872587724</v>
      </c>
      <c r="J4722" s="1">
        <f t="shared" si="738"/>
        <v>-0.38804685940899702</v>
      </c>
    </row>
    <row r="4723" spans="1:10" x14ac:dyDescent="0.25">
      <c r="A4723" s="1">
        <f t="shared" si="739"/>
        <v>0.46909999999996466</v>
      </c>
      <c r="B4723" s="1">
        <f t="shared" si="730"/>
        <v>0.112461518166455</v>
      </c>
      <c r="C4723" s="1" t="str">
        <f t="shared" si="731"/>
        <v>0.112461518166455-0.386593793688435i</v>
      </c>
      <c r="D4723" s="1">
        <f t="shared" si="732"/>
        <v>-11.986265058897402</v>
      </c>
      <c r="E4723" s="1">
        <f t="shared" si="733"/>
        <v>0.83640479833566994</v>
      </c>
      <c r="F4723" s="1">
        <f t="shared" si="734"/>
        <v>0.54811222693994643</v>
      </c>
      <c r="G4723" s="1" t="str">
        <f t="shared" si="735"/>
        <v>0.83640479833567+0.548112226939946i</v>
      </c>
      <c r="H4723" s="1" t="str">
        <f t="shared" si="736"/>
        <v>0.60409683284785+0.557442994591265i</v>
      </c>
      <c r="I4723" s="1">
        <f t="shared" si="737"/>
        <v>0.112461518166455</v>
      </c>
      <c r="J4723" s="1">
        <f t="shared" si="738"/>
        <v>-0.38659379368843499</v>
      </c>
    </row>
    <row r="4724" spans="1:10" x14ac:dyDescent="0.25">
      <c r="A4724" s="1">
        <f t="shared" si="739"/>
        <v>0.46919999999996465</v>
      </c>
      <c r="B4724" s="1">
        <f t="shared" si="730"/>
        <v>0.112350690829774</v>
      </c>
      <c r="C4724" s="1" t="str">
        <f t="shared" si="731"/>
        <v>0.112350690829774-0.385142130705561i</v>
      </c>
      <c r="D4724" s="1">
        <f t="shared" si="732"/>
        <v>-11.988820220922321</v>
      </c>
      <c r="E4724" s="1">
        <f t="shared" si="733"/>
        <v>0.83780258197888924</v>
      </c>
      <c r="F4724" s="1">
        <f t="shared" si="734"/>
        <v>0.54597329021620333</v>
      </c>
      <c r="G4724" s="1" t="str">
        <f t="shared" si="735"/>
        <v>0.837802581978889+0.545973290216203i</v>
      </c>
      <c r="H4724" s="1" t="str">
        <f t="shared" si="736"/>
        <v>0.605519216440155+0.55589761125353i</v>
      </c>
      <c r="I4724" s="1">
        <f t="shared" si="737"/>
        <v>0.112350690829774</v>
      </c>
      <c r="J4724" s="1">
        <f t="shared" si="738"/>
        <v>-0.38514213070556103</v>
      </c>
    </row>
    <row r="4725" spans="1:10" x14ac:dyDescent="0.25">
      <c r="A4725" s="1">
        <f t="shared" si="739"/>
        <v>0.46929999999996463</v>
      </c>
      <c r="B4725" s="1">
        <f t="shared" si="730"/>
        <v>0.11224038883474199</v>
      </c>
      <c r="C4725" s="1" t="str">
        <f t="shared" si="731"/>
        <v>0.112240388834742-0.38369186387854i</v>
      </c>
      <c r="D4725" s="1">
        <f t="shared" si="732"/>
        <v>-11.99137538294724</v>
      </c>
      <c r="E4725" s="1">
        <f t="shared" si="733"/>
        <v>0.839194895735206</v>
      </c>
      <c r="F4725" s="1">
        <f t="shared" si="734"/>
        <v>0.5438307889150602</v>
      </c>
      <c r="G4725" s="1" t="str">
        <f t="shared" si="735"/>
        <v>0.839194895735206+0.54383078891506i</v>
      </c>
      <c r="H4725" s="1" t="str">
        <f t="shared" si="736"/>
        <v>0.606937646688675+0.554348598543998i</v>
      </c>
      <c r="I4725" s="1">
        <f t="shared" si="737"/>
        <v>0.11224038883474199</v>
      </c>
      <c r="J4725" s="1">
        <f t="shared" si="738"/>
        <v>-0.38369186387853998</v>
      </c>
    </row>
    <row r="4726" spans="1:10" x14ac:dyDescent="0.25">
      <c r="A4726" s="1">
        <f t="shared" si="739"/>
        <v>0.46939999999996462</v>
      </c>
      <c r="B4726" s="1">
        <f t="shared" si="730"/>
        <v>0.112130610449047</v>
      </c>
      <c r="C4726" s="1" t="str">
        <f t="shared" si="731"/>
        <v>0.112130610449047-0.382242986646579i</v>
      </c>
      <c r="D4726" s="1">
        <f t="shared" si="732"/>
        <v>-11.99393054497216</v>
      </c>
      <c r="E4726" s="1">
        <f t="shared" si="733"/>
        <v>0.84058173051441409</v>
      </c>
      <c r="F4726" s="1">
        <f t="shared" si="734"/>
        <v>0.54168473702458408</v>
      </c>
      <c r="G4726" s="1" t="str">
        <f t="shared" si="735"/>
        <v>0.840581730514414+0.541684737024584i</v>
      </c>
      <c r="H4726" s="1" t="str">
        <f t="shared" si="736"/>
        <v>0.608352114332691+0.552795966575937i</v>
      </c>
      <c r="I4726" s="1">
        <f t="shared" si="737"/>
        <v>0.112130610449047</v>
      </c>
      <c r="J4726" s="1">
        <f t="shared" si="738"/>
        <v>-0.38224298664657902</v>
      </c>
    </row>
    <row r="4727" spans="1:10" x14ac:dyDescent="0.25">
      <c r="A4727" s="1">
        <f t="shared" si="739"/>
        <v>0.46949999999996461</v>
      </c>
      <c r="B4727" s="1">
        <f t="shared" si="730"/>
        <v>0.112021353950934</v>
      </c>
      <c r="C4727" s="1" t="str">
        <f t="shared" si="731"/>
        <v>0.112021353950934-0.380795492469823i</v>
      </c>
      <c r="D4727" s="1">
        <f t="shared" si="732"/>
        <v>-11.996485706997079</v>
      </c>
      <c r="E4727" s="1">
        <f t="shared" si="733"/>
        <v>0.84196307726207642</v>
      </c>
      <c r="F4727" s="1">
        <f t="shared" si="734"/>
        <v>0.53953514855602758</v>
      </c>
      <c r="G4727" s="1" t="str">
        <f t="shared" si="735"/>
        <v>0.841963077262076+0.539535148556028i</v>
      </c>
      <c r="H4727" s="1" t="str">
        <f t="shared" si="736"/>
        <v>0.609762610137357+0.551239725486252i</v>
      </c>
      <c r="I4727" s="1">
        <f t="shared" si="737"/>
        <v>0.112021353950934</v>
      </c>
      <c r="J4727" s="1">
        <f t="shared" si="738"/>
        <v>-0.38079549246982303</v>
      </c>
    </row>
    <row r="4728" spans="1:10" x14ac:dyDescent="0.25">
      <c r="A4728" s="1">
        <f t="shared" si="739"/>
        <v>0.4695999999999646</v>
      </c>
      <c r="B4728" s="1">
        <f t="shared" si="730"/>
        <v>0.111912617629151</v>
      </c>
      <c r="C4728" s="1" t="str">
        <f t="shared" si="731"/>
        <v>0.111912617629151-0.379349374829208i</v>
      </c>
      <c r="D4728" s="1">
        <f t="shared" si="732"/>
        <v>-11.999040869021998</v>
      </c>
      <c r="E4728" s="1">
        <f t="shared" si="733"/>
        <v>0.84333892695958879</v>
      </c>
      <c r="F4728" s="1">
        <f t="shared" si="734"/>
        <v>0.5373820375437286</v>
      </c>
      <c r="G4728" s="1" t="str">
        <f t="shared" si="735"/>
        <v>0.843338926959589+0.537382037543729i</v>
      </c>
      <c r="H4728" s="1" t="str">
        <f t="shared" si="736"/>
        <v>0.61116912489376+0.549679885435403i</v>
      </c>
      <c r="I4728" s="1">
        <f t="shared" si="737"/>
        <v>0.111912617629151</v>
      </c>
      <c r="J4728" s="1">
        <f t="shared" si="738"/>
        <v>-0.379349374829208</v>
      </c>
    </row>
    <row r="4729" spans="1:10" x14ac:dyDescent="0.25">
      <c r="A4729" s="1">
        <f t="shared" si="739"/>
        <v>0.46969999999996459</v>
      </c>
      <c r="B4729" s="1">
        <f t="shared" si="730"/>
        <v>0.111804399782891</v>
      </c>
      <c r="C4729" s="1" t="str">
        <f t="shared" si="731"/>
        <v>0.111804399782891-0.377904627226354i</v>
      </c>
      <c r="D4729" s="1">
        <f t="shared" si="732"/>
        <v>-12.001596031046917</v>
      </c>
      <c r="E4729" s="1">
        <f t="shared" si="733"/>
        <v>0.84470927062423584</v>
      </c>
      <c r="F4729" s="1">
        <f t="shared" si="734"/>
        <v>0.53522541804502466</v>
      </c>
      <c r="G4729" s="1" t="str">
        <f t="shared" si="735"/>
        <v>0.844709270624236+0.535225418045025i</v>
      </c>
      <c r="H4729" s="1" t="str">
        <f t="shared" si="736"/>
        <v>0.612571649418974+0.548116456607352i</v>
      </c>
      <c r="I4729" s="1">
        <f t="shared" si="737"/>
        <v>0.111804399782891</v>
      </c>
      <c r="J4729" s="1">
        <f t="shared" si="738"/>
        <v>-0.37790462722635398</v>
      </c>
    </row>
    <row r="4730" spans="1:10" x14ac:dyDescent="0.25">
      <c r="A4730" s="1">
        <f t="shared" si="739"/>
        <v>0.46979999999996458</v>
      </c>
      <c r="B4730" s="1">
        <f t="shared" si="730"/>
        <v>0.11169669872172799</v>
      </c>
      <c r="C4730" s="1" t="str">
        <f t="shared" si="731"/>
        <v>0.111696698721728-0.376461243183423i</v>
      </c>
      <c r="D4730" s="1">
        <f t="shared" si="732"/>
        <v>-12.004151193071838</v>
      </c>
      <c r="E4730" s="1">
        <f t="shared" si="733"/>
        <v>0.84607409930925115</v>
      </c>
      <c r="F4730" s="1">
        <f t="shared" si="734"/>
        <v>0.53306530414015829</v>
      </c>
      <c r="G4730" s="1" t="str">
        <f t="shared" si="735"/>
        <v>0.846074099309251+0.533065304140158i</v>
      </c>
      <c r="H4730" s="1" t="str">
        <f t="shared" si="736"/>
        <v>0.61397017455613+0.546549449209489i</v>
      </c>
      <c r="I4730" s="1">
        <f t="shared" si="737"/>
        <v>0.11169669872172799</v>
      </c>
      <c r="J4730" s="1">
        <f t="shared" si="738"/>
        <v>-0.376461243183423</v>
      </c>
    </row>
    <row r="4731" spans="1:10" x14ac:dyDescent="0.25">
      <c r="A4731" s="1">
        <f t="shared" si="739"/>
        <v>0.46989999999996457</v>
      </c>
      <c r="B4731" s="1">
        <f t="shared" si="730"/>
        <v>0.11158951276555799</v>
      </c>
      <c r="C4731" s="1" t="str">
        <f t="shared" si="731"/>
        <v>0.111589512765558-0.375019216243021i</v>
      </c>
      <c r="D4731" s="1">
        <f t="shared" si="732"/>
        <v>-12.006706355096757</v>
      </c>
      <c r="E4731" s="1">
        <f t="shared" si="733"/>
        <v>0.84743340410387169</v>
      </c>
      <c r="F4731" s="1">
        <f t="shared" si="734"/>
        <v>0.53090170993219088</v>
      </c>
      <c r="G4731" s="1" t="str">
        <f t="shared" si="735"/>
        <v>0.847433404103872+0.530901709932191i</v>
      </c>
      <c r="H4731" s="1" t="str">
        <f t="shared" si="736"/>
        <v>0.615364691174467+0.544978873472572i</v>
      </c>
      <c r="I4731" s="1">
        <f t="shared" si="737"/>
        <v>0.11158951276555799</v>
      </c>
      <c r="J4731" s="1">
        <f t="shared" si="738"/>
        <v>-0.37501921624302098</v>
      </c>
    </row>
    <row r="4732" spans="1:10" x14ac:dyDescent="0.25">
      <c r="A4732" s="1">
        <f t="shared" si="739"/>
        <v>0.46999999999996456</v>
      </c>
      <c r="B4732" s="1">
        <f t="shared" si="730"/>
        <v>0.111482840244545</v>
      </c>
      <c r="C4732" s="1" t="str">
        <f t="shared" si="731"/>
        <v>0.111482840244545-0.373578539968052i</v>
      </c>
      <c r="D4732" s="1">
        <f t="shared" si="732"/>
        <v>-12.009261517121676</v>
      </c>
      <c r="E4732" s="1">
        <f t="shared" si="733"/>
        <v>0.84878717613340204</v>
      </c>
      <c r="F4732" s="1">
        <f t="shared" si="734"/>
        <v>0.52873464954690186</v>
      </c>
      <c r="G4732" s="1" t="str">
        <f t="shared" si="735"/>
        <v>0.848787176133402+0.528734649546902i</v>
      </c>
      <c r="H4732" s="1" t="str">
        <f t="shared" si="736"/>
        <v>0.616755190169396+0.543404739650653i</v>
      </c>
      <c r="I4732" s="1">
        <f t="shared" si="737"/>
        <v>0.111482840244545</v>
      </c>
      <c r="J4732" s="1">
        <f t="shared" si="738"/>
        <v>-0.37357853996805201</v>
      </c>
    </row>
    <row r="4733" spans="1:10" x14ac:dyDescent="0.25">
      <c r="A4733" s="1">
        <f t="shared" si="739"/>
        <v>0.47009999999996455</v>
      </c>
      <c r="B4733" s="1">
        <f t="shared" si="730"/>
        <v>0.11137667949905999</v>
      </c>
      <c r="C4733" s="1" t="str">
        <f t="shared" si="731"/>
        <v>0.11137667949906-0.37213920794161i</v>
      </c>
      <c r="D4733" s="1">
        <f t="shared" si="732"/>
        <v>-12.011816679146596</v>
      </c>
      <c r="E4733" s="1">
        <f t="shared" si="733"/>
        <v>0.85013540655926967</v>
      </c>
      <c r="F4733" s="1">
        <f t="shared" si="734"/>
        <v>0.52656413713270045</v>
      </c>
      <c r="G4733" s="1" t="str">
        <f t="shared" si="735"/>
        <v>0.85013540655927+0.5265641371327i</v>
      </c>
      <c r="H4733" s="1" t="str">
        <f t="shared" si="736"/>
        <v>0.618141662462559+0.541827058021012i</v>
      </c>
      <c r="I4733" s="1">
        <f t="shared" si="737"/>
        <v>0.11137667949905999</v>
      </c>
      <c r="J4733" s="1">
        <f t="shared" si="738"/>
        <v>-0.37213920794160998</v>
      </c>
    </row>
    <row r="4734" spans="1:10" x14ac:dyDescent="0.25">
      <c r="A4734" s="1">
        <f t="shared" si="739"/>
        <v>0.47019999999996454</v>
      </c>
      <c r="B4734" s="1">
        <f t="shared" si="730"/>
        <v>0.11127102887962501</v>
      </c>
      <c r="C4734" s="1" t="str">
        <f t="shared" si="731"/>
        <v>0.111271028879625-0.370701213766853i</v>
      </c>
      <c r="D4734" s="1">
        <f t="shared" si="732"/>
        <v>-12.014371841171515</v>
      </c>
      <c r="E4734" s="1">
        <f t="shared" si="733"/>
        <v>0.85147808657907897</v>
      </c>
      <c r="F4734" s="1">
        <f t="shared" si="734"/>
        <v>0.52439018686053851</v>
      </c>
      <c r="G4734" s="1" t="str">
        <f t="shared" si="735"/>
        <v>0.851478086579079+0.524390186860539i</v>
      </c>
      <c r="H4734" s="1" t="str">
        <f t="shared" si="736"/>
        <v>0.619524099001885+0.540245838884099i</v>
      </c>
      <c r="I4734" s="1">
        <f t="shared" si="737"/>
        <v>0.11127102887962501</v>
      </c>
      <c r="J4734" s="1">
        <f t="shared" si="738"/>
        <v>-0.370701213766853</v>
      </c>
    </row>
    <row r="4735" spans="1:10" x14ac:dyDescent="0.25">
      <c r="A4735" s="1">
        <f t="shared" si="739"/>
        <v>0.47029999999996452</v>
      </c>
      <c r="B4735" s="1">
        <f t="shared" si="730"/>
        <v>0.111165886746854</v>
      </c>
      <c r="C4735" s="1" t="str">
        <f t="shared" si="731"/>
        <v>0.111165886746854-0.369264551066883i</v>
      </c>
      <c r="D4735" s="1">
        <f t="shared" si="732"/>
        <v>-12.016927003196434</v>
      </c>
      <c r="E4735" s="1">
        <f t="shared" si="733"/>
        <v>0.85281520742667549</v>
      </c>
      <c r="F4735" s="1">
        <f t="shared" si="734"/>
        <v>0.52221281292380839</v>
      </c>
      <c r="G4735" s="1" t="str">
        <f t="shared" si="735"/>
        <v>0.852815207426675+0.522212812923808i</v>
      </c>
      <c r="H4735" s="1" t="str">
        <f t="shared" si="736"/>
        <v>0.620902490761657+0.538661092563451i</v>
      </c>
      <c r="I4735" s="1">
        <f t="shared" si="737"/>
        <v>0.111165886746854</v>
      </c>
      <c r="J4735" s="1">
        <f t="shared" si="738"/>
        <v>-0.369264551066883</v>
      </c>
    </row>
    <row r="4736" spans="1:10" x14ac:dyDescent="0.25">
      <c r="A4736" s="1">
        <f t="shared" si="739"/>
        <v>0.47039999999996451</v>
      </c>
      <c r="B4736" s="1">
        <f t="shared" si="730"/>
        <v>0.11106125147139601</v>
      </c>
      <c r="C4736" s="1" t="str">
        <f t="shared" si="731"/>
        <v>0.111061251471396-0.36782921348463i</v>
      </c>
      <c r="D4736" s="1">
        <f t="shared" si="732"/>
        <v>-12.019482165221355</v>
      </c>
      <c r="E4736" s="1">
        <f t="shared" si="733"/>
        <v>0.85414676037219928</v>
      </c>
      <c r="F4736" s="1">
        <f t="shared" si="734"/>
        <v>0.52003202953825534</v>
      </c>
      <c r="G4736" s="1" t="str">
        <f t="shared" si="735"/>
        <v>0.854146760372199+0.520032029538255i</v>
      </c>
      <c r="H4736" s="1" t="str">
        <f t="shared" si="736"/>
        <v>0.622276828742562+0.537072829405641i</v>
      </c>
      <c r="I4736" s="1">
        <f t="shared" si="737"/>
        <v>0.11106125147139601</v>
      </c>
      <c r="J4736" s="1">
        <f t="shared" si="738"/>
        <v>-0.36782921348462999</v>
      </c>
    </row>
    <row r="4737" spans="1:10" x14ac:dyDescent="0.25">
      <c r="A4737" s="1">
        <f t="shared" si="739"/>
        <v>0.4704999999999645</v>
      </c>
      <c r="B4737" s="1">
        <f t="shared" si="730"/>
        <v>0.110957121433884</v>
      </c>
      <c r="C4737" s="1" t="str">
        <f t="shared" si="731"/>
        <v>0.110957121433884-0.366395194682729i</v>
      </c>
      <c r="D4737" s="1">
        <f t="shared" si="732"/>
        <v>-12.022037327246274</v>
      </c>
      <c r="E4737" s="1">
        <f t="shared" si="733"/>
        <v>0.85547273672213986</v>
      </c>
      <c r="F4737" s="1">
        <f t="shared" si="734"/>
        <v>0.51784785094188857</v>
      </c>
      <c r="G4737" s="1" t="str">
        <f t="shared" si="735"/>
        <v>0.85547273672214+0.517847850941889i</v>
      </c>
      <c r="H4737" s="1" t="str">
        <f t="shared" si="736"/>
        <v>0.623647103971752+0.535481059780202i</v>
      </c>
      <c r="I4737" s="1">
        <f t="shared" si="737"/>
        <v>0.110957121433884</v>
      </c>
      <c r="J4737" s="1">
        <f t="shared" si="738"/>
        <v>-0.36639519468272902</v>
      </c>
    </row>
    <row r="4738" spans="1:10" x14ac:dyDescent="0.25">
      <c r="A4738" s="1">
        <f t="shared" si="739"/>
        <v>0.47059999999996449</v>
      </c>
      <c r="B4738" s="1">
        <f t="shared" si="730"/>
        <v>0.110853495024872</v>
      </c>
      <c r="C4738" s="1" t="str">
        <f t="shared" si="731"/>
        <v>0.110853495024872-0.3649624883434i</v>
      </c>
      <c r="D4738" s="1">
        <f t="shared" si="732"/>
        <v>-12.024592489271193</v>
      </c>
      <c r="E4738" s="1">
        <f t="shared" si="733"/>
        <v>0.8567931278193982</v>
      </c>
      <c r="F4738" s="1">
        <f t="shared" si="734"/>
        <v>0.51566029139487979</v>
      </c>
      <c r="G4738" s="1" t="str">
        <f t="shared" si="735"/>
        <v>0.856793127819398+0.51566029139488i</v>
      </c>
      <c r="H4738" s="1" t="str">
        <f t="shared" si="736"/>
        <v>0.625013307502909+0.533885794079553i</v>
      </c>
      <c r="I4738" s="1">
        <f t="shared" si="737"/>
        <v>0.110853495024872</v>
      </c>
      <c r="J4738" s="1">
        <f t="shared" si="738"/>
        <v>-0.3649624883434</v>
      </c>
    </row>
    <row r="4739" spans="1:10" x14ac:dyDescent="0.25">
      <c r="A4739" s="1">
        <f t="shared" si="739"/>
        <v>0.47069999999996448</v>
      </c>
      <c r="B4739" s="1">
        <f t="shared" si="730"/>
        <v>0.110750370644786</v>
      </c>
      <c r="C4739" s="1" t="str">
        <f t="shared" si="731"/>
        <v>0.110750370644786-0.363531088168341i</v>
      </c>
      <c r="D4739" s="1">
        <f t="shared" si="732"/>
        <v>-12.027147651296112</v>
      </c>
      <c r="E4739" s="1">
        <f t="shared" si="733"/>
        <v>0.85810792504333977</v>
      </c>
      <c r="F4739" s="1">
        <f t="shared" si="734"/>
        <v>0.51346936517947595</v>
      </c>
      <c r="G4739" s="1" t="str">
        <f t="shared" si="735"/>
        <v>0.85810792504334+0.513469365179476i</v>
      </c>
      <c r="H4739" s="1" t="str">
        <f t="shared" si="736"/>
        <v>0.626375430416295+0.532287042718948i</v>
      </c>
      <c r="I4739" s="1">
        <f t="shared" si="737"/>
        <v>0.110750370644786</v>
      </c>
      <c r="J4739" s="1">
        <f t="shared" si="738"/>
        <v>-0.36353108816834101</v>
      </c>
    </row>
    <row r="4740" spans="1:10" x14ac:dyDescent="0.25">
      <c r="A4740" s="1">
        <f t="shared" si="739"/>
        <v>0.47079999999996447</v>
      </c>
      <c r="B4740" s="1">
        <f t="shared" si="730"/>
        <v>0.110647746703865</v>
      </c>
      <c r="C4740" s="1" t="str">
        <f t="shared" si="731"/>
        <v>0.110647746703865-0.362100987878594i</v>
      </c>
      <c r="D4740" s="1">
        <f t="shared" si="732"/>
        <v>-12.029702813321032</v>
      </c>
      <c r="E4740" s="1">
        <f t="shared" si="733"/>
        <v>0.85941711980985225</v>
      </c>
      <c r="F4740" s="1">
        <f t="shared" si="734"/>
        <v>0.51127508659990284</v>
      </c>
      <c r="G4740" s="1" t="str">
        <f t="shared" si="735"/>
        <v>0.859417119809852+0.511275086599903i</v>
      </c>
      <c r="H4740" s="1" t="str">
        <f t="shared" si="736"/>
        <v>0.627733463818814+0.53068481613639i</v>
      </c>
      <c r="I4740" s="1">
        <f t="shared" si="737"/>
        <v>0.110647746703865</v>
      </c>
      <c r="J4740" s="1">
        <f t="shared" si="738"/>
        <v>-0.36210098787859402</v>
      </c>
    </row>
    <row r="4741" spans="1:10" x14ac:dyDescent="0.25">
      <c r="A4741" s="1">
        <f t="shared" si="739"/>
        <v>0.47089999999996446</v>
      </c>
      <c r="B4741" s="1">
        <f t="shared" si="730"/>
        <v>0.110545621622108</v>
      </c>
      <c r="C4741" s="1" t="str">
        <f t="shared" si="731"/>
        <v>0.110545621622108-0.360672181214444i</v>
      </c>
      <c r="D4741" s="1">
        <f t="shared" si="732"/>
        <v>-12.032257975345951</v>
      </c>
      <c r="E4741" s="1">
        <f t="shared" si="733"/>
        <v>0.8607207035713984</v>
      </c>
      <c r="F4741" s="1">
        <f t="shared" si="734"/>
        <v>0.50907746998227776</v>
      </c>
      <c r="G4741" s="1" t="str">
        <f t="shared" si="735"/>
        <v>0.860720703571398+0.509077469982278i</v>
      </c>
      <c r="H4741" s="1" t="str">
        <f t="shared" si="736"/>
        <v>0.629087398844071+0.529079124792579i</v>
      </c>
      <c r="I4741" s="1">
        <f t="shared" si="737"/>
        <v>0.110545621622108</v>
      </c>
      <c r="J4741" s="1">
        <f t="shared" si="738"/>
        <v>-0.360672181214444</v>
      </c>
    </row>
    <row r="4742" spans="1:10" x14ac:dyDescent="0.25">
      <c r="A4742" s="1">
        <f t="shared" si="739"/>
        <v>0.47099999999996445</v>
      </c>
      <c r="B4742" s="1">
        <f t="shared" si="730"/>
        <v>0.110443993829219</v>
      </c>
      <c r="C4742" s="1" t="str">
        <f t="shared" si="731"/>
        <v>0.110443993829219-0.359244661935294i</v>
      </c>
      <c r="D4742" s="1">
        <f t="shared" si="732"/>
        <v>-12.03481313737087</v>
      </c>
      <c r="E4742" s="1">
        <f t="shared" si="733"/>
        <v>0.86201866781707703</v>
      </c>
      <c r="F4742" s="1">
        <f t="shared" si="734"/>
        <v>0.50687652967450747</v>
      </c>
      <c r="G4742" s="1" t="str">
        <f t="shared" si="735"/>
        <v>0.862018667817077+0.506876529674507i</v>
      </c>
      <c r="H4742" s="1" t="str">
        <f t="shared" si="736"/>
        <v>0.630437226652429+0.527469979170829i</v>
      </c>
      <c r="I4742" s="1">
        <f t="shared" si="737"/>
        <v>0.110443993829219</v>
      </c>
      <c r="J4742" s="1">
        <f t="shared" si="738"/>
        <v>-0.35924466193529397</v>
      </c>
    </row>
    <row r="4743" spans="1:10" x14ac:dyDescent="0.25">
      <c r="A4743" s="1">
        <f t="shared" si="739"/>
        <v>0.47109999999996444</v>
      </c>
      <c r="B4743" s="1">
        <f t="shared" si="730"/>
        <v>0.110342861764556</v>
      </c>
      <c r="C4743" s="1" t="str">
        <f t="shared" si="731"/>
        <v>0.110342861764556-0.357818423819556i</v>
      </c>
      <c r="D4743" s="1">
        <f t="shared" si="732"/>
        <v>-12.037368299395791</v>
      </c>
      <c r="E4743" s="1">
        <f t="shared" si="733"/>
        <v>0.86331100407267591</v>
      </c>
      <c r="F4743" s="1">
        <f t="shared" si="734"/>
        <v>0.50467228004619802</v>
      </c>
      <c r="G4743" s="1" t="str">
        <f t="shared" si="735"/>
        <v>0.863311004072676+0.504672280046198i</v>
      </c>
      <c r="H4743" s="1" t="str">
        <f t="shared" si="736"/>
        <v>0.631782938431064+0.525857389777011i</v>
      </c>
      <c r="I4743" s="1">
        <f t="shared" si="737"/>
        <v>0.110342861764556</v>
      </c>
      <c r="J4743" s="1">
        <f t="shared" si="738"/>
        <v>-0.35781842381955598</v>
      </c>
    </row>
    <row r="4744" spans="1:10" x14ac:dyDescent="0.25">
      <c r="A4744" s="1">
        <f t="shared" si="739"/>
        <v>0.47119999999996443</v>
      </c>
      <c r="B4744" s="1">
        <f t="shared" si="730"/>
        <v>0.110242223877076</v>
      </c>
      <c r="C4744" s="1" t="str">
        <f t="shared" si="731"/>
        <v>0.110242223877076-0.356393460664528i</v>
      </c>
      <c r="D4744" s="1">
        <f t="shared" si="732"/>
        <v>-12.03992346142071</v>
      </c>
      <c r="E4744" s="1">
        <f t="shared" si="733"/>
        <v>0.86459770390072443</v>
      </c>
      <c r="F4744" s="1">
        <f t="shared" si="734"/>
        <v>0.50246473548856663</v>
      </c>
      <c r="G4744" s="1" t="str">
        <f t="shared" si="735"/>
        <v>0.864597703900724+0.502464735488567i</v>
      </c>
      <c r="H4744" s="1" t="str">
        <f t="shared" si="736"/>
        <v>0.633124525394026+0.524241367139479i</v>
      </c>
      <c r="I4744" s="1">
        <f t="shared" si="737"/>
        <v>0.110242223877076</v>
      </c>
      <c r="J4744" s="1">
        <f t="shared" si="738"/>
        <v>-0.35639346066452798</v>
      </c>
    </row>
    <row r="4745" spans="1:10" x14ac:dyDescent="0.25">
      <c r="A4745" s="1">
        <f t="shared" si="739"/>
        <v>0.47129999999996441</v>
      </c>
      <c r="B4745" s="1">
        <f t="shared" si="730"/>
        <v>0.110142078625279</v>
      </c>
      <c r="C4745" s="1" t="str">
        <f t="shared" si="731"/>
        <v>0.110142078625279-0.354969766286291i</v>
      </c>
      <c r="D4745" s="1">
        <f t="shared" si="732"/>
        <v>-12.042478623445628</v>
      </c>
      <c r="E4745" s="1">
        <f t="shared" si="733"/>
        <v>0.8658787589005541</v>
      </c>
      <c r="F4745" s="1">
        <f t="shared" si="734"/>
        <v>0.50025391041433764</v>
      </c>
      <c r="G4745" s="1" t="str">
        <f t="shared" si="735"/>
        <v>0.865878758900554+0.500253910414338i</v>
      </c>
      <c r="H4745" s="1" t="str">
        <f t="shared" si="736"/>
        <v>0.634461978782298+0.522621921809i</v>
      </c>
      <c r="I4745" s="1">
        <f t="shared" si="737"/>
        <v>0.110142078625279</v>
      </c>
      <c r="J4745" s="1">
        <f t="shared" si="738"/>
        <v>-0.35496976628629101</v>
      </c>
    </row>
    <row r="4746" spans="1:10" x14ac:dyDescent="0.25">
      <c r="A4746" s="1">
        <f t="shared" si="739"/>
        <v>0.4713999999999644</v>
      </c>
      <c r="B4746" s="1">
        <f t="shared" si="730"/>
        <v>0.110042424477164</v>
      </c>
      <c r="C4746" s="1" t="str">
        <f t="shared" si="731"/>
        <v>0.110042424477164-0.353547334519583i</v>
      </c>
      <c r="D4746" s="1">
        <f t="shared" si="732"/>
        <v>-12.045033785470547</v>
      </c>
      <c r="E4746" s="1">
        <f t="shared" si="733"/>
        <v>0.86715416070834972</v>
      </c>
      <c r="F4746" s="1">
        <f t="shared" si="734"/>
        <v>0.498039819257655</v>
      </c>
      <c r="G4746" s="1" t="str">
        <f t="shared" si="735"/>
        <v>0.86715416070835+0.498039819257655i</v>
      </c>
      <c r="H4746" s="1" t="str">
        <f t="shared" si="736"/>
        <v>0.635795289863846+0.520999064358689i</v>
      </c>
      <c r="I4746" s="1">
        <f t="shared" si="737"/>
        <v>0.110042424477164</v>
      </c>
      <c r="J4746" s="1">
        <f t="shared" si="738"/>
        <v>-0.35354733451958298</v>
      </c>
    </row>
    <row r="4747" spans="1:10" x14ac:dyDescent="0.25">
      <c r="A4747" s="1">
        <f t="shared" si="739"/>
        <v>0.47149999999996439</v>
      </c>
      <c r="B4747" s="1">
        <f t="shared" si="730"/>
        <v>0.109943259910167</v>
      </c>
      <c r="C4747" s="1" t="str">
        <f t="shared" si="731"/>
        <v>0.109943259910167-0.3521261592177i</v>
      </c>
      <c r="D4747" s="1">
        <f t="shared" si="732"/>
        <v>-12.047588947495468</v>
      </c>
      <c r="E4747" s="1">
        <f t="shared" si="733"/>
        <v>0.86842390099720568</v>
      </c>
      <c r="F4747" s="1">
        <f t="shared" si="734"/>
        <v>0.49582247647398503</v>
      </c>
      <c r="G4747" s="1" t="str">
        <f t="shared" si="735"/>
        <v>0.868423900997206+0.495822476473985i</v>
      </c>
      <c r="H4747" s="1" t="str">
        <f t="shared" si="736"/>
        <v>0.637124449933685+0.519372805383937i</v>
      </c>
      <c r="I4747" s="1">
        <f t="shared" si="737"/>
        <v>0.109943259910167</v>
      </c>
      <c r="J4747" s="1">
        <f t="shared" si="738"/>
        <v>-0.35212615921770002</v>
      </c>
    </row>
    <row r="4748" spans="1:10" x14ac:dyDescent="0.25">
      <c r="A4748" s="1">
        <f t="shared" si="739"/>
        <v>0.47159999999996438</v>
      </c>
      <c r="B4748" s="1">
        <f t="shared" si="730"/>
        <v>0.109844583411118</v>
      </c>
      <c r="C4748" s="1" t="str">
        <f t="shared" si="731"/>
        <v>0.109844583411118-0.350706234252367i</v>
      </c>
      <c r="D4748" s="1">
        <f t="shared" si="732"/>
        <v>-12.050144109520387</v>
      </c>
      <c r="E4748" s="1">
        <f t="shared" si="733"/>
        <v>0.86968797147717725</v>
      </c>
      <c r="F4748" s="1">
        <f t="shared" si="734"/>
        <v>0.49360189654002795</v>
      </c>
      <c r="G4748" s="1" t="str">
        <f t="shared" si="735"/>
        <v>0.869687971477177+0.493601896540028i</v>
      </c>
      <c r="H4748" s="1" t="str">
        <f t="shared" si="736"/>
        <v>0.638449450313926+0.517743155502346i</v>
      </c>
      <c r="I4748" s="1">
        <f t="shared" si="737"/>
        <v>0.109844583411118</v>
      </c>
      <c r="J4748" s="1">
        <f t="shared" si="738"/>
        <v>-0.35070623425236702</v>
      </c>
    </row>
    <row r="4749" spans="1:10" x14ac:dyDescent="0.25">
      <c r="A4749" s="1">
        <f t="shared" si="739"/>
        <v>0.47169999999996437</v>
      </c>
      <c r="B4749" s="1">
        <f t="shared" si="730"/>
        <v>0.10974639347618299</v>
      </c>
      <c r="C4749" s="1" t="str">
        <f t="shared" si="731"/>
        <v>0.109746393476183-0.349287553513649i</v>
      </c>
      <c r="D4749" s="1">
        <f t="shared" si="732"/>
        <v>-12.052699271545306</v>
      </c>
      <c r="E4749" s="1">
        <f t="shared" si="733"/>
        <v>0.87094636389533941</v>
      </c>
      <c r="F4749" s="1">
        <f t="shared" si="734"/>
        <v>0.49137809395361426</v>
      </c>
      <c r="G4749" s="1" t="str">
        <f t="shared" si="735"/>
        <v>0.870946363895339+0.491378093953614i</v>
      </c>
      <c r="H4749" s="1" t="str">
        <f t="shared" si="736"/>
        <v>0.639770282353843+0.516110125353654i</v>
      </c>
      <c r="I4749" s="1">
        <f t="shared" si="737"/>
        <v>0.10974639347618299</v>
      </c>
      <c r="J4749" s="1">
        <f t="shared" si="738"/>
        <v>-0.34928755351364899</v>
      </c>
    </row>
    <row r="4750" spans="1:10" x14ac:dyDescent="0.25">
      <c r="A4750" s="1">
        <f t="shared" si="739"/>
        <v>0.47179999999996436</v>
      </c>
      <c r="B4750" s="1">
        <f t="shared" si="730"/>
        <v>0.109648688610819</v>
      </c>
      <c r="C4750" s="1" t="str">
        <f t="shared" si="731"/>
        <v>0.109648688610819-0.347870110909814i</v>
      </c>
      <c r="D4750" s="1">
        <f t="shared" si="732"/>
        <v>-12.055254433570227</v>
      </c>
      <c r="E4750" s="1">
        <f t="shared" si="733"/>
        <v>0.87219907003583841</v>
      </c>
      <c r="F4750" s="1">
        <f t="shared" si="734"/>
        <v>0.48915108323361461</v>
      </c>
      <c r="G4750" s="1" t="str">
        <f t="shared" si="735"/>
        <v>0.872199070035838+0.489151083233615i</v>
      </c>
      <c r="H4750" s="1" t="str">
        <f t="shared" si="736"/>
        <v>0.641086937429923+0.514473725599668i</v>
      </c>
      <c r="I4750" s="1">
        <f t="shared" si="737"/>
        <v>0.109648688610819</v>
      </c>
      <c r="J4750" s="1">
        <f t="shared" si="738"/>
        <v>-0.34787011090981401</v>
      </c>
    </row>
    <row r="4751" spans="1:10" x14ac:dyDescent="0.25">
      <c r="A4751" s="1">
        <f t="shared" si="739"/>
        <v>0.47189999999996435</v>
      </c>
      <c r="B4751" s="1">
        <f t="shared" si="730"/>
        <v>0.109551467329718</v>
      </c>
      <c r="C4751" s="1" t="str">
        <f t="shared" si="731"/>
        <v>0.109551467329718-0.346453900367244i</v>
      </c>
      <c r="D4751" s="1">
        <f t="shared" si="732"/>
        <v>-12.057809595595145</v>
      </c>
      <c r="E4751" s="1">
        <f t="shared" si="733"/>
        <v>0.87344608171994287</v>
      </c>
      <c r="F4751" s="1">
        <f t="shared" si="734"/>
        <v>0.4869208789198497</v>
      </c>
      <c r="G4751" s="1" t="str">
        <f t="shared" si="735"/>
        <v>0.873446081719943+0.48692087891985i</v>
      </c>
      <c r="H4751" s="1" t="str">
        <f t="shared" si="736"/>
        <v>0.642399406945922+0.512833966924197i</v>
      </c>
      <c r="I4751" s="1">
        <f t="shared" si="737"/>
        <v>0.109551467329718</v>
      </c>
      <c r="J4751" s="1">
        <f t="shared" si="738"/>
        <v>-0.34645390036724399</v>
      </c>
    </row>
    <row r="4752" spans="1:10" x14ac:dyDescent="0.25">
      <c r="A4752" s="1">
        <f t="shared" si="739"/>
        <v>0.47199999999996434</v>
      </c>
      <c r="B4752" s="1">
        <f t="shared" si="730"/>
        <v>0.10945472815676199</v>
      </c>
      <c r="C4752" s="1" t="str">
        <f t="shared" si="731"/>
        <v>0.109454728156762-0.345038915830314i</v>
      </c>
      <c r="D4752" s="1">
        <f t="shared" si="732"/>
        <v>-12.060364757620064</v>
      </c>
      <c r="E4752" s="1">
        <f t="shared" si="733"/>
        <v>0.87468739080610192</v>
      </c>
      <c r="F4752" s="1">
        <f t="shared" si="734"/>
        <v>0.48468749557298618</v>
      </c>
      <c r="G4752" s="1" t="str">
        <f t="shared" si="735"/>
        <v>0.874687390806102+0.484687495572986i</v>
      </c>
      <c r="H4752" s="1" t="str">
        <f t="shared" si="736"/>
        <v>0.643707682332925+0.511190860032978i</v>
      </c>
      <c r="I4752" s="1">
        <f t="shared" si="737"/>
        <v>0.10945472815676199</v>
      </c>
      <c r="J4752" s="1">
        <f t="shared" si="738"/>
        <v>-0.34503891583031399</v>
      </c>
    </row>
    <row r="4753" spans="1:10" x14ac:dyDescent="0.25">
      <c r="A4753" s="1">
        <f t="shared" si="739"/>
        <v>0.47209999999996433</v>
      </c>
      <c r="B4753" s="1">
        <f t="shared" si="730"/>
        <v>0.10935846962497101</v>
      </c>
      <c r="C4753" s="1" t="str">
        <f t="shared" si="731"/>
        <v>0.109358469624971-0.343625151261282i</v>
      </c>
      <c r="D4753" s="1">
        <f t="shared" si="732"/>
        <v>-12.062919919644983</v>
      </c>
      <c r="E4753" s="1">
        <f t="shared" si="733"/>
        <v>0.87592298918999567</v>
      </c>
      <c r="F4753" s="1">
        <f t="shared" si="734"/>
        <v>0.48245094777444764</v>
      </c>
      <c r="G4753" s="1" t="str">
        <f t="shared" si="735"/>
        <v>0.875922989189996+0.482450947774448i</v>
      </c>
      <c r="H4753" s="1" t="str">
        <f t="shared" si="736"/>
        <v>0.645011755049398+0.509544415653608i</v>
      </c>
      <c r="I4753" s="1">
        <f t="shared" si="737"/>
        <v>0.10935846962497101</v>
      </c>
      <c r="J4753" s="1">
        <f t="shared" si="738"/>
        <v>-0.34362515126128201</v>
      </c>
    </row>
    <row r="4754" spans="1:10" x14ac:dyDescent="0.25">
      <c r="A4754" s="1">
        <f t="shared" si="739"/>
        <v>0.47219999999996431</v>
      </c>
      <c r="B4754" s="1">
        <f t="shared" si="730"/>
        <v>0.109262690276453</v>
      </c>
      <c r="C4754" s="1" t="str">
        <f t="shared" si="731"/>
        <v>0.109262690276453-0.342212600640188i</v>
      </c>
      <c r="D4754" s="1">
        <f t="shared" si="732"/>
        <v>-12.065475081669904</v>
      </c>
      <c r="E4754" s="1">
        <f t="shared" si="733"/>
        <v>0.87715286880458898</v>
      </c>
      <c r="F4754" s="1">
        <f t="shared" si="734"/>
        <v>0.48021125012631632</v>
      </c>
      <c r="G4754" s="1" t="str">
        <f t="shared" si="735"/>
        <v>0.877152868804589+0.480211250126316i</v>
      </c>
      <c r="H4754" s="1" t="str">
        <f t="shared" si="736"/>
        <v>0.646311616581248+0.507894644535473i</v>
      </c>
      <c r="I4754" s="1">
        <f t="shared" si="737"/>
        <v>0.109262690276453</v>
      </c>
      <c r="J4754" s="1">
        <f t="shared" si="738"/>
        <v>-0.34221260064018799</v>
      </c>
    </row>
    <row r="4755" spans="1:10" x14ac:dyDescent="0.25">
      <c r="A4755" s="1">
        <f t="shared" si="739"/>
        <v>0.4722999999999643</v>
      </c>
      <c r="B4755" s="1">
        <f t="shared" si="730"/>
        <v>0.10916738866235701</v>
      </c>
      <c r="C4755" s="1" t="str">
        <f t="shared" si="731"/>
        <v>0.109167388662357-0.340801257964743i</v>
      </c>
      <c r="D4755" s="1">
        <f t="shared" si="732"/>
        <v>-12.068030243694823</v>
      </c>
      <c r="E4755" s="1">
        <f t="shared" si="733"/>
        <v>0.8783770216201815</v>
      </c>
      <c r="F4755" s="1">
        <f t="shared" si="734"/>
        <v>0.47796841725124395</v>
      </c>
      <c r="G4755" s="1" t="str">
        <f t="shared" si="735"/>
        <v>0.878377021620181+0.477968417251244i</v>
      </c>
      <c r="H4755" s="1" t="str">
        <f t="shared" si="736"/>
        <v>0.647607258441873+0.506241557449684i</v>
      </c>
      <c r="I4755" s="1">
        <f t="shared" si="737"/>
        <v>0.10916738866235701</v>
      </c>
      <c r="J4755" s="1">
        <f t="shared" si="738"/>
        <v>-0.34080125796474298</v>
      </c>
    </row>
    <row r="4756" spans="1:10" x14ac:dyDescent="0.25">
      <c r="A4756" s="1">
        <f t="shared" si="739"/>
        <v>0.47239999999996429</v>
      </c>
      <c r="B4756" s="1">
        <f t="shared" si="730"/>
        <v>0.109072563342822</v>
      </c>
      <c r="C4756" s="1" t="str">
        <f t="shared" si="731"/>
        <v>0.109072563342822-0.339391117250212i</v>
      </c>
      <c r="D4756" s="1">
        <f t="shared" si="732"/>
        <v>-12.070585405719742</v>
      </c>
      <c r="E4756" s="1">
        <f t="shared" si="733"/>
        <v>0.87959543964446463</v>
      </c>
      <c r="F4756" s="1">
        <f t="shared" si="734"/>
        <v>0.47572246379234717</v>
      </c>
      <c r="G4756" s="1" t="str">
        <f t="shared" si="735"/>
        <v>0.879595439644465+0.475722463792347i</v>
      </c>
      <c r="H4756" s="1" t="str">
        <f t="shared" si="736"/>
        <v>0.648898672172224+0.504585165188995i</v>
      </c>
      <c r="I4756" s="1">
        <f t="shared" si="737"/>
        <v>0.109072563342822</v>
      </c>
      <c r="J4756" s="1">
        <f t="shared" si="738"/>
        <v>-0.33939111725021198</v>
      </c>
    </row>
    <row r="4757" spans="1:10" x14ac:dyDescent="0.25">
      <c r="A4757" s="1">
        <f t="shared" si="739"/>
        <v>0.47249999999996428</v>
      </c>
      <c r="B4757" s="1">
        <f t="shared" si="730"/>
        <v>0.108978212886934</v>
      </c>
      <c r="C4757" s="1" t="str">
        <f t="shared" si="731"/>
        <v>0.108978212886934-0.337982172529319i</v>
      </c>
      <c r="D4757" s="1">
        <f t="shared" si="732"/>
        <v>-12.073140567744662</v>
      </c>
      <c r="E4757" s="1">
        <f t="shared" si="733"/>
        <v>0.88080811492257127</v>
      </c>
      <c r="F4757" s="1">
        <f t="shared" si="734"/>
        <v>0.47347340441311636</v>
      </c>
      <c r="G4757" s="1" t="str">
        <f t="shared" si="735"/>
        <v>0.880808114922571+0.473473404413116i</v>
      </c>
      <c r="H4757" s="1" t="str">
        <f t="shared" si="736"/>
        <v>0.650185849340855+0.502925478567741i</v>
      </c>
      <c r="I4757" s="1">
        <f t="shared" si="737"/>
        <v>0.108978212886934</v>
      </c>
      <c r="J4757" s="1">
        <f t="shared" si="738"/>
        <v>-0.337982172529319</v>
      </c>
    </row>
    <row r="4758" spans="1:10" x14ac:dyDescent="0.25">
      <c r="A4758" s="1">
        <f t="shared" si="739"/>
        <v>0.47259999999996427</v>
      </c>
      <c r="B4758" s="1">
        <f t="shared" si="730"/>
        <v>0.10888433587266901</v>
      </c>
      <c r="C4758" s="1" t="str">
        <f t="shared" si="731"/>
        <v>0.108884335872669-0.336574417852136i</v>
      </c>
      <c r="D4758" s="1">
        <f t="shared" si="732"/>
        <v>-12.075695729769581</v>
      </c>
      <c r="E4758" s="1">
        <f t="shared" si="733"/>
        <v>0.88201503953712568</v>
      </c>
      <c r="F4758" s="1">
        <f t="shared" si="734"/>
        <v>0.4712212537973246</v>
      </c>
      <c r="G4758" s="1" t="str">
        <f t="shared" si="735"/>
        <v>0.882015039537126+0.471221253797325i</v>
      </c>
      <c r="H4758" s="1" t="str">
        <f t="shared" si="736"/>
        <v>0.651468781543979+0.501262508421769i</v>
      </c>
      <c r="I4758" s="1">
        <f t="shared" si="737"/>
        <v>0.10888433587266901</v>
      </c>
      <c r="J4758" s="1">
        <f t="shared" si="738"/>
        <v>-0.33657441785213599</v>
      </c>
    </row>
    <row r="4759" spans="1:10" x14ac:dyDescent="0.25">
      <c r="A4759" s="1">
        <f t="shared" si="739"/>
        <v>0.47269999999996426</v>
      </c>
      <c r="B4759" s="1">
        <f t="shared" si="730"/>
        <v>0.108790930886857</v>
      </c>
      <c r="C4759" s="1" t="str">
        <f t="shared" si="731"/>
        <v>0.108790930886857-0.335167847285979i</v>
      </c>
      <c r="D4759" s="1">
        <f t="shared" si="732"/>
        <v>-12.0782508917945</v>
      </c>
      <c r="E4759" s="1">
        <f t="shared" si="733"/>
        <v>0.8832162056082995</v>
      </c>
      <c r="F4759" s="1">
        <f t="shared" si="734"/>
        <v>0.46896602664892267</v>
      </c>
      <c r="G4759" s="1" t="str">
        <f t="shared" si="735"/>
        <v>0.883216205608299+0.468966026648923i</v>
      </c>
      <c r="H4759" s="1" t="str">
        <f t="shared" si="736"/>
        <v>0.652747460405526+0.499596265608359i</v>
      </c>
      <c r="I4759" s="1">
        <f t="shared" si="737"/>
        <v>0.108790930886857</v>
      </c>
      <c r="J4759" s="1">
        <f t="shared" si="738"/>
        <v>-0.33516784728597898</v>
      </c>
    </row>
    <row r="4760" spans="1:10" x14ac:dyDescent="0.25">
      <c r="A4760" s="1">
        <f t="shared" si="739"/>
        <v>0.47279999999996425</v>
      </c>
      <c r="B4760" s="1">
        <f t="shared" si="730"/>
        <v>0.108697996525127</v>
      </c>
      <c r="C4760" s="1" t="str">
        <f t="shared" si="731"/>
        <v>0.108697996525127-0.333762454915297i</v>
      </c>
      <c r="D4760" s="1">
        <f t="shared" si="732"/>
        <v>-12.080806053819421</v>
      </c>
      <c r="E4760" s="1">
        <f t="shared" si="733"/>
        <v>0.88441160529386109</v>
      </c>
      <c r="F4760" s="1">
        <f t="shared" si="734"/>
        <v>0.4667077376919474</v>
      </c>
      <c r="G4760" s="1" t="str">
        <f t="shared" si="735"/>
        <v>0.884411605293861+0.466707737691947i</v>
      </c>
      <c r="H4760" s="1" t="str">
        <f t="shared" si="736"/>
        <v>0.654021877577194+0.497926761006157i</v>
      </c>
      <c r="I4760" s="1">
        <f t="shared" si="737"/>
        <v>0.108697996525127</v>
      </c>
      <c r="J4760" s="1">
        <f t="shared" si="738"/>
        <v>-0.33376245491529699</v>
      </c>
    </row>
    <row r="4761" spans="1:10" x14ac:dyDescent="0.25">
      <c r="A4761" s="1">
        <f t="shared" si="739"/>
        <v>0.47289999999996424</v>
      </c>
      <c r="B4761" s="1">
        <f t="shared" si="730"/>
        <v>0.10860553139186099</v>
      </c>
      <c r="C4761" s="1" t="str">
        <f t="shared" si="731"/>
        <v>0.108605531391861-0.332358234841572i</v>
      </c>
      <c r="D4761" s="1">
        <f t="shared" si="732"/>
        <v>-12.08336121584434</v>
      </c>
      <c r="E4761" s="1">
        <f t="shared" si="733"/>
        <v>0.88560123078922448</v>
      </c>
      <c r="F4761" s="1">
        <f t="shared" si="734"/>
        <v>0.46444640167043044</v>
      </c>
      <c r="G4761" s="1" t="str">
        <f t="shared" si="735"/>
        <v>0.885601230789224+0.46444640167043i</v>
      </c>
      <c r="H4761" s="1" t="str">
        <f t="shared" si="736"/>
        <v>0.655292024738504+0.496254005515111i</v>
      </c>
      <c r="I4761" s="1">
        <f t="shared" si="737"/>
        <v>0.10860553139186099</v>
      </c>
      <c r="J4761" s="1">
        <f t="shared" si="738"/>
        <v>-0.33235823484157201</v>
      </c>
    </row>
    <row r="4762" spans="1:10" x14ac:dyDescent="0.25">
      <c r="A4762" s="1">
        <f t="shared" si="739"/>
        <v>0.47299999999996423</v>
      </c>
      <c r="B4762" s="1">
        <f t="shared" si="730"/>
        <v>0.10851353410015099</v>
      </c>
      <c r="C4762" s="1" t="str">
        <f t="shared" si="731"/>
        <v>0.108513534100151-0.330955181183211i</v>
      </c>
      <c r="D4762" s="1">
        <f t="shared" si="732"/>
        <v>-12.085916377869259</v>
      </c>
      <c r="E4762" s="1">
        <f t="shared" si="733"/>
        <v>0.88678507432750453</v>
      </c>
      <c r="F4762" s="1">
        <f t="shared" si="734"/>
        <v>0.46218203334829272</v>
      </c>
      <c r="G4762" s="1" t="str">
        <f t="shared" si="735"/>
        <v>0.886785074327505+0.462182033348293i</v>
      </c>
      <c r="H4762" s="1" t="str">
        <f t="shared" si="736"/>
        <v>0.656557893596859+0.494578010056389i</v>
      </c>
      <c r="I4762" s="1">
        <f t="shared" si="737"/>
        <v>0.10851353410015099</v>
      </c>
      <c r="J4762" s="1">
        <f t="shared" si="738"/>
        <v>-0.33095518118321099</v>
      </c>
    </row>
    <row r="4763" spans="1:10" x14ac:dyDescent="0.25">
      <c r="A4763" s="1">
        <f t="shared" si="739"/>
        <v>0.47309999999996422</v>
      </c>
      <c r="B4763" s="1">
        <f t="shared" si="730"/>
        <v>0.108422003271753</v>
      </c>
      <c r="C4763" s="1" t="str">
        <f t="shared" si="731"/>
        <v>0.108422003271753-0.329553288075451i</v>
      </c>
      <c r="D4763" s="1">
        <f t="shared" si="732"/>
        <v>-12.088471539894178</v>
      </c>
      <c r="E4763" s="1">
        <f t="shared" si="733"/>
        <v>0.88796312817956502</v>
      </c>
      <c r="F4763" s="1">
        <f t="shared" si="734"/>
        <v>0.45991464750925393</v>
      </c>
      <c r="G4763" s="1" t="str">
        <f t="shared" si="735"/>
        <v>0.887963128179565+0.459914647509254i</v>
      </c>
      <c r="H4763" s="1" t="str">
        <f t="shared" si="736"/>
        <v>0.657819475887588+0.492898785572312i</v>
      </c>
      <c r="I4763" s="1">
        <f t="shared" si="737"/>
        <v>0.108422003271753</v>
      </c>
      <c r="J4763" s="1">
        <f t="shared" si="738"/>
        <v>-0.32955328807545098</v>
      </c>
    </row>
    <row r="4764" spans="1:10" x14ac:dyDescent="0.25">
      <c r="A4764" s="1">
        <f t="shared" si="739"/>
        <v>0.4731999999999642</v>
      </c>
      <c r="B4764" s="1">
        <f t="shared" si="730"/>
        <v>0.108330937537036</v>
      </c>
      <c r="C4764" s="1" t="str">
        <f t="shared" si="731"/>
        <v>0.108330937537036-0.328152549670242i</v>
      </c>
      <c r="D4764" s="1">
        <f t="shared" si="732"/>
        <v>-12.091026701919098</v>
      </c>
      <c r="E4764" s="1">
        <f t="shared" si="733"/>
        <v>0.88913538465407083</v>
      </c>
      <c r="F4764" s="1">
        <f t="shared" si="734"/>
        <v>0.45764425895673327</v>
      </c>
      <c r="G4764" s="1" t="str">
        <f t="shared" si="735"/>
        <v>0.889135384654071+0.457644258956733i</v>
      </c>
      <c r="H4764" s="1" t="str">
        <f t="shared" si="736"/>
        <v>0.659076763374015+0.491216343026282i</v>
      </c>
      <c r="I4764" s="1">
        <f t="shared" si="737"/>
        <v>0.108330937537036</v>
      </c>
      <c r="J4764" s="1">
        <f t="shared" si="738"/>
        <v>-0.32815254967024199</v>
      </c>
    </row>
    <row r="4765" spans="1:10" x14ac:dyDescent="0.25">
      <c r="A4765" s="1">
        <f t="shared" si="739"/>
        <v>0.47329999999996419</v>
      </c>
      <c r="B4765" s="1">
        <f t="shared" si="730"/>
        <v>0.108240335534945</v>
      </c>
      <c r="C4765" s="1" t="str">
        <f t="shared" si="731"/>
        <v>0.108240335534945-0.326752960136154i</v>
      </c>
      <c r="D4765" s="1">
        <f t="shared" si="732"/>
        <v>-12.093581863944017</v>
      </c>
      <c r="E4765" s="1">
        <f t="shared" si="733"/>
        <v>0.89030183609753399</v>
      </c>
      <c r="F4765" s="1">
        <f t="shared" si="734"/>
        <v>0.4553708825137589</v>
      </c>
      <c r="G4765" s="1" t="str">
        <f t="shared" si="735"/>
        <v>0.890301836097534+0.455370882513759i</v>
      </c>
      <c r="H4765" s="1" t="str">
        <f t="shared" si="736"/>
        <v>0.660329747847495+0.489530693402717i</v>
      </c>
      <c r="I4765" s="1">
        <f t="shared" si="737"/>
        <v>0.108240335534945</v>
      </c>
      <c r="J4765" s="1">
        <f t="shared" si="738"/>
        <v>-0.32675296013615401</v>
      </c>
    </row>
    <row r="4766" spans="1:10" x14ac:dyDescent="0.25">
      <c r="A4766" s="1">
        <f t="shared" si="739"/>
        <v>0.47339999999996418</v>
      </c>
      <c r="B4766" s="1">
        <f t="shared" si="730"/>
        <v>0.108150195912948</v>
      </c>
      <c r="C4766" s="1" t="str">
        <f t="shared" si="731"/>
        <v>0.108150195912948-0.325354513658272i</v>
      </c>
      <c r="D4766" s="1">
        <f t="shared" si="732"/>
        <v>-12.096137025968936</v>
      </c>
      <c r="E4766" s="1">
        <f t="shared" si="733"/>
        <v>0.89146247489436981</v>
      </c>
      <c r="F4766" s="1">
        <f t="shared" si="734"/>
        <v>0.45309453302286168</v>
      </c>
      <c r="G4766" s="1" t="str">
        <f t="shared" si="735"/>
        <v>0.89146247489437+0.453094533022862i</v>
      </c>
      <c r="H4766" s="1" t="str">
        <f t="shared" si="736"/>
        <v>0.661578421127483+0.487841847706967i</v>
      </c>
      <c r="I4766" s="1">
        <f t="shared" si="737"/>
        <v>0.108150195912948</v>
      </c>
      <c r="J4766" s="1">
        <f t="shared" si="738"/>
        <v>-0.325354513658272</v>
      </c>
    </row>
    <row r="4767" spans="1:10" x14ac:dyDescent="0.25">
      <c r="A4767" s="1">
        <f t="shared" si="739"/>
        <v>0.47349999999996417</v>
      </c>
      <c r="B4767" s="1">
        <f t="shared" si="730"/>
        <v>0.10806051732699699</v>
      </c>
      <c r="C4767" s="1" t="str">
        <f t="shared" si="731"/>
        <v>0.108060517326997-0.323957204438093i</v>
      </c>
      <c r="D4767" s="1">
        <f t="shared" si="732"/>
        <v>-12.098692187993857</v>
      </c>
      <c r="E4767" s="1">
        <f t="shared" si="733"/>
        <v>0.89261729346694285</v>
      </c>
      <c r="F4767" s="1">
        <f t="shared" si="734"/>
        <v>0.45081522534598312</v>
      </c>
      <c r="G4767" s="1" t="str">
        <f t="shared" si="735"/>
        <v>0.892617293466943+0.450815225345983i</v>
      </c>
      <c r="H4767" s="1" t="str">
        <f t="shared" si="736"/>
        <v>0.66282277506158+0.486149816965251i</v>
      </c>
      <c r="I4767" s="1">
        <f t="shared" si="737"/>
        <v>0.10806051732699699</v>
      </c>
      <c r="J4767" s="1">
        <f t="shared" si="738"/>
        <v>-0.323957204438093</v>
      </c>
    </row>
    <row r="4768" spans="1:10" x14ac:dyDescent="0.25">
      <c r="A4768" s="1">
        <f t="shared" si="739"/>
        <v>0.47359999999996416</v>
      </c>
      <c r="B4768" s="1">
        <f t="shared" si="730"/>
        <v>0.107971298441481</v>
      </c>
      <c r="C4768" s="1" t="str">
        <f t="shared" si="731"/>
        <v>0.107971298441481-0.322561026693431i</v>
      </c>
      <c r="D4768" s="1">
        <f t="shared" si="732"/>
        <v>-12.101247350018776</v>
      </c>
      <c r="E4768" s="1">
        <f t="shared" si="733"/>
        <v>0.89376628427561522</v>
      </c>
      <c r="F4768" s="1">
        <f t="shared" si="734"/>
        <v>0.44853297436438294</v>
      </c>
      <c r="G4768" s="1" t="str">
        <f t="shared" si="735"/>
        <v>0.893766284275615+0.448532974364383i</v>
      </c>
      <c r="H4768" s="1" t="str">
        <f t="shared" si="736"/>
        <v>0.664062801525584+0.484454612224585i</v>
      </c>
      <c r="I4768" s="1">
        <f t="shared" si="737"/>
        <v>0.107971298441481</v>
      </c>
      <c r="J4768" s="1">
        <f t="shared" si="738"/>
        <v>-0.32256102669343101</v>
      </c>
    </row>
    <row r="4769" spans="1:10" x14ac:dyDescent="0.25">
      <c r="A4769" s="1">
        <f t="shared" si="739"/>
        <v>0.47369999999996415</v>
      </c>
      <c r="B4769" s="1">
        <f t="shared" ref="B4769:B4832" si="740">I4769</f>
        <v>0.10788253792918499</v>
      </c>
      <c r="C4769" s="1" t="str">
        <f t="shared" ref="C4769:C4832" si="741">IMDIV(IMSUB(1,H4769),IMSUM(1,H4769))</f>
        <v>0.107882537929185-0.321165974658303i</v>
      </c>
      <c r="D4769" s="1">
        <f t="shared" ref="D4769:D4832" si="742">-2*$B$10*A4769</f>
        <v>-12.103802512043695</v>
      </c>
      <c r="E4769" s="1">
        <f t="shared" ref="E4769:E4832" si="743">COS(D4769)</f>
        <v>0.89490943981879945</v>
      </c>
      <c r="F4769" s="1">
        <f t="shared" ref="F4769:F4832" si="744">SIN(D4769)</f>
        <v>0.44624779497853262</v>
      </c>
      <c r="G4769" s="1" t="str">
        <f t="shared" ref="G4769:G4832" si="745">COMPLEX(E4769,F4769)</f>
        <v>0.894909439818799+0.446247794978533i</v>
      </c>
      <c r="H4769" s="1" t="str">
        <f t="shared" ref="H4769:H4832" si="746">IMPRODUCT(G4769,$H$2)</f>
        <v>0.665298492423551+0.482756244552704i</v>
      </c>
      <c r="I4769" s="1">
        <f t="shared" ref="I4769:I4832" si="747">IMREAL(C4769)</f>
        <v>0.10788253792918499</v>
      </c>
      <c r="J4769" s="1">
        <f t="shared" ref="J4769:J4832" si="748">IMAGINARY(C4769)</f>
        <v>-0.32116597465830299</v>
      </c>
    </row>
    <row r="4770" spans="1:10" x14ac:dyDescent="0.25">
      <c r="A4770" s="1">
        <f t="shared" ref="A4770:A4833" si="749">A4769+$O$1</f>
        <v>0.47379999999996414</v>
      </c>
      <c r="B4770" s="1">
        <f t="shared" si="740"/>
        <v>0.10779423447124099</v>
      </c>
      <c r="C4770" s="1" t="str">
        <f t="shared" si="741"/>
        <v>0.107794234471241-0.319772042582843i</v>
      </c>
      <c r="D4770" s="1">
        <f t="shared" si="742"/>
        <v>-12.106357674068613</v>
      </c>
      <c r="E4770" s="1">
        <f t="shared" si="743"/>
        <v>0.89604675263300537</v>
      </c>
      <c r="F4770" s="1">
        <f t="shared" si="744"/>
        <v>0.44395970210802421</v>
      </c>
      <c r="G4770" s="1" t="str">
        <f t="shared" si="745"/>
        <v>0.896046752633005+0.443959702108024i</v>
      </c>
      <c r="H4770" s="1" t="str">
        <f t="shared" si="746"/>
        <v>0.666529839687841+0.481054725037995i</v>
      </c>
      <c r="I4770" s="1">
        <f t="shared" si="747"/>
        <v>0.10779423447124099</v>
      </c>
      <c r="J4770" s="1">
        <f t="shared" si="748"/>
        <v>-0.31977204258284297</v>
      </c>
    </row>
    <row r="4771" spans="1:10" x14ac:dyDescent="0.25">
      <c r="A4771" s="1">
        <f t="shared" si="749"/>
        <v>0.47389999999996413</v>
      </c>
      <c r="B4771" s="1">
        <f t="shared" si="740"/>
        <v>0.107706386757093</v>
      </c>
      <c r="C4771" s="1" t="str">
        <f t="shared" si="741"/>
        <v>0.107706386757093-0.318379224733195i</v>
      </c>
      <c r="D4771" s="1">
        <f t="shared" si="742"/>
        <v>-12.108912836093534</v>
      </c>
      <c r="E4771" s="1">
        <f t="shared" si="743"/>
        <v>0.89717821529288966</v>
      </c>
      <c r="F4771" s="1">
        <f t="shared" si="744"/>
        <v>0.44166871069147001</v>
      </c>
      <c r="G4771" s="1" t="str">
        <f t="shared" si="745"/>
        <v>0.89717821529289+0.44166871069147i</v>
      </c>
      <c r="H4771" s="1" t="str">
        <f t="shared" si="746"/>
        <v>0.667756835279174+0.479350064789422i</v>
      </c>
      <c r="I4771" s="1">
        <f t="shared" si="747"/>
        <v>0.107706386757093</v>
      </c>
      <c r="J4771" s="1">
        <f t="shared" si="748"/>
        <v>-0.31837922473319502</v>
      </c>
    </row>
    <row r="4772" spans="1:10" x14ac:dyDescent="0.25">
      <c r="A4772" s="1">
        <f t="shared" si="749"/>
        <v>0.47399999999996412</v>
      </c>
      <c r="B4772" s="1">
        <f t="shared" si="740"/>
        <v>0.10761899348444599</v>
      </c>
      <c r="C4772" s="1" t="str">
        <f t="shared" si="741"/>
        <v>0.107618993484446-0.316987515391413i</v>
      </c>
      <c r="D4772" s="1">
        <f t="shared" si="742"/>
        <v>-12.111467998118453</v>
      </c>
      <c r="E4772" s="1">
        <f t="shared" si="743"/>
        <v>0.89830382041130119</v>
      </c>
      <c r="F4772" s="1">
        <f t="shared" si="744"/>
        <v>0.43937483568641111</v>
      </c>
      <c r="G4772" s="1" t="str">
        <f t="shared" si="745"/>
        <v>0.898303820411301+0.439374835686411i</v>
      </c>
      <c r="H4772" s="1" t="str">
        <f t="shared" si="746"/>
        <v>0.668979471186677+0.477642274936457i</v>
      </c>
      <c r="I4772" s="1">
        <f t="shared" si="747"/>
        <v>0.10761899348444599</v>
      </c>
      <c r="J4772" s="1">
        <f t="shared" si="748"/>
        <v>-0.31698751539141301</v>
      </c>
    </row>
    <row r="4773" spans="1:10" x14ac:dyDescent="0.25">
      <c r="A4773" s="1">
        <f t="shared" si="749"/>
        <v>0.47409999999996411</v>
      </c>
      <c r="B4773" s="1">
        <f t="shared" si="740"/>
        <v>0.107532053359229</v>
      </c>
      <c r="C4773" s="1" t="str">
        <f t="shared" si="741"/>
        <v>0.107532053359229-0.315596908855366i</v>
      </c>
      <c r="D4773" s="1">
        <f t="shared" si="742"/>
        <v>-12.114023160143372</v>
      </c>
      <c r="E4773" s="1">
        <f t="shared" si="743"/>
        <v>0.8994235606393346</v>
      </c>
      <c r="F4773" s="1">
        <f t="shared" si="744"/>
        <v>0.43707809206921044</v>
      </c>
      <c r="G4773" s="1" t="str">
        <f t="shared" si="745"/>
        <v>0.899423560639335+0.43707809206921i</v>
      </c>
      <c r="H4773" s="1" t="str">
        <f t="shared" si="746"/>
        <v>0.670197739427948+0.475931366629001i</v>
      </c>
      <c r="I4773" s="1">
        <f t="shared" si="747"/>
        <v>0.107532053359229</v>
      </c>
      <c r="J4773" s="1">
        <f t="shared" si="748"/>
        <v>-0.31559690885536601</v>
      </c>
    </row>
    <row r="4774" spans="1:10" x14ac:dyDescent="0.25">
      <c r="A4774" s="1">
        <f t="shared" si="749"/>
        <v>0.47419999999996409</v>
      </c>
      <c r="B4774" s="1">
        <f t="shared" si="740"/>
        <v>0.10744556509554901</v>
      </c>
      <c r="C4774" s="1" t="str">
        <f t="shared" si="741"/>
        <v>0.107445565095549-0.314207399438638i</v>
      </c>
      <c r="D4774" s="1">
        <f t="shared" si="742"/>
        <v>-12.116578322168293</v>
      </c>
      <c r="E4774" s="1">
        <f t="shared" si="743"/>
        <v>0.90053742866637532</v>
      </c>
      <c r="F4774" s="1">
        <f t="shared" si="744"/>
        <v>0.43477849483495962</v>
      </c>
      <c r="G4774" s="1" t="str">
        <f t="shared" si="745"/>
        <v>0.900537428666375+0.43477849483496i</v>
      </c>
      <c r="H4774" s="1" t="str">
        <f t="shared" si="746"/>
        <v>0.671411632049096+0.474217351037318i</v>
      </c>
      <c r="I4774" s="1">
        <f t="shared" si="747"/>
        <v>0.10744556509554901</v>
      </c>
      <c r="J4774" s="1">
        <f t="shared" si="748"/>
        <v>-0.31420739943863801</v>
      </c>
    </row>
    <row r="4775" spans="1:10" x14ac:dyDescent="0.25">
      <c r="A4775" s="1">
        <f t="shared" si="749"/>
        <v>0.47429999999996408</v>
      </c>
      <c r="B4775" s="1">
        <f t="shared" si="740"/>
        <v>0.10735952741565299</v>
      </c>
      <c r="C4775" s="1" t="str">
        <f t="shared" si="741"/>
        <v>0.107359527415653-0.312818981470428i</v>
      </c>
      <c r="D4775" s="1">
        <f t="shared" si="742"/>
        <v>-12.119133484193211</v>
      </c>
      <c r="E4775" s="1">
        <f t="shared" si="743"/>
        <v>0.90164541722014513</v>
      </c>
      <c r="F4775" s="1">
        <f t="shared" si="744"/>
        <v>0.432476058997386</v>
      </c>
      <c r="G4775" s="1" t="str">
        <f t="shared" si="745"/>
        <v>0.901645417220145+0.432476058997386i</v>
      </c>
      <c r="H4775" s="1" t="str">
        <f t="shared" si="746"/>
        <v>0.672621141124798+0.472500239351956i</v>
      </c>
      <c r="I4775" s="1">
        <f t="shared" si="747"/>
        <v>0.10735952741565299</v>
      </c>
      <c r="J4775" s="1">
        <f t="shared" si="748"/>
        <v>-0.31281898147042803</v>
      </c>
    </row>
    <row r="4776" spans="1:10" x14ac:dyDescent="0.25">
      <c r="A4776" s="1">
        <f t="shared" si="749"/>
        <v>0.47439999999996407</v>
      </c>
      <c r="B4776" s="1">
        <f t="shared" si="740"/>
        <v>0.107273939049885</v>
      </c>
      <c r="C4776" s="1" t="str">
        <f t="shared" si="741"/>
        <v>0.107273939049885-0.311431649295459i</v>
      </c>
      <c r="D4776" s="1">
        <f t="shared" si="742"/>
        <v>-12.12168864621813</v>
      </c>
      <c r="E4776" s="1">
        <f t="shared" si="743"/>
        <v>0.90274751906675432</v>
      </c>
      <c r="F4776" s="1">
        <f t="shared" si="744"/>
        <v>0.43017079958874477</v>
      </c>
      <c r="G4776" s="1" t="str">
        <f t="shared" si="745"/>
        <v>0.902747519066754+0.430170799588745i</v>
      </c>
      <c r="H4776" s="1" t="str">
        <f t="shared" si="746"/>
        <v>0.673826258758351+0.470780042783681i</v>
      </c>
      <c r="I4776" s="1">
        <f t="shared" si="747"/>
        <v>0.107273939049885</v>
      </c>
      <c r="J4776" s="1">
        <f t="shared" si="748"/>
        <v>-0.31143164929545902</v>
      </c>
    </row>
    <row r="4777" spans="1:10" x14ac:dyDescent="0.25">
      <c r="A4777" s="1">
        <f t="shared" si="749"/>
        <v>0.47449999999996406</v>
      </c>
      <c r="B4777" s="1">
        <f t="shared" si="740"/>
        <v>0.107188798736641</v>
      </c>
      <c r="C4777" s="1" t="str">
        <f t="shared" si="741"/>
        <v>0.107188798736641-0.310045397273871i</v>
      </c>
      <c r="D4777" s="1">
        <f t="shared" si="742"/>
        <v>-12.124243808243049</v>
      </c>
      <c r="E4777" s="1">
        <f t="shared" si="743"/>
        <v>0.903843727010746</v>
      </c>
      <c r="F4777" s="1">
        <f t="shared" si="744"/>
        <v>0.42786273165972755</v>
      </c>
      <c r="G4777" s="1" t="str">
        <f t="shared" si="745"/>
        <v>0.903843727010746+0.427862731659728i</v>
      </c>
      <c r="H4777" s="1" t="str">
        <f t="shared" si="746"/>
        <v>0.675026977081725+0.469056772563396i</v>
      </c>
      <c r="I4777" s="1">
        <f t="shared" si="747"/>
        <v>0.107188798736641</v>
      </c>
      <c r="J4777" s="1">
        <f t="shared" si="748"/>
        <v>-0.31004539727387098</v>
      </c>
    </row>
    <row r="4778" spans="1:10" x14ac:dyDescent="0.25">
      <c r="A4778" s="1">
        <f t="shared" si="749"/>
        <v>0.47459999999996405</v>
      </c>
      <c r="B4778" s="1">
        <f t="shared" si="740"/>
        <v>0.107104105222335</v>
      </c>
      <c r="C4778" s="1" t="str">
        <f t="shared" si="741"/>
        <v>0.107104105222335-0.308660219781131i</v>
      </c>
      <c r="D4778" s="1">
        <f t="shared" si="742"/>
        <v>-12.12679897026797</v>
      </c>
      <c r="E4778" s="1">
        <f t="shared" si="743"/>
        <v>0.90493403389514426</v>
      </c>
      <c r="F4778" s="1">
        <f t="shared" si="744"/>
        <v>0.4255518702793607</v>
      </c>
      <c r="G4778" s="1" t="str">
        <f t="shared" si="745"/>
        <v>0.904934033895144+0.425551870279361i</v>
      </c>
      <c r="H4778" s="1" t="str">
        <f t="shared" si="746"/>
        <v>0.676223288255611+0.467330439942071i</v>
      </c>
      <c r="I4778" s="1">
        <f t="shared" si="747"/>
        <v>0.107104105222335</v>
      </c>
      <c r="J4778" s="1">
        <f t="shared" si="748"/>
        <v>-0.30866021978113101</v>
      </c>
    </row>
    <row r="4779" spans="1:10" x14ac:dyDescent="0.25">
      <c r="A4779" s="1">
        <f t="shared" si="749"/>
        <v>0.47469999999996404</v>
      </c>
      <c r="B4779" s="1">
        <f t="shared" si="740"/>
        <v>0.10701985726135101</v>
      </c>
      <c r="C4779" s="1" t="str">
        <f t="shared" si="741"/>
        <v>0.107019857261351-0.307276111207944i</v>
      </c>
      <c r="D4779" s="1">
        <f t="shared" si="742"/>
        <v>-12.129354132292889</v>
      </c>
      <c r="E4779" s="1">
        <f t="shared" si="743"/>
        <v>0.90601843260149817</v>
      </c>
      <c r="F4779" s="1">
        <f t="shared" si="744"/>
        <v>0.42323823053491333</v>
      </c>
      <c r="G4779" s="1" t="str">
        <f t="shared" si="745"/>
        <v>0.906018432601498+0.423238230534913i</v>
      </c>
      <c r="H4779" s="1" t="str">
        <f t="shared" si="746"/>
        <v>0.677415184469472+0.465601056190675i</v>
      </c>
      <c r="I4779" s="1">
        <f t="shared" si="747"/>
        <v>0.10701985726135101</v>
      </c>
      <c r="J4779" s="1">
        <f t="shared" si="748"/>
        <v>-0.30727611120794401</v>
      </c>
    </row>
    <row r="4780" spans="1:10" x14ac:dyDescent="0.25">
      <c r="A4780" s="1">
        <f t="shared" si="749"/>
        <v>0.47479999999996403</v>
      </c>
      <c r="B4780" s="1">
        <f t="shared" si="740"/>
        <v>0.106936053616011</v>
      </c>
      <c r="C4780" s="1" t="str">
        <f t="shared" si="741"/>
        <v>0.106936053616011-0.305893065960143i</v>
      </c>
      <c r="D4780" s="1">
        <f t="shared" si="742"/>
        <v>-12.131909294317808</v>
      </c>
      <c r="E4780" s="1">
        <f t="shared" si="743"/>
        <v>0.90709691604993259</v>
      </c>
      <c r="F4780" s="1">
        <f t="shared" si="744"/>
        <v>0.42092182753178947</v>
      </c>
      <c r="G4780" s="1" t="str">
        <f t="shared" si="745"/>
        <v>0.907096916049933+0.420921827531789i</v>
      </c>
      <c r="H4780" s="1" t="str">
        <f t="shared" si="746"/>
        <v>0.678602657941598+0.463868632600092i</v>
      </c>
      <c r="I4780" s="1">
        <f t="shared" si="747"/>
        <v>0.106936053616011</v>
      </c>
      <c r="J4780" s="1">
        <f t="shared" si="748"/>
        <v>-0.30589306596014298</v>
      </c>
    </row>
    <row r="4781" spans="1:10" x14ac:dyDescent="0.25">
      <c r="A4781" s="1">
        <f t="shared" si="749"/>
        <v>0.47489999999996402</v>
      </c>
      <c r="B4781" s="1">
        <f t="shared" si="740"/>
        <v>0.10685269305652501</v>
      </c>
      <c r="C4781" s="1" t="str">
        <f t="shared" si="741"/>
        <v>0.106852693056525-0.304511078458605i</v>
      </c>
      <c r="D4781" s="1">
        <f t="shared" si="742"/>
        <v>-12.134464456342728</v>
      </c>
      <c r="E4781" s="1">
        <f t="shared" si="743"/>
        <v>0.90816947719919228</v>
      </c>
      <c r="F4781" s="1">
        <f t="shared" si="744"/>
        <v>0.41860267639343379</v>
      </c>
      <c r="G4781" s="1" t="str">
        <f t="shared" si="745"/>
        <v>0.908169477199192+0.418602676393434i</v>
      </c>
      <c r="H4781" s="1" t="str">
        <f t="shared" si="746"/>
        <v>0.679785700919154+0.462133180481056i</v>
      </c>
      <c r="I4781" s="1">
        <f t="shared" si="747"/>
        <v>0.10685269305652501</v>
      </c>
      <c r="J4781" s="1">
        <f t="shared" si="748"/>
        <v>-0.30451107845860498</v>
      </c>
    </row>
    <row r="4782" spans="1:10" x14ac:dyDescent="0.25">
      <c r="A4782" s="1">
        <f t="shared" si="749"/>
        <v>0.47499999999996401</v>
      </c>
      <c r="B4782" s="1">
        <f t="shared" si="740"/>
        <v>0.10676977436096501</v>
      </c>
      <c r="C4782" s="1" t="str">
        <f t="shared" si="741"/>
        <v>0.106769774360965-0.303130143139148i</v>
      </c>
      <c r="D4782" s="1">
        <f t="shared" si="742"/>
        <v>-12.137019618367647</v>
      </c>
      <c r="E4782" s="1">
        <f t="shared" si="743"/>
        <v>0.90923610904668528</v>
      </c>
      <c r="F4782" s="1">
        <f t="shared" si="744"/>
        <v>0.41628079226123821</v>
      </c>
      <c r="G4782" s="1" t="str">
        <f t="shared" si="745"/>
        <v>0.909236109046685+0.416280792261238i</v>
      </c>
      <c r="H4782" s="1" t="str">
        <f t="shared" si="746"/>
        <v>0.680964305678228+0.460394711164071i</v>
      </c>
      <c r="I4782" s="1">
        <f t="shared" si="747"/>
        <v>0.10676977436096501</v>
      </c>
      <c r="J4782" s="1">
        <f t="shared" si="748"/>
        <v>-0.30313014313914799</v>
      </c>
    </row>
    <row r="4783" spans="1:10" x14ac:dyDescent="0.25">
      <c r="A4783" s="1">
        <f t="shared" si="749"/>
        <v>0.475099999999964</v>
      </c>
      <c r="B4783" s="1">
        <f t="shared" si="740"/>
        <v>0.106687296315208</v>
      </c>
      <c r="C4783" s="1" t="str">
        <f t="shared" si="741"/>
        <v>0.106687296315208-0.301750254452449i</v>
      </c>
      <c r="D4783" s="1">
        <f t="shared" si="742"/>
        <v>-12.139574780392566</v>
      </c>
      <c r="E4783" s="1">
        <f t="shared" si="743"/>
        <v>0.91029680462853391</v>
      </c>
      <c r="F4783" s="1">
        <f t="shared" si="744"/>
        <v>0.41395619029443287</v>
      </c>
      <c r="G4783" s="1" t="str">
        <f t="shared" si="745"/>
        <v>0.910296804628534+0.413956190294433i</v>
      </c>
      <c r="H4783" s="1" t="str">
        <f t="shared" si="746"/>
        <v>0.68213846452389+0.458653235999344i</v>
      </c>
      <c r="I4783" s="1">
        <f t="shared" si="747"/>
        <v>0.106687296315208</v>
      </c>
      <c r="J4783" s="1">
        <f t="shared" si="748"/>
        <v>-0.30175025445244902</v>
      </c>
    </row>
    <row r="4784" spans="1:10" x14ac:dyDescent="0.25">
      <c r="A4784" s="1">
        <f t="shared" si="749"/>
        <v>0.47519999999996398</v>
      </c>
      <c r="B4784" s="1">
        <f t="shared" si="740"/>
        <v>0.106605257712913</v>
      </c>
      <c r="C4784" s="1" t="str">
        <f t="shared" si="741"/>
        <v>0.106605257712913-0.300371406863935i</v>
      </c>
      <c r="D4784" s="1">
        <f t="shared" si="742"/>
        <v>-12.142129942417485</v>
      </c>
      <c r="E4784" s="1">
        <f t="shared" si="743"/>
        <v>0.91135155701961634</v>
      </c>
      <c r="F4784" s="1">
        <f t="shared" si="744"/>
        <v>0.41162888566999406</v>
      </c>
      <c r="G4784" s="1" t="str">
        <f t="shared" si="745"/>
        <v>0.911351557019616+0.411628885669994i</v>
      </c>
      <c r="H4784" s="1" t="str">
        <f t="shared" si="746"/>
        <v>0.683308169790233+0.456908766356702i</v>
      </c>
      <c r="I4784" s="1">
        <f t="shared" si="747"/>
        <v>0.106605257712913</v>
      </c>
      <c r="J4784" s="1">
        <f t="shared" si="748"/>
        <v>-0.30037140686393499</v>
      </c>
    </row>
    <row r="4785" spans="1:10" x14ac:dyDescent="0.25">
      <c r="A4785" s="1">
        <f t="shared" si="749"/>
        <v>0.47529999999996397</v>
      </c>
      <c r="B4785" s="1">
        <f t="shared" si="740"/>
        <v>0.10652365735547401</v>
      </c>
      <c r="C4785" s="1" t="str">
        <f t="shared" si="741"/>
        <v>0.106523657355474-0.298993594853702i</v>
      </c>
      <c r="D4785" s="1">
        <f t="shared" si="742"/>
        <v>-12.144685104442406</v>
      </c>
      <c r="E4785" s="1">
        <f t="shared" si="743"/>
        <v>0.91240035933361363</v>
      </c>
      <c r="F4785" s="1">
        <f t="shared" si="744"/>
        <v>0.40929889358254157</v>
      </c>
      <c r="G4785" s="1" t="str">
        <f t="shared" si="745"/>
        <v>0.912400359333614+0.409298893582542i</v>
      </c>
      <c r="H4785" s="1" t="str">
        <f t="shared" si="746"/>
        <v>0.684473413840427+0.455161313625525i</v>
      </c>
      <c r="I4785" s="1">
        <f t="shared" si="747"/>
        <v>0.10652365735547401</v>
      </c>
      <c r="J4785" s="1">
        <f t="shared" si="748"/>
        <v>-0.29899359485370203</v>
      </c>
    </row>
    <row r="4786" spans="1:10" x14ac:dyDescent="0.25">
      <c r="A4786" s="1">
        <f t="shared" si="749"/>
        <v>0.47539999999996396</v>
      </c>
      <c r="B4786" s="1">
        <f t="shared" si="740"/>
        <v>0.106442494051985</v>
      </c>
      <c r="C4786" s="1" t="str">
        <f t="shared" si="741"/>
        <v>0.106442494051985-0.29761681291642i</v>
      </c>
      <c r="D4786" s="1">
        <f t="shared" si="742"/>
        <v>-12.147240266467325</v>
      </c>
      <c r="E4786" s="1">
        <f t="shared" si="743"/>
        <v>0.91344320472305207</v>
      </c>
      <c r="F4786" s="1">
        <f t="shared" si="744"/>
        <v>0.40696622924424614</v>
      </c>
      <c r="G4786" s="1" t="str">
        <f t="shared" si="745"/>
        <v>0.913443204723052+0.406966229244246i</v>
      </c>
      <c r="H4786" s="1" t="str">
        <f t="shared" si="746"/>
        <v>0.685634189066768+0.453410889214668i</v>
      </c>
      <c r="I4786" s="1">
        <f t="shared" si="747"/>
        <v>0.106442494051985</v>
      </c>
      <c r="J4786" s="1">
        <f t="shared" si="748"/>
        <v>-0.29761681291642</v>
      </c>
    </row>
    <row r="4787" spans="1:10" x14ac:dyDescent="0.25">
      <c r="A4787" s="1">
        <f t="shared" si="749"/>
        <v>0.47549999999996395</v>
      </c>
      <c r="B4787" s="1">
        <f t="shared" si="740"/>
        <v>0.106361766619197</v>
      </c>
      <c r="C4787" s="1" t="str">
        <f t="shared" si="741"/>
        <v>0.106361766619197-0.296241055561235i</v>
      </c>
      <c r="D4787" s="1">
        <f t="shared" si="742"/>
        <v>-12.149795428492244</v>
      </c>
      <c r="E4787" s="1">
        <f t="shared" si="743"/>
        <v>0.91448008637935196</v>
      </c>
      <c r="F4787" s="1">
        <f t="shared" si="744"/>
        <v>0.40463090788472034</v>
      </c>
      <c r="G4787" s="1" t="str">
        <f t="shared" si="745"/>
        <v>0.914480086379352+0.40463090788472i</v>
      </c>
      <c r="H4787" s="1" t="str">
        <f t="shared" si="746"/>
        <v>0.686790487890731+0.45165750455239i</v>
      </c>
      <c r="I4787" s="1">
        <f t="shared" si="747"/>
        <v>0.106361766619197</v>
      </c>
      <c r="J4787" s="1">
        <f t="shared" si="748"/>
        <v>-0.29624105556123498</v>
      </c>
    </row>
    <row r="4788" spans="1:10" x14ac:dyDescent="0.25">
      <c r="A4788" s="1">
        <f t="shared" si="749"/>
        <v>0.47559999999996394</v>
      </c>
      <c r="B4788" s="1">
        <f t="shared" si="740"/>
        <v>0.106281473881486</v>
      </c>
      <c r="C4788" s="1" t="str">
        <f t="shared" si="741"/>
        <v>0.106281473881486-0.294866317311681i</v>
      </c>
      <c r="D4788" s="1">
        <f t="shared" si="742"/>
        <v>-12.152350590517164</v>
      </c>
      <c r="E4788" s="1">
        <f t="shared" si="743"/>
        <v>0.91551099753286957</v>
      </c>
      <c r="F4788" s="1">
        <f t="shared" si="744"/>
        <v>0.40229294475092409</v>
      </c>
      <c r="G4788" s="1" t="str">
        <f t="shared" si="745"/>
        <v>0.91551099753287+0.402292944750924i</v>
      </c>
      <c r="H4788" s="1" t="str">
        <f t="shared" si="746"/>
        <v>0.687942302763015+0.449901171086274i</v>
      </c>
      <c r="I4788" s="1">
        <f t="shared" si="747"/>
        <v>0.106281473881486</v>
      </c>
      <c r="J4788" s="1">
        <f t="shared" si="748"/>
        <v>-0.294866317311681</v>
      </c>
    </row>
    <row r="4789" spans="1:10" x14ac:dyDescent="0.25">
      <c r="A4789" s="1">
        <f t="shared" si="749"/>
        <v>0.47569999999996393</v>
      </c>
      <c r="B4789" s="1">
        <f t="shared" si="740"/>
        <v>0.106201614670811</v>
      </c>
      <c r="C4789" s="1" t="str">
        <f t="shared" si="741"/>
        <v>0.106201614670811-0.293492592705595i</v>
      </c>
      <c r="D4789" s="1">
        <f t="shared" si="742"/>
        <v>-12.154905752542083</v>
      </c>
      <c r="E4789" s="1">
        <f t="shared" si="743"/>
        <v>0.91653593145293999</v>
      </c>
      <c r="F4789" s="1">
        <f t="shared" si="744"/>
        <v>0.39995235510706989</v>
      </c>
      <c r="G4789" s="1" t="str">
        <f t="shared" si="745"/>
        <v>0.91653593145294+0.39995235510707i</v>
      </c>
      <c r="H4789" s="1" t="str">
        <f t="shared" si="746"/>
        <v>0.689089626163593+0.448141900283159i</v>
      </c>
      <c r="I4789" s="1">
        <f t="shared" si="747"/>
        <v>0.106201614670811</v>
      </c>
      <c r="J4789" s="1">
        <f t="shared" si="748"/>
        <v>-0.29349259270559502</v>
      </c>
    </row>
    <row r="4790" spans="1:10" x14ac:dyDescent="0.25">
      <c r="A4790" s="1">
        <f t="shared" si="749"/>
        <v>0.47579999999996392</v>
      </c>
      <c r="B4790" s="1">
        <f t="shared" si="740"/>
        <v>0.10612218782668199</v>
      </c>
      <c r="C4790" s="1" t="str">
        <f t="shared" si="741"/>
        <v>0.106122187826682-0.29211987629501i</v>
      </c>
      <c r="D4790" s="1">
        <f t="shared" si="742"/>
        <v>-12.157460914567002</v>
      </c>
      <c r="E4790" s="1">
        <f t="shared" si="743"/>
        <v>0.91755488144792452</v>
      </c>
      <c r="F4790" s="1">
        <f t="shared" si="744"/>
        <v>0.39760915423451348</v>
      </c>
      <c r="G4790" s="1" t="str">
        <f t="shared" si="745"/>
        <v>0.917554881447925+0.397609154234513i</v>
      </c>
      <c r="H4790" s="1" t="str">
        <f t="shared" si="746"/>
        <v>0.690232450601764+0.446379703629056i</v>
      </c>
      <c r="I4790" s="1">
        <f t="shared" si="747"/>
        <v>0.10612218782668199</v>
      </c>
      <c r="J4790" s="1">
        <f t="shared" si="748"/>
        <v>-0.29211987629501002</v>
      </c>
    </row>
    <row r="4791" spans="1:10" x14ac:dyDescent="0.25">
      <c r="A4791" s="1">
        <f t="shared" si="749"/>
        <v>0.47589999999996391</v>
      </c>
      <c r="B4791" s="1">
        <f t="shared" si="740"/>
        <v>0.10604319219611499</v>
      </c>
      <c r="C4791" s="1" t="str">
        <f t="shared" si="741"/>
        <v>0.106043192196115-0.290748162646079i</v>
      </c>
      <c r="D4791" s="1">
        <f t="shared" si="742"/>
        <v>-12.160016076591923</v>
      </c>
      <c r="E4791" s="1">
        <f t="shared" si="743"/>
        <v>0.918567840865253</v>
      </c>
      <c r="F4791" s="1">
        <f t="shared" si="744"/>
        <v>0.39526335743165886</v>
      </c>
      <c r="G4791" s="1" t="str">
        <f t="shared" si="745"/>
        <v>0.918567840865253+0.395263357431659i</v>
      </c>
      <c r="H4791" s="1" t="str">
        <f t="shared" si="746"/>
        <v>0.6913707686162+0.444614592629084i</v>
      </c>
      <c r="I4791" s="1">
        <f t="shared" si="747"/>
        <v>0.10604319219611499</v>
      </c>
      <c r="J4791" s="1">
        <f t="shared" si="748"/>
        <v>-0.290748162646079</v>
      </c>
    </row>
    <row r="4792" spans="1:10" x14ac:dyDescent="0.25">
      <c r="A4792" s="1">
        <f t="shared" si="749"/>
        <v>0.4759999999999639</v>
      </c>
      <c r="B4792" s="1">
        <f t="shared" si="740"/>
        <v>0.10596462663360499</v>
      </c>
      <c r="C4792" s="1" t="str">
        <f t="shared" si="741"/>
        <v>0.105964626633605-0.289377446338984i</v>
      </c>
      <c r="D4792" s="1">
        <f t="shared" si="742"/>
        <v>-12.162571238616842</v>
      </c>
      <c r="E4792" s="1">
        <f t="shared" si="743"/>
        <v>0.91957480309146433</v>
      </c>
      <c r="F4792" s="1">
        <f t="shared" si="744"/>
        <v>0.39291498001386332</v>
      </c>
      <c r="G4792" s="1" t="str">
        <f t="shared" si="745"/>
        <v>0.919574803091464+0.392914980013863i</v>
      </c>
      <c r="H4792" s="1" t="str">
        <f t="shared" si="746"/>
        <v>0.692504572774992+0.442846578807386i</v>
      </c>
      <c r="I4792" s="1">
        <f t="shared" si="747"/>
        <v>0.10596462663360499</v>
      </c>
      <c r="J4792" s="1">
        <f t="shared" si="748"/>
        <v>-0.28937744633898399</v>
      </c>
    </row>
    <row r="4793" spans="1:10" x14ac:dyDescent="0.25">
      <c r="A4793" s="1">
        <f t="shared" si="749"/>
        <v>0.47609999999996389</v>
      </c>
      <c r="B4793" s="1">
        <f t="shared" si="740"/>
        <v>0.10588649000108</v>
      </c>
      <c r="C4793" s="1" t="str">
        <f t="shared" si="741"/>
        <v>0.10588649000108-0.288007721967834i</v>
      </c>
      <c r="D4793" s="1">
        <f t="shared" si="742"/>
        <v>-12.165126400641761</v>
      </c>
      <c r="E4793" s="1">
        <f t="shared" si="743"/>
        <v>0.92057576155225451</v>
      </c>
      <c r="F4793" s="1">
        <f t="shared" si="744"/>
        <v>0.39056403731332789</v>
      </c>
      <c r="G4793" s="1" t="str">
        <f t="shared" si="745"/>
        <v>0.920575761552255+0.390564037313328i</v>
      </c>
      <c r="H4793" s="1" t="str">
        <f t="shared" si="746"/>
        <v>0.693633855675706+0.441075673707059i</v>
      </c>
      <c r="I4793" s="1">
        <f t="shared" si="747"/>
        <v>0.10588649000108</v>
      </c>
      <c r="J4793" s="1">
        <f t="shared" si="748"/>
        <v>-0.28800772196783397</v>
      </c>
    </row>
    <row r="4794" spans="1:10" x14ac:dyDescent="0.25">
      <c r="A4794" s="1">
        <f t="shared" si="749"/>
        <v>0.47619999999996387</v>
      </c>
      <c r="B4794" s="1">
        <f t="shared" si="740"/>
        <v>0.105808781167874</v>
      </c>
      <c r="C4794" s="1" t="str">
        <f t="shared" si="741"/>
        <v>0.105808781167874-0.286638984140592i</v>
      </c>
      <c r="D4794" s="1">
        <f t="shared" si="742"/>
        <v>-12.167681562666679</v>
      </c>
      <c r="E4794" s="1">
        <f t="shared" si="743"/>
        <v>0.92157070971251653</v>
      </c>
      <c r="F4794" s="1">
        <f t="shared" si="744"/>
        <v>0.38821054467900346</v>
      </c>
      <c r="G4794" s="1" t="str">
        <f t="shared" si="745"/>
        <v>0.921570709712517+0.388210544679003i</v>
      </c>
      <c r="H4794" s="1" t="str">
        <f t="shared" si="746"/>
        <v>0.694758609945421+0.439301888890074i</v>
      </c>
      <c r="I4794" s="1">
        <f t="shared" si="747"/>
        <v>0.105808781167874</v>
      </c>
      <c r="J4794" s="1">
        <f t="shared" si="748"/>
        <v>-0.28663898414059202</v>
      </c>
    </row>
    <row r="4795" spans="1:10" x14ac:dyDescent="0.25">
      <c r="A4795" s="1">
        <f t="shared" si="749"/>
        <v>0.47629999999996386</v>
      </c>
      <c r="B4795" s="1">
        <f t="shared" si="740"/>
        <v>0.105731499010682</v>
      </c>
      <c r="C4795" s="1" t="str">
        <f t="shared" si="741"/>
        <v>0.105731499010682-0.285271227478971i</v>
      </c>
      <c r="D4795" s="1">
        <f t="shared" si="742"/>
        <v>-12.1702367246916</v>
      </c>
      <c r="E4795" s="1">
        <f t="shared" si="743"/>
        <v>0.92255964107638433</v>
      </c>
      <c r="F4795" s="1">
        <f t="shared" si="744"/>
        <v>0.3858545174764873</v>
      </c>
      <c r="G4795" s="1" t="str">
        <f t="shared" si="745"/>
        <v>0.922559641076384+0.385854517476487i</v>
      </c>
      <c r="H4795" s="1" t="str">
        <f t="shared" si="746"/>
        <v>0.695878828240789+0.437525235937206i</v>
      </c>
      <c r="I4795" s="1">
        <f t="shared" si="747"/>
        <v>0.105731499010682</v>
      </c>
      <c r="J4795" s="1">
        <f t="shared" si="748"/>
        <v>-0.28527122747897099</v>
      </c>
    </row>
    <row r="4796" spans="1:10" x14ac:dyDescent="0.25">
      <c r="A4796" s="1">
        <f t="shared" si="749"/>
        <v>0.47639999999996385</v>
      </c>
      <c r="B4796" s="1">
        <f t="shared" si="740"/>
        <v>0.10565464241353401</v>
      </c>
      <c r="C4796" s="1" t="str">
        <f t="shared" si="741"/>
        <v>0.105654642413534-0.283904446618358i</v>
      </c>
      <c r="D4796" s="1">
        <f t="shared" si="742"/>
        <v>-12.172791886716519</v>
      </c>
      <c r="E4796" s="1">
        <f t="shared" si="743"/>
        <v>0.92354254918727263</v>
      </c>
      <c r="F4796" s="1">
        <f t="shared" si="744"/>
        <v>0.38349597108792965</v>
      </c>
      <c r="G4796" s="1" t="str">
        <f t="shared" si="745"/>
        <v>0.923542549187273+0.38349597108793i</v>
      </c>
      <c r="H4796" s="1" t="str">
        <f t="shared" si="746"/>
        <v>0.696994503248071+0.435745726447955i</v>
      </c>
      <c r="I4796" s="1">
        <f t="shared" si="747"/>
        <v>0.10565464241353401</v>
      </c>
      <c r="J4796" s="1">
        <f t="shared" si="748"/>
        <v>-0.28390444661835801</v>
      </c>
    </row>
    <row r="4797" spans="1:10" x14ac:dyDescent="0.25">
      <c r="A4797" s="1">
        <f t="shared" si="749"/>
        <v>0.47649999999996384</v>
      </c>
      <c r="B4797" s="1">
        <f t="shared" si="740"/>
        <v>0.10557821026775201</v>
      </c>
      <c r="C4797" s="1" t="str">
        <f t="shared" si="741"/>
        <v>0.105578210267752-0.282538636207719i</v>
      </c>
      <c r="D4797" s="1">
        <f t="shared" si="742"/>
        <v>-12.175347048741438</v>
      </c>
      <c r="E4797" s="1">
        <f t="shared" si="743"/>
        <v>0.92451942762792294</v>
      </c>
      <c r="F4797" s="1">
        <f t="shared" si="744"/>
        <v>0.38113492091192303</v>
      </c>
      <c r="G4797" s="1" t="str">
        <f t="shared" si="745"/>
        <v>0.924519427627923+0.381134920911923i</v>
      </c>
      <c r="H4797" s="1" t="str">
        <f t="shared" si="746"/>
        <v>0.698105627683194+0.43396337204047i</v>
      </c>
      <c r="I4797" s="1">
        <f t="shared" si="747"/>
        <v>0.10557821026775201</v>
      </c>
      <c r="J4797" s="1">
        <f t="shared" si="748"/>
        <v>-0.28253863620771902</v>
      </c>
    </row>
    <row r="4798" spans="1:10" x14ac:dyDescent="0.25">
      <c r="A4798" s="1">
        <f t="shared" si="749"/>
        <v>0.47659999999996383</v>
      </c>
      <c r="B4798" s="1">
        <f t="shared" si="740"/>
        <v>0.10550220147191799</v>
      </c>
      <c r="C4798" s="1" t="str">
        <f t="shared" si="741"/>
        <v>0.105502201471918-0.28117379090951i</v>
      </c>
      <c r="D4798" s="1">
        <f t="shared" si="742"/>
        <v>-12.177902210766359</v>
      </c>
      <c r="E4798" s="1">
        <f t="shared" si="743"/>
        <v>0.92549027002044371</v>
      </c>
      <c r="F4798" s="1">
        <f t="shared" si="744"/>
        <v>0.37877138236340685</v>
      </c>
      <c r="G4798" s="1" t="str">
        <f t="shared" si="745"/>
        <v>0.925490270020444+0.378771382363407i</v>
      </c>
      <c r="H4798" s="1" t="str">
        <f t="shared" si="746"/>
        <v>0.699212194291794+0.432178184351473i</v>
      </c>
      <c r="I4798" s="1">
        <f t="shared" si="747"/>
        <v>0.10550220147191799</v>
      </c>
      <c r="J4798" s="1">
        <f t="shared" si="748"/>
        <v>-0.28117379090951</v>
      </c>
    </row>
    <row r="4799" spans="1:10" x14ac:dyDescent="0.25">
      <c r="A4799" s="1">
        <f t="shared" si="749"/>
        <v>0.47669999999996382</v>
      </c>
      <c r="B4799" s="1">
        <f t="shared" si="740"/>
        <v>0.10542661493184199</v>
      </c>
      <c r="C4799" s="1" t="str">
        <f t="shared" si="741"/>
        <v>0.105426614931842-0.279809905399599i</v>
      </c>
      <c r="D4799" s="1">
        <f t="shared" si="742"/>
        <v>-12.180457372791277</v>
      </c>
      <c r="E4799" s="1">
        <f t="shared" si="743"/>
        <v>0.92645507002634986</v>
      </c>
      <c r="F4799" s="1">
        <f t="shared" si="744"/>
        <v>0.37640537087357173</v>
      </c>
      <c r="G4799" s="1" t="str">
        <f t="shared" si="745"/>
        <v>0.92645507002635+0.376405370873572i</v>
      </c>
      <c r="H4799" s="1" t="str">
        <f t="shared" si="746"/>
        <v>0.700314195849263+0.430390175036189i</v>
      </c>
      <c r="I4799" s="1">
        <f t="shared" si="747"/>
        <v>0.10542661493184199</v>
      </c>
      <c r="J4799" s="1">
        <f t="shared" si="748"/>
        <v>-0.27980990539959899</v>
      </c>
    </row>
    <row r="4800" spans="1:10" x14ac:dyDescent="0.25">
      <c r="A4800" s="1">
        <f t="shared" si="749"/>
        <v>0.47679999999996381</v>
      </c>
      <c r="B4800" s="1">
        <f t="shared" si="740"/>
        <v>0.10535144956052001</v>
      </c>
      <c r="C4800" s="1" t="str">
        <f t="shared" si="741"/>
        <v>0.10535144956052-0.278446974367168i</v>
      </c>
      <c r="D4800" s="1">
        <f t="shared" si="742"/>
        <v>-12.183012534816196</v>
      </c>
      <c r="E4800" s="1">
        <f t="shared" si="743"/>
        <v>0.92741382134660821</v>
      </c>
      <c r="F4800" s="1">
        <f t="shared" si="744"/>
        <v>0.37403690188974881</v>
      </c>
      <c r="G4800" s="1" t="str">
        <f t="shared" si="745"/>
        <v>0.927413821346608+0.374036901889749i</v>
      </c>
      <c r="H4800" s="1" t="str">
        <f t="shared" si="746"/>
        <v>0.7014116251608+0.428599355768259i</v>
      </c>
      <c r="I4800" s="1">
        <f t="shared" si="747"/>
        <v>0.10535144956052001</v>
      </c>
      <c r="J4800" s="1">
        <f t="shared" si="748"/>
        <v>-0.27844697436716798</v>
      </c>
    </row>
    <row r="4801" spans="1:10" x14ac:dyDescent="0.25">
      <c r="A4801" s="1">
        <f t="shared" si="749"/>
        <v>0.4768999999999638</v>
      </c>
      <c r="B4801" s="1">
        <f t="shared" si="740"/>
        <v>0.10527670427811101</v>
      </c>
      <c r="C4801" s="1" t="str">
        <f t="shared" si="741"/>
        <v>0.105276704278111-0.277084992514633i</v>
      </c>
      <c r="D4801" s="1">
        <f t="shared" si="742"/>
        <v>-12.185567696841115</v>
      </c>
      <c r="E4801" s="1">
        <f t="shared" si="743"/>
        <v>0.92836651772167544</v>
      </c>
      <c r="F4801" s="1">
        <f t="shared" si="744"/>
        <v>0.37166599087531532</v>
      </c>
      <c r="G4801" s="1" t="str">
        <f t="shared" si="745"/>
        <v>0.928366517721675+0.371665990875315i</v>
      </c>
      <c r="H4801" s="1" t="str">
        <f t="shared" si="746"/>
        <v>0.702504475061453+0.426805738239673i</v>
      </c>
      <c r="I4801" s="1">
        <f t="shared" si="747"/>
        <v>0.10527670427811101</v>
      </c>
      <c r="J4801" s="1">
        <f t="shared" si="748"/>
        <v>-0.27708499251463298</v>
      </c>
    </row>
    <row r="4802" spans="1:10" x14ac:dyDescent="0.25">
      <c r="A4802" s="1">
        <f t="shared" si="749"/>
        <v>0.47699999999996379</v>
      </c>
      <c r="B4802" s="1">
        <f t="shared" si="740"/>
        <v>0.10520237801189</v>
      </c>
      <c r="C4802" s="1" t="str">
        <f t="shared" si="741"/>
        <v>0.10520237801189-0.275723954557557i</v>
      </c>
      <c r="D4802" s="1">
        <f t="shared" si="742"/>
        <v>-12.188122858866036</v>
      </c>
      <c r="E4802" s="1">
        <f t="shared" si="743"/>
        <v>0.92931315293154138</v>
      </c>
      <c r="F4802" s="1">
        <f t="shared" si="744"/>
        <v>0.36929265330959071</v>
      </c>
      <c r="G4802" s="1" t="str">
        <f t="shared" si="745"/>
        <v>0.929313152931541+0.369292653309591i</v>
      </c>
      <c r="H4802" s="1" t="str">
        <f t="shared" si="746"/>
        <v>0.703592738416172+0.425009334160689i</v>
      </c>
      <c r="I4802" s="1">
        <f t="shared" si="747"/>
        <v>0.10520237801189</v>
      </c>
      <c r="J4802" s="1">
        <f t="shared" si="748"/>
        <v>-0.27572395455755699</v>
      </c>
    </row>
    <row r="4803" spans="1:10" x14ac:dyDescent="0.25">
      <c r="A4803" s="1">
        <f t="shared" si="749"/>
        <v>0.47709999999996378</v>
      </c>
      <c r="B4803" s="1">
        <f t="shared" si="740"/>
        <v>0.105128469696226</v>
      </c>
      <c r="C4803" s="1" t="str">
        <f t="shared" si="741"/>
        <v>0.105128469696226-0.274363855224562i</v>
      </c>
      <c r="D4803" s="1">
        <f t="shared" si="742"/>
        <v>-12.190678020890955</v>
      </c>
      <c r="E4803" s="1">
        <f t="shared" si="743"/>
        <v>0.93025372079576574</v>
      </c>
      <c r="F4803" s="1">
        <f t="shared" si="744"/>
        <v>0.36691690468774185</v>
      </c>
      <c r="G4803" s="1" t="str">
        <f t="shared" si="745"/>
        <v>0.930253720795766+0.366916904687742i</v>
      </c>
      <c r="H4803" s="1" t="str">
        <f t="shared" si="746"/>
        <v>0.704676408119848+0.423210155259761i</v>
      </c>
      <c r="I4803" s="1">
        <f t="shared" si="747"/>
        <v>0.105128469696226</v>
      </c>
      <c r="J4803" s="1">
        <f t="shared" si="748"/>
        <v>-0.27436385522456203</v>
      </c>
    </row>
    <row r="4804" spans="1:10" x14ac:dyDescent="0.25">
      <c r="A4804" s="1">
        <f t="shared" si="749"/>
        <v>0.47719999999996376</v>
      </c>
      <c r="B4804" s="1">
        <f t="shared" si="740"/>
        <v>0.105054978272543</v>
      </c>
      <c r="C4804" s="1" t="str">
        <f t="shared" si="741"/>
        <v>0.105054978272543-0.273004689257251i</v>
      </c>
      <c r="D4804" s="1">
        <f t="shared" si="742"/>
        <v>-12.193233182915874</v>
      </c>
      <c r="E4804" s="1">
        <f t="shared" si="743"/>
        <v>0.93118821517352335</v>
      </c>
      <c r="F4804" s="1">
        <f t="shared" si="744"/>
        <v>0.36453876052067213</v>
      </c>
      <c r="G4804" s="1" t="str">
        <f t="shared" si="745"/>
        <v>0.931188215173523+0.364538760520672i</v>
      </c>
      <c r="H4804" s="1" t="str">
        <f t="shared" si="746"/>
        <v>0.705755477097363+0.421408213283455i</v>
      </c>
      <c r="I4804" s="1">
        <f t="shared" si="747"/>
        <v>0.105054978272543</v>
      </c>
      <c r="J4804" s="1">
        <f t="shared" si="748"/>
        <v>-0.27300468925725102</v>
      </c>
    </row>
    <row r="4805" spans="1:10" x14ac:dyDescent="0.25">
      <c r="A4805" s="1">
        <f t="shared" si="749"/>
        <v>0.47729999999996375</v>
      </c>
      <c r="B4805" s="1">
        <f t="shared" si="740"/>
        <v>0.10498190268928501</v>
      </c>
      <c r="C4805" s="1" t="str">
        <f t="shared" si="741"/>
        <v>0.104981902689285-0.27164645141011i</v>
      </c>
      <c r="D4805" s="1">
        <f t="shared" si="742"/>
        <v>-12.195788344940794</v>
      </c>
      <c r="E4805" s="1">
        <f t="shared" si="743"/>
        <v>0.93211662996364175</v>
      </c>
      <c r="F4805" s="1">
        <f t="shared" si="744"/>
        <v>0.36215823633492505</v>
      </c>
      <c r="G4805" s="1" t="str">
        <f t="shared" si="745"/>
        <v>0.932116629963642+0.362158236334925i</v>
      </c>
      <c r="H4805" s="1" t="str">
        <f t="shared" si="746"/>
        <v>0.706829938303641+0.419603519996379i</v>
      </c>
      <c r="I4805" s="1">
        <f t="shared" si="747"/>
        <v>0.10498190268928501</v>
      </c>
      <c r="J4805" s="1">
        <f t="shared" si="748"/>
        <v>-0.27164645141011001</v>
      </c>
    </row>
    <row r="4806" spans="1:10" x14ac:dyDescent="0.25">
      <c r="A4806" s="1">
        <f t="shared" si="749"/>
        <v>0.47739999999996374</v>
      </c>
      <c r="B4806" s="1">
        <f t="shared" si="740"/>
        <v>0.10490924190188999</v>
      </c>
      <c r="C4806" s="1" t="str">
        <f t="shared" si="741"/>
        <v>0.10490924190189-0.270289136450438i</v>
      </c>
      <c r="D4806" s="1">
        <f t="shared" si="742"/>
        <v>-12.198343506965713</v>
      </c>
      <c r="E4806" s="1">
        <f t="shared" si="743"/>
        <v>0.93303895910463919</v>
      </c>
      <c r="F4806" s="1">
        <f t="shared" si="744"/>
        <v>0.35977534767258784</v>
      </c>
      <c r="G4806" s="1" t="str">
        <f t="shared" si="745"/>
        <v>0.933038959104639+0.359775347672588i</v>
      </c>
      <c r="H4806" s="1" t="str">
        <f t="shared" si="746"/>
        <v>0.707899784723685+0.417796087181106i</v>
      </c>
      <c r="I4806" s="1">
        <f t="shared" si="747"/>
        <v>0.10490924190188999</v>
      </c>
      <c r="J4806" s="1">
        <f t="shared" si="748"/>
        <v>-0.27028913645043801</v>
      </c>
    </row>
    <row r="4807" spans="1:10" x14ac:dyDescent="0.25">
      <c r="A4807" s="1">
        <f t="shared" si="749"/>
        <v>0.47749999999996373</v>
      </c>
      <c r="B4807" s="1">
        <f t="shared" si="740"/>
        <v>0.104836994872751</v>
      </c>
      <c r="C4807" s="1" t="str">
        <f t="shared" si="741"/>
        <v>0.104836994872751-0.268932739158248i</v>
      </c>
      <c r="D4807" s="1">
        <f t="shared" si="742"/>
        <v>-12.200898668990632</v>
      </c>
      <c r="E4807" s="1">
        <f t="shared" si="743"/>
        <v>0.93395519657476833</v>
      </c>
      <c r="F4807" s="1">
        <f t="shared" si="744"/>
        <v>0.3573901100911801</v>
      </c>
      <c r="G4807" s="1" t="str">
        <f t="shared" si="745"/>
        <v>0.933955196574768+0.35739011009118i</v>
      </c>
      <c r="H4807" s="1" t="str">
        <f t="shared" si="746"/>
        <v>0.708965009372628+0.415985926638089i</v>
      </c>
      <c r="I4807" s="1">
        <f t="shared" si="747"/>
        <v>0.104836994872751</v>
      </c>
      <c r="J4807" s="1">
        <f t="shared" si="748"/>
        <v>-0.268932739158248</v>
      </c>
    </row>
    <row r="4808" spans="1:10" x14ac:dyDescent="0.25">
      <c r="A4808" s="1">
        <f t="shared" si="749"/>
        <v>0.47759999999996372</v>
      </c>
      <c r="B4808" s="1">
        <f t="shared" si="740"/>
        <v>0.104765160571184</v>
      </c>
      <c r="C4808" s="1" t="str">
        <f t="shared" si="741"/>
        <v>0.104765160571184-0.267577254326203i</v>
      </c>
      <c r="D4808" s="1">
        <f t="shared" si="742"/>
        <v>-12.203453831015551</v>
      </c>
      <c r="E4808" s="1">
        <f t="shared" si="743"/>
        <v>0.93486533639205271</v>
      </c>
      <c r="F4808" s="1">
        <f t="shared" si="744"/>
        <v>0.35500253916355895</v>
      </c>
      <c r="G4808" s="1" t="str">
        <f t="shared" si="745"/>
        <v>0.934865336392053+0.355002539163559i</v>
      </c>
      <c r="H4808" s="1" t="str">
        <f t="shared" si="746"/>
        <v>0.710025605295781+0.414173050185597i</v>
      </c>
      <c r="I4808" s="1">
        <f t="shared" si="747"/>
        <v>0.104765160571184</v>
      </c>
      <c r="J4808" s="1">
        <f t="shared" si="748"/>
        <v>-0.267577254326203</v>
      </c>
    </row>
    <row r="4809" spans="1:10" x14ac:dyDescent="0.25">
      <c r="A4809" s="1">
        <f t="shared" si="749"/>
        <v>0.47769999999996371</v>
      </c>
      <c r="B4809" s="1">
        <f t="shared" si="740"/>
        <v>0.10469373797340201</v>
      </c>
      <c r="C4809" s="1" t="str">
        <f t="shared" si="741"/>
        <v>0.104693737973402-0.26622267675951i</v>
      </c>
      <c r="D4809" s="1">
        <f t="shared" si="742"/>
        <v>-12.206008993040472</v>
      </c>
      <c r="E4809" s="1">
        <f t="shared" si="743"/>
        <v>0.93576937261432702</v>
      </c>
      <c r="F4809" s="1">
        <f t="shared" si="744"/>
        <v>0.35261265047781365</v>
      </c>
      <c r="G4809" s="1" t="str">
        <f t="shared" si="745"/>
        <v>0.935769372614327+0.352612650477814i</v>
      </c>
      <c r="H4809" s="1" t="str">
        <f t="shared" si="746"/>
        <v>0.711081565568671+0.412357469659625i</v>
      </c>
      <c r="I4809" s="1">
        <f t="shared" si="747"/>
        <v>0.10469373797340201</v>
      </c>
      <c r="J4809" s="1">
        <f t="shared" si="748"/>
        <v>-0.26622267675951</v>
      </c>
    </row>
    <row r="4810" spans="1:10" x14ac:dyDescent="0.25">
      <c r="A4810" s="1">
        <f t="shared" si="749"/>
        <v>0.4777999999999637</v>
      </c>
      <c r="B4810" s="1">
        <f t="shared" si="740"/>
        <v>0.104622726062477</v>
      </c>
      <c r="C4810" s="1" t="str">
        <f t="shared" si="741"/>
        <v>0.104622726062477-0.264869001275855i</v>
      </c>
      <c r="D4810" s="1">
        <f t="shared" si="742"/>
        <v>-12.208564155065391</v>
      </c>
      <c r="E4810" s="1">
        <f t="shared" si="743"/>
        <v>0.93666729933927373</v>
      </c>
      <c r="F4810" s="1">
        <f t="shared" si="744"/>
        <v>0.35022045963717097</v>
      </c>
      <c r="G4810" s="1" t="str">
        <f t="shared" si="745"/>
        <v>0.936667299339274+0.350220459637171i</v>
      </c>
      <c r="H4810" s="1" t="str">
        <f t="shared" si="746"/>
        <v>0.712132883297093+0.410539196913826i</v>
      </c>
      <c r="I4810" s="1">
        <f t="shared" si="747"/>
        <v>0.104622726062477</v>
      </c>
      <c r="J4810" s="1">
        <f t="shared" si="748"/>
        <v>-0.264869001275855</v>
      </c>
    </row>
    <row r="4811" spans="1:10" x14ac:dyDescent="0.25">
      <c r="A4811" s="1">
        <f t="shared" si="749"/>
        <v>0.47789999999996369</v>
      </c>
      <c r="B4811" s="1">
        <f t="shared" si="740"/>
        <v>0.10455212382831</v>
      </c>
      <c r="C4811" s="1" t="str">
        <f t="shared" si="741"/>
        <v>0.10455212382831-0.26351622270531i</v>
      </c>
      <c r="D4811" s="1">
        <f t="shared" si="742"/>
        <v>-12.21111931709031</v>
      </c>
      <c r="E4811" s="1">
        <f t="shared" si="743"/>
        <v>0.93755911070446518</v>
      </c>
      <c r="F4811" s="1">
        <f t="shared" si="744"/>
        <v>0.34782598225988298</v>
      </c>
      <c r="G4811" s="1" t="str">
        <f t="shared" si="745"/>
        <v>0.937559110704465+0.347825982259883i</v>
      </c>
      <c r="H4811" s="1" t="str">
        <f t="shared" si="746"/>
        <v>0.713179551617152+0.408718243819429i</v>
      </c>
      <c r="I4811" s="1">
        <f t="shared" si="747"/>
        <v>0.10455212382831</v>
      </c>
      <c r="J4811" s="1">
        <f t="shared" si="748"/>
        <v>-0.26351622270531</v>
      </c>
    </row>
    <row r="4812" spans="1:10" x14ac:dyDescent="0.25">
      <c r="A4812" s="1">
        <f t="shared" si="749"/>
        <v>0.47799999999996368</v>
      </c>
      <c r="B4812" s="1">
        <f t="shared" si="740"/>
        <v>0.1044819302676</v>
      </c>
      <c r="C4812" s="1" t="str">
        <f t="shared" si="741"/>
        <v>0.1044819302676-0.262164335890253i</v>
      </c>
      <c r="D4812" s="1">
        <f t="shared" si="742"/>
        <v>-12.21367447911523</v>
      </c>
      <c r="E4812" s="1">
        <f t="shared" si="743"/>
        <v>0.93844480088739968</v>
      </c>
      <c r="F4812" s="1">
        <f t="shared" si="744"/>
        <v>0.34542923397913033</v>
      </c>
      <c r="G4812" s="1" t="str">
        <f t="shared" si="745"/>
        <v>0.9384448008874+0.34542923397913i</v>
      </c>
      <c r="H4812" s="1" t="str">
        <f t="shared" si="746"/>
        <v>0.714221563695309+0.406894622265161i</v>
      </c>
      <c r="I4812" s="1">
        <f t="shared" si="747"/>
        <v>0.1044819302676</v>
      </c>
      <c r="J4812" s="1">
        <f t="shared" si="748"/>
        <v>-0.26216433589025301</v>
      </c>
    </row>
    <row r="4813" spans="1:10" x14ac:dyDescent="0.25">
      <c r="A4813" s="1">
        <f t="shared" si="749"/>
        <v>0.47809999999996367</v>
      </c>
      <c r="B4813" s="1">
        <f t="shared" si="740"/>
        <v>0.10441214438381601</v>
      </c>
      <c r="C4813" s="1" t="str">
        <f t="shared" si="741"/>
        <v>0.104412144383816-0.260813335685293i</v>
      </c>
      <c r="D4813" s="1">
        <f t="shared" si="742"/>
        <v>-12.216229641140149</v>
      </c>
      <c r="E4813" s="1">
        <f t="shared" si="743"/>
        <v>0.93932436410553821</v>
      </c>
      <c r="F4813" s="1">
        <f t="shared" si="744"/>
        <v>0.34303023044292497</v>
      </c>
      <c r="G4813" s="1" t="str">
        <f t="shared" si="745"/>
        <v>0.939324364105538+0.343030230442925i</v>
      </c>
      <c r="H4813" s="1" t="str">
        <f t="shared" si="746"/>
        <v>0.715258912728422+0.405068344157176i</v>
      </c>
      <c r="I4813" s="1">
        <f t="shared" si="747"/>
        <v>0.10441214438381601</v>
      </c>
      <c r="J4813" s="1">
        <f t="shared" si="748"/>
        <v>-0.26081333568529302</v>
      </c>
    </row>
    <row r="4814" spans="1:10" x14ac:dyDescent="0.25">
      <c r="A4814" s="1">
        <f t="shared" si="749"/>
        <v>0.47819999999996365</v>
      </c>
      <c r="B4814" s="1">
        <f t="shared" si="740"/>
        <v>0.104342765187159</v>
      </c>
      <c r="C4814" s="1" t="str">
        <f t="shared" si="741"/>
        <v>0.104342765187159-0.259463216957176i</v>
      </c>
      <c r="D4814" s="1">
        <f t="shared" si="742"/>
        <v>-12.218784803165068</v>
      </c>
      <c r="E4814" s="1">
        <f t="shared" si="743"/>
        <v>0.94019779461634567</v>
      </c>
      <c r="F4814" s="1">
        <f t="shared" si="744"/>
        <v>0.34062898731399799</v>
      </c>
      <c r="G4814" s="1" t="str">
        <f t="shared" si="745"/>
        <v>0.940197794616346+0.340628987313998i</v>
      </c>
      <c r="H4814" s="1" t="str">
        <f t="shared" si="746"/>
        <v>0.716291591943797+0.403239421418966i</v>
      </c>
      <c r="I4814" s="1">
        <f t="shared" si="747"/>
        <v>0.104342765187159</v>
      </c>
      <c r="J4814" s="1">
        <f t="shared" si="748"/>
        <v>-0.259463216957176</v>
      </c>
    </row>
    <row r="4815" spans="1:10" x14ac:dyDescent="0.25">
      <c r="A4815" s="1">
        <f t="shared" si="749"/>
        <v>0.47829999999996364</v>
      </c>
      <c r="B4815" s="1">
        <f t="shared" si="740"/>
        <v>0.104273791694541</v>
      </c>
      <c r="C4815" s="1" t="str">
        <f t="shared" si="741"/>
        <v>0.104273791694541-0.258113974584715i</v>
      </c>
      <c r="D4815" s="1">
        <f t="shared" si="742"/>
        <v>-12.221339965189989</v>
      </c>
      <c r="E4815" s="1">
        <f t="shared" si="743"/>
        <v>0.94106508671732636</v>
      </c>
      <c r="F4815" s="1">
        <f t="shared" si="744"/>
        <v>0.3382255202697026</v>
      </c>
      <c r="G4815" s="1" t="str">
        <f t="shared" si="745"/>
        <v>0.941065086717326+0.338225520269703i</v>
      </c>
      <c r="H4815" s="1" t="str">
        <f t="shared" si="746"/>
        <v>0.717319594599226+0.401407865991292i</v>
      </c>
      <c r="I4815" s="1">
        <f t="shared" si="747"/>
        <v>0.104273791694541</v>
      </c>
      <c r="J4815" s="1">
        <f t="shared" si="748"/>
        <v>-0.25811397458471502</v>
      </c>
    </row>
    <row r="4816" spans="1:10" x14ac:dyDescent="0.25">
      <c r="A4816" s="1">
        <f t="shared" si="749"/>
        <v>0.47839999999996363</v>
      </c>
      <c r="B4816" s="1">
        <f t="shared" si="740"/>
        <v>0.104205222929543</v>
      </c>
      <c r="C4816" s="1" t="str">
        <f t="shared" si="741"/>
        <v>0.104205222929543-0.256765603458702i</v>
      </c>
      <c r="D4816" s="1">
        <f t="shared" si="742"/>
        <v>-12.223895127214908</v>
      </c>
      <c r="E4816" s="1">
        <f t="shared" si="743"/>
        <v>0.94192623474605952</v>
      </c>
      <c r="F4816" s="1">
        <f t="shared" si="744"/>
        <v>0.33581984500191658</v>
      </c>
      <c r="G4816" s="1" t="str">
        <f t="shared" si="745"/>
        <v>0.94192623474606+0.335819845001917i</v>
      </c>
      <c r="H4816" s="1" t="str">
        <f t="shared" si="746"/>
        <v>0.718342913983036+0.399573689832105i</v>
      </c>
      <c r="I4816" s="1">
        <f t="shared" si="747"/>
        <v>0.104205222929543</v>
      </c>
      <c r="J4816" s="1">
        <f t="shared" si="748"/>
        <v>-0.25676560345870197</v>
      </c>
    </row>
    <row r="4817" spans="1:10" x14ac:dyDescent="0.25">
      <c r="A4817" s="1">
        <f t="shared" si="749"/>
        <v>0.47849999999996362</v>
      </c>
      <c r="B4817" s="1">
        <f t="shared" si="740"/>
        <v>0.104137057922398</v>
      </c>
      <c r="C4817" s="1" t="str">
        <f t="shared" si="741"/>
        <v>0.104137057922398-0.255418098481832i</v>
      </c>
      <c r="D4817" s="1">
        <f t="shared" si="742"/>
        <v>-12.226450289239827</v>
      </c>
      <c r="E4817" s="1">
        <f t="shared" si="743"/>
        <v>0.94278123308023987</v>
      </c>
      <c r="F4817" s="1">
        <f t="shared" si="744"/>
        <v>0.33341197721692978</v>
      </c>
      <c r="G4817" s="1" t="str">
        <f t="shared" si="745"/>
        <v>0.94278123308024+0.33341197721693i</v>
      </c>
      <c r="H4817" s="1" t="str">
        <f t="shared" si="746"/>
        <v>0.719361543414126+0.397736904916464i</v>
      </c>
      <c r="I4817" s="1">
        <f t="shared" si="747"/>
        <v>0.104137057922398</v>
      </c>
      <c r="J4817" s="1">
        <f t="shared" si="748"/>
        <v>-0.255418098481832</v>
      </c>
    </row>
    <row r="4818" spans="1:10" x14ac:dyDescent="0.25">
      <c r="A4818" s="1">
        <f t="shared" si="749"/>
        <v>0.47859999999996361</v>
      </c>
      <c r="B4818" s="1">
        <f t="shared" si="740"/>
        <v>0.10406929570995101</v>
      </c>
      <c r="C4818" s="1" t="str">
        <f t="shared" si="741"/>
        <v>0.104069295709951-0.254071454568621i</v>
      </c>
      <c r="D4818" s="1">
        <f t="shared" si="742"/>
        <v>-12.229005451264745</v>
      </c>
      <c r="E4818" s="1">
        <f t="shared" si="743"/>
        <v>0.9436300761377121</v>
      </c>
      <c r="F4818" s="1">
        <f t="shared" si="744"/>
        <v>0.33100193263534844</v>
      </c>
      <c r="G4818" s="1" t="str">
        <f t="shared" si="745"/>
        <v>0.943630076137712+0.331001932635348i</v>
      </c>
      <c r="H4818" s="1" t="str">
        <f t="shared" si="746"/>
        <v>0.720375476242019+0.395897523236461i</v>
      </c>
      <c r="I4818" s="1">
        <f t="shared" si="747"/>
        <v>0.10406929570995101</v>
      </c>
      <c r="J4818" s="1">
        <f t="shared" si="748"/>
        <v>-0.25407145456862101</v>
      </c>
    </row>
    <row r="4819" spans="1:10" x14ac:dyDescent="0.25">
      <c r="A4819" s="1">
        <f t="shared" si="749"/>
        <v>0.4786999999999636</v>
      </c>
      <c r="B4819" s="1">
        <f t="shared" si="740"/>
        <v>0.104001935335631</v>
      </c>
      <c r="C4819" s="1" t="str">
        <f t="shared" si="741"/>
        <v>0.104001935335631-0.252725666645323i</v>
      </c>
      <c r="D4819" s="1">
        <f t="shared" si="742"/>
        <v>-12.231560613289666</v>
      </c>
      <c r="E4819" s="1">
        <f t="shared" si="743"/>
        <v>0.94447275837650824</v>
      </c>
      <c r="F4819" s="1">
        <f t="shared" si="744"/>
        <v>0.32858972699198907</v>
      </c>
      <c r="G4819" s="1" t="str">
        <f t="shared" si="745"/>
        <v>0.944472758376508+0.328589726991989i</v>
      </c>
      <c r="H4819" s="1" t="str">
        <f t="shared" si="746"/>
        <v>0.721384705846903+0.394055556801143i</v>
      </c>
      <c r="I4819" s="1">
        <f t="shared" si="747"/>
        <v>0.104001935335631</v>
      </c>
      <c r="J4819" s="1">
        <f t="shared" si="748"/>
        <v>-0.25272566664532298</v>
      </c>
    </row>
    <row r="4820" spans="1:10" x14ac:dyDescent="0.25">
      <c r="A4820" s="1">
        <f t="shared" si="749"/>
        <v>0.47879999999996359</v>
      </c>
      <c r="B4820" s="1">
        <f t="shared" si="740"/>
        <v>0.103934975849428</v>
      </c>
      <c r="C4820" s="1" t="str">
        <f t="shared" si="741"/>
        <v>0.103934975849428-0.251380729649857i</v>
      </c>
      <c r="D4820" s="1">
        <f t="shared" si="742"/>
        <v>-12.234115775314585</v>
      </c>
      <c r="E4820" s="1">
        <f t="shared" si="743"/>
        <v>0.94530927429488176</v>
      </c>
      <c r="F4820" s="1">
        <f t="shared" si="744"/>
        <v>0.32617537603578239</v>
      </c>
      <c r="G4820" s="1" t="str">
        <f t="shared" si="745"/>
        <v>0.945309274294882+0.326175376035782i</v>
      </c>
      <c r="H4820" s="1" t="str">
        <f t="shared" si="746"/>
        <v>0.722389225639666+0.392211017636431i</v>
      </c>
      <c r="I4820" s="1">
        <f t="shared" si="747"/>
        <v>0.103934975849428</v>
      </c>
      <c r="J4820" s="1">
        <f t="shared" si="748"/>
        <v>-0.25138072964985703</v>
      </c>
    </row>
    <row r="4821" spans="1:10" x14ac:dyDescent="0.25">
      <c r="A4821" s="1">
        <f t="shared" si="749"/>
        <v>0.47889999999996358</v>
      </c>
      <c r="B4821" s="1">
        <f t="shared" si="740"/>
        <v>0.10386841630785699</v>
      </c>
      <c r="C4821" s="1" t="str">
        <f t="shared" si="741"/>
        <v>0.103868416307857-0.250036638531727i</v>
      </c>
      <c r="D4821" s="1">
        <f t="shared" si="742"/>
        <v>-12.236670937339504</v>
      </c>
      <c r="E4821" s="1">
        <f t="shared" si="743"/>
        <v>0.94613961843134664</v>
      </c>
      <c r="F4821" s="1">
        <f t="shared" si="744"/>
        <v>0.32375889552966058</v>
      </c>
      <c r="G4821" s="1" t="str">
        <f t="shared" si="745"/>
        <v>0.946139618431347+0.323758895529661i</v>
      </c>
      <c r="H4821" s="1" t="str">
        <f t="shared" si="746"/>
        <v>0.723389029061952+0.390363917785044i</v>
      </c>
      <c r="I4821" s="1">
        <f t="shared" si="747"/>
        <v>0.10386841630785699</v>
      </c>
      <c r="J4821" s="1">
        <f t="shared" si="748"/>
        <v>-0.25003663853172697</v>
      </c>
    </row>
    <row r="4822" spans="1:10" x14ac:dyDescent="0.25">
      <c r="A4822" s="1">
        <f t="shared" si="749"/>
        <v>0.47899999999996357</v>
      </c>
      <c r="B4822" s="1">
        <f t="shared" si="740"/>
        <v>0.103802255773932</v>
      </c>
      <c r="C4822" s="1" t="str">
        <f t="shared" si="741"/>
        <v>0.103802255773932-0.248693388251933i</v>
      </c>
      <c r="D4822" s="1">
        <f t="shared" si="742"/>
        <v>-12.239226099364425</v>
      </c>
      <c r="E4822" s="1">
        <f t="shared" si="743"/>
        <v>0.94696378536471182</v>
      </c>
      <c r="F4822" s="1">
        <f t="shared" si="744"/>
        <v>0.32134030125045937</v>
      </c>
      <c r="G4822" s="1" t="str">
        <f t="shared" si="745"/>
        <v>0.946963785364712+0.321340301250459i</v>
      </c>
      <c r="H4822" s="1" t="str">
        <f t="shared" si="746"/>
        <v>0.724384109586194+0.388514269306416i</v>
      </c>
      <c r="I4822" s="1">
        <f t="shared" si="747"/>
        <v>0.103802255773932</v>
      </c>
      <c r="J4822" s="1">
        <f t="shared" si="748"/>
        <v>-0.24869338825193299</v>
      </c>
    </row>
    <row r="4823" spans="1:10" x14ac:dyDescent="0.25">
      <c r="A4823" s="1">
        <f t="shared" si="749"/>
        <v>0.47909999999996356</v>
      </c>
      <c r="B4823" s="1">
        <f t="shared" si="740"/>
        <v>0.103736493317136</v>
      </c>
      <c r="C4823" s="1" t="str">
        <f t="shared" si="741"/>
        <v>0.103736493317136-0.247350973782909i</v>
      </c>
      <c r="D4823" s="1">
        <f t="shared" si="742"/>
        <v>-12.241781261389344</v>
      </c>
      <c r="E4823" s="1">
        <f t="shared" si="743"/>
        <v>0.94778176971411421</v>
      </c>
      <c r="F4823" s="1">
        <f t="shared" si="744"/>
        <v>0.31891960898881994</v>
      </c>
      <c r="G4823" s="1" t="str">
        <f t="shared" si="745"/>
        <v>0.947781769714114+0.31891960898882i</v>
      </c>
      <c r="H4823" s="1" t="str">
        <f t="shared" si="746"/>
        <v>0.72537446071566+0.386662084276628i</v>
      </c>
      <c r="I4823" s="1">
        <f t="shared" si="747"/>
        <v>0.103736493317136</v>
      </c>
      <c r="J4823" s="1">
        <f t="shared" si="748"/>
        <v>-0.24735097378290899</v>
      </c>
    </row>
    <row r="4824" spans="1:10" x14ac:dyDescent="0.25">
      <c r="A4824" s="1">
        <f t="shared" si="749"/>
        <v>0.47919999999996354</v>
      </c>
      <c r="B4824" s="1">
        <f t="shared" si="740"/>
        <v>0.103671128013394</v>
      </c>
      <c r="C4824" s="1" t="str">
        <f t="shared" si="741"/>
        <v>0.103671128013394-0.246009390108432i</v>
      </c>
      <c r="D4824" s="1">
        <f t="shared" si="742"/>
        <v>-12.244336423414262</v>
      </c>
      <c r="E4824" s="1">
        <f t="shared" si="743"/>
        <v>0.94859356613905776</v>
      </c>
      <c r="F4824" s="1">
        <f t="shared" si="744"/>
        <v>0.31649683454907585</v>
      </c>
      <c r="G4824" s="1" t="str">
        <f t="shared" si="745"/>
        <v>0.948593566139058+0.316496834549076i</v>
      </c>
      <c r="H4824" s="1" t="str">
        <f t="shared" si="746"/>
        <v>0.726360075984499+0.384807374788315i</v>
      </c>
      <c r="I4824" s="1">
        <f t="shared" si="747"/>
        <v>0.103671128013394</v>
      </c>
      <c r="J4824" s="1">
        <f t="shared" si="748"/>
        <v>-0.24600939010843201</v>
      </c>
    </row>
    <row r="4825" spans="1:10" x14ac:dyDescent="0.25">
      <c r="A4825" s="1">
        <f t="shared" si="749"/>
        <v>0.47929999999996353</v>
      </c>
      <c r="B4825" s="1">
        <f t="shared" si="740"/>
        <v>0.103606158945045</v>
      </c>
      <c r="C4825" s="1" t="str">
        <f t="shared" si="741"/>
        <v>0.103606158945045-0.244668632223547i</v>
      </c>
      <c r="D4825" s="1">
        <f t="shared" si="742"/>
        <v>-12.246891585439181</v>
      </c>
      <c r="E4825" s="1">
        <f t="shared" si="743"/>
        <v>0.94939916933944579</v>
      </c>
      <c r="F4825" s="1">
        <f t="shared" si="744"/>
        <v>0.31407199374915667</v>
      </c>
      <c r="G4825" s="1" t="str">
        <f t="shared" si="745"/>
        <v>0.949399169339446+0.314071993749157i</v>
      </c>
      <c r="H4825" s="1" t="str">
        <f t="shared" si="746"/>
        <v>0.727340948957776+0.382950152950595i</v>
      </c>
      <c r="I4825" s="1">
        <f t="shared" si="747"/>
        <v>0.103606158945045</v>
      </c>
      <c r="J4825" s="1">
        <f t="shared" si="748"/>
        <v>-0.24466863222354701</v>
      </c>
    </row>
    <row r="4826" spans="1:10" x14ac:dyDescent="0.25">
      <c r="A4826" s="1">
        <f t="shared" si="749"/>
        <v>0.47939999999996352</v>
      </c>
      <c r="B4826" s="1">
        <f t="shared" si="740"/>
        <v>0.103541585200813</v>
      </c>
      <c r="C4826" s="1" t="str">
        <f t="shared" si="741"/>
        <v>0.103541585200813-0.243328695134495i</v>
      </c>
      <c r="D4826" s="1">
        <f t="shared" si="742"/>
        <v>-12.249446747464102</v>
      </c>
      <c r="E4826" s="1">
        <f t="shared" si="743"/>
        <v>0.95019857405561703</v>
      </c>
      <c r="F4826" s="1">
        <f t="shared" si="744"/>
        <v>0.3116451024204811</v>
      </c>
      <c r="G4826" s="1" t="str">
        <f t="shared" si="745"/>
        <v>0.950198574055617+0.311645102420481i</v>
      </c>
      <c r="H4826" s="1" t="str">
        <f t="shared" si="746"/>
        <v>0.728317073231519+0.381090430888989i</v>
      </c>
      <c r="I4826" s="1">
        <f t="shared" si="747"/>
        <v>0.103541585200813</v>
      </c>
      <c r="J4826" s="1">
        <f t="shared" si="748"/>
        <v>-0.24332869513449501</v>
      </c>
    </row>
    <row r="4827" spans="1:10" x14ac:dyDescent="0.25">
      <c r="A4827" s="1">
        <f t="shared" si="749"/>
        <v>0.47949999999996351</v>
      </c>
      <c r="B4827" s="1">
        <f t="shared" si="740"/>
        <v>0.103477405875778</v>
      </c>
      <c r="C4827" s="1" t="str">
        <f t="shared" si="741"/>
        <v>0.103477405875778-0.241989573858632i</v>
      </c>
      <c r="D4827" s="1">
        <f t="shared" si="742"/>
        <v>-12.252001909489021</v>
      </c>
      <c r="E4827" s="1">
        <f t="shared" si="743"/>
        <v>0.95099177506837718</v>
      </c>
      <c r="F4827" s="1">
        <f t="shared" si="744"/>
        <v>0.30921617640786059</v>
      </c>
      <c r="G4827" s="1" t="str">
        <f t="shared" si="745"/>
        <v>0.950991775068377+0.309216176407861i</v>
      </c>
      <c r="H4827" s="1" t="str">
        <f t="shared" si="746"/>
        <v>0.72928844243276+0.379228220745345i</v>
      </c>
      <c r="I4827" s="1">
        <f t="shared" si="747"/>
        <v>0.103477405875778</v>
      </c>
      <c r="J4827" s="1">
        <f t="shared" si="748"/>
        <v>-0.24198957385863201</v>
      </c>
    </row>
    <row r="4828" spans="1:10" x14ac:dyDescent="0.25">
      <c r="A4828" s="1">
        <f t="shared" si="749"/>
        <v>0.4795999999999635</v>
      </c>
      <c r="B4828" s="1">
        <f t="shared" si="740"/>
        <v>0.10341362007135201</v>
      </c>
      <c r="C4828" s="1" t="str">
        <f t="shared" si="741"/>
        <v>0.103413620071352-0.240651263424347i</v>
      </c>
      <c r="D4828" s="1">
        <f t="shared" si="742"/>
        <v>-12.25455707151394</v>
      </c>
      <c r="E4828" s="1">
        <f t="shared" si="743"/>
        <v>0.95177876719903687</v>
      </c>
      <c r="F4828" s="1">
        <f t="shared" si="744"/>
        <v>0.30678523156938564</v>
      </c>
      <c r="G4828" s="1" t="str">
        <f t="shared" si="745"/>
        <v>0.951778767199037+0.306785231569386i</v>
      </c>
      <c r="H4828" s="1" t="str">
        <f t="shared" si="746"/>
        <v>0.730255050219575+0.377363534677752i</v>
      </c>
      <c r="I4828" s="1">
        <f t="shared" si="747"/>
        <v>0.10341362007135201</v>
      </c>
      <c r="J4828" s="1">
        <f t="shared" si="748"/>
        <v>-0.24065126342434701</v>
      </c>
    </row>
    <row r="4829" spans="1:10" x14ac:dyDescent="0.25">
      <c r="A4829" s="1">
        <f t="shared" si="749"/>
        <v>0.47969999999996349</v>
      </c>
      <c r="B4829" s="1">
        <f t="shared" si="740"/>
        <v>0.10335022689525</v>
      </c>
      <c r="C4829" s="1" t="str">
        <f t="shared" si="741"/>
        <v>0.10335022689525-0.239313758870998i</v>
      </c>
      <c r="D4829" s="1">
        <f t="shared" si="742"/>
        <v>-12.25711223353886</v>
      </c>
      <c r="E4829" s="1">
        <f t="shared" si="743"/>
        <v>0.95255954530944364</v>
      </c>
      <c r="F4829" s="1">
        <f t="shared" si="744"/>
        <v>0.30435228377632734</v>
      </c>
      <c r="G4829" s="1" t="str">
        <f t="shared" si="745"/>
        <v>0.952559545309444+0.304352283776327i</v>
      </c>
      <c r="H4829" s="1" t="str">
        <f t="shared" si="746"/>
        <v>0.731216890281129+0.375496384860462i</v>
      </c>
      <c r="I4829" s="1">
        <f t="shared" si="747"/>
        <v>0.10335022689525</v>
      </c>
      <c r="J4829" s="1">
        <f t="shared" si="748"/>
        <v>-0.23931375887099801</v>
      </c>
    </row>
    <row r="4830" spans="1:10" x14ac:dyDescent="0.25">
      <c r="A4830" s="1">
        <f t="shared" si="749"/>
        <v>0.47979999999996348</v>
      </c>
      <c r="B4830" s="1">
        <f t="shared" si="740"/>
        <v>0.10328722546145901</v>
      </c>
      <c r="C4830" s="1" t="str">
        <f t="shared" si="741"/>
        <v>0.103287225461459-0.237977055248823i</v>
      </c>
      <c r="D4830" s="1">
        <f t="shared" si="742"/>
        <v>-12.259667395563779</v>
      </c>
      <c r="E4830" s="1">
        <f t="shared" si="743"/>
        <v>0.95333410430201349</v>
      </c>
      <c r="F4830" s="1">
        <f t="shared" si="744"/>
        <v>0.3019173489130389</v>
      </c>
      <c r="G4830" s="1" t="str">
        <f t="shared" si="745"/>
        <v>0.953334104302013+0.301917348913039i</v>
      </c>
      <c r="H4830" s="1" t="str">
        <f t="shared" si="746"/>
        <v>0.732173956337711+0.373626783483819i</v>
      </c>
      <c r="I4830" s="1">
        <f t="shared" si="747"/>
        <v>0.10328722546145901</v>
      </c>
      <c r="J4830" s="1">
        <f t="shared" si="748"/>
        <v>-0.23797705524882301</v>
      </c>
    </row>
    <row r="4831" spans="1:10" x14ac:dyDescent="0.25">
      <c r="A4831" s="1">
        <f t="shared" si="749"/>
        <v>0.47989999999996347</v>
      </c>
      <c r="B4831" s="1">
        <f t="shared" si="740"/>
        <v>0.103224614890218</v>
      </c>
      <c r="C4831" s="1" t="str">
        <f t="shared" si="741"/>
        <v>0.103224614890218-0.236641147618872i</v>
      </c>
      <c r="D4831" s="1">
        <f t="shared" si="742"/>
        <v>-12.262222557588698</v>
      </c>
      <c r="E4831" s="1">
        <f t="shared" si="743"/>
        <v>0.95410243911976811</v>
      </c>
      <c r="F4831" s="1">
        <f t="shared" si="744"/>
        <v>0.29948044287684172</v>
      </c>
      <c r="G4831" s="1" t="str">
        <f t="shared" si="745"/>
        <v>0.954102439119768+0.299480442876842i</v>
      </c>
      <c r="H4831" s="1" t="str">
        <f t="shared" si="746"/>
        <v>0.733126242140782+0.371754742754167i</v>
      </c>
      <c r="I4831" s="1">
        <f t="shared" si="747"/>
        <v>0.103224614890218</v>
      </c>
      <c r="J4831" s="1">
        <f t="shared" si="748"/>
        <v>-0.23664114761887201</v>
      </c>
    </row>
    <row r="4832" spans="1:10" x14ac:dyDescent="0.25">
      <c r="A4832" s="1">
        <f t="shared" si="749"/>
        <v>0.47999999999996346</v>
      </c>
      <c r="B4832" s="1">
        <f t="shared" si="740"/>
        <v>0.103162394307989</v>
      </c>
      <c r="C4832" s="1" t="str">
        <f t="shared" si="741"/>
        <v>0.103162394307989-0.235306031052929i</v>
      </c>
      <c r="D4832" s="1">
        <f t="shared" si="742"/>
        <v>-12.264777719613617</v>
      </c>
      <c r="E4832" s="1">
        <f t="shared" si="743"/>
        <v>0.95486454474636506</v>
      </c>
      <c r="F4832" s="1">
        <f t="shared" si="744"/>
        <v>0.29704158157792832</v>
      </c>
      <c r="G4832" s="1" t="str">
        <f t="shared" si="745"/>
        <v>0.954864544746365+0.297041581577928i</v>
      </c>
      <c r="H4832" s="1" t="str">
        <f t="shared" si="746"/>
        <v>0.734073741473011+0.369880274893777i</v>
      </c>
      <c r="I4832" s="1">
        <f t="shared" si="747"/>
        <v>0.103162394307989</v>
      </c>
      <c r="J4832" s="1">
        <f t="shared" si="748"/>
        <v>-0.23530603105292899</v>
      </c>
    </row>
    <row r="4833" spans="1:10" x14ac:dyDescent="0.25">
      <c r="A4833" s="1">
        <f t="shared" si="749"/>
        <v>0.48009999999996344</v>
      </c>
      <c r="B4833" s="1">
        <f t="shared" ref="B4833:B4896" si="750">I4833</f>
        <v>0.103100562847426</v>
      </c>
      <c r="C4833" s="1" t="str">
        <f t="shared" ref="C4833:C4896" si="751">IMDIV(IMSUB(1,H4833),IMSUM(1,H4833))</f>
        <v>0.103100562847426-0.233971700633434i</v>
      </c>
      <c r="D4833" s="1">
        <f t="shared" ref="D4833:D4896" si="752">-2*$B$10*A4833</f>
        <v>-12.267332881638538</v>
      </c>
      <c r="E4833" s="1">
        <f t="shared" ref="E4833:E4896" si="753">COS(D4833)</f>
        <v>0.95562041620613203</v>
      </c>
      <c r="F4833" s="1">
        <f t="shared" ref="F4833:F4896" si="754">SIN(D4833)</f>
        <v>0.29460078093925518</v>
      </c>
      <c r="G4833" s="1" t="str">
        <f t="shared" ref="G4833:G4896" si="755">COMPLEX(E4833,F4833)</f>
        <v>0.955620416206132+0.294600780939255i</v>
      </c>
      <c r="H4833" s="1" t="str">
        <f t="shared" ref="H4833:H4896" si="756">IMPRODUCT(G4833,$H$2)</f>
        <v>0.735016448148319+0.368003392140767i</v>
      </c>
      <c r="I4833" s="1">
        <f t="shared" ref="I4833:I4896" si="757">IMREAL(C4833)</f>
        <v>0.103100562847426</v>
      </c>
      <c r="J4833" s="1">
        <f t="shared" ref="J4833:J4896" si="758">IMAGINARY(C4833)</f>
        <v>-0.233971700633434</v>
      </c>
    </row>
    <row r="4834" spans="1:10" x14ac:dyDescent="0.25">
      <c r="A4834" s="1">
        <f t="shared" ref="A4834:A4897" si="759">A4833+$O$1</f>
        <v>0.48019999999996343</v>
      </c>
      <c r="B4834" s="1">
        <f t="shared" si="750"/>
        <v>0.103039119647356</v>
      </c>
      <c r="C4834" s="1" t="str">
        <f t="shared" si="751"/>
        <v>0.103039119647356-0.232638151453418i</v>
      </c>
      <c r="D4834" s="1">
        <f t="shared" si="752"/>
        <v>-12.269888043663457</v>
      </c>
      <c r="E4834" s="1">
        <f t="shared" si="753"/>
        <v>0.95637004856409702</v>
      </c>
      <c r="F4834" s="1">
        <f t="shared" si="754"/>
        <v>0.29215805689644558</v>
      </c>
      <c r="G4834" s="1" t="str">
        <f t="shared" si="755"/>
        <v>0.956370048564097+0.292158056896446i</v>
      </c>
      <c r="H4834" s="1" t="str">
        <f t="shared" si="756"/>
        <v>0.735954356011913+0.366124106749025i</v>
      </c>
      <c r="I4834" s="1">
        <f t="shared" si="757"/>
        <v>0.103039119647356</v>
      </c>
      <c r="J4834" s="1">
        <f t="shared" si="758"/>
        <v>-0.23263815145341801</v>
      </c>
    </row>
    <row r="4835" spans="1:10" x14ac:dyDescent="0.25">
      <c r="A4835" s="1">
        <f t="shared" si="759"/>
        <v>0.48029999999996342</v>
      </c>
      <c r="B4835" s="1">
        <f t="shared" si="750"/>
        <v>0.10297806385274701</v>
      </c>
      <c r="C4835" s="1" t="str">
        <f t="shared" si="751"/>
        <v>0.102978063852747-0.231305378616413i</v>
      </c>
      <c r="D4835" s="1">
        <f t="shared" si="752"/>
        <v>-12.272443205688376</v>
      </c>
      <c r="E4835" s="1">
        <f t="shared" si="753"/>
        <v>0.9571134369260238</v>
      </c>
      <c r="F4835" s="1">
        <f t="shared" si="754"/>
        <v>0.28971342539767519</v>
      </c>
      <c r="G4835" s="1" t="str">
        <f t="shared" si="755"/>
        <v>0.957113436926024+0.289713425397675i</v>
      </c>
      <c r="H4835" s="1" t="str">
        <f t="shared" si="756"/>
        <v>0.736887458940336+0.36424243098812i</v>
      </c>
      <c r="I4835" s="1">
        <f t="shared" si="757"/>
        <v>0.10297806385274701</v>
      </c>
      <c r="J4835" s="1">
        <f t="shared" si="758"/>
        <v>-0.23130537861641301</v>
      </c>
    </row>
    <row r="4836" spans="1:10" x14ac:dyDescent="0.25">
      <c r="A4836" s="1">
        <f t="shared" si="759"/>
        <v>0.48039999999996341</v>
      </c>
      <c r="B4836" s="1">
        <f t="shared" si="750"/>
        <v>0.10291739461468701</v>
      </c>
      <c r="C4836" s="1" t="str">
        <f t="shared" si="751"/>
        <v>0.102917394614687-0.229973377236392i</v>
      </c>
      <c r="D4836" s="1">
        <f t="shared" si="752"/>
        <v>-12.274998367713296</v>
      </c>
      <c r="E4836" s="1">
        <f t="shared" si="753"/>
        <v>0.95785057643844207</v>
      </c>
      <c r="F4836" s="1">
        <f t="shared" si="754"/>
        <v>0.28726690240357339</v>
      </c>
      <c r="G4836" s="1" t="str">
        <f t="shared" si="755"/>
        <v>0.957850576438442+0.287266902403573i</v>
      </c>
      <c r="H4836" s="1" t="str">
        <f t="shared" si="756"/>
        <v>0.7378157508415+0.362358377143229i</v>
      </c>
      <c r="I4836" s="1">
        <f t="shared" si="757"/>
        <v>0.10291739461468701</v>
      </c>
      <c r="J4836" s="1">
        <f t="shared" si="758"/>
        <v>-0.229973377236392</v>
      </c>
    </row>
    <row r="4837" spans="1:10" x14ac:dyDescent="0.25">
      <c r="A4837" s="1">
        <f t="shared" si="759"/>
        <v>0.4804999999999634</v>
      </c>
      <c r="B4837" s="1">
        <f t="shared" si="750"/>
        <v>0.102857111090354</v>
      </c>
      <c r="C4837" s="1" t="str">
        <f t="shared" si="751"/>
        <v>0.102857111090354-0.228642142437689i</v>
      </c>
      <c r="D4837" s="1">
        <f t="shared" si="752"/>
        <v>-12.277553529738215</v>
      </c>
      <c r="E4837" s="1">
        <f t="shared" si="753"/>
        <v>0.95858146228867813</v>
      </c>
      <c r="F4837" s="1">
        <f t="shared" si="754"/>
        <v>0.28481850388712365</v>
      </c>
      <c r="G4837" s="1" t="str">
        <f t="shared" si="755"/>
        <v>0.958581462288678+0.284818503887124i</v>
      </c>
      <c r="H4837" s="1" t="str">
        <f t="shared" si="756"/>
        <v>0.738739225654725+0.360471957515059i</v>
      </c>
      <c r="I4837" s="1">
        <f t="shared" si="757"/>
        <v>0.102857111090354</v>
      </c>
      <c r="J4837" s="1">
        <f t="shared" si="758"/>
        <v>-0.22864214243768899</v>
      </c>
    </row>
    <row r="4838" spans="1:10" x14ac:dyDescent="0.25">
      <c r="A4838" s="1">
        <f t="shared" si="759"/>
        <v>0.48059999999996339</v>
      </c>
      <c r="B4838" s="1">
        <f t="shared" si="750"/>
        <v>0.102797212442995</v>
      </c>
      <c r="C4838" s="1" t="str">
        <f t="shared" si="751"/>
        <v>0.102797212442995-0.227311669354919i</v>
      </c>
      <c r="D4838" s="1">
        <f t="shared" si="752"/>
        <v>-12.280108691763134</v>
      </c>
      <c r="E4838" s="1">
        <f t="shared" si="753"/>
        <v>0.95930608970488873</v>
      </c>
      <c r="F4838" s="1">
        <f t="shared" si="754"/>
        <v>0.28236824583354964</v>
      </c>
      <c r="G4838" s="1" t="str">
        <f t="shared" si="755"/>
        <v>0.959306089704889+0.28236824583355i</v>
      </c>
      <c r="H4838" s="1" t="str">
        <f t="shared" si="756"/>
        <v>0.739657877350784+0.358583184419757i</v>
      </c>
      <c r="I4838" s="1">
        <f t="shared" si="757"/>
        <v>0.102797212442995</v>
      </c>
      <c r="J4838" s="1">
        <f t="shared" si="758"/>
        <v>-0.227311669354919</v>
      </c>
    </row>
    <row r="4839" spans="1:10" x14ac:dyDescent="0.25">
      <c r="A4839" s="1">
        <f t="shared" si="759"/>
        <v>0.48069999999996338</v>
      </c>
      <c r="B4839" s="1">
        <f t="shared" si="750"/>
        <v>0.102737697841897</v>
      </c>
      <c r="C4839" s="1" t="str">
        <f t="shared" si="751"/>
        <v>0.102737697841897-0.225981953132916i</v>
      </c>
      <c r="D4839" s="1">
        <f t="shared" si="752"/>
        <v>-12.282663853788053</v>
      </c>
      <c r="E4839" s="1">
        <f t="shared" si="753"/>
        <v>0.9600244539560906</v>
      </c>
      <c r="F4839" s="1">
        <f t="shared" si="754"/>
        <v>0.27991614424021721</v>
      </c>
      <c r="G4839" s="1" t="str">
        <f t="shared" si="755"/>
        <v>0.960024453956091+0.279916144240217i</v>
      </c>
      <c r="H4839" s="1" t="str">
        <f t="shared" si="756"/>
        <v>0.740571699931939+0.356692070188839i</v>
      </c>
      <c r="I4839" s="1">
        <f t="shared" si="757"/>
        <v>0.102737697841897</v>
      </c>
      <c r="J4839" s="1">
        <f t="shared" si="758"/>
        <v>-0.225981953132916</v>
      </c>
    </row>
    <row r="4840" spans="1:10" x14ac:dyDescent="0.25">
      <c r="A4840" s="1">
        <f t="shared" si="759"/>
        <v>0.48079999999996337</v>
      </c>
      <c r="B4840" s="1">
        <f t="shared" si="750"/>
        <v>0.10267856646236399</v>
      </c>
      <c r="C4840" s="1" t="str">
        <f t="shared" si="751"/>
        <v>0.102678566462364-0.224652988926656i</v>
      </c>
      <c r="D4840" s="1">
        <f t="shared" si="752"/>
        <v>-12.285219015812974</v>
      </c>
      <c r="E4840" s="1">
        <f t="shared" si="753"/>
        <v>0.96073655035219219</v>
      </c>
      <c r="F4840" s="1">
        <f t="shared" si="754"/>
        <v>0.27746221511652669</v>
      </c>
      <c r="G4840" s="1" t="str">
        <f t="shared" si="755"/>
        <v>0.960736550352192+0.277462215116527i</v>
      </c>
      <c r="H4840" s="1" t="str">
        <f t="shared" si="756"/>
        <v>0.741480687431979+0.354798627169104i</v>
      </c>
      <c r="I4840" s="1">
        <f t="shared" si="757"/>
        <v>0.10267856646236399</v>
      </c>
      <c r="J4840" s="1">
        <f t="shared" si="758"/>
        <v>-0.224652988926656</v>
      </c>
    </row>
    <row r="4841" spans="1:10" x14ac:dyDescent="0.25">
      <c r="A4841" s="1">
        <f t="shared" si="759"/>
        <v>0.48089999999996336</v>
      </c>
      <c r="B4841" s="1">
        <f t="shared" si="750"/>
        <v>0.102619817485693</v>
      </c>
      <c r="C4841" s="1" t="str">
        <f t="shared" si="751"/>
        <v>0.102619817485693-0.22332477190118i</v>
      </c>
      <c r="D4841" s="1">
        <f t="shared" si="752"/>
        <v>-12.287774177837893</v>
      </c>
      <c r="E4841" s="1">
        <f t="shared" si="753"/>
        <v>0.96144237424402235</v>
      </c>
      <c r="F4841" s="1">
        <f t="shared" si="754"/>
        <v>0.27500647448381521</v>
      </c>
      <c r="G4841" s="1" t="str">
        <f t="shared" si="755"/>
        <v>0.961442374244022+0.275006474483815i</v>
      </c>
      <c r="H4841" s="1" t="str">
        <f t="shared" si="756"/>
        <v>0.742384833916262+0.352902867722557i</v>
      </c>
      <c r="I4841" s="1">
        <f t="shared" si="757"/>
        <v>0.102619817485693</v>
      </c>
      <c r="J4841" s="1">
        <f t="shared" si="758"/>
        <v>-0.22332477190118</v>
      </c>
    </row>
    <row r="4842" spans="1:10" x14ac:dyDescent="0.25">
      <c r="A4842" s="1">
        <f t="shared" si="759"/>
        <v>0.48099999999996335</v>
      </c>
      <c r="B4842" s="1">
        <f t="shared" si="750"/>
        <v>0.10256145009914699</v>
      </c>
      <c r="C4842" s="1" t="str">
        <f t="shared" si="751"/>
        <v>0.102561450099147-0.221997297231524i</v>
      </c>
      <c r="D4842" s="1">
        <f t="shared" si="752"/>
        <v>-12.290329339862812</v>
      </c>
      <c r="E4842" s="1">
        <f t="shared" si="753"/>
        <v>0.96214192102336371</v>
      </c>
      <c r="F4842" s="1">
        <f t="shared" si="754"/>
        <v>0.27254893837524197</v>
      </c>
      <c r="G4842" s="1" t="str">
        <f t="shared" si="755"/>
        <v>0.962141921023364+0.272548938375242i</v>
      </c>
      <c r="H4842" s="1" t="str">
        <f t="shared" si="756"/>
        <v>0.743284133481752+0.351004804226328i</v>
      </c>
      <c r="I4842" s="1">
        <f t="shared" si="757"/>
        <v>0.10256145009914699</v>
      </c>
      <c r="J4842" s="1">
        <f t="shared" si="758"/>
        <v>-0.221997297231524</v>
      </c>
    </row>
    <row r="4843" spans="1:10" x14ac:dyDescent="0.25">
      <c r="A4843" s="1">
        <f t="shared" si="759"/>
        <v>0.48109999999996333</v>
      </c>
      <c r="B4843" s="1">
        <f t="shared" si="750"/>
        <v>0.10250346349593401</v>
      </c>
      <c r="C4843" s="1" t="str">
        <f t="shared" si="751"/>
        <v>0.102503463495934-0.220670560102646i</v>
      </c>
      <c r="D4843" s="1">
        <f t="shared" si="752"/>
        <v>-12.292884501887732</v>
      </c>
      <c r="E4843" s="1">
        <f t="shared" si="753"/>
        <v>0.96283518612298113</v>
      </c>
      <c r="F4843" s="1">
        <f t="shared" si="754"/>
        <v>0.27008962283568833</v>
      </c>
      <c r="G4843" s="1" t="str">
        <f t="shared" si="755"/>
        <v>0.962835186122981+0.270089622835688i</v>
      </c>
      <c r="H4843" s="1" t="str">
        <f t="shared" si="756"/>
        <v>0.744178580257057+0.349104449072584i</v>
      </c>
      <c r="I4843" s="1">
        <f t="shared" si="757"/>
        <v>0.10250346349593401</v>
      </c>
      <c r="J4843" s="1">
        <f t="shared" si="758"/>
        <v>-0.22067056010264599</v>
      </c>
    </row>
    <row r="4844" spans="1:10" x14ac:dyDescent="0.25">
      <c r="A4844" s="1">
        <f t="shared" si="759"/>
        <v>0.48119999999996332</v>
      </c>
      <c r="B4844" s="1">
        <f t="shared" si="750"/>
        <v>0.102445856875181</v>
      </c>
      <c r="C4844" s="1" t="str">
        <f t="shared" si="751"/>
        <v>0.102445856875181-0.219344555709362i</v>
      </c>
      <c r="D4844" s="1">
        <f t="shared" si="752"/>
        <v>-12.295439663912651</v>
      </c>
      <c r="E4844" s="1">
        <f t="shared" si="753"/>
        <v>0.96352216501665011</v>
      </c>
      <c r="F4844" s="1">
        <f t="shared" si="754"/>
        <v>0.26762854392165863</v>
      </c>
      <c r="G4844" s="1" t="str">
        <f t="shared" si="755"/>
        <v>0.96352216501665+0.267628543921659i</v>
      </c>
      <c r="H4844" s="1" t="str">
        <f t="shared" si="756"/>
        <v>0.745068168402468+0.347201814668462i</v>
      </c>
      <c r="I4844" s="1">
        <f t="shared" si="757"/>
        <v>0.102445856875181</v>
      </c>
      <c r="J4844" s="1">
        <f t="shared" si="758"/>
        <v>-0.21934455570936201</v>
      </c>
    </row>
    <row r="4845" spans="1:10" x14ac:dyDescent="0.25">
      <c r="A4845" s="1">
        <f t="shared" si="759"/>
        <v>0.48129999999996331</v>
      </c>
      <c r="B4845" s="1">
        <f t="shared" si="750"/>
        <v>0.102388629441909</v>
      </c>
      <c r="C4845" s="1" t="str">
        <f t="shared" si="751"/>
        <v>0.102388629441909-0.218019279256259i</v>
      </c>
      <c r="D4845" s="1">
        <f t="shared" si="752"/>
        <v>-12.29799482593757</v>
      </c>
      <c r="E4845" s="1">
        <f t="shared" si="753"/>
        <v>0.96420285321918964</v>
      </c>
      <c r="F4845" s="1">
        <f t="shared" si="754"/>
        <v>0.26516571770116482</v>
      </c>
      <c r="G4845" s="1" t="str">
        <f t="shared" si="755"/>
        <v>0.96420285321919+0.265165717701165i</v>
      </c>
      <c r="H4845" s="1" t="str">
        <f t="shared" si="756"/>
        <v>0.745952892109999+0.345296913435972i</v>
      </c>
      <c r="I4845" s="1">
        <f t="shared" si="757"/>
        <v>0.102388629441909</v>
      </c>
      <c r="J4845" s="1">
        <f t="shared" si="758"/>
        <v>-0.218019279256259</v>
      </c>
    </row>
    <row r="4846" spans="1:10" x14ac:dyDescent="0.25">
      <c r="A4846" s="1">
        <f t="shared" si="759"/>
        <v>0.4813999999999633</v>
      </c>
      <c r="B4846" s="1">
        <f t="shared" si="750"/>
        <v>0.10233178040701001</v>
      </c>
      <c r="C4846" s="1" t="str">
        <f t="shared" si="751"/>
        <v>0.10233178040701-0.216694725957633i</v>
      </c>
      <c r="D4846" s="1">
        <f t="shared" si="752"/>
        <v>-12.300549987962491</v>
      </c>
      <c r="E4846" s="1">
        <f t="shared" si="753"/>
        <v>0.96487724628648919</v>
      </c>
      <c r="F4846" s="1">
        <f t="shared" si="754"/>
        <v>0.26270116025362666</v>
      </c>
      <c r="G4846" s="1" t="str">
        <f t="shared" si="755"/>
        <v>0.964877246286489+0.262701160253627i</v>
      </c>
      <c r="H4846" s="1" t="str">
        <f t="shared" si="756"/>
        <v>0.746832745603423+0.343389757811927i</v>
      </c>
      <c r="I4846" s="1">
        <f t="shared" si="757"/>
        <v>0.10233178040701001</v>
      </c>
      <c r="J4846" s="1">
        <f t="shared" si="758"/>
        <v>-0.21669472595763301</v>
      </c>
    </row>
    <row r="4847" spans="1:10" x14ac:dyDescent="0.25">
      <c r="A4847" s="1">
        <f t="shared" si="759"/>
        <v>0.48149999999996329</v>
      </c>
      <c r="B4847" s="1">
        <f t="shared" si="750"/>
        <v>0.102275308987226</v>
      </c>
      <c r="C4847" s="1" t="str">
        <f t="shared" si="751"/>
        <v>0.102275308987226-0.215370891037422i</v>
      </c>
      <c r="D4847" s="1">
        <f t="shared" si="752"/>
        <v>-12.30310514998741</v>
      </c>
      <c r="E4847" s="1">
        <f t="shared" si="753"/>
        <v>0.96554533981553714</v>
      </c>
      <c r="F4847" s="1">
        <f t="shared" si="754"/>
        <v>0.26023488766977215</v>
      </c>
      <c r="G4847" s="1" t="str">
        <f t="shared" si="755"/>
        <v>0.965545339815537+0.260234887669772i</v>
      </c>
      <c r="H4847" s="1" t="str">
        <f t="shared" si="756"/>
        <v>0.747707723138307+0.341480360247862i</v>
      </c>
      <c r="I4847" s="1">
        <f t="shared" si="757"/>
        <v>0.102275308987226</v>
      </c>
      <c r="J4847" s="1">
        <f t="shared" si="758"/>
        <v>-0.21537089103742199</v>
      </c>
    </row>
    <row r="4848" spans="1:10" x14ac:dyDescent="0.25">
      <c r="A4848" s="1">
        <f t="shared" si="759"/>
        <v>0.48159999999996328</v>
      </c>
      <c r="B4848" s="1">
        <f t="shared" si="750"/>
        <v>0.10221921440512099</v>
      </c>
      <c r="C4848" s="1" t="str">
        <f t="shared" si="751"/>
        <v>0.102219214405121-0.214047769729125i</v>
      </c>
      <c r="D4848" s="1">
        <f t="shared" si="752"/>
        <v>-12.305660312012328</v>
      </c>
      <c r="E4848" s="1">
        <f t="shared" si="753"/>
        <v>0.96620712944445186</v>
      </c>
      <c r="F4848" s="1">
        <f t="shared" si="754"/>
        <v>0.2577669160515218</v>
      </c>
      <c r="G4848" s="1" t="str">
        <f t="shared" si="755"/>
        <v>0.966207129444452+0.257766916051522i</v>
      </c>
      <c r="H4848" s="1" t="str">
        <f t="shared" si="756"/>
        <v>0.748577819002056+0.339568733209945i</v>
      </c>
      <c r="I4848" s="1">
        <f t="shared" si="757"/>
        <v>0.10221921440512099</v>
      </c>
      <c r="J4848" s="1">
        <f t="shared" si="758"/>
        <v>-0.21404776972912501</v>
      </c>
    </row>
    <row r="4849" spans="1:10" x14ac:dyDescent="0.25">
      <c r="A4849" s="1">
        <f t="shared" si="759"/>
        <v>0.48169999999996327</v>
      </c>
      <c r="B4849" s="1">
        <f t="shared" si="750"/>
        <v>0.10216349588906599</v>
      </c>
      <c r="C4849" s="1" t="str">
        <f t="shared" si="751"/>
        <v>0.102163495889066-0.212725357275739i</v>
      </c>
      <c r="D4849" s="1">
        <f t="shared" si="752"/>
        <v>-12.308215474037247</v>
      </c>
      <c r="E4849" s="1">
        <f t="shared" si="753"/>
        <v>0.96686261085250846</v>
      </c>
      <c r="F4849" s="1">
        <f t="shared" si="754"/>
        <v>0.25529726151189069</v>
      </c>
      <c r="G4849" s="1" t="str">
        <f t="shared" si="755"/>
        <v>0.966862610852508+0.255297261511891i</v>
      </c>
      <c r="H4849" s="1" t="str">
        <f t="shared" si="756"/>
        <v>0.749443027513943+0.337654889178901i</v>
      </c>
      <c r="I4849" s="1">
        <f t="shared" si="757"/>
        <v>0.10216349588906599</v>
      </c>
      <c r="J4849" s="1">
        <f t="shared" si="758"/>
        <v>-0.21272535727573899</v>
      </c>
    </row>
    <row r="4850" spans="1:10" x14ac:dyDescent="0.25">
      <c r="A4850" s="1">
        <f t="shared" si="759"/>
        <v>0.48179999999996326</v>
      </c>
      <c r="B4850" s="1">
        <f t="shared" si="750"/>
        <v>0.102108152673203</v>
      </c>
      <c r="C4850" s="1" t="str">
        <f t="shared" si="751"/>
        <v>0.102108152673203-0.211403648929679i</v>
      </c>
      <c r="D4850" s="1">
        <f t="shared" si="752"/>
        <v>-12.310770636062168</v>
      </c>
      <c r="E4850" s="1">
        <f t="shared" si="753"/>
        <v>0.96751177976016811</v>
      </c>
      <c r="F4850" s="1">
        <f t="shared" si="754"/>
        <v>0.2528259401748798</v>
      </c>
      <c r="G4850" s="1" t="str">
        <f t="shared" si="755"/>
        <v>0.967511779760168+0.25282594017488i</v>
      </c>
      <c r="H4850" s="1" t="str">
        <f t="shared" si="756"/>
        <v>0.750303343025155+0.335738840649927i</v>
      </c>
      <c r="I4850" s="1">
        <f t="shared" si="757"/>
        <v>0.102108152673203</v>
      </c>
      <c r="J4850" s="1">
        <f t="shared" si="758"/>
        <v>-0.211403648929679</v>
      </c>
    </row>
    <row r="4851" spans="1:10" x14ac:dyDescent="0.25">
      <c r="A4851" s="1">
        <f t="shared" si="759"/>
        <v>0.48189999999996325</v>
      </c>
      <c r="B4851" s="1">
        <f t="shared" si="750"/>
        <v>0.102053183997435</v>
      </c>
      <c r="C4851" s="1" t="str">
        <f t="shared" si="751"/>
        <v>0.102053183997435-0.210082639952726i</v>
      </c>
      <c r="D4851" s="1">
        <f t="shared" si="752"/>
        <v>-12.313325798087087</v>
      </c>
      <c r="E4851" s="1">
        <f t="shared" si="753"/>
        <v>0.96815463192910378</v>
      </c>
      <c r="F4851" s="1">
        <f t="shared" si="754"/>
        <v>0.25035296817537739</v>
      </c>
      <c r="G4851" s="1" t="str">
        <f t="shared" si="755"/>
        <v>0.968154631929104+0.250352968175377i</v>
      </c>
      <c r="H4851" s="1" t="str">
        <f t="shared" si="756"/>
        <v>0.75115875991882+0.333820600132619i</v>
      </c>
      <c r="I4851" s="1">
        <f t="shared" si="757"/>
        <v>0.102053183997435</v>
      </c>
      <c r="J4851" s="1">
        <f t="shared" si="758"/>
        <v>-0.210082639952726</v>
      </c>
    </row>
    <row r="4852" spans="1:10" x14ac:dyDescent="0.25">
      <c r="A4852" s="1">
        <f t="shared" si="759"/>
        <v>0.48199999999996324</v>
      </c>
      <c r="B4852" s="1">
        <f t="shared" si="750"/>
        <v>0.10199858910739899</v>
      </c>
      <c r="C4852" s="1" t="str">
        <f t="shared" si="751"/>
        <v>0.101998589107399-0.208762325615937i</v>
      </c>
      <c r="D4852" s="1">
        <f t="shared" si="752"/>
        <v>-12.315880960112006</v>
      </c>
      <c r="E4852" s="1">
        <f t="shared" si="753"/>
        <v>0.96879116316223102</v>
      </c>
      <c r="F4852" s="1">
        <f t="shared" si="754"/>
        <v>0.24787836165904351</v>
      </c>
      <c r="G4852" s="1" t="str">
        <f t="shared" si="755"/>
        <v>0.968791163162231+0.247878361659044i</v>
      </c>
      <c r="H4852" s="1" t="str">
        <f t="shared" si="756"/>
        <v>0.752009272610049+0.331900180150879i</v>
      </c>
      <c r="I4852" s="1">
        <f t="shared" si="757"/>
        <v>0.10199858910739899</v>
      </c>
      <c r="J4852" s="1">
        <f t="shared" si="758"/>
        <v>-0.20876232561593699</v>
      </c>
    </row>
    <row r="4853" spans="1:10" x14ac:dyDescent="0.25">
      <c r="A4853" s="1">
        <f t="shared" si="759"/>
        <v>0.48209999999996322</v>
      </c>
      <c r="B4853" s="1">
        <f t="shared" si="750"/>
        <v>0.10194436725443901</v>
      </c>
      <c r="C4853" s="1" t="str">
        <f t="shared" si="751"/>
        <v>0.101944367254439-0.207442701199587i</v>
      </c>
      <c r="D4853" s="1">
        <f t="shared" si="752"/>
        <v>-12.318436122136927</v>
      </c>
      <c r="E4853" s="1">
        <f t="shared" si="753"/>
        <v>0.96942136930373346</v>
      </c>
      <c r="F4853" s="1">
        <f t="shared" si="754"/>
        <v>0.24540213678220985</v>
      </c>
      <c r="G4853" s="1" t="str">
        <f t="shared" si="755"/>
        <v>0.969421369303733+0.24540213678221i</v>
      </c>
      <c r="H4853" s="1" t="str">
        <f t="shared" si="756"/>
        <v>0.752854875545974+0.329977593242838i</v>
      </c>
      <c r="I4853" s="1">
        <f t="shared" si="757"/>
        <v>0.10194436725443901</v>
      </c>
      <c r="J4853" s="1">
        <f t="shared" si="758"/>
        <v>-0.20744270119958699</v>
      </c>
    </row>
    <row r="4854" spans="1:10" x14ac:dyDescent="0.25">
      <c r="A4854" s="1">
        <f t="shared" si="759"/>
        <v>0.48219999999996321</v>
      </c>
      <c r="B4854" s="1">
        <f t="shared" si="750"/>
        <v>0.101890517695591</v>
      </c>
      <c r="C4854" s="1" t="str">
        <f t="shared" si="751"/>
        <v>0.101890517695591-0.206123761993097i</v>
      </c>
      <c r="D4854" s="1">
        <f t="shared" si="752"/>
        <v>-12.320991284161845</v>
      </c>
      <c r="E4854" s="1">
        <f t="shared" si="753"/>
        <v>0.97004524623908939</v>
      </c>
      <c r="F4854" s="1">
        <f t="shared" si="754"/>
        <v>0.24292430971177914</v>
      </c>
      <c r="G4854" s="1" t="str">
        <f t="shared" si="755"/>
        <v>0.970045246239089+0.242924309711779i</v>
      </c>
      <c r="H4854" s="1" t="str">
        <f t="shared" si="756"/>
        <v>0.753695563205781+0.32805285196078i</v>
      </c>
      <c r="I4854" s="1">
        <f t="shared" si="757"/>
        <v>0.101890517695591</v>
      </c>
      <c r="J4854" s="1">
        <f t="shared" si="758"/>
        <v>-0.20612376199309701</v>
      </c>
    </row>
    <row r="4855" spans="1:10" x14ac:dyDescent="0.25">
      <c r="A4855" s="1">
        <f t="shared" si="759"/>
        <v>0.4822999999999632</v>
      </c>
      <c r="B4855" s="1">
        <f t="shared" si="750"/>
        <v>0.10183703969355699</v>
      </c>
      <c r="C4855" s="1" t="str">
        <f t="shared" si="751"/>
        <v>0.101837039693557-0.204805503294966i</v>
      </c>
      <c r="D4855" s="1">
        <f t="shared" si="752"/>
        <v>-12.323546446186764</v>
      </c>
      <c r="E4855" s="1">
        <f t="shared" si="753"/>
        <v>0.97066278989510069</v>
      </c>
      <c r="F4855" s="1">
        <f t="shared" si="754"/>
        <v>0.24044489662510951</v>
      </c>
      <c r="G4855" s="1" t="str">
        <f t="shared" si="755"/>
        <v>0.970662789895101+0.24044489662511i</v>
      </c>
      <c r="H4855" s="1" t="str">
        <f t="shared" si="756"/>
        <v>0.754531330100746+0.32612596887105i</v>
      </c>
      <c r="I4855" s="1">
        <f t="shared" si="757"/>
        <v>0.10183703969355699</v>
      </c>
      <c r="J4855" s="1">
        <f t="shared" si="758"/>
        <v>-0.204805503294966</v>
      </c>
    </row>
    <row r="4856" spans="1:10" x14ac:dyDescent="0.25">
      <c r="A4856" s="1">
        <f t="shared" si="759"/>
        <v>0.48239999999996319</v>
      </c>
      <c r="B4856" s="1">
        <f t="shared" si="750"/>
        <v>0.10178393251668599</v>
      </c>
      <c r="C4856" s="1" t="str">
        <f t="shared" si="751"/>
        <v>0.101783932516686-0.203487920412701i</v>
      </c>
      <c r="D4856" s="1">
        <f t="shared" si="752"/>
        <v>-12.326101608211683</v>
      </c>
      <c r="E4856" s="1">
        <f t="shared" si="753"/>
        <v>0.97127399623991773</v>
      </c>
      <c r="F4856" s="1">
        <f t="shared" si="754"/>
        <v>0.23796391370991568</v>
      </c>
      <c r="G4856" s="1" t="str">
        <f t="shared" si="755"/>
        <v>0.971273996239918+0.237963913709916i</v>
      </c>
      <c r="H4856" s="1" t="str">
        <f t="shared" si="756"/>
        <v>0.755362170774272+0.324196956553976i</v>
      </c>
      <c r="I4856" s="1">
        <f t="shared" si="757"/>
        <v>0.10178393251668599</v>
      </c>
      <c r="J4856" s="1">
        <f t="shared" si="758"/>
        <v>-0.203487920412701</v>
      </c>
    </row>
    <row r="4857" spans="1:10" x14ac:dyDescent="0.25">
      <c r="A4857" s="1">
        <f t="shared" si="759"/>
        <v>0.48249999999996318</v>
      </c>
      <c r="B4857" s="1">
        <f t="shared" si="750"/>
        <v>0.101731195438948</v>
      </c>
      <c r="C4857" s="1" t="str">
        <f t="shared" si="751"/>
        <v>0.101731195438948-0.202171008662744i</v>
      </c>
      <c r="D4857" s="1">
        <f t="shared" si="752"/>
        <v>-12.328656770236604</v>
      </c>
      <c r="E4857" s="1">
        <f t="shared" si="753"/>
        <v>0.97187886128306689</v>
      </c>
      <c r="F4857" s="1">
        <f t="shared" si="754"/>
        <v>0.23548137716415979</v>
      </c>
      <c r="G4857" s="1" t="str">
        <f t="shared" si="755"/>
        <v>0.971878861283067+0.23548137716416i</v>
      </c>
      <c r="H4857" s="1" t="str">
        <f t="shared" si="756"/>
        <v>0.756188079801927+0.322265827603789i</v>
      </c>
      <c r="I4857" s="1">
        <f t="shared" si="757"/>
        <v>0.101731195438948</v>
      </c>
      <c r="J4857" s="1">
        <f t="shared" si="758"/>
        <v>-0.20217100866274401</v>
      </c>
    </row>
    <row r="4858" spans="1:10" x14ac:dyDescent="0.25">
      <c r="A4858" s="1">
        <f t="shared" si="759"/>
        <v>0.48259999999996317</v>
      </c>
      <c r="B4858" s="1">
        <f t="shared" si="750"/>
        <v>0.101678827739915</v>
      </c>
      <c r="C4858" s="1" t="str">
        <f t="shared" si="751"/>
        <v>0.101678827739915-0.200854763370416i</v>
      </c>
      <c r="D4858" s="1">
        <f t="shared" si="752"/>
        <v>-12.331211932261523</v>
      </c>
      <c r="E4858" s="1">
        <f t="shared" si="753"/>
        <v>0.97247738107547432</v>
      </c>
      <c r="F4858" s="1">
        <f t="shared" si="754"/>
        <v>0.23299730319595255</v>
      </c>
      <c r="G4858" s="1" t="str">
        <f t="shared" si="755"/>
        <v>0.972477381075474+0.232997303195953i</v>
      </c>
      <c r="H4858" s="1" t="str">
        <f t="shared" si="756"/>
        <v>0.757009051791475+0.320332594628541i</v>
      </c>
      <c r="I4858" s="1">
        <f t="shared" si="757"/>
        <v>0.101678827739915</v>
      </c>
      <c r="J4858" s="1">
        <f t="shared" si="758"/>
        <v>-0.200854763370416</v>
      </c>
    </row>
    <row r="4859" spans="1:10" x14ac:dyDescent="0.25">
      <c r="A4859" s="1">
        <f t="shared" si="759"/>
        <v>0.48269999999996316</v>
      </c>
      <c r="B4859" s="1">
        <f t="shared" si="750"/>
        <v>0.101626828704744</v>
      </c>
      <c r="C4859" s="1" t="str">
        <f t="shared" si="751"/>
        <v>0.101626828704744-0.199539179869836i</v>
      </c>
      <c r="D4859" s="1">
        <f t="shared" si="752"/>
        <v>-12.333767094286442</v>
      </c>
      <c r="E4859" s="1">
        <f t="shared" si="753"/>
        <v>0.97306955170949505</v>
      </c>
      <c r="F4859" s="1">
        <f t="shared" si="754"/>
        <v>0.23051170802343715</v>
      </c>
      <c r="G4859" s="1" t="str">
        <f t="shared" si="755"/>
        <v>0.973069551709495+0.230511708023437i</v>
      </c>
      <c r="H4859" s="1" t="str">
        <f t="shared" si="756"/>
        <v>0.757825081382913+0.318397270250017i</v>
      </c>
      <c r="I4859" s="1">
        <f t="shared" si="757"/>
        <v>0.101626828704744</v>
      </c>
      <c r="J4859" s="1">
        <f t="shared" si="758"/>
        <v>-0.19953917986983599</v>
      </c>
    </row>
    <row r="4860" spans="1:10" x14ac:dyDescent="0.25">
      <c r="A4860" s="1">
        <f t="shared" si="759"/>
        <v>0.48279999999996315</v>
      </c>
      <c r="B4860" s="1">
        <f t="shared" si="750"/>
        <v>0.101575197624148</v>
      </c>
      <c r="C4860" s="1" t="str">
        <f t="shared" si="751"/>
        <v>0.101575197624148-0.198224253503858i</v>
      </c>
      <c r="D4860" s="1">
        <f t="shared" si="752"/>
        <v>-12.336322256311362</v>
      </c>
      <c r="E4860" s="1">
        <f t="shared" si="753"/>
        <v>0.97365536931893648</v>
      </c>
      <c r="F4860" s="1">
        <f t="shared" si="754"/>
        <v>0.22802460787468848</v>
      </c>
      <c r="G4860" s="1" t="str">
        <f t="shared" si="755"/>
        <v>0.973655369318936+0.228024607874688i</v>
      </c>
      <c r="H4860" s="1" t="str">
        <f t="shared" si="756"/>
        <v>0.758636163248507+0.316459867103659i</v>
      </c>
      <c r="I4860" s="1">
        <f t="shared" si="757"/>
        <v>0.101575197624148</v>
      </c>
      <c r="J4860" s="1">
        <f t="shared" si="758"/>
        <v>-0.198224253503858</v>
      </c>
    </row>
    <row r="4861" spans="1:10" x14ac:dyDescent="0.25">
      <c r="A4861" s="1">
        <f t="shared" si="759"/>
        <v>0.48289999999996314</v>
      </c>
      <c r="B4861" s="1">
        <f t="shared" si="750"/>
        <v>0.10152393379438</v>
      </c>
      <c r="C4861" s="1" t="str">
        <f t="shared" si="751"/>
        <v>0.10152393379438-0.19690997962401i</v>
      </c>
      <c r="D4861" s="1">
        <f t="shared" si="752"/>
        <v>-12.338877418336281</v>
      </c>
      <c r="E4861" s="1">
        <f t="shared" si="753"/>
        <v>0.97423483007908285</v>
      </c>
      <c r="F4861" s="1">
        <f t="shared" si="754"/>
        <v>0.2255360189876123</v>
      </c>
      <c r="G4861" s="1" t="str">
        <f t="shared" si="755"/>
        <v>0.974234830079083+0.225536018987612i</v>
      </c>
      <c r="H4861" s="1" t="str">
        <f t="shared" si="756"/>
        <v>0.759442292092825+0.314520397838482i</v>
      </c>
      <c r="I4861" s="1">
        <f t="shared" si="757"/>
        <v>0.10152393379438</v>
      </c>
      <c r="J4861" s="1">
        <f t="shared" si="758"/>
        <v>-0.19690997962401</v>
      </c>
    </row>
    <row r="4862" spans="1:10" x14ac:dyDescent="0.25">
      <c r="A4862" s="1">
        <f t="shared" si="759"/>
        <v>0.48299999999996313</v>
      </c>
      <c r="B4862" s="1">
        <f t="shared" si="750"/>
        <v>0.101473036517213</v>
      </c>
      <c r="C4862" s="1" t="str">
        <f t="shared" si="751"/>
        <v>0.101473036517213-0.195596353590413i</v>
      </c>
      <c r="D4862" s="1">
        <f t="shared" si="752"/>
        <v>-12.3414325803612</v>
      </c>
      <c r="E4862" s="1">
        <f t="shared" si="753"/>
        <v>0.97480793020672252</v>
      </c>
      <c r="F4862" s="1">
        <f t="shared" si="754"/>
        <v>0.22304595760982907</v>
      </c>
      <c r="G4862" s="1" t="str">
        <f t="shared" si="755"/>
        <v>0.974807930206723+0.223045957609829i</v>
      </c>
      <c r="H4862" s="1" t="str">
        <f t="shared" si="756"/>
        <v>0.760243462652774+0.312578875116988i</v>
      </c>
      <c r="I4862" s="1">
        <f t="shared" si="757"/>
        <v>0.101473036517213</v>
      </c>
      <c r="J4862" s="1">
        <f t="shared" si="758"/>
        <v>-0.195596353590413</v>
      </c>
    </row>
    <row r="4863" spans="1:10" x14ac:dyDescent="0.25">
      <c r="A4863" s="1">
        <f t="shared" si="759"/>
        <v>0.48309999999996311</v>
      </c>
      <c r="B4863" s="1">
        <f t="shared" si="750"/>
        <v>0.101422505099918</v>
      </c>
      <c r="C4863" s="1" t="str">
        <f t="shared" si="751"/>
        <v>0.101422505099918-0.194283370771725i</v>
      </c>
      <c r="D4863" s="1">
        <f t="shared" si="752"/>
        <v>-12.343987742386119</v>
      </c>
      <c r="E4863" s="1">
        <f t="shared" si="753"/>
        <v>0.97537466596017097</v>
      </c>
      <c r="F4863" s="1">
        <f t="shared" si="754"/>
        <v>0.22055443999857455</v>
      </c>
      <c r="G4863" s="1" t="str">
        <f t="shared" si="755"/>
        <v>0.975374665960171+0.220554439998575i</v>
      </c>
      <c r="H4863" s="1" t="str">
        <f t="shared" si="756"/>
        <v>0.761039669697631+0.310635311615085i</v>
      </c>
      <c r="I4863" s="1">
        <f t="shared" si="757"/>
        <v>0.101422505099918</v>
      </c>
      <c r="J4863" s="1">
        <f t="shared" si="758"/>
        <v>-0.194283370771725</v>
      </c>
    </row>
    <row r="4864" spans="1:10" x14ac:dyDescent="0.25">
      <c r="A4864" s="1">
        <f t="shared" si="759"/>
        <v>0.4831999999999631</v>
      </c>
      <c r="B4864" s="1">
        <f t="shared" si="750"/>
        <v>0.101372338855241</v>
      </c>
      <c r="C4864" s="1" t="str">
        <f t="shared" si="751"/>
        <v>0.101372338855241-0.192971026545071i</v>
      </c>
      <c r="D4864" s="1">
        <f t="shared" si="752"/>
        <v>-12.34654290441104</v>
      </c>
      <c r="E4864" s="1">
        <f t="shared" si="753"/>
        <v>0.97593503363929635</v>
      </c>
      <c r="F4864" s="1">
        <f t="shared" si="754"/>
        <v>0.21806148242059031</v>
      </c>
      <c r="G4864" s="1" t="str">
        <f t="shared" si="755"/>
        <v>0.975935033639296+0.21806148242059i</v>
      </c>
      <c r="H4864" s="1" t="str">
        <f t="shared" si="756"/>
        <v>0.761830908029082+0.308689720022006i</v>
      </c>
      <c r="I4864" s="1">
        <f t="shared" si="757"/>
        <v>0.101372338855241</v>
      </c>
      <c r="J4864" s="1">
        <f t="shared" si="758"/>
        <v>-0.19297102654507101</v>
      </c>
    </row>
    <row r="4865" spans="1:10" x14ac:dyDescent="0.25">
      <c r="A4865" s="1">
        <f t="shared" si="759"/>
        <v>0.48329999999996309</v>
      </c>
      <c r="B4865" s="1">
        <f t="shared" si="750"/>
        <v>0.101322537101389</v>
      </c>
      <c r="C4865" s="1" t="str">
        <f t="shared" si="751"/>
        <v>0.101322537101389-0.191659316295978i</v>
      </c>
      <c r="D4865" s="1">
        <f t="shared" si="752"/>
        <v>-12.349098066435959</v>
      </c>
      <c r="E4865" s="1">
        <f t="shared" si="753"/>
        <v>0.97648902958554162</v>
      </c>
      <c r="F4865" s="1">
        <f t="shared" si="754"/>
        <v>0.21556710115202446</v>
      </c>
      <c r="G4865" s="1" t="str">
        <f t="shared" si="755"/>
        <v>0.976489029585542+0.215567101152024i</v>
      </c>
      <c r="H4865" s="1" t="str">
        <f t="shared" si="756"/>
        <v>0.76261717248125+0.306742113040229i</v>
      </c>
      <c r="I4865" s="1">
        <f t="shared" si="757"/>
        <v>0.101322537101389</v>
      </c>
      <c r="J4865" s="1">
        <f t="shared" si="758"/>
        <v>-0.19165931629597799</v>
      </c>
    </row>
    <row r="4866" spans="1:10" x14ac:dyDescent="0.25">
      <c r="A4866" s="1">
        <f t="shared" si="759"/>
        <v>0.48339999999996308</v>
      </c>
      <c r="B4866" s="1">
        <f t="shared" si="750"/>
        <v>0.101273099162005</v>
      </c>
      <c r="C4866" s="1" t="str">
        <f t="shared" si="751"/>
        <v>0.101273099162005-0.190348235418304i</v>
      </c>
      <c r="D4866" s="1">
        <f t="shared" si="752"/>
        <v>-12.351653228460878</v>
      </c>
      <c r="E4866" s="1">
        <f t="shared" si="753"/>
        <v>0.97703665018195107</v>
      </c>
      <c r="F4866" s="1">
        <f t="shared" si="754"/>
        <v>0.21307131247831498</v>
      </c>
      <c r="G4866" s="1" t="str">
        <f t="shared" si="755"/>
        <v>0.977036650181951+0.213071312478315i</v>
      </c>
      <c r="H4866" s="1" t="str">
        <f t="shared" si="756"/>
        <v>0.763398457920731+0.304792503385385i</v>
      </c>
      <c r="I4866" s="1">
        <f t="shared" si="757"/>
        <v>0.101273099162005</v>
      </c>
      <c r="J4866" s="1">
        <f t="shared" si="758"/>
        <v>-0.19034823541830401</v>
      </c>
    </row>
    <row r="4867" spans="1:10" x14ac:dyDescent="0.25">
      <c r="A4867" s="1">
        <f t="shared" si="759"/>
        <v>0.48349999999996307</v>
      </c>
      <c r="B4867" s="1">
        <f t="shared" si="750"/>
        <v>0.10122402436615099</v>
      </c>
      <c r="C4867" s="1" t="str">
        <f t="shared" si="751"/>
        <v>0.101224024366151-0.189037779314174i</v>
      </c>
      <c r="D4867" s="1">
        <f t="shared" si="752"/>
        <v>-12.354208390485798</v>
      </c>
      <c r="E4867" s="1">
        <f t="shared" si="753"/>
        <v>0.97757789185319266</v>
      </c>
      <c r="F4867" s="1">
        <f t="shared" si="754"/>
        <v>0.21057413269408859</v>
      </c>
      <c r="G4867" s="1" t="str">
        <f t="shared" si="755"/>
        <v>0.977577891853193+0.210574132694089i</v>
      </c>
      <c r="H4867" s="1" t="str">
        <f t="shared" si="756"/>
        <v>0.764174759246634+0.302840903786181i</v>
      </c>
      <c r="I4867" s="1">
        <f t="shared" si="757"/>
        <v>0.10122402436615099</v>
      </c>
      <c r="J4867" s="1">
        <f t="shared" si="758"/>
        <v>-0.18903777931417401</v>
      </c>
    </row>
    <row r="4868" spans="1:10" x14ac:dyDescent="0.25">
      <c r="A4868" s="1">
        <f t="shared" si="759"/>
        <v>0.48359999999996306</v>
      </c>
      <c r="B4868" s="1">
        <f t="shared" si="750"/>
        <v>0.101175312048286</v>
      </c>
      <c r="C4868" s="1" t="str">
        <f t="shared" si="751"/>
        <v>0.101175312048286-0.187727943393917i</v>
      </c>
      <c r="D4868" s="1">
        <f t="shared" si="752"/>
        <v>-12.356763552510717</v>
      </c>
      <c r="E4868" s="1">
        <f t="shared" si="753"/>
        <v>0.97811275106558015</v>
      </c>
      <c r="F4868" s="1">
        <f t="shared" si="754"/>
        <v>0.20807557810305949</v>
      </c>
      <c r="G4868" s="1" t="str">
        <f t="shared" si="755"/>
        <v>0.97811275106558+0.208075578103059i</v>
      </c>
      <c r="H4868" s="1" t="str">
        <f t="shared" si="756"/>
        <v>0.7649460713906+0.300887326984317i</v>
      </c>
      <c r="I4868" s="1">
        <f t="shared" si="757"/>
        <v>0.101175312048286</v>
      </c>
      <c r="J4868" s="1">
        <f t="shared" si="758"/>
        <v>-0.18772794339391699</v>
      </c>
    </row>
    <row r="4869" spans="1:10" x14ac:dyDescent="0.25">
      <c r="A4869" s="1">
        <f t="shared" si="759"/>
        <v>0.48369999999996305</v>
      </c>
      <c r="B4869" s="1">
        <f t="shared" si="750"/>
        <v>0.101126961548249</v>
      </c>
      <c r="C4869" s="1" t="str">
        <f t="shared" si="751"/>
        <v>0.101126961548249-0.186418723075998i</v>
      </c>
      <c r="D4869" s="1">
        <f t="shared" si="752"/>
        <v>-12.359318714535636</v>
      </c>
      <c r="E4869" s="1">
        <f t="shared" si="753"/>
        <v>0.97864122432709877</v>
      </c>
      <c r="F4869" s="1">
        <f t="shared" si="754"/>
        <v>0.20557566501791269</v>
      </c>
      <c r="G4869" s="1" t="str">
        <f t="shared" si="755"/>
        <v>0.978641224327099+0.205575665017913i</v>
      </c>
      <c r="H4869" s="1" t="str">
        <f t="shared" si="756"/>
        <v>0.765712389316852+0.298931785734404i</v>
      </c>
      <c r="I4869" s="1">
        <f t="shared" si="757"/>
        <v>0.101126961548249</v>
      </c>
      <c r="J4869" s="1">
        <f t="shared" si="758"/>
        <v>-0.18641872307599799</v>
      </c>
    </row>
    <row r="4870" spans="1:10" x14ac:dyDescent="0.25">
      <c r="A4870" s="1">
        <f t="shared" si="759"/>
        <v>0.48379999999996304</v>
      </c>
      <c r="B4870" s="1">
        <f t="shared" si="750"/>
        <v>0.10107897221124</v>
      </c>
      <c r="C4870" s="1" t="str">
        <f t="shared" si="751"/>
        <v>0.10107897221124-0.18511011378695i</v>
      </c>
      <c r="D4870" s="1">
        <f t="shared" si="752"/>
        <v>-12.361873876560557</v>
      </c>
      <c r="E4870" s="1">
        <f t="shared" si="753"/>
        <v>0.97916330818742658</v>
      </c>
      <c r="F4870" s="1">
        <f t="shared" si="754"/>
        <v>0.20307440976020255</v>
      </c>
      <c r="G4870" s="1" t="str">
        <f t="shared" si="755"/>
        <v>0.979163308187427+0.203074409760203i</v>
      </c>
      <c r="H4870" s="1" t="str">
        <f t="shared" si="756"/>
        <v>0.766473708022214+0.296974292803872i</v>
      </c>
      <c r="I4870" s="1">
        <f t="shared" si="757"/>
        <v>0.10107897221124</v>
      </c>
      <c r="J4870" s="1">
        <f t="shared" si="758"/>
        <v>-0.18511011378695</v>
      </c>
    </row>
    <row r="4871" spans="1:10" x14ac:dyDescent="0.25">
      <c r="A4871" s="1">
        <f t="shared" si="759"/>
        <v>0.48389999999996303</v>
      </c>
      <c r="B4871" s="1">
        <f t="shared" si="750"/>
        <v>0.101031343387796</v>
      </c>
      <c r="C4871" s="1" t="str">
        <f t="shared" si="751"/>
        <v>0.101031343387796-0.183802110961316i</v>
      </c>
      <c r="D4871" s="1">
        <f t="shared" si="752"/>
        <v>-12.364429038585476</v>
      </c>
      <c r="E4871" s="1">
        <f t="shared" si="753"/>
        <v>0.97967899923795587</v>
      </c>
      <c r="F4871" s="1">
        <f t="shared" si="754"/>
        <v>0.20057182866025147</v>
      </c>
      <c r="G4871" s="1" t="str">
        <f t="shared" si="755"/>
        <v>0.979678999237956+0.200571828660251i</v>
      </c>
      <c r="H4871" s="1" t="str">
        <f t="shared" si="756"/>
        <v>0.767230022536149+0.295014860972902i</v>
      </c>
      <c r="I4871" s="1">
        <f t="shared" si="757"/>
        <v>0.101031343387796</v>
      </c>
      <c r="J4871" s="1">
        <f t="shared" si="758"/>
        <v>-0.18380211096131599</v>
      </c>
    </row>
    <row r="4872" spans="1:10" x14ac:dyDescent="0.25">
      <c r="A4872" s="1">
        <f t="shared" si="759"/>
        <v>0.48399999999996302</v>
      </c>
      <c r="B4872" s="1">
        <f t="shared" si="750"/>
        <v>0.10098407443377901</v>
      </c>
      <c r="C4872" s="1" t="str">
        <f t="shared" si="751"/>
        <v>0.100984074433779-0.182494710041576i</v>
      </c>
      <c r="D4872" s="1">
        <f t="shared" si="752"/>
        <v>-12.366984200610394</v>
      </c>
      <c r="E4872" s="1">
        <f t="shared" si="753"/>
        <v>0.98018829411181774</v>
      </c>
      <c r="F4872" s="1">
        <f t="shared" si="754"/>
        <v>0.19806793805703291</v>
      </c>
      <c r="G4872" s="1" t="str">
        <f t="shared" si="755"/>
        <v>0.980188294111818+0.198067938057033i</v>
      </c>
      <c r="H4872" s="1" t="str">
        <f t="shared" si="756"/>
        <v>0.767981327920797+0.293053503034328i</v>
      </c>
      <c r="I4872" s="1">
        <f t="shared" si="757"/>
        <v>0.10098407443377901</v>
      </c>
      <c r="J4872" s="1">
        <f t="shared" si="758"/>
        <v>-0.182494710041576</v>
      </c>
    </row>
    <row r="4873" spans="1:10" x14ac:dyDescent="0.25">
      <c r="A4873" s="1">
        <f t="shared" si="759"/>
        <v>0.484099999999963</v>
      </c>
      <c r="B4873" s="1">
        <f t="shared" si="750"/>
        <v>0.10093716471035299</v>
      </c>
      <c r="C4873" s="1" t="str">
        <f t="shared" si="751"/>
        <v>0.100937164710353-0.181187906478086i</v>
      </c>
      <c r="D4873" s="1">
        <f t="shared" si="752"/>
        <v>-12.369539362635313</v>
      </c>
      <c r="E4873" s="1">
        <f t="shared" si="753"/>
        <v>0.98069118948390277</v>
      </c>
      <c r="F4873" s="1">
        <f t="shared" si="754"/>
        <v>0.19556275429807152</v>
      </c>
      <c r="G4873" s="1" t="str">
        <f t="shared" si="755"/>
        <v>0.980691189483903+0.195562754298072i</v>
      </c>
      <c r="H4873" s="1" t="str">
        <f t="shared" si="756"/>
        <v>0.768727619270996+0.29109023179356i</v>
      </c>
      <c r="I4873" s="1">
        <f t="shared" si="757"/>
        <v>0.10093716471035299</v>
      </c>
      <c r="J4873" s="1">
        <f t="shared" si="758"/>
        <v>-0.181187906478086</v>
      </c>
    </row>
    <row r="4874" spans="1:10" x14ac:dyDescent="0.25">
      <c r="A4874" s="1">
        <f t="shared" si="759"/>
        <v>0.48419999999996299</v>
      </c>
      <c r="B4874" s="1">
        <f t="shared" si="750"/>
        <v>0.100890613583968</v>
      </c>
      <c r="C4874" s="1" t="str">
        <f t="shared" si="751"/>
        <v>0.100890613583968-0.179881695729014i</v>
      </c>
      <c r="D4874" s="1">
        <f t="shared" si="752"/>
        <v>-12.372094524660234</v>
      </c>
      <c r="E4874" s="1">
        <f t="shared" si="753"/>
        <v>0.98118768207088303</v>
      </c>
      <c r="F4874" s="1">
        <f t="shared" si="754"/>
        <v>0.19305629373933317</v>
      </c>
      <c r="G4874" s="1" t="str">
        <f t="shared" si="755"/>
        <v>0.981187682070883+0.193056293739333i</v>
      </c>
      <c r="H4874" s="1" t="str">
        <f t="shared" si="756"/>
        <v>0.769468891714323+0.289125060068499i</v>
      </c>
      <c r="I4874" s="1">
        <f t="shared" si="757"/>
        <v>0.100890613583968</v>
      </c>
      <c r="J4874" s="1">
        <f t="shared" si="758"/>
        <v>-0.179881695729014</v>
      </c>
    </row>
    <row r="4875" spans="1:10" x14ac:dyDescent="0.25">
      <c r="A4875" s="1">
        <f t="shared" si="759"/>
        <v>0.48429999999996298</v>
      </c>
      <c r="B4875" s="1">
        <f t="shared" si="750"/>
        <v>0.100844420426338</v>
      </c>
      <c r="C4875" s="1" t="str">
        <f t="shared" si="751"/>
        <v>0.100844420426338-0.178576073260276i</v>
      </c>
      <c r="D4875" s="1">
        <f t="shared" si="752"/>
        <v>-12.374649686685153</v>
      </c>
      <c r="E4875" s="1">
        <f t="shared" si="753"/>
        <v>0.98167776863123257</v>
      </c>
      <c r="F4875" s="1">
        <f t="shared" si="754"/>
        <v>0.19054857274512485</v>
      </c>
      <c r="G4875" s="1" t="str">
        <f t="shared" si="755"/>
        <v>0.981677768631233+0.190548572745125i</v>
      </c>
      <c r="H4875" s="1" t="str">
        <f t="shared" si="756"/>
        <v>0.770205140411121+0.287158000689459i</v>
      </c>
      <c r="I4875" s="1">
        <f t="shared" si="757"/>
        <v>0.100844420426338</v>
      </c>
      <c r="J4875" s="1">
        <f t="shared" si="758"/>
        <v>-0.178576073260276</v>
      </c>
    </row>
    <row r="4876" spans="1:10" x14ac:dyDescent="0.25">
      <c r="A4876" s="1">
        <f t="shared" si="759"/>
        <v>0.48439999999996297</v>
      </c>
      <c r="B4876" s="1">
        <f t="shared" si="750"/>
        <v>0.10079858461442701</v>
      </c>
      <c r="C4876" s="1" t="str">
        <f t="shared" si="751"/>
        <v>0.100798584614427-0.177271034545468i</v>
      </c>
      <c r="D4876" s="1">
        <f t="shared" si="752"/>
        <v>-12.377204848710072</v>
      </c>
      <c r="E4876" s="1">
        <f t="shared" si="753"/>
        <v>0.98216144596525035</v>
      </c>
      <c r="F4876" s="1">
        <f t="shared" si="754"/>
        <v>0.18803960768797764</v>
      </c>
      <c r="G4876" s="1" t="str">
        <f t="shared" si="755"/>
        <v>0.98216144596525+0.188039607687978i</v>
      </c>
      <c r="H4876" s="1" t="str">
        <f t="shared" si="756"/>
        <v>0.770936360554533+0.285189066499071i</v>
      </c>
      <c r="I4876" s="1">
        <f t="shared" si="757"/>
        <v>0.10079858461442701</v>
      </c>
      <c r="J4876" s="1">
        <f t="shared" si="758"/>
        <v>-0.177271034545468</v>
      </c>
    </row>
    <row r="4877" spans="1:10" x14ac:dyDescent="0.25">
      <c r="A4877" s="1">
        <f t="shared" si="759"/>
        <v>0.48449999999996296</v>
      </c>
      <c r="B4877" s="1">
        <f t="shared" si="750"/>
        <v>0.10075310553042501</v>
      </c>
      <c r="C4877" s="1" t="str">
        <f t="shared" si="751"/>
        <v>0.100753105530425-0.175966575065805i</v>
      </c>
      <c r="D4877" s="1">
        <f t="shared" si="752"/>
        <v>-12.379760010734993</v>
      </c>
      <c r="E4877" s="1">
        <f t="shared" si="753"/>
        <v>0.98263871091508026</v>
      </c>
      <c r="F4877" s="1">
        <f t="shared" si="754"/>
        <v>0.1855294149485448</v>
      </c>
      <c r="G4877" s="1" t="str">
        <f t="shared" si="755"/>
        <v>0.98263871091508+0.185529414948545i</v>
      </c>
      <c r="H4877" s="1" t="str">
        <f t="shared" si="756"/>
        <v>0.771662547370535+0.283218270352211i</v>
      </c>
      <c r="I4877" s="1">
        <f t="shared" si="757"/>
        <v>0.10075310553042501</v>
      </c>
      <c r="J4877" s="1">
        <f t="shared" si="758"/>
        <v>-0.17596657506580499</v>
      </c>
    </row>
    <row r="4878" spans="1:10" x14ac:dyDescent="0.25">
      <c r="A4878" s="1">
        <f t="shared" si="759"/>
        <v>0.48459999999996295</v>
      </c>
      <c r="B4878" s="1">
        <f t="shared" si="750"/>
        <v>0.10070798256174</v>
      </c>
      <c r="C4878" s="1" t="str">
        <f t="shared" si="751"/>
        <v>0.10070798256174-0.174662690310059i</v>
      </c>
      <c r="D4878" s="1">
        <f t="shared" si="752"/>
        <v>-12.382315172759911</v>
      </c>
      <c r="E4878" s="1">
        <f t="shared" si="753"/>
        <v>0.98310956036473052</v>
      </c>
      <c r="F4878" s="1">
        <f t="shared" si="754"/>
        <v>0.18301801091550027</v>
      </c>
      <c r="G4878" s="1" t="str">
        <f t="shared" si="755"/>
        <v>0.983109560364731+0.1830180109155i</v>
      </c>
      <c r="H4878" s="1" t="str">
        <f t="shared" si="756"/>
        <v>0.772383696117961+0.281245625115911i</v>
      </c>
      <c r="I4878" s="1">
        <f t="shared" si="757"/>
        <v>0.10070798256174</v>
      </c>
      <c r="J4878" s="1">
        <f t="shared" si="758"/>
        <v>-0.17466269031005899</v>
      </c>
    </row>
    <row r="4879" spans="1:10" x14ac:dyDescent="0.25">
      <c r="A4879" s="1">
        <f t="shared" si="759"/>
        <v>0.48469999999996294</v>
      </c>
      <c r="B4879" s="1">
        <f t="shared" si="750"/>
        <v>0.100663215100971</v>
      </c>
      <c r="C4879" s="1" t="str">
        <f t="shared" si="751"/>
        <v>0.100663215100971-0.173359375774495i</v>
      </c>
      <c r="D4879" s="1">
        <f t="shared" si="752"/>
        <v>-12.38487033478483</v>
      </c>
      <c r="E4879" s="1">
        <f t="shared" si="753"/>
        <v>0.98357399124009648</v>
      </c>
      <c r="F4879" s="1">
        <f t="shared" si="754"/>
        <v>0.18050541198542105</v>
      </c>
      <c r="G4879" s="1" t="str">
        <f t="shared" si="755"/>
        <v>0.983573991240096+0.180505411985421i</v>
      </c>
      <c r="H4879" s="1" t="str">
        <f t="shared" si="756"/>
        <v>0.773099802088537+0.279271143669275i</v>
      </c>
      <c r="I4879" s="1">
        <f t="shared" si="757"/>
        <v>0.100663215100971</v>
      </c>
      <c r="J4879" s="1">
        <f t="shared" si="758"/>
        <v>-0.17335937577449501</v>
      </c>
    </row>
    <row r="4880" spans="1:10" x14ac:dyDescent="0.25">
      <c r="A4880" s="1">
        <f t="shared" si="759"/>
        <v>0.48479999999996293</v>
      </c>
      <c r="B4880" s="1">
        <f t="shared" si="750"/>
        <v>0.100618802545893</v>
      </c>
      <c r="C4880" s="1" t="str">
        <f t="shared" si="751"/>
        <v>0.100618802545893-0.1720566269628i</v>
      </c>
      <c r="D4880" s="1">
        <f t="shared" si="752"/>
        <v>-12.387425496809749</v>
      </c>
      <c r="E4880" s="1">
        <f t="shared" si="753"/>
        <v>0.98403200050897877</v>
      </c>
      <c r="F4880" s="1">
        <f t="shared" si="754"/>
        <v>0.17799163456268724</v>
      </c>
      <c r="G4880" s="1" t="str">
        <f t="shared" si="755"/>
        <v>0.984032000508979+0.177991634562687i</v>
      </c>
      <c r="H4880" s="1" t="str">
        <f t="shared" si="756"/>
        <v>0.77381086060692+0.277294838903393i</v>
      </c>
      <c r="I4880" s="1">
        <f t="shared" si="757"/>
        <v>0.100618802545893</v>
      </c>
      <c r="J4880" s="1">
        <f t="shared" si="758"/>
        <v>-0.1720566269628</v>
      </c>
    </row>
    <row r="4881" spans="1:10" x14ac:dyDescent="0.25">
      <c r="A4881" s="1">
        <f t="shared" si="759"/>
        <v>0.48489999999996292</v>
      </c>
      <c r="B4881" s="1">
        <f t="shared" si="750"/>
        <v>0.100574744299444</v>
      </c>
      <c r="C4881" s="1" t="str">
        <f t="shared" si="751"/>
        <v>0.100574744299444-0.170754439386033i</v>
      </c>
      <c r="D4881" s="1">
        <f t="shared" si="752"/>
        <v>-12.38998065883467</v>
      </c>
      <c r="E4881" s="1">
        <f t="shared" si="753"/>
        <v>0.98448358518110413</v>
      </c>
      <c r="F4881" s="1">
        <f t="shared" si="754"/>
        <v>0.17547669505937136</v>
      </c>
      <c r="G4881" s="1" t="str">
        <f t="shared" si="755"/>
        <v>0.984483585181104+0.175476695059371i</v>
      </c>
      <c r="H4881" s="1" t="str">
        <f t="shared" si="756"/>
        <v>0.774516867030713+0.275316723721262i</v>
      </c>
      <c r="I4881" s="1">
        <f t="shared" si="757"/>
        <v>0.100574744299444</v>
      </c>
      <c r="J4881" s="1">
        <f t="shared" si="758"/>
        <v>-0.17075443938603299</v>
      </c>
    </row>
    <row r="4882" spans="1:10" x14ac:dyDescent="0.25">
      <c r="A4882" s="1">
        <f t="shared" si="759"/>
        <v>0.48499999999996291</v>
      </c>
      <c r="B4882" s="1">
        <f t="shared" si="750"/>
        <v>0.100531039769699</v>
      </c>
      <c r="C4882" s="1" t="str">
        <f t="shared" si="751"/>
        <v>0.100531039769699-0.169452808562551i</v>
      </c>
      <c r="D4882" s="1">
        <f t="shared" si="752"/>
        <v>-12.392535820859589</v>
      </c>
      <c r="E4882" s="1">
        <f t="shared" si="753"/>
        <v>0.98492874230814376</v>
      </c>
      <c r="F4882" s="1">
        <f t="shared" si="754"/>
        <v>0.1729606098951382</v>
      </c>
      <c r="G4882" s="1" t="str">
        <f t="shared" si="755"/>
        <v>0.984928742308144+0.172960609895138i</v>
      </c>
      <c r="H4882" s="1" t="str">
        <f t="shared" si="756"/>
        <v>0.775217816750506+0.2733368110377i</v>
      </c>
      <c r="I4882" s="1">
        <f t="shared" si="757"/>
        <v>0.100531039769699</v>
      </c>
      <c r="J4882" s="1">
        <f t="shared" si="758"/>
        <v>-0.16945280856255099</v>
      </c>
    </row>
    <row r="4883" spans="1:10" x14ac:dyDescent="0.25">
      <c r="A4883" s="1">
        <f t="shared" si="759"/>
        <v>0.48509999999996289</v>
      </c>
      <c r="B4883" s="1">
        <f t="shared" si="750"/>
        <v>0.10048768836986401</v>
      </c>
      <c r="C4883" s="1" t="str">
        <f t="shared" si="751"/>
        <v>0.100487688369864-0.168151730017954i</v>
      </c>
      <c r="D4883" s="1">
        <f t="shared" si="752"/>
        <v>-12.395090982884508</v>
      </c>
      <c r="E4883" s="1">
        <f t="shared" si="753"/>
        <v>0.98536746898373395</v>
      </c>
      <c r="F4883" s="1">
        <f t="shared" si="754"/>
        <v>0.1704433954971272</v>
      </c>
      <c r="G4883" s="1" t="str">
        <f t="shared" si="755"/>
        <v>0.985367468983734+0.170443395497127i</v>
      </c>
      <c r="H4883" s="1" t="str">
        <f t="shared" si="756"/>
        <v>0.775913705189905+0.271355113779258i</v>
      </c>
      <c r="I4883" s="1">
        <f t="shared" si="757"/>
        <v>0.10048768836986401</v>
      </c>
      <c r="J4883" s="1">
        <f t="shared" si="758"/>
        <v>-0.168151730017954</v>
      </c>
    </row>
    <row r="4884" spans="1:10" x14ac:dyDescent="0.25">
      <c r="A4884" s="1">
        <f t="shared" si="759"/>
        <v>0.48519999999996288</v>
      </c>
      <c r="B4884" s="1">
        <f t="shared" si="750"/>
        <v>0.100444689518249</v>
      </c>
      <c r="C4884" s="1" t="str">
        <f t="shared" si="751"/>
        <v>0.100444689518249-0.166851199285014i</v>
      </c>
      <c r="D4884" s="1">
        <f t="shared" si="752"/>
        <v>-12.397646144909428</v>
      </c>
      <c r="E4884" s="1">
        <f t="shared" si="753"/>
        <v>0.98579976234349465</v>
      </c>
      <c r="F4884" s="1">
        <f t="shared" si="754"/>
        <v>0.16792506829985035</v>
      </c>
      <c r="G4884" s="1" t="str">
        <f t="shared" si="755"/>
        <v>0.985799762343495+0.16792506829985i</v>
      </c>
      <c r="H4884" s="1" t="str">
        <f t="shared" si="756"/>
        <v>0.77660452780556+0.269371644884136i</v>
      </c>
      <c r="I4884" s="1">
        <f t="shared" si="757"/>
        <v>0.100444689518249</v>
      </c>
      <c r="J4884" s="1">
        <f t="shared" si="758"/>
        <v>-0.16685119928501399</v>
      </c>
    </row>
    <row r="4885" spans="1:10" x14ac:dyDescent="0.25">
      <c r="A4885" s="1">
        <f t="shared" si="759"/>
        <v>0.48529999999996287</v>
      </c>
      <c r="B4885" s="1">
        <f t="shared" si="750"/>
        <v>0.100402042638259</v>
      </c>
      <c r="C4885" s="1" t="str">
        <f t="shared" si="751"/>
        <v>0.100402042638259-0.165551211903624i</v>
      </c>
      <c r="D4885" s="1">
        <f t="shared" si="752"/>
        <v>-12.400201306934347</v>
      </c>
      <c r="E4885" s="1">
        <f t="shared" si="753"/>
        <v>0.98622561956504706</v>
      </c>
      <c r="F4885" s="1">
        <f t="shared" si="754"/>
        <v>0.16540564474509026</v>
      </c>
      <c r="G4885" s="1" t="str">
        <f t="shared" si="755"/>
        <v>0.986225619565047+0.16540564474509i</v>
      </c>
      <c r="H4885" s="1" t="str">
        <f t="shared" si="756"/>
        <v>0.777290280087191+0.267386417302108i</v>
      </c>
      <c r="I4885" s="1">
        <f t="shared" si="757"/>
        <v>0.100402042638259</v>
      </c>
      <c r="J4885" s="1">
        <f t="shared" si="758"/>
        <v>-0.16555121190362401</v>
      </c>
    </row>
    <row r="4886" spans="1:10" x14ac:dyDescent="0.25">
      <c r="A4886" s="1">
        <f t="shared" si="759"/>
        <v>0.48539999999996286</v>
      </c>
      <c r="B4886" s="1">
        <f t="shared" si="750"/>
        <v>0.100359747158369</v>
      </c>
      <c r="C4886" s="1" t="str">
        <f t="shared" si="751"/>
        <v>0.100359747158369-0.164251763420725i</v>
      </c>
      <c r="D4886" s="1">
        <f t="shared" si="752"/>
        <v>-12.402756468959266</v>
      </c>
      <c r="E4886" s="1">
        <f t="shared" si="753"/>
        <v>0.98664503786803381</v>
      </c>
      <c r="F4886" s="1">
        <f t="shared" si="754"/>
        <v>0.16288514128178216</v>
      </c>
      <c r="G4886" s="1" t="str">
        <f t="shared" si="755"/>
        <v>0.986645037868034+0.162885141281782i</v>
      </c>
      <c r="H4886" s="1" t="str">
        <f t="shared" si="756"/>
        <v>0.777970957557628+0.265399443994424i</v>
      </c>
      <c r="I4886" s="1">
        <f t="shared" si="757"/>
        <v>0.100359747158369</v>
      </c>
      <c r="J4886" s="1">
        <f t="shared" si="758"/>
        <v>-0.16425176342072501</v>
      </c>
    </row>
    <row r="4887" spans="1:10" x14ac:dyDescent="0.25">
      <c r="A4887" s="1">
        <f t="shared" si="759"/>
        <v>0.48549999999996285</v>
      </c>
      <c r="B4887" s="1">
        <f t="shared" si="750"/>
        <v>0.10031780251212</v>
      </c>
      <c r="C4887" s="1" t="str">
        <f t="shared" si="751"/>
        <v>0.10031780251212-0.162952849390253i</v>
      </c>
      <c r="D4887" s="1">
        <f t="shared" si="752"/>
        <v>-12.405311630984185</v>
      </c>
      <c r="E4887" s="1">
        <f t="shared" si="753"/>
        <v>0.98705801451413588</v>
      </c>
      <c r="F4887" s="1">
        <f t="shared" si="754"/>
        <v>0.16036357436591367</v>
      </c>
      <c r="G4887" s="1" t="str">
        <f t="shared" si="755"/>
        <v>0.987058014514136+0.160363574365914i</v>
      </c>
      <c r="H4887" s="1" t="str">
        <f t="shared" si="756"/>
        <v>0.778646555772828+0.263410737933734i</v>
      </c>
      <c r="I4887" s="1">
        <f t="shared" si="757"/>
        <v>0.10031780251212</v>
      </c>
      <c r="J4887" s="1">
        <f t="shared" si="758"/>
        <v>-0.16295284939025301</v>
      </c>
    </row>
    <row r="4888" spans="1:10" x14ac:dyDescent="0.25">
      <c r="A4888" s="1">
        <f t="shared" si="759"/>
        <v>0.48559999999996284</v>
      </c>
      <c r="B4888" s="1">
        <f t="shared" si="750"/>
        <v>0.100276208138089</v>
      </c>
      <c r="C4888" s="1" t="str">
        <f t="shared" si="751"/>
        <v>0.100276208138089-0.161654465373068i</v>
      </c>
      <c r="D4888" s="1">
        <f t="shared" si="752"/>
        <v>-12.407866793009106</v>
      </c>
      <c r="E4888" s="1">
        <f t="shared" si="753"/>
        <v>0.98746454680709128</v>
      </c>
      <c r="F4888" s="1">
        <f t="shared" si="754"/>
        <v>0.15784096046041368</v>
      </c>
      <c r="G4888" s="1" t="str">
        <f t="shared" si="755"/>
        <v>0.987464546807091+0.157840960460414i</v>
      </c>
      <c r="H4888" s="1" t="str">
        <f t="shared" si="756"/>
        <v>0.779317070321913+0.261420312103998i</v>
      </c>
      <c r="I4888" s="1">
        <f t="shared" si="757"/>
        <v>0.100276208138089</v>
      </c>
      <c r="J4888" s="1">
        <f t="shared" si="758"/>
        <v>-0.16165446537306799</v>
      </c>
    </row>
    <row r="4889" spans="1:10" x14ac:dyDescent="0.25">
      <c r="A4889" s="1">
        <f t="shared" si="759"/>
        <v>0.48569999999996283</v>
      </c>
      <c r="B4889" s="1">
        <f t="shared" si="750"/>
        <v>0.10023496347988201</v>
      </c>
      <c r="C4889" s="1" t="str">
        <f t="shared" si="751"/>
        <v>0.100234963479882-0.160356606936904i</v>
      </c>
      <c r="D4889" s="1">
        <f t="shared" si="752"/>
        <v>-12.410421955034025</v>
      </c>
      <c r="E4889" s="1">
        <f t="shared" si="753"/>
        <v>0.98786463209271125</v>
      </c>
      <c r="F4889" s="1">
        <f t="shared" si="754"/>
        <v>0.15531731603505208</v>
      </c>
      <c r="G4889" s="1" t="str">
        <f t="shared" si="755"/>
        <v>0.987864632092711+0.155317316035052i</v>
      </c>
      <c r="H4889" s="1" t="str">
        <f t="shared" si="756"/>
        <v>0.779982496827194+0.25942817950041i</v>
      </c>
      <c r="I4889" s="1">
        <f t="shared" si="757"/>
        <v>0.10023496347988201</v>
      </c>
      <c r="J4889" s="1">
        <f t="shared" si="758"/>
        <v>-0.16035660693690401</v>
      </c>
    </row>
    <row r="4890" spans="1:10" x14ac:dyDescent="0.25">
      <c r="A4890" s="1">
        <f t="shared" si="759"/>
        <v>0.48579999999996282</v>
      </c>
      <c r="B4890" s="1">
        <f t="shared" si="750"/>
        <v>0.10019406798611399</v>
      </c>
      <c r="C4890" s="1" t="str">
        <f t="shared" si="751"/>
        <v>0.100194067986114-0.159059269656295i</v>
      </c>
      <c r="D4890" s="1">
        <f t="shared" si="752"/>
        <v>-12.412977117058944</v>
      </c>
      <c r="E4890" s="1">
        <f t="shared" si="753"/>
        <v>0.98825826775889958</v>
      </c>
      <c r="F4890" s="1">
        <f t="shared" si="754"/>
        <v>0.15279265756632154</v>
      </c>
      <c r="G4890" s="1" t="str">
        <f t="shared" si="755"/>
        <v>0.9882582677589+0.152792657566322i</v>
      </c>
      <c r="H4890" s="1" t="str">
        <f t="shared" si="756"/>
        <v>0.780642830944203+0.257434353129303i</v>
      </c>
      <c r="I4890" s="1">
        <f t="shared" si="757"/>
        <v>0.10019406798611399</v>
      </c>
      <c r="J4890" s="1">
        <f t="shared" si="758"/>
        <v>-0.15905926965629499</v>
      </c>
    </row>
    <row r="4891" spans="1:10" x14ac:dyDescent="0.25">
      <c r="A4891" s="1">
        <f t="shared" si="759"/>
        <v>0.48589999999996281</v>
      </c>
      <c r="B4891" s="1">
        <f t="shared" si="750"/>
        <v>0.10015352111039701</v>
      </c>
      <c r="C4891" s="1" t="str">
        <f t="shared" si="751"/>
        <v>0.100153521110397-0.157762449112522i</v>
      </c>
      <c r="D4891" s="1">
        <f t="shared" si="752"/>
        <v>-12.415532279083864</v>
      </c>
      <c r="E4891" s="1">
        <f t="shared" si="753"/>
        <v>0.98864545123566849</v>
      </c>
      <c r="F4891" s="1">
        <f t="shared" si="754"/>
        <v>0.1502670015373353</v>
      </c>
      <c r="G4891" s="1" t="str">
        <f t="shared" si="755"/>
        <v>0.988645451235668+0.150267001537335i</v>
      </c>
      <c r="H4891" s="1" t="str">
        <f t="shared" si="756"/>
        <v>0.781298068361716+0.255438846008066i</v>
      </c>
      <c r="I4891" s="1">
        <f t="shared" si="757"/>
        <v>0.10015352111039701</v>
      </c>
      <c r="J4891" s="1">
        <f t="shared" si="758"/>
        <v>-0.15776244911252199</v>
      </c>
    </row>
    <row r="4892" spans="1:10" x14ac:dyDescent="0.25">
      <c r="A4892" s="1">
        <f t="shared" si="759"/>
        <v>0.4859999999999628</v>
      </c>
      <c r="B4892" s="1">
        <f t="shared" si="750"/>
        <v>0.10011332231132</v>
      </c>
      <c r="C4892" s="1" t="str">
        <f t="shared" si="751"/>
        <v>0.10011332231132-0.156466140893557i</v>
      </c>
      <c r="D4892" s="1">
        <f t="shared" si="752"/>
        <v>-12.418087441108783</v>
      </c>
      <c r="E4892" s="1">
        <f t="shared" si="753"/>
        <v>0.98902617999515474</v>
      </c>
      <c r="F4892" s="1">
        <f t="shared" si="754"/>
        <v>0.14774036443772479</v>
      </c>
      <c r="G4892" s="1" t="str">
        <f t="shared" si="755"/>
        <v>0.989026179995155+0.147740364437725i</v>
      </c>
      <c r="H4892" s="1" t="str">
        <f t="shared" si="756"/>
        <v>0.781948204801787+0.25344167116507i</v>
      </c>
      <c r="I4892" s="1">
        <f t="shared" si="757"/>
        <v>0.10011332231132</v>
      </c>
      <c r="J4892" s="1">
        <f t="shared" si="758"/>
        <v>-0.15646614089355701</v>
      </c>
    </row>
    <row r="4893" spans="1:10" x14ac:dyDescent="0.25">
      <c r="A4893" s="1">
        <f t="shared" si="759"/>
        <v>0.48609999999996278</v>
      </c>
      <c r="B4893" s="1">
        <f t="shared" si="750"/>
        <v>0.100073471052437</v>
      </c>
      <c r="C4893" s="1" t="str">
        <f t="shared" si="751"/>
        <v>0.100073471052437-0.155170340593986i</v>
      </c>
      <c r="D4893" s="1">
        <f t="shared" si="752"/>
        <v>-12.420642603133702</v>
      </c>
      <c r="E4893" s="1">
        <f t="shared" si="753"/>
        <v>0.98940045155163803</v>
      </c>
      <c r="F4893" s="1">
        <f t="shared" si="754"/>
        <v>0.14521276276352135</v>
      </c>
      <c r="G4893" s="1" t="str">
        <f t="shared" si="755"/>
        <v>0.989400451551638+0.145212762763521i</v>
      </c>
      <c r="H4893" s="1" t="str">
        <f t="shared" si="756"/>
        <v>0.782593236019774+0.251442841639564i</v>
      </c>
      <c r="I4893" s="1">
        <f t="shared" si="757"/>
        <v>0.100073471052437</v>
      </c>
      <c r="J4893" s="1">
        <f t="shared" si="758"/>
        <v>-0.15517034059398599</v>
      </c>
    </row>
    <row r="4894" spans="1:10" x14ac:dyDescent="0.25">
      <c r="A4894" s="1">
        <f t="shared" si="759"/>
        <v>0.48619999999996277</v>
      </c>
      <c r="B4894" s="1">
        <f t="shared" si="750"/>
        <v>0.10003396680224801</v>
      </c>
      <c r="C4894" s="1" t="str">
        <f t="shared" si="751"/>
        <v>0.100033966802248-0.153875043814962i</v>
      </c>
      <c r="D4894" s="1">
        <f t="shared" si="752"/>
        <v>-12.423197765158623</v>
      </c>
      <c r="E4894" s="1">
        <f t="shared" si="753"/>
        <v>0.98976826346155589</v>
      </c>
      <c r="F4894" s="1">
        <f t="shared" si="754"/>
        <v>0.14268421301705403</v>
      </c>
      <c r="G4894" s="1" t="str">
        <f t="shared" si="755"/>
        <v>0.989768263461556+0.142684213017054i</v>
      </c>
      <c r="H4894" s="1" t="str">
        <f t="shared" si="756"/>
        <v>0.783233157804365+0.249442370481607i</v>
      </c>
      <c r="I4894" s="1">
        <f t="shared" si="757"/>
        <v>0.10003396680224801</v>
      </c>
      <c r="J4894" s="1">
        <f t="shared" si="758"/>
        <v>-0.153875043814962</v>
      </c>
    </row>
    <row r="4895" spans="1:10" x14ac:dyDescent="0.25">
      <c r="A4895" s="1">
        <f t="shared" si="759"/>
        <v>0.48629999999996276</v>
      </c>
      <c r="B4895" s="1">
        <f t="shared" si="750"/>
        <v>9.9994809034187504E-2</v>
      </c>
      <c r="C4895" s="1" t="str">
        <f t="shared" si="751"/>
        <v>0.0999948090341875-0.152580246164139i</v>
      </c>
      <c r="D4895" s="1">
        <f t="shared" si="752"/>
        <v>-12.425752927183542</v>
      </c>
      <c r="E4895" s="1">
        <f t="shared" si="753"/>
        <v>0.99012961332351923</v>
      </c>
      <c r="F4895" s="1">
        <f t="shared" si="754"/>
        <v>0.14015473170684686</v>
      </c>
      <c r="G4895" s="1" t="str">
        <f t="shared" si="755"/>
        <v>0.990129613323519+0.140154731706847i</v>
      </c>
      <c r="H4895" s="1" t="str">
        <f t="shared" si="756"/>
        <v>0.783867965977607+0.247440270751974i</v>
      </c>
      <c r="I4895" s="1">
        <f t="shared" si="757"/>
        <v>9.9994809034187504E-2</v>
      </c>
      <c r="J4895" s="1">
        <f t="shared" si="758"/>
        <v>-0.15258024616413901</v>
      </c>
    </row>
    <row r="4896" spans="1:10" x14ac:dyDescent="0.25">
      <c r="A4896" s="1">
        <f t="shared" si="759"/>
        <v>0.48639999999996275</v>
      </c>
      <c r="B4896" s="1">
        <f t="shared" si="750"/>
        <v>9.9955997226608098E-2</v>
      </c>
      <c r="C4896" s="1" t="str">
        <f t="shared" si="751"/>
        <v>0.0999559972266081-0.151285943255618i</v>
      </c>
      <c r="D4896" s="1">
        <f t="shared" si="752"/>
        <v>-12.428308089208461</v>
      </c>
      <c r="E4896" s="1">
        <f t="shared" si="753"/>
        <v>0.99048449877832956</v>
      </c>
      <c r="F4896" s="1">
        <f t="shared" si="754"/>
        <v>0.13762433534750068</v>
      </c>
      <c r="G4896" s="1" t="str">
        <f t="shared" si="755"/>
        <v>0.99048449877833+0.137624335347501i</v>
      </c>
      <c r="H4896" s="1" t="str">
        <f t="shared" si="756"/>
        <v>0.784497656394933+0.245436555522074i</v>
      </c>
      <c r="I4896" s="1">
        <f t="shared" si="757"/>
        <v>9.9955997226608098E-2</v>
      </c>
      <c r="J4896" s="1">
        <f t="shared" si="758"/>
        <v>-0.15128594325561801</v>
      </c>
    </row>
    <row r="4897" spans="1:10" x14ac:dyDescent="0.25">
      <c r="A4897" s="1">
        <f t="shared" si="759"/>
        <v>0.48649999999996274</v>
      </c>
      <c r="B4897" s="1">
        <f t="shared" ref="B4897:B4960" si="760">I4897</f>
        <v>9.9917530862765405E-2</v>
      </c>
      <c r="C4897" s="1" t="str">
        <f t="shared" ref="C4897:C4960" si="761">IMDIV(IMSUB(1,H4897),IMSUM(1,H4897))</f>
        <v>0.0999175308627654-0.149992130709875i</v>
      </c>
      <c r="D4897" s="1">
        <f t="shared" ref="D4897:D4960" si="762">-2*$B$10*A4897</f>
        <v>-12.430863251233379</v>
      </c>
      <c r="E4897" s="1">
        <f t="shared" ref="E4897:E4960" si="763">COS(D4897)</f>
        <v>0.99083291750899305</v>
      </c>
      <c r="F4897" s="1">
        <f t="shared" ref="F4897:F4960" si="764">SIN(D4897)</f>
        <v>0.13509304045959228</v>
      </c>
      <c r="G4897" s="1" t="str">
        <f t="shared" ref="G4897:G4960" si="765">COMPLEX(E4897,F4897)</f>
        <v>0.990832917508993+0.135093040459592i</v>
      </c>
      <c r="H4897" s="1" t="str">
        <f t="shared" ref="H4897:H4960" si="766">IMPRODUCT(G4897,$H$2)</f>
        <v>0.785122224945188+0.243431237873859i</v>
      </c>
      <c r="I4897" s="1">
        <f t="shared" ref="I4897:I4960" si="767">IMREAL(C4897)</f>
        <v>9.9917530862765405E-2</v>
      </c>
      <c r="J4897" s="1">
        <f t="shared" ref="J4897:J4960" si="768">IMAGINARY(C4897)</f>
        <v>-0.14999213070987499</v>
      </c>
    </row>
    <row r="4898" spans="1:10" x14ac:dyDescent="0.25">
      <c r="A4898" s="1">
        <f t="shared" ref="A4898:A4961" si="769">A4897+$O$1</f>
        <v>0.48659999999996273</v>
      </c>
      <c r="B4898" s="1">
        <f t="shared" si="760"/>
        <v>9.9879409430803007E-2</v>
      </c>
      <c r="C4898" s="1" t="str">
        <f t="shared" si="761"/>
        <v>0.099879409430803-0.148698804153713i</v>
      </c>
      <c r="D4898" s="1">
        <f t="shared" si="762"/>
        <v>-12.4334184132583</v>
      </c>
      <c r="E4898" s="1">
        <f t="shared" si="763"/>
        <v>0.99117486724073656</v>
      </c>
      <c r="F4898" s="1">
        <f t="shared" si="764"/>
        <v>0.13256086356956306</v>
      </c>
      <c r="G4898" s="1" t="str">
        <f t="shared" si="765"/>
        <v>0.991174867240737+0.132560863569563i</v>
      </c>
      <c r="H4898" s="1" t="str">
        <f t="shared" si="766"/>
        <v>0.78574166755066+0.241424330899747i</v>
      </c>
      <c r="I4898" s="1">
        <f t="shared" si="767"/>
        <v>9.9879409430803007E-2</v>
      </c>
      <c r="J4898" s="1">
        <f t="shared" si="768"/>
        <v>-0.148698804153713</v>
      </c>
    </row>
    <row r="4899" spans="1:10" x14ac:dyDescent="0.25">
      <c r="A4899" s="1">
        <f t="shared" si="769"/>
        <v>0.48669999999996272</v>
      </c>
      <c r="B4899" s="1">
        <f t="shared" si="760"/>
        <v>9.9841632423739599E-2</v>
      </c>
      <c r="C4899" s="1" t="str">
        <f t="shared" si="761"/>
        <v>0.0998416324237396-0.147405959220197i</v>
      </c>
      <c r="D4899" s="1">
        <f t="shared" si="762"/>
        <v>-12.435973575283219</v>
      </c>
      <c r="E4899" s="1">
        <f t="shared" si="763"/>
        <v>0.99151034574102126</v>
      </c>
      <c r="F4899" s="1">
        <f t="shared" si="764"/>
        <v>0.13002782120961823</v>
      </c>
      <c r="G4899" s="1" t="str">
        <f t="shared" si="765"/>
        <v>0.991510345741021+0.130027821209618i</v>
      </c>
      <c r="H4899" s="1" t="str">
        <f t="shared" si="766"/>
        <v>0.786355980167099+0.239415847702532i</v>
      </c>
      <c r="I4899" s="1">
        <f t="shared" si="767"/>
        <v>9.9841632423739599E-2</v>
      </c>
      <c r="J4899" s="1">
        <f t="shared" si="768"/>
        <v>-0.147405959220197</v>
      </c>
    </row>
    <row r="4900" spans="1:10" x14ac:dyDescent="0.25">
      <c r="A4900" s="1">
        <f t="shared" si="769"/>
        <v>0.48679999999996271</v>
      </c>
      <c r="B4900" s="1">
        <f t="shared" si="760"/>
        <v>9.9804199339451796E-2</v>
      </c>
      <c r="C4900" s="1" t="str">
        <f t="shared" si="761"/>
        <v>0.0998041993394518-0.146113591548594i</v>
      </c>
      <c r="D4900" s="1">
        <f t="shared" si="762"/>
        <v>-12.438528737308138</v>
      </c>
      <c r="E4900" s="1">
        <f t="shared" si="763"/>
        <v>0.99183935081955887</v>
      </c>
      <c r="F4900" s="1">
        <f t="shared" si="764"/>
        <v>0.12749392991760808</v>
      </c>
      <c r="G4900" s="1" t="str">
        <f t="shared" si="765"/>
        <v>0.991839350819559+0.127493929917608i</v>
      </c>
      <c r="H4900" s="1" t="str">
        <f t="shared" si="766"/>
        <v>0.786965158783752+0.237405801395299i</v>
      </c>
      <c r="I4900" s="1">
        <f t="shared" si="767"/>
        <v>9.9804199339451796E-2</v>
      </c>
      <c r="J4900" s="1">
        <f t="shared" si="768"/>
        <v>-0.14611359154859399</v>
      </c>
    </row>
    <row r="4901" spans="1:10" x14ac:dyDescent="0.25">
      <c r="A4901" s="1">
        <f t="shared" si="769"/>
        <v>0.4868999999999627</v>
      </c>
      <c r="B4901" s="1">
        <f t="shared" si="760"/>
        <v>9.9767109680661298E-2</v>
      </c>
      <c r="C4901" s="1" t="str">
        <f t="shared" si="761"/>
        <v>0.0997671096806613-0.144821696784315i</v>
      </c>
      <c r="D4901" s="1">
        <f t="shared" si="762"/>
        <v>-12.441083899333059</v>
      </c>
      <c r="E4901" s="1">
        <f t="shared" si="763"/>
        <v>0.99216188032832497</v>
      </c>
      <c r="F4901" s="1">
        <f t="shared" si="764"/>
        <v>0.12495920623692561</v>
      </c>
      <c r="G4901" s="1" t="str">
        <f t="shared" si="765"/>
        <v>0.992161880328325+0.124959206236926i</v>
      </c>
      <c r="H4901" s="1" t="str">
        <f t="shared" si="766"/>
        <v>0.787569199423385+0.235394205101337i</v>
      </c>
      <c r="I4901" s="1">
        <f t="shared" si="767"/>
        <v>9.9767109680661298E-2</v>
      </c>
      <c r="J4901" s="1">
        <f t="shared" si="768"/>
        <v>-0.144821696784315</v>
      </c>
    </row>
    <row r="4902" spans="1:10" x14ac:dyDescent="0.25">
      <c r="A4902" s="1">
        <f t="shared" si="769"/>
        <v>0.48699999999996268</v>
      </c>
      <c r="B4902" s="1">
        <f t="shared" si="760"/>
        <v>9.9730362954922602E-2</v>
      </c>
      <c r="C4902" s="1" t="str">
        <f t="shared" si="761"/>
        <v>0.0997303629549226-0.143530270578855i</v>
      </c>
      <c r="D4902" s="1">
        <f t="shared" si="762"/>
        <v>-12.443639061357977</v>
      </c>
      <c r="E4902" s="1">
        <f t="shared" si="763"/>
        <v>0.99247793216157254</v>
      </c>
      <c r="F4902" s="1">
        <f t="shared" si="764"/>
        <v>0.12242366671640355</v>
      </c>
      <c r="G4902" s="1" t="str">
        <f t="shared" si="765"/>
        <v>0.992477932161573+0.122423666716404i</v>
      </c>
      <c r="H4902" s="1" t="str">
        <f t="shared" si="766"/>
        <v>0.788168098142305+0.233381071954055i</v>
      </c>
      <c r="I4902" s="1">
        <f t="shared" si="767"/>
        <v>9.9730362954922602E-2</v>
      </c>
      <c r="J4902" s="1">
        <f t="shared" si="768"/>
        <v>-0.14353027057885501</v>
      </c>
    </row>
    <row r="4903" spans="1:10" x14ac:dyDescent="0.25">
      <c r="A4903" s="1">
        <f t="shared" si="769"/>
        <v>0.48709999999996267</v>
      </c>
      <c r="B4903" s="1">
        <f t="shared" si="760"/>
        <v>9.9693958674607897E-2</v>
      </c>
      <c r="C4903" s="1" t="str">
        <f t="shared" si="761"/>
        <v>0.0996939586746079-0.142239308589736i</v>
      </c>
      <c r="D4903" s="1">
        <f t="shared" si="762"/>
        <v>-12.446194223382896</v>
      </c>
      <c r="E4903" s="1">
        <f t="shared" si="763"/>
        <v>0.99278750425584683</v>
      </c>
      <c r="F4903" s="1">
        <f t="shared" si="764"/>
        <v>0.11988732791019589</v>
      </c>
      <c r="G4903" s="1" t="str">
        <f t="shared" si="765"/>
        <v>0.992787504255847+0.119887327910196i</v>
      </c>
      <c r="H4903" s="1" t="str">
        <f t="shared" si="766"/>
        <v>0.788761851030393+0.231366415096896i</v>
      </c>
      <c r="I4903" s="1">
        <f t="shared" si="767"/>
        <v>9.9693958674607897E-2</v>
      </c>
      <c r="J4903" s="1">
        <f t="shared" si="768"/>
        <v>-0.14223930858973599</v>
      </c>
    </row>
    <row r="4904" spans="1:10" x14ac:dyDescent="0.25">
      <c r="A4904" s="1">
        <f t="shared" si="769"/>
        <v>0.48719999999996266</v>
      </c>
      <c r="B4904" s="1">
        <f t="shared" si="760"/>
        <v>9.9657896356889195E-2</v>
      </c>
      <c r="C4904" s="1" t="str">
        <f t="shared" si="761"/>
        <v>0.0996578963568892-0.140948806480443i</v>
      </c>
      <c r="D4904" s="1">
        <f t="shared" si="762"/>
        <v>-12.448749385407815</v>
      </c>
      <c r="E4904" s="1">
        <f t="shared" si="763"/>
        <v>0.99309059458999849</v>
      </c>
      <c r="F4904" s="1">
        <f t="shared" si="764"/>
        <v>0.11735020637767676</v>
      </c>
      <c r="G4904" s="1" t="str">
        <f t="shared" si="765"/>
        <v>0.993090594589998+0.117350206377677i</v>
      </c>
      <c r="H4904" s="1" t="str">
        <f t="shared" si="766"/>
        <v>0.789350454211126+0.229350247683253i</v>
      </c>
      <c r="I4904" s="1">
        <f t="shared" si="767"/>
        <v>9.9657896356889195E-2</v>
      </c>
      <c r="J4904" s="1">
        <f t="shared" si="768"/>
        <v>-0.140948806480443</v>
      </c>
    </row>
    <row r="4905" spans="1:10" x14ac:dyDescent="0.25">
      <c r="A4905" s="1">
        <f t="shared" si="769"/>
        <v>0.48729999999996265</v>
      </c>
      <c r="B4905" s="1">
        <f t="shared" si="760"/>
        <v>9.9622175523731593E-2</v>
      </c>
      <c r="C4905" s="1" t="str">
        <f t="shared" si="761"/>
        <v>0.0996221755237316-0.139658759920373i</v>
      </c>
      <c r="D4905" s="1">
        <f t="shared" si="762"/>
        <v>-12.451304547432736</v>
      </c>
      <c r="E4905" s="1">
        <f t="shared" si="763"/>
        <v>0.9933872011851963</v>
      </c>
      <c r="F4905" s="1">
        <f t="shared" si="764"/>
        <v>0.11481231868332885</v>
      </c>
      <c r="G4905" s="1" t="str">
        <f t="shared" si="765"/>
        <v>0.993387201185196+0.114812318683329i</v>
      </c>
      <c r="H4905" s="1" t="str">
        <f t="shared" si="766"/>
        <v>0.789933903841604+0.227332582876376i</v>
      </c>
      <c r="I4905" s="1">
        <f t="shared" si="767"/>
        <v>9.9622175523731593E-2</v>
      </c>
      <c r="J4905" s="1">
        <f t="shared" si="768"/>
        <v>-0.13965875992037299</v>
      </c>
    </row>
    <row r="4906" spans="1:10" x14ac:dyDescent="0.25">
      <c r="A4906" s="1">
        <f t="shared" si="769"/>
        <v>0.48739999999996264</v>
      </c>
      <c r="B4906" s="1">
        <f t="shared" si="760"/>
        <v>9.9586795701874606E-2</v>
      </c>
      <c r="C4906" s="1" t="str">
        <f t="shared" si="761"/>
        <v>0.0995867957018746-0.138369164584768i</v>
      </c>
      <c r="D4906" s="1">
        <f t="shared" si="762"/>
        <v>-12.453859709457655</v>
      </c>
      <c r="E4906" s="1">
        <f t="shared" si="763"/>
        <v>0.99367732210494031</v>
      </c>
      <c r="F4906" s="1">
        <f t="shared" si="764"/>
        <v>0.1122736813966423</v>
      </c>
      <c r="G4906" s="1" t="str">
        <f t="shared" si="765"/>
        <v>0.99367732210494+0.112273681396642i</v>
      </c>
      <c r="H4906" s="1" t="str">
        <f t="shared" si="766"/>
        <v>0.79051219611257+0.225313433849297i</v>
      </c>
      <c r="I4906" s="1">
        <f t="shared" si="767"/>
        <v>9.9586795701874606E-2</v>
      </c>
      <c r="J4906" s="1">
        <f t="shared" si="768"/>
        <v>-0.138369164584768</v>
      </c>
    </row>
    <row r="4907" spans="1:10" x14ac:dyDescent="0.25">
      <c r="A4907" s="1">
        <f t="shared" si="769"/>
        <v>0.48749999999996263</v>
      </c>
      <c r="B4907" s="1">
        <f t="shared" si="760"/>
        <v>9.9551756422820395E-2</v>
      </c>
      <c r="C4907" s="1" t="str">
        <f t="shared" si="761"/>
        <v>0.0995517564228204-0.137080016154667i</v>
      </c>
      <c r="D4907" s="1">
        <f t="shared" si="762"/>
        <v>-12.456414871482574</v>
      </c>
      <c r="E4907" s="1">
        <f t="shared" si="763"/>
        <v>0.99396095545507468</v>
      </c>
      <c r="F4907" s="1">
        <f t="shared" si="764"/>
        <v>0.10973431109199593</v>
      </c>
      <c r="G4907" s="1" t="str">
        <f t="shared" si="765"/>
        <v>0.993960955455075+0.109734311091996i</v>
      </c>
      <c r="H4907" s="1" t="str">
        <f t="shared" si="766"/>
        <v>0.791085327248443+0.223292813784738i</v>
      </c>
      <c r="I4907" s="1">
        <f t="shared" si="767"/>
        <v>9.9551756422820395E-2</v>
      </c>
      <c r="J4907" s="1">
        <f t="shared" si="768"/>
        <v>-0.137080016154667</v>
      </c>
    </row>
    <row r="4908" spans="1:10" x14ac:dyDescent="0.25">
      <c r="A4908" s="1">
        <f t="shared" si="769"/>
        <v>0.48759999999996262</v>
      </c>
      <c r="B4908" s="1">
        <f t="shared" si="760"/>
        <v>9.9517057222822697E-2</v>
      </c>
      <c r="C4908" s="1" t="str">
        <f t="shared" si="761"/>
        <v>0.0995170572228227-0.135791310316832i</v>
      </c>
      <c r="D4908" s="1">
        <f t="shared" si="762"/>
        <v>-12.458970033507494</v>
      </c>
      <c r="E4908" s="1">
        <f t="shared" si="763"/>
        <v>0.99423809938380048</v>
      </c>
      <c r="F4908" s="1">
        <f t="shared" si="764"/>
        <v>0.1071942243485543</v>
      </c>
      <c r="G4908" s="1" t="str">
        <f t="shared" si="765"/>
        <v>0.9942380993838+0.107194224348554i</v>
      </c>
      <c r="H4908" s="1" t="str">
        <f t="shared" si="766"/>
        <v>0.791653293507334+0.221270735875018i</v>
      </c>
      <c r="I4908" s="1">
        <f t="shared" si="767"/>
        <v>9.9517057222822697E-2</v>
      </c>
      <c r="J4908" s="1">
        <f t="shared" si="768"/>
        <v>-0.135791310316832</v>
      </c>
    </row>
    <row r="4909" spans="1:10" x14ac:dyDescent="0.25">
      <c r="A4909" s="1">
        <f t="shared" si="769"/>
        <v>0.48769999999996261</v>
      </c>
      <c r="B4909" s="1">
        <f t="shared" si="760"/>
        <v>9.94826976428691E-2</v>
      </c>
      <c r="C4909" s="1" t="str">
        <f t="shared" si="761"/>
        <v>0.0994826976428691-0.134503042763709i</v>
      </c>
      <c r="D4909" s="1">
        <f t="shared" si="762"/>
        <v>-12.461525195532413</v>
      </c>
      <c r="E4909" s="1">
        <f t="shared" si="763"/>
        <v>0.99450875208168599</v>
      </c>
      <c r="F4909" s="1">
        <f t="shared" si="764"/>
        <v>0.10465343775016482</v>
      </c>
      <c r="G4909" s="1" t="str">
        <f t="shared" si="765"/>
        <v>0.994508752081686+0.104653437750165i</v>
      </c>
      <c r="H4909" s="1" t="str">
        <f t="shared" si="766"/>
        <v>0.792216091181077+0.219247213321984i</v>
      </c>
      <c r="I4909" s="1">
        <f t="shared" si="767"/>
        <v>9.94826976428691E-2</v>
      </c>
      <c r="J4909" s="1">
        <f t="shared" si="768"/>
        <v>-0.134503042763709</v>
      </c>
    </row>
    <row r="4910" spans="1:10" x14ac:dyDescent="0.25">
      <c r="A4910" s="1">
        <f t="shared" si="769"/>
        <v>0.4877999999999626</v>
      </c>
      <c r="B4910" s="1">
        <f t="shared" si="760"/>
        <v>9.9448677228671595E-2</v>
      </c>
      <c r="C4910" s="1" t="str">
        <f t="shared" si="761"/>
        <v>0.0994486772286716-0.133215209193357i</v>
      </c>
      <c r="D4910" s="1">
        <f t="shared" si="762"/>
        <v>-12.464080357557332</v>
      </c>
      <c r="E4910" s="1">
        <f t="shared" si="763"/>
        <v>0.99477291178168092</v>
      </c>
      <c r="F4910" s="1">
        <f t="shared" si="764"/>
        <v>0.10211196788523882</v>
      </c>
      <c r="G4910" s="1" t="str">
        <f t="shared" si="765"/>
        <v>0.994772911781681+0.102111967885239i</v>
      </c>
      <c r="H4910" s="1" t="str">
        <f t="shared" si="766"/>
        <v>0.792773716595253+0.217222259336909i</v>
      </c>
      <c r="I4910" s="1">
        <f t="shared" si="767"/>
        <v>9.9448677228671595E-2</v>
      </c>
      <c r="J4910" s="1">
        <f t="shared" si="768"/>
        <v>-0.133215209193357</v>
      </c>
    </row>
    <row r="4911" spans="1:10" x14ac:dyDescent="0.25">
      <c r="A4911" s="1">
        <f t="shared" si="769"/>
        <v>0.48789999999996259</v>
      </c>
      <c r="B4911" s="1">
        <f t="shared" si="760"/>
        <v>9.9414995530653805E-2</v>
      </c>
      <c r="C4911" s="1" t="str">
        <f t="shared" si="761"/>
        <v>0.0994149955306538-0.131927805309389i</v>
      </c>
      <c r="D4911" s="1">
        <f t="shared" si="762"/>
        <v>-12.466635519582251</v>
      </c>
      <c r="E4911" s="1">
        <f t="shared" si="763"/>
        <v>0.99503057675912632</v>
      </c>
      <c r="F4911" s="1">
        <f t="shared" si="764"/>
        <v>9.9569831346650386E-2</v>
      </c>
      <c r="G4911" s="1" t="str">
        <f t="shared" si="765"/>
        <v>0.995030576759126+0.0995698313466504i</v>
      </c>
      <c r="H4911" s="1" t="str">
        <f t="shared" si="766"/>
        <v>0.793326166109207+0.21519588714041i</v>
      </c>
      <c r="I4911" s="1">
        <f t="shared" si="767"/>
        <v>9.9414995530653805E-2</v>
      </c>
      <c r="J4911" s="1">
        <f t="shared" si="768"/>
        <v>-0.131927805309389</v>
      </c>
    </row>
    <row r="4912" spans="1:10" x14ac:dyDescent="0.25">
      <c r="A4912" s="1">
        <f t="shared" si="769"/>
        <v>0.48799999999996257</v>
      </c>
      <c r="B4912" s="1">
        <f t="shared" si="760"/>
        <v>9.9381652103936804E-2</v>
      </c>
      <c r="C4912" s="1" t="str">
        <f t="shared" si="761"/>
        <v>0.0993816521039368-0.130640826820927i</v>
      </c>
      <c r="D4912" s="1">
        <f t="shared" si="762"/>
        <v>-12.469190681607172</v>
      </c>
      <c r="E4912" s="1">
        <f t="shared" si="763"/>
        <v>0.9952817453317665</v>
      </c>
      <c r="F4912" s="1">
        <f t="shared" si="764"/>
        <v>9.7027044731624407E-2</v>
      </c>
      <c r="G4912" s="1" t="str">
        <f t="shared" si="765"/>
        <v>0.995281745331766+0.0970270447316244i</v>
      </c>
      <c r="H4912" s="1" t="str">
        <f t="shared" si="766"/>
        <v>0.79387343611608+0.213168109962368i</v>
      </c>
      <c r="I4912" s="1">
        <f t="shared" si="767"/>
        <v>9.9381652103936804E-2</v>
      </c>
      <c r="J4912" s="1">
        <f t="shared" si="768"/>
        <v>-0.13064082682092701</v>
      </c>
    </row>
    <row r="4913" spans="1:10" x14ac:dyDescent="0.25">
      <c r="A4913" s="1">
        <f t="shared" si="769"/>
        <v>0.48809999999996256</v>
      </c>
      <c r="B4913" s="1">
        <f t="shared" si="760"/>
        <v>9.9348646508325297E-2</v>
      </c>
      <c r="C4913" s="1" t="str">
        <f t="shared" si="761"/>
        <v>0.0993486465083253-0.129354269442531i</v>
      </c>
      <c r="D4913" s="1">
        <f t="shared" si="762"/>
        <v>-12.471745843632091</v>
      </c>
      <c r="E4913" s="1">
        <f t="shared" si="763"/>
        <v>0.99552641585975943</v>
      </c>
      <c r="F4913" s="1">
        <f t="shared" si="764"/>
        <v>9.448362464163533E-2</v>
      </c>
      <c r="G4913" s="1" t="str">
        <f t="shared" si="765"/>
        <v>0.995526415859759+0.0944836246416353i</v>
      </c>
      <c r="H4913" s="1" t="str">
        <f t="shared" si="766"/>
        <v>0.79441552304283+0.211138941041835i</v>
      </c>
      <c r="I4913" s="1">
        <f t="shared" si="767"/>
        <v>9.9348646508325297E-2</v>
      </c>
      <c r="J4913" s="1">
        <f t="shared" si="768"/>
        <v>-0.12935426944253101</v>
      </c>
    </row>
    <row r="4914" spans="1:10" x14ac:dyDescent="0.25">
      <c r="A4914" s="1">
        <f t="shared" si="769"/>
        <v>0.48819999999996255</v>
      </c>
      <c r="B4914" s="1">
        <f t="shared" si="760"/>
        <v>9.9315978308299593E-2</v>
      </c>
      <c r="C4914" s="1" t="str">
        <f t="shared" si="761"/>
        <v>0.0993159783082996-0.12806812889415i</v>
      </c>
      <c r="D4914" s="1">
        <f t="shared" si="762"/>
        <v>-12.47430100565701</v>
      </c>
      <c r="E4914" s="1">
        <f t="shared" si="763"/>
        <v>0.99576458674568802</v>
      </c>
      <c r="F4914" s="1">
        <f t="shared" si="764"/>
        <v>9.1939587682288187E-2</v>
      </c>
      <c r="G4914" s="1" t="str">
        <f t="shared" si="765"/>
        <v>0.995764586745688+0.0919395876822882i</v>
      </c>
      <c r="H4914" s="1" t="str">
        <f t="shared" si="766"/>
        <v>0.794952423350252+0.209108393626949i</v>
      </c>
      <c r="I4914" s="1">
        <f t="shared" si="767"/>
        <v>9.9315978308299593E-2</v>
      </c>
      <c r="J4914" s="1">
        <f t="shared" si="768"/>
        <v>-0.12806812889415001</v>
      </c>
    </row>
    <row r="4915" spans="1:10" x14ac:dyDescent="0.25">
      <c r="A4915" s="1">
        <f t="shared" si="769"/>
        <v>0.48829999999996254</v>
      </c>
      <c r="B4915" s="1">
        <f t="shared" si="760"/>
        <v>9.9283647072999706E-2</v>
      </c>
      <c r="C4915" s="1" t="str">
        <f t="shared" si="761"/>
        <v>0.0992836470729997-0.12678240090106i</v>
      </c>
      <c r="D4915" s="1">
        <f t="shared" si="762"/>
        <v>-12.47685616768193</v>
      </c>
      <c r="E4915" s="1">
        <f t="shared" si="763"/>
        <v>0.99599625643457079</v>
      </c>
      <c r="F4915" s="1">
        <f t="shared" si="764"/>
        <v>8.9394950463215425E-2</v>
      </c>
      <c r="G4915" s="1" t="str">
        <f t="shared" si="765"/>
        <v>0.995996256434571+0.0893949504632154i</v>
      </c>
      <c r="H4915" s="1" t="str">
        <f t="shared" si="766"/>
        <v>0.795484133533005+0.207076480974848i</v>
      </c>
      <c r="I4915" s="1">
        <f t="shared" si="767"/>
        <v>9.9283647072999706E-2</v>
      </c>
      <c r="J4915" s="1">
        <f t="shared" si="768"/>
        <v>-0.12678240090105999</v>
      </c>
    </row>
    <row r="4916" spans="1:10" x14ac:dyDescent="0.25">
      <c r="A4916" s="1">
        <f t="shared" si="769"/>
        <v>0.48839999999996253</v>
      </c>
      <c r="B4916" s="1">
        <f t="shared" si="760"/>
        <v>9.9251652376214805E-2</v>
      </c>
      <c r="C4916" s="1" t="str">
        <f t="shared" si="761"/>
        <v>0.0992516523762148-0.125497081193811i</v>
      </c>
      <c r="D4916" s="1">
        <f t="shared" si="762"/>
        <v>-12.479411329706849</v>
      </c>
      <c r="E4916" s="1">
        <f t="shared" si="763"/>
        <v>0.99622142341387077</v>
      </c>
      <c r="F4916" s="1">
        <f t="shared" si="764"/>
        <v>8.684972959797381E-2</v>
      </c>
      <c r="G4916" s="1" t="str">
        <f t="shared" si="765"/>
        <v>0.996221423413871+0.0868497295979738i</v>
      </c>
      <c r="H4916" s="1" t="str">
        <f t="shared" si="766"/>
        <v>0.796010650119632+0.205043216351584i</v>
      </c>
      <c r="I4916" s="1">
        <f t="shared" si="767"/>
        <v>9.9251652376214805E-2</v>
      </c>
      <c r="J4916" s="1">
        <f t="shared" si="768"/>
        <v>-0.12549708119381101</v>
      </c>
    </row>
    <row r="4917" spans="1:10" x14ac:dyDescent="0.25">
      <c r="A4917" s="1">
        <f t="shared" si="769"/>
        <v>0.48849999999996252</v>
      </c>
      <c r="B4917" s="1">
        <f t="shared" si="760"/>
        <v>9.9219993796370407E-2</v>
      </c>
      <c r="C4917" s="1" t="str">
        <f t="shared" si="761"/>
        <v>0.0992199937963704-0.124212165508167i</v>
      </c>
      <c r="D4917" s="1">
        <f t="shared" si="762"/>
        <v>-12.481966491731768</v>
      </c>
      <c r="E4917" s="1">
        <f t="shared" si="763"/>
        <v>0.99644008621350699</v>
      </c>
      <c r="F4917" s="1">
        <f t="shared" si="764"/>
        <v>8.430394170392537E-2</v>
      </c>
      <c r="G4917" s="1" t="str">
        <f t="shared" si="765"/>
        <v>0.996440086213507+0.0843039417039254i</v>
      </c>
      <c r="H4917" s="1" t="str">
        <f t="shared" si="766"/>
        <v>0.796531969672586+0.203008613032036i</v>
      </c>
      <c r="I4917" s="1">
        <f t="shared" si="767"/>
        <v>9.9219993796370407E-2</v>
      </c>
      <c r="J4917" s="1">
        <f t="shared" si="768"/>
        <v>-0.12421216550816699</v>
      </c>
    </row>
    <row r="4918" spans="1:10" x14ac:dyDescent="0.25">
      <c r="A4918" s="1">
        <f t="shared" si="769"/>
        <v>0.48859999999996251</v>
      </c>
      <c r="B4918" s="1">
        <f t="shared" si="760"/>
        <v>9.91886709165163E-2</v>
      </c>
      <c r="C4918" s="1" t="str">
        <f t="shared" si="761"/>
        <v>0.0991886709165163-0.122927649585051i</v>
      </c>
      <c r="D4918" s="1">
        <f t="shared" si="762"/>
        <v>-12.484521653756687</v>
      </c>
      <c r="E4918" s="1">
        <f t="shared" si="763"/>
        <v>0.99665224340586278</v>
      </c>
      <c r="F4918" s="1">
        <f t="shared" si="764"/>
        <v>8.1757603402135906E-2</v>
      </c>
      <c r="G4918" s="1" t="str">
        <f t="shared" si="765"/>
        <v>0.996652243405863+0.0817576034021359i</v>
      </c>
      <c r="H4918" s="1" t="str">
        <f t="shared" si="766"/>
        <v>0.797048088788252+0.200972684299823i</v>
      </c>
      <c r="I4918" s="1">
        <f t="shared" si="767"/>
        <v>9.91886709165163E-2</v>
      </c>
      <c r="J4918" s="1">
        <f t="shared" si="768"/>
        <v>-0.12292764958505099</v>
      </c>
    </row>
    <row r="4919" spans="1:10" x14ac:dyDescent="0.25">
      <c r="A4919" s="1">
        <f t="shared" si="769"/>
        <v>0.4886999999999625</v>
      </c>
      <c r="B4919" s="1">
        <f t="shared" si="760"/>
        <v>9.9157683324317306E-2</v>
      </c>
      <c r="C4919" s="1" t="str">
        <f t="shared" si="761"/>
        <v>0.0991576833243173-0.121643529170484i</v>
      </c>
      <c r="D4919" s="1">
        <f t="shared" si="762"/>
        <v>-12.487076815781608</v>
      </c>
      <c r="E4919" s="1">
        <f t="shared" si="763"/>
        <v>0.99685789360579591</v>
      </c>
      <c r="F4919" s="1">
        <f t="shared" si="764"/>
        <v>7.9210731317263E-2</v>
      </c>
      <c r="G4919" s="1" t="str">
        <f t="shared" si="765"/>
        <v>0.996857893605796+0.079210731317263i</v>
      </c>
      <c r="H4919" s="1" t="str">
        <f t="shared" si="766"/>
        <v>0.797559004096964+0.198935443447214i</v>
      </c>
      <c r="I4919" s="1">
        <f t="shared" si="767"/>
        <v>9.9157683324317306E-2</v>
      </c>
      <c r="J4919" s="1">
        <f t="shared" si="768"/>
        <v>-0.121643529170484</v>
      </c>
    </row>
    <row r="4920" spans="1:10" x14ac:dyDescent="0.25">
      <c r="A4920" s="1">
        <f t="shared" si="769"/>
        <v>0.48879999999996249</v>
      </c>
      <c r="B4920" s="1">
        <f t="shared" si="760"/>
        <v>9.9127030612037495E-2</v>
      </c>
      <c r="C4920" s="1" t="str">
        <f t="shared" si="761"/>
        <v>0.0991270306120375-0.12035980001554i</v>
      </c>
      <c r="D4920" s="1">
        <f t="shared" si="762"/>
        <v>-12.489631977806527</v>
      </c>
      <c r="E4920" s="1">
        <f t="shared" si="763"/>
        <v>0.99705703547064706</v>
      </c>
      <c r="F4920" s="1">
        <f t="shared" si="764"/>
        <v>7.6663342077454538E-2</v>
      </c>
      <c r="G4920" s="1" t="str">
        <f t="shared" si="765"/>
        <v>0.997057035470647+0.0766633420774545i</v>
      </c>
      <c r="H4920" s="1" t="str">
        <f t="shared" si="766"/>
        <v>0.798064712263034+0.196896903775052i</v>
      </c>
      <c r="I4920" s="1">
        <f t="shared" si="767"/>
        <v>9.9127030612037495E-2</v>
      </c>
      <c r="J4920" s="1">
        <f t="shared" si="768"/>
        <v>-0.12035980001554</v>
      </c>
    </row>
    <row r="4921" spans="1:10" x14ac:dyDescent="0.25">
      <c r="A4921" s="1">
        <f t="shared" si="769"/>
        <v>0.48889999999996248</v>
      </c>
      <c r="B4921" s="1">
        <f t="shared" si="760"/>
        <v>9.9096712376533003E-2</v>
      </c>
      <c r="C4921" s="1" t="str">
        <f t="shared" si="761"/>
        <v>0.099096712376533-0.119076457876272i</v>
      </c>
      <c r="D4921" s="1">
        <f t="shared" si="762"/>
        <v>-12.492187139831445</v>
      </c>
      <c r="E4921" s="1">
        <f t="shared" si="763"/>
        <v>0.99724966770024903</v>
      </c>
      <c r="F4921" s="1">
        <f t="shared" si="764"/>
        <v>7.4115452314229516E-2</v>
      </c>
      <c r="G4921" s="1" t="str">
        <f t="shared" si="765"/>
        <v>0.997249667700249+0.0741154523142295i</v>
      </c>
      <c r="H4921" s="1" t="str">
        <f t="shared" si="766"/>
        <v>0.798565209984769+0.194857078592653i</v>
      </c>
      <c r="I4921" s="1">
        <f t="shared" si="767"/>
        <v>9.9096712376533003E-2</v>
      </c>
      <c r="J4921" s="1">
        <f t="shared" si="768"/>
        <v>-0.119076457876272</v>
      </c>
    </row>
    <row r="4922" spans="1:10" x14ac:dyDescent="0.25">
      <c r="A4922" s="1">
        <f t="shared" si="769"/>
        <v>0.48899999999996246</v>
      </c>
      <c r="B4922" s="1">
        <f t="shared" si="760"/>
        <v>9.90667282192393E-2</v>
      </c>
      <c r="C4922" s="1" t="str">
        <f t="shared" si="761"/>
        <v>0.0990667282192393-0.117793498513675i</v>
      </c>
      <c r="D4922" s="1">
        <f t="shared" si="762"/>
        <v>-12.494742301856366</v>
      </c>
      <c r="E4922" s="1">
        <f t="shared" si="763"/>
        <v>0.99743578903693519</v>
      </c>
      <c r="F4922" s="1">
        <f t="shared" si="764"/>
        <v>7.1567078662374745E-2</v>
      </c>
      <c r="G4922" s="1" t="str">
        <f t="shared" si="765"/>
        <v>0.997435789036935+0.0715670786623747i</v>
      </c>
      <c r="H4922" s="1" t="str">
        <f t="shared" si="766"/>
        <v>0.799060493994494+0.192815981217729i</v>
      </c>
      <c r="I4922" s="1">
        <f t="shared" si="767"/>
        <v>9.90667282192393E-2</v>
      </c>
      <c r="J4922" s="1">
        <f t="shared" si="768"/>
        <v>-0.117793498513675</v>
      </c>
    </row>
    <row r="4923" spans="1:10" x14ac:dyDescent="0.25">
      <c r="A4923" s="1">
        <f t="shared" si="769"/>
        <v>0.48909999999996245</v>
      </c>
      <c r="B4923" s="1">
        <f t="shared" si="760"/>
        <v>9.9037077746156596E-2</v>
      </c>
      <c r="C4923" s="1" t="str">
        <f t="shared" si="761"/>
        <v>0.0990370777461566-0.116510917693613i</v>
      </c>
      <c r="D4923" s="1">
        <f t="shared" si="762"/>
        <v>-12.497297463881285</v>
      </c>
      <c r="E4923" s="1">
        <f t="shared" si="763"/>
        <v>0.99761539826554702</v>
      </c>
      <c r="F4923" s="1">
        <f t="shared" si="764"/>
        <v>6.9018237759841644E-2</v>
      </c>
      <c r="G4923" s="1" t="str">
        <f t="shared" si="765"/>
        <v>0.997615398265547+0.0690182377598416i</v>
      </c>
      <c r="H4923" s="1" t="str">
        <f t="shared" si="766"/>
        <v>0.799550561058576+0.190773624976298i</v>
      </c>
      <c r="I4923" s="1">
        <f t="shared" si="767"/>
        <v>9.9037077746156596E-2</v>
      </c>
      <c r="J4923" s="1">
        <f t="shared" si="768"/>
        <v>-0.11651091769361301</v>
      </c>
    </row>
    <row r="4924" spans="1:10" x14ac:dyDescent="0.25">
      <c r="A4924" s="1">
        <f t="shared" si="769"/>
        <v>0.48919999999996244</v>
      </c>
      <c r="B4924" s="1">
        <f t="shared" si="760"/>
        <v>9.9007760567845493E-2</v>
      </c>
      <c r="C4924" s="1" t="str">
        <f t="shared" si="761"/>
        <v>0.0990077605678455-0.115228711186776i</v>
      </c>
      <c r="D4924" s="1">
        <f t="shared" si="762"/>
        <v>-12.499852625906204</v>
      </c>
      <c r="E4924" s="1">
        <f t="shared" si="763"/>
        <v>0.99778849421344307</v>
      </c>
      <c r="F4924" s="1">
        <f t="shared" si="764"/>
        <v>6.6468946247626864E-2</v>
      </c>
      <c r="G4924" s="1" t="str">
        <f t="shared" si="765"/>
        <v>0.997788494213443+0.0664689462476269i</v>
      </c>
      <c r="H4924" s="1" t="str">
        <f t="shared" si="766"/>
        <v>0.80003540797744+0.188730023202596i</v>
      </c>
      <c r="I4924" s="1">
        <f t="shared" si="767"/>
        <v>9.9007760567845493E-2</v>
      </c>
      <c r="J4924" s="1">
        <f t="shared" si="768"/>
        <v>-0.115228711186776</v>
      </c>
    </row>
    <row r="4925" spans="1:10" x14ac:dyDescent="0.25">
      <c r="A4925" s="1">
        <f t="shared" si="769"/>
        <v>0.48929999999996243</v>
      </c>
      <c r="B4925" s="1">
        <f t="shared" si="760"/>
        <v>9.8978776299410903E-2</v>
      </c>
      <c r="C4925" s="1" t="str">
        <f t="shared" si="761"/>
        <v>0.0989787762994109-0.113946874768613i</v>
      </c>
      <c r="D4925" s="1">
        <f t="shared" si="762"/>
        <v>-12.502407787931125</v>
      </c>
      <c r="E4925" s="1">
        <f t="shared" si="763"/>
        <v>0.99795507575050602</v>
      </c>
      <c r="F4925" s="1">
        <f t="shared" si="764"/>
        <v>6.3919220769669063E-2</v>
      </c>
      <c r="G4925" s="1" t="str">
        <f t="shared" si="765"/>
        <v>0.997955075750506+0.0639192207696691i</v>
      </c>
      <c r="H4925" s="1" t="str">
        <f t="shared" si="766"/>
        <v>0.800515031585593+0.18668518923899i</v>
      </c>
      <c r="I4925" s="1">
        <f t="shared" si="767"/>
        <v>9.8978776299410903E-2</v>
      </c>
      <c r="J4925" s="1">
        <f t="shared" si="768"/>
        <v>-0.113946874768613</v>
      </c>
    </row>
    <row r="4926" spans="1:10" x14ac:dyDescent="0.25">
      <c r="A4926" s="1">
        <f t="shared" si="769"/>
        <v>0.48939999999996242</v>
      </c>
      <c r="B4926" s="1">
        <f t="shared" si="760"/>
        <v>9.8950124560491098E-2</v>
      </c>
      <c r="C4926" s="1" t="str">
        <f t="shared" si="761"/>
        <v>0.0989501245604911-0.112665404219288i</v>
      </c>
      <c r="D4926" s="1">
        <f t="shared" si="762"/>
        <v>-12.504962949956044</v>
      </c>
      <c r="E4926" s="1">
        <f t="shared" si="763"/>
        <v>0.99811514178915006</v>
      </c>
      <c r="F4926" s="1">
        <f t="shared" si="764"/>
        <v>6.1369077972745496E-2</v>
      </c>
      <c r="G4926" s="1" t="str">
        <f t="shared" si="765"/>
        <v>0.99811514178915+0.0613690779727455i</v>
      </c>
      <c r="H4926" s="1" t="str">
        <f t="shared" si="766"/>
        <v>0.800989428751646+0.184639136435896i</v>
      </c>
      <c r="I4926" s="1">
        <f t="shared" si="767"/>
        <v>9.8950124560491098E-2</v>
      </c>
      <c r="J4926" s="1">
        <f t="shared" si="768"/>
        <v>-0.112665404219288</v>
      </c>
    </row>
    <row r="4927" spans="1:10" x14ac:dyDescent="0.25">
      <c r="A4927" s="1">
        <f t="shared" si="769"/>
        <v>0.48949999999996241</v>
      </c>
      <c r="B4927" s="1">
        <f t="shared" si="760"/>
        <v>9.8921804975252603E-2</v>
      </c>
      <c r="C4927" s="1" t="str">
        <f t="shared" si="761"/>
        <v>0.0989218049752526-0.111384295323615i</v>
      </c>
      <c r="D4927" s="1">
        <f t="shared" si="762"/>
        <v>-12.507518111980962</v>
      </c>
      <c r="E4927" s="1">
        <f t="shared" si="763"/>
        <v>0.99826869128432805</v>
      </c>
      <c r="F4927" s="1">
        <f t="shared" si="764"/>
        <v>5.8818534506352708E-2</v>
      </c>
      <c r="G4927" s="1" t="str">
        <f t="shared" si="765"/>
        <v>0.998268691284328+0.0588185345063527i</v>
      </c>
      <c r="H4927" s="1" t="str">
        <f t="shared" si="766"/>
        <v>0.80145859637833+0.182591878151683i</v>
      </c>
      <c r="I4927" s="1">
        <f t="shared" si="767"/>
        <v>9.8921804975252603E-2</v>
      </c>
      <c r="J4927" s="1">
        <f t="shared" si="768"/>
        <v>-0.111384295323615</v>
      </c>
    </row>
    <row r="4928" spans="1:10" x14ac:dyDescent="0.25">
      <c r="A4928" s="1">
        <f t="shared" si="769"/>
        <v>0.4895999999999624</v>
      </c>
      <c r="B4928" s="1">
        <f t="shared" si="760"/>
        <v>9.8893817172373402E-2</v>
      </c>
      <c r="C4928" s="1" t="str">
        <f t="shared" si="761"/>
        <v>0.0988938171723734-0.110103543871005i</v>
      </c>
      <c r="D4928" s="1">
        <f t="shared" si="762"/>
        <v>-12.510073274005881</v>
      </c>
      <c r="E4928" s="1">
        <f t="shared" si="763"/>
        <v>0.99841572323353844</v>
      </c>
      <c r="F4928" s="1">
        <f t="shared" si="764"/>
        <v>5.6267607022604943E-2</v>
      </c>
      <c r="G4928" s="1" t="str">
        <f t="shared" si="765"/>
        <v>0.998415723233538+0.0562676070226049i</v>
      </c>
      <c r="H4928" s="1" t="str">
        <f t="shared" si="766"/>
        <v>0.80192253140252+0.180543427752591i</v>
      </c>
      <c r="I4928" s="1">
        <f t="shared" si="767"/>
        <v>9.8893817172373402E-2</v>
      </c>
      <c r="J4928" s="1">
        <f t="shared" si="768"/>
        <v>-0.110103543871005</v>
      </c>
    </row>
    <row r="4929" spans="1:10" x14ac:dyDescent="0.25">
      <c r="A4929" s="1">
        <f t="shared" si="769"/>
        <v>0.48969999999996239</v>
      </c>
      <c r="B4929" s="1">
        <f t="shared" si="760"/>
        <v>9.8866160785034296E-2</v>
      </c>
      <c r="C4929" s="1" t="str">
        <f t="shared" si="761"/>
        <v>0.0988661607850343-0.108823145655413i</v>
      </c>
      <c r="D4929" s="1">
        <f t="shared" si="762"/>
        <v>-12.512628436030802</v>
      </c>
      <c r="E4929" s="1">
        <f t="shared" si="763"/>
        <v>0.99855623667683202</v>
      </c>
      <c r="F4929" s="1">
        <f t="shared" si="764"/>
        <v>5.3716312176121855E-2</v>
      </c>
      <c r="G4929" s="1" t="str">
        <f t="shared" si="765"/>
        <v>0.998556236676832+0.0537163121761219i</v>
      </c>
      <c r="H4929" s="1" t="str">
        <f t="shared" si="766"/>
        <v>0.802381230795256+0.178493798612645i</v>
      </c>
      <c r="I4929" s="1">
        <f t="shared" si="767"/>
        <v>9.8866160785034296E-2</v>
      </c>
      <c r="J4929" s="1">
        <f t="shared" si="768"/>
        <v>-0.108823145655413</v>
      </c>
    </row>
    <row r="4930" spans="1:10" x14ac:dyDescent="0.25">
      <c r="A4930" s="1">
        <f t="shared" si="769"/>
        <v>0.48979999999996238</v>
      </c>
      <c r="B4930" s="1">
        <f t="shared" si="760"/>
        <v>9.8838835450913001E-2</v>
      </c>
      <c r="C4930" s="1" t="str">
        <f t="shared" si="761"/>
        <v>0.098838835450913-0.107543096475282i</v>
      </c>
      <c r="D4930" s="1">
        <f t="shared" si="762"/>
        <v>-12.515183598055721</v>
      </c>
      <c r="E4930" s="1">
        <f t="shared" si="763"/>
        <v>0.99869023069681739</v>
      </c>
      <c r="F4930" s="1">
        <f t="shared" si="764"/>
        <v>5.1164666623926859E-2</v>
      </c>
      <c r="G4930" s="1" t="str">
        <f t="shared" si="765"/>
        <v>0.998690230696817+0.0511646666239269i</v>
      </c>
      <c r="H4930" s="1" t="str">
        <f t="shared" si="766"/>
        <v>0.802834691561756+0.176443004113566i</v>
      </c>
      <c r="I4930" s="1">
        <f t="shared" si="767"/>
        <v>9.8838835450913001E-2</v>
      </c>
      <c r="J4930" s="1">
        <f t="shared" si="768"/>
        <v>-0.107543096475282</v>
      </c>
    </row>
    <row r="4931" spans="1:10" x14ac:dyDescent="0.25">
      <c r="A4931" s="1">
        <f t="shared" si="769"/>
        <v>0.48989999999996237</v>
      </c>
      <c r="B4931" s="1">
        <f t="shared" si="760"/>
        <v>9.8811840812166193E-2</v>
      </c>
      <c r="C4931" s="1" t="str">
        <f t="shared" si="761"/>
        <v>0.0988118408121662-0.106263392133486i</v>
      </c>
      <c r="D4931" s="1">
        <f t="shared" si="762"/>
        <v>-12.51773876008064</v>
      </c>
      <c r="E4931" s="1">
        <f t="shared" si="763"/>
        <v>0.99881770441866791</v>
      </c>
      <c r="F4931" s="1">
        <f t="shared" si="764"/>
        <v>4.8612687025327783E-2</v>
      </c>
      <c r="G4931" s="1" t="str">
        <f t="shared" si="765"/>
        <v>0.998817704418668+0.0486126870253278i</v>
      </c>
      <c r="H4931" s="1" t="str">
        <f t="shared" si="766"/>
        <v>0.803282910741446+0.174391057644681i</v>
      </c>
      <c r="I4931" s="1">
        <f t="shared" si="767"/>
        <v>9.8811840812166193E-2</v>
      </c>
      <c r="J4931" s="1">
        <f t="shared" si="768"/>
        <v>-0.106263392133486</v>
      </c>
    </row>
    <row r="4932" spans="1:10" x14ac:dyDescent="0.25">
      <c r="A4932" s="1">
        <f t="shared" si="769"/>
        <v>0.48999999999996235</v>
      </c>
      <c r="B4932" s="1">
        <f t="shared" si="760"/>
        <v>9.8785176515427398E-2</v>
      </c>
      <c r="C4932" s="1" t="str">
        <f t="shared" si="761"/>
        <v>0.0987851765154274-0.104984028437277i</v>
      </c>
      <c r="D4932" s="1">
        <f t="shared" si="762"/>
        <v>-12.52029392210556</v>
      </c>
      <c r="E4932" s="1">
        <f t="shared" si="763"/>
        <v>0.99893865701012696</v>
      </c>
      <c r="F4932" s="1">
        <f t="shared" si="764"/>
        <v>4.6060390041813372E-2</v>
      </c>
      <c r="G4932" s="1" t="str">
        <f t="shared" si="765"/>
        <v>0.998938657010127+0.0460603900418134i</v>
      </c>
      <c r="H4932" s="1" t="str">
        <f t="shared" si="766"/>
        <v>0.803725885407969+0.17233797260284i</v>
      </c>
      <c r="I4932" s="1">
        <f t="shared" si="767"/>
        <v>9.8785176515427398E-2</v>
      </c>
      <c r="J4932" s="1">
        <f t="shared" si="768"/>
        <v>-0.104984028437277</v>
      </c>
    </row>
    <row r="4933" spans="1:10" x14ac:dyDescent="0.25">
      <c r="A4933" s="1">
        <f t="shared" si="769"/>
        <v>0.49009999999996234</v>
      </c>
      <c r="B4933" s="1">
        <f t="shared" si="760"/>
        <v>9.8758842211791806E-2</v>
      </c>
      <c r="C4933" s="1" t="str">
        <f t="shared" si="761"/>
        <v>0.0987588422117918-0.103705001198229i</v>
      </c>
      <c r="D4933" s="1">
        <f t="shared" si="762"/>
        <v>-12.522849084130479</v>
      </c>
      <c r="E4933" s="1">
        <f t="shared" si="763"/>
        <v>0.99905308768151302</v>
      </c>
      <c r="F4933" s="1">
        <f t="shared" si="764"/>
        <v>4.350779233694986E-2</v>
      </c>
      <c r="G4933" s="1" t="str">
        <f t="shared" si="765"/>
        <v>0.999053087681513+0.0435077923369499i</v>
      </c>
      <c r="H4933" s="1" t="str">
        <f t="shared" si="766"/>
        <v>0.80416361266921+0.170283762392327i</v>
      </c>
      <c r="I4933" s="1">
        <f t="shared" si="767"/>
        <v>9.8758842211791806E-2</v>
      </c>
      <c r="J4933" s="1">
        <f t="shared" si="768"/>
        <v>-0.10370500119822899</v>
      </c>
    </row>
    <row r="4934" spans="1:10" x14ac:dyDescent="0.25">
      <c r="A4934" s="1">
        <f t="shared" si="769"/>
        <v>0.49019999999996233</v>
      </c>
      <c r="B4934" s="1">
        <f t="shared" si="760"/>
        <v>9.8732837556810504E-2</v>
      </c>
      <c r="C4934" s="1" t="str">
        <f t="shared" si="761"/>
        <v>0.0987328375568105-0.102426306232183i</v>
      </c>
      <c r="D4934" s="1">
        <f t="shared" si="762"/>
        <v>-12.525404246155398</v>
      </c>
      <c r="E4934" s="1">
        <f t="shared" si="763"/>
        <v>0.99916099568572547</v>
      </c>
      <c r="F4934" s="1">
        <f t="shared" si="764"/>
        <v>4.0954910576261522E-2</v>
      </c>
      <c r="G4934" s="1" t="str">
        <f t="shared" si="765"/>
        <v>0.999160995685725+0.0409549105762615i</v>
      </c>
      <c r="H4934" s="1" t="str">
        <f t="shared" si="766"/>
        <v>0.804596089667312+0.16822844042477i</v>
      </c>
      <c r="I4934" s="1">
        <f t="shared" si="767"/>
        <v>9.8732837556810504E-2</v>
      </c>
      <c r="J4934" s="1">
        <f t="shared" si="768"/>
        <v>-0.102426306232183</v>
      </c>
    </row>
    <row r="4935" spans="1:10" x14ac:dyDescent="0.25">
      <c r="A4935" s="1">
        <f t="shared" si="769"/>
        <v>0.49029999999996232</v>
      </c>
      <c r="B4935" s="1">
        <f t="shared" si="760"/>
        <v>9.8707162210474805E-2</v>
      </c>
      <c r="C4935" s="1" t="str">
        <f t="shared" si="761"/>
        <v>0.0987071622104748-0.101147939359195i</v>
      </c>
      <c r="D4935" s="1">
        <f t="shared" si="762"/>
        <v>-12.527959408180317</v>
      </c>
      <c r="E4935" s="1">
        <f t="shared" si="763"/>
        <v>0.99926238031824943</v>
      </c>
      <c r="F4935" s="1">
        <f t="shared" si="764"/>
        <v>3.8401761427128964E-2</v>
      </c>
      <c r="G4935" s="1" t="str">
        <f t="shared" si="765"/>
        <v>0.999262380318249+0.038401761427129i</v>
      </c>
      <c r="H4935" s="1" t="str">
        <f t="shared" si="766"/>
        <v>0.805023313578701+0.166172020119058i</v>
      </c>
      <c r="I4935" s="1">
        <f t="shared" si="767"/>
        <v>9.8707162210474805E-2</v>
      </c>
      <c r="J4935" s="1">
        <f t="shared" si="768"/>
        <v>-0.101147939359195</v>
      </c>
    </row>
    <row r="4936" spans="1:10" x14ac:dyDescent="0.25">
      <c r="A4936" s="1">
        <f t="shared" si="769"/>
        <v>0.49039999999996231</v>
      </c>
      <c r="B4936" s="1">
        <f t="shared" si="760"/>
        <v>9.8681815837213999E-2</v>
      </c>
      <c r="C4936" s="1" t="str">
        <f t="shared" si="761"/>
        <v>0.098681815837214-0.0998698964034765i</v>
      </c>
      <c r="D4936" s="1">
        <f t="shared" si="762"/>
        <v>-12.530514570205238</v>
      </c>
      <c r="E4936" s="1">
        <f t="shared" si="763"/>
        <v>0.99935724091715994</v>
      </c>
      <c r="F4936" s="1">
        <f t="shared" si="764"/>
        <v>3.5848361558676753E-2</v>
      </c>
      <c r="G4936" s="1" t="str">
        <f t="shared" si="765"/>
        <v>0.99935724091716+0.0358483615586768i</v>
      </c>
      <c r="H4936" s="1" t="str">
        <f t="shared" si="766"/>
        <v>0.805445281614096+0.164114514901247i</v>
      </c>
      <c r="I4936" s="1">
        <f t="shared" si="767"/>
        <v>9.8681815837213999E-2</v>
      </c>
      <c r="J4936" s="1">
        <f t="shared" si="768"/>
        <v>-9.9869896403476502E-2</v>
      </c>
    </row>
    <row r="4937" spans="1:10" x14ac:dyDescent="0.25">
      <c r="A4937" s="1">
        <f t="shared" si="769"/>
        <v>0.4904999999999623</v>
      </c>
      <c r="B4937" s="1">
        <f t="shared" si="760"/>
        <v>9.8656798105884305E-2</v>
      </c>
      <c r="C4937" s="1" t="str">
        <f t="shared" si="761"/>
        <v>0.0986567981058843-0.0985921731933469i</v>
      </c>
      <c r="D4937" s="1">
        <f t="shared" si="762"/>
        <v>-12.533069732230157</v>
      </c>
      <c r="E4937" s="1">
        <f t="shared" si="763"/>
        <v>0.99944557686312607</v>
      </c>
      <c r="F4937" s="1">
        <f t="shared" si="764"/>
        <v>3.3294727641671691E-2</v>
      </c>
      <c r="G4937" s="1" t="str">
        <f t="shared" si="765"/>
        <v>0.999445576863126+0.0332947276416717i</v>
      </c>
      <c r="H4937" s="1" t="str">
        <f t="shared" si="766"/>
        <v>0.805861991018528+0.162055938204482i</v>
      </c>
      <c r="I4937" s="1">
        <f t="shared" si="767"/>
        <v>9.8656798105884305E-2</v>
      </c>
      <c r="J4937" s="1">
        <f t="shared" si="768"/>
        <v>-9.8592173193346899E-2</v>
      </c>
    </row>
    <row r="4938" spans="1:10" x14ac:dyDescent="0.25">
      <c r="A4938" s="1">
        <f t="shared" si="769"/>
        <v>0.49059999999996229</v>
      </c>
      <c r="B4938" s="1">
        <f t="shared" si="760"/>
        <v>9.8632108689754E-2</v>
      </c>
      <c r="C4938" s="1" t="str">
        <f t="shared" si="761"/>
        <v>0.098632108689754-0.0973147655611714i</v>
      </c>
      <c r="D4938" s="1">
        <f t="shared" si="762"/>
        <v>-12.535624894255076</v>
      </c>
      <c r="E4938" s="1">
        <f t="shared" si="763"/>
        <v>0.99952738757941606</v>
      </c>
      <c r="F4938" s="1">
        <f t="shared" si="764"/>
        <v>3.0740876348403338E-2</v>
      </c>
      <c r="G4938" s="1" t="str">
        <f t="shared" si="765"/>
        <v>0.999527387579416+0.0307408763484033i</v>
      </c>
      <c r="H4938" s="1" t="str">
        <f t="shared" si="766"/>
        <v>0.806273439071367+0.159996303468898i</v>
      </c>
      <c r="I4938" s="1">
        <f t="shared" si="767"/>
        <v>9.8632108689754E-2</v>
      </c>
      <c r="J4938" s="1">
        <f t="shared" si="768"/>
        <v>-9.7314765561171399E-2</v>
      </c>
    </row>
    <row r="4939" spans="1:10" x14ac:dyDescent="0.25">
      <c r="A4939" s="1">
        <f t="shared" si="769"/>
        <v>0.49069999999996228</v>
      </c>
      <c r="B4939" s="1">
        <f t="shared" si="760"/>
        <v>9.8607747266501594E-2</v>
      </c>
      <c r="C4939" s="1" t="str">
        <f t="shared" si="761"/>
        <v>0.0986077472665016-0.0960376693433123i</v>
      </c>
      <c r="D4939" s="1">
        <f t="shared" si="762"/>
        <v>-12.538180056279996</v>
      </c>
      <c r="E4939" s="1">
        <f t="shared" si="763"/>
        <v>0.99960267253189994</v>
      </c>
      <c r="F4939" s="1">
        <f t="shared" si="764"/>
        <v>2.8186824352580443E-2</v>
      </c>
      <c r="G4939" s="1" t="str">
        <f t="shared" si="765"/>
        <v>0.9996026725319+0.0281868243525804i</v>
      </c>
      <c r="H4939" s="1" t="str">
        <f t="shared" si="766"/>
        <v>0.80667962308633+0.157935624141539i</v>
      </c>
      <c r="I4939" s="1">
        <f t="shared" si="767"/>
        <v>9.8607747266501594E-2</v>
      </c>
      <c r="J4939" s="1">
        <f t="shared" si="768"/>
        <v>-9.6037669343312301E-2</v>
      </c>
    </row>
    <row r="4940" spans="1:10" x14ac:dyDescent="0.25">
      <c r="A4940" s="1">
        <f t="shared" si="769"/>
        <v>0.49079999999996227</v>
      </c>
      <c r="B4940" s="1">
        <f t="shared" si="760"/>
        <v>9.8583713518202207E-2</v>
      </c>
      <c r="C4940" s="1" t="str">
        <f t="shared" si="761"/>
        <v>0.0985837135182022-0.0947608803800758i</v>
      </c>
      <c r="D4940" s="1">
        <f t="shared" si="762"/>
        <v>-12.540735218304915</v>
      </c>
      <c r="E4940" s="1">
        <f t="shared" si="763"/>
        <v>0.99967143122905355</v>
      </c>
      <c r="F4940" s="1">
        <f t="shared" si="764"/>
        <v>2.5632588329227459E-2</v>
      </c>
      <c r="G4940" s="1" t="str">
        <f t="shared" si="765"/>
        <v>0.999671431229054+0.0256325883292275i</v>
      </c>
      <c r="H4940" s="1" t="str">
        <f t="shared" si="766"/>
        <v>0.807080540411503+0.155873913676274i</v>
      </c>
      <c r="I4940" s="1">
        <f t="shared" si="767"/>
        <v>9.8583713518202207E-2</v>
      </c>
      <c r="J4940" s="1">
        <f t="shared" si="768"/>
        <v>-9.4760880380075796E-2</v>
      </c>
    </row>
    <row r="4941" spans="1:10" x14ac:dyDescent="0.25">
      <c r="A4941" s="1">
        <f t="shared" si="769"/>
        <v>0.49089999999996226</v>
      </c>
      <c r="B4941" s="1">
        <f t="shared" si="760"/>
        <v>9.8560007131322194E-2</v>
      </c>
      <c r="C4941" s="1" t="str">
        <f t="shared" si="761"/>
        <v>0.0985600071313222-0.0934843945156509i</v>
      </c>
      <c r="D4941" s="1">
        <f t="shared" si="762"/>
        <v>-12.543290380329834</v>
      </c>
      <c r="E4941" s="1">
        <f t="shared" si="763"/>
        <v>0.99973366322196178</v>
      </c>
      <c r="F4941" s="1">
        <f t="shared" si="764"/>
        <v>2.3078184954564991E-2</v>
      </c>
      <c r="G4941" s="1" t="str">
        <f t="shared" si="765"/>
        <v>0.999733663221962+0.023078184954565i</v>
      </c>
      <c r="H4941" s="1" t="str">
        <f t="shared" si="766"/>
        <v>0.807476188429355+0.153811185533697i</v>
      </c>
      <c r="I4941" s="1">
        <f t="shared" si="767"/>
        <v>9.8560007131322194E-2</v>
      </c>
      <c r="J4941" s="1">
        <f t="shared" si="768"/>
        <v>-9.3484394515650895E-2</v>
      </c>
    </row>
    <row r="4942" spans="1:10" x14ac:dyDescent="0.25">
      <c r="A4942" s="1">
        <f t="shared" si="769"/>
        <v>0.49099999999996224</v>
      </c>
      <c r="B4942" s="1">
        <f t="shared" si="760"/>
        <v>9.8536627796707604E-2</v>
      </c>
      <c r="C4942" s="1" t="str">
        <f t="shared" si="761"/>
        <v>0.0985366277967076-0.0922082075980651i</v>
      </c>
      <c r="D4942" s="1">
        <f t="shared" si="762"/>
        <v>-12.545845542354753</v>
      </c>
      <c r="E4942" s="1">
        <f t="shared" si="763"/>
        <v>0.99978936810432129</v>
      </c>
      <c r="F4942" s="1">
        <f t="shared" si="764"/>
        <v>2.0523630905908037E-2</v>
      </c>
      <c r="G4942" s="1" t="str">
        <f t="shared" si="765"/>
        <v>0.999789368104321+0.020523630905908i</v>
      </c>
      <c r="H4942" s="1" t="str">
        <f t="shared" si="766"/>
        <v>0.807866564556762+0.151747453181051i</v>
      </c>
      <c r="I4942" s="1">
        <f t="shared" si="767"/>
        <v>9.8536627796707604E-2</v>
      </c>
      <c r="J4942" s="1">
        <f t="shared" si="768"/>
        <v>-9.2208207598065098E-2</v>
      </c>
    </row>
    <row r="4943" spans="1:10" x14ac:dyDescent="0.25">
      <c r="A4943" s="1">
        <f t="shared" si="769"/>
        <v>0.49109999999996223</v>
      </c>
      <c r="B4943" s="1">
        <f t="shared" si="760"/>
        <v>9.8513575209575696E-2</v>
      </c>
      <c r="C4943" s="1" t="str">
        <f t="shared" si="761"/>
        <v>0.0985135752095757-0.0909323154791201i</v>
      </c>
      <c r="D4943" s="1">
        <f t="shared" si="762"/>
        <v>-12.548400704379674</v>
      </c>
      <c r="E4943" s="1">
        <f t="shared" si="763"/>
        <v>0.99983854551244333</v>
      </c>
      <c r="F4943" s="1">
        <f t="shared" si="764"/>
        <v>1.7968942861553538E-2</v>
      </c>
      <c r="G4943" s="1" t="str">
        <f t="shared" si="765"/>
        <v>0.999838545512443+0.0179689428615535i</v>
      </c>
      <c r="H4943" s="1" t="str">
        <f t="shared" si="766"/>
        <v>0.808251666245017+0.149682730092131i</v>
      </c>
      <c r="I4943" s="1">
        <f t="shared" si="767"/>
        <v>9.8513575209575696E-2</v>
      </c>
      <c r="J4943" s="1">
        <f t="shared" si="768"/>
        <v>-9.0932315479120104E-2</v>
      </c>
    </row>
    <row r="4944" spans="1:10" x14ac:dyDescent="0.25">
      <c r="A4944" s="1">
        <f t="shared" si="769"/>
        <v>0.49119999999996222</v>
      </c>
      <c r="B4944" s="1">
        <f t="shared" si="760"/>
        <v>9.8490849069509195E-2</v>
      </c>
      <c r="C4944" s="1" t="str">
        <f t="shared" si="761"/>
        <v>0.0984908490695092-0.0896567140143503i</v>
      </c>
      <c r="D4944" s="1">
        <f t="shared" si="762"/>
        <v>-12.550955866404593</v>
      </c>
      <c r="E4944" s="1">
        <f t="shared" si="763"/>
        <v>0.99988119512525597</v>
      </c>
      <c r="F4944" s="1">
        <f t="shared" si="764"/>
        <v>1.5414137500678613E-2</v>
      </c>
      <c r="G4944" s="1" t="str">
        <f t="shared" si="765"/>
        <v>0.999881195125256+0.0154141375006786i</v>
      </c>
      <c r="H4944" s="1" t="str">
        <f t="shared" si="766"/>
        <v>0.808631490979849+0.147617029747207i</v>
      </c>
      <c r="I4944" s="1">
        <f t="shared" si="767"/>
        <v>9.8490849069509195E-2</v>
      </c>
      <c r="J4944" s="1">
        <f t="shared" si="768"/>
        <v>-8.9656714014350297E-2</v>
      </c>
    </row>
    <row r="4945" spans="1:10" x14ac:dyDescent="0.25">
      <c r="A4945" s="1">
        <f t="shared" si="769"/>
        <v>0.49129999999996221</v>
      </c>
      <c r="B4945" s="1">
        <f t="shared" si="760"/>
        <v>9.8468449080446399E-2</v>
      </c>
      <c r="C4945" s="1" t="str">
        <f t="shared" si="761"/>
        <v>0.0984684490804464-0.0883813990629581i</v>
      </c>
      <c r="D4945" s="1">
        <f t="shared" si="762"/>
        <v>-12.553511028429511</v>
      </c>
      <c r="E4945" s="1">
        <f t="shared" si="763"/>
        <v>0.99991731666430628</v>
      </c>
      <c r="F4945" s="1">
        <f t="shared" si="764"/>
        <v>1.2859231503220983E-2</v>
      </c>
      <c r="G4945" s="1" t="str">
        <f t="shared" si="765"/>
        <v>0.999917316664306+0.012859231503221i</v>
      </c>
      <c r="H4945" s="1" t="str">
        <f t="shared" si="766"/>
        <v>0.809006036281438+0.145550365632924i</v>
      </c>
      <c r="I4945" s="1">
        <f t="shared" si="767"/>
        <v>9.8468449080446399E-2</v>
      </c>
      <c r="J4945" s="1">
        <f t="shared" si="768"/>
        <v>-8.8381399062958096E-2</v>
      </c>
    </row>
    <row r="4946" spans="1:10" x14ac:dyDescent="0.25">
      <c r="A4946" s="1">
        <f t="shared" si="769"/>
        <v>0.4913999999999622</v>
      </c>
      <c r="B4946" s="1">
        <f t="shared" si="760"/>
        <v>9.8446374950671794E-2</v>
      </c>
      <c r="C4946" s="1" t="str">
        <f t="shared" si="761"/>
        <v>0.0984463749506718-0.0871063664877649i</v>
      </c>
      <c r="D4946" s="1">
        <f t="shared" si="762"/>
        <v>-12.556066190454432</v>
      </c>
      <c r="E4946" s="1">
        <f t="shared" si="763"/>
        <v>0.99994690989376223</v>
      </c>
      <c r="F4946" s="1">
        <f t="shared" si="764"/>
        <v>1.0304241549775417E-2</v>
      </c>
      <c r="G4946" s="1" t="str">
        <f t="shared" si="765"/>
        <v>0.999946909893762+0.0103042415497754i</v>
      </c>
      <c r="H4946" s="1" t="str">
        <f t="shared" si="766"/>
        <v>0.809375299704435+0.143482751242219i</v>
      </c>
      <c r="I4946" s="1">
        <f t="shared" si="767"/>
        <v>9.8446374950671794E-2</v>
      </c>
      <c r="J4946" s="1">
        <f t="shared" si="768"/>
        <v>-8.7106366487764902E-2</v>
      </c>
    </row>
    <row r="4947" spans="1:10" x14ac:dyDescent="0.25">
      <c r="A4947" s="1">
        <f t="shared" si="769"/>
        <v>0.49149999999996219</v>
      </c>
      <c r="B4947" s="1">
        <f t="shared" si="760"/>
        <v>9.8424626392809994E-2</v>
      </c>
      <c r="C4947" s="1" t="str">
        <f t="shared" si="761"/>
        <v>0.09842462639281-0.0858316121551618i</v>
      </c>
      <c r="D4947" s="1">
        <f t="shared" si="762"/>
        <v>-12.558621352479351</v>
      </c>
      <c r="E4947" s="1">
        <f t="shared" si="763"/>
        <v>0.99996997462041404</v>
      </c>
      <c r="F4947" s="1">
        <f t="shared" si="764"/>
        <v>7.7491843214901471E-3</v>
      </c>
      <c r="G4947" s="1" t="str">
        <f t="shared" si="765"/>
        <v>0.999969974620414+0.00774918432149015i</v>
      </c>
      <c r="H4947" s="1" t="str">
        <f t="shared" si="766"/>
        <v>0.809739278837975+0.141414200074238i</v>
      </c>
      <c r="I4947" s="1">
        <f t="shared" si="767"/>
        <v>9.8424626392809994E-2</v>
      </c>
      <c r="J4947" s="1">
        <f t="shared" si="768"/>
        <v>-8.5831612155161802E-2</v>
      </c>
    </row>
    <row r="4948" spans="1:10" x14ac:dyDescent="0.25">
      <c r="A4948" s="1">
        <f t="shared" si="769"/>
        <v>0.49159999999996218</v>
      </c>
      <c r="B4948" s="1">
        <f t="shared" si="760"/>
        <v>9.8403203123815203E-2</v>
      </c>
      <c r="C4948" s="1" t="str">
        <f t="shared" si="761"/>
        <v>0.0984032031238152-0.0845571319350477i</v>
      </c>
      <c r="D4948" s="1">
        <f t="shared" si="762"/>
        <v>-12.56117651450427</v>
      </c>
      <c r="E4948" s="1">
        <f t="shared" si="763"/>
        <v>0.99998651069367561</v>
      </c>
      <c r="F4948" s="1">
        <f t="shared" si="764"/>
        <v>5.1940764999473029E-3</v>
      </c>
      <c r="G4948" s="1" t="str">
        <f t="shared" si="765"/>
        <v>0.999986510693676+0.0051940764999473i</v>
      </c>
      <c r="H4948" s="1" t="str">
        <f t="shared" si="766"/>
        <v>0.810097971305693+0.139344725634239i</v>
      </c>
      <c r="I4948" s="1">
        <f t="shared" si="767"/>
        <v>9.8403203123815203E-2</v>
      </c>
      <c r="J4948" s="1">
        <f t="shared" si="768"/>
        <v>-8.45571319350477E-2</v>
      </c>
    </row>
    <row r="4949" spans="1:10" x14ac:dyDescent="0.25">
      <c r="A4949" s="1">
        <f t="shared" si="769"/>
        <v>0.49169999999996217</v>
      </c>
      <c r="B4949" s="1">
        <f t="shared" si="760"/>
        <v>9.8382104864967193E-2</v>
      </c>
      <c r="C4949" s="1" t="str">
        <f t="shared" si="761"/>
        <v>0.0983821048649672-0.083282921700781i</v>
      </c>
      <c r="D4949" s="1">
        <f t="shared" si="762"/>
        <v>-12.563731676529191</v>
      </c>
      <c r="E4949" s="1">
        <f t="shared" si="763"/>
        <v>0.99999651800558542</v>
      </c>
      <c r="F4949" s="1">
        <f t="shared" si="764"/>
        <v>2.6389347670593309E-3</v>
      </c>
      <c r="G4949" s="1" t="str">
        <f t="shared" si="765"/>
        <v>0.999996518005585+0.00263893476705933i</v>
      </c>
      <c r="H4949" s="1" t="str">
        <f t="shared" si="766"/>
        <v>0.81045137476574+0.137274341433506i</v>
      </c>
      <c r="I4949" s="1">
        <f t="shared" si="767"/>
        <v>9.8382104864967193E-2</v>
      </c>
      <c r="J4949" s="1">
        <f t="shared" si="768"/>
        <v>-8.3282921700780999E-2</v>
      </c>
    </row>
    <row r="4950" spans="1:10" x14ac:dyDescent="0.25">
      <c r="A4950" s="1">
        <f t="shared" si="769"/>
        <v>0.49179999999996216</v>
      </c>
      <c r="B4950" s="1">
        <f t="shared" si="760"/>
        <v>9.83613313418608E-2</v>
      </c>
      <c r="C4950" s="1" t="str">
        <f t="shared" si="761"/>
        <v>0.0983613313418608-0.0820089773291314i</v>
      </c>
      <c r="D4950" s="1">
        <f t="shared" si="762"/>
        <v>-12.56628683855411</v>
      </c>
      <c r="E4950" s="1">
        <f t="shared" si="763"/>
        <v>0.99999999649080729</v>
      </c>
      <c r="F4950" s="1">
        <f t="shared" si="764"/>
        <v>8.3775804965408285E-5</v>
      </c>
      <c r="G4950" s="1" t="str">
        <f t="shared" si="765"/>
        <v>0.999999996490807+0.0000837758049654083i</v>
      </c>
      <c r="H4950" s="1" t="str">
        <f t="shared" si="766"/>
        <v>0.810799486910797+0.135203060989271i</v>
      </c>
      <c r="I4950" s="1">
        <f t="shared" si="767"/>
        <v>9.83613313418608E-2</v>
      </c>
      <c r="J4950" s="1">
        <f t="shared" si="768"/>
        <v>-8.2008977329131399E-2</v>
      </c>
    </row>
    <row r="4951" spans="1:10" x14ac:dyDescent="0.25">
      <c r="A4951" s="1">
        <f t="shared" si="769"/>
        <v>0.49189999999996215</v>
      </c>
      <c r="B4951" s="1">
        <f t="shared" si="760"/>
        <v>9.8340882284398703E-2</v>
      </c>
      <c r="C4951" s="1" t="str">
        <f t="shared" si="761"/>
        <v>0.0983408822843987-0.0807352947002162i</v>
      </c>
      <c r="D4951" s="1">
        <f t="shared" si="762"/>
        <v>-12.568842000579028</v>
      </c>
      <c r="E4951" s="1">
        <f t="shared" si="763"/>
        <v>0.99999694612663048</v>
      </c>
      <c r="F4951" s="1">
        <f t="shared" si="764"/>
        <v>-2.47138370408813E-3</v>
      </c>
      <c r="G4951" s="1" t="str">
        <f t="shared" si="765"/>
        <v>0.99999694612663-0.00247138370408813i</v>
      </c>
      <c r="H4951" s="1" t="str">
        <f t="shared" si="766"/>
        <v>0.811142305468094+0.133130897824609i</v>
      </c>
      <c r="I4951" s="1">
        <f t="shared" si="767"/>
        <v>9.8340882284398703E-2</v>
      </c>
      <c r="J4951" s="1">
        <f t="shared" si="768"/>
        <v>-8.0735294700216204E-2</v>
      </c>
    </row>
    <row r="4952" spans="1:10" x14ac:dyDescent="0.25">
      <c r="A4952" s="1">
        <f t="shared" si="769"/>
        <v>0.49199999999996213</v>
      </c>
      <c r="B4952" s="1">
        <f t="shared" si="760"/>
        <v>9.8320757426784006E-2</v>
      </c>
      <c r="C4952" s="1" t="str">
        <f t="shared" si="761"/>
        <v>0.098320757426784-0.0794618696974541i</v>
      </c>
      <c r="D4952" s="1">
        <f t="shared" si="762"/>
        <v>-12.571397162603947</v>
      </c>
      <c r="E4952" s="1">
        <f t="shared" si="763"/>
        <v>0.99998736693297063</v>
      </c>
      <c r="F4952" s="1">
        <f t="shared" si="764"/>
        <v>-5.026527077849602E-3</v>
      </c>
      <c r="G4952" s="1" t="str">
        <f t="shared" si="765"/>
        <v>0.999987366932971-0.0050265270778496i</v>
      </c>
      <c r="H4952" s="1" t="str">
        <f t="shared" si="766"/>
        <v>0.811479828199419+0.131057865468362i</v>
      </c>
      <c r="I4952" s="1">
        <f t="shared" si="767"/>
        <v>9.8320757426784006E-2</v>
      </c>
      <c r="J4952" s="1">
        <f t="shared" si="768"/>
        <v>-7.9461869697454099E-2</v>
      </c>
    </row>
    <row r="4953" spans="1:10" x14ac:dyDescent="0.25">
      <c r="A4953" s="1">
        <f t="shared" si="769"/>
        <v>0.49209999999996212</v>
      </c>
      <c r="B4953" s="1">
        <f t="shared" si="760"/>
        <v>9.8300956507514803E-2</v>
      </c>
      <c r="C4953" s="1" t="str">
        <f t="shared" si="761"/>
        <v>0.0983009565075148-0.0781886982075112i</v>
      </c>
      <c r="D4953" s="1">
        <f t="shared" si="762"/>
        <v>-12.573952324628868</v>
      </c>
      <c r="E4953" s="1">
        <f t="shared" si="763"/>
        <v>0.99997125897236872</v>
      </c>
      <c r="F4953" s="1">
        <f t="shared" si="764"/>
        <v>-7.581637634174446E-3</v>
      </c>
      <c r="G4953" s="1" t="str">
        <f t="shared" si="765"/>
        <v>0.999971258972369-0.00758163763417445i</v>
      </c>
      <c r="H4953" s="1" t="str">
        <f t="shared" si="766"/>
        <v>0.811812052901137+0.128983977455044i</v>
      </c>
      <c r="I4953" s="1">
        <f t="shared" si="767"/>
        <v>9.8300956507514803E-2</v>
      </c>
      <c r="J4953" s="1">
        <f t="shared" si="768"/>
        <v>-7.8188698207511204E-2</v>
      </c>
    </row>
    <row r="4954" spans="1:10" x14ac:dyDescent="0.25">
      <c r="A4954" s="1">
        <f t="shared" si="769"/>
        <v>0.49219999999996211</v>
      </c>
      <c r="B4954" s="1">
        <f t="shared" si="760"/>
        <v>9.8281479269374805E-2</v>
      </c>
      <c r="C4954" s="1" t="str">
        <f t="shared" si="761"/>
        <v>0.0982814792693748-0.0769157761202513i</v>
      </c>
      <c r="D4954" s="1">
        <f t="shared" si="762"/>
        <v>-12.576507486653787</v>
      </c>
      <c r="E4954" s="1">
        <f t="shared" si="763"/>
        <v>0.99994862234999116</v>
      </c>
      <c r="F4954" s="1">
        <f t="shared" si="764"/>
        <v>-1.0136698691127034E-2</v>
      </c>
      <c r="G4954" s="1" t="str">
        <f t="shared" si="765"/>
        <v>0.999948622349991-0.010136698691127i</v>
      </c>
      <c r="H4954" s="1" t="str">
        <f t="shared" si="766"/>
        <v>0.812138977404202+0.126909247324762i</v>
      </c>
      <c r="I4954" s="1">
        <f t="shared" si="767"/>
        <v>9.8281479269374805E-2</v>
      </c>
      <c r="J4954" s="1">
        <f t="shared" si="768"/>
        <v>-7.69157761202513E-2</v>
      </c>
    </row>
    <row r="4955" spans="1:10" x14ac:dyDescent="0.25">
      <c r="A4955" s="1">
        <f t="shared" si="769"/>
        <v>0.4922999999999621</v>
      </c>
      <c r="B4955" s="1">
        <f t="shared" si="760"/>
        <v>9.8262325459425204E-2</v>
      </c>
      <c r="C4955" s="1" t="str">
        <f t="shared" si="761"/>
        <v>0.0982623254594252-0.0756430993286745i</v>
      </c>
      <c r="D4955" s="1">
        <f t="shared" si="762"/>
        <v>-12.579062648678706</v>
      </c>
      <c r="E4955" s="1">
        <f t="shared" si="763"/>
        <v>0.99991945721362918</v>
      </c>
      <c r="F4955" s="1">
        <f t="shared" si="764"/>
        <v>-1.2691693567100235E-2</v>
      </c>
      <c r="G4955" s="1" t="str">
        <f t="shared" si="765"/>
        <v>0.999919457213629-0.0126916935671002i</v>
      </c>
      <c r="H4955" s="1" t="str">
        <f t="shared" si="766"/>
        <v>0.812460599574175+0.124833688623113i</v>
      </c>
      <c r="I4955" s="1">
        <f t="shared" si="767"/>
        <v>9.8262325459425204E-2</v>
      </c>
      <c r="J4955" s="1">
        <f t="shared" si="768"/>
        <v>-7.5643099328674496E-2</v>
      </c>
    </row>
    <row r="4956" spans="1:10" x14ac:dyDescent="0.25">
      <c r="A4956" s="1">
        <f t="shared" si="769"/>
        <v>0.49239999999996209</v>
      </c>
      <c r="B4956" s="1">
        <f t="shared" si="760"/>
        <v>9.8243494829000605E-2</v>
      </c>
      <c r="C4956" s="1" t="str">
        <f t="shared" si="761"/>
        <v>0.0982434948290006-0.0743706637288727i</v>
      </c>
      <c r="D4956" s="1">
        <f t="shared" si="762"/>
        <v>-12.581617810703627</v>
      </c>
      <c r="E4956" s="1">
        <f t="shared" si="763"/>
        <v>0.99988376375369747</v>
      </c>
      <c r="F4956" s="1">
        <f t="shared" si="764"/>
        <v>-1.5246605580919011E-2</v>
      </c>
      <c r="G4956" s="1" t="str">
        <f t="shared" si="765"/>
        <v>0.999883763753697-0.015246605580919i</v>
      </c>
      <c r="H4956" s="1" t="str">
        <f t="shared" si="766"/>
        <v>0.812776917311233+0.122757314901107i</v>
      </c>
      <c r="I4956" s="1">
        <f t="shared" si="767"/>
        <v>9.8243494829000605E-2</v>
      </c>
      <c r="J4956" s="1">
        <f t="shared" si="768"/>
        <v>-7.4370663728872702E-2</v>
      </c>
    </row>
    <row r="4957" spans="1:10" x14ac:dyDescent="0.25">
      <c r="A4957" s="1">
        <f t="shared" si="769"/>
        <v>0.49249999999996208</v>
      </c>
      <c r="B4957" s="1">
        <f t="shared" si="760"/>
        <v>9.8224987133700703E-2</v>
      </c>
      <c r="C4957" s="1" t="str">
        <f t="shared" si="761"/>
        <v>0.0982249871337007-0.0730984652199762i</v>
      </c>
      <c r="D4957" s="1">
        <f t="shared" si="762"/>
        <v>-12.584172972728545</v>
      </c>
      <c r="E4957" s="1">
        <f t="shared" si="763"/>
        <v>0.99984154220323329</v>
      </c>
      <c r="F4957" s="1">
        <f t="shared" si="764"/>
        <v>-1.7801418051943983E-2</v>
      </c>
      <c r="G4957" s="1" t="str">
        <f t="shared" si="765"/>
        <v>0.999841542203233-0.017801418051944i</v>
      </c>
      <c r="H4957" s="1" t="str">
        <f t="shared" si="766"/>
        <v>0.813087928550185+0.120680139715078i</v>
      </c>
      <c r="I4957" s="1">
        <f t="shared" si="767"/>
        <v>9.8224987133700703E-2</v>
      </c>
      <c r="J4957" s="1">
        <f t="shared" si="768"/>
        <v>-7.3098465219976205E-2</v>
      </c>
    </row>
    <row r="4958" spans="1:10" x14ac:dyDescent="0.25">
      <c r="A4958" s="1">
        <f t="shared" si="769"/>
        <v>0.49259999999996207</v>
      </c>
      <c r="B4958" s="1">
        <f t="shared" si="760"/>
        <v>9.8206802133386298E-2</v>
      </c>
      <c r="C4958" s="1" t="str">
        <f t="shared" si="761"/>
        <v>0.0982068021333863-0.0718264997040987i</v>
      </c>
      <c r="D4958" s="1">
        <f t="shared" si="762"/>
        <v>-12.586728134753464</v>
      </c>
      <c r="E4958" s="1">
        <f t="shared" si="763"/>
        <v>0.99979279283789479</v>
      </c>
      <c r="F4958" s="1">
        <f t="shared" si="764"/>
        <v>-2.0356114300191009E-2</v>
      </c>
      <c r="G4958" s="1" t="str">
        <f t="shared" si="765"/>
        <v>0.999792792837895-0.020356114300191i</v>
      </c>
      <c r="H4958" s="1" t="str">
        <f t="shared" si="766"/>
        <v>0.813393631260484+0.118602176626589i</v>
      </c>
      <c r="I4958" s="1">
        <f t="shared" si="767"/>
        <v>9.8206802133386298E-2</v>
      </c>
      <c r="J4958" s="1">
        <f t="shared" si="768"/>
        <v>-7.1826499704098698E-2</v>
      </c>
    </row>
    <row r="4959" spans="1:10" x14ac:dyDescent="0.25">
      <c r="A4959" s="1">
        <f t="shared" si="769"/>
        <v>0.49269999999996206</v>
      </c>
      <c r="B4959" s="1">
        <f t="shared" si="760"/>
        <v>9.81889395921655E-2</v>
      </c>
      <c r="C4959" s="1" t="str">
        <f t="shared" si="761"/>
        <v>0.0981889395921655-0.0705547630862834i</v>
      </c>
      <c r="D4959" s="1">
        <f t="shared" si="762"/>
        <v>-12.589283296778383</v>
      </c>
      <c r="E4959" s="1">
        <f t="shared" si="763"/>
        <v>0.99973751597595917</v>
      </c>
      <c r="F4959" s="1">
        <f t="shared" si="764"/>
        <v>-2.291067764643296E-2</v>
      </c>
      <c r="G4959" s="1" t="str">
        <f t="shared" si="765"/>
        <v>0.999737515975959-0.022910677646433i</v>
      </c>
      <c r="H4959" s="1" t="str">
        <f t="shared" si="766"/>
        <v>0.813694023446245+0.116523439202347i</v>
      </c>
      <c r="I4959" s="1">
        <f t="shared" si="767"/>
        <v>9.81889395921655E-2</v>
      </c>
      <c r="J4959" s="1">
        <f t="shared" si="768"/>
        <v>-7.0554763086283404E-2</v>
      </c>
    </row>
    <row r="4960" spans="1:10" x14ac:dyDescent="0.25">
      <c r="A4960" s="1">
        <f t="shared" si="769"/>
        <v>0.49279999999996205</v>
      </c>
      <c r="B4960" s="1">
        <f t="shared" si="760"/>
        <v>9.8171399278394994E-2</v>
      </c>
      <c r="C4960" s="1" t="str">
        <f t="shared" si="761"/>
        <v>0.098171399278395-0.0692832512744549i</v>
      </c>
      <c r="D4960" s="1">
        <f t="shared" si="762"/>
        <v>-12.591838458803304</v>
      </c>
      <c r="E4960" s="1">
        <f t="shared" si="763"/>
        <v>0.99967571197832084</v>
      </c>
      <c r="F4960" s="1">
        <f t="shared" si="764"/>
        <v>-2.5465091412312194E-2</v>
      </c>
      <c r="G4960" s="1" t="str">
        <f t="shared" si="765"/>
        <v>0.999675711978321-0.0254650914123122i</v>
      </c>
      <c r="H4960" s="1" t="str">
        <f t="shared" si="766"/>
        <v>0.813989103146252+0.114443941014115i</v>
      </c>
      <c r="I4960" s="1">
        <f t="shared" si="767"/>
        <v>9.8171399278394994E-2</v>
      </c>
      <c r="J4960" s="1">
        <f t="shared" si="768"/>
        <v>-6.9283251274454893E-2</v>
      </c>
    </row>
    <row r="4961" spans="1:10" x14ac:dyDescent="0.25">
      <c r="A4961" s="1">
        <f t="shared" si="769"/>
        <v>0.49289999999996204</v>
      </c>
      <c r="B4961" s="1">
        <f t="shared" ref="B4961:B5000" si="770">I4961</f>
        <v>9.8154180964670795E-2</v>
      </c>
      <c r="C4961" s="1" t="str">
        <f t="shared" ref="C4961:C5000" si="771">IMDIV(IMSUB(1,H4961),IMSUM(1,H4961))</f>
        <v>0.0981541809646708-0.068011960179368i</v>
      </c>
      <c r="D4961" s="1">
        <f t="shared" ref="D4961:D5000" si="772">-2*$B$10*A4961</f>
        <v>-12.594393620828223</v>
      </c>
      <c r="E4961" s="1">
        <f t="shared" ref="E4961:E5000" si="773">COS(D4961)</f>
        <v>0.99960738124848869</v>
      </c>
      <c r="F4961" s="1">
        <f t="shared" ref="F4961:F5000" si="774">SIN(D4961)</f>
        <v>-2.8019338920442317E-2</v>
      </c>
      <c r="G4961" s="1" t="str">
        <f t="shared" ref="G4961:G5000" si="775">COMPLEX(E4961,F4961)</f>
        <v>0.999607381248489-0.0280193389204423i</v>
      </c>
      <c r="H4961" s="1" t="str">
        <f t="shared" ref="H4961:H5000" si="776">IMPRODUCT(G4961,$H$2)</f>
        <v>0.814278868433973+0.112363695638627i</v>
      </c>
      <c r="I4961" s="1">
        <f t="shared" ref="I4961:I5000" si="777">IMREAL(C4961)</f>
        <v>9.8154180964670795E-2</v>
      </c>
      <c r="J4961" s="1">
        <f t="shared" ref="J4961:J5000" si="778">IMAGINARY(C4961)</f>
        <v>-6.8011960179368003E-2</v>
      </c>
    </row>
    <row r="4962" spans="1:10" x14ac:dyDescent="0.25">
      <c r="A4962" s="1">
        <f t="shared" ref="A4962:A5000" si="779">A4961+$O$1</f>
        <v>0.49299999999996202</v>
      </c>
      <c r="B4962" s="1">
        <f t="shared" si="770"/>
        <v>9.8137284427819896E-2</v>
      </c>
      <c r="C4962" s="1" t="str">
        <f t="shared" si="771"/>
        <v>0.0981372844278199-0.0667408857145485i</v>
      </c>
      <c r="D4962" s="1">
        <f t="shared" si="772"/>
        <v>-12.596948782853142</v>
      </c>
      <c r="E4962" s="1">
        <f t="shared" si="773"/>
        <v>0.99953252423258387</v>
      </c>
      <c r="F4962" s="1">
        <f t="shared" si="774"/>
        <v>-3.0573403494527741E-2</v>
      </c>
      <c r="G4962" s="1" t="str">
        <f t="shared" si="775"/>
        <v>0.999532524232584-0.0305734034945277i</v>
      </c>
      <c r="H4962" s="1" t="str">
        <f t="shared" si="776"/>
        <v>0.814563317417575+0.11028271665749i</v>
      </c>
      <c r="I4962" s="1">
        <f t="shared" si="777"/>
        <v>9.8137284427819896E-2</v>
      </c>
      <c r="J4962" s="1">
        <f t="shared" si="778"/>
        <v>-6.6740885714548503E-2</v>
      </c>
    </row>
    <row r="4963" spans="1:10" x14ac:dyDescent="0.25">
      <c r="A4963" s="1">
        <f t="shared" si="779"/>
        <v>0.49309999999996201</v>
      </c>
      <c r="B4963" s="1">
        <f t="shared" si="770"/>
        <v>9.8120709448898905E-2</v>
      </c>
      <c r="C4963" s="1" t="str">
        <f t="shared" si="771"/>
        <v>0.0981207094488989-0.0654700237962471i</v>
      </c>
      <c r="D4963" s="1">
        <f t="shared" si="772"/>
        <v>-12.599503944878062</v>
      </c>
      <c r="E4963" s="1">
        <f t="shared" si="773"/>
        <v>0.99945114141933644</v>
      </c>
      <c r="F4963" s="1">
        <f t="shared" si="774"/>
        <v>-3.3127268459467223E-2</v>
      </c>
      <c r="G4963" s="1" t="str">
        <f t="shared" si="775"/>
        <v>0.999451141419336-0.0331272684594672i</v>
      </c>
      <c r="H4963" s="1" t="str">
        <f t="shared" si="776"/>
        <v>0.814842448239933+0.1082010176571i</v>
      </c>
      <c r="I4963" s="1">
        <f t="shared" si="777"/>
        <v>9.8120709448898905E-2</v>
      </c>
      <c r="J4963" s="1">
        <f t="shared" si="778"/>
        <v>-6.5470023796247098E-2</v>
      </c>
    </row>
    <row r="4964" spans="1:10" x14ac:dyDescent="0.25">
      <c r="A4964" s="1">
        <f t="shared" si="779"/>
        <v>0.493199999999962</v>
      </c>
      <c r="B4964" s="1">
        <f t="shared" si="770"/>
        <v>9.8104455813180294E-2</v>
      </c>
      <c r="C4964" s="1" t="str">
        <f t="shared" si="771"/>
        <v>0.0981044558131803-0.0641993703433866i</v>
      </c>
      <c r="D4964" s="1">
        <f t="shared" si="772"/>
        <v>-12.602059106902981</v>
      </c>
      <c r="E4964" s="1">
        <f t="shared" si="773"/>
        <v>0.99936323334008259</v>
      </c>
      <c r="F4964" s="1">
        <f t="shared" si="774"/>
        <v>-3.5680917141457415E-2</v>
      </c>
      <c r="G4964" s="1" t="str">
        <f t="shared" si="775"/>
        <v>0.999363233340083-0.0356809171414574i</v>
      </c>
      <c r="H4964" s="1" t="str">
        <f t="shared" si="776"/>
        <v>0.815116259078646+0.10611861222856i</v>
      </c>
      <c r="I4964" s="1">
        <f t="shared" si="777"/>
        <v>9.8104455813180294E-2</v>
      </c>
      <c r="J4964" s="1">
        <f t="shared" si="778"/>
        <v>-6.4199370343386603E-2</v>
      </c>
    </row>
    <row r="4965" spans="1:10" x14ac:dyDescent="0.25">
      <c r="A4965" s="1">
        <f t="shared" si="779"/>
        <v>0.49329999999996199</v>
      </c>
      <c r="B4965" s="1">
        <f t="shared" si="770"/>
        <v>9.8088523310157896E-2</v>
      </c>
      <c r="C4965" s="1" t="str">
        <f t="shared" si="771"/>
        <v>0.0980885233101579-0.0629289212775093i</v>
      </c>
      <c r="D4965" s="1">
        <f t="shared" si="772"/>
        <v>-12.6046142689279</v>
      </c>
      <c r="E4965" s="1">
        <f t="shared" si="773"/>
        <v>0.99926880056876111</v>
      </c>
      <c r="F4965" s="1">
        <f t="shared" si="774"/>
        <v>-3.823433286811237E-2</v>
      </c>
      <c r="G4965" s="1" t="str">
        <f t="shared" si="775"/>
        <v>0.999268800568761-0.0382343328681124i</v>
      </c>
      <c r="H4965" s="1" t="str">
        <f t="shared" si="776"/>
        <v>0.815384748146041+0.10403551396758i</v>
      </c>
      <c r="I4965" s="1">
        <f t="shared" si="777"/>
        <v>9.8088523310157896E-2</v>
      </c>
      <c r="J4965" s="1">
        <f t="shared" si="778"/>
        <v>-6.2928921277509306E-2</v>
      </c>
    </row>
    <row r="4966" spans="1:10" x14ac:dyDescent="0.25">
      <c r="A4966" s="1">
        <f t="shared" si="779"/>
        <v>0.49339999999996198</v>
      </c>
      <c r="B4966" s="1">
        <f t="shared" si="770"/>
        <v>9.8072911733529694E-2</v>
      </c>
      <c r="C4966" s="1" t="str">
        <f t="shared" si="771"/>
        <v>0.0980729117335297-0.0616586725227238i</v>
      </c>
      <c r="D4966" s="1">
        <f t="shared" si="772"/>
        <v>-12.607169430952819</v>
      </c>
      <c r="E4966" s="1">
        <f t="shared" si="773"/>
        <v>0.99916784372190903</v>
      </c>
      <c r="F4966" s="1">
        <f t="shared" si="774"/>
        <v>-4.0787498968565303E-2</v>
      </c>
      <c r="G4966" s="1" t="str">
        <f t="shared" si="775"/>
        <v>0.999167843721909-0.0407874989685653i</v>
      </c>
      <c r="H4966" s="1" t="str">
        <f t="shared" si="776"/>
        <v>0.815647913689195+0.101951736474395i</v>
      </c>
      <c r="I4966" s="1">
        <f t="shared" si="777"/>
        <v>9.8072911733529694E-2</v>
      </c>
      <c r="J4966" s="1">
        <f t="shared" si="778"/>
        <v>-6.1658672522723799E-2</v>
      </c>
    </row>
    <row r="4967" spans="1:10" x14ac:dyDescent="0.25">
      <c r="A4967" s="1">
        <f t="shared" si="779"/>
        <v>0.49349999999996197</v>
      </c>
      <c r="B4967" s="1">
        <f t="shared" si="770"/>
        <v>9.8057620881198196E-2</v>
      </c>
      <c r="C4967" s="1" t="str">
        <f t="shared" si="771"/>
        <v>0.0980576208811982-0.0603886200056537i</v>
      </c>
      <c r="D4967" s="1">
        <f t="shared" si="772"/>
        <v>-12.60972459297774</v>
      </c>
      <c r="E4967" s="1">
        <f t="shared" si="773"/>
        <v>0.99906036345865856</v>
      </c>
      <c r="F4967" s="1">
        <f t="shared" si="774"/>
        <v>-4.3340398773580965E-2</v>
      </c>
      <c r="G4967" s="1" t="str">
        <f t="shared" si="775"/>
        <v>0.999060363458659-0.043340398773581i</v>
      </c>
      <c r="H4967" s="1" t="str">
        <f t="shared" si="776"/>
        <v>0.81590575398994+0.0998672933536728i</v>
      </c>
      <c r="I4967" s="1">
        <f t="shared" si="777"/>
        <v>9.8057620881198196E-2</v>
      </c>
      <c r="J4967" s="1">
        <f t="shared" si="778"/>
        <v>-6.0388620005653697E-2</v>
      </c>
    </row>
    <row r="4968" spans="1:10" x14ac:dyDescent="0.25">
      <c r="A4968" s="1">
        <f t="shared" si="779"/>
        <v>0.49359999999996196</v>
      </c>
      <c r="B4968" s="1">
        <f t="shared" si="770"/>
        <v>9.8042650555265398E-2</v>
      </c>
      <c r="C4968" s="1" t="str">
        <f t="shared" si="771"/>
        <v>0.0980426505552654-0.0591187596553908i</v>
      </c>
      <c r="D4968" s="1">
        <f t="shared" si="772"/>
        <v>-12.612279755002659</v>
      </c>
      <c r="E4968" s="1">
        <f t="shared" si="773"/>
        <v>0.99894636048073226</v>
      </c>
      <c r="F4968" s="1">
        <f t="shared" si="774"/>
        <v>-4.5893015615657395E-2</v>
      </c>
      <c r="G4968" s="1" t="str">
        <f t="shared" si="775"/>
        <v>0.998946360480732-0.0458930156156574i</v>
      </c>
      <c r="H4968" s="1" t="str">
        <f t="shared" si="776"/>
        <v>0.816158267364875+0.0977821982144315i</v>
      </c>
      <c r="I4968" s="1">
        <f t="shared" si="777"/>
        <v>9.8042650555265398E-2</v>
      </c>
      <c r="J4968" s="1">
        <f t="shared" si="778"/>
        <v>-5.9118759655390797E-2</v>
      </c>
    </row>
    <row r="4969" spans="1:10" x14ac:dyDescent="0.25">
      <c r="A4969" s="1">
        <f t="shared" si="779"/>
        <v>0.49369999999996195</v>
      </c>
      <c r="B4969" s="1">
        <f t="shared" si="770"/>
        <v>9.8028000562023695E-2</v>
      </c>
      <c r="C4969" s="1" t="str">
        <f t="shared" si="771"/>
        <v>0.0980280005620237-0.0578490874034349i</v>
      </c>
      <c r="D4969" s="1">
        <f t="shared" si="772"/>
        <v>-12.614834917027578</v>
      </c>
      <c r="E4969" s="1">
        <f t="shared" si="773"/>
        <v>0.9988258355324382</v>
      </c>
      <c r="F4969" s="1">
        <f t="shared" si="774"/>
        <v>-4.8445332829145378E-2</v>
      </c>
      <c r="G4969" s="1" t="str">
        <f t="shared" si="775"/>
        <v>0.998825835532438-0.0484453328291454i</v>
      </c>
      <c r="H4969" s="1" t="str">
        <f t="shared" si="776"/>
        <v>0.816405452165378+0.095696464669942i</v>
      </c>
      <c r="I4969" s="1">
        <f t="shared" si="777"/>
        <v>9.8028000562023695E-2</v>
      </c>
      <c r="J4969" s="1">
        <f t="shared" si="778"/>
        <v>-5.7849087403434897E-2</v>
      </c>
    </row>
    <row r="4970" spans="1:10" x14ac:dyDescent="0.25">
      <c r="A4970" s="1">
        <f t="shared" si="779"/>
        <v>0.49379999999996194</v>
      </c>
      <c r="B4970" s="1">
        <f t="shared" si="770"/>
        <v>9.8013670711953799E-2</v>
      </c>
      <c r="C4970" s="1" t="str">
        <f t="shared" si="771"/>
        <v>0.0980136707119538-0.0565795991836483i</v>
      </c>
      <c r="D4970" s="1">
        <f t="shared" si="772"/>
        <v>-12.617390079052498</v>
      </c>
      <c r="E4970" s="1">
        <f t="shared" si="773"/>
        <v>0.9986987894006657</v>
      </c>
      <c r="F4970" s="1">
        <f t="shared" si="774"/>
        <v>-5.0997333750351925E-2</v>
      </c>
      <c r="G4970" s="1" t="str">
        <f t="shared" si="775"/>
        <v>0.998698789400666-0.0509973337503519i</v>
      </c>
      <c r="H4970" s="1" t="str">
        <f t="shared" si="776"/>
        <v>0.816647306777618+0.0936101063376432i</v>
      </c>
      <c r="I4970" s="1">
        <f t="shared" si="777"/>
        <v>9.8013670711953799E-2</v>
      </c>
      <c r="J4970" s="1">
        <f t="shared" si="778"/>
        <v>-5.6579599183648299E-2</v>
      </c>
    </row>
    <row r="4971" spans="1:10" x14ac:dyDescent="0.25">
      <c r="A4971" s="1">
        <f t="shared" si="779"/>
        <v>0.49389999999996193</v>
      </c>
      <c r="B4971" s="1">
        <f t="shared" si="770"/>
        <v>9.7999660819719406E-2</v>
      </c>
      <c r="C4971" s="1" t="str">
        <f t="shared" si="771"/>
        <v>0.0979996608197194-0.0553102909322045i</v>
      </c>
      <c r="D4971" s="1">
        <f t="shared" si="772"/>
        <v>-12.619945241077417</v>
      </c>
      <c r="E4971" s="1">
        <f t="shared" si="773"/>
        <v>0.99856522291487992</v>
      </c>
      <c r="F4971" s="1">
        <f t="shared" si="774"/>
        <v>-5.3549001717643742E-2</v>
      </c>
      <c r="G4971" s="1" t="str">
        <f t="shared" si="775"/>
        <v>0.99856522291488-0.0535490017176437i</v>
      </c>
      <c r="H4971" s="1" t="str">
        <f t="shared" si="776"/>
        <v>0.81688382962256+0.0915231368390572i</v>
      </c>
      <c r="I4971" s="1">
        <f t="shared" si="777"/>
        <v>9.7999660819719406E-2</v>
      </c>
      <c r="J4971" s="1">
        <f t="shared" si="778"/>
        <v>-5.5310290932204499E-2</v>
      </c>
    </row>
    <row r="4972" spans="1:10" x14ac:dyDescent="0.25">
      <c r="A4972" s="1">
        <f t="shared" si="779"/>
        <v>0.49399999999996191</v>
      </c>
      <c r="B4972" s="1">
        <f t="shared" si="770"/>
        <v>9.7985970704157599E-2</v>
      </c>
      <c r="C4972" s="1" t="str">
        <f t="shared" si="771"/>
        <v>0.0979859707041576-0.0540411585875315i</v>
      </c>
      <c r="D4972" s="1">
        <f t="shared" si="772"/>
        <v>-12.622500403102336</v>
      </c>
      <c r="E4972" s="1">
        <f t="shared" si="773"/>
        <v>0.99842513694711621</v>
      </c>
      <c r="F4972" s="1">
        <f t="shared" si="774"/>
        <v>-5.6100320071566678E-2</v>
      </c>
      <c r="G4972" s="1" t="str">
        <f t="shared" si="775"/>
        <v>0.998425136947116-0.0561003200715667i</v>
      </c>
      <c r="H4972" s="1" t="str">
        <f t="shared" si="776"/>
        <v>0.817115019155985+0.089435569799692i</v>
      </c>
      <c r="I4972" s="1">
        <f t="shared" si="777"/>
        <v>9.7985970704157599E-2</v>
      </c>
      <c r="J4972" s="1">
        <f t="shared" si="778"/>
        <v>-5.4041158587531501E-2</v>
      </c>
    </row>
    <row r="4973" spans="1:10" x14ac:dyDescent="0.25">
      <c r="A4973" s="1">
        <f t="shared" si="779"/>
        <v>0.4940999999999619</v>
      </c>
      <c r="B4973" s="1">
        <f t="shared" si="770"/>
        <v>9.79726001882818E-2</v>
      </c>
      <c r="C4973" s="1" t="str">
        <f t="shared" si="771"/>
        <v>0.0979726001882818-0.0527721980902667i</v>
      </c>
      <c r="D4973" s="1">
        <f t="shared" si="772"/>
        <v>-12.625055565127255</v>
      </c>
      <c r="E4973" s="1">
        <f t="shared" si="773"/>
        <v>0.99827853241197484</v>
      </c>
      <c r="F4973" s="1">
        <f t="shared" si="774"/>
        <v>-5.8651272154947372E-2</v>
      </c>
      <c r="G4973" s="1" t="str">
        <f t="shared" si="775"/>
        <v>0.998278532411975-0.0586512721549474i</v>
      </c>
      <c r="H4973" s="1" t="str">
        <f t="shared" si="776"/>
        <v>0.817340873868489+0.0873474188489589i</v>
      </c>
      <c r="I4973" s="1">
        <f t="shared" si="777"/>
        <v>9.79726001882818E-2</v>
      </c>
      <c r="J4973" s="1">
        <f t="shared" si="778"/>
        <v>-5.2772198090266703E-2</v>
      </c>
    </row>
    <row r="4974" spans="1:10" x14ac:dyDescent="0.25">
      <c r="A4974" s="1">
        <f t="shared" si="779"/>
        <v>0.49419999999996189</v>
      </c>
      <c r="B4974" s="1">
        <f t="shared" si="770"/>
        <v>9.79595490992686E-2</v>
      </c>
      <c r="C4974" s="1" t="str">
        <f t="shared" si="771"/>
        <v>0.0979595490992686-0.0515034053831997i</v>
      </c>
      <c r="D4974" s="1">
        <f t="shared" si="772"/>
        <v>-12.627610727152176</v>
      </c>
      <c r="E4974" s="1">
        <f t="shared" si="773"/>
        <v>0.99812541026661461</v>
      </c>
      <c r="F4974" s="1">
        <f t="shared" si="774"/>
        <v>-6.1201841313005566E-2</v>
      </c>
      <c r="G4974" s="1" t="str">
        <f t="shared" si="775"/>
        <v>0.998125410266615-0.0612018413130056i</v>
      </c>
      <c r="H4974" s="1" t="str">
        <f t="shared" si="776"/>
        <v>0.817561392285503+0.0852586976200792i</v>
      </c>
      <c r="I4974" s="1">
        <f t="shared" si="777"/>
        <v>9.79595490992686E-2</v>
      </c>
      <c r="J4974" s="1">
        <f t="shared" si="778"/>
        <v>-5.1503405383199703E-2</v>
      </c>
    </row>
    <row r="4975" spans="1:10" x14ac:dyDescent="0.25">
      <c r="A4975" s="1">
        <f t="shared" si="779"/>
        <v>0.49429999999996188</v>
      </c>
      <c r="B4975" s="1">
        <f t="shared" si="770"/>
        <v>9.7946817268460301E-2</v>
      </c>
      <c r="C4975" s="1" t="str">
        <f t="shared" si="771"/>
        <v>0.0979468172684603-0.0502347764112278i</v>
      </c>
      <c r="D4975" s="1">
        <f t="shared" si="772"/>
        <v>-12.630165889177094</v>
      </c>
      <c r="E4975" s="1">
        <f t="shared" si="773"/>
        <v>0.99796577151074706</v>
      </c>
      <c r="F4975" s="1">
        <f t="shared" si="774"/>
        <v>-6.3752010893455738E-2</v>
      </c>
      <c r="G4975" s="1" t="str">
        <f t="shared" si="775"/>
        <v>0.997965771510747-0.0637520108934557i</v>
      </c>
      <c r="H4975" s="1" t="str">
        <f t="shared" si="776"/>
        <v>0.817776572967292+0.0831694197500024i</v>
      </c>
      <c r="I4975" s="1">
        <f t="shared" si="777"/>
        <v>9.7946817268460301E-2</v>
      </c>
      <c r="J4975" s="1">
        <f t="shared" si="778"/>
        <v>-5.0234776411227797E-2</v>
      </c>
    </row>
    <row r="4976" spans="1:10" x14ac:dyDescent="0.25">
      <c r="A4976" s="1">
        <f t="shared" si="779"/>
        <v>0.49439999999996187</v>
      </c>
      <c r="B4976" s="1">
        <f t="shared" si="770"/>
        <v>9.7934404531353395E-2</v>
      </c>
      <c r="C4976" s="1" t="str">
        <f t="shared" si="771"/>
        <v>0.0979344045313534-0.0489663071212977i</v>
      </c>
      <c r="D4976" s="1">
        <f t="shared" si="772"/>
        <v>-12.632721051202013</v>
      </c>
      <c r="E4976" s="1">
        <f t="shared" si="773"/>
        <v>0.99779961718662968</v>
      </c>
      <c r="F4976" s="1">
        <f t="shared" si="774"/>
        <v>-6.6301764246626482E-2</v>
      </c>
      <c r="G4976" s="1" t="str">
        <f t="shared" si="775"/>
        <v>0.99779961718663-0.0663017642466265i</v>
      </c>
      <c r="H4976" s="1" t="str">
        <f t="shared" si="776"/>
        <v>0.817986414508977+0.0810795988793076i</v>
      </c>
      <c r="I4976" s="1">
        <f t="shared" si="777"/>
        <v>9.7934404531353395E-2</v>
      </c>
      <c r="J4976" s="1">
        <f t="shared" si="778"/>
        <v>-4.8966307121297702E-2</v>
      </c>
    </row>
    <row r="4977" spans="1:10" x14ac:dyDescent="0.25">
      <c r="A4977" s="1">
        <f t="shared" si="779"/>
        <v>0.49449999999996186</v>
      </c>
      <c r="B4977" s="1">
        <f t="shared" si="770"/>
        <v>9.7922310727601297E-2</v>
      </c>
      <c r="C4977" s="1" t="str">
        <f t="shared" si="771"/>
        <v>0.0979223107276013-0.0476979934623584i</v>
      </c>
      <c r="D4977" s="1">
        <f t="shared" si="772"/>
        <v>-12.635276213226934</v>
      </c>
      <c r="E4977" s="1">
        <f t="shared" si="773"/>
        <v>0.99762694837905874</v>
      </c>
      <c r="F4977" s="1">
        <f t="shared" si="774"/>
        <v>-6.8851084725563838E-2</v>
      </c>
      <c r="G4977" s="1" t="str">
        <f t="shared" si="775"/>
        <v>0.997626948379059-0.0688510847255638i</v>
      </c>
      <c r="H4977" s="1" t="str">
        <f t="shared" si="776"/>
        <v>0.818190915540533+0.078989248652119i</v>
      </c>
      <c r="I4977" s="1">
        <f t="shared" si="777"/>
        <v>9.7922310727601297E-2</v>
      </c>
      <c r="J4977" s="1">
        <f t="shared" si="778"/>
        <v>-4.7697993462358403E-2</v>
      </c>
    </row>
    <row r="4978" spans="1:10" x14ac:dyDescent="0.25">
      <c r="A4978" s="1">
        <f t="shared" si="779"/>
        <v>0.49459999999996185</v>
      </c>
      <c r="B4978" s="1">
        <f t="shared" si="770"/>
        <v>9.7910535701004206E-2</v>
      </c>
      <c r="C4978" s="1" t="str">
        <f t="shared" si="771"/>
        <v>0.0979105357010042-0.0464298313853108i</v>
      </c>
      <c r="D4978" s="1">
        <f t="shared" si="772"/>
        <v>-12.637831375251853</v>
      </c>
      <c r="E4978" s="1">
        <f t="shared" si="773"/>
        <v>0.99744776621536324</v>
      </c>
      <c r="F4978" s="1">
        <f t="shared" si="774"/>
        <v>-7.1399955686134761E-2</v>
      </c>
      <c r="G4978" s="1" t="str">
        <f t="shared" si="775"/>
        <v>0.997447766215363-0.0713999556861348i</v>
      </c>
      <c r="H4978" s="1" t="str">
        <f t="shared" si="776"/>
        <v>0.818390074726802+0.0768983827160215i</v>
      </c>
      <c r="I4978" s="1">
        <f t="shared" si="777"/>
        <v>9.7910535701004206E-2</v>
      </c>
      <c r="J4978" s="1">
        <f t="shared" si="778"/>
        <v>-4.6429831385310802E-2</v>
      </c>
    </row>
    <row r="4979" spans="1:10" x14ac:dyDescent="0.25">
      <c r="A4979" s="1">
        <f t="shared" si="779"/>
        <v>0.49469999999996184</v>
      </c>
      <c r="B4979" s="1">
        <f t="shared" si="770"/>
        <v>9.7899079299506003E-2</v>
      </c>
      <c r="C4979" s="1" t="str">
        <f t="shared" si="771"/>
        <v>0.097899079299506-0.045161816842953i</v>
      </c>
      <c r="D4979" s="1">
        <f t="shared" si="772"/>
        <v>-12.640386537276772</v>
      </c>
      <c r="E4979" s="1">
        <f t="shared" si="773"/>
        <v>0.99726207186539639</v>
      </c>
      <c r="F4979" s="1">
        <f t="shared" si="774"/>
        <v>-7.3948360487146314E-2</v>
      </c>
      <c r="G4979" s="1" t="str">
        <f t="shared" si="775"/>
        <v>0.997262071865396-0.0739483604871463i</v>
      </c>
      <c r="H4979" s="1" t="str">
        <f t="shared" si="776"/>
        <v>0.818583890767506+0.0748070147219625i</v>
      </c>
      <c r="I4979" s="1">
        <f t="shared" si="777"/>
        <v>9.7899079299506003E-2</v>
      </c>
      <c r="J4979" s="1">
        <f t="shared" si="778"/>
        <v>-4.5161816842953E-2</v>
      </c>
    </row>
    <row r="4980" spans="1:10" x14ac:dyDescent="0.25">
      <c r="A4980" s="1">
        <f t="shared" si="779"/>
        <v>0.49479999999996183</v>
      </c>
      <c r="B4980" s="1">
        <f t="shared" si="770"/>
        <v>9.7887941375193202E-2</v>
      </c>
      <c r="C4980" s="1" t="str">
        <f t="shared" si="771"/>
        <v>0.0978879413751932-0.043893945789932i</v>
      </c>
      <c r="D4980" s="1">
        <f t="shared" si="772"/>
        <v>-12.642941699301693</v>
      </c>
      <c r="E4980" s="1">
        <f t="shared" si="773"/>
        <v>0.99706986654152852</v>
      </c>
      <c r="F4980" s="1">
        <f t="shared" si="774"/>
        <v>-7.6496282490449055E-2</v>
      </c>
      <c r="G4980" s="1" t="str">
        <f t="shared" si="775"/>
        <v>0.997069866541529-0.0764962824904491i</v>
      </c>
      <c r="H4980" s="1" t="str">
        <f t="shared" si="776"/>
        <v>0.818772362397249+0.0727151583241674i</v>
      </c>
      <c r="I4980" s="1">
        <f t="shared" si="777"/>
        <v>9.7887941375193202E-2</v>
      </c>
      <c r="J4980" s="1">
        <f t="shared" si="778"/>
        <v>-4.3893945789931998E-2</v>
      </c>
    </row>
    <row r="4981" spans="1:10" x14ac:dyDescent="0.25">
      <c r="A4981" s="1">
        <f t="shared" si="779"/>
        <v>0.49489999999996181</v>
      </c>
      <c r="B4981" s="1">
        <f t="shared" si="770"/>
        <v>9.7877121784287494E-2</v>
      </c>
      <c r="C4981" s="1" t="str">
        <f t="shared" si="771"/>
        <v>0.0978771217842875-0.0426262141826933i</v>
      </c>
      <c r="D4981" s="1">
        <f t="shared" si="772"/>
        <v>-12.645496861326611</v>
      </c>
      <c r="E4981" s="1">
        <f t="shared" si="773"/>
        <v>0.99687115149863936</v>
      </c>
      <c r="F4981" s="1">
        <f t="shared" si="774"/>
        <v>-7.9043705061040331E-2</v>
      </c>
      <c r="G4981" s="1" t="str">
        <f t="shared" si="775"/>
        <v>0.996871151498639-0.0790437050610403i</v>
      </c>
      <c r="H4981" s="1" t="str">
        <f t="shared" si="776"/>
        <v>0.818955488385527+0.0706228271800543i</v>
      </c>
      <c r="I4981" s="1">
        <f t="shared" si="777"/>
        <v>9.7877121784287494E-2</v>
      </c>
      <c r="J4981" s="1">
        <f t="shared" si="778"/>
        <v>-4.2626214182693301E-2</v>
      </c>
    </row>
    <row r="4982" spans="1:10" x14ac:dyDescent="0.25">
      <c r="A4982" s="1">
        <f t="shared" si="779"/>
        <v>0.4949999999999618</v>
      </c>
      <c r="B4982" s="1">
        <f t="shared" si="770"/>
        <v>9.7866620387143194E-2</v>
      </c>
      <c r="C4982" s="1" t="str">
        <f t="shared" si="771"/>
        <v>0.0978666203871432-0.0413586179794274i</v>
      </c>
      <c r="D4982" s="1">
        <f t="shared" si="772"/>
        <v>-12.64805202335153</v>
      </c>
      <c r="E4982" s="1">
        <f t="shared" si="773"/>
        <v>0.99666592803410958</v>
      </c>
      <c r="F4982" s="1">
        <f t="shared" si="774"/>
        <v>-8.1590611567183571E-2</v>
      </c>
      <c r="G4982" s="1" t="str">
        <f t="shared" si="775"/>
        <v>0.99666592803411-0.0815906115671836i</v>
      </c>
      <c r="H4982" s="1" t="str">
        <f t="shared" si="776"/>
        <v>0.819133267536739+0.0685300349501369i</v>
      </c>
      <c r="I4982" s="1">
        <f t="shared" si="777"/>
        <v>9.7866620387143194E-2</v>
      </c>
      <c r="J4982" s="1">
        <f t="shared" si="778"/>
        <v>-4.1358617979427401E-2</v>
      </c>
    </row>
    <row r="4983" spans="1:10" x14ac:dyDescent="0.25">
      <c r="A4983" s="1">
        <f t="shared" si="779"/>
        <v>0.49509999999996179</v>
      </c>
      <c r="B4983" s="1">
        <f t="shared" si="770"/>
        <v>9.7856437048243997E-2</v>
      </c>
      <c r="C4983" s="1" t="str">
        <f t="shared" si="771"/>
        <v>0.097856437048244-0.0400911531400204i</v>
      </c>
      <c r="D4983" s="1">
        <f t="shared" si="772"/>
        <v>-12.650607185376449</v>
      </c>
      <c r="E4983" s="1">
        <f t="shared" si="773"/>
        <v>0.99645419748781228</v>
      </c>
      <c r="F4983" s="1">
        <f t="shared" si="774"/>
        <v>-8.4136985380509677E-2</v>
      </c>
      <c r="G4983" s="1" t="str">
        <f t="shared" si="775"/>
        <v>0.996454197487812-0.0841369853805097i</v>
      </c>
      <c r="H4983" s="1" t="str">
        <f t="shared" si="776"/>
        <v>0.81930569869019+0.0664367952979403i</v>
      </c>
      <c r="I4983" s="1">
        <f t="shared" si="777"/>
        <v>9.7856437048243997E-2</v>
      </c>
      <c r="J4983" s="1">
        <f t="shared" si="778"/>
        <v>-4.0091153140020402E-2</v>
      </c>
    </row>
    <row r="4984" spans="1:10" x14ac:dyDescent="0.25">
      <c r="A4984" s="1">
        <f t="shared" si="779"/>
        <v>0.49519999999996178</v>
      </c>
      <c r="B4984" s="1">
        <f t="shared" si="770"/>
        <v>9.7846571636196894E-2</v>
      </c>
      <c r="C4984" s="1" t="str">
        <f t="shared" si="771"/>
        <v>0.0978465716361969-0.0388238156260027i</v>
      </c>
      <c r="D4984" s="1">
        <f t="shared" si="772"/>
        <v>-12.65316234740137</v>
      </c>
      <c r="E4984" s="1">
        <f t="shared" si="773"/>
        <v>0.9962359612421039</v>
      </c>
      <c r="F4984" s="1">
        <f t="shared" si="774"/>
        <v>-8.6682809876129238E-2</v>
      </c>
      <c r="G4984" s="1" t="str">
        <f t="shared" si="775"/>
        <v>0.996235961242104-0.0866828098761292i</v>
      </c>
      <c r="H4984" s="1" t="str">
        <f t="shared" si="776"/>
        <v>0.819472780720105+0.0643431218899099i</v>
      </c>
      <c r="I4984" s="1">
        <f t="shared" si="777"/>
        <v>9.7846571636196894E-2</v>
      </c>
      <c r="J4984" s="1">
        <f t="shared" si="778"/>
        <v>-3.8823815626002699E-2</v>
      </c>
    </row>
    <row r="4985" spans="1:10" x14ac:dyDescent="0.25">
      <c r="A4985" s="1">
        <f t="shared" si="779"/>
        <v>0.49529999999996177</v>
      </c>
      <c r="B4985" s="1">
        <f t="shared" si="770"/>
        <v>9.7837024023730901E-2</v>
      </c>
      <c r="C4985" s="1" t="str">
        <f t="shared" si="771"/>
        <v>0.0978370240237309-0.0375566014005003i</v>
      </c>
      <c r="D4985" s="1">
        <f t="shared" si="772"/>
        <v>-12.655717509426289</v>
      </c>
      <c r="E4985" s="1">
        <f t="shared" si="773"/>
        <v>0.99601122072181669</v>
      </c>
      <c r="F4985" s="1">
        <f t="shared" si="774"/>
        <v>-8.9228068432733912E-2</v>
      </c>
      <c r="G4985" s="1" t="str">
        <f t="shared" si="775"/>
        <v>0.996011220721817-0.0892280684327339i</v>
      </c>
      <c r="H4985" s="1" t="str">
        <f t="shared" si="776"/>
        <v>0.81963451253563+0.0622490283953268i</v>
      </c>
      <c r="I4985" s="1">
        <f t="shared" si="777"/>
        <v>9.7837024023730901E-2</v>
      </c>
      <c r="J4985" s="1">
        <f t="shared" si="778"/>
        <v>-3.7556601400500302E-2</v>
      </c>
    </row>
    <row r="4986" spans="1:10" x14ac:dyDescent="0.25">
      <c r="A4986" s="1">
        <f t="shared" si="779"/>
        <v>0.49539999999996176</v>
      </c>
      <c r="B4986" s="1">
        <f t="shared" si="770"/>
        <v>9.7827794087694694E-2</v>
      </c>
      <c r="C4986" s="1" t="str">
        <f t="shared" si="771"/>
        <v>0.0978277940876947-0.0362895064281807i</v>
      </c>
      <c r="D4986" s="1">
        <f t="shared" si="772"/>
        <v>-12.658272671451208</v>
      </c>
      <c r="E4986" s="1">
        <f t="shared" si="773"/>
        <v>0.99577997739424717</v>
      </c>
      <c r="F4986" s="1">
        <f t="shared" si="774"/>
        <v>-9.1772744432715631E-2</v>
      </c>
      <c r="G4986" s="1" t="str">
        <f t="shared" si="775"/>
        <v>0.995779977394247-0.0917727444327156i</v>
      </c>
      <c r="H4986" s="1" t="str">
        <f t="shared" si="776"/>
        <v>0.819790893080841+0.0601545284862105i</v>
      </c>
      <c r="I4986" s="1">
        <f t="shared" si="777"/>
        <v>9.7827794087694694E-2</v>
      </c>
      <c r="J4986" s="1">
        <f t="shared" si="778"/>
        <v>-3.6289506428180698E-2</v>
      </c>
    </row>
    <row r="4987" spans="1:10" x14ac:dyDescent="0.25">
      <c r="A4987" s="1">
        <f t="shared" si="779"/>
        <v>0.49549999999996175</v>
      </c>
      <c r="B4987" s="1">
        <f t="shared" si="770"/>
        <v>9.7818881709049302E-2</v>
      </c>
      <c r="C4987" s="1" t="str">
        <f t="shared" si="771"/>
        <v>0.0978188817090493-0.0350225266752034i</v>
      </c>
      <c r="D4987" s="1">
        <f t="shared" si="772"/>
        <v>-12.660827833476128</v>
      </c>
      <c r="E4987" s="1">
        <f t="shared" si="773"/>
        <v>0.99554223276914833</v>
      </c>
      <c r="F4987" s="1">
        <f t="shared" si="774"/>
        <v>-9.4316821262269715E-2</v>
      </c>
      <c r="G4987" s="1" t="str">
        <f t="shared" si="775"/>
        <v>0.995542232769148-0.0943168212622697i</v>
      </c>
      <c r="H4987" s="1" t="str">
        <f t="shared" si="776"/>
        <v>0.819941921334754+0.0580596358372343i</v>
      </c>
      <c r="I4987" s="1">
        <f t="shared" si="777"/>
        <v>9.7818881709049302E-2</v>
      </c>
      <c r="J4987" s="1">
        <f t="shared" si="778"/>
        <v>-3.5022526675203398E-2</v>
      </c>
    </row>
    <row r="4988" spans="1:10" x14ac:dyDescent="0.25">
      <c r="A4988" s="1">
        <f t="shared" si="779"/>
        <v>0.49559999999996174</v>
      </c>
      <c r="B4988" s="1">
        <f t="shared" si="770"/>
        <v>9.78102867728666E-2</v>
      </c>
      <c r="C4988" s="1" t="str">
        <f t="shared" si="771"/>
        <v>0.0978102867728666-0.0337556581091719i</v>
      </c>
      <c r="D4988" s="1">
        <f t="shared" si="772"/>
        <v>-12.663382995501047</v>
      </c>
      <c r="E4988" s="1">
        <f t="shared" si="773"/>
        <v>0.99529798839871919</v>
      </c>
      <c r="F4988" s="1">
        <f t="shared" si="774"/>
        <v>-9.6860282311498111E-2</v>
      </c>
      <c r="G4988" s="1" t="str">
        <f t="shared" si="775"/>
        <v>0.995297988398719-0.0968602823114981i</v>
      </c>
      <c r="H4988" s="1" t="str">
        <f t="shared" si="776"/>
        <v>0.820087596311329+0.0559643641256398i</v>
      </c>
      <c r="I4988" s="1">
        <f t="shared" si="777"/>
        <v>9.78102867728666E-2</v>
      </c>
      <c r="J4988" s="1">
        <f t="shared" si="778"/>
        <v>-3.3755658109171902E-2</v>
      </c>
    </row>
    <row r="4989" spans="1:10" x14ac:dyDescent="0.25">
      <c r="A4989" s="1">
        <f t="shared" si="779"/>
        <v>0.49569999999996173</v>
      </c>
      <c r="B4989" s="1">
        <f t="shared" si="770"/>
        <v>9.7802009168328902E-2</v>
      </c>
      <c r="C4989" s="1" t="str">
        <f t="shared" si="771"/>
        <v>0.0978020091683289-0.0324888966990786i</v>
      </c>
      <c r="D4989" s="1">
        <f t="shared" si="772"/>
        <v>-12.665938157525966</v>
      </c>
      <c r="E4989" s="1">
        <f t="shared" si="773"/>
        <v>0.9950472458775943</v>
      </c>
      <c r="F4989" s="1">
        <f t="shared" si="774"/>
        <v>-9.9403110974528378E-2</v>
      </c>
      <c r="G4989" s="1" t="str">
        <f t="shared" si="775"/>
        <v>0.995047245877594-0.0994031109745284i</v>
      </c>
      <c r="H4989" s="1" t="str">
        <f t="shared" si="776"/>
        <v>0.820227917059475+0.0538687270311388i</v>
      </c>
      <c r="I4989" s="1">
        <f t="shared" si="777"/>
        <v>9.7802009168328902E-2</v>
      </c>
      <c r="J4989" s="1">
        <f t="shared" si="778"/>
        <v>-3.2488896699078597E-2</v>
      </c>
    </row>
    <row r="4990" spans="1:10" x14ac:dyDescent="0.25">
      <c r="A4990" s="1">
        <f t="shared" si="779"/>
        <v>0.49579999999996172</v>
      </c>
      <c r="B4990" s="1">
        <f t="shared" si="770"/>
        <v>9.7794048788722096E-2</v>
      </c>
      <c r="C4990" s="1" t="str">
        <f t="shared" si="771"/>
        <v>0.0977940487887221-0.0312222384152574i</v>
      </c>
      <c r="D4990" s="1">
        <f t="shared" si="772"/>
        <v>-12.668493319550885</v>
      </c>
      <c r="E4990" s="1">
        <f t="shared" si="773"/>
        <v>0.99479000684283392</v>
      </c>
      <c r="F4990" s="1">
        <f t="shared" si="774"/>
        <v>-0.10194529064961506</v>
      </c>
      <c r="G4990" s="1" t="str">
        <f t="shared" si="775"/>
        <v>0.994790006842834-0.101945290649615i</v>
      </c>
      <c r="H4990" s="1" t="str">
        <f t="shared" si="776"/>
        <v>0.82036288266306+0.0517727382358308i</v>
      </c>
      <c r="I4990" s="1">
        <f t="shared" si="777"/>
        <v>9.7794048788722096E-2</v>
      </c>
      <c r="J4990" s="1">
        <f t="shared" si="778"/>
        <v>-3.1222238415257401E-2</v>
      </c>
    </row>
    <row r="4991" spans="1:10" x14ac:dyDescent="0.25">
      <c r="A4991" s="1">
        <f t="shared" si="779"/>
        <v>0.4958999999999617</v>
      </c>
      <c r="B4991" s="1">
        <f t="shared" si="770"/>
        <v>9.7786405531434806E-2</v>
      </c>
      <c r="C4991" s="1" t="str">
        <f t="shared" si="771"/>
        <v>0.0977864055314348-0.0299556792293305i</v>
      </c>
      <c r="D4991" s="1">
        <f t="shared" si="772"/>
        <v>-12.671048481575806</v>
      </c>
      <c r="E4991" s="1">
        <f t="shared" si="773"/>
        <v>0.99452627297391272</v>
      </c>
      <c r="F4991" s="1">
        <f t="shared" si="774"/>
        <v>-0.10448680473925165</v>
      </c>
      <c r="G4991" s="1" t="str">
        <f t="shared" si="775"/>
        <v>0.994526272973913-0.104486804739252i</v>
      </c>
      <c r="H4991" s="1" t="str">
        <f t="shared" si="776"/>
        <v>0.820492492240913+0.0496764114241088i</v>
      </c>
      <c r="I4991" s="1">
        <f t="shared" si="777"/>
        <v>9.7786405531434806E-2</v>
      </c>
      <c r="J4991" s="1">
        <f t="shared" si="778"/>
        <v>-2.9955679229330501E-2</v>
      </c>
    </row>
    <row r="4992" spans="1:10" x14ac:dyDescent="0.25">
      <c r="A4992" s="1">
        <f t="shared" si="779"/>
        <v>0.49599999999996169</v>
      </c>
      <c r="B4992" s="1">
        <f t="shared" si="770"/>
        <v>9.7779079297954999E-2</v>
      </c>
      <c r="C4992" s="1" t="str">
        <f t="shared" si="771"/>
        <v>0.097779079297955-0.0286892151141629i</v>
      </c>
      <c r="D4992" s="1">
        <f t="shared" si="772"/>
        <v>-12.673603643600725</v>
      </c>
      <c r="E4992" s="1">
        <f t="shared" si="773"/>
        <v>0.99425604599270978</v>
      </c>
      <c r="F4992" s="1">
        <f t="shared" si="774"/>
        <v>-0.10702763665027179</v>
      </c>
      <c r="G4992" s="1" t="str">
        <f t="shared" si="775"/>
        <v>0.99425604599271-0.107027636650272i</v>
      </c>
      <c r="H4992" s="1" t="str">
        <f t="shared" si="776"/>
        <v>0.820616744946832+0.0475797602825787i</v>
      </c>
      <c r="I4992" s="1">
        <f t="shared" si="777"/>
        <v>9.7779079297954999E-2</v>
      </c>
      <c r="J4992" s="1">
        <f t="shared" si="778"/>
        <v>-2.8689215114162898E-2</v>
      </c>
    </row>
    <row r="4993" spans="1:10" x14ac:dyDescent="0.25">
      <c r="A4993" s="1">
        <f t="shared" si="779"/>
        <v>0.49609999999996168</v>
      </c>
      <c r="B4993" s="1">
        <f t="shared" si="770"/>
        <v>9.77720699938672E-2</v>
      </c>
      <c r="C4993" s="1" t="str">
        <f t="shared" si="771"/>
        <v>0.0977720699938672-0.0274228420438055i</v>
      </c>
      <c r="D4993" s="1">
        <f t="shared" si="772"/>
        <v>-12.676158805625644</v>
      </c>
      <c r="E4993" s="1">
        <f t="shared" si="773"/>
        <v>0.99397932766349617</v>
      </c>
      <c r="F4993" s="1">
        <f t="shared" si="774"/>
        <v>-0.10956776979396832</v>
      </c>
      <c r="G4993" s="1" t="str">
        <f t="shared" si="775"/>
        <v>0.993979327663496-0.109567769793968i</v>
      </c>
      <c r="H4993" s="1" t="str">
        <f t="shared" si="776"/>
        <v>0.82073563996959+0.0454827984999583i</v>
      </c>
      <c r="I4993" s="1">
        <f t="shared" si="777"/>
        <v>9.77720699938672E-2</v>
      </c>
      <c r="J4993" s="1">
        <f t="shared" si="778"/>
        <v>-2.74228420438055E-2</v>
      </c>
    </row>
    <row r="4994" spans="1:10" x14ac:dyDescent="0.25">
      <c r="A4994" s="1">
        <f t="shared" si="779"/>
        <v>0.49619999999996167</v>
      </c>
      <c r="B4994" s="1">
        <f t="shared" si="770"/>
        <v>9.7765377528849506E-2</v>
      </c>
      <c r="C4994" s="1" t="str">
        <f t="shared" si="771"/>
        <v>0.0977653775288495-0.0261565559934475i</v>
      </c>
      <c r="D4994" s="1">
        <f t="shared" si="772"/>
        <v>-12.678713967650564</v>
      </c>
      <c r="E4994" s="1">
        <f t="shared" si="773"/>
        <v>0.99369611979292416</v>
      </c>
      <c r="F4994" s="1">
        <f t="shared" si="774"/>
        <v>-0.11210718758619617</v>
      </c>
      <c r="G4994" s="1" t="str">
        <f t="shared" si="775"/>
        <v>0.993696119792924-0.112107187586196i</v>
      </c>
      <c r="H4994" s="1" t="str">
        <f t="shared" si="776"/>
        <v>0.820849176532941+0.0433855397669935i</v>
      </c>
      <c r="I4994" s="1">
        <f t="shared" si="777"/>
        <v>9.7765377528849506E-2</v>
      </c>
      <c r="J4994" s="1">
        <f t="shared" si="778"/>
        <v>-2.6156555993447499E-2</v>
      </c>
    </row>
    <row r="4995" spans="1:10" x14ac:dyDescent="0.25">
      <c r="A4995" s="1">
        <f t="shared" si="779"/>
        <v>0.49629999999996166</v>
      </c>
      <c r="B4995" s="1">
        <f t="shared" si="770"/>
        <v>9.7759001816673102E-2</v>
      </c>
      <c r="C4995" s="1" t="str">
        <f t="shared" si="771"/>
        <v>0.0977590018166731-0.0248903529393691i</v>
      </c>
      <c r="D4995" s="1">
        <f t="shared" si="772"/>
        <v>-12.681269129675483</v>
      </c>
      <c r="E4995" s="1">
        <f t="shared" si="773"/>
        <v>0.99340642423001546</v>
      </c>
      <c r="F4995" s="1">
        <f t="shared" si="774"/>
        <v>-0.11464587344747547</v>
      </c>
      <c r="G4995" s="1" t="str">
        <f t="shared" si="775"/>
        <v>0.993406424230015-0.114645873447475i</v>
      </c>
      <c r="H4995" s="1" t="str">
        <f t="shared" si="776"/>
        <v>0.82095735389562+0.0412879977763742i</v>
      </c>
      <c r="I4995" s="1">
        <f t="shared" si="777"/>
        <v>9.7759001816673102E-2</v>
      </c>
      <c r="J4995" s="1">
        <f t="shared" si="778"/>
        <v>-2.4890352939369101E-2</v>
      </c>
    </row>
    <row r="4996" spans="1:10" x14ac:dyDescent="0.25">
      <c r="A4996" s="1">
        <f t="shared" si="779"/>
        <v>0.49639999999996165</v>
      </c>
      <c r="B4996" s="1">
        <f t="shared" si="770"/>
        <v>9.7752942775196597E-2</v>
      </c>
      <c r="C4996" s="1" t="str">
        <f t="shared" si="771"/>
        <v>0.0977529427751966-0.0236242288588848i</v>
      </c>
      <c r="D4996" s="1">
        <f t="shared" si="772"/>
        <v>-12.683824291700402</v>
      </c>
      <c r="E4996" s="1">
        <f t="shared" si="773"/>
        <v>0.99311024286614868</v>
      </c>
      <c r="F4996" s="1">
        <f t="shared" si="774"/>
        <v>-0.11718381080311023</v>
      </c>
      <c r="G4996" s="1" t="str">
        <f t="shared" si="775"/>
        <v>0.993110242866149-0.11718381080311i</v>
      </c>
      <c r="H4996" s="1" t="str">
        <f t="shared" si="776"/>
        <v>0.821060171351355+0.0391901862226341i</v>
      </c>
      <c r="I4996" s="1">
        <f t="shared" si="777"/>
        <v>9.7752942775196597E-2</v>
      </c>
      <c r="J4996" s="1">
        <f t="shared" si="778"/>
        <v>-2.3624228858884801E-2</v>
      </c>
    </row>
    <row r="4997" spans="1:10" x14ac:dyDescent="0.25">
      <c r="A4997" s="1">
        <f t="shared" si="779"/>
        <v>0.49649999999996164</v>
      </c>
      <c r="B4997" s="1">
        <f t="shared" si="770"/>
        <v>9.7747200326369202E-2</v>
      </c>
      <c r="C4997" s="1" t="str">
        <f t="shared" si="771"/>
        <v>0.0977472003263692-0.0223581797302981i</v>
      </c>
      <c r="D4997" s="1">
        <f t="shared" si="772"/>
        <v>-12.686379453725321</v>
      </c>
      <c r="E4997" s="1">
        <f t="shared" si="773"/>
        <v>0.99280757763504746</v>
      </c>
      <c r="F4997" s="1">
        <f t="shared" si="774"/>
        <v>-0.11972098308328963</v>
      </c>
      <c r="G4997" s="1" t="str">
        <f t="shared" si="775"/>
        <v>0.992807577635047-0.11972098308329i</v>
      </c>
      <c r="H4997" s="1" t="str">
        <f t="shared" si="776"/>
        <v>0.821157628228864+0.037092118802069i</v>
      </c>
      <c r="I4997" s="1">
        <f t="shared" si="777"/>
        <v>9.7747200326369202E-2</v>
      </c>
      <c r="J4997" s="1">
        <f t="shared" si="778"/>
        <v>-2.2358179730298099E-2</v>
      </c>
    </row>
    <row r="4998" spans="1:10" x14ac:dyDescent="0.25">
      <c r="A4998" s="1">
        <f t="shared" si="779"/>
        <v>0.49659999999996163</v>
      </c>
      <c r="B4998" s="1">
        <f t="shared" si="770"/>
        <v>9.7741774396219894E-2</v>
      </c>
      <c r="C4998" s="1" t="str">
        <f t="shared" si="771"/>
        <v>0.0977417743962199-0.0210922015328482i</v>
      </c>
      <c r="D4998" s="1">
        <f t="shared" si="772"/>
        <v>-12.688934615750242</v>
      </c>
      <c r="E4998" s="1">
        <f t="shared" si="773"/>
        <v>0.99249843051276709</v>
      </c>
      <c r="F4998" s="1">
        <f t="shared" si="774"/>
        <v>-0.12225737372319964</v>
      </c>
      <c r="G4998" s="1" t="str">
        <f t="shared" si="775"/>
        <v>0.992498430512767-0.1222573737232i</v>
      </c>
      <c r="H4998" s="1" t="str">
        <f t="shared" si="776"/>
        <v>0.821249723891868+0.0349938092126447i</v>
      </c>
      <c r="I4998" s="1">
        <f t="shared" si="777"/>
        <v>9.7741774396219894E-2</v>
      </c>
      <c r="J4998" s="1">
        <f t="shared" si="778"/>
        <v>-2.1092201532848201E-2</v>
      </c>
    </row>
    <row r="4999" spans="1:10" x14ac:dyDescent="0.25">
      <c r="A4999" s="1">
        <f t="shared" si="779"/>
        <v>0.49669999999996162</v>
      </c>
      <c r="B4999" s="1">
        <f t="shared" si="770"/>
        <v>9.7736664914865101E-2</v>
      </c>
      <c r="C4999" s="1" t="str">
        <f t="shared" si="771"/>
        <v>0.0977366649148651-0.0198262902466632i</v>
      </c>
      <c r="D4999" s="1">
        <f t="shared" si="772"/>
        <v>-12.691489777775161</v>
      </c>
      <c r="E4999" s="1">
        <f t="shared" si="773"/>
        <v>0.99218280351768307</v>
      </c>
      <c r="F4999" s="1">
        <f t="shared" si="774"/>
        <v>-0.12479296616312421</v>
      </c>
      <c r="G4999" s="1" t="str">
        <f t="shared" si="775"/>
        <v>0.992182803517683-0.124792966163124i</v>
      </c>
      <c r="H4999" s="1" t="str">
        <f t="shared" si="776"/>
        <v>0.821336457739087+0.0328952711539111i</v>
      </c>
      <c r="I4999" s="1">
        <f t="shared" si="777"/>
        <v>9.7736664914865101E-2</v>
      </c>
      <c r="J4999" s="1">
        <f t="shared" si="778"/>
        <v>-1.98262902466632E-2</v>
      </c>
    </row>
    <row r="5000" spans="1:10" x14ac:dyDescent="0.25">
      <c r="A5000" s="1">
        <f t="shared" si="779"/>
        <v>0.49679999999996161</v>
      </c>
      <c r="B5000" s="1">
        <f t="shared" si="770"/>
        <v>9.7731871816500698E-2</v>
      </c>
      <c r="C5000" s="1" t="str">
        <f t="shared" si="771"/>
        <v>0.0977318718165007-0.0185604418527043i</v>
      </c>
      <c r="D5000" s="1">
        <f t="shared" si="772"/>
        <v>-12.694044939800079</v>
      </c>
      <c r="E5000" s="1">
        <f t="shared" si="773"/>
        <v>0.99186069871047644</v>
      </c>
      <c r="F5000" s="1">
        <f t="shared" si="774"/>
        <v>-0.12732774384856385</v>
      </c>
      <c r="G5000" s="1" t="str">
        <f t="shared" si="775"/>
        <v>0.991860698710476-0.127327743848564i</v>
      </c>
      <c r="H5000" s="1" t="str">
        <f t="shared" si="776"/>
        <v>0.821417829204249+0.0307965183269048i</v>
      </c>
      <c r="I5000" s="1">
        <f t="shared" si="777"/>
        <v>9.7731871816500698E-2</v>
      </c>
      <c r="J5000" s="1">
        <f t="shared" si="778"/>
        <v>-1.85604418527043E-2</v>
      </c>
    </row>
  </sheetData>
  <conditionalFormatting sqref="D4">
    <cfRule type="cellIs" dxfId="5" priority="2" operator="between">
      <formula>1.01</formula>
      <formula>0.99</formula>
    </cfRule>
    <cfRule type="cellIs" dxfId="4" priority="3" operator="between">
      <formula>0.999</formula>
      <formula>1.001</formula>
    </cfRule>
  </conditionalFormatting>
  <conditionalFormatting sqref="E5">
    <cfRule type="cellIs" dxfId="3" priority="1" operator="between">
      <formula>-$E$4+0.05</formula>
      <formula>-$E$4-0.05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P5536"/>
  <sheetViews>
    <sheetView topLeftCell="B1" workbookViewId="0">
      <selection activeCell="O19" sqref="O19"/>
    </sheetView>
  </sheetViews>
  <sheetFormatPr defaultRowHeight="15" x14ac:dyDescent="0.25"/>
  <cols>
    <col min="1" max="1" width="15.42578125" style="1" customWidth="1"/>
    <col min="2" max="2" width="13.42578125" style="1" customWidth="1"/>
    <col min="3" max="5" width="8.7109375" style="1" customWidth="1"/>
    <col min="6" max="6" width="21" style="1" customWidth="1"/>
    <col min="7" max="7" width="41.140625" style="1" customWidth="1"/>
    <col min="8" max="8" width="17.7109375" style="1" customWidth="1"/>
    <col min="9" max="12" width="9.140625" style="1"/>
    <col min="13" max="13" width="9.5703125" style="1" bestFit="1" customWidth="1"/>
    <col min="14" max="16384" width="9.140625" style="1"/>
  </cols>
  <sheetData>
    <row r="1" spans="1:16" x14ac:dyDescent="0.25">
      <c r="A1" s="9"/>
      <c r="B1" s="9" t="s">
        <v>28</v>
      </c>
      <c r="C1" s="9" t="s">
        <v>29</v>
      </c>
      <c r="D1" s="9" t="s">
        <v>30</v>
      </c>
      <c r="E1" s="9" t="s">
        <v>31</v>
      </c>
      <c r="F1" s="9" t="s">
        <v>4</v>
      </c>
      <c r="G1" s="9" t="s">
        <v>3</v>
      </c>
      <c r="H1" s="9" t="s">
        <v>1</v>
      </c>
      <c r="I1" s="10"/>
      <c r="J1" s="9" t="s">
        <v>50</v>
      </c>
      <c r="K1" s="9" t="s">
        <v>49</v>
      </c>
      <c r="O1" s="1">
        <v>1E-4</v>
      </c>
    </row>
    <row r="2" spans="1:16" x14ac:dyDescent="0.25">
      <c r="A2" s="11" t="s">
        <v>2</v>
      </c>
      <c r="B2" s="11">
        <f>+Working!B2</f>
        <v>6</v>
      </c>
      <c r="C2" s="11">
        <f>+Working!C2</f>
        <v>5</v>
      </c>
      <c r="D2" s="11">
        <f>IMREAL(G2)</f>
        <v>9.8360655737704902E-2</v>
      </c>
      <c r="E2" s="11">
        <f>IMAGINARY(G2)</f>
        <v>-8.1967213114754106E-2</v>
      </c>
      <c r="F2" s="11" t="str">
        <f>COMPLEX(B2,C2)</f>
        <v>6+5i</v>
      </c>
      <c r="G2" s="11" t="str">
        <f>IMDIV(1,F2)</f>
        <v>0.0983606557377049-0.0819672131147541i</v>
      </c>
      <c r="H2" s="11" t="str">
        <f>IMDIV(IMSUB(1,G2),IMSUM(1,G2))</f>
        <v>0.810810810810814+0.135135135135136i</v>
      </c>
      <c r="I2" s="10"/>
      <c r="J2" s="1">
        <f>DEGREES(IMARGUMENT(H2))</f>
        <v>9.4623222080256433</v>
      </c>
      <c r="K2" s="1">
        <f>IMABS(H2)</f>
        <v>0.82199493652678968</v>
      </c>
    </row>
    <row r="3" spans="1:16" x14ac:dyDescent="0.25">
      <c r="A3" s="9" t="s">
        <v>0</v>
      </c>
      <c r="B3" s="9">
        <v>0</v>
      </c>
      <c r="C3" s="12">
        <f>IF(A12,1E-40,10^40)</f>
        <v>1E+40</v>
      </c>
      <c r="D3" s="11">
        <f>IMREAL(G3)</f>
        <v>0</v>
      </c>
      <c r="E3" s="11">
        <f>IMAGINARY(G3)</f>
        <v>-9.9999999999999993E-41</v>
      </c>
      <c r="F3" s="12" t="str">
        <f>COMPLEX(0,C3)</f>
        <v>1E+40i</v>
      </c>
      <c r="G3" s="9" t="str">
        <f>IMDIV(1,F3)</f>
        <v>-1E-40i</v>
      </c>
      <c r="H3" s="9">
        <f>IF(A12,1,-1)</f>
        <v>-1</v>
      </c>
      <c r="I3" s="10"/>
      <c r="J3" s="1">
        <f>DEGREES(IMARGUMENT(H3))</f>
        <v>180</v>
      </c>
      <c r="K3" s="1">
        <f>IMABS(H3)</f>
        <v>1</v>
      </c>
    </row>
    <row r="4" spans="1:16" x14ac:dyDescent="0.25">
      <c r="A4" s="11" t="s">
        <v>5</v>
      </c>
      <c r="B4" s="11"/>
      <c r="C4" s="11"/>
      <c r="D4" s="11">
        <f>IMREAL(G4)</f>
        <v>9.7847944288768599E-2</v>
      </c>
      <c r="E4" s="11">
        <f>IMAGINARY(G4)</f>
        <v>3.9002616780882703E-2</v>
      </c>
      <c r="F4" s="11"/>
      <c r="G4" s="11" t="str">
        <f>IMDIV(IMSUB(1,B21),IMSUM(1,B21))</f>
        <v>0.0978479442887686+0.0390026167808827i</v>
      </c>
      <c r="H4" s="11" t="str">
        <f>IMPRODUCT(H2,B15)</f>
        <v>0.819449531261985-0.0646385441527979i</v>
      </c>
      <c r="I4" s="10"/>
      <c r="J4" s="1">
        <f>DEGREES(IMARGUMENT(H4))</f>
        <v>-4.5101777919743071</v>
      </c>
      <c r="K4" s="1">
        <f>IMABS(H4)</f>
        <v>0.82199493652678923</v>
      </c>
    </row>
    <row r="5" spans="1:16" x14ac:dyDescent="0.25">
      <c r="A5" s="13" t="s">
        <v>6</v>
      </c>
      <c r="B5" s="13"/>
      <c r="C5" s="13"/>
      <c r="D5" s="13">
        <v>0</v>
      </c>
      <c r="E5" s="13">
        <f>IMAGINARY(G5)</f>
        <v>-1</v>
      </c>
      <c r="F5" s="13"/>
      <c r="G5" s="13" t="str">
        <f>IMDIV(IMSUB(1,B22),IMSUM(1,B22))</f>
        <v>-i</v>
      </c>
      <c r="H5" s="13" t="str">
        <f>IMPRODUCT(H3,B16)</f>
        <v>-6.1257422745431E-17+i</v>
      </c>
      <c r="I5" s="10"/>
      <c r="J5" s="1">
        <f>DEGREES(IMARGUMENT(H5))</f>
        <v>90</v>
      </c>
      <c r="K5" s="1">
        <f>IMABS(H5)</f>
        <v>1</v>
      </c>
    </row>
    <row r="6" spans="1:16" x14ac:dyDescent="0.25">
      <c r="A6" s="14" t="s">
        <v>27</v>
      </c>
      <c r="B6" s="14"/>
      <c r="C6" s="14"/>
      <c r="D6" s="14">
        <f>IMREAL(G6)</f>
        <v>9.7847944288768599E-2</v>
      </c>
      <c r="E6" s="14">
        <f>IMAGINARY(G6)</f>
        <v>-0.96099738321911699</v>
      </c>
      <c r="F6" s="14"/>
      <c r="G6" s="14" t="str">
        <f>IMSUM(G4,G5)</f>
        <v>0.0978479442887686-0.960997383219117i</v>
      </c>
      <c r="H6" s="14" t="str">
        <f>IMDIV(IMSUB(1,G6),IMSUM(1,G6))</f>
        <v>0.0314309689893476+0.902859514677201i</v>
      </c>
      <c r="I6" s="10"/>
      <c r="J6" s="1">
        <f>DEGREES(IMARGUMENT(H6))</f>
        <v>88.006184942231044</v>
      </c>
      <c r="K6" s="1">
        <f>IMABS(H6)</f>
        <v>0.90340644731746322</v>
      </c>
    </row>
    <row r="7" spans="1:16" x14ac:dyDescent="0.25">
      <c r="A7" s="6" t="s">
        <v>78</v>
      </c>
      <c r="B7" s="15"/>
      <c r="C7" s="6">
        <f>+Working!B7</f>
        <v>50</v>
      </c>
      <c r="D7" s="6"/>
      <c r="E7" s="6"/>
      <c r="F7" s="6"/>
      <c r="G7" s="6"/>
      <c r="H7" s="6"/>
    </row>
    <row r="8" spans="1:16" x14ac:dyDescent="0.25">
      <c r="A8" s="1" t="s">
        <v>9</v>
      </c>
      <c r="B8" s="2">
        <f>Working!D8</f>
        <v>610000000</v>
      </c>
      <c r="C8" s="1">
        <f>+Working!C8</f>
        <v>22</v>
      </c>
    </row>
    <row r="9" spans="1:16" x14ac:dyDescent="0.25">
      <c r="A9" s="1" t="s">
        <v>10</v>
      </c>
      <c r="B9" s="3">
        <f>3*10^8/B8</f>
        <v>0.49180327868852458</v>
      </c>
      <c r="M9" s="1" t="s">
        <v>7</v>
      </c>
      <c r="N9" s="1">
        <f>PlotAlstub!B2</f>
        <v>6</v>
      </c>
    </row>
    <row r="10" spans="1:16" x14ac:dyDescent="0.25">
      <c r="A10" s="1" t="s">
        <v>11</v>
      </c>
      <c r="B10" s="1">
        <f>2*PI()/B9</f>
        <v>12.775810124598491</v>
      </c>
      <c r="M10" s="1" t="s">
        <v>8</v>
      </c>
      <c r="N10" s="1">
        <f>PlotAlstub!C2</f>
        <v>5</v>
      </c>
    </row>
    <row r="11" spans="1:16" x14ac:dyDescent="0.25">
      <c r="A11" s="1" t="s">
        <v>21</v>
      </c>
      <c r="B11" s="7">
        <f>2*PI()*B8</f>
        <v>3832743037.3795476</v>
      </c>
      <c r="M11" s="1" t="s">
        <v>0</v>
      </c>
      <c r="N11" s="1" t="b">
        <f>PlotAlstub!A12</f>
        <v>0</v>
      </c>
      <c r="O11" s="1" t="str">
        <f>IF(N11,"Short","Open")</f>
        <v>Open</v>
      </c>
    </row>
    <row r="12" spans="1:16" x14ac:dyDescent="0.25">
      <c r="A12" s="1" t="b">
        <f>Working!A12</f>
        <v>0</v>
      </c>
      <c r="B12" s="1" t="str">
        <f>IF(A12,"Short","Open")</f>
        <v>Open</v>
      </c>
      <c r="C12" s="6"/>
      <c r="D12" s="6"/>
      <c r="E12" s="6"/>
    </row>
    <row r="13" spans="1:16" x14ac:dyDescent="0.25">
      <c r="A13" s="8" t="s">
        <v>32</v>
      </c>
      <c r="B13" s="1">
        <f>-2*B10*B17</f>
        <v>-6.5270514369144932</v>
      </c>
      <c r="C13" s="6"/>
      <c r="D13" s="6"/>
      <c r="E13" s="6"/>
    </row>
    <row r="14" spans="1:16" x14ac:dyDescent="0.25">
      <c r="A14" s="8" t="s">
        <v>33</v>
      </c>
      <c r="B14" s="1">
        <f>-2*B10*B18</f>
        <v>-1.5707963267948966</v>
      </c>
      <c r="C14" s="5" t="s">
        <v>16</v>
      </c>
      <c r="D14" s="5" t="s">
        <v>17</v>
      </c>
      <c r="E14" s="6"/>
    </row>
    <row r="15" spans="1:16" x14ac:dyDescent="0.25">
      <c r="A15" s="5" t="s">
        <v>14</v>
      </c>
      <c r="B15" s="5" t="str">
        <f>COMPLEX(C15,D15)</f>
        <v>0.970411728683819-0.241456159235754i</v>
      </c>
      <c r="C15" s="5">
        <f>COS(B13)</f>
        <v>0.97041172868381909</v>
      </c>
      <c r="D15" s="5">
        <f>SIN(B13)</f>
        <v>-0.241456159235754</v>
      </c>
      <c r="E15" s="6"/>
      <c r="M15" s="1" t="s">
        <v>9</v>
      </c>
    </row>
    <row r="16" spans="1:16" x14ac:dyDescent="0.25">
      <c r="A16" s="5" t="s">
        <v>15</v>
      </c>
      <c r="B16" s="5" t="str">
        <f>COMPLEX(C16,D16)</f>
        <v>6.1257422745431E-17-i</v>
      </c>
      <c r="C16" s="5">
        <f>COS(B14)</f>
        <v>6.1257422745431001E-17</v>
      </c>
      <c r="D16" s="5">
        <f>SIN(B14)</f>
        <v>-1</v>
      </c>
      <c r="E16" s="6" t="s">
        <v>77</v>
      </c>
      <c r="M16" s="1" t="s">
        <v>13</v>
      </c>
      <c r="O16" s="3">
        <f>Working!B18</f>
        <v>3.5789999999999995E-2</v>
      </c>
      <c r="P16" s="1">
        <v>9</v>
      </c>
    </row>
    <row r="17" spans="1:16" x14ac:dyDescent="0.25">
      <c r="A17" s="1" t="s">
        <v>13</v>
      </c>
      <c r="B17" s="3">
        <f>$B$9/8+D17*C17*7*$B$9/8</f>
        <v>0.25544569672131145</v>
      </c>
      <c r="C17" s="1">
        <v>45075</v>
      </c>
      <c r="D17" s="1">
        <v>1.0000000000000001E-5</v>
      </c>
      <c r="E17" s="1">
        <f>ABS(1-D4)</f>
        <v>0.90215205571123136</v>
      </c>
      <c r="M17" s="1" t="s">
        <v>12</v>
      </c>
      <c r="O17" s="3">
        <f>+O16</f>
        <v>3.5789999999999995E-2</v>
      </c>
      <c r="P17" s="1">
        <f>-P16</f>
        <v>-9</v>
      </c>
    </row>
    <row r="18" spans="1:16" x14ac:dyDescent="0.25">
      <c r="A18" s="1" t="s">
        <v>12</v>
      </c>
      <c r="B18" s="3">
        <f>$B$9/8+D18*C18*7*$B$9/8</f>
        <v>6.1475409836065573E-2</v>
      </c>
      <c r="C18" s="4">
        <v>0</v>
      </c>
      <c r="D18" s="4">
        <v>1.0000000000000001E-5</v>
      </c>
      <c r="E18" s="4">
        <f>ABS(E4+E5)</f>
        <v>0.96099738321911732</v>
      </c>
      <c r="O18" s="1">
        <f>PlotAline!O19</f>
        <v>0</v>
      </c>
      <c r="P18" s="1">
        <f>-PlotAline!P19</f>
        <v>-1.52655382607861</v>
      </c>
    </row>
    <row r="19" spans="1:16" x14ac:dyDescent="0.25">
      <c r="A19" s="6" t="s">
        <v>20</v>
      </c>
      <c r="B19" s="1">
        <f>C19/(5*10^10)</f>
        <v>1.1868E-7</v>
      </c>
      <c r="C19" s="1">
        <v>5934</v>
      </c>
      <c r="O19" s="1">
        <f>PlotAline!O20</f>
        <v>0.3</v>
      </c>
      <c r="P19" s="1">
        <f>P18</f>
        <v>-1.52655382607861</v>
      </c>
    </row>
    <row r="20" spans="1:16" x14ac:dyDescent="0.25">
      <c r="A20" s="6" t="s">
        <v>22</v>
      </c>
      <c r="B20" s="7">
        <f>B11*B19</f>
        <v>454.86994367620474</v>
      </c>
    </row>
    <row r="21" spans="1:16" x14ac:dyDescent="0.25">
      <c r="A21" s="2" t="s">
        <v>25</v>
      </c>
      <c r="B21" s="1" t="str">
        <f>IMPRODUCT(H2,B15)</f>
        <v>0.819449531261985-0.0646385441527979i</v>
      </c>
      <c r="N21" s="1">
        <v>1</v>
      </c>
      <c r="O21" s="1">
        <f>1+0.001</f>
        <v>1.0009999999999999</v>
      </c>
    </row>
    <row r="22" spans="1:16" x14ac:dyDescent="0.25">
      <c r="A22" s="2" t="s">
        <v>26</v>
      </c>
      <c r="B22" s="1" t="str">
        <f>IMPRODUCT(H3,B16)</f>
        <v>-6.1257422745431E-17+i</v>
      </c>
      <c r="O22" s="1">
        <f>1-0.001</f>
        <v>0.999</v>
      </c>
    </row>
    <row r="23" spans="1:16" x14ac:dyDescent="0.25">
      <c r="A23" s="6" t="s">
        <v>34</v>
      </c>
      <c r="B23" s="1" t="str">
        <f>IMDIV(IMSUB(1,G6),IMSUM(1,G6))</f>
        <v>0.0314309689893476+0.902859514677201i</v>
      </c>
    </row>
    <row r="24" spans="1:16" x14ac:dyDescent="0.25">
      <c r="B24" s="1" t="s">
        <v>43</v>
      </c>
      <c r="C24" s="1" t="s">
        <v>41</v>
      </c>
      <c r="G24" s="1" t="s">
        <v>42</v>
      </c>
      <c r="H24" s="1" t="s">
        <v>42</v>
      </c>
    </row>
    <row r="25" spans="1:16" x14ac:dyDescent="0.25">
      <c r="A25" s="1" t="s">
        <v>40</v>
      </c>
      <c r="B25" s="1" t="str">
        <f>IMDIV(C25,H25)</f>
        <v>0.0715673009596447-0.0255624994841569i</v>
      </c>
      <c r="C25" s="1" t="str">
        <f>IMPRODUCT(IMSUM(1,G4),G4)</f>
        <v>0.10590096037455+0.0466352685286668i</v>
      </c>
      <c r="G25" s="1" t="str">
        <f>IMSUM(IMSUM(1,G4),G5)</f>
        <v>1.09784794428877-0.960997383219117i</v>
      </c>
      <c r="H25" s="1" t="str">
        <f>IMPRODUCT(G25,IMSUB(G4,G5))</f>
        <v>1.10590096037455+1.04663526852867i</v>
      </c>
      <c r="J25" s="1">
        <f>IMABS(B25)</f>
        <v>7.5995525832287539E-2</v>
      </c>
    </row>
    <row r="26" spans="1:16" x14ac:dyDescent="0.25">
      <c r="A26" s="1" t="s">
        <v>68</v>
      </c>
      <c r="B26" s="1" t="str">
        <f>IMDIV(C26,H26)</f>
        <v>0.928432699040354+0.0255624994841553i</v>
      </c>
      <c r="C26" s="1" t="str">
        <f>IMPRODUCT(IMSUM(1,G5),G5)</f>
        <v>-1-i</v>
      </c>
      <c r="G26" s="1" t="str">
        <f>G25</f>
        <v>1.09784794428877-0.960997383219117i</v>
      </c>
      <c r="H26" s="1" t="str">
        <f>IMSUB(0,H25)</f>
        <v>-1.10590096037455-1.04663526852867i</v>
      </c>
      <c r="J26" s="1">
        <f>IMABS(B26)</f>
        <v>0.92878453799965577</v>
      </c>
    </row>
    <row r="28" spans="1:16" x14ac:dyDescent="0.25">
      <c r="A28" s="1" t="s">
        <v>19</v>
      </c>
      <c r="B28" s="1">
        <f>0.5/201</f>
        <v>2.4875621890547263E-3</v>
      </c>
    </row>
    <row r="29" spans="1:16" x14ac:dyDescent="0.25">
      <c r="A29" s="1" t="s">
        <v>76</v>
      </c>
      <c r="B29" s="1">
        <f>B28*B10</f>
        <v>3.1780622200493762E-2</v>
      </c>
    </row>
    <row r="30" spans="1:16" x14ac:dyDescent="0.25">
      <c r="M30" s="16">
        <f>B17</f>
        <v>0.25544569672131145</v>
      </c>
    </row>
    <row r="31" spans="1:16" x14ac:dyDescent="0.25">
      <c r="A31" s="1" t="s">
        <v>12</v>
      </c>
      <c r="B31" s="1" t="s">
        <v>83</v>
      </c>
      <c r="C31" s="1" t="s">
        <v>3</v>
      </c>
      <c r="D31" s="1" t="s">
        <v>92</v>
      </c>
      <c r="E31" s="1" t="s">
        <v>93</v>
      </c>
      <c r="F31" s="1" t="s">
        <v>81</v>
      </c>
      <c r="G31" s="1" t="s">
        <v>94</v>
      </c>
      <c r="H31" s="2" t="s">
        <v>26</v>
      </c>
      <c r="I31" s="1" t="s">
        <v>83</v>
      </c>
      <c r="J31" s="1" t="s">
        <v>84</v>
      </c>
    </row>
    <row r="32" spans="1:16" x14ac:dyDescent="0.25">
      <c r="A32" s="3">
        <v>0</v>
      </c>
      <c r="B32" s="1" t="e">
        <f>I32</f>
        <v>#NUM!</v>
      </c>
      <c r="C32" s="1" t="e">
        <f>IMDIV(IMSUB(1,H32),IMSUM(1,H32))</f>
        <v>#NUM!</v>
      </c>
      <c r="D32" s="1">
        <f t="shared" ref="D32:D95" si="0">-2*$B$10*A32</f>
        <v>0</v>
      </c>
      <c r="E32" s="1">
        <f>COS(D32)</f>
        <v>1</v>
      </c>
      <c r="F32" s="1">
        <f>SIN(D32)</f>
        <v>0</v>
      </c>
      <c r="G32" s="1" t="str">
        <f>COMPLEX(E32,F32)</f>
        <v>1</v>
      </c>
      <c r="H32" s="1" t="str">
        <f>IMPRODUCT(G32,$H$3)</f>
        <v>-1</v>
      </c>
      <c r="I32" s="1" t="e">
        <f t="shared" ref="I32:I95" si="1">IMREAL(C32)</f>
        <v>#NUM!</v>
      </c>
      <c r="J32" s="1" t="e">
        <f t="shared" ref="J32:J95" si="2">MAX(MIN(IMAGINARY(C32),11),-11)</f>
        <v>#NUM!</v>
      </c>
    </row>
    <row r="33" spans="1:10" x14ac:dyDescent="0.25">
      <c r="A33" s="1">
        <f>A32+$O$1</f>
        <v>1E-4</v>
      </c>
      <c r="B33" s="1">
        <f t="shared" ref="B33:B96" si="3">I33</f>
        <v>8.43036965997667E-11</v>
      </c>
      <c r="C33" s="1" t="str">
        <f t="shared" ref="C33:C96" si="4">IMDIV(IMSUB(1,H33),IMSUM(1,H33))</f>
        <v>8.43036965997667E-11-782.728802460412i</v>
      </c>
      <c r="D33" s="1">
        <f t="shared" si="0"/>
        <v>-2.5551620249196984E-3</v>
      </c>
      <c r="E33" s="1">
        <f t="shared" ref="E33:E96" si="5">COS(D33)</f>
        <v>0.99999673557528923</v>
      </c>
      <c r="F33" s="1">
        <f t="shared" ref="F33:F96" si="6">SIN(D33)</f>
        <v>-2.5551592445410753E-3</v>
      </c>
      <c r="G33" s="1" t="str">
        <f t="shared" ref="G33:G96" si="7">COMPLEX(E33,F33)</f>
        <v>0.999996735575289-0.00255515924454108i</v>
      </c>
      <c r="H33" s="1" t="str">
        <f t="shared" ref="H33:H96" si="8">IMPRODUCT(G33,$H$3)</f>
        <v>-0.999996735575289+0.00255515924454108i</v>
      </c>
      <c r="I33" s="1">
        <f t="shared" si="1"/>
        <v>8.43036965997667E-11</v>
      </c>
      <c r="J33" s="1">
        <f t="shared" si="2"/>
        <v>-11</v>
      </c>
    </row>
    <row r="34" spans="1:10" x14ac:dyDescent="0.25">
      <c r="A34" s="1">
        <f t="shared" ref="A34:A97" si="9">A33+$O$1</f>
        <v>2.0000000000000001E-4</v>
      </c>
      <c r="B34" s="1">
        <f t="shared" si="3"/>
        <v>6.7113441082244499E-12</v>
      </c>
      <c r="C34" s="1" t="str">
        <f t="shared" si="4"/>
        <v>6.71134410822445E-12-391.363762439352i</v>
      </c>
      <c r="D34" s="1">
        <f t="shared" si="0"/>
        <v>-5.1103240498393968E-3</v>
      </c>
      <c r="E34" s="1">
        <f t="shared" si="5"/>
        <v>0.9999869423224701</v>
      </c>
      <c r="F34" s="1">
        <f t="shared" si="6"/>
        <v>-5.1103018068321951E-3</v>
      </c>
      <c r="G34" s="1" t="str">
        <f t="shared" si="7"/>
        <v>0.99998694232247-0.0051103018068322i</v>
      </c>
      <c r="H34" s="1" t="str">
        <f t="shared" si="8"/>
        <v>-0.99998694232247+0.0051103018068322i</v>
      </c>
      <c r="I34" s="1">
        <f t="shared" si="1"/>
        <v>6.7113441082244499E-12</v>
      </c>
      <c r="J34" s="1">
        <f t="shared" si="2"/>
        <v>-11</v>
      </c>
    </row>
    <row r="35" spans="1:10" x14ac:dyDescent="0.25">
      <c r="A35" s="1">
        <f t="shared" si="9"/>
        <v>3.0000000000000003E-4</v>
      </c>
      <c r="B35" s="1">
        <f t="shared" si="3"/>
        <v>1.12981283397254E-12</v>
      </c>
      <c r="C35" s="1" t="str">
        <f t="shared" si="4"/>
        <v>1.12981283397254E-12-260.908465191335i</v>
      </c>
      <c r="D35" s="1">
        <f t="shared" si="0"/>
        <v>-7.6654860747590956E-3</v>
      </c>
      <c r="E35" s="1">
        <f t="shared" si="5"/>
        <v>0.99997062030548101</v>
      </c>
      <c r="F35" s="1">
        <f t="shared" si="6"/>
        <v>-7.6654110047323209E-3</v>
      </c>
      <c r="G35" s="1" t="str">
        <f t="shared" si="7"/>
        <v>0.999970620305481-0.00766541100473232i</v>
      </c>
      <c r="H35" s="1" t="str">
        <f t="shared" si="8"/>
        <v>-0.999970620305481+0.00766541100473232i</v>
      </c>
      <c r="I35" s="1">
        <f t="shared" si="1"/>
        <v>1.12981283397254E-12</v>
      </c>
      <c r="J35" s="1">
        <f t="shared" si="2"/>
        <v>-11</v>
      </c>
    </row>
    <row r="36" spans="1:10" x14ac:dyDescent="0.25">
      <c r="A36" s="1">
        <f t="shared" si="9"/>
        <v>4.0000000000000002E-4</v>
      </c>
      <c r="B36" s="1">
        <f t="shared" si="3"/>
        <v>2.3707309306526402E-12</v>
      </c>
      <c r="C36" s="1" t="str">
        <f t="shared" si="4"/>
        <v>2.37073093065264E-12-195.680603635885i</v>
      </c>
      <c r="D36" s="1">
        <f t="shared" si="0"/>
        <v>-1.0220648099678794E-2</v>
      </c>
      <c r="E36" s="1">
        <f t="shared" si="5"/>
        <v>0.99994776963088616</v>
      </c>
      <c r="F36" s="1">
        <f t="shared" si="6"/>
        <v>-1.0220470156318242E-2</v>
      </c>
      <c r="G36" s="1" t="str">
        <f t="shared" si="7"/>
        <v>0.999947769630886-0.0102204701563182i</v>
      </c>
      <c r="H36" s="1" t="str">
        <f t="shared" si="8"/>
        <v>-0.999947769630886+0.0102204701563182i</v>
      </c>
      <c r="I36" s="1">
        <f t="shared" si="1"/>
        <v>2.3707309306526402E-12</v>
      </c>
      <c r="J36" s="1">
        <f t="shared" si="2"/>
        <v>-11</v>
      </c>
    </row>
    <row r="37" spans="1:10" x14ac:dyDescent="0.25">
      <c r="A37" s="1">
        <f t="shared" si="9"/>
        <v>5.0000000000000001E-4</v>
      </c>
      <c r="B37" s="1">
        <f t="shared" si="3"/>
        <v>1.07510627667134E-12</v>
      </c>
      <c r="C37" s="1" t="str">
        <f t="shared" si="4"/>
        <v>1.07510627667134E-12-156.543716356679i</v>
      </c>
      <c r="D37" s="1">
        <f t="shared" si="0"/>
        <v>-1.2775810124598492E-2</v>
      </c>
      <c r="E37" s="1">
        <f t="shared" si="5"/>
        <v>0.99991839044787412</v>
      </c>
      <c r="F37" s="1">
        <f t="shared" si="6"/>
        <v>-1.2775462579993497E-2</v>
      </c>
      <c r="G37" s="1" t="str">
        <f t="shared" si="7"/>
        <v>0.999918390447874-0.0127754625799935i</v>
      </c>
      <c r="H37" s="1" t="str">
        <f t="shared" si="8"/>
        <v>-0.999918390447874+0.0127754625799935i</v>
      </c>
      <c r="I37" s="1">
        <f t="shared" si="1"/>
        <v>1.07510627667134E-12</v>
      </c>
      <c r="J37" s="1">
        <f t="shared" si="2"/>
        <v>-11</v>
      </c>
    </row>
    <row r="38" spans="1:10" x14ac:dyDescent="0.25">
      <c r="A38" s="1">
        <f t="shared" si="9"/>
        <v>6.0000000000000006E-4</v>
      </c>
      <c r="B38" s="1">
        <f t="shared" si="3"/>
        <v>5.7095160857822204E-13</v>
      </c>
      <c r="C38" s="1" t="str">
        <f t="shared" si="4"/>
        <v>5.70951608578222E-13-130.452316214765i</v>
      </c>
      <c r="D38" s="1">
        <f t="shared" si="0"/>
        <v>-1.5330972149518191E-2</v>
      </c>
      <c r="E38" s="1">
        <f t="shared" si="5"/>
        <v>0.9998824829482571</v>
      </c>
      <c r="F38" s="1">
        <f t="shared" si="6"/>
        <v>-1.5330371594597278E-2</v>
      </c>
      <c r="G38" s="1" t="str">
        <f t="shared" si="7"/>
        <v>0.999882482948257-0.0153303715945973i</v>
      </c>
      <c r="H38" s="1" t="str">
        <f t="shared" si="8"/>
        <v>-0.999882482948257+0.0153303715945973i</v>
      </c>
      <c r="I38" s="1">
        <f t="shared" si="1"/>
        <v>5.7095160857822204E-13</v>
      </c>
      <c r="J38" s="1">
        <f t="shared" si="2"/>
        <v>-11</v>
      </c>
    </row>
    <row r="39" spans="1:10" x14ac:dyDescent="0.25">
      <c r="A39" s="1">
        <f t="shared" si="9"/>
        <v>7.000000000000001E-4</v>
      </c>
      <c r="B39" s="1">
        <f t="shared" si="3"/>
        <v>-1.9168010492151101E-12</v>
      </c>
      <c r="C39" s="1" t="str">
        <f t="shared" si="4"/>
        <v>-1.91680104921511E-12-111.815480150429i</v>
      </c>
      <c r="D39" s="1">
        <f t="shared" si="0"/>
        <v>-1.7886134174437889E-2</v>
      </c>
      <c r="E39" s="1">
        <f t="shared" si="5"/>
        <v>0.9998400473664697</v>
      </c>
      <c r="F39" s="1">
        <f t="shared" si="6"/>
        <v>-1.7885180519513343E-2</v>
      </c>
      <c r="G39" s="1" t="str">
        <f t="shared" si="7"/>
        <v>0.99984004736647-0.0178851805195133i</v>
      </c>
      <c r="H39" s="1" t="str">
        <f t="shared" si="8"/>
        <v>-0.99984004736647+0.0178851805195133i</v>
      </c>
      <c r="I39" s="1">
        <f t="shared" si="1"/>
        <v>-1.9168010492151101E-12</v>
      </c>
      <c r="J39" s="1">
        <f t="shared" si="2"/>
        <v>-11</v>
      </c>
    </row>
    <row r="40" spans="1:10" x14ac:dyDescent="0.25">
      <c r="A40" s="1">
        <f t="shared" si="9"/>
        <v>8.0000000000000015E-4</v>
      </c>
      <c r="B40" s="1">
        <f t="shared" si="3"/>
        <v>-1.6031886837202E-12</v>
      </c>
      <c r="C40" s="1" t="str">
        <f t="shared" si="4"/>
        <v>-1.6031886837202E-12-97.8377466336738i</v>
      </c>
      <c r="D40" s="1">
        <f t="shared" si="0"/>
        <v>-2.0441296199357591E-2</v>
      </c>
      <c r="E40" s="1">
        <f t="shared" si="5"/>
        <v>0.99979108397956762</v>
      </c>
      <c r="F40" s="1">
        <f t="shared" si="6"/>
        <v>-2.0439872674778925E-2</v>
      </c>
      <c r="G40" s="1" t="str">
        <f t="shared" si="7"/>
        <v>0.999791083979568-0.0204398726747789i</v>
      </c>
      <c r="H40" s="1" t="str">
        <f t="shared" si="8"/>
        <v>-0.999791083979568+0.0204398726747789i</v>
      </c>
      <c r="I40" s="1">
        <f t="shared" si="1"/>
        <v>-1.6031886837202E-12</v>
      </c>
      <c r="J40" s="1">
        <f t="shared" si="2"/>
        <v>-11</v>
      </c>
    </row>
    <row r="41" spans="1:10" x14ac:dyDescent="0.25">
      <c r="A41" s="1">
        <f t="shared" si="9"/>
        <v>9.0000000000000019E-4</v>
      </c>
      <c r="B41" s="1">
        <f t="shared" si="3"/>
        <v>1.04140109810578E-12</v>
      </c>
      <c r="C41" s="1" t="str">
        <f t="shared" si="4"/>
        <v>1.04140109810578E-12-86.9660814810467i</v>
      </c>
      <c r="D41" s="1">
        <f t="shared" si="0"/>
        <v>-2.2996458224277289E-2</v>
      </c>
      <c r="E41" s="1">
        <f t="shared" si="5"/>
        <v>0.99973559310722526</v>
      </c>
      <c r="F41" s="1">
        <f t="shared" si="6"/>
        <v>-2.2994431381193614E-2</v>
      </c>
      <c r="G41" s="1" t="str">
        <f t="shared" si="7"/>
        <v>0.999735593107225-0.0229944313811936i</v>
      </c>
      <c r="H41" s="1" t="str">
        <f t="shared" si="8"/>
        <v>-0.999735593107225+0.0229944313811936i</v>
      </c>
      <c r="I41" s="1">
        <f t="shared" si="1"/>
        <v>1.04140109810578E-12</v>
      </c>
      <c r="J41" s="1">
        <f t="shared" si="2"/>
        <v>-11</v>
      </c>
    </row>
    <row r="42" spans="1:10" x14ac:dyDescent="0.25">
      <c r="A42" s="1">
        <f t="shared" si="9"/>
        <v>1.0000000000000002E-3</v>
      </c>
      <c r="B42" s="1">
        <f t="shared" si="3"/>
        <v>9.9156109455816706E-13</v>
      </c>
      <c r="C42" s="1" t="str">
        <f t="shared" si="4"/>
        <v>9.91561094558167E-13-78.2686641823642i</v>
      </c>
      <c r="D42" s="1">
        <f t="shared" si="0"/>
        <v>-2.555162024919699E-2</v>
      </c>
      <c r="E42" s="1">
        <f t="shared" si="5"/>
        <v>0.99967357511173438</v>
      </c>
      <c r="F42" s="1">
        <f t="shared" si="6"/>
        <v>-2.5548839960428289E-2</v>
      </c>
      <c r="G42" s="1" t="str">
        <f t="shared" si="7"/>
        <v>0.999673575111734-0.0255488399604283i</v>
      </c>
      <c r="H42" s="1" t="str">
        <f t="shared" si="8"/>
        <v>-0.999673575111734+0.0255488399604283i</v>
      </c>
      <c r="I42" s="1">
        <f t="shared" si="1"/>
        <v>9.9156109455816706E-13</v>
      </c>
      <c r="J42" s="1">
        <f t="shared" si="2"/>
        <v>-11</v>
      </c>
    </row>
    <row r="43" spans="1:10" x14ac:dyDescent="0.25">
      <c r="A43" s="1">
        <f t="shared" si="9"/>
        <v>1.1000000000000003E-3</v>
      </c>
      <c r="B43" s="1">
        <f t="shared" si="3"/>
        <v>-8.6154100517529595E-14</v>
      </c>
      <c r="C43" s="1" t="str">
        <f t="shared" si="4"/>
        <v>-8.61541005175296E-14-71.1525180492262i</v>
      </c>
      <c r="D43" s="1">
        <f t="shared" si="0"/>
        <v>-2.8106782274116688E-2</v>
      </c>
      <c r="E43" s="1">
        <f t="shared" si="5"/>
        <v>0.99960503039800097</v>
      </c>
      <c r="F43" s="1">
        <f t="shared" si="6"/>
        <v>-2.810308173513397E-2</v>
      </c>
      <c r="G43" s="1" t="str">
        <f t="shared" si="7"/>
        <v>0.999605030398001-0.028103081735134i</v>
      </c>
      <c r="H43" s="1" t="str">
        <f t="shared" si="8"/>
        <v>-0.999605030398001+0.028103081735134i</v>
      </c>
      <c r="I43" s="1">
        <f t="shared" si="1"/>
        <v>-8.6154100517529595E-14</v>
      </c>
      <c r="J43" s="1">
        <f t="shared" si="2"/>
        <v>-11</v>
      </c>
    </row>
    <row r="44" spans="1:10" x14ac:dyDescent="0.25">
      <c r="A44" s="1">
        <f t="shared" si="9"/>
        <v>1.2000000000000003E-3</v>
      </c>
      <c r="B44" s="1">
        <f t="shared" si="3"/>
        <v>3.90455453686825E-13</v>
      </c>
      <c r="C44" s="1" t="str">
        <f t="shared" si="4"/>
        <v>3.90455453686825E-13-65.2223252892731i</v>
      </c>
      <c r="D44" s="1">
        <f t="shared" si="0"/>
        <v>-3.0661944299036389E-2</v>
      </c>
      <c r="E44" s="1">
        <f t="shared" si="5"/>
        <v>0.99952995941354317</v>
      </c>
      <c r="F44" s="1">
        <f t="shared" si="6"/>
        <v>-3.0657140029050723E-2</v>
      </c>
      <c r="G44" s="1" t="str">
        <f t="shared" si="7"/>
        <v>0.999529959413543-0.0306571400290507i</v>
      </c>
      <c r="H44" s="1" t="str">
        <f t="shared" si="8"/>
        <v>-0.999529959413543+0.0306571400290507i</v>
      </c>
      <c r="I44" s="1">
        <f t="shared" si="1"/>
        <v>3.90455453686825E-13</v>
      </c>
      <c r="J44" s="1">
        <f t="shared" si="2"/>
        <v>-11</v>
      </c>
    </row>
    <row r="45" spans="1:10" x14ac:dyDescent="0.25">
      <c r="A45" s="1">
        <f t="shared" si="9"/>
        <v>1.3000000000000004E-3</v>
      </c>
      <c r="B45" s="1">
        <f t="shared" si="3"/>
        <v>1.4725757096168399E-13</v>
      </c>
      <c r="C45" s="1" t="str">
        <f t="shared" si="4"/>
        <v>1.47257570961684E-13-60.2044043538632i</v>
      </c>
      <c r="D45" s="1">
        <f t="shared" si="0"/>
        <v>-3.3217106323956087E-2</v>
      </c>
      <c r="E45" s="1">
        <f t="shared" si="5"/>
        <v>0.99944836264848813</v>
      </c>
      <c r="F45" s="1">
        <f t="shared" si="6"/>
        <v>-3.3210998167116534E-2</v>
      </c>
      <c r="G45" s="1" t="str">
        <f t="shared" si="7"/>
        <v>0.999448362648488-0.0332109981671165i</v>
      </c>
      <c r="H45" s="1" t="str">
        <f t="shared" si="8"/>
        <v>-0.999448362648488+0.0332109981671165i</v>
      </c>
      <c r="I45" s="1">
        <f t="shared" si="1"/>
        <v>1.4725757096168399E-13</v>
      </c>
      <c r="J45" s="1">
        <f t="shared" si="2"/>
        <v>-11</v>
      </c>
    </row>
    <row r="46" spans="1:10" x14ac:dyDescent="0.25">
      <c r="A46" s="1">
        <f t="shared" si="9"/>
        <v>1.4000000000000004E-3</v>
      </c>
      <c r="B46" s="1">
        <f t="shared" si="3"/>
        <v>-3.3282407598304102E-13</v>
      </c>
      <c r="C46" s="1" t="str">
        <f t="shared" si="4"/>
        <v>-3.32824075983041E-13-55.9032684224579i</v>
      </c>
      <c r="D46" s="1">
        <f t="shared" si="0"/>
        <v>-3.5772268348875785E-2</v>
      </c>
      <c r="E46" s="1">
        <f t="shared" si="5"/>
        <v>0.99936024063556883</v>
      </c>
      <c r="F46" s="1">
        <f t="shared" si="6"/>
        <v>-3.576463947557617E-2</v>
      </c>
      <c r="G46" s="1" t="str">
        <f t="shared" si="7"/>
        <v>0.999360240635569-0.0357646394755762i</v>
      </c>
      <c r="H46" s="1" t="str">
        <f t="shared" si="8"/>
        <v>-0.999360240635569+0.0357646394755762i</v>
      </c>
      <c r="I46" s="1">
        <f t="shared" si="1"/>
        <v>-3.3282407598304102E-13</v>
      </c>
      <c r="J46" s="1">
        <f t="shared" si="2"/>
        <v>-11</v>
      </c>
    </row>
    <row r="47" spans="1:10" x14ac:dyDescent="0.25">
      <c r="A47" s="1">
        <f t="shared" si="9"/>
        <v>1.5000000000000005E-3</v>
      </c>
      <c r="B47" s="1">
        <f t="shared" si="3"/>
        <v>-4.6467921103391904E-13</v>
      </c>
      <c r="C47" s="1" t="str">
        <f t="shared" si="4"/>
        <v>-4.64679211033919E-13-52.1755604932556i</v>
      </c>
      <c r="D47" s="1">
        <f t="shared" si="0"/>
        <v>-3.8327430373795483E-2</v>
      </c>
      <c r="E47" s="1">
        <f t="shared" si="5"/>
        <v>0.99926559395012071</v>
      </c>
      <c r="F47" s="1">
        <f t="shared" si="6"/>
        <v>-3.8318047282090067E-2</v>
      </c>
      <c r="G47" s="1" t="str">
        <f t="shared" si="7"/>
        <v>0.999265593950121-0.0383180472820901i</v>
      </c>
      <c r="H47" s="1" t="str">
        <f t="shared" si="8"/>
        <v>-0.999265593950121+0.0383180472820901i</v>
      </c>
      <c r="I47" s="1">
        <f t="shared" si="1"/>
        <v>-4.6467921103391904E-13</v>
      </c>
      <c r="J47" s="1">
        <f t="shared" si="2"/>
        <v>-11</v>
      </c>
    </row>
    <row r="48" spans="1:10" x14ac:dyDescent="0.25">
      <c r="A48" s="1">
        <f t="shared" si="9"/>
        <v>1.6000000000000005E-3</v>
      </c>
      <c r="B48" s="1">
        <f t="shared" si="3"/>
        <v>-4.5446652281084E-13</v>
      </c>
      <c r="C48" s="1" t="str">
        <f t="shared" si="4"/>
        <v>-4.5446652281084E-13-48.9137628148353i</v>
      </c>
      <c r="D48" s="1">
        <f t="shared" si="0"/>
        <v>-4.0882592398715188E-2</v>
      </c>
      <c r="E48" s="1">
        <f t="shared" si="5"/>
        <v>0.9991644232100777</v>
      </c>
      <c r="F48" s="1">
        <f t="shared" si="6"/>
        <v>-4.0871204915843139E-2</v>
      </c>
      <c r="G48" s="1" t="str">
        <f t="shared" si="7"/>
        <v>0.999164423210078-0.0408712049158431i</v>
      </c>
      <c r="H48" s="1" t="str">
        <f t="shared" si="8"/>
        <v>-0.999164423210078+0.0408712049158431i</v>
      </c>
      <c r="I48" s="1">
        <f t="shared" si="1"/>
        <v>-4.5446652281084E-13</v>
      </c>
      <c r="J48" s="1">
        <f t="shared" si="2"/>
        <v>-11</v>
      </c>
    </row>
    <row r="49" spans="1:13" x14ac:dyDescent="0.25">
      <c r="A49" s="1">
        <f t="shared" si="9"/>
        <v>1.7000000000000006E-3</v>
      </c>
      <c r="B49" s="1">
        <f t="shared" si="3"/>
        <v>2.3638303389916701E-13</v>
      </c>
      <c r="C49" s="1" t="str">
        <f t="shared" si="4"/>
        <v>2.36383033899167E-13-46.0356559301621i</v>
      </c>
      <c r="D49" s="1">
        <f t="shared" si="0"/>
        <v>-4.3437754423634886E-2</v>
      </c>
      <c r="E49" s="1">
        <f t="shared" si="5"/>
        <v>0.99905672907596821</v>
      </c>
      <c r="F49" s="1">
        <f t="shared" si="6"/>
        <v>-4.3424095707653633E-2</v>
      </c>
      <c r="G49" s="1" t="str">
        <f t="shared" si="7"/>
        <v>0.999056729075968-0.0434240957076536i</v>
      </c>
      <c r="H49" s="1" t="str">
        <f t="shared" si="8"/>
        <v>-0.999056729075968+0.0434240957076536i</v>
      </c>
      <c r="I49" s="1">
        <f t="shared" si="1"/>
        <v>2.3638303389916701E-13</v>
      </c>
      <c r="J49" s="1">
        <f t="shared" si="2"/>
        <v>-11</v>
      </c>
    </row>
    <row r="50" spans="1:13" x14ac:dyDescent="0.25">
      <c r="A50" s="1">
        <f t="shared" si="9"/>
        <v>1.8000000000000006E-3</v>
      </c>
      <c r="B50" s="1">
        <f t="shared" si="3"/>
        <v>1.2806499047102999E-13</v>
      </c>
      <c r="C50" s="1" t="str">
        <f t="shared" si="4"/>
        <v>1.2806499047103E-13-43.4772913725918i</v>
      </c>
      <c r="D50" s="1">
        <f t="shared" si="0"/>
        <v>-4.5992916448554584E-2</v>
      </c>
      <c r="E50" s="1">
        <f t="shared" si="5"/>
        <v>0.99894251225091113</v>
      </c>
      <c r="F50" s="1">
        <f t="shared" si="6"/>
        <v>-4.5976702990081997E-2</v>
      </c>
      <c r="G50" s="1" t="str">
        <f t="shared" si="7"/>
        <v>0.998942512250911-0.045976702990082i</v>
      </c>
      <c r="H50" s="1" t="str">
        <f t="shared" si="8"/>
        <v>-0.998942512250911+0.045976702990082i</v>
      </c>
      <c r="I50" s="1">
        <f t="shared" si="1"/>
        <v>1.2806499047102999E-13</v>
      </c>
      <c r="J50" s="1">
        <f t="shared" si="2"/>
        <v>-11</v>
      </c>
    </row>
    <row r="51" spans="1:13" x14ac:dyDescent="0.25">
      <c r="A51" s="1">
        <f t="shared" si="9"/>
        <v>1.9000000000000006E-3</v>
      </c>
      <c r="B51" s="1">
        <f t="shared" si="3"/>
        <v>-5.5731084917440798E-15</v>
      </c>
      <c r="C51" s="1" t="str">
        <f t="shared" si="4"/>
        <v>-5.57310849174408E-15-41.188183510505i</v>
      </c>
      <c r="D51" s="1">
        <f t="shared" si="0"/>
        <v>-4.8548078473474282E-2</v>
      </c>
      <c r="E51" s="1">
        <f t="shared" si="5"/>
        <v>0.99882177348061096</v>
      </c>
      <c r="F51" s="1">
        <f t="shared" si="6"/>
        <v>-4.852901009753964E-2</v>
      </c>
      <c r="G51" s="1" t="str">
        <f t="shared" si="7"/>
        <v>0.998821773480611-0.0485290100975396i</v>
      </c>
      <c r="H51" s="1" t="str">
        <f t="shared" si="8"/>
        <v>-0.998821773480611+0.0485290100975396i</v>
      </c>
      <c r="I51" s="1">
        <f t="shared" si="1"/>
        <v>-5.5731084917440798E-15</v>
      </c>
      <c r="J51" s="1">
        <f t="shared" si="2"/>
        <v>-11</v>
      </c>
    </row>
    <row r="52" spans="1:13" x14ac:dyDescent="0.25">
      <c r="A52" s="1">
        <f t="shared" si="9"/>
        <v>2.0000000000000005E-3</v>
      </c>
      <c r="B52" s="1">
        <f t="shared" si="3"/>
        <v>-1.5122809059237199E-13</v>
      </c>
      <c r="C52" s="1" t="str">
        <f t="shared" si="4"/>
        <v>-1.51228090592372E-13-39.1279438385497i</v>
      </c>
      <c r="D52" s="1">
        <f t="shared" si="0"/>
        <v>-5.110324049839398E-2</v>
      </c>
      <c r="E52" s="1">
        <f t="shared" si="5"/>
        <v>0.99869451355335281</v>
      </c>
      <c r="F52" s="1">
        <f t="shared" si="6"/>
        <v>-5.1081000366397782E-2</v>
      </c>
      <c r="G52" s="1" t="str">
        <f t="shared" si="7"/>
        <v>0.998694513553353-0.0510810003663978i</v>
      </c>
      <c r="H52" s="1" t="str">
        <f t="shared" si="8"/>
        <v>-0.998694513553353+0.0510810003663978i</v>
      </c>
      <c r="I52" s="1">
        <f t="shared" si="1"/>
        <v>-1.5122809059237199E-13</v>
      </c>
      <c r="J52" s="1">
        <f t="shared" si="2"/>
        <v>-11</v>
      </c>
    </row>
    <row r="53" spans="1:13" x14ac:dyDescent="0.25">
      <c r="A53" s="1">
        <f t="shared" si="9"/>
        <v>2.1000000000000003E-3</v>
      </c>
      <c r="B53" s="1">
        <f t="shared" si="3"/>
        <v>-1.44799249423967E-13</v>
      </c>
      <c r="C53" s="1" t="str">
        <f t="shared" si="4"/>
        <v>-1.44799249423967E-13-37.2638768999603i</v>
      </c>
      <c r="D53" s="1">
        <f t="shared" si="0"/>
        <v>-5.3658402523313671E-2</v>
      </c>
      <c r="E53" s="1">
        <f t="shared" si="5"/>
        <v>0.99856073329999773</v>
      </c>
      <c r="F53" s="1">
        <f t="shared" si="6"/>
        <v>-5.3632657135096233E-2</v>
      </c>
      <c r="G53" s="1" t="str">
        <f t="shared" si="7"/>
        <v>0.998560733299998-0.0536326571350962i</v>
      </c>
      <c r="H53" s="1" t="str">
        <f t="shared" si="8"/>
        <v>-0.998560733299998+0.0536326571350962i</v>
      </c>
      <c r="I53" s="1">
        <f t="shared" si="1"/>
        <v>-1.44799249423967E-13</v>
      </c>
      <c r="J53" s="1">
        <f t="shared" si="2"/>
        <v>-11</v>
      </c>
    </row>
    <row r="54" spans="1:13" x14ac:dyDescent="0.25">
      <c r="A54" s="1">
        <f t="shared" si="9"/>
        <v>2.2000000000000001E-3</v>
      </c>
      <c r="B54" s="1">
        <f t="shared" si="3"/>
        <v>-1.7005286592739599E-13</v>
      </c>
      <c r="C54" s="1" t="str">
        <f t="shared" si="4"/>
        <v>-1.70052865927396E-13-35.5692318664225i</v>
      </c>
      <c r="D54" s="1">
        <f t="shared" si="0"/>
        <v>-5.6213564548233369E-2</v>
      </c>
      <c r="E54" s="1">
        <f t="shared" si="5"/>
        <v>0.99842043359397681</v>
      </c>
      <c r="F54" s="1">
        <f t="shared" si="6"/>
        <v>-5.6183963744252184E-2</v>
      </c>
      <c r="G54" s="1" t="str">
        <f t="shared" si="7"/>
        <v>0.998420433593977-0.0561839637442522i</v>
      </c>
      <c r="H54" s="1" t="str">
        <f t="shared" si="8"/>
        <v>-0.998420433593977+0.0561839637442522i</v>
      </c>
      <c r="I54" s="1">
        <f t="shared" si="1"/>
        <v>-1.7005286592739599E-13</v>
      </c>
      <c r="J54" s="1">
        <f t="shared" si="2"/>
        <v>-11</v>
      </c>
    </row>
    <row r="55" spans="1:13" x14ac:dyDescent="0.25">
      <c r="A55" s="1">
        <f t="shared" si="9"/>
        <v>2.3E-3</v>
      </c>
      <c r="B55" s="1">
        <f t="shared" si="3"/>
        <v>-2.4799618396376701E-13</v>
      </c>
      <c r="C55" s="1" t="str">
        <f t="shared" si="4"/>
        <v>-2.47996183963767E-13-34.021910227542i</v>
      </c>
      <c r="D55" s="1">
        <f t="shared" si="0"/>
        <v>-5.876872657315306E-2</v>
      </c>
      <c r="E55" s="1">
        <f t="shared" si="5"/>
        <v>0.99827361535128556</v>
      </c>
      <c r="F55" s="1">
        <f t="shared" si="6"/>
        <v>-5.873490353676894E-2</v>
      </c>
      <c r="G55" s="1" t="str">
        <f t="shared" si="7"/>
        <v>0.998273615351286-0.0587349035367689i</v>
      </c>
      <c r="H55" s="1" t="str">
        <f t="shared" si="8"/>
        <v>-0.998273615351286+0.0587349035367689i</v>
      </c>
      <c r="I55" s="1">
        <f t="shared" si="1"/>
        <v>-2.4799618396376701E-13</v>
      </c>
      <c r="J55" s="1">
        <f t="shared" si="2"/>
        <v>-11</v>
      </c>
    </row>
    <row r="56" spans="1:13" x14ac:dyDescent="0.25">
      <c r="A56" s="1">
        <f t="shared" si="9"/>
        <v>2.3999999999999998E-3</v>
      </c>
      <c r="B56" s="1">
        <f t="shared" si="3"/>
        <v>1.9478592722380901E-13</v>
      </c>
      <c r="C56" s="1" t="str">
        <f t="shared" si="4"/>
        <v>1.94785927223809E-13-32.6034965579434i</v>
      </c>
      <c r="D56" s="1">
        <f t="shared" si="0"/>
        <v>-6.1323888598072751E-2</v>
      </c>
      <c r="E56" s="1">
        <f t="shared" si="5"/>
        <v>0.99812027953047833</v>
      </c>
      <c r="F56" s="1">
        <f t="shared" si="6"/>
        <v>-6.128545985794473E-2</v>
      </c>
      <c r="G56" s="1" t="str">
        <f t="shared" si="7"/>
        <v>0.998120279530478-0.0612854598579447i</v>
      </c>
      <c r="H56" s="1" t="str">
        <f t="shared" si="8"/>
        <v>-0.998120279530478+0.0612854598579447i</v>
      </c>
      <c r="I56" s="1">
        <f t="shared" si="1"/>
        <v>1.9478592722380901E-13</v>
      </c>
      <c r="J56" s="1">
        <f t="shared" si="2"/>
        <v>-11</v>
      </c>
    </row>
    <row r="57" spans="1:13" x14ac:dyDescent="0.25">
      <c r="A57" s="1">
        <f t="shared" si="9"/>
        <v>2.4999999999999996E-3</v>
      </c>
      <c r="B57" s="1">
        <f t="shared" si="3"/>
        <v>-1.83080314533105E-13</v>
      </c>
      <c r="C57" s="1" t="str">
        <f t="shared" si="4"/>
        <v>-1.83080314533105E-13-31.2985219002672i</v>
      </c>
      <c r="D57" s="1">
        <f t="shared" si="0"/>
        <v>-6.3879050622992442E-2</v>
      </c>
      <c r="E57" s="1">
        <f t="shared" si="5"/>
        <v>0.99796042713266164</v>
      </c>
      <c r="F57" s="1">
        <f t="shared" si="6"/>
        <v>-6.3835616055581371E-2</v>
      </c>
      <c r="G57" s="1" t="str">
        <f t="shared" si="7"/>
        <v>0.997960427132662-0.0638356160555814i</v>
      </c>
      <c r="H57" s="1" t="str">
        <f t="shared" si="8"/>
        <v>-0.997960427132662+0.0638356160555814i</v>
      </c>
      <c r="I57" s="1">
        <f t="shared" si="1"/>
        <v>-1.83080314533105E-13</v>
      </c>
      <c r="J57" s="1">
        <f t="shared" si="2"/>
        <v>-11</v>
      </c>
      <c r="M57" s="17"/>
    </row>
    <row r="58" spans="1:13" x14ac:dyDescent="0.25">
      <c r="A58" s="1">
        <f t="shared" si="9"/>
        <v>2.5999999999999994E-3</v>
      </c>
      <c r="B58" s="1">
        <f t="shared" si="3"/>
        <v>-1.9524516602655601E-13</v>
      </c>
      <c r="C58" s="1" t="str">
        <f t="shared" si="4"/>
        <v>-1.95245166026556E-13-30.0938971367046i</v>
      </c>
      <c r="D58" s="1">
        <f t="shared" si="0"/>
        <v>-6.6434212647912147E-2</v>
      </c>
      <c r="E58" s="1">
        <f t="shared" si="5"/>
        <v>0.99779405920148756</v>
      </c>
      <c r="F58" s="1">
        <f t="shared" si="6"/>
        <v>-6.6385355480093083E-2</v>
      </c>
      <c r="G58" s="1" t="str">
        <f t="shared" si="7"/>
        <v>0.997794059201488-0.0663853554800931i</v>
      </c>
      <c r="H58" s="1" t="str">
        <f t="shared" si="8"/>
        <v>-0.997794059201488+0.0663853554800931i</v>
      </c>
      <c r="I58" s="1">
        <f t="shared" si="1"/>
        <v>-1.9524516602655601E-13</v>
      </c>
      <c r="J58" s="1">
        <f t="shared" si="2"/>
        <v>-11</v>
      </c>
    </row>
    <row r="59" spans="1:13" x14ac:dyDescent="0.25">
      <c r="A59" s="1">
        <f t="shared" si="9"/>
        <v>2.6999999999999993E-3</v>
      </c>
      <c r="B59" s="1">
        <f t="shared" si="3"/>
        <v>1.71721077117563E-13</v>
      </c>
      <c r="C59" s="1" t="str">
        <f t="shared" si="4"/>
        <v>1.71721077117563E-13-28.9784722779698i</v>
      </c>
      <c r="D59" s="1">
        <f t="shared" si="0"/>
        <v>-6.8989374672831838E-2</v>
      </c>
      <c r="E59" s="1">
        <f t="shared" si="5"/>
        <v>0.99762117682314744</v>
      </c>
      <c r="F59" s="1">
        <f t="shared" si="6"/>
        <v>-6.8934661484615065E-2</v>
      </c>
      <c r="G59" s="1" t="str">
        <f t="shared" si="7"/>
        <v>0.997621176823147-0.0689346614846151i</v>
      </c>
      <c r="H59" s="1" t="str">
        <f t="shared" si="8"/>
        <v>-0.997621176823147+0.0689346614846151i</v>
      </c>
      <c r="I59" s="1">
        <f t="shared" si="1"/>
        <v>1.71721077117563E-13</v>
      </c>
      <c r="J59" s="1">
        <f t="shared" si="2"/>
        <v>-11</v>
      </c>
    </row>
    <row r="60" spans="1:13" x14ac:dyDescent="0.25">
      <c r="A60" s="1">
        <f t="shared" si="9"/>
        <v>2.7999999999999991E-3</v>
      </c>
      <c r="B60" s="1">
        <f t="shared" si="3"/>
        <v>6.41780410274135E-14</v>
      </c>
      <c r="C60" s="1" t="str">
        <f t="shared" si="4"/>
        <v>6.41780410274135E-14-27.9426901903495i</v>
      </c>
      <c r="D60" s="1">
        <f t="shared" si="0"/>
        <v>-7.1544536697751529E-2</v>
      </c>
      <c r="E60" s="1">
        <f t="shared" si="5"/>
        <v>0.99744178112636417</v>
      </c>
      <c r="F60" s="1">
        <f t="shared" si="6"/>
        <v>-7.1483517425112289E-2</v>
      </c>
      <c r="G60" s="1" t="str">
        <f t="shared" si="7"/>
        <v>0.997441781126364-0.0714835174251123i</v>
      </c>
      <c r="H60" s="1" t="str">
        <f t="shared" si="8"/>
        <v>-0.997441781126364+0.0714835174251123i</v>
      </c>
      <c r="I60" s="1">
        <f t="shared" si="1"/>
        <v>6.41780410274135E-14</v>
      </c>
      <c r="J60" s="1">
        <f t="shared" si="2"/>
        <v>-11</v>
      </c>
    </row>
    <row r="61" spans="1:13" x14ac:dyDescent="0.25">
      <c r="A61" s="1">
        <f t="shared" si="9"/>
        <v>2.8999999999999989E-3</v>
      </c>
      <c r="B61" s="1">
        <f t="shared" si="3"/>
        <v>9.8841412261491496E-14</v>
      </c>
      <c r="C61" s="1" t="str">
        <f t="shared" si="4"/>
        <v>9.88414122614915E-14-26.978311965432i</v>
      </c>
      <c r="D61" s="1">
        <f t="shared" si="0"/>
        <v>-7.409969872267122E-2</v>
      </c>
      <c r="E61" s="1">
        <f t="shared" si="5"/>
        <v>0.99725587328238519</v>
      </c>
      <c r="F61" s="1">
        <f t="shared" si="6"/>
        <v>-7.4031906660488145E-2</v>
      </c>
      <c r="G61" s="1" t="str">
        <f t="shared" si="7"/>
        <v>0.997255873282385-0.0740319066604881i</v>
      </c>
      <c r="H61" s="1" t="str">
        <f t="shared" si="8"/>
        <v>-0.997255873282385+0.0740319066604881i</v>
      </c>
      <c r="I61" s="1">
        <f t="shared" si="1"/>
        <v>9.8841412261491496E-14</v>
      </c>
      <c r="J61" s="1">
        <f t="shared" si="2"/>
        <v>-11</v>
      </c>
    </row>
    <row r="62" spans="1:13" x14ac:dyDescent="0.25">
      <c r="A62" s="1">
        <f t="shared" si="9"/>
        <v>2.9999999999999988E-3</v>
      </c>
      <c r="B62" s="1">
        <f t="shared" si="3"/>
        <v>4.5238460921556502E-15</v>
      </c>
      <c r="C62" s="1" t="str">
        <f t="shared" si="4"/>
        <v>4.52384609215565E-15-26.0781972158895i</v>
      </c>
      <c r="D62" s="1">
        <f t="shared" si="0"/>
        <v>-7.6654860747590911E-2</v>
      </c>
      <c r="E62" s="1">
        <f t="shared" si="5"/>
        <v>0.99706345450497502</v>
      </c>
      <c r="F62" s="1">
        <f t="shared" si="6"/>
        <v>-7.6579812552693027E-2</v>
      </c>
      <c r="G62" s="1" t="str">
        <f t="shared" si="7"/>
        <v>0.997063454504975-0.076579812552693i</v>
      </c>
      <c r="H62" s="1" t="str">
        <f t="shared" si="8"/>
        <v>-0.997063454504975+0.076579812552693i</v>
      </c>
      <c r="I62" s="1">
        <f t="shared" si="1"/>
        <v>4.5238460921556502E-15</v>
      </c>
      <c r="J62" s="1">
        <f t="shared" si="2"/>
        <v>-11</v>
      </c>
    </row>
    <row r="63" spans="1:13" x14ac:dyDescent="0.25">
      <c r="A63" s="1">
        <f t="shared" si="9"/>
        <v>3.0999999999999986E-3</v>
      </c>
      <c r="B63" s="1">
        <f t="shared" si="3"/>
        <v>-7.0919876862369501E-14</v>
      </c>
      <c r="C63" s="1" t="str">
        <f t="shared" si="4"/>
        <v>-7.09198768623695E-14-25.2361268946591i</v>
      </c>
      <c r="D63" s="1">
        <f t="shared" si="0"/>
        <v>-7.9210022772510616E-2</v>
      </c>
      <c r="E63" s="1">
        <f t="shared" si="5"/>
        <v>0.99686452605040676</v>
      </c>
      <c r="F63" s="1">
        <f t="shared" si="6"/>
        <v>-7.912721846683303E-2</v>
      </c>
      <c r="G63" s="1" t="str">
        <f t="shared" si="7"/>
        <v>0.996864526050407-0.079127218466833i</v>
      </c>
      <c r="H63" s="1" t="str">
        <f t="shared" si="8"/>
        <v>-0.996864526050407+0.079127218466833i</v>
      </c>
      <c r="I63" s="1">
        <f t="shared" si="1"/>
        <v>-7.0919876862369501E-14</v>
      </c>
      <c r="J63" s="1">
        <f t="shared" si="2"/>
        <v>-11</v>
      </c>
    </row>
    <row r="64" spans="1:13" x14ac:dyDescent="0.25">
      <c r="A64" s="1">
        <f t="shared" si="9"/>
        <v>3.1999999999999984E-3</v>
      </c>
      <c r="B64" s="1">
        <f t="shared" si="3"/>
        <v>8.0914833882101803E-14</v>
      </c>
      <c r="C64" s="1" t="str">
        <f t="shared" si="4"/>
        <v>8.09148338821018E-14-24.4466593355256i</v>
      </c>
      <c r="D64" s="1">
        <f t="shared" si="0"/>
        <v>-8.1765184797430307E-2</v>
      </c>
      <c r="E64" s="1">
        <f t="shared" si="5"/>
        <v>0.99665908921745427</v>
      </c>
      <c r="F64" s="1">
        <f t="shared" si="6"/>
        <v>-8.1674107771278523E-2</v>
      </c>
      <c r="G64" s="1" t="str">
        <f t="shared" si="7"/>
        <v>0.996659089217454-0.0816741077712785i</v>
      </c>
      <c r="H64" s="1" t="str">
        <f t="shared" si="8"/>
        <v>-0.996659089217454+0.0816741077712785i</v>
      </c>
      <c r="I64" s="1">
        <f t="shared" si="1"/>
        <v>8.0914833882101803E-14</v>
      </c>
      <c r="J64" s="1">
        <f t="shared" si="2"/>
        <v>-11</v>
      </c>
    </row>
    <row r="65" spans="1:10" x14ac:dyDescent="0.25">
      <c r="A65" s="1">
        <f t="shared" si="9"/>
        <v>3.2999999999999982E-3</v>
      </c>
      <c r="B65" s="1">
        <f t="shared" si="3"/>
        <v>-2.6482337207668599E-14</v>
      </c>
      <c r="C65" s="1" t="str">
        <f t="shared" si="4"/>
        <v>-2.64823372076686E-14-23.7050124681453i</v>
      </c>
      <c r="D65" s="1">
        <f t="shared" si="0"/>
        <v>-8.4320346822349998E-2</v>
      </c>
      <c r="E65" s="1">
        <f t="shared" si="5"/>
        <v>0.99644714534738388</v>
      </c>
      <c r="F65" s="1">
        <f t="shared" si="6"/>
        <v>-8.4220463837772749E-2</v>
      </c>
      <c r="G65" s="1" t="str">
        <f t="shared" si="7"/>
        <v>0.996447145347384-0.0842204638377727i</v>
      </c>
      <c r="H65" s="1" t="str">
        <f t="shared" si="8"/>
        <v>-0.996447145347384+0.0842204638377727i</v>
      </c>
      <c r="I65" s="1">
        <f t="shared" si="1"/>
        <v>-2.6482337207668599E-14</v>
      </c>
      <c r="J65" s="1">
        <f t="shared" si="2"/>
        <v>-11</v>
      </c>
    </row>
    <row r="66" spans="1:10" x14ac:dyDescent="0.25">
      <c r="A66" s="1">
        <f t="shared" si="9"/>
        <v>3.3999999999999981E-3</v>
      </c>
      <c r="B66" s="1">
        <f t="shared" si="3"/>
        <v>1.8199290805809E-14</v>
      </c>
      <c r="C66" s="1" t="str">
        <f t="shared" si="4"/>
        <v>1.8199290805809E-14-23.0069668186524i</v>
      </c>
      <c r="D66" s="1">
        <f t="shared" si="0"/>
        <v>-8.6875508847269689E-2</v>
      </c>
      <c r="E66" s="1">
        <f t="shared" si="5"/>
        <v>0.99622869582394513</v>
      </c>
      <c r="F66" s="1">
        <f t="shared" si="6"/>
        <v>-8.6766270041540375E-2</v>
      </c>
      <c r="G66" s="1" t="str">
        <f t="shared" si="7"/>
        <v>0.996228695823945-0.0867662700415404i</v>
      </c>
      <c r="H66" s="1" t="str">
        <f t="shared" si="8"/>
        <v>-0.996228695823945+0.0867662700415404i</v>
      </c>
      <c r="I66" s="1">
        <f t="shared" si="1"/>
        <v>1.8199290805809E-14</v>
      </c>
      <c r="J66" s="1">
        <f t="shared" si="2"/>
        <v>-11</v>
      </c>
    </row>
    <row r="67" spans="1:10" x14ac:dyDescent="0.25">
      <c r="A67" s="1">
        <f t="shared" si="9"/>
        <v>3.4999999999999979E-3</v>
      </c>
      <c r="B67" s="1">
        <f t="shared" si="3"/>
        <v>-7.2885649010679293E-15</v>
      </c>
      <c r="C67" s="1" t="str">
        <f t="shared" si="4"/>
        <v>-7.28856490106793E-15-22.3487851387337i</v>
      </c>
      <c r="D67" s="1">
        <f t="shared" si="0"/>
        <v>-8.943067087218938E-2</v>
      </c>
      <c r="E67" s="1">
        <f t="shared" si="5"/>
        <v>0.99600374207336195</v>
      </c>
      <c r="F67" s="1">
        <f t="shared" si="6"/>
        <v>-8.9311509761396041E-2</v>
      </c>
      <c r="G67" s="1" t="str">
        <f t="shared" si="7"/>
        <v>0.996003742073362-0.089311509761396i</v>
      </c>
      <c r="H67" s="1" t="str">
        <f t="shared" si="8"/>
        <v>-0.996003742073362+0.089311509761396i</v>
      </c>
      <c r="I67" s="1">
        <f t="shared" si="1"/>
        <v>-7.2885649010679293E-15</v>
      </c>
      <c r="J67" s="1">
        <f t="shared" si="2"/>
        <v>-11</v>
      </c>
    </row>
    <row r="68" spans="1:10" x14ac:dyDescent="0.25">
      <c r="A68" s="1">
        <f t="shared" si="9"/>
        <v>3.5999999999999977E-3</v>
      </c>
      <c r="B68" s="1">
        <f t="shared" si="3"/>
        <v>-9.2115800110227801E-14</v>
      </c>
      <c r="C68" s="1" t="str">
        <f t="shared" si="4"/>
        <v>-9.21158001102278E-14-21.7271454298583i</v>
      </c>
      <c r="D68" s="1">
        <f t="shared" si="0"/>
        <v>-9.1985832897109085E-2</v>
      </c>
      <c r="E68" s="1">
        <f t="shared" si="5"/>
        <v>0.99577228556432362</v>
      </c>
      <c r="F68" s="1">
        <f t="shared" si="6"/>
        <v>-9.1856166379852888E-2</v>
      </c>
      <c r="G68" s="1" t="str">
        <f t="shared" si="7"/>
        <v>0.995772285564324-0.0918561663798529i</v>
      </c>
      <c r="H68" s="1" t="str">
        <f t="shared" si="8"/>
        <v>-0.995772285564324+0.0918561663798529i</v>
      </c>
      <c r="I68" s="1">
        <f t="shared" si="1"/>
        <v>-9.2115800110227801E-14</v>
      </c>
      <c r="J68" s="1">
        <f t="shared" si="2"/>
        <v>-11</v>
      </c>
    </row>
    <row r="69" spans="1:10" x14ac:dyDescent="0.25">
      <c r="A69" s="1">
        <f t="shared" si="9"/>
        <v>3.6999999999999976E-3</v>
      </c>
      <c r="B69" s="1">
        <f t="shared" si="3"/>
        <v>-5.7205928071595897E-14</v>
      </c>
      <c r="C69" s="1" t="str">
        <f t="shared" si="4"/>
        <v>-5.72059280715959E-14-21.1390848284409i</v>
      </c>
      <c r="D69" s="1">
        <f t="shared" si="0"/>
        <v>-9.4540994922028776E-2</v>
      </c>
      <c r="E69" s="1">
        <f t="shared" si="5"/>
        <v>0.99553432780797479</v>
      </c>
      <c r="F69" s="1">
        <f t="shared" si="6"/>
        <v>-9.4400223283231E-2</v>
      </c>
      <c r="G69" s="1" t="str">
        <f t="shared" si="7"/>
        <v>0.995534327807975-0.094400223283231i</v>
      </c>
      <c r="H69" s="1" t="str">
        <f t="shared" si="8"/>
        <v>-0.995534327807975+0.094400223283231i</v>
      </c>
      <c r="I69" s="1">
        <f t="shared" si="1"/>
        <v>-5.7205928071595897E-14</v>
      </c>
      <c r="J69" s="1">
        <f t="shared" si="2"/>
        <v>-11</v>
      </c>
    </row>
    <row r="70" spans="1:10" x14ac:dyDescent="0.25">
      <c r="A70" s="1">
        <f t="shared" si="9"/>
        <v>3.7999999999999974E-3</v>
      </c>
      <c r="B70" s="1">
        <f t="shared" si="3"/>
        <v>-2.8420380756411E-14</v>
      </c>
      <c r="C70" s="1" t="str">
        <f t="shared" si="4"/>
        <v>-2.8420380756411E-14-20.5819523512443i</v>
      </c>
      <c r="D70" s="1">
        <f t="shared" si="0"/>
        <v>-9.7096156946948467E-2</v>
      </c>
      <c r="E70" s="1">
        <f t="shared" si="5"/>
        <v>0.99528987035790584</v>
      </c>
      <c r="F70" s="1">
        <f t="shared" si="6"/>
        <v>-9.6943663861765936E-2</v>
      </c>
      <c r="G70" s="1" t="str">
        <f t="shared" si="7"/>
        <v>0.995289870357906-0.0969436638617659i</v>
      </c>
      <c r="H70" s="1" t="str">
        <f t="shared" si="8"/>
        <v>-0.995289870357906+0.0969436638617659i</v>
      </c>
      <c r="I70" s="1">
        <f t="shared" si="1"/>
        <v>-2.8420380756411E-14</v>
      </c>
      <c r="J70" s="1">
        <f t="shared" si="2"/>
        <v>-11</v>
      </c>
    </row>
    <row r="71" spans="1:10" x14ac:dyDescent="0.25">
      <c r="A71" s="1">
        <f t="shared" si="9"/>
        <v>3.8999999999999972E-3</v>
      </c>
      <c r="B71" s="1">
        <f t="shared" si="3"/>
        <v>-7.1243878035145801E-14</v>
      </c>
      <c r="C71" s="1" t="str">
        <f t="shared" si="4"/>
        <v>-7.12438780351458E-14-20.0533689107195i</v>
      </c>
      <c r="D71" s="1">
        <f t="shared" si="0"/>
        <v>-9.9651318971868158E-2</v>
      </c>
      <c r="E71" s="1">
        <f t="shared" si="5"/>
        <v>0.99503891481014262</v>
      </c>
      <c r="F71" s="1">
        <f t="shared" si="6"/>
        <v>-9.9486471509717164E-2</v>
      </c>
      <c r="G71" s="1" t="str">
        <f t="shared" si="7"/>
        <v>0.995038914810143-0.0994864715097172i</v>
      </c>
      <c r="H71" s="1" t="str">
        <f t="shared" si="8"/>
        <v>-0.995038914810143+0.0994864715097172i</v>
      </c>
      <c r="I71" s="1">
        <f t="shared" si="1"/>
        <v>-7.1243878035145801E-14</v>
      </c>
      <c r="J71" s="1">
        <f t="shared" si="2"/>
        <v>-11</v>
      </c>
    </row>
    <row r="72" spans="1:10" x14ac:dyDescent="0.25">
      <c r="A72" s="1">
        <f t="shared" si="9"/>
        <v>3.9999999999999975E-3</v>
      </c>
      <c r="B72" s="1">
        <f t="shared" si="3"/>
        <v>4.8703252575110698E-14</v>
      </c>
      <c r="C72" s="1" t="str">
        <f t="shared" si="4"/>
        <v>4.87032525751107E-14-19.5511933280446i</v>
      </c>
      <c r="D72" s="1">
        <f t="shared" si="0"/>
        <v>-0.10220648099678786</v>
      </c>
      <c r="E72" s="1">
        <f t="shared" si="5"/>
        <v>0.99478146280313617</v>
      </c>
      <c r="F72" s="1">
        <f t="shared" si="6"/>
        <v>-0.10202862962547644</v>
      </c>
      <c r="G72" s="1" t="str">
        <f t="shared" si="7"/>
        <v>0.994781462803136-0.102028629625476i</v>
      </c>
      <c r="H72" s="1" t="str">
        <f t="shared" si="8"/>
        <v>-0.994781462803136+0.102028629625476i</v>
      </c>
      <c r="I72" s="1">
        <f t="shared" si="1"/>
        <v>4.8703252575110698E-14</v>
      </c>
      <c r="J72" s="1">
        <f t="shared" si="2"/>
        <v>-11</v>
      </c>
    </row>
    <row r="73" spans="1:10" x14ac:dyDescent="0.25">
      <c r="A73" s="1">
        <f t="shared" si="9"/>
        <v>4.0999999999999977E-3</v>
      </c>
      <c r="B73" s="1">
        <f t="shared" si="3"/>
        <v>-2.24993209089823E-14</v>
      </c>
      <c r="C73" s="1" t="str">
        <f t="shared" si="4"/>
        <v>-2.24993209089823E-14-19.0734933198648i</v>
      </c>
      <c r="D73" s="1">
        <f t="shared" si="0"/>
        <v>-0.10476164302170757</v>
      </c>
      <c r="E73" s="1">
        <f t="shared" si="5"/>
        <v>0.99451751601775185</v>
      </c>
      <c r="F73" s="1">
        <f t="shared" si="6"/>
        <v>-0.10457012161167623</v>
      </c>
      <c r="G73" s="1" t="str">
        <f t="shared" si="7"/>
        <v>0.994517516017752-0.104570121611676i</v>
      </c>
      <c r="H73" s="1" t="str">
        <f t="shared" si="8"/>
        <v>-0.994517516017752+0.104570121611676i</v>
      </c>
      <c r="I73" s="1">
        <f t="shared" si="1"/>
        <v>-2.24993209089823E-14</v>
      </c>
      <c r="J73" s="1">
        <f t="shared" si="2"/>
        <v>-11</v>
      </c>
    </row>
    <row r="74" spans="1:10" x14ac:dyDescent="0.25">
      <c r="A74" s="1">
        <f t="shared" si="9"/>
        <v>4.199999999999998E-3</v>
      </c>
      <c r="B74" s="1">
        <f t="shared" si="3"/>
        <v>6.7309000374148103E-14</v>
      </c>
      <c r="C74" s="1" t="str">
        <f t="shared" si="4"/>
        <v>6.73090003741481E-14-18.6185206297855i</v>
      </c>
      <c r="D74" s="1">
        <f t="shared" si="0"/>
        <v>-0.10731680504662727</v>
      </c>
      <c r="E74" s="1">
        <f t="shared" si="5"/>
        <v>0.99424707617725838</v>
      </c>
      <c r="F74" s="1">
        <f t="shared" si="6"/>
        <v>-0.10711093087529804</v>
      </c>
      <c r="G74" s="1" t="str">
        <f t="shared" si="7"/>
        <v>0.994247076177258-0.107110930875298i</v>
      </c>
      <c r="H74" s="1" t="str">
        <f t="shared" si="8"/>
        <v>-0.994247076177258+0.107110930875298i</v>
      </c>
      <c r="I74" s="1">
        <f t="shared" si="1"/>
        <v>6.7309000374148103E-14</v>
      </c>
      <c r="J74" s="1">
        <f t="shared" si="2"/>
        <v>-11</v>
      </c>
    </row>
    <row r="75" spans="1:10" x14ac:dyDescent="0.25">
      <c r="A75" s="1">
        <f t="shared" si="9"/>
        <v>4.2999999999999983E-3</v>
      </c>
      <c r="B75" s="1">
        <f t="shared" si="3"/>
        <v>5.04726528069085E-16</v>
      </c>
      <c r="C75" s="1" t="str">
        <f t="shared" si="4"/>
        <v>5.04726528069085E-16-18.1846896298875i</v>
      </c>
      <c r="D75" s="1">
        <f t="shared" si="0"/>
        <v>-0.10987196707154698</v>
      </c>
      <c r="E75" s="1">
        <f t="shared" si="5"/>
        <v>0.99397014504731696</v>
      </c>
      <c r="F75" s="1">
        <f t="shared" si="6"/>
        <v>-0.10965104082778075</v>
      </c>
      <c r="G75" s="1" t="str">
        <f t="shared" si="7"/>
        <v>0.993970145047317-0.109651040827781i</v>
      </c>
      <c r="H75" s="1" t="str">
        <f t="shared" si="8"/>
        <v>-0.993970145047317+0.109651040827781i</v>
      </c>
      <c r="I75" s="1">
        <f t="shared" si="1"/>
        <v>5.04726528069085E-16</v>
      </c>
      <c r="J75" s="1">
        <f t="shared" si="2"/>
        <v>-11</v>
      </c>
    </row>
    <row r="76" spans="1:10" x14ac:dyDescent="0.25">
      <c r="A76" s="1">
        <f t="shared" si="9"/>
        <v>4.3999999999999985E-3</v>
      </c>
      <c r="B76" s="1">
        <f t="shared" si="3"/>
        <v>2.7251072951598199E-14</v>
      </c>
      <c r="C76" s="1" t="str">
        <f t="shared" si="4"/>
        <v>2.72510729515982E-14-17.7705588402192i</v>
      </c>
      <c r="D76" s="1">
        <f t="shared" si="0"/>
        <v>-0.11242712909646668</v>
      </c>
      <c r="E76" s="1">
        <f t="shared" si="5"/>
        <v>0.99368672443596917</v>
      </c>
      <c r="F76" s="1">
        <f t="shared" si="6"/>
        <v>-0.11219043488512902</v>
      </c>
      <c r="G76" s="1" t="str">
        <f t="shared" si="7"/>
        <v>0.993686724435969-0.112190434885129i</v>
      </c>
      <c r="H76" s="1" t="str">
        <f t="shared" si="8"/>
        <v>-0.993686724435969+0.112190434885129i</v>
      </c>
      <c r="I76" s="1">
        <f t="shared" si="1"/>
        <v>2.7251072951598199E-14</v>
      </c>
      <c r="J76" s="1">
        <f t="shared" si="2"/>
        <v>-11</v>
      </c>
    </row>
    <row r="77" spans="1:10" x14ac:dyDescent="0.25">
      <c r="A77" s="1">
        <f t="shared" si="9"/>
        <v>4.4999999999999988E-3</v>
      </c>
      <c r="B77" s="1">
        <f t="shared" si="3"/>
        <v>5.9557626654768295E-14</v>
      </c>
      <c r="C77" s="1" t="str">
        <f t="shared" si="4"/>
        <v>5.95576266547683E-14-17.3748149123553i</v>
      </c>
      <c r="D77" s="1">
        <f t="shared" si="0"/>
        <v>-0.11498229112138639</v>
      </c>
      <c r="E77" s="1">
        <f t="shared" si="5"/>
        <v>0.9933968161936253</v>
      </c>
      <c r="F77" s="1">
        <f t="shared" si="6"/>
        <v>-0.11472909646802139</v>
      </c>
      <c r="G77" s="1" t="str">
        <f t="shared" si="7"/>
        <v>0.993396816193625-0.114729096468021i</v>
      </c>
      <c r="H77" s="1" t="str">
        <f t="shared" si="8"/>
        <v>-0.993396816193625+0.114729096468021i</v>
      </c>
      <c r="I77" s="1">
        <f t="shared" si="1"/>
        <v>5.9557626654768295E-14</v>
      </c>
      <c r="J77" s="1">
        <f t="shared" si="2"/>
        <v>-11</v>
      </c>
    </row>
    <row r="78" spans="1:10" x14ac:dyDescent="0.25">
      <c r="A78" s="1">
        <f t="shared" si="9"/>
        <v>4.5999999999999991E-3</v>
      </c>
      <c r="B78" s="1">
        <f t="shared" si="3"/>
        <v>-1.48598397230136E-14</v>
      </c>
      <c r="C78" s="1" t="str">
        <f t="shared" si="4"/>
        <v>-1.48598397230136E-14-16.9962587020569i</v>
      </c>
      <c r="D78" s="1">
        <f t="shared" si="0"/>
        <v>-0.11753745314630609</v>
      </c>
      <c r="E78" s="1">
        <f t="shared" si="5"/>
        <v>0.99310042221305295</v>
      </c>
      <c r="F78" s="1">
        <f t="shared" si="6"/>
        <v>-0.11726700900191865</v>
      </c>
      <c r="G78" s="1" t="str">
        <f t="shared" si="7"/>
        <v>0.993100422213053-0.117267009001919i</v>
      </c>
      <c r="H78" s="1" t="str">
        <f t="shared" si="8"/>
        <v>-0.993100422213053+0.117267009001919i</v>
      </c>
      <c r="I78" s="1">
        <f t="shared" si="1"/>
        <v>-1.48598397230136E-14</v>
      </c>
      <c r="J78" s="1">
        <f t="shared" si="2"/>
        <v>-11</v>
      </c>
    </row>
    <row r="79" spans="1:10" x14ac:dyDescent="0.25">
      <c r="A79" s="1">
        <f t="shared" si="9"/>
        <v>4.6999999999999993E-3</v>
      </c>
      <c r="B79" s="1">
        <f t="shared" si="3"/>
        <v>-7.0406276663862703E-14</v>
      </c>
      <c r="C79" s="1" t="str">
        <f t="shared" si="4"/>
        <v>-7.04062766638627E-14-16.6337931198906i</v>
      </c>
      <c r="D79" s="1">
        <f t="shared" si="0"/>
        <v>-0.1200926151712258</v>
      </c>
      <c r="E79" s="1">
        <f t="shared" si="5"/>
        <v>0.99279754442936352</v>
      </c>
      <c r="F79" s="1">
        <f t="shared" si="6"/>
        <v>-0.11980415591717206</v>
      </c>
      <c r="G79" s="1" t="str">
        <f t="shared" si="7"/>
        <v>0.992797544429364-0.119804155917172i</v>
      </c>
      <c r="H79" s="1" t="str">
        <f t="shared" si="8"/>
        <v>-0.992797544429364+0.119804155917172i</v>
      </c>
      <c r="I79" s="1">
        <f t="shared" si="1"/>
        <v>-7.0406276663862703E-14</v>
      </c>
      <c r="J79" s="1">
        <f t="shared" si="2"/>
        <v>-11</v>
      </c>
    </row>
    <row r="80" spans="1:10" x14ac:dyDescent="0.25">
      <c r="A80" s="1">
        <f t="shared" si="9"/>
        <v>4.7999999999999996E-3</v>
      </c>
      <c r="B80" s="1">
        <f t="shared" si="3"/>
        <v>7.0179016506565299E-14</v>
      </c>
      <c r="C80" s="1" t="str">
        <f t="shared" si="4"/>
        <v>7.01790165065653E-14-16.2864125005189i</v>
      </c>
      <c r="D80" s="1">
        <f t="shared" si="0"/>
        <v>-0.1226477771961455</v>
      </c>
      <c r="E80" s="1">
        <f t="shared" si="5"/>
        <v>0.99248818482000045</v>
      </c>
      <c r="F80" s="1">
        <f t="shared" si="6"/>
        <v>-0.1223405206491314</v>
      </c>
      <c r="G80" s="1" t="str">
        <f t="shared" si="7"/>
        <v>0.99248818482-0.122340520649131i</v>
      </c>
      <c r="H80" s="1" t="str">
        <f t="shared" si="8"/>
        <v>-0.99248818482+0.122340520649131i</v>
      </c>
      <c r="I80" s="1">
        <f t="shared" si="1"/>
        <v>7.0179016506565299E-14</v>
      </c>
      <c r="J80" s="1">
        <f t="shared" si="2"/>
        <v>-11</v>
      </c>
    </row>
    <row r="81" spans="1:10" x14ac:dyDescent="0.25">
      <c r="A81" s="1">
        <f t="shared" si="9"/>
        <v>4.8999999999999998E-3</v>
      </c>
      <c r="B81" s="1">
        <f t="shared" si="3"/>
        <v>4.25078459730458E-14</v>
      </c>
      <c r="C81" s="1" t="str">
        <f t="shared" si="4"/>
        <v>4.25078459730458E-14-15.953193273711i</v>
      </c>
      <c r="D81" s="1">
        <f t="shared" si="0"/>
        <v>-0.12520293922106521</v>
      </c>
      <c r="E81" s="1">
        <f t="shared" si="5"/>
        <v>0.99217234540472632</v>
      </c>
      <c r="F81" s="1">
        <f t="shared" si="6"/>
        <v>-0.12487608663825329</v>
      </c>
      <c r="G81" s="1" t="str">
        <f t="shared" si="7"/>
        <v>0.992172345404726-0.124876086638253i</v>
      </c>
      <c r="H81" s="1" t="str">
        <f t="shared" si="8"/>
        <v>-0.992172345404726+0.124876086638253i</v>
      </c>
      <c r="I81" s="1">
        <f t="shared" si="1"/>
        <v>4.25078459730458E-14</v>
      </c>
      <c r="J81" s="1">
        <f t="shared" si="2"/>
        <v>-11</v>
      </c>
    </row>
    <row r="82" spans="1:10" x14ac:dyDescent="0.25">
      <c r="A82" s="1">
        <f t="shared" si="9"/>
        <v>5.0000000000000001E-3</v>
      </c>
      <c r="B82" s="1">
        <f t="shared" si="3"/>
        <v>-1.73564337955593E-14</v>
      </c>
      <c r="C82" s="1" t="str">
        <f t="shared" si="4"/>
        <v>-1.73564337955593E-14-15.6332857548323i</v>
      </c>
      <c r="D82" s="1">
        <f t="shared" si="0"/>
        <v>-0.12775810124598491</v>
      </c>
      <c r="E82" s="1">
        <f t="shared" si="5"/>
        <v>0.99185002824560875</v>
      </c>
      <c r="F82" s="1">
        <f t="shared" si="6"/>
        <v>-0.12741083733020919</v>
      </c>
      <c r="G82" s="1" t="str">
        <f t="shared" si="7"/>
        <v>0.991850028245609-0.127410837330209i</v>
      </c>
      <c r="H82" s="1" t="str">
        <f t="shared" si="8"/>
        <v>-0.991850028245609+0.127410837330209i</v>
      </c>
      <c r="I82" s="1">
        <f t="shared" si="1"/>
        <v>-1.73564337955593E-14</v>
      </c>
      <c r="J82" s="1">
        <f t="shared" si="2"/>
        <v>-11</v>
      </c>
    </row>
    <row r="83" spans="1:10" x14ac:dyDescent="0.25">
      <c r="A83" s="1">
        <f t="shared" si="9"/>
        <v>5.1000000000000004E-3</v>
      </c>
      <c r="B83" s="1">
        <f t="shared" si="3"/>
        <v>4.0836419315826598E-14</v>
      </c>
      <c r="C83" s="1" t="str">
        <f t="shared" si="4"/>
        <v>4.08364193158266E-14-15.3259069011585i</v>
      </c>
      <c r="D83" s="1">
        <f t="shared" si="0"/>
        <v>-0.13031326327090462</v>
      </c>
      <c r="E83" s="1">
        <f t="shared" si="5"/>
        <v>0.99152123544700832</v>
      </c>
      <c r="F83" s="1">
        <f t="shared" si="6"/>
        <v>-0.12994475617599349</v>
      </c>
      <c r="G83" s="1" t="str">
        <f t="shared" si="7"/>
        <v>0.991521235447008-0.129944756175993i</v>
      </c>
      <c r="H83" s="1" t="str">
        <f t="shared" si="8"/>
        <v>-0.991521235447008+0.129944756175993i</v>
      </c>
      <c r="I83" s="1">
        <f t="shared" si="1"/>
        <v>4.0836419315826598E-14</v>
      </c>
      <c r="J83" s="1">
        <f t="shared" si="2"/>
        <v>-11</v>
      </c>
    </row>
    <row r="84" spans="1:10" x14ac:dyDescent="0.25">
      <c r="A84" s="1">
        <f t="shared" si="9"/>
        <v>5.2000000000000006E-3</v>
      </c>
      <c r="B84" s="1">
        <f t="shared" si="3"/>
        <v>3.0453816551643899E-14</v>
      </c>
      <c r="C84" s="1" t="str">
        <f t="shared" si="4"/>
        <v>3.04538165516439E-14-15.0303339039992i</v>
      </c>
      <c r="D84" s="1">
        <f t="shared" si="0"/>
        <v>-0.13286842529582432</v>
      </c>
      <c r="E84" s="1">
        <f t="shared" si="5"/>
        <v>0.99118596915556334</v>
      </c>
      <c r="F84" s="1">
        <f t="shared" si="6"/>
        <v>-0.13247782663203161</v>
      </c>
      <c r="G84" s="1" t="str">
        <f t="shared" si="7"/>
        <v>0.991185969155563-0.132477826632032i</v>
      </c>
      <c r="H84" s="1" t="str">
        <f t="shared" si="8"/>
        <v>-0.991185969155563+0.132477826632032i</v>
      </c>
      <c r="I84" s="1">
        <f t="shared" si="1"/>
        <v>3.0453816551643899E-14</v>
      </c>
      <c r="J84" s="1">
        <f t="shared" si="2"/>
        <v>-11</v>
      </c>
    </row>
    <row r="85" spans="1:10" x14ac:dyDescent="0.25">
      <c r="A85" s="1">
        <f t="shared" si="9"/>
        <v>5.3000000000000009E-3</v>
      </c>
      <c r="B85" s="1">
        <f t="shared" si="3"/>
        <v>2.2305809105067401E-14</v>
      </c>
      <c r="C85" s="1" t="str">
        <f t="shared" si="4"/>
        <v>2.23058091050674E-14-14.7458985062428i</v>
      </c>
      <c r="D85" s="1">
        <f t="shared" si="0"/>
        <v>-0.13542358732074403</v>
      </c>
      <c r="E85" s="1">
        <f t="shared" si="5"/>
        <v>0.9908442315601772</v>
      </c>
      <c r="F85" s="1">
        <f t="shared" si="6"/>
        <v>-0.13501003216028801</v>
      </c>
      <c r="G85" s="1" t="str">
        <f t="shared" si="7"/>
        <v>0.990844231560177-0.135010032160288i</v>
      </c>
      <c r="H85" s="1" t="str">
        <f t="shared" si="8"/>
        <v>-0.990844231560177+0.135010032160288i</v>
      </c>
      <c r="I85" s="1">
        <f t="shared" si="1"/>
        <v>2.2305809105067401E-14</v>
      </c>
      <c r="J85" s="1">
        <f t="shared" si="2"/>
        <v>-11</v>
      </c>
    </row>
    <row r="86" spans="1:10" x14ac:dyDescent="0.25">
      <c r="A86" s="1">
        <f t="shared" si="9"/>
        <v>5.4000000000000012E-3</v>
      </c>
      <c r="B86" s="1">
        <f t="shared" si="3"/>
        <v>9.0377592605291203E-15</v>
      </c>
      <c r="C86" s="1" t="str">
        <f t="shared" si="4"/>
        <v>9.03775926052912E-15-14.4719819512829i</v>
      </c>
      <c r="D86" s="1">
        <f t="shared" si="0"/>
        <v>-0.13797874934566373</v>
      </c>
      <c r="E86" s="1">
        <f t="shared" si="5"/>
        <v>0.99049602489200306</v>
      </c>
      <c r="F86" s="1">
        <f t="shared" si="6"/>
        <v>-0.13754135622837402</v>
      </c>
      <c r="G86" s="1" t="str">
        <f t="shared" si="7"/>
        <v>0.990496024892003-0.137541356228374i</v>
      </c>
      <c r="H86" s="1" t="str">
        <f t="shared" si="8"/>
        <v>-0.990496024892003+0.137541356228374i</v>
      </c>
      <c r="I86" s="1">
        <f t="shared" si="1"/>
        <v>9.0377592605291203E-15</v>
      </c>
      <c r="J86" s="1">
        <f t="shared" si="2"/>
        <v>-11</v>
      </c>
    </row>
    <row r="87" spans="1:10" x14ac:dyDescent="0.25">
      <c r="A87" s="1">
        <f t="shared" si="9"/>
        <v>5.5000000000000014E-3</v>
      </c>
      <c r="B87" s="1">
        <f t="shared" si="3"/>
        <v>-1.75486421641984E-14</v>
      </c>
      <c r="C87" s="1" t="str">
        <f t="shared" si="4"/>
        <v>-1.75486421641984E-14-14.2080104829739i</v>
      </c>
      <c r="D87" s="1">
        <f t="shared" si="0"/>
        <v>-0.14053391137058344</v>
      </c>
      <c r="E87" s="1">
        <f t="shared" si="5"/>
        <v>0.99014135142442983</v>
      </c>
      <c r="F87" s="1">
        <f t="shared" si="6"/>
        <v>-0.14007178230965597</v>
      </c>
      <c r="G87" s="1" t="str">
        <f t="shared" si="7"/>
        <v>0.99014135142443-0.140071782309656i</v>
      </c>
      <c r="H87" s="1" t="str">
        <f t="shared" si="8"/>
        <v>-0.99014135142443+0.140071782309656i</v>
      </c>
      <c r="I87" s="1">
        <f t="shared" si="1"/>
        <v>-1.75486421641984E-14</v>
      </c>
      <c r="J87" s="1">
        <f t="shared" si="2"/>
        <v>-11</v>
      </c>
    </row>
    <row r="88" spans="1:10" x14ac:dyDescent="0.25">
      <c r="A88" s="1">
        <f t="shared" si="9"/>
        <v>5.6000000000000017E-3</v>
      </c>
      <c r="B88" s="1">
        <f t="shared" si="3"/>
        <v>3.3500245351336397E-14</v>
      </c>
      <c r="C88" s="1" t="str">
        <f t="shared" si="4"/>
        <v>3.35002453513364E-14-13.9534513277317i</v>
      </c>
      <c r="D88" s="1">
        <f t="shared" si="0"/>
        <v>-0.14308907339550314</v>
      </c>
      <c r="E88" s="1">
        <f t="shared" si="5"/>
        <v>0.98978021347306733</v>
      </c>
      <c r="F88" s="1">
        <f t="shared" si="6"/>
        <v>-0.14260129388336307</v>
      </c>
      <c r="G88" s="1" t="str">
        <f t="shared" si="7"/>
        <v>0.989780213473067-0.142601293883363i</v>
      </c>
      <c r="H88" s="1" t="str">
        <f t="shared" si="8"/>
        <v>-0.989780213473067+0.142601293883363i</v>
      </c>
      <c r="I88" s="1">
        <f t="shared" si="1"/>
        <v>3.3500245351336397E-14</v>
      </c>
      <c r="J88" s="1">
        <f t="shared" si="2"/>
        <v>-11</v>
      </c>
    </row>
    <row r="89" spans="1:10" x14ac:dyDescent="0.25">
      <c r="A89" s="1">
        <f t="shared" si="9"/>
        <v>5.7000000000000019E-3</v>
      </c>
      <c r="B89" s="1">
        <f t="shared" si="3"/>
        <v>-3.7856579132785302E-14</v>
      </c>
      <c r="C89" s="1" t="str">
        <f t="shared" si="4"/>
        <v>-3.78565791327853E-14-13.7078090995725i</v>
      </c>
      <c r="D89" s="1">
        <f t="shared" si="0"/>
        <v>-0.14564423542042285</v>
      </c>
      <c r="E89" s="1">
        <f t="shared" si="5"/>
        <v>0.98941261339573072</v>
      </c>
      <c r="F89" s="1">
        <f t="shared" si="6"/>
        <v>-0.14512987443469508</v>
      </c>
      <c r="G89" s="1" t="str">
        <f t="shared" si="7"/>
        <v>0.989412613395731-0.145129874434695i</v>
      </c>
      <c r="H89" s="1" t="str">
        <f t="shared" si="8"/>
        <v>-0.989412613395731+0.145129874434695i</v>
      </c>
      <c r="I89" s="1">
        <f t="shared" si="1"/>
        <v>-3.7856579132785302E-14</v>
      </c>
      <c r="J89" s="1">
        <f t="shared" si="2"/>
        <v>-11</v>
      </c>
    </row>
    <row r="90" spans="1:10" x14ac:dyDescent="0.25">
      <c r="A90" s="1">
        <f t="shared" si="9"/>
        <v>5.8000000000000022E-3</v>
      </c>
      <c r="B90" s="1">
        <f t="shared" si="3"/>
        <v>-3.5706006376803999E-14</v>
      </c>
      <c r="C90" s="1" t="str">
        <f t="shared" si="4"/>
        <v>-3.5706006376804E-14-13.4706225770441i</v>
      </c>
      <c r="D90" s="1">
        <f t="shared" si="0"/>
        <v>-0.14819939744534255</v>
      </c>
      <c r="E90" s="1">
        <f t="shared" si="5"/>
        <v>0.98903855359242554</v>
      </c>
      <c r="F90" s="1">
        <f t="shared" si="6"/>
        <v>-0.14765750745493036</v>
      </c>
      <c r="G90" s="1" t="str">
        <f t="shared" si="7"/>
        <v>0.989038553592426-0.14765750745493i</v>
      </c>
      <c r="H90" s="1" t="str">
        <f t="shared" si="8"/>
        <v>-0.989038553592426+0.14765750745493i</v>
      </c>
      <c r="I90" s="1">
        <f t="shared" si="1"/>
        <v>-3.5706006376803999E-14</v>
      </c>
      <c r="J90" s="1">
        <f t="shared" si="2"/>
        <v>-11</v>
      </c>
    </row>
    <row r="91" spans="1:10" x14ac:dyDescent="0.25">
      <c r="A91" s="1">
        <f t="shared" si="9"/>
        <v>5.9000000000000025E-3</v>
      </c>
      <c r="B91" s="1">
        <f t="shared" si="3"/>
        <v>-9.9231586507262202E-15</v>
      </c>
      <c r="C91" s="1" t="str">
        <f t="shared" si="4"/>
        <v>-9.92315865072622E-15-13.2414618079256i</v>
      </c>
      <c r="D91" s="1">
        <f t="shared" si="0"/>
        <v>-0.15075455947026226</v>
      </c>
      <c r="E91" s="1">
        <f t="shared" si="5"/>
        <v>0.98865803650533202</v>
      </c>
      <c r="F91" s="1">
        <f t="shared" si="6"/>
        <v>-0.15018417644153353</v>
      </c>
      <c r="G91" s="1" t="str">
        <f t="shared" si="7"/>
        <v>0.988658036505332-0.150184176441534i</v>
      </c>
      <c r="H91" s="1" t="str">
        <f t="shared" si="8"/>
        <v>-0.988658036505332+0.150184176441534i</v>
      </c>
      <c r="I91" s="1">
        <f t="shared" si="1"/>
        <v>-9.9231586507262202E-15</v>
      </c>
      <c r="J91" s="1">
        <f t="shared" si="2"/>
        <v>-11</v>
      </c>
    </row>
    <row r="92" spans="1:10" x14ac:dyDescent="0.25">
      <c r="A92" s="1">
        <f t="shared" si="9"/>
        <v>6.0000000000000027E-3</v>
      </c>
      <c r="B92" s="1">
        <f t="shared" si="3"/>
        <v>-1.4816396599666399E-14</v>
      </c>
      <c r="C92" s="1" t="str">
        <f t="shared" si="4"/>
        <v>-1.48163965996664E-14-13.0199255034598i</v>
      </c>
      <c r="D92" s="1">
        <f t="shared" si="0"/>
        <v>-0.15330972149518196</v>
      </c>
      <c r="E92" s="1">
        <f t="shared" si="5"/>
        <v>0.98827106461878877</v>
      </c>
      <c r="F92" s="1">
        <f t="shared" si="6"/>
        <v>-0.15270986489826324</v>
      </c>
      <c r="G92" s="1" t="str">
        <f t="shared" si="7"/>
        <v>0.988271064618789-0.152709864898263i</v>
      </c>
      <c r="H92" s="1" t="str">
        <f t="shared" si="8"/>
        <v>-0.988271064618789+0.152709864898263i</v>
      </c>
      <c r="I92" s="1">
        <f t="shared" si="1"/>
        <v>-1.4816396599666399E-14</v>
      </c>
      <c r="J92" s="1">
        <f t="shared" si="2"/>
        <v>-11</v>
      </c>
    </row>
    <row r="93" spans="1:10" x14ac:dyDescent="0.25">
      <c r="A93" s="1">
        <f t="shared" si="9"/>
        <v>6.100000000000003E-3</v>
      </c>
      <c r="B93" s="1">
        <f t="shared" si="3"/>
        <v>1.0840550124542699E-14</v>
      </c>
      <c r="C93" s="1" t="str">
        <f t="shared" si="4"/>
        <v>1.08405501245427E-14-12.8056386888871i</v>
      </c>
      <c r="D93" s="1">
        <f t="shared" si="0"/>
        <v>-0.15586488352010167</v>
      </c>
      <c r="E93" s="1">
        <f t="shared" si="5"/>
        <v>0.98787764045927717</v>
      </c>
      <c r="F93" s="1">
        <f t="shared" si="6"/>
        <v>-0.15523455633527986</v>
      </c>
      <c r="G93" s="1" t="str">
        <f t="shared" si="7"/>
        <v>0.987877640459277-0.15523455633528i</v>
      </c>
      <c r="H93" s="1" t="str">
        <f t="shared" si="8"/>
        <v>-0.987877640459277+0.15523455633528i</v>
      </c>
      <c r="I93" s="1">
        <f t="shared" si="1"/>
        <v>1.0840550124542699E-14</v>
      </c>
      <c r="J93" s="1">
        <f t="shared" si="2"/>
        <v>-11</v>
      </c>
    </row>
    <row r="94" spans="1:10" x14ac:dyDescent="0.25">
      <c r="A94" s="1">
        <f t="shared" si="9"/>
        <v>6.2000000000000033E-3</v>
      </c>
      <c r="B94" s="1">
        <f t="shared" si="3"/>
        <v>1.03153150507416E-14</v>
      </c>
      <c r="C94" s="1" t="str">
        <f t="shared" si="4"/>
        <v>1.03153150507416E-14-12.5982505813502i</v>
      </c>
      <c r="D94" s="1">
        <f t="shared" si="0"/>
        <v>-0.15842004554502137</v>
      </c>
      <c r="E94" s="1">
        <f t="shared" si="5"/>
        <v>0.98747776659540409</v>
      </c>
      <c r="F94" s="1">
        <f t="shared" si="6"/>
        <v>-0.15775823426925314</v>
      </c>
      <c r="G94" s="1" t="str">
        <f t="shared" si="7"/>
        <v>0.987477766595404-0.157758234269253i</v>
      </c>
      <c r="H94" s="1" t="str">
        <f t="shared" si="8"/>
        <v>-0.987477766595404+0.157758234269253i</v>
      </c>
      <c r="I94" s="1">
        <f t="shared" si="1"/>
        <v>1.03153150507416E-14</v>
      </c>
      <c r="J94" s="1">
        <f t="shared" si="2"/>
        <v>-11</v>
      </c>
    </row>
    <row r="95" spans="1:10" x14ac:dyDescent="0.25">
      <c r="A95" s="1">
        <f t="shared" si="9"/>
        <v>6.3000000000000035E-3</v>
      </c>
      <c r="B95" s="1">
        <f t="shared" si="3"/>
        <v>2.06458727945472E-15</v>
      </c>
      <c r="C95" s="1" t="str">
        <f t="shared" si="4"/>
        <v>2.06458727945472E-15-12.3974326699016i</v>
      </c>
      <c r="D95" s="1">
        <f t="shared" si="0"/>
        <v>-0.16097520756994108</v>
      </c>
      <c r="E95" s="1">
        <f t="shared" si="5"/>
        <v>0.98707144563788607</v>
      </c>
      <c r="F95" s="1">
        <f t="shared" si="6"/>
        <v>-0.16028088222346989</v>
      </c>
      <c r="G95" s="1" t="str">
        <f t="shared" si="7"/>
        <v>0.987071445637886-0.16028088222347i</v>
      </c>
      <c r="H95" s="1" t="str">
        <f t="shared" si="8"/>
        <v>-0.987071445637886+0.16028088222347i</v>
      </c>
      <c r="I95" s="1">
        <f t="shared" si="1"/>
        <v>2.06458727945472E-15</v>
      </c>
      <c r="J95" s="1">
        <f t="shared" si="2"/>
        <v>-11</v>
      </c>
    </row>
    <row r="96" spans="1:10" x14ac:dyDescent="0.25">
      <c r="A96" s="1">
        <f t="shared" si="9"/>
        <v>6.4000000000000038E-3</v>
      </c>
      <c r="B96" s="1">
        <f t="shared" si="3"/>
        <v>3.0482808715978399E-15</v>
      </c>
      <c r="C96" s="1" t="str">
        <f t="shared" si="4"/>
        <v>3.04828087159784E-15-12.2028769755099i</v>
      </c>
      <c r="D96" s="1">
        <f t="shared" ref="D96:D159" si="10">-2*$B$10*A96</f>
        <v>-0.16353036959486078</v>
      </c>
      <c r="E96" s="1">
        <f t="shared" si="5"/>
        <v>0.98665868023953118</v>
      </c>
      <c r="F96" s="1">
        <f t="shared" si="6"/>
        <v>-0.16280248372794151</v>
      </c>
      <c r="G96" s="1" t="str">
        <f t="shared" si="7"/>
        <v>0.986658680239531-0.162802483727942i</v>
      </c>
      <c r="H96" s="1" t="str">
        <f t="shared" si="8"/>
        <v>-0.986658680239531+0.162802483727942i</v>
      </c>
      <c r="I96" s="1">
        <f t="shared" ref="I96:I159" si="11">IMREAL(C96)</f>
        <v>3.0482808715978399E-15</v>
      </c>
      <c r="J96" s="1">
        <f t="shared" ref="J96:J159" si="12">MAX(MIN(IMAGINARY(C96),11),-11)</f>
        <v>-11</v>
      </c>
    </row>
    <row r="97" spans="1:10" x14ac:dyDescent="0.25">
      <c r="A97" s="1">
        <f t="shared" si="9"/>
        <v>6.500000000000004E-3</v>
      </c>
      <c r="B97" s="1">
        <f t="shared" ref="B97:B160" si="13">I97</f>
        <v>-2.4009383424760499E-14</v>
      </c>
      <c r="C97" s="1" t="str">
        <f t="shared" ref="C97:C160" si="14">IMDIV(IMSUB(1,H97),IMSUM(1,H97))</f>
        <v>-2.40093834247605E-14-12.014294471683i</v>
      </c>
      <c r="D97" s="1">
        <f t="shared" si="10"/>
        <v>-0.16608553161978049</v>
      </c>
      <c r="E97" s="1">
        <f t="shared" ref="E97:E160" si="15">COS(D97)</f>
        <v>0.98623947309522264</v>
      </c>
      <c r="F97" s="1">
        <f t="shared" ref="F97:F160" si="16">SIN(D97)</f>
        <v>-0.1653230223195114</v>
      </c>
      <c r="G97" s="1" t="str">
        <f t="shared" ref="G97:G160" si="17">COMPLEX(E97,F97)</f>
        <v>0.986239473095223-0.165323022319511i</v>
      </c>
      <c r="H97" s="1" t="str">
        <f t="shared" ref="H97:H160" si="18">IMPRODUCT(G97,$H$3)</f>
        <v>-0.986239473095223+0.165323022319511i</v>
      </c>
      <c r="I97" s="1">
        <f t="shared" si="11"/>
        <v>-2.4009383424760499E-14</v>
      </c>
      <c r="J97" s="1">
        <f t="shared" si="12"/>
        <v>-11</v>
      </c>
    </row>
    <row r="98" spans="1:10" x14ac:dyDescent="0.25">
      <c r="A98" s="1">
        <f t="shared" ref="A98:A161" si="19">A97+$O$1</f>
        <v>6.6000000000000043E-3</v>
      </c>
      <c r="B98" s="1">
        <f t="shared" si="13"/>
        <v>-1.888229252951E-14</v>
      </c>
      <c r="C98" s="1" t="str">
        <f t="shared" si="14"/>
        <v>-1.888229252951E-14-11.8314136486681i</v>
      </c>
      <c r="D98" s="1">
        <f t="shared" si="10"/>
        <v>-0.16864069364470019</v>
      </c>
      <c r="E98" s="1">
        <f t="shared" si="15"/>
        <v>0.98581382694190078</v>
      </c>
      <c r="F98" s="1">
        <f t="shared" si="16"/>
        <v>-0.16784248154196266</v>
      </c>
      <c r="G98" s="1" t="str">
        <f t="shared" si="17"/>
        <v>0.985813826941901-0.167842481541963i</v>
      </c>
      <c r="H98" s="1" t="str">
        <f t="shared" si="18"/>
        <v>-0.985813826941901+0.167842481541963i</v>
      </c>
      <c r="I98" s="1">
        <f t="shared" si="11"/>
        <v>-1.888229252951E-14</v>
      </c>
      <c r="J98" s="1">
        <f t="shared" si="12"/>
        <v>-11</v>
      </c>
    </row>
    <row r="99" spans="1:10" x14ac:dyDescent="0.25">
      <c r="A99" s="1">
        <f t="shared" si="19"/>
        <v>6.7000000000000046E-3</v>
      </c>
      <c r="B99" s="1">
        <f t="shared" si="13"/>
        <v>2.24806716251703E-14</v>
      </c>
      <c r="C99" s="1" t="str">
        <f t="shared" si="14"/>
        <v>2.24806716251703E-14-11.6539792062337i</v>
      </c>
      <c r="D99" s="1">
        <f t="shared" si="10"/>
        <v>-0.1711958556696199</v>
      </c>
      <c r="E99" s="1">
        <f t="shared" si="15"/>
        <v>0.98538174455854532</v>
      </c>
      <c r="F99" s="1">
        <f t="shared" si="16"/>
        <v>-0.17036084494612544</v>
      </c>
      <c r="G99" s="1" t="str">
        <f t="shared" si="17"/>
        <v>0.985381744558545-0.170360844946125i</v>
      </c>
      <c r="H99" s="1" t="str">
        <f t="shared" si="18"/>
        <v>-0.985381744558545+0.170360844946125i</v>
      </c>
      <c r="I99" s="1">
        <f t="shared" si="11"/>
        <v>2.24806716251703E-14</v>
      </c>
      <c r="J99" s="1">
        <f t="shared" si="12"/>
        <v>-11</v>
      </c>
    </row>
    <row r="100" spans="1:10" x14ac:dyDescent="0.25">
      <c r="A100" s="1">
        <f t="shared" si="19"/>
        <v>6.8000000000000048E-3</v>
      </c>
      <c r="B100" s="1">
        <f t="shared" si="13"/>
        <v>6.3736520848856796E-16</v>
      </c>
      <c r="C100" s="1" t="str">
        <f t="shared" si="14"/>
        <v>6.37365208488568E-16-11.4817508617922i</v>
      </c>
      <c r="D100" s="1">
        <f t="shared" si="10"/>
        <v>-0.1737510176945396</v>
      </c>
      <c r="E100" s="1">
        <f t="shared" si="15"/>
        <v>0.98494322876615692</v>
      </c>
      <c r="F100" s="1">
        <f t="shared" si="16"/>
        <v>-0.17287809608998422</v>
      </c>
      <c r="G100" s="1" t="str">
        <f t="shared" si="17"/>
        <v>0.984943228766157-0.172878096089984i</v>
      </c>
      <c r="H100" s="1" t="str">
        <f t="shared" si="18"/>
        <v>-0.984943228766157+0.172878096089984i</v>
      </c>
      <c r="I100" s="1">
        <f t="shared" si="11"/>
        <v>6.3736520848856796E-16</v>
      </c>
      <c r="J100" s="1">
        <f t="shared" si="12"/>
        <v>-11</v>
      </c>
    </row>
    <row r="101" spans="1:10" x14ac:dyDescent="0.25">
      <c r="A101" s="1">
        <f t="shared" si="19"/>
        <v>6.9000000000000051E-3</v>
      </c>
      <c r="B101" s="1">
        <f t="shared" si="13"/>
        <v>2.57513228934394E-14</v>
      </c>
      <c r="C101" s="1" t="str">
        <f t="shared" si="14"/>
        <v>2.57513228934394E-14-11.314502262165i</v>
      </c>
      <c r="D101" s="1">
        <f t="shared" si="10"/>
        <v>-0.1763061797194593</v>
      </c>
      <c r="E101" s="1">
        <f t="shared" si="15"/>
        <v>0.98449828242773929</v>
      </c>
      <c r="F101" s="1">
        <f t="shared" si="16"/>
        <v>-0.1753942185387854</v>
      </c>
      <c r="G101" s="1" t="str">
        <f t="shared" si="17"/>
        <v>0.984498282427739-0.175394218538785i</v>
      </c>
      <c r="H101" s="1" t="str">
        <f t="shared" si="18"/>
        <v>-0.984498282427739+0.175394218538785i</v>
      </c>
      <c r="I101" s="1">
        <f t="shared" si="11"/>
        <v>2.57513228934394E-14</v>
      </c>
      <c r="J101" s="1">
        <f t="shared" si="12"/>
        <v>-11</v>
      </c>
    </row>
    <row r="102" spans="1:10" x14ac:dyDescent="0.25">
      <c r="A102" s="1">
        <f t="shared" si="19"/>
        <v>7.0000000000000053E-3</v>
      </c>
      <c r="B102" s="1">
        <f t="shared" si="13"/>
        <v>8.2025644526240603E-15</v>
      </c>
      <c r="C102" s="1" t="str">
        <f t="shared" si="14"/>
        <v>8.20256445262406E-15-11.152019988625i</v>
      </c>
      <c r="D102" s="1">
        <f t="shared" si="10"/>
        <v>-0.17886134174437901</v>
      </c>
      <c r="E102" s="1">
        <f t="shared" si="15"/>
        <v>0.98404690844828002</v>
      </c>
      <c r="F102" s="1">
        <f t="shared" si="16"/>
        <v>-0.17790919586514434</v>
      </c>
      <c r="G102" s="1" t="str">
        <f t="shared" si="17"/>
        <v>0.98404690844828-0.177909195865144i</v>
      </c>
      <c r="H102" s="1" t="str">
        <f t="shared" si="18"/>
        <v>-0.98404690844828+0.177909195865144i</v>
      </c>
      <c r="I102" s="1">
        <f t="shared" si="11"/>
        <v>8.2025644526240603E-15</v>
      </c>
      <c r="J102" s="1">
        <f t="shared" si="12"/>
        <v>-11</v>
      </c>
    </row>
    <row r="103" spans="1:10" x14ac:dyDescent="0.25">
      <c r="A103" s="1">
        <f t="shared" si="19"/>
        <v>7.1000000000000056E-3</v>
      </c>
      <c r="B103" s="1">
        <f t="shared" si="13"/>
        <v>-7.0183958883042399E-15</v>
      </c>
      <c r="C103" s="1" t="str">
        <f t="shared" si="14"/>
        <v>-7.01839588830424E-15-10.9941026460193i</v>
      </c>
      <c r="D103" s="1">
        <f t="shared" si="10"/>
        <v>-0.18141650376929871</v>
      </c>
      <c r="E103" s="1">
        <f t="shared" si="15"/>
        <v>0.98358910977473191</v>
      </c>
      <c r="F103" s="1">
        <f t="shared" si="16"/>
        <v>-0.18042301164915278</v>
      </c>
      <c r="G103" s="1" t="str">
        <f t="shared" si="17"/>
        <v>0.983589109774732-0.180423011649153i</v>
      </c>
      <c r="H103" s="1" t="str">
        <f t="shared" si="18"/>
        <v>-0.983589109774732+0.180423011649153i</v>
      </c>
      <c r="I103" s="1">
        <f t="shared" si="11"/>
        <v>-7.0183958883042399E-15</v>
      </c>
      <c r="J103" s="1">
        <f t="shared" si="12"/>
        <v>-10.9941026460193</v>
      </c>
    </row>
    <row r="104" spans="1:10" x14ac:dyDescent="0.25">
      <c r="A104" s="1">
        <f t="shared" si="19"/>
        <v>7.2000000000000059E-3</v>
      </c>
      <c r="B104" s="1">
        <f t="shared" si="13"/>
        <v>-2.9637269381383999E-14</v>
      </c>
      <c r="C104" s="1" t="str">
        <f t="shared" si="14"/>
        <v>-2.9637269381384E-14-10.8405600277994i</v>
      </c>
      <c r="D104" s="1">
        <f t="shared" si="10"/>
        <v>-0.18397166579421842</v>
      </c>
      <c r="E104" s="1">
        <f t="shared" si="15"/>
        <v>0.98312488939599352</v>
      </c>
      <c r="F104" s="1">
        <f t="shared" si="16"/>
        <v>-0.18293564947848603</v>
      </c>
      <c r="G104" s="1" t="str">
        <f t="shared" si="17"/>
        <v>0.983124889395994-0.182935649478486i</v>
      </c>
      <c r="H104" s="1" t="str">
        <f t="shared" si="18"/>
        <v>-0.983124889395994+0.182935649478486i</v>
      </c>
      <c r="I104" s="1">
        <f t="shared" si="11"/>
        <v>-2.9637269381383999E-14</v>
      </c>
      <c r="J104" s="1">
        <f t="shared" si="12"/>
        <v>-10.8405600277994</v>
      </c>
    </row>
    <row r="105" spans="1:10" x14ac:dyDescent="0.25">
      <c r="A105" s="1">
        <f t="shared" si="19"/>
        <v>7.3000000000000061E-3</v>
      </c>
      <c r="B105" s="1">
        <f t="shared" si="13"/>
        <v>-1.27598523701514E-14</v>
      </c>
      <c r="C105" s="1" t="str">
        <f t="shared" si="14"/>
        <v>-1.27598523701514E-14-10.6912123496774i</v>
      </c>
      <c r="D105" s="1">
        <f t="shared" si="10"/>
        <v>-0.18652682781913812</v>
      </c>
      <c r="E105" s="1">
        <f t="shared" si="15"/>
        <v>0.98265425034288978</v>
      </c>
      <c r="F105" s="1">
        <f t="shared" si="16"/>
        <v>-0.18544709294851</v>
      </c>
      <c r="G105" s="1" t="str">
        <f t="shared" si="17"/>
        <v>0.98265425034289-0.18544709294851i</v>
      </c>
      <c r="H105" s="1" t="str">
        <f t="shared" si="18"/>
        <v>-0.98265425034289+0.18544709294851i</v>
      </c>
      <c r="I105" s="1">
        <f t="shared" si="11"/>
        <v>-1.27598523701514E-14</v>
      </c>
      <c r="J105" s="1">
        <f t="shared" si="12"/>
        <v>-10.6912123496774</v>
      </c>
    </row>
    <row r="106" spans="1:10" x14ac:dyDescent="0.25">
      <c r="A106" s="1">
        <f t="shared" si="19"/>
        <v>7.4000000000000064E-3</v>
      </c>
      <c r="B106" s="1">
        <f t="shared" si="13"/>
        <v>1.5806190674447201E-14</v>
      </c>
      <c r="C106" s="1" t="str">
        <f t="shared" si="14"/>
        <v>1.58061906744472E-14-10.5458895454204i</v>
      </c>
      <c r="D106" s="1">
        <f t="shared" si="10"/>
        <v>-0.18908198984405783</v>
      </c>
      <c r="E106" s="1">
        <f t="shared" si="15"/>
        <v>0.9821771956881522</v>
      </c>
      <c r="F106" s="1">
        <f t="shared" si="16"/>
        <v>-0.18795732566238846</v>
      </c>
      <c r="G106" s="1" t="str">
        <f t="shared" si="17"/>
        <v>0.982177195688152-0.187957325662388i</v>
      </c>
      <c r="H106" s="1" t="str">
        <f t="shared" si="18"/>
        <v>-0.982177195688152+0.187957325662388i</v>
      </c>
      <c r="I106" s="1">
        <f t="shared" si="11"/>
        <v>1.5806190674447201E-14</v>
      </c>
      <c r="J106" s="1">
        <f t="shared" si="12"/>
        <v>-10.545889545420399</v>
      </c>
    </row>
    <row r="107" spans="1:10" x14ac:dyDescent="0.25">
      <c r="A107" s="1">
        <f t="shared" si="19"/>
        <v>7.5000000000000067E-3</v>
      </c>
      <c r="B107" s="1">
        <f t="shared" si="13"/>
        <v>-7.9414764215225407E-15</v>
      </c>
      <c r="C107" s="1" t="str">
        <f t="shared" si="14"/>
        <v>-7.94147642152254E-15-10.4044306189791i</v>
      </c>
      <c r="D107" s="1">
        <f t="shared" si="10"/>
        <v>-0.19163715186897753</v>
      </c>
      <c r="E107" s="1">
        <f t="shared" si="15"/>
        <v>0.9816937285463988</v>
      </c>
      <c r="F107" s="1">
        <f t="shared" si="16"/>
        <v>-0.19046633123119003</v>
      </c>
      <c r="G107" s="1" t="str">
        <f t="shared" si="17"/>
        <v>0.981693728546399-0.19046633123119i</v>
      </c>
      <c r="H107" s="1" t="str">
        <f t="shared" si="18"/>
        <v>-0.981693728546399+0.19046633123119i</v>
      </c>
      <c r="I107" s="1">
        <f t="shared" si="11"/>
        <v>-7.9414764215225407E-15</v>
      </c>
      <c r="J107" s="1">
        <f t="shared" si="12"/>
        <v>-10.4044306189791</v>
      </c>
    </row>
    <row r="108" spans="1:10" x14ac:dyDescent="0.25">
      <c r="A108" s="1">
        <f t="shared" si="19"/>
        <v>7.6000000000000069E-3</v>
      </c>
      <c r="B108" s="1">
        <f t="shared" si="13"/>
        <v>-1.04009559643696E-14</v>
      </c>
      <c r="C108" s="1" t="str">
        <f t="shared" si="14"/>
        <v>-1.04009559643696E-14-10.2666830477658i</v>
      </c>
      <c r="D108" s="1">
        <f t="shared" si="10"/>
        <v>-0.19419231389389724</v>
      </c>
      <c r="E108" s="1">
        <f t="shared" si="15"/>
        <v>0.98120385207411387</v>
      </c>
      <c r="F108" s="1">
        <f t="shared" si="16"/>
        <v>-0.19297409327399515</v>
      </c>
      <c r="G108" s="1" t="str">
        <f t="shared" si="17"/>
        <v>0.981203852074114-0.192974093273995i</v>
      </c>
      <c r="H108" s="1" t="str">
        <f t="shared" si="18"/>
        <v>-0.981203852074114+0.192974093273995i</v>
      </c>
      <c r="I108" s="1">
        <f t="shared" si="11"/>
        <v>-1.04009559643696E-14</v>
      </c>
      <c r="J108" s="1">
        <f t="shared" si="12"/>
        <v>-10.266683047765801</v>
      </c>
    </row>
    <row r="109" spans="1:10" x14ac:dyDescent="0.25">
      <c r="A109" s="1">
        <f t="shared" si="19"/>
        <v>7.7000000000000072E-3</v>
      </c>
      <c r="B109" s="1">
        <f t="shared" si="13"/>
        <v>-4.9215850580353597E-15</v>
      </c>
      <c r="C109" s="1" t="str">
        <f t="shared" si="14"/>
        <v>-4.92158505803536E-15-10.1325022324298i</v>
      </c>
      <c r="D109" s="1">
        <f t="shared" si="10"/>
        <v>-0.19674747591881694</v>
      </c>
      <c r="E109" s="1">
        <f t="shared" si="15"/>
        <v>0.98070756946962689</v>
      </c>
      <c r="F109" s="1">
        <f t="shared" si="16"/>
        <v>-0.19548059541800303</v>
      </c>
      <c r="G109" s="1" t="str">
        <f t="shared" si="17"/>
        <v>0.980707569469627-0.195480595418003i</v>
      </c>
      <c r="H109" s="1" t="str">
        <f t="shared" si="18"/>
        <v>-0.980707569469627+0.195480595418003i</v>
      </c>
      <c r="I109" s="1">
        <f t="shared" si="11"/>
        <v>-4.9215850580353597E-15</v>
      </c>
      <c r="J109" s="1">
        <f t="shared" si="12"/>
        <v>-10.1325022324298</v>
      </c>
    </row>
    <row r="110" spans="1:10" x14ac:dyDescent="0.25">
      <c r="A110" s="1">
        <f t="shared" si="19"/>
        <v>7.8000000000000074E-3</v>
      </c>
      <c r="B110" s="1">
        <f t="shared" si="13"/>
        <v>1.4851833038653499E-14</v>
      </c>
      <c r="C110" s="1" t="str">
        <f t="shared" si="14"/>
        <v>1.48518330386535E-14-10.0017509889568i</v>
      </c>
      <c r="D110" s="1">
        <f t="shared" si="10"/>
        <v>-0.19930263794373665</v>
      </c>
      <c r="E110" s="1">
        <f t="shared" si="15"/>
        <v>0.98020488397309236</v>
      </c>
      <c r="F110" s="1">
        <f t="shared" si="16"/>
        <v>-0.19798582129863859</v>
      </c>
      <c r="G110" s="1" t="str">
        <f t="shared" si="17"/>
        <v>0.980204883973092-0.197985821298639i</v>
      </c>
      <c r="H110" s="1" t="str">
        <f t="shared" si="18"/>
        <v>-0.980204883973092+0.197985821298639i</v>
      </c>
      <c r="I110" s="1">
        <f t="shared" si="11"/>
        <v>1.4851833038653499E-14</v>
      </c>
      <c r="J110" s="1">
        <f t="shared" si="12"/>
        <v>-10.0017509889568</v>
      </c>
    </row>
    <row r="111" spans="1:10" x14ac:dyDescent="0.25">
      <c r="A111" s="1">
        <f t="shared" si="19"/>
        <v>7.9000000000000077E-3</v>
      </c>
      <c r="B111" s="1">
        <f t="shared" si="13"/>
        <v>1.9869846969236101E-14</v>
      </c>
      <c r="C111" s="1" t="str">
        <f t="shared" si="14"/>
        <v>1.98698469692361E-14-9.87429907934462i</v>
      </c>
      <c r="D111" s="1">
        <f t="shared" si="10"/>
        <v>-0.20185779996865635</v>
      </c>
      <c r="E111" s="1">
        <f t="shared" si="15"/>
        <v>0.97969579886646829</v>
      </c>
      <c r="F111" s="1">
        <f t="shared" si="16"/>
        <v>-0.20048975455965934</v>
      </c>
      <c r="G111" s="1" t="str">
        <f t="shared" si="17"/>
        <v>0.979695798866468-0.200489754559659i</v>
      </c>
      <c r="H111" s="1" t="str">
        <f t="shared" si="18"/>
        <v>-0.979695798866468+0.200489754559659i</v>
      </c>
      <c r="I111" s="1">
        <f t="shared" si="11"/>
        <v>1.9869846969236101E-14</v>
      </c>
      <c r="J111" s="1">
        <f t="shared" si="12"/>
        <v>-9.8742990793446204</v>
      </c>
    </row>
    <row r="112" spans="1:10" x14ac:dyDescent="0.25">
      <c r="A112" s="1">
        <f t="shared" si="19"/>
        <v>8.0000000000000071E-3</v>
      </c>
      <c r="B112" s="1">
        <f t="shared" si="13"/>
        <v>-1.9349150853486801E-14</v>
      </c>
      <c r="C112" s="1" t="str">
        <f t="shared" si="14"/>
        <v>-1.93491508534868E-14-9.75002277747673i</v>
      </c>
      <c r="D112" s="1">
        <f t="shared" si="10"/>
        <v>-0.20441296199357603</v>
      </c>
      <c r="E112" s="1">
        <f t="shared" si="15"/>
        <v>0.97918031747349465</v>
      </c>
      <c r="F112" s="1">
        <f t="shared" si="16"/>
        <v>-0.20299237885326202</v>
      </c>
      <c r="G112" s="1" t="str">
        <f t="shared" si="17"/>
        <v>0.979180317473495-0.202992378853262i</v>
      </c>
      <c r="H112" s="1" t="str">
        <f t="shared" si="18"/>
        <v>-0.979180317473495+0.202992378853262i</v>
      </c>
      <c r="I112" s="1">
        <f t="shared" si="11"/>
        <v>-1.9349150853486801E-14</v>
      </c>
      <c r="J112" s="1">
        <f t="shared" si="12"/>
        <v>-9.7500227774767296</v>
      </c>
    </row>
    <row r="113" spans="1:10" x14ac:dyDescent="0.25">
      <c r="A113" s="1">
        <f t="shared" si="19"/>
        <v>8.1000000000000065E-3</v>
      </c>
      <c r="B113" s="1">
        <f t="shared" si="13"/>
        <v>-8.6857228404771304E-15</v>
      </c>
      <c r="C113" s="1" t="str">
        <f t="shared" si="14"/>
        <v>-8.68572284047713E-15-9.62880446715475i</v>
      </c>
      <c r="D113" s="1">
        <f t="shared" si="10"/>
        <v>-0.20696812401849574</v>
      </c>
      <c r="E113" s="1">
        <f t="shared" si="15"/>
        <v>0.97865844315967176</v>
      </c>
      <c r="F113" s="1">
        <f t="shared" si="16"/>
        <v>-0.20549367784018946</v>
      </c>
      <c r="G113" s="1" t="str">
        <f t="shared" si="17"/>
        <v>0.978658443159672-0.205493677840189i</v>
      </c>
      <c r="H113" s="1" t="str">
        <f t="shared" si="18"/>
        <v>-0.978658443159672+0.205493677840189i</v>
      </c>
      <c r="I113" s="1">
        <f t="shared" si="11"/>
        <v>-8.6857228404771304E-15</v>
      </c>
      <c r="J113" s="1">
        <f t="shared" si="12"/>
        <v>-9.6288044671547492</v>
      </c>
    </row>
    <row r="114" spans="1:10" x14ac:dyDescent="0.25">
      <c r="A114" s="1">
        <f t="shared" si="19"/>
        <v>8.2000000000000059E-3</v>
      </c>
      <c r="B114" s="1">
        <f t="shared" si="13"/>
        <v>2.23054901431562E-14</v>
      </c>
      <c r="C114" s="1" t="str">
        <f t="shared" si="14"/>
        <v>2.23054901431562E-14-9.51053226954175i</v>
      </c>
      <c r="D114" s="1">
        <f t="shared" si="10"/>
        <v>-0.20952328604341541</v>
      </c>
      <c r="E114" s="1">
        <f t="shared" si="15"/>
        <v>0.97813017933223845</v>
      </c>
      <c r="F114" s="1">
        <f t="shared" si="16"/>
        <v>-0.20799363518983721</v>
      </c>
      <c r="G114" s="1" t="str">
        <f t="shared" si="17"/>
        <v>0.978130179332238-0.207993635189837i</v>
      </c>
      <c r="H114" s="1" t="str">
        <f t="shared" si="18"/>
        <v>-0.978130179332238+0.207993635189837i</v>
      </c>
      <c r="I114" s="1">
        <f t="shared" si="11"/>
        <v>2.23054901431562E-14</v>
      </c>
      <c r="J114" s="1">
        <f t="shared" si="12"/>
        <v>-9.5105322695417502</v>
      </c>
    </row>
    <row r="115" spans="1:10" x14ac:dyDescent="0.25">
      <c r="A115" s="1">
        <f t="shared" si="19"/>
        <v>8.3000000000000053E-3</v>
      </c>
      <c r="B115" s="1">
        <f t="shared" si="13"/>
        <v>-1.1082572003034601E-14</v>
      </c>
      <c r="C115" s="1" t="str">
        <f t="shared" si="14"/>
        <v>-1.10825720030346E-14-9.39509969753853i</v>
      </c>
      <c r="D115" s="1">
        <f t="shared" si="10"/>
        <v>-0.21207844806833509</v>
      </c>
      <c r="E115" s="1">
        <f t="shared" si="15"/>
        <v>0.97759552944014971</v>
      </c>
      <c r="F115" s="1">
        <f t="shared" si="16"/>
        <v>-0.2104922345803602</v>
      </c>
      <c r="G115" s="1" t="str">
        <f t="shared" si="17"/>
        <v>0.97759552944015-0.21049223458036i</v>
      </c>
      <c r="H115" s="1" t="str">
        <f t="shared" si="18"/>
        <v>-0.97759552944015+0.21049223458036i</v>
      </c>
      <c r="I115" s="1">
        <f t="shared" si="11"/>
        <v>-1.1082572003034601E-14</v>
      </c>
      <c r="J115" s="1">
        <f t="shared" si="12"/>
        <v>-9.3950996975385301</v>
      </c>
    </row>
    <row r="116" spans="1:10" x14ac:dyDescent="0.25">
      <c r="A116" s="1">
        <f t="shared" si="19"/>
        <v>8.4000000000000047E-3</v>
      </c>
      <c r="B116" s="1">
        <f t="shared" si="13"/>
        <v>8.8885283592357504E-15</v>
      </c>
      <c r="C116" s="1" t="str">
        <f t="shared" si="14"/>
        <v>8.88852835923575E-15-9.28240533484664i</v>
      </c>
      <c r="D116" s="1">
        <f t="shared" si="10"/>
        <v>-0.21463361009325477</v>
      </c>
      <c r="E116" s="1">
        <f t="shared" si="15"/>
        <v>0.97705449697405422</v>
      </c>
      <c r="F116" s="1">
        <f t="shared" si="16"/>
        <v>-0.21298945969877922</v>
      </c>
      <c r="G116" s="1" t="str">
        <f t="shared" si="17"/>
        <v>0.977054496974054-0.212989459698779i</v>
      </c>
      <c r="H116" s="1" t="str">
        <f t="shared" si="18"/>
        <v>-0.977054496974054+0.212989459698779i</v>
      </c>
      <c r="I116" s="1">
        <f t="shared" si="11"/>
        <v>8.8885283592357504E-15</v>
      </c>
      <c r="J116" s="1">
        <f t="shared" si="12"/>
        <v>-9.28240533484664</v>
      </c>
    </row>
    <row r="117" spans="1:10" x14ac:dyDescent="0.25">
      <c r="A117" s="1">
        <f t="shared" si="19"/>
        <v>8.5000000000000041E-3</v>
      </c>
      <c r="B117" s="1">
        <f t="shared" si="13"/>
        <v>1.29837801460805E-14</v>
      </c>
      <c r="C117" s="1" t="str">
        <f t="shared" si="14"/>
        <v>1.29837801460805E-14-9.17235253768605i</v>
      </c>
      <c r="D117" s="1">
        <f t="shared" si="10"/>
        <v>-0.21718877211817444</v>
      </c>
      <c r="E117" s="1">
        <f t="shared" si="15"/>
        <v>0.97650708546627141</v>
      </c>
      <c r="F117" s="1">
        <f t="shared" si="16"/>
        <v>-0.21548529424108753</v>
      </c>
      <c r="G117" s="1" t="str">
        <f t="shared" si="17"/>
        <v>0.976507085466271-0.215485294241088i</v>
      </c>
      <c r="H117" s="1" t="str">
        <f t="shared" si="18"/>
        <v>-0.976507085466271+0.215485294241088i</v>
      </c>
      <c r="I117" s="1">
        <f t="shared" si="11"/>
        <v>1.29837801460805E-14</v>
      </c>
      <c r="J117" s="1">
        <f t="shared" si="12"/>
        <v>-9.1723525376860504</v>
      </c>
    </row>
    <row r="118" spans="1:10" x14ac:dyDescent="0.25">
      <c r="A118" s="1">
        <f t="shared" si="19"/>
        <v>8.6000000000000035E-3</v>
      </c>
      <c r="B118" s="1">
        <f t="shared" si="13"/>
        <v>-1.0944604621020401E-14</v>
      </c>
      <c r="C118" s="1" t="str">
        <f t="shared" si="14"/>
        <v>-1.09446046210204E-14-9.06484915732318i</v>
      </c>
      <c r="D118" s="1">
        <f t="shared" si="10"/>
        <v>-0.21974393414309415</v>
      </c>
      <c r="E118" s="1">
        <f t="shared" si="15"/>
        <v>0.97595329849076862</v>
      </c>
      <c r="F118" s="1">
        <f t="shared" si="16"/>
        <v>-0.21797972191235723</v>
      </c>
      <c r="G118" s="1" t="str">
        <f t="shared" si="17"/>
        <v>0.975953298490769-0.217979721912357i</v>
      </c>
      <c r="H118" s="1" t="str">
        <f t="shared" si="18"/>
        <v>-0.975953298490769+0.217979721912357i</v>
      </c>
      <c r="I118" s="1">
        <f t="shared" si="11"/>
        <v>-1.0944604621020401E-14</v>
      </c>
      <c r="J118" s="1">
        <f t="shared" si="12"/>
        <v>-9.0648491573231809</v>
      </c>
    </row>
    <row r="119" spans="1:10" x14ac:dyDescent="0.25">
      <c r="A119" s="1">
        <f t="shared" si="19"/>
        <v>8.7000000000000029E-3</v>
      </c>
      <c r="B119" s="1">
        <f t="shared" si="13"/>
        <v>-1.3553311163775801E-14</v>
      </c>
      <c r="C119" s="1" t="str">
        <f t="shared" si="14"/>
        <v>-1.35533111637758E-14-8.95980728173462i</v>
      </c>
      <c r="D119" s="1">
        <f t="shared" si="10"/>
        <v>-0.22229909616801383</v>
      </c>
      <c r="E119" s="1">
        <f t="shared" si="15"/>
        <v>0.97539313966313768</v>
      </c>
      <c r="F119" s="1">
        <f t="shared" si="16"/>
        <v>-0.22047272642684559</v>
      </c>
      <c r="G119" s="1" t="str">
        <f t="shared" si="17"/>
        <v>0.975393139663138-0.220472726426846i</v>
      </c>
      <c r="H119" s="1" t="str">
        <f t="shared" si="18"/>
        <v>-0.975393139663138+0.220472726426846i</v>
      </c>
      <c r="I119" s="1">
        <f t="shared" si="11"/>
        <v>-1.3553311163775801E-14</v>
      </c>
      <c r="J119" s="1">
        <f t="shared" si="12"/>
        <v>-8.9598072817346193</v>
      </c>
    </row>
    <row r="120" spans="1:10" x14ac:dyDescent="0.25">
      <c r="A120" s="1">
        <f t="shared" si="19"/>
        <v>8.8000000000000023E-3</v>
      </c>
      <c r="B120" s="1">
        <f t="shared" si="13"/>
        <v>4.4250318383936296E-15</v>
      </c>
      <c r="C120" s="1" t="str">
        <f t="shared" si="14"/>
        <v>4.42503183839363E-15-8.85714299488539i</v>
      </c>
      <c r="D120" s="1">
        <f t="shared" si="10"/>
        <v>-0.2248542581929335</v>
      </c>
      <c r="E120" s="1">
        <f t="shared" si="15"/>
        <v>0.97482661264057124</v>
      </c>
      <c r="F120" s="1">
        <f t="shared" si="16"/>
        <v>-0.2229642915081016</v>
      </c>
      <c r="G120" s="1" t="str">
        <f t="shared" si="17"/>
        <v>0.974826612640571-0.222964291508102i</v>
      </c>
      <c r="H120" s="1" t="str">
        <f t="shared" si="18"/>
        <v>-0.974826612640571+0.222964291508102i</v>
      </c>
      <c r="I120" s="1">
        <f t="shared" si="11"/>
        <v>4.4250318383936296E-15</v>
      </c>
      <c r="J120" s="1">
        <f t="shared" si="12"/>
        <v>-8.8571429948853897</v>
      </c>
    </row>
    <row r="121" spans="1:10" x14ac:dyDescent="0.25">
      <c r="A121" s="1">
        <f t="shared" si="19"/>
        <v>8.9000000000000017E-3</v>
      </c>
      <c r="B121" s="1">
        <f t="shared" si="13"/>
        <v>-4.0103144836011298E-15</v>
      </c>
      <c r="C121" s="1" t="str">
        <f t="shared" si="14"/>
        <v>-4.01031448360113E-15-8.75677615223493i</v>
      </c>
      <c r="D121" s="1">
        <f t="shared" si="10"/>
        <v>-0.22740942021785318</v>
      </c>
      <c r="E121" s="1">
        <f t="shared" si="15"/>
        <v>0.97425372112183883</v>
      </c>
      <c r="F121" s="1">
        <f t="shared" si="16"/>
        <v>-0.22545440088907198</v>
      </c>
      <c r="G121" s="1" t="str">
        <f t="shared" si="17"/>
        <v>0.974253721121839-0.225454400889072i</v>
      </c>
      <c r="H121" s="1" t="str">
        <f t="shared" si="18"/>
        <v>-0.974253721121839+0.225454400889072i</v>
      </c>
      <c r="I121" s="1">
        <f t="shared" si="11"/>
        <v>-4.0103144836011298E-15</v>
      </c>
      <c r="J121" s="1">
        <f t="shared" si="12"/>
        <v>-8.7567761522349308</v>
      </c>
    </row>
    <row r="122" spans="1:10" x14ac:dyDescent="0.25">
      <c r="A122" s="1">
        <f t="shared" si="19"/>
        <v>9.0000000000000011E-3</v>
      </c>
      <c r="B122" s="1">
        <f t="shared" si="13"/>
        <v>-1.38187027055745E-14</v>
      </c>
      <c r="C122" s="1" t="str">
        <f t="shared" si="14"/>
        <v>-1.38187027055745E-14-8.65863017120956i</v>
      </c>
      <c r="D122" s="1">
        <f t="shared" si="10"/>
        <v>-0.22996458224277289</v>
      </c>
      <c r="E122" s="1">
        <f t="shared" si="15"/>
        <v>0.97367446884726283</v>
      </c>
      <c r="F122" s="1">
        <f t="shared" si="16"/>
        <v>-0.22794303831220761</v>
      </c>
      <c r="G122" s="1" t="str">
        <f t="shared" si="17"/>
        <v>0.973674468847263-0.227943038312208i</v>
      </c>
      <c r="H122" s="1" t="str">
        <f t="shared" si="18"/>
        <v>-0.973674468847263+0.227943038312208i</v>
      </c>
      <c r="I122" s="1">
        <f t="shared" si="11"/>
        <v>-1.38187027055745E-14</v>
      </c>
      <c r="J122" s="1">
        <f t="shared" si="12"/>
        <v>-8.6586301712095608</v>
      </c>
    </row>
    <row r="123" spans="1:10" x14ac:dyDescent="0.25">
      <c r="A123" s="1">
        <f t="shared" si="19"/>
        <v>9.1000000000000004E-3</v>
      </c>
      <c r="B123" s="1">
        <f t="shared" si="13"/>
        <v>1.37843249719671E-14</v>
      </c>
      <c r="C123" s="1" t="str">
        <f t="shared" si="14"/>
        <v>1.37843249719671E-14-8.56263183549031i</v>
      </c>
      <c r="D123" s="1">
        <f t="shared" si="10"/>
        <v>-0.23251974426769256</v>
      </c>
      <c r="E123" s="1">
        <f t="shared" si="15"/>
        <v>0.9730888595986944</v>
      </c>
      <c r="F123" s="1">
        <f t="shared" si="16"/>
        <v>-0.2304301875295694</v>
      </c>
      <c r="G123" s="1" t="str">
        <f t="shared" si="17"/>
        <v>0.973088859598694-0.230430187529569i</v>
      </c>
      <c r="H123" s="1" t="str">
        <f t="shared" si="18"/>
        <v>-0.973088859598694+0.230430187529569i</v>
      </c>
      <c r="I123" s="1">
        <f t="shared" si="11"/>
        <v>1.37843249719671E-14</v>
      </c>
      <c r="J123" s="1">
        <f t="shared" si="12"/>
        <v>-8.5626318354903095</v>
      </c>
    </row>
    <row r="124" spans="1:10" x14ac:dyDescent="0.25">
      <c r="A124" s="1">
        <f t="shared" si="19"/>
        <v>9.1999999999999998E-3</v>
      </c>
      <c r="B124" s="1">
        <f t="shared" si="13"/>
        <v>-7.5217264524098493E-15</v>
      </c>
      <c r="C124" s="1" t="str">
        <f t="shared" si="14"/>
        <v>-7.52172645240985E-15-8.46871111206396i</v>
      </c>
      <c r="D124" s="1">
        <f t="shared" si="10"/>
        <v>-0.23507490629261224</v>
      </c>
      <c r="E124" s="1">
        <f t="shared" si="15"/>
        <v>0.97249689719948784</v>
      </c>
      <c r="F124" s="1">
        <f t="shared" si="16"/>
        <v>-0.23291583230293464</v>
      </c>
      <c r="G124" s="1" t="str">
        <f t="shared" si="17"/>
        <v>0.972496897199488-0.232915832302935i</v>
      </c>
      <c r="H124" s="1" t="str">
        <f t="shared" si="18"/>
        <v>-0.972496897199488+0.232915832302935i</v>
      </c>
      <c r="I124" s="1">
        <f t="shared" si="11"/>
        <v>-7.5217264524098493E-15</v>
      </c>
      <c r="J124" s="1">
        <f t="shared" si="12"/>
        <v>-8.4687111120639607</v>
      </c>
    </row>
    <row r="125" spans="1:10" x14ac:dyDescent="0.25">
      <c r="A125" s="1">
        <f t="shared" si="19"/>
        <v>9.2999999999999992E-3</v>
      </c>
      <c r="B125" s="1">
        <f t="shared" si="13"/>
        <v>-1.24389069165498E-14</v>
      </c>
      <c r="C125" s="1" t="str">
        <f t="shared" si="14"/>
        <v>-1.24389069165498E-14-8.37680098007777i</v>
      </c>
      <c r="D125" s="1">
        <f t="shared" si="10"/>
        <v>-0.23763006831753192</v>
      </c>
      <c r="E125" s="1">
        <f t="shared" si="15"/>
        <v>0.97189858551447672</v>
      </c>
      <c r="F125" s="1">
        <f t="shared" si="16"/>
        <v>-0.2353999564039029</v>
      </c>
      <c r="G125" s="1" t="str">
        <f t="shared" si="17"/>
        <v>0.971898585514477-0.235399956403903i</v>
      </c>
      <c r="H125" s="1" t="str">
        <f t="shared" si="18"/>
        <v>-0.971898585514477+0.235399956403903i</v>
      </c>
      <c r="I125" s="1">
        <f t="shared" si="11"/>
        <v>-1.24389069165498E-14</v>
      </c>
      <c r="J125" s="1">
        <f t="shared" si="12"/>
        <v>-8.3768009800777694</v>
      </c>
    </row>
    <row r="126" spans="1:10" x14ac:dyDescent="0.25">
      <c r="A126" s="1">
        <f t="shared" si="19"/>
        <v>9.3999999999999986E-3</v>
      </c>
      <c r="B126" s="1">
        <f t="shared" si="13"/>
        <v>-3.5650920464253203E-15</v>
      </c>
      <c r="C126" s="1" t="str">
        <f t="shared" si="14"/>
        <v>-3.56509204642532E-15-8.28683727061811i</v>
      </c>
      <c r="D126" s="1">
        <f t="shared" si="10"/>
        <v>-0.24018523034245159</v>
      </c>
      <c r="E126" s="1">
        <f t="shared" si="15"/>
        <v>0.97129392844994789</v>
      </c>
      <c r="F126" s="1">
        <f t="shared" si="16"/>
        <v>-0.23788254361400202</v>
      </c>
      <c r="G126" s="1" t="str">
        <f t="shared" si="17"/>
        <v>0.971293928449948-0.237882543614002i</v>
      </c>
      <c r="H126" s="1" t="str">
        <f t="shared" si="18"/>
        <v>-0.971293928449948+0.237882543614002i</v>
      </c>
      <c r="I126" s="1">
        <f t="shared" si="11"/>
        <v>-3.5650920464253203E-15</v>
      </c>
      <c r="J126" s="1">
        <f t="shared" si="12"/>
        <v>-8.2868372706181095</v>
      </c>
    </row>
    <row r="127" spans="1:10" x14ac:dyDescent="0.25">
      <c r="A127" s="1">
        <f t="shared" si="19"/>
        <v>9.499999999999998E-3</v>
      </c>
      <c r="B127" s="1">
        <f t="shared" si="13"/>
        <v>7.6233022757271904E-15</v>
      </c>
      <c r="C127" s="1" t="str">
        <f t="shared" si="14"/>
        <v>7.62330227572719E-15-8.1987585166084i</v>
      </c>
      <c r="D127" s="1">
        <f t="shared" si="10"/>
        <v>-0.2427403923673713</v>
      </c>
      <c r="E127" s="1">
        <f t="shared" si="15"/>
        <v>0.97068292995361616</v>
      </c>
      <c r="F127" s="1">
        <f t="shared" si="16"/>
        <v>-0.24036357772479391</v>
      </c>
      <c r="G127" s="1" t="str">
        <f t="shared" si="17"/>
        <v>0.970682929953616-0.240363577724794i</v>
      </c>
      <c r="H127" s="1" t="str">
        <f t="shared" si="18"/>
        <v>-0.970682929953616+0.240363577724794i</v>
      </c>
      <c r="I127" s="1">
        <f t="shared" si="11"/>
        <v>7.6233022757271904E-15</v>
      </c>
      <c r="J127" s="1">
        <f t="shared" si="12"/>
        <v>-8.1987585166084003</v>
      </c>
    </row>
    <row r="128" spans="1:10" x14ac:dyDescent="0.25">
      <c r="A128" s="1">
        <f t="shared" si="19"/>
        <v>9.5999999999999974E-3</v>
      </c>
      <c r="B128" s="1">
        <f t="shared" si="13"/>
        <v>9.0066907399859696E-16</v>
      </c>
      <c r="C128" s="1" t="str">
        <f t="shared" si="14"/>
        <v>9.00669073998597E-16-8.11250581208843i</v>
      </c>
      <c r="D128" s="1">
        <f t="shared" si="10"/>
        <v>-0.24529555439229098</v>
      </c>
      <c r="E128" s="1">
        <f t="shared" si="15"/>
        <v>0.97006559401459891</v>
      </c>
      <c r="F128" s="1">
        <f t="shared" si="16"/>
        <v>-0.24284304253798039</v>
      </c>
      <c r="G128" s="1" t="str">
        <f t="shared" si="17"/>
        <v>0.970065594014599-0.24284304253798i</v>
      </c>
      <c r="H128" s="1" t="str">
        <f t="shared" si="18"/>
        <v>-0.970065594014599+0.24284304253798i</v>
      </c>
      <c r="I128" s="1">
        <f t="shared" si="11"/>
        <v>9.0066907399859696E-16</v>
      </c>
      <c r="J128" s="1">
        <f t="shared" si="12"/>
        <v>-8.1125058120884308</v>
      </c>
    </row>
    <row r="129" spans="1:10" x14ac:dyDescent="0.25">
      <c r="A129" s="1">
        <f t="shared" si="19"/>
        <v>9.6999999999999968E-3</v>
      </c>
      <c r="B129" s="1">
        <f t="shared" si="13"/>
        <v>1.4260632994830099E-14</v>
      </c>
      <c r="C129" s="1" t="str">
        <f t="shared" si="14"/>
        <v>1.42606329948301E-14-8.02802268019801i</v>
      </c>
      <c r="D129" s="1">
        <f t="shared" si="10"/>
        <v>-0.24785071641721065</v>
      </c>
      <c r="E129" s="1">
        <f t="shared" si="15"/>
        <v>0.96944192466338941</v>
      </c>
      <c r="F129" s="1">
        <f t="shared" si="16"/>
        <v>-0.24532092186550913</v>
      </c>
      <c r="G129" s="1" t="str">
        <f t="shared" si="17"/>
        <v>0.969441924663389-0.245320921865509i</v>
      </c>
      <c r="H129" s="1" t="str">
        <f t="shared" si="18"/>
        <v>-0.969441924663389+0.245320921865509i</v>
      </c>
      <c r="I129" s="1">
        <f t="shared" si="11"/>
        <v>1.4260632994830099E-14</v>
      </c>
      <c r="J129" s="1">
        <f t="shared" si="12"/>
        <v>-8.0280226801980099</v>
      </c>
    </row>
    <row r="130" spans="1:10" x14ac:dyDescent="0.25">
      <c r="A130" s="1">
        <f t="shared" si="19"/>
        <v>9.7999999999999962E-3</v>
      </c>
      <c r="B130" s="1">
        <f t="shared" si="13"/>
        <v>-1.8744635584979799E-15</v>
      </c>
      <c r="C130" s="1" t="str">
        <f t="shared" si="14"/>
        <v>-1.87446355849798E-15-7.94525494924337i</v>
      </c>
      <c r="D130" s="1">
        <f t="shared" si="10"/>
        <v>-0.25040587844213036</v>
      </c>
      <c r="E130" s="1">
        <f t="shared" si="15"/>
        <v>0.96881192597183097</v>
      </c>
      <c r="F130" s="1">
        <f t="shared" si="16"/>
        <v>-0.2477971995296791</v>
      </c>
      <c r="G130" s="1" t="str">
        <f t="shared" si="17"/>
        <v>0.968811925971831-0.247797199529679i</v>
      </c>
      <c r="H130" s="1" t="str">
        <f t="shared" si="18"/>
        <v>-0.968811925971831+0.247797199529679i</v>
      </c>
      <c r="I130" s="1">
        <f t="shared" si="11"/>
        <v>-1.8744635584979799E-15</v>
      </c>
      <c r="J130" s="1">
        <f t="shared" si="12"/>
        <v>-7.9452549492433704</v>
      </c>
    </row>
    <row r="131" spans="1:10" x14ac:dyDescent="0.25">
      <c r="A131" s="1">
        <f t="shared" si="19"/>
        <v>9.8999999999999956E-3</v>
      </c>
      <c r="B131" s="1">
        <f t="shared" si="13"/>
        <v>8.5126870778747807E-15</v>
      </c>
      <c r="C131" s="1" t="str">
        <f t="shared" si="14"/>
        <v>8.51268707787478E-15-7.86415063627457i</v>
      </c>
      <c r="D131" s="1">
        <f t="shared" si="10"/>
        <v>-0.25296104046705004</v>
      </c>
      <c r="E131" s="1">
        <f t="shared" si="15"/>
        <v>0.96817560205309006</v>
      </c>
      <c r="F131" s="1">
        <f t="shared" si="16"/>
        <v>-0.25027185936324625</v>
      </c>
      <c r="G131" s="1" t="str">
        <f t="shared" si="17"/>
        <v>0.96817560205309-0.250271859363246i</v>
      </c>
      <c r="H131" s="1" t="str">
        <f t="shared" si="18"/>
        <v>-0.96817560205309+0.250271859363246i</v>
      </c>
      <c r="I131" s="1">
        <f t="shared" si="11"/>
        <v>8.5126870778747807E-15</v>
      </c>
      <c r="J131" s="1">
        <f t="shared" si="12"/>
        <v>-7.8641506362745703</v>
      </c>
    </row>
    <row r="132" spans="1:10" x14ac:dyDescent="0.25">
      <c r="A132" s="1">
        <f t="shared" si="19"/>
        <v>9.999999999999995E-3</v>
      </c>
      <c r="B132" s="1">
        <f t="shared" si="13"/>
        <v>1.0803385738289701E-15</v>
      </c>
      <c r="C132" s="1" t="str">
        <f t="shared" si="14"/>
        <v>1.08033857382897E-15-7.78465983764822i</v>
      </c>
      <c r="D132" s="1">
        <f t="shared" si="10"/>
        <v>-0.25551620249196971</v>
      </c>
      <c r="E132" s="1">
        <f t="shared" si="15"/>
        <v>0.96753295706163001</v>
      </c>
      <c r="F132" s="1">
        <f t="shared" si="16"/>
        <v>-0.2527448852095292</v>
      </c>
      <c r="G132" s="1" t="str">
        <f t="shared" si="17"/>
        <v>0.96753295706163-0.252744885209529i</v>
      </c>
      <c r="H132" s="1" t="str">
        <f t="shared" si="18"/>
        <v>-0.96753295706163+0.252744885209529i</v>
      </c>
      <c r="I132" s="1">
        <f t="shared" si="11"/>
        <v>1.0803385738289701E-15</v>
      </c>
      <c r="J132" s="1">
        <f t="shared" si="12"/>
        <v>-7.7846598376482197</v>
      </c>
    </row>
    <row r="133" spans="1:10" x14ac:dyDescent="0.25">
      <c r="A133" s="1">
        <f t="shared" si="19"/>
        <v>1.0099999999999994E-2</v>
      </c>
      <c r="B133" s="1">
        <f t="shared" si="13"/>
        <v>-7.0588602369143702E-15</v>
      </c>
      <c r="C133" s="1" t="str">
        <f t="shared" si="14"/>
        <v>-7.05886023691437E-15-7.70673462609162i</v>
      </c>
      <c r="D133" s="1">
        <f t="shared" si="10"/>
        <v>-0.25807136451688939</v>
      </c>
      <c r="E133" s="1">
        <f t="shared" si="15"/>
        <v>0.96688399519318291</v>
      </c>
      <c r="F133" s="1">
        <f t="shared" si="16"/>
        <v>-0.25521626092251459</v>
      </c>
      <c r="G133" s="1" t="str">
        <f t="shared" si="17"/>
        <v>0.966883995193183-0.255216260922515i</v>
      </c>
      <c r="H133" s="1" t="str">
        <f t="shared" si="18"/>
        <v>-0.966883995193183+0.255216260922515i</v>
      </c>
      <c r="I133" s="1">
        <f t="shared" si="11"/>
        <v>-7.0588602369143702E-15</v>
      </c>
      <c r="J133" s="1">
        <f t="shared" si="12"/>
        <v>-7.7067346260916203</v>
      </c>
    </row>
    <row r="134" spans="1:10" x14ac:dyDescent="0.25">
      <c r="A134" s="1">
        <f t="shared" si="19"/>
        <v>1.0199999999999994E-2</v>
      </c>
      <c r="B134" s="1">
        <f t="shared" si="13"/>
        <v>1.6942733779994101E-15</v>
      </c>
      <c r="C134" s="1" t="str">
        <f t="shared" si="14"/>
        <v>1.69427337799941E-15-7.63032895382186i</v>
      </c>
      <c r="D134" s="1">
        <f t="shared" si="10"/>
        <v>-0.26062652654180907</v>
      </c>
      <c r="E134" s="1">
        <f t="shared" si="15"/>
        <v>0.96622872068472321</v>
      </c>
      <c r="F134" s="1">
        <f t="shared" si="16"/>
        <v>-0.2576859703669625</v>
      </c>
      <c r="G134" s="1" t="str">
        <f t="shared" si="17"/>
        <v>0.966228720684723-0.257685970366963i</v>
      </c>
      <c r="H134" s="1" t="str">
        <f t="shared" si="18"/>
        <v>-0.966228720684723+0.257685970366963i</v>
      </c>
      <c r="I134" s="1">
        <f t="shared" si="11"/>
        <v>1.6942733779994101E-15</v>
      </c>
      <c r="J134" s="1">
        <f t="shared" si="12"/>
        <v>-7.6303289538218602</v>
      </c>
    </row>
    <row r="135" spans="1:10" x14ac:dyDescent="0.25">
      <c r="A135" s="1">
        <f t="shared" si="19"/>
        <v>1.0299999999999993E-2</v>
      </c>
      <c r="B135" s="1">
        <f t="shared" si="13"/>
        <v>-1.3001675036625701E-14</v>
      </c>
      <c r="C135" s="1" t="str">
        <f t="shared" si="14"/>
        <v>-1.30016750366257E-14-7.55539856130835i</v>
      </c>
      <c r="D135" s="1">
        <f t="shared" si="10"/>
        <v>-0.26318168856672874</v>
      </c>
      <c r="E135" s="1">
        <f t="shared" si="15"/>
        <v>0.96556713781443959</v>
      </c>
      <c r="F135" s="1">
        <f t="shared" si="16"/>
        <v>-0.26015399741851186</v>
      </c>
      <c r="G135" s="1" t="str">
        <f t="shared" si="17"/>
        <v>0.96556713781444-0.260153997418512i</v>
      </c>
      <c r="H135" s="1" t="str">
        <f t="shared" si="18"/>
        <v>-0.96556713781444+0.260153997418512i</v>
      </c>
      <c r="I135" s="1">
        <f t="shared" si="11"/>
        <v>-1.3001675036625701E-14</v>
      </c>
      <c r="J135" s="1">
        <f t="shared" si="12"/>
        <v>-7.5553985613083503</v>
      </c>
    </row>
    <row r="136" spans="1:10" x14ac:dyDescent="0.25">
      <c r="A136" s="1">
        <f t="shared" si="19"/>
        <v>1.0399999999999993E-2</v>
      </c>
      <c r="B136" s="1">
        <f t="shared" si="13"/>
        <v>-5.8146050462386104E-15</v>
      </c>
      <c r="C136" s="1" t="str">
        <f t="shared" si="14"/>
        <v>-5.81460504623861E-15-7.4819008912991i</v>
      </c>
      <c r="D136" s="1">
        <f t="shared" si="10"/>
        <v>-0.26573685059164842</v>
      </c>
      <c r="E136" s="1">
        <f t="shared" si="15"/>
        <v>0.96489925090170681</v>
      </c>
      <c r="F136" s="1">
        <f t="shared" si="16"/>
        <v>-0.26262032596378571</v>
      </c>
      <c r="G136" s="1" t="str">
        <f t="shared" si="17"/>
        <v>0.964899250901707-0.262620325963786i</v>
      </c>
      <c r="H136" s="1" t="str">
        <f t="shared" si="18"/>
        <v>-0.964899250901707+0.262620325963786i</v>
      </c>
      <c r="I136" s="1">
        <f t="shared" si="11"/>
        <v>-5.8146050462386104E-15</v>
      </c>
      <c r="J136" s="1">
        <f t="shared" si="12"/>
        <v>-7.4819008912990999</v>
      </c>
    </row>
    <row r="137" spans="1:10" x14ac:dyDescent="0.25">
      <c r="A137" s="1">
        <f t="shared" si="19"/>
        <v>1.0499999999999992E-2</v>
      </c>
      <c r="B137" s="1">
        <f t="shared" si="13"/>
        <v>5.3472412664890099E-15</v>
      </c>
      <c r="C137" s="1" t="str">
        <f t="shared" si="14"/>
        <v>5.34724126648901E-15-7.40979500776002i</v>
      </c>
      <c r="D137" s="1">
        <f t="shared" si="10"/>
        <v>-0.2682920126165681</v>
      </c>
      <c r="E137" s="1">
        <f t="shared" si="15"/>
        <v>0.96422506430705801</v>
      </c>
      <c r="F137" s="1">
        <f t="shared" si="16"/>
        <v>-0.26508493990049636</v>
      </c>
      <c r="G137" s="1" t="str">
        <f t="shared" si="17"/>
        <v>0.964225064307058-0.265084939900496i</v>
      </c>
      <c r="H137" s="1" t="str">
        <f t="shared" si="18"/>
        <v>-0.964225064307058+0.265084939900496i</v>
      </c>
      <c r="I137" s="1">
        <f t="shared" si="11"/>
        <v>5.3472412664890099E-15</v>
      </c>
      <c r="J137" s="1">
        <f t="shared" si="12"/>
        <v>-7.4097950077600201</v>
      </c>
    </row>
    <row r="138" spans="1:10" x14ac:dyDescent="0.25">
      <c r="A138" s="1">
        <f t="shared" si="19"/>
        <v>1.0599999999999991E-2</v>
      </c>
      <c r="B138" s="1">
        <f t="shared" si="13"/>
        <v>7.5368749080062894E-15</v>
      </c>
      <c r="C138" s="1" t="str">
        <f t="shared" si="14"/>
        <v>7.53687490800629E-15-7.33904151940221i</v>
      </c>
      <c r="D138" s="1">
        <f t="shared" si="10"/>
        <v>-0.27084717464148778</v>
      </c>
      <c r="E138" s="1">
        <f t="shared" si="15"/>
        <v>0.96354458243215613</v>
      </c>
      <c r="F138" s="1">
        <f t="shared" si="16"/>
        <v>-0.26754782313755049</v>
      </c>
      <c r="G138" s="1" t="str">
        <f t="shared" si="17"/>
        <v>0.963544582432156-0.26754782313755i</v>
      </c>
      <c r="H138" s="1" t="str">
        <f t="shared" si="18"/>
        <v>-0.963544582432156+0.26754782313755i</v>
      </c>
      <c r="I138" s="1">
        <f t="shared" si="11"/>
        <v>7.5368749080062894E-15</v>
      </c>
      <c r="J138" s="1">
        <f t="shared" si="12"/>
        <v>-7.3390415194022101</v>
      </c>
    </row>
    <row r="139" spans="1:10" x14ac:dyDescent="0.25">
      <c r="A139" s="1">
        <f t="shared" si="19"/>
        <v>1.0699999999999991E-2</v>
      </c>
      <c r="B139" s="1">
        <f t="shared" si="13"/>
        <v>-6.6584760690497602E-15</v>
      </c>
      <c r="C139" s="1" t="str">
        <f t="shared" si="14"/>
        <v>-6.65847606904976E-15-7.26960250749768i</v>
      </c>
      <c r="D139" s="1">
        <f t="shared" si="10"/>
        <v>-0.27340233666640745</v>
      </c>
      <c r="E139" s="1">
        <f t="shared" si="15"/>
        <v>0.96285780971976453</v>
      </c>
      <c r="F139" s="1">
        <f t="shared" si="16"/>
        <v>-0.27000895959515431</v>
      </c>
      <c r="G139" s="1" t="str">
        <f t="shared" si="17"/>
        <v>0.962857809719765-0.270008959595154i</v>
      </c>
      <c r="H139" s="1" t="str">
        <f t="shared" si="18"/>
        <v>-0.962857809719765+0.270008959595154i</v>
      </c>
      <c r="I139" s="1">
        <f t="shared" si="11"/>
        <v>-6.6584760690497602E-15</v>
      </c>
      <c r="J139" s="1">
        <f t="shared" si="12"/>
        <v>-7.2696025074976802</v>
      </c>
    </row>
    <row r="140" spans="1:10" x14ac:dyDescent="0.25">
      <c r="A140" s="1">
        <f t="shared" si="19"/>
        <v>1.079999999999999E-2</v>
      </c>
      <c r="B140" s="1">
        <f t="shared" si="13"/>
        <v>3.9976030584171898E-16</v>
      </c>
      <c r="C140" s="1" t="str">
        <f t="shared" si="14"/>
        <v>3.99760305841719E-16-7.20144145770513i</v>
      </c>
      <c r="D140" s="1">
        <f t="shared" si="10"/>
        <v>-0.27595749869132719</v>
      </c>
      <c r="E140" s="1">
        <f t="shared" si="15"/>
        <v>0.96216475065371909</v>
      </c>
      <c r="F140" s="1">
        <f t="shared" si="16"/>
        <v>-0.27246833320491853</v>
      </c>
      <c r="G140" s="1" t="str">
        <f t="shared" si="17"/>
        <v>0.962164750653719-0.272468333204919i</v>
      </c>
      <c r="H140" s="1" t="str">
        <f t="shared" si="18"/>
        <v>-0.962164750653719+0.272468333204919i</v>
      </c>
      <c r="I140" s="1">
        <f t="shared" si="11"/>
        <v>3.9976030584171898E-16</v>
      </c>
      <c r="J140" s="1">
        <f t="shared" si="12"/>
        <v>-7.2014414577051298</v>
      </c>
    </row>
    <row r="141" spans="1:10" x14ac:dyDescent="0.25">
      <c r="A141" s="1">
        <f t="shared" si="19"/>
        <v>1.089999999999999E-2</v>
      </c>
      <c r="B141" s="1">
        <f t="shared" si="13"/>
        <v>3.5644103646891902E-15</v>
      </c>
      <c r="C141" s="1" t="str">
        <f t="shared" si="14"/>
        <v>3.56441036468919E-15-7.1345231956488i</v>
      </c>
      <c r="D141" s="1">
        <f t="shared" si="10"/>
        <v>-0.27851266071624686</v>
      </c>
      <c r="E141" s="1">
        <f t="shared" si="15"/>
        <v>0.96146540975889805</v>
      </c>
      <c r="F141" s="1">
        <f t="shared" si="16"/>
        <v>-0.27492592790996312</v>
      </c>
      <c r="G141" s="1" t="str">
        <f t="shared" si="17"/>
        <v>0.961465409758898-0.274925927909963i</v>
      </c>
      <c r="H141" s="1" t="str">
        <f t="shared" si="18"/>
        <v>-0.961465409758898+0.274925927909963i</v>
      </c>
      <c r="I141" s="1">
        <f t="shared" si="11"/>
        <v>3.5644103646891902E-15</v>
      </c>
      <c r="J141" s="1">
        <f t="shared" si="12"/>
        <v>-7.1345231956488</v>
      </c>
    </row>
    <row r="142" spans="1:10" x14ac:dyDescent="0.25">
      <c r="A142" s="1">
        <f t="shared" si="19"/>
        <v>1.0999999999999989E-2</v>
      </c>
      <c r="B142" s="1">
        <f t="shared" si="13"/>
        <v>-4.5125769231946802E-15</v>
      </c>
      <c r="C142" s="1" t="str">
        <f t="shared" si="14"/>
        <v>-4.51257692319468E-15-7.06881382601051i</v>
      </c>
      <c r="D142" s="1">
        <f t="shared" si="10"/>
        <v>-0.28106782274116654</v>
      </c>
      <c r="E142" s="1">
        <f t="shared" si="15"/>
        <v>0.96075979160119274</v>
      </c>
      <c r="F142" s="1">
        <f t="shared" si="16"/>
        <v>-0.27738172766502234</v>
      </c>
      <c r="G142" s="1" t="str">
        <f t="shared" si="17"/>
        <v>0.960759791601193-0.277381727665022i</v>
      </c>
      <c r="H142" s="1" t="str">
        <f t="shared" si="18"/>
        <v>-0.960759791601193+0.277381727665022i</v>
      </c>
      <c r="I142" s="1">
        <f t="shared" si="11"/>
        <v>-4.5125769231946802E-15</v>
      </c>
      <c r="J142" s="1">
        <f t="shared" si="12"/>
        <v>-7.0688138260105102</v>
      </c>
    </row>
    <row r="143" spans="1:10" x14ac:dyDescent="0.25">
      <c r="A143" s="1">
        <f t="shared" si="19"/>
        <v>1.1099999999999988E-2</v>
      </c>
      <c r="B143" s="1">
        <f t="shared" si="13"/>
        <v>2.7217097866796299E-15</v>
      </c>
      <c r="C143" s="1" t="str">
        <f t="shared" si="14"/>
        <v>2.72170978667963E-15-7.00428067491488i</v>
      </c>
      <c r="D143" s="1">
        <f t="shared" si="10"/>
        <v>-0.28362298476608622</v>
      </c>
      <c r="E143" s="1">
        <f t="shared" si="15"/>
        <v>0.96004790078747793</v>
      </c>
      <c r="F143" s="1">
        <f t="shared" si="16"/>
        <v>-0.27983571643654936</v>
      </c>
      <c r="G143" s="1" t="str">
        <f t="shared" si="17"/>
        <v>0.960047900787478-0.279835716436549i</v>
      </c>
      <c r="H143" s="1" t="str">
        <f t="shared" si="18"/>
        <v>-0.960047900787478+0.279835716436549i</v>
      </c>
      <c r="I143" s="1">
        <f t="shared" si="11"/>
        <v>2.7217097866796299E-15</v>
      </c>
      <c r="J143" s="1">
        <f t="shared" si="12"/>
        <v>-7.00428067491488</v>
      </c>
    </row>
    <row r="144" spans="1:10" x14ac:dyDescent="0.25">
      <c r="A144" s="1">
        <f t="shared" si="19"/>
        <v>1.1199999999999988E-2</v>
      </c>
      <c r="B144" s="1">
        <f t="shared" si="13"/>
        <v>-1.13662590974955E-14</v>
      </c>
      <c r="C144" s="1" t="str">
        <f t="shared" si="14"/>
        <v>-1.13662590974955E-14-6.94089223540028i</v>
      </c>
      <c r="D144" s="1">
        <f t="shared" si="10"/>
        <v>-0.28617814679100589</v>
      </c>
      <c r="E144" s="1">
        <f t="shared" si="15"/>
        <v>0.95932974196558152</v>
      </c>
      <c r="F144" s="1">
        <f t="shared" si="16"/>
        <v>-0.28228787820282103</v>
      </c>
      <c r="G144" s="1" t="str">
        <f t="shared" si="17"/>
        <v>0.959329741965582-0.282287878202821i</v>
      </c>
      <c r="H144" s="1" t="str">
        <f t="shared" si="18"/>
        <v>-0.959329741965582+0.282287878202821i</v>
      </c>
      <c r="I144" s="1">
        <f t="shared" si="11"/>
        <v>-1.13662590974955E-14</v>
      </c>
      <c r="J144" s="1">
        <f t="shared" si="12"/>
        <v>-6.9408922354002804</v>
      </c>
    </row>
    <row r="145" spans="1:10" x14ac:dyDescent="0.25">
      <c r="A145" s="1">
        <f t="shared" si="19"/>
        <v>1.1299999999999987E-2</v>
      </c>
      <c r="B145" s="1">
        <f t="shared" si="13"/>
        <v>8.4004802307240003E-15</v>
      </c>
      <c r="C145" s="1" t="str">
        <f t="shared" si="14"/>
        <v>8.400480230724E-15-6.87861811578577i</v>
      </c>
      <c r="D145" s="1">
        <f t="shared" si="10"/>
        <v>-0.28873330881592557</v>
      </c>
      <c r="E145" s="1">
        <f t="shared" si="15"/>
        <v>0.95860531982425434</v>
      </c>
      <c r="F145" s="1">
        <f t="shared" si="16"/>
        <v>-0.28473819695404246</v>
      </c>
      <c r="G145" s="1" t="str">
        <f t="shared" si="17"/>
        <v>0.958605319824254-0.284738196954042i</v>
      </c>
      <c r="H145" s="1" t="str">
        <f t="shared" si="18"/>
        <v>-0.958605319824254+0.284738196954042i</v>
      </c>
      <c r="I145" s="1">
        <f t="shared" si="11"/>
        <v>8.4004802307240003E-15</v>
      </c>
      <c r="J145" s="1">
        <f t="shared" si="12"/>
        <v>-6.8786181157857698</v>
      </c>
    </row>
    <row r="146" spans="1:10" x14ac:dyDescent="0.25">
      <c r="A146" s="1">
        <f t="shared" si="19"/>
        <v>1.1399999999999987E-2</v>
      </c>
      <c r="B146" s="1">
        <f t="shared" si="13"/>
        <v>1.2110186614853301E-14</v>
      </c>
      <c r="C146" s="1" t="str">
        <f t="shared" si="14"/>
        <v>1.21101866148533E-14-6.81742899075507i</v>
      </c>
      <c r="D146" s="1">
        <f t="shared" si="10"/>
        <v>-0.29128847084084525</v>
      </c>
      <c r="E146" s="1">
        <f t="shared" si="15"/>
        <v>0.95787463909313941</v>
      </c>
      <c r="F146" s="1">
        <f t="shared" si="16"/>
        <v>-0.28718665669245141</v>
      </c>
      <c r="G146" s="1" t="str">
        <f t="shared" si="17"/>
        <v>0.957874639093139-0.287186656692451i</v>
      </c>
      <c r="H146" s="1" t="str">
        <f t="shared" si="18"/>
        <v>-0.957874639093139+0.287186656692451i</v>
      </c>
      <c r="I146" s="1">
        <f t="shared" si="11"/>
        <v>1.2110186614853301E-14</v>
      </c>
      <c r="J146" s="1">
        <f t="shared" si="12"/>
        <v>-6.8174289907550696</v>
      </c>
    </row>
    <row r="147" spans="1:10" x14ac:dyDescent="0.25">
      <c r="A147" s="1">
        <f t="shared" si="19"/>
        <v>1.1499999999999986E-2</v>
      </c>
      <c r="B147" s="1">
        <f t="shared" si="13"/>
        <v>1.68797389940401E-15</v>
      </c>
      <c r="C147" s="1" t="str">
        <f t="shared" si="14"/>
        <v>1.68797389940401E-15-6.7572965549929i</v>
      </c>
      <c r="D147" s="1">
        <f t="shared" si="10"/>
        <v>-0.29384363286576493</v>
      </c>
      <c r="E147" s="1">
        <f t="shared" si="15"/>
        <v>0.95713770454274127</v>
      </c>
      <c r="F147" s="1">
        <f t="shared" si="16"/>
        <v>-0.28963324143242297</v>
      </c>
      <c r="G147" s="1" t="str">
        <f t="shared" si="17"/>
        <v>0.957137704542741-0.289633241432423i</v>
      </c>
      <c r="H147" s="1" t="str">
        <f t="shared" si="18"/>
        <v>-0.957137704542741+0.289633241432423i</v>
      </c>
      <c r="I147" s="1">
        <f t="shared" si="11"/>
        <v>1.68797389940401E-15</v>
      </c>
      <c r="J147" s="1">
        <f t="shared" si="12"/>
        <v>-6.7572965549928998</v>
      </c>
    </row>
    <row r="148" spans="1:10" x14ac:dyDescent="0.25">
      <c r="A148" s="1">
        <f t="shared" si="19"/>
        <v>1.1599999999999985E-2</v>
      </c>
      <c r="B148" s="1">
        <f t="shared" si="13"/>
        <v>7.6224008396242198E-15</v>
      </c>
      <c r="C148" s="1" t="str">
        <f t="shared" si="14"/>
        <v>7.62240083962422E-15-6.69819347921953i</v>
      </c>
      <c r="D148" s="1">
        <f t="shared" si="10"/>
        <v>-0.2963987948906846</v>
      </c>
      <c r="E148" s="1">
        <f t="shared" si="15"/>
        <v>0.95639452098439448</v>
      </c>
      <c r="F148" s="1">
        <f t="shared" si="16"/>
        <v>-0.29207793520057379</v>
      </c>
      <c r="G148" s="1" t="str">
        <f t="shared" si="17"/>
        <v>0.956394520984394-0.292077935200574i</v>
      </c>
      <c r="H148" s="1" t="str">
        <f t="shared" si="18"/>
        <v>-0.956394520984394+0.292077935200574i</v>
      </c>
      <c r="I148" s="1">
        <f t="shared" si="11"/>
        <v>7.6224008396242198E-15</v>
      </c>
      <c r="J148" s="1">
        <f t="shared" si="12"/>
        <v>-6.6981934792195297</v>
      </c>
    </row>
    <row r="149" spans="1:10" x14ac:dyDescent="0.25">
      <c r="A149" s="1">
        <f t="shared" si="19"/>
        <v>1.1699999999999985E-2</v>
      </c>
      <c r="B149" s="1">
        <f t="shared" si="13"/>
        <v>-1.10579768150206E-15</v>
      </c>
      <c r="C149" s="1" t="str">
        <f t="shared" si="14"/>
        <v>-1.10579768150206E-15-6.64009336847978i</v>
      </c>
      <c r="D149" s="1">
        <f t="shared" si="10"/>
        <v>-0.29895395691560434</v>
      </c>
      <c r="E149" s="1">
        <f t="shared" si="15"/>
        <v>0.95564509327023284</v>
      </c>
      <c r="F149" s="1">
        <f t="shared" si="16"/>
        <v>-0.29452072203586638</v>
      </c>
      <c r="G149" s="1" t="str">
        <f t="shared" si="17"/>
        <v>0.955645093270233-0.294520722035866i</v>
      </c>
      <c r="H149" s="1" t="str">
        <f t="shared" si="18"/>
        <v>-0.955645093270233+0.294520722035866i</v>
      </c>
      <c r="I149" s="1">
        <f t="shared" si="11"/>
        <v>-1.10579768150206E-15</v>
      </c>
      <c r="J149" s="1">
        <f t="shared" si="12"/>
        <v>-6.6400933684797803</v>
      </c>
    </row>
    <row r="150" spans="1:10" x14ac:dyDescent="0.25">
      <c r="A150" s="1">
        <f t="shared" si="19"/>
        <v>1.1799999999999984E-2</v>
      </c>
      <c r="B150" s="1">
        <f t="shared" si="13"/>
        <v>-1.09628484999173E-15</v>
      </c>
      <c r="C150" s="1" t="str">
        <f t="shared" si="14"/>
        <v>-1.09628484999173E-15-6.58297072255291i</v>
      </c>
      <c r="D150" s="1">
        <f t="shared" si="10"/>
        <v>-0.30150911894052401</v>
      </c>
      <c r="E150" s="1">
        <f t="shared" si="15"/>
        <v>0.95488942629315676</v>
      </c>
      <c r="F150" s="1">
        <f t="shared" si="16"/>
        <v>-0.29696158598971328</v>
      </c>
      <c r="G150" s="1" t="str">
        <f t="shared" si="17"/>
        <v>0.954889426293157-0.296961585989713i</v>
      </c>
      <c r="H150" s="1" t="str">
        <f t="shared" si="18"/>
        <v>-0.954889426293157+0.296961585989713i</v>
      </c>
      <c r="I150" s="1">
        <f t="shared" si="11"/>
        <v>-1.09628484999173E-15</v>
      </c>
      <c r="J150" s="1">
        <f t="shared" si="12"/>
        <v>-6.5829707225529104</v>
      </c>
    </row>
    <row r="151" spans="1:10" x14ac:dyDescent="0.25">
      <c r="A151" s="1">
        <f t="shared" si="19"/>
        <v>1.1899999999999984E-2</v>
      </c>
      <c r="B151" s="1">
        <f t="shared" si="13"/>
        <v>9.4200660248527804E-15</v>
      </c>
      <c r="C151" s="1" t="str">
        <f t="shared" si="14"/>
        <v>9.42006602485278E-15-6.52680089835883i</v>
      </c>
      <c r="D151" s="1">
        <f t="shared" si="10"/>
        <v>-0.30406428096544369</v>
      </c>
      <c r="E151" s="1">
        <f t="shared" si="15"/>
        <v>0.95412752498680242</v>
      </c>
      <c r="F151" s="1">
        <f t="shared" si="16"/>
        <v>-0.29940051112608135</v>
      </c>
      <c r="G151" s="1" t="str">
        <f t="shared" si="17"/>
        <v>0.954127524986802-0.299400511126081i</v>
      </c>
      <c r="H151" s="1" t="str">
        <f t="shared" si="18"/>
        <v>-0.954127524986802+0.299400511126081i</v>
      </c>
      <c r="I151" s="1">
        <f t="shared" si="11"/>
        <v>9.4200660248527804E-15</v>
      </c>
      <c r="J151" s="1">
        <f t="shared" si="12"/>
        <v>-6.5268008983588297</v>
      </c>
    </row>
    <row r="152" spans="1:10" x14ac:dyDescent="0.25">
      <c r="A152" s="1">
        <f t="shared" si="19"/>
        <v>1.1999999999999983E-2</v>
      </c>
      <c r="B152" s="1">
        <f t="shared" si="13"/>
        <v>-1.2034665624448101E-14</v>
      </c>
      <c r="C152" s="1" t="str">
        <f t="shared" si="14"/>
        <v>-1.20346656244481E-14-6.47156007424396i</v>
      </c>
      <c r="D152" s="1">
        <f t="shared" si="10"/>
        <v>-0.30661944299036337</v>
      </c>
      <c r="E152" s="1">
        <f t="shared" si="15"/>
        <v>0.95335939432550854</v>
      </c>
      <c r="F152" s="1">
        <f t="shared" si="16"/>
        <v>-0.30183748152159551</v>
      </c>
      <c r="G152" s="1" t="str">
        <f t="shared" si="17"/>
        <v>0.953359394325509-0.301837481521596i</v>
      </c>
      <c r="H152" s="1" t="str">
        <f t="shared" si="18"/>
        <v>-0.953359394325509+0.301837481521596i</v>
      </c>
      <c r="I152" s="1">
        <f t="shared" si="11"/>
        <v>-1.2034665624448101E-14</v>
      </c>
      <c r="J152" s="1">
        <f t="shared" si="12"/>
        <v>-6.4715600742439596</v>
      </c>
    </row>
    <row r="153" spans="1:10" x14ac:dyDescent="0.25">
      <c r="A153" s="1">
        <f t="shared" si="19"/>
        <v>1.2099999999999982E-2</v>
      </c>
      <c r="B153" s="1">
        <f t="shared" si="13"/>
        <v>-9.6181441052179794E-15</v>
      </c>
      <c r="C153" s="1" t="str">
        <f t="shared" si="14"/>
        <v>-9.61814410521798E-15-6.41722521603782i</v>
      </c>
      <c r="D153" s="1">
        <f t="shared" si="10"/>
        <v>-0.30917460501528304</v>
      </c>
      <c r="E153" s="1">
        <f t="shared" si="15"/>
        <v>0.95258503932428462</v>
      </c>
      <c r="F153" s="1">
        <f t="shared" si="16"/>
        <v>-0.3042724812656431</v>
      </c>
      <c r="G153" s="1" t="str">
        <f t="shared" si="17"/>
        <v>0.952585039324285-0.304272481265643i</v>
      </c>
      <c r="H153" s="1" t="str">
        <f t="shared" si="18"/>
        <v>-0.952585039324285+0.304272481265643i</v>
      </c>
      <c r="I153" s="1">
        <f t="shared" si="11"/>
        <v>-9.6181441052179794E-15</v>
      </c>
      <c r="J153" s="1">
        <f t="shared" si="12"/>
        <v>-6.4172252160378198</v>
      </c>
    </row>
    <row r="154" spans="1:10" x14ac:dyDescent="0.25">
      <c r="A154" s="1">
        <f t="shared" si="19"/>
        <v>1.2199999999999982E-2</v>
      </c>
      <c r="B154" s="1">
        <f t="shared" si="13"/>
        <v>5.29890635101944E-16</v>
      </c>
      <c r="C154" s="1" t="str">
        <f t="shared" si="14"/>
        <v>5.29890635101944E-16-6.36377404477928i</v>
      </c>
      <c r="D154" s="1">
        <f t="shared" si="10"/>
        <v>-0.31172976704020272</v>
      </c>
      <c r="E154" s="1">
        <f t="shared" si="15"/>
        <v>0.9518044650387778</v>
      </c>
      <c r="F154" s="1">
        <f t="shared" si="16"/>
        <v>-0.3067054944604774</v>
      </c>
      <c r="G154" s="1" t="str">
        <f t="shared" si="17"/>
        <v>0.951804465038778-0.306705494460477i</v>
      </c>
      <c r="H154" s="1" t="str">
        <f t="shared" si="18"/>
        <v>-0.951804465038778+0.306705494460477i</v>
      </c>
      <c r="I154" s="1">
        <f t="shared" si="11"/>
        <v>5.29890635101944E-16</v>
      </c>
      <c r="J154" s="1">
        <f t="shared" si="12"/>
        <v>-6.3637740447792801</v>
      </c>
    </row>
    <row r="155" spans="1:10" x14ac:dyDescent="0.25">
      <c r="A155" s="1">
        <f t="shared" si="19"/>
        <v>1.2299999999999981E-2</v>
      </c>
      <c r="B155" s="1">
        <f t="shared" si="13"/>
        <v>-8.75852863293613E-16</v>
      </c>
      <c r="C155" s="1" t="str">
        <f t="shared" si="14"/>
        <v>-8.75852863293613E-16-6.31118500601679i</v>
      </c>
      <c r="D155" s="1">
        <f t="shared" si="10"/>
        <v>-0.3142849290651224</v>
      </c>
      <c r="E155" s="1">
        <f t="shared" si="15"/>
        <v>0.95101767656524017</v>
      </c>
      <c r="F155" s="1">
        <f t="shared" si="16"/>
        <v>-0.30913650522132163</v>
      </c>
      <c r="G155" s="1" t="str">
        <f t="shared" si="17"/>
        <v>0.95101767656524-0.309136505221322i</v>
      </c>
      <c r="H155" s="1" t="str">
        <f t="shared" si="18"/>
        <v>-0.95101767656524+0.309136505221322i</v>
      </c>
      <c r="I155" s="1">
        <f t="shared" si="11"/>
        <v>-8.75852863293613E-16</v>
      </c>
      <c r="J155" s="1">
        <f t="shared" si="12"/>
        <v>-6.3111850060167898</v>
      </c>
    </row>
    <row r="156" spans="1:10" x14ac:dyDescent="0.25">
      <c r="A156" s="1">
        <f t="shared" si="19"/>
        <v>1.239999999999998E-2</v>
      </c>
      <c r="B156" s="1">
        <f t="shared" si="13"/>
        <v>-2.9534828219242999E-15</v>
      </c>
      <c r="C156" s="1" t="str">
        <f t="shared" si="14"/>
        <v>-2.9534828219243E-15-6.25943724059455i</v>
      </c>
      <c r="D156" s="1">
        <f t="shared" si="10"/>
        <v>-0.31684009109004208</v>
      </c>
      <c r="E156" s="1">
        <f t="shared" si="15"/>
        <v>0.95022467904049512</v>
      </c>
      <c r="F156" s="1">
        <f t="shared" si="16"/>
        <v>-0.31156549767647268</v>
      </c>
      <c r="G156" s="1" t="str">
        <f t="shared" si="17"/>
        <v>0.950224679040495-0.311565497676473i</v>
      </c>
      <c r="H156" s="1" t="str">
        <f t="shared" si="18"/>
        <v>-0.950224679040495+0.311565497676473i</v>
      </c>
      <c r="I156" s="1">
        <f t="shared" si="11"/>
        <v>-2.9534828219242999E-15</v>
      </c>
      <c r="J156" s="1">
        <f t="shared" si="12"/>
        <v>-6.2594372405945498</v>
      </c>
    </row>
    <row r="157" spans="1:10" x14ac:dyDescent="0.25">
      <c r="A157" s="1">
        <f t="shared" si="19"/>
        <v>1.249999999999998E-2</v>
      </c>
      <c r="B157" s="1">
        <f t="shared" si="13"/>
        <v>1.2062454895457199E-15</v>
      </c>
      <c r="C157" s="1" t="str">
        <f t="shared" si="14"/>
        <v>1.20624548954572E-15-6.20851055684049i</v>
      </c>
      <c r="D157" s="1">
        <f t="shared" si="10"/>
        <v>-0.31939525311496175</v>
      </c>
      <c r="E157" s="1">
        <f t="shared" si="15"/>
        <v>0.94942547764190399</v>
      </c>
      <c r="F157" s="1">
        <f t="shared" si="16"/>
        <v>-0.31399245596740444</v>
      </c>
      <c r="G157" s="1" t="str">
        <f t="shared" si="17"/>
        <v>0.949425477641904-0.313992455967404i</v>
      </c>
      <c r="H157" s="1" t="str">
        <f t="shared" si="18"/>
        <v>-0.949425477641904+0.313992455967404i</v>
      </c>
      <c r="I157" s="1">
        <f t="shared" si="11"/>
        <v>1.2062454895457199E-15</v>
      </c>
      <c r="J157" s="1">
        <f t="shared" si="12"/>
        <v>-6.2085105568404897</v>
      </c>
    </row>
    <row r="158" spans="1:10" x14ac:dyDescent="0.25">
      <c r="A158" s="1">
        <f t="shared" si="19"/>
        <v>1.2599999999999979E-2</v>
      </c>
      <c r="B158" s="1">
        <f t="shared" si="13"/>
        <v>-1.1623208159210399E-14</v>
      </c>
      <c r="C158" s="1" t="str">
        <f t="shared" si="14"/>
        <v>-1.16232081592104E-14-6.15838540407877i</v>
      </c>
      <c r="D158" s="1">
        <f t="shared" si="10"/>
        <v>-0.32195041513988143</v>
      </c>
      <c r="E158" s="1">
        <f t="shared" si="15"/>
        <v>0.94862007758733258</v>
      </c>
      <c r="F158" s="1">
        <f t="shared" si="16"/>
        <v>-0.31641736424887168</v>
      </c>
      <c r="G158" s="1" t="str">
        <f t="shared" si="17"/>
        <v>0.948620077587333-0.316417364248872i</v>
      </c>
      <c r="H158" s="1" t="str">
        <f t="shared" si="18"/>
        <v>-0.948620077587333+0.316417364248872i</v>
      </c>
      <c r="I158" s="1">
        <f t="shared" si="11"/>
        <v>-1.1623208159210399E-14</v>
      </c>
      <c r="J158" s="1">
        <f t="shared" si="12"/>
        <v>-6.1583854040787704</v>
      </c>
    </row>
    <row r="159" spans="1:10" x14ac:dyDescent="0.25">
      <c r="A159" s="1">
        <f t="shared" si="19"/>
        <v>1.2699999999999979E-2</v>
      </c>
      <c r="B159" s="1">
        <f t="shared" si="13"/>
        <v>5.5954800227686304E-15</v>
      </c>
      <c r="C159" s="1" t="str">
        <f t="shared" si="14"/>
        <v>5.59548002276863E-15-6.10904284739392i</v>
      </c>
      <c r="D159" s="1">
        <f t="shared" si="10"/>
        <v>-0.32450557716480116</v>
      </c>
      <c r="E159" s="1">
        <f t="shared" si="15"/>
        <v>0.94780848413511642</v>
      </c>
      <c r="F159" s="1">
        <f t="shared" si="16"/>
        <v>-0.31884020668901353</v>
      </c>
      <c r="G159" s="1" t="str">
        <f t="shared" si="17"/>
        <v>0.947808484135116-0.318840206689014i</v>
      </c>
      <c r="H159" s="1" t="str">
        <f t="shared" si="18"/>
        <v>-0.947808484135116+0.318840206689014i</v>
      </c>
      <c r="I159" s="1">
        <f t="shared" si="11"/>
        <v>5.5954800227686304E-15</v>
      </c>
      <c r="J159" s="1">
        <f t="shared" si="12"/>
        <v>-6.10904284739392</v>
      </c>
    </row>
    <row r="160" spans="1:10" x14ac:dyDescent="0.25">
      <c r="A160" s="1">
        <f t="shared" si="19"/>
        <v>1.2799999999999978E-2</v>
      </c>
      <c r="B160" s="1">
        <f t="shared" si="13"/>
        <v>2.1867518647663299E-15</v>
      </c>
      <c r="C160" s="1" t="str">
        <f t="shared" si="14"/>
        <v>2.18675186476633E-15-6.06046454357746i</v>
      </c>
      <c r="D160" s="1">
        <f t="shared" ref="D160:D223" si="20">-2*$B$10*A160</f>
        <v>-0.32706073918972084</v>
      </c>
      <c r="E160" s="1">
        <f t="shared" si="15"/>
        <v>0.94699070258402696</v>
      </c>
      <c r="F160" s="1">
        <f t="shared" si="16"/>
        <v>-0.32126096746945632</v>
      </c>
      <c r="G160" s="1" t="str">
        <f t="shared" si="17"/>
        <v>0.946990702584027-0.321260967469456i</v>
      </c>
      <c r="H160" s="1" t="str">
        <f t="shared" si="18"/>
        <v>-0.946990702584027+0.321260967469456i</v>
      </c>
      <c r="I160" s="1">
        <f t="shared" ref="I160:I223" si="21">IMREAL(C160)</f>
        <v>2.1867518647663299E-15</v>
      </c>
      <c r="J160" s="1">
        <f t="shared" ref="J160:J223" si="22">MAX(MIN(IMAGINARY(C160),11),-11)</f>
        <v>-6.06046454357746</v>
      </c>
    </row>
    <row r="161" spans="1:10" x14ac:dyDescent="0.25">
      <c r="A161" s="1">
        <f t="shared" si="19"/>
        <v>1.2899999999999977E-2</v>
      </c>
      <c r="B161" s="1">
        <f t="shared" ref="B161:B224" si="23">I161</f>
        <v>-6.6753632823531002E-15</v>
      </c>
      <c r="C161" s="1" t="str">
        <f t="shared" ref="C161:C224" si="24">IMDIV(IMSUB(1,H161),IMSUM(1,H161))</f>
        <v>-6.6753632823531E-15-6.01263271819364i</v>
      </c>
      <c r="D161" s="1">
        <f t="shared" si="20"/>
        <v>-0.32961590121464052</v>
      </c>
      <c r="E161" s="1">
        <f t="shared" ref="E161:E224" si="25">COS(D161)</f>
        <v>0.94616673827323683</v>
      </c>
      <c r="F161" s="1">
        <f t="shared" ref="F161:F224" si="26">SIN(D161)</f>
        <v>-0.3236796307854175</v>
      </c>
      <c r="G161" s="1" t="str">
        <f t="shared" ref="G161:G224" si="27">COMPLEX(E161,F161)</f>
        <v>0.946166738273237-0.323679630785418i</v>
      </c>
      <c r="H161" s="1" t="str">
        <f t="shared" ref="H161:H224" si="28">IMPRODUCT(G161,$H$3)</f>
        <v>-0.946166738273237+0.323679630785418i</v>
      </c>
      <c r="I161" s="1">
        <f t="shared" si="21"/>
        <v>-6.6753632823531002E-15</v>
      </c>
      <c r="J161" s="1">
        <f t="shared" si="22"/>
        <v>-6.0126327181936396</v>
      </c>
    </row>
    <row r="162" spans="1:10" x14ac:dyDescent="0.25">
      <c r="A162" s="1">
        <f t="shared" ref="A162:A225" si="29">A161+$O$1</f>
        <v>1.2999999999999977E-2</v>
      </c>
      <c r="B162" s="1">
        <f t="shared" si="23"/>
        <v>-1.32461378392703E-15</v>
      </c>
      <c r="C162" s="1" t="str">
        <f t="shared" si="24"/>
        <v>-1.32461378392703E-15-5.96553014370359i</v>
      </c>
      <c r="D162" s="1">
        <f t="shared" si="20"/>
        <v>-0.33217106323956019</v>
      </c>
      <c r="E162" s="1">
        <f t="shared" si="25"/>
        <v>0.94533659658228497</v>
      </c>
      <c r="F162" s="1">
        <f t="shared" si="26"/>
        <v>-0.32609618084580855</v>
      </c>
      <c r="G162" s="1" t="str">
        <f t="shared" si="27"/>
        <v>0.945336596582285-0.326096180845809i</v>
      </c>
      <c r="H162" s="1" t="str">
        <f t="shared" si="28"/>
        <v>-0.945336596582285+0.326096180845809i</v>
      </c>
      <c r="I162" s="1">
        <f t="shared" si="21"/>
        <v>-1.32461378392703E-15</v>
      </c>
      <c r="J162" s="1">
        <f t="shared" si="22"/>
        <v>-5.9655301437035897</v>
      </c>
    </row>
    <row r="163" spans="1:10" x14ac:dyDescent="0.25">
      <c r="A163" s="1">
        <f t="shared" si="29"/>
        <v>1.3099999999999976E-2</v>
      </c>
      <c r="B163" s="1">
        <f t="shared" si="23"/>
        <v>5.91440908107826E-15</v>
      </c>
      <c r="C163" s="1" t="str">
        <f t="shared" si="24"/>
        <v>5.91440908107826E-15-5.91914011859127i</v>
      </c>
      <c r="D163" s="1">
        <f t="shared" si="20"/>
        <v>-0.33472622526447987</v>
      </c>
      <c r="E163" s="1">
        <f t="shared" si="25"/>
        <v>0.94450028293104138</v>
      </c>
      <c r="F163" s="1">
        <f t="shared" si="26"/>
        <v>-0.32851060187333792</v>
      </c>
      <c r="G163" s="1" t="str">
        <f t="shared" si="27"/>
        <v>0.944500282931041-0.328510601873338i</v>
      </c>
      <c r="H163" s="1" t="str">
        <f t="shared" si="28"/>
        <v>-0.944500282931041+0.328510601873338i</v>
      </c>
      <c r="I163" s="1">
        <f t="shared" si="21"/>
        <v>5.91440908107826E-15</v>
      </c>
      <c r="J163" s="1">
        <f t="shared" si="22"/>
        <v>-5.9191401185912698</v>
      </c>
    </row>
    <row r="164" spans="1:10" x14ac:dyDescent="0.25">
      <c r="A164" s="1">
        <f t="shared" si="29"/>
        <v>1.3199999999999976E-2</v>
      </c>
      <c r="B164" s="1">
        <f t="shared" si="23"/>
        <v>2.9343759659320799E-15</v>
      </c>
      <c r="C164" s="1" t="str">
        <f t="shared" si="24"/>
        <v>2.93437596593208E-15-5.8734464474385i</v>
      </c>
      <c r="D164" s="1">
        <f t="shared" si="20"/>
        <v>-0.33728138728939955</v>
      </c>
      <c r="E164" s="1">
        <f t="shared" si="25"/>
        <v>0.94365780277967215</v>
      </c>
      <c r="F164" s="1">
        <f t="shared" si="26"/>
        <v>-0.33092287810461435</v>
      </c>
      <c r="G164" s="1" t="str">
        <f t="shared" si="27"/>
        <v>0.943657802779672-0.330922878104614i</v>
      </c>
      <c r="H164" s="1" t="str">
        <f t="shared" si="28"/>
        <v>-0.943657802779672+0.330922878104614i</v>
      </c>
      <c r="I164" s="1">
        <f t="shared" si="21"/>
        <v>2.9343759659320799E-15</v>
      </c>
      <c r="J164" s="1">
        <f t="shared" si="22"/>
        <v>-5.8734464474385</v>
      </c>
    </row>
    <row r="165" spans="1:10" x14ac:dyDescent="0.25">
      <c r="A165" s="1">
        <f t="shared" si="29"/>
        <v>1.3299999999999975E-2</v>
      </c>
      <c r="B165" s="1">
        <f t="shared" si="23"/>
        <v>3.3972020158054701E-15</v>
      </c>
      <c r="C165" s="1" t="str">
        <f t="shared" si="24"/>
        <v>3.39720201580547E-15-5.82843342189858i</v>
      </c>
      <c r="D165" s="1">
        <f t="shared" si="20"/>
        <v>-0.33983654931431923</v>
      </c>
      <c r="E165" s="1">
        <f t="shared" si="25"/>
        <v>0.94280916162860318</v>
      </c>
      <c r="F165" s="1">
        <f t="shared" si="26"/>
        <v>-0.3333329937902495</v>
      </c>
      <c r="G165" s="1" t="str">
        <f t="shared" si="27"/>
        <v>0.942809161628603-0.333332993790249i</v>
      </c>
      <c r="H165" s="1" t="str">
        <f t="shared" si="28"/>
        <v>-0.942809161628603+0.333332993790249i</v>
      </c>
      <c r="I165" s="1">
        <f t="shared" si="21"/>
        <v>3.3972020158054701E-15</v>
      </c>
      <c r="J165" s="1">
        <f t="shared" si="22"/>
        <v>-5.8284334218985796</v>
      </c>
    </row>
    <row r="166" spans="1:10" x14ac:dyDescent="0.25">
      <c r="A166" s="1">
        <f t="shared" si="29"/>
        <v>1.3399999999999974E-2</v>
      </c>
      <c r="B166" s="1">
        <f t="shared" si="23"/>
        <v>-7.2243283886634202E-15</v>
      </c>
      <c r="C166" s="1" t="str">
        <f t="shared" si="24"/>
        <v>-7.22432838866342E-15-5.78408580252206i</v>
      </c>
      <c r="D166" s="1">
        <f t="shared" si="20"/>
        <v>-0.3423917113392389</v>
      </c>
      <c r="E166" s="1">
        <f t="shared" si="25"/>
        <v>0.94195436501848473</v>
      </c>
      <c r="F166" s="1">
        <f t="shared" si="26"/>
        <v>-0.33574093319496101</v>
      </c>
      <c r="G166" s="1" t="str">
        <f t="shared" si="27"/>
        <v>0.941954365018485-0.335740933194961i</v>
      </c>
      <c r="H166" s="1" t="str">
        <f t="shared" si="28"/>
        <v>-0.941954365018485+0.335740933194961i</v>
      </c>
      <c r="I166" s="1">
        <f t="shared" si="21"/>
        <v>-7.2243283886634202E-15</v>
      </c>
      <c r="J166" s="1">
        <f t="shared" si="22"/>
        <v>-5.7840858025220596</v>
      </c>
    </row>
    <row r="167" spans="1:10" x14ac:dyDescent="0.25">
      <c r="A167" s="1">
        <f t="shared" si="29"/>
        <v>1.3499999999999974E-2</v>
      </c>
      <c r="B167" s="1">
        <f t="shared" si="23"/>
        <v>1.59327795440095E-15</v>
      </c>
      <c r="C167" s="1" t="str">
        <f t="shared" si="24"/>
        <v>1.59327795440095E-15-5.74038880139016i</v>
      </c>
      <c r="D167" s="1">
        <f t="shared" si="20"/>
        <v>-0.34494687336415858</v>
      </c>
      <c r="E167" s="1">
        <f t="shared" si="25"/>
        <v>0.94109341853015527</v>
      </c>
      <c r="F167" s="1">
        <f t="shared" si="26"/>
        <v>-0.33814668059767505</v>
      </c>
      <c r="G167" s="1" t="str">
        <f t="shared" si="27"/>
        <v>0.941093418530155-0.338146680597675i</v>
      </c>
      <c r="H167" s="1" t="str">
        <f t="shared" si="28"/>
        <v>-0.941093418530155+0.338146680597675i</v>
      </c>
      <c r="I167" s="1">
        <f t="shared" si="21"/>
        <v>1.59327795440095E-15</v>
      </c>
      <c r="J167" s="1">
        <f t="shared" si="22"/>
        <v>-5.7403888013901598</v>
      </c>
    </row>
    <row r="168" spans="1:10" x14ac:dyDescent="0.25">
      <c r="A168" s="1">
        <f t="shared" si="29"/>
        <v>1.3599999999999973E-2</v>
      </c>
      <c r="B168" s="1">
        <f t="shared" si="23"/>
        <v>-2.0557240590825799E-15</v>
      </c>
      <c r="C168" s="1" t="str">
        <f t="shared" si="24"/>
        <v>-2.05572405908258E-15-5.6973280655144i</v>
      </c>
      <c r="D168" s="1">
        <f t="shared" si="20"/>
        <v>-0.34750203538907826</v>
      </c>
      <c r="E168" s="1">
        <f t="shared" si="25"/>
        <v>0.94022632778460469</v>
      </c>
      <c r="F168" s="1">
        <f t="shared" si="26"/>
        <v>-0.34055022029162912</v>
      </c>
      <c r="G168" s="1" t="str">
        <f t="shared" si="27"/>
        <v>0.940226327784605-0.340550220291629i</v>
      </c>
      <c r="H168" s="1" t="str">
        <f t="shared" si="28"/>
        <v>-0.940226327784605+0.340550220291629i</v>
      </c>
      <c r="I168" s="1">
        <f t="shared" si="21"/>
        <v>-2.0557240590825799E-15</v>
      </c>
      <c r="J168" s="1">
        <f t="shared" si="22"/>
        <v>-5.6973280655143999</v>
      </c>
    </row>
    <row r="169" spans="1:10" x14ac:dyDescent="0.25">
      <c r="A169" s="1">
        <f t="shared" si="29"/>
        <v>1.3699999999999973E-2</v>
      </c>
      <c r="B169" s="1">
        <f t="shared" si="23"/>
        <v>-3.1390943516579599E-15</v>
      </c>
      <c r="C169" s="1" t="str">
        <f t="shared" si="24"/>
        <v>-3.13909435165796E-15-5.65488966096305i</v>
      </c>
      <c r="D169" s="1">
        <f t="shared" si="20"/>
        <v>-0.35005719741399799</v>
      </c>
      <c r="E169" s="1">
        <f t="shared" si="25"/>
        <v>0.93935309844293791</v>
      </c>
      <c r="F169" s="1">
        <f t="shared" si="26"/>
        <v>-0.34295153658447453</v>
      </c>
      <c r="G169" s="1" t="str">
        <f t="shared" si="27"/>
        <v>0.939353098442938-0.342951536584475i</v>
      </c>
      <c r="H169" s="1" t="str">
        <f t="shared" si="28"/>
        <v>-0.939353098442938+0.342951536584475i</v>
      </c>
      <c r="I169" s="1">
        <f t="shared" si="21"/>
        <v>-3.1390943516579599E-15</v>
      </c>
      <c r="J169" s="1">
        <f t="shared" si="22"/>
        <v>-5.6548896609630503</v>
      </c>
    </row>
    <row r="170" spans="1:10" x14ac:dyDescent="0.25">
      <c r="A170" s="1">
        <f t="shared" si="29"/>
        <v>1.3799999999999972E-2</v>
      </c>
      <c r="B170" s="1">
        <f t="shared" si="23"/>
        <v>-2.1811119801233602E-15</v>
      </c>
      <c r="C170" s="1" t="str">
        <f t="shared" si="24"/>
        <v>-2.18111198012336E-15-5.61306005767823i</v>
      </c>
      <c r="D170" s="1">
        <f t="shared" si="20"/>
        <v>-0.35261235943891767</v>
      </c>
      <c r="E170" s="1">
        <f t="shared" si="25"/>
        <v>0.93847373620633789</v>
      </c>
      <c r="F170" s="1">
        <f t="shared" si="26"/>
        <v>-0.34535061379837867</v>
      </c>
      <c r="G170" s="1" t="str">
        <f t="shared" si="27"/>
        <v>0.938473736206338-0.345350613798379i</v>
      </c>
      <c r="H170" s="1" t="str">
        <f t="shared" si="28"/>
        <v>-0.938473736206338+0.345350613798379i</v>
      </c>
      <c r="I170" s="1">
        <f t="shared" si="21"/>
        <v>-2.1811119801233602E-15</v>
      </c>
      <c r="J170" s="1">
        <f t="shared" si="22"/>
        <v>-5.6130600576782301</v>
      </c>
    </row>
    <row r="171" spans="1:10" x14ac:dyDescent="0.25">
      <c r="A171" s="1">
        <f t="shared" si="29"/>
        <v>1.3899999999999971E-2</v>
      </c>
      <c r="B171" s="1">
        <f t="shared" si="23"/>
        <v>2.6290370978596602E-15</v>
      </c>
      <c r="C171" s="1" t="str">
        <f t="shared" si="24"/>
        <v>2.62903709785966E-15-5.57182611494776i</v>
      </c>
      <c r="D171" s="1">
        <f t="shared" si="20"/>
        <v>-0.35516752146383734</v>
      </c>
      <c r="E171" s="1">
        <f t="shared" si="25"/>
        <v>0.93758824681602826</v>
      </c>
      <c r="F171" s="1">
        <f t="shared" si="26"/>
        <v>-0.34774743627012777</v>
      </c>
      <c r="G171" s="1" t="str">
        <f t="shared" si="27"/>
        <v>0.937588246816028-0.347747436270128i</v>
      </c>
      <c r="H171" s="1" t="str">
        <f t="shared" si="28"/>
        <v>-0.937588246816028+0.347747436270128i</v>
      </c>
      <c r="I171" s="1">
        <f t="shared" si="21"/>
        <v>2.6290370978596602E-15</v>
      </c>
      <c r="J171" s="1">
        <f t="shared" si="22"/>
        <v>-5.5718261149477604</v>
      </c>
    </row>
    <row r="172" spans="1:10" x14ac:dyDescent="0.25">
      <c r="A172" s="1">
        <f t="shared" si="29"/>
        <v>1.3999999999999971E-2</v>
      </c>
      <c r="B172" s="1">
        <f t="shared" si="23"/>
        <v>-4.6056284348784304E-15</v>
      </c>
      <c r="C172" s="1" t="str">
        <f t="shared" si="24"/>
        <v>-4.60562843487843E-15-5.53117506750013i</v>
      </c>
      <c r="D172" s="1">
        <f t="shared" si="20"/>
        <v>-0.35772268348875702</v>
      </c>
      <c r="E172" s="1">
        <f t="shared" si="25"/>
        <v>0.93669663605323572</v>
      </c>
      <c r="F172" s="1">
        <f t="shared" si="26"/>
        <v>-0.35014198835122873</v>
      </c>
      <c r="G172" s="1" t="str">
        <f t="shared" si="27"/>
        <v>0.936696636053236-0.350141988351229i</v>
      </c>
      <c r="H172" s="1" t="str">
        <f t="shared" si="28"/>
        <v>-0.936696636053236+0.350141988351229i</v>
      </c>
      <c r="I172" s="1">
        <f t="shared" si="21"/>
        <v>-4.6056284348784304E-15</v>
      </c>
      <c r="J172" s="1">
        <f t="shared" si="22"/>
        <v>-5.5311750675001301</v>
      </c>
    </row>
    <row r="173" spans="1:10" x14ac:dyDescent="0.25">
      <c r="A173" s="1">
        <f t="shared" si="29"/>
        <v>1.409999999999997E-2</v>
      </c>
      <c r="B173" s="1">
        <f t="shared" si="23"/>
        <v>-4.2674376904790399E-15</v>
      </c>
      <c r="C173" s="1" t="str">
        <f t="shared" si="24"/>
        <v>-4.26743769047904E-15-5.49109451219091i</v>
      </c>
      <c r="D173" s="1">
        <f t="shared" si="20"/>
        <v>-0.3602778455136767</v>
      </c>
      <c r="E173" s="1">
        <f t="shared" si="25"/>
        <v>0.93579890973915292</v>
      </c>
      <c r="F173" s="1">
        <f t="shared" si="26"/>
        <v>-0.35253425440801162</v>
      </c>
      <c r="G173" s="1" t="str">
        <f t="shared" si="27"/>
        <v>0.935798909739153-0.352534254408012i</v>
      </c>
      <c r="H173" s="1" t="str">
        <f t="shared" si="28"/>
        <v>-0.935798909739153+0.352534254408012i</v>
      </c>
      <c r="I173" s="1">
        <f t="shared" si="21"/>
        <v>-4.2674376904790399E-15</v>
      </c>
      <c r="J173" s="1">
        <f t="shared" si="22"/>
        <v>-5.4910945121909096</v>
      </c>
    </row>
    <row r="174" spans="1:10" x14ac:dyDescent="0.25">
      <c r="A174" s="1">
        <f t="shared" si="29"/>
        <v>1.419999999999997E-2</v>
      </c>
      <c r="B174" s="1">
        <f t="shared" si="23"/>
        <v>-6.0524611936195797E-15</v>
      </c>
      <c r="C174" s="1" t="str">
        <f t="shared" si="24"/>
        <v>-6.05246119361958E-15-5.4515723952519i</v>
      </c>
      <c r="D174" s="1">
        <f t="shared" si="20"/>
        <v>-0.36283300753859637</v>
      </c>
      <c r="E174" s="1">
        <f t="shared" si="25"/>
        <v>0.93489507373489977</v>
      </c>
      <c r="F174" s="1">
        <f t="shared" si="26"/>
        <v>-0.35492421882173159</v>
      </c>
      <c r="G174" s="1" t="str">
        <f t="shared" si="27"/>
        <v>0.9348950737349-0.354924218821732i</v>
      </c>
      <c r="H174" s="1" t="str">
        <f t="shared" si="28"/>
        <v>-0.9348950737349+0.354924218821732i</v>
      </c>
      <c r="I174" s="1">
        <f t="shared" si="21"/>
        <v>-6.0524611936195797E-15</v>
      </c>
      <c r="J174" s="1">
        <f t="shared" si="22"/>
        <v>-5.4515723952519002</v>
      </c>
    </row>
    <row r="175" spans="1:10" x14ac:dyDescent="0.25">
      <c r="A175" s="1">
        <f t="shared" si="29"/>
        <v>1.4299999999999969E-2</v>
      </c>
      <c r="B175" s="1">
        <f t="shared" si="23"/>
        <v>1.5022974531250801E-16</v>
      </c>
      <c r="C175" s="1" t="str">
        <f t="shared" si="24"/>
        <v>1.50229745312508E-16-5.412597000075i</v>
      </c>
      <c r="D175" s="1">
        <f t="shared" si="20"/>
        <v>-0.36538816956351605</v>
      </c>
      <c r="E175" s="1">
        <f t="shared" si="25"/>
        <v>0.93398513394148519</v>
      </c>
      <c r="F175" s="1">
        <f t="shared" si="26"/>
        <v>-0.35731186598867087</v>
      </c>
      <c r="G175" s="1" t="str">
        <f t="shared" si="27"/>
        <v>0.933985133941485-0.357311865988671i</v>
      </c>
      <c r="H175" s="1" t="str">
        <f t="shared" si="28"/>
        <v>-0.933985133941485+0.357311865988671i</v>
      </c>
      <c r="I175" s="1">
        <f t="shared" si="21"/>
        <v>1.5022974531250801E-16</v>
      </c>
      <c r="J175" s="1">
        <f t="shared" si="22"/>
        <v>-5.4125970000750003</v>
      </c>
    </row>
    <row r="176" spans="1:10" x14ac:dyDescent="0.25">
      <c r="A176" s="1">
        <f t="shared" si="29"/>
        <v>1.4399999999999968E-2</v>
      </c>
      <c r="B176" s="1">
        <f t="shared" si="23"/>
        <v>3.72907047984193E-15</v>
      </c>
      <c r="C176" s="1" t="str">
        <f t="shared" si="24"/>
        <v>3.72907047984193E-15-5.37415693550543i</v>
      </c>
      <c r="D176" s="1">
        <f t="shared" si="20"/>
        <v>-0.36794333158843573</v>
      </c>
      <c r="E176" s="1">
        <f t="shared" si="25"/>
        <v>0.93306909629976942</v>
      </c>
      <c r="F176" s="1">
        <f t="shared" si="26"/>
        <v>-0.35969718032024062</v>
      </c>
      <c r="G176" s="1" t="str">
        <f t="shared" si="27"/>
        <v>0.933069096299769-0.359697180320241i</v>
      </c>
      <c r="H176" s="1" t="str">
        <f t="shared" si="28"/>
        <v>-0.933069096299769+0.359697180320241i</v>
      </c>
      <c r="I176" s="1">
        <f t="shared" si="21"/>
        <v>3.72907047984193E-15</v>
      </c>
      <c r="J176" s="1">
        <f t="shared" si="22"/>
        <v>-5.3741569355054297</v>
      </c>
    </row>
    <row r="177" spans="1:10" x14ac:dyDescent="0.25">
      <c r="A177" s="1">
        <f t="shared" si="29"/>
        <v>1.4499999999999968E-2</v>
      </c>
      <c r="B177" s="1">
        <f t="shared" si="23"/>
        <v>-3.2584297688270498E-15</v>
      </c>
      <c r="C177" s="1" t="str">
        <f t="shared" si="24"/>
        <v>-3.25842976882705E-15-5.33624112461905i</v>
      </c>
      <c r="D177" s="1">
        <f t="shared" si="20"/>
        <v>-0.37049849361335541</v>
      </c>
      <c r="E177" s="1">
        <f t="shared" si="25"/>
        <v>0.93214696679042397</v>
      </c>
      <c r="F177" s="1">
        <f t="shared" si="26"/>
        <v>-0.36208014624308271</v>
      </c>
      <c r="G177" s="1" t="str">
        <f t="shared" si="27"/>
        <v>0.932146966790424-0.362080146243083i</v>
      </c>
      <c r="H177" s="1" t="str">
        <f t="shared" si="28"/>
        <v>-0.932146966790424+0.362080146243083i</v>
      </c>
      <c r="I177" s="1">
        <f t="shared" si="21"/>
        <v>-3.2584297688270498E-15</v>
      </c>
      <c r="J177" s="1">
        <f t="shared" si="22"/>
        <v>-5.3362411246190504</v>
      </c>
    </row>
    <row r="178" spans="1:10" x14ac:dyDescent="0.25">
      <c r="A178" s="1">
        <f t="shared" si="29"/>
        <v>1.4599999999999967E-2</v>
      </c>
      <c r="B178" s="1">
        <f t="shared" si="23"/>
        <v>-7.2065437202200708E-15</v>
      </c>
      <c r="C178" s="1" t="str">
        <f t="shared" si="24"/>
        <v>-7.20654372022007E-15-5.29883879396118i</v>
      </c>
      <c r="D178" s="1">
        <f t="shared" si="20"/>
        <v>-0.37305365563827508</v>
      </c>
      <c r="E178" s="1">
        <f t="shared" si="25"/>
        <v>0.93121875143389377</v>
      </c>
      <c r="F178" s="1">
        <f t="shared" si="26"/>
        <v>-0.36446074819917151</v>
      </c>
      <c r="G178" s="1" t="str">
        <f t="shared" si="27"/>
        <v>0.931218751433894-0.364460748199172i</v>
      </c>
      <c r="H178" s="1" t="str">
        <f t="shared" si="28"/>
        <v>-0.931218751433894+0.364460748199172i</v>
      </c>
      <c r="I178" s="1">
        <f t="shared" si="21"/>
        <v>-7.2065437202200708E-15</v>
      </c>
      <c r="J178" s="1">
        <f t="shared" si="22"/>
        <v>-5.2988387939611803</v>
      </c>
    </row>
    <row r="179" spans="1:10" x14ac:dyDescent="0.25">
      <c r="A179" s="1">
        <f t="shared" si="29"/>
        <v>1.4699999999999967E-2</v>
      </c>
      <c r="B179" s="1">
        <f t="shared" si="23"/>
        <v>2.92096317312773E-15</v>
      </c>
      <c r="C179" s="1" t="str">
        <f t="shared" si="24"/>
        <v>2.92096317312773E-15-5.26193946322441i</v>
      </c>
      <c r="D179" s="1">
        <f t="shared" si="20"/>
        <v>-0.37560881766319482</v>
      </c>
      <c r="E179" s="1">
        <f t="shared" si="25"/>
        <v>0.93028445629035705</v>
      </c>
      <c r="F179" s="1">
        <f t="shared" si="26"/>
        <v>-0.36683897064591531</v>
      </c>
      <c r="G179" s="1" t="str">
        <f t="shared" si="27"/>
        <v>0.930284456290357-0.366838970645915i</v>
      </c>
      <c r="H179" s="1" t="str">
        <f t="shared" si="28"/>
        <v>-0.930284456290357+0.366838970645915i</v>
      </c>
      <c r="I179" s="1">
        <f t="shared" si="21"/>
        <v>2.92096317312773E-15</v>
      </c>
      <c r="J179" s="1">
        <f t="shared" si="22"/>
        <v>-5.2619394632244099</v>
      </c>
    </row>
    <row r="180" spans="1:10" x14ac:dyDescent="0.25">
      <c r="A180" s="1">
        <f t="shared" si="29"/>
        <v>1.4799999999999966E-2</v>
      </c>
      <c r="B180" s="1">
        <f t="shared" si="23"/>
        <v>2.9007534903784799E-15</v>
      </c>
      <c r="C180" s="1" t="str">
        <f t="shared" si="24"/>
        <v>2.90075349037848E-15-5.22553293534489i</v>
      </c>
      <c r="D180" s="1">
        <f t="shared" si="20"/>
        <v>-0.37816397968811449</v>
      </c>
      <c r="E180" s="1">
        <f t="shared" si="25"/>
        <v>0.92934408745968611</v>
      </c>
      <c r="F180" s="1">
        <f t="shared" si="26"/>
        <v>-0.36921479805625784</v>
      </c>
      <c r="G180" s="1" t="str">
        <f t="shared" si="27"/>
        <v>0.929344087459686-0.369214798056258i</v>
      </c>
      <c r="H180" s="1" t="str">
        <f t="shared" si="28"/>
        <v>-0.929344087459686+0.369214798056258i</v>
      </c>
      <c r="I180" s="1">
        <f t="shared" si="21"/>
        <v>2.9007534903784799E-15</v>
      </c>
      <c r="J180" s="1">
        <f t="shared" si="22"/>
        <v>-5.2255329353448898</v>
      </c>
    </row>
    <row r="181" spans="1:10" x14ac:dyDescent="0.25">
      <c r="A181" s="1">
        <f t="shared" si="29"/>
        <v>1.4899999999999965E-2</v>
      </c>
      <c r="B181" s="1">
        <f t="shared" si="23"/>
        <v>5.9056643122142503E-15</v>
      </c>
      <c r="C181" s="1" t="str">
        <f t="shared" si="24"/>
        <v>5.90566431221425E-15-5.18960928699773i</v>
      </c>
      <c r="D181" s="1">
        <f t="shared" si="20"/>
        <v>-0.38071914171303417</v>
      </c>
      <c r="E181" s="1">
        <f t="shared" si="25"/>
        <v>0.92839765108140748</v>
      </c>
      <c r="F181" s="1">
        <f t="shared" si="26"/>
        <v>-0.37158821491877969</v>
      </c>
      <c r="G181" s="1" t="str">
        <f t="shared" si="27"/>
        <v>0.928397651081407-0.37158821491878i</v>
      </c>
      <c r="H181" s="1" t="str">
        <f t="shared" si="28"/>
        <v>-0.928397651081407+0.37158821491878i</v>
      </c>
      <c r="I181" s="1">
        <f t="shared" si="21"/>
        <v>5.9056643122142503E-15</v>
      </c>
      <c r="J181" s="1">
        <f t="shared" si="22"/>
        <v>-5.1896092869977304</v>
      </c>
    </row>
    <row r="182" spans="1:10" x14ac:dyDescent="0.25">
      <c r="A182" s="1">
        <f t="shared" si="29"/>
        <v>1.4999999999999965E-2</v>
      </c>
      <c r="B182" s="1">
        <f t="shared" si="23"/>
        <v>-7.5820022358293193E-15</v>
      </c>
      <c r="C182" s="1" t="str">
        <f t="shared" si="24"/>
        <v>-7.58200223582932E-15-5.15415885947218i</v>
      </c>
      <c r="D182" s="1">
        <f t="shared" si="20"/>
        <v>-0.38327430373795385</v>
      </c>
      <c r="E182" s="1">
        <f t="shared" si="25"/>
        <v>0.92744515333466171</v>
      </c>
      <c r="F182" s="1">
        <f t="shared" si="26"/>
        <v>-0.37395920573779956</v>
      </c>
      <c r="G182" s="1" t="str">
        <f t="shared" si="27"/>
        <v>0.927445153334662-0.3739592057378i</v>
      </c>
      <c r="H182" s="1" t="str">
        <f t="shared" si="28"/>
        <v>-0.927445153334662+0.3739592057378i</v>
      </c>
      <c r="I182" s="1">
        <f t="shared" si="21"/>
        <v>-7.5820022358293193E-15</v>
      </c>
      <c r="J182" s="1">
        <f t="shared" si="22"/>
        <v>-5.1541588594721803</v>
      </c>
    </row>
    <row r="183" spans="1:10" x14ac:dyDescent="0.25">
      <c r="A183" s="1">
        <f t="shared" si="29"/>
        <v>1.5099999999999964E-2</v>
      </c>
      <c r="B183" s="1">
        <f t="shared" si="23"/>
        <v>2.13128358707695E-15</v>
      </c>
      <c r="C183" s="1" t="str">
        <f t="shared" si="24"/>
        <v>2.13128358707695E-15-5.11917224990964i</v>
      </c>
      <c r="D183" s="1">
        <f t="shared" si="20"/>
        <v>-0.38582946576287352</v>
      </c>
      <c r="E183" s="1">
        <f t="shared" si="25"/>
        <v>0.92648660043816311</v>
      </c>
      <c r="F183" s="1">
        <f t="shared" si="26"/>
        <v>-0.37632775503347543</v>
      </c>
      <c r="G183" s="1" t="str">
        <f t="shared" si="27"/>
        <v>0.926486600438163-0.376327755033475i</v>
      </c>
      <c r="H183" s="1" t="str">
        <f t="shared" si="28"/>
        <v>-0.926486600438163+0.376327755033475i</v>
      </c>
      <c r="I183" s="1">
        <f t="shared" si="21"/>
        <v>2.13128358707695E-15</v>
      </c>
      <c r="J183" s="1">
        <f t="shared" si="22"/>
        <v>-5.1191722499096404</v>
      </c>
    </row>
    <row r="184" spans="1:10" x14ac:dyDescent="0.25">
      <c r="A184" s="1">
        <f t="shared" si="29"/>
        <v>1.5199999999999964E-2</v>
      </c>
      <c r="B184" s="1">
        <f t="shared" si="23"/>
        <v>1.12901694724053E-15</v>
      </c>
      <c r="C184" s="1" t="str">
        <f t="shared" si="24"/>
        <v>1.12901694724053E-15-5.08464030288744i</v>
      </c>
      <c r="D184" s="1">
        <f t="shared" si="20"/>
        <v>-0.3883846277877932</v>
      </c>
      <c r="E184" s="1">
        <f t="shared" si="25"/>
        <v>0.92552199865015938</v>
      </c>
      <c r="F184" s="1">
        <f t="shared" si="26"/>
        <v>-0.37869384734190553</v>
      </c>
      <c r="G184" s="1" t="str">
        <f t="shared" si="27"/>
        <v>0.925521998650159-0.378693847341906i</v>
      </c>
      <c r="H184" s="1" t="str">
        <f t="shared" si="28"/>
        <v>-0.925521998650159+0.378693847341906i</v>
      </c>
      <c r="I184" s="1">
        <f t="shared" si="21"/>
        <v>1.12901694724053E-15</v>
      </c>
      <c r="J184" s="1">
        <f t="shared" si="22"/>
        <v>-5.0846403028874398</v>
      </c>
    </row>
    <row r="185" spans="1:10" x14ac:dyDescent="0.25">
      <c r="A185" s="1">
        <f t="shared" si="29"/>
        <v>1.5299999999999963E-2</v>
      </c>
      <c r="B185" s="1">
        <f t="shared" si="23"/>
        <v>-2.8036207257624001E-16</v>
      </c>
      <c r="C185" s="1" t="str">
        <f t="shared" si="24"/>
        <v>-2.8036207257624E-16-5.0505541023327i</v>
      </c>
      <c r="D185" s="1">
        <f t="shared" si="20"/>
        <v>-0.39093978981271288</v>
      </c>
      <c r="E185" s="1">
        <f t="shared" si="25"/>
        <v>0.92455135426839019</v>
      </c>
      <c r="F185" s="1">
        <f t="shared" si="26"/>
        <v>-0.38105746721522954</v>
      </c>
      <c r="G185" s="1" t="str">
        <f t="shared" si="27"/>
        <v>0.92455135426839-0.38105746721523i</v>
      </c>
      <c r="H185" s="1" t="str">
        <f t="shared" si="28"/>
        <v>-0.92455135426839+0.38105746721523i</v>
      </c>
      <c r="I185" s="1">
        <f t="shared" si="21"/>
        <v>-2.8036207257624001E-16</v>
      </c>
      <c r="J185" s="1">
        <f t="shared" si="22"/>
        <v>-5.0505541023326996</v>
      </c>
    </row>
    <row r="186" spans="1:10" x14ac:dyDescent="0.25">
      <c r="A186" s="1">
        <f t="shared" si="29"/>
        <v>1.5399999999999962E-2</v>
      </c>
      <c r="B186" s="1">
        <f t="shared" si="23"/>
        <v>-2.92418878663426E-15</v>
      </c>
      <c r="C186" s="1" t="str">
        <f t="shared" si="24"/>
        <v>-2.92418878663426E-15-5.01690496375127i</v>
      </c>
      <c r="D186" s="1">
        <f t="shared" si="20"/>
        <v>-0.39349495183763256</v>
      </c>
      <c r="E186" s="1">
        <f t="shared" si="25"/>
        <v>0.92357467363004653</v>
      </c>
      <c r="F186" s="1">
        <f t="shared" si="26"/>
        <v>-0.38341859922172922</v>
      </c>
      <c r="G186" s="1" t="str">
        <f t="shared" si="27"/>
        <v>0.923574673630047-0.383418599221729i</v>
      </c>
      <c r="H186" s="1" t="str">
        <f t="shared" si="28"/>
        <v>-0.923574673630047+0.383418599221729i</v>
      </c>
      <c r="I186" s="1">
        <f t="shared" si="21"/>
        <v>-2.92418878663426E-15</v>
      </c>
      <c r="J186" s="1">
        <f t="shared" si="22"/>
        <v>-5.0169049637512702</v>
      </c>
    </row>
    <row r="187" spans="1:10" x14ac:dyDescent="0.25">
      <c r="A187" s="1">
        <f t="shared" si="29"/>
        <v>1.5499999999999962E-2</v>
      </c>
      <c r="B187" s="1">
        <f t="shared" si="23"/>
        <v>5.6713262280030804E-15</v>
      </c>
      <c r="C187" s="1" t="str">
        <f t="shared" si="24"/>
        <v>5.67132622800308E-15-4.98368442675731i</v>
      </c>
      <c r="D187" s="1">
        <f t="shared" si="20"/>
        <v>-0.39605011386255223</v>
      </c>
      <c r="E187" s="1">
        <f t="shared" si="25"/>
        <v>0.92259196311172942</v>
      </c>
      <c r="F187" s="1">
        <f t="shared" si="26"/>
        <v>-0.38577722794592917</v>
      </c>
      <c r="G187" s="1" t="str">
        <f t="shared" si="27"/>
        <v>0.922591963111729-0.385777227945929i</v>
      </c>
      <c r="H187" s="1" t="str">
        <f t="shared" si="28"/>
        <v>-0.922591963111729+0.385777227945929i</v>
      </c>
      <c r="I187" s="1">
        <f t="shared" si="21"/>
        <v>5.6713262280030804E-15</v>
      </c>
      <c r="J187" s="1">
        <f t="shared" si="22"/>
        <v>-4.9836844267573097</v>
      </c>
    </row>
    <row r="188" spans="1:10" x14ac:dyDescent="0.25">
      <c r="A188" s="1">
        <f t="shared" si="29"/>
        <v>1.5599999999999961E-2</v>
      </c>
      <c r="B188" s="1">
        <f t="shared" si="23"/>
        <v>-4.9469271158358398E-15</v>
      </c>
      <c r="C188" s="1" t="str">
        <f t="shared" si="24"/>
        <v>-4.94692711583584E-15-4.95088424789052i</v>
      </c>
      <c r="D188" s="1">
        <f t="shared" si="20"/>
        <v>-0.39860527588747197</v>
      </c>
      <c r="E188" s="1">
        <f t="shared" si="25"/>
        <v>0.92160322912940762</v>
      </c>
      <c r="F188" s="1">
        <f t="shared" si="26"/>
        <v>-0.3881333379886977</v>
      </c>
      <c r="G188" s="1" t="str">
        <f t="shared" si="27"/>
        <v>0.921603229129408-0.388133337988698i</v>
      </c>
      <c r="H188" s="1" t="str">
        <f t="shared" si="28"/>
        <v>-0.921603229129408+0.388133337988698i</v>
      </c>
      <c r="I188" s="1">
        <f t="shared" si="21"/>
        <v>-4.9469271158358398E-15</v>
      </c>
      <c r="J188" s="1">
        <f t="shared" si="22"/>
        <v>-4.95088424789052</v>
      </c>
    </row>
    <row r="189" spans="1:10" x14ac:dyDescent="0.25">
      <c r="A189" s="1">
        <f t="shared" si="29"/>
        <v>1.5699999999999961E-2</v>
      </c>
      <c r="B189" s="1">
        <f t="shared" si="23"/>
        <v>-3.6859238614101802E-15</v>
      </c>
      <c r="C189" s="1" t="str">
        <f t="shared" si="24"/>
        <v>-3.68592386141018E-15-4.91849639370753i</v>
      </c>
      <c r="D189" s="1">
        <f t="shared" si="20"/>
        <v>-0.40116043791239164</v>
      </c>
      <c r="E189" s="1">
        <f t="shared" si="25"/>
        <v>0.92060847813837654</v>
      </c>
      <c r="F189" s="1">
        <f t="shared" si="26"/>
        <v>-0.39048691396734697</v>
      </c>
      <c r="G189" s="1" t="str">
        <f t="shared" si="27"/>
        <v>0.920608478138377-0.390486913967347i</v>
      </c>
      <c r="H189" s="1" t="str">
        <f t="shared" si="28"/>
        <v>-0.920608478138377+0.390486913967347i</v>
      </c>
      <c r="I189" s="1">
        <f t="shared" si="21"/>
        <v>-3.6859238614101802E-15</v>
      </c>
      <c r="J189" s="1">
        <f t="shared" si="22"/>
        <v>-4.9184963937075299</v>
      </c>
    </row>
    <row r="190" spans="1:10" x14ac:dyDescent="0.25">
      <c r="A190" s="1">
        <f t="shared" si="29"/>
        <v>1.579999999999996E-2</v>
      </c>
      <c r="B190" s="1">
        <f t="shared" si="23"/>
        <v>-3.2550715683771301E-15</v>
      </c>
      <c r="C190" s="1" t="str">
        <f t="shared" si="24"/>
        <v>-3.25507156837713E-15-4.88651303413586i</v>
      </c>
      <c r="D190" s="1">
        <f t="shared" si="20"/>
        <v>-0.40371559993731132</v>
      </c>
      <c r="E190" s="1">
        <f t="shared" si="25"/>
        <v>0.91960771663321561</v>
      </c>
      <c r="F190" s="1">
        <f t="shared" si="26"/>
        <v>-0.39283794051573395</v>
      </c>
      <c r="G190" s="1" t="str">
        <f t="shared" si="27"/>
        <v>0.919607716633216-0.392837940515734i</v>
      </c>
      <c r="H190" s="1" t="str">
        <f t="shared" si="28"/>
        <v>-0.919607716633216+0.392837940515734i</v>
      </c>
      <c r="I190" s="1">
        <f t="shared" si="21"/>
        <v>-3.2550715683771301E-15</v>
      </c>
      <c r="J190" s="1">
        <f t="shared" si="22"/>
        <v>-4.8865130341358602</v>
      </c>
    </row>
    <row r="191" spans="1:10" x14ac:dyDescent="0.25">
      <c r="A191" s="1">
        <f t="shared" si="29"/>
        <v>1.5899999999999959E-2</v>
      </c>
      <c r="B191" s="1">
        <f t="shared" si="23"/>
        <v>4.0425384174135301E-15</v>
      </c>
      <c r="C191" s="1" t="str">
        <f t="shared" si="24"/>
        <v>4.04253841741353E-15-4.85492653607854i</v>
      </c>
      <c r="D191" s="1">
        <f t="shared" si="20"/>
        <v>-0.406270761962231</v>
      </c>
      <c r="E191" s="1">
        <f t="shared" si="25"/>
        <v>0.91860095114774609</v>
      </c>
      <c r="F191" s="1">
        <f t="shared" si="26"/>
        <v>-0.39518640228436031</v>
      </c>
      <c r="G191" s="1" t="str">
        <f t="shared" si="27"/>
        <v>0.918600951147746-0.39518640228436i</v>
      </c>
      <c r="H191" s="1" t="str">
        <f t="shared" si="28"/>
        <v>-0.918600951147746+0.39518640228436i</v>
      </c>
      <c r="I191" s="1">
        <f t="shared" si="21"/>
        <v>4.0425384174135301E-15</v>
      </c>
      <c r="J191" s="1">
        <f t="shared" si="22"/>
        <v>-4.8549265360785396</v>
      </c>
    </row>
    <row r="192" spans="1:10" x14ac:dyDescent="0.25">
      <c r="A192" s="1">
        <f t="shared" si="29"/>
        <v>1.5999999999999959E-2</v>
      </c>
      <c r="B192" s="1">
        <f t="shared" si="23"/>
        <v>-1.3388538770028001E-16</v>
      </c>
      <c r="C192" s="1" t="str">
        <f t="shared" si="24"/>
        <v>-1.3388538770028E-16-4.8237294572587i</v>
      </c>
      <c r="D192" s="1">
        <f t="shared" si="20"/>
        <v>-0.40882592398715067</v>
      </c>
      <c r="E192" s="1">
        <f t="shared" si="25"/>
        <v>0.917588188254988</v>
      </c>
      <c r="F192" s="1">
        <f t="shared" si="26"/>
        <v>-0.39753228394047269</v>
      </c>
      <c r="G192" s="1" t="str">
        <f t="shared" si="27"/>
        <v>0.917588188254988-0.397532283940473i</v>
      </c>
      <c r="H192" s="1" t="str">
        <f t="shared" si="28"/>
        <v>-0.917588188254988+0.397532283940473i</v>
      </c>
      <c r="I192" s="1">
        <f t="shared" si="21"/>
        <v>-1.3388538770028001E-16</v>
      </c>
      <c r="J192" s="1">
        <f t="shared" si="22"/>
        <v>-4.8237294572587004</v>
      </c>
    </row>
    <row r="193" spans="1:10" x14ac:dyDescent="0.25">
      <c r="A193" s="1">
        <f t="shared" si="29"/>
        <v>1.6099999999999958E-2</v>
      </c>
      <c r="B193" s="1">
        <f t="shared" si="23"/>
        <v>1.99545152913543E-15</v>
      </c>
      <c r="C193" s="1" t="str">
        <f t="shared" si="24"/>
        <v>1.99545152913543E-15-4.79291454029344i</v>
      </c>
      <c r="D193" s="1">
        <f t="shared" si="20"/>
        <v>-0.41138108601207035</v>
      </c>
      <c r="E193" s="1">
        <f t="shared" si="25"/>
        <v>0.91656943456711804</v>
      </c>
      <c r="F193" s="1">
        <f t="shared" si="26"/>
        <v>-0.39987557016816311</v>
      </c>
      <c r="G193" s="1" t="str">
        <f t="shared" si="27"/>
        <v>0.916569434567118-0.399875570168163i</v>
      </c>
      <c r="H193" s="1" t="str">
        <f t="shared" si="28"/>
        <v>-0.916569434567118+0.399875570168163i</v>
      </c>
      <c r="I193" s="1">
        <f t="shared" si="21"/>
        <v>1.99545152913543E-15</v>
      </c>
      <c r="J193" s="1">
        <f t="shared" si="22"/>
        <v>-4.7929145402934399</v>
      </c>
    </row>
    <row r="194" spans="1:10" x14ac:dyDescent="0.25">
      <c r="A194" s="1">
        <f t="shared" si="29"/>
        <v>1.6199999999999957E-2</v>
      </c>
      <c r="B194" s="1">
        <f t="shared" si="23"/>
        <v>5.2874090738921102E-15</v>
      </c>
      <c r="C194" s="1" t="str">
        <f t="shared" si="24"/>
        <v>5.28740907389211E-15-4.76247470698719i</v>
      </c>
      <c r="D194" s="1">
        <f t="shared" si="20"/>
        <v>-0.41393624803699003</v>
      </c>
      <c r="E194" s="1">
        <f t="shared" si="25"/>
        <v>0.91554469673542538</v>
      </c>
      <c r="F194" s="1">
        <f t="shared" si="26"/>
        <v>-0.40221624566846859</v>
      </c>
      <c r="G194" s="1" t="str">
        <f t="shared" si="27"/>
        <v>0.915544696735425-0.402216245668469i</v>
      </c>
      <c r="H194" s="1" t="str">
        <f t="shared" si="28"/>
        <v>-0.915544696735425+0.402216245668469i</v>
      </c>
      <c r="I194" s="1">
        <f t="shared" si="21"/>
        <v>5.2874090738921102E-15</v>
      </c>
      <c r="J194" s="1">
        <f t="shared" si="22"/>
        <v>-4.7624747069871898</v>
      </c>
    </row>
    <row r="195" spans="1:10" x14ac:dyDescent="0.25">
      <c r="A195" s="1">
        <f t="shared" si="29"/>
        <v>1.6299999999999957E-2</v>
      </c>
      <c r="B195" s="1">
        <f t="shared" si="23"/>
        <v>4.4659194064044098E-15</v>
      </c>
      <c r="C195" s="1" t="str">
        <f t="shared" si="24"/>
        <v>4.46591940640441E-15-4.73240305283519i</v>
      </c>
      <c r="D195" s="1">
        <f t="shared" si="20"/>
        <v>-0.41649141006190971</v>
      </c>
      <c r="E195" s="1">
        <f t="shared" si="25"/>
        <v>0.9145139814502693</v>
      </c>
      <c r="F195" s="1">
        <f t="shared" si="26"/>
        <v>-0.40455429515947122</v>
      </c>
      <c r="G195" s="1" t="str">
        <f t="shared" si="27"/>
        <v>0.914513981450269-0.404554295159471i</v>
      </c>
      <c r="H195" s="1" t="str">
        <f t="shared" si="28"/>
        <v>-0.914513981450269+0.404554295159471i</v>
      </c>
      <c r="I195" s="1">
        <f t="shared" si="21"/>
        <v>4.4659194064044098E-15</v>
      </c>
      <c r="J195" s="1">
        <f t="shared" si="22"/>
        <v>-4.7324030528351901</v>
      </c>
    </row>
    <row r="196" spans="1:10" x14ac:dyDescent="0.25">
      <c r="A196" s="1">
        <f t="shared" si="29"/>
        <v>1.6399999999999956E-2</v>
      </c>
      <c r="B196" s="1">
        <f t="shared" si="23"/>
        <v>2.2189410950162098E-15</v>
      </c>
      <c r="C196" s="1" t="str">
        <f t="shared" si="24"/>
        <v>2.21894109501621E-15-4.70269284172803i</v>
      </c>
      <c r="D196" s="1">
        <f t="shared" si="20"/>
        <v>-0.41904657208682938</v>
      </c>
      <c r="E196" s="1">
        <f t="shared" si="25"/>
        <v>0.9134772954410344</v>
      </c>
      <c r="F196" s="1">
        <f t="shared" si="26"/>
        <v>-0.40688970337639802</v>
      </c>
      <c r="G196" s="1" t="str">
        <f t="shared" si="27"/>
        <v>0.913477295441034-0.406889703376398i</v>
      </c>
      <c r="H196" s="1" t="str">
        <f t="shared" si="28"/>
        <v>-0.913477295441034+0.406889703376398i</v>
      </c>
      <c r="I196" s="1">
        <f t="shared" si="21"/>
        <v>2.2189410950162098E-15</v>
      </c>
      <c r="J196" s="1">
        <f t="shared" si="22"/>
        <v>-4.7026928417280303</v>
      </c>
    </row>
    <row r="197" spans="1:10" x14ac:dyDescent="0.25">
      <c r="A197" s="1">
        <f t="shared" si="29"/>
        <v>1.6499999999999956E-2</v>
      </c>
      <c r="B197" s="1">
        <f t="shared" si="23"/>
        <v>-6.4855586191081802E-16</v>
      </c>
      <c r="C197" s="1" t="str">
        <f t="shared" si="24"/>
        <v>-6.48555861910818E-16-4.67333750084882i</v>
      </c>
      <c r="D197" s="1">
        <f t="shared" si="20"/>
        <v>-0.42160173411174906</v>
      </c>
      <c r="E197" s="1">
        <f t="shared" si="25"/>
        <v>0.91243464547608777</v>
      </c>
      <c r="F197" s="1">
        <f t="shared" si="26"/>
        <v>-0.40922245507172028</v>
      </c>
      <c r="G197" s="1" t="str">
        <f t="shared" si="27"/>
        <v>0.912434645476088-0.40922245507172i</v>
      </c>
      <c r="H197" s="1" t="str">
        <f t="shared" si="28"/>
        <v>-0.912434645476088+0.40922245507172i</v>
      </c>
      <c r="I197" s="1">
        <f t="shared" si="21"/>
        <v>-6.4855586191081802E-16</v>
      </c>
      <c r="J197" s="1">
        <f t="shared" si="22"/>
        <v>-4.6733375008488203</v>
      </c>
    </row>
    <row r="198" spans="1:10" x14ac:dyDescent="0.25">
      <c r="A198" s="1">
        <f t="shared" si="29"/>
        <v>1.6599999999999955E-2</v>
      </c>
      <c r="B198" s="1">
        <f t="shared" si="23"/>
        <v>-6.18749134029866E-15</v>
      </c>
      <c r="C198" s="1" t="str">
        <f t="shared" si="24"/>
        <v>-6.18749134029866E-15-4.64433061575452i</v>
      </c>
      <c r="D198" s="1">
        <f t="shared" si="20"/>
        <v>-0.42415689613666879</v>
      </c>
      <c r="E198" s="1">
        <f t="shared" si="25"/>
        <v>0.9113860383627338</v>
      </c>
      <c r="F198" s="1">
        <f t="shared" si="26"/>
        <v>-0.41155253501525357</v>
      </c>
      <c r="G198" s="1" t="str">
        <f t="shared" si="27"/>
        <v>0.911386038362734-0.411552535015254i</v>
      </c>
      <c r="H198" s="1" t="str">
        <f t="shared" si="28"/>
        <v>-0.911386038362734+0.411552535015254i</v>
      </c>
      <c r="I198" s="1">
        <f t="shared" si="21"/>
        <v>-6.18749134029866E-15</v>
      </c>
      <c r="J198" s="1">
        <f t="shared" si="22"/>
        <v>-4.6443306157545203</v>
      </c>
    </row>
    <row r="199" spans="1:10" x14ac:dyDescent="0.25">
      <c r="A199" s="1">
        <f t="shared" si="29"/>
        <v>1.6699999999999954E-2</v>
      </c>
      <c r="B199" s="1">
        <f t="shared" si="23"/>
        <v>-5.6368604430789799E-15</v>
      </c>
      <c r="C199" s="1" t="str">
        <f t="shared" si="24"/>
        <v>-5.63686044307898E-15-4.61566592563454i</v>
      </c>
      <c r="D199" s="1">
        <f t="shared" si="20"/>
        <v>-0.42671205816158847</v>
      </c>
      <c r="E199" s="1">
        <f t="shared" si="25"/>
        <v>0.91033148094717065</v>
      </c>
      <c r="F199" s="1">
        <f t="shared" si="26"/>
        <v>-0.41387992799425671</v>
      </c>
      <c r="G199" s="1" t="str">
        <f t="shared" si="27"/>
        <v>0.910331480947171-0.413879927994257i</v>
      </c>
      <c r="H199" s="1" t="str">
        <f t="shared" si="28"/>
        <v>-0.910331480947171+0.413879927994257i</v>
      </c>
      <c r="I199" s="1">
        <f t="shared" si="21"/>
        <v>-5.6368604430789799E-15</v>
      </c>
      <c r="J199" s="1">
        <f t="shared" si="22"/>
        <v>-4.6156659256345396</v>
      </c>
    </row>
    <row r="200" spans="1:10" x14ac:dyDescent="0.25">
      <c r="A200" s="1">
        <f t="shared" si="29"/>
        <v>1.6799999999999954E-2</v>
      </c>
      <c r="B200" s="1">
        <f t="shared" si="23"/>
        <v>-2.9284563199664799E-15</v>
      </c>
      <c r="C200" s="1" t="str">
        <f t="shared" si="24"/>
        <v>-2.92845631996648E-15-4.58733731873801i</v>
      </c>
      <c r="D200" s="1">
        <f t="shared" si="20"/>
        <v>-0.42926722018650815</v>
      </c>
      <c r="E200" s="1">
        <f t="shared" si="25"/>
        <v>0.90927098011444474</v>
      </c>
      <c r="F200" s="1">
        <f t="shared" si="26"/>
        <v>-0.41620461881353138</v>
      </c>
      <c r="G200" s="1" t="str">
        <f t="shared" si="27"/>
        <v>0.909270980114445-0.416204618813531i</v>
      </c>
      <c r="H200" s="1" t="str">
        <f t="shared" si="28"/>
        <v>-0.909270980114445+0.416204618813531i</v>
      </c>
      <c r="I200" s="1">
        <f t="shared" si="21"/>
        <v>-2.9284563199664799E-15</v>
      </c>
      <c r="J200" s="1">
        <f t="shared" si="22"/>
        <v>-4.58733731873801</v>
      </c>
    </row>
    <row r="201" spans="1:10" x14ac:dyDescent="0.25">
      <c r="A201" s="1">
        <f t="shared" si="29"/>
        <v>1.6899999999999953E-2</v>
      </c>
      <c r="B201" s="1">
        <f t="shared" si="23"/>
        <v>8.2255597837936995E-15</v>
      </c>
      <c r="C201" s="1" t="str">
        <f t="shared" si="24"/>
        <v>8.2255597837937E-15-4.55933882796396i</v>
      </c>
      <c r="D201" s="1">
        <f t="shared" si="20"/>
        <v>-0.43182238221142782</v>
      </c>
      <c r="E201" s="1">
        <f t="shared" si="25"/>
        <v>0.90820454278840645</v>
      </c>
      <c r="F201" s="1">
        <f t="shared" si="26"/>
        <v>-0.41852659229552136</v>
      </c>
      <c r="G201" s="1" t="str">
        <f t="shared" si="27"/>
        <v>0.908204542788406-0.418526592295521i</v>
      </c>
      <c r="H201" s="1" t="str">
        <f t="shared" si="28"/>
        <v>-0.908204542788406+0.418526592295521i</v>
      </c>
      <c r="I201" s="1">
        <f t="shared" si="21"/>
        <v>8.2255597837936995E-15</v>
      </c>
      <c r="J201" s="1">
        <f t="shared" si="22"/>
        <v>-4.55933882796396</v>
      </c>
    </row>
    <row r="202" spans="1:10" x14ac:dyDescent="0.25">
      <c r="A202" s="1">
        <f t="shared" si="29"/>
        <v>1.6999999999999953E-2</v>
      </c>
      <c r="B202" s="1">
        <f t="shared" si="23"/>
        <v>4.1507056868789601E-15</v>
      </c>
      <c r="C202" s="1" t="str">
        <f t="shared" si="24"/>
        <v>4.15070568687896E-15-4.5316646266067i</v>
      </c>
      <c r="D202" s="1">
        <f t="shared" si="20"/>
        <v>-0.4343775442363475</v>
      </c>
      <c r="E202" s="1">
        <f t="shared" si="25"/>
        <v>0.9071321759316644</v>
      </c>
      <c r="F202" s="1">
        <f t="shared" si="26"/>
        <v>-0.42084583328041136</v>
      </c>
      <c r="G202" s="1" t="str">
        <f t="shared" si="27"/>
        <v>0.907132175931664-0.420845833280411i</v>
      </c>
      <c r="H202" s="1" t="str">
        <f t="shared" si="28"/>
        <v>-0.907132175931664+0.420845833280411i</v>
      </c>
      <c r="I202" s="1">
        <f t="shared" si="21"/>
        <v>4.1507056868789601E-15</v>
      </c>
      <c r="J202" s="1">
        <f t="shared" si="22"/>
        <v>-4.5316646266067</v>
      </c>
    </row>
    <row r="203" spans="1:10" x14ac:dyDescent="0.25">
      <c r="A203" s="1">
        <f t="shared" si="29"/>
        <v>1.7099999999999952E-2</v>
      </c>
      <c r="B203" s="1">
        <f t="shared" si="23"/>
        <v>5.1258072784690403E-15</v>
      </c>
      <c r="C203" s="1" t="str">
        <f t="shared" si="24"/>
        <v>5.12580727846904E-15-4.50430902425095i</v>
      </c>
      <c r="D203" s="1">
        <f t="shared" si="20"/>
        <v>-0.43693270626126718</v>
      </c>
      <c r="E203" s="1">
        <f t="shared" si="25"/>
        <v>0.90605388654554042</v>
      </c>
      <c r="F203" s="1">
        <f t="shared" si="26"/>
        <v>-0.42316232662622622</v>
      </c>
      <c r="G203" s="1" t="str">
        <f t="shared" si="27"/>
        <v>0.90605388654554-0.423162326626226i</v>
      </c>
      <c r="H203" s="1" t="str">
        <f t="shared" si="28"/>
        <v>-0.90605388654554+0.423162326626226i</v>
      </c>
      <c r="I203" s="1">
        <f t="shared" si="21"/>
        <v>5.1258072784690403E-15</v>
      </c>
      <c r="J203" s="1">
        <f t="shared" si="22"/>
        <v>-4.5043090242509498</v>
      </c>
    </row>
    <row r="204" spans="1:10" x14ac:dyDescent="0.25">
      <c r="A204" s="1">
        <f t="shared" si="29"/>
        <v>1.7199999999999951E-2</v>
      </c>
      <c r="B204" s="1">
        <f t="shared" si="23"/>
        <v>1.49122929431799E-15</v>
      </c>
      <c r="C204" s="1" t="str">
        <f t="shared" si="24"/>
        <v>1.49122929431799E-15-4.47726646280964i</v>
      </c>
      <c r="D204" s="1">
        <f t="shared" si="20"/>
        <v>-0.43948786828618686</v>
      </c>
      <c r="E204" s="1">
        <f t="shared" si="25"/>
        <v>0.90496968167002345</v>
      </c>
      <c r="F204" s="1">
        <f t="shared" si="26"/>
        <v>-0.42547605720892973</v>
      </c>
      <c r="G204" s="1" t="str">
        <f t="shared" si="27"/>
        <v>0.904969681670023-0.42547605720893i</v>
      </c>
      <c r="H204" s="1" t="str">
        <f t="shared" si="28"/>
        <v>-0.904969681670023+0.42547605720893i</v>
      </c>
      <c r="I204" s="1">
        <f t="shared" si="21"/>
        <v>1.49122929431799E-15</v>
      </c>
      <c r="J204" s="1">
        <f t="shared" si="22"/>
        <v>-4.4772664628096397</v>
      </c>
    </row>
    <row r="205" spans="1:10" x14ac:dyDescent="0.25">
      <c r="A205" s="1">
        <f t="shared" si="29"/>
        <v>1.7299999999999951E-2</v>
      </c>
      <c r="B205" s="1">
        <f t="shared" si="23"/>
        <v>-1.97643302288757E-15</v>
      </c>
      <c r="C205" s="1" t="str">
        <f t="shared" si="24"/>
        <v>-1.97643302288757E-15-4.45053151269959i</v>
      </c>
      <c r="D205" s="1">
        <f t="shared" si="20"/>
        <v>-0.44204303031110653</v>
      </c>
      <c r="E205" s="1">
        <f t="shared" si="25"/>
        <v>0.90387956838372385</v>
      </c>
      <c r="F205" s="1">
        <f t="shared" si="26"/>
        <v>-0.42778700992252328</v>
      </c>
      <c r="G205" s="1" t="str">
        <f t="shared" si="27"/>
        <v>0.903879568383724-0.427787009922523i</v>
      </c>
      <c r="H205" s="1" t="str">
        <f t="shared" si="28"/>
        <v>-0.903879568383724+0.427787009922523i</v>
      </c>
      <c r="I205" s="1">
        <f t="shared" si="21"/>
        <v>-1.97643302288757E-15</v>
      </c>
      <c r="J205" s="1">
        <f t="shared" si="22"/>
        <v>-4.4505315126995901</v>
      </c>
    </row>
    <row r="206" spans="1:10" x14ac:dyDescent="0.25">
      <c r="A206" s="1">
        <f t="shared" si="29"/>
        <v>1.739999999999995E-2</v>
      </c>
      <c r="B206" s="1">
        <f t="shared" si="23"/>
        <v>1.8419011604051302E-15</v>
      </c>
      <c r="C206" s="1" t="str">
        <f t="shared" si="24"/>
        <v>1.84190116040513E-15-4.42409886914871i</v>
      </c>
      <c r="D206" s="1">
        <f t="shared" si="20"/>
        <v>-0.44459819233602621</v>
      </c>
      <c r="E206" s="1">
        <f t="shared" si="25"/>
        <v>0.90278355380382724</v>
      </c>
      <c r="F206" s="1">
        <f t="shared" si="26"/>
        <v>-0.43009516967914463</v>
      </c>
      <c r="G206" s="1" t="str">
        <f t="shared" si="27"/>
        <v>0.902783553803827-0.430095169679145i</v>
      </c>
      <c r="H206" s="1" t="str">
        <f t="shared" si="28"/>
        <v>-0.902783553803827+0.430095169679145i</v>
      </c>
      <c r="I206" s="1">
        <f t="shared" si="21"/>
        <v>1.8419011604051302E-15</v>
      </c>
      <c r="J206" s="1">
        <f t="shared" si="22"/>
        <v>-4.4240988691487102</v>
      </c>
    </row>
    <row r="207" spans="1:10" x14ac:dyDescent="0.25">
      <c r="A207" s="1">
        <f t="shared" si="29"/>
        <v>1.749999999999995E-2</v>
      </c>
      <c r="B207" s="1">
        <f t="shared" si="23"/>
        <v>-1.34274804705433E-15</v>
      </c>
      <c r="C207" s="1" t="str">
        <f t="shared" si="24"/>
        <v>-1.34274804705433E-15-4.39796334863008i</v>
      </c>
      <c r="D207" s="1">
        <f t="shared" si="20"/>
        <v>-0.44715335436094589</v>
      </c>
      <c r="E207" s="1">
        <f t="shared" si="25"/>
        <v>0.90168164508604765</v>
      </c>
      <c r="F207" s="1">
        <f t="shared" si="26"/>
        <v>-0.43240052140916624</v>
      </c>
      <c r="G207" s="1" t="str">
        <f t="shared" si="27"/>
        <v>0.901681645086048-0.432400521409166i</v>
      </c>
      <c r="H207" s="1" t="str">
        <f t="shared" si="28"/>
        <v>-0.901681645086048+0.432400521409166i</v>
      </c>
      <c r="I207" s="1">
        <f t="shared" si="21"/>
        <v>-1.34274804705433E-15</v>
      </c>
      <c r="J207" s="1">
        <f t="shared" si="22"/>
        <v>-4.3979633486300802</v>
      </c>
    </row>
    <row r="208" spans="1:10" x14ac:dyDescent="0.25">
      <c r="A208" s="1">
        <f t="shared" si="29"/>
        <v>1.7599999999999949E-2</v>
      </c>
      <c r="B208" s="1">
        <f t="shared" si="23"/>
        <v>6.06753520401488E-16</v>
      </c>
      <c r="C208" s="1" t="str">
        <f t="shared" si="24"/>
        <v>6.06753520401488E-16-4.3721198854174i</v>
      </c>
      <c r="D208" s="1">
        <f t="shared" si="20"/>
        <v>-0.44970851638586562</v>
      </c>
      <c r="E208" s="1">
        <f t="shared" si="25"/>
        <v>0.90057384942458119</v>
      </c>
      <c r="F208" s="1">
        <f t="shared" si="26"/>
        <v>-0.43470305006129389</v>
      </c>
      <c r="G208" s="1" t="str">
        <f t="shared" si="27"/>
        <v>0.900573849424581-0.434703050061294i</v>
      </c>
      <c r="H208" s="1" t="str">
        <f t="shared" si="28"/>
        <v>-0.900573849424581+0.434703050061294i</v>
      </c>
      <c r="I208" s="1">
        <f t="shared" si="21"/>
        <v>6.06753520401488E-16</v>
      </c>
      <c r="J208" s="1">
        <f t="shared" si="22"/>
        <v>-4.3721198854174004</v>
      </c>
    </row>
    <row r="209" spans="1:10" x14ac:dyDescent="0.25">
      <c r="A209" s="1">
        <f t="shared" si="29"/>
        <v>1.7699999999999948E-2</v>
      </c>
      <c r="B209" s="1">
        <f t="shared" si="23"/>
        <v>-1.20641372676682E-15</v>
      </c>
      <c r="C209" s="1" t="str">
        <f t="shared" si="24"/>
        <v>-1.20641372676682E-15-4.34656352825737i</v>
      </c>
      <c r="D209" s="1">
        <f t="shared" si="20"/>
        <v>-0.4522636784107853</v>
      </c>
      <c r="E209" s="1">
        <f t="shared" si="25"/>
        <v>0.89946017405205902</v>
      </c>
      <c r="F209" s="1">
        <f t="shared" si="26"/>
        <v>-0.43700274060266459</v>
      </c>
      <c r="G209" s="1" t="str">
        <f t="shared" si="27"/>
        <v>0.899460174052059-0.437002740602665i</v>
      </c>
      <c r="H209" s="1" t="str">
        <f t="shared" si="28"/>
        <v>-0.899460174052059+0.437002740602665i</v>
      </c>
      <c r="I209" s="1">
        <f t="shared" si="21"/>
        <v>-1.20641372676682E-15</v>
      </c>
      <c r="J209" s="1">
        <f t="shared" si="22"/>
        <v>-4.34656352825737</v>
      </c>
    </row>
    <row r="210" spans="1:10" x14ac:dyDescent="0.25">
      <c r="A210" s="1">
        <f t="shared" si="29"/>
        <v>1.7799999999999948E-2</v>
      </c>
      <c r="B210" s="1">
        <f t="shared" si="23"/>
        <v>-8.3957913010963499E-16</v>
      </c>
      <c r="C210" s="1" t="str">
        <f t="shared" si="24"/>
        <v>-8.39579130109635E-16-4.32128943715405i</v>
      </c>
      <c r="D210" s="1">
        <f t="shared" si="20"/>
        <v>-0.45481884043570497</v>
      </c>
      <c r="E210" s="1">
        <f t="shared" si="25"/>
        <v>0.89834062623949984</v>
      </c>
      <c r="F210" s="1">
        <f t="shared" si="26"/>
        <v>-0.43929957801894515</v>
      </c>
      <c r="G210" s="1" t="str">
        <f t="shared" si="27"/>
        <v>0.8983406262395-0.439299578018945i</v>
      </c>
      <c r="H210" s="1" t="str">
        <f t="shared" si="28"/>
        <v>-0.8983406262395+0.439299578018945i</v>
      </c>
      <c r="I210" s="1">
        <f t="shared" si="21"/>
        <v>-8.3957913010963499E-16</v>
      </c>
      <c r="J210" s="1">
        <f t="shared" si="22"/>
        <v>-4.32128943715405</v>
      </c>
    </row>
    <row r="211" spans="1:10" x14ac:dyDescent="0.25">
      <c r="A211" s="1">
        <f t="shared" si="29"/>
        <v>1.7899999999999947E-2</v>
      </c>
      <c r="B211" s="1">
        <f t="shared" si="23"/>
        <v>-3.5773824571493203E-15</v>
      </c>
      <c r="C211" s="1" t="str">
        <f t="shared" si="24"/>
        <v>-3.57738245714932E-15-4.29629288026117i</v>
      </c>
      <c r="D211" s="1">
        <f t="shared" si="20"/>
        <v>-0.45737400246062465</v>
      </c>
      <c r="E211" s="1">
        <f t="shared" si="25"/>
        <v>0.89721521329626286</v>
      </c>
      <c r="F211" s="1">
        <f t="shared" si="26"/>
        <v>-0.4415935473144299</v>
      </c>
      <c r="G211" s="1" t="str">
        <f t="shared" si="27"/>
        <v>0.897215213296263-0.44159354731443i</v>
      </c>
      <c r="H211" s="1" t="str">
        <f t="shared" si="28"/>
        <v>-0.897215213296263+0.44159354731443i</v>
      </c>
      <c r="I211" s="1">
        <f t="shared" si="21"/>
        <v>-3.5773824571493203E-15</v>
      </c>
      <c r="J211" s="1">
        <f t="shared" si="22"/>
        <v>-4.29629288026117</v>
      </c>
    </row>
    <row r="212" spans="1:10" x14ac:dyDescent="0.25">
      <c r="A212" s="1">
        <f t="shared" si="29"/>
        <v>1.7999999999999947E-2</v>
      </c>
      <c r="B212" s="1">
        <f t="shared" si="23"/>
        <v>-4.9795142369711602E-15</v>
      </c>
      <c r="C212" s="1" t="str">
        <f t="shared" si="24"/>
        <v>-4.97951423697116E-15-4.27156923087798i</v>
      </c>
      <c r="D212" s="1">
        <f t="shared" si="20"/>
        <v>-0.45992916448554433</v>
      </c>
      <c r="E212" s="1">
        <f t="shared" si="25"/>
        <v>0.89608394256999957</v>
      </c>
      <c r="F212" s="1">
        <f t="shared" si="26"/>
        <v>-0.44388463351213875</v>
      </c>
      <c r="G212" s="1" t="str">
        <f t="shared" si="27"/>
        <v>0.89608394257-0.443884633512139i</v>
      </c>
      <c r="H212" s="1" t="str">
        <f t="shared" si="28"/>
        <v>-0.89608394257+0.443884633512139i</v>
      </c>
      <c r="I212" s="1">
        <f t="shared" si="21"/>
        <v>-4.9795142369711602E-15</v>
      </c>
      <c r="J212" s="1">
        <f t="shared" si="22"/>
        <v>-4.2715692308779802</v>
      </c>
    </row>
    <row r="213" spans="1:10" x14ac:dyDescent="0.25">
      <c r="A213" s="1">
        <f t="shared" si="29"/>
        <v>1.8099999999999946E-2</v>
      </c>
      <c r="B213" s="1">
        <f t="shared" si="23"/>
        <v>4.3616004332710997E-15</v>
      </c>
      <c r="C213" s="1" t="str">
        <f t="shared" si="24"/>
        <v>4.3616004332711E-15-4.2471139645446i</v>
      </c>
      <c r="D213" s="1">
        <f t="shared" si="20"/>
        <v>-0.46248432651046401</v>
      </c>
      <c r="E213" s="1">
        <f t="shared" si="25"/>
        <v>0.89494682144660631</v>
      </c>
      <c r="F213" s="1">
        <f t="shared" si="26"/>
        <v>-0.44617282165391497</v>
      </c>
      <c r="G213" s="1" t="str">
        <f t="shared" si="27"/>
        <v>0.894946821446606-0.446172821653915i</v>
      </c>
      <c r="H213" s="1" t="str">
        <f t="shared" si="28"/>
        <v>-0.894946821446606+0.446172821653915i</v>
      </c>
      <c r="I213" s="1">
        <f t="shared" si="21"/>
        <v>4.3616004332710997E-15</v>
      </c>
      <c r="J213" s="1">
        <f t="shared" si="22"/>
        <v>-4.2471139645446003</v>
      </c>
    </row>
    <row r="214" spans="1:10" x14ac:dyDescent="0.25">
      <c r="A214" s="1">
        <f t="shared" si="29"/>
        <v>1.8199999999999945E-2</v>
      </c>
      <c r="B214" s="1">
        <f t="shared" si="23"/>
        <v>-2.8130315784968299E-15</v>
      </c>
      <c r="C214" s="1" t="str">
        <f t="shared" si="24"/>
        <v>-2.81303157849683E-15-4.22292265623327i</v>
      </c>
      <c r="D214" s="1">
        <f t="shared" si="20"/>
        <v>-0.46503948853538368</v>
      </c>
      <c r="E214" s="1">
        <f t="shared" si="25"/>
        <v>0.89380385735017565</v>
      </c>
      <c r="F214" s="1">
        <f t="shared" si="26"/>
        <v>-0.44845809680052262</v>
      </c>
      <c r="G214" s="1" t="str">
        <f t="shared" si="27"/>
        <v>0.893803857350176-0.448458096800523i</v>
      </c>
      <c r="H214" s="1" t="str">
        <f t="shared" si="28"/>
        <v>-0.893803857350176+0.448458096800523i</v>
      </c>
      <c r="I214" s="1">
        <f t="shared" si="21"/>
        <v>-2.8130315784968299E-15</v>
      </c>
      <c r="J214" s="1">
        <f t="shared" si="22"/>
        <v>-4.22292265623327</v>
      </c>
    </row>
    <row r="215" spans="1:10" x14ac:dyDescent="0.25">
      <c r="A215" s="1">
        <f t="shared" si="29"/>
        <v>1.8299999999999945E-2</v>
      </c>
      <c r="B215" s="1">
        <f t="shared" si="23"/>
        <v>2.9136352897249299E-15</v>
      </c>
      <c r="C215" s="1" t="str">
        <f t="shared" si="24"/>
        <v>2.91363528972493E-15-4.19899097763159i</v>
      </c>
      <c r="D215" s="1">
        <f t="shared" si="20"/>
        <v>-0.46759465056030336</v>
      </c>
      <c r="E215" s="1">
        <f t="shared" si="25"/>
        <v>0.89265505774294795</v>
      </c>
      <c r="F215" s="1">
        <f t="shared" si="26"/>
        <v>-0.45074044403174446</v>
      </c>
      <c r="G215" s="1" t="str">
        <f t="shared" si="27"/>
        <v>0.892655057742948-0.450740444031744i</v>
      </c>
      <c r="H215" s="1" t="str">
        <f t="shared" si="28"/>
        <v>-0.892655057742948+0.450740444031744i</v>
      </c>
      <c r="I215" s="1">
        <f t="shared" si="21"/>
        <v>2.9136352897249299E-15</v>
      </c>
      <c r="J215" s="1">
        <f t="shared" si="22"/>
        <v>-4.1989909776315901</v>
      </c>
    </row>
    <row r="216" spans="1:10" x14ac:dyDescent="0.25">
      <c r="A216" s="1">
        <f t="shared" si="29"/>
        <v>1.8399999999999944E-2</v>
      </c>
      <c r="B216" s="1">
        <f t="shared" si="23"/>
        <v>-3.4766478816792201E-16</v>
      </c>
      <c r="C216" s="1" t="str">
        <f t="shared" si="24"/>
        <v>-3.47664788167922E-16-4.17531469451438i</v>
      </c>
      <c r="D216" s="1">
        <f t="shared" si="20"/>
        <v>-0.47014981258522304</v>
      </c>
      <c r="E216" s="1">
        <f t="shared" si="25"/>
        <v>0.89150043012526314</v>
      </c>
      <c r="F216" s="1">
        <f t="shared" si="26"/>
        <v>-0.45301984844647908</v>
      </c>
      <c r="G216" s="1" t="str">
        <f t="shared" si="27"/>
        <v>0.891500430125263-0.453019848446479i</v>
      </c>
      <c r="H216" s="1" t="str">
        <f t="shared" si="28"/>
        <v>-0.891500430125263+0.453019848446479i</v>
      </c>
      <c r="I216" s="1">
        <f t="shared" si="21"/>
        <v>-3.4766478816792201E-16</v>
      </c>
      <c r="J216" s="1">
        <f t="shared" si="22"/>
        <v>-4.1753146945143804</v>
      </c>
    </row>
    <row r="217" spans="1:10" x14ac:dyDescent="0.25">
      <c r="A217" s="1">
        <f t="shared" si="29"/>
        <v>1.8499999999999944E-2</v>
      </c>
      <c r="B217" s="1">
        <f t="shared" si="23"/>
        <v>-1.03714278770226E-15</v>
      </c>
      <c r="C217" s="1" t="str">
        <f t="shared" si="24"/>
        <v>-1.03714278770226E-15-4.15188966420081i</v>
      </c>
      <c r="D217" s="1">
        <f t="shared" si="20"/>
        <v>-0.47270497461014271</v>
      </c>
      <c r="E217" s="1">
        <f t="shared" si="25"/>
        <v>0.89033998203551079</v>
      </c>
      <c r="F217" s="1">
        <f t="shared" si="26"/>
        <v>-0.45529629516283826</v>
      </c>
      <c r="G217" s="1" t="str">
        <f t="shared" si="27"/>
        <v>0.890339982035511-0.455296295162838i</v>
      </c>
      <c r="H217" s="1" t="str">
        <f t="shared" si="28"/>
        <v>-0.890339982035511+0.455296295162838i</v>
      </c>
      <c r="I217" s="1">
        <f t="shared" si="21"/>
        <v>-1.03714278770226E-15</v>
      </c>
      <c r="J217" s="1">
        <f t="shared" si="22"/>
        <v>-4.1518896642008096</v>
      </c>
    </row>
    <row r="218" spans="1:10" x14ac:dyDescent="0.25">
      <c r="A218" s="1">
        <f t="shared" si="29"/>
        <v>1.8599999999999943E-2</v>
      </c>
      <c r="B218" s="1">
        <f t="shared" si="23"/>
        <v>-1.2605425082642401E-15</v>
      </c>
      <c r="C218" s="1" t="str">
        <f t="shared" si="24"/>
        <v>-1.26054250826424E-15-4.12871183309346i</v>
      </c>
      <c r="D218" s="1">
        <f t="shared" si="20"/>
        <v>-0.47526013663506245</v>
      </c>
      <c r="E218" s="1">
        <f t="shared" si="25"/>
        <v>0.88917372105008186</v>
      </c>
      <c r="F218" s="1">
        <f t="shared" si="26"/>
        <v>-0.45756976931824422</v>
      </c>
      <c r="G218" s="1" t="str">
        <f t="shared" si="27"/>
        <v>0.889173721050082-0.457569769318244i</v>
      </c>
      <c r="H218" s="1" t="str">
        <f t="shared" si="28"/>
        <v>-0.889173721050082+0.457569769318244i</v>
      </c>
      <c r="I218" s="1">
        <f t="shared" si="21"/>
        <v>-1.2605425082642401E-15</v>
      </c>
      <c r="J218" s="1">
        <f t="shared" si="22"/>
        <v>-4.12871183309346</v>
      </c>
    </row>
    <row r="219" spans="1:10" x14ac:dyDescent="0.25">
      <c r="A219" s="1">
        <f t="shared" si="29"/>
        <v>1.8699999999999942E-2</v>
      </c>
      <c r="B219" s="1">
        <f t="shared" si="23"/>
        <v>1.13958210487443E-16</v>
      </c>
      <c r="C219" s="1" t="str">
        <f t="shared" si="24"/>
        <v>1.13958210487443E-16-4.10577723429647i</v>
      </c>
      <c r="D219" s="1">
        <f t="shared" si="20"/>
        <v>-0.47781529865998212</v>
      </c>
      <c r="E219" s="1">
        <f t="shared" si="25"/>
        <v>0.88800165478331872</v>
      </c>
      <c r="F219" s="1">
        <f t="shared" si="26"/>
        <v>-0.45984025606952644</v>
      </c>
      <c r="G219" s="1" t="str">
        <f t="shared" si="27"/>
        <v>0.888001654783319-0.459840256069526i</v>
      </c>
      <c r="H219" s="1" t="str">
        <f t="shared" si="28"/>
        <v>-0.888001654783319+0.459840256069526i</v>
      </c>
      <c r="I219" s="1">
        <f t="shared" si="21"/>
        <v>1.13958210487443E-16</v>
      </c>
      <c r="J219" s="1">
        <f t="shared" si="22"/>
        <v>-4.10577723429647</v>
      </c>
    </row>
    <row r="220" spans="1:10" x14ac:dyDescent="0.25">
      <c r="A220" s="1">
        <f t="shared" si="29"/>
        <v>1.8799999999999942E-2</v>
      </c>
      <c r="B220" s="1">
        <f t="shared" si="23"/>
        <v>-2.2665658157614401E-15</v>
      </c>
      <c r="C220" s="1" t="str">
        <f t="shared" si="24"/>
        <v>-2.26656581576144E-15-4.08308198530958i</v>
      </c>
      <c r="D220" s="1">
        <f t="shared" si="20"/>
        <v>-0.4803704606849018</v>
      </c>
      <c r="E220" s="1">
        <f t="shared" si="25"/>
        <v>0.88682379088746555</v>
      </c>
      <c r="F220" s="1">
        <f t="shared" si="26"/>
        <v>-0.4621077405930189</v>
      </c>
      <c r="G220" s="1" t="str">
        <f t="shared" si="27"/>
        <v>0.886823790887466-0.462107740593019i</v>
      </c>
      <c r="H220" s="1" t="str">
        <f t="shared" si="28"/>
        <v>-0.886823790887466+0.462107740593019i</v>
      </c>
      <c r="I220" s="1">
        <f t="shared" si="21"/>
        <v>-2.2665658157614401E-15</v>
      </c>
      <c r="J220" s="1">
        <f t="shared" si="22"/>
        <v>-4.0830819853095797</v>
      </c>
    </row>
    <row r="221" spans="1:10" x14ac:dyDescent="0.25">
      <c r="A221" s="1">
        <f t="shared" si="29"/>
        <v>1.8899999999999941E-2</v>
      </c>
      <c r="B221" s="1">
        <f t="shared" si="23"/>
        <v>1.01434418009914E-15</v>
      </c>
      <c r="C221" s="1" t="str">
        <f t="shared" si="24"/>
        <v>1.01434418009914E-15-4.06062228579549i</v>
      </c>
      <c r="D221" s="1">
        <f t="shared" si="20"/>
        <v>-0.48292562270982148</v>
      </c>
      <c r="E221" s="1">
        <f t="shared" si="25"/>
        <v>0.88564013705261824</v>
      </c>
      <c r="F221" s="1">
        <f t="shared" si="26"/>
        <v>-0.46437220808465657</v>
      </c>
      <c r="G221" s="1" t="str">
        <f t="shared" si="27"/>
        <v>0.885640137052618-0.464372208084657i</v>
      </c>
      <c r="H221" s="1" t="str">
        <f t="shared" si="28"/>
        <v>-0.885640137052618+0.464372208084657i</v>
      </c>
      <c r="I221" s="1">
        <f t="shared" si="21"/>
        <v>1.01434418009914E-15</v>
      </c>
      <c r="J221" s="1">
        <f t="shared" si="22"/>
        <v>-4.0606222857954899</v>
      </c>
    </row>
    <row r="222" spans="1:10" x14ac:dyDescent="0.25">
      <c r="A222" s="1">
        <f t="shared" si="29"/>
        <v>1.8999999999999941E-2</v>
      </c>
      <c r="B222" s="1">
        <f t="shared" si="23"/>
        <v>0</v>
      </c>
      <c r="C222" s="1" t="str">
        <f t="shared" si="24"/>
        <v>-4.03839441541768i</v>
      </c>
      <c r="D222" s="1">
        <f t="shared" si="20"/>
        <v>-0.48548078473474116</v>
      </c>
      <c r="E222" s="1">
        <f t="shared" si="25"/>
        <v>0.88445070100667456</v>
      </c>
      <c r="F222" s="1">
        <f t="shared" si="26"/>
        <v>-0.4666336437600721</v>
      </c>
      <c r="G222" s="1" t="str">
        <f t="shared" si="27"/>
        <v>0.884450701006675-0.466633643760072i</v>
      </c>
      <c r="H222" s="1" t="str">
        <f t="shared" si="28"/>
        <v>-0.884450701006675+0.466633643760072i</v>
      </c>
      <c r="I222" s="1">
        <f t="shared" si="21"/>
        <v>0</v>
      </c>
      <c r="J222" s="1">
        <f t="shared" si="22"/>
        <v>-4.0383944154176801</v>
      </c>
    </row>
    <row r="223" spans="1:10" x14ac:dyDescent="0.25">
      <c r="A223" s="1">
        <f t="shared" si="29"/>
        <v>1.909999999999994E-2</v>
      </c>
      <c r="B223" s="1">
        <f t="shared" si="23"/>
        <v>-1.1147734767919101E-16</v>
      </c>
      <c r="C223" s="1" t="str">
        <f t="shared" si="24"/>
        <v>-1.11477347679191E-16-4.01639473174604i</v>
      </c>
      <c r="D223" s="1">
        <f t="shared" si="20"/>
        <v>-0.48803594675966083</v>
      </c>
      <c r="E223" s="1">
        <f t="shared" si="25"/>
        <v>0.8832554905152834</v>
      </c>
      <c r="F223" s="1">
        <f t="shared" si="26"/>
        <v>-0.46889203285469261</v>
      </c>
      <c r="G223" s="1" t="str">
        <f t="shared" si="27"/>
        <v>0.883255490515283-0.468892032854693i</v>
      </c>
      <c r="H223" s="1" t="str">
        <f t="shared" si="28"/>
        <v>-0.883255490515283+0.468892032854693i</v>
      </c>
      <c r="I223" s="1">
        <f t="shared" si="21"/>
        <v>-1.1147734767919101E-16</v>
      </c>
      <c r="J223" s="1">
        <f t="shared" si="22"/>
        <v>-4.0163947317460398</v>
      </c>
    </row>
    <row r="224" spans="1:10" x14ac:dyDescent="0.25">
      <c r="A224" s="1">
        <f t="shared" si="29"/>
        <v>1.9199999999999939E-2</v>
      </c>
      <c r="B224" s="1">
        <f t="shared" si="23"/>
        <v>-3.6588079524871699E-15</v>
      </c>
      <c r="C224" s="1" t="str">
        <f t="shared" si="24"/>
        <v>-3.65880795248717E-15-3.99461966822822i</v>
      </c>
      <c r="D224" s="1">
        <f t="shared" ref="D224:D287" si="30">-2*$B$10*A224</f>
        <v>-0.49059110878458051</v>
      </c>
      <c r="E224" s="1">
        <f t="shared" si="25"/>
        <v>0.88205451338179397</v>
      </c>
      <c r="F224" s="1">
        <f t="shared" si="26"/>
        <v>-0.47114736062383566</v>
      </c>
      <c r="G224" s="1" t="str">
        <f t="shared" si="27"/>
        <v>0.882054513381794-0.471147360623836i</v>
      </c>
      <c r="H224" s="1" t="str">
        <f t="shared" si="28"/>
        <v>-0.882054513381794+0.471147360623836i</v>
      </c>
      <c r="I224" s="1">
        <f t="shared" ref="I224:I287" si="31">IMREAL(C224)</f>
        <v>-3.6588079524871699E-15</v>
      </c>
      <c r="J224" s="1">
        <f t="shared" ref="J224:J287" si="32">MAX(MIN(IMAGINARY(C224),11),-11)</f>
        <v>-3.99461966822822</v>
      </c>
    </row>
    <row r="225" spans="1:10" x14ac:dyDescent="0.25">
      <c r="A225" s="1">
        <f t="shared" si="29"/>
        <v>1.9299999999999939E-2</v>
      </c>
      <c r="B225" s="1">
        <f t="shared" ref="B225:B288" si="33">I225</f>
        <v>-1.4335714426357999E-15</v>
      </c>
      <c r="C225" s="1" t="str">
        <f t="shared" ref="C225:C288" si="34">IMDIV(IMSUB(1,H225),IMSUM(1,H225))</f>
        <v>-1.4335714426358E-15-3.97306573222373i</v>
      </c>
      <c r="D225" s="1">
        <f t="shared" si="30"/>
        <v>-0.49314627080950019</v>
      </c>
      <c r="E225" s="1">
        <f t="shared" ref="E225:E288" si="35">COS(D225)</f>
        <v>0.88084777744720522</v>
      </c>
      <c r="F225" s="1">
        <f t="shared" ref="F225:F288" si="36">SIN(D225)</f>
        <v>-0.47339961234280592</v>
      </c>
      <c r="G225" s="1" t="str">
        <f t="shared" ref="G225:G288" si="37">COMPLEX(E225,F225)</f>
        <v>0.880847777447205-0.473399612342806i</v>
      </c>
      <c r="H225" s="1" t="str">
        <f t="shared" ref="H225:H288" si="38">IMPRODUCT(G225,$H$3)</f>
        <v>-0.880847777447205+0.473399612342806i</v>
      </c>
      <c r="I225" s="1">
        <f t="shared" si="31"/>
        <v>-1.4335714426357999E-15</v>
      </c>
      <c r="J225" s="1">
        <f t="shared" si="32"/>
        <v>-3.9730657322237302</v>
      </c>
    </row>
    <row r="226" spans="1:10" x14ac:dyDescent="0.25">
      <c r="A226" s="1">
        <f t="shared" ref="A226:A289" si="39">A225+$O$1</f>
        <v>1.9399999999999938E-2</v>
      </c>
      <c r="B226" s="1">
        <f t="shared" si="33"/>
        <v>-5.4841263517888801E-16</v>
      </c>
      <c r="C226" s="1" t="str">
        <f t="shared" si="34"/>
        <v>-5.48412635178888E-16-3.95172950309905i</v>
      </c>
      <c r="D226" s="1">
        <f t="shared" si="30"/>
        <v>-0.49570143283441986</v>
      </c>
      <c r="E226" s="1">
        <f t="shared" si="35"/>
        <v>0.87963529059011425</v>
      </c>
      <c r="F226" s="1">
        <f t="shared" si="36"/>
        <v>-0.47564877330699101</v>
      </c>
      <c r="G226" s="1" t="str">
        <f t="shared" si="37"/>
        <v>0.879635290590114-0.475648773306991i</v>
      </c>
      <c r="H226" s="1" t="str">
        <f t="shared" si="38"/>
        <v>-0.879635290590114+0.475648773306991i</v>
      </c>
      <c r="I226" s="1">
        <f t="shared" si="31"/>
        <v>-5.4841263517888801E-16</v>
      </c>
      <c r="J226" s="1">
        <f t="shared" si="32"/>
        <v>-3.9517295030990498</v>
      </c>
    </row>
    <row r="227" spans="1:10" x14ac:dyDescent="0.25">
      <c r="A227" s="1">
        <f t="shared" si="39"/>
        <v>1.9499999999999938E-2</v>
      </c>
      <c r="B227" s="1">
        <f t="shared" si="33"/>
        <v>2.7274069325104098E-15</v>
      </c>
      <c r="C227" s="1" t="str">
        <f t="shared" si="34"/>
        <v>2.72740693251041E-15-3.93060763038132i</v>
      </c>
      <c r="D227" s="1">
        <f t="shared" si="30"/>
        <v>-0.49825659485933954</v>
      </c>
      <c r="E227" s="1">
        <f t="shared" si="35"/>
        <v>0.87841706072666526</v>
      </c>
      <c r="F227" s="1">
        <f t="shared" si="36"/>
        <v>-0.47789482883195766</v>
      </c>
      <c r="G227" s="1" t="str">
        <f t="shared" si="37"/>
        <v>0.878417060726665-0.477894828831958i</v>
      </c>
      <c r="H227" s="1" t="str">
        <f t="shared" si="38"/>
        <v>-0.878417060726665+0.477894828831958i</v>
      </c>
      <c r="I227" s="1">
        <f t="shared" si="31"/>
        <v>2.7274069325104098E-15</v>
      </c>
      <c r="J227" s="1">
        <f t="shared" si="32"/>
        <v>-3.9306076303813202</v>
      </c>
    </row>
    <row r="228" spans="1:10" x14ac:dyDescent="0.25">
      <c r="A228" s="1">
        <f t="shared" si="39"/>
        <v>1.9599999999999937E-2</v>
      </c>
      <c r="B228" s="1">
        <f t="shared" si="33"/>
        <v>-3.4725083537242999E-15</v>
      </c>
      <c r="C228" s="1" t="str">
        <f t="shared" si="34"/>
        <v>-3.4725083537243E-15-3.90969683196843i</v>
      </c>
      <c r="D228" s="1">
        <f t="shared" si="30"/>
        <v>-0.50081175688425927</v>
      </c>
      <c r="E228" s="1">
        <f t="shared" si="35"/>
        <v>0.87719309581049754</v>
      </c>
      <c r="F228" s="1">
        <f t="shared" si="36"/>
        <v>-0.48013776425354771</v>
      </c>
      <c r="G228" s="1" t="str">
        <f t="shared" si="37"/>
        <v>0.877193095810498-0.480137764253548i</v>
      </c>
      <c r="H228" s="1" t="str">
        <f t="shared" si="38"/>
        <v>-0.877193095810498+0.480137764253548i</v>
      </c>
      <c r="I228" s="1">
        <f t="shared" si="31"/>
        <v>-3.4725083537242999E-15</v>
      </c>
      <c r="J228" s="1">
        <f t="shared" si="32"/>
        <v>-3.90969683196843</v>
      </c>
    </row>
    <row r="229" spans="1:10" x14ac:dyDescent="0.25">
      <c r="A229" s="1">
        <f t="shared" si="39"/>
        <v>1.9699999999999936E-2</v>
      </c>
      <c r="B229" s="1">
        <f t="shared" si="33"/>
        <v>-2.6985316012264E-15</v>
      </c>
      <c r="C229" s="1" t="str">
        <f t="shared" si="34"/>
        <v>-2.6985316012264E-15-3.88899389239382i</v>
      </c>
      <c r="D229" s="1">
        <f t="shared" si="30"/>
        <v>-0.50336691890917895</v>
      </c>
      <c r="E229" s="1">
        <f t="shared" si="35"/>
        <v>0.87596340383269378</v>
      </c>
      <c r="F229" s="1">
        <f t="shared" si="36"/>
        <v>-0.48237756492797329</v>
      </c>
      <c r="G229" s="1" t="str">
        <f t="shared" si="37"/>
        <v>0.875963403832694-0.482377564927973i</v>
      </c>
      <c r="H229" s="1" t="str">
        <f t="shared" si="38"/>
        <v>-0.875963403832694+0.482377564927973i</v>
      </c>
      <c r="I229" s="1">
        <f t="shared" si="31"/>
        <v>-2.6985316012264E-15</v>
      </c>
      <c r="J229" s="1">
        <f t="shared" si="32"/>
        <v>-3.8889938923938199</v>
      </c>
    </row>
    <row r="230" spans="1:10" x14ac:dyDescent="0.25">
      <c r="A230" s="1">
        <f t="shared" si="39"/>
        <v>1.9799999999999936E-2</v>
      </c>
      <c r="B230" s="1">
        <f t="shared" si="33"/>
        <v>-4.2948929536642898E-16</v>
      </c>
      <c r="C230" s="1" t="str">
        <f t="shared" si="34"/>
        <v>-4.29489295366429E-16-3.86849566114374i</v>
      </c>
      <c r="D230" s="1">
        <f t="shared" si="30"/>
        <v>-0.50592208093409863</v>
      </c>
      <c r="E230" s="1">
        <f t="shared" si="35"/>
        <v>0.87472799282172764</v>
      </c>
      <c r="F230" s="1">
        <f t="shared" si="36"/>
        <v>-0.4846142162319132</v>
      </c>
      <c r="G230" s="1" t="str">
        <f t="shared" si="37"/>
        <v>0.874727992821728-0.484614216231913i</v>
      </c>
      <c r="H230" s="1" t="str">
        <f t="shared" si="38"/>
        <v>-0.874727992821728+0.484614216231913i</v>
      </c>
      <c r="I230" s="1">
        <f t="shared" si="31"/>
        <v>-4.2948929536642898E-16</v>
      </c>
      <c r="J230" s="1">
        <f t="shared" si="32"/>
        <v>-3.86849566114374</v>
      </c>
    </row>
    <row r="231" spans="1:10" x14ac:dyDescent="0.25">
      <c r="A231" s="1">
        <f t="shared" si="39"/>
        <v>1.9899999999999935E-2</v>
      </c>
      <c r="B231" s="1">
        <f t="shared" si="33"/>
        <v>-3.20426939234162E-15</v>
      </c>
      <c r="C231" s="1" t="str">
        <f t="shared" si="34"/>
        <v>-3.20426939234162E-15-3.84819905102517i</v>
      </c>
      <c r="D231" s="1">
        <f t="shared" si="30"/>
        <v>-0.50847724295901831</v>
      </c>
      <c r="E231" s="1">
        <f t="shared" si="35"/>
        <v>0.87348687084341181</v>
      </c>
      <c r="F231" s="1">
        <f t="shared" si="36"/>
        <v>-0.48684770356260787</v>
      </c>
      <c r="G231" s="1" t="str">
        <f t="shared" si="37"/>
        <v>0.873486870843412-0.486847703562608i</v>
      </c>
      <c r="H231" s="1" t="str">
        <f t="shared" si="38"/>
        <v>-0.873486870843412+0.486847703562608i</v>
      </c>
      <c r="I231" s="1">
        <f t="shared" si="31"/>
        <v>-3.20426939234162E-15</v>
      </c>
      <c r="J231" s="1">
        <f t="shared" si="32"/>
        <v>-3.84819905102517</v>
      </c>
    </row>
    <row r="232" spans="1:10" x14ac:dyDescent="0.25">
      <c r="A232" s="1">
        <f t="shared" si="39"/>
        <v>1.9999999999999934E-2</v>
      </c>
      <c r="B232" s="1">
        <f t="shared" si="33"/>
        <v>5.3125573892572405E-16</v>
      </c>
      <c r="C232" s="1" t="str">
        <f t="shared" si="34"/>
        <v>5.31255738925724E-16-3.82810103658292i</v>
      </c>
      <c r="D232" s="1">
        <f t="shared" si="30"/>
        <v>-0.51103240498393798</v>
      </c>
      <c r="E232" s="1">
        <f t="shared" si="35"/>
        <v>0.87224004600084448</v>
      </c>
      <c r="F232" s="1">
        <f t="shared" si="36"/>
        <v>-0.48907801233795478</v>
      </c>
      <c r="G232" s="1" t="str">
        <f t="shared" si="37"/>
        <v>0.872240046000844-0.489078012337955i</v>
      </c>
      <c r="H232" s="1" t="str">
        <f t="shared" si="38"/>
        <v>-0.872240046000844+0.489078012337955i</v>
      </c>
      <c r="I232" s="1">
        <f t="shared" si="31"/>
        <v>5.3125573892572405E-16</v>
      </c>
      <c r="J232" s="1">
        <f t="shared" si="32"/>
        <v>-3.82810103658292</v>
      </c>
    </row>
    <row r="233" spans="1:10" x14ac:dyDescent="0.25">
      <c r="A233" s="1">
        <f t="shared" si="39"/>
        <v>2.0099999999999934E-2</v>
      </c>
      <c r="B233" s="1">
        <f t="shared" si="33"/>
        <v>-2.5367698958537002E-15</v>
      </c>
      <c r="C233" s="1" t="str">
        <f t="shared" si="34"/>
        <v>-2.5367698958537E-15-3.80819865256382i</v>
      </c>
      <c r="D233" s="1">
        <f t="shared" si="30"/>
        <v>-0.51358756700885766</v>
      </c>
      <c r="E233" s="1">
        <f t="shared" si="35"/>
        <v>0.87098752643435762</v>
      </c>
      <c r="F233" s="1">
        <f t="shared" si="36"/>
        <v>-0.49130512799660381</v>
      </c>
      <c r="G233" s="1" t="str">
        <f t="shared" si="37"/>
        <v>0.870987526434358-0.491305127996604i</v>
      </c>
      <c r="H233" s="1" t="str">
        <f t="shared" si="38"/>
        <v>-0.870987526434358+0.491305127996604i</v>
      </c>
      <c r="I233" s="1">
        <f t="shared" si="31"/>
        <v>-2.5367698958537002E-15</v>
      </c>
      <c r="J233" s="1">
        <f t="shared" si="32"/>
        <v>-3.8081986525638198</v>
      </c>
    </row>
    <row r="234" spans="1:10" x14ac:dyDescent="0.25">
      <c r="A234" s="1">
        <f t="shared" si="39"/>
        <v>2.0199999999999933E-2</v>
      </c>
      <c r="B234" s="1">
        <f t="shared" si="33"/>
        <v>-3.3648541663446598E-15</v>
      </c>
      <c r="C234" s="1" t="str">
        <f t="shared" si="34"/>
        <v>-3.36485416634466E-15-3.78848899242646i</v>
      </c>
      <c r="D234" s="1">
        <f t="shared" si="30"/>
        <v>-0.51614272903377734</v>
      </c>
      <c r="E234" s="1">
        <f t="shared" si="35"/>
        <v>0.86972932032146266</v>
      </c>
      <c r="F234" s="1">
        <f t="shared" si="36"/>
        <v>-0.49352903599805215</v>
      </c>
      <c r="G234" s="1" t="str">
        <f t="shared" si="37"/>
        <v>0.869729320321463-0.493529035998052i</v>
      </c>
      <c r="H234" s="1" t="str">
        <f t="shared" si="38"/>
        <v>-0.869729320321463+0.493529035998052i</v>
      </c>
      <c r="I234" s="1">
        <f t="shared" si="31"/>
        <v>-3.3648541663446598E-15</v>
      </c>
      <c r="J234" s="1">
        <f t="shared" si="32"/>
        <v>-3.7884889924264602</v>
      </c>
    </row>
    <row r="235" spans="1:10" x14ac:dyDescent="0.25">
      <c r="A235" s="1">
        <f t="shared" si="39"/>
        <v>2.0299999999999933E-2</v>
      </c>
      <c r="B235" s="1">
        <f t="shared" si="33"/>
        <v>1.56914864722438E-15</v>
      </c>
      <c r="C235" s="1" t="str">
        <f t="shared" si="34"/>
        <v>1.56914864722438E-15-3.76896920689527i</v>
      </c>
      <c r="D235" s="1">
        <f t="shared" si="30"/>
        <v>-0.51869789105869701</v>
      </c>
      <c r="E235" s="1">
        <f t="shared" si="35"/>
        <v>0.86846543587679792</v>
      </c>
      <c r="F235" s="1">
        <f t="shared" si="36"/>
        <v>-0.49574972182273935</v>
      </c>
      <c r="G235" s="1" t="str">
        <f t="shared" si="37"/>
        <v>0.868465435876798-0.495749721822739i</v>
      </c>
      <c r="H235" s="1" t="str">
        <f t="shared" si="38"/>
        <v>-0.868465435876798+0.495749721822739i</v>
      </c>
      <c r="I235" s="1">
        <f t="shared" si="31"/>
        <v>1.56914864722438E-15</v>
      </c>
      <c r="J235" s="1">
        <f t="shared" si="32"/>
        <v>-3.76896920689527</v>
      </c>
    </row>
    <row r="236" spans="1:10" x14ac:dyDescent="0.25">
      <c r="A236" s="1">
        <f t="shared" si="39"/>
        <v>2.0399999999999932E-2</v>
      </c>
      <c r="B236" s="1">
        <f t="shared" si="33"/>
        <v>0</v>
      </c>
      <c r="C236" s="1" t="str">
        <f t="shared" si="34"/>
        <v>-3.74963650255679i</v>
      </c>
      <c r="D236" s="1">
        <f t="shared" si="30"/>
        <v>-0.52125305308361669</v>
      </c>
      <c r="E236" s="1">
        <f t="shared" si="35"/>
        <v>0.86719588135207459</v>
      </c>
      <c r="F236" s="1">
        <f t="shared" si="36"/>
        <v>-0.4979671709721421</v>
      </c>
      <c r="G236" s="1" t="str">
        <f t="shared" si="37"/>
        <v>0.867195881352075-0.497967170972142i</v>
      </c>
      <c r="H236" s="1" t="str">
        <f t="shared" si="38"/>
        <v>-0.867195881352075+0.497967170972142i</v>
      </c>
      <c r="I236" s="1">
        <f t="shared" si="31"/>
        <v>0</v>
      </c>
      <c r="J236" s="1">
        <f t="shared" si="32"/>
        <v>-3.7496365025567902</v>
      </c>
    </row>
    <row r="237" spans="1:10" x14ac:dyDescent="0.25">
      <c r="A237" s="1">
        <f t="shared" si="39"/>
        <v>2.0499999999999931E-2</v>
      </c>
      <c r="B237" s="1">
        <f t="shared" si="33"/>
        <v>-2.2779206046691001E-15</v>
      </c>
      <c r="C237" s="1" t="str">
        <f t="shared" si="34"/>
        <v>-2.2779206046691E-15-3.7304881404972i</v>
      </c>
      <c r="D237" s="1">
        <f t="shared" si="30"/>
        <v>-0.52380821510853637</v>
      </c>
      <c r="E237" s="1">
        <f t="shared" si="35"/>
        <v>0.86592066503602305</v>
      </c>
      <c r="F237" s="1">
        <f t="shared" si="36"/>
        <v>-0.50018136896886878</v>
      </c>
      <c r="G237" s="1" t="str">
        <f t="shared" si="37"/>
        <v>0.865920665036023-0.500181368968869i</v>
      </c>
      <c r="H237" s="1" t="str">
        <f t="shared" si="38"/>
        <v>-0.865920665036023+0.500181368968869i</v>
      </c>
      <c r="I237" s="1">
        <f t="shared" si="31"/>
        <v>-2.2779206046691001E-15</v>
      </c>
      <c r="J237" s="1">
        <f t="shared" si="32"/>
        <v>-3.7304881404971999</v>
      </c>
    </row>
    <row r="238" spans="1:10" x14ac:dyDescent="0.25">
      <c r="A238" s="1">
        <f t="shared" si="39"/>
        <v>2.0599999999999931E-2</v>
      </c>
      <c r="B238" s="1">
        <f t="shared" si="33"/>
        <v>-2.2663391044272998E-15</v>
      </c>
      <c r="C238" s="1" t="str">
        <f t="shared" si="34"/>
        <v>-2.2663391044273E-15-3.71152143497963i</v>
      </c>
      <c r="D238" s="1">
        <f t="shared" si="30"/>
        <v>-0.52636337713345605</v>
      </c>
      <c r="E238" s="1">
        <f t="shared" si="35"/>
        <v>0.86463979525433854</v>
      </c>
      <c r="F238" s="1">
        <f t="shared" si="36"/>
        <v>-0.50239230135675395</v>
      </c>
      <c r="G238" s="1" t="str">
        <f t="shared" si="37"/>
        <v>0.864639795254339-0.502392301356754i</v>
      </c>
      <c r="H238" s="1" t="str">
        <f t="shared" si="38"/>
        <v>-0.864639795254339+0.502392301356754i</v>
      </c>
      <c r="I238" s="1">
        <f t="shared" si="31"/>
        <v>-2.2663391044272998E-15</v>
      </c>
      <c r="J238" s="1">
        <f t="shared" si="32"/>
        <v>-3.7115214349796299</v>
      </c>
    </row>
    <row r="239" spans="1:10" x14ac:dyDescent="0.25">
      <c r="A239" s="1">
        <f t="shared" si="39"/>
        <v>2.069999999999993E-2</v>
      </c>
      <c r="B239" s="1">
        <f t="shared" si="33"/>
        <v>2.6648427230476501E-15</v>
      </c>
      <c r="C239" s="1" t="str">
        <f t="shared" si="34"/>
        <v>2.66484272304765E-15-3.6927337521595i</v>
      </c>
      <c r="D239" s="1">
        <f t="shared" si="30"/>
        <v>-0.52891853915837572</v>
      </c>
      <c r="E239" s="1">
        <f t="shared" si="35"/>
        <v>0.86335328036962711</v>
      </c>
      <c r="F239" s="1">
        <f t="shared" si="36"/>
        <v>-0.50459995370095312</v>
      </c>
      <c r="G239" s="1" t="str">
        <f t="shared" si="37"/>
        <v>0.863353280369627-0.504599953700953i</v>
      </c>
      <c r="H239" s="1" t="str">
        <f t="shared" si="38"/>
        <v>-0.863353280369627+0.504599953700953i</v>
      </c>
      <c r="I239" s="1">
        <f t="shared" si="31"/>
        <v>2.6648427230476501E-15</v>
      </c>
      <c r="J239" s="1">
        <f t="shared" si="32"/>
        <v>-3.6927337521595001</v>
      </c>
    </row>
    <row r="240" spans="1:10" x14ac:dyDescent="0.25">
      <c r="A240" s="1">
        <f t="shared" si="39"/>
        <v>2.079999999999993E-2</v>
      </c>
      <c r="B240" s="1">
        <f t="shared" si="33"/>
        <v>-4.2830501748348402E-15</v>
      </c>
      <c r="C240" s="1" t="str">
        <f t="shared" si="34"/>
        <v>-4.28305017483484E-15-3.6741225088372i</v>
      </c>
      <c r="D240" s="1">
        <f t="shared" si="30"/>
        <v>-0.5314737011832954</v>
      </c>
      <c r="E240" s="1">
        <f t="shared" si="35"/>
        <v>0.86206112878135066</v>
      </c>
      <c r="F240" s="1">
        <f t="shared" si="36"/>
        <v>-0.50680431158803652</v>
      </c>
      <c r="G240" s="1" t="str">
        <f t="shared" si="37"/>
        <v>0.862061128781351-0.506804311588037i</v>
      </c>
      <c r="H240" s="1" t="str">
        <f t="shared" si="38"/>
        <v>-0.862061128781351+0.506804311588037i</v>
      </c>
      <c r="I240" s="1">
        <f t="shared" si="31"/>
        <v>-4.2830501748348402E-15</v>
      </c>
      <c r="J240" s="1">
        <f t="shared" si="32"/>
        <v>-3.6741225088372</v>
      </c>
    </row>
    <row r="241" spans="1:10" x14ac:dyDescent="0.25">
      <c r="A241" s="1">
        <f t="shared" si="39"/>
        <v>2.0899999999999929E-2</v>
      </c>
      <c r="B241" s="1">
        <f t="shared" si="33"/>
        <v>2.0293129239493399E-15</v>
      </c>
      <c r="C241" s="1" t="str">
        <f t="shared" si="34"/>
        <v>2.02931292394934E-15-3.65568517124654i</v>
      </c>
      <c r="D241" s="1">
        <f t="shared" si="30"/>
        <v>-0.53402886320821508</v>
      </c>
      <c r="E241" s="1">
        <f t="shared" si="35"/>
        <v>0.86076334892577222</v>
      </c>
      <c r="F241" s="1">
        <f t="shared" si="36"/>
        <v>-0.50900536062608348</v>
      </c>
      <c r="G241" s="1" t="str">
        <f t="shared" si="37"/>
        <v>0.860763348925772-0.509005360626083i</v>
      </c>
      <c r="H241" s="1" t="str">
        <f t="shared" si="38"/>
        <v>-0.860763348925772+0.509005360626083i</v>
      </c>
      <c r="I241" s="1">
        <f t="shared" si="31"/>
        <v>2.0293129239493399E-15</v>
      </c>
      <c r="J241" s="1">
        <f t="shared" si="32"/>
        <v>-3.6556851712465401</v>
      </c>
    </row>
    <row r="242" spans="1:10" x14ac:dyDescent="0.25">
      <c r="A242" s="1">
        <f t="shared" si="39"/>
        <v>2.0999999999999928E-2</v>
      </c>
      <c r="B242" s="1">
        <f t="shared" si="33"/>
        <v>1.8172559726414098E-15</v>
      </c>
      <c r="C242" s="1" t="str">
        <f t="shared" si="34"/>
        <v>1.81725597264141E-15-3.63741925387763i</v>
      </c>
      <c r="D242" s="1">
        <f t="shared" si="30"/>
        <v>-0.53658402523313486</v>
      </c>
      <c r="E242" s="1">
        <f t="shared" si="35"/>
        <v>0.85945994927590119</v>
      </c>
      <c r="F242" s="1">
        <f t="shared" si="36"/>
        <v>-0.5112030864447763</v>
      </c>
      <c r="G242" s="1" t="str">
        <f t="shared" si="37"/>
        <v>0.859459949275901-0.511203086444776i</v>
      </c>
      <c r="H242" s="1" t="str">
        <f t="shared" si="38"/>
        <v>-0.859459949275901+0.511203086444776i</v>
      </c>
      <c r="I242" s="1">
        <f t="shared" si="31"/>
        <v>1.8172559726414098E-15</v>
      </c>
      <c r="J242" s="1">
        <f t="shared" si="32"/>
        <v>-3.63741925387763</v>
      </c>
    </row>
    <row r="243" spans="1:10" x14ac:dyDescent="0.25">
      <c r="A243" s="1">
        <f t="shared" si="39"/>
        <v>2.1099999999999928E-2</v>
      </c>
      <c r="B243" s="1">
        <f t="shared" si="33"/>
        <v>-2.2100402342444301E-15</v>
      </c>
      <c r="C243" s="1" t="str">
        <f t="shared" si="34"/>
        <v>-2.21004023424443E-15-3.61932231833346i</v>
      </c>
      <c r="D243" s="1">
        <f t="shared" si="30"/>
        <v>-0.53913918725805454</v>
      </c>
      <c r="E243" s="1">
        <f t="shared" si="35"/>
        <v>0.85815093834143763</v>
      </c>
      <c r="F243" s="1">
        <f t="shared" si="36"/>
        <v>-0.51339747469549379</v>
      </c>
      <c r="G243" s="1" t="str">
        <f t="shared" si="37"/>
        <v>0.858150938341438-0.513397474695494i</v>
      </c>
      <c r="H243" s="1" t="str">
        <f t="shared" si="38"/>
        <v>-0.858150938341438+0.513397474695494i</v>
      </c>
      <c r="I243" s="1">
        <f t="shared" si="31"/>
        <v>-2.2100402342444301E-15</v>
      </c>
      <c r="J243" s="1">
        <f t="shared" si="32"/>
        <v>-3.61932231833346</v>
      </c>
    </row>
    <row r="244" spans="1:10" x14ac:dyDescent="0.25">
      <c r="A244" s="1">
        <f t="shared" si="39"/>
        <v>2.1199999999999927E-2</v>
      </c>
      <c r="B244" s="1">
        <f t="shared" si="33"/>
        <v>-1.3994219008900801E-15</v>
      </c>
      <c r="C244" s="1" t="str">
        <f t="shared" si="34"/>
        <v>-1.39942190089008E-15-3.60139197221869i</v>
      </c>
      <c r="D244" s="1">
        <f t="shared" si="30"/>
        <v>-0.54169434928297422</v>
      </c>
      <c r="E244" s="1">
        <f t="shared" si="35"/>
        <v>0.85683632466871673</v>
      </c>
      <c r="F244" s="1">
        <f t="shared" si="36"/>
        <v>-0.51558851105140568</v>
      </c>
      <c r="G244" s="1" t="str">
        <f t="shared" si="37"/>
        <v>0.856836324668717-0.515588511051406i</v>
      </c>
      <c r="H244" s="1" t="str">
        <f t="shared" si="38"/>
        <v>-0.856836324668717+0.515588511051406i</v>
      </c>
      <c r="I244" s="1">
        <f t="shared" si="31"/>
        <v>-1.3994219008900801E-15</v>
      </c>
      <c r="J244" s="1">
        <f t="shared" si="32"/>
        <v>-3.60139197221869</v>
      </c>
    </row>
    <row r="245" spans="1:10" x14ac:dyDescent="0.25">
      <c r="A245" s="1">
        <f t="shared" si="39"/>
        <v>2.1299999999999927E-2</v>
      </c>
      <c r="B245" s="1">
        <f t="shared" si="33"/>
        <v>-1.7903807776630402E-15</v>
      </c>
      <c r="C245" s="1" t="str">
        <f t="shared" si="34"/>
        <v>-1.79038077766304E-15-3.5836258680598i</v>
      </c>
      <c r="D245" s="1">
        <f t="shared" si="30"/>
        <v>-0.5442495113078939</v>
      </c>
      <c r="E245" s="1">
        <f t="shared" si="35"/>
        <v>0.85551611684065332</v>
      </c>
      <c r="F245" s="1">
        <f t="shared" si="36"/>
        <v>-0.51777618120756552</v>
      </c>
      <c r="G245" s="1" t="str">
        <f t="shared" si="37"/>
        <v>0.855516116840653-0.517776181207566i</v>
      </c>
      <c r="H245" s="1" t="str">
        <f t="shared" si="38"/>
        <v>-0.855516116840653+0.517776181207566i</v>
      </c>
      <c r="I245" s="1">
        <f t="shared" si="31"/>
        <v>-1.7903807776630402E-15</v>
      </c>
      <c r="J245" s="1">
        <f t="shared" si="32"/>
        <v>-3.5836258680598001</v>
      </c>
    </row>
    <row r="246" spans="1:10" x14ac:dyDescent="0.25">
      <c r="A246" s="1">
        <f t="shared" si="39"/>
        <v>2.1399999999999926E-2</v>
      </c>
      <c r="B246" s="1">
        <f t="shared" si="33"/>
        <v>1.9795397000785601E-16</v>
      </c>
      <c r="C246" s="1" t="str">
        <f t="shared" si="34"/>
        <v>1.97953970007856E-16-3.56602170225556i</v>
      </c>
      <c r="D246" s="1">
        <f t="shared" si="30"/>
        <v>-0.54680467333281357</v>
      </c>
      <c r="E246" s="1">
        <f t="shared" si="35"/>
        <v>0.85419032347668533</v>
      </c>
      <c r="F246" s="1">
        <f t="shared" si="36"/>
        <v>-0.51996047088100417</v>
      </c>
      <c r="G246" s="1" t="str">
        <f t="shared" si="37"/>
        <v>0.854190323476685-0.519960470881004i</v>
      </c>
      <c r="H246" s="1" t="str">
        <f t="shared" si="38"/>
        <v>-0.854190323476685+0.519960470881004i</v>
      </c>
      <c r="I246" s="1">
        <f t="shared" si="31"/>
        <v>1.9795397000785601E-16</v>
      </c>
      <c r="J246" s="1">
        <f t="shared" si="32"/>
        <v>-3.56602170225556</v>
      </c>
    </row>
    <row r="247" spans="1:10" x14ac:dyDescent="0.25">
      <c r="A247" s="1">
        <f t="shared" si="39"/>
        <v>2.1499999999999925E-2</v>
      </c>
      <c r="B247" s="1">
        <f t="shared" si="33"/>
        <v>3.74272652132062E-15</v>
      </c>
      <c r="C247" s="1" t="str">
        <f t="shared" si="34"/>
        <v>3.74272652132062E-15-3.54857721405668i</v>
      </c>
      <c r="D247" s="1">
        <f t="shared" si="30"/>
        <v>-0.54935983535773325</v>
      </c>
      <c r="E247" s="1">
        <f t="shared" si="35"/>
        <v>0.85285895323271821</v>
      </c>
      <c r="F247" s="1">
        <f t="shared" si="36"/>
        <v>-0.52214136581082338</v>
      </c>
      <c r="G247" s="1" t="str">
        <f t="shared" si="37"/>
        <v>0.852858953232718-0.522141365810823i</v>
      </c>
      <c r="H247" s="1" t="str">
        <f t="shared" si="38"/>
        <v>-0.852858953232718+0.522141365810823i</v>
      </c>
      <c r="I247" s="1">
        <f t="shared" si="31"/>
        <v>3.74272652132062E-15</v>
      </c>
      <c r="J247" s="1">
        <f t="shared" si="32"/>
        <v>-3.5485772140566798</v>
      </c>
    </row>
    <row r="248" spans="1:10" x14ac:dyDescent="0.25">
      <c r="A248" s="1">
        <f t="shared" si="39"/>
        <v>2.1599999999999925E-2</v>
      </c>
      <c r="B248" s="1">
        <f t="shared" si="33"/>
        <v>-1.9602598347733398E-15</v>
      </c>
      <c r="C248" s="1" t="str">
        <f t="shared" si="34"/>
        <v>-1.96025983477334E-15-3.53129018457384i</v>
      </c>
      <c r="D248" s="1">
        <f t="shared" si="30"/>
        <v>-0.55191499738265293</v>
      </c>
      <c r="E248" s="1">
        <f t="shared" si="35"/>
        <v>0.85152201480106771</v>
      </c>
      <c r="F248" s="1">
        <f t="shared" si="36"/>
        <v>-0.52431885175828852</v>
      </c>
      <c r="G248" s="1" t="str">
        <f t="shared" si="37"/>
        <v>0.851522014801068-0.524318851758289i</v>
      </c>
      <c r="H248" s="1" t="str">
        <f t="shared" si="38"/>
        <v>-0.851522014801068+0.524318851758289i</v>
      </c>
      <c r="I248" s="1">
        <f t="shared" si="31"/>
        <v>-1.9602598347733398E-15</v>
      </c>
      <c r="J248" s="1">
        <f t="shared" si="32"/>
        <v>-3.53129018457384</v>
      </c>
    </row>
    <row r="249" spans="1:10" x14ac:dyDescent="0.25">
      <c r="A249" s="1">
        <f t="shared" si="39"/>
        <v>2.1699999999999924E-2</v>
      </c>
      <c r="B249" s="1">
        <f t="shared" si="33"/>
        <v>-5.4620994506688297E-15</v>
      </c>
      <c r="C249" s="1" t="str">
        <f t="shared" si="34"/>
        <v>-5.46209945066883E-15-3.51415843581324i</v>
      </c>
      <c r="D249" s="1">
        <f t="shared" si="30"/>
        <v>-0.5544701594075726</v>
      </c>
      <c r="E249" s="1">
        <f t="shared" si="35"/>
        <v>0.85017951691040361</v>
      </c>
      <c r="F249" s="1">
        <f t="shared" si="36"/>
        <v>-0.52649291450692171</v>
      </c>
      <c r="G249" s="1" t="str">
        <f t="shared" si="37"/>
        <v>0.850179516910404-0.526492914506922i</v>
      </c>
      <c r="H249" s="1" t="str">
        <f t="shared" si="38"/>
        <v>-0.850179516910404+0.526492914506922i</v>
      </c>
      <c r="I249" s="1">
        <f t="shared" si="31"/>
        <v>-5.4620994506688297E-15</v>
      </c>
      <c r="J249" s="1">
        <f t="shared" si="32"/>
        <v>-3.5141584358132398</v>
      </c>
    </row>
    <row r="250" spans="1:10" x14ac:dyDescent="0.25">
      <c r="A250" s="1">
        <f t="shared" si="39"/>
        <v>2.1799999999999924E-2</v>
      </c>
      <c r="B250" s="1">
        <f t="shared" si="33"/>
        <v>-3.8826495682305101E-16</v>
      </c>
      <c r="C250" s="1" t="str">
        <f t="shared" si="34"/>
        <v>-3.88264956823051E-16-3.49717982973863i</v>
      </c>
      <c r="D250" s="1">
        <f t="shared" si="30"/>
        <v>-0.55702532143249228</v>
      </c>
      <c r="E250" s="1">
        <f t="shared" si="35"/>
        <v>0.84883146832569234</v>
      </c>
      <c r="F250" s="1">
        <f t="shared" si="36"/>
        <v>-0.52866353986259473</v>
      </c>
      <c r="G250" s="1" t="str">
        <f t="shared" si="37"/>
        <v>0.848831468325692-0.528663539862595i</v>
      </c>
      <c r="H250" s="1" t="str">
        <f t="shared" si="38"/>
        <v>-0.848831468325692+0.528663539862595i</v>
      </c>
      <c r="I250" s="1">
        <f t="shared" si="31"/>
        <v>-3.8826495682305101E-16</v>
      </c>
      <c r="J250" s="1">
        <f t="shared" si="32"/>
        <v>-3.4971798297386298</v>
      </c>
    </row>
    <row r="251" spans="1:10" x14ac:dyDescent="0.25">
      <c r="A251" s="1">
        <f t="shared" si="39"/>
        <v>2.1899999999999923E-2</v>
      </c>
      <c r="B251" s="1">
        <f t="shared" si="33"/>
        <v>1.7387852494627101E-15</v>
      </c>
      <c r="C251" s="1" t="str">
        <f t="shared" si="34"/>
        <v>1.73878524946271E-15-3.48035226735893i</v>
      </c>
      <c r="D251" s="1">
        <f t="shared" si="30"/>
        <v>-0.55958048345741196</v>
      </c>
      <c r="E251" s="1">
        <f t="shared" si="35"/>
        <v>0.8474778778481401</v>
      </c>
      <c r="F251" s="1">
        <f t="shared" si="36"/>
        <v>-0.53083071365362122</v>
      </c>
      <c r="G251" s="1" t="str">
        <f t="shared" si="37"/>
        <v>0.84747787784814-0.530830713653621i</v>
      </c>
      <c r="H251" s="1" t="str">
        <f t="shared" si="38"/>
        <v>-0.84747787784814+0.530830713653621i</v>
      </c>
      <c r="I251" s="1">
        <f t="shared" si="31"/>
        <v>1.7387852494627101E-15</v>
      </c>
      <c r="J251" s="1">
        <f t="shared" si="32"/>
        <v>-3.48035226735893</v>
      </c>
    </row>
    <row r="252" spans="1:10" x14ac:dyDescent="0.25">
      <c r="A252" s="1">
        <f t="shared" si="39"/>
        <v>2.1999999999999922E-2</v>
      </c>
      <c r="B252" s="1">
        <f t="shared" si="33"/>
        <v>0</v>
      </c>
      <c r="C252" s="1" t="str">
        <f t="shared" si="34"/>
        <v>-3.46367368784094i</v>
      </c>
      <c r="D252" s="1">
        <f t="shared" si="30"/>
        <v>-0.56213564548233164</v>
      </c>
      <c r="E252" s="1">
        <f t="shared" si="35"/>
        <v>0.8461187543151355</v>
      </c>
      <c r="F252" s="1">
        <f t="shared" si="36"/>
        <v>-0.5329944217308501</v>
      </c>
      <c r="G252" s="1" t="str">
        <f t="shared" si="37"/>
        <v>0.846118754315136-0.53299442173085i</v>
      </c>
      <c r="H252" s="1" t="str">
        <f t="shared" si="38"/>
        <v>-0.846118754315136+0.53299442173085i</v>
      </c>
      <c r="I252" s="1">
        <f t="shared" si="31"/>
        <v>0</v>
      </c>
      <c r="J252" s="1">
        <f t="shared" si="32"/>
        <v>-3.4636736878409402</v>
      </c>
    </row>
    <row r="253" spans="1:10" x14ac:dyDescent="0.25">
      <c r="A253" s="1">
        <f t="shared" si="39"/>
        <v>2.2099999999999922E-2</v>
      </c>
      <c r="B253" s="1">
        <f t="shared" si="33"/>
        <v>1.53083859706179E-15</v>
      </c>
      <c r="C253" s="1" t="str">
        <f t="shared" si="34"/>
        <v>1.53083859706179E-15-3.44714206764593i</v>
      </c>
      <c r="D253" s="1">
        <f t="shared" si="30"/>
        <v>-0.56469080750725131</v>
      </c>
      <c r="E253" s="1">
        <f t="shared" si="35"/>
        <v>0.84475410660019135</v>
      </c>
      <c r="F253" s="1">
        <f t="shared" si="36"/>
        <v>-0.53515464996775697</v>
      </c>
      <c r="G253" s="1" t="str">
        <f t="shared" si="37"/>
        <v>0.844754106600191-0.535154649967757i</v>
      </c>
      <c r="H253" s="1" t="str">
        <f t="shared" si="38"/>
        <v>-0.844754106600191+0.535154649967757i</v>
      </c>
      <c r="I253" s="1">
        <f t="shared" si="31"/>
        <v>1.53083859706179E-15</v>
      </c>
      <c r="J253" s="1">
        <f t="shared" si="32"/>
        <v>-3.4471420676459301</v>
      </c>
    </row>
    <row r="254" spans="1:10" x14ac:dyDescent="0.25">
      <c r="A254" s="1">
        <f t="shared" si="39"/>
        <v>2.2199999999999921E-2</v>
      </c>
      <c r="B254" s="1">
        <f t="shared" si="33"/>
        <v>2.0948970123384601E-15</v>
      </c>
      <c r="C254" s="1" t="str">
        <f t="shared" si="34"/>
        <v>2.09489701233846E-15-3.43075541968984i</v>
      </c>
      <c r="D254" s="1">
        <f t="shared" si="30"/>
        <v>-0.56724596953217099</v>
      </c>
      <c r="E254" s="1">
        <f t="shared" si="35"/>
        <v>0.84338394361288704</v>
      </c>
      <c r="F254" s="1">
        <f t="shared" si="36"/>
        <v>-0.53731138426053715</v>
      </c>
      <c r="G254" s="1" t="str">
        <f t="shared" si="37"/>
        <v>0.843383943612887-0.537311384260537i</v>
      </c>
      <c r="H254" s="1" t="str">
        <f t="shared" si="38"/>
        <v>-0.843383943612887+0.537311384260537i</v>
      </c>
      <c r="I254" s="1">
        <f t="shared" si="31"/>
        <v>2.0948970123384601E-15</v>
      </c>
      <c r="J254" s="1">
        <f t="shared" si="32"/>
        <v>-3.4307554196898402</v>
      </c>
    </row>
    <row r="255" spans="1:10" x14ac:dyDescent="0.25">
      <c r="A255" s="1">
        <f t="shared" si="39"/>
        <v>2.2299999999999921E-2</v>
      </c>
      <c r="B255" s="1">
        <f t="shared" si="33"/>
        <v>1.7058913244622599E-15</v>
      </c>
      <c r="C255" s="1" t="str">
        <f t="shared" si="34"/>
        <v>1.70589132446226E-15-3.41451179252569i</v>
      </c>
      <c r="D255" s="1">
        <f t="shared" si="30"/>
        <v>-0.56980113155709067</v>
      </c>
      <c r="E255" s="1">
        <f t="shared" si="35"/>
        <v>0.84200827429881042</v>
      </c>
      <c r="F255" s="1">
        <f t="shared" si="36"/>
        <v>-0.53946461052819694</v>
      </c>
      <c r="G255" s="1" t="str">
        <f t="shared" si="37"/>
        <v>0.84200827429881-0.539464610528197i</v>
      </c>
      <c r="H255" s="1" t="str">
        <f t="shared" si="38"/>
        <v>-0.84200827429881+0.539464610528197i</v>
      </c>
      <c r="I255" s="1">
        <f t="shared" si="31"/>
        <v>1.7058913244622599E-15</v>
      </c>
      <c r="J255" s="1">
        <f t="shared" si="32"/>
        <v>-3.41451179252569</v>
      </c>
    </row>
    <row r="256" spans="1:10" x14ac:dyDescent="0.25">
      <c r="A256" s="1">
        <f t="shared" si="39"/>
        <v>2.239999999999992E-2</v>
      </c>
      <c r="B256" s="1">
        <f t="shared" si="33"/>
        <v>3.7729922181520699E-15</v>
      </c>
      <c r="C256" s="1" t="str">
        <f t="shared" si="34"/>
        <v>3.77299221815207E-15-3.39840926954829i</v>
      </c>
      <c r="D256" s="1">
        <f t="shared" si="30"/>
        <v>-0.57235629358201034</v>
      </c>
      <c r="E256" s="1">
        <f t="shared" si="35"/>
        <v>0.84062710763949933</v>
      </c>
      <c r="F256" s="1">
        <f t="shared" si="36"/>
        <v>-0.54161431471264643</v>
      </c>
      <c r="G256" s="1" t="str">
        <f t="shared" si="37"/>
        <v>0.840627107639499-0.541614314712646i</v>
      </c>
      <c r="H256" s="1" t="str">
        <f t="shared" si="38"/>
        <v>-0.840627107639499+0.541614314712646i</v>
      </c>
      <c r="I256" s="1">
        <f t="shared" si="31"/>
        <v>3.7729922181520699E-15</v>
      </c>
      <c r="J256" s="1">
        <f t="shared" si="32"/>
        <v>-3.3984092695482899</v>
      </c>
    </row>
    <row r="257" spans="1:10" x14ac:dyDescent="0.25">
      <c r="A257" s="1">
        <f t="shared" si="39"/>
        <v>2.2499999999999919E-2</v>
      </c>
      <c r="B257" s="1">
        <f t="shared" si="33"/>
        <v>-3.19197898444795E-15</v>
      </c>
      <c r="C257" s="1" t="str">
        <f t="shared" si="34"/>
        <v>-3.19197898444795E-15-3.38244596821981i</v>
      </c>
      <c r="D257" s="1">
        <f t="shared" si="30"/>
        <v>-0.57491145560693002</v>
      </c>
      <c r="E257" s="1">
        <f t="shared" si="35"/>
        <v>0.8392404526523829</v>
      </c>
      <c r="F257" s="1">
        <f t="shared" si="36"/>
        <v>-0.54376048277879063</v>
      </c>
      <c r="G257" s="1" t="str">
        <f t="shared" si="37"/>
        <v>0.839240452652383-0.543760482778791i</v>
      </c>
      <c r="H257" s="1" t="str">
        <f t="shared" si="38"/>
        <v>-0.839240452652383+0.543760482778791i</v>
      </c>
      <c r="I257" s="1">
        <f t="shared" si="31"/>
        <v>-3.19197898444795E-15</v>
      </c>
      <c r="J257" s="1">
        <f t="shared" si="32"/>
        <v>-3.3824459682198098</v>
      </c>
    </row>
    <row r="258" spans="1:10" x14ac:dyDescent="0.25">
      <c r="A258" s="1">
        <f t="shared" si="39"/>
        <v>2.2599999999999919E-2</v>
      </c>
      <c r="B258" s="1">
        <f t="shared" si="33"/>
        <v>-4.8590088076573603E-15</v>
      </c>
      <c r="C258" s="1" t="str">
        <f t="shared" si="34"/>
        <v>-4.85900880765736E-15-3.36662003931625i</v>
      </c>
      <c r="D258" s="1">
        <f t="shared" si="30"/>
        <v>-0.5774666176318497</v>
      </c>
      <c r="E258" s="1">
        <f t="shared" si="35"/>
        <v>0.8378483183907226</v>
      </c>
      <c r="F258" s="1">
        <f t="shared" si="36"/>
        <v>-0.54590310071462156</v>
      </c>
      <c r="G258" s="1" t="str">
        <f t="shared" si="37"/>
        <v>0.837848318390723-0.545903100714622i</v>
      </c>
      <c r="H258" s="1" t="str">
        <f t="shared" si="38"/>
        <v>-0.837848318390723+0.545903100714622i</v>
      </c>
      <c r="I258" s="1">
        <f t="shared" si="31"/>
        <v>-4.8590088076573603E-15</v>
      </c>
      <c r="J258" s="1">
        <f t="shared" si="32"/>
        <v>-3.36662003931625</v>
      </c>
    </row>
    <row r="259" spans="1:10" x14ac:dyDescent="0.25">
      <c r="A259" s="1">
        <f t="shared" si="39"/>
        <v>2.2699999999999918E-2</v>
      </c>
      <c r="B259" s="1">
        <f t="shared" si="33"/>
        <v>-3.1622373789113699E-15</v>
      </c>
      <c r="C259" s="1" t="str">
        <f t="shared" si="34"/>
        <v>-3.16223737891137E-15-3.35092966619347i</v>
      </c>
      <c r="D259" s="1">
        <f t="shared" si="30"/>
        <v>-0.58002177965676938</v>
      </c>
      <c r="E259" s="1">
        <f t="shared" si="35"/>
        <v>0.83645071394355364</v>
      </c>
      <c r="F259" s="1">
        <f t="shared" si="36"/>
        <v>-0.54804215453130911</v>
      </c>
      <c r="G259" s="1" t="str">
        <f t="shared" si="37"/>
        <v>0.836450713943554-0.548042154531309i</v>
      </c>
      <c r="H259" s="1" t="str">
        <f t="shared" si="38"/>
        <v>-0.836450713943554+0.548042154531309i</v>
      </c>
      <c r="I259" s="1">
        <f t="shared" si="31"/>
        <v>-3.1622373789113699E-15</v>
      </c>
      <c r="J259" s="1">
        <f t="shared" si="32"/>
        <v>-3.35092966619347</v>
      </c>
    </row>
    <row r="260" spans="1:10" x14ac:dyDescent="0.25">
      <c r="A260" s="1">
        <f t="shared" si="39"/>
        <v>2.2799999999999918E-2</v>
      </c>
      <c r="B260" s="1">
        <f t="shared" si="33"/>
        <v>2.5921055800137702E-15</v>
      </c>
      <c r="C260" s="1" t="str">
        <f t="shared" si="34"/>
        <v>2.59210558001377E-15-3.33537306407287i</v>
      </c>
      <c r="D260" s="1">
        <f t="shared" si="30"/>
        <v>-0.58257694168168905</v>
      </c>
      <c r="E260" s="1">
        <f t="shared" si="35"/>
        <v>0.83504764843562496</v>
      </c>
      <c r="F260" s="1">
        <f t="shared" si="36"/>
        <v>-0.55017763026329325</v>
      </c>
      <c r="G260" s="1" t="str">
        <f t="shared" si="37"/>
        <v>0.835047648435625-0.550177630263293i</v>
      </c>
      <c r="H260" s="1" t="str">
        <f t="shared" si="38"/>
        <v>-0.835047648435625+0.550177630263293i</v>
      </c>
      <c r="I260" s="1">
        <f t="shared" si="31"/>
        <v>2.5921055800137702E-15</v>
      </c>
      <c r="J260" s="1">
        <f t="shared" si="32"/>
        <v>-3.3353730640728698</v>
      </c>
    </row>
    <row r="261" spans="1:10" x14ac:dyDescent="0.25">
      <c r="A261" s="1">
        <f t="shared" si="39"/>
        <v>2.2899999999999917E-2</v>
      </c>
      <c r="B261" s="1">
        <f t="shared" si="33"/>
        <v>-1.8429416211693099E-16</v>
      </c>
      <c r="C261" s="1" t="str">
        <f t="shared" si="34"/>
        <v>-1.84294162116931E-16-3.31994847934547i</v>
      </c>
      <c r="D261" s="1">
        <f t="shared" si="30"/>
        <v>-0.58513210370660873</v>
      </c>
      <c r="E261" s="1">
        <f t="shared" si="35"/>
        <v>0.83363913102733977</v>
      </c>
      <c r="F261" s="1">
        <f t="shared" si="36"/>
        <v>-0.55230951396837424</v>
      </c>
      <c r="G261" s="1" t="str">
        <f t="shared" si="37"/>
        <v>0.83363913102734-0.552309513968374i</v>
      </c>
      <c r="H261" s="1" t="str">
        <f t="shared" si="38"/>
        <v>-0.83363913102734+0.552309513968374i</v>
      </c>
      <c r="I261" s="1">
        <f t="shared" si="31"/>
        <v>-1.8429416211693099E-16</v>
      </c>
      <c r="J261" s="1">
        <f t="shared" si="32"/>
        <v>-3.3199484793454701</v>
      </c>
    </row>
    <row r="262" spans="1:10" x14ac:dyDescent="0.25">
      <c r="A262" s="1">
        <f t="shared" si="39"/>
        <v>2.2999999999999916E-2</v>
      </c>
      <c r="B262" s="1">
        <f t="shared" si="33"/>
        <v>2.2013419013607701E-15</v>
      </c>
      <c r="C262" s="1" t="str">
        <f t="shared" si="34"/>
        <v>2.20134190136077E-15-3.30465418889449i</v>
      </c>
      <c r="D262" s="1">
        <f t="shared" si="30"/>
        <v>-0.58768726573152852</v>
      </c>
      <c r="E262" s="1">
        <f t="shared" si="35"/>
        <v>0.83222517091469628</v>
      </c>
      <c r="F262" s="1">
        <f t="shared" si="36"/>
        <v>-0.55443779172780472</v>
      </c>
      <c r="G262" s="1" t="str">
        <f t="shared" si="37"/>
        <v>0.832225170914696-0.554437791727805i</v>
      </c>
      <c r="H262" s="1" t="str">
        <f t="shared" si="38"/>
        <v>-0.832225170914696+0.554437791727805i</v>
      </c>
      <c r="I262" s="1">
        <f t="shared" si="31"/>
        <v>2.2013419013607701E-15</v>
      </c>
      <c r="J262" s="1">
        <f t="shared" si="32"/>
        <v>-3.30465418889449</v>
      </c>
    </row>
    <row r="263" spans="1:10" x14ac:dyDescent="0.25">
      <c r="A263" s="1">
        <f t="shared" si="39"/>
        <v>2.3099999999999916E-2</v>
      </c>
      <c r="B263" s="1">
        <f t="shared" si="33"/>
        <v>3.4694625777469499E-15</v>
      </c>
      <c r="C263" s="1" t="str">
        <f t="shared" si="34"/>
        <v>3.46946257774695E-15-3.28948849943517i</v>
      </c>
      <c r="D263" s="1">
        <f t="shared" si="30"/>
        <v>-0.5902424277564482</v>
      </c>
      <c r="E263" s="1">
        <f t="shared" si="35"/>
        <v>0.83080577732922722</v>
      </c>
      <c r="F263" s="1">
        <f t="shared" si="36"/>
        <v>-0.55656244964637924</v>
      </c>
      <c r="G263" s="1" t="str">
        <f t="shared" si="37"/>
        <v>0.830805777329227-0.556562449646379i</v>
      </c>
      <c r="H263" s="1" t="str">
        <f t="shared" si="38"/>
        <v>-0.830805777329227+0.556562449646379i</v>
      </c>
      <c r="I263" s="1">
        <f t="shared" si="31"/>
        <v>3.4694625777469499E-15</v>
      </c>
      <c r="J263" s="1">
        <f t="shared" si="32"/>
        <v>-3.2894884994351701</v>
      </c>
    </row>
    <row r="264" spans="1:10" x14ac:dyDescent="0.25">
      <c r="A264" s="1">
        <f t="shared" si="39"/>
        <v>2.3199999999999915E-2</v>
      </c>
      <c r="B264" s="1">
        <f t="shared" si="33"/>
        <v>-5.4530542529328696E-16</v>
      </c>
      <c r="C264" s="1" t="str">
        <f t="shared" si="34"/>
        <v>-5.45305425293287E-16-3.27444974687194i</v>
      </c>
      <c r="D264" s="1">
        <f t="shared" si="30"/>
        <v>-0.59279758978136787</v>
      </c>
      <c r="E264" s="1">
        <f t="shared" si="35"/>
        <v>0.82938095953793955</v>
      </c>
      <c r="F264" s="1">
        <f t="shared" si="36"/>
        <v>-0.55868347385252648</v>
      </c>
      <c r="G264" s="1" t="str">
        <f t="shared" si="37"/>
        <v>0.82938095953794-0.558683473852526i</v>
      </c>
      <c r="H264" s="1" t="str">
        <f t="shared" si="38"/>
        <v>-0.82938095953794+0.558683473852526i</v>
      </c>
      <c r="I264" s="1">
        <f t="shared" si="31"/>
        <v>-5.4530542529328696E-16</v>
      </c>
      <c r="J264" s="1">
        <f t="shared" si="32"/>
        <v>-3.27444974687194</v>
      </c>
    </row>
    <row r="265" spans="1:10" x14ac:dyDescent="0.25">
      <c r="A265" s="1">
        <f t="shared" si="39"/>
        <v>2.3299999999999915E-2</v>
      </c>
      <c r="B265" s="1">
        <f t="shared" si="33"/>
        <v>-2.7141091837923301E-15</v>
      </c>
      <c r="C265" s="1" t="str">
        <f t="shared" si="34"/>
        <v>-2.71410918379233E-15-3.25953629567199i</v>
      </c>
      <c r="D265" s="1">
        <f t="shared" si="30"/>
        <v>-0.59535275180628755</v>
      </c>
      <c r="E265" s="1">
        <f t="shared" si="35"/>
        <v>0.8279507268432541</v>
      </c>
      <c r="F265" s="1">
        <f t="shared" si="36"/>
        <v>-0.56080085049839867</v>
      </c>
      <c r="G265" s="1" t="str">
        <f t="shared" si="37"/>
        <v>0.827950726843254-0.560800850498399i</v>
      </c>
      <c r="H265" s="1" t="str">
        <f t="shared" si="38"/>
        <v>-0.827950726843254+0.560800850498399i</v>
      </c>
      <c r="I265" s="1">
        <f t="shared" si="31"/>
        <v>-2.7141091837923301E-15</v>
      </c>
      <c r="J265" s="1">
        <f t="shared" si="32"/>
        <v>-3.2595362956719902</v>
      </c>
    </row>
    <row r="266" spans="1:10" x14ac:dyDescent="0.25">
      <c r="A266" s="1">
        <f t="shared" si="39"/>
        <v>2.3399999999999914E-2</v>
      </c>
      <c r="B266" s="1">
        <f t="shared" si="33"/>
        <v>2.5216746210904201E-15</v>
      </c>
      <c r="C266" s="1" t="str">
        <f t="shared" si="34"/>
        <v>2.52167462109042E-15-3.24474653825499i</v>
      </c>
      <c r="D266" s="1">
        <f t="shared" si="30"/>
        <v>-0.59790791383120723</v>
      </c>
      <c r="E266" s="1">
        <f t="shared" si="35"/>
        <v>0.82651508858294465</v>
      </c>
      <c r="F266" s="1">
        <f t="shared" si="36"/>
        <v>-0.56291456575996246</v>
      </c>
      <c r="G266" s="1" t="str">
        <f t="shared" si="37"/>
        <v>0.826515088582945-0.562914565759962i</v>
      </c>
      <c r="H266" s="1" t="str">
        <f t="shared" si="38"/>
        <v>-0.826515088582945+0.562914565759962i</v>
      </c>
      <c r="I266" s="1">
        <f t="shared" si="31"/>
        <v>2.5216746210904201E-15</v>
      </c>
      <c r="J266" s="1">
        <f t="shared" si="32"/>
        <v>-3.24474653825499</v>
      </c>
    </row>
    <row r="267" spans="1:10" x14ac:dyDescent="0.25">
      <c r="A267" s="1">
        <f t="shared" si="39"/>
        <v>2.3499999999999913E-2</v>
      </c>
      <c r="B267" s="1">
        <f t="shared" si="33"/>
        <v>4.3033295519000604E-15</v>
      </c>
      <c r="C267" s="1" t="str">
        <f t="shared" si="34"/>
        <v>4.30332955190006E-15-3.23007889439826i</v>
      </c>
      <c r="D267" s="1">
        <f t="shared" si="30"/>
        <v>-0.6004630758561269</v>
      </c>
      <c r="E267" s="1">
        <f t="shared" si="35"/>
        <v>0.82507405413007728</v>
      </c>
      <c r="F267" s="1">
        <f t="shared" si="36"/>
        <v>-0.56502460583708936</v>
      </c>
      <c r="G267" s="1" t="str">
        <f t="shared" si="37"/>
        <v>0.825074054130077-0.565024605837089i</v>
      </c>
      <c r="H267" s="1" t="str">
        <f t="shared" si="38"/>
        <v>-0.825074054130077+0.565024605837089i</v>
      </c>
      <c r="I267" s="1">
        <f t="shared" si="31"/>
        <v>4.3033295519000604E-15</v>
      </c>
      <c r="J267" s="1">
        <f t="shared" si="32"/>
        <v>-3.2300788943982601</v>
      </c>
    </row>
    <row r="268" spans="1:10" x14ac:dyDescent="0.25">
      <c r="A268" s="1">
        <f t="shared" si="39"/>
        <v>2.3599999999999913E-2</v>
      </c>
      <c r="B268" s="1">
        <f t="shared" si="33"/>
        <v>1.9634765989334801E-15</v>
      </c>
      <c r="C268" s="1" t="str">
        <f t="shared" si="34"/>
        <v>1.96347659893348E-15-3.21553181065728i</v>
      </c>
      <c r="D268" s="1">
        <f t="shared" si="30"/>
        <v>-0.60301823788104658</v>
      </c>
      <c r="E268" s="1">
        <f t="shared" si="35"/>
        <v>0.82362763289294905</v>
      </c>
      <c r="F268" s="1">
        <f t="shared" si="36"/>
        <v>-0.56713095695364535</v>
      </c>
      <c r="G268" s="1" t="str">
        <f t="shared" si="37"/>
        <v>0.823627632892949-0.567130956953645i</v>
      </c>
      <c r="H268" s="1" t="str">
        <f t="shared" si="38"/>
        <v>-0.823627632892949+0.567130956953645i</v>
      </c>
      <c r="I268" s="1">
        <f t="shared" si="31"/>
        <v>1.9634765989334801E-15</v>
      </c>
      <c r="J268" s="1">
        <f t="shared" si="32"/>
        <v>-3.2155318106572799</v>
      </c>
    </row>
    <row r="269" spans="1:10" x14ac:dyDescent="0.25">
      <c r="A269" s="1">
        <f t="shared" si="39"/>
        <v>2.3699999999999912E-2</v>
      </c>
      <c r="B269" s="1">
        <f t="shared" si="33"/>
        <v>3.73163605326207E-15</v>
      </c>
      <c r="C269" s="1" t="str">
        <f t="shared" si="34"/>
        <v>3.73163605326207E-15-3.20110375980064i</v>
      </c>
      <c r="D269" s="1">
        <f t="shared" si="30"/>
        <v>-0.60557339990596626</v>
      </c>
      <c r="E269" s="1">
        <f t="shared" si="35"/>
        <v>0.82217583431502628</v>
      </c>
      <c r="F269" s="1">
        <f t="shared" si="36"/>
        <v>-0.56923360535758116</v>
      </c>
      <c r="G269" s="1" t="str">
        <f t="shared" si="37"/>
        <v>0.822175834315026-0.569233605357581i</v>
      </c>
      <c r="H269" s="1" t="str">
        <f t="shared" si="38"/>
        <v>-0.822175834315026+0.569233605357581i</v>
      </c>
      <c r="I269" s="1">
        <f t="shared" si="31"/>
        <v>3.73163605326207E-15</v>
      </c>
      <c r="J269" s="1">
        <f t="shared" si="32"/>
        <v>-3.20110375980064</v>
      </c>
    </row>
    <row r="270" spans="1:10" x14ac:dyDescent="0.25">
      <c r="A270" s="1">
        <f t="shared" si="39"/>
        <v>2.3799999999999912E-2</v>
      </c>
      <c r="B270" s="1">
        <f t="shared" si="33"/>
        <v>0</v>
      </c>
      <c r="C270" s="1" t="str">
        <f t="shared" si="34"/>
        <v>-3.18679324025939i</v>
      </c>
      <c r="D270" s="1">
        <f t="shared" si="30"/>
        <v>-0.60812856193088594</v>
      </c>
      <c r="E270" s="1">
        <f t="shared" si="35"/>
        <v>0.82071866787488335</v>
      </c>
      <c r="F270" s="1">
        <f t="shared" si="36"/>
        <v>-0.57133253732102196</v>
      </c>
      <c r="G270" s="1" t="str">
        <f t="shared" si="37"/>
        <v>0.820718667874883-0.571332537321022i</v>
      </c>
      <c r="H270" s="1" t="str">
        <f t="shared" si="38"/>
        <v>-0.820718667874883+0.571332537321022i</v>
      </c>
      <c r="I270" s="1">
        <f t="shared" si="31"/>
        <v>0</v>
      </c>
      <c r="J270" s="1">
        <f t="shared" si="32"/>
        <v>-3.1867932402593899</v>
      </c>
    </row>
    <row r="271" spans="1:10" x14ac:dyDescent="0.25">
      <c r="A271" s="1">
        <f t="shared" si="39"/>
        <v>2.3899999999999911E-2</v>
      </c>
      <c r="B271" s="1">
        <f t="shared" si="33"/>
        <v>1.93726071470679E-15</v>
      </c>
      <c r="C271" s="1" t="str">
        <f t="shared" si="34"/>
        <v>1.93726071470679E-15-3.17259877559018i</v>
      </c>
      <c r="D271" s="1">
        <f t="shared" si="30"/>
        <v>-0.61068372395580561</v>
      </c>
      <c r="E271" s="1">
        <f t="shared" si="35"/>
        <v>0.81925614308614048</v>
      </c>
      <c r="F271" s="1">
        <f t="shared" si="36"/>
        <v>-0.57342773914035705</v>
      </c>
      <c r="G271" s="1" t="str">
        <f t="shared" si="37"/>
        <v>0.81925614308614-0.573427739140357i</v>
      </c>
      <c r="H271" s="1" t="str">
        <f t="shared" si="38"/>
        <v>-0.81925614308614+0.573427739140357i</v>
      </c>
      <c r="I271" s="1">
        <f t="shared" si="31"/>
        <v>1.93726071470679E-15</v>
      </c>
      <c r="J271" s="1">
        <f t="shared" si="32"/>
        <v>-3.1725987755901799</v>
      </c>
    </row>
    <row r="272" spans="1:10" x14ac:dyDescent="0.25">
      <c r="A272" s="1">
        <f t="shared" si="39"/>
        <v>2.399999999999991E-2</v>
      </c>
      <c r="B272" s="1">
        <f t="shared" si="33"/>
        <v>-1.4026641687933E-15</v>
      </c>
      <c r="C272" s="1" t="str">
        <f t="shared" si="34"/>
        <v>-1.4026641687933E-15-3.15851891395171i</v>
      </c>
      <c r="D272" s="1">
        <f t="shared" si="30"/>
        <v>-0.61323888598072529</v>
      </c>
      <c r="E272" s="1">
        <f t="shared" si="35"/>
        <v>0.8177882694974018</v>
      </c>
      <c r="F272" s="1">
        <f t="shared" si="36"/>
        <v>-0.57551919713632915</v>
      </c>
      <c r="G272" s="1" t="str">
        <f t="shared" si="37"/>
        <v>0.817788269497402-0.575519197136329i</v>
      </c>
      <c r="H272" s="1" t="str">
        <f t="shared" si="38"/>
        <v>-0.817788269497402+0.575519197136329i</v>
      </c>
      <c r="I272" s="1">
        <f t="shared" si="31"/>
        <v>-1.4026641687933E-15</v>
      </c>
      <c r="J272" s="1">
        <f t="shared" si="32"/>
        <v>-3.1585189139517098</v>
      </c>
    </row>
    <row r="273" spans="1:10" x14ac:dyDescent="0.25">
      <c r="A273" s="1">
        <f t="shared" si="39"/>
        <v>2.409999999999991E-2</v>
      </c>
      <c r="B273" s="1">
        <f t="shared" si="33"/>
        <v>-1.39646171408467E-15</v>
      </c>
      <c r="C273" s="1" t="str">
        <f t="shared" si="34"/>
        <v>-1.39646171408467E-15-3.14455222759444i</v>
      </c>
      <c r="D273" s="1">
        <f t="shared" si="30"/>
        <v>-0.61579404800564497</v>
      </c>
      <c r="E273" s="1">
        <f t="shared" si="35"/>
        <v>0.81631505669219295</v>
      </c>
      <c r="F273" s="1">
        <f t="shared" si="36"/>
        <v>-0.5776068976541241</v>
      </c>
      <c r="G273" s="1" t="str">
        <f t="shared" si="37"/>
        <v>0.816315056692193-0.577606897654124i</v>
      </c>
      <c r="H273" s="1" t="str">
        <f t="shared" si="38"/>
        <v>-0.816315056692193+0.577606897654124i</v>
      </c>
      <c r="I273" s="1">
        <f t="shared" si="31"/>
        <v>-1.39646171408467E-15</v>
      </c>
      <c r="J273" s="1">
        <f t="shared" si="32"/>
        <v>-3.1445522275944402</v>
      </c>
    </row>
    <row r="274" spans="1:10" x14ac:dyDescent="0.25">
      <c r="A274" s="1">
        <f t="shared" si="39"/>
        <v>2.4199999999999909E-2</v>
      </c>
      <c r="B274" s="1">
        <f t="shared" si="33"/>
        <v>0</v>
      </c>
      <c r="C274" s="1" t="str">
        <f t="shared" si="34"/>
        <v>-3.13069731236273i</v>
      </c>
      <c r="D274" s="1">
        <f t="shared" si="30"/>
        <v>-0.61834921003056464</v>
      </c>
      <c r="E274" s="1">
        <f t="shared" si="35"/>
        <v>0.81483651428889858</v>
      </c>
      <c r="F274" s="1">
        <f t="shared" si="36"/>
        <v>-0.57969082706345942</v>
      </c>
      <c r="G274" s="1" t="str">
        <f t="shared" si="37"/>
        <v>0.814836514288899-0.579690827063459i</v>
      </c>
      <c r="H274" s="1" t="str">
        <f t="shared" si="38"/>
        <v>-0.814836514288899+0.579690827063459i</v>
      </c>
      <c r="I274" s="1">
        <f t="shared" si="31"/>
        <v>0</v>
      </c>
      <c r="J274" s="1">
        <f t="shared" si="32"/>
        <v>-3.13069731236273</v>
      </c>
    </row>
    <row r="275" spans="1:10" x14ac:dyDescent="0.25">
      <c r="A275" s="1">
        <f t="shared" si="39"/>
        <v>2.4299999999999908E-2</v>
      </c>
      <c r="B275" s="1">
        <f t="shared" si="33"/>
        <v>1.3842051004117599E-15</v>
      </c>
      <c r="C275" s="1" t="str">
        <f t="shared" si="34"/>
        <v>1.38420510041176E-15-3.11695278720937i</v>
      </c>
      <c r="D275" s="1">
        <f t="shared" si="30"/>
        <v>-0.62090437205548432</v>
      </c>
      <c r="E275" s="1">
        <f t="shared" si="35"/>
        <v>0.81335265194069928</v>
      </c>
      <c r="F275" s="1">
        <f t="shared" si="36"/>
        <v>-0.58177097175867387</v>
      </c>
      <c r="G275" s="1" t="str">
        <f t="shared" si="37"/>
        <v>0.813352651940699-0.581770971758674i</v>
      </c>
      <c r="H275" s="1" t="str">
        <f t="shared" si="38"/>
        <v>-0.813352651940699+0.581770971758674i</v>
      </c>
      <c r="I275" s="1">
        <f t="shared" si="31"/>
        <v>1.3842051004117599E-15</v>
      </c>
      <c r="J275" s="1">
        <f t="shared" si="32"/>
        <v>-3.1169527872093701</v>
      </c>
    </row>
    <row r="276" spans="1:10" x14ac:dyDescent="0.25">
      <c r="A276" s="1">
        <f t="shared" si="39"/>
        <v>2.4399999999999908E-2</v>
      </c>
      <c r="B276" s="1">
        <f t="shared" si="33"/>
        <v>0</v>
      </c>
      <c r="C276" s="1" t="str">
        <f t="shared" si="34"/>
        <v>-3.10331729372208i</v>
      </c>
      <c r="D276" s="1">
        <f t="shared" si="30"/>
        <v>-0.623459534080404</v>
      </c>
      <c r="E276" s="1">
        <f t="shared" si="35"/>
        <v>0.81186347933550895</v>
      </c>
      <c r="F276" s="1">
        <f t="shared" si="36"/>
        <v>-0.58384731815881585</v>
      </c>
      <c r="G276" s="1" t="str">
        <f t="shared" si="37"/>
        <v>0.811863479335509-0.583847318158816i</v>
      </c>
      <c r="H276" s="1" t="str">
        <f t="shared" si="38"/>
        <v>-0.811863479335509+0.583847318158816i</v>
      </c>
      <c r="I276" s="1">
        <f t="shared" si="31"/>
        <v>0</v>
      </c>
      <c r="J276" s="1">
        <f t="shared" si="32"/>
        <v>-3.1033172937220801</v>
      </c>
    </row>
    <row r="277" spans="1:10" x14ac:dyDescent="0.25">
      <c r="A277" s="1">
        <f t="shared" si="39"/>
        <v>2.4499999999999907E-2</v>
      </c>
      <c r="B277" s="1">
        <f t="shared" si="33"/>
        <v>-3.4303554393283899E-16</v>
      </c>
      <c r="C277" s="1" t="str">
        <f t="shared" si="34"/>
        <v>-3.43035543932839E-16-3.08978949566154i</v>
      </c>
      <c r="D277" s="1">
        <f t="shared" si="30"/>
        <v>-0.62601469610532368</v>
      </c>
      <c r="E277" s="1">
        <f t="shared" si="35"/>
        <v>0.81036900619591135</v>
      </c>
      <c r="F277" s="1">
        <f t="shared" si="36"/>
        <v>-0.58591985270773261</v>
      </c>
      <c r="G277" s="1" t="str">
        <f t="shared" si="37"/>
        <v>0.810369006195911-0.585919852707733i</v>
      </c>
      <c r="H277" s="1" t="str">
        <f t="shared" si="38"/>
        <v>-0.810369006195911+0.585919852707733i</v>
      </c>
      <c r="I277" s="1">
        <f t="shared" si="31"/>
        <v>-3.4303554393283899E-16</v>
      </c>
      <c r="J277" s="1">
        <f t="shared" si="32"/>
        <v>-3.0897894956615399</v>
      </c>
    </row>
    <row r="278" spans="1:10" x14ac:dyDescent="0.25">
      <c r="A278" s="1">
        <f t="shared" si="39"/>
        <v>2.4599999999999907E-2</v>
      </c>
      <c r="B278" s="1">
        <f t="shared" si="33"/>
        <v>3.2446819393352499E-15</v>
      </c>
      <c r="C278" s="1" t="str">
        <f t="shared" si="34"/>
        <v>3.24468193933525E-15-3.07636807851074i</v>
      </c>
      <c r="D278" s="1">
        <f t="shared" si="30"/>
        <v>-0.62856985813024335</v>
      </c>
      <c r="E278" s="1">
        <f t="shared" si="35"/>
        <v>0.8088692422790964</v>
      </c>
      <c r="F278" s="1">
        <f t="shared" si="36"/>
        <v>-0.58798856187415793</v>
      </c>
      <c r="G278" s="1" t="str">
        <f t="shared" si="37"/>
        <v>0.808869242279096-0.587988561874158i</v>
      </c>
      <c r="H278" s="1" t="str">
        <f t="shared" si="38"/>
        <v>-0.808869242279096+0.587988561874158i</v>
      </c>
      <c r="I278" s="1">
        <f t="shared" si="31"/>
        <v>3.2446819393352499E-15</v>
      </c>
      <c r="J278" s="1">
        <f t="shared" si="32"/>
        <v>-3.0763680785107401</v>
      </c>
    </row>
    <row r="279" spans="1:10" x14ac:dyDescent="0.25">
      <c r="A279" s="1">
        <f t="shared" si="39"/>
        <v>2.4699999999999906E-2</v>
      </c>
      <c r="B279" s="1">
        <f t="shared" si="33"/>
        <v>2.55050293304793E-15</v>
      </c>
      <c r="C279" s="1" t="str">
        <f t="shared" si="34"/>
        <v>2.55050293304793E-15-3.06305174903521i</v>
      </c>
      <c r="D279" s="1">
        <f t="shared" si="30"/>
        <v>-0.63112502015516303</v>
      </c>
      <c r="E279" s="1">
        <f t="shared" si="35"/>
        <v>0.80736419737679699</v>
      </c>
      <c r="F279" s="1">
        <f t="shared" si="36"/>
        <v>-0.59005343215180128</v>
      </c>
      <c r="G279" s="1" t="str">
        <f t="shared" si="37"/>
        <v>0.807364197376797-0.590053432151801i</v>
      </c>
      <c r="H279" s="1" t="str">
        <f t="shared" si="38"/>
        <v>-0.807364197376797+0.590053432151801i</v>
      </c>
      <c r="I279" s="1">
        <f t="shared" si="31"/>
        <v>2.55050293304793E-15</v>
      </c>
      <c r="J279" s="1">
        <f t="shared" si="32"/>
        <v>-3.06305174903521</v>
      </c>
    </row>
    <row r="280" spans="1:10" x14ac:dyDescent="0.25">
      <c r="A280" s="1">
        <f t="shared" si="39"/>
        <v>2.4799999999999905E-2</v>
      </c>
      <c r="B280" s="1">
        <f t="shared" si="33"/>
        <v>-5.2483026969070003E-15</v>
      </c>
      <c r="C280" s="1" t="str">
        <f t="shared" si="34"/>
        <v>-5.248302696907E-15-3.04983923485392i</v>
      </c>
      <c r="D280" s="1">
        <f t="shared" si="30"/>
        <v>-0.63368018218008271</v>
      </c>
      <c r="E280" s="1">
        <f t="shared" si="35"/>
        <v>0.80585388131522473</v>
      </c>
      <c r="F280" s="1">
        <f t="shared" si="36"/>
        <v>-0.59211445005943553</v>
      </c>
      <c r="G280" s="1" t="str">
        <f t="shared" si="37"/>
        <v>0.805853881315225-0.592114450059436i</v>
      </c>
      <c r="H280" s="1" t="str">
        <f t="shared" si="38"/>
        <v>-0.805853881315225+0.592114450059436i</v>
      </c>
      <c r="I280" s="1">
        <f t="shared" si="31"/>
        <v>-5.2483026969070003E-15</v>
      </c>
      <c r="J280" s="1">
        <f t="shared" si="32"/>
        <v>-3.0498392348539198</v>
      </c>
    </row>
    <row r="281" spans="1:10" x14ac:dyDescent="0.25">
      <c r="A281" s="1">
        <f t="shared" si="39"/>
        <v>2.4899999999999905E-2</v>
      </c>
      <c r="B281" s="1">
        <f t="shared" si="33"/>
        <v>5.2257424945434704E-15</v>
      </c>
      <c r="C281" s="1" t="str">
        <f t="shared" si="34"/>
        <v>5.22574249454347E-15-3.03672928402067i</v>
      </c>
      <c r="D281" s="1">
        <f t="shared" si="30"/>
        <v>-0.6362353442050025</v>
      </c>
      <c r="E281" s="1">
        <f t="shared" si="35"/>
        <v>0.8043383039550055</v>
      </c>
      <c r="F281" s="1">
        <f t="shared" si="36"/>
        <v>-0.59417160214098519</v>
      </c>
      <c r="G281" s="1" t="str">
        <f t="shared" si="37"/>
        <v>0.804338303955005-0.594171602140985i</v>
      </c>
      <c r="H281" s="1" t="str">
        <f t="shared" si="38"/>
        <v>-0.804338303955005+0.594171602140985i</v>
      </c>
      <c r="I281" s="1">
        <f t="shared" si="31"/>
        <v>5.2257424945434704E-15</v>
      </c>
      <c r="J281" s="1">
        <f t="shared" si="32"/>
        <v>-3.0367292840206699</v>
      </c>
    </row>
    <row r="282" spans="1:10" x14ac:dyDescent="0.25">
      <c r="A282" s="1">
        <f t="shared" si="39"/>
        <v>2.4999999999999904E-2</v>
      </c>
      <c r="B282" s="1">
        <f t="shared" si="33"/>
        <v>1.3428017207562499E-15</v>
      </c>
      <c r="C282" s="1" t="str">
        <f t="shared" si="34"/>
        <v>1.34280172075625E-15-3.02372066461516i</v>
      </c>
      <c r="D282" s="1">
        <f t="shared" si="30"/>
        <v>-0.63879050622992217</v>
      </c>
      <c r="E282" s="1">
        <f t="shared" si="35"/>
        <v>0.80281747519111601</v>
      </c>
      <c r="F282" s="1">
        <f t="shared" si="36"/>
        <v>-0.59622487496561383</v>
      </c>
      <c r="G282" s="1" t="str">
        <f t="shared" si="37"/>
        <v>0.802817475191116-0.596224874965614i</v>
      </c>
      <c r="H282" s="1" t="str">
        <f t="shared" si="38"/>
        <v>-0.802817475191116+0.596224874965614i</v>
      </c>
      <c r="I282" s="1">
        <f t="shared" si="31"/>
        <v>1.3428017207562499E-15</v>
      </c>
      <c r="J282" s="1">
        <f t="shared" si="32"/>
        <v>-3.0237206646151602</v>
      </c>
    </row>
    <row r="283" spans="1:10" x14ac:dyDescent="0.25">
      <c r="A283" s="1">
        <f t="shared" si="39"/>
        <v>2.5099999999999904E-2</v>
      </c>
      <c r="B283" s="1">
        <f t="shared" si="33"/>
        <v>0</v>
      </c>
      <c r="C283" s="1" t="str">
        <f t="shared" si="34"/>
        <v>-3.01081216434426i</v>
      </c>
      <c r="D283" s="1">
        <f t="shared" si="30"/>
        <v>-0.64134566825484185</v>
      </c>
      <c r="E283" s="1">
        <f t="shared" si="35"/>
        <v>0.80129140495281803</v>
      </c>
      <c r="F283" s="1">
        <f t="shared" si="36"/>
        <v>-0.59827425512781252</v>
      </c>
      <c r="G283" s="1" t="str">
        <f t="shared" si="37"/>
        <v>0.801291404952818-0.598274255127813i</v>
      </c>
      <c r="H283" s="1" t="str">
        <f t="shared" si="38"/>
        <v>-0.801291404952818+0.598274255127813i</v>
      </c>
      <c r="I283" s="1">
        <f t="shared" si="31"/>
        <v>0</v>
      </c>
      <c r="J283" s="1">
        <f t="shared" si="32"/>
        <v>-3.01081216434426</v>
      </c>
    </row>
    <row r="284" spans="1:10" x14ac:dyDescent="0.25">
      <c r="A284" s="1">
        <f t="shared" si="39"/>
        <v>2.5199999999999903E-2</v>
      </c>
      <c r="B284" s="1">
        <f t="shared" si="33"/>
        <v>-4.9926772552096901E-16</v>
      </c>
      <c r="C284" s="1" t="str">
        <f t="shared" si="34"/>
        <v>-4.99267725520969E-16-2.99800259015246i</v>
      </c>
      <c r="D284" s="1">
        <f t="shared" si="30"/>
        <v>-0.64390083027976153</v>
      </c>
      <c r="E284" s="1">
        <f t="shared" si="35"/>
        <v>0.79976010320359447</v>
      </c>
      <c r="F284" s="1">
        <f t="shared" si="36"/>
        <v>-0.60031972924748678</v>
      </c>
      <c r="G284" s="1" t="str">
        <f t="shared" si="37"/>
        <v>0.799760103203594-0.600319729247487i</v>
      </c>
      <c r="H284" s="1" t="str">
        <f t="shared" si="38"/>
        <v>-0.799760103203594+0.600319729247487i</v>
      </c>
      <c r="I284" s="1">
        <f t="shared" si="31"/>
        <v>-4.9926772552096901E-16</v>
      </c>
      <c r="J284" s="1">
        <f t="shared" si="32"/>
        <v>-2.9980025901524598</v>
      </c>
    </row>
    <row r="285" spans="1:10" x14ac:dyDescent="0.25">
      <c r="A285" s="1">
        <f t="shared" si="39"/>
        <v>2.5299999999999902E-2</v>
      </c>
      <c r="B285" s="1">
        <f t="shared" si="33"/>
        <v>-2.1543200546782499E-15</v>
      </c>
      <c r="C285" s="1" t="str">
        <f t="shared" si="34"/>
        <v>-2.15432005467825E-15-2.98529076784176i</v>
      </c>
      <c r="D285" s="1">
        <f t="shared" si="30"/>
        <v>-0.6464559923046812</v>
      </c>
      <c r="E285" s="1">
        <f t="shared" si="35"/>
        <v>0.79822357994108384</v>
      </c>
      <c r="F285" s="1">
        <f t="shared" si="36"/>
        <v>-0.60236128397004407</v>
      </c>
      <c r="G285" s="1" t="str">
        <f t="shared" si="37"/>
        <v>0.798223579941084-0.602361283970044i</v>
      </c>
      <c r="H285" s="1" t="str">
        <f t="shared" si="38"/>
        <v>-0.798223579941084+0.602361283970044i</v>
      </c>
      <c r="I285" s="1">
        <f t="shared" si="31"/>
        <v>-2.1543200546782499E-15</v>
      </c>
      <c r="J285" s="1">
        <f t="shared" si="32"/>
        <v>-2.98529076784176</v>
      </c>
    </row>
    <row r="286" spans="1:10" x14ac:dyDescent="0.25">
      <c r="A286" s="1">
        <f t="shared" si="39"/>
        <v>2.5399999999999902E-2</v>
      </c>
      <c r="B286" s="1">
        <f t="shared" si="33"/>
        <v>3.1353161895790099E-15</v>
      </c>
      <c r="C286" s="1" t="str">
        <f t="shared" si="34"/>
        <v>3.13531618957901E-15-2.97267554170037i</v>
      </c>
      <c r="D286" s="1">
        <f t="shared" si="30"/>
        <v>-0.64901115432960088</v>
      </c>
      <c r="E286" s="1">
        <f t="shared" si="35"/>
        <v>0.79668184519701513</v>
      </c>
      <c r="F286" s="1">
        <f t="shared" si="36"/>
        <v>-0.60439890596648105</v>
      </c>
      <c r="G286" s="1" t="str">
        <f t="shared" si="37"/>
        <v>0.796681845197015-0.604398905966481i</v>
      </c>
      <c r="H286" s="1" t="str">
        <f t="shared" si="38"/>
        <v>-0.796681845197015+0.604398905966481i</v>
      </c>
      <c r="I286" s="1">
        <f t="shared" si="31"/>
        <v>3.1353161895790099E-15</v>
      </c>
      <c r="J286" s="1">
        <f t="shared" si="32"/>
        <v>-2.9726755417003701</v>
      </c>
    </row>
    <row r="287" spans="1:10" x14ac:dyDescent="0.25">
      <c r="A287" s="1">
        <f t="shared" si="39"/>
        <v>2.5499999999999901E-2</v>
      </c>
      <c r="B287" s="1">
        <f t="shared" si="33"/>
        <v>1.4788948936174201E-15</v>
      </c>
      <c r="C287" s="1" t="str">
        <f t="shared" si="34"/>
        <v>1.47889489361742E-15-2.96015577414025i</v>
      </c>
      <c r="D287" s="1">
        <f t="shared" si="30"/>
        <v>-0.65156631635452056</v>
      </c>
      <c r="E287" s="1">
        <f t="shared" si="35"/>
        <v>0.79513490903714235</v>
      </c>
      <c r="F287" s="1">
        <f t="shared" si="36"/>
        <v>-0.60643258193347049</v>
      </c>
      <c r="G287" s="1" t="str">
        <f t="shared" si="37"/>
        <v>0.795134909037142-0.60643258193347i</v>
      </c>
      <c r="H287" s="1" t="str">
        <f t="shared" si="38"/>
        <v>-0.795134909037142+0.60643258193347i</v>
      </c>
      <c r="I287" s="1">
        <f t="shared" si="31"/>
        <v>1.4788948936174201E-15</v>
      </c>
      <c r="J287" s="1">
        <f t="shared" si="32"/>
        <v>-2.96015577414025</v>
      </c>
    </row>
    <row r="288" spans="1:10" x14ac:dyDescent="0.25">
      <c r="A288" s="1">
        <f t="shared" si="39"/>
        <v>2.5599999999999901E-2</v>
      </c>
      <c r="B288" s="1">
        <f t="shared" si="33"/>
        <v>-1.63631904989314E-16</v>
      </c>
      <c r="C288" s="1" t="str">
        <f t="shared" si="34"/>
        <v>-1.63631904989314E-16-2.9477303453432i</v>
      </c>
      <c r="D288" s="1">
        <f t="shared" ref="D288:D351" si="40">-2*$B$10*A288</f>
        <v>-0.65412147837944024</v>
      </c>
      <c r="E288" s="1">
        <f t="shared" si="35"/>
        <v>0.79358278156117878</v>
      </c>
      <c r="F288" s="1">
        <f t="shared" si="36"/>
        <v>-0.60846229859344814</v>
      </c>
      <c r="G288" s="1" t="str">
        <f t="shared" si="37"/>
        <v>0.793582781561179-0.608462298593448i</v>
      </c>
      <c r="H288" s="1" t="str">
        <f t="shared" si="38"/>
        <v>-0.793582781561179+0.608462298593448i</v>
      </c>
      <c r="I288" s="1">
        <f t="shared" ref="I288:I351" si="41">IMREAL(C288)</f>
        <v>-1.63631904989314E-16</v>
      </c>
      <c r="J288" s="1">
        <f t="shared" ref="J288:J351" si="42">MAX(MIN(IMAGINARY(C288),11),-11)</f>
        <v>-2.9477303453432002</v>
      </c>
    </row>
    <row r="289" spans="1:10" x14ac:dyDescent="0.25">
      <c r="A289" s="1">
        <f t="shared" si="39"/>
        <v>2.56999999999999E-2</v>
      </c>
      <c r="B289" s="1">
        <f t="shared" ref="B289:B352" si="43">I289</f>
        <v>-1.9553679694850502E-15</v>
      </c>
      <c r="C289" s="1" t="str">
        <f t="shared" ref="C289:C352" si="44">IMDIV(IMSUB(1,H289),IMSUM(1,H289))</f>
        <v>-1.95536796948505E-15-2.93539815291502i</v>
      </c>
      <c r="D289" s="1">
        <f t="shared" si="40"/>
        <v>-0.65667664040435991</v>
      </c>
      <c r="E289" s="1">
        <f t="shared" ref="E289:E352" si="45">COS(D289)</f>
        <v>0.79202547290273084</v>
      </c>
      <c r="F289" s="1">
        <f t="shared" ref="F289:F352" si="46">SIN(D289)</f>
        <v>-0.6104880426946997</v>
      </c>
      <c r="G289" s="1" t="str">
        <f t="shared" ref="G289:G352" si="47">COMPLEX(E289,F289)</f>
        <v>0.792025472902731-0.6104880426947i</v>
      </c>
      <c r="H289" s="1" t="str">
        <f t="shared" ref="H289:H352" si="48">IMPRODUCT(G289,$H$3)</f>
        <v>-0.792025472902731+0.6104880426947i</v>
      </c>
      <c r="I289" s="1">
        <f t="shared" si="41"/>
        <v>-1.9553679694850502E-15</v>
      </c>
      <c r="J289" s="1">
        <f t="shared" si="42"/>
        <v>-2.9353981529150199</v>
      </c>
    </row>
    <row r="290" spans="1:10" x14ac:dyDescent="0.25">
      <c r="A290" s="1">
        <f t="shared" ref="A290:A353" si="49">A289+$O$1</f>
        <v>2.5799999999999899E-2</v>
      </c>
      <c r="B290" s="1">
        <f t="shared" si="43"/>
        <v>6.4907148801206504E-16</v>
      </c>
      <c r="C290" s="1" t="str">
        <f t="shared" si="44"/>
        <v>6.49071488012065E-16-2.92315811154795i</v>
      </c>
      <c r="D290" s="1">
        <f t="shared" si="40"/>
        <v>-0.65923180242927959</v>
      </c>
      <c r="E290" s="1">
        <f t="shared" si="45"/>
        <v>0.79046299322923241</v>
      </c>
      <c r="F290" s="1">
        <f t="shared" si="46"/>
        <v>-0.61250980101144703</v>
      </c>
      <c r="G290" s="1" t="str">
        <f t="shared" si="47"/>
        <v>0.790462993229232-0.612509801011447i</v>
      </c>
      <c r="H290" s="1" t="str">
        <f t="shared" si="48"/>
        <v>-0.790462993229232+0.612509801011447i</v>
      </c>
      <c r="I290" s="1">
        <f t="shared" si="41"/>
        <v>6.4907148801206504E-16</v>
      </c>
      <c r="J290" s="1">
        <f t="shared" si="42"/>
        <v>-2.9231581115479499</v>
      </c>
    </row>
    <row r="291" spans="1:10" x14ac:dyDescent="0.25">
      <c r="A291" s="1">
        <f t="shared" si="49"/>
        <v>2.5899999999999899E-2</v>
      </c>
      <c r="B291" s="1">
        <f t="shared" si="43"/>
        <v>2.1007151010376602E-15</v>
      </c>
      <c r="C291" s="1" t="str">
        <f t="shared" si="44"/>
        <v>2.10071510103766E-15-2.9110091526907i</v>
      </c>
      <c r="D291" s="1">
        <f t="shared" si="40"/>
        <v>-0.66178696445419927</v>
      </c>
      <c r="E291" s="1">
        <f t="shared" si="45"/>
        <v>0.78889535274187805</v>
      </c>
      <c r="F291" s="1">
        <f t="shared" si="46"/>
        <v>-0.6145275603439343</v>
      </c>
      <c r="G291" s="1" t="str">
        <f t="shared" si="47"/>
        <v>0.788895352741878-0.614527560343934i</v>
      </c>
      <c r="H291" s="1" t="str">
        <f t="shared" si="48"/>
        <v>-0.788895352741878+0.614527560343934i</v>
      </c>
      <c r="I291" s="1">
        <f t="shared" si="41"/>
        <v>2.1007151010376602E-15</v>
      </c>
      <c r="J291" s="1">
        <f t="shared" si="42"/>
        <v>-2.9110091526907</v>
      </c>
    </row>
    <row r="292" spans="1:10" x14ac:dyDescent="0.25">
      <c r="A292" s="1">
        <f t="shared" si="49"/>
        <v>2.5999999999999898E-2</v>
      </c>
      <c r="B292" s="1">
        <f t="shared" si="43"/>
        <v>2.5747850289426099E-15</v>
      </c>
      <c r="C292" s="1" t="str">
        <f t="shared" si="44"/>
        <v>2.57478502894261E-15-2.89895022422627i</v>
      </c>
      <c r="D292" s="1">
        <f t="shared" si="40"/>
        <v>-0.66434212647911894</v>
      </c>
      <c r="E292" s="1">
        <f t="shared" si="45"/>
        <v>0.78732256167555636</v>
      </c>
      <c r="F292" s="1">
        <f t="shared" si="46"/>
        <v>-0.61654130751851477</v>
      </c>
      <c r="G292" s="1" t="str">
        <f t="shared" si="47"/>
        <v>0.787322561675556-0.616541307518515i</v>
      </c>
      <c r="H292" s="1" t="str">
        <f t="shared" si="48"/>
        <v>-0.787322561675556+0.616541307518515i</v>
      </c>
      <c r="I292" s="1">
        <f t="shared" si="41"/>
        <v>2.5747850289426099E-15</v>
      </c>
      <c r="J292" s="1">
        <f t="shared" si="42"/>
        <v>-2.8989502242262701</v>
      </c>
    </row>
    <row r="293" spans="1:10" x14ac:dyDescent="0.25">
      <c r="A293" s="1">
        <f t="shared" si="49"/>
        <v>2.6099999999999898E-2</v>
      </c>
      <c r="B293" s="1">
        <f t="shared" si="43"/>
        <v>8.0129799744285796E-16</v>
      </c>
      <c r="C293" s="1" t="str">
        <f t="shared" si="44"/>
        <v>8.01297997442858E-16-2.8869802901571i</v>
      </c>
      <c r="D293" s="1">
        <f t="shared" si="40"/>
        <v>-0.66689728850403862</v>
      </c>
      <c r="E293" s="1">
        <f t="shared" si="45"/>
        <v>0.78574463029878339</v>
      </c>
      <c r="F293" s="1">
        <f t="shared" si="46"/>
        <v>-0.61855102938773632</v>
      </c>
      <c r="G293" s="1" t="str">
        <f t="shared" si="47"/>
        <v>0.785744630298783-0.618551029387736i</v>
      </c>
      <c r="H293" s="1" t="str">
        <f t="shared" si="48"/>
        <v>-0.785744630298783+0.618551029387736i</v>
      </c>
      <c r="I293" s="1">
        <f t="shared" si="41"/>
        <v>8.0129799744285796E-16</v>
      </c>
      <c r="J293" s="1">
        <f t="shared" si="42"/>
        <v>-2.8869802901571</v>
      </c>
    </row>
    <row r="294" spans="1:10" x14ac:dyDescent="0.25">
      <c r="A294" s="1">
        <f t="shared" si="49"/>
        <v>2.6199999999999897E-2</v>
      </c>
      <c r="B294" s="1">
        <f t="shared" si="43"/>
        <v>-2.0748002368324198E-15</v>
      </c>
      <c r="C294" s="1" t="str">
        <f t="shared" si="44"/>
        <v>-2.07480023683242E-15-2.87509833029744i</v>
      </c>
      <c r="D294" s="1">
        <f t="shared" si="40"/>
        <v>-0.6694524505289583</v>
      </c>
      <c r="E294" s="1">
        <f t="shared" si="45"/>
        <v>0.78416156891363542</v>
      </c>
      <c r="F294" s="1">
        <f t="shared" si="46"/>
        <v>-0.62055671283042757</v>
      </c>
      <c r="G294" s="1" t="str">
        <f t="shared" si="47"/>
        <v>0.784161568913635-0.620556712830428i</v>
      </c>
      <c r="H294" s="1" t="str">
        <f t="shared" si="48"/>
        <v>-0.784161568913635+0.620556712830428i</v>
      </c>
      <c r="I294" s="1">
        <f t="shared" si="41"/>
        <v>-2.0748002368324198E-15</v>
      </c>
      <c r="J294" s="1">
        <f t="shared" si="42"/>
        <v>-2.87509833029744</v>
      </c>
    </row>
    <row r="295" spans="1:10" x14ac:dyDescent="0.25">
      <c r="A295" s="1">
        <f t="shared" si="49"/>
        <v>2.6299999999999896E-2</v>
      </c>
      <c r="B295" s="1">
        <f t="shared" si="43"/>
        <v>0</v>
      </c>
      <c r="C295" s="1" t="str">
        <f t="shared" si="44"/>
        <v>-2.86330333997274i</v>
      </c>
      <c r="D295" s="1">
        <f t="shared" si="40"/>
        <v>-0.67200761255387798</v>
      </c>
      <c r="E295" s="1">
        <f t="shared" si="45"/>
        <v>0.78257338785568198</v>
      </c>
      <c r="F295" s="1">
        <f t="shared" si="46"/>
        <v>-0.6225583447517834</v>
      </c>
      <c r="G295" s="1" t="str">
        <f t="shared" si="47"/>
        <v>0.782573387855682-0.622558344751783i</v>
      </c>
      <c r="H295" s="1" t="str">
        <f t="shared" si="48"/>
        <v>-0.782573387855682+0.622558344751783i</v>
      </c>
      <c r="I295" s="1">
        <f t="shared" si="41"/>
        <v>0</v>
      </c>
      <c r="J295" s="1">
        <f t="shared" si="42"/>
        <v>-2.8633033399727399</v>
      </c>
    </row>
    <row r="296" spans="1:10" x14ac:dyDescent="0.25">
      <c r="A296" s="1">
        <f t="shared" si="49"/>
        <v>2.6399999999999896E-2</v>
      </c>
      <c r="B296" s="1">
        <f t="shared" si="43"/>
        <v>1.5829528408760901E-15</v>
      </c>
      <c r="C296" s="1" t="str">
        <f t="shared" si="44"/>
        <v>1.58295284087609E-15-2.85159432972585i</v>
      </c>
      <c r="D296" s="1">
        <f t="shared" si="40"/>
        <v>-0.67456277457879765</v>
      </c>
      <c r="E296" s="1">
        <f t="shared" si="45"/>
        <v>0.78098009749391806</v>
      </c>
      <c r="F296" s="1">
        <f t="shared" si="46"/>
        <v>-0.62455591208345018</v>
      </c>
      <c r="G296" s="1" t="str">
        <f t="shared" si="47"/>
        <v>0.780980097493918-0.62455591208345i</v>
      </c>
      <c r="H296" s="1" t="str">
        <f t="shared" si="48"/>
        <v>-0.780980097493918+0.62455591208345i</v>
      </c>
      <c r="I296" s="1">
        <f t="shared" si="41"/>
        <v>1.5829528408760901E-15</v>
      </c>
      <c r="J296" s="1">
        <f t="shared" si="42"/>
        <v>-2.8515943297258501</v>
      </c>
    </row>
    <row r="297" spans="1:10" x14ac:dyDescent="0.25">
      <c r="A297" s="1">
        <f t="shared" si="49"/>
        <v>2.6499999999999895E-2</v>
      </c>
      <c r="B297" s="1">
        <f t="shared" si="43"/>
        <v>2.52240035528031E-15</v>
      </c>
      <c r="C297" s="1" t="str">
        <f t="shared" si="44"/>
        <v>2.52240035528031E-15-2.83997032502991i</v>
      </c>
      <c r="D297" s="1">
        <f t="shared" si="40"/>
        <v>-0.67711793660371733</v>
      </c>
      <c r="E297" s="1">
        <f t="shared" si="45"/>
        <v>0.77938170823069641</v>
      </c>
      <c r="F297" s="1">
        <f t="shared" si="46"/>
        <v>-0.62654940178361163</v>
      </c>
      <c r="G297" s="1" t="str">
        <f t="shared" si="47"/>
        <v>0.779381708230696-0.626549401783612i</v>
      </c>
      <c r="H297" s="1" t="str">
        <f t="shared" si="48"/>
        <v>-0.779381708230696+0.626549401783612i</v>
      </c>
      <c r="I297" s="1">
        <f t="shared" si="41"/>
        <v>2.52240035528031E-15</v>
      </c>
      <c r="J297" s="1">
        <f t="shared" si="42"/>
        <v>-2.8399703250299102</v>
      </c>
    </row>
    <row r="298" spans="1:10" x14ac:dyDescent="0.25">
      <c r="A298" s="1">
        <f t="shared" si="49"/>
        <v>2.6599999999999895E-2</v>
      </c>
      <c r="B298" s="1">
        <f t="shared" si="43"/>
        <v>-7.8504712897268304E-16</v>
      </c>
      <c r="C298" s="1" t="str">
        <f t="shared" si="44"/>
        <v>-7.85047128972683E-16-2.82843036600772i</v>
      </c>
      <c r="D298" s="1">
        <f t="shared" si="40"/>
        <v>-0.67967309862863701</v>
      </c>
      <c r="E298" s="1">
        <f t="shared" si="45"/>
        <v>0.77777823050165995</v>
      </c>
      <c r="F298" s="1">
        <f t="shared" si="46"/>
        <v>-0.62853880083707381</v>
      </c>
      <c r="G298" s="1" t="str">
        <f t="shared" si="47"/>
        <v>0.77777823050166-0.628538800837074i</v>
      </c>
      <c r="H298" s="1" t="str">
        <f t="shared" si="48"/>
        <v>-0.77777823050166+0.628538800837074i</v>
      </c>
      <c r="I298" s="1">
        <f t="shared" si="41"/>
        <v>-7.8504712897268304E-16</v>
      </c>
      <c r="J298" s="1">
        <f t="shared" si="42"/>
        <v>-2.8284303660077201</v>
      </c>
    </row>
    <row r="299" spans="1:10" x14ac:dyDescent="0.25">
      <c r="A299" s="1">
        <f t="shared" si="49"/>
        <v>2.6699999999999894E-2</v>
      </c>
      <c r="B299" s="1">
        <f t="shared" si="43"/>
        <v>-1.25098753896208E-15</v>
      </c>
      <c r="C299" s="1" t="str">
        <f t="shared" si="44"/>
        <v>-1.25098753896208E-15-2.81697350715738i</v>
      </c>
      <c r="D299" s="1">
        <f t="shared" si="40"/>
        <v>-0.68222826065355668</v>
      </c>
      <c r="E299" s="1">
        <f t="shared" si="45"/>
        <v>0.77616967477567322</v>
      </c>
      <c r="F299" s="1">
        <f t="shared" si="46"/>
        <v>-0.63052409625534989</v>
      </c>
      <c r="G299" s="1" t="str">
        <f t="shared" si="47"/>
        <v>0.776169674775673-0.63052409625535i</v>
      </c>
      <c r="H299" s="1" t="str">
        <f t="shared" si="48"/>
        <v>-0.776169674775673+0.63052409625535i</v>
      </c>
      <c r="I299" s="1">
        <f t="shared" si="41"/>
        <v>-1.25098753896208E-15</v>
      </c>
      <c r="J299" s="1">
        <f t="shared" si="42"/>
        <v>-2.81697350715738</v>
      </c>
    </row>
    <row r="300" spans="1:10" x14ac:dyDescent="0.25">
      <c r="A300" s="1">
        <f t="shared" si="49"/>
        <v>2.6799999999999893E-2</v>
      </c>
      <c r="B300" s="1">
        <f t="shared" si="43"/>
        <v>-1.09019414160575E-15</v>
      </c>
      <c r="C300" s="1" t="str">
        <f t="shared" si="44"/>
        <v>-1.09019414160575E-15-2.80559881708407i</v>
      </c>
      <c r="D300" s="1">
        <f t="shared" si="40"/>
        <v>-0.68478342267847636</v>
      </c>
      <c r="E300" s="1">
        <f t="shared" si="45"/>
        <v>0.77455605155475438</v>
      </c>
      <c r="F300" s="1">
        <f t="shared" si="46"/>
        <v>-0.63250527507674481</v>
      </c>
      <c r="G300" s="1" t="str">
        <f t="shared" si="47"/>
        <v>0.774556051554754-0.632505275076745i</v>
      </c>
      <c r="H300" s="1" t="str">
        <f t="shared" si="48"/>
        <v>-0.774556051554754+0.632505275076745i</v>
      </c>
      <c r="I300" s="1">
        <f t="shared" si="41"/>
        <v>-1.09019414160575E-15</v>
      </c>
      <c r="J300" s="1">
        <f t="shared" si="42"/>
        <v>-2.80559881708407</v>
      </c>
    </row>
    <row r="301" spans="1:10" x14ac:dyDescent="0.25">
      <c r="A301" s="1">
        <f t="shared" si="49"/>
        <v>2.6899999999999893E-2</v>
      </c>
      <c r="B301" s="1">
        <f t="shared" si="43"/>
        <v>2.4818417350028598E-15</v>
      </c>
      <c r="C301" s="1" t="str">
        <f t="shared" si="44"/>
        <v>2.48184173500286E-15-2.79430537823787i</v>
      </c>
      <c r="D301" s="1">
        <f t="shared" si="40"/>
        <v>-0.68733858470339615</v>
      </c>
      <c r="E301" s="1">
        <f t="shared" si="45"/>
        <v>0.77293737137400642</v>
      </c>
      <c r="F301" s="1">
        <f t="shared" si="46"/>
        <v>-0.6344823243664407</v>
      </c>
      <c r="G301" s="1" t="str">
        <f t="shared" si="47"/>
        <v>0.772937371374006-0.634482324366441i</v>
      </c>
      <c r="H301" s="1" t="str">
        <f t="shared" si="48"/>
        <v>-0.772937371374006+0.634482324366441i</v>
      </c>
      <c r="I301" s="1">
        <f t="shared" si="41"/>
        <v>2.4818417350028598E-15</v>
      </c>
      <c r="J301" s="1">
        <f t="shared" si="42"/>
        <v>-2.79430537823787</v>
      </c>
    </row>
    <row r="302" spans="1:10" x14ac:dyDescent="0.25">
      <c r="A302" s="1">
        <f t="shared" si="49"/>
        <v>2.6999999999999892E-2</v>
      </c>
      <c r="B302" s="1">
        <f t="shared" si="43"/>
        <v>-1.5449265681518E-16</v>
      </c>
      <c r="C302" s="1" t="str">
        <f t="shared" si="44"/>
        <v>-1.5449265681518E-16-2.7830922866573i</v>
      </c>
      <c r="D302" s="1">
        <f t="shared" si="40"/>
        <v>-0.68989374672831583</v>
      </c>
      <c r="E302" s="1">
        <f t="shared" si="45"/>
        <v>0.77131364480154874</v>
      </c>
      <c r="F302" s="1">
        <f t="shared" si="46"/>
        <v>-0.63645523121657999</v>
      </c>
      <c r="G302" s="1" t="str">
        <f t="shared" si="47"/>
        <v>0.771313644801549-0.63645523121658i</v>
      </c>
      <c r="H302" s="1" t="str">
        <f t="shared" si="48"/>
        <v>-0.771313644801549+0.63645523121658i</v>
      </c>
      <c r="I302" s="1">
        <f t="shared" si="41"/>
        <v>-1.5449265681518E-16</v>
      </c>
      <c r="J302" s="1">
        <f t="shared" si="42"/>
        <v>-2.7830922866573</v>
      </c>
    </row>
    <row r="303" spans="1:10" x14ac:dyDescent="0.25">
      <c r="A303" s="1">
        <f t="shared" si="49"/>
        <v>2.7099999999999892E-2</v>
      </c>
      <c r="B303" s="1">
        <f t="shared" si="43"/>
        <v>3.3852415502916899E-15</v>
      </c>
      <c r="C303" s="1" t="str">
        <f t="shared" si="44"/>
        <v>3.38524155029169E-15-2.77195865171869i</v>
      </c>
      <c r="D303" s="1">
        <f t="shared" si="40"/>
        <v>-0.6924489087532355</v>
      </c>
      <c r="E303" s="1">
        <f t="shared" si="45"/>
        <v>0.76968488243844735</v>
      </c>
      <c r="F303" s="1">
        <f t="shared" si="46"/>
        <v>-0.63842398274635126</v>
      </c>
      <c r="G303" s="1" t="str">
        <f t="shared" si="47"/>
        <v>0.769684882438447-0.638423982746351i</v>
      </c>
      <c r="H303" s="1" t="str">
        <f t="shared" si="48"/>
        <v>-0.769684882438447+0.638423982746351i</v>
      </c>
      <c r="I303" s="1">
        <f t="shared" si="41"/>
        <v>3.3852415502916899E-15</v>
      </c>
      <c r="J303" s="1">
        <f t="shared" si="42"/>
        <v>-2.7719586517186898</v>
      </c>
    </row>
    <row r="304" spans="1:10" x14ac:dyDescent="0.25">
      <c r="A304" s="1">
        <f t="shared" si="49"/>
        <v>2.7199999999999891E-2</v>
      </c>
      <c r="B304" s="1">
        <f t="shared" si="43"/>
        <v>9.1956562227855005E-16</v>
      </c>
      <c r="C304" s="1" t="str">
        <f t="shared" si="44"/>
        <v>9.1956562227855E-16-2.76090359589093i</v>
      </c>
      <c r="D304" s="1">
        <f t="shared" si="40"/>
        <v>-0.69500407077815518</v>
      </c>
      <c r="E304" s="1">
        <f t="shared" si="45"/>
        <v>0.76805109491864665</v>
      </c>
      <c r="F304" s="1">
        <f t="shared" si="46"/>
        <v>-0.64038856610207218</v>
      </c>
      <c r="G304" s="1" t="str">
        <f t="shared" si="47"/>
        <v>0.768051094918647-0.640388566102072i</v>
      </c>
      <c r="H304" s="1" t="str">
        <f t="shared" si="48"/>
        <v>-0.768051094918647+0.640388566102072i</v>
      </c>
      <c r="I304" s="1">
        <f t="shared" si="41"/>
        <v>9.1956562227855005E-16</v>
      </c>
      <c r="J304" s="1">
        <f t="shared" si="42"/>
        <v>-2.7609035958909298</v>
      </c>
    </row>
    <row r="305" spans="1:10" x14ac:dyDescent="0.25">
      <c r="A305" s="1">
        <f t="shared" si="49"/>
        <v>2.729999999999989E-2</v>
      </c>
      <c r="B305" s="1">
        <f t="shared" si="43"/>
        <v>6.1060628875247303E-16</v>
      </c>
      <c r="C305" s="1" t="str">
        <f t="shared" si="44"/>
        <v>6.10606288752473E-16-2.74992625449572i</v>
      </c>
      <c r="D305" s="1">
        <f t="shared" si="40"/>
        <v>-0.69755923280307486</v>
      </c>
      <c r="E305" s="1">
        <f t="shared" si="45"/>
        <v>0.76641229290889912</v>
      </c>
      <c r="F305" s="1">
        <f t="shared" si="46"/>
        <v>-0.64234896845727385</v>
      </c>
      <c r="G305" s="1" t="str">
        <f t="shared" si="47"/>
        <v>0.766412292908899-0.642348968457274i</v>
      </c>
      <c r="H305" s="1" t="str">
        <f t="shared" si="48"/>
        <v>-0.766412292908899+0.642348968457274i</v>
      </c>
      <c r="I305" s="1">
        <f t="shared" si="41"/>
        <v>6.1060628875247303E-16</v>
      </c>
      <c r="J305" s="1">
        <f t="shared" si="42"/>
        <v>-2.7499262544957199</v>
      </c>
    </row>
    <row r="306" spans="1:10" x14ac:dyDescent="0.25">
      <c r="A306" s="1">
        <f t="shared" si="49"/>
        <v>2.739999999999989E-2</v>
      </c>
      <c r="B306" s="1">
        <f t="shared" si="43"/>
        <v>1.0643253183401601E-15</v>
      </c>
      <c r="C306" s="1" t="str">
        <f t="shared" si="44"/>
        <v>1.06432531834016E-15-2.73902577547299i</v>
      </c>
      <c r="D306" s="1">
        <f t="shared" si="40"/>
        <v>-0.70011439482799454</v>
      </c>
      <c r="E306" s="1">
        <f t="shared" si="45"/>
        <v>0.7647684871086966</v>
      </c>
      <c r="F306" s="1">
        <f t="shared" si="46"/>
        <v>-0.64430517701278434</v>
      </c>
      <c r="G306" s="1" t="str">
        <f t="shared" si="47"/>
        <v>0.764768487108697-0.644305177012784i</v>
      </c>
      <c r="H306" s="1" t="str">
        <f t="shared" si="48"/>
        <v>-0.764768487108697+0.644305177012784i</v>
      </c>
      <c r="I306" s="1">
        <f t="shared" si="41"/>
        <v>1.0643253183401601E-15</v>
      </c>
      <c r="J306" s="1">
        <f t="shared" si="42"/>
        <v>-2.7390257754729901</v>
      </c>
    </row>
    <row r="307" spans="1:10" x14ac:dyDescent="0.25">
      <c r="A307" s="1">
        <f t="shared" si="49"/>
        <v>2.7499999999999889E-2</v>
      </c>
      <c r="B307" s="1">
        <f t="shared" si="43"/>
        <v>1.06011917211713E-15</v>
      </c>
      <c r="C307" s="1" t="str">
        <f t="shared" si="44"/>
        <v>1.06011917211713E-15-2.72820131915145i</v>
      </c>
      <c r="D307" s="1">
        <f t="shared" si="40"/>
        <v>-0.70266955685291421</v>
      </c>
      <c r="E307" s="1">
        <f t="shared" si="45"/>
        <v>0.76311968825019938</v>
      </c>
      <c r="F307" s="1">
        <f t="shared" si="46"/>
        <v>-0.64625717899681279</v>
      </c>
      <c r="G307" s="1" t="str">
        <f t="shared" si="47"/>
        <v>0.763119688250199-0.646257178996813i</v>
      </c>
      <c r="H307" s="1" t="str">
        <f t="shared" si="48"/>
        <v>-0.763119688250199+0.646257178996813i</v>
      </c>
      <c r="I307" s="1">
        <f t="shared" si="41"/>
        <v>1.06011917211713E-15</v>
      </c>
      <c r="J307" s="1">
        <f t="shared" si="42"/>
        <v>-2.72820131915145</v>
      </c>
    </row>
    <row r="308" spans="1:10" x14ac:dyDescent="0.25">
      <c r="A308" s="1">
        <f t="shared" si="49"/>
        <v>2.7599999999999889E-2</v>
      </c>
      <c r="B308" s="1">
        <f t="shared" si="43"/>
        <v>1.50848892156677E-15</v>
      </c>
      <c r="C308" s="1" t="str">
        <f t="shared" si="44"/>
        <v>1.50848892156677E-15-2.71745205802425i</v>
      </c>
      <c r="D308" s="1">
        <f t="shared" si="40"/>
        <v>-0.70522471887783389</v>
      </c>
      <c r="E308" s="1">
        <f t="shared" si="45"/>
        <v>0.76146590709816708</v>
      </c>
      <c r="F308" s="1">
        <f t="shared" si="46"/>
        <v>-0.64820496166503194</v>
      </c>
      <c r="G308" s="1" t="str">
        <f t="shared" si="47"/>
        <v>0.761465907098167-0.648204961665032i</v>
      </c>
      <c r="H308" s="1" t="str">
        <f t="shared" si="48"/>
        <v>-0.761465907098167+0.648204961665032i</v>
      </c>
      <c r="I308" s="1">
        <f t="shared" si="41"/>
        <v>1.50848892156677E-15</v>
      </c>
      <c r="J308" s="1">
        <f t="shared" si="42"/>
        <v>-2.7174520580242501</v>
      </c>
    </row>
    <row r="309" spans="1:10" x14ac:dyDescent="0.25">
      <c r="A309" s="1">
        <f t="shared" si="49"/>
        <v>2.7699999999999888E-2</v>
      </c>
      <c r="B309" s="1">
        <f t="shared" si="43"/>
        <v>1.2020505375650599E-15</v>
      </c>
      <c r="C309" s="1" t="str">
        <f t="shared" si="44"/>
        <v>1.20205053756506E-15-2.70677717652927i</v>
      </c>
      <c r="D309" s="1">
        <f t="shared" si="40"/>
        <v>-0.70777988090275357</v>
      </c>
      <c r="E309" s="1">
        <f t="shared" si="45"/>
        <v>0.75980715444988778</v>
      </c>
      <c r="F309" s="1">
        <f t="shared" si="46"/>
        <v>-0.65014851230066217</v>
      </c>
      <c r="G309" s="1" t="str">
        <f t="shared" si="47"/>
        <v>0.759807154449888-0.650148512300662i</v>
      </c>
      <c r="H309" s="1" t="str">
        <f t="shared" si="48"/>
        <v>-0.759807154449888+0.650148512300662i</v>
      </c>
      <c r="I309" s="1">
        <f t="shared" si="41"/>
        <v>1.2020505375650599E-15</v>
      </c>
      <c r="J309" s="1">
        <f t="shared" si="42"/>
        <v>-2.7067771765292701</v>
      </c>
    </row>
    <row r="310" spans="1:10" x14ac:dyDescent="0.25">
      <c r="A310" s="1">
        <f t="shared" si="49"/>
        <v>2.7799999999999887E-2</v>
      </c>
      <c r="B310" s="1">
        <f t="shared" si="43"/>
        <v>5.9867130604781898E-16</v>
      </c>
      <c r="C310" s="1" t="str">
        <f t="shared" si="44"/>
        <v>5.98671306047819E-16-2.69617587083437i</v>
      </c>
      <c r="D310" s="1">
        <f t="shared" si="40"/>
        <v>-0.71033504292767324</v>
      </c>
      <c r="E310" s="1">
        <f t="shared" si="45"/>
        <v>0.75814344113510779</v>
      </c>
      <c r="F310" s="1">
        <f t="shared" si="46"/>
        <v>-0.65208781821455408</v>
      </c>
      <c r="G310" s="1" t="str">
        <f t="shared" si="47"/>
        <v>0.758143441135108-0.652087818214554i</v>
      </c>
      <c r="H310" s="1" t="str">
        <f t="shared" si="48"/>
        <v>-0.758143441135108+0.652087818214554i</v>
      </c>
      <c r="I310" s="1">
        <f t="shared" si="41"/>
        <v>5.9867130604781898E-16</v>
      </c>
      <c r="J310" s="1">
        <f t="shared" si="42"/>
        <v>-2.6961758708343702</v>
      </c>
    </row>
    <row r="311" spans="1:10" x14ac:dyDescent="0.25">
      <c r="A311" s="1">
        <f t="shared" si="49"/>
        <v>2.7899999999999887E-2</v>
      </c>
      <c r="B311" s="1">
        <f t="shared" si="43"/>
        <v>-4.4725012837040397E-16</v>
      </c>
      <c r="C311" s="1" t="str">
        <f t="shared" si="44"/>
        <v>-4.47250128370404E-16-2.68564734862714i</v>
      </c>
      <c r="D311" s="1">
        <f t="shared" si="40"/>
        <v>-0.71289020495259292</v>
      </c>
      <c r="E311" s="1">
        <f t="shared" si="45"/>
        <v>0.75647477801596075</v>
      </c>
      <c r="F311" s="1">
        <f t="shared" si="46"/>
        <v>-0.65402286674527121</v>
      </c>
      <c r="G311" s="1" t="str">
        <f t="shared" si="47"/>
        <v>0.756474778015961-0.654022866745271i</v>
      </c>
      <c r="H311" s="1" t="str">
        <f t="shared" si="48"/>
        <v>-0.756474778015961+0.654022866745271i</v>
      </c>
      <c r="I311" s="1">
        <f t="shared" si="41"/>
        <v>-4.4725012837040397E-16</v>
      </c>
      <c r="J311" s="1">
        <f t="shared" si="42"/>
        <v>-2.6856473486271399</v>
      </c>
    </row>
    <row r="312" spans="1:10" x14ac:dyDescent="0.25">
      <c r="A312" s="1">
        <f t="shared" si="49"/>
        <v>2.7999999999999886E-2</v>
      </c>
      <c r="B312" s="1">
        <f t="shared" si="43"/>
        <v>2.22754384014079E-15</v>
      </c>
      <c r="C312" s="1" t="str">
        <f t="shared" si="44"/>
        <v>2.22754384014079E-15-2.6751908289092i</v>
      </c>
      <c r="D312" s="1">
        <f t="shared" si="40"/>
        <v>-0.7154453669775126</v>
      </c>
      <c r="E312" s="1">
        <f t="shared" si="45"/>
        <v>0.754801175986897</v>
      </c>
      <c r="F312" s="1">
        <f t="shared" si="46"/>
        <v>-0.65595364525917332</v>
      </c>
      <c r="G312" s="1" t="str">
        <f t="shared" si="47"/>
        <v>0.754801175986897-0.655953645259173i</v>
      </c>
      <c r="H312" s="1" t="str">
        <f t="shared" si="48"/>
        <v>-0.754801175986897+0.655953645259173i</v>
      </c>
      <c r="I312" s="1">
        <f t="shared" si="41"/>
        <v>2.22754384014079E-15</v>
      </c>
      <c r="J312" s="1">
        <f t="shared" si="42"/>
        <v>-2.6751908289092001</v>
      </c>
    </row>
    <row r="313" spans="1:10" x14ac:dyDescent="0.25">
      <c r="A313" s="1">
        <f t="shared" si="49"/>
        <v>2.8099999999999885E-2</v>
      </c>
      <c r="B313" s="1">
        <f t="shared" si="43"/>
        <v>-8.8755854059480096E-16</v>
      </c>
      <c r="C313" s="1" t="str">
        <f t="shared" si="44"/>
        <v>-8.87558540594801E-16-2.66480554179483i</v>
      </c>
      <c r="D313" s="1">
        <f t="shared" si="40"/>
        <v>-0.71800052900243228</v>
      </c>
      <c r="E313" s="1">
        <f t="shared" si="45"/>
        <v>0.75312264597461198</v>
      </c>
      <c r="F313" s="1">
        <f t="shared" si="46"/>
        <v>-0.65788014115049798</v>
      </c>
      <c r="G313" s="1" t="str">
        <f t="shared" si="47"/>
        <v>0.753122645974612-0.657880141150498i</v>
      </c>
      <c r="H313" s="1" t="str">
        <f t="shared" si="48"/>
        <v>-0.753122645974612+0.657880141150498i</v>
      </c>
      <c r="I313" s="1">
        <f t="shared" si="41"/>
        <v>-8.8755854059480096E-16</v>
      </c>
      <c r="J313" s="1">
        <f t="shared" si="42"/>
        <v>-2.6648055417948302</v>
      </c>
    </row>
    <row r="314" spans="1:10" x14ac:dyDescent="0.25">
      <c r="A314" s="1">
        <f t="shared" si="49"/>
        <v>2.8199999999999885E-2</v>
      </c>
      <c r="B314" s="1">
        <f t="shared" si="43"/>
        <v>2.9470767252282001E-16</v>
      </c>
      <c r="C314" s="1" t="str">
        <f t="shared" si="44"/>
        <v>2.9470767252282E-16-2.654490728314i</v>
      </c>
      <c r="D314" s="1">
        <f t="shared" si="40"/>
        <v>-0.72055569102735195</v>
      </c>
      <c r="E314" s="1">
        <f t="shared" si="45"/>
        <v>0.75143919893797562</v>
      </c>
      <c r="F314" s="1">
        <f t="shared" si="46"/>
        <v>-0.65980234184144382</v>
      </c>
      <c r="G314" s="1" t="str">
        <f t="shared" si="47"/>
        <v>0.751439198937976-0.659802341841444i</v>
      </c>
      <c r="H314" s="1" t="str">
        <f t="shared" si="48"/>
        <v>-0.751439198937976+0.659802341841444i</v>
      </c>
      <c r="I314" s="1">
        <f t="shared" si="41"/>
        <v>2.9470767252282001E-16</v>
      </c>
      <c r="J314" s="1">
        <f t="shared" si="42"/>
        <v>-2.6544907283139998</v>
      </c>
    </row>
    <row r="315" spans="1:10" x14ac:dyDescent="0.25">
      <c r="A315" s="1">
        <f t="shared" si="49"/>
        <v>2.8299999999999884E-2</v>
      </c>
      <c r="B315" s="1">
        <f t="shared" si="43"/>
        <v>-1.4678511962681599E-16</v>
      </c>
      <c r="C315" s="1" t="str">
        <f t="shared" si="44"/>
        <v>-1.46785119626816E-16-2.64424564021945i</v>
      </c>
      <c r="D315" s="1">
        <f t="shared" si="40"/>
        <v>-0.72311085305227163</v>
      </c>
      <c r="E315" s="1">
        <f t="shared" si="45"/>
        <v>0.74975084586796004</v>
      </c>
      <c r="F315" s="1">
        <f t="shared" si="46"/>
        <v>-0.66172023478225184</v>
      </c>
      <c r="G315" s="1" t="str">
        <f t="shared" si="47"/>
        <v>0.74975084586796-0.661720234782252i</v>
      </c>
      <c r="H315" s="1" t="str">
        <f t="shared" si="48"/>
        <v>-0.74975084586796+0.661720234782252i</v>
      </c>
      <c r="I315" s="1">
        <f t="shared" si="41"/>
        <v>-1.4678511962681599E-16</v>
      </c>
      <c r="J315" s="1">
        <f t="shared" si="42"/>
        <v>-2.6442456402194501</v>
      </c>
    </row>
    <row r="316" spans="1:10" x14ac:dyDescent="0.25">
      <c r="A316" s="1">
        <f t="shared" si="49"/>
        <v>2.8399999999999884E-2</v>
      </c>
      <c r="B316" s="1">
        <f t="shared" si="43"/>
        <v>1.02354162804161E-15</v>
      </c>
      <c r="C316" s="1" t="str">
        <f t="shared" si="44"/>
        <v>1.02354162804161E-15-2.63406953979794i</v>
      </c>
      <c r="D316" s="1">
        <f t="shared" si="40"/>
        <v>-0.72566601507719131</v>
      </c>
      <c r="E316" s="1">
        <f t="shared" si="45"/>
        <v>0.7480575977875682</v>
      </c>
      <c r="F316" s="1">
        <f t="shared" si="46"/>
        <v>-0.66363380745128775</v>
      </c>
      <c r="G316" s="1" t="str">
        <f t="shared" si="47"/>
        <v>0.748057597787568-0.663633807451288i</v>
      </c>
      <c r="H316" s="1" t="str">
        <f t="shared" si="48"/>
        <v>-0.748057597787568+0.663633807451288i</v>
      </c>
      <c r="I316" s="1">
        <f t="shared" si="41"/>
        <v>1.02354162804161E-15</v>
      </c>
      <c r="J316" s="1">
        <f t="shared" si="42"/>
        <v>-2.6340695397979399</v>
      </c>
    </row>
    <row r="317" spans="1:10" x14ac:dyDescent="0.25">
      <c r="A317" s="1">
        <f t="shared" si="49"/>
        <v>2.8499999999999883E-2</v>
      </c>
      <c r="B317" s="1">
        <f t="shared" si="43"/>
        <v>-1.8935687515714499E-15</v>
      </c>
      <c r="C317" s="1" t="str">
        <f t="shared" si="44"/>
        <v>-1.89356875157145E-15-2.62396169968541i</v>
      </c>
      <c r="D317" s="1">
        <f t="shared" si="40"/>
        <v>-0.72822117710211098</v>
      </c>
      <c r="E317" s="1">
        <f t="shared" si="45"/>
        <v>0.74635946575176171</v>
      </c>
      <c r="F317" s="1">
        <f t="shared" si="46"/>
        <v>-0.66554304735512393</v>
      </c>
      <c r="G317" s="1" t="str">
        <f t="shared" si="47"/>
        <v>0.746359465751762-0.665543047355124i</v>
      </c>
      <c r="H317" s="1" t="str">
        <f t="shared" si="48"/>
        <v>-0.746359465751762+0.665543047355124i</v>
      </c>
      <c r="I317" s="1">
        <f t="shared" si="41"/>
        <v>-1.8935687515714499E-15</v>
      </c>
      <c r="J317" s="1">
        <f t="shared" si="42"/>
        <v>-2.62396169968541</v>
      </c>
    </row>
    <row r="318" spans="1:10" x14ac:dyDescent="0.25">
      <c r="A318" s="1">
        <f t="shared" si="49"/>
        <v>2.8599999999999882E-2</v>
      </c>
      <c r="B318" s="1">
        <f t="shared" si="43"/>
        <v>2.32162858065806E-15</v>
      </c>
      <c r="C318" s="1" t="str">
        <f t="shared" si="44"/>
        <v>2.32162858065806E-15-2.61392140268608i</v>
      </c>
      <c r="D318" s="1">
        <f t="shared" si="40"/>
        <v>-0.73077633912703066</v>
      </c>
      <c r="E318" s="1">
        <f t="shared" si="45"/>
        <v>0.74465646084738923</v>
      </c>
      <c r="F318" s="1">
        <f t="shared" si="46"/>
        <v>-0.66744794202862046</v>
      </c>
      <c r="G318" s="1" t="str">
        <f t="shared" si="47"/>
        <v>0.744656460847389-0.66744794202862i</v>
      </c>
      <c r="H318" s="1" t="str">
        <f t="shared" si="48"/>
        <v>-0.744656460847389+0.66744794202862i</v>
      </c>
      <c r="I318" s="1">
        <f t="shared" si="41"/>
        <v>2.32162858065806E-15</v>
      </c>
      <c r="J318" s="1">
        <f t="shared" si="42"/>
        <v>-2.61392140268608</v>
      </c>
    </row>
    <row r="319" spans="1:10" x14ac:dyDescent="0.25">
      <c r="A319" s="1">
        <f t="shared" si="49"/>
        <v>2.8699999999999882E-2</v>
      </c>
      <c r="B319" s="1">
        <f t="shared" si="43"/>
        <v>-1.87912592379481E-15</v>
      </c>
      <c r="C319" s="1" t="str">
        <f t="shared" si="44"/>
        <v>-1.87912592379481E-15-2.60394794159524i</v>
      </c>
      <c r="D319" s="1">
        <f t="shared" si="40"/>
        <v>-0.73333150115195034</v>
      </c>
      <c r="E319" s="1">
        <f t="shared" si="45"/>
        <v>0.7429485941931131</v>
      </c>
      <c r="F319" s="1">
        <f t="shared" si="46"/>
        <v>-0.66934847903500683</v>
      </c>
      <c r="G319" s="1" t="str">
        <f t="shared" si="47"/>
        <v>0.742948594193113-0.669348479035007i</v>
      </c>
      <c r="H319" s="1" t="str">
        <f t="shared" si="48"/>
        <v>-0.742948594193113+0.669348479035007i</v>
      </c>
      <c r="I319" s="1">
        <f t="shared" si="41"/>
        <v>-1.87912592379481E-15</v>
      </c>
      <c r="J319" s="1">
        <f t="shared" si="42"/>
        <v>-2.6039479415952398</v>
      </c>
    </row>
    <row r="320" spans="1:10" x14ac:dyDescent="0.25">
      <c r="A320" s="1">
        <f t="shared" si="49"/>
        <v>2.8799999999999881E-2</v>
      </c>
      <c r="B320" s="1">
        <f t="shared" si="43"/>
        <v>0</v>
      </c>
      <c r="C320" s="1" t="str">
        <f t="shared" si="44"/>
        <v>-2.59404061902586i</v>
      </c>
      <c r="D320" s="1">
        <f t="shared" si="40"/>
        <v>-0.73588666317687013</v>
      </c>
      <c r="E320" s="1">
        <f t="shared" si="45"/>
        <v>0.74123587693933757</v>
      </c>
      <c r="F320" s="1">
        <f t="shared" si="46"/>
        <v>-0.67124464596596323</v>
      </c>
      <c r="G320" s="1" t="str">
        <f t="shared" si="47"/>
        <v>0.741235876939338-0.671244645965963i</v>
      </c>
      <c r="H320" s="1" t="str">
        <f t="shared" si="48"/>
        <v>-0.741235876939338+0.671244645965963i</v>
      </c>
      <c r="I320" s="1">
        <f t="shared" si="41"/>
        <v>0</v>
      </c>
      <c r="J320" s="1">
        <f t="shared" si="42"/>
        <v>-2.59404061902586</v>
      </c>
    </row>
    <row r="321" spans="1:10" x14ac:dyDescent="0.25">
      <c r="A321" s="1">
        <f t="shared" si="49"/>
        <v>2.8899999999999881E-2</v>
      </c>
      <c r="B321" s="1">
        <f t="shared" si="43"/>
        <v>1.29106662722632E-15</v>
      </c>
      <c r="C321" s="1" t="str">
        <f t="shared" si="44"/>
        <v>1.29106662722632E-15-2.58419874723865i</v>
      </c>
      <c r="D321" s="1">
        <f t="shared" si="40"/>
        <v>-0.7384418252017898</v>
      </c>
      <c r="E321" s="1">
        <f t="shared" si="45"/>
        <v>0.7395183202681358</v>
      </c>
      <c r="F321" s="1">
        <f t="shared" si="46"/>
        <v>-0.67313643044170102</v>
      </c>
      <c r="G321" s="1" t="str">
        <f t="shared" si="47"/>
        <v>0.739518320268136-0.673136430441701i</v>
      </c>
      <c r="H321" s="1" t="str">
        <f t="shared" si="48"/>
        <v>-0.739518320268136+0.673136430441701i</v>
      </c>
      <c r="I321" s="1">
        <f t="shared" si="41"/>
        <v>1.29106662722632E-15</v>
      </c>
      <c r="J321" s="1">
        <f t="shared" si="42"/>
        <v>-2.5841987472386498</v>
      </c>
    </row>
    <row r="322" spans="1:10" x14ac:dyDescent="0.25">
      <c r="A322" s="1">
        <f t="shared" si="49"/>
        <v>2.899999999999988E-2</v>
      </c>
      <c r="B322" s="1">
        <f t="shared" si="43"/>
        <v>1.2861819849042699E-15</v>
      </c>
      <c r="C322" s="1" t="str">
        <f t="shared" si="44"/>
        <v>1.28618198490427E-15-2.57442164797578i</v>
      </c>
      <c r="D322" s="1">
        <f t="shared" si="40"/>
        <v>-0.74099698722670948</v>
      </c>
      <c r="E322" s="1">
        <f t="shared" si="45"/>
        <v>0.73779593539317656</v>
      </c>
      <c r="F322" s="1">
        <f t="shared" si="46"/>
        <v>-0.67502382011104434</v>
      </c>
      <c r="G322" s="1" t="str">
        <f t="shared" si="47"/>
        <v>0.737795935393177-0.675023820111044i</v>
      </c>
      <c r="H322" s="1" t="str">
        <f t="shared" si="48"/>
        <v>-0.737795935393177+0.675023820111044i</v>
      </c>
      <c r="I322" s="1">
        <f t="shared" si="41"/>
        <v>1.2861819849042699E-15</v>
      </c>
      <c r="J322" s="1">
        <f t="shared" si="42"/>
        <v>-2.5744216479757802</v>
      </c>
    </row>
    <row r="323" spans="1:10" x14ac:dyDescent="0.25">
      <c r="A323" s="1">
        <f t="shared" si="49"/>
        <v>2.9099999999999879E-2</v>
      </c>
      <c r="B323" s="1">
        <f t="shared" si="43"/>
        <v>-1.70843915834191E-15</v>
      </c>
      <c r="C323" s="1" t="str">
        <f t="shared" si="44"/>
        <v>-1.70843915834191E-15-2.56470865229792i</v>
      </c>
      <c r="D323" s="1">
        <f t="shared" si="40"/>
        <v>-0.74355214925162916</v>
      </c>
      <c r="E323" s="1">
        <f t="shared" si="45"/>
        <v>0.73606873355965152</v>
      </c>
      <c r="F323" s="1">
        <f t="shared" si="46"/>
        <v>-0.67690680265151038</v>
      </c>
      <c r="G323" s="1" t="str">
        <f t="shared" si="47"/>
        <v>0.736068733559652-0.67690680265151i</v>
      </c>
      <c r="H323" s="1" t="str">
        <f t="shared" si="48"/>
        <v>-0.736068733559652+0.67690680265151i</v>
      </c>
      <c r="I323" s="1">
        <f t="shared" si="41"/>
        <v>-1.70843915834191E-15</v>
      </c>
      <c r="J323" s="1">
        <f t="shared" si="42"/>
        <v>-2.5647086522979201</v>
      </c>
    </row>
    <row r="324" spans="1:10" x14ac:dyDescent="0.25">
      <c r="A324" s="1">
        <f t="shared" si="49"/>
        <v>2.9199999999999879E-2</v>
      </c>
      <c r="B324" s="1">
        <f t="shared" si="43"/>
        <v>-1.4183427212847801E-15</v>
      </c>
      <c r="C324" s="1" t="str">
        <f t="shared" si="44"/>
        <v>-1.41834272128478E-15-2.55505910042472i</v>
      </c>
      <c r="D324" s="1">
        <f t="shared" si="40"/>
        <v>-0.74610731127654883</v>
      </c>
      <c r="E324" s="1">
        <f t="shared" si="45"/>
        <v>0.73433672604420108</v>
      </c>
      <c r="F324" s="1">
        <f t="shared" si="46"/>
        <v>-0.67878536576938953</v>
      </c>
      <c r="G324" s="1" t="str">
        <f t="shared" si="47"/>
        <v>0.734336726044201-0.67878536576939i</v>
      </c>
      <c r="H324" s="1" t="str">
        <f t="shared" si="48"/>
        <v>-0.734336726044201+0.67878536576939i</v>
      </c>
      <c r="I324" s="1">
        <f t="shared" si="41"/>
        <v>-1.4183427212847801E-15</v>
      </c>
      <c r="J324" s="1">
        <f t="shared" si="42"/>
        <v>-2.5550591004247201</v>
      </c>
    </row>
    <row r="325" spans="1:10" x14ac:dyDescent="0.25">
      <c r="A325" s="1">
        <f t="shared" si="49"/>
        <v>2.9299999999999878E-2</v>
      </c>
      <c r="B325" s="1">
        <f t="shared" si="43"/>
        <v>-1.2717189009751E-15</v>
      </c>
      <c r="C325" s="1" t="str">
        <f t="shared" si="44"/>
        <v>-1.2717189009751E-15-2.54547234157843i</v>
      </c>
      <c r="D325" s="1">
        <f t="shared" si="40"/>
        <v>-0.74866247330146851</v>
      </c>
      <c r="E325" s="1">
        <f t="shared" si="45"/>
        <v>0.73259992415484176</v>
      </c>
      <c r="F325" s="1">
        <f t="shared" si="46"/>
        <v>-0.6806594971998261</v>
      </c>
      <c r="G325" s="1" t="str">
        <f t="shared" si="47"/>
        <v>0.732599924154842-0.680659497199826i</v>
      </c>
      <c r="H325" s="1" t="str">
        <f t="shared" si="48"/>
        <v>-0.732599924154842+0.680659497199826i</v>
      </c>
      <c r="I325" s="1">
        <f t="shared" si="41"/>
        <v>-1.2717189009751E-15</v>
      </c>
      <c r="J325" s="1">
        <f t="shared" si="42"/>
        <v>-2.5454723415784302</v>
      </c>
    </row>
    <row r="326" spans="1:10" x14ac:dyDescent="0.25">
      <c r="A326" s="1">
        <f t="shared" si="49"/>
        <v>2.9399999999999878E-2</v>
      </c>
      <c r="B326" s="1">
        <f t="shared" si="43"/>
        <v>1.1261870253380099E-15</v>
      </c>
      <c r="C326" s="1" t="str">
        <f t="shared" si="44"/>
        <v>1.12618702533801E-15-2.53594773383087i</v>
      </c>
      <c r="D326" s="1">
        <f t="shared" si="40"/>
        <v>-0.75121763532638819</v>
      </c>
      <c r="E326" s="1">
        <f t="shared" si="45"/>
        <v>0.7308583392308915</v>
      </c>
      <c r="F326" s="1">
        <f t="shared" si="46"/>
        <v>-0.68252918470689816</v>
      </c>
      <c r="G326" s="1" t="str">
        <f t="shared" si="47"/>
        <v>0.730858339230891-0.682529184706898i</v>
      </c>
      <c r="H326" s="1" t="str">
        <f t="shared" si="48"/>
        <v>-0.730858339230891+0.682529184706898i</v>
      </c>
      <c r="I326" s="1">
        <f t="shared" si="41"/>
        <v>1.1261870253380099E-15</v>
      </c>
      <c r="J326" s="1">
        <f t="shared" si="42"/>
        <v>-2.53594773383087</v>
      </c>
    </row>
    <row r="327" spans="1:10" x14ac:dyDescent="0.25">
      <c r="A327" s="1">
        <f t="shared" si="49"/>
        <v>2.9499999999999877E-2</v>
      </c>
      <c r="B327" s="1">
        <f t="shared" si="43"/>
        <v>8.4148842692367704E-16</v>
      </c>
      <c r="C327" s="1" t="str">
        <f t="shared" si="44"/>
        <v>8.41488426923677E-16-2.52648464395338i</v>
      </c>
      <c r="D327" s="1">
        <f t="shared" si="40"/>
        <v>-0.75377279735130787</v>
      </c>
      <c r="E327" s="1">
        <f t="shared" si="45"/>
        <v>0.72911198264289601</v>
      </c>
      <c r="F327" s="1">
        <f t="shared" si="46"/>
        <v>-0.68439441608369755</v>
      </c>
      <c r="G327" s="1" t="str">
        <f t="shared" si="47"/>
        <v>0.729111982642896-0.684394416083698i</v>
      </c>
      <c r="H327" s="1" t="str">
        <f t="shared" si="48"/>
        <v>-0.729111982642896+0.684394416083698i</v>
      </c>
      <c r="I327" s="1">
        <f t="shared" si="41"/>
        <v>8.4148842692367704E-16</v>
      </c>
      <c r="J327" s="1">
        <f t="shared" si="42"/>
        <v>-2.5264846439533799</v>
      </c>
    </row>
    <row r="328" spans="1:10" x14ac:dyDescent="0.25">
      <c r="A328" s="1">
        <f t="shared" si="49"/>
        <v>2.9599999999999876E-2</v>
      </c>
      <c r="B328" s="1">
        <f t="shared" si="43"/>
        <v>4.1917843317582298E-16</v>
      </c>
      <c r="C328" s="1" t="str">
        <f t="shared" si="44"/>
        <v>4.19178433175823E-16-2.51708244726984i</v>
      </c>
      <c r="D328" s="1">
        <f t="shared" si="40"/>
        <v>-0.75632795937622754</v>
      </c>
      <c r="E328" s="1">
        <f t="shared" si="45"/>
        <v>0.72736086579255443</v>
      </c>
      <c r="F328" s="1">
        <f t="shared" si="46"/>
        <v>-0.68625517915240941</v>
      </c>
      <c r="G328" s="1" t="str">
        <f t="shared" si="47"/>
        <v>0.727360865792554-0.686255179152409i</v>
      </c>
      <c r="H328" s="1" t="str">
        <f t="shared" si="48"/>
        <v>-0.727360865792554+0.686255179152409i</v>
      </c>
      <c r="I328" s="1">
        <f t="shared" si="41"/>
        <v>4.1917843317582298E-16</v>
      </c>
      <c r="J328" s="1">
        <f t="shared" si="42"/>
        <v>-2.5170824472698401</v>
      </c>
    </row>
    <row r="329" spans="1:10" x14ac:dyDescent="0.25">
      <c r="A329" s="1">
        <f t="shared" si="49"/>
        <v>2.9699999999999876E-2</v>
      </c>
      <c r="B329" s="1">
        <f t="shared" si="43"/>
        <v>-2.2273210187442801E-15</v>
      </c>
      <c r="C329" s="1" t="str">
        <f t="shared" si="44"/>
        <v>-2.22732101874428E-15-2.5077405275128i</v>
      </c>
      <c r="D329" s="1">
        <f t="shared" si="40"/>
        <v>-0.75888312140114722</v>
      </c>
      <c r="E329" s="1">
        <f t="shared" si="45"/>
        <v>0.72560500011264506</v>
      </c>
      <c r="F329" s="1">
        <f t="shared" si="46"/>
        <v>-0.68811146176439197</v>
      </c>
      <c r="G329" s="1" t="str">
        <f t="shared" si="47"/>
        <v>0.725605000112645-0.688111461764392i</v>
      </c>
      <c r="H329" s="1" t="str">
        <f t="shared" si="48"/>
        <v>-0.725605000112645+0.688111461764392i</v>
      </c>
      <c r="I329" s="1">
        <f t="shared" si="41"/>
        <v>-2.2273210187442801E-15</v>
      </c>
      <c r="J329" s="1">
        <f t="shared" si="42"/>
        <v>-2.5077405275128002</v>
      </c>
    </row>
    <row r="330" spans="1:10" x14ac:dyDescent="0.25">
      <c r="A330" s="1">
        <f t="shared" si="49"/>
        <v>2.9799999999999875E-2</v>
      </c>
      <c r="B330" s="1">
        <f t="shared" si="43"/>
        <v>-2.6351536095960298E-15</v>
      </c>
      <c r="C330" s="1" t="str">
        <f t="shared" si="44"/>
        <v>-2.63515360959603E-15-2.49845827668225i</v>
      </c>
      <c r="D330" s="1">
        <f t="shared" si="40"/>
        <v>-0.7614382834260669</v>
      </c>
      <c r="E330" s="1">
        <f t="shared" si="45"/>
        <v>0.72384439706695058</v>
      </c>
      <c r="F330" s="1">
        <f t="shared" si="46"/>
        <v>-0.68996325180025553</v>
      </c>
      <c r="G330" s="1" t="str">
        <f t="shared" si="47"/>
        <v>0.723844397066951-0.689963251800256i</v>
      </c>
      <c r="H330" s="1" t="str">
        <f t="shared" si="48"/>
        <v>-0.723844397066951+0.689963251800256i</v>
      </c>
      <c r="I330" s="1">
        <f t="shared" si="41"/>
        <v>-2.6351536095960298E-15</v>
      </c>
      <c r="J330" s="1">
        <f t="shared" si="42"/>
        <v>-2.4984582766822498</v>
      </c>
    </row>
    <row r="331" spans="1:10" x14ac:dyDescent="0.25">
      <c r="A331" s="1">
        <f t="shared" si="49"/>
        <v>2.9899999999999875E-2</v>
      </c>
      <c r="B331" s="1">
        <f t="shared" si="43"/>
        <v>-2.07270458705341E-15</v>
      </c>
      <c r="C331" s="1" t="str">
        <f t="shared" si="44"/>
        <v>-2.07270458705341E-15-2.48923509490743i</v>
      </c>
      <c r="D331" s="1">
        <f t="shared" si="40"/>
        <v>-0.76399344545098657</v>
      </c>
      <c r="E331" s="1">
        <f t="shared" si="45"/>
        <v>0.72207906815018308</v>
      </c>
      <c r="F331" s="1">
        <f t="shared" si="46"/>
        <v>-0.69181053716994179</v>
      </c>
      <c r="G331" s="1" t="str">
        <f t="shared" si="47"/>
        <v>0.722079068150183-0.691810537169942i</v>
      </c>
      <c r="H331" s="1" t="str">
        <f t="shared" si="48"/>
        <v>-0.722079068150183+0.691810537169942i</v>
      </c>
      <c r="I331" s="1">
        <f t="shared" si="41"/>
        <v>-2.07270458705341E-15</v>
      </c>
      <c r="J331" s="1">
        <f t="shared" si="42"/>
        <v>-2.4892350949074298</v>
      </c>
    </row>
    <row r="332" spans="1:10" x14ac:dyDescent="0.25">
      <c r="A332" s="1">
        <f t="shared" si="49"/>
        <v>2.9999999999999874E-2</v>
      </c>
      <c r="B332" s="1">
        <f t="shared" si="43"/>
        <v>-1.3767156250073701E-16</v>
      </c>
      <c r="C332" s="1" t="str">
        <f t="shared" si="44"/>
        <v>-1.37671562500737E-16-2.48007039031134i</v>
      </c>
      <c r="D332" s="1">
        <f t="shared" si="40"/>
        <v>-0.76654860747590625</v>
      </c>
      <c r="E332" s="1">
        <f t="shared" si="45"/>
        <v>0.72030902488790916</v>
      </c>
      <c r="F332" s="1">
        <f t="shared" si="46"/>
        <v>-0.6936533058128026</v>
      </c>
      <c r="G332" s="1" t="str">
        <f t="shared" si="47"/>
        <v>0.720309024887909-0.693653305812803i</v>
      </c>
      <c r="H332" s="1" t="str">
        <f t="shared" si="48"/>
        <v>-0.720309024887909+0.693653305812803i</v>
      </c>
      <c r="I332" s="1">
        <f t="shared" si="41"/>
        <v>-1.3767156250073701E-16</v>
      </c>
      <c r="J332" s="1">
        <f t="shared" si="42"/>
        <v>-2.4800703903113401</v>
      </c>
    </row>
    <row r="333" spans="1:10" x14ac:dyDescent="0.25">
      <c r="A333" s="1">
        <f t="shared" si="49"/>
        <v>3.0099999999999873E-2</v>
      </c>
      <c r="B333" s="1">
        <f t="shared" si="43"/>
        <v>2.4689885924523999E-15</v>
      </c>
      <c r="C333" s="1" t="str">
        <f t="shared" si="44"/>
        <v>2.4689885924524E-15-2.47096357887793i</v>
      </c>
      <c r="D333" s="1">
        <f t="shared" si="40"/>
        <v>-0.76910376950082593</v>
      </c>
      <c r="E333" s="1">
        <f t="shared" si="45"/>
        <v>0.71853427883647492</v>
      </c>
      <c r="F333" s="1">
        <f t="shared" si="46"/>
        <v>-0.69549154569767913</v>
      </c>
      <c r="G333" s="1" t="str">
        <f t="shared" si="47"/>
        <v>0.718534278836475-0.695491545697679i</v>
      </c>
      <c r="H333" s="1" t="str">
        <f t="shared" si="48"/>
        <v>-0.718534278836475+0.695491545697679i</v>
      </c>
      <c r="I333" s="1">
        <f t="shared" si="41"/>
        <v>2.4689885924523999E-15</v>
      </c>
      <c r="J333" s="1">
        <f t="shared" si="42"/>
        <v>-2.4709635788779298</v>
      </c>
    </row>
    <row r="334" spans="1:10" x14ac:dyDescent="0.25">
      <c r="A334" s="1">
        <f t="shared" si="49"/>
        <v>3.0199999999999873E-2</v>
      </c>
      <c r="B334" s="1">
        <f t="shared" si="43"/>
        <v>-1.36663685053158E-16</v>
      </c>
      <c r="C334" s="1" t="str">
        <f t="shared" si="44"/>
        <v>-1.36663685053158E-16-2.46191408432193i</v>
      </c>
      <c r="D334" s="1">
        <f t="shared" si="40"/>
        <v>-0.77165893152574561</v>
      </c>
      <c r="E334" s="1">
        <f t="shared" si="45"/>
        <v>0.71675484158293001</v>
      </c>
      <c r="F334" s="1">
        <f t="shared" si="46"/>
        <v>-0.69732524482297986</v>
      </c>
      <c r="G334" s="1" t="str">
        <f t="shared" si="47"/>
        <v>0.71675484158293-0.69732524482298i</v>
      </c>
      <c r="H334" s="1" t="str">
        <f t="shared" si="48"/>
        <v>-0.71675484158293+0.69732524482298i</v>
      </c>
      <c r="I334" s="1">
        <f t="shared" si="41"/>
        <v>-1.36663685053158E-16</v>
      </c>
      <c r="J334" s="1">
        <f t="shared" si="42"/>
        <v>-2.46191408432193</v>
      </c>
    </row>
    <row r="335" spans="1:10" x14ac:dyDescent="0.25">
      <c r="A335" s="1">
        <f t="shared" si="49"/>
        <v>3.0299999999999872E-2</v>
      </c>
      <c r="B335" s="1">
        <f t="shared" si="43"/>
        <v>9.5315141144965503E-16</v>
      </c>
      <c r="C335" s="1" t="str">
        <f t="shared" si="44"/>
        <v>9.53151411449655E-16-2.45292133796133i</v>
      </c>
      <c r="D335" s="1">
        <f t="shared" si="40"/>
        <v>-0.77421409355066528</v>
      </c>
      <c r="E335" s="1">
        <f t="shared" si="45"/>
        <v>0.71497072474495238</v>
      </c>
      <c r="F335" s="1">
        <f t="shared" si="46"/>
        <v>-0.69915439121675949</v>
      </c>
      <c r="G335" s="1" t="str">
        <f t="shared" si="47"/>
        <v>0.714970724744952-0.699154391216759i</v>
      </c>
      <c r="H335" s="1" t="str">
        <f t="shared" si="48"/>
        <v>-0.714970724744952+0.699154391216759i</v>
      </c>
      <c r="I335" s="1">
        <f t="shared" si="41"/>
        <v>9.5315141144965503E-16</v>
      </c>
      <c r="J335" s="1">
        <f t="shared" si="42"/>
        <v>-2.4529213379613299</v>
      </c>
    </row>
    <row r="336" spans="1:10" x14ac:dyDescent="0.25">
      <c r="A336" s="1">
        <f t="shared" si="49"/>
        <v>3.0399999999999872E-2</v>
      </c>
      <c r="B336" s="1">
        <f t="shared" si="43"/>
        <v>2.7133681730265502E-16</v>
      </c>
      <c r="C336" s="1" t="str">
        <f t="shared" si="44"/>
        <v>2.71336817302655E-16-2.44398477859227i</v>
      </c>
      <c r="D336" s="1">
        <f t="shared" si="40"/>
        <v>-0.77676925557558496</v>
      </c>
      <c r="E336" s="1">
        <f t="shared" si="45"/>
        <v>0.71318193997077206</v>
      </c>
      <c r="F336" s="1">
        <f t="shared" si="46"/>
        <v>-0.70097897293679645</v>
      </c>
      <c r="G336" s="1" t="str">
        <f t="shared" si="47"/>
        <v>0.713181939970772-0.700978972936796i</v>
      </c>
      <c r="H336" s="1" t="str">
        <f t="shared" si="48"/>
        <v>-0.713181939970772+0.700978972936796i</v>
      </c>
      <c r="I336" s="1">
        <f t="shared" si="41"/>
        <v>2.7133681730265502E-16</v>
      </c>
      <c r="J336" s="1">
        <f t="shared" si="42"/>
        <v>-2.4439847785922701</v>
      </c>
    </row>
    <row r="337" spans="1:10" x14ac:dyDescent="0.25">
      <c r="A337" s="1">
        <f t="shared" si="49"/>
        <v>3.0499999999999871E-2</v>
      </c>
      <c r="B337" s="1">
        <f t="shared" si="43"/>
        <v>-1.35175418212532E-16</v>
      </c>
      <c r="C337" s="1" t="str">
        <f t="shared" si="44"/>
        <v>-1.35175418212532E-16-2.43510385236645i</v>
      </c>
      <c r="D337" s="1">
        <f t="shared" si="40"/>
        <v>-0.77932441760050464</v>
      </c>
      <c r="E337" s="1">
        <f t="shared" si="45"/>
        <v>0.71138849893909561</v>
      </c>
      <c r="F337" s="1">
        <f t="shared" si="46"/>
        <v>-0.7027989780706716</v>
      </c>
      <c r="G337" s="1" t="str">
        <f t="shared" si="47"/>
        <v>0.711388498939096-0.702798978070672i</v>
      </c>
      <c r="H337" s="1" t="str">
        <f t="shared" si="48"/>
        <v>-0.711388498939096+0.702798978070672i</v>
      </c>
      <c r="I337" s="1">
        <f t="shared" si="41"/>
        <v>-1.35175418212532E-16</v>
      </c>
      <c r="J337" s="1">
        <f t="shared" si="42"/>
        <v>-2.4351038523664501</v>
      </c>
    </row>
    <row r="338" spans="1:10" x14ac:dyDescent="0.25">
      <c r="A338" s="1">
        <f t="shared" si="49"/>
        <v>3.059999999999987E-2</v>
      </c>
      <c r="B338" s="1">
        <f t="shared" si="43"/>
        <v>-4.0405645707135798E-16</v>
      </c>
      <c r="C338" s="1" t="str">
        <f t="shared" si="44"/>
        <v>-4.04056457071358E-16-2.42627801267095i</v>
      </c>
      <c r="D338" s="1">
        <f t="shared" si="40"/>
        <v>-0.78187957962542431</v>
      </c>
      <c r="E338" s="1">
        <f t="shared" si="45"/>
        <v>0.7095904133590295</v>
      </c>
      <c r="F338" s="1">
        <f t="shared" si="46"/>
        <v>-0.70461439473584531</v>
      </c>
      <c r="G338" s="1" t="str">
        <f t="shared" si="47"/>
        <v>0.70959041335903-0.704614394735845i</v>
      </c>
      <c r="H338" s="1" t="str">
        <f t="shared" si="48"/>
        <v>-0.70959041335903+0.704614394735845i</v>
      </c>
      <c r="I338" s="1">
        <f t="shared" si="41"/>
        <v>-4.0405645707135798E-16</v>
      </c>
      <c r="J338" s="1">
        <f t="shared" si="42"/>
        <v>-2.42627801267095</v>
      </c>
    </row>
    <row r="339" spans="1:10" x14ac:dyDescent="0.25">
      <c r="A339" s="1">
        <f t="shared" si="49"/>
        <v>3.069999999999987E-2</v>
      </c>
      <c r="B339" s="1">
        <f t="shared" si="43"/>
        <v>-3.6233616907011004E-15</v>
      </c>
      <c r="C339" s="1" t="str">
        <f t="shared" si="44"/>
        <v>-3.6233616907011E-15-2.41750672001036i</v>
      </c>
      <c r="D339" s="1">
        <f t="shared" si="40"/>
        <v>-0.78443474165034399</v>
      </c>
      <c r="E339" s="1">
        <f t="shared" si="45"/>
        <v>0.70778769497000371</v>
      </c>
      <c r="F339" s="1">
        <f t="shared" si="46"/>
        <v>-0.70642521107973566</v>
      </c>
      <c r="G339" s="1" t="str">
        <f t="shared" si="47"/>
        <v>0.707787694970004-0.706425211079736i</v>
      </c>
      <c r="H339" s="1" t="str">
        <f t="shared" si="48"/>
        <v>-0.707787694970004+0.706425211079736i</v>
      </c>
      <c r="I339" s="1">
        <f t="shared" si="41"/>
        <v>-3.6233616907011004E-15</v>
      </c>
      <c r="J339" s="1">
        <f t="shared" si="42"/>
        <v>-2.4175067200103602</v>
      </c>
    </row>
    <row r="340" spans="1:10" x14ac:dyDescent="0.25">
      <c r="A340" s="1">
        <f t="shared" si="49"/>
        <v>3.0799999999999869E-2</v>
      </c>
      <c r="B340" s="1">
        <f t="shared" si="43"/>
        <v>3.0754375248409402E-15</v>
      </c>
      <c r="C340" s="1" t="str">
        <f t="shared" si="44"/>
        <v>3.07543752484094E-15-2.40878944189129i</v>
      </c>
      <c r="D340" s="1">
        <f t="shared" si="40"/>
        <v>-0.78698990367526378</v>
      </c>
      <c r="E340" s="1">
        <f t="shared" si="45"/>
        <v>0.70598035554169492</v>
      </c>
      <c r="F340" s="1">
        <f t="shared" si="46"/>
        <v>-0.70823141527979538</v>
      </c>
      <c r="G340" s="1" t="str">
        <f t="shared" si="47"/>
        <v>0.705980355541695-0.708231415279795i</v>
      </c>
      <c r="H340" s="1" t="str">
        <f t="shared" si="48"/>
        <v>-0.705980355541695+0.708231415279795i</v>
      </c>
      <c r="I340" s="1">
        <f t="shared" si="41"/>
        <v>3.0754375248409402E-15</v>
      </c>
      <c r="J340" s="1">
        <f t="shared" si="42"/>
        <v>-2.4087894418912899</v>
      </c>
    </row>
    <row r="341" spans="1:10" x14ac:dyDescent="0.25">
      <c r="A341" s="1">
        <f t="shared" si="49"/>
        <v>3.0899999999999869E-2</v>
      </c>
      <c r="B341" s="1">
        <f t="shared" si="43"/>
        <v>1.5988048569785801E-15</v>
      </c>
      <c r="C341" s="1" t="str">
        <f t="shared" si="44"/>
        <v>1.59880485697858E-15-2.40012565270895i</v>
      </c>
      <c r="D341" s="1">
        <f t="shared" si="40"/>
        <v>-0.78954506570018346</v>
      </c>
      <c r="E341" s="1">
        <f t="shared" si="45"/>
        <v>0.70416840687395044</v>
      </c>
      <c r="F341" s="1">
        <f t="shared" si="46"/>
        <v>-0.71003299554358923</v>
      </c>
      <c r="G341" s="1" t="str">
        <f t="shared" si="47"/>
        <v>0.70416840687395-0.710032995543589i</v>
      </c>
      <c r="H341" s="1" t="str">
        <f t="shared" si="48"/>
        <v>-0.70416840687395+0.710032995543589i</v>
      </c>
      <c r="I341" s="1">
        <f t="shared" si="41"/>
        <v>1.5988048569785801E-15</v>
      </c>
      <c r="J341" s="1">
        <f t="shared" si="42"/>
        <v>-2.4001256527089501</v>
      </c>
    </row>
    <row r="342" spans="1:10" x14ac:dyDescent="0.25">
      <c r="A342" s="1">
        <f t="shared" si="49"/>
        <v>3.0999999999999868E-2</v>
      </c>
      <c r="B342" s="1">
        <f t="shared" si="43"/>
        <v>-1.32755741601774E-16</v>
      </c>
      <c r="C342" s="1" t="str">
        <f t="shared" si="44"/>
        <v>-1.32755741601774E-16-2.39151483363617i</v>
      </c>
      <c r="D342" s="1">
        <f t="shared" si="40"/>
        <v>-0.79210022772510313</v>
      </c>
      <c r="E342" s="1">
        <f t="shared" si="45"/>
        <v>0.70235186079671019</v>
      </c>
      <c r="F342" s="1">
        <f t="shared" si="46"/>
        <v>-0.7118299401088708</v>
      </c>
      <c r="G342" s="1" t="str">
        <f t="shared" si="47"/>
        <v>0.70235186079671-0.711829940108871i</v>
      </c>
      <c r="H342" s="1" t="str">
        <f t="shared" si="48"/>
        <v>-0.70235186079671+0.711829940108871i</v>
      </c>
      <c r="I342" s="1">
        <f t="shared" si="41"/>
        <v>-1.32755741601774E-16</v>
      </c>
      <c r="J342" s="1">
        <f t="shared" si="42"/>
        <v>-2.3915148336361698</v>
      </c>
    </row>
    <row r="343" spans="1:10" x14ac:dyDescent="0.25">
      <c r="A343" s="1">
        <f t="shared" si="49"/>
        <v>3.1099999999999867E-2</v>
      </c>
      <c r="B343" s="1">
        <f t="shared" si="43"/>
        <v>-5.2912262849298905E-16</v>
      </c>
      <c r="C343" s="1" t="str">
        <f t="shared" si="44"/>
        <v>-5.29122628492989E-16-2.38295647251432i</v>
      </c>
      <c r="D343" s="1">
        <f t="shared" si="40"/>
        <v>-0.79465538975002281</v>
      </c>
      <c r="E343" s="1">
        <f t="shared" si="45"/>
        <v>0.70053072916992987</v>
      </c>
      <c r="F343" s="1">
        <f t="shared" si="46"/>
        <v>-0.71362223724365981</v>
      </c>
      <c r="G343" s="1" t="str">
        <f t="shared" si="47"/>
        <v>0.70053072916993-0.71362223724366i</v>
      </c>
      <c r="H343" s="1" t="str">
        <f t="shared" si="48"/>
        <v>-0.70053072916993+0.71362223724366i</v>
      </c>
      <c r="I343" s="1">
        <f t="shared" si="41"/>
        <v>-5.2912262849298905E-16</v>
      </c>
      <c r="J343" s="1">
        <f t="shared" si="42"/>
        <v>-2.3829564725143202</v>
      </c>
    </row>
    <row r="344" spans="1:10" x14ac:dyDescent="0.25">
      <c r="A344" s="1">
        <f t="shared" si="49"/>
        <v>3.1199999999999867E-2</v>
      </c>
      <c r="B344" s="1">
        <f t="shared" si="43"/>
        <v>-2.3725522184346399E-15</v>
      </c>
      <c r="C344" s="1" t="str">
        <f t="shared" si="44"/>
        <v>-2.37255221843464E-15-2.37445006374651i</v>
      </c>
      <c r="D344" s="1">
        <f t="shared" si="40"/>
        <v>-0.79721055177494249</v>
      </c>
      <c r="E344" s="1">
        <f t="shared" si="45"/>
        <v>0.69870502388350375</v>
      </c>
      <c r="F344" s="1">
        <f t="shared" si="46"/>
        <v>-0.71540987524631805</v>
      </c>
      <c r="G344" s="1" t="str">
        <f t="shared" si="47"/>
        <v>0.698705023883504-0.715409875246318i</v>
      </c>
      <c r="H344" s="1" t="str">
        <f t="shared" si="48"/>
        <v>-0.698705023883504+0.715409875246318i</v>
      </c>
      <c r="I344" s="1">
        <f t="shared" si="41"/>
        <v>-2.3725522184346399E-15</v>
      </c>
      <c r="J344" s="1">
        <f t="shared" si="42"/>
        <v>-2.3744500637465098</v>
      </c>
    </row>
    <row r="345" spans="1:10" x14ac:dyDescent="0.25">
      <c r="A345" s="1">
        <f t="shared" si="49"/>
        <v>3.129999999999987E-2</v>
      </c>
      <c r="B345" s="1">
        <f t="shared" si="43"/>
        <v>1.4447302348963299E-15</v>
      </c>
      <c r="C345" s="1" t="str">
        <f t="shared" si="44"/>
        <v>1.44473023489633E-15-2.36599510819273i</v>
      </c>
      <c r="D345" s="1">
        <f t="shared" si="40"/>
        <v>-0.79976571379986228</v>
      </c>
      <c r="E345" s="1">
        <f t="shared" si="45"/>
        <v>0.69687475685718658</v>
      </c>
      <c r="F345" s="1">
        <f t="shared" si="46"/>
        <v>-0.71719284244562631</v>
      </c>
      <c r="G345" s="1" t="str">
        <f t="shared" si="47"/>
        <v>0.696874756857187-0.717192842445626i</v>
      </c>
      <c r="H345" s="1" t="str">
        <f t="shared" si="48"/>
        <v>-0.696874756857187+0.717192842445626i</v>
      </c>
      <c r="I345" s="1">
        <f t="shared" si="41"/>
        <v>1.4447302348963299E-15</v>
      </c>
      <c r="J345" s="1">
        <f t="shared" si="42"/>
        <v>-2.3659951081927302</v>
      </c>
    </row>
    <row r="346" spans="1:10" x14ac:dyDescent="0.25">
      <c r="A346" s="1">
        <f t="shared" si="49"/>
        <v>3.1399999999999872E-2</v>
      </c>
      <c r="B346" s="1">
        <f t="shared" si="43"/>
        <v>3.9261779045679702E-16</v>
      </c>
      <c r="C346" s="1" t="str">
        <f t="shared" si="44"/>
        <v>3.92617790456797E-16-2.35759111306701i</v>
      </c>
      <c r="D346" s="1">
        <f t="shared" si="40"/>
        <v>-0.80232087582478195</v>
      </c>
      <c r="E346" s="1">
        <f t="shared" si="45"/>
        <v>0.6950399400405165</v>
      </c>
      <c r="F346" s="1">
        <f t="shared" si="46"/>
        <v>-0.71897112720086009</v>
      </c>
      <c r="G346" s="1" t="str">
        <f t="shared" si="47"/>
        <v>0.695039940040517-0.71897112720086i</v>
      </c>
      <c r="H346" s="1" t="str">
        <f t="shared" si="48"/>
        <v>-0.695039940040517+0.71897112720086i</v>
      </c>
      <c r="I346" s="1">
        <f t="shared" si="41"/>
        <v>3.9261779045679702E-16</v>
      </c>
      <c r="J346" s="1">
        <f t="shared" si="42"/>
        <v>-2.3575911130670102</v>
      </c>
    </row>
    <row r="347" spans="1:10" x14ac:dyDescent="0.25">
      <c r="A347" s="1">
        <f t="shared" si="49"/>
        <v>3.1499999999999875E-2</v>
      </c>
      <c r="B347" s="1">
        <f t="shared" si="43"/>
        <v>1.5649065988631801E-15</v>
      </c>
      <c r="C347" s="1" t="str">
        <f t="shared" si="44"/>
        <v>1.56490659886318E-15-2.34923759183661i</v>
      </c>
      <c r="D347" s="1">
        <f t="shared" si="40"/>
        <v>-0.80487603784970174</v>
      </c>
      <c r="E347" s="1">
        <f t="shared" si="45"/>
        <v>0.69320058541273577</v>
      </c>
      <c r="F347" s="1">
        <f t="shared" si="46"/>
        <v>-0.72074471790186601</v>
      </c>
      <c r="G347" s="1" t="str">
        <f t="shared" si="47"/>
        <v>0.693200585412736-0.720744717901866i</v>
      </c>
      <c r="H347" s="1" t="str">
        <f t="shared" si="48"/>
        <v>-0.693200585412736+0.720744717901866i</v>
      </c>
      <c r="I347" s="1">
        <f t="shared" si="41"/>
        <v>1.5649065988631801E-15</v>
      </c>
      <c r="J347" s="1">
        <f t="shared" si="42"/>
        <v>-2.34923759183661</v>
      </c>
    </row>
    <row r="348" spans="1:10" x14ac:dyDescent="0.25">
      <c r="A348" s="1">
        <f t="shared" si="49"/>
        <v>3.1599999999999878E-2</v>
      </c>
      <c r="B348" s="1">
        <f t="shared" si="43"/>
        <v>-7.7968766913561797E-16</v>
      </c>
      <c r="C348" s="1" t="str">
        <f t="shared" si="44"/>
        <v>-7.79687669135618E-16-2.34093406412302i</v>
      </c>
      <c r="D348" s="1">
        <f t="shared" si="40"/>
        <v>-0.80743119987462153</v>
      </c>
      <c r="E348" s="1">
        <f t="shared" si="45"/>
        <v>0.69135670498271407</v>
      </c>
      <c r="F348" s="1">
        <f t="shared" si="46"/>
        <v>-0.72251360296913747</v>
      </c>
      <c r="G348" s="1" t="str">
        <f t="shared" si="47"/>
        <v>0.691356704982714-0.722513602969137i</v>
      </c>
      <c r="H348" s="1" t="str">
        <f t="shared" si="48"/>
        <v>-0.691356704982714+0.722513602969137i</v>
      </c>
      <c r="I348" s="1">
        <f t="shared" si="41"/>
        <v>-7.7968766913561797E-16</v>
      </c>
      <c r="J348" s="1">
        <f t="shared" si="42"/>
        <v>-2.3409340641230201</v>
      </c>
    </row>
    <row r="349" spans="1:10" x14ac:dyDescent="0.25">
      <c r="A349" s="1">
        <f t="shared" si="49"/>
        <v>3.1699999999999881E-2</v>
      </c>
      <c r="B349" s="1">
        <f t="shared" si="43"/>
        <v>1.2948975534082401E-15</v>
      </c>
      <c r="C349" s="1" t="str">
        <f t="shared" si="44"/>
        <v>1.29489755340824E-15-2.33268005560493i</v>
      </c>
      <c r="D349" s="1">
        <f t="shared" si="40"/>
        <v>-0.80998636189954132</v>
      </c>
      <c r="E349" s="1">
        <f t="shared" si="45"/>
        <v>0.68950831078886909</v>
      </c>
      <c r="F349" s="1">
        <f t="shared" si="46"/>
        <v>-0.72427777085389022</v>
      </c>
      <c r="G349" s="1" t="str">
        <f t="shared" si="47"/>
        <v>0.689508310788869-0.72427777085389i</v>
      </c>
      <c r="H349" s="1" t="str">
        <f t="shared" si="48"/>
        <v>-0.689508310788869+0.72427777085389i</v>
      </c>
      <c r="I349" s="1">
        <f t="shared" si="41"/>
        <v>1.2948975534082401E-15</v>
      </c>
      <c r="J349" s="1">
        <f t="shared" si="42"/>
        <v>-2.3326800556049299</v>
      </c>
    </row>
    <row r="350" spans="1:10" x14ac:dyDescent="0.25">
      <c r="A350" s="1">
        <f t="shared" si="49"/>
        <v>3.1799999999999884E-2</v>
      </c>
      <c r="B350" s="1">
        <f t="shared" si="43"/>
        <v>6.4517144347046204E-16</v>
      </c>
      <c r="C350" s="1" t="str">
        <f t="shared" si="44"/>
        <v>6.45171443470462E-16-2.32447509792293i</v>
      </c>
      <c r="D350" s="1">
        <f t="shared" si="40"/>
        <v>-0.81254152392446111</v>
      </c>
      <c r="E350" s="1">
        <f t="shared" si="45"/>
        <v>0.6876554148990881</v>
      </c>
      <c r="F350" s="1">
        <f t="shared" si="46"/>
        <v>-0.7260372100381377</v>
      </c>
      <c r="G350" s="1" t="str">
        <f t="shared" si="47"/>
        <v>0.687655414899088-0.726037210038138i</v>
      </c>
      <c r="H350" s="1" t="str">
        <f t="shared" si="48"/>
        <v>-0.687655414899088+0.726037210038138i</v>
      </c>
      <c r="I350" s="1">
        <f t="shared" si="41"/>
        <v>6.4517144347046204E-16</v>
      </c>
      <c r="J350" s="1">
        <f t="shared" si="42"/>
        <v>-2.3244750979229298</v>
      </c>
    </row>
    <row r="351" spans="1:10" x14ac:dyDescent="0.25">
      <c r="A351" s="1">
        <f t="shared" si="49"/>
        <v>3.1899999999999887E-2</v>
      </c>
      <c r="B351" s="1">
        <f t="shared" si="43"/>
        <v>6.4290759621168401E-16</v>
      </c>
      <c r="C351" s="1" t="str">
        <f t="shared" si="44"/>
        <v>6.42907596211684E-16-2.31631872858608i</v>
      </c>
      <c r="D351" s="1">
        <f t="shared" si="40"/>
        <v>-0.81509668594938089</v>
      </c>
      <c r="E351" s="1">
        <f t="shared" si="45"/>
        <v>0.68579802941064949</v>
      </c>
      <c r="F351" s="1">
        <f t="shared" si="46"/>
        <v>-0.72779190903476654</v>
      </c>
      <c r="G351" s="1" t="str">
        <f t="shared" si="47"/>
        <v>0.685798029410649-0.727791909034767i</v>
      </c>
      <c r="H351" s="1" t="str">
        <f t="shared" si="48"/>
        <v>-0.685798029410649+0.727791909034767i</v>
      </c>
      <c r="I351" s="1">
        <f t="shared" si="41"/>
        <v>6.4290759621168401E-16</v>
      </c>
      <c r="J351" s="1">
        <f t="shared" si="42"/>
        <v>-2.3163187285860798</v>
      </c>
    </row>
    <row r="352" spans="1:10" x14ac:dyDescent="0.25">
      <c r="A352" s="1">
        <f t="shared" si="49"/>
        <v>3.199999999999989E-2</v>
      </c>
      <c r="B352" s="1">
        <f t="shared" si="43"/>
        <v>-5.12525686531319E-16</v>
      </c>
      <c r="C352" s="1" t="str">
        <f t="shared" si="44"/>
        <v>-5.12525686531319E-16-2.30821049088025i</v>
      </c>
      <c r="D352" s="1">
        <f t="shared" ref="D352:D415" si="50">-2*$B$10*A352</f>
        <v>-0.81765184797430068</v>
      </c>
      <c r="E352" s="1">
        <f t="shared" si="45"/>
        <v>0.68393616645014321</v>
      </c>
      <c r="F352" s="1">
        <f t="shared" si="46"/>
        <v>-0.72954185638761126</v>
      </c>
      <c r="G352" s="1" t="str">
        <f t="shared" si="47"/>
        <v>0.683936166450143-0.729541856387611i</v>
      </c>
      <c r="H352" s="1" t="str">
        <f t="shared" si="48"/>
        <v>-0.683936166450143+0.729541856387611i</v>
      </c>
      <c r="I352" s="1">
        <f t="shared" ref="I352:I415" si="51">IMREAL(C352)</f>
        <v>-5.12525686531319E-16</v>
      </c>
      <c r="J352" s="1">
        <f t="shared" ref="J352:J415" si="52">MAX(MIN(IMAGINARY(C352),11),-11)</f>
        <v>-2.3082104908802501</v>
      </c>
    </row>
    <row r="353" spans="1:10" x14ac:dyDescent="0.25">
      <c r="A353" s="1">
        <f t="shared" si="49"/>
        <v>3.2099999999999893E-2</v>
      </c>
      <c r="B353" s="1">
        <f t="shared" ref="B353:B416" si="53">I353</f>
        <v>-3.31978324154161E-15</v>
      </c>
      <c r="C353" s="1" t="str">
        <f t="shared" ref="C353:C416" si="54">IMDIV(IMSUB(1,H353),IMSUM(1,H353))</f>
        <v>-3.31978324154161E-15-2.30014993377809i</v>
      </c>
      <c r="D353" s="1">
        <f t="shared" si="50"/>
        <v>-0.82020700999922036</v>
      </c>
      <c r="E353" s="1">
        <f t="shared" ref="E353:E416" si="55">COS(D353)</f>
        <v>0.68206983817339251</v>
      </c>
      <c r="F353" s="1">
        <f t="shared" ref="F353:F416" si="56">SIN(D353)</f>
        <v>-0.73128704067152872</v>
      </c>
      <c r="G353" s="1" t="str">
        <f t="shared" ref="G353:G416" si="57">COMPLEX(E353,F353)</f>
        <v>0.682069838173393-0.731287040671529i</v>
      </c>
      <c r="H353" s="1" t="str">
        <f t="shared" ref="H353:H416" si="58">IMPRODUCT(G353,$H$3)</f>
        <v>-0.682069838173393+0.731287040671529i</v>
      </c>
      <c r="I353" s="1">
        <f t="shared" si="51"/>
        <v>-3.31978324154161E-15</v>
      </c>
      <c r="J353" s="1">
        <f t="shared" si="52"/>
        <v>-2.3001499337780902</v>
      </c>
    </row>
    <row r="354" spans="1:10" x14ac:dyDescent="0.25">
      <c r="A354" s="1">
        <f t="shared" ref="A354:A417" si="59">A353+$O$1</f>
        <v>3.2199999999999895E-2</v>
      </c>
      <c r="B354" s="1">
        <f t="shared" si="53"/>
        <v>-7.6343485261888102E-16</v>
      </c>
      <c r="C354" s="1" t="str">
        <f t="shared" si="54"/>
        <v>-7.63434852618881E-16-2.29213661185069i</v>
      </c>
      <c r="D354" s="1">
        <f t="shared" si="50"/>
        <v>-0.82276217202414015</v>
      </c>
      <c r="E354" s="1">
        <f t="shared" si="55"/>
        <v>0.68019905676537329</v>
      </c>
      <c r="F354" s="1">
        <f t="shared" si="56"/>
        <v>-0.73302745049247398</v>
      </c>
      <c r="G354" s="1" t="str">
        <f t="shared" si="57"/>
        <v>0.680199056765373-0.733027450492474i</v>
      </c>
      <c r="H354" s="1" t="str">
        <f t="shared" si="58"/>
        <v>-0.680199056765373+0.733027450492474i</v>
      </c>
      <c r="I354" s="1">
        <f t="shared" si="51"/>
        <v>-7.6343485261888102E-16</v>
      </c>
      <c r="J354" s="1">
        <f t="shared" si="52"/>
        <v>-2.2921366118506898</v>
      </c>
    </row>
    <row r="355" spans="1:10" x14ac:dyDescent="0.25">
      <c r="A355" s="1">
        <f t="shared" si="59"/>
        <v>3.2299999999999898E-2</v>
      </c>
      <c r="B355" s="1">
        <f t="shared" si="53"/>
        <v>2.2823443986551601E-15</v>
      </c>
      <c r="C355" s="1" t="str">
        <f t="shared" si="54"/>
        <v>2.28234439865516E-15-2.28417008518101i</v>
      </c>
      <c r="D355" s="1">
        <f t="shared" si="50"/>
        <v>-0.82531733404905994</v>
      </c>
      <c r="E355" s="1">
        <f t="shared" si="55"/>
        <v>0.67832383444013589</v>
      </c>
      <c r="F355" s="1">
        <f t="shared" si="56"/>
        <v>-0.73476307448757316</v>
      </c>
      <c r="G355" s="1" t="str">
        <f t="shared" si="57"/>
        <v>0.678323834440136-0.734763074487573i</v>
      </c>
      <c r="H355" s="1" t="str">
        <f t="shared" si="58"/>
        <v>-0.678323834440136+0.734763074487573i</v>
      </c>
      <c r="I355" s="1">
        <f t="shared" si="51"/>
        <v>2.2823443986551601E-15</v>
      </c>
      <c r="J355" s="1">
        <f t="shared" si="52"/>
        <v>-2.2841700851810098</v>
      </c>
    </row>
    <row r="356" spans="1:10" x14ac:dyDescent="0.25">
      <c r="A356" s="1">
        <f t="shared" si="59"/>
        <v>3.2399999999999901E-2</v>
      </c>
      <c r="B356" s="1">
        <f t="shared" si="53"/>
        <v>-4.2961466193133897E-15</v>
      </c>
      <c r="C356" s="1" t="str">
        <f t="shared" si="54"/>
        <v>-4.29614661931339E-15-2.27624991927868i</v>
      </c>
      <c r="D356" s="1">
        <f t="shared" si="50"/>
        <v>-0.82787249607397972</v>
      </c>
      <c r="E356" s="1">
        <f t="shared" si="55"/>
        <v>0.67644418344072454</v>
      </c>
      <c r="F356" s="1">
        <f t="shared" si="56"/>
        <v>-0.73649390132519865</v>
      </c>
      <c r="G356" s="1" t="str">
        <f t="shared" si="57"/>
        <v>0.676444183440725-0.736493901325199i</v>
      </c>
      <c r="H356" s="1" t="str">
        <f t="shared" si="58"/>
        <v>-0.676444183440725+0.736493901325199i</v>
      </c>
      <c r="I356" s="1">
        <f t="shared" si="51"/>
        <v>-4.2961466193133897E-15</v>
      </c>
      <c r="J356" s="1">
        <f t="shared" si="52"/>
        <v>-2.2762499192786798</v>
      </c>
    </row>
    <row r="357" spans="1:10" x14ac:dyDescent="0.25">
      <c r="A357" s="1">
        <f t="shared" si="59"/>
        <v>3.2499999999999904E-2</v>
      </c>
      <c r="B357" s="1">
        <f t="shared" si="53"/>
        <v>1.25920145699157E-15</v>
      </c>
      <c r="C357" s="1" t="str">
        <f t="shared" si="54"/>
        <v>1.25920145699157E-15-2.26837568499665i</v>
      </c>
      <c r="D357" s="1">
        <f t="shared" si="50"/>
        <v>-0.83042765809889951</v>
      </c>
      <c r="E357" s="1">
        <f t="shared" si="55"/>
        <v>0.67456011603909738</v>
      </c>
      <c r="F357" s="1">
        <f t="shared" si="56"/>
        <v>-0.73821991970504253</v>
      </c>
      <c r="G357" s="1" t="str">
        <f t="shared" si="57"/>
        <v>0.674560116039097-0.738219919705043i</v>
      </c>
      <c r="H357" s="1" t="str">
        <f t="shared" si="58"/>
        <v>-0.674560116039097+0.738219919705043i</v>
      </c>
      <c r="I357" s="1">
        <f t="shared" si="51"/>
        <v>1.25920145699157E-15</v>
      </c>
      <c r="J357" s="1">
        <f t="shared" si="52"/>
        <v>-2.2683756849966499</v>
      </c>
    </row>
    <row r="358" spans="1:10" x14ac:dyDescent="0.25">
      <c r="A358" s="1">
        <f t="shared" si="59"/>
        <v>3.2599999999999907E-2</v>
      </c>
      <c r="B358" s="1">
        <f t="shared" si="53"/>
        <v>1.00388451260663E-15</v>
      </c>
      <c r="C358" s="1" t="str">
        <f t="shared" si="54"/>
        <v>1.00388451260663E-15-2.26054695844912i</v>
      </c>
      <c r="D358" s="1">
        <f t="shared" si="50"/>
        <v>-0.8329828201238193</v>
      </c>
      <c r="E358" s="1">
        <f t="shared" si="55"/>
        <v>0.672671644536047</v>
      </c>
      <c r="F358" s="1">
        <f t="shared" si="56"/>
        <v>-0.73994111835819076</v>
      </c>
      <c r="G358" s="1" t="str">
        <f t="shared" si="57"/>
        <v>0.672671644536047-0.739941118358191i</v>
      </c>
      <c r="H358" s="1" t="str">
        <f t="shared" si="58"/>
        <v>-0.672671644536047+0.739941118358191i</v>
      </c>
      <c r="I358" s="1">
        <f t="shared" si="51"/>
        <v>1.00388451260663E-15</v>
      </c>
      <c r="J358" s="1">
        <f t="shared" si="52"/>
        <v>-2.2605469584491198</v>
      </c>
    </row>
    <row r="359" spans="1:10" x14ac:dyDescent="0.25">
      <c r="A359" s="1">
        <f t="shared" si="59"/>
        <v>3.269999999999991E-2</v>
      </c>
      <c r="B359" s="1">
        <f t="shared" si="53"/>
        <v>0</v>
      </c>
      <c r="C359" s="1" t="str">
        <f t="shared" si="54"/>
        <v>-2.25276332093113i</v>
      </c>
      <c r="D359" s="1">
        <f t="shared" si="50"/>
        <v>-0.83553798214873898</v>
      </c>
      <c r="E359" s="1">
        <f t="shared" si="55"/>
        <v>0.67077878126111934</v>
      </c>
      <c r="F359" s="1">
        <f t="shared" si="56"/>
        <v>-0.7416574860471965</v>
      </c>
      <c r="G359" s="1" t="str">
        <f t="shared" si="57"/>
        <v>0.670778781261119-0.741657486047197i</v>
      </c>
      <c r="H359" s="1" t="str">
        <f t="shared" si="58"/>
        <v>-0.670778781261119+0.741657486047197i</v>
      </c>
      <c r="I359" s="1">
        <f t="shared" si="51"/>
        <v>0</v>
      </c>
      <c r="J359" s="1">
        <f t="shared" si="52"/>
        <v>-2.25276332093113</v>
      </c>
    </row>
    <row r="360" spans="1:10" x14ac:dyDescent="0.25">
      <c r="A360" s="1">
        <f t="shared" si="59"/>
        <v>3.2799999999999913E-2</v>
      </c>
      <c r="B360" s="1">
        <f t="shared" si="53"/>
        <v>-3.7387166010420899E-15</v>
      </c>
      <c r="C360" s="1" t="str">
        <f t="shared" si="54"/>
        <v>-3.73871660104209E-15-2.2450243588396i</v>
      </c>
      <c r="D360" s="1">
        <f t="shared" si="50"/>
        <v>-0.83809314417365877</v>
      </c>
      <c r="E360" s="1">
        <f t="shared" si="55"/>
        <v>0.66888153857253374</v>
      </c>
      <c r="F360" s="1">
        <f t="shared" si="56"/>
        <v>-0.74336901156615354</v>
      </c>
      <c r="G360" s="1" t="str">
        <f t="shared" si="57"/>
        <v>0.668881538572534-0.743369011566154i</v>
      </c>
      <c r="H360" s="1" t="str">
        <f t="shared" si="58"/>
        <v>-0.668881538572534+0.743369011566154i</v>
      </c>
      <c r="I360" s="1">
        <f t="shared" si="51"/>
        <v>-3.7387166010420899E-15</v>
      </c>
      <c r="J360" s="1">
        <f t="shared" si="52"/>
        <v>-2.2450243588396002</v>
      </c>
    </row>
    <row r="361" spans="1:10" x14ac:dyDescent="0.25">
      <c r="A361" s="1">
        <f t="shared" si="59"/>
        <v>3.2899999999999915E-2</v>
      </c>
      <c r="B361" s="1">
        <f t="shared" si="53"/>
        <v>0</v>
      </c>
      <c r="C361" s="1" t="str">
        <f t="shared" si="54"/>
        <v>-2.23732966359574i</v>
      </c>
      <c r="D361" s="1">
        <f t="shared" si="50"/>
        <v>-0.84064830619857855</v>
      </c>
      <c r="E361" s="1">
        <f t="shared" si="55"/>
        <v>0.666979928857102</v>
      </c>
      <c r="F361" s="1">
        <f t="shared" si="56"/>
        <v>-0.74507568374076949</v>
      </c>
      <c r="G361" s="1" t="str">
        <f t="shared" si="57"/>
        <v>0.666979928857102-0.745075683740769i</v>
      </c>
      <c r="H361" s="1" t="str">
        <f t="shared" si="58"/>
        <v>-0.666979928857102+0.745075683740769i</v>
      </c>
      <c r="I361" s="1">
        <f t="shared" si="51"/>
        <v>0</v>
      </c>
      <c r="J361" s="1">
        <f t="shared" si="52"/>
        <v>-2.23732966359574</v>
      </c>
    </row>
    <row r="362" spans="1:10" x14ac:dyDescent="0.25">
      <c r="A362" s="1">
        <f t="shared" si="59"/>
        <v>3.2999999999999918E-2</v>
      </c>
      <c r="B362" s="1">
        <f t="shared" si="53"/>
        <v>-2.4754407763271602E-16</v>
      </c>
      <c r="C362" s="1" t="str">
        <f t="shared" si="54"/>
        <v>-2.47544077632716E-16-2.22967883156895i</v>
      </c>
      <c r="D362" s="1">
        <f t="shared" si="50"/>
        <v>-0.84320346822349834</v>
      </c>
      <c r="E362" s="1">
        <f t="shared" si="55"/>
        <v>0.66507396453014755</v>
      </c>
      <c r="F362" s="1">
        <f t="shared" si="56"/>
        <v>-0.74677749142843874</v>
      </c>
      <c r="G362" s="1" t="str">
        <f t="shared" si="57"/>
        <v>0.665073964530148-0.746777491428439i</v>
      </c>
      <c r="H362" s="1" t="str">
        <f t="shared" si="58"/>
        <v>-0.665073964530148+0.746777491428439i</v>
      </c>
      <c r="I362" s="1">
        <f t="shared" si="51"/>
        <v>-2.4754407763271602E-16</v>
      </c>
      <c r="J362" s="1">
        <f t="shared" si="52"/>
        <v>-2.22967883156895</v>
      </c>
    </row>
    <row r="363" spans="1:10" x14ac:dyDescent="0.25">
      <c r="A363" s="1">
        <f t="shared" si="59"/>
        <v>3.3099999999999921E-2</v>
      </c>
      <c r="B363" s="1">
        <f t="shared" si="53"/>
        <v>-2.4669949016975902E-15</v>
      </c>
      <c r="C363" s="1" t="str">
        <f t="shared" si="54"/>
        <v>-2.46699490169759E-15-2.22207146400203i</v>
      </c>
      <c r="D363" s="1">
        <f t="shared" si="50"/>
        <v>-0.84575863024841813</v>
      </c>
      <c r="E363" s="1">
        <f t="shared" si="55"/>
        <v>0.66316365803542465</v>
      </c>
      <c r="F363" s="1">
        <f t="shared" si="56"/>
        <v>-0.74847442351831517</v>
      </c>
      <c r="G363" s="1" t="str">
        <f t="shared" si="57"/>
        <v>0.663163658035425-0.748474423518315i</v>
      </c>
      <c r="H363" s="1" t="str">
        <f t="shared" si="58"/>
        <v>-0.663163658035425+0.748474423518315i</v>
      </c>
      <c r="I363" s="1">
        <f t="shared" si="51"/>
        <v>-2.4669949016975902E-15</v>
      </c>
      <c r="J363" s="1">
        <f t="shared" si="52"/>
        <v>-2.2220714640020298</v>
      </c>
    </row>
    <row r="364" spans="1:10" x14ac:dyDescent="0.25">
      <c r="A364" s="1">
        <f t="shared" si="59"/>
        <v>3.3199999999999924E-2</v>
      </c>
      <c r="B364" s="1">
        <f t="shared" si="53"/>
        <v>1.2292984224659299E-16</v>
      </c>
      <c r="C364" s="1" t="str">
        <f t="shared" si="54"/>
        <v>1.22929842246593E-16-2.21450716693789i</v>
      </c>
      <c r="D364" s="1">
        <f t="shared" si="50"/>
        <v>-0.84831379227333792</v>
      </c>
      <c r="E364" s="1">
        <f t="shared" si="55"/>
        <v>0.66124902184503676</v>
      </c>
      <c r="F364" s="1">
        <f t="shared" si="56"/>
        <v>-0.75016646893138472</v>
      </c>
      <c r="G364" s="1" t="str">
        <f t="shared" si="57"/>
        <v>0.661249021845037-0.750166468931385i</v>
      </c>
      <c r="H364" s="1" t="str">
        <f t="shared" si="58"/>
        <v>-0.661249021845037+0.750166468931385i</v>
      </c>
      <c r="I364" s="1">
        <f t="shared" si="51"/>
        <v>1.2292984224659299E-16</v>
      </c>
      <c r="J364" s="1">
        <f t="shared" si="52"/>
        <v>-2.21450716693789</v>
      </c>
    </row>
    <row r="365" spans="1:10" x14ac:dyDescent="0.25">
      <c r="A365" s="1">
        <f t="shared" si="59"/>
        <v>3.3299999999999927E-2</v>
      </c>
      <c r="B365" s="1">
        <f t="shared" si="53"/>
        <v>1.5926600130341899E-15</v>
      </c>
      <c r="C365" s="1" t="str">
        <f t="shared" si="54"/>
        <v>1.59266001303419E-15-2.20698555114729i</v>
      </c>
      <c r="D365" s="1">
        <f t="shared" si="50"/>
        <v>-0.85086895429825771</v>
      </c>
      <c r="E365" s="1">
        <f t="shared" si="55"/>
        <v>0.65933006845935505</v>
      </c>
      <c r="F365" s="1">
        <f t="shared" si="56"/>
        <v>-0.75185361662053751</v>
      </c>
      <c r="G365" s="1" t="str">
        <f t="shared" si="57"/>
        <v>0.659330068459355-0.751853616620538i</v>
      </c>
      <c r="H365" s="1" t="str">
        <f t="shared" si="58"/>
        <v>-0.659330068459355+0.751853616620538i</v>
      </c>
      <c r="I365" s="1">
        <f t="shared" si="51"/>
        <v>1.5926600130341899E-15</v>
      </c>
      <c r="J365" s="1">
        <f t="shared" si="52"/>
        <v>-2.20698555114729</v>
      </c>
    </row>
    <row r="366" spans="1:10" x14ac:dyDescent="0.25">
      <c r="A366" s="1">
        <f t="shared" si="59"/>
        <v>3.339999999999993E-2</v>
      </c>
      <c r="B366" s="1">
        <f t="shared" si="53"/>
        <v>3.2966223232106898E-15</v>
      </c>
      <c r="C366" s="1" t="str">
        <f t="shared" si="54"/>
        <v>3.29662232321069E-15-2.19950623205821i</v>
      </c>
      <c r="D366" s="1">
        <f t="shared" si="50"/>
        <v>-0.85342411632317738</v>
      </c>
      <c r="E366" s="1">
        <f t="shared" si="55"/>
        <v>0.65740681040693749</v>
      </c>
      <c r="F366" s="1">
        <f t="shared" si="56"/>
        <v>-0.7535358555706404</v>
      </c>
      <c r="G366" s="1" t="str">
        <f t="shared" si="57"/>
        <v>0.657406810406937-0.75353585557064i</v>
      </c>
      <c r="H366" s="1" t="str">
        <f t="shared" si="58"/>
        <v>-0.657406810406937+0.75353585557064i</v>
      </c>
      <c r="I366" s="1">
        <f t="shared" si="51"/>
        <v>3.2966223232106898E-15</v>
      </c>
      <c r="J366" s="1">
        <f t="shared" si="52"/>
        <v>-2.1995062320582099</v>
      </c>
    </row>
    <row r="367" spans="1:10" x14ac:dyDescent="0.25">
      <c r="A367" s="1">
        <f t="shared" si="59"/>
        <v>3.3499999999999933E-2</v>
      </c>
      <c r="B367" s="1">
        <f t="shared" si="53"/>
        <v>9.7347411451233099E-16</v>
      </c>
      <c r="C367" s="1" t="str">
        <f t="shared" si="54"/>
        <v>9.73474114512331E-16-2.19206882968628i</v>
      </c>
      <c r="D367" s="1">
        <f t="shared" si="50"/>
        <v>-0.85597927834809717</v>
      </c>
      <c r="E367" s="1">
        <f t="shared" si="55"/>
        <v>0.65547926024444603</v>
      </c>
      <c r="F367" s="1">
        <f t="shared" si="56"/>
        <v>-0.75521317479860861</v>
      </c>
      <c r="G367" s="1" t="str">
        <f t="shared" si="57"/>
        <v>0.655479260244446-0.755213174798609i</v>
      </c>
      <c r="H367" s="1" t="str">
        <f t="shared" si="58"/>
        <v>-0.655479260244446+0.755213174798609i</v>
      </c>
      <c r="I367" s="1">
        <f t="shared" si="51"/>
        <v>9.7347411451233099E-16</v>
      </c>
      <c r="J367" s="1">
        <f t="shared" si="52"/>
        <v>-2.19206882968628</v>
      </c>
    </row>
    <row r="368" spans="1:10" x14ac:dyDescent="0.25">
      <c r="A368" s="1">
        <f t="shared" si="59"/>
        <v>3.3599999999999935E-2</v>
      </c>
      <c r="B368" s="1">
        <f t="shared" si="53"/>
        <v>2.4254742309787101E-16</v>
      </c>
      <c r="C368" s="1" t="str">
        <f t="shared" si="54"/>
        <v>2.42547423097871E-16-2.1846729685665i</v>
      </c>
      <c r="D368" s="1">
        <f t="shared" si="50"/>
        <v>-0.85853444037301696</v>
      </c>
      <c r="E368" s="1">
        <f t="shared" si="55"/>
        <v>0.65354743055656561</v>
      </c>
      <c r="F368" s="1">
        <f t="shared" si="56"/>
        <v>-0.75688556335347756</v>
      </c>
      <c r="G368" s="1" t="str">
        <f t="shared" si="57"/>
        <v>0.653547430556566-0.756885563353478i</v>
      </c>
      <c r="H368" s="1" t="str">
        <f t="shared" si="58"/>
        <v>-0.653547430556566+0.756885563353478i</v>
      </c>
      <c r="I368" s="1">
        <f t="shared" si="51"/>
        <v>2.4254742309787101E-16</v>
      </c>
      <c r="J368" s="1">
        <f t="shared" si="52"/>
        <v>-2.1846729685664998</v>
      </c>
    </row>
    <row r="369" spans="1:10" x14ac:dyDescent="0.25">
      <c r="A369" s="1">
        <f t="shared" si="59"/>
        <v>3.3699999999999938E-2</v>
      </c>
      <c r="B369" s="1">
        <f t="shared" si="53"/>
        <v>0</v>
      </c>
      <c r="C369" s="1" t="str">
        <f t="shared" si="54"/>
        <v>-2.17731827768616i</v>
      </c>
      <c r="D369" s="1">
        <f t="shared" si="50"/>
        <v>-0.86108960239793675</v>
      </c>
      <c r="E369" s="1">
        <f t="shared" si="55"/>
        <v>0.65161133395592119</v>
      </c>
      <c r="F369" s="1">
        <f t="shared" si="56"/>
        <v>-0.75855301031647415</v>
      </c>
      <c r="G369" s="1" t="str">
        <f t="shared" si="57"/>
        <v>0.651611333955921-0.758553010316474i</v>
      </c>
      <c r="H369" s="1" t="str">
        <f t="shared" si="58"/>
        <v>-0.651611333955921+0.758553010316474i</v>
      </c>
      <c r="I369" s="1">
        <f t="shared" si="51"/>
        <v>0</v>
      </c>
      <c r="J369" s="1">
        <f t="shared" si="52"/>
        <v>-2.1773182776861599</v>
      </c>
    </row>
    <row r="370" spans="1:10" x14ac:dyDescent="0.25">
      <c r="A370" s="1">
        <f t="shared" si="59"/>
        <v>3.3799999999999941E-2</v>
      </c>
      <c r="B370" s="1">
        <f t="shared" si="53"/>
        <v>2.7705671634480401E-15</v>
      </c>
      <c r="C370" s="1" t="str">
        <f t="shared" si="54"/>
        <v>2.77056716344804E-15-2.17000439041905i</v>
      </c>
      <c r="D370" s="1">
        <f t="shared" si="50"/>
        <v>-0.86364476442285654</v>
      </c>
      <c r="E370" s="1">
        <f t="shared" si="55"/>
        <v>0.6496709830829962</v>
      </c>
      <c r="F370" s="1">
        <f t="shared" si="56"/>
        <v>-0.76021550480108813</v>
      </c>
      <c r="G370" s="1" t="str">
        <f t="shared" si="57"/>
        <v>0.649670983082996-0.760215504801088i</v>
      </c>
      <c r="H370" s="1" t="str">
        <f t="shared" si="58"/>
        <v>-0.649670983082996+0.760215504801088i</v>
      </c>
      <c r="I370" s="1">
        <f t="shared" si="51"/>
        <v>2.7705671634480401E-15</v>
      </c>
      <c r="J370" s="1">
        <f t="shared" si="52"/>
        <v>-2.17000439041905</v>
      </c>
    </row>
    <row r="371" spans="1:10" x14ac:dyDescent="0.25">
      <c r="A371" s="1">
        <f t="shared" si="59"/>
        <v>3.3899999999999944E-2</v>
      </c>
      <c r="B371" s="1">
        <f t="shared" si="53"/>
        <v>1.80083526795715E-15</v>
      </c>
      <c r="C371" s="1" t="str">
        <f t="shared" si="54"/>
        <v>1.80083526795715E-15-2.16273094446066i</v>
      </c>
      <c r="D371" s="1">
        <f t="shared" si="50"/>
        <v>-0.86619992644777632</v>
      </c>
      <c r="E371" s="1">
        <f t="shared" si="55"/>
        <v>0.6477263906060492</v>
      </c>
      <c r="F371" s="1">
        <f t="shared" si="56"/>
        <v>-0.76187303595314348</v>
      </c>
      <c r="G371" s="1" t="str">
        <f t="shared" si="57"/>
        <v>0.647726390606049-0.761873035953143i</v>
      </c>
      <c r="H371" s="1" t="str">
        <f t="shared" si="58"/>
        <v>-0.647726390606049+0.761873035953143i</v>
      </c>
      <c r="I371" s="1">
        <f t="shared" si="51"/>
        <v>1.80083526795715E-15</v>
      </c>
      <c r="J371" s="1">
        <f t="shared" si="52"/>
        <v>-2.1627309444606602</v>
      </c>
    </row>
    <row r="372" spans="1:10" x14ac:dyDescent="0.25">
      <c r="A372" s="1">
        <f t="shared" si="59"/>
        <v>3.3999999999999947E-2</v>
      </c>
      <c r="B372" s="1">
        <f t="shared" si="53"/>
        <v>-2.2734288925590298E-15</v>
      </c>
      <c r="C372" s="1" t="str">
        <f t="shared" si="54"/>
        <v>-2.27342889255903E-15-2.15549758176467i</v>
      </c>
      <c r="D372" s="1">
        <f t="shared" si="50"/>
        <v>-0.86875508847269611</v>
      </c>
      <c r="E372" s="1">
        <f t="shared" si="55"/>
        <v>0.64577756922103158</v>
      </c>
      <c r="F372" s="1">
        <f t="shared" si="56"/>
        <v>-0.76352559295086875</v>
      </c>
      <c r="G372" s="1" t="str">
        <f t="shared" si="57"/>
        <v>0.645777569221032-0.763525592950869i</v>
      </c>
      <c r="H372" s="1" t="str">
        <f t="shared" si="58"/>
        <v>-0.645777569221032+0.763525592950869i</v>
      </c>
      <c r="I372" s="1">
        <f t="shared" si="51"/>
        <v>-2.2734288925590298E-15</v>
      </c>
      <c r="J372" s="1">
        <f t="shared" si="52"/>
        <v>-2.1554975817646702</v>
      </c>
    </row>
    <row r="373" spans="1:10" x14ac:dyDescent="0.25">
      <c r="A373" s="1">
        <f t="shared" si="59"/>
        <v>3.409999999999995E-2</v>
      </c>
      <c r="B373" s="1">
        <f t="shared" si="53"/>
        <v>-2.1465868567465801E-15</v>
      </c>
      <c r="C373" s="1" t="str">
        <f t="shared" si="54"/>
        <v>-2.14658685674658E-15-2.14830394848051i</v>
      </c>
      <c r="D373" s="1">
        <f t="shared" si="50"/>
        <v>-0.87131025049761579</v>
      </c>
      <c r="E373" s="1">
        <f t="shared" si="55"/>
        <v>0.64382453165150488</v>
      </c>
      <c r="F373" s="1">
        <f t="shared" si="56"/>
        <v>-0.76517316500496824</v>
      </c>
      <c r="G373" s="1" t="str">
        <f t="shared" si="57"/>
        <v>0.643824531651505-0.765173165004968i</v>
      </c>
      <c r="H373" s="1" t="str">
        <f t="shared" si="58"/>
        <v>-0.643824531651505+0.765173165004968i</v>
      </c>
      <c r="I373" s="1">
        <f t="shared" si="51"/>
        <v>-2.1465868567465801E-15</v>
      </c>
      <c r="J373" s="1">
        <f t="shared" si="52"/>
        <v>-2.14830394848051</v>
      </c>
    </row>
    <row r="374" spans="1:10" x14ac:dyDescent="0.25">
      <c r="A374" s="1">
        <f t="shared" si="59"/>
        <v>3.4199999999999953E-2</v>
      </c>
      <c r="B374" s="1">
        <f t="shared" si="53"/>
        <v>2.0205806368725101E-15</v>
      </c>
      <c r="C374" s="1" t="str">
        <f t="shared" si="54"/>
        <v>2.02058063687251E-15-2.14114969489202i</v>
      </c>
      <c r="D374" s="1">
        <f t="shared" si="50"/>
        <v>-0.87386541252253558</v>
      </c>
      <c r="E374" s="1">
        <f t="shared" si="55"/>
        <v>0.64186729064855719</v>
      </c>
      <c r="F374" s="1">
        <f t="shared" si="56"/>
        <v>-0.76681574135869213</v>
      </c>
      <c r="G374" s="1" t="str">
        <f t="shared" si="57"/>
        <v>0.641867290648557-0.766815741358692i</v>
      </c>
      <c r="H374" s="1" t="str">
        <f t="shared" si="58"/>
        <v>-0.641867290648557+0.766815741358692i</v>
      </c>
      <c r="I374" s="1">
        <f t="shared" si="51"/>
        <v>2.0205806368725101E-15</v>
      </c>
      <c r="J374" s="1">
        <f t="shared" si="52"/>
        <v>-2.1411496948920199</v>
      </c>
    </row>
    <row r="375" spans="1:10" x14ac:dyDescent="0.25">
      <c r="A375" s="1">
        <f t="shared" si="59"/>
        <v>3.4299999999999956E-2</v>
      </c>
      <c r="B375" s="1">
        <f t="shared" si="53"/>
        <v>0</v>
      </c>
      <c r="C375" s="1" t="str">
        <f t="shared" si="54"/>
        <v>-2.13403447535711i</v>
      </c>
      <c r="D375" s="1">
        <f t="shared" si="50"/>
        <v>-0.87642057454745537</v>
      </c>
      <c r="E375" s="1">
        <f t="shared" si="55"/>
        <v>0.63990585899072017</v>
      </c>
      <c r="F375" s="1">
        <f t="shared" si="56"/>
        <v>-0.76845331128790673</v>
      </c>
      <c r="G375" s="1" t="str">
        <f t="shared" si="57"/>
        <v>0.63990585899072-0.768453311287907i</v>
      </c>
      <c r="H375" s="1" t="str">
        <f t="shared" si="58"/>
        <v>-0.63990585899072+0.768453311287907i</v>
      </c>
      <c r="I375" s="1">
        <f t="shared" si="51"/>
        <v>0</v>
      </c>
      <c r="J375" s="1">
        <f t="shared" si="52"/>
        <v>-2.1340344753571099</v>
      </c>
    </row>
    <row r="376" spans="1:10" x14ac:dyDescent="0.25">
      <c r="A376" s="1">
        <f t="shared" si="59"/>
        <v>3.4399999999999958E-2</v>
      </c>
      <c r="B376" s="1">
        <f t="shared" si="53"/>
        <v>1.0626289589498E-15</v>
      </c>
      <c r="C376" s="1" t="str">
        <f t="shared" si="54"/>
        <v>1.0626289589498E-15-2.12695794824863i</v>
      </c>
      <c r="D376" s="1">
        <f t="shared" si="50"/>
        <v>-0.87897573657237515</v>
      </c>
      <c r="E376" s="1">
        <f t="shared" si="55"/>
        <v>0.63794024948388606</v>
      </c>
      <c r="F376" s="1">
        <f t="shared" si="56"/>
        <v>-0.77008586410116453</v>
      </c>
      <c r="G376" s="1" t="str">
        <f t="shared" si="57"/>
        <v>0.637940249483886-0.770085864101165i</v>
      </c>
      <c r="H376" s="1" t="str">
        <f t="shared" si="58"/>
        <v>-0.637940249483886+0.770085864101165i</v>
      </c>
      <c r="I376" s="1">
        <f t="shared" si="51"/>
        <v>1.0626289589498E-15</v>
      </c>
      <c r="J376" s="1">
        <f t="shared" si="52"/>
        <v>-2.1269579482486298</v>
      </c>
    </row>
    <row r="377" spans="1:10" x14ac:dyDescent="0.25">
      <c r="A377" s="1">
        <f t="shared" si="59"/>
        <v>3.4499999999999961E-2</v>
      </c>
      <c r="B377" s="1">
        <f t="shared" si="53"/>
        <v>-1.2944710600569401E-15</v>
      </c>
      <c r="C377" s="1" t="str">
        <f t="shared" si="54"/>
        <v>-1.29447106005694E-15-2.11991977589611i</v>
      </c>
      <c r="D377" s="1">
        <f t="shared" si="50"/>
        <v>-0.88153089859729494</v>
      </c>
      <c r="E377" s="1">
        <f t="shared" si="55"/>
        <v>0.63597047496122305</v>
      </c>
      <c r="F377" s="1">
        <f t="shared" si="56"/>
        <v>-0.77171338913977405</v>
      </c>
      <c r="G377" s="1" t="str">
        <f t="shared" si="57"/>
        <v>0.635970474961223-0.771713389139774i</v>
      </c>
      <c r="H377" s="1" t="str">
        <f t="shared" si="58"/>
        <v>-0.635970474961223+0.771713389139774i</v>
      </c>
      <c r="I377" s="1">
        <f t="shared" si="51"/>
        <v>-1.2944710600569401E-15</v>
      </c>
      <c r="J377" s="1">
        <f t="shared" si="52"/>
        <v>-2.1199197758961099</v>
      </c>
    </row>
    <row r="378" spans="1:10" x14ac:dyDescent="0.25">
      <c r="A378" s="1">
        <f t="shared" si="59"/>
        <v>3.4599999999999964E-2</v>
      </c>
      <c r="B378" s="1">
        <f t="shared" si="53"/>
        <v>-1.2901966089837101E-15</v>
      </c>
      <c r="C378" s="1" t="str">
        <f t="shared" si="54"/>
        <v>-1.29019660898371E-15-2.11291962452863i</v>
      </c>
      <c r="D378" s="1">
        <f t="shared" si="50"/>
        <v>-0.88408606062221473</v>
      </c>
      <c r="E378" s="1">
        <f t="shared" si="55"/>
        <v>0.6339965482830926</v>
      </c>
      <c r="F378" s="1">
        <f t="shared" si="56"/>
        <v>-0.77333587577786933</v>
      </c>
      <c r="G378" s="1" t="str">
        <f t="shared" si="57"/>
        <v>0.633996548283093-0.773335875777869i</v>
      </c>
      <c r="H378" s="1" t="str">
        <f t="shared" si="58"/>
        <v>-0.633996548283093+0.773335875777869i</v>
      </c>
      <c r="I378" s="1">
        <f t="shared" si="51"/>
        <v>-1.2901966089837101E-15</v>
      </c>
      <c r="J378" s="1">
        <f t="shared" si="52"/>
        <v>-2.1129196245286299</v>
      </c>
    </row>
    <row r="379" spans="1:10" x14ac:dyDescent="0.25">
      <c r="A379" s="1">
        <f t="shared" si="59"/>
        <v>3.4699999999999967E-2</v>
      </c>
      <c r="B379" s="1">
        <f t="shared" si="53"/>
        <v>3.1564108789961301E-15</v>
      </c>
      <c r="C379" s="1" t="str">
        <f t="shared" si="54"/>
        <v>3.15641087899613E-15-2.10595716421854i</v>
      </c>
      <c r="D379" s="1">
        <f t="shared" si="50"/>
        <v>-0.88664122264713441</v>
      </c>
      <c r="E379" s="1">
        <f t="shared" si="55"/>
        <v>0.63201848233696478</v>
      </c>
      <c r="F379" s="1">
        <f t="shared" si="56"/>
        <v>-0.77495331342247942</v>
      </c>
      <c r="G379" s="1" t="str">
        <f t="shared" si="57"/>
        <v>0.632018482336965-0.774953313422479i</v>
      </c>
      <c r="H379" s="1" t="str">
        <f t="shared" si="58"/>
        <v>-0.632018482336965+0.774953313422479i</v>
      </c>
      <c r="I379" s="1">
        <f t="shared" si="51"/>
        <v>3.1564108789961301E-15</v>
      </c>
      <c r="J379" s="1">
        <f t="shared" si="52"/>
        <v>-2.1059571642185402</v>
      </c>
    </row>
    <row r="380" spans="1:10" x14ac:dyDescent="0.25">
      <c r="A380" s="1">
        <f t="shared" si="59"/>
        <v>3.479999999999997E-2</v>
      </c>
      <c r="B380" s="1">
        <f t="shared" si="53"/>
        <v>-2.44691341884944E-15</v>
      </c>
      <c r="C380" s="1" t="str">
        <f t="shared" si="54"/>
        <v>-2.44691341884944E-15-2.09903206882632i</v>
      </c>
      <c r="D380" s="1">
        <f t="shared" si="50"/>
        <v>-0.8891963846720542</v>
      </c>
      <c r="E380" s="1">
        <f t="shared" si="55"/>
        <v>0.63003629003733419</v>
      </c>
      <c r="F380" s="1">
        <f t="shared" si="56"/>
        <v>-0.77656569151359767</v>
      </c>
      <c r="G380" s="1" t="str">
        <f t="shared" si="57"/>
        <v>0.630036290037334-0.776565691513598i</v>
      </c>
      <c r="H380" s="1" t="str">
        <f t="shared" si="58"/>
        <v>-0.630036290037334+0.776565691513598i</v>
      </c>
      <c r="I380" s="1">
        <f t="shared" si="51"/>
        <v>-2.44691341884944E-15</v>
      </c>
      <c r="J380" s="1">
        <f t="shared" si="52"/>
        <v>-2.09903206882632</v>
      </c>
    </row>
    <row r="381" spans="1:10" x14ac:dyDescent="0.25">
      <c r="A381" s="1">
        <f t="shared" si="59"/>
        <v>3.4899999999999973E-2</v>
      </c>
      <c r="B381" s="1">
        <f t="shared" si="53"/>
        <v>1.8581971658682501E-15</v>
      </c>
      <c r="C381" s="1" t="str">
        <f t="shared" si="54"/>
        <v>1.85819716586825E-15-2.0921440159463i</v>
      </c>
      <c r="D381" s="1">
        <f t="shared" si="50"/>
        <v>-0.89175154669697398</v>
      </c>
      <c r="E381" s="1">
        <f t="shared" si="55"/>
        <v>0.62804998432563586</v>
      </c>
      <c r="F381" s="1">
        <f t="shared" si="56"/>
        <v>-0.77817299952425012</v>
      </c>
      <c r="G381" s="1" t="str">
        <f t="shared" si="57"/>
        <v>0.628049984325636-0.77817299952425i</v>
      </c>
      <c r="H381" s="1" t="str">
        <f t="shared" si="58"/>
        <v>-0.628049984325636+0.77817299952425i</v>
      </c>
      <c r="I381" s="1">
        <f t="shared" si="51"/>
        <v>1.8581971658682501E-15</v>
      </c>
      <c r="J381" s="1">
        <f t="shared" si="52"/>
        <v>-2.0921440159463001</v>
      </c>
    </row>
    <row r="382" spans="1:10" x14ac:dyDescent="0.25">
      <c r="A382" s="1">
        <f t="shared" si="59"/>
        <v>3.4999999999999976E-2</v>
      </c>
      <c r="B382" s="1">
        <f t="shared" si="53"/>
        <v>-1.2733269747147799E-15</v>
      </c>
      <c r="C382" s="1" t="str">
        <f t="shared" si="54"/>
        <v>-1.27332697471478E-15-2.0852926868532i</v>
      </c>
      <c r="D382" s="1">
        <f t="shared" si="50"/>
        <v>-0.89430670872189377</v>
      </c>
      <c r="E382" s="1">
        <f t="shared" si="55"/>
        <v>0.62605957817016078</v>
      </c>
      <c r="F382" s="1">
        <f t="shared" si="56"/>
        <v>-0.77977522696056478</v>
      </c>
      <c r="G382" s="1" t="str">
        <f t="shared" si="57"/>
        <v>0.626059578170161-0.779775226960565i</v>
      </c>
      <c r="H382" s="1" t="str">
        <f t="shared" si="58"/>
        <v>-0.626059578170161+0.779775226960565i</v>
      </c>
      <c r="I382" s="1">
        <f t="shared" si="51"/>
        <v>-1.2733269747147799E-15</v>
      </c>
      <c r="J382" s="1">
        <f t="shared" si="52"/>
        <v>-2.0852926868532</v>
      </c>
    </row>
    <row r="383" spans="1:10" x14ac:dyDescent="0.25">
      <c r="A383" s="1">
        <f t="shared" si="59"/>
        <v>3.5099999999999978E-2</v>
      </c>
      <c r="B383" s="1">
        <f t="shared" si="53"/>
        <v>-2.3075738724841101E-16</v>
      </c>
      <c r="C383" s="1" t="str">
        <f t="shared" si="54"/>
        <v>-2.30757387248411E-16-2.07847776644987i</v>
      </c>
      <c r="D383" s="1">
        <f t="shared" si="50"/>
        <v>-0.89686187074681356</v>
      </c>
      <c r="E383" s="1">
        <f t="shared" si="55"/>
        <v>0.62406508456597098</v>
      </c>
      <c r="F383" s="1">
        <f t="shared" si="56"/>
        <v>-0.78137236336184013</v>
      </c>
      <c r="G383" s="1" t="str">
        <f t="shared" si="57"/>
        <v>0.624065084565971-0.78137236336184i</v>
      </c>
      <c r="H383" s="1" t="str">
        <f t="shared" si="58"/>
        <v>-0.624065084565971+0.78137236336184i</v>
      </c>
      <c r="I383" s="1">
        <f t="shared" si="51"/>
        <v>-2.3075738724841101E-16</v>
      </c>
      <c r="J383" s="1">
        <f t="shared" si="52"/>
        <v>-2.0784777664498701</v>
      </c>
    </row>
    <row r="384" spans="1:10" x14ac:dyDescent="0.25">
      <c r="A384" s="1">
        <f t="shared" si="59"/>
        <v>3.5199999999999981E-2</v>
      </c>
      <c r="B384" s="1">
        <f t="shared" si="53"/>
        <v>2.1850454735070799E-15</v>
      </c>
      <c r="C384" s="1" t="str">
        <f t="shared" si="54"/>
        <v>2.18504547350708E-15-2.0716989432156i</v>
      </c>
      <c r="D384" s="1">
        <f t="shared" si="50"/>
        <v>-0.89941703277173335</v>
      </c>
      <c r="E384" s="1">
        <f t="shared" si="55"/>
        <v>0.62206651653481482</v>
      </c>
      <c r="F384" s="1">
        <f t="shared" si="56"/>
        <v>-0.78296439830061304</v>
      </c>
      <c r="G384" s="1" t="str">
        <f t="shared" si="57"/>
        <v>0.622066516534815-0.782964398300613i</v>
      </c>
      <c r="H384" s="1" t="str">
        <f t="shared" si="58"/>
        <v>-0.622066516534815+0.782964398300613i</v>
      </c>
      <c r="I384" s="1">
        <f t="shared" si="51"/>
        <v>2.1850454735070799E-15</v>
      </c>
      <c r="J384" s="1">
        <f t="shared" si="52"/>
        <v>-2.0716989432155999</v>
      </c>
    </row>
    <row r="385" spans="1:10" x14ac:dyDescent="0.25">
      <c r="A385" s="1">
        <f t="shared" si="59"/>
        <v>3.5299999999999984E-2</v>
      </c>
      <c r="B385" s="1">
        <f t="shared" si="53"/>
        <v>-8.0239655831308496E-16</v>
      </c>
      <c r="C385" s="1" t="str">
        <f t="shared" si="54"/>
        <v>-8.02396558313085E-16-2.06495590915553i</v>
      </c>
      <c r="D385" s="1">
        <f t="shared" si="50"/>
        <v>-0.90197219479665314</v>
      </c>
      <c r="E385" s="1">
        <f t="shared" si="55"/>
        <v>0.62006388712504212</v>
      </c>
      <c r="F385" s="1">
        <f t="shared" si="56"/>
        <v>-0.78455132138272698</v>
      </c>
      <c r="G385" s="1" t="str">
        <f t="shared" si="57"/>
        <v>0.620063887125042-0.784551321382727i</v>
      </c>
      <c r="H385" s="1" t="str">
        <f t="shared" si="58"/>
        <v>-0.620063887125042+0.784551321382727i</v>
      </c>
      <c r="I385" s="1">
        <f t="shared" si="51"/>
        <v>-8.0239655831308496E-16</v>
      </c>
      <c r="J385" s="1">
        <f t="shared" si="52"/>
        <v>-2.0649559091555298</v>
      </c>
    </row>
    <row r="386" spans="1:10" x14ac:dyDescent="0.25">
      <c r="A386" s="1">
        <f t="shared" si="59"/>
        <v>3.5399999999999987E-2</v>
      </c>
      <c r="B386" s="1">
        <f t="shared" si="53"/>
        <v>9.1404588775693898E-16</v>
      </c>
      <c r="C386" s="1" t="str">
        <f t="shared" si="54"/>
        <v>9.14045887756939E-16-2.05824835975084i</v>
      </c>
      <c r="D386" s="1">
        <f t="shared" si="50"/>
        <v>-0.90452735682157281</v>
      </c>
      <c r="E386" s="1">
        <f t="shared" si="55"/>
        <v>0.61805720941151876</v>
      </c>
      <c r="F386" s="1">
        <f t="shared" si="56"/>
        <v>-0.78613312224740028</v>
      </c>
      <c r="G386" s="1" t="str">
        <f t="shared" si="57"/>
        <v>0.618057209411519-0.7861331222474i</v>
      </c>
      <c r="H386" s="1" t="str">
        <f t="shared" si="58"/>
        <v>-0.618057209411519+0.7861331222474i</v>
      </c>
      <c r="I386" s="1">
        <f t="shared" si="51"/>
        <v>9.1404588775693898E-16</v>
      </c>
      <c r="J386" s="1">
        <f t="shared" si="52"/>
        <v>-2.0582483597508401</v>
      </c>
    </row>
    <row r="387" spans="1:10" x14ac:dyDescent="0.25">
      <c r="A387" s="1">
        <f t="shared" si="59"/>
        <v>3.549999999999999E-2</v>
      </c>
      <c r="B387" s="1">
        <f t="shared" si="53"/>
        <v>6.83312071562056E-16</v>
      </c>
      <c r="C387" s="1" t="str">
        <f t="shared" si="54"/>
        <v>6.83312071562056E-16-2.05157599390976i</v>
      </c>
      <c r="D387" s="1">
        <f t="shared" si="50"/>
        <v>-0.9070825188464926</v>
      </c>
      <c r="E387" s="1">
        <f t="shared" si="55"/>
        <v>0.61604649649554133</v>
      </c>
      <c r="F387" s="1">
        <f t="shared" si="56"/>
        <v>-0.78770979056729329</v>
      </c>
      <c r="G387" s="1" t="str">
        <f t="shared" si="57"/>
        <v>0.616046496495541-0.787709790567293i</v>
      </c>
      <c r="H387" s="1" t="str">
        <f t="shared" si="58"/>
        <v>-0.616046496495541+0.787709790567293i</v>
      </c>
      <c r="I387" s="1">
        <f t="shared" si="51"/>
        <v>6.83312071562056E-16</v>
      </c>
      <c r="J387" s="1">
        <f t="shared" si="52"/>
        <v>-2.05157599390976</v>
      </c>
    </row>
    <row r="388" spans="1:10" x14ac:dyDescent="0.25">
      <c r="A388" s="1">
        <f t="shared" si="59"/>
        <v>3.5599999999999993E-2</v>
      </c>
      <c r="B388" s="1">
        <f t="shared" si="53"/>
        <v>-2.0433040398864998E-15</v>
      </c>
      <c r="C388" s="1" t="str">
        <f t="shared" si="54"/>
        <v>-2.0433040398865E-15-2.04493851391943i</v>
      </c>
      <c r="D388" s="1">
        <f t="shared" si="50"/>
        <v>-0.90963768087141239</v>
      </c>
      <c r="E388" s="1">
        <f t="shared" si="55"/>
        <v>0.61403176150475158</v>
      </c>
      <c r="F388" s="1">
        <f t="shared" si="56"/>
        <v>-0.78928131604857588</v>
      </c>
      <c r="G388" s="1" t="str">
        <f t="shared" si="57"/>
        <v>0.614031761504752-0.789281316048576i</v>
      </c>
      <c r="H388" s="1" t="str">
        <f t="shared" si="58"/>
        <v>-0.614031761504752+0.789281316048576i</v>
      </c>
      <c r="I388" s="1">
        <f t="shared" si="51"/>
        <v>-2.0433040398864998E-15</v>
      </c>
      <c r="J388" s="1">
        <f t="shared" si="52"/>
        <v>-2.0449385139194298</v>
      </c>
    </row>
    <row r="389" spans="1:10" x14ac:dyDescent="0.25">
      <c r="A389" s="1">
        <f t="shared" si="59"/>
        <v>3.5699999999999996E-2</v>
      </c>
      <c r="B389" s="1">
        <f t="shared" si="53"/>
        <v>-6.7890214296938196E-16</v>
      </c>
      <c r="C389" s="1" t="str">
        <f t="shared" si="54"/>
        <v>-6.78902142969382E-16-2.03833562539863i</v>
      </c>
      <c r="D389" s="1">
        <f t="shared" si="50"/>
        <v>-0.91219284289633218</v>
      </c>
      <c r="E389" s="1">
        <f t="shared" si="55"/>
        <v>0.61201301759305105</v>
      </c>
      <c r="F389" s="1">
        <f t="shared" si="56"/>
        <v>-0.79084768843099484</v>
      </c>
      <c r="G389" s="1" t="str">
        <f t="shared" si="57"/>
        <v>0.612013017593051-0.790847688430995i</v>
      </c>
      <c r="H389" s="1" t="str">
        <f t="shared" si="58"/>
        <v>-0.612013017593051+0.790847688430995i</v>
      </c>
      <c r="I389" s="1">
        <f t="shared" si="51"/>
        <v>-6.7890214296938196E-16</v>
      </c>
      <c r="J389" s="1">
        <f t="shared" si="52"/>
        <v>-2.0383356253986298</v>
      </c>
    </row>
    <row r="390" spans="1:10" x14ac:dyDescent="0.25">
      <c r="A390" s="1">
        <f t="shared" si="59"/>
        <v>3.5799999999999998E-2</v>
      </c>
      <c r="B390" s="1">
        <f t="shared" si="53"/>
        <v>-3.6091432726890402E-15</v>
      </c>
      <c r="C390" s="1" t="str">
        <f t="shared" si="54"/>
        <v>-3.60914327268904E-15-2.03176703725113i</v>
      </c>
      <c r="D390" s="1">
        <f t="shared" si="50"/>
        <v>-0.91474800492125197</v>
      </c>
      <c r="E390" s="1">
        <f t="shared" si="55"/>
        <v>0.60999027794051464</v>
      </c>
      <c r="F390" s="1">
        <f t="shared" si="56"/>
        <v>-0.79240889748794074</v>
      </c>
      <c r="G390" s="1" t="str">
        <f t="shared" si="57"/>
        <v>0.609990277940515-0.792408897487941i</v>
      </c>
      <c r="H390" s="1" t="str">
        <f t="shared" si="58"/>
        <v>-0.609990277940515+0.792408897487941i</v>
      </c>
      <c r="I390" s="1">
        <f t="shared" si="51"/>
        <v>-3.6091432726890402E-15</v>
      </c>
      <c r="J390" s="1">
        <f t="shared" si="52"/>
        <v>-2.0317670372511301</v>
      </c>
    </row>
    <row r="391" spans="1:10" x14ac:dyDescent="0.25">
      <c r="A391" s="1">
        <f t="shared" si="59"/>
        <v>3.5900000000000001E-2</v>
      </c>
      <c r="B391" s="1">
        <f t="shared" si="53"/>
        <v>-3.1478435927524399E-15</v>
      </c>
      <c r="C391" s="1" t="str">
        <f t="shared" si="54"/>
        <v>-3.14784359275244E-15-2.02523246162007i</v>
      </c>
      <c r="D391" s="1">
        <f t="shared" si="50"/>
        <v>-0.91730316694617176</v>
      </c>
      <c r="E391" s="1">
        <f t="shared" si="55"/>
        <v>0.60796355575330507</v>
      </c>
      <c r="F391" s="1">
        <f t="shared" si="56"/>
        <v>-0.79396493302651472</v>
      </c>
      <c r="G391" s="1" t="str">
        <f t="shared" si="57"/>
        <v>0.607963555753305-0.793964933026515i</v>
      </c>
      <c r="H391" s="1" t="str">
        <f t="shared" si="58"/>
        <v>-0.607963555753305+0.793964933026515i</v>
      </c>
      <c r="I391" s="1">
        <f t="shared" si="51"/>
        <v>-3.1478435927524399E-15</v>
      </c>
      <c r="J391" s="1">
        <f t="shared" si="52"/>
        <v>-2.0252324616200701</v>
      </c>
    </row>
    <row r="392" spans="1:10" x14ac:dyDescent="0.25">
      <c r="A392" s="1">
        <f t="shared" si="59"/>
        <v>3.6000000000000004E-2</v>
      </c>
      <c r="B392" s="1">
        <f t="shared" si="53"/>
        <v>2.4653665500497198E-15</v>
      </c>
      <c r="C392" s="1" t="str">
        <f t="shared" si="54"/>
        <v>2.46536655004972E-15-2.01873161384284i</v>
      </c>
      <c r="D392" s="1">
        <f t="shared" si="50"/>
        <v>-0.91985832897109154</v>
      </c>
      <c r="E392" s="1">
        <f t="shared" si="55"/>
        <v>0.60593286426358617</v>
      </c>
      <c r="F392" s="1">
        <f t="shared" si="56"/>
        <v>-0.795515784887595</v>
      </c>
      <c r="G392" s="1" t="str">
        <f t="shared" si="57"/>
        <v>0.605932864263586-0.795515784887595i</v>
      </c>
      <c r="H392" s="1" t="str">
        <f t="shared" si="58"/>
        <v>-0.605932864263586+0.795515784887595i</v>
      </c>
      <c r="I392" s="1">
        <f t="shared" si="51"/>
        <v>2.4653665500497198E-15</v>
      </c>
      <c r="J392" s="1">
        <f t="shared" si="52"/>
        <v>-2.0187316138428399</v>
      </c>
    </row>
    <row r="393" spans="1:10" x14ac:dyDescent="0.25">
      <c r="A393" s="1">
        <f t="shared" si="59"/>
        <v>3.6100000000000007E-2</v>
      </c>
      <c r="B393" s="1">
        <f t="shared" si="53"/>
        <v>2.7925775753041699E-15</v>
      </c>
      <c r="C393" s="1" t="str">
        <f t="shared" si="54"/>
        <v>2.79257757530417E-15-2.01226421240689i</v>
      </c>
      <c r="D393" s="1">
        <f t="shared" si="50"/>
        <v>-0.92241349099601122</v>
      </c>
      <c r="E393" s="1">
        <f t="shared" si="55"/>
        <v>0.60389821672943722</v>
      </c>
      <c r="F393" s="1">
        <f t="shared" si="56"/>
        <v>-0.79706144294590342</v>
      </c>
      <c r="G393" s="1" t="str">
        <f t="shared" si="57"/>
        <v>0.603898216729437-0.797061442945903i</v>
      </c>
      <c r="H393" s="1" t="str">
        <f t="shared" si="58"/>
        <v>-0.603898216729437+0.797061442945903i</v>
      </c>
      <c r="I393" s="1">
        <f t="shared" si="51"/>
        <v>2.7925775753041699E-15</v>
      </c>
      <c r="J393" s="1">
        <f t="shared" si="52"/>
        <v>-2.0122642124068899</v>
      </c>
    </row>
    <row r="394" spans="1:10" x14ac:dyDescent="0.25">
      <c r="A394" s="1">
        <f t="shared" si="59"/>
        <v>3.620000000000001E-2</v>
      </c>
      <c r="B394" s="1">
        <f t="shared" si="53"/>
        <v>3.3403779390976201E-15</v>
      </c>
      <c r="C394" s="1" t="str">
        <f t="shared" si="54"/>
        <v>3.34037793909762E-15-2.00582997890623i</v>
      </c>
      <c r="D394" s="1">
        <f t="shared" si="50"/>
        <v>-0.92496865302093101</v>
      </c>
      <c r="E394" s="1">
        <f t="shared" si="55"/>
        <v>0.6018596264347652</v>
      </c>
      <c r="F394" s="1">
        <f t="shared" si="56"/>
        <v>-0.79860189711007123</v>
      </c>
      <c r="G394" s="1" t="str">
        <f t="shared" si="57"/>
        <v>0.601859626434765-0.798601897110071i</v>
      </c>
      <c r="H394" s="1" t="str">
        <f t="shared" si="58"/>
        <v>-0.601859626434765+0.798601897110071i</v>
      </c>
      <c r="I394" s="1">
        <f t="shared" si="51"/>
        <v>3.3403779390976201E-15</v>
      </c>
      <c r="J394" s="1">
        <f t="shared" si="52"/>
        <v>-2.0058299789062302</v>
      </c>
    </row>
    <row r="395" spans="1:10" x14ac:dyDescent="0.25">
      <c r="A395" s="1">
        <f t="shared" si="59"/>
        <v>3.6300000000000013E-2</v>
      </c>
      <c r="B395" s="1">
        <f t="shared" si="53"/>
        <v>1.55386819700066E-15</v>
      </c>
      <c r="C395" s="1" t="str">
        <f t="shared" si="54"/>
        <v>1.55386819700066E-15-1.99942863799858i</v>
      </c>
      <c r="D395" s="1">
        <f t="shared" si="50"/>
        <v>-0.9275238150458508</v>
      </c>
      <c r="E395" s="1">
        <f t="shared" si="55"/>
        <v>0.59981710668921939</v>
      </c>
      <c r="F395" s="1">
        <f t="shared" si="56"/>
        <v>-0.80013713732270519</v>
      </c>
      <c r="G395" s="1" t="str">
        <f t="shared" si="57"/>
        <v>0.599817106689219-0.800137137322705i</v>
      </c>
      <c r="H395" s="1" t="str">
        <f t="shared" si="58"/>
        <v>-0.599817106689219+0.800137137322705i</v>
      </c>
      <c r="I395" s="1">
        <f t="shared" si="51"/>
        <v>1.55386819700066E-15</v>
      </c>
      <c r="J395" s="1">
        <f t="shared" si="52"/>
        <v>-1.9994286379985799</v>
      </c>
    </row>
    <row r="396" spans="1:10" x14ac:dyDescent="0.25">
      <c r="A396" s="1">
        <f t="shared" si="59"/>
        <v>3.6400000000000016E-2</v>
      </c>
      <c r="B396" s="1">
        <f t="shared" si="53"/>
        <v>-2.54465216117144E-15</v>
      </c>
      <c r="C396" s="1" t="str">
        <f t="shared" si="54"/>
        <v>-2.54465216117144E-15-1.99305991736334i</v>
      </c>
      <c r="D396" s="1">
        <f t="shared" si="50"/>
        <v>-0.93007897707077059</v>
      </c>
      <c r="E396" s="1">
        <f t="shared" si="55"/>
        <v>0.59777067082810353</v>
      </c>
      <c r="F396" s="1">
        <f t="shared" si="56"/>
        <v>-0.80166715356045304</v>
      </c>
      <c r="G396" s="1" t="str">
        <f t="shared" si="57"/>
        <v>0.597770670828104-0.801667153560453i</v>
      </c>
      <c r="H396" s="1" t="str">
        <f t="shared" si="58"/>
        <v>-0.597770670828104+0.801667153560453i</v>
      </c>
      <c r="I396" s="1">
        <f t="shared" si="51"/>
        <v>-2.54465216117144E-15</v>
      </c>
      <c r="J396" s="1">
        <f t="shared" si="52"/>
        <v>-1.9930599173633401</v>
      </c>
    </row>
    <row r="397" spans="1:10" x14ac:dyDescent="0.25">
      <c r="A397" s="1">
        <f t="shared" si="59"/>
        <v>3.6500000000000019E-2</v>
      </c>
      <c r="B397" s="1">
        <f t="shared" si="53"/>
        <v>1.5439943583240899E-15</v>
      </c>
      <c r="C397" s="1" t="str">
        <f t="shared" si="54"/>
        <v>1.54399435832409E-15-1.98672354766016i</v>
      </c>
      <c r="D397" s="1">
        <f t="shared" si="50"/>
        <v>-0.93263413909569037</v>
      </c>
      <c r="E397" s="1">
        <f t="shared" si="55"/>
        <v>0.59572033221228937</v>
      </c>
      <c r="F397" s="1">
        <f t="shared" si="56"/>
        <v>-0.80319193583406923</v>
      </c>
      <c r="G397" s="1" t="str">
        <f t="shared" si="57"/>
        <v>0.595720332212289-0.803191935834069i</v>
      </c>
      <c r="H397" s="1" t="str">
        <f t="shared" si="58"/>
        <v>-0.595720332212289+0.803191935834069i</v>
      </c>
      <c r="I397" s="1">
        <f t="shared" si="51"/>
        <v>1.5439943583240899E-15</v>
      </c>
      <c r="J397" s="1">
        <f t="shared" si="52"/>
        <v>-1.9867235476601599</v>
      </c>
    </row>
    <row r="398" spans="1:10" x14ac:dyDescent="0.25">
      <c r="A398" s="1">
        <f t="shared" si="59"/>
        <v>3.6600000000000021E-2</v>
      </c>
      <c r="B398" s="1">
        <f t="shared" si="53"/>
        <v>0</v>
      </c>
      <c r="C398" s="1" t="str">
        <f t="shared" si="54"/>
        <v>-1.98041926248819i</v>
      </c>
      <c r="D398" s="1">
        <f t="shared" si="50"/>
        <v>-0.93518930112061016</v>
      </c>
      <c r="E398" s="1">
        <f t="shared" si="55"/>
        <v>0.59366610422812893</v>
      </c>
      <c r="F398" s="1">
        <f t="shared" si="56"/>
        <v>-0.80471147418847977</v>
      </c>
      <c r="G398" s="1" t="str">
        <f t="shared" si="57"/>
        <v>0.593666104228129-0.80471147418848i</v>
      </c>
      <c r="H398" s="1" t="str">
        <f t="shared" si="58"/>
        <v>-0.593666104228129+0.80471147418848i</v>
      </c>
      <c r="I398" s="1">
        <f t="shared" si="51"/>
        <v>0</v>
      </c>
      <c r="J398" s="1">
        <f t="shared" si="52"/>
        <v>-1.98041926248819</v>
      </c>
    </row>
    <row r="399" spans="1:10" x14ac:dyDescent="0.25">
      <c r="A399" s="1">
        <f t="shared" si="59"/>
        <v>3.6700000000000024E-2</v>
      </c>
      <c r="B399" s="1">
        <f t="shared" si="53"/>
        <v>1.42463309918401E-15</v>
      </c>
      <c r="C399" s="1" t="str">
        <f t="shared" si="54"/>
        <v>1.42463309918401E-15-1.97414679834608i</v>
      </c>
      <c r="D399" s="1">
        <f t="shared" si="50"/>
        <v>-0.93774446314552984</v>
      </c>
      <c r="E399" s="1">
        <f t="shared" si="55"/>
        <v>0.59160800028736737</v>
      </c>
      <c r="F399" s="1">
        <f t="shared" si="56"/>
        <v>-0.80622575870284763</v>
      </c>
      <c r="G399" s="1" t="str">
        <f t="shared" si="57"/>
        <v>0.591608000287367-0.806225758702848i</v>
      </c>
      <c r="H399" s="1" t="str">
        <f t="shared" si="58"/>
        <v>-0.591608000287367+0.806225758702848i</v>
      </c>
      <c r="I399" s="1">
        <f t="shared" si="51"/>
        <v>1.42463309918401E-15</v>
      </c>
      <c r="J399" s="1">
        <f t="shared" si="52"/>
        <v>-1.9741467983460801</v>
      </c>
    </row>
    <row r="400" spans="1:10" x14ac:dyDescent="0.25">
      <c r="A400" s="1">
        <f t="shared" si="59"/>
        <v>3.6800000000000027E-2</v>
      </c>
      <c r="B400" s="1">
        <f t="shared" si="53"/>
        <v>-1.31088866068334E-15</v>
      </c>
      <c r="C400" s="1" t="str">
        <f t="shared" si="54"/>
        <v>-1.31088866068334E-15-1.96790589459257i</v>
      </c>
      <c r="D400" s="1">
        <f t="shared" si="50"/>
        <v>-0.94029962517044963</v>
      </c>
      <c r="E400" s="1">
        <f t="shared" si="55"/>
        <v>0.58954603382705539</v>
      </c>
      <c r="F400" s="1">
        <f t="shared" si="56"/>
        <v>-0.80773477949063732</v>
      </c>
      <c r="G400" s="1" t="str">
        <f t="shared" si="57"/>
        <v>0.589546033827055-0.807734779490637i</v>
      </c>
      <c r="H400" s="1" t="str">
        <f t="shared" si="58"/>
        <v>-0.589546033827055+0.807734779490637i</v>
      </c>
      <c r="I400" s="1">
        <f t="shared" si="51"/>
        <v>-1.31088866068334E-15</v>
      </c>
      <c r="J400" s="1">
        <f t="shared" si="52"/>
        <v>-1.96790589459257</v>
      </c>
    </row>
    <row r="401" spans="1:10" x14ac:dyDescent="0.25">
      <c r="A401" s="1">
        <f t="shared" si="59"/>
        <v>3.690000000000003E-2</v>
      </c>
      <c r="B401" s="1">
        <f t="shared" si="53"/>
        <v>-1.30675223535783E-15</v>
      </c>
      <c r="C401" s="1" t="str">
        <f t="shared" si="54"/>
        <v>-1.30675223535783E-15-1.96169629340769i</v>
      </c>
      <c r="D401" s="1">
        <f t="shared" si="50"/>
        <v>-0.94285478719536941</v>
      </c>
      <c r="E401" s="1">
        <f t="shared" si="55"/>
        <v>0.58748021830946151</v>
      </c>
      <c r="F401" s="1">
        <f t="shared" si="56"/>
        <v>-0.80923852669967922</v>
      </c>
      <c r="G401" s="1" t="str">
        <f t="shared" si="57"/>
        <v>0.587480218309462-0.809238526699679i</v>
      </c>
      <c r="H401" s="1" t="str">
        <f t="shared" si="58"/>
        <v>-0.587480218309462+0.809238526699679i</v>
      </c>
      <c r="I401" s="1">
        <f t="shared" si="51"/>
        <v>-1.30675223535783E-15</v>
      </c>
      <c r="J401" s="1">
        <f t="shared" si="52"/>
        <v>-1.96169629340769</v>
      </c>
    </row>
    <row r="402" spans="1:10" x14ac:dyDescent="0.25">
      <c r="A402" s="1">
        <f t="shared" si="59"/>
        <v>3.7000000000000033E-2</v>
      </c>
      <c r="B402" s="1">
        <f t="shared" si="53"/>
        <v>-1.0855304098692899E-15</v>
      </c>
      <c r="C402" s="1" t="str">
        <f t="shared" si="54"/>
        <v>-1.08553040986929E-15-1.95551773975466i</v>
      </c>
      <c r="D402" s="1">
        <f t="shared" si="50"/>
        <v>-0.9454099492202892</v>
      </c>
      <c r="E402" s="1">
        <f t="shared" si="55"/>
        <v>0.58541056722198426</v>
      </c>
      <c r="F402" s="1">
        <f t="shared" si="56"/>
        <v>-0.81073699051223425</v>
      </c>
      <c r="G402" s="1" t="str">
        <f t="shared" si="57"/>
        <v>0.585410567221984-0.810736990512234i</v>
      </c>
      <c r="H402" s="1" t="str">
        <f t="shared" si="58"/>
        <v>-0.585410567221984+0.810736990512234i</v>
      </c>
      <c r="I402" s="1">
        <f t="shared" si="51"/>
        <v>-1.0855304098692899E-15</v>
      </c>
      <c r="J402" s="1">
        <f t="shared" si="52"/>
        <v>-1.9555177397546599</v>
      </c>
    </row>
    <row r="403" spans="1:10" x14ac:dyDescent="0.25">
      <c r="A403" s="1">
        <f t="shared" si="59"/>
        <v>3.7100000000000036E-2</v>
      </c>
      <c r="B403" s="1">
        <f t="shared" si="53"/>
        <v>-2.38065898047937E-15</v>
      </c>
      <c r="C403" s="1" t="str">
        <f t="shared" si="54"/>
        <v>-2.38065898047937E-15-1.94936998134238i</v>
      </c>
      <c r="D403" s="1">
        <f t="shared" si="50"/>
        <v>-0.94796511124520899</v>
      </c>
      <c r="E403" s="1">
        <f t="shared" si="55"/>
        <v>0.58333709407706391</v>
      </c>
      <c r="F403" s="1">
        <f t="shared" si="56"/>
        <v>-0.81223016114505786</v>
      </c>
      <c r="G403" s="1" t="str">
        <f t="shared" si="57"/>
        <v>0.583337094077064-0.812230161145058i</v>
      </c>
      <c r="H403" s="1" t="str">
        <f t="shared" si="58"/>
        <v>-0.583337094077064+0.812230161145058i</v>
      </c>
      <c r="I403" s="1">
        <f t="shared" si="51"/>
        <v>-2.38065898047937E-15</v>
      </c>
      <c r="J403" s="1">
        <f t="shared" si="52"/>
        <v>-1.9493699813423799</v>
      </c>
    </row>
    <row r="404" spans="1:10" x14ac:dyDescent="0.25">
      <c r="A404" s="1">
        <f t="shared" si="59"/>
        <v>3.7200000000000039E-2</v>
      </c>
      <c r="B404" s="1">
        <f t="shared" si="53"/>
        <v>-1.7259551730828199E-15</v>
      </c>
      <c r="C404" s="1" t="str">
        <f t="shared" si="54"/>
        <v>-1.72595517308282E-15-1.94325276858849i</v>
      </c>
      <c r="D404" s="1">
        <f t="shared" si="50"/>
        <v>-0.95052027327012878</v>
      </c>
      <c r="E404" s="1">
        <f t="shared" si="55"/>
        <v>0.58125981241209435</v>
      </c>
      <c r="F404" s="1">
        <f t="shared" si="56"/>
        <v>-0.81371802884946387</v>
      </c>
      <c r="G404" s="1" t="str">
        <f t="shared" si="57"/>
        <v>0.581259812412094-0.813718028849464i</v>
      </c>
      <c r="H404" s="1" t="str">
        <f t="shared" si="58"/>
        <v>-0.581259812412094+0.813718028849464i</v>
      </c>
      <c r="I404" s="1">
        <f t="shared" si="51"/>
        <v>-1.7259551730828199E-15</v>
      </c>
      <c r="J404" s="1">
        <f t="shared" si="52"/>
        <v>-1.9432527685884899</v>
      </c>
    </row>
    <row r="405" spans="1:10" x14ac:dyDescent="0.25">
      <c r="A405" s="1">
        <f t="shared" si="59"/>
        <v>3.7300000000000041E-2</v>
      </c>
      <c r="B405" s="1">
        <f t="shared" si="53"/>
        <v>-2.9034262812723402E-15</v>
      </c>
      <c r="C405" s="1" t="str">
        <f t="shared" si="54"/>
        <v>-2.90342628127234E-15-1.93716585458308i</v>
      </c>
      <c r="D405" s="1">
        <f t="shared" si="50"/>
        <v>-0.95307543529504857</v>
      </c>
      <c r="E405" s="1">
        <f t="shared" si="55"/>
        <v>0.57917873578933488</v>
      </c>
      <c r="F405" s="1">
        <f t="shared" si="56"/>
        <v>-0.81520058391138794</v>
      </c>
      <c r="G405" s="1" t="str">
        <f t="shared" si="57"/>
        <v>0.579178735789335-0.815200583911388i</v>
      </c>
      <c r="H405" s="1" t="str">
        <f t="shared" si="58"/>
        <v>-0.579178735789335+0.815200583911388i</v>
      </c>
      <c r="I405" s="1">
        <f t="shared" si="51"/>
        <v>-2.9034262812723402E-15</v>
      </c>
      <c r="J405" s="1">
        <f t="shared" si="52"/>
        <v>-1.9371658545830801</v>
      </c>
    </row>
    <row r="406" spans="1:10" x14ac:dyDescent="0.25">
      <c r="A406" s="1">
        <f t="shared" si="59"/>
        <v>3.7400000000000044E-2</v>
      </c>
      <c r="B406" s="1">
        <f t="shared" si="53"/>
        <v>7.5038658427898604E-16</v>
      </c>
      <c r="C406" s="1" t="str">
        <f t="shared" si="54"/>
        <v>7.50386584278986E-16-1.93110899505295i</v>
      </c>
      <c r="D406" s="1">
        <f t="shared" si="50"/>
        <v>-0.95563059731996824</v>
      </c>
      <c r="E406" s="1">
        <f t="shared" si="55"/>
        <v>0.57709387779582144</v>
      </c>
      <c r="F406" s="1">
        <f t="shared" si="56"/>
        <v>-0.81667781665145134</v>
      </c>
      <c r="G406" s="1" t="str">
        <f t="shared" si="57"/>
        <v>0.577093877795821-0.816677816651451i</v>
      </c>
      <c r="H406" s="1" t="str">
        <f t="shared" si="58"/>
        <v>-0.577093877795821+0.816677816651451i</v>
      </c>
      <c r="I406" s="1">
        <f t="shared" si="51"/>
        <v>7.5038658427898604E-16</v>
      </c>
      <c r="J406" s="1">
        <f t="shared" si="52"/>
        <v>-1.9311089950529501</v>
      </c>
    </row>
    <row r="407" spans="1:10" x14ac:dyDescent="0.25">
      <c r="A407" s="1">
        <f t="shared" si="59"/>
        <v>3.7500000000000047E-2</v>
      </c>
      <c r="B407" s="1">
        <f t="shared" si="53"/>
        <v>7.4804460616278796E-16</v>
      </c>
      <c r="C407" s="1" t="str">
        <f t="shared" si="54"/>
        <v>7.48044606162788E-16-1.92508194832643i</v>
      </c>
      <c r="D407" s="1">
        <f t="shared" si="50"/>
        <v>-0.95818575934488803</v>
      </c>
      <c r="E407" s="1">
        <f t="shared" si="55"/>
        <v>0.57500525204327768</v>
      </c>
      <c r="F407" s="1">
        <f t="shared" si="56"/>
        <v>-0.81814971742502407</v>
      </c>
      <c r="G407" s="1" t="str">
        <f t="shared" si="57"/>
        <v>0.575005252043278-0.818149717425024i</v>
      </c>
      <c r="H407" s="1" t="str">
        <f t="shared" si="58"/>
        <v>-0.575005252043278+0.818149717425024i</v>
      </c>
      <c r="I407" s="1">
        <f t="shared" si="51"/>
        <v>7.4804460616278796E-16</v>
      </c>
      <c r="J407" s="1">
        <f t="shared" si="52"/>
        <v>-1.9250819483264301</v>
      </c>
    </row>
    <row r="408" spans="1:10" x14ac:dyDescent="0.25">
      <c r="A408" s="1">
        <f t="shared" si="59"/>
        <v>3.760000000000005E-2</v>
      </c>
      <c r="B408" s="1">
        <f t="shared" si="53"/>
        <v>4.2612235413548002E-16</v>
      </c>
      <c r="C408" s="1" t="str">
        <f t="shared" si="54"/>
        <v>4.2612235413548E-16-1.91908447529879i</v>
      </c>
      <c r="D408" s="1">
        <f t="shared" si="50"/>
        <v>-0.96074092136980782</v>
      </c>
      <c r="E408" s="1">
        <f t="shared" si="55"/>
        <v>0.57291287216802678</v>
      </c>
      <c r="F408" s="1">
        <f t="shared" si="56"/>
        <v>-0.81961627662228753</v>
      </c>
      <c r="G408" s="1" t="str">
        <f t="shared" si="57"/>
        <v>0.572912872168027-0.819616276622288i</v>
      </c>
      <c r="H408" s="1" t="str">
        <f t="shared" si="58"/>
        <v>-0.572912872168027+0.819616276622288i</v>
      </c>
      <c r="I408" s="1">
        <f t="shared" si="51"/>
        <v>4.2612235413548002E-16</v>
      </c>
      <c r="J408" s="1">
        <f t="shared" si="52"/>
        <v>-1.9190844752987899</v>
      </c>
    </row>
    <row r="409" spans="1:10" x14ac:dyDescent="0.25">
      <c r="A409" s="1">
        <f t="shared" si="59"/>
        <v>3.7700000000000053E-2</v>
      </c>
      <c r="B409" s="1">
        <f t="shared" si="53"/>
        <v>-1.8053879374685102E-15</v>
      </c>
      <c r="C409" s="1" t="str">
        <f t="shared" si="54"/>
        <v>-1.80538793746851E-15-1.91311633939821i</v>
      </c>
      <c r="D409" s="1">
        <f t="shared" si="50"/>
        <v>-0.96329608339472761</v>
      </c>
      <c r="E409" s="1">
        <f t="shared" si="55"/>
        <v>0.57081675183090197</v>
      </c>
      <c r="F409" s="1">
        <f t="shared" si="56"/>
        <v>-0.82107748466829755</v>
      </c>
      <c r="G409" s="1" t="str">
        <f t="shared" si="57"/>
        <v>0.570816751830902-0.821077484668298i</v>
      </c>
      <c r="H409" s="1" t="str">
        <f t="shared" si="58"/>
        <v>-0.570816751830902+0.821077484668298i</v>
      </c>
      <c r="I409" s="1">
        <f t="shared" si="51"/>
        <v>-1.8053879374685102E-15</v>
      </c>
      <c r="J409" s="1">
        <f t="shared" si="52"/>
        <v>-1.91311633939821</v>
      </c>
    </row>
    <row r="410" spans="1:10" x14ac:dyDescent="0.25">
      <c r="A410" s="1">
        <f t="shared" si="59"/>
        <v>3.7800000000000056E-2</v>
      </c>
      <c r="B410" s="1">
        <f t="shared" si="53"/>
        <v>1.58804411833267E-15</v>
      </c>
      <c r="C410" s="1" t="str">
        <f t="shared" si="54"/>
        <v>1.58804411833267E-15-1.90717730655225i</v>
      </c>
      <c r="D410" s="1">
        <f t="shared" si="50"/>
        <v>-0.9658512454196474</v>
      </c>
      <c r="E410" s="1">
        <f t="shared" si="55"/>
        <v>0.56871690471715719</v>
      </c>
      <c r="F410" s="1">
        <f t="shared" si="56"/>
        <v>-0.8225333320230469</v>
      </c>
      <c r="G410" s="1" t="str">
        <f t="shared" si="57"/>
        <v>0.568716904717157-0.822533332023047i</v>
      </c>
      <c r="H410" s="1" t="str">
        <f t="shared" si="58"/>
        <v>-0.568716904717157+0.822533332023047i</v>
      </c>
      <c r="I410" s="1">
        <f t="shared" si="51"/>
        <v>1.58804411833267E-15</v>
      </c>
      <c r="J410" s="1">
        <f t="shared" si="52"/>
        <v>-1.9071773065522499</v>
      </c>
    </row>
    <row r="411" spans="1:10" x14ac:dyDescent="0.25">
      <c r="A411" s="1">
        <f t="shared" si="59"/>
        <v>3.7900000000000059E-2</v>
      </c>
      <c r="B411" s="1">
        <f t="shared" si="53"/>
        <v>1.6886644484114001E-15</v>
      </c>
      <c r="C411" s="1" t="str">
        <f t="shared" si="54"/>
        <v>1.6886644484114E-15-1.90126714515485i</v>
      </c>
      <c r="D411" s="1">
        <f t="shared" si="50"/>
        <v>-0.96840640744456719</v>
      </c>
      <c r="E411" s="1">
        <f t="shared" si="55"/>
        <v>0.56661334453637813</v>
      </c>
      <c r="F411" s="1">
        <f t="shared" si="56"/>
        <v>-0.82398380918152736</v>
      </c>
      <c r="G411" s="1" t="str">
        <f t="shared" si="57"/>
        <v>0.566613344536378-0.823983809181527i</v>
      </c>
      <c r="H411" s="1" t="str">
        <f t="shared" si="58"/>
        <v>-0.566613344536378+0.823983809181527i</v>
      </c>
      <c r="I411" s="1">
        <f t="shared" si="51"/>
        <v>1.6886644484114001E-15</v>
      </c>
      <c r="J411" s="1">
        <f t="shared" si="52"/>
        <v>-1.90126714515485</v>
      </c>
    </row>
    <row r="412" spans="1:10" x14ac:dyDescent="0.25">
      <c r="A412" s="1">
        <f t="shared" si="59"/>
        <v>3.8000000000000062E-2</v>
      </c>
      <c r="B412" s="1">
        <f t="shared" si="53"/>
        <v>-6.3129022876992397E-16</v>
      </c>
      <c r="C412" s="1" t="str">
        <f t="shared" si="54"/>
        <v>-6.31290228769924E-16-1.89538562603391i</v>
      </c>
      <c r="D412" s="1">
        <f t="shared" si="50"/>
        <v>-0.97096156946948697</v>
      </c>
      <c r="E412" s="1">
        <f t="shared" si="55"/>
        <v>0.5645060850223923</v>
      </c>
      <c r="F412" s="1">
        <f t="shared" si="56"/>
        <v>-0.82542890667379198</v>
      </c>
      <c r="G412" s="1" t="str">
        <f t="shared" si="57"/>
        <v>0.564506085022392-0.825428906673792i</v>
      </c>
      <c r="H412" s="1" t="str">
        <f t="shared" si="58"/>
        <v>-0.564506085022392+0.825428906673792i</v>
      </c>
      <c r="I412" s="1">
        <f t="shared" si="51"/>
        <v>-6.3129022876992397E-16</v>
      </c>
      <c r="J412" s="1">
        <f t="shared" si="52"/>
        <v>-1.8953856260339099</v>
      </c>
    </row>
    <row r="413" spans="1:10" x14ac:dyDescent="0.25">
      <c r="A413" s="1">
        <f t="shared" si="59"/>
        <v>3.8100000000000064E-2</v>
      </c>
      <c r="B413" s="1">
        <f t="shared" si="53"/>
        <v>-5.2445062804199799E-16</v>
      </c>
      <c r="C413" s="1" t="str">
        <f t="shared" si="54"/>
        <v>-5.24450628041998E-16-1.88953252241933i</v>
      </c>
      <c r="D413" s="1">
        <f t="shared" si="50"/>
        <v>-0.97351673149440665</v>
      </c>
      <c r="E413" s="1">
        <f t="shared" si="55"/>
        <v>0.56239513993318013</v>
      </c>
      <c r="F413" s="1">
        <f t="shared" si="56"/>
        <v>-0.82686861506501674</v>
      </c>
      <c r="G413" s="1" t="str">
        <f t="shared" si="57"/>
        <v>0.56239513993318-0.826868615065017i</v>
      </c>
      <c r="H413" s="1" t="str">
        <f t="shared" si="58"/>
        <v>-0.56239513993318+0.826868615065017i</v>
      </c>
      <c r="I413" s="1">
        <f t="shared" si="51"/>
        <v>-5.2445062804199799E-16</v>
      </c>
      <c r="J413" s="1">
        <f t="shared" si="52"/>
        <v>-1.88953252241933</v>
      </c>
    </row>
    <row r="414" spans="1:10" x14ac:dyDescent="0.25">
      <c r="A414" s="1">
        <f t="shared" si="59"/>
        <v>3.8200000000000067E-2</v>
      </c>
      <c r="B414" s="1">
        <f t="shared" si="53"/>
        <v>-1.5685016701390699E-15</v>
      </c>
      <c r="C414" s="1" t="str">
        <f t="shared" si="54"/>
        <v>-1.56850167013907E-15-1.88370760991154i</v>
      </c>
      <c r="D414" s="1">
        <f t="shared" si="50"/>
        <v>-0.97607189351932644</v>
      </c>
      <c r="E414" s="1">
        <f t="shared" si="55"/>
        <v>0.5602805230507838</v>
      </c>
      <c r="F414" s="1">
        <f t="shared" si="56"/>
        <v>-0.82830292495556246</v>
      </c>
      <c r="G414" s="1" t="str">
        <f t="shared" si="57"/>
        <v>0.560280523050784-0.828302924955562i</v>
      </c>
      <c r="H414" s="1" t="str">
        <f t="shared" si="58"/>
        <v>-0.560280523050784+0.828302924955562i</v>
      </c>
      <c r="I414" s="1">
        <f t="shared" si="51"/>
        <v>-1.5685016701390699E-15</v>
      </c>
      <c r="J414" s="1">
        <f t="shared" si="52"/>
        <v>-1.88370760991154</v>
      </c>
    </row>
    <row r="415" spans="1:10" x14ac:dyDescent="0.25">
      <c r="A415" s="1">
        <f t="shared" si="59"/>
        <v>3.830000000000007E-2</v>
      </c>
      <c r="B415" s="1">
        <f t="shared" si="53"/>
        <v>0</v>
      </c>
      <c r="C415" s="1" t="str">
        <f t="shared" si="54"/>
        <v>-1.87791066645059i</v>
      </c>
      <c r="D415" s="1">
        <f t="shared" si="50"/>
        <v>-0.97862705554424623</v>
      </c>
      <c r="E415" s="1">
        <f t="shared" si="55"/>
        <v>0.55816224818121873</v>
      </c>
      <c r="F415" s="1">
        <f t="shared" si="56"/>
        <v>-0.82973182698103587</v>
      </c>
      <c r="G415" s="1" t="str">
        <f t="shared" si="57"/>
        <v>0.558162248181219-0.829731826981036i</v>
      </c>
      <c r="H415" s="1" t="str">
        <f t="shared" si="58"/>
        <v>-0.558162248181219+0.829731826981036i</v>
      </c>
      <c r="I415" s="1">
        <f t="shared" si="51"/>
        <v>0</v>
      </c>
      <c r="J415" s="1">
        <f t="shared" si="52"/>
        <v>-1.87791066645059</v>
      </c>
    </row>
    <row r="416" spans="1:10" x14ac:dyDescent="0.25">
      <c r="A416" s="1">
        <f t="shared" si="59"/>
        <v>3.8400000000000073E-2</v>
      </c>
      <c r="B416" s="1">
        <f t="shared" si="53"/>
        <v>-2.5981182098589099E-15</v>
      </c>
      <c r="C416" s="1" t="str">
        <f t="shared" si="54"/>
        <v>-2.59811820985891E-15-1.87214147228561i</v>
      </c>
      <c r="D416" s="1">
        <f t="shared" ref="D416:D479" si="60">-2*$B$10*A416</f>
        <v>-0.98118221756916602</v>
      </c>
      <c r="E416" s="1">
        <f t="shared" si="55"/>
        <v>0.55604032915438251</v>
      </c>
      <c r="F416" s="1">
        <f t="shared" si="56"/>
        <v>-0.83115531181235069</v>
      </c>
      <c r="G416" s="1" t="str">
        <f t="shared" si="57"/>
        <v>0.556040329154383-0.831155311812351i</v>
      </c>
      <c r="H416" s="1" t="str">
        <f t="shared" si="58"/>
        <v>-0.556040329154383+0.831155311812351i</v>
      </c>
      <c r="I416" s="1">
        <f t="shared" ref="I416:I479" si="61">IMREAL(C416)</f>
        <v>-2.5981182098589099E-15</v>
      </c>
      <c r="J416" s="1">
        <f t="shared" ref="J416:J479" si="62">MAX(MIN(IMAGINARY(C416),11),-11)</f>
        <v>-1.87214147228561</v>
      </c>
    </row>
    <row r="417" spans="1:10" x14ac:dyDescent="0.25">
      <c r="A417" s="1">
        <f t="shared" si="59"/>
        <v>3.8500000000000076E-2</v>
      </c>
      <c r="B417" s="1">
        <f t="shared" ref="B417:B480" si="63">I417</f>
        <v>-2.4865440505882398E-15</v>
      </c>
      <c r="C417" s="1" t="str">
        <f t="shared" ref="C417:C480" si="64">IMDIV(IMSUB(1,H417),IMSUM(1,H417))</f>
        <v>-2.48654405058824E-15-1.86639980994491i</v>
      </c>
      <c r="D417" s="1">
        <f t="shared" si="60"/>
        <v>-0.9837373795940858</v>
      </c>
      <c r="E417" s="1">
        <f t="shared" ref="E417:E480" si="65">COS(D417)</f>
        <v>0.55391477982396509</v>
      </c>
      <c r="F417" s="1">
        <f t="shared" ref="F417:F480" si="66">SIN(D417)</f>
        <v>-0.83257337015578892</v>
      </c>
      <c r="G417" s="1" t="str">
        <f t="shared" ref="G417:G480" si="67">COMPLEX(E417,F417)</f>
        <v>0.553914779823965-0.832573370155789i</v>
      </c>
      <c r="H417" s="1" t="str">
        <f t="shared" ref="H417:H480" si="68">IMPRODUCT(G417,$H$3)</f>
        <v>-0.553914779823965+0.832573370155789i</v>
      </c>
      <c r="I417" s="1">
        <f t="shared" si="61"/>
        <v>-2.4865440505882398E-15</v>
      </c>
      <c r="J417" s="1">
        <f t="shared" si="62"/>
        <v>-1.8663998099449099</v>
      </c>
    </row>
    <row r="418" spans="1:10" x14ac:dyDescent="0.25">
      <c r="A418" s="1">
        <f t="shared" ref="A418:A481" si="69">A417+$O$1</f>
        <v>3.8600000000000079E-2</v>
      </c>
      <c r="B418" s="1">
        <f t="shared" si="63"/>
        <v>1.13617671417101E-15</v>
      </c>
      <c r="C418" s="1" t="str">
        <f t="shared" si="64"/>
        <v>1.13617671417101E-15-1.86068546420639i</v>
      </c>
      <c r="D418" s="1">
        <f t="shared" si="60"/>
        <v>-0.98629254161900559</v>
      </c>
      <c r="E418" s="1">
        <f t="shared" si="65"/>
        <v>0.55178561406735782</v>
      </c>
      <c r="F418" s="1">
        <f t="shared" si="66"/>
        <v>-0.83398599275306107</v>
      </c>
      <c r="G418" s="1" t="str">
        <f t="shared" si="67"/>
        <v>0.551785614067358-0.833985992753061i</v>
      </c>
      <c r="H418" s="1" t="str">
        <f t="shared" si="68"/>
        <v>-0.551785614067358+0.833985992753061i</v>
      </c>
      <c r="I418" s="1">
        <f t="shared" si="61"/>
        <v>1.13617671417101E-15</v>
      </c>
      <c r="J418" s="1">
        <f t="shared" si="62"/>
        <v>-1.8606854642063899</v>
      </c>
    </row>
    <row r="419" spans="1:10" x14ac:dyDescent="0.25">
      <c r="A419" s="1">
        <f t="shared" si="69"/>
        <v>3.8700000000000082E-2</v>
      </c>
      <c r="B419" s="1">
        <f t="shared" si="63"/>
        <v>-2.5743271709739098E-15</v>
      </c>
      <c r="C419" s="1" t="str">
        <f t="shared" si="64"/>
        <v>-2.57432717097391E-15-1.85499822206845i</v>
      </c>
      <c r="D419" s="1">
        <f t="shared" si="60"/>
        <v>-0.98884770364392527</v>
      </c>
      <c r="E419" s="1">
        <f t="shared" si="65"/>
        <v>0.5496528457855635</v>
      </c>
      <c r="F419" s="1">
        <f t="shared" si="66"/>
        <v>-0.83539317038136696</v>
      </c>
      <c r="G419" s="1" t="str">
        <f t="shared" si="67"/>
        <v>0.549652845785564-0.835393170381367i</v>
      </c>
      <c r="H419" s="1" t="str">
        <f t="shared" si="68"/>
        <v>-0.549652845785564+0.835393170381367i</v>
      </c>
      <c r="I419" s="1">
        <f t="shared" si="61"/>
        <v>-2.5743271709739098E-15</v>
      </c>
      <c r="J419" s="1">
        <f t="shared" si="62"/>
        <v>-1.85499822206845</v>
      </c>
    </row>
    <row r="420" spans="1:10" x14ac:dyDescent="0.25">
      <c r="A420" s="1">
        <f t="shared" si="69"/>
        <v>3.8800000000000084E-2</v>
      </c>
      <c r="B420" s="1">
        <f t="shared" si="63"/>
        <v>2.0531774866066399E-15</v>
      </c>
      <c r="C420" s="1" t="str">
        <f t="shared" si="64"/>
        <v>2.05317748660664E-15-1.84933787272143i</v>
      </c>
      <c r="D420" s="1">
        <f t="shared" si="60"/>
        <v>-0.99140286566884506</v>
      </c>
      <c r="E420" s="1">
        <f t="shared" si="65"/>
        <v>0.54751648890310489</v>
      </c>
      <c r="F420" s="1">
        <f t="shared" si="66"/>
        <v>-0.83679489385345573</v>
      </c>
      <c r="G420" s="1" t="str">
        <f t="shared" si="67"/>
        <v>0.547516488903105-0.836794893853456i</v>
      </c>
      <c r="H420" s="1" t="str">
        <f t="shared" si="68"/>
        <v>-0.547516488903105+0.836794893853456i</v>
      </c>
      <c r="I420" s="1">
        <f t="shared" si="61"/>
        <v>2.0531774866066399E-15</v>
      </c>
      <c r="J420" s="1">
        <f t="shared" si="62"/>
        <v>-1.84933787272143</v>
      </c>
    </row>
    <row r="421" spans="1:10" x14ac:dyDescent="0.25">
      <c r="A421" s="1">
        <f t="shared" si="69"/>
        <v>3.8900000000000087E-2</v>
      </c>
      <c r="B421" s="1">
        <f t="shared" si="63"/>
        <v>-3.17273043576876E-15</v>
      </c>
      <c r="C421" s="1" t="str">
        <f t="shared" si="64"/>
        <v>-3.17273043576876E-15-1.84370420751938i</v>
      </c>
      <c r="D421" s="1">
        <f t="shared" si="60"/>
        <v>-0.99395802769376485</v>
      </c>
      <c r="E421" s="1">
        <f t="shared" si="65"/>
        <v>0.54537655736793456</v>
      </c>
      <c r="F421" s="1">
        <f t="shared" si="66"/>
        <v>-0.83819115401768585</v>
      </c>
      <c r="G421" s="1" t="str">
        <f t="shared" si="67"/>
        <v>0.545376557367935-0.838191154017686i</v>
      </c>
      <c r="H421" s="1" t="str">
        <f t="shared" si="68"/>
        <v>-0.545376557367935+0.838191154017686i</v>
      </c>
      <c r="I421" s="1">
        <f t="shared" si="61"/>
        <v>-3.17273043576876E-15</v>
      </c>
      <c r="J421" s="1">
        <f t="shared" si="62"/>
        <v>-1.8437042075193799</v>
      </c>
    </row>
    <row r="422" spans="1:10" x14ac:dyDescent="0.25">
      <c r="A422" s="1">
        <f t="shared" si="69"/>
        <v>3.900000000000009E-2</v>
      </c>
      <c r="B422" s="1">
        <f t="shared" si="63"/>
        <v>-1.2244185798275901E-15</v>
      </c>
      <c r="C422" s="1" t="str">
        <f t="shared" si="64"/>
        <v>-1.22441857982759E-15-1.83809701995235i</v>
      </c>
      <c r="D422" s="1">
        <f t="shared" si="60"/>
        <v>-0.99651318971868463</v>
      </c>
      <c r="E422" s="1">
        <f t="shared" si="65"/>
        <v>0.54323306515134306</v>
      </c>
      <c r="F422" s="1">
        <f t="shared" si="66"/>
        <v>-0.83958194175808509</v>
      </c>
      <c r="G422" s="1" t="str">
        <f t="shared" si="67"/>
        <v>0.543233065151343-0.839581941758085i</v>
      </c>
      <c r="H422" s="1" t="str">
        <f t="shared" si="68"/>
        <v>-0.543233065151343+0.839581941758085i</v>
      </c>
      <c r="I422" s="1">
        <f t="shared" si="61"/>
        <v>-1.2244185798275901E-15</v>
      </c>
      <c r="J422" s="1">
        <f t="shared" si="62"/>
        <v>-1.8380970199523501</v>
      </c>
    </row>
    <row r="423" spans="1:10" x14ac:dyDescent="0.25">
      <c r="A423" s="1">
        <f t="shared" si="69"/>
        <v>3.9100000000000093E-2</v>
      </c>
      <c r="B423" s="1">
        <f t="shared" si="63"/>
        <v>-7.12075550709136E-16</v>
      </c>
      <c r="C423" s="1" t="str">
        <f t="shared" si="64"/>
        <v>-7.12075550709136E-16-1.83251610561903i</v>
      </c>
      <c r="D423" s="1">
        <f t="shared" si="60"/>
        <v>-0.99906835174360442</v>
      </c>
      <c r="E423" s="1">
        <f t="shared" si="65"/>
        <v>0.5410860262478685</v>
      </c>
      <c r="F423" s="1">
        <f t="shared" si="66"/>
        <v>-0.84096724799440969</v>
      </c>
      <c r="G423" s="1" t="str">
        <f t="shared" si="67"/>
        <v>0.541086026247869-0.84096724799441i</v>
      </c>
      <c r="H423" s="1" t="str">
        <f t="shared" si="68"/>
        <v>-0.541086026247869+0.84096724799441i</v>
      </c>
      <c r="I423" s="1">
        <f t="shared" si="61"/>
        <v>-7.12075550709136E-16</v>
      </c>
      <c r="J423" s="1">
        <f t="shared" si="62"/>
        <v>-1.83251610561903</v>
      </c>
    </row>
    <row r="424" spans="1:10" x14ac:dyDescent="0.25">
      <c r="A424" s="1">
        <f t="shared" si="69"/>
        <v>3.9200000000000096E-2</v>
      </c>
      <c r="B424" s="1">
        <f t="shared" si="63"/>
        <v>-3.4481685792673301E-15</v>
      </c>
      <c r="C424" s="1" t="str">
        <f t="shared" si="64"/>
        <v>-3.44816857926733E-15-1.82696126219988i</v>
      </c>
      <c r="D424" s="1">
        <f t="shared" si="60"/>
        <v>-1.0016235137685241</v>
      </c>
      <c r="E424" s="1">
        <f t="shared" si="65"/>
        <v>0.53893545467520465</v>
      </c>
      <c r="F424" s="1">
        <f t="shared" si="66"/>
        <v>-0.84234706368220369</v>
      </c>
      <c r="G424" s="1" t="str">
        <f t="shared" si="67"/>
        <v>0.538935454675205-0.842347063682204i</v>
      </c>
      <c r="H424" s="1" t="str">
        <f t="shared" si="68"/>
        <v>-0.538935454675205+0.842347063682204i</v>
      </c>
      <c r="I424" s="1">
        <f t="shared" si="61"/>
        <v>-3.4481685792673301E-15</v>
      </c>
      <c r="J424" s="1">
        <f t="shared" si="62"/>
        <v>-1.8269612621998801</v>
      </c>
    </row>
    <row r="425" spans="1:10" x14ac:dyDescent="0.25">
      <c r="A425" s="1">
        <f t="shared" si="69"/>
        <v>3.9300000000000099E-2</v>
      </c>
      <c r="B425" s="1">
        <f t="shared" si="63"/>
        <v>1.3144274425890399E-15</v>
      </c>
      <c r="C425" s="1" t="str">
        <f t="shared" si="64"/>
        <v>1.31442744258904E-15-1.82143228943064i</v>
      </c>
      <c r="D425" s="1">
        <f t="shared" si="60"/>
        <v>-1.0041786757934439</v>
      </c>
      <c r="E425" s="1">
        <f t="shared" si="65"/>
        <v>0.53678136447410929</v>
      </c>
      <c r="F425" s="1">
        <f t="shared" si="66"/>
        <v>-0.84372137981285833</v>
      </c>
      <c r="G425" s="1" t="str">
        <f t="shared" si="67"/>
        <v>0.536781364474109-0.843721379812858i</v>
      </c>
      <c r="H425" s="1" t="str">
        <f t="shared" si="68"/>
        <v>-0.536781364474109+0.843721379812858i</v>
      </c>
      <c r="I425" s="1">
        <f t="shared" si="61"/>
        <v>1.3144274425890399E-15</v>
      </c>
      <c r="J425" s="1">
        <f t="shared" si="62"/>
        <v>-1.8214322894306401</v>
      </c>
    </row>
    <row r="426" spans="1:10" x14ac:dyDescent="0.25">
      <c r="A426" s="1">
        <f t="shared" si="69"/>
        <v>3.9400000000000102E-2</v>
      </c>
      <c r="B426" s="1">
        <f t="shared" si="63"/>
        <v>-7.0563016116483404E-16</v>
      </c>
      <c r="C426" s="1" t="str">
        <f t="shared" si="64"/>
        <v>-7.05630161164834E-16-1.81592898907619i</v>
      </c>
      <c r="D426" s="1">
        <f t="shared" si="60"/>
        <v>-1.0067338378183637</v>
      </c>
      <c r="E426" s="1">
        <f t="shared" si="65"/>
        <v>0.53462376970831293</v>
      </c>
      <c r="F426" s="1">
        <f t="shared" si="66"/>
        <v>-0.84509018741367048</v>
      </c>
      <c r="G426" s="1" t="str">
        <f t="shared" si="67"/>
        <v>0.534623769708313-0.84509018741367i</v>
      </c>
      <c r="H426" s="1" t="str">
        <f t="shared" si="68"/>
        <v>-0.534623769708313+0.84509018741367i</v>
      </c>
      <c r="I426" s="1">
        <f t="shared" si="61"/>
        <v>-7.0563016116483404E-16</v>
      </c>
      <c r="J426" s="1">
        <f t="shared" si="62"/>
        <v>-1.81592898907619</v>
      </c>
    </row>
    <row r="427" spans="1:10" x14ac:dyDescent="0.25">
      <c r="A427" s="1">
        <f t="shared" si="69"/>
        <v>3.9500000000000104E-2</v>
      </c>
      <c r="B427" s="1">
        <f t="shared" si="63"/>
        <v>9.045020557066001E-16</v>
      </c>
      <c r="C427" s="1" t="str">
        <f t="shared" si="64"/>
        <v>9.045020557066E-16-1.81045116490493i</v>
      </c>
      <c r="D427" s="1">
        <f t="shared" si="60"/>
        <v>-1.0092889998432835</v>
      </c>
      <c r="E427" s="1">
        <f t="shared" si="65"/>
        <v>0.53246268446442713</v>
      </c>
      <c r="F427" s="1">
        <f t="shared" si="66"/>
        <v>-0.84645347754790157</v>
      </c>
      <c r="G427" s="1" t="str">
        <f t="shared" si="67"/>
        <v>0.532462684464427-0.846453477547902i</v>
      </c>
      <c r="H427" s="1" t="str">
        <f t="shared" si="68"/>
        <v>-0.532462684464427+0.846453477547902i</v>
      </c>
      <c r="I427" s="1">
        <f t="shared" si="61"/>
        <v>9.045020557066001E-16</v>
      </c>
      <c r="J427" s="1">
        <f t="shared" si="62"/>
        <v>-1.81045116490493</v>
      </c>
    </row>
    <row r="428" spans="1:10" x14ac:dyDescent="0.25">
      <c r="A428" s="1">
        <f t="shared" si="69"/>
        <v>3.9600000000000107E-2</v>
      </c>
      <c r="B428" s="1">
        <f t="shared" si="63"/>
        <v>-2.1041485818125199E-15</v>
      </c>
      <c r="C428" s="1" t="str">
        <f t="shared" si="64"/>
        <v>-2.10414858181252E-15-1.80499862266343i</v>
      </c>
      <c r="D428" s="1">
        <f t="shared" si="60"/>
        <v>-1.0118441618682033</v>
      </c>
      <c r="E428" s="1">
        <f t="shared" si="65"/>
        <v>0.53029812285185185</v>
      </c>
      <c r="F428" s="1">
        <f t="shared" si="66"/>
        <v>-0.84781124131483554</v>
      </c>
      <c r="G428" s="1" t="str">
        <f t="shared" si="67"/>
        <v>0.530298122851852-0.847811241314836i</v>
      </c>
      <c r="H428" s="1" t="str">
        <f t="shared" si="68"/>
        <v>-0.530298122851852+0.847811241314836i</v>
      </c>
      <c r="I428" s="1">
        <f t="shared" si="61"/>
        <v>-2.1041485818125199E-15</v>
      </c>
      <c r="J428" s="1">
        <f t="shared" si="62"/>
        <v>-1.80499862266343</v>
      </c>
    </row>
    <row r="429" spans="1:10" x14ac:dyDescent="0.25">
      <c r="A429" s="1">
        <f t="shared" si="69"/>
        <v>3.970000000000011E-2</v>
      </c>
      <c r="B429" s="1">
        <f t="shared" si="63"/>
        <v>-1.7981328126985502E-15</v>
      </c>
      <c r="C429" s="1" t="str">
        <f t="shared" si="64"/>
        <v>-1.79813281269855E-15-1.79957117005152i</v>
      </c>
      <c r="D429" s="1">
        <f t="shared" si="60"/>
        <v>-1.014399323893123</v>
      </c>
      <c r="E429" s="1">
        <f t="shared" si="65"/>
        <v>0.52813009900268404</v>
      </c>
      <c r="F429" s="1">
        <f t="shared" si="66"/>
        <v>-0.84916346984983704</v>
      </c>
      <c r="G429" s="1" t="str">
        <f t="shared" si="67"/>
        <v>0.528130099002684-0.849163469849837i</v>
      </c>
      <c r="H429" s="1" t="str">
        <f t="shared" si="68"/>
        <v>-0.528130099002684+0.849163469849837i</v>
      </c>
      <c r="I429" s="1">
        <f t="shared" si="61"/>
        <v>-1.7981328126985502E-15</v>
      </c>
      <c r="J429" s="1">
        <f t="shared" si="62"/>
        <v>-1.79957117005152</v>
      </c>
    </row>
    <row r="430" spans="1:10" x14ac:dyDescent="0.25">
      <c r="A430" s="1">
        <f t="shared" si="69"/>
        <v>3.9800000000000113E-2</v>
      </c>
      <c r="B430" s="1">
        <f t="shared" si="63"/>
        <v>-2.9878909624765799E-15</v>
      </c>
      <c r="C430" s="1" t="str">
        <f t="shared" si="64"/>
        <v>-2.98789096247658E-15-1.79416861669776i</v>
      </c>
      <c r="D430" s="1">
        <f t="shared" si="60"/>
        <v>-1.0169544859180428</v>
      </c>
      <c r="E430" s="1">
        <f t="shared" si="65"/>
        <v>0.525958627071625</v>
      </c>
      <c r="F430" s="1">
        <f t="shared" si="66"/>
        <v>-0.8505101543244098</v>
      </c>
      <c r="G430" s="1" t="str">
        <f t="shared" si="67"/>
        <v>0.525958627071625-0.85051015432441i</v>
      </c>
      <c r="H430" s="1" t="str">
        <f t="shared" si="68"/>
        <v>-0.525958627071625+0.85051015432441i</v>
      </c>
      <c r="I430" s="1">
        <f t="shared" si="61"/>
        <v>-2.9878909624765799E-15</v>
      </c>
      <c r="J430" s="1">
        <f t="shared" si="62"/>
        <v>-1.79416861669776</v>
      </c>
    </row>
    <row r="431" spans="1:10" x14ac:dyDescent="0.25">
      <c r="A431" s="1">
        <f t="shared" si="69"/>
        <v>3.9900000000000116E-2</v>
      </c>
      <c r="B431" s="1">
        <f t="shared" si="63"/>
        <v>-1.9859567036819901E-16</v>
      </c>
      <c r="C431" s="1" t="str">
        <f t="shared" si="64"/>
        <v>-1.98595670368199E-16-1.78879077413523i</v>
      </c>
      <c r="D431" s="1">
        <f t="shared" si="60"/>
        <v>-1.0195096479429626</v>
      </c>
      <c r="E431" s="1">
        <f t="shared" si="65"/>
        <v>0.52378372123588779</v>
      </c>
      <c r="F431" s="1">
        <f t="shared" si="66"/>
        <v>-0.85185128594625359</v>
      </c>
      <c r="G431" s="1" t="str">
        <f t="shared" si="67"/>
        <v>0.523783721235888-0.851851285946254i</v>
      </c>
      <c r="H431" s="1" t="str">
        <f t="shared" si="68"/>
        <v>-0.523783721235888+0.851851285946254i</v>
      </c>
      <c r="I431" s="1">
        <f t="shared" si="61"/>
        <v>-1.9859567036819901E-16</v>
      </c>
      <c r="J431" s="1">
        <f t="shared" si="62"/>
        <v>-1.78879077413523</v>
      </c>
    </row>
    <row r="432" spans="1:10" x14ac:dyDescent="0.25">
      <c r="A432" s="1">
        <f t="shared" si="69"/>
        <v>4.0000000000000119E-2</v>
      </c>
      <c r="B432" s="1">
        <f t="shared" si="63"/>
        <v>2.5740173242983698E-15</v>
      </c>
      <c r="C432" s="1" t="str">
        <f t="shared" si="64"/>
        <v>2.57401732429837E-15-1.78343745577775i</v>
      </c>
      <c r="D432" s="1">
        <f t="shared" si="60"/>
        <v>-1.0220648099678824</v>
      </c>
      <c r="E432" s="1">
        <f t="shared" si="65"/>
        <v>0.52160539569510522</v>
      </c>
      <c r="F432" s="1">
        <f t="shared" si="66"/>
        <v>-0.85318685595932187</v>
      </c>
      <c r="G432" s="1" t="str">
        <f t="shared" si="67"/>
        <v>0.521605395695105-0.853186855959322i</v>
      </c>
      <c r="H432" s="1" t="str">
        <f t="shared" si="68"/>
        <v>-0.521605395695105+0.853186855959322i</v>
      </c>
      <c r="I432" s="1">
        <f t="shared" si="61"/>
        <v>2.5740173242983698E-15</v>
      </c>
      <c r="J432" s="1">
        <f t="shared" si="62"/>
        <v>-1.7834374557777499</v>
      </c>
    </row>
    <row r="433" spans="1:10" x14ac:dyDescent="0.25">
      <c r="A433" s="1">
        <f t="shared" si="69"/>
        <v>4.0100000000000122E-2</v>
      </c>
      <c r="B433" s="1">
        <f t="shared" si="63"/>
        <v>1.7766872741983901E-15</v>
      </c>
      <c r="C433" s="1" t="str">
        <f t="shared" si="64"/>
        <v>1.77668727419839E-15-1.7781084768964i</v>
      </c>
      <c r="D433" s="1">
        <f t="shared" si="60"/>
        <v>-1.0246199719928022</v>
      </c>
      <c r="E433" s="1">
        <f t="shared" si="65"/>
        <v>0.5194236646712368</v>
      </c>
      <c r="F433" s="1">
        <f t="shared" si="66"/>
        <v>-0.85451685564387936</v>
      </c>
      <c r="G433" s="1" t="str">
        <f t="shared" si="67"/>
        <v>0.519423664671237-0.854516855643879i</v>
      </c>
      <c r="H433" s="1" t="str">
        <f t="shared" si="68"/>
        <v>-0.519423664671237+0.854516855643879i</v>
      </c>
      <c r="I433" s="1">
        <f t="shared" si="61"/>
        <v>1.7766872741983901E-15</v>
      </c>
      <c r="J433" s="1">
        <f t="shared" si="62"/>
        <v>-1.7781084768963999</v>
      </c>
    </row>
    <row r="434" spans="1:10" x14ac:dyDescent="0.25">
      <c r="A434" s="1">
        <f t="shared" si="69"/>
        <v>4.0200000000000125E-2</v>
      </c>
      <c r="B434" s="1">
        <f t="shared" si="63"/>
        <v>2.1650281790198501E-15</v>
      </c>
      <c r="C434" s="1" t="str">
        <f t="shared" si="64"/>
        <v>2.16502817901985E-15-1.77280365459644i</v>
      </c>
      <c r="D434" s="1">
        <f t="shared" si="60"/>
        <v>-1.027175134017722</v>
      </c>
      <c r="E434" s="1">
        <f t="shared" si="65"/>
        <v>0.51723854240847589</v>
      </c>
      <c r="F434" s="1">
        <f t="shared" si="66"/>
        <v>-0.85584127631655826</v>
      </c>
      <c r="G434" s="1" t="str">
        <f t="shared" si="67"/>
        <v>0.517238542408476-0.855841276316558i</v>
      </c>
      <c r="H434" s="1" t="str">
        <f t="shared" si="68"/>
        <v>-0.517238542408476+0.855841276316558i</v>
      </c>
      <c r="I434" s="1">
        <f t="shared" si="61"/>
        <v>2.1650281790198501E-15</v>
      </c>
      <c r="J434" s="1">
        <f t="shared" si="62"/>
        <v>-1.7728036545964401</v>
      </c>
    </row>
    <row r="435" spans="1:10" x14ac:dyDescent="0.25">
      <c r="A435" s="1">
        <f t="shared" si="69"/>
        <v>4.0300000000000127E-2</v>
      </c>
      <c r="B435" s="1">
        <f t="shared" si="63"/>
        <v>1.5698756142108701E-15</v>
      </c>
      <c r="C435" s="1" t="str">
        <f t="shared" si="64"/>
        <v>1.56987561421087E-15-1.76752280779453i</v>
      </c>
      <c r="D435" s="1">
        <f t="shared" si="60"/>
        <v>-1.0297302960426418</v>
      </c>
      <c r="E435" s="1">
        <f t="shared" si="65"/>
        <v>0.5150500431731565</v>
      </c>
      <c r="F435" s="1">
        <f t="shared" si="66"/>
        <v>-0.85716010933041542</v>
      </c>
      <c r="G435" s="1" t="str">
        <f t="shared" si="67"/>
        <v>0.515050043173157-0.857160109330415i</v>
      </c>
      <c r="H435" s="1" t="str">
        <f t="shared" si="68"/>
        <v>-0.515050043173157+0.857160109330415i</v>
      </c>
      <c r="I435" s="1">
        <f t="shared" si="61"/>
        <v>1.5698756142108701E-15</v>
      </c>
      <c r="J435" s="1">
        <f t="shared" si="62"/>
        <v>-1.76752280779453</v>
      </c>
    </row>
    <row r="436" spans="1:10" x14ac:dyDescent="0.25">
      <c r="A436" s="1">
        <f t="shared" si="69"/>
        <v>4.040000000000013E-2</v>
      </c>
      <c r="B436" s="1">
        <f t="shared" si="63"/>
        <v>1.9565080191477899E-16</v>
      </c>
      <c r="C436" s="1" t="str">
        <f t="shared" si="64"/>
        <v>1.95650801914779E-16-1.76226575719628i</v>
      </c>
      <c r="D436" s="1">
        <f t="shared" si="60"/>
        <v>-1.0322854580675613</v>
      </c>
      <c r="E436" s="1">
        <f t="shared" si="65"/>
        <v>0.51285818125366101</v>
      </c>
      <c r="F436" s="1">
        <f t="shared" si="66"/>
        <v>-0.85847334607498849</v>
      </c>
      <c r="G436" s="1" t="str">
        <f t="shared" si="67"/>
        <v>0.512858181253661-0.858473346074988i</v>
      </c>
      <c r="H436" s="1" t="str">
        <f t="shared" si="68"/>
        <v>-0.512858181253661+0.858473346074988i</v>
      </c>
      <c r="I436" s="1">
        <f t="shared" si="61"/>
        <v>1.9565080191477899E-16</v>
      </c>
      <c r="J436" s="1">
        <f t="shared" si="62"/>
        <v>-1.7622657571962801</v>
      </c>
    </row>
    <row r="437" spans="1:10" x14ac:dyDescent="0.25">
      <c r="A437" s="1">
        <f t="shared" si="69"/>
        <v>4.0500000000000133E-2</v>
      </c>
      <c r="B437" s="1">
        <f t="shared" si="63"/>
        <v>-2.2433024039096198E-15</v>
      </c>
      <c r="C437" s="1" t="str">
        <f t="shared" si="64"/>
        <v>-2.24330240390962E-15-1.7570323252742i</v>
      </c>
      <c r="D437" s="1">
        <f t="shared" si="60"/>
        <v>-1.0348406200924811</v>
      </c>
      <c r="E437" s="1">
        <f t="shared" si="65"/>
        <v>0.51066297096032531</v>
      </c>
      <c r="F437" s="1">
        <f t="shared" si="66"/>
        <v>-0.859780977976353</v>
      </c>
      <c r="G437" s="1" t="str">
        <f t="shared" si="67"/>
        <v>0.510662970960325-0.859780977976353i</v>
      </c>
      <c r="H437" s="1" t="str">
        <f t="shared" si="68"/>
        <v>-0.510662970960325+0.859780977976353i</v>
      </c>
      <c r="I437" s="1">
        <f t="shared" si="61"/>
        <v>-2.2433024039096198E-15</v>
      </c>
      <c r="J437" s="1">
        <f t="shared" si="62"/>
        <v>-1.7570323252741999</v>
      </c>
    </row>
    <row r="438" spans="1:10" x14ac:dyDescent="0.25">
      <c r="A438" s="1">
        <f t="shared" si="69"/>
        <v>4.0600000000000136E-2</v>
      </c>
      <c r="B438" s="1">
        <f t="shared" si="63"/>
        <v>1.2641937702893801E-15</v>
      </c>
      <c r="C438" s="1" t="str">
        <f t="shared" si="64"/>
        <v>1.26419377028938E-15-1.75182233624595i</v>
      </c>
      <c r="D438" s="1">
        <f t="shared" si="60"/>
        <v>-1.0373957821174009</v>
      </c>
      <c r="E438" s="1">
        <f t="shared" si="65"/>
        <v>0.50846442662534708</v>
      </c>
      <c r="F438" s="1">
        <f t="shared" si="66"/>
        <v>-0.86108299649717679</v>
      </c>
      <c r="G438" s="1" t="str">
        <f t="shared" si="67"/>
        <v>0.508464426625347-0.861082996497177i</v>
      </c>
      <c r="H438" s="1" t="str">
        <f t="shared" si="68"/>
        <v>-0.508464426625347+0.861082996497177i</v>
      </c>
      <c r="I438" s="1">
        <f t="shared" si="61"/>
        <v>1.2641937702893801E-15</v>
      </c>
      <c r="J438" s="1">
        <f t="shared" si="62"/>
        <v>-1.75182233624595</v>
      </c>
    </row>
    <row r="439" spans="1:10" x14ac:dyDescent="0.25">
      <c r="A439" s="1">
        <f t="shared" si="69"/>
        <v>4.0700000000000139E-2</v>
      </c>
      <c r="B439" s="1">
        <f t="shared" si="63"/>
        <v>9.6957753828607906E-17</v>
      </c>
      <c r="C439" s="1" t="str">
        <f t="shared" si="64"/>
        <v>9.69577538286079E-17-1.74663561605279i</v>
      </c>
      <c r="D439" s="1">
        <f t="shared" si="60"/>
        <v>-1.0399509441423207</v>
      </c>
      <c r="E439" s="1">
        <f t="shared" si="65"/>
        <v>0.50626256260269131</v>
      </c>
      <c r="F439" s="1">
        <f t="shared" si="66"/>
        <v>-0.86237939313677714</v>
      </c>
      <c r="G439" s="1" t="str">
        <f t="shared" si="67"/>
        <v>0.506262562602691-0.862379393136777i</v>
      </c>
      <c r="H439" s="1" t="str">
        <f t="shared" si="68"/>
        <v>-0.506262562602691+0.862379393136777i</v>
      </c>
      <c r="I439" s="1">
        <f t="shared" si="61"/>
        <v>9.6957753828607906E-17</v>
      </c>
      <c r="J439" s="1">
        <f t="shared" si="62"/>
        <v>-1.7466356160527901</v>
      </c>
    </row>
    <row r="440" spans="1:10" x14ac:dyDescent="0.25">
      <c r="A440" s="1">
        <f t="shared" si="69"/>
        <v>4.0800000000000142E-2</v>
      </c>
      <c r="B440" s="1">
        <f t="shared" si="63"/>
        <v>3.8668446052682901E-16</v>
      </c>
      <c r="C440" s="1" t="str">
        <f t="shared" si="64"/>
        <v>3.86684460526829E-16-1.74147199233859i</v>
      </c>
      <c r="D440" s="1">
        <f t="shared" si="60"/>
        <v>-1.0425061061672405</v>
      </c>
      <c r="E440" s="1">
        <f t="shared" si="65"/>
        <v>0.5040573932679967</v>
      </c>
      <c r="F440" s="1">
        <f t="shared" si="66"/>
        <v>-0.86367015943117553</v>
      </c>
      <c r="G440" s="1" t="str">
        <f t="shared" si="67"/>
        <v>0.504057393267997-0.863670159431176i</v>
      </c>
      <c r="H440" s="1" t="str">
        <f t="shared" si="68"/>
        <v>-0.504057393267997+0.863670159431176i</v>
      </c>
      <c r="I440" s="1">
        <f t="shared" si="61"/>
        <v>3.8668446052682901E-16</v>
      </c>
      <c r="J440" s="1">
        <f t="shared" si="62"/>
        <v>-1.74147199233859</v>
      </c>
    </row>
    <row r="441" spans="1:10" x14ac:dyDescent="0.25">
      <c r="A441" s="1">
        <f t="shared" si="69"/>
        <v>4.0900000000000145E-2</v>
      </c>
      <c r="B441" s="1">
        <f t="shared" si="63"/>
        <v>-1.1566289888712899E-15</v>
      </c>
      <c r="C441" s="1" t="str">
        <f t="shared" si="64"/>
        <v>-1.15662898887129E-15-1.73633129442889i</v>
      </c>
      <c r="D441" s="1">
        <f t="shared" si="60"/>
        <v>-1.0450612681921603</v>
      </c>
      <c r="E441" s="1">
        <f t="shared" si="65"/>
        <v>0.50184893301848155</v>
      </c>
      <c r="F441" s="1">
        <f t="shared" si="66"/>
        <v>-0.86495528695315327</v>
      </c>
      <c r="G441" s="1" t="str">
        <f t="shared" si="67"/>
        <v>0.501848933018482-0.864955286953153i</v>
      </c>
      <c r="H441" s="1" t="str">
        <f t="shared" si="68"/>
        <v>-0.501848933018482+0.864955286953153i</v>
      </c>
      <c r="I441" s="1">
        <f t="shared" si="61"/>
        <v>-1.1566289888712899E-15</v>
      </c>
      <c r="J441" s="1">
        <f t="shared" si="62"/>
        <v>-1.73633129442889</v>
      </c>
    </row>
    <row r="442" spans="1:10" x14ac:dyDescent="0.25">
      <c r="A442" s="1">
        <f t="shared" si="69"/>
        <v>4.1000000000000147E-2</v>
      </c>
      <c r="B442" s="1">
        <f t="shared" si="63"/>
        <v>6.7271152388433203E-16</v>
      </c>
      <c r="C442" s="1" t="str">
        <f t="shared" si="64"/>
        <v>6.72711523884332E-16-1.73121335331047i</v>
      </c>
      <c r="D442" s="1">
        <f t="shared" si="60"/>
        <v>-1.0476164302170801</v>
      </c>
      <c r="E442" s="1">
        <f t="shared" si="65"/>
        <v>0.49963719627285047</v>
      </c>
      <c r="F442" s="1">
        <f t="shared" si="66"/>
        <v>-0.86623476731230609</v>
      </c>
      <c r="G442" s="1" t="str">
        <f t="shared" si="67"/>
        <v>0.49963719627285-0.866234767312306i</v>
      </c>
      <c r="H442" s="1" t="str">
        <f t="shared" si="68"/>
        <v>-0.49963719627285+0.866234767312306i</v>
      </c>
      <c r="I442" s="1">
        <f t="shared" si="61"/>
        <v>6.7271152388433203E-16</v>
      </c>
      <c r="J442" s="1">
        <f t="shared" si="62"/>
        <v>-1.7312133533104701</v>
      </c>
    </row>
    <row r="443" spans="1:10" x14ac:dyDescent="0.25">
      <c r="A443" s="1">
        <f t="shared" si="69"/>
        <v>4.110000000000015E-2</v>
      </c>
      <c r="B443" s="1">
        <f t="shared" si="63"/>
        <v>-1.1498255691651501E-15</v>
      </c>
      <c r="C443" s="1" t="str">
        <f t="shared" si="64"/>
        <v>-1.14982556916515E-15-1.72611800161108i</v>
      </c>
      <c r="D443" s="1">
        <f t="shared" si="60"/>
        <v>-1.0501715922419999</v>
      </c>
      <c r="E443" s="1">
        <f t="shared" si="65"/>
        <v>0.49742219747119953</v>
      </c>
      <c r="F443" s="1">
        <f t="shared" si="66"/>
        <v>-0.86750859215509957</v>
      </c>
      <c r="G443" s="1" t="str">
        <f t="shared" si="67"/>
        <v>0.4974221974712-0.8675085921551i</v>
      </c>
      <c r="H443" s="1" t="str">
        <f t="shared" si="68"/>
        <v>-0.4974221974712+0.8675085921551i</v>
      </c>
      <c r="I443" s="1">
        <f t="shared" si="61"/>
        <v>-1.1498255691651501E-15</v>
      </c>
      <c r="J443" s="1">
        <f t="shared" si="62"/>
        <v>-1.72611800161108</v>
      </c>
    </row>
    <row r="444" spans="1:10" x14ac:dyDescent="0.25">
      <c r="A444" s="1">
        <f t="shared" si="69"/>
        <v>4.1200000000000153E-2</v>
      </c>
      <c r="B444" s="1">
        <f t="shared" si="63"/>
        <v>-1.9107438671057101E-16</v>
      </c>
      <c r="C444" s="1" t="str">
        <f t="shared" si="64"/>
        <v>-1.91074386710571E-16-1.72104507357954i</v>
      </c>
      <c r="D444" s="1">
        <f t="shared" si="60"/>
        <v>-1.0527267542669196</v>
      </c>
      <c r="E444" s="1">
        <f t="shared" si="65"/>
        <v>0.49520395107492243</v>
      </c>
      <c r="F444" s="1">
        <f t="shared" si="66"/>
        <v>-0.8687767531649232</v>
      </c>
      <c r="G444" s="1" t="str">
        <f t="shared" si="67"/>
        <v>0.495203951074922-0.868776753164923i</v>
      </c>
      <c r="H444" s="1" t="str">
        <f t="shared" si="68"/>
        <v>-0.495203951074922+0.868776753164923i</v>
      </c>
      <c r="I444" s="1">
        <f t="shared" si="61"/>
        <v>-1.9107438671057101E-16</v>
      </c>
      <c r="J444" s="1">
        <f t="shared" si="62"/>
        <v>-1.72104507357954</v>
      </c>
    </row>
    <row r="445" spans="1:10" x14ac:dyDescent="0.25">
      <c r="A445" s="1">
        <f t="shared" si="69"/>
        <v>4.1300000000000156E-2</v>
      </c>
      <c r="B445" s="1">
        <f t="shared" si="63"/>
        <v>2.57193427315369E-15</v>
      </c>
      <c r="C445" s="1" t="str">
        <f t="shared" si="64"/>
        <v>2.57193427315369E-15-1.71599440506613i</v>
      </c>
      <c r="D445" s="1">
        <f t="shared" si="60"/>
        <v>-1.0552819162918394</v>
      </c>
      <c r="E445" s="1">
        <f t="shared" si="65"/>
        <v>0.4929824715666159</v>
      </c>
      <c r="F445" s="1">
        <f t="shared" si="66"/>
        <v>-0.87003924206214445</v>
      </c>
      <c r="G445" s="1" t="str">
        <f t="shared" si="67"/>
        <v>0.492982471566616-0.870039242062144i</v>
      </c>
      <c r="H445" s="1" t="str">
        <f t="shared" si="68"/>
        <v>-0.492982471566616+0.870039242062144i</v>
      </c>
      <c r="I445" s="1">
        <f t="shared" si="61"/>
        <v>2.57193427315369E-15</v>
      </c>
      <c r="J445" s="1">
        <f t="shared" si="62"/>
        <v>-1.71599440506613</v>
      </c>
    </row>
    <row r="446" spans="1:10" x14ac:dyDescent="0.25">
      <c r="A446" s="1">
        <f t="shared" si="69"/>
        <v>4.1400000000000159E-2</v>
      </c>
      <c r="B446" s="1">
        <f t="shared" si="63"/>
        <v>3.41919659286397E-15</v>
      </c>
      <c r="C446" s="1" t="str">
        <f t="shared" si="64"/>
        <v>3.41919659286397E-15-1.71096583350319i</v>
      </c>
      <c r="D446" s="1">
        <f t="shared" si="60"/>
        <v>-1.0578370783167592</v>
      </c>
      <c r="E446" s="1">
        <f t="shared" si="65"/>
        <v>0.49075777344998511</v>
      </c>
      <c r="F446" s="1">
        <f t="shared" si="66"/>
        <v>-0.87129605060416349</v>
      </c>
      <c r="G446" s="1" t="str">
        <f t="shared" si="67"/>
        <v>0.490757773449985-0.871296050604163i</v>
      </c>
      <c r="H446" s="1" t="str">
        <f t="shared" si="68"/>
        <v>-0.490757773449985+0.871296050604163i</v>
      </c>
      <c r="I446" s="1">
        <f t="shared" si="61"/>
        <v>3.41919659286397E-15</v>
      </c>
      <c r="J446" s="1">
        <f t="shared" si="62"/>
        <v>-1.7109658335031901</v>
      </c>
    </row>
    <row r="447" spans="1:10" x14ac:dyDescent="0.25">
      <c r="A447" s="1">
        <f t="shared" si="69"/>
        <v>4.1500000000000162E-2</v>
      </c>
      <c r="B447" s="1">
        <f t="shared" si="63"/>
        <v>0</v>
      </c>
      <c r="C447" s="1" t="str">
        <f t="shared" si="64"/>
        <v>-1.70595919788608i</v>
      </c>
      <c r="D447" s="1">
        <f t="shared" si="60"/>
        <v>-1.060392240341679</v>
      </c>
      <c r="E447" s="1">
        <f t="shared" si="65"/>
        <v>0.48852987124974906</v>
      </c>
      <c r="F447" s="1">
        <f t="shared" si="66"/>
        <v>-0.87254717058546671</v>
      </c>
      <c r="G447" s="1" t="str">
        <f t="shared" si="67"/>
        <v>0.488529871249749-0.872547170585467i</v>
      </c>
      <c r="H447" s="1" t="str">
        <f t="shared" si="68"/>
        <v>-0.488529871249749+0.872547170585467i</v>
      </c>
      <c r="I447" s="1">
        <f t="shared" si="61"/>
        <v>0</v>
      </c>
      <c r="J447" s="1">
        <f t="shared" si="62"/>
        <v>-1.70595919788608</v>
      </c>
    </row>
    <row r="448" spans="1:10" x14ac:dyDescent="0.25">
      <c r="A448" s="1">
        <f t="shared" si="69"/>
        <v>4.1600000000000165E-2</v>
      </c>
      <c r="B448" s="1">
        <f t="shared" si="63"/>
        <v>1.8884608751816898E-15</v>
      </c>
      <c r="C448" s="1" t="str">
        <f t="shared" si="64"/>
        <v>1.88846087518169E-15-1.70097433875441i</v>
      </c>
      <c r="D448" s="1">
        <f t="shared" si="60"/>
        <v>-1.0629474023665988</v>
      </c>
      <c r="E448" s="1">
        <f t="shared" si="65"/>
        <v>0.48629877951154571</v>
      </c>
      <c r="F448" s="1">
        <f t="shared" si="66"/>
        <v>-0.87379259383768015</v>
      </c>
      <c r="G448" s="1" t="str">
        <f t="shared" si="67"/>
        <v>0.486298779511546-0.87379259383768i</v>
      </c>
      <c r="H448" s="1" t="str">
        <f t="shared" si="68"/>
        <v>-0.486298779511546+0.87379259383768i</v>
      </c>
      <c r="I448" s="1">
        <f t="shared" si="61"/>
        <v>1.8884608751816898E-15</v>
      </c>
      <c r="J448" s="1">
        <f t="shared" si="62"/>
        <v>-1.7009743387544101</v>
      </c>
    </row>
    <row r="449" spans="1:10" x14ac:dyDescent="0.25">
      <c r="A449" s="1">
        <f t="shared" si="69"/>
        <v>4.1700000000000167E-2</v>
      </c>
      <c r="B449" s="1">
        <f t="shared" si="63"/>
        <v>1.22391787128779E-15</v>
      </c>
      <c r="C449" s="1" t="str">
        <f t="shared" si="64"/>
        <v>1.22391787128779E-15-1.69601109817348i</v>
      </c>
      <c r="D449" s="1">
        <f t="shared" si="60"/>
        <v>-1.0655025643915184</v>
      </c>
      <c r="E449" s="1">
        <f t="shared" si="65"/>
        <v>0.48406451280183732</v>
      </c>
      <c r="F449" s="1">
        <f t="shared" si="66"/>
        <v>-0.87503231222962263</v>
      </c>
      <c r="G449" s="1" t="str">
        <f t="shared" si="67"/>
        <v>0.484064512801837-0.875032312229623i</v>
      </c>
      <c r="H449" s="1" t="str">
        <f t="shared" si="68"/>
        <v>-0.484064512801837+0.875032312229623i</v>
      </c>
      <c r="I449" s="1">
        <f t="shared" si="61"/>
        <v>1.22391787128779E-15</v>
      </c>
      <c r="J449" s="1">
        <f t="shared" si="62"/>
        <v>-1.6960110981734799</v>
      </c>
    </row>
    <row r="450" spans="1:10" x14ac:dyDescent="0.25">
      <c r="A450" s="1">
        <f t="shared" si="69"/>
        <v>4.180000000000017E-2</v>
      </c>
      <c r="B450" s="1">
        <f t="shared" si="63"/>
        <v>-1.6897176854873399E-15</v>
      </c>
      <c r="C450" s="1" t="str">
        <f t="shared" si="64"/>
        <v>-1.68971768548734E-15-1.69106931971603i</v>
      </c>
      <c r="D450" s="1">
        <f t="shared" si="60"/>
        <v>-1.0680577264164381</v>
      </c>
      <c r="E450" s="1">
        <f t="shared" si="65"/>
        <v>0.48182708570781441</v>
      </c>
      <c r="F450" s="1">
        <f t="shared" si="66"/>
        <v>-0.87626631766735985</v>
      </c>
      <c r="G450" s="1" t="str">
        <f t="shared" si="67"/>
        <v>0.481827085707814-0.87626631766736i</v>
      </c>
      <c r="H450" s="1" t="str">
        <f t="shared" si="68"/>
        <v>-0.481827085707814+0.87626631766736i</v>
      </c>
      <c r="I450" s="1">
        <f t="shared" si="61"/>
        <v>-1.6897176854873399E-15</v>
      </c>
      <c r="J450" s="1">
        <f t="shared" si="62"/>
        <v>-1.69106931971603</v>
      </c>
    </row>
    <row r="451" spans="1:10" x14ac:dyDescent="0.25">
      <c r="A451" s="1">
        <f t="shared" si="69"/>
        <v>4.1900000000000173E-2</v>
      </c>
      <c r="B451" s="1">
        <f t="shared" si="63"/>
        <v>-1.40400095586603E-15</v>
      </c>
      <c r="C451" s="1" t="str">
        <f t="shared" si="64"/>
        <v>-1.40400095586603E-15-1.68614884844428i</v>
      </c>
      <c r="D451" s="1">
        <f t="shared" si="60"/>
        <v>-1.0706128884413579</v>
      </c>
      <c r="E451" s="1">
        <f t="shared" si="65"/>
        <v>0.47958651283730175</v>
      </c>
      <c r="F451" s="1">
        <f t="shared" si="66"/>
        <v>-0.877494602094256</v>
      </c>
      <c r="G451" s="1" t="str">
        <f t="shared" si="67"/>
        <v>0.479586512837302-0.877494602094256i</v>
      </c>
      <c r="H451" s="1" t="str">
        <f t="shared" si="68"/>
        <v>-0.479586512837302+0.877494602094256i</v>
      </c>
      <c r="I451" s="1">
        <f t="shared" si="61"/>
        <v>-1.40400095586603E-15</v>
      </c>
      <c r="J451" s="1">
        <f t="shared" si="62"/>
        <v>-1.6861488484442799</v>
      </c>
    </row>
    <row r="452" spans="1:10" x14ac:dyDescent="0.25">
      <c r="A452" s="1">
        <f t="shared" si="69"/>
        <v>4.2000000000000176E-2</v>
      </c>
      <c r="B452" s="1">
        <f t="shared" si="63"/>
        <v>-9.3328096966834697E-16</v>
      </c>
      <c r="C452" s="1" t="str">
        <f t="shared" si="64"/>
        <v>-9.33280969668347E-16-1.68124953089214i</v>
      </c>
      <c r="D452" s="1">
        <f t="shared" si="60"/>
        <v>-1.0731680504662777</v>
      </c>
      <c r="E452" s="1">
        <f t="shared" si="65"/>
        <v>0.4773428088186622</v>
      </c>
      <c r="F452" s="1">
        <f t="shared" si="66"/>
        <v>-0.87871715749102686</v>
      </c>
      <c r="G452" s="1" t="str">
        <f t="shared" si="67"/>
        <v>0.477342808818662-0.878717157491027i</v>
      </c>
      <c r="H452" s="1" t="str">
        <f t="shared" si="68"/>
        <v>-0.477342808818662+0.878717157491027i</v>
      </c>
      <c r="I452" s="1">
        <f t="shared" si="61"/>
        <v>-9.3328096966834697E-16</v>
      </c>
      <c r="J452" s="1">
        <f t="shared" si="62"/>
        <v>-1.68124953089214</v>
      </c>
    </row>
    <row r="453" spans="1:10" x14ac:dyDescent="0.25">
      <c r="A453" s="1">
        <f t="shared" si="69"/>
        <v>4.2100000000000179E-2</v>
      </c>
      <c r="B453" s="1">
        <f t="shared" si="63"/>
        <v>7.4445836830594504E-16</v>
      </c>
      <c r="C453" s="1" t="str">
        <f t="shared" si="64"/>
        <v>7.44458368305945E-16-1.67637121504775i</v>
      </c>
      <c r="D453" s="1">
        <f t="shared" si="60"/>
        <v>-1.0757232124911975</v>
      </c>
      <c r="E453" s="1">
        <f t="shared" si="65"/>
        <v>0.47509598830070149</v>
      </c>
      <c r="F453" s="1">
        <f t="shared" si="66"/>
        <v>-0.87993397587579247</v>
      </c>
      <c r="G453" s="1" t="str">
        <f t="shared" si="67"/>
        <v>0.475095988300701-0.879933975875792i</v>
      </c>
      <c r="H453" s="1" t="str">
        <f t="shared" si="68"/>
        <v>-0.475095988300701+0.879933975875792i</v>
      </c>
      <c r="I453" s="1">
        <f t="shared" si="61"/>
        <v>7.4445836830594504E-16</v>
      </c>
      <c r="J453" s="1">
        <f t="shared" si="62"/>
        <v>-1.6763712150477501</v>
      </c>
    </row>
    <row r="454" spans="1:10" x14ac:dyDescent="0.25">
      <c r="A454" s="1">
        <f t="shared" si="69"/>
        <v>4.2200000000000182E-2</v>
      </c>
      <c r="B454" s="1">
        <f t="shared" si="63"/>
        <v>-8.3508887322038702E-16</v>
      </c>
      <c r="C454" s="1" t="str">
        <f t="shared" si="64"/>
        <v>-8.35088873220387E-16-1.67151375033626i</v>
      </c>
      <c r="D454" s="1">
        <f t="shared" si="60"/>
        <v>-1.0782783745161173</v>
      </c>
      <c r="E454" s="1">
        <f t="shared" si="65"/>
        <v>0.47284606595257239</v>
      </c>
      <c r="F454" s="1">
        <f t="shared" si="66"/>
        <v>-0.88114504930412874</v>
      </c>
      <c r="G454" s="1" t="str">
        <f t="shared" si="67"/>
        <v>0.472846065952572-0.881145049304129i</v>
      </c>
      <c r="H454" s="1" t="str">
        <f t="shared" si="68"/>
        <v>-0.472846065952572+0.881145049304129i</v>
      </c>
      <c r="I454" s="1">
        <f t="shared" si="61"/>
        <v>-8.3508887322038702E-16</v>
      </c>
      <c r="J454" s="1">
        <f t="shared" si="62"/>
        <v>-1.67151375033626</v>
      </c>
    </row>
    <row r="455" spans="1:10" x14ac:dyDescent="0.25">
      <c r="A455" s="1">
        <f t="shared" si="69"/>
        <v>4.2300000000000185E-2</v>
      </c>
      <c r="B455" s="1">
        <f t="shared" si="63"/>
        <v>2.7755747493742798E-16</v>
      </c>
      <c r="C455" s="1" t="str">
        <f t="shared" si="64"/>
        <v>2.77557474937428E-16-1.6666769876028i</v>
      </c>
      <c r="D455" s="1">
        <f t="shared" si="60"/>
        <v>-1.0808335365410371</v>
      </c>
      <c r="E455" s="1">
        <f t="shared" si="65"/>
        <v>0.47059305646367922</v>
      </c>
      <c r="F455" s="1">
        <f t="shared" si="66"/>
        <v>-0.88235036986911974</v>
      </c>
      <c r="G455" s="1" t="str">
        <f t="shared" si="67"/>
        <v>0.470593056463679-0.88235036986912i</v>
      </c>
      <c r="H455" s="1" t="str">
        <f t="shared" si="68"/>
        <v>-0.470593056463679+0.88235036986912i</v>
      </c>
      <c r="I455" s="1">
        <f t="shared" si="61"/>
        <v>2.7755747493742798E-16</v>
      </c>
      <c r="J455" s="1">
        <f t="shared" si="62"/>
        <v>-1.6666769876028</v>
      </c>
    </row>
    <row r="456" spans="1:10" x14ac:dyDescent="0.25">
      <c r="A456" s="1">
        <f t="shared" si="69"/>
        <v>4.2400000000000188E-2</v>
      </c>
      <c r="B456" s="1">
        <f t="shared" si="63"/>
        <v>-1.56828068557257E-15</v>
      </c>
      <c r="C456" s="1" t="str">
        <f t="shared" si="64"/>
        <v>-1.56828068557257E-15-1.66186077909575i</v>
      </c>
      <c r="D456" s="1">
        <f t="shared" si="60"/>
        <v>-1.0833886985659569</v>
      </c>
      <c r="E456" s="1">
        <f t="shared" si="65"/>
        <v>0.46833697454358159</v>
      </c>
      <c r="F456" s="1">
        <f t="shared" si="66"/>
        <v>-0.88354992970140889</v>
      </c>
      <c r="G456" s="1" t="str">
        <f t="shared" si="67"/>
        <v>0.468336974543582-0.883549929701409i</v>
      </c>
      <c r="H456" s="1" t="str">
        <f t="shared" si="68"/>
        <v>-0.468336974543582+0.883549929701409i</v>
      </c>
      <c r="I456" s="1">
        <f t="shared" si="61"/>
        <v>-1.56828068557257E-15</v>
      </c>
      <c r="J456" s="1">
        <f t="shared" si="62"/>
        <v>-1.66186077909575</v>
      </c>
    </row>
    <row r="457" spans="1:10" x14ac:dyDescent="0.25">
      <c r="A457" s="1">
        <f t="shared" si="69"/>
        <v>4.250000000000019E-2</v>
      </c>
      <c r="B457" s="1">
        <f t="shared" si="63"/>
        <v>-3.6794233847509E-16</v>
      </c>
      <c r="C457" s="1" t="str">
        <f t="shared" si="64"/>
        <v>-3.6794233847509E-16-1.65706497845024i</v>
      </c>
      <c r="D457" s="1">
        <f t="shared" si="60"/>
        <v>-1.0859438605908767</v>
      </c>
      <c r="E457" s="1">
        <f t="shared" si="65"/>
        <v>0.46607783492189869</v>
      </c>
      <c r="F457" s="1">
        <f t="shared" si="66"/>
        <v>-0.88474372096925069</v>
      </c>
      <c r="G457" s="1" t="str">
        <f t="shared" si="67"/>
        <v>0.466077834921899-0.884743720969251i</v>
      </c>
      <c r="H457" s="1" t="str">
        <f t="shared" si="68"/>
        <v>-0.466077834921899+0.884743720969251i</v>
      </c>
      <c r="I457" s="1">
        <f t="shared" si="61"/>
        <v>-3.6794233847509E-16</v>
      </c>
      <c r="J457" s="1">
        <f t="shared" si="62"/>
        <v>-1.65706497845024</v>
      </c>
    </row>
    <row r="458" spans="1:10" x14ac:dyDescent="0.25">
      <c r="A458" s="1">
        <f t="shared" si="69"/>
        <v>4.2600000000000193E-2</v>
      </c>
      <c r="B458" s="1">
        <f t="shared" si="63"/>
        <v>-2.0178507584167799E-15</v>
      </c>
      <c r="C458" s="1" t="str">
        <f t="shared" si="64"/>
        <v>-2.01785075841678E-15-1.65228944067183i</v>
      </c>
      <c r="D458" s="1">
        <f t="shared" si="60"/>
        <v>-1.0884990226157965</v>
      </c>
      <c r="E458" s="1">
        <f t="shared" si="65"/>
        <v>0.46381565234821293</v>
      </c>
      <c r="F458" s="1">
        <f t="shared" si="66"/>
        <v>-0.88593173587856178</v>
      </c>
      <c r="G458" s="1" t="str">
        <f t="shared" si="67"/>
        <v>0.463815652348213-0.885931735878562i</v>
      </c>
      <c r="H458" s="1" t="str">
        <f t="shared" si="68"/>
        <v>-0.463815652348213+0.885931735878562i</v>
      </c>
      <c r="I458" s="1">
        <f t="shared" si="61"/>
        <v>-2.0178507584167799E-15</v>
      </c>
      <c r="J458" s="1">
        <f t="shared" si="62"/>
        <v>-1.65228944067183</v>
      </c>
    </row>
    <row r="459" spans="1:10" x14ac:dyDescent="0.25">
      <c r="A459" s="1">
        <f t="shared" si="69"/>
        <v>4.2700000000000196E-2</v>
      </c>
      <c r="B459" s="1">
        <f t="shared" si="63"/>
        <v>-3.10952134885946E-15</v>
      </c>
      <c r="C459" s="1" t="str">
        <f t="shared" si="64"/>
        <v>-3.10952134885946E-15-1.64753402212048i</v>
      </c>
      <c r="D459" s="1">
        <f t="shared" si="60"/>
        <v>-1.0910541846407162</v>
      </c>
      <c r="E459" s="1">
        <f t="shared" si="65"/>
        <v>0.46155044159197373</v>
      </c>
      <c r="F459" s="1">
        <f t="shared" si="66"/>
        <v>-0.8871139666729716</v>
      </c>
      <c r="G459" s="1" t="str">
        <f t="shared" si="67"/>
        <v>0.461550441591974-0.887113966672972i</v>
      </c>
      <c r="H459" s="1" t="str">
        <f t="shared" si="68"/>
        <v>-0.461550441591974+0.887113966672972i</v>
      </c>
      <c r="I459" s="1">
        <f t="shared" si="61"/>
        <v>-3.10952134885946E-15</v>
      </c>
      <c r="J459" s="1">
        <f t="shared" si="62"/>
        <v>-1.6475340221204799</v>
      </c>
    </row>
    <row r="460" spans="1:10" x14ac:dyDescent="0.25">
      <c r="A460" s="1">
        <f t="shared" si="69"/>
        <v>4.2800000000000199E-2</v>
      </c>
      <c r="B460" s="1">
        <f t="shared" si="63"/>
        <v>-9.1193640444337806E-17</v>
      </c>
      <c r="C460" s="1" t="str">
        <f t="shared" si="64"/>
        <v>-9.11936404443378E-17-1.64279858049471i</v>
      </c>
      <c r="D460" s="1">
        <f t="shared" si="60"/>
        <v>-1.093609346665636</v>
      </c>
      <c r="E460" s="1">
        <f t="shared" si="65"/>
        <v>0.45928221744240089</v>
      </c>
      <c r="F460" s="1">
        <f t="shared" si="66"/>
        <v>-0.88829040563387329</v>
      </c>
      <c r="G460" s="1" t="str">
        <f t="shared" si="67"/>
        <v>0.459282217442401-0.888290405633873i</v>
      </c>
      <c r="H460" s="1" t="str">
        <f t="shared" si="68"/>
        <v>-0.459282217442401+0.888290405633873i</v>
      </c>
      <c r="I460" s="1">
        <f t="shared" si="61"/>
        <v>-9.1193640444337806E-17</v>
      </c>
      <c r="J460" s="1">
        <f t="shared" si="62"/>
        <v>-1.6427985804947101</v>
      </c>
    </row>
    <row r="461" spans="1:10" x14ac:dyDescent="0.25">
      <c r="A461" s="1">
        <f t="shared" si="69"/>
        <v>4.2900000000000202E-2</v>
      </c>
      <c r="B461" s="1">
        <f t="shared" si="63"/>
        <v>1.7277055631428501E-15</v>
      </c>
      <c r="C461" s="1" t="str">
        <f t="shared" si="64"/>
        <v>1.72770556314285E-15-1.63808297481602i</v>
      </c>
      <c r="D461" s="1">
        <f t="shared" si="60"/>
        <v>-1.0961645086905558</v>
      </c>
      <c r="E461" s="1">
        <f t="shared" si="65"/>
        <v>0.45701099470838846</v>
      </c>
      <c r="F461" s="1">
        <f t="shared" si="66"/>
        <v>-0.88946104508047419</v>
      </c>
      <c r="G461" s="1" t="str">
        <f t="shared" si="67"/>
        <v>0.457010994708388-0.889461045080474i</v>
      </c>
      <c r="H461" s="1" t="str">
        <f t="shared" si="68"/>
        <v>-0.457010994708388+0.889461045080474i</v>
      </c>
      <c r="I461" s="1">
        <f t="shared" si="61"/>
        <v>1.7277055631428501E-15</v>
      </c>
      <c r="J461" s="1">
        <f t="shared" si="62"/>
        <v>-1.6380829748160199</v>
      </c>
    </row>
    <row r="462" spans="1:10" x14ac:dyDescent="0.25">
      <c r="A462" s="1">
        <f t="shared" si="69"/>
        <v>4.3000000000000205E-2</v>
      </c>
      <c r="B462" s="1">
        <f t="shared" si="63"/>
        <v>1.4507391425175401E-15</v>
      </c>
      <c r="C462" s="1" t="str">
        <f t="shared" si="64"/>
        <v>1.45073914251754E-15-1.63338706541345i</v>
      </c>
      <c r="D462" s="1">
        <f t="shared" si="60"/>
        <v>-1.0987196707154754</v>
      </c>
      <c r="E462" s="1">
        <f t="shared" si="65"/>
        <v>0.45473678821840785</v>
      </c>
      <c r="F462" s="1">
        <f t="shared" si="66"/>
        <v>-0.89062587736984544</v>
      </c>
      <c r="G462" s="1" t="str">
        <f t="shared" si="67"/>
        <v>0.454736788218408-0.890625877369845i</v>
      </c>
      <c r="H462" s="1" t="str">
        <f t="shared" si="68"/>
        <v>-0.454736788218408+0.890625877369845i</v>
      </c>
      <c r="I462" s="1">
        <f t="shared" si="61"/>
        <v>1.4507391425175401E-15</v>
      </c>
      <c r="J462" s="1">
        <f t="shared" si="62"/>
        <v>-1.6333870654134499</v>
      </c>
    </row>
    <row r="463" spans="1:10" x14ac:dyDescent="0.25">
      <c r="A463" s="1">
        <f t="shared" si="69"/>
        <v>4.3100000000000208E-2</v>
      </c>
      <c r="B463" s="1">
        <f t="shared" si="63"/>
        <v>-5.4246964051044703E-16</v>
      </c>
      <c r="C463" s="1" t="str">
        <f t="shared" si="64"/>
        <v>-5.42469640510447E-16-1.62871071390844i</v>
      </c>
      <c r="D463" s="1">
        <f t="shared" si="60"/>
        <v>-1.1012748327403952</v>
      </c>
      <c r="E463" s="1">
        <f t="shared" si="65"/>
        <v>0.45245961282041036</v>
      </c>
      <c r="F463" s="1">
        <f t="shared" si="66"/>
        <v>-0.89178489489697255</v>
      </c>
      <c r="G463" s="1" t="str">
        <f t="shared" si="67"/>
        <v>0.45245961282041-0.891784894896973i</v>
      </c>
      <c r="H463" s="1" t="str">
        <f t="shared" si="68"/>
        <v>-0.45245961282041+0.891784894896973i</v>
      </c>
      <c r="I463" s="1">
        <f t="shared" si="61"/>
        <v>-5.4246964051044703E-16</v>
      </c>
      <c r="J463" s="1">
        <f t="shared" si="62"/>
        <v>-1.62871071390844</v>
      </c>
    </row>
    <row r="464" spans="1:10" x14ac:dyDescent="0.25">
      <c r="A464" s="1">
        <f t="shared" si="69"/>
        <v>4.320000000000021E-2</v>
      </c>
      <c r="B464" s="1">
        <f t="shared" si="63"/>
        <v>-1.98336809367189E-15</v>
      </c>
      <c r="C464" s="1" t="str">
        <f t="shared" si="64"/>
        <v>-1.98336809367189E-15-1.62405378319987i</v>
      </c>
      <c r="D464" s="1">
        <f t="shared" si="60"/>
        <v>-1.103829994765315</v>
      </c>
      <c r="E464" s="1">
        <f t="shared" si="65"/>
        <v>0.45017948338173153</v>
      </c>
      <c r="F464" s="1">
        <f t="shared" si="66"/>
        <v>-0.89293809009480452</v>
      </c>
      <c r="G464" s="1" t="str">
        <f t="shared" si="67"/>
        <v>0.450179483381732-0.892938090094805i</v>
      </c>
      <c r="H464" s="1" t="str">
        <f t="shared" si="68"/>
        <v>-0.450179483381732+0.892938090094805i</v>
      </c>
      <c r="I464" s="1">
        <f t="shared" si="61"/>
        <v>-1.98336809367189E-15</v>
      </c>
      <c r="J464" s="1">
        <f t="shared" si="62"/>
        <v>-1.62405378319987</v>
      </c>
    </row>
    <row r="465" spans="1:10" x14ac:dyDescent="0.25">
      <c r="A465" s="1">
        <f t="shared" si="69"/>
        <v>4.3300000000000213E-2</v>
      </c>
      <c r="B465" s="1">
        <f t="shared" si="63"/>
        <v>-1.887808736358E-15</v>
      </c>
      <c r="C465" s="1" t="str">
        <f t="shared" si="64"/>
        <v>-1.887808736358E-15-1.61941613744927i</v>
      </c>
      <c r="D465" s="1">
        <f t="shared" si="60"/>
        <v>-1.1063851567902347</v>
      </c>
      <c r="E465" s="1">
        <f t="shared" si="65"/>
        <v>0.44789641478899306</v>
      </c>
      <c r="F465" s="1">
        <f t="shared" si="66"/>
        <v>-0.89408545543430373</v>
      </c>
      <c r="G465" s="1" t="str">
        <f t="shared" si="67"/>
        <v>0.447896414788993-0.894085455434304i</v>
      </c>
      <c r="H465" s="1" t="str">
        <f t="shared" si="68"/>
        <v>-0.447896414788993+0.894085455434304i</v>
      </c>
      <c r="I465" s="1">
        <f t="shared" si="61"/>
        <v>-1.887808736358E-15</v>
      </c>
      <c r="J465" s="1">
        <f t="shared" si="62"/>
        <v>-1.6194161374492699</v>
      </c>
    </row>
    <row r="466" spans="1:10" x14ac:dyDescent="0.25">
      <c r="A466" s="1">
        <f t="shared" si="69"/>
        <v>4.3400000000000216E-2</v>
      </c>
      <c r="B466" s="1">
        <f t="shared" si="63"/>
        <v>2.5995390073820201E-15</v>
      </c>
      <c r="C466" s="1" t="str">
        <f t="shared" si="64"/>
        <v>2.59953900738202E-15-1.61479764206631i</v>
      </c>
      <c r="D466" s="1">
        <f t="shared" si="60"/>
        <v>-1.1089403188151545</v>
      </c>
      <c r="E466" s="1">
        <f t="shared" si="65"/>
        <v>0.44561042194800599</v>
      </c>
      <c r="F466" s="1">
        <f t="shared" si="66"/>
        <v>-0.89522698342449447</v>
      </c>
      <c r="G466" s="1" t="str">
        <f t="shared" si="67"/>
        <v>0.445610421948006-0.895226983424494i</v>
      </c>
      <c r="H466" s="1" t="str">
        <f t="shared" si="68"/>
        <v>-0.445610421948006+0.895226983424494i</v>
      </c>
      <c r="I466" s="1">
        <f t="shared" si="61"/>
        <v>2.5995390073820201E-15</v>
      </c>
      <c r="J466" s="1">
        <f t="shared" si="62"/>
        <v>-1.6147976420663099</v>
      </c>
    </row>
    <row r="467" spans="1:10" x14ac:dyDescent="0.25">
      <c r="A467" s="1">
        <f t="shared" si="69"/>
        <v>4.3500000000000219E-2</v>
      </c>
      <c r="B467" s="1">
        <f t="shared" si="63"/>
        <v>-4.4691976888566397E-16</v>
      </c>
      <c r="C467" s="1" t="str">
        <f t="shared" si="64"/>
        <v>-4.46919768885664E-16-1.61019816369439i</v>
      </c>
      <c r="D467" s="1">
        <f t="shared" si="60"/>
        <v>-1.1114954808400743</v>
      </c>
      <c r="E467" s="1">
        <f t="shared" si="65"/>
        <v>0.44332151978367346</v>
      </c>
      <c r="F467" s="1">
        <f t="shared" si="66"/>
        <v>-0.8963626666125124</v>
      </c>
      <c r="G467" s="1" t="str">
        <f t="shared" si="67"/>
        <v>0.443321519783673-0.896362666612512i</v>
      </c>
      <c r="H467" s="1" t="str">
        <f t="shared" si="68"/>
        <v>-0.443321519783673+0.896362666612512i</v>
      </c>
      <c r="I467" s="1">
        <f t="shared" si="61"/>
        <v>-4.4691976888566397E-16</v>
      </c>
      <c r="J467" s="1">
        <f t="shared" si="62"/>
        <v>-1.6101981636943901</v>
      </c>
    </row>
    <row r="468" spans="1:10" x14ac:dyDescent="0.25">
      <c r="A468" s="1">
        <f t="shared" si="69"/>
        <v>4.3600000000000222E-2</v>
      </c>
      <c r="B468" s="1">
        <f t="shared" si="63"/>
        <v>-1.42607487613992E-15</v>
      </c>
      <c r="C468" s="1" t="str">
        <f t="shared" si="64"/>
        <v>-1.42607487613992E-15-1.60561757019654i</v>
      </c>
      <c r="D468" s="1">
        <f t="shared" si="60"/>
        <v>-1.1140506428649941</v>
      </c>
      <c r="E468" s="1">
        <f t="shared" si="65"/>
        <v>0.44102972323989292</v>
      </c>
      <c r="F468" s="1">
        <f t="shared" si="66"/>
        <v>-0.89749249758365301</v>
      </c>
      <c r="G468" s="1" t="str">
        <f t="shared" si="67"/>
        <v>0.441029723239893-0.897492497583653i</v>
      </c>
      <c r="H468" s="1" t="str">
        <f t="shared" si="68"/>
        <v>-0.441029723239893+0.897492497583653i</v>
      </c>
      <c r="I468" s="1">
        <f t="shared" si="61"/>
        <v>-1.42607487613992E-15</v>
      </c>
      <c r="J468" s="1">
        <f t="shared" si="62"/>
        <v>-1.6056175701965401</v>
      </c>
    </row>
    <row r="469" spans="1:10" x14ac:dyDescent="0.25">
      <c r="A469" s="1">
        <f t="shared" si="69"/>
        <v>4.3700000000000225E-2</v>
      </c>
      <c r="B469" s="1">
        <f t="shared" si="63"/>
        <v>6.2213512755316398E-16</v>
      </c>
      <c r="C469" s="1" t="str">
        <f t="shared" si="64"/>
        <v>6.22135127553164E-16-1.60105573064144i</v>
      </c>
      <c r="D469" s="1">
        <f t="shared" si="60"/>
        <v>-1.1166058048899139</v>
      </c>
      <c r="E469" s="1">
        <f t="shared" si="65"/>
        <v>0.438735047279459</v>
      </c>
      <c r="F469" s="1">
        <f t="shared" si="66"/>
        <v>-0.89861646896142011</v>
      </c>
      <c r="G469" s="1" t="str">
        <f t="shared" si="67"/>
        <v>0.438735047279459-0.89861646896142i</v>
      </c>
      <c r="H469" s="1" t="str">
        <f t="shared" si="68"/>
        <v>-0.438735047279459+0.89861646896142i</v>
      </c>
      <c r="I469" s="1">
        <f t="shared" si="61"/>
        <v>6.2213512755316398E-16</v>
      </c>
      <c r="J469" s="1">
        <f t="shared" si="62"/>
        <v>-1.6010557306414399</v>
      </c>
    </row>
    <row r="470" spans="1:10" x14ac:dyDescent="0.25">
      <c r="A470" s="1">
        <f t="shared" si="69"/>
        <v>4.3800000000000228E-2</v>
      </c>
      <c r="B470" s="1">
        <f t="shared" si="63"/>
        <v>-2.5701031826863099E-15</v>
      </c>
      <c r="C470" s="1" t="str">
        <f t="shared" si="64"/>
        <v>-2.57010318268631E-15-1.59651251528962i</v>
      </c>
      <c r="D470" s="1">
        <f t="shared" si="60"/>
        <v>-1.1191609669148337</v>
      </c>
      <c r="E470" s="1">
        <f t="shared" si="65"/>
        <v>0.43643750688396549</v>
      </c>
      <c r="F470" s="1">
        <f t="shared" si="66"/>
        <v>-0.89973457340757368</v>
      </c>
      <c r="G470" s="1" t="str">
        <f t="shared" si="67"/>
        <v>0.436437506883965-0.899734573407574i</v>
      </c>
      <c r="H470" s="1" t="str">
        <f t="shared" si="68"/>
        <v>-0.436437506883965+0.899734573407574i</v>
      </c>
      <c r="I470" s="1">
        <f t="shared" si="61"/>
        <v>-2.5701031826863099E-15</v>
      </c>
      <c r="J470" s="1">
        <f t="shared" si="62"/>
        <v>-1.59651251528962</v>
      </c>
    </row>
    <row r="471" spans="1:10" x14ac:dyDescent="0.25">
      <c r="A471" s="1">
        <f t="shared" si="69"/>
        <v>4.3900000000000231E-2</v>
      </c>
      <c r="B471" s="1">
        <f t="shared" si="63"/>
        <v>1.0604769033450599E-15</v>
      </c>
      <c r="C471" s="1" t="str">
        <f t="shared" si="64"/>
        <v>1.06047690334506E-15-1.59198779557994i</v>
      </c>
      <c r="D471" s="1">
        <f t="shared" si="60"/>
        <v>-1.1217161289397535</v>
      </c>
      <c r="E471" s="1">
        <f t="shared" si="65"/>
        <v>0.43413711705370772</v>
      </c>
      <c r="F471" s="1">
        <f t="shared" si="66"/>
        <v>-0.90084680362217817</v>
      </c>
      <c r="G471" s="1" t="str">
        <f t="shared" si="67"/>
        <v>0.434137117053708-0.900846803622178i</v>
      </c>
      <c r="H471" s="1" t="str">
        <f t="shared" si="68"/>
        <v>-0.434137117053708+0.900846803622178i</v>
      </c>
      <c r="I471" s="1">
        <f t="shared" si="61"/>
        <v>1.0604769033450599E-15</v>
      </c>
      <c r="J471" s="1">
        <f t="shared" si="62"/>
        <v>-1.59198779557994</v>
      </c>
    </row>
    <row r="472" spans="1:10" x14ac:dyDescent="0.25">
      <c r="A472" s="1">
        <f t="shared" si="69"/>
        <v>4.4000000000000233E-2</v>
      </c>
      <c r="B472" s="1">
        <f t="shared" si="63"/>
        <v>-1.58621260538062E-15</v>
      </c>
      <c r="C472" s="1" t="str">
        <f t="shared" si="64"/>
        <v>-1.58621260538062E-15-1.58748144411612i</v>
      </c>
      <c r="D472" s="1">
        <f t="shared" si="60"/>
        <v>-1.1242712909646733</v>
      </c>
      <c r="E472" s="1">
        <f t="shared" si="65"/>
        <v>0.43183389280758439</v>
      </c>
      <c r="F472" s="1">
        <f t="shared" si="66"/>
        <v>-0.90195315234365014</v>
      </c>
      <c r="G472" s="1" t="str">
        <f t="shared" si="67"/>
        <v>0.431833892807584-0.90195315234365i</v>
      </c>
      <c r="H472" s="1" t="str">
        <f t="shared" si="68"/>
        <v>-0.431833892807584+0.90195315234365i</v>
      </c>
      <c r="I472" s="1">
        <f t="shared" si="61"/>
        <v>-1.58621260538062E-15</v>
      </c>
      <c r="J472" s="1">
        <f t="shared" si="62"/>
        <v>-1.58748144411612</v>
      </c>
    </row>
    <row r="473" spans="1:10" x14ac:dyDescent="0.25">
      <c r="A473" s="1">
        <f t="shared" si="69"/>
        <v>4.4100000000000236E-2</v>
      </c>
      <c r="B473" s="1">
        <f t="shared" si="63"/>
        <v>1.75747564796056E-16</v>
      </c>
      <c r="C473" s="1" t="str">
        <f t="shared" si="64"/>
        <v>1.75747564796056E-16-1.58299333465358i</v>
      </c>
      <c r="D473" s="1">
        <f t="shared" si="60"/>
        <v>-1.1268264529895931</v>
      </c>
      <c r="E473" s="1">
        <f t="shared" si="65"/>
        <v>0.42952784918299985</v>
      </c>
      <c r="F473" s="1">
        <f t="shared" si="66"/>
        <v>-0.90305361234880521</v>
      </c>
      <c r="G473" s="1" t="str">
        <f t="shared" si="67"/>
        <v>0.429527849183-0.903053612348805i</v>
      </c>
      <c r="H473" s="1" t="str">
        <f t="shared" si="68"/>
        <v>-0.429527849183+0.903053612348805i</v>
      </c>
      <c r="I473" s="1">
        <f t="shared" si="61"/>
        <v>1.75747564796056E-16</v>
      </c>
      <c r="J473" s="1">
        <f t="shared" si="62"/>
        <v>-1.5829933346535801</v>
      </c>
    </row>
    <row r="474" spans="1:10" x14ac:dyDescent="0.25">
      <c r="A474" s="1">
        <f t="shared" si="69"/>
        <v>4.4200000000000239E-2</v>
      </c>
      <c r="B474" s="1">
        <f t="shared" si="63"/>
        <v>1.4020103674340599E-15</v>
      </c>
      <c r="C474" s="1" t="str">
        <f t="shared" si="64"/>
        <v>1.40201036743406E-15-1.5785233420864i</v>
      </c>
      <c r="D474" s="1">
        <f t="shared" si="60"/>
        <v>-1.1293816150145128</v>
      </c>
      <c r="E474" s="1">
        <f t="shared" si="65"/>
        <v>0.42721900123576567</v>
      </c>
      <c r="F474" s="1">
        <f t="shared" si="66"/>
        <v>-0.90414817645290579</v>
      </c>
      <c r="G474" s="1" t="str">
        <f t="shared" si="67"/>
        <v>0.427219001235766-0.904148176452906i</v>
      </c>
      <c r="H474" s="1" t="str">
        <f t="shared" si="68"/>
        <v>-0.427219001235766+0.904148176452906i</v>
      </c>
      <c r="I474" s="1">
        <f t="shared" si="61"/>
        <v>1.4020103674340599E-15</v>
      </c>
      <c r="J474" s="1">
        <f t="shared" si="62"/>
        <v>-1.5785233420864</v>
      </c>
    </row>
    <row r="475" spans="1:10" x14ac:dyDescent="0.25">
      <c r="A475" s="1">
        <f t="shared" si="69"/>
        <v>4.4300000000000242E-2</v>
      </c>
      <c r="B475" s="1">
        <f t="shared" si="63"/>
        <v>-2.27184132080533E-15</v>
      </c>
      <c r="C475" s="1" t="str">
        <f t="shared" si="64"/>
        <v>-2.27184132080533E-15-1.57407134243443i</v>
      </c>
      <c r="D475" s="1">
        <f t="shared" si="60"/>
        <v>-1.1319367770394326</v>
      </c>
      <c r="E475" s="1">
        <f t="shared" si="65"/>
        <v>0.42490736404000251</v>
      </c>
      <c r="F475" s="1">
        <f t="shared" si="66"/>
        <v>-0.90523683750970763</v>
      </c>
      <c r="G475" s="1" t="str">
        <f t="shared" si="67"/>
        <v>0.424907364040003-0.905236837509708i</v>
      </c>
      <c r="H475" s="1" t="str">
        <f t="shared" si="68"/>
        <v>-0.424907364040003+0.905236837509708i</v>
      </c>
      <c r="I475" s="1">
        <f t="shared" si="61"/>
        <v>-2.27184132080533E-15</v>
      </c>
      <c r="J475" s="1">
        <f t="shared" si="62"/>
        <v>-1.5740713424344299</v>
      </c>
    </row>
    <row r="476" spans="1:10" x14ac:dyDescent="0.25">
      <c r="A476" s="1">
        <f t="shared" si="69"/>
        <v>4.4400000000000245E-2</v>
      </c>
      <c r="B476" s="1">
        <f t="shared" si="63"/>
        <v>-1.8297797426926702E-15</v>
      </c>
      <c r="C476" s="1" t="str">
        <f t="shared" si="64"/>
        <v>-1.82977974269267E-15-1.56963721283063i</v>
      </c>
      <c r="D476" s="1">
        <f t="shared" si="60"/>
        <v>-1.1344919390643522</v>
      </c>
      <c r="E476" s="1">
        <f t="shared" si="65"/>
        <v>0.42259295268804159</v>
      </c>
      <c r="F476" s="1">
        <f t="shared" si="66"/>
        <v>-0.9063195884115065</v>
      </c>
      <c r="G476" s="1" t="str">
        <f t="shared" si="67"/>
        <v>0.422592952688042-0.906319588411507i</v>
      </c>
      <c r="H476" s="1" t="str">
        <f t="shared" si="68"/>
        <v>-0.422592952688042+0.906319588411507i</v>
      </c>
      <c r="I476" s="1">
        <f t="shared" si="61"/>
        <v>-1.8297797426926702E-15</v>
      </c>
      <c r="J476" s="1">
        <f t="shared" si="62"/>
        <v>-1.56963721283063</v>
      </c>
    </row>
    <row r="477" spans="1:10" x14ac:dyDescent="0.25">
      <c r="A477" s="1">
        <f t="shared" si="69"/>
        <v>4.4500000000000248E-2</v>
      </c>
      <c r="B477" s="1">
        <f t="shared" si="63"/>
        <v>1.9984058366283E-15</v>
      </c>
      <c r="C477" s="1" t="str">
        <f t="shared" si="64"/>
        <v>1.9984058366283E-15-1.56522083150856i</v>
      </c>
      <c r="D477" s="1">
        <f t="shared" si="60"/>
        <v>-1.137047101089272</v>
      </c>
      <c r="E477" s="1">
        <f t="shared" si="65"/>
        <v>0.42027578229032586</v>
      </c>
      <c r="F477" s="1">
        <f t="shared" si="66"/>
        <v>-0.90739642208918514</v>
      </c>
      <c r="G477" s="1" t="str">
        <f t="shared" si="67"/>
        <v>0.420275782290326-0.907396422089185i</v>
      </c>
      <c r="H477" s="1" t="str">
        <f t="shared" si="68"/>
        <v>-0.420275782290326+0.907396422089185i</v>
      </c>
      <c r="I477" s="1">
        <f t="shared" si="61"/>
        <v>1.9984058366283E-15</v>
      </c>
      <c r="J477" s="1">
        <f t="shared" si="62"/>
        <v>-1.5652208315085601</v>
      </c>
    </row>
    <row r="478" spans="1:10" x14ac:dyDescent="0.25">
      <c r="A478" s="1">
        <f t="shared" si="69"/>
        <v>4.4600000000000251E-2</v>
      </c>
      <c r="B478" s="1">
        <f t="shared" si="63"/>
        <v>-5.1985818243172504E-16</v>
      </c>
      <c r="C478" s="1" t="str">
        <f t="shared" si="64"/>
        <v>-5.19858182431725E-16-1.56082207779001i</v>
      </c>
      <c r="D478" s="1">
        <f t="shared" si="60"/>
        <v>-1.1396022631141918</v>
      </c>
      <c r="E478" s="1">
        <f t="shared" si="65"/>
        <v>0.41795586797531209</v>
      </c>
      <c r="F478" s="1">
        <f t="shared" si="66"/>
        <v>-0.90846733151225834</v>
      </c>
      <c r="G478" s="1" t="str">
        <f t="shared" si="67"/>
        <v>0.417955867975312-0.908467331512258i</v>
      </c>
      <c r="H478" s="1" t="str">
        <f t="shared" si="68"/>
        <v>-0.417955867975312+0.908467331512258i</v>
      </c>
      <c r="I478" s="1">
        <f t="shared" si="61"/>
        <v>-5.1985818243172504E-16</v>
      </c>
      <c r="J478" s="1">
        <f t="shared" si="62"/>
        <v>-1.5608220777900099</v>
      </c>
    </row>
    <row r="479" spans="1:10" x14ac:dyDescent="0.25">
      <c r="A479" s="1">
        <f t="shared" si="69"/>
        <v>4.4700000000000253E-2</v>
      </c>
      <c r="B479" s="1">
        <f t="shared" si="63"/>
        <v>-4.3199911205850599E-16</v>
      </c>
      <c r="C479" s="1" t="str">
        <f t="shared" si="64"/>
        <v>-4.31999112058506E-16-1.55644083207286i</v>
      </c>
      <c r="D479" s="1">
        <f t="shared" si="60"/>
        <v>-1.1421574251391116</v>
      </c>
      <c r="E479" s="1">
        <f t="shared" si="65"/>
        <v>0.41563322488937149</v>
      </c>
      <c r="F479" s="1">
        <f t="shared" si="66"/>
        <v>-0.90953230968891985</v>
      </c>
      <c r="G479" s="1" t="str">
        <f t="shared" si="67"/>
        <v>0.415633224889371-0.90953230968892i</v>
      </c>
      <c r="H479" s="1" t="str">
        <f t="shared" si="68"/>
        <v>-0.415633224889371+0.90953230968892i</v>
      </c>
      <c r="I479" s="1">
        <f t="shared" si="61"/>
        <v>-4.3199911205850599E-16</v>
      </c>
      <c r="J479" s="1">
        <f t="shared" si="62"/>
        <v>-1.55644083207286</v>
      </c>
    </row>
    <row r="480" spans="1:10" x14ac:dyDescent="0.25">
      <c r="A480" s="1">
        <f t="shared" si="69"/>
        <v>4.4800000000000256E-2</v>
      </c>
      <c r="B480" s="1">
        <f t="shared" si="63"/>
        <v>1.72315159454485E-16</v>
      </c>
      <c r="C480" s="1" t="str">
        <f t="shared" si="64"/>
        <v>1.72315159454485E-16-1.55207697581901i</v>
      </c>
      <c r="D480" s="1">
        <f t="shared" ref="D480:D543" si="70">-2*$B$10*A480</f>
        <v>-1.1447125871640313</v>
      </c>
      <c r="E480" s="1">
        <f t="shared" si="65"/>
        <v>0.41330786819669108</v>
      </c>
      <c r="F480" s="1">
        <f t="shared" si="66"/>
        <v>-0.91059134966608746</v>
      </c>
      <c r="G480" s="1" t="str">
        <f t="shared" si="67"/>
        <v>0.413307868196691-0.910591349666087i</v>
      </c>
      <c r="H480" s="1" t="str">
        <f t="shared" si="68"/>
        <v>-0.413307868196691+0.910591349666087i</v>
      </c>
      <c r="I480" s="1">
        <f t="shared" ref="I480:I543" si="71">IMREAL(C480)</f>
        <v>1.72315159454485E-16</v>
      </c>
      <c r="J480" s="1">
        <f t="shared" ref="J480:J543" si="72">MAX(MIN(IMAGINARY(C480),11),-11)</f>
        <v>-1.5520769758190101</v>
      </c>
    </row>
    <row r="481" spans="1:10" x14ac:dyDescent="0.25">
      <c r="A481" s="1">
        <f t="shared" si="69"/>
        <v>4.4900000000000259E-2</v>
      </c>
      <c r="B481" s="1">
        <f t="shared" ref="B481:B544" si="73">I481</f>
        <v>-2.40565628324374E-15</v>
      </c>
      <c r="C481" s="1" t="str">
        <f t="shared" ref="C481:C544" si="74">IMDIV(IMSUB(1,H481),IMSUM(1,H481))</f>
        <v>-2.40565628324374E-15-1.54773039154257i</v>
      </c>
      <c r="D481" s="1">
        <f t="shared" si="70"/>
        <v>-1.1472677491889511</v>
      </c>
      <c r="E481" s="1">
        <f t="shared" ref="E481:E544" si="75">COS(D481)</f>
        <v>0.41097981307917447</v>
      </c>
      <c r="F481" s="1">
        <f t="shared" ref="F481:F544" si="76">SIN(D481)</f>
        <v>-0.91164444452944859</v>
      </c>
      <c r="G481" s="1" t="str">
        <f t="shared" ref="G481:G544" si="77">COMPLEX(E481,F481)</f>
        <v>0.410979813079174-0.911644444529449i</v>
      </c>
      <c r="H481" s="1" t="str">
        <f t="shared" ref="H481:H544" si="78">IMPRODUCT(G481,$H$3)</f>
        <v>-0.410979813079174+0.911644444529449i</v>
      </c>
      <c r="I481" s="1">
        <f t="shared" si="71"/>
        <v>-2.40565628324374E-15</v>
      </c>
      <c r="J481" s="1">
        <f t="shared" si="72"/>
        <v>-1.54773039154257</v>
      </c>
    </row>
    <row r="482" spans="1:10" x14ac:dyDescent="0.25">
      <c r="A482" s="1">
        <f t="shared" ref="A482:A545" si="79">A481+$O$1</f>
        <v>4.5000000000000262E-2</v>
      </c>
      <c r="B482" s="1">
        <f t="shared" si="73"/>
        <v>-2.2275750706652798E-15</v>
      </c>
      <c r="C482" s="1" t="str">
        <f t="shared" si="74"/>
        <v>-2.22757507066528E-15-1.54340096279815i</v>
      </c>
      <c r="D482" s="1">
        <f t="shared" si="70"/>
        <v>-1.1498229112138709</v>
      </c>
      <c r="E482" s="1">
        <f t="shared" si="75"/>
        <v>0.40864907473634304</v>
      </c>
      <c r="F482" s="1">
        <f t="shared" si="76"/>
        <v>-0.91269158740350553</v>
      </c>
      <c r="G482" s="1" t="str">
        <f t="shared" si="77"/>
        <v>0.408649074736343-0.912691587403506i</v>
      </c>
      <c r="H482" s="1" t="str">
        <f t="shared" si="78"/>
        <v>-0.408649074736343+0.912691587403506i</v>
      </c>
      <c r="I482" s="1">
        <f t="shared" si="71"/>
        <v>-2.2275750706652798E-15</v>
      </c>
      <c r="J482" s="1">
        <f t="shared" si="72"/>
        <v>-1.54340096279815</v>
      </c>
    </row>
    <row r="483" spans="1:10" x14ac:dyDescent="0.25">
      <c r="A483" s="1">
        <f t="shared" si="79"/>
        <v>4.5100000000000265E-2</v>
      </c>
      <c r="B483" s="1">
        <f t="shared" si="73"/>
        <v>2.39222420077236E-15</v>
      </c>
      <c r="C483" s="1" t="str">
        <f t="shared" si="74"/>
        <v>2.39222420077236E-15-1.5390885741693i</v>
      </c>
      <c r="D483" s="1">
        <f t="shared" si="70"/>
        <v>-1.1523780732387907</v>
      </c>
      <c r="E483" s="1">
        <f t="shared" si="75"/>
        <v>0.40631566838523642</v>
      </c>
      <c r="F483" s="1">
        <f t="shared" si="76"/>
        <v>-0.91373277145162013</v>
      </c>
      <c r="G483" s="1" t="str">
        <f t="shared" si="77"/>
        <v>0.406315668385236-0.91373277145162i</v>
      </c>
      <c r="H483" s="1" t="str">
        <f t="shared" si="78"/>
        <v>-0.406315668385236+0.91373277145162i</v>
      </c>
      <c r="I483" s="1">
        <f t="shared" si="71"/>
        <v>2.39222420077236E-15</v>
      </c>
      <c r="J483" s="1">
        <f t="shared" si="72"/>
        <v>-1.5390885741692999</v>
      </c>
    </row>
    <row r="484" spans="1:10" x14ac:dyDescent="0.25">
      <c r="A484" s="1">
        <f t="shared" si="79"/>
        <v>4.5200000000000268E-2</v>
      </c>
      <c r="B484" s="1">
        <f t="shared" si="73"/>
        <v>-5.1118879504612603E-16</v>
      </c>
      <c r="C484" s="1" t="str">
        <f t="shared" si="74"/>
        <v>-5.11188795046126E-16-1.53479311125713i</v>
      </c>
      <c r="D484" s="1">
        <f t="shared" si="70"/>
        <v>-1.1549332352637105</v>
      </c>
      <c r="E484" s="1">
        <f t="shared" si="75"/>
        <v>0.40397960926031334</v>
      </c>
      <c r="F484" s="1">
        <f t="shared" si="76"/>
        <v>-0.91476798987605845</v>
      </c>
      <c r="G484" s="1" t="str">
        <f t="shared" si="77"/>
        <v>0.403979609260313-0.914767989876058i</v>
      </c>
      <c r="H484" s="1" t="str">
        <f t="shared" si="78"/>
        <v>-0.403979609260313+0.914767989876058i</v>
      </c>
      <c r="I484" s="1">
        <f t="shared" si="71"/>
        <v>-5.1118879504612603E-16</v>
      </c>
      <c r="J484" s="1">
        <f t="shared" si="72"/>
        <v>-1.53479311125713</v>
      </c>
    </row>
    <row r="485" spans="1:10" x14ac:dyDescent="0.25">
      <c r="A485" s="1">
        <f t="shared" si="79"/>
        <v>4.5300000000000271E-2</v>
      </c>
      <c r="B485" s="1">
        <f t="shared" si="73"/>
        <v>-3.3984247875132002E-16</v>
      </c>
      <c r="C485" s="1" t="str">
        <f t="shared" si="74"/>
        <v>-3.3984247875132E-16-1.53051446066911i</v>
      </c>
      <c r="D485" s="1">
        <f t="shared" si="70"/>
        <v>-1.1574883972886303</v>
      </c>
      <c r="E485" s="1">
        <f t="shared" si="75"/>
        <v>0.40164091261335211</v>
      </c>
      <c r="F485" s="1">
        <f t="shared" si="76"/>
        <v>-0.9157972359180353</v>
      </c>
      <c r="G485" s="1" t="str">
        <f t="shared" si="77"/>
        <v>0.401640912613352-0.915797235918035i</v>
      </c>
      <c r="H485" s="1" t="str">
        <f t="shared" si="78"/>
        <v>-0.401640912613352+0.915797235918035i</v>
      </c>
      <c r="I485" s="1">
        <f t="shared" si="71"/>
        <v>-3.3984247875132002E-16</v>
      </c>
      <c r="J485" s="1">
        <f t="shared" si="72"/>
        <v>-1.5305144606691099</v>
      </c>
    </row>
    <row r="486" spans="1:10" x14ac:dyDescent="0.25">
      <c r="A486" s="1">
        <f t="shared" si="79"/>
        <v>4.5400000000000273E-2</v>
      </c>
      <c r="B486" s="1">
        <f t="shared" si="73"/>
        <v>1.6944806780026999E-16</v>
      </c>
      <c r="C486" s="1" t="str">
        <f t="shared" si="74"/>
        <v>1.6944806780027E-16-1.52625251000789i</v>
      </c>
      <c r="D486" s="1">
        <f t="shared" si="70"/>
        <v>-1.1600435593135501</v>
      </c>
      <c r="E486" s="1">
        <f t="shared" si="75"/>
        <v>0.39929959371335094</v>
      </c>
      <c r="F486" s="1">
        <f t="shared" si="76"/>
        <v>-0.91682050285775829</v>
      </c>
      <c r="G486" s="1" t="str">
        <f t="shared" si="77"/>
        <v>0.399299593713351-0.916820502857758i</v>
      </c>
      <c r="H486" s="1" t="str">
        <f t="shared" si="78"/>
        <v>-0.399299593713351+0.916820502857758i</v>
      </c>
      <c r="I486" s="1">
        <f t="shared" si="71"/>
        <v>1.6944806780026999E-16</v>
      </c>
      <c r="J486" s="1">
        <f t="shared" si="72"/>
        <v>-1.5262525100078901</v>
      </c>
    </row>
    <row r="487" spans="1:10" x14ac:dyDescent="0.25">
      <c r="A487" s="1">
        <f t="shared" si="79"/>
        <v>4.5500000000000276E-2</v>
      </c>
      <c r="B487" s="1">
        <f t="shared" si="73"/>
        <v>8.4488368959937202E-16</v>
      </c>
      <c r="C487" s="1" t="str">
        <f t="shared" si="74"/>
        <v>8.44883689599372E-16-1.52200714786046i</v>
      </c>
      <c r="D487" s="1">
        <f t="shared" si="70"/>
        <v>-1.1625987213384699</v>
      </c>
      <c r="E487" s="1">
        <f t="shared" si="75"/>
        <v>0.39695566784642838</v>
      </c>
      <c r="F487" s="1">
        <f t="shared" si="76"/>
        <v>-0.91783778401447169</v>
      </c>
      <c r="G487" s="1" t="str">
        <f t="shared" si="77"/>
        <v>0.396955667846428-0.917837784014472i</v>
      </c>
      <c r="H487" s="1" t="str">
        <f t="shared" si="78"/>
        <v>-0.396955667846428+0.917837784014472i</v>
      </c>
      <c r="I487" s="1">
        <f t="shared" si="71"/>
        <v>8.4488368959937202E-16</v>
      </c>
      <c r="J487" s="1">
        <f t="shared" si="72"/>
        <v>-1.52200714786046</v>
      </c>
    </row>
    <row r="488" spans="1:10" x14ac:dyDescent="0.25">
      <c r="A488" s="1">
        <f t="shared" si="79"/>
        <v>4.5600000000000279E-2</v>
      </c>
      <c r="B488" s="1">
        <f t="shared" si="73"/>
        <v>-1.09529704357594E-15</v>
      </c>
      <c r="C488" s="1" t="str">
        <f t="shared" si="74"/>
        <v>-1.09529704357594E-15-1.51777826378726i</v>
      </c>
      <c r="D488" s="1">
        <f t="shared" si="70"/>
        <v>-1.1651538833633897</v>
      </c>
      <c r="E488" s="1">
        <f t="shared" si="75"/>
        <v>0.39460915031572341</v>
      </c>
      <c r="F488" s="1">
        <f t="shared" si="76"/>
        <v>-0.91884907274649996</v>
      </c>
      <c r="G488" s="1" t="str">
        <f t="shared" si="77"/>
        <v>0.394609150315723-0.9188490727465i</v>
      </c>
      <c r="H488" s="1" t="str">
        <f t="shared" si="78"/>
        <v>-0.394609150315723+0.9188490727465i</v>
      </c>
      <c r="I488" s="1">
        <f t="shared" si="71"/>
        <v>-1.09529704357594E-15</v>
      </c>
      <c r="J488" s="1">
        <f t="shared" si="72"/>
        <v>-1.5177782637872601</v>
      </c>
    </row>
    <row r="489" spans="1:10" x14ac:dyDescent="0.25">
      <c r="A489" s="1">
        <f t="shared" si="79"/>
        <v>4.5700000000000282E-2</v>
      </c>
      <c r="B489" s="1">
        <f t="shared" si="73"/>
        <v>2.1004944288244599E-15</v>
      </c>
      <c r="C489" s="1" t="str">
        <f t="shared" si="74"/>
        <v>2.10049442882446E-15-1.51356574831162i</v>
      </c>
      <c r="D489" s="1">
        <f t="shared" si="70"/>
        <v>-1.1677090453883092</v>
      </c>
      <c r="E489" s="1">
        <f t="shared" si="75"/>
        <v>0.39226005644129597</v>
      </c>
      <c r="F489" s="1">
        <f t="shared" si="76"/>
        <v>-0.91985436245129115</v>
      </c>
      <c r="G489" s="1" t="str">
        <f t="shared" si="77"/>
        <v>0.392260056441296-0.919854362451291i</v>
      </c>
      <c r="H489" s="1" t="str">
        <f t="shared" si="78"/>
        <v>-0.392260056441296+0.919854362451291i</v>
      </c>
      <c r="I489" s="1">
        <f t="shared" si="71"/>
        <v>2.1004944288244599E-15</v>
      </c>
      <c r="J489" s="1">
        <f t="shared" si="72"/>
        <v>-1.5135657483116201</v>
      </c>
    </row>
    <row r="490" spans="1:10" x14ac:dyDescent="0.25">
      <c r="A490" s="1">
        <f t="shared" si="79"/>
        <v>4.5800000000000285E-2</v>
      </c>
      <c r="B490" s="1">
        <f t="shared" si="73"/>
        <v>2.2622446309875799E-15</v>
      </c>
      <c r="C490" s="1" t="str">
        <f t="shared" si="74"/>
        <v>2.26224463098758E-15-1.50936949290913i</v>
      </c>
      <c r="D490" s="1">
        <f t="shared" si="70"/>
        <v>-1.170264207413229</v>
      </c>
      <c r="E490" s="1">
        <f t="shared" si="75"/>
        <v>0.38990840156002576</v>
      </c>
      <c r="F490" s="1">
        <f t="shared" si="76"/>
        <v>-0.92085364656546032</v>
      </c>
      <c r="G490" s="1" t="str">
        <f t="shared" si="77"/>
        <v>0.389908401560026-0.92085364656546i</v>
      </c>
      <c r="H490" s="1" t="str">
        <f t="shared" si="78"/>
        <v>-0.389908401560026+0.92085364656546i</v>
      </c>
      <c r="I490" s="1">
        <f t="shared" si="71"/>
        <v>2.2622446309875799E-15</v>
      </c>
      <c r="J490" s="1">
        <f t="shared" si="72"/>
        <v>-1.5093694929091299</v>
      </c>
    </row>
    <row r="491" spans="1:10" x14ac:dyDescent="0.25">
      <c r="A491" s="1">
        <f t="shared" si="79"/>
        <v>4.5900000000000288E-2</v>
      </c>
      <c r="B491" s="1">
        <f t="shared" si="73"/>
        <v>-2.4230890799349599E-15</v>
      </c>
      <c r="C491" s="1" t="str">
        <f t="shared" si="74"/>
        <v>-2.42308907993496E-15-1.50518938999732i</v>
      </c>
      <c r="D491" s="1">
        <f t="shared" si="70"/>
        <v>-1.1728193694381488</v>
      </c>
      <c r="E491" s="1">
        <f t="shared" si="75"/>
        <v>0.38755420102551363</v>
      </c>
      <c r="F491" s="1">
        <f t="shared" si="76"/>
        <v>-0.92184691856483192</v>
      </c>
      <c r="G491" s="1" t="str">
        <f t="shared" si="77"/>
        <v>0.387554201025514-0.921846918564832i</v>
      </c>
      <c r="H491" s="1" t="str">
        <f t="shared" si="78"/>
        <v>-0.387554201025514+0.921846918564832i</v>
      </c>
      <c r="I491" s="1">
        <f t="shared" si="71"/>
        <v>-2.4230890799349599E-15</v>
      </c>
      <c r="J491" s="1">
        <f t="shared" si="72"/>
        <v>-1.5051893899973201</v>
      </c>
    </row>
    <row r="492" spans="1:10" x14ac:dyDescent="0.25">
      <c r="A492" s="1">
        <f t="shared" si="79"/>
        <v>4.6000000000000291E-2</v>
      </c>
      <c r="B492" s="1">
        <f t="shared" si="73"/>
        <v>9.1656008683771896E-16</v>
      </c>
      <c r="C492" s="1" t="str">
        <f t="shared" si="74"/>
        <v>9.16560086837719E-16-1.50102533292546i</v>
      </c>
      <c r="D492" s="1">
        <f t="shared" si="70"/>
        <v>-1.1753745314630686</v>
      </c>
      <c r="E492" s="1">
        <f t="shared" si="75"/>
        <v>0.38519747020798034</v>
      </c>
      <c r="F492" s="1">
        <f t="shared" si="76"/>
        <v>-0.92283417196448247</v>
      </c>
      <c r="G492" s="1" t="str">
        <f t="shared" si="77"/>
        <v>0.38519747020798-0.922834171964482i</v>
      </c>
      <c r="H492" s="1" t="str">
        <f t="shared" si="78"/>
        <v>-0.38519747020798+0.922834171964482i</v>
      </c>
      <c r="I492" s="1">
        <f t="shared" si="71"/>
        <v>9.1656008683771896E-16</v>
      </c>
      <c r="J492" s="1">
        <f t="shared" si="72"/>
        <v>-1.5010253329254599</v>
      </c>
    </row>
    <row r="493" spans="1:10" x14ac:dyDescent="0.25">
      <c r="A493" s="1">
        <f t="shared" si="79"/>
        <v>4.6100000000000294E-2</v>
      </c>
      <c r="B493" s="1">
        <f t="shared" si="73"/>
        <v>3.3237351004008402E-16</v>
      </c>
      <c r="C493" s="1" t="str">
        <f t="shared" si="74"/>
        <v>3.32373510040084E-16-1.49687721596435i</v>
      </c>
      <c r="D493" s="1">
        <f t="shared" si="70"/>
        <v>-1.1779296934879884</v>
      </c>
      <c r="E493" s="1">
        <f t="shared" si="75"/>
        <v>0.38283822449416655</v>
      </c>
      <c r="F493" s="1">
        <f t="shared" si="76"/>
        <v>-0.92381540031878351</v>
      </c>
      <c r="G493" s="1" t="str">
        <f t="shared" si="77"/>
        <v>0.382838224494167-0.923815400318784i</v>
      </c>
      <c r="H493" s="1" t="str">
        <f t="shared" si="78"/>
        <v>-0.382838224494167+0.923815400318784i</v>
      </c>
      <c r="I493" s="1">
        <f t="shared" si="71"/>
        <v>3.3237351004008402E-16</v>
      </c>
      <c r="J493" s="1">
        <f t="shared" si="72"/>
        <v>-1.49687721596435</v>
      </c>
    </row>
    <row r="494" spans="1:10" x14ac:dyDescent="0.25">
      <c r="A494" s="1">
        <f t="shared" si="79"/>
        <v>4.6200000000000296E-2</v>
      </c>
      <c r="B494" s="1">
        <f t="shared" si="73"/>
        <v>-1.5744158061509901E-15</v>
      </c>
      <c r="C494" s="1" t="str">
        <f t="shared" si="74"/>
        <v>-1.57441580615099E-15-1.49274493429638i</v>
      </c>
      <c r="D494" s="1">
        <f t="shared" si="70"/>
        <v>-1.1804848555129082</v>
      </c>
      <c r="E494" s="1">
        <f t="shared" si="75"/>
        <v>0.38047647928723227</v>
      </c>
      <c r="F494" s="1">
        <f t="shared" si="76"/>
        <v>-0.92479059722144252</v>
      </c>
      <c r="G494" s="1" t="str">
        <f t="shared" si="77"/>
        <v>0.380476479287232-0.924790597221443i</v>
      </c>
      <c r="H494" s="1" t="str">
        <f t="shared" si="78"/>
        <v>-0.380476479287232+0.924790597221443i</v>
      </c>
      <c r="I494" s="1">
        <f t="shared" si="71"/>
        <v>-1.5744158061509901E-15</v>
      </c>
      <c r="J494" s="1">
        <f t="shared" si="72"/>
        <v>-1.4927449342963801</v>
      </c>
    </row>
    <row r="495" spans="1:10" x14ac:dyDescent="0.25">
      <c r="A495" s="1">
        <f t="shared" si="79"/>
        <v>4.6300000000000299E-2</v>
      </c>
      <c r="B495" s="1">
        <f t="shared" si="73"/>
        <v>2.0658868837921201E-15</v>
      </c>
      <c r="C495" s="1" t="str">
        <f t="shared" si="74"/>
        <v>2.06588688379212E-15-1.48862838400573i</v>
      </c>
      <c r="D495" s="1">
        <f t="shared" si="70"/>
        <v>-1.1830400175378279</v>
      </c>
      <c r="E495" s="1">
        <f t="shared" si="75"/>
        <v>0.37811225000665633</v>
      </c>
      <c r="F495" s="1">
        <f t="shared" si="76"/>
        <v>-0.92575975630554597</v>
      </c>
      <c r="G495" s="1" t="str">
        <f t="shared" si="77"/>
        <v>0.378112250006656-0.925759756305546i</v>
      </c>
      <c r="H495" s="1" t="str">
        <f t="shared" si="78"/>
        <v>-0.378112250006656+0.925759756305546i</v>
      </c>
      <c r="I495" s="1">
        <f t="shared" si="71"/>
        <v>2.0658868837921201E-15</v>
      </c>
      <c r="J495" s="1">
        <f t="shared" si="72"/>
        <v>-1.4886283840057299</v>
      </c>
    </row>
    <row r="496" spans="1:10" x14ac:dyDescent="0.25">
      <c r="A496" s="1">
        <f t="shared" si="79"/>
        <v>4.6400000000000302E-2</v>
      </c>
      <c r="B496" s="1">
        <f t="shared" si="73"/>
        <v>1.9777878828922202E-15</v>
      </c>
      <c r="C496" s="1" t="str">
        <f t="shared" si="74"/>
        <v>1.97778788289222E-15-1.48452746206855i</v>
      </c>
      <c r="D496" s="1">
        <f t="shared" si="70"/>
        <v>-1.1855951795627477</v>
      </c>
      <c r="E496" s="1">
        <f t="shared" si="75"/>
        <v>0.37574555208813565</v>
      </c>
      <c r="F496" s="1">
        <f t="shared" si="76"/>
        <v>-0.92672287124360009</v>
      </c>
      <c r="G496" s="1" t="str">
        <f t="shared" si="77"/>
        <v>0.375745552088136-0.9267228712436i</v>
      </c>
      <c r="H496" s="1" t="str">
        <f t="shared" si="78"/>
        <v>-0.375745552088136+0.9267228712436i</v>
      </c>
      <c r="I496" s="1">
        <f t="shared" si="71"/>
        <v>1.9777878828922202E-15</v>
      </c>
      <c r="J496" s="1">
        <f t="shared" si="72"/>
        <v>-1.48452746206855</v>
      </c>
    </row>
    <row r="497" spans="1:10" x14ac:dyDescent="0.25">
      <c r="A497" s="1">
        <f t="shared" si="79"/>
        <v>4.6500000000000305E-2</v>
      </c>
      <c r="B497" s="1">
        <f t="shared" si="73"/>
        <v>2.7941554767528202E-15</v>
      </c>
      <c r="C497" s="1" t="str">
        <f t="shared" si="74"/>
        <v>2.79415547675282E-15-1.48044206634344i</v>
      </c>
      <c r="D497" s="1">
        <f t="shared" si="70"/>
        <v>-1.1881503415876675</v>
      </c>
      <c r="E497" s="1">
        <f t="shared" si="75"/>
        <v>0.37337640098348468</v>
      </c>
      <c r="F497" s="1">
        <f t="shared" si="76"/>
        <v>-0.92767993574757235</v>
      </c>
      <c r="G497" s="1" t="str">
        <f t="shared" si="77"/>
        <v>0.373376400983485-0.927679935747572i</v>
      </c>
      <c r="H497" s="1" t="str">
        <f t="shared" si="78"/>
        <v>-0.373376400983485+0.927679935747572i</v>
      </c>
      <c r="I497" s="1">
        <f t="shared" si="71"/>
        <v>2.7941554767528202E-15</v>
      </c>
      <c r="J497" s="1">
        <f t="shared" si="72"/>
        <v>-1.4804420663434401</v>
      </c>
    </row>
    <row r="498" spans="1:10" x14ac:dyDescent="0.25">
      <c r="A498" s="1">
        <f t="shared" si="79"/>
        <v>4.6600000000000308E-2</v>
      </c>
      <c r="B498" s="1">
        <f t="shared" si="73"/>
        <v>-2.13083298142906E-15</v>
      </c>
      <c r="C498" s="1" t="str">
        <f t="shared" si="74"/>
        <v>-2.13083298142906E-15-1.47637209556194i</v>
      </c>
      <c r="D498" s="1">
        <f t="shared" si="70"/>
        <v>-1.1907055036125873</v>
      </c>
      <c r="E498" s="1">
        <f t="shared" si="75"/>
        <v>0.37100481216053416</v>
      </c>
      <c r="F498" s="1">
        <f t="shared" si="76"/>
        <v>-0.92863094356893294</v>
      </c>
      <c r="G498" s="1" t="str">
        <f t="shared" si="77"/>
        <v>0.371004812160534-0.928630943568933i</v>
      </c>
      <c r="H498" s="1" t="str">
        <f t="shared" si="78"/>
        <v>-0.371004812160534+0.928630943568933i</v>
      </c>
      <c r="I498" s="1">
        <f t="shared" si="71"/>
        <v>-2.13083298142906E-15</v>
      </c>
      <c r="J498" s="1">
        <f t="shared" si="72"/>
        <v>-1.4763720955619399</v>
      </c>
    </row>
    <row r="499" spans="1:10" x14ac:dyDescent="0.25">
      <c r="A499" s="1">
        <f t="shared" si="79"/>
        <v>4.6700000000000311E-2</v>
      </c>
      <c r="B499" s="1">
        <f t="shared" si="73"/>
        <v>0</v>
      </c>
      <c r="C499" s="1" t="str">
        <f t="shared" si="74"/>
        <v>-1.4723174493192i</v>
      </c>
      <c r="D499" s="1">
        <f t="shared" si="70"/>
        <v>-1.1932606656375071</v>
      </c>
      <c r="E499" s="1">
        <f t="shared" si="75"/>
        <v>0.36863080110303037</v>
      </c>
      <c r="F499" s="1">
        <f t="shared" si="76"/>
        <v>-0.92957588849869488</v>
      </c>
      <c r="G499" s="1" t="str">
        <f t="shared" si="77"/>
        <v>0.36863080110303-0.929575888498695i</v>
      </c>
      <c r="H499" s="1" t="str">
        <f t="shared" si="78"/>
        <v>-0.36863080110303+0.929575888498695i</v>
      </c>
      <c r="I499" s="1">
        <f t="shared" si="71"/>
        <v>0</v>
      </c>
      <c r="J499" s="1">
        <f t="shared" si="72"/>
        <v>-1.4723174493191999</v>
      </c>
    </row>
    <row r="500" spans="1:10" x14ac:dyDescent="0.25">
      <c r="A500" s="1">
        <f t="shared" si="79"/>
        <v>4.6800000000000314E-2</v>
      </c>
      <c r="B500" s="1">
        <f t="shared" si="73"/>
        <v>-1.7116218769740801E-15</v>
      </c>
      <c r="C500" s="1" t="str">
        <f t="shared" si="74"/>
        <v>-1.71162187697408E-15-1.46827802806469i</v>
      </c>
      <c r="D500" s="1">
        <f t="shared" si="70"/>
        <v>-1.1958158276624269</v>
      </c>
      <c r="E500" s="1">
        <f t="shared" si="75"/>
        <v>0.36625438331053412</v>
      </c>
      <c r="F500" s="1">
        <f t="shared" si="76"/>
        <v>-0.93051476436745506</v>
      </c>
      <c r="G500" s="1" t="str">
        <f t="shared" si="77"/>
        <v>0.366254383310534-0.930514764367455i</v>
      </c>
      <c r="H500" s="1" t="str">
        <f t="shared" si="78"/>
        <v>-0.366254383310534+0.930514764367455i</v>
      </c>
      <c r="I500" s="1">
        <f t="shared" si="71"/>
        <v>-1.7116218769740801E-15</v>
      </c>
      <c r="J500" s="1">
        <f t="shared" si="72"/>
        <v>-1.4682780280646901</v>
      </c>
    </row>
    <row r="501" spans="1:10" x14ac:dyDescent="0.25">
      <c r="A501" s="1">
        <f t="shared" si="79"/>
        <v>4.6900000000000316E-2</v>
      </c>
      <c r="B501" s="1">
        <f t="shared" si="73"/>
        <v>8.1282410418668698E-16</v>
      </c>
      <c r="C501" s="1" t="str">
        <f t="shared" si="74"/>
        <v>8.12824104186687E-16-1.46425373309317i</v>
      </c>
      <c r="D501" s="1">
        <f t="shared" si="70"/>
        <v>-1.1983709896873467</v>
      </c>
      <c r="E501" s="1">
        <f t="shared" si="75"/>
        <v>0.36387557429831929</v>
      </c>
      <c r="F501" s="1">
        <f t="shared" si="76"/>
        <v>-0.93144756504543413</v>
      </c>
      <c r="G501" s="1" t="str">
        <f t="shared" si="77"/>
        <v>0.363875574298319-0.931447565045434i</v>
      </c>
      <c r="H501" s="1" t="str">
        <f t="shared" si="78"/>
        <v>-0.363875574298319+0.931447565045434i</v>
      </c>
      <c r="I501" s="1">
        <f t="shared" si="71"/>
        <v>8.1282410418668698E-16</v>
      </c>
      <c r="J501" s="1">
        <f t="shared" si="72"/>
        <v>-1.46425373309317</v>
      </c>
    </row>
    <row r="502" spans="1:10" x14ac:dyDescent="0.25">
      <c r="A502" s="1">
        <f t="shared" si="79"/>
        <v>4.7000000000000319E-2</v>
      </c>
      <c r="B502" s="1">
        <f t="shared" si="73"/>
        <v>-8.9165836558111407E-16</v>
      </c>
      <c r="C502" s="1" t="str">
        <f t="shared" si="74"/>
        <v>-8.91658365581114E-16-1.4602444665356i</v>
      </c>
      <c r="D502" s="1">
        <f t="shared" si="70"/>
        <v>-1.2009261517122662</v>
      </c>
      <c r="E502" s="1">
        <f t="shared" si="75"/>
        <v>0.36149438959727193</v>
      </c>
      <c r="F502" s="1">
        <f t="shared" si="76"/>
        <v>-0.93237428444251713</v>
      </c>
      <c r="G502" s="1" t="str">
        <f t="shared" si="77"/>
        <v>0.361494389597272-0.932374284442517i</v>
      </c>
      <c r="H502" s="1" t="str">
        <f t="shared" si="78"/>
        <v>-0.361494389597272+0.932374284442517i</v>
      </c>
      <c r="I502" s="1">
        <f t="shared" si="71"/>
        <v>-8.9165836558111407E-16</v>
      </c>
      <c r="J502" s="1">
        <f t="shared" si="72"/>
        <v>-1.4602444665356</v>
      </c>
    </row>
    <row r="503" spans="1:10" x14ac:dyDescent="0.25">
      <c r="A503" s="1">
        <f t="shared" si="79"/>
        <v>4.7100000000000322E-2</v>
      </c>
      <c r="B503" s="1">
        <f t="shared" si="73"/>
        <v>4.8502872763155996E-16</v>
      </c>
      <c r="C503" s="1" t="str">
        <f t="shared" si="74"/>
        <v>4.8502872763156E-16-1.45625013135032i</v>
      </c>
      <c r="D503" s="1">
        <f t="shared" si="70"/>
        <v>-1.203481313737186</v>
      </c>
      <c r="E503" s="1">
        <f t="shared" si="75"/>
        <v>0.35911084475378802</v>
      </c>
      <c r="F503" s="1">
        <f t="shared" si="76"/>
        <v>-0.93329491650829255</v>
      </c>
      <c r="G503" s="1" t="str">
        <f t="shared" si="77"/>
        <v>0.359110844753788-0.933294916508293i</v>
      </c>
      <c r="H503" s="1" t="str">
        <f t="shared" si="78"/>
        <v>-0.359110844753788+0.933294916508293i</v>
      </c>
      <c r="I503" s="1">
        <f t="shared" si="71"/>
        <v>4.8502872763155996E-16</v>
      </c>
      <c r="J503" s="1">
        <f t="shared" si="72"/>
        <v>-1.45625013135032</v>
      </c>
    </row>
    <row r="504" spans="1:10" x14ac:dyDescent="0.25">
      <c r="A504" s="1">
        <f t="shared" si="79"/>
        <v>4.7200000000000325E-2</v>
      </c>
      <c r="B504" s="1">
        <f t="shared" si="73"/>
        <v>-8.8678936107960898E-16</v>
      </c>
      <c r="C504" s="1" t="str">
        <f t="shared" si="74"/>
        <v>-8.86789361079609E-16-1.45227063131427i</v>
      </c>
      <c r="D504" s="1">
        <f t="shared" si="70"/>
        <v>-1.2060364757621058</v>
      </c>
      <c r="E504" s="1">
        <f t="shared" si="75"/>
        <v>0.35672495532967308</v>
      </c>
      <c r="F504" s="1">
        <f t="shared" si="76"/>
        <v>-0.93420945523209231</v>
      </c>
      <c r="G504" s="1" t="str">
        <f t="shared" si="77"/>
        <v>0.356724955329673-0.934209455232092i</v>
      </c>
      <c r="H504" s="1" t="str">
        <f t="shared" si="78"/>
        <v>-0.356724955329673+0.934209455232092i</v>
      </c>
      <c r="I504" s="1">
        <f t="shared" si="71"/>
        <v>-8.8678936107960898E-16</v>
      </c>
      <c r="J504" s="1">
        <f t="shared" si="72"/>
        <v>-1.4522706313142699</v>
      </c>
    </row>
    <row r="505" spans="1:10" x14ac:dyDescent="0.25">
      <c r="A505" s="1">
        <f t="shared" si="79"/>
        <v>4.7300000000000328E-2</v>
      </c>
      <c r="B505" s="1">
        <f t="shared" si="73"/>
        <v>-1.60794252469988E-16</v>
      </c>
      <c r="C505" s="1" t="str">
        <f t="shared" si="74"/>
        <v>-1.60794252469988E-16-1.44830587101431i</v>
      </c>
      <c r="D505" s="1">
        <f t="shared" si="70"/>
        <v>-1.2085916377870256</v>
      </c>
      <c r="E505" s="1">
        <f t="shared" si="75"/>
        <v>0.35433673690203993</v>
      </c>
      <c r="F505" s="1">
        <f t="shared" si="76"/>
        <v>-0.93511789464303086</v>
      </c>
      <c r="G505" s="1" t="str">
        <f t="shared" si="77"/>
        <v>0.35433673690204-0.935117894643031i</v>
      </c>
      <c r="H505" s="1" t="str">
        <f t="shared" si="78"/>
        <v>-0.35433673690204+0.935117894643031i</v>
      </c>
      <c r="I505" s="1">
        <f t="shared" si="71"/>
        <v>-1.60794252469988E-16</v>
      </c>
      <c r="J505" s="1">
        <f t="shared" si="72"/>
        <v>-1.44830587101431</v>
      </c>
    </row>
    <row r="506" spans="1:10" x14ac:dyDescent="0.25">
      <c r="A506" s="1">
        <f t="shared" si="79"/>
        <v>4.7400000000000331E-2</v>
      </c>
      <c r="B506" s="1">
        <f t="shared" si="73"/>
        <v>1.52337916508785E-15</v>
      </c>
      <c r="C506" s="1" t="str">
        <f t="shared" si="74"/>
        <v>1.52337916508785E-15-1.44435575583866i</v>
      </c>
      <c r="D506" s="1">
        <f t="shared" si="70"/>
        <v>-1.2111467998119454</v>
      </c>
      <c r="E506" s="1">
        <f t="shared" si="75"/>
        <v>0.35194620506320706</v>
      </c>
      <c r="F506" s="1">
        <f t="shared" si="76"/>
        <v>-0.93602022881004399</v>
      </c>
      <c r="G506" s="1" t="str">
        <f t="shared" si="77"/>
        <v>0.351946205063207-0.936020228810044i</v>
      </c>
      <c r="H506" s="1" t="str">
        <f t="shared" si="78"/>
        <v>-0.351946205063207+0.936020228810044i</v>
      </c>
      <c r="I506" s="1">
        <f t="shared" si="71"/>
        <v>1.52337916508785E-15</v>
      </c>
      <c r="J506" s="1">
        <f t="shared" si="72"/>
        <v>-1.4443557558386599</v>
      </c>
    </row>
    <row r="507" spans="1:10" x14ac:dyDescent="0.25">
      <c r="A507" s="1">
        <f t="shared" si="79"/>
        <v>4.7500000000000334E-2</v>
      </c>
      <c r="B507" s="1">
        <f t="shared" si="73"/>
        <v>1.11943136358089E-15</v>
      </c>
      <c r="C507" s="1" t="str">
        <f t="shared" si="74"/>
        <v>1.11943136358089E-15-1.4404201919685i</v>
      </c>
      <c r="D507" s="1">
        <f t="shared" si="70"/>
        <v>-1.2137019618368652</v>
      </c>
      <c r="E507" s="1">
        <f t="shared" si="75"/>
        <v>0.34955337542059689</v>
      </c>
      <c r="F507" s="1">
        <f t="shared" si="76"/>
        <v>-0.93691645184192773</v>
      </c>
      <c r="G507" s="1" t="str">
        <f t="shared" si="77"/>
        <v>0.349553375420597-0.936916451841928i</v>
      </c>
      <c r="H507" s="1" t="str">
        <f t="shared" si="78"/>
        <v>-0.349553375420597+0.936916451841928i</v>
      </c>
      <c r="I507" s="1">
        <f t="shared" si="71"/>
        <v>1.11943136358089E-15</v>
      </c>
      <c r="J507" s="1">
        <f t="shared" si="72"/>
        <v>-1.4404201919685</v>
      </c>
    </row>
    <row r="508" spans="1:10" x14ac:dyDescent="0.25">
      <c r="A508" s="1">
        <f t="shared" si="79"/>
        <v>4.7600000000000336E-2</v>
      </c>
      <c r="B508" s="1">
        <f t="shared" si="73"/>
        <v>-2.2327681047567399E-15</v>
      </c>
      <c r="C508" s="1" t="str">
        <f t="shared" si="74"/>
        <v>-2.23276810475674E-15-1.43649908636959i</v>
      </c>
      <c r="D508" s="1">
        <f t="shared" si="70"/>
        <v>-1.216257123861785</v>
      </c>
      <c r="E508" s="1">
        <f t="shared" si="75"/>
        <v>0.34715826359663382</v>
      </c>
      <c r="F508" s="1">
        <f t="shared" si="76"/>
        <v>-0.93780655788737699</v>
      </c>
      <c r="G508" s="1" t="str">
        <f t="shared" si="77"/>
        <v>0.347158263596634-0.937806557887377i</v>
      </c>
      <c r="H508" s="1" t="str">
        <f t="shared" si="78"/>
        <v>-0.347158263596634+0.937806557887377i</v>
      </c>
      <c r="I508" s="1">
        <f t="shared" si="71"/>
        <v>-2.2327681047567399E-15</v>
      </c>
      <c r="J508" s="1">
        <f t="shared" si="72"/>
        <v>-1.4364990863695899</v>
      </c>
    </row>
    <row r="509" spans="1:10" x14ac:dyDescent="0.25">
      <c r="A509" s="1">
        <f t="shared" si="79"/>
        <v>4.7700000000000339E-2</v>
      </c>
      <c r="B509" s="1">
        <f t="shared" si="73"/>
        <v>-4.77149102490442E-16</v>
      </c>
      <c r="C509" s="1" t="str">
        <f t="shared" si="74"/>
        <v>-4.77149102490442E-16-1.43259234678408i</v>
      </c>
      <c r="D509" s="1">
        <f t="shared" si="70"/>
        <v>-1.2188122858867048</v>
      </c>
      <c r="E509" s="1">
        <f t="shared" si="75"/>
        <v>0.34476088522864234</v>
      </c>
      <c r="F509" s="1">
        <f t="shared" si="76"/>
        <v>-0.93869054113502326</v>
      </c>
      <c r="G509" s="1" t="str">
        <f t="shared" si="77"/>
        <v>0.344760885228642-0.938690541135023i</v>
      </c>
      <c r="H509" s="1" t="str">
        <f t="shared" si="78"/>
        <v>-0.344760885228642+0.938690541135023i</v>
      </c>
      <c r="I509" s="1">
        <f t="shared" si="71"/>
        <v>-4.77149102490442E-16</v>
      </c>
      <c r="J509" s="1">
        <f t="shared" si="72"/>
        <v>-1.43259234678408</v>
      </c>
    </row>
    <row r="510" spans="1:10" x14ac:dyDescent="0.25">
      <c r="A510" s="1">
        <f t="shared" si="79"/>
        <v>4.7800000000000342E-2</v>
      </c>
      <c r="B510" s="1">
        <f t="shared" si="73"/>
        <v>2.8551159071412601E-15</v>
      </c>
      <c r="C510" s="1" t="str">
        <f t="shared" si="74"/>
        <v>2.85511590714126E-15-1.42869988172233i</v>
      </c>
      <c r="D510" s="1">
        <f t="shared" si="70"/>
        <v>-1.2213674479116245</v>
      </c>
      <c r="E510" s="1">
        <f t="shared" si="75"/>
        <v>0.34236125596874484</v>
      </c>
      <c r="F510" s="1">
        <f t="shared" si="76"/>
        <v>-0.93956839581347329</v>
      </c>
      <c r="G510" s="1" t="str">
        <f t="shared" si="77"/>
        <v>0.342361255968745-0.939568395813473i</v>
      </c>
      <c r="H510" s="1" t="str">
        <f t="shared" si="78"/>
        <v>-0.342361255968745+0.939568395813473i</v>
      </c>
      <c r="I510" s="1">
        <f t="shared" si="71"/>
        <v>2.8551159071412601E-15</v>
      </c>
      <c r="J510" s="1">
        <f t="shared" si="72"/>
        <v>-1.42869988172233</v>
      </c>
    </row>
    <row r="511" spans="1:10" x14ac:dyDescent="0.25">
      <c r="A511" s="1">
        <f t="shared" si="79"/>
        <v>4.7900000000000345E-2</v>
      </c>
      <c r="B511" s="1">
        <f t="shared" si="73"/>
        <v>3.95467436702078E-16</v>
      </c>
      <c r="C511" s="1" t="str">
        <f t="shared" si="74"/>
        <v>3.95467436702078E-16-1.42482160045491i</v>
      </c>
      <c r="D511" s="1">
        <f t="shared" si="70"/>
        <v>-1.2239226099365443</v>
      </c>
      <c r="E511" s="1">
        <f t="shared" si="75"/>
        <v>0.33995939148375931</v>
      </c>
      <c r="F511" s="1">
        <f t="shared" si="76"/>
        <v>-0.94044011619134582</v>
      </c>
      <c r="G511" s="1" t="str">
        <f t="shared" si="77"/>
        <v>0.339959391483759-0.940440116191346i</v>
      </c>
      <c r="H511" s="1" t="str">
        <f t="shared" si="78"/>
        <v>-0.339959391483759+0.940440116191346i</v>
      </c>
      <c r="I511" s="1">
        <f t="shared" si="71"/>
        <v>3.95467436702078E-16</v>
      </c>
      <c r="J511" s="1">
        <f t="shared" si="72"/>
        <v>-1.4248216004549099</v>
      </c>
    </row>
    <row r="512" spans="1:10" x14ac:dyDescent="0.25">
      <c r="A512" s="1">
        <f t="shared" si="79"/>
        <v>4.8000000000000348E-2</v>
      </c>
      <c r="B512" s="1">
        <f t="shared" si="73"/>
        <v>1.6564586187761199E-15</v>
      </c>
      <c r="C512" s="1" t="str">
        <f t="shared" si="74"/>
        <v>1.65645861877612E-15-1.42095741300472i</v>
      </c>
      <c r="D512" s="1">
        <f t="shared" si="70"/>
        <v>-1.2264777719614641</v>
      </c>
      <c r="E512" s="1">
        <f t="shared" si="75"/>
        <v>0.33755530745509743</v>
      </c>
      <c r="F512" s="1">
        <f t="shared" si="76"/>
        <v>-0.94130569657730989</v>
      </c>
      <c r="G512" s="1" t="str">
        <f t="shared" si="77"/>
        <v>0.337555307455097-0.94130569657731i</v>
      </c>
      <c r="H512" s="1" t="str">
        <f t="shared" si="78"/>
        <v>-0.337555307455097+0.94130569657731i</v>
      </c>
      <c r="I512" s="1">
        <f t="shared" si="71"/>
        <v>1.6564586187761199E-15</v>
      </c>
      <c r="J512" s="1">
        <f t="shared" si="72"/>
        <v>-1.42095741300472</v>
      </c>
    </row>
    <row r="513" spans="1:10" x14ac:dyDescent="0.25">
      <c r="A513" s="1">
        <f t="shared" si="79"/>
        <v>4.8100000000000351E-2</v>
      </c>
      <c r="B513" s="1">
        <f t="shared" si="73"/>
        <v>-5.5065677634210804E-16</v>
      </c>
      <c r="C513" s="1" t="str">
        <f t="shared" si="74"/>
        <v>-5.50656776342108E-16-1.41710723013906i</v>
      </c>
      <c r="D513" s="1">
        <f t="shared" si="70"/>
        <v>-1.2290329339863839</v>
      </c>
      <c r="E513" s="1">
        <f t="shared" si="75"/>
        <v>0.33514901957866178</v>
      </c>
      <c r="F513" s="1">
        <f t="shared" si="76"/>
        <v>-0.94216513132012147</v>
      </c>
      <c r="G513" s="1" t="str">
        <f t="shared" si="77"/>
        <v>0.335149019578662-0.942165131320121i</v>
      </c>
      <c r="H513" s="1" t="str">
        <f t="shared" si="78"/>
        <v>-0.335149019578662+0.942165131320121i</v>
      </c>
      <c r="I513" s="1">
        <f t="shared" si="71"/>
        <v>-5.5065677634210804E-16</v>
      </c>
      <c r="J513" s="1">
        <f t="shared" si="72"/>
        <v>-1.4171072301390599</v>
      </c>
    </row>
    <row r="514" spans="1:10" x14ac:dyDescent="0.25">
      <c r="A514" s="1">
        <f t="shared" si="79"/>
        <v>4.8200000000000354E-2</v>
      </c>
      <c r="B514" s="1">
        <f t="shared" si="73"/>
        <v>-2.98118733076147E-15</v>
      </c>
      <c r="C514" s="1" t="str">
        <f t="shared" si="74"/>
        <v>-2.98118733076147E-15-1.413270963362i</v>
      </c>
      <c r="D514" s="1">
        <f t="shared" si="70"/>
        <v>-1.2315880960113037</v>
      </c>
      <c r="E514" s="1">
        <f t="shared" si="75"/>
        <v>0.33274054356474353</v>
      </c>
      <c r="F514" s="1">
        <f t="shared" si="76"/>
        <v>-0.94301841480866055</v>
      </c>
      <c r="G514" s="1" t="str">
        <f t="shared" si="77"/>
        <v>0.332740543564744-0.943018414808661i</v>
      </c>
      <c r="H514" s="1" t="str">
        <f t="shared" si="78"/>
        <v>-0.332740543564744+0.943018414808661i</v>
      </c>
      <c r="I514" s="1">
        <f t="shared" si="71"/>
        <v>-2.98118733076147E-15</v>
      </c>
      <c r="J514" s="1">
        <f t="shared" si="72"/>
        <v>-1.413270963362</v>
      </c>
    </row>
    <row r="515" spans="1:10" x14ac:dyDescent="0.25">
      <c r="A515" s="1">
        <f t="shared" si="79"/>
        <v>4.8300000000000357E-2</v>
      </c>
      <c r="B515" s="1">
        <f t="shared" si="73"/>
        <v>-3.1296044087507402E-16</v>
      </c>
      <c r="C515" s="1" t="str">
        <f t="shared" si="74"/>
        <v>-3.12960440875074E-16-1.40944852490669i</v>
      </c>
      <c r="D515" s="1">
        <f t="shared" si="70"/>
        <v>-1.2341432580362235</v>
      </c>
      <c r="E515" s="1">
        <f t="shared" si="75"/>
        <v>0.33032989513791999</v>
      </c>
      <c r="F515" s="1">
        <f t="shared" si="76"/>
        <v>-0.94386554147196766</v>
      </c>
      <c r="G515" s="1" t="str">
        <f t="shared" si="77"/>
        <v>0.33032989513792-0.943865541471968i</v>
      </c>
      <c r="H515" s="1" t="str">
        <f t="shared" si="78"/>
        <v>-0.33032989513792+0.943865541471968i</v>
      </c>
      <c r="I515" s="1">
        <f t="shared" si="71"/>
        <v>-3.1296044087507402E-16</v>
      </c>
      <c r="J515" s="1">
        <f t="shared" si="72"/>
        <v>-1.4094485249066899</v>
      </c>
    </row>
    <row r="516" spans="1:10" x14ac:dyDescent="0.25">
      <c r="A516" s="1">
        <f t="shared" si="79"/>
        <v>4.8400000000000359E-2</v>
      </c>
      <c r="B516" s="1">
        <f t="shared" si="73"/>
        <v>-4.6817211032207405E-16</v>
      </c>
      <c r="C516" s="1" t="str">
        <f t="shared" si="74"/>
        <v>-4.68172110322074E-16-1.40563982772783i</v>
      </c>
      <c r="D516" s="1">
        <f t="shared" si="70"/>
        <v>-1.2366984200611431</v>
      </c>
      <c r="E516" s="1">
        <f t="shared" si="75"/>
        <v>0.32791709003695185</v>
      </c>
      <c r="F516" s="1">
        <f t="shared" si="76"/>
        <v>-0.94470650577928039</v>
      </c>
      <c r="G516" s="1" t="str">
        <f t="shared" si="77"/>
        <v>0.327917090036952-0.94470650577928i</v>
      </c>
      <c r="H516" s="1" t="str">
        <f t="shared" si="78"/>
        <v>-0.327917090036952+0.94470650577928i</v>
      </c>
      <c r="I516" s="1">
        <f t="shared" si="71"/>
        <v>-4.6817211032207405E-16</v>
      </c>
      <c r="J516" s="1">
        <f t="shared" si="72"/>
        <v>-1.4056398277278299</v>
      </c>
    </row>
    <row r="517" spans="1:10" x14ac:dyDescent="0.25">
      <c r="A517" s="1">
        <f t="shared" si="79"/>
        <v>4.8500000000000362E-2</v>
      </c>
      <c r="B517" s="1">
        <f t="shared" si="73"/>
        <v>6.2254414312257001E-16</v>
      </c>
      <c r="C517" s="1" t="str">
        <f t="shared" si="74"/>
        <v>6.2254414312257E-16-1.40184478549425i</v>
      </c>
      <c r="D517" s="1">
        <f t="shared" si="70"/>
        <v>-1.2392535820860628</v>
      </c>
      <c r="E517" s="1">
        <f t="shared" si="75"/>
        <v>0.32550214401467997</v>
      </c>
      <c r="F517" s="1">
        <f t="shared" si="76"/>
        <v>-0.94554130224006949</v>
      </c>
      <c r="G517" s="1" t="str">
        <f t="shared" si="77"/>
        <v>0.32550214401468-0.945541302240069i</v>
      </c>
      <c r="H517" s="1" t="str">
        <f t="shared" si="78"/>
        <v>-0.32550214401468+0.945541302240069i</v>
      </c>
      <c r="I517" s="1">
        <f t="shared" si="71"/>
        <v>6.2254414312257001E-16</v>
      </c>
      <c r="J517" s="1">
        <f t="shared" si="72"/>
        <v>-1.40184478549425</v>
      </c>
    </row>
    <row r="518" spans="1:10" x14ac:dyDescent="0.25">
      <c r="A518" s="1">
        <f t="shared" si="79"/>
        <v>4.8600000000000365E-2</v>
      </c>
      <c r="B518" s="1">
        <f t="shared" si="73"/>
        <v>-1.8625944954140298E-15</v>
      </c>
      <c r="C518" s="1" t="str">
        <f t="shared" si="74"/>
        <v>-1.86259449541403E-15-1.39806331258149i</v>
      </c>
      <c r="D518" s="1">
        <f t="shared" si="70"/>
        <v>-1.2418087441109826</v>
      </c>
      <c r="E518" s="1">
        <f t="shared" si="75"/>
        <v>0.32308507283792343</v>
      </c>
      <c r="F518" s="1">
        <f t="shared" si="76"/>
        <v>-0.94636992540407461</v>
      </c>
      <c r="G518" s="1" t="str">
        <f t="shared" si="77"/>
        <v>0.323085072837923-0.946369925404075i</v>
      </c>
      <c r="H518" s="1" t="str">
        <f t="shared" si="78"/>
        <v>-0.323085072837923+0.946369925404075i</v>
      </c>
      <c r="I518" s="1">
        <f t="shared" si="71"/>
        <v>-1.8625944954140298E-15</v>
      </c>
      <c r="J518" s="1">
        <f t="shared" si="72"/>
        <v>-1.3980633125814901</v>
      </c>
    </row>
    <row r="519" spans="1:10" x14ac:dyDescent="0.25">
      <c r="A519" s="1">
        <f t="shared" si="79"/>
        <v>4.8700000000000368E-2</v>
      </c>
      <c r="B519" s="1">
        <f t="shared" si="73"/>
        <v>1.54797877190376E-15</v>
      </c>
      <c r="C519" s="1" t="str">
        <f t="shared" si="74"/>
        <v>1.54797877190376E-15-1.39429532406465i</v>
      </c>
      <c r="D519" s="1">
        <f t="shared" si="70"/>
        <v>-1.2443639061359024</v>
      </c>
      <c r="E519" s="1">
        <f t="shared" si="75"/>
        <v>0.32066589228737608</v>
      </c>
      <c r="F519" s="1">
        <f t="shared" si="76"/>
        <v>-0.9471923698613397</v>
      </c>
      <c r="G519" s="1" t="str">
        <f t="shared" si="77"/>
        <v>0.320665892287376-0.94719236986134i</v>
      </c>
      <c r="H519" s="1" t="str">
        <f t="shared" si="78"/>
        <v>-0.320665892287376+0.94719236986134i</v>
      </c>
      <c r="I519" s="1">
        <f t="shared" si="71"/>
        <v>1.54797877190376E-15</v>
      </c>
      <c r="J519" s="1">
        <f t="shared" si="72"/>
        <v>-1.3942953240646501</v>
      </c>
    </row>
    <row r="520" spans="1:10" x14ac:dyDescent="0.25">
      <c r="A520" s="1">
        <f t="shared" si="79"/>
        <v>4.8800000000000371E-2</v>
      </c>
      <c r="B520" s="1">
        <f t="shared" si="73"/>
        <v>-1.5438103414656399E-15</v>
      </c>
      <c r="C520" s="1" t="str">
        <f t="shared" si="74"/>
        <v>-1.54381034146564E-15-1.39054073571107i</v>
      </c>
      <c r="D520" s="1">
        <f t="shared" si="70"/>
        <v>-1.2469190681608222</v>
      </c>
      <c r="E520" s="1">
        <f t="shared" si="75"/>
        <v>0.31824461815750332</v>
      </c>
      <c r="F520" s="1">
        <f t="shared" si="76"/>
        <v>-0.9480086302422488</v>
      </c>
      <c r="G520" s="1" t="str">
        <f t="shared" si="77"/>
        <v>0.318244618157503-0.948008630242249i</v>
      </c>
      <c r="H520" s="1" t="str">
        <f t="shared" si="78"/>
        <v>-0.318244618157503+0.948008630242249i</v>
      </c>
      <c r="I520" s="1">
        <f t="shared" si="71"/>
        <v>-1.5438103414656399E-15</v>
      </c>
      <c r="J520" s="1">
        <f t="shared" si="72"/>
        <v>-1.39054073571107</v>
      </c>
    </row>
    <row r="521" spans="1:10" x14ac:dyDescent="0.25">
      <c r="A521" s="1">
        <f t="shared" si="79"/>
        <v>4.8900000000000374E-2</v>
      </c>
      <c r="B521" s="1">
        <f t="shared" si="73"/>
        <v>6.1586267817643198E-16</v>
      </c>
      <c r="C521" s="1" t="str">
        <f t="shared" si="74"/>
        <v>6.15862678176432E-16-1.38679946397339i</v>
      </c>
      <c r="D521" s="1">
        <f t="shared" si="70"/>
        <v>-1.249474230185742</v>
      </c>
      <c r="E521" s="1">
        <f t="shared" si="75"/>
        <v>0.31582126625643947</v>
      </c>
      <c r="F521" s="1">
        <f t="shared" si="76"/>
        <v>-0.94881870121756096</v>
      </c>
      <c r="G521" s="1" t="str">
        <f t="shared" si="77"/>
        <v>0.315821266256439-0.948818701217561i</v>
      </c>
      <c r="H521" s="1" t="str">
        <f t="shared" si="78"/>
        <v>-0.315821266256439+0.948818701217561i</v>
      </c>
      <c r="I521" s="1">
        <f t="shared" si="71"/>
        <v>6.1586267817643198E-16</v>
      </c>
      <c r="J521" s="1">
        <f t="shared" si="72"/>
        <v>-1.38679946397339</v>
      </c>
    </row>
    <row r="522" spans="1:10" x14ac:dyDescent="0.25">
      <c r="A522" s="1">
        <f t="shared" si="79"/>
        <v>4.9000000000000377E-2</v>
      </c>
      <c r="B522" s="1">
        <f t="shared" si="73"/>
        <v>-1.22841419346147E-15</v>
      </c>
      <c r="C522" s="1" t="str">
        <f t="shared" si="74"/>
        <v>-1.22841419346147E-15-1.38307142598243i</v>
      </c>
      <c r="D522" s="1">
        <f t="shared" si="70"/>
        <v>-1.2520293922106618</v>
      </c>
      <c r="E522" s="1">
        <f t="shared" si="75"/>
        <v>0.31339585240588413</v>
      </c>
      <c r="F522" s="1">
        <f t="shared" si="76"/>
        <v>-0.94962257749844448</v>
      </c>
      <c r="G522" s="1" t="str">
        <f t="shared" si="77"/>
        <v>0.313395852405884-0.949622577498444i</v>
      </c>
      <c r="H522" s="1" t="str">
        <f t="shared" si="78"/>
        <v>-0.313395852405884+0.949622577498444i</v>
      </c>
      <c r="I522" s="1">
        <f t="shared" si="71"/>
        <v>-1.22841419346147E-15</v>
      </c>
      <c r="J522" s="1">
        <f t="shared" si="72"/>
        <v>-1.3830714259824299</v>
      </c>
    </row>
    <row r="523" spans="1:10" x14ac:dyDescent="0.25">
      <c r="A523" s="1">
        <f t="shared" si="79"/>
        <v>4.9100000000000379E-2</v>
      </c>
      <c r="B523" s="1">
        <f t="shared" si="73"/>
        <v>1.14854504202374E-15</v>
      </c>
      <c r="C523" s="1" t="str">
        <f t="shared" si="74"/>
        <v>1.14854504202374E-15-1.37935653954036i</v>
      </c>
      <c r="D523" s="1">
        <f t="shared" si="70"/>
        <v>-1.2545845542355816</v>
      </c>
      <c r="E523" s="1">
        <f t="shared" si="75"/>
        <v>0.31096839244099916</v>
      </c>
      <c r="F523" s="1">
        <f t="shared" si="76"/>
        <v>-0.95042025383651241</v>
      </c>
      <c r="G523" s="1" t="str">
        <f t="shared" si="77"/>
        <v>0.310968392440999-0.950420253836512i</v>
      </c>
      <c r="H523" s="1" t="str">
        <f t="shared" si="78"/>
        <v>-0.310968392440999+0.950420253836512i</v>
      </c>
      <c r="I523" s="1">
        <f t="shared" si="71"/>
        <v>1.14854504202374E-15</v>
      </c>
      <c r="J523" s="1">
        <f t="shared" si="72"/>
        <v>-1.37935653954036</v>
      </c>
    </row>
    <row r="524" spans="1:10" x14ac:dyDescent="0.25">
      <c r="A524" s="1">
        <f t="shared" si="79"/>
        <v>4.9200000000000382E-2</v>
      </c>
      <c r="B524" s="1">
        <f t="shared" si="73"/>
        <v>2.5963820308100101E-15</v>
      </c>
      <c r="C524" s="1" t="str">
        <f t="shared" si="74"/>
        <v>2.59638203081001E-15-1.37565472311382i</v>
      </c>
      <c r="D524" s="1">
        <f t="shared" si="70"/>
        <v>-1.2571397162605014</v>
      </c>
      <c r="E524" s="1">
        <f t="shared" si="75"/>
        <v>0.30853890221030511</v>
      </c>
      <c r="F524" s="1">
        <f t="shared" si="76"/>
        <v>-0.95121172502385598</v>
      </c>
      <c r="G524" s="1" t="str">
        <f t="shared" si="77"/>
        <v>0.308538902210305-0.951211725023856i</v>
      </c>
      <c r="H524" s="1" t="str">
        <f t="shared" si="78"/>
        <v>-0.308538902210305+0.951211725023856i</v>
      </c>
      <c r="I524" s="1">
        <f t="shared" si="71"/>
        <v>2.5963820308100101E-15</v>
      </c>
      <c r="J524" s="1">
        <f t="shared" si="72"/>
        <v>-1.3756547231138201</v>
      </c>
    </row>
    <row r="525" spans="1:10" x14ac:dyDescent="0.25">
      <c r="A525" s="1">
        <f t="shared" si="79"/>
        <v>4.9300000000000385E-2</v>
      </c>
      <c r="B525" s="1">
        <f t="shared" si="73"/>
        <v>7.6159406327390999E-16</v>
      </c>
      <c r="C525" s="1" t="str">
        <f t="shared" si="74"/>
        <v>7.6159406327391E-16-1.37196589582719i</v>
      </c>
      <c r="D525" s="1">
        <f t="shared" si="70"/>
        <v>-1.2596948782854211</v>
      </c>
      <c r="E525" s="1">
        <f t="shared" si="75"/>
        <v>0.30610739757557787</v>
      </c>
      <c r="F525" s="1">
        <f t="shared" si="76"/>
        <v>-0.95199698589307891</v>
      </c>
      <c r="G525" s="1" t="str">
        <f t="shared" si="77"/>
        <v>0.306107397575578-0.951996985893079i</v>
      </c>
      <c r="H525" s="1" t="str">
        <f t="shared" si="78"/>
        <v>-0.306107397575578+0.951996985893079i</v>
      </c>
      <c r="I525" s="1">
        <f t="shared" si="71"/>
        <v>7.6159406327390999E-16</v>
      </c>
      <c r="J525" s="1">
        <f t="shared" si="72"/>
        <v>-1.3719658958271901</v>
      </c>
    </row>
    <row r="526" spans="1:10" x14ac:dyDescent="0.25">
      <c r="A526" s="1">
        <f t="shared" si="79"/>
        <v>4.9400000000000388E-2</v>
      </c>
      <c r="B526" s="1">
        <f t="shared" si="73"/>
        <v>-2.05079450040281E-15</v>
      </c>
      <c r="C526" s="1" t="str">
        <f t="shared" si="74"/>
        <v>-2.05079450040281E-15-1.36828997745593i</v>
      </c>
      <c r="D526" s="1">
        <f t="shared" si="70"/>
        <v>-1.2622500403103409</v>
      </c>
      <c r="E526" s="1">
        <f t="shared" si="75"/>
        <v>0.30367389441174503</v>
      </c>
      <c r="F526" s="1">
        <f t="shared" si="76"/>
        <v>-0.95277603131733135</v>
      </c>
      <c r="G526" s="1" t="str">
        <f t="shared" si="77"/>
        <v>0.303673894411745-0.952776031317331i</v>
      </c>
      <c r="H526" s="1" t="str">
        <f t="shared" si="78"/>
        <v>-0.303673894411745+0.952776031317331i</v>
      </c>
      <c r="I526" s="1">
        <f t="shared" si="71"/>
        <v>-2.05079450040281E-15</v>
      </c>
      <c r="J526" s="1">
        <f t="shared" si="72"/>
        <v>-1.3682899774559301</v>
      </c>
    </row>
    <row r="527" spans="1:10" x14ac:dyDescent="0.25">
      <c r="A527" s="1">
        <f t="shared" si="79"/>
        <v>4.9500000000000391E-2</v>
      </c>
      <c r="B527" s="1">
        <f t="shared" si="73"/>
        <v>-9.8477612450521294E-16</v>
      </c>
      <c r="C527" s="1" t="str">
        <f t="shared" si="74"/>
        <v>-9.84776124505213E-16-1.36462688842001i</v>
      </c>
      <c r="D527" s="1">
        <f t="shared" si="70"/>
        <v>-1.2648052023352607</v>
      </c>
      <c r="E527" s="1">
        <f t="shared" si="75"/>
        <v>0.30123840860678242</v>
      </c>
      <c r="F527" s="1">
        <f t="shared" si="76"/>
        <v>-0.95354885621034291</v>
      </c>
      <c r="G527" s="1" t="str">
        <f t="shared" si="77"/>
        <v>0.301238408606782-0.953548856210343i</v>
      </c>
      <c r="H527" s="1" t="str">
        <f t="shared" si="78"/>
        <v>-0.301238408606782+0.953548856210343i</v>
      </c>
      <c r="I527" s="1">
        <f t="shared" si="71"/>
        <v>-9.8477612450521294E-16</v>
      </c>
      <c r="J527" s="1">
        <f t="shared" si="72"/>
        <v>-1.3646268884200099</v>
      </c>
    </row>
    <row r="528" spans="1:10" x14ac:dyDescent="0.25">
      <c r="A528" s="1">
        <f t="shared" si="79"/>
        <v>4.9600000000000394E-2</v>
      </c>
      <c r="B528" s="1">
        <f t="shared" si="73"/>
        <v>4.53296250461321E-16</v>
      </c>
      <c r="C528" s="1" t="str">
        <f t="shared" si="74"/>
        <v>4.53296250461321E-16-1.36097654977736i</v>
      </c>
      <c r="D528" s="1">
        <f t="shared" si="70"/>
        <v>-1.2673603643601805</v>
      </c>
      <c r="E528" s="1">
        <f t="shared" si="75"/>
        <v>0.29880095606161</v>
      </c>
      <c r="F528" s="1">
        <f t="shared" si="76"/>
        <v>-0.95431545552645636</v>
      </c>
      <c r="G528" s="1" t="str">
        <f t="shared" si="77"/>
        <v>0.29880095606161-0.954315455526456i</v>
      </c>
      <c r="H528" s="1" t="str">
        <f t="shared" si="78"/>
        <v>-0.29880095606161+0.954315455526456i</v>
      </c>
      <c r="I528" s="1">
        <f t="shared" si="71"/>
        <v>4.53296250461321E-16</v>
      </c>
      <c r="J528" s="1">
        <f t="shared" si="72"/>
        <v>-1.36097654977736</v>
      </c>
    </row>
    <row r="529" spans="1:10" x14ac:dyDescent="0.25">
      <c r="A529" s="1">
        <f t="shared" si="79"/>
        <v>4.9700000000000397E-2</v>
      </c>
      <c r="B529" s="1">
        <f t="shared" si="73"/>
        <v>4.5208466411011697E-16</v>
      </c>
      <c r="C529" s="1" t="str">
        <f t="shared" si="74"/>
        <v>4.52084664110117E-16-1.35733888321749i</v>
      </c>
      <c r="D529" s="1">
        <f t="shared" si="70"/>
        <v>-1.2699155263851001</v>
      </c>
      <c r="E529" s="1">
        <f t="shared" si="75"/>
        <v>0.29636155268998876</v>
      </c>
      <c r="F529" s="1">
        <f t="shared" si="76"/>
        <v>-0.95507582426065996</v>
      </c>
      <c r="G529" s="1" t="str">
        <f t="shared" si="77"/>
        <v>0.296361552689989-0.95507582426066i</v>
      </c>
      <c r="H529" s="1" t="str">
        <f t="shared" si="78"/>
        <v>-0.296361552689989+0.95507582426066i</v>
      </c>
      <c r="I529" s="1">
        <f t="shared" si="71"/>
        <v>4.5208466411011697E-16</v>
      </c>
      <c r="J529" s="1">
        <f t="shared" si="72"/>
        <v>-1.35733888321749</v>
      </c>
    </row>
    <row r="530" spans="1:10" x14ac:dyDescent="0.25">
      <c r="A530" s="1">
        <f t="shared" si="79"/>
        <v>4.98000000000004E-2</v>
      </c>
      <c r="B530" s="1">
        <f t="shared" si="73"/>
        <v>-2.1792401505903498E-15</v>
      </c>
      <c r="C530" s="1" t="str">
        <f t="shared" si="74"/>
        <v>-2.17924015059035E-15-1.35371381105511i</v>
      </c>
      <c r="D530" s="1">
        <f t="shared" si="70"/>
        <v>-1.2724706884100199</v>
      </c>
      <c r="E530" s="1">
        <f t="shared" si="75"/>
        <v>0.29392021441841543</v>
      </c>
      <c r="F530" s="1">
        <f t="shared" si="76"/>
        <v>-0.95582995744862098</v>
      </c>
      <c r="G530" s="1" t="str">
        <f t="shared" si="77"/>
        <v>0.293920214418415-0.955829957448621i</v>
      </c>
      <c r="H530" s="1" t="str">
        <f t="shared" si="78"/>
        <v>-0.293920214418415+0.955829957448621i</v>
      </c>
      <c r="I530" s="1">
        <f t="shared" si="71"/>
        <v>-2.1792401505903498E-15</v>
      </c>
      <c r="J530" s="1">
        <f t="shared" si="72"/>
        <v>-1.3537138110551099</v>
      </c>
    </row>
    <row r="531" spans="1:10" x14ac:dyDescent="0.25">
      <c r="A531" s="1">
        <f t="shared" si="79"/>
        <v>4.9900000000000402E-2</v>
      </c>
      <c r="B531" s="1">
        <f t="shared" si="73"/>
        <v>6.7451107510579304E-16</v>
      </c>
      <c r="C531" s="1" t="str">
        <f t="shared" si="74"/>
        <v>6.74511075105793E-16-1.35010125622388i</v>
      </c>
      <c r="D531" s="1">
        <f t="shared" si="70"/>
        <v>-1.2750258504349397</v>
      </c>
      <c r="E531" s="1">
        <f t="shared" si="75"/>
        <v>0.29147695718602029</v>
      </c>
      <c r="F531" s="1">
        <f t="shared" si="76"/>
        <v>-0.95657785016671748</v>
      </c>
      <c r="G531" s="1" t="str">
        <f t="shared" si="77"/>
        <v>0.29147695718602-0.956577850166717i</v>
      </c>
      <c r="H531" s="1" t="str">
        <f t="shared" si="78"/>
        <v>-0.29147695718602+0.956577850166717i</v>
      </c>
      <c r="I531" s="1">
        <f t="shared" si="71"/>
        <v>6.7451107510579304E-16</v>
      </c>
      <c r="J531" s="1">
        <f t="shared" si="72"/>
        <v>-1.3501012562238801</v>
      </c>
    </row>
    <row r="532" spans="1:10" x14ac:dyDescent="0.25">
      <c r="A532" s="1">
        <f t="shared" si="79"/>
        <v>5.0000000000000405E-2</v>
      </c>
      <c r="B532" s="1">
        <f t="shared" si="73"/>
        <v>-8.2220411395784501E-16</v>
      </c>
      <c r="C532" s="1" t="str">
        <f t="shared" si="74"/>
        <v>-8.22204113957845E-16-1.34650114227019i</v>
      </c>
      <c r="D532" s="1">
        <f t="shared" si="70"/>
        <v>-1.2775810124598594</v>
      </c>
      <c r="E532" s="1">
        <f t="shared" si="75"/>
        <v>0.28903179694446185</v>
      </c>
      <c r="F532" s="1">
        <f t="shared" si="76"/>
        <v>-0.95731949753207024</v>
      </c>
      <c r="G532" s="1" t="str">
        <f t="shared" si="77"/>
        <v>0.289031796944462-0.95731949753207i</v>
      </c>
      <c r="H532" s="1" t="str">
        <f t="shared" si="78"/>
        <v>-0.289031796944462+0.95731949753207i</v>
      </c>
      <c r="I532" s="1">
        <f t="shared" si="71"/>
        <v>-8.2220411395784501E-16</v>
      </c>
      <c r="J532" s="1">
        <f t="shared" si="72"/>
        <v>-1.34650114227019</v>
      </c>
    </row>
    <row r="533" spans="1:10" x14ac:dyDescent="0.25">
      <c r="A533" s="1">
        <f t="shared" si="79"/>
        <v>5.0100000000000408E-2</v>
      </c>
      <c r="B533" s="1">
        <f t="shared" si="73"/>
        <v>-8.9456002162286209E-16</v>
      </c>
      <c r="C533" s="1" t="str">
        <f t="shared" si="74"/>
        <v>-8.94560021622862E-16-1.34291339334709i</v>
      </c>
      <c r="D533" s="1">
        <f t="shared" si="70"/>
        <v>-1.2801361744847792</v>
      </c>
      <c r="E533" s="1">
        <f t="shared" si="75"/>
        <v>0.28658474965782316</v>
      </c>
      <c r="F533" s="1">
        <f t="shared" si="76"/>
        <v>-0.95805489470257543</v>
      </c>
      <c r="G533" s="1" t="str">
        <f t="shared" si="77"/>
        <v>0.286584749657823-0.958054894702575i</v>
      </c>
      <c r="H533" s="1" t="str">
        <f t="shared" si="78"/>
        <v>-0.286584749657823+0.958054894702575i</v>
      </c>
      <c r="I533" s="1">
        <f t="shared" si="71"/>
        <v>-8.9456002162286209E-16</v>
      </c>
      <c r="J533" s="1">
        <f t="shared" si="72"/>
        <v>-1.34291339334709</v>
      </c>
    </row>
    <row r="534" spans="1:10" x14ac:dyDescent="0.25">
      <c r="A534" s="1">
        <f t="shared" si="79"/>
        <v>5.0200000000000411E-2</v>
      </c>
      <c r="B534" s="1">
        <f t="shared" si="73"/>
        <v>1.11522285923384E-15</v>
      </c>
      <c r="C534" s="1" t="str">
        <f t="shared" si="74"/>
        <v>1.11522285923384E-15-1.33933793420815i</v>
      </c>
      <c r="D534" s="1">
        <f t="shared" si="70"/>
        <v>-1.282691336509699</v>
      </c>
      <c r="E534" s="1">
        <f t="shared" si="75"/>
        <v>0.28413583130250741</v>
      </c>
      <c r="F534" s="1">
        <f t="shared" si="76"/>
        <v>-0.95878403687693559</v>
      </c>
      <c r="G534" s="1" t="str">
        <f t="shared" si="77"/>
        <v>0.284135831302507-0.958784036876936i</v>
      </c>
      <c r="H534" s="1" t="str">
        <f t="shared" si="78"/>
        <v>-0.284135831302507+0.958784036876936i</v>
      </c>
      <c r="I534" s="1">
        <f t="shared" si="71"/>
        <v>1.11522285923384E-15</v>
      </c>
      <c r="J534" s="1">
        <f t="shared" si="72"/>
        <v>-1.3393379342081499</v>
      </c>
    </row>
    <row r="535" spans="1:10" x14ac:dyDescent="0.25">
      <c r="A535" s="1">
        <f t="shared" si="79"/>
        <v>5.0300000000000414E-2</v>
      </c>
      <c r="B535" s="1">
        <f t="shared" si="73"/>
        <v>-1.63130859845066E-15</v>
      </c>
      <c r="C535" s="1" t="str">
        <f t="shared" si="74"/>
        <v>-1.63130859845066E-15-1.33577469020157i</v>
      </c>
      <c r="D535" s="1">
        <f t="shared" si="70"/>
        <v>-1.2852464985346188</v>
      </c>
      <c r="E535" s="1">
        <f t="shared" si="75"/>
        <v>0.28168505786713394</v>
      </c>
      <c r="F535" s="1">
        <f t="shared" si="76"/>
        <v>-0.95950691929469134</v>
      </c>
      <c r="G535" s="1" t="str">
        <f t="shared" si="77"/>
        <v>0.281685057867134-0.959506919294691i</v>
      </c>
      <c r="H535" s="1" t="str">
        <f t="shared" si="78"/>
        <v>-0.281685057867134+0.959506919294691i</v>
      </c>
      <c r="I535" s="1">
        <f t="shared" si="71"/>
        <v>-1.63130859845066E-15</v>
      </c>
      <c r="J535" s="1">
        <f t="shared" si="72"/>
        <v>-1.3357746902015699</v>
      </c>
    </row>
    <row r="536" spans="1:10" x14ac:dyDescent="0.25">
      <c r="A536" s="1">
        <f t="shared" si="79"/>
        <v>5.0400000000000417E-2</v>
      </c>
      <c r="B536" s="1">
        <f t="shared" si="73"/>
        <v>-1.0353457103706301E-15</v>
      </c>
      <c r="C536" s="1" t="str">
        <f t="shared" si="74"/>
        <v>-1.03534571037063E-15-1.33222358726423i</v>
      </c>
      <c r="D536" s="1">
        <f t="shared" si="70"/>
        <v>-1.2878016605595386</v>
      </c>
      <c r="E536" s="1">
        <f t="shared" si="75"/>
        <v>0.27923244535243336</v>
      </c>
      <c r="F536" s="1">
        <f t="shared" si="76"/>
        <v>-0.96022353723625231</v>
      </c>
      <c r="G536" s="1" t="str">
        <f t="shared" si="77"/>
        <v>0.279232445352433-0.960223537236252i</v>
      </c>
      <c r="H536" s="1" t="str">
        <f t="shared" si="78"/>
        <v>-0.279232445352433+0.960223537236252i</v>
      </c>
      <c r="I536" s="1">
        <f t="shared" si="71"/>
        <v>-1.0353457103706301E-15</v>
      </c>
      <c r="J536" s="1">
        <f t="shared" si="72"/>
        <v>-1.3322235872642301</v>
      </c>
    </row>
    <row r="537" spans="1:10" x14ac:dyDescent="0.25">
      <c r="A537" s="1">
        <f t="shared" si="79"/>
        <v>5.050000000000042E-2</v>
      </c>
      <c r="B537" s="1">
        <f t="shared" si="73"/>
        <v>-1.6964066093008599E-15</v>
      </c>
      <c r="C537" s="1" t="str">
        <f t="shared" si="74"/>
        <v>-1.69640660930086E-15-1.32868455191586i</v>
      </c>
      <c r="D537" s="1">
        <f t="shared" si="70"/>
        <v>-1.2903568225844584</v>
      </c>
      <c r="E537" s="1">
        <f t="shared" si="75"/>
        <v>0.27677800977114347</v>
      </c>
      <c r="F537" s="1">
        <f t="shared" si="76"/>
        <v>-0.96093388602292762</v>
      </c>
      <c r="G537" s="1" t="str">
        <f t="shared" si="77"/>
        <v>0.276778009771143-0.960933886022928i</v>
      </c>
      <c r="H537" s="1" t="str">
        <f t="shared" si="78"/>
        <v>-0.276778009771143+0.960933886022928i</v>
      </c>
      <c r="I537" s="1">
        <f t="shared" si="71"/>
        <v>-1.6964066093008599E-15</v>
      </c>
      <c r="J537" s="1">
        <f t="shared" si="72"/>
        <v>-1.3286845519158601</v>
      </c>
    </row>
    <row r="538" spans="1:10" x14ac:dyDescent="0.25">
      <c r="A538" s="1">
        <f t="shared" si="79"/>
        <v>5.0600000000000422E-2</v>
      </c>
      <c r="B538" s="1">
        <f t="shared" si="73"/>
        <v>2.5746356654346201E-15</v>
      </c>
      <c r="C538" s="1" t="str">
        <f t="shared" si="74"/>
        <v>2.57463566543462E-15-1.32515751125328i</v>
      </c>
      <c r="D538" s="1">
        <f t="shared" si="70"/>
        <v>-1.2929119846093782</v>
      </c>
      <c r="E538" s="1">
        <f t="shared" si="75"/>
        <v>0.27432176714790463</v>
      </c>
      <c r="F538" s="1">
        <f t="shared" si="76"/>
        <v>-0.96163796101695709</v>
      </c>
      <c r="G538" s="1" t="str">
        <f t="shared" si="77"/>
        <v>0.274321767147905-0.961637961016957i</v>
      </c>
      <c r="H538" s="1" t="str">
        <f t="shared" si="78"/>
        <v>-0.274321767147905+0.961637961016957i</v>
      </c>
      <c r="I538" s="1">
        <f t="shared" si="71"/>
        <v>2.5746356654346201E-15</v>
      </c>
      <c r="J538" s="1">
        <f t="shared" si="72"/>
        <v>-1.3251575112532801</v>
      </c>
    </row>
    <row r="539" spans="1:10" x14ac:dyDescent="0.25">
      <c r="A539" s="1">
        <f t="shared" si="79"/>
        <v>5.0700000000000425E-2</v>
      </c>
      <c r="B539" s="1">
        <f t="shared" si="73"/>
        <v>-2.2009767224517899E-15</v>
      </c>
      <c r="C539" s="1" t="str">
        <f t="shared" si="74"/>
        <v>-2.20097672245179E-15-1.32164239294467i</v>
      </c>
      <c r="D539" s="1">
        <f t="shared" si="70"/>
        <v>-1.295467146634298</v>
      </c>
      <c r="E539" s="1">
        <f t="shared" si="75"/>
        <v>0.2718637335191551</v>
      </c>
      <c r="F539" s="1">
        <f t="shared" si="76"/>
        <v>-0.96233575762154122</v>
      </c>
      <c r="G539" s="1" t="str">
        <f t="shared" si="77"/>
        <v>0.271863733519155-0.962335757621541i</v>
      </c>
      <c r="H539" s="1" t="str">
        <f t="shared" si="78"/>
        <v>-0.271863733519155+0.962335757621541i</v>
      </c>
      <c r="I539" s="1">
        <f t="shared" si="71"/>
        <v>-2.2009767224517899E-15</v>
      </c>
      <c r="J539" s="1">
        <f t="shared" si="72"/>
        <v>-1.3216423929446699</v>
      </c>
    </row>
    <row r="540" spans="1:10" x14ac:dyDescent="0.25">
      <c r="A540" s="1">
        <f t="shared" si="79"/>
        <v>5.0800000000000428E-2</v>
      </c>
      <c r="B540" s="1">
        <f t="shared" si="73"/>
        <v>2.1951426097244299E-15</v>
      </c>
      <c r="C540" s="1" t="str">
        <f t="shared" si="74"/>
        <v>2.19514260972443E-15-1.31813912522401i</v>
      </c>
      <c r="D540" s="1">
        <f t="shared" si="70"/>
        <v>-1.2980223086592177</v>
      </c>
      <c r="E540" s="1">
        <f t="shared" si="75"/>
        <v>0.26940392493302623</v>
      </c>
      <c r="F540" s="1">
        <f t="shared" si="76"/>
        <v>-0.96302727128087107</v>
      </c>
      <c r="G540" s="1" t="str">
        <f t="shared" si="77"/>
        <v>0.269403924933026-0.963027271280871i</v>
      </c>
      <c r="H540" s="1" t="str">
        <f t="shared" si="78"/>
        <v>-0.269403924933026+0.963027271280871i</v>
      </c>
      <c r="I540" s="1">
        <f t="shared" si="71"/>
        <v>2.1951426097244299E-15</v>
      </c>
      <c r="J540" s="1">
        <f t="shared" si="72"/>
        <v>-1.31813912522401</v>
      </c>
    </row>
    <row r="541" spans="1:10" x14ac:dyDescent="0.25">
      <c r="A541" s="1">
        <f t="shared" si="79"/>
        <v>5.0900000000000431E-2</v>
      </c>
      <c r="B541" s="1">
        <f t="shared" si="73"/>
        <v>8.7573124544354898E-16</v>
      </c>
      <c r="C541" s="1" t="str">
        <f t="shared" si="74"/>
        <v>8.75731245443549E-16-1.31464763688542i</v>
      </c>
      <c r="D541" s="1">
        <f t="shared" si="70"/>
        <v>-1.3005774706841375</v>
      </c>
      <c r="E541" s="1">
        <f t="shared" si="75"/>
        <v>0.26694235744923794</v>
      </c>
      <c r="F541" s="1">
        <f t="shared" si="76"/>
        <v>-0.96371249748015786</v>
      </c>
      <c r="G541" s="1" t="str">
        <f t="shared" si="77"/>
        <v>0.266942357449238-0.963712497480158i</v>
      </c>
      <c r="H541" s="1" t="str">
        <f t="shared" si="78"/>
        <v>-0.266942357449238+0.963712497480158i</v>
      </c>
      <c r="I541" s="1">
        <f t="shared" si="71"/>
        <v>8.7573124544354898E-16</v>
      </c>
      <c r="J541" s="1">
        <f t="shared" si="72"/>
        <v>-1.3146476368854201</v>
      </c>
    </row>
    <row r="542" spans="1:10" x14ac:dyDescent="0.25">
      <c r="A542" s="1">
        <f t="shared" si="79"/>
        <v>5.1000000000000434E-2</v>
      </c>
      <c r="B542" s="1">
        <f t="shared" si="73"/>
        <v>-1.96517980480257E-15</v>
      </c>
      <c r="C542" s="1" t="str">
        <f t="shared" si="74"/>
        <v>-1.96517980480257E-15-1.31116785727776i</v>
      </c>
      <c r="D542" s="1">
        <f t="shared" si="70"/>
        <v>-1.3031326327090571</v>
      </c>
      <c r="E542" s="1">
        <f t="shared" si="75"/>
        <v>0.26447904713899389</v>
      </c>
      <c r="F542" s="1">
        <f t="shared" si="76"/>
        <v>-0.964391431745663</v>
      </c>
      <c r="G542" s="1" t="str">
        <f t="shared" si="77"/>
        <v>0.264479047138994-0.964391431745663i</v>
      </c>
      <c r="H542" s="1" t="str">
        <f t="shared" si="78"/>
        <v>-0.264479047138994+0.964391431745663i</v>
      </c>
      <c r="I542" s="1">
        <f t="shared" si="71"/>
        <v>-1.96517980480257E-15</v>
      </c>
      <c r="J542" s="1">
        <f t="shared" si="72"/>
        <v>-1.3111678572777601</v>
      </c>
    </row>
    <row r="543" spans="1:10" x14ac:dyDescent="0.25">
      <c r="A543" s="1">
        <f t="shared" si="79"/>
        <v>5.1100000000000437E-2</v>
      </c>
      <c r="B543" s="1">
        <f t="shared" si="73"/>
        <v>2.0325736680634801E-15</v>
      </c>
      <c r="C543" s="1" t="str">
        <f t="shared" si="74"/>
        <v>2.03257366806348E-15-1.30769971629911i</v>
      </c>
      <c r="D543" s="1">
        <f t="shared" si="70"/>
        <v>-1.3056877947339769</v>
      </c>
      <c r="E543" s="1">
        <f t="shared" si="75"/>
        <v>0.26201401008487574</v>
      </c>
      <c r="F543" s="1">
        <f t="shared" si="76"/>
        <v>-0.96506406964472713</v>
      </c>
      <c r="G543" s="1" t="str">
        <f t="shared" si="77"/>
        <v>0.262014010084876-0.965064069644727i</v>
      </c>
      <c r="H543" s="1" t="str">
        <f t="shared" si="78"/>
        <v>-0.262014010084876+0.965064069644727i</v>
      </c>
      <c r="I543" s="1">
        <f t="shared" si="71"/>
        <v>2.0325736680634801E-15</v>
      </c>
      <c r="J543" s="1">
        <f t="shared" si="72"/>
        <v>-1.30769971629911</v>
      </c>
    </row>
    <row r="544" spans="1:10" x14ac:dyDescent="0.25">
      <c r="A544" s="1">
        <f t="shared" si="79"/>
        <v>5.120000000000044E-2</v>
      </c>
      <c r="B544" s="1">
        <f t="shared" si="73"/>
        <v>1.08600057645967E-15</v>
      </c>
      <c r="C544" s="1" t="str">
        <f t="shared" si="74"/>
        <v>1.08600057645967E-15-1.30424314439145i</v>
      </c>
      <c r="D544" s="1">
        <f t="shared" ref="D544:D607" si="80">-2*$B$10*A544</f>
        <v>-1.3082429567588967</v>
      </c>
      <c r="E544" s="1">
        <f t="shared" si="75"/>
        <v>0.25954726238073939</v>
      </c>
      <c r="F544" s="1">
        <f t="shared" si="76"/>
        <v>-0.96573040678579836</v>
      </c>
      <c r="G544" s="1" t="str">
        <f t="shared" si="77"/>
        <v>0.259547262380739-0.965730406785798i</v>
      </c>
      <c r="H544" s="1" t="str">
        <f t="shared" si="78"/>
        <v>-0.259547262380739+0.965730406785798i</v>
      </c>
      <c r="I544" s="1">
        <f t="shared" ref="I544:I607" si="81">IMREAL(C544)</f>
        <v>1.08600057645967E-15</v>
      </c>
      <c r="J544" s="1">
        <f t="shared" ref="J544:J607" si="82">MAX(MIN(IMAGINARY(C544),11),-11)</f>
        <v>-1.3042431443914499</v>
      </c>
    </row>
    <row r="545" spans="1:10" x14ac:dyDescent="0.25">
      <c r="A545" s="1">
        <f t="shared" si="79"/>
        <v>5.1300000000000442E-2</v>
      </c>
      <c r="B545" s="1">
        <f t="shared" ref="B545:B608" si="83">I545</f>
        <v>7.2208798525836401E-16</v>
      </c>
      <c r="C545" s="1" t="str">
        <f t="shared" ref="C545:C608" si="84">IMDIV(IMSUB(1,H545),IMSUM(1,H545))</f>
        <v>7.22087985258364E-16-1.30079807253531i</v>
      </c>
      <c r="D545" s="1">
        <f t="shared" si="80"/>
        <v>-1.3107981187838165</v>
      </c>
      <c r="E545" s="1">
        <f t="shared" ref="E545:E608" si="85">COS(D545)</f>
        <v>0.25707882013160926</v>
      </c>
      <c r="F545" s="1">
        <f t="shared" ref="F545:F608" si="86">SIN(D545)</f>
        <v>-0.96639043881846209</v>
      </c>
      <c r="G545" s="1" t="str">
        <f t="shared" ref="G545:G608" si="87">COMPLEX(E545,F545)</f>
        <v>0.257078820131609-0.966390438818462i</v>
      </c>
      <c r="H545" s="1" t="str">
        <f t="shared" ref="H545:H608" si="88">IMPRODUCT(G545,$H$3)</f>
        <v>-0.257078820131609+0.966390438818462i</v>
      </c>
      <c r="I545" s="1">
        <f t="shared" si="81"/>
        <v>7.2208798525836401E-16</v>
      </c>
      <c r="J545" s="1">
        <f t="shared" si="82"/>
        <v>-1.3007980725353101</v>
      </c>
    </row>
    <row r="546" spans="1:10" x14ac:dyDescent="0.25">
      <c r="A546" s="1">
        <f t="shared" ref="A546:A609" si="89">A545+$O$1</f>
        <v>5.1400000000000445E-2</v>
      </c>
      <c r="B546" s="1">
        <f t="shared" si="83"/>
        <v>-1.08027289800576E-15</v>
      </c>
      <c r="C546" s="1" t="str">
        <f t="shared" si="84"/>
        <v>-1.08027289800576E-15-1.29736443224458i</v>
      </c>
      <c r="D546" s="1">
        <f t="shared" si="80"/>
        <v>-1.3133532808087363</v>
      </c>
      <c r="E546" s="1">
        <f t="shared" si="85"/>
        <v>0.25460869945357301</v>
      </c>
      <c r="F546" s="1">
        <f t="shared" si="86"/>
        <v>-0.96704416143346839</v>
      </c>
      <c r="G546" s="1" t="str">
        <f t="shared" si="87"/>
        <v>0.254608699453573-0.967044161433468i</v>
      </c>
      <c r="H546" s="1" t="str">
        <f t="shared" si="88"/>
        <v>-0.254608699453573+0.967044161433468i</v>
      </c>
      <c r="I546" s="1">
        <f t="shared" si="81"/>
        <v>-1.08027289800576E-15</v>
      </c>
      <c r="J546" s="1">
        <f t="shared" si="82"/>
        <v>-1.2973644322445801</v>
      </c>
    </row>
    <row r="547" spans="1:10" x14ac:dyDescent="0.25">
      <c r="A547" s="1">
        <f t="shared" si="89"/>
        <v>5.1500000000000448E-2</v>
      </c>
      <c r="B547" s="1">
        <f t="shared" si="83"/>
        <v>1.2210797175916601E-15</v>
      </c>
      <c r="C547" s="1" t="str">
        <f t="shared" si="84"/>
        <v>1.22107971759166E-15-1.29394215556129i</v>
      </c>
      <c r="D547" s="1">
        <f t="shared" si="80"/>
        <v>-1.315908442833656</v>
      </c>
      <c r="E547" s="1">
        <f t="shared" si="85"/>
        <v>0.2521369164736767</v>
      </c>
      <c r="F547" s="1">
        <f t="shared" si="86"/>
        <v>-0.96769157036276088</v>
      </c>
      <c r="G547" s="1" t="str">
        <f t="shared" si="87"/>
        <v>0.252136916473677-0.967691570362761i</v>
      </c>
      <c r="H547" s="1" t="str">
        <f t="shared" si="88"/>
        <v>-0.252136916473677+0.967691570362761i</v>
      </c>
      <c r="I547" s="1">
        <f t="shared" si="81"/>
        <v>1.2210797175916601E-15</v>
      </c>
      <c r="J547" s="1">
        <f t="shared" si="82"/>
        <v>-1.29394215556129</v>
      </c>
    </row>
    <row r="548" spans="1:10" x14ac:dyDescent="0.25">
      <c r="A548" s="1">
        <f t="shared" si="89"/>
        <v>5.1600000000000451E-2</v>
      </c>
      <c r="B548" s="1">
        <f t="shared" si="83"/>
        <v>5.73110969815026E-16</v>
      </c>
      <c r="C548" s="1" t="str">
        <f t="shared" si="84"/>
        <v>5.73110969815026E-16-1.29053117505045i</v>
      </c>
      <c r="D548" s="1">
        <f t="shared" si="80"/>
        <v>-1.3184636048585758</v>
      </c>
      <c r="E548" s="1">
        <f t="shared" si="85"/>
        <v>0.24966348732981911</v>
      </c>
      <c r="F548" s="1">
        <f t="shared" si="86"/>
        <v>-0.96833266137950402</v>
      </c>
      <c r="G548" s="1" t="str">
        <f t="shared" si="87"/>
        <v>0.249663487329819-0.968332661379504i</v>
      </c>
      <c r="H548" s="1" t="str">
        <f t="shared" si="88"/>
        <v>-0.249663487329819+0.968332661379504i</v>
      </c>
      <c r="I548" s="1">
        <f t="shared" si="81"/>
        <v>5.73110969815026E-16</v>
      </c>
      <c r="J548" s="1">
        <f t="shared" si="82"/>
        <v>-1.29053117505045</v>
      </c>
    </row>
    <row r="549" spans="1:10" x14ac:dyDescent="0.25">
      <c r="A549" s="1">
        <f t="shared" si="89"/>
        <v>5.1700000000000454E-2</v>
      </c>
      <c r="B549" s="1">
        <f t="shared" si="83"/>
        <v>1.64335338377821E-15</v>
      </c>
      <c r="C549" s="1" t="str">
        <f t="shared" si="84"/>
        <v>1.64335338377821E-15-1.28713142379506i</v>
      </c>
      <c r="D549" s="1">
        <f t="shared" si="80"/>
        <v>-1.3210187668834956</v>
      </c>
      <c r="E549" s="1">
        <f t="shared" si="85"/>
        <v>0.24718842817064671</v>
      </c>
      <c r="F549" s="1">
        <f t="shared" si="86"/>
        <v>-0.96896743029811128</v>
      </c>
      <c r="G549" s="1" t="str">
        <f t="shared" si="87"/>
        <v>0.247188428170647-0.968967430298111i</v>
      </c>
      <c r="H549" s="1" t="str">
        <f t="shared" si="88"/>
        <v>-0.247188428170647+0.968967430298111i</v>
      </c>
      <c r="I549" s="1">
        <f t="shared" si="81"/>
        <v>1.64335338377821E-15</v>
      </c>
      <c r="J549" s="1">
        <f t="shared" si="82"/>
        <v>-1.28713142379506</v>
      </c>
    </row>
    <row r="550" spans="1:10" x14ac:dyDescent="0.25">
      <c r="A550" s="1">
        <f t="shared" si="89"/>
        <v>5.1800000000000457E-2</v>
      </c>
      <c r="B550" s="1">
        <f t="shared" si="83"/>
        <v>7.1262042677436102E-16</v>
      </c>
      <c r="C550" s="1" t="str">
        <f t="shared" si="84"/>
        <v>7.12620426774361E-16-1.28374283539105i</v>
      </c>
      <c r="D550" s="1">
        <f t="shared" si="80"/>
        <v>-1.3235739289084154</v>
      </c>
      <c r="E550" s="1">
        <f t="shared" si="85"/>
        <v>0.24471175515544807</v>
      </c>
      <c r="F550" s="1">
        <f t="shared" si="86"/>
        <v>-0.96959587297427174</v>
      </c>
      <c r="G550" s="1" t="str">
        <f t="shared" si="87"/>
        <v>0.244711755155448-0.969595872974272i</v>
      </c>
      <c r="H550" s="1" t="str">
        <f t="shared" si="88"/>
        <v>-0.244711755155448+0.969595872974272i</v>
      </c>
      <c r="I550" s="1">
        <f t="shared" si="81"/>
        <v>7.1262042677436102E-16</v>
      </c>
      <c r="J550" s="1">
        <f t="shared" si="82"/>
        <v>-1.2837428353910501</v>
      </c>
    </row>
    <row r="551" spans="1:10" x14ac:dyDescent="0.25">
      <c r="A551" s="1">
        <f t="shared" si="89"/>
        <v>5.190000000000046E-2</v>
      </c>
      <c r="B551" s="1">
        <f t="shared" si="83"/>
        <v>8.5289465086613298E-16</v>
      </c>
      <c r="C551" s="1" t="str">
        <f t="shared" si="84"/>
        <v>8.52894650866133E-16-1.28036534394234i</v>
      </c>
      <c r="D551" s="1">
        <f t="shared" si="80"/>
        <v>-1.3261290909333352</v>
      </c>
      <c r="E551" s="1">
        <f t="shared" si="85"/>
        <v>0.24223348445404835</v>
      </c>
      <c r="F551" s="1">
        <f t="shared" si="86"/>
        <v>-0.97021798530497794</v>
      </c>
      <c r="G551" s="1" t="str">
        <f t="shared" si="87"/>
        <v>0.242233484454048-0.970217985304978i</v>
      </c>
      <c r="H551" s="1" t="str">
        <f t="shared" si="88"/>
        <v>-0.242233484454048+0.970217985304978i</v>
      </c>
      <c r="I551" s="1">
        <f t="shared" si="81"/>
        <v>8.5289465086613298E-16</v>
      </c>
      <c r="J551" s="1">
        <f t="shared" si="82"/>
        <v>-1.2803653439423399</v>
      </c>
    </row>
    <row r="552" spans="1:10" x14ac:dyDescent="0.25">
      <c r="A552" s="1">
        <f t="shared" si="89"/>
        <v>5.2000000000000463E-2</v>
      </c>
      <c r="B552" s="1">
        <f t="shared" si="83"/>
        <v>-1.91396731072439E-15</v>
      </c>
      <c r="C552" s="1" t="str">
        <f t="shared" si="84"/>
        <v>-1.91396731072439E-15-1.27699888405595i</v>
      </c>
      <c r="D552" s="1">
        <f t="shared" si="80"/>
        <v>-1.328684252958255</v>
      </c>
      <c r="E552" s="1">
        <f t="shared" si="85"/>
        <v>0.23975363224670382</v>
      </c>
      <c r="F552" s="1">
        <f t="shared" si="86"/>
        <v>-0.97083376322855208</v>
      </c>
      <c r="G552" s="1" t="str">
        <f t="shared" si="87"/>
        <v>0.239753632246704-0.970833763228552i</v>
      </c>
      <c r="H552" s="1" t="str">
        <f t="shared" si="88"/>
        <v>-0.239753632246704+0.970833763228552i</v>
      </c>
      <c r="I552" s="1">
        <f t="shared" si="81"/>
        <v>-1.91396731072439E-15</v>
      </c>
      <c r="J552" s="1">
        <f t="shared" si="82"/>
        <v>-1.2769988840559501</v>
      </c>
    </row>
    <row r="553" spans="1:10" x14ac:dyDescent="0.25">
      <c r="A553" s="1">
        <f t="shared" si="89"/>
        <v>5.2100000000000465E-2</v>
      </c>
      <c r="B553" s="1">
        <f t="shared" si="83"/>
        <v>1.9089380938533001E-15</v>
      </c>
      <c r="C553" s="1" t="str">
        <f t="shared" si="84"/>
        <v>1.9089380938533E-15-1.2736433908372i</v>
      </c>
      <c r="D553" s="1">
        <f t="shared" si="80"/>
        <v>-1.3312394149831748</v>
      </c>
      <c r="E553" s="1">
        <f t="shared" si="85"/>
        <v>0.23727221472399612</v>
      </c>
      <c r="F553" s="1">
        <f t="shared" si="86"/>
        <v>-0.97144320272467288</v>
      </c>
      <c r="G553" s="1" t="str">
        <f t="shared" si="87"/>
        <v>0.237272214723996-0.971443202724673i</v>
      </c>
      <c r="H553" s="1" t="str">
        <f t="shared" si="88"/>
        <v>-0.237272214723996+0.971443202724673i</v>
      </c>
      <c r="I553" s="1">
        <f t="shared" si="81"/>
        <v>1.9089380938533001E-15</v>
      </c>
      <c r="J553" s="1">
        <f t="shared" si="82"/>
        <v>-1.2736433908372</v>
      </c>
    </row>
    <row r="554" spans="1:10" x14ac:dyDescent="0.25">
      <c r="A554" s="1">
        <f t="shared" si="89"/>
        <v>5.2200000000000468E-2</v>
      </c>
      <c r="B554" s="1">
        <f t="shared" si="83"/>
        <v>8.4618898547150802E-16</v>
      </c>
      <c r="C554" s="1" t="str">
        <f t="shared" si="84"/>
        <v>8.46188985471508E-16-1.27029879988483i</v>
      </c>
      <c r="D554" s="1">
        <f t="shared" si="80"/>
        <v>-1.3337945770080946</v>
      </c>
      <c r="E554" s="1">
        <f t="shared" si="85"/>
        <v>0.23478924808672658</v>
      </c>
      <c r="F554" s="1">
        <f t="shared" si="86"/>
        <v>-0.9720462998144016</v>
      </c>
      <c r="G554" s="1" t="str">
        <f t="shared" si="87"/>
        <v>0.234789248086727-0.972046299814402i</v>
      </c>
      <c r="H554" s="1" t="str">
        <f t="shared" si="88"/>
        <v>-0.234789248086727+0.972046299814402i</v>
      </c>
      <c r="I554" s="1">
        <f t="shared" si="81"/>
        <v>8.4618898547150802E-16</v>
      </c>
      <c r="J554" s="1">
        <f t="shared" si="82"/>
        <v>-1.2702987998848301</v>
      </c>
    </row>
    <row r="555" spans="1:10" x14ac:dyDescent="0.25">
      <c r="A555" s="1">
        <f t="shared" si="89"/>
        <v>5.2300000000000471E-2</v>
      </c>
      <c r="B555" s="1">
        <f t="shared" si="83"/>
        <v>-2.8132275337853398E-16</v>
      </c>
      <c r="C555" s="1" t="str">
        <f t="shared" si="84"/>
        <v>-2.81322753378534E-16-1.26696504728641i</v>
      </c>
      <c r="D555" s="1">
        <f t="shared" si="80"/>
        <v>-1.3363497390330143</v>
      </c>
      <c r="E555" s="1">
        <f t="shared" si="85"/>
        <v>0.23230474854581051</v>
      </c>
      <c r="F555" s="1">
        <f t="shared" si="86"/>
        <v>-0.97264305056020817</v>
      </c>
      <c r="G555" s="1" t="str">
        <f t="shared" si="87"/>
        <v>0.232304748545811-0.972643050560208i</v>
      </c>
      <c r="H555" s="1" t="str">
        <f t="shared" si="88"/>
        <v>-0.232304748545811+0.972643050560208i</v>
      </c>
      <c r="I555" s="1">
        <f t="shared" si="81"/>
        <v>-2.8132275337853398E-16</v>
      </c>
      <c r="J555" s="1">
        <f t="shared" si="82"/>
        <v>-1.26696504728641</v>
      </c>
    </row>
    <row r="556" spans="1:10" x14ac:dyDescent="0.25">
      <c r="A556" s="1">
        <f t="shared" si="89"/>
        <v>5.2400000000000474E-2</v>
      </c>
      <c r="B556" s="1">
        <f t="shared" si="83"/>
        <v>-1.2626320685129501E-15</v>
      </c>
      <c r="C556" s="1" t="str">
        <f t="shared" si="84"/>
        <v>-1.26263206851295E-15-1.26364206961355i</v>
      </c>
      <c r="D556" s="1">
        <f t="shared" si="80"/>
        <v>-1.3389049010579339</v>
      </c>
      <c r="E556" s="1">
        <f t="shared" si="85"/>
        <v>0.22981873232217154</v>
      </c>
      <c r="F556" s="1">
        <f t="shared" si="86"/>
        <v>-0.97323345106599679</v>
      </c>
      <c r="G556" s="1" t="str">
        <f t="shared" si="87"/>
        <v>0.229818732322172-0.973233451065997i</v>
      </c>
      <c r="H556" s="1" t="str">
        <f t="shared" si="88"/>
        <v>-0.229818732322172+0.973233451065997i</v>
      </c>
      <c r="I556" s="1">
        <f t="shared" si="81"/>
        <v>-1.2626320685129501E-15</v>
      </c>
      <c r="J556" s="1">
        <f t="shared" si="82"/>
        <v>-1.26364206961355</v>
      </c>
    </row>
    <row r="557" spans="1:10" x14ac:dyDescent="0.25">
      <c r="A557" s="1">
        <f t="shared" si="89"/>
        <v>5.2500000000000477E-2</v>
      </c>
      <c r="B557" s="1">
        <f t="shared" si="83"/>
        <v>-3.0783437672467598E-15</v>
      </c>
      <c r="C557" s="1" t="str">
        <f t="shared" si="84"/>
        <v>-3.07834376724676E-15-1.26032980391734i</v>
      </c>
      <c r="D557" s="1">
        <f t="shared" si="80"/>
        <v>-1.3414600630828537</v>
      </c>
      <c r="E557" s="1">
        <f t="shared" si="85"/>
        <v>0.22733121564663478</v>
      </c>
      <c r="F557" s="1">
        <f t="shared" si="86"/>
        <v>-0.97381749747713164</v>
      </c>
      <c r="G557" s="1" t="str">
        <f t="shared" si="87"/>
        <v>0.227331215646635-0.973817497477132i</v>
      </c>
      <c r="H557" s="1" t="str">
        <f t="shared" si="88"/>
        <v>-0.227331215646635+0.973817497477132i</v>
      </c>
      <c r="I557" s="1">
        <f t="shared" si="81"/>
        <v>-3.0783437672467598E-15</v>
      </c>
      <c r="J557" s="1">
        <f t="shared" si="82"/>
        <v>-1.2603298039173401</v>
      </c>
    </row>
    <row r="558" spans="1:10" x14ac:dyDescent="0.25">
      <c r="A558" s="1">
        <f t="shared" si="89"/>
        <v>5.260000000000048E-2</v>
      </c>
      <c r="B558" s="1">
        <f t="shared" si="83"/>
        <v>-5.5823265464552202E-16</v>
      </c>
      <c r="C558" s="1" t="str">
        <f t="shared" si="84"/>
        <v>-5.58232654645522E-16-1.25702818772381i</v>
      </c>
      <c r="D558" s="1">
        <f t="shared" si="80"/>
        <v>-1.3440152251077735</v>
      </c>
      <c r="E558" s="1">
        <f t="shared" si="85"/>
        <v>0.22484221475982225</v>
      </c>
      <c r="F558" s="1">
        <f t="shared" si="86"/>
        <v>-0.97439518598046138</v>
      </c>
      <c r="G558" s="1" t="str">
        <f t="shared" si="87"/>
        <v>0.224842214759822-0.974395185980461i</v>
      </c>
      <c r="H558" s="1" t="str">
        <f t="shared" si="88"/>
        <v>-0.224842214759822+0.974395185980461i</v>
      </c>
      <c r="I558" s="1">
        <f t="shared" si="81"/>
        <v>-5.5823265464552202E-16</v>
      </c>
      <c r="J558" s="1">
        <f t="shared" si="82"/>
        <v>-1.2570281877238101</v>
      </c>
    </row>
    <row r="559" spans="1:10" x14ac:dyDescent="0.25">
      <c r="A559" s="1">
        <f t="shared" si="89"/>
        <v>5.2700000000000483E-2</v>
      </c>
      <c r="B559" s="1">
        <f t="shared" si="83"/>
        <v>2.0182953981346099E-15</v>
      </c>
      <c r="C559" s="1" t="str">
        <f t="shared" si="84"/>
        <v>2.01829539813461E-15-1.25373715902933i</v>
      </c>
      <c r="D559" s="1">
        <f t="shared" si="80"/>
        <v>-1.3465703871326933</v>
      </c>
      <c r="E559" s="1">
        <f t="shared" si="85"/>
        <v>0.22235174591204598</v>
      </c>
      <c r="F559" s="1">
        <f t="shared" si="86"/>
        <v>-0.97496651280434499</v>
      </c>
      <c r="G559" s="1" t="str">
        <f t="shared" si="87"/>
        <v>0.222351745912046-0.974966512804345i</v>
      </c>
      <c r="H559" s="1" t="str">
        <f t="shared" si="88"/>
        <v>-0.222351745912046+0.974966512804345i</v>
      </c>
      <c r="I559" s="1">
        <f t="shared" si="81"/>
        <v>2.0182953981346099E-15</v>
      </c>
      <c r="J559" s="1">
        <f t="shared" si="82"/>
        <v>-1.25373715902933</v>
      </c>
    </row>
    <row r="560" spans="1:10" x14ac:dyDescent="0.25">
      <c r="A560" s="1">
        <f t="shared" si="89"/>
        <v>5.2800000000000485E-2</v>
      </c>
      <c r="B560" s="1">
        <f t="shared" si="83"/>
        <v>-4.1648573133475302E-16</v>
      </c>
      <c r="C560" s="1" t="str">
        <f t="shared" si="84"/>
        <v>-4.16485731334753E-16-1.25045665629621i</v>
      </c>
      <c r="D560" s="1">
        <f t="shared" si="80"/>
        <v>-1.3491255491576131</v>
      </c>
      <c r="E560" s="1">
        <f t="shared" si="85"/>
        <v>0.21985982536320209</v>
      </c>
      <c r="F560" s="1">
        <f t="shared" si="86"/>
        <v>-0.97553147421867548</v>
      </c>
      <c r="G560" s="1" t="str">
        <f t="shared" si="87"/>
        <v>0.219859825363202-0.975531474218675i</v>
      </c>
      <c r="H560" s="1" t="str">
        <f t="shared" si="88"/>
        <v>-0.219859825363202+0.975531474218675i</v>
      </c>
      <c r="I560" s="1">
        <f t="shared" si="81"/>
        <v>-4.1648573133475302E-16</v>
      </c>
      <c r="J560" s="1">
        <f t="shared" si="82"/>
        <v>-1.2504566562962101</v>
      </c>
    </row>
    <row r="561" spans="1:10" x14ac:dyDescent="0.25">
      <c r="A561" s="1">
        <f t="shared" si="89"/>
        <v>5.2900000000000488E-2</v>
      </c>
      <c r="B561" s="1">
        <f t="shared" si="83"/>
        <v>-2.7693105996114299E-15</v>
      </c>
      <c r="C561" s="1" t="str">
        <f t="shared" si="84"/>
        <v>-2.76931059961143E-15-1.24718661844832i</v>
      </c>
      <c r="D561" s="1">
        <f t="shared" si="80"/>
        <v>-1.3516807111825329</v>
      </c>
      <c r="E561" s="1">
        <f t="shared" si="85"/>
        <v>0.21736646938266455</v>
      </c>
      <c r="F561" s="1">
        <f t="shared" si="86"/>
        <v>-0.97609006653490493</v>
      </c>
      <c r="G561" s="1" t="str">
        <f t="shared" si="87"/>
        <v>0.217366469382665-0.976090066534905i</v>
      </c>
      <c r="H561" s="1" t="str">
        <f t="shared" si="88"/>
        <v>-0.217366469382665+0.976090066534905i</v>
      </c>
      <c r="I561" s="1">
        <f t="shared" si="81"/>
        <v>-2.7693105996114299E-15</v>
      </c>
      <c r="J561" s="1">
        <f t="shared" si="82"/>
        <v>-1.24718661844832</v>
      </c>
    </row>
    <row r="562" spans="1:10" x14ac:dyDescent="0.25">
      <c r="A562" s="1">
        <f t="shared" si="89"/>
        <v>5.3000000000000491E-2</v>
      </c>
      <c r="B562" s="1">
        <f t="shared" si="83"/>
        <v>8.9767364670846602E-16</v>
      </c>
      <c r="C562" s="1" t="str">
        <f t="shared" si="84"/>
        <v>8.97673646708466E-16-1.24392698486664i</v>
      </c>
      <c r="D562" s="1">
        <f t="shared" si="80"/>
        <v>-1.3542358732074526</v>
      </c>
      <c r="E562" s="1">
        <f t="shared" si="85"/>
        <v>0.21487169424917915</v>
      </c>
      <c r="F562" s="1">
        <f t="shared" si="86"/>
        <v>-0.97664228610606829</v>
      </c>
      <c r="G562" s="1" t="str">
        <f t="shared" si="87"/>
        <v>0.214871694249179-0.976642286106068i</v>
      </c>
      <c r="H562" s="1" t="str">
        <f t="shared" si="88"/>
        <v>-0.214871694249179+0.976642286106068i</v>
      </c>
      <c r="I562" s="1">
        <f t="shared" si="81"/>
        <v>8.9767364670846602E-16</v>
      </c>
      <c r="J562" s="1">
        <f t="shared" si="82"/>
        <v>-1.2439269848666401</v>
      </c>
    </row>
    <row r="563" spans="1:10" x14ac:dyDescent="0.25">
      <c r="A563" s="1">
        <f t="shared" si="89"/>
        <v>5.3100000000000494E-2</v>
      </c>
      <c r="B563" s="1">
        <f t="shared" si="83"/>
        <v>1.3774289435553E-15</v>
      </c>
      <c r="C563" s="1" t="str">
        <f t="shared" si="84"/>
        <v>1.3774289435553E-15-1.240677695385i</v>
      </c>
      <c r="D563" s="1">
        <f t="shared" si="80"/>
        <v>-1.3567910352323724</v>
      </c>
      <c r="E563" s="1">
        <f t="shared" si="85"/>
        <v>0.21237551625075707</v>
      </c>
      <c r="F563" s="1">
        <f t="shared" si="86"/>
        <v>-0.97718812932680699</v>
      </c>
      <c r="G563" s="1" t="str">
        <f t="shared" si="87"/>
        <v>0.212375516250757-0.977188129326807i</v>
      </c>
      <c r="H563" s="1" t="str">
        <f t="shared" si="88"/>
        <v>-0.212375516250757+0.977188129326807i</v>
      </c>
      <c r="I563" s="1">
        <f t="shared" si="81"/>
        <v>1.3774289435553E-15</v>
      </c>
      <c r="J563" s="1">
        <f t="shared" si="82"/>
        <v>-1.2406776953850001</v>
      </c>
    </row>
    <row r="564" spans="1:10" x14ac:dyDescent="0.25">
      <c r="A564" s="1">
        <f t="shared" si="89"/>
        <v>5.3200000000000497E-2</v>
      </c>
      <c r="B564" s="1">
        <f t="shared" si="83"/>
        <v>2.0607493882759701E-16</v>
      </c>
      <c r="C564" s="1" t="str">
        <f t="shared" si="84"/>
        <v>2.06074938827597E-16-1.23743869028582i</v>
      </c>
      <c r="D564" s="1">
        <f t="shared" si="80"/>
        <v>-1.3593461972572922</v>
      </c>
      <c r="E564" s="1">
        <f t="shared" si="85"/>
        <v>0.2098779516845686</v>
      </c>
      <c r="F564" s="1">
        <f t="shared" si="86"/>
        <v>-0.97772759263339293</v>
      </c>
      <c r="G564" s="1" t="str">
        <f t="shared" si="87"/>
        <v>0.209877951684569-0.977727592633393i</v>
      </c>
      <c r="H564" s="1" t="str">
        <f t="shared" si="88"/>
        <v>-0.209877951684569+0.977727592633393i</v>
      </c>
      <c r="I564" s="1">
        <f t="shared" si="81"/>
        <v>2.0607493882759701E-16</v>
      </c>
      <c r="J564" s="1">
        <f t="shared" si="82"/>
        <v>-1.2374386902858201</v>
      </c>
    </row>
    <row r="565" spans="1:10" x14ac:dyDescent="0.25">
      <c r="A565" s="1">
        <f t="shared" si="89"/>
        <v>5.33000000000005E-2</v>
      </c>
      <c r="B565" s="1">
        <f t="shared" si="83"/>
        <v>1.7813227375203398E-15</v>
      </c>
      <c r="C565" s="1" t="str">
        <f t="shared" si="84"/>
        <v>1.78132273752034E-15-1.23420991029588i</v>
      </c>
      <c r="D565" s="1">
        <f t="shared" si="80"/>
        <v>-1.361901359282212</v>
      </c>
      <c r="E565" s="1">
        <f t="shared" si="85"/>
        <v>0.20737901685683668</v>
      </c>
      <c r="F565" s="1">
        <f t="shared" si="86"/>
        <v>-0.97826067250375137</v>
      </c>
      <c r="G565" s="1" t="str">
        <f t="shared" si="87"/>
        <v>0.207379016856837-0.978260672503751i</v>
      </c>
      <c r="H565" s="1" t="str">
        <f t="shared" si="88"/>
        <v>-0.207379016856837+0.978260672503751i</v>
      </c>
      <c r="I565" s="1">
        <f t="shared" si="81"/>
        <v>1.7813227375203398E-15</v>
      </c>
      <c r="J565" s="1">
        <f t="shared" si="82"/>
        <v>-1.2342099102958799</v>
      </c>
    </row>
    <row r="566" spans="1:10" x14ac:dyDescent="0.25">
      <c r="A566" s="1">
        <f t="shared" si="89"/>
        <v>5.3400000000000503E-2</v>
      </c>
      <c r="B566" s="1">
        <f t="shared" si="83"/>
        <v>-4.7833620820253604E-16</v>
      </c>
      <c r="C566" s="1" t="str">
        <f t="shared" si="84"/>
        <v>-4.78336208202536E-16-1.23099129658215i</v>
      </c>
      <c r="D566" s="1">
        <f t="shared" si="80"/>
        <v>-1.3644565213071318</v>
      </c>
      <c r="E566" s="1">
        <f t="shared" si="85"/>
        <v>0.20487872808273055</v>
      </c>
      <c r="F566" s="1">
        <f t="shared" si="86"/>
        <v>-0.97878736545748413</v>
      </c>
      <c r="G566" s="1" t="str">
        <f t="shared" si="87"/>
        <v>0.204878728082731-0.978787365457484i</v>
      </c>
      <c r="H566" s="1" t="str">
        <f t="shared" si="88"/>
        <v>-0.204878728082731+0.978787365457484i</v>
      </c>
      <c r="I566" s="1">
        <f t="shared" si="81"/>
        <v>-4.7833620820253604E-16</v>
      </c>
      <c r="J566" s="1">
        <f t="shared" si="82"/>
        <v>-1.2309912965821499</v>
      </c>
    </row>
    <row r="567" spans="1:10" x14ac:dyDescent="0.25">
      <c r="A567" s="1">
        <f t="shared" si="89"/>
        <v>5.3500000000000505E-2</v>
      </c>
      <c r="B567" s="1">
        <f t="shared" si="83"/>
        <v>8.86023270292288E-16</v>
      </c>
      <c r="C567" s="1" t="str">
        <f t="shared" si="84"/>
        <v>8.86023270292288E-16-1.22778279074767i</v>
      </c>
      <c r="D567" s="1">
        <f t="shared" si="80"/>
        <v>-1.3670116833320516</v>
      </c>
      <c r="E567" s="1">
        <f t="shared" si="85"/>
        <v>0.20237710168625914</v>
      </c>
      <c r="F567" s="1">
        <f t="shared" si="86"/>
        <v>-0.9793076680558922</v>
      </c>
      <c r="G567" s="1" t="str">
        <f t="shared" si="87"/>
        <v>0.202377101686259-0.979307668055892i</v>
      </c>
      <c r="H567" s="1" t="str">
        <f t="shared" si="88"/>
        <v>-0.202377101686259+0.979307668055892i</v>
      </c>
      <c r="I567" s="1">
        <f t="shared" si="81"/>
        <v>8.86023270292288E-16</v>
      </c>
      <c r="J567" s="1">
        <f t="shared" si="82"/>
        <v>-1.2277827907476699</v>
      </c>
    </row>
    <row r="568" spans="1:10" x14ac:dyDescent="0.25">
      <c r="A568" s="1">
        <f t="shared" si="89"/>
        <v>5.3600000000000508E-2</v>
      </c>
      <c r="B568" s="1">
        <f t="shared" si="83"/>
        <v>-1.42753981032681E-15</v>
      </c>
      <c r="C568" s="1" t="str">
        <f t="shared" si="84"/>
        <v>-1.42753981032681E-15-1.2245843348275i</v>
      </c>
      <c r="D568" s="1">
        <f t="shared" si="80"/>
        <v>-1.3695668453569714</v>
      </c>
      <c r="E568" s="1">
        <f t="shared" si="85"/>
        <v>0.19987415400016445</v>
      </c>
      <c r="F568" s="1">
        <f t="shared" si="86"/>
        <v>-0.97982157690199834</v>
      </c>
      <c r="G568" s="1" t="str">
        <f t="shared" si="87"/>
        <v>0.199874154000164-0.979821576901998i</v>
      </c>
      <c r="H568" s="1" t="str">
        <f t="shared" si="88"/>
        <v>-0.199874154000164+0.979821576901998i</v>
      </c>
      <c r="I568" s="1">
        <f t="shared" si="81"/>
        <v>-1.42753981032681E-15</v>
      </c>
      <c r="J568" s="1">
        <f t="shared" si="82"/>
        <v>-1.2245843348275001</v>
      </c>
    </row>
    <row r="569" spans="1:10" x14ac:dyDescent="0.25">
      <c r="A569" s="1">
        <f t="shared" si="89"/>
        <v>5.3700000000000511E-2</v>
      </c>
      <c r="B569" s="1">
        <f t="shared" si="83"/>
        <v>2.5086403641922601E-15</v>
      </c>
      <c r="C569" s="1" t="str">
        <f t="shared" si="84"/>
        <v>2.50864036419226E-15-1.22139587128463i</v>
      </c>
      <c r="D569" s="1">
        <f t="shared" si="80"/>
        <v>-1.3721220073818909</v>
      </c>
      <c r="E569" s="1">
        <f t="shared" si="85"/>
        <v>0.19736990136581525</v>
      </c>
      <c r="F569" s="1">
        <f t="shared" si="86"/>
        <v>-0.98032908864056889</v>
      </c>
      <c r="G569" s="1" t="str">
        <f t="shared" si="87"/>
        <v>0.197369901365815-0.980329088640569i</v>
      </c>
      <c r="H569" s="1" t="str">
        <f t="shared" si="88"/>
        <v>-0.197369901365815+0.980329088640569i</v>
      </c>
      <c r="I569" s="1">
        <f t="shared" si="81"/>
        <v>2.5086403641922601E-15</v>
      </c>
      <c r="J569" s="1">
        <f t="shared" si="82"/>
        <v>-1.22139587128463</v>
      </c>
    </row>
    <row r="570" spans="1:10" x14ac:dyDescent="0.25">
      <c r="A570" s="1">
        <f t="shared" si="89"/>
        <v>5.3800000000000514E-2</v>
      </c>
      <c r="B570" s="1">
        <f t="shared" si="83"/>
        <v>1.3524929432030101E-16</v>
      </c>
      <c r="C570" s="1" t="str">
        <f t="shared" si="84"/>
        <v>1.35249294320301E-16-1.21821734300606i</v>
      </c>
      <c r="D570" s="1">
        <f t="shared" si="80"/>
        <v>-1.3746771694068107</v>
      </c>
      <c r="E570" s="1">
        <f t="shared" si="85"/>
        <v>0.19486436013309952</v>
      </c>
      <c r="F570" s="1">
        <f t="shared" si="86"/>
        <v>-0.98083019995813636</v>
      </c>
      <c r="G570" s="1" t="str">
        <f t="shared" si="87"/>
        <v>0.1948643601331-0.980830199958136i</v>
      </c>
      <c r="H570" s="1" t="str">
        <f t="shared" si="88"/>
        <v>-0.1948643601331+0.980830199958136i</v>
      </c>
      <c r="I570" s="1">
        <f t="shared" si="81"/>
        <v>1.3524929432030101E-16</v>
      </c>
      <c r="J570" s="1">
        <f t="shared" si="82"/>
        <v>-1.2182173430060601</v>
      </c>
    </row>
    <row r="571" spans="1:10" x14ac:dyDescent="0.25">
      <c r="A571" s="1">
        <f t="shared" si="89"/>
        <v>5.3900000000000517E-2</v>
      </c>
      <c r="B571" s="1">
        <f t="shared" si="83"/>
        <v>6.7448751767052204E-16</v>
      </c>
      <c r="C571" s="1" t="str">
        <f t="shared" si="84"/>
        <v>6.74487517670522E-16-1.21504869329881i</v>
      </c>
      <c r="D571" s="1">
        <f t="shared" si="80"/>
        <v>-1.3772323314317305</v>
      </c>
      <c r="E571" s="1">
        <f t="shared" si="85"/>
        <v>0.19235754666031887</v>
      </c>
      <c r="F571" s="1">
        <f t="shared" si="86"/>
        <v>-0.98132490758302027</v>
      </c>
      <c r="G571" s="1" t="str">
        <f t="shared" si="87"/>
        <v>0.192357546660319-0.98132490758302i</v>
      </c>
      <c r="H571" s="1" t="str">
        <f t="shared" si="88"/>
        <v>-0.192357546660319+0.98132490758302i</v>
      </c>
      <c r="I571" s="1">
        <f t="shared" si="81"/>
        <v>6.7448751767052204E-16</v>
      </c>
      <c r="J571" s="1">
        <f t="shared" si="82"/>
        <v>-1.21504869329881</v>
      </c>
    </row>
    <row r="572" spans="1:10" x14ac:dyDescent="0.25">
      <c r="A572" s="1">
        <f t="shared" si="89"/>
        <v>5.400000000000052E-2</v>
      </c>
      <c r="B572" s="1">
        <f t="shared" si="83"/>
        <v>-4.03640409724975E-16</v>
      </c>
      <c r="C572" s="1" t="str">
        <f t="shared" si="84"/>
        <v>-4.03640409724975E-16-1.21188986588605i</v>
      </c>
      <c r="D572" s="1">
        <f t="shared" si="80"/>
        <v>-1.3797874934566503</v>
      </c>
      <c r="E572" s="1">
        <f t="shared" si="85"/>
        <v>0.189849477314081</v>
      </c>
      <c r="F572" s="1">
        <f t="shared" si="86"/>
        <v>-0.98181320828534913</v>
      </c>
      <c r="G572" s="1" t="str">
        <f t="shared" si="87"/>
        <v>0.189849477314081-0.981813208285349i</v>
      </c>
      <c r="H572" s="1" t="str">
        <f t="shared" si="88"/>
        <v>-0.189849477314081+0.981813208285349i</v>
      </c>
      <c r="I572" s="1">
        <f t="shared" si="81"/>
        <v>-4.03640409724975E-16</v>
      </c>
      <c r="J572" s="1">
        <f t="shared" si="82"/>
        <v>-1.21188986588605</v>
      </c>
    </row>
    <row r="573" spans="1:10" x14ac:dyDescent="0.25">
      <c r="A573" s="1">
        <f t="shared" si="89"/>
        <v>5.4100000000000523E-2</v>
      </c>
      <c r="B573" s="1">
        <f t="shared" si="83"/>
        <v>-1.4761690596482799E-15</v>
      </c>
      <c r="C573" s="1" t="str">
        <f t="shared" si="84"/>
        <v>-1.47616905964828E-15-1.20874080490324i</v>
      </c>
      <c r="D573" s="1">
        <f t="shared" si="80"/>
        <v>-1.3823426554815701</v>
      </c>
      <c r="E573" s="1">
        <f t="shared" si="85"/>
        <v>0.18734016846919302</v>
      </c>
      <c r="F573" s="1">
        <f t="shared" si="86"/>
        <v>-0.982295098877081</v>
      </c>
      <c r="G573" s="1" t="str">
        <f t="shared" si="87"/>
        <v>0.187340168469193-0.982295098877081i</v>
      </c>
      <c r="H573" s="1" t="str">
        <f t="shared" si="88"/>
        <v>-0.187340168469193+0.982295098877081i</v>
      </c>
      <c r="I573" s="1">
        <f t="shared" si="81"/>
        <v>-1.4761690596482799E-15</v>
      </c>
      <c r="J573" s="1">
        <f t="shared" si="82"/>
        <v>-1.20874080490324</v>
      </c>
    </row>
    <row r="574" spans="1:10" x14ac:dyDescent="0.25">
      <c r="A574" s="1">
        <f t="shared" si="89"/>
        <v>5.4200000000000526E-2</v>
      </c>
      <c r="B574" s="1">
        <f t="shared" si="83"/>
        <v>-1.9408054159306398E-15</v>
      </c>
      <c r="C574" s="1" t="str">
        <f t="shared" si="84"/>
        <v>-1.94080541593064E-15-1.20560145489433i</v>
      </c>
      <c r="D574" s="1">
        <f t="shared" si="80"/>
        <v>-1.3848978175064899</v>
      </c>
      <c r="E574" s="1">
        <f t="shared" si="85"/>
        <v>0.1848296365085545</v>
      </c>
      <c r="F574" s="1">
        <f t="shared" si="86"/>
        <v>-0.98277057621202502</v>
      </c>
      <c r="G574" s="1" t="str">
        <f t="shared" si="87"/>
        <v>0.184829636508554-0.982770576212025i</v>
      </c>
      <c r="H574" s="1" t="str">
        <f t="shared" si="88"/>
        <v>-0.184829636508554+0.982770576212025i</v>
      </c>
      <c r="I574" s="1">
        <f t="shared" si="81"/>
        <v>-1.9408054159306398E-15</v>
      </c>
      <c r="J574" s="1">
        <f t="shared" si="82"/>
        <v>-1.2056014548943299</v>
      </c>
    </row>
    <row r="575" spans="1:10" x14ac:dyDescent="0.25">
      <c r="A575" s="1">
        <f t="shared" si="89"/>
        <v>5.4300000000000528E-2</v>
      </c>
      <c r="B575" s="1">
        <f t="shared" si="83"/>
        <v>-5.3400473412421504E-16</v>
      </c>
      <c r="C575" s="1" t="str">
        <f t="shared" si="84"/>
        <v>-5.34004734124215E-16-1.20247176080795i</v>
      </c>
      <c r="D575" s="1">
        <f t="shared" si="80"/>
        <v>-1.3874529795314097</v>
      </c>
      <c r="E575" s="1">
        <f t="shared" si="85"/>
        <v>0.18231789782305061</v>
      </c>
      <c r="F575" s="1">
        <f t="shared" si="86"/>
        <v>-0.98323963718586105</v>
      </c>
      <c r="G575" s="1" t="str">
        <f t="shared" si="87"/>
        <v>0.182317897823051-0.983239637185861i</v>
      </c>
      <c r="H575" s="1" t="str">
        <f t="shared" si="88"/>
        <v>-0.182317897823051+0.983239637185861i</v>
      </c>
      <c r="I575" s="1">
        <f t="shared" si="81"/>
        <v>-5.3400473412421504E-16</v>
      </c>
      <c r="J575" s="1">
        <f t="shared" si="82"/>
        <v>-1.20247176080795</v>
      </c>
    </row>
    <row r="576" spans="1:10" x14ac:dyDescent="0.25">
      <c r="A576" s="1">
        <f t="shared" si="89"/>
        <v>5.4400000000000531E-2</v>
      </c>
      <c r="B576" s="1">
        <f t="shared" si="83"/>
        <v>-2.8628278483228301E-15</v>
      </c>
      <c r="C576" s="1" t="str">
        <f t="shared" si="84"/>
        <v>-2.86282784832283E-15-1.19935166799372i</v>
      </c>
      <c r="D576" s="1">
        <f t="shared" si="80"/>
        <v>-1.3900081415563295</v>
      </c>
      <c r="E576" s="1">
        <f t="shared" si="85"/>
        <v>0.179804968811445</v>
      </c>
      <c r="F576" s="1">
        <f t="shared" si="86"/>
        <v>-0.98370227873616078</v>
      </c>
      <c r="G576" s="1" t="str">
        <f t="shared" si="87"/>
        <v>0.179804968811445-0.983702278736161i</v>
      </c>
      <c r="H576" s="1" t="str">
        <f t="shared" si="88"/>
        <v>-0.179804968811445+0.983702278736161i</v>
      </c>
      <c r="I576" s="1">
        <f t="shared" si="81"/>
        <v>-2.8628278483228301E-15</v>
      </c>
      <c r="J576" s="1">
        <f t="shared" si="82"/>
        <v>-1.1993516679937199</v>
      </c>
    </row>
    <row r="577" spans="1:10" x14ac:dyDescent="0.25">
      <c r="A577" s="1">
        <f t="shared" si="89"/>
        <v>5.4500000000000534E-2</v>
      </c>
      <c r="B577" s="1">
        <f t="shared" si="83"/>
        <v>-1.4609038805551299E-15</v>
      </c>
      <c r="C577" s="1" t="str">
        <f t="shared" si="84"/>
        <v>-1.46090388055513E-15-1.19624112219858i</v>
      </c>
      <c r="D577" s="1">
        <f t="shared" si="80"/>
        <v>-1.3925633035812492</v>
      </c>
      <c r="E577" s="1">
        <f t="shared" si="85"/>
        <v>0.17729086588027279</v>
      </c>
      <c r="F577" s="1">
        <f t="shared" si="86"/>
        <v>-0.98415849784240705</v>
      </c>
      <c r="G577" s="1" t="str">
        <f t="shared" si="87"/>
        <v>0.177290865880273-0.984158497842407i</v>
      </c>
      <c r="H577" s="1" t="str">
        <f t="shared" si="88"/>
        <v>-0.177290865880273+0.984158497842407i</v>
      </c>
      <c r="I577" s="1">
        <f t="shared" si="81"/>
        <v>-1.4609038805551299E-15</v>
      </c>
      <c r="J577" s="1">
        <f t="shared" si="82"/>
        <v>-1.19624112219858</v>
      </c>
    </row>
    <row r="578" spans="1:10" x14ac:dyDescent="0.25">
      <c r="A578" s="1">
        <f t="shared" si="89"/>
        <v>5.4600000000000537E-2</v>
      </c>
      <c r="B578" s="1">
        <f t="shared" si="83"/>
        <v>-1.39088415567338E-15</v>
      </c>
      <c r="C578" s="1" t="str">
        <f t="shared" si="84"/>
        <v>-1.39088415567338E-15-1.19314006956308i</v>
      </c>
      <c r="D578" s="1">
        <f t="shared" si="80"/>
        <v>-1.395118465606169</v>
      </c>
      <c r="E578" s="1">
        <f t="shared" si="85"/>
        <v>0.17477560544373347</v>
      </c>
      <c r="F578" s="1">
        <f t="shared" si="86"/>
        <v>-0.98460829152601415</v>
      </c>
      <c r="G578" s="1" t="str">
        <f t="shared" si="87"/>
        <v>0.174775605443733-0.984608291526014i</v>
      </c>
      <c r="H578" s="1" t="str">
        <f t="shared" si="88"/>
        <v>-0.174775605443733+0.984608291526014i</v>
      </c>
      <c r="I578" s="1">
        <f t="shared" si="81"/>
        <v>-1.39088415567338E-15</v>
      </c>
      <c r="J578" s="1">
        <f t="shared" si="82"/>
        <v>-1.1931400695630801</v>
      </c>
    </row>
    <row r="579" spans="1:10" x14ac:dyDescent="0.25">
      <c r="A579" s="1">
        <f t="shared" si="89"/>
        <v>5.470000000000054E-2</v>
      </c>
      <c r="B579" s="1">
        <f t="shared" si="83"/>
        <v>-2.4442555143699699E-15</v>
      </c>
      <c r="C579" s="1" t="str">
        <f t="shared" si="84"/>
        <v>-2.44425551436997E-15-1.19004845661782i</v>
      </c>
      <c r="D579" s="1">
        <f t="shared" si="80"/>
        <v>-1.3976736276310888</v>
      </c>
      <c r="E579" s="1">
        <f t="shared" si="85"/>
        <v>0.17225920392358363</v>
      </c>
      <c r="F579" s="1">
        <f t="shared" si="86"/>
        <v>-0.98505165685034668</v>
      </c>
      <c r="G579" s="1" t="str">
        <f t="shared" si="87"/>
        <v>0.172259203923584-0.985051656850347i</v>
      </c>
      <c r="H579" s="1" t="str">
        <f t="shared" si="88"/>
        <v>-0.172259203923584+0.985051656850347i</v>
      </c>
      <c r="I579" s="1">
        <f t="shared" si="81"/>
        <v>-2.4442555143699699E-15</v>
      </c>
      <c r="J579" s="1">
        <f t="shared" si="82"/>
        <v>-1.19004845661782</v>
      </c>
    </row>
    <row r="580" spans="1:10" x14ac:dyDescent="0.25">
      <c r="A580" s="1">
        <f t="shared" si="89"/>
        <v>5.4800000000000543E-2</v>
      </c>
      <c r="B580" s="1">
        <f t="shared" si="83"/>
        <v>3.9533917149277799E-16</v>
      </c>
      <c r="C580" s="1" t="str">
        <f t="shared" si="84"/>
        <v>3.95339171492778E-16-1.18696623027989i</v>
      </c>
      <c r="D580" s="1">
        <f t="shared" si="80"/>
        <v>-1.4002287896560086</v>
      </c>
      <c r="E580" s="1">
        <f t="shared" si="85"/>
        <v>0.16974167774902996</v>
      </c>
      <c r="F580" s="1">
        <f t="shared" si="86"/>
        <v>-0.98548859092073937</v>
      </c>
      <c r="G580" s="1" t="str">
        <f t="shared" si="87"/>
        <v>0.16974167774903-0.985488590920739i</v>
      </c>
      <c r="H580" s="1" t="str">
        <f t="shared" si="88"/>
        <v>-0.16974167774903+0.985488590920739i</v>
      </c>
      <c r="I580" s="1">
        <f t="shared" si="81"/>
        <v>3.9533917149277799E-16</v>
      </c>
      <c r="J580" s="1">
        <f t="shared" si="82"/>
        <v>-1.18696623027989</v>
      </c>
    </row>
    <row r="581" spans="1:10" x14ac:dyDescent="0.25">
      <c r="A581" s="1">
        <f t="shared" si="89"/>
        <v>5.4900000000000546E-2</v>
      </c>
      <c r="B581" s="1">
        <f t="shared" si="83"/>
        <v>-5.25754256952252E-16</v>
      </c>
      <c r="C581" s="1" t="str">
        <f t="shared" si="84"/>
        <v>-5.25754256952252E-16-1.1838933378493i</v>
      </c>
      <c r="D581" s="1">
        <f t="shared" si="80"/>
        <v>-1.4027839516809284</v>
      </c>
      <c r="E581" s="1">
        <f t="shared" si="85"/>
        <v>0.16722304335662169</v>
      </c>
      <c r="F581" s="1">
        <f t="shared" si="86"/>
        <v>-0.98591909088451546</v>
      </c>
      <c r="G581" s="1" t="str">
        <f t="shared" si="87"/>
        <v>0.167223043356622-0.985919090884515i</v>
      </c>
      <c r="H581" s="1" t="str">
        <f t="shared" si="88"/>
        <v>-0.167223043356622+0.985919090884515i</v>
      </c>
      <c r="I581" s="1">
        <f t="shared" si="81"/>
        <v>-5.25754256952252E-16</v>
      </c>
      <c r="J581" s="1">
        <f t="shared" si="82"/>
        <v>-1.1838933378493</v>
      </c>
    </row>
    <row r="582" spans="1:10" x14ac:dyDescent="0.25">
      <c r="A582" s="1">
        <f t="shared" si="89"/>
        <v>5.5000000000000548E-2</v>
      </c>
      <c r="B582" s="1">
        <f t="shared" si="83"/>
        <v>-1.7042796564084201E-15</v>
      </c>
      <c r="C582" s="1" t="str">
        <f t="shared" si="84"/>
        <v>-1.70427965640842E-15-1.18082972700555i</v>
      </c>
      <c r="D582" s="1">
        <f t="shared" si="80"/>
        <v>-1.405339113705848</v>
      </c>
      <c r="E582" s="1">
        <f t="shared" si="85"/>
        <v>0.16470331719014378</v>
      </c>
      <c r="F582" s="1">
        <f t="shared" si="86"/>
        <v>-0.98634315393100536</v>
      </c>
      <c r="G582" s="1" t="str">
        <f t="shared" si="87"/>
        <v>0.164703317190144-0.986343153931005i</v>
      </c>
      <c r="H582" s="1" t="str">
        <f t="shared" si="88"/>
        <v>-0.164703317190144+0.986343153931005i</v>
      </c>
      <c r="I582" s="1">
        <f t="shared" si="81"/>
        <v>-1.7042796564084201E-15</v>
      </c>
      <c r="J582" s="1">
        <f t="shared" si="82"/>
        <v>-1.1808297270055499</v>
      </c>
    </row>
    <row r="583" spans="1:10" x14ac:dyDescent="0.25">
      <c r="A583" s="1">
        <f t="shared" si="89"/>
        <v>5.5100000000000551E-2</v>
      </c>
      <c r="B583" s="1">
        <f t="shared" si="83"/>
        <v>7.8455598404855004E-16</v>
      </c>
      <c r="C583" s="1" t="str">
        <f t="shared" si="84"/>
        <v>7.8455598404855E-16-1.17777534580411i</v>
      </c>
      <c r="D583" s="1">
        <f t="shared" si="80"/>
        <v>-1.4078942757307678</v>
      </c>
      <c r="E583" s="1">
        <f t="shared" si="85"/>
        <v>0.16218251570050851</v>
      </c>
      <c r="F583" s="1">
        <f t="shared" si="86"/>
        <v>-0.98676077729156542</v>
      </c>
      <c r="G583" s="1" t="str">
        <f t="shared" si="87"/>
        <v>0.162182515700509-0.986760777291565i</v>
      </c>
      <c r="H583" s="1" t="str">
        <f t="shared" si="88"/>
        <v>-0.162182515700509+0.986760777291565i</v>
      </c>
      <c r="I583" s="1">
        <f t="shared" si="81"/>
        <v>7.8455598404855004E-16</v>
      </c>
      <c r="J583" s="1">
        <f t="shared" si="82"/>
        <v>-1.17777534580411</v>
      </c>
    </row>
    <row r="584" spans="1:10" x14ac:dyDescent="0.25">
      <c r="A584" s="1">
        <f t="shared" si="89"/>
        <v>5.5200000000000554E-2</v>
      </c>
      <c r="B584" s="1">
        <f t="shared" si="83"/>
        <v>6.5210622605841606E-17</v>
      </c>
      <c r="C584" s="1" t="str">
        <f t="shared" si="84"/>
        <v>6.52106226058416E-17-1.17473014267307i</v>
      </c>
      <c r="D584" s="1">
        <f t="shared" si="80"/>
        <v>-1.4104494377556875</v>
      </c>
      <c r="E584" s="1">
        <f t="shared" si="85"/>
        <v>0.15966065534564944</v>
      </c>
      <c r="F584" s="1">
        <f t="shared" si="86"/>
        <v>-0.98717195823959558</v>
      </c>
      <c r="G584" s="1" t="str">
        <f t="shared" si="87"/>
        <v>0.159660655345649-0.987171958239596i</v>
      </c>
      <c r="H584" s="1" t="str">
        <f t="shared" si="88"/>
        <v>-0.159660655345649+0.987171958239596i</v>
      </c>
      <c r="I584" s="1">
        <f t="shared" si="81"/>
        <v>6.5210622605841606E-17</v>
      </c>
      <c r="J584" s="1">
        <f t="shared" si="82"/>
        <v>-1.1747301426730701</v>
      </c>
    </row>
    <row r="585" spans="1:10" x14ac:dyDescent="0.25">
      <c r="A585" s="1">
        <f t="shared" si="89"/>
        <v>5.5300000000000557E-2</v>
      </c>
      <c r="B585" s="1">
        <f t="shared" si="83"/>
        <v>-1.1707575573102499E-15</v>
      </c>
      <c r="C585" s="1" t="str">
        <f t="shared" si="84"/>
        <v>-1.17075755731025E-15-1.1716940664097i</v>
      </c>
      <c r="D585" s="1">
        <f t="shared" si="80"/>
        <v>-1.4130045997806073</v>
      </c>
      <c r="E585" s="1">
        <f t="shared" si="85"/>
        <v>0.1571377525904131</v>
      </c>
      <c r="F585" s="1">
        <f t="shared" si="86"/>
        <v>-0.98757669409055726</v>
      </c>
      <c r="G585" s="1" t="str">
        <f t="shared" si="87"/>
        <v>0.157137752590413-0.987576694090557i</v>
      </c>
      <c r="H585" s="1" t="str">
        <f t="shared" si="88"/>
        <v>-0.157137752590413+0.987576694090557i</v>
      </c>
      <c r="I585" s="1">
        <f t="shared" si="81"/>
        <v>-1.1707575573102499E-15</v>
      </c>
      <c r="J585" s="1">
        <f t="shared" si="82"/>
        <v>-1.1716940664097</v>
      </c>
    </row>
    <row r="586" spans="1:10" x14ac:dyDescent="0.25">
      <c r="A586" s="1">
        <f t="shared" si="89"/>
        <v>5.540000000000056E-2</v>
      </c>
      <c r="B586" s="1">
        <f t="shared" si="83"/>
        <v>-7.7848865099462196E-16</v>
      </c>
      <c r="C586" s="1" t="str">
        <f t="shared" si="84"/>
        <v>-7.78488650994622E-16-1.16866706617718i</v>
      </c>
      <c r="D586" s="1">
        <f t="shared" si="80"/>
        <v>-1.4155597618055271</v>
      </c>
      <c r="E586" s="1">
        <f t="shared" si="85"/>
        <v>0.15461382390645168</v>
      </c>
      <c r="F586" s="1">
        <f t="shared" si="86"/>
        <v>-0.9879749822019912</v>
      </c>
      <c r="G586" s="1" t="str">
        <f t="shared" si="87"/>
        <v>0.154613823906452-0.987974982201991i</v>
      </c>
      <c r="H586" s="1" t="str">
        <f t="shared" si="88"/>
        <v>-0.154613823906452+0.987974982201991i</v>
      </c>
      <c r="I586" s="1">
        <f t="shared" si="81"/>
        <v>-7.7848865099462196E-16</v>
      </c>
      <c r="J586" s="1">
        <f t="shared" si="82"/>
        <v>-1.1686670661771801</v>
      </c>
    </row>
    <row r="587" spans="1:10" x14ac:dyDescent="0.25">
      <c r="A587" s="1">
        <f t="shared" si="89"/>
        <v>5.5500000000000563E-2</v>
      </c>
      <c r="B587" s="1">
        <f t="shared" si="83"/>
        <v>-2.2000217820307101E-15</v>
      </c>
      <c r="C587" s="1" t="str">
        <f t="shared" si="84"/>
        <v>-2.20002178203071E-15-1.16564909150123i</v>
      </c>
      <c r="D587" s="1">
        <f t="shared" si="80"/>
        <v>-1.4181149238304469</v>
      </c>
      <c r="E587" s="1">
        <f t="shared" si="85"/>
        <v>0.15208888577211546</v>
      </c>
      <c r="F587" s="1">
        <f t="shared" si="86"/>
        <v>-0.98836681997353415</v>
      </c>
      <c r="G587" s="1" t="str">
        <f t="shared" si="87"/>
        <v>0.152088885772115-0.988366819973534i</v>
      </c>
      <c r="H587" s="1" t="str">
        <f t="shared" si="88"/>
        <v>-0.152088885772115+0.988366819973534i</v>
      </c>
      <c r="I587" s="1">
        <f t="shared" si="81"/>
        <v>-2.2000217820307101E-15</v>
      </c>
      <c r="J587" s="1">
        <f t="shared" si="82"/>
        <v>-1.1656490915012301</v>
      </c>
    </row>
    <row r="588" spans="1:10" x14ac:dyDescent="0.25">
      <c r="A588" s="1">
        <f t="shared" si="89"/>
        <v>5.5600000000000566E-2</v>
      </c>
      <c r="B588" s="1">
        <f t="shared" si="83"/>
        <v>-2.06526367965925E-15</v>
      </c>
      <c r="C588" s="1" t="str">
        <f t="shared" si="84"/>
        <v>-2.06526367965925E-15-1.1626400922669i</v>
      </c>
      <c r="D588" s="1">
        <f t="shared" si="80"/>
        <v>-1.4206700858553667</v>
      </c>
      <c r="E588" s="1">
        <f t="shared" si="85"/>
        <v>0.1495629546723454</v>
      </c>
      <c r="F588" s="1">
        <f t="shared" si="86"/>
        <v>-0.98875220484693638</v>
      </c>
      <c r="G588" s="1" t="str">
        <f t="shared" si="87"/>
        <v>0.149562954672345-0.988752204846936i</v>
      </c>
      <c r="H588" s="1" t="str">
        <f t="shared" si="88"/>
        <v>-0.149562954672345+0.988752204846936i</v>
      </c>
      <c r="I588" s="1">
        <f t="shared" si="81"/>
        <v>-2.06526367965925E-15</v>
      </c>
      <c r="J588" s="1">
        <f t="shared" si="82"/>
        <v>-1.1626400922669</v>
      </c>
    </row>
    <row r="589" spans="1:10" x14ac:dyDescent="0.25">
      <c r="A589" s="1">
        <f t="shared" si="89"/>
        <v>5.5700000000000569E-2</v>
      </c>
      <c r="B589" s="1">
        <f t="shared" si="83"/>
        <v>-2.38179924075073E-15</v>
      </c>
      <c r="C589" s="1" t="str">
        <f t="shared" si="84"/>
        <v>-2.38179924075073E-15-1.15964001871528i</v>
      </c>
      <c r="D589" s="1">
        <f t="shared" si="80"/>
        <v>-1.4232252478802865</v>
      </c>
      <c r="E589" s="1">
        <f t="shared" si="85"/>
        <v>0.14703604709856527</v>
      </c>
      <c r="F589" s="1">
        <f t="shared" si="86"/>
        <v>-0.98913113430607802</v>
      </c>
      <c r="G589" s="1" t="str">
        <f t="shared" si="87"/>
        <v>0.147036047098565-0.989131134306078i</v>
      </c>
      <c r="H589" s="1" t="str">
        <f t="shared" si="88"/>
        <v>-0.147036047098565+0.989131134306078i</v>
      </c>
      <c r="I589" s="1">
        <f t="shared" si="81"/>
        <v>-2.38179924075073E-15</v>
      </c>
      <c r="J589" s="1">
        <f t="shared" si="82"/>
        <v>-1.15964001871528</v>
      </c>
    </row>
    <row r="590" spans="1:10" x14ac:dyDescent="0.25">
      <c r="A590" s="1">
        <f t="shared" si="89"/>
        <v>5.5800000000000571E-2</v>
      </c>
      <c r="B590" s="1">
        <f t="shared" si="83"/>
        <v>-2.3114486753434901E-15</v>
      </c>
      <c r="C590" s="1" t="str">
        <f t="shared" si="84"/>
        <v>-2.31144867534349E-15-1.15664882144033i</v>
      </c>
      <c r="D590" s="1">
        <f t="shared" si="80"/>
        <v>-1.4257804099052063</v>
      </c>
      <c r="E590" s="1">
        <f t="shared" si="85"/>
        <v>0.14450817954857409</v>
      </c>
      <c r="F590" s="1">
        <f t="shared" si="86"/>
        <v>-0.98950360587698571</v>
      </c>
      <c r="G590" s="1" t="str">
        <f t="shared" si="87"/>
        <v>0.144508179548574-0.989503605876986i</v>
      </c>
      <c r="H590" s="1" t="str">
        <f t="shared" si="88"/>
        <v>-0.144508179548574+0.989503605876986i</v>
      </c>
      <c r="I590" s="1">
        <f t="shared" si="81"/>
        <v>-2.3114486753434901E-15</v>
      </c>
      <c r="J590" s="1">
        <f t="shared" si="82"/>
        <v>-1.1566488214403301</v>
      </c>
    </row>
    <row r="591" spans="1:10" x14ac:dyDescent="0.25">
      <c r="A591" s="1">
        <f t="shared" si="89"/>
        <v>5.5900000000000574E-2</v>
      </c>
      <c r="B591" s="1">
        <f t="shared" si="83"/>
        <v>7.0445488138632103E-16</v>
      </c>
      <c r="C591" s="1" t="str">
        <f t="shared" si="84"/>
        <v>7.04454881386321E-16-1.15366645138573i</v>
      </c>
      <c r="D591" s="1">
        <f t="shared" si="80"/>
        <v>-1.4283355719301261</v>
      </c>
      <c r="E591" s="1">
        <f t="shared" si="85"/>
        <v>0.14197936852643847</v>
      </c>
      <c r="F591" s="1">
        <f t="shared" si="86"/>
        <v>-0.98986961712784871</v>
      </c>
      <c r="G591" s="1" t="str">
        <f t="shared" si="87"/>
        <v>0.141979368526438-0.989869617127849i</v>
      </c>
      <c r="H591" s="1" t="str">
        <f t="shared" si="88"/>
        <v>-0.141979368526438+0.989869617127849i</v>
      </c>
      <c r="I591" s="1">
        <f t="shared" si="81"/>
        <v>7.0445488138632103E-16</v>
      </c>
      <c r="J591" s="1">
        <f t="shared" si="82"/>
        <v>-1.15366645138573</v>
      </c>
    </row>
    <row r="592" spans="1:10" x14ac:dyDescent="0.25">
      <c r="A592" s="1">
        <f t="shared" si="89"/>
        <v>5.6000000000000577E-2</v>
      </c>
      <c r="B592" s="1">
        <f t="shared" si="83"/>
        <v>-2.93830912671651E-15</v>
      </c>
      <c r="C592" s="1" t="str">
        <f t="shared" si="84"/>
        <v>-2.93830912671651E-15-1.15069285984172i</v>
      </c>
      <c r="D592" s="1">
        <f t="shared" si="80"/>
        <v>-1.4308907339550458</v>
      </c>
      <c r="E592" s="1">
        <f t="shared" si="85"/>
        <v>0.13944963054238479</v>
      </c>
      <c r="F592" s="1">
        <f t="shared" si="86"/>
        <v>-0.99022916566903463</v>
      </c>
      <c r="G592" s="1" t="str">
        <f t="shared" si="87"/>
        <v>0.139449630542385-0.990229165669035i</v>
      </c>
      <c r="H592" s="1" t="str">
        <f t="shared" si="88"/>
        <v>-0.139449630542385+0.990229165669035i</v>
      </c>
      <c r="I592" s="1">
        <f t="shared" si="81"/>
        <v>-2.93830912671651E-15</v>
      </c>
      <c r="J592" s="1">
        <f t="shared" si="82"/>
        <v>-1.1506928598417201</v>
      </c>
    </row>
    <row r="593" spans="1:10" x14ac:dyDescent="0.25">
      <c r="A593" s="1">
        <f t="shared" si="89"/>
        <v>5.610000000000058E-2</v>
      </c>
      <c r="B593" s="1">
        <f t="shared" si="83"/>
        <v>-3.1855851246931998E-16</v>
      </c>
      <c r="C593" s="1" t="str">
        <f t="shared" si="84"/>
        <v>-3.1855851246932E-16-1.14772799844202i</v>
      </c>
      <c r="D593" s="1">
        <f t="shared" si="80"/>
        <v>-1.4334458959799656</v>
      </c>
      <c r="E593" s="1">
        <f t="shared" si="85"/>
        <v>0.13691898211269143</v>
      </c>
      <c r="F593" s="1">
        <f t="shared" si="86"/>
        <v>-0.99058224915310511</v>
      </c>
      <c r="G593" s="1" t="str">
        <f t="shared" si="87"/>
        <v>0.136918982112691-0.990582249153105i</v>
      </c>
      <c r="H593" s="1" t="str">
        <f t="shared" si="88"/>
        <v>-0.136918982112691+0.990582249153105i</v>
      </c>
      <c r="I593" s="1">
        <f t="shared" si="81"/>
        <v>-3.1855851246931998E-16</v>
      </c>
      <c r="J593" s="1">
        <f t="shared" si="82"/>
        <v>-1.1477279984420199</v>
      </c>
    </row>
    <row r="594" spans="1:10" x14ac:dyDescent="0.25">
      <c r="A594" s="1">
        <f t="shared" si="89"/>
        <v>5.6200000000000583E-2</v>
      </c>
      <c r="B594" s="1">
        <f t="shared" si="83"/>
        <v>-1.2709520315743099E-16</v>
      </c>
      <c r="C594" s="1" t="str">
        <f t="shared" si="84"/>
        <v>-1.27095203157431E-16-1.14477181916076i</v>
      </c>
      <c r="D594" s="1">
        <f t="shared" si="80"/>
        <v>-1.4360010580048854</v>
      </c>
      <c r="E594" s="1">
        <f t="shared" si="85"/>
        <v>0.13438743975958092</v>
      </c>
      <c r="F594" s="1">
        <f t="shared" si="86"/>
        <v>-0.99092886527483137</v>
      </c>
      <c r="G594" s="1" t="str">
        <f t="shared" si="87"/>
        <v>0.134387439759581-0.990928865274831i</v>
      </c>
      <c r="H594" s="1" t="str">
        <f t="shared" si="88"/>
        <v>-0.134387439759581+0.990928865274831i</v>
      </c>
      <c r="I594" s="1">
        <f t="shared" si="81"/>
        <v>-1.2709520315743099E-16</v>
      </c>
      <c r="J594" s="1">
        <f t="shared" si="82"/>
        <v>-1.1447718191607601</v>
      </c>
    </row>
    <row r="595" spans="1:10" x14ac:dyDescent="0.25">
      <c r="A595" s="1">
        <f t="shared" si="89"/>
        <v>5.6300000000000586E-2</v>
      </c>
      <c r="B595" s="1">
        <f t="shared" si="83"/>
        <v>-1.07752765950213E-15</v>
      </c>
      <c r="C595" s="1" t="str">
        <f t="shared" si="84"/>
        <v>-1.07752765950213E-15-1.14182427430945i</v>
      </c>
      <c r="D595" s="1">
        <f t="shared" si="80"/>
        <v>-1.438556220029805</v>
      </c>
      <c r="E595" s="1">
        <f t="shared" si="85"/>
        <v>0.13185502001111229</v>
      </c>
      <c r="F595" s="1">
        <f t="shared" si="86"/>
        <v>-0.99126901177120896</v>
      </c>
      <c r="G595" s="1" t="str">
        <f t="shared" si="87"/>
        <v>0.131855020011112-0.991269011771209i</v>
      </c>
      <c r="H595" s="1" t="str">
        <f t="shared" si="88"/>
        <v>-0.131855020011112+0.991269011771209i</v>
      </c>
      <c r="I595" s="1">
        <f t="shared" si="81"/>
        <v>-1.07752765950213E-15</v>
      </c>
      <c r="J595" s="1">
        <f t="shared" si="82"/>
        <v>-1.14182427430945</v>
      </c>
    </row>
    <row r="596" spans="1:10" x14ac:dyDescent="0.25">
      <c r="A596" s="1">
        <f t="shared" si="89"/>
        <v>5.6400000000000589E-2</v>
      </c>
      <c r="B596" s="1">
        <f t="shared" si="83"/>
        <v>-1.5173000409882501E-15</v>
      </c>
      <c r="C596" s="1" t="str">
        <f t="shared" si="84"/>
        <v>-1.51730004098825E-15-1.13888531653399i</v>
      </c>
      <c r="D596" s="1">
        <f t="shared" si="80"/>
        <v>-1.4411113820547248</v>
      </c>
      <c r="E596" s="1">
        <f t="shared" si="85"/>
        <v>0.12932173940107236</v>
      </c>
      <c r="F596" s="1">
        <f t="shared" si="86"/>
        <v>-0.99160268642147253</v>
      </c>
      <c r="G596" s="1" t="str">
        <f t="shared" si="87"/>
        <v>0.129321739401072-0.991602686421473i</v>
      </c>
      <c r="H596" s="1" t="str">
        <f t="shared" si="88"/>
        <v>-0.129321739401072+0.991602686421473i</v>
      </c>
      <c r="I596" s="1">
        <f t="shared" si="81"/>
        <v>-1.5173000409882501E-15</v>
      </c>
      <c r="J596" s="1">
        <f t="shared" si="82"/>
        <v>-1.1388853165339901</v>
      </c>
    </row>
    <row r="597" spans="1:10" x14ac:dyDescent="0.25">
      <c r="A597" s="1">
        <f t="shared" si="89"/>
        <v>5.6500000000000591E-2</v>
      </c>
      <c r="B597" s="1">
        <f t="shared" si="83"/>
        <v>1.0089306268771601E-15</v>
      </c>
      <c r="C597" s="1" t="str">
        <f t="shared" si="84"/>
        <v>1.00893062687716E-15-1.13595489881167i</v>
      </c>
      <c r="D597" s="1">
        <f t="shared" si="80"/>
        <v>-1.4436665440796446</v>
      </c>
      <c r="E597" s="1">
        <f t="shared" si="85"/>
        <v>0.12678761446886894</v>
      </c>
      <c r="F597" s="1">
        <f t="shared" si="86"/>
        <v>-0.99192988704711049</v>
      </c>
      <c r="G597" s="1" t="str">
        <f t="shared" si="87"/>
        <v>0.126787614468869-0.99192988704711i</v>
      </c>
      <c r="H597" s="1" t="str">
        <f t="shared" si="88"/>
        <v>-0.126787614468869+0.99192988704711i</v>
      </c>
      <c r="I597" s="1">
        <f t="shared" si="81"/>
        <v>1.0089306268771601E-15</v>
      </c>
      <c r="J597" s="1">
        <f t="shared" si="82"/>
        <v>-1.1359548988116701</v>
      </c>
    </row>
    <row r="598" spans="1:10" x14ac:dyDescent="0.25">
      <c r="A598" s="1">
        <f t="shared" si="89"/>
        <v>5.6600000000000594E-2</v>
      </c>
      <c r="B598" s="1">
        <f t="shared" si="83"/>
        <v>-5.0316771835680004E-16</v>
      </c>
      <c r="C598" s="1" t="str">
        <f t="shared" si="84"/>
        <v>-5.031677183568E-16-1.13303297444827i</v>
      </c>
      <c r="D598" s="1">
        <f t="shared" si="80"/>
        <v>-1.4462217061045644</v>
      </c>
      <c r="E598" s="1">
        <f t="shared" si="85"/>
        <v>0.12425266175942216</v>
      </c>
      <c r="F598" s="1">
        <f t="shared" si="86"/>
        <v>-0.99225061151187943</v>
      </c>
      <c r="G598" s="1" t="str">
        <f t="shared" si="87"/>
        <v>0.124252661759422-0.992250611511879i</v>
      </c>
      <c r="H598" s="1" t="str">
        <f t="shared" si="88"/>
        <v>-0.124252661759422+0.992250611511879i</v>
      </c>
      <c r="I598" s="1">
        <f t="shared" si="81"/>
        <v>-5.0316771835680004E-16</v>
      </c>
      <c r="J598" s="1">
        <f t="shared" si="82"/>
        <v>-1.1330329744482699</v>
      </c>
    </row>
    <row r="599" spans="1:10" x14ac:dyDescent="0.25">
      <c r="A599" s="1">
        <f t="shared" si="89"/>
        <v>5.6700000000000597E-2</v>
      </c>
      <c r="B599" s="1">
        <f t="shared" si="83"/>
        <v>1.8820270293459701E-15</v>
      </c>
      <c r="C599" s="1" t="str">
        <f t="shared" si="84"/>
        <v>1.88202702934597E-15-1.13011949707516i</v>
      </c>
      <c r="D599" s="1">
        <f t="shared" si="80"/>
        <v>-1.4487768681294841</v>
      </c>
      <c r="E599" s="1">
        <f t="shared" si="85"/>
        <v>0.12171689782305653</v>
      </c>
      <c r="F599" s="1">
        <f t="shared" si="86"/>
        <v>-0.99256485772181735</v>
      </c>
      <c r="G599" s="1" t="str">
        <f t="shared" si="87"/>
        <v>0.121716897823057-0.992564857721817i</v>
      </c>
      <c r="H599" s="1" t="str">
        <f t="shared" si="88"/>
        <v>-0.121716897823057+0.992564857721817i</v>
      </c>
      <c r="I599" s="1">
        <f t="shared" si="81"/>
        <v>1.8820270293459701E-15</v>
      </c>
      <c r="J599" s="1">
        <f t="shared" si="82"/>
        <v>-1.13011949707516</v>
      </c>
    </row>
    <row r="600" spans="1:10" x14ac:dyDescent="0.25">
      <c r="A600" s="1">
        <f t="shared" si="89"/>
        <v>5.68000000000006E-2</v>
      </c>
      <c r="B600" s="1">
        <f t="shared" si="83"/>
        <v>-1.0637404929674501E-15</v>
      </c>
      <c r="C600" s="1" t="str">
        <f t="shared" si="84"/>
        <v>-1.06374049296745E-15-1.12721442064637i</v>
      </c>
      <c r="D600" s="1">
        <f t="shared" si="80"/>
        <v>-1.4513320301544039</v>
      </c>
      <c r="E600" s="1">
        <f t="shared" si="85"/>
        <v>0.11918033921539298</v>
      </c>
      <c r="F600" s="1">
        <f t="shared" si="86"/>
        <v>-0.9928726236252583</v>
      </c>
      <c r="G600" s="1" t="str">
        <f t="shared" si="87"/>
        <v>0.119180339215393-0.992872623625258i</v>
      </c>
      <c r="H600" s="1" t="str">
        <f t="shared" si="88"/>
        <v>-0.119180339215393+0.992872623625258i</v>
      </c>
      <c r="I600" s="1">
        <f t="shared" si="81"/>
        <v>-1.0637404929674501E-15</v>
      </c>
      <c r="J600" s="1">
        <f t="shared" si="82"/>
        <v>-1.1272144206463699</v>
      </c>
    </row>
    <row r="601" spans="1:10" x14ac:dyDescent="0.25">
      <c r="A601" s="1">
        <f t="shared" si="89"/>
        <v>5.6900000000000603E-2</v>
      </c>
      <c r="B601" s="1">
        <f t="shared" si="83"/>
        <v>-6.8653386829898498E-16</v>
      </c>
      <c r="C601" s="1" t="str">
        <f t="shared" si="84"/>
        <v>-6.86533868298985E-16-1.12431769943583i</v>
      </c>
      <c r="D601" s="1">
        <f t="shared" si="80"/>
        <v>-1.4538871921793237</v>
      </c>
      <c r="E601" s="1">
        <f t="shared" si="85"/>
        <v>0.1166430024972407</v>
      </c>
      <c r="F601" s="1">
        <f t="shared" si="86"/>
        <v>-0.99317390721284493</v>
      </c>
      <c r="G601" s="1" t="str">
        <f t="shared" si="87"/>
        <v>0.116643002497241-0.993173907212845i</v>
      </c>
      <c r="H601" s="1" t="str">
        <f t="shared" si="88"/>
        <v>-0.116643002497241+0.993173907212845i</v>
      </c>
      <c r="I601" s="1">
        <f t="shared" si="81"/>
        <v>-6.8653386829898498E-16</v>
      </c>
      <c r="J601" s="1">
        <f t="shared" si="82"/>
        <v>-1.1243176994358299</v>
      </c>
    </row>
    <row r="602" spans="1:10" x14ac:dyDescent="0.25">
      <c r="A602" s="1">
        <f t="shared" si="89"/>
        <v>5.7000000000000606E-2</v>
      </c>
      <c r="B602" s="1">
        <f t="shared" si="83"/>
        <v>4.35762815622701E-16</v>
      </c>
      <c r="C602" s="1" t="str">
        <f t="shared" si="84"/>
        <v>4.35762815622701E-16-1.12142928803447i</v>
      </c>
      <c r="D602" s="1">
        <f t="shared" si="80"/>
        <v>-1.4564423542042435</v>
      </c>
      <c r="E602" s="1">
        <f t="shared" si="85"/>
        <v>0.11410490423448905</v>
      </c>
      <c r="F602" s="1">
        <f t="shared" si="86"/>
        <v>-0.99346870651754204</v>
      </c>
      <c r="G602" s="1" t="str">
        <f t="shared" si="87"/>
        <v>0.114104904234489-0.993468706517542i</v>
      </c>
      <c r="H602" s="1" t="str">
        <f t="shared" si="88"/>
        <v>-0.114104904234489+0.993468706517542i</v>
      </c>
      <c r="I602" s="1">
        <f t="shared" si="81"/>
        <v>4.35762815622701E-16</v>
      </c>
      <c r="J602" s="1">
        <f t="shared" si="82"/>
        <v>-1.1214292880344701</v>
      </c>
    </row>
    <row r="603" spans="1:10" x14ac:dyDescent="0.25">
      <c r="A603" s="1">
        <f t="shared" si="89"/>
        <v>5.7100000000000609E-2</v>
      </c>
      <c r="B603" s="1">
        <f t="shared" si="83"/>
        <v>9.9347120871893893E-16</v>
      </c>
      <c r="C603" s="1" t="str">
        <f t="shared" si="84"/>
        <v>9.93471208718939E-16-1.11854914134748i</v>
      </c>
      <c r="D603" s="1">
        <f t="shared" si="80"/>
        <v>-1.4589975162291633</v>
      </c>
      <c r="E603" s="1">
        <f t="shared" si="85"/>
        <v>0.1115660609979994</v>
      </c>
      <c r="F603" s="1">
        <f t="shared" si="86"/>
        <v>-0.99375701961464935</v>
      </c>
      <c r="G603" s="1" t="str">
        <f t="shared" si="87"/>
        <v>0.111566060997999-0.993757019614649i</v>
      </c>
      <c r="H603" s="1" t="str">
        <f t="shared" si="88"/>
        <v>-0.111566060997999+0.993757019614649i</v>
      </c>
      <c r="I603" s="1">
        <f t="shared" si="81"/>
        <v>9.9347120871893893E-16</v>
      </c>
      <c r="J603" s="1">
        <f t="shared" si="82"/>
        <v>-1.11854914134748</v>
      </c>
    </row>
    <row r="604" spans="1:10" x14ac:dyDescent="0.25">
      <c r="A604" s="1">
        <f t="shared" si="89"/>
        <v>5.7200000000000611E-2</v>
      </c>
      <c r="B604" s="1">
        <f t="shared" si="83"/>
        <v>1.67217821778046E-15</v>
      </c>
      <c r="C604" s="1" t="str">
        <f t="shared" si="84"/>
        <v>1.67217821778046E-15-1.11567721459158i</v>
      </c>
      <c r="D604" s="1">
        <f t="shared" si="80"/>
        <v>-1.4615526782540831</v>
      </c>
      <c r="E604" s="1">
        <f t="shared" si="85"/>
        <v>0.10902648936349695</v>
      </c>
      <c r="F604" s="1">
        <f t="shared" si="86"/>
        <v>-0.99403884462181424</v>
      </c>
      <c r="G604" s="1" t="str">
        <f t="shared" si="87"/>
        <v>0.109026489363497-0.994038844621814i</v>
      </c>
      <c r="H604" s="1" t="str">
        <f t="shared" si="88"/>
        <v>-0.109026489363497+0.994038844621814i</v>
      </c>
      <c r="I604" s="1">
        <f t="shared" si="81"/>
        <v>1.67217821778046E-15</v>
      </c>
      <c r="J604" s="1">
        <f t="shared" si="82"/>
        <v>-1.1156772145915801</v>
      </c>
    </row>
    <row r="605" spans="1:10" x14ac:dyDescent="0.25">
      <c r="A605" s="1">
        <f t="shared" si="89"/>
        <v>5.7300000000000614E-2</v>
      </c>
      <c r="B605" s="1">
        <f t="shared" si="83"/>
        <v>-1.1119240161539E-15</v>
      </c>
      <c r="C605" s="1" t="str">
        <f t="shared" si="84"/>
        <v>-1.1119240161539E-15-1.11281346329223i</v>
      </c>
      <c r="D605" s="1">
        <f t="shared" si="80"/>
        <v>-1.4641078402790029</v>
      </c>
      <c r="E605" s="1">
        <f t="shared" si="85"/>
        <v>0.1064862059114625</v>
      </c>
      <c r="F605" s="1">
        <f t="shared" si="86"/>
        <v>-0.99431417969904345</v>
      </c>
      <c r="G605" s="1" t="str">
        <f t="shared" si="87"/>
        <v>0.106486205911463-0.994314179699043i</v>
      </c>
      <c r="H605" s="1" t="str">
        <f t="shared" si="88"/>
        <v>-0.106486205911463+0.994314179699043i</v>
      </c>
      <c r="I605" s="1">
        <f t="shared" si="81"/>
        <v>-1.1119240161539E-15</v>
      </c>
      <c r="J605" s="1">
        <f t="shared" si="82"/>
        <v>-1.11281346329223</v>
      </c>
    </row>
    <row r="606" spans="1:10" x14ac:dyDescent="0.25">
      <c r="A606" s="1">
        <f t="shared" si="89"/>
        <v>5.7400000000000617E-2</v>
      </c>
      <c r="B606" s="1">
        <f t="shared" si="83"/>
        <v>-2.2797563948515601E-15</v>
      </c>
      <c r="C606" s="1" t="str">
        <f t="shared" si="84"/>
        <v>-2.27975639485156E-15-1.10995784328097i</v>
      </c>
      <c r="D606" s="1">
        <f t="shared" si="80"/>
        <v>-1.4666630023039227</v>
      </c>
      <c r="E606" s="1">
        <f t="shared" si="85"/>
        <v>0.10394522722702419</v>
      </c>
      <c r="F606" s="1">
        <f t="shared" si="86"/>
        <v>-0.99458302304871582</v>
      </c>
      <c r="G606" s="1" t="str">
        <f t="shared" si="87"/>
        <v>0.103945227227024-0.994583023048716i</v>
      </c>
      <c r="H606" s="1" t="str">
        <f t="shared" si="88"/>
        <v>-0.103945227227024+0.994583023048716i</v>
      </c>
      <c r="I606" s="1">
        <f t="shared" si="81"/>
        <v>-2.2797563948515601E-15</v>
      </c>
      <c r="J606" s="1">
        <f t="shared" si="82"/>
        <v>-1.10995784328097</v>
      </c>
    </row>
    <row r="607" spans="1:10" x14ac:dyDescent="0.25">
      <c r="A607" s="1">
        <f t="shared" si="89"/>
        <v>5.750000000000062E-2</v>
      </c>
      <c r="B607" s="1">
        <f t="shared" si="83"/>
        <v>1.16768238984447E-15</v>
      </c>
      <c r="C607" s="1" t="str">
        <f t="shared" si="84"/>
        <v>1.16768238984447E-15-1.10711031069277i</v>
      </c>
      <c r="D607" s="1">
        <f t="shared" si="80"/>
        <v>-1.4692181643288424</v>
      </c>
      <c r="E607" s="1">
        <f t="shared" si="85"/>
        <v>0.10140356989984925</v>
      </c>
      <c r="F607" s="1">
        <f t="shared" si="86"/>
        <v>-0.9948453729155935</v>
      </c>
      <c r="G607" s="1" t="str">
        <f t="shared" si="87"/>
        <v>0.101403569899849-0.994845372915593i</v>
      </c>
      <c r="H607" s="1" t="str">
        <f t="shared" si="88"/>
        <v>-0.101403569899849+0.994845372915593i</v>
      </c>
      <c r="I607" s="1">
        <f t="shared" si="81"/>
        <v>1.16768238984447E-15</v>
      </c>
      <c r="J607" s="1">
        <f t="shared" si="82"/>
        <v>-1.10711031069277</v>
      </c>
    </row>
    <row r="608" spans="1:10" x14ac:dyDescent="0.25">
      <c r="A608" s="1">
        <f t="shared" si="89"/>
        <v>5.7600000000000623E-2</v>
      </c>
      <c r="B608" s="1">
        <f t="shared" si="83"/>
        <v>1.9615790271446998E-15</v>
      </c>
      <c r="C608" s="1" t="str">
        <f t="shared" si="84"/>
        <v>1.9615790271447E-15-1.10427082196334i</v>
      </c>
      <c r="D608" s="1">
        <f t="shared" ref="D608:D671" si="90">-2*$B$10*A608</f>
        <v>-1.4717733263537622</v>
      </c>
      <c r="E608" s="1">
        <f t="shared" si="85"/>
        <v>9.8861250524035632E-2</v>
      </c>
      <c r="F608" s="1">
        <f t="shared" si="86"/>
        <v>-0.99510122758683395</v>
      </c>
      <c r="G608" s="1" t="str">
        <f t="shared" si="87"/>
        <v>0.0988612505240356-0.995101227586834i</v>
      </c>
      <c r="H608" s="1" t="str">
        <f t="shared" si="88"/>
        <v>-0.0988612505240356+0.995101227586834i</v>
      </c>
      <c r="I608" s="1">
        <f t="shared" ref="I608:I671" si="91">IMREAL(C608)</f>
        <v>1.9615790271446998E-15</v>
      </c>
      <c r="J608" s="1">
        <f t="shared" ref="J608:J671" si="92">MAX(MIN(IMAGINARY(C608),11),-11)</f>
        <v>-1.1042708219633399</v>
      </c>
    </row>
    <row r="609" spans="1:10" x14ac:dyDescent="0.25">
      <c r="A609" s="1">
        <f t="shared" si="89"/>
        <v>5.7700000000000626E-2</v>
      </c>
      <c r="B609" s="1">
        <f t="shared" ref="B609:B672" si="93">I609</f>
        <v>-1.7731227975309001E-15</v>
      </c>
      <c r="C609" s="1" t="str">
        <f t="shared" ref="C609:C672" si="94">IMDIV(IMSUB(1,H609),IMSUM(1,H609))</f>
        <v>-1.7731227975309E-15-1.10143933382652i</v>
      </c>
      <c r="D609" s="1">
        <f t="shared" si="90"/>
        <v>-1.4743284883786818</v>
      </c>
      <c r="E609" s="1">
        <f t="shared" ref="E609:E672" si="95">COS(D609)</f>
        <v>9.631828569800395E-2</v>
      </c>
      <c r="F609" s="1">
        <f t="shared" ref="F609:F672" si="96">SIN(D609)</f>
        <v>-0.99535058539200028</v>
      </c>
      <c r="G609" s="1" t="str">
        <f t="shared" ref="G609:G672" si="97">COMPLEX(E609,F609)</f>
        <v>0.0963182856980039-0.995350585392i</v>
      </c>
      <c r="H609" s="1" t="str">
        <f t="shared" ref="H609:H672" si="98">IMPRODUCT(G609,$H$3)</f>
        <v>-0.0963182856980039+0.995350585392i</v>
      </c>
      <c r="I609" s="1">
        <f t="shared" si="91"/>
        <v>-1.7731227975309001E-15</v>
      </c>
      <c r="J609" s="1">
        <f t="shared" si="92"/>
        <v>-1.10143933382652</v>
      </c>
    </row>
    <row r="610" spans="1:10" x14ac:dyDescent="0.25">
      <c r="A610" s="1">
        <f t="shared" ref="A610:A673" si="99">A609+$O$1</f>
        <v>5.7800000000000629E-2</v>
      </c>
      <c r="B610" s="1">
        <f t="shared" si="93"/>
        <v>1.1587231320510901E-15</v>
      </c>
      <c r="C610" s="1" t="str">
        <f t="shared" si="94"/>
        <v>1.15872313205109E-15-1.09861580331176i</v>
      </c>
      <c r="D610" s="1">
        <f t="shared" si="90"/>
        <v>-1.4768836504036016</v>
      </c>
      <c r="E610" s="1">
        <f t="shared" si="95"/>
        <v>9.3774692024388193E-2</v>
      </c>
      <c r="F610" s="1">
        <f t="shared" si="96"/>
        <v>-0.99559344470307309</v>
      </c>
      <c r="G610" s="1" t="str">
        <f t="shared" si="97"/>
        <v>0.0937746920243882-0.995593444703073i</v>
      </c>
      <c r="H610" s="1" t="str">
        <f t="shared" si="98"/>
        <v>-0.0937746920243882+0.995593444703073i</v>
      </c>
      <c r="I610" s="1">
        <f t="shared" si="91"/>
        <v>1.1587231320510901E-15</v>
      </c>
      <c r="J610" s="1">
        <f t="shared" si="92"/>
        <v>-1.0986158033117599</v>
      </c>
    </row>
    <row r="611" spans="1:10" x14ac:dyDescent="0.25">
      <c r="A611" s="1">
        <f t="shared" si="99"/>
        <v>5.7900000000000632E-2</v>
      </c>
      <c r="B611" s="1">
        <f t="shared" si="93"/>
        <v>0</v>
      </c>
      <c r="C611" s="1" t="str">
        <f t="shared" si="94"/>
        <v>-1.09580018774147i</v>
      </c>
      <c r="D611" s="1">
        <f t="shared" si="90"/>
        <v>-1.4794388124285214</v>
      </c>
      <c r="E611" s="1">
        <f t="shared" si="95"/>
        <v>9.1230486109928663E-2</v>
      </c>
      <c r="F611" s="1">
        <f t="shared" si="96"/>
        <v>-0.99582980393446052</v>
      </c>
      <c r="G611" s="1" t="str">
        <f t="shared" si="97"/>
        <v>0.0912304861099287-0.995829803934461i</v>
      </c>
      <c r="H611" s="1" t="str">
        <f t="shared" si="98"/>
        <v>-0.0912304861099287+0.995829803934461i</v>
      </c>
      <c r="I611" s="1">
        <f t="shared" si="91"/>
        <v>0</v>
      </c>
      <c r="J611" s="1">
        <f t="shared" si="92"/>
        <v>-1.09580018774147</v>
      </c>
    </row>
    <row r="612" spans="1:10" x14ac:dyDescent="0.25">
      <c r="A612" s="1">
        <f t="shared" si="99"/>
        <v>5.8000000000000634E-2</v>
      </c>
      <c r="B612" s="1">
        <f t="shared" si="93"/>
        <v>-1.7595247979244799E-15</v>
      </c>
      <c r="C612" s="1" t="str">
        <f t="shared" si="94"/>
        <v>-1.75952479792448E-15-1.09299244472853i</v>
      </c>
      <c r="D612" s="1">
        <f t="shared" si="90"/>
        <v>-1.4819939744534412</v>
      </c>
      <c r="E612" s="1">
        <f t="shared" si="95"/>
        <v>8.8685684565362688E-2</v>
      </c>
      <c r="F612" s="1">
        <f t="shared" si="96"/>
        <v>-0.99605966154300862</v>
      </c>
      <c r="G612" s="1" t="str">
        <f t="shared" si="97"/>
        <v>0.0886856845653627-0.996059661543009i</v>
      </c>
      <c r="H612" s="1" t="str">
        <f t="shared" si="98"/>
        <v>-0.0886856845653627+0.996059661543009i</v>
      </c>
      <c r="I612" s="1">
        <f t="shared" si="91"/>
        <v>-1.7595247979244799E-15</v>
      </c>
      <c r="J612" s="1">
        <f t="shared" si="92"/>
        <v>-1.09299244472853</v>
      </c>
    </row>
    <row r="613" spans="1:10" x14ac:dyDescent="0.25">
      <c r="A613" s="1">
        <f t="shared" si="99"/>
        <v>5.8100000000000637E-2</v>
      </c>
      <c r="B613" s="1">
        <f t="shared" si="93"/>
        <v>1.8155352757406098E-15</v>
      </c>
      <c r="C613" s="1" t="str">
        <f t="shared" si="94"/>
        <v>1.81553527574061E-15-1.09019253217379i</v>
      </c>
      <c r="D613" s="1">
        <f t="shared" si="90"/>
        <v>-1.484549136478361</v>
      </c>
      <c r="E613" s="1">
        <f t="shared" si="95"/>
        <v>8.6140304005316345E-2</v>
      </c>
      <c r="F613" s="1">
        <f t="shared" si="96"/>
        <v>-0.99628301602801184</v>
      </c>
      <c r="G613" s="1" t="str">
        <f t="shared" si="97"/>
        <v>0.0861403040053163-0.996283016028012i</v>
      </c>
      <c r="H613" s="1" t="str">
        <f t="shared" si="98"/>
        <v>-0.0861403040053163+0.996283016028012i</v>
      </c>
      <c r="I613" s="1">
        <f t="shared" si="91"/>
        <v>1.8155352757406098E-15</v>
      </c>
      <c r="J613" s="1">
        <f t="shared" si="92"/>
        <v>-1.09019253217379</v>
      </c>
    </row>
    <row r="614" spans="1:10" x14ac:dyDescent="0.25">
      <c r="A614" s="1">
        <f t="shared" si="99"/>
        <v>5.820000000000064E-2</v>
      </c>
      <c r="B614" s="1">
        <f t="shared" si="93"/>
        <v>2.2937882434579001E-15</v>
      </c>
      <c r="C614" s="1" t="str">
        <f t="shared" si="94"/>
        <v>2.2937882434579E-15-1.08740040826356i</v>
      </c>
      <c r="D614" s="1">
        <f t="shared" si="90"/>
        <v>-1.4871042985032807</v>
      </c>
      <c r="E614" s="1">
        <f t="shared" si="95"/>
        <v>8.3594361048196036E-2</v>
      </c>
      <c r="F614" s="1">
        <f t="shared" si="96"/>
        <v>-0.9964998659312222</v>
      </c>
      <c r="G614" s="1" t="str">
        <f t="shared" si="97"/>
        <v>0.083594361048196-0.996499865931222i</v>
      </c>
      <c r="H614" s="1" t="str">
        <f t="shared" si="98"/>
        <v>-0.083594361048196+0.996499865931222i</v>
      </c>
      <c r="I614" s="1">
        <f t="shared" si="91"/>
        <v>2.2937882434579001E-15</v>
      </c>
      <c r="J614" s="1">
        <f t="shared" si="92"/>
        <v>-1.08740040826356</v>
      </c>
    </row>
    <row r="615" spans="1:10" x14ac:dyDescent="0.25">
      <c r="A615" s="1">
        <f t="shared" si="99"/>
        <v>5.8300000000000643E-2</v>
      </c>
      <c r="B615" s="1">
        <f t="shared" si="93"/>
        <v>4.2145799185435099E-16</v>
      </c>
      <c r="C615" s="1" t="str">
        <f t="shared" si="94"/>
        <v>4.21457991854351E-16-1.08461603146719i</v>
      </c>
      <c r="D615" s="1">
        <f t="shared" si="90"/>
        <v>-1.4896594605282005</v>
      </c>
      <c r="E615" s="1">
        <f t="shared" si="95"/>
        <v>8.1047872316079961E-2</v>
      </c>
      <c r="F615" s="1">
        <f t="shared" si="96"/>
        <v>-0.99671020983685943</v>
      </c>
      <c r="G615" s="1" t="str">
        <f t="shared" si="97"/>
        <v>0.08104787231608-0.996710209836859i</v>
      </c>
      <c r="H615" s="1" t="str">
        <f t="shared" si="98"/>
        <v>-0.08104787231608+0.996710209836859i</v>
      </c>
      <c r="I615" s="1">
        <f t="shared" si="91"/>
        <v>4.2145799185435099E-16</v>
      </c>
      <c r="J615" s="1">
        <f t="shared" si="92"/>
        <v>-1.08461603146719</v>
      </c>
    </row>
    <row r="616" spans="1:10" x14ac:dyDescent="0.25">
      <c r="A616" s="1">
        <f t="shared" si="99"/>
        <v>5.8400000000000646E-2</v>
      </c>
      <c r="B616" s="1">
        <f t="shared" si="93"/>
        <v>-1.2010829670112399E-16</v>
      </c>
      <c r="C616" s="1" t="str">
        <f t="shared" si="94"/>
        <v>-1.20108296701124E-16-1.08183936053458i</v>
      </c>
      <c r="D616" s="1">
        <f t="shared" si="90"/>
        <v>-1.4922146225531203</v>
      </c>
      <c r="E616" s="1">
        <f t="shared" si="95"/>
        <v>7.8500854434609607E-2</v>
      </c>
      <c r="F616" s="1">
        <f t="shared" si="96"/>
        <v>-0.99691404637161984</v>
      </c>
      <c r="G616" s="1" t="str">
        <f t="shared" si="97"/>
        <v>0.0785008544346096-0.99691404637162i</v>
      </c>
      <c r="H616" s="1" t="str">
        <f t="shared" si="98"/>
        <v>-0.0785008544346096+0.99691404637162i</v>
      </c>
      <c r="I616" s="1">
        <f t="shared" si="91"/>
        <v>-1.2010829670112399E-16</v>
      </c>
      <c r="J616" s="1">
        <f t="shared" si="92"/>
        <v>-1.08183936053458</v>
      </c>
    </row>
    <row r="617" spans="1:10" x14ac:dyDescent="0.25">
      <c r="A617" s="1">
        <f t="shared" si="99"/>
        <v>5.8500000000000649E-2</v>
      </c>
      <c r="B617" s="1">
        <f t="shared" si="93"/>
        <v>0</v>
      </c>
      <c r="C617" s="1" t="str">
        <f t="shared" si="94"/>
        <v>-1.07907035449383i</v>
      </c>
      <c r="D617" s="1">
        <f t="shared" si="90"/>
        <v>-1.4947697845780401</v>
      </c>
      <c r="E617" s="1">
        <f t="shared" si="95"/>
        <v>7.5953324032881187E-2</v>
      </c>
      <c r="F617" s="1">
        <f t="shared" si="96"/>
        <v>-0.99711137420468543</v>
      </c>
      <c r="G617" s="1" t="str">
        <f t="shared" si="97"/>
        <v>0.0759533240328812-0.997111374204685i</v>
      </c>
      <c r="H617" s="1" t="str">
        <f t="shared" si="98"/>
        <v>-0.0759533240328812+0.997111374204685i</v>
      </c>
      <c r="I617" s="1">
        <f t="shared" si="91"/>
        <v>0</v>
      </c>
      <c r="J617" s="1">
        <f t="shared" si="92"/>
        <v>-1.07907035449383</v>
      </c>
    </row>
    <row r="618" spans="1:10" x14ac:dyDescent="0.25">
      <c r="A618" s="1">
        <f t="shared" si="99"/>
        <v>5.8600000000000652E-2</v>
      </c>
      <c r="B618" s="1">
        <f t="shared" si="93"/>
        <v>1.8521616547203699E-15</v>
      </c>
      <c r="C618" s="1" t="str">
        <f t="shared" si="94"/>
        <v>1.85216165472037E-15-1.07630897264885i</v>
      </c>
      <c r="D618" s="1">
        <f t="shared" si="90"/>
        <v>-1.4973249466029599</v>
      </c>
      <c r="E618" s="1">
        <f t="shared" si="95"/>
        <v>7.3405297743337108E-2</v>
      </c>
      <c r="F618" s="1">
        <f t="shared" si="96"/>
        <v>-0.99730219204773241</v>
      </c>
      <c r="G618" s="1" t="str">
        <f t="shared" si="97"/>
        <v>0.0734052977433371-0.997302192047732i</v>
      </c>
      <c r="H618" s="1" t="str">
        <f t="shared" si="98"/>
        <v>-0.0734052977433371+0.997302192047732i</v>
      </c>
      <c r="I618" s="1">
        <f t="shared" si="91"/>
        <v>1.8521616547203699E-15</v>
      </c>
      <c r="J618" s="1">
        <f t="shared" si="92"/>
        <v>-1.0763089726488499</v>
      </c>
    </row>
    <row r="619" spans="1:10" x14ac:dyDescent="0.25">
      <c r="A619" s="1">
        <f t="shared" si="99"/>
        <v>5.8700000000000654E-2</v>
      </c>
      <c r="B619" s="1">
        <f t="shared" si="93"/>
        <v>1.3110742403228901E-15</v>
      </c>
      <c r="C619" s="1" t="str">
        <f t="shared" si="94"/>
        <v>1.31107424032289E-15-1.07355517457695i</v>
      </c>
      <c r="D619" s="1">
        <f t="shared" si="90"/>
        <v>-1.4998801086278797</v>
      </c>
      <c r="E619" s="1">
        <f t="shared" si="95"/>
        <v>7.0856792201657318E-2</v>
      </c>
      <c r="F619" s="1">
        <f t="shared" si="96"/>
        <v>-0.99748649865493977</v>
      </c>
      <c r="G619" s="1" t="str">
        <f t="shared" si="97"/>
        <v>0.0708567922016573-0.99748649865494i</v>
      </c>
      <c r="H619" s="1" t="str">
        <f t="shared" si="98"/>
        <v>-0.0708567922016573+0.99748649865494i</v>
      </c>
      <c r="I619" s="1">
        <f t="shared" si="91"/>
        <v>1.3110742403228901E-15</v>
      </c>
      <c r="J619" s="1">
        <f t="shared" si="92"/>
        <v>-1.07355517457695</v>
      </c>
    </row>
    <row r="620" spans="1:10" x14ac:dyDescent="0.25">
      <c r="A620" s="1">
        <f t="shared" si="99"/>
        <v>5.8800000000000657E-2</v>
      </c>
      <c r="B620" s="1">
        <f t="shared" si="93"/>
        <v>-1.01051121038376E-15</v>
      </c>
      <c r="C620" s="1" t="str">
        <f t="shared" si="94"/>
        <v>-1.01051121038376E-15-1.07080892012659i</v>
      </c>
      <c r="D620" s="1">
        <f t="shared" si="90"/>
        <v>-1.5024352706527995</v>
      </c>
      <c r="E620" s="1">
        <f t="shared" si="95"/>
        <v>6.830782404665077E-2</v>
      </c>
      <c r="F620" s="1">
        <f t="shared" si="96"/>
        <v>-0.99766429282299751</v>
      </c>
      <c r="G620" s="1" t="str">
        <f t="shared" si="97"/>
        <v>0.0683078240466508-0.997664292822998i</v>
      </c>
      <c r="H620" s="1" t="str">
        <f t="shared" si="98"/>
        <v>-0.0683078240466508+0.997664292822998i</v>
      </c>
      <c r="I620" s="1">
        <f t="shared" si="91"/>
        <v>-1.01051121038376E-15</v>
      </c>
      <c r="J620" s="1">
        <f t="shared" si="92"/>
        <v>-1.07080892012659</v>
      </c>
    </row>
    <row r="621" spans="1:10" x14ac:dyDescent="0.25">
      <c r="A621" s="1">
        <f t="shared" si="99"/>
        <v>5.890000000000066E-2</v>
      </c>
      <c r="B621" s="1">
        <f t="shared" si="93"/>
        <v>1.8972737503996901E-15</v>
      </c>
      <c r="C621" s="1" t="str">
        <f t="shared" si="94"/>
        <v>1.89727375039969E-15-1.06807016941499i</v>
      </c>
      <c r="D621" s="1">
        <f t="shared" si="90"/>
        <v>-1.5049904326777193</v>
      </c>
      <c r="E621" s="1">
        <f t="shared" si="95"/>
        <v>6.5758409920146713E-2</v>
      </c>
      <c r="F621" s="1">
        <f t="shared" si="96"/>
        <v>-0.99783557339111439</v>
      </c>
      <c r="G621" s="1" t="str">
        <f t="shared" si="97"/>
        <v>0.0657584099201467-0.997835573391114i</v>
      </c>
      <c r="H621" s="1" t="str">
        <f t="shared" si="98"/>
        <v>-0.0657584099201467+0.997835573391114i</v>
      </c>
      <c r="I621" s="1">
        <f t="shared" si="91"/>
        <v>1.8972737503996901E-15</v>
      </c>
      <c r="J621" s="1">
        <f t="shared" si="92"/>
        <v>-1.0680701694149899</v>
      </c>
    </row>
    <row r="622" spans="1:10" x14ac:dyDescent="0.25">
      <c r="A622" s="1">
        <f t="shared" si="99"/>
        <v>5.9000000000000663E-2</v>
      </c>
      <c r="B622" s="1">
        <f t="shared" si="93"/>
        <v>2.06983657429804E-15</v>
      </c>
      <c r="C622" s="1" t="str">
        <f t="shared" si="94"/>
        <v>2.06983657429804E-15-1.06533888282589i</v>
      </c>
      <c r="D622" s="1">
        <f t="shared" si="90"/>
        <v>-1.5075455947026388</v>
      </c>
      <c r="E622" s="1">
        <f t="shared" si="95"/>
        <v>6.3208566466886315E-2</v>
      </c>
      <c r="F622" s="1">
        <f t="shared" si="96"/>
        <v>-0.99800033924102516</v>
      </c>
      <c r="G622" s="1" t="str">
        <f t="shared" si="97"/>
        <v>0.0632085664668863-0.998000339241025i</v>
      </c>
      <c r="H622" s="1" t="str">
        <f t="shared" si="98"/>
        <v>-0.0632085664668863+0.998000339241025i</v>
      </c>
      <c r="I622" s="1">
        <f t="shared" si="91"/>
        <v>2.06983657429804E-15</v>
      </c>
      <c r="J622" s="1">
        <f t="shared" si="92"/>
        <v>-1.0653388828258901</v>
      </c>
    </row>
    <row r="623" spans="1:10" x14ac:dyDescent="0.25">
      <c r="A623" s="1">
        <f t="shared" si="99"/>
        <v>5.9100000000000666E-2</v>
      </c>
      <c r="B623" s="1">
        <f t="shared" si="93"/>
        <v>-1.00277871323959E-15</v>
      </c>
      <c r="C623" s="1" t="str">
        <f t="shared" si="94"/>
        <v>-1.00277871323959E-15-1.06261502100726i</v>
      </c>
      <c r="D623" s="1">
        <f t="shared" si="90"/>
        <v>-1.5101007567275586</v>
      </c>
      <c r="E623" s="1">
        <f t="shared" si="95"/>
        <v>6.0658310334413088E-2</v>
      </c>
      <c r="F623" s="1">
        <f t="shared" si="96"/>
        <v>-0.99815858929699841</v>
      </c>
      <c r="G623" s="1" t="str">
        <f t="shared" si="97"/>
        <v>0.0606583103344131-0.998158589296998i</v>
      </c>
      <c r="H623" s="1" t="str">
        <f t="shared" si="98"/>
        <v>-0.0606583103344131+0.998158589296998i</v>
      </c>
      <c r="I623" s="1">
        <f t="shared" si="91"/>
        <v>-1.00277871323959E-15</v>
      </c>
      <c r="J623" s="1">
        <f t="shared" si="92"/>
        <v>-1.06261502100726</v>
      </c>
    </row>
    <row r="624" spans="1:10" x14ac:dyDescent="0.25">
      <c r="A624" s="1">
        <f t="shared" si="99"/>
        <v>5.9200000000000669E-2</v>
      </c>
      <c r="B624" s="1">
        <f t="shared" si="93"/>
        <v>2.1181027829047201E-15</v>
      </c>
      <c r="C624" s="1" t="str">
        <f t="shared" si="94"/>
        <v>2.11810278290472E-15-1.05989854486912i</v>
      </c>
      <c r="D624" s="1">
        <f t="shared" si="90"/>
        <v>-1.5126559187524784</v>
      </c>
      <c r="E624" s="1">
        <f t="shared" si="95"/>
        <v>5.8107658172965523E-2</v>
      </c>
      <c r="F624" s="1">
        <f t="shared" si="96"/>
        <v>-0.99831032252584351</v>
      </c>
      <c r="G624" s="1" t="str">
        <f t="shared" si="97"/>
        <v>0.0581076581729655-0.998310322525844i</v>
      </c>
      <c r="H624" s="1" t="str">
        <f t="shared" si="98"/>
        <v>-0.0581076581729655+0.998310322525844i</v>
      </c>
      <c r="I624" s="1">
        <f t="shared" si="91"/>
        <v>2.1181027829047201E-15</v>
      </c>
      <c r="J624" s="1">
        <f t="shared" si="92"/>
        <v>-1.0598985448691201</v>
      </c>
    </row>
    <row r="625" spans="1:10" x14ac:dyDescent="0.25">
      <c r="A625" s="1">
        <f t="shared" si="99"/>
        <v>5.9300000000000672E-2</v>
      </c>
      <c r="B625" s="1">
        <f t="shared" si="93"/>
        <v>1.0563444275114601E-15</v>
      </c>
      <c r="C625" s="1" t="str">
        <f t="shared" si="94"/>
        <v>1.05634442751146E-15-1.05718941558123i</v>
      </c>
      <c r="D625" s="1">
        <f t="shared" si="90"/>
        <v>-1.5152110807773982</v>
      </c>
      <c r="E625" s="1">
        <f t="shared" si="95"/>
        <v>5.555662663536752E-2</v>
      </c>
      <c r="F625" s="1">
        <f t="shared" si="96"/>
        <v>-0.99845553793691699</v>
      </c>
      <c r="G625" s="1" t="str">
        <f t="shared" si="97"/>
        <v>0.0555566266353675-0.998455537936917i</v>
      </c>
      <c r="H625" s="1" t="str">
        <f t="shared" si="98"/>
        <v>-0.0555566266353675+0.998455537936917i</v>
      </c>
      <c r="I625" s="1">
        <f t="shared" si="91"/>
        <v>1.0563444275114601E-15</v>
      </c>
      <c r="J625" s="1">
        <f t="shared" si="92"/>
        <v>-1.05718941558123</v>
      </c>
    </row>
    <row r="626" spans="1:10" x14ac:dyDescent="0.25">
      <c r="A626" s="1">
        <f t="shared" si="99"/>
        <v>5.9400000000000674E-2</v>
      </c>
      <c r="B626" s="1">
        <f t="shared" si="93"/>
        <v>2.3414328133485101E-16</v>
      </c>
      <c r="C626" s="1" t="str">
        <f t="shared" si="94"/>
        <v>2.34143281334851E-16-1.05448759457094i</v>
      </c>
      <c r="D626" s="1">
        <f t="shared" si="90"/>
        <v>-1.517766242802318</v>
      </c>
      <c r="E626" s="1">
        <f t="shared" si="95"/>
        <v>5.3005232376919856E-2</v>
      </c>
      <c r="F626" s="1">
        <f t="shared" si="96"/>
        <v>-0.99859423458212937</v>
      </c>
      <c r="G626" s="1" t="str">
        <f t="shared" si="97"/>
        <v>0.0530052323769199-0.998594234582129i</v>
      </c>
      <c r="H626" s="1" t="str">
        <f t="shared" si="98"/>
        <v>-0.0530052323769199+0.998594234582129i</v>
      </c>
      <c r="I626" s="1">
        <f t="shared" si="91"/>
        <v>2.3414328133485101E-16</v>
      </c>
      <c r="J626" s="1">
        <f t="shared" si="92"/>
        <v>-1.05448759457094</v>
      </c>
    </row>
    <row r="627" spans="1:10" x14ac:dyDescent="0.25">
      <c r="A627" s="1">
        <f t="shared" si="99"/>
        <v>5.9500000000000677E-2</v>
      </c>
      <c r="B627" s="1">
        <f t="shared" si="93"/>
        <v>-6.4224866973170197E-16</v>
      </c>
      <c r="C627" s="1" t="str">
        <f t="shared" si="94"/>
        <v>-6.42248669731702E-16-1.05179304352105i</v>
      </c>
      <c r="D627" s="1">
        <f t="shared" si="90"/>
        <v>-1.5203214048272378</v>
      </c>
      <c r="E627" s="1">
        <f t="shared" si="95"/>
        <v>5.0453492055291448E-2</v>
      </c>
      <c r="F627" s="1">
        <f t="shared" si="96"/>
        <v>-0.99872641155595088</v>
      </c>
      <c r="G627" s="1" t="str">
        <f t="shared" si="97"/>
        <v>0.0504534920552914-0.998726411555951i</v>
      </c>
      <c r="H627" s="1" t="str">
        <f t="shared" si="98"/>
        <v>-0.0504534920552914+0.998726411555951i</v>
      </c>
      <c r="I627" s="1">
        <f t="shared" si="91"/>
        <v>-6.4224866973170197E-16</v>
      </c>
      <c r="J627" s="1">
        <f t="shared" si="92"/>
        <v>-1.0517930435210501</v>
      </c>
    </row>
    <row r="628" spans="1:10" x14ac:dyDescent="0.25">
      <c r="A628" s="1">
        <f t="shared" si="99"/>
        <v>5.960000000000068E-2</v>
      </c>
      <c r="B628" s="1">
        <f t="shared" si="93"/>
        <v>-2.9118533261474101E-16</v>
      </c>
      <c r="C628" s="1" t="str">
        <f t="shared" si="94"/>
        <v>-2.91185332614741E-16-1.0491057243676i</v>
      </c>
      <c r="D628" s="1">
        <f t="shared" si="90"/>
        <v>-1.5228765668521576</v>
      </c>
      <c r="E628" s="1">
        <f t="shared" si="95"/>
        <v>4.7901422330410628E-2</v>
      </c>
      <c r="F628" s="1">
        <f t="shared" si="96"/>
        <v>-0.99885206799541826</v>
      </c>
      <c r="G628" s="1" t="str">
        <f t="shared" si="97"/>
        <v>0.0479014223304106-0.998852067995418i</v>
      </c>
      <c r="H628" s="1" t="str">
        <f t="shared" si="98"/>
        <v>-0.0479014223304106+0.998852067995418i</v>
      </c>
      <c r="I628" s="1">
        <f t="shared" si="91"/>
        <v>-2.9118533261474101E-16</v>
      </c>
      <c r="J628" s="1">
        <f t="shared" si="92"/>
        <v>-1.0491057243676001</v>
      </c>
    </row>
    <row r="629" spans="1:10" x14ac:dyDescent="0.25">
      <c r="A629" s="1">
        <f t="shared" si="99"/>
        <v>5.9700000000000683E-2</v>
      </c>
      <c r="B629" s="1">
        <f t="shared" si="93"/>
        <v>2.3235315877951399E-15</v>
      </c>
      <c r="C629" s="1" t="str">
        <f t="shared" si="94"/>
        <v>2.32353158779514E-15-1.04642559929778i</v>
      </c>
      <c r="D629" s="1">
        <f t="shared" si="90"/>
        <v>-1.5254317288770773</v>
      </c>
      <c r="E629" s="1">
        <f t="shared" si="95"/>
        <v>4.5349039864356344E-2</v>
      </c>
      <c r="F629" s="1">
        <f t="shared" si="96"/>
        <v>-0.99897120308013931</v>
      </c>
      <c r="G629" s="1" t="str">
        <f t="shared" si="97"/>
        <v>0.0453490398643563-0.998971203080139i</v>
      </c>
      <c r="H629" s="1" t="str">
        <f t="shared" si="98"/>
        <v>-0.0453490398643563+0.998971203080139i</v>
      </c>
      <c r="I629" s="1">
        <f t="shared" si="91"/>
        <v>2.3235315877951399E-15</v>
      </c>
      <c r="J629" s="1">
        <f t="shared" si="92"/>
        <v>-1.04642559929778</v>
      </c>
    </row>
    <row r="630" spans="1:10" x14ac:dyDescent="0.25">
      <c r="A630" s="1">
        <f t="shared" si="99"/>
        <v>5.9800000000000686E-2</v>
      </c>
      <c r="B630" s="1">
        <f t="shared" si="93"/>
        <v>7.5321883173502595E-16</v>
      </c>
      <c r="C630" s="1" t="str">
        <f t="shared" si="94"/>
        <v>7.53218831735026E-16-1.04375263074779i</v>
      </c>
      <c r="D630" s="1">
        <f t="shared" si="90"/>
        <v>-1.5279868909019971</v>
      </c>
      <c r="E630" s="1">
        <f t="shared" si="95"/>
        <v>4.2796361321249372E-2</v>
      </c>
      <c r="F630" s="1">
        <f t="shared" si="96"/>
        <v>-0.99908381603229923</v>
      </c>
      <c r="G630" s="1" t="str">
        <f t="shared" si="97"/>
        <v>0.0427963613212494-0.999083816032299i</v>
      </c>
      <c r="H630" s="1" t="str">
        <f t="shared" si="98"/>
        <v>-0.0427963613212494+0.999083816032299i</v>
      </c>
      <c r="I630" s="1">
        <f t="shared" si="91"/>
        <v>7.5321883173502595E-16</v>
      </c>
      <c r="J630" s="1">
        <f t="shared" si="92"/>
        <v>-1.04375263074779</v>
      </c>
    </row>
    <row r="631" spans="1:10" x14ac:dyDescent="0.25">
      <c r="A631" s="1">
        <f t="shared" si="99"/>
        <v>5.9900000000000689E-2</v>
      </c>
      <c r="B631" s="1">
        <f t="shared" si="93"/>
        <v>-2.36946895645528E-15</v>
      </c>
      <c r="C631" s="1" t="str">
        <f t="shared" si="94"/>
        <v>-2.36946895645528E-15-1.04108678140078i</v>
      </c>
      <c r="D631" s="1">
        <f t="shared" si="90"/>
        <v>-1.5305420529269169</v>
      </c>
      <c r="E631" s="1">
        <f t="shared" si="95"/>
        <v>4.0243403367143556E-2</v>
      </c>
      <c r="F631" s="1">
        <f t="shared" si="96"/>
        <v>-0.99918990611666481</v>
      </c>
      <c r="G631" s="1" t="str">
        <f t="shared" si="97"/>
        <v>0.0402434033671436-0.999189906116665i</v>
      </c>
      <c r="H631" s="1" t="str">
        <f t="shared" si="98"/>
        <v>-0.0402434033671436+0.999189906116665i</v>
      </c>
      <c r="I631" s="1">
        <f t="shared" si="91"/>
        <v>-2.36946895645528E-15</v>
      </c>
      <c r="J631" s="1">
        <f t="shared" si="92"/>
        <v>-1.04108678140078</v>
      </c>
    </row>
    <row r="632" spans="1:10" x14ac:dyDescent="0.25">
      <c r="A632" s="1">
        <f t="shared" si="99"/>
        <v>6.0000000000000692E-2</v>
      </c>
      <c r="B632" s="1">
        <f t="shared" si="93"/>
        <v>1.4987526979928301E-15</v>
      </c>
      <c r="C632" s="1" t="str">
        <f t="shared" si="94"/>
        <v>1.49875269799283E-15-1.03842801418477i</v>
      </c>
      <c r="D632" s="1">
        <f t="shared" si="90"/>
        <v>-1.5330972149518367</v>
      </c>
      <c r="E632" s="1">
        <f t="shared" si="95"/>
        <v>3.7690182669916944E-2</v>
      </c>
      <c r="F632" s="1">
        <f t="shared" si="96"/>
        <v>-0.99928947264058987</v>
      </c>
      <c r="G632" s="1" t="str">
        <f t="shared" si="97"/>
        <v>0.0376901826699169-0.99928947264059i</v>
      </c>
      <c r="H632" s="1" t="str">
        <f t="shared" si="98"/>
        <v>-0.0376901826699169+0.99928947264059i</v>
      </c>
      <c r="I632" s="1">
        <f t="shared" si="91"/>
        <v>1.4987526979928301E-15</v>
      </c>
      <c r="J632" s="1">
        <f t="shared" si="92"/>
        <v>-1.0384280141847699</v>
      </c>
    </row>
    <row r="633" spans="1:10" x14ac:dyDescent="0.25">
      <c r="A633" s="1">
        <f t="shared" si="99"/>
        <v>6.0100000000000695E-2</v>
      </c>
      <c r="B633" s="1">
        <f t="shared" si="93"/>
        <v>-1.7249140320595801E-15</v>
      </c>
      <c r="C633" s="1" t="str">
        <f t="shared" si="94"/>
        <v>-1.72491403205958E-15-1.03577629227062i</v>
      </c>
      <c r="D633" s="1">
        <f t="shared" si="90"/>
        <v>-1.5356523769767565</v>
      </c>
      <c r="E633" s="1">
        <f t="shared" si="95"/>
        <v>3.5136715899163014E-2</v>
      </c>
      <c r="F633" s="1">
        <f t="shared" si="96"/>
        <v>-0.99938251495401975</v>
      </c>
      <c r="G633" s="1" t="str">
        <f t="shared" si="97"/>
        <v>0.035136715899163-0.99938251495402i</v>
      </c>
      <c r="H633" s="1" t="str">
        <f t="shared" si="98"/>
        <v>-0.035136715899163+0.99938251495402i</v>
      </c>
      <c r="I633" s="1">
        <f t="shared" si="91"/>
        <v>-1.7249140320595801E-15</v>
      </c>
      <c r="J633" s="1">
        <f t="shared" si="92"/>
        <v>-1.03577629227062</v>
      </c>
    </row>
    <row r="634" spans="1:10" x14ac:dyDescent="0.25">
      <c r="A634" s="1">
        <f t="shared" si="99"/>
        <v>6.0200000000000697E-2</v>
      </c>
      <c r="B634" s="1">
        <f t="shared" si="93"/>
        <v>-1.0896561432232899E-15</v>
      </c>
      <c r="C634" s="1" t="str">
        <f t="shared" si="94"/>
        <v>-1.08965614322329E-15-1.03313157906997i</v>
      </c>
      <c r="D634" s="1">
        <f t="shared" si="90"/>
        <v>-1.5382075390016763</v>
      </c>
      <c r="E634" s="1">
        <f t="shared" si="95"/>
        <v>3.2583019726081817E-2</v>
      </c>
      <c r="F634" s="1">
        <f t="shared" si="96"/>
        <v>-0.99946903244949503</v>
      </c>
      <c r="G634" s="1" t="str">
        <f t="shared" si="97"/>
        <v>0.0325830197260818-0.999469032449495i</v>
      </c>
      <c r="H634" s="1" t="str">
        <f t="shared" si="98"/>
        <v>-0.0325830197260818+0.999469032449495i</v>
      </c>
      <c r="I634" s="1">
        <f t="shared" si="91"/>
        <v>-1.0896561432232899E-15</v>
      </c>
      <c r="J634" s="1">
        <f t="shared" si="92"/>
        <v>-1.03313157906997</v>
      </c>
    </row>
    <row r="635" spans="1:10" x14ac:dyDescent="0.25">
      <c r="A635" s="1">
        <f t="shared" si="99"/>
        <v>6.03000000000007E-2</v>
      </c>
      <c r="B635" s="1">
        <f t="shared" si="93"/>
        <v>-5.1483509367341403E-16</v>
      </c>
      <c r="C635" s="1" t="str">
        <f t="shared" si="94"/>
        <v>-5.14835093673414E-16-1.03049383823326i</v>
      </c>
      <c r="D635" s="1">
        <f t="shared" si="90"/>
        <v>-1.5407627010265958</v>
      </c>
      <c r="E635" s="1">
        <f t="shared" si="95"/>
        <v>3.0029110823371358E-2</v>
      </c>
      <c r="F635" s="1">
        <f t="shared" si="96"/>
        <v>-0.99954902456215611</v>
      </c>
      <c r="G635" s="1" t="str">
        <f t="shared" si="97"/>
        <v>0.0300291108233714-0.999549024562156i</v>
      </c>
      <c r="H635" s="1" t="str">
        <f t="shared" si="98"/>
        <v>-0.0300291108233714+0.999549024562156i</v>
      </c>
      <c r="I635" s="1">
        <f t="shared" si="91"/>
        <v>-5.1483509367341403E-16</v>
      </c>
      <c r="J635" s="1">
        <f t="shared" si="92"/>
        <v>-1.03049383823326</v>
      </c>
    </row>
    <row r="636" spans="1:10" x14ac:dyDescent="0.25">
      <c r="A636" s="1">
        <f t="shared" si="99"/>
        <v>6.0400000000000703E-2</v>
      </c>
      <c r="B636" s="1">
        <f t="shared" si="93"/>
        <v>1.48350436795184E-15</v>
      </c>
      <c r="C636" s="1" t="str">
        <f t="shared" si="94"/>
        <v>1.48350436795184E-15-1.02786303364776i</v>
      </c>
      <c r="D636" s="1">
        <f t="shared" si="90"/>
        <v>-1.5433178630515156</v>
      </c>
      <c r="E636" s="1">
        <f t="shared" si="95"/>
        <v>2.7475005865117846E-2</v>
      </c>
      <c r="F636" s="1">
        <f t="shared" si="96"/>
        <v>-0.99962249076974641</v>
      </c>
      <c r="G636" s="1" t="str">
        <f t="shared" si="97"/>
        <v>0.0274750058651178-0.999622490769746i</v>
      </c>
      <c r="H636" s="1" t="str">
        <f t="shared" si="98"/>
        <v>-0.0274750058651178+0.999622490769746i</v>
      </c>
      <c r="I636" s="1">
        <f t="shared" si="91"/>
        <v>1.48350436795184E-15</v>
      </c>
      <c r="J636" s="1">
        <f t="shared" si="92"/>
        <v>-1.0278630336477601</v>
      </c>
    </row>
    <row r="637" spans="1:10" x14ac:dyDescent="0.25">
      <c r="A637" s="1">
        <f t="shared" si="99"/>
        <v>6.0500000000000706E-2</v>
      </c>
      <c r="B637" s="1">
        <f t="shared" si="93"/>
        <v>1.2520684959705899E-15</v>
      </c>
      <c r="C637" s="1" t="str">
        <f t="shared" si="94"/>
        <v>1.25206849597059E-15-1.02523912943554i</v>
      </c>
      <c r="D637" s="1">
        <f t="shared" si="90"/>
        <v>-1.5458730250764354</v>
      </c>
      <c r="E637" s="1">
        <f t="shared" si="95"/>
        <v>2.4920721526688189E-2</v>
      </c>
      <c r="F637" s="1">
        <f t="shared" si="96"/>
        <v>-0.99968943059261628</v>
      </c>
      <c r="G637" s="1" t="str">
        <f t="shared" si="97"/>
        <v>0.0249207215266882-0.999689430592616i</v>
      </c>
      <c r="H637" s="1" t="str">
        <f t="shared" si="98"/>
        <v>-0.0249207215266882+0.999689430592616i</v>
      </c>
      <c r="I637" s="1">
        <f t="shared" si="91"/>
        <v>1.2520684959705899E-15</v>
      </c>
      <c r="J637" s="1">
        <f t="shared" si="92"/>
        <v>-1.0252391294355401</v>
      </c>
    </row>
    <row r="638" spans="1:10" x14ac:dyDescent="0.25">
      <c r="A638" s="1">
        <f t="shared" si="99"/>
        <v>6.0600000000000709E-2</v>
      </c>
      <c r="B638" s="1">
        <f t="shared" si="93"/>
        <v>-4.5413543590183402E-16</v>
      </c>
      <c r="C638" s="1" t="str">
        <f t="shared" si="94"/>
        <v>-4.54135435901834E-16-1.02262208995162i</v>
      </c>
      <c r="D638" s="1">
        <f t="shared" si="90"/>
        <v>-1.5484281871013552</v>
      </c>
      <c r="E638" s="1">
        <f t="shared" si="95"/>
        <v>2.2366274484620214E-2</v>
      </c>
      <c r="F638" s="1">
        <f t="shared" si="96"/>
        <v>-0.99974984359372554</v>
      </c>
      <c r="G638" s="1" t="str">
        <f t="shared" si="97"/>
        <v>0.0223662744846202-0.999749843593726i</v>
      </c>
      <c r="H638" s="1" t="str">
        <f t="shared" si="98"/>
        <v>-0.0223662744846202+0.999749843593726i</v>
      </c>
      <c r="I638" s="1">
        <f t="shared" si="91"/>
        <v>-4.5413543590183402E-16</v>
      </c>
      <c r="J638" s="1">
        <f t="shared" si="92"/>
        <v>-1.0226220899516201</v>
      </c>
    </row>
    <row r="639" spans="1:10" x14ac:dyDescent="0.25">
      <c r="A639" s="1">
        <f t="shared" si="99"/>
        <v>6.0700000000000712E-2</v>
      </c>
      <c r="B639" s="1">
        <f t="shared" si="93"/>
        <v>-2.2082593149339501E-15</v>
      </c>
      <c r="C639" s="1" t="str">
        <f t="shared" si="94"/>
        <v>-2.20825931493395E-15-1.02001187978194i</v>
      </c>
      <c r="D639" s="1">
        <f t="shared" si="90"/>
        <v>-1.550983349126275</v>
      </c>
      <c r="E639" s="1">
        <f t="shared" si="95"/>
        <v>1.9811681416514008E-2</v>
      </c>
      <c r="F639" s="1">
        <f t="shared" si="96"/>
        <v>-0.99980372937864692</v>
      </c>
      <c r="G639" s="1" t="str">
        <f t="shared" si="97"/>
        <v>0.019811681416514-0.999803729378647i</v>
      </c>
      <c r="H639" s="1" t="str">
        <f t="shared" si="98"/>
        <v>-0.019811681416514+0.999803729378647i</v>
      </c>
      <c r="I639" s="1">
        <f t="shared" si="91"/>
        <v>-2.2082593149339501E-15</v>
      </c>
      <c r="J639" s="1">
        <f t="shared" si="92"/>
        <v>-1.02001187978194</v>
      </c>
    </row>
    <row r="640" spans="1:10" x14ac:dyDescent="0.25">
      <c r="A640" s="1">
        <f t="shared" si="99"/>
        <v>6.0800000000000715E-2</v>
      </c>
      <c r="B640" s="1">
        <f t="shared" si="93"/>
        <v>-1.29898284717853E-15</v>
      </c>
      <c r="C640" s="1" t="str">
        <f t="shared" si="94"/>
        <v>-1.29898284717853E-15-1.01740846374155i</v>
      </c>
      <c r="D640" s="1">
        <f t="shared" si="90"/>
        <v>-1.5535385111511948</v>
      </c>
      <c r="E640" s="1">
        <f t="shared" si="95"/>
        <v>1.7256959000923049E-2</v>
      </c>
      <c r="F640" s="1">
        <f t="shared" si="96"/>
        <v>-0.99985108759556818</v>
      </c>
      <c r="G640" s="1" t="str">
        <f t="shared" si="97"/>
        <v>0.017256959000923-0.999851087595568i</v>
      </c>
      <c r="H640" s="1" t="str">
        <f t="shared" si="98"/>
        <v>-0.017256959000923+0.999851087595568i</v>
      </c>
      <c r="I640" s="1">
        <f t="shared" si="91"/>
        <v>-1.29898284717853E-15</v>
      </c>
      <c r="J640" s="1">
        <f t="shared" si="92"/>
        <v>-1.0174084637415499</v>
      </c>
    </row>
    <row r="641" spans="1:10" x14ac:dyDescent="0.25">
      <c r="A641" s="1">
        <f t="shared" si="99"/>
        <v>6.0900000000000717E-2</v>
      </c>
      <c r="B641" s="1">
        <f t="shared" si="93"/>
        <v>2.1970014956203099E-15</v>
      </c>
      <c r="C641" s="1" t="str">
        <f t="shared" si="94"/>
        <v>2.19700149562031E-15-1.01481180687262i</v>
      </c>
      <c r="D641" s="1">
        <f t="shared" si="90"/>
        <v>-1.5560936731761146</v>
      </c>
      <c r="E641" s="1">
        <f t="shared" si="95"/>
        <v>1.47021239172453E-2</v>
      </c>
      <c r="F641" s="1">
        <f t="shared" si="96"/>
        <v>-0.99989191793529464</v>
      </c>
      <c r="G641" s="1" t="str">
        <f t="shared" si="97"/>
        <v>0.0147021239172453-0.999891917935295i</v>
      </c>
      <c r="H641" s="1" t="str">
        <f t="shared" si="98"/>
        <v>-0.0147021239172453+0.999891917935295i</v>
      </c>
      <c r="I641" s="1">
        <f t="shared" si="91"/>
        <v>2.1970014956203099E-15</v>
      </c>
      <c r="J641" s="1">
        <f t="shared" si="92"/>
        <v>-1.01481180687262</v>
      </c>
    </row>
    <row r="642" spans="1:10" x14ac:dyDescent="0.25">
      <c r="A642" s="1">
        <f t="shared" si="99"/>
        <v>6.100000000000072E-2</v>
      </c>
      <c r="B642" s="1">
        <f t="shared" si="93"/>
        <v>-1.74187764810498E-15</v>
      </c>
      <c r="C642" s="1" t="str">
        <f t="shared" si="94"/>
        <v>-1.74187764810498E-15-1.01222187444265i</v>
      </c>
      <c r="D642" s="1">
        <f t="shared" si="90"/>
        <v>-1.5586488352010344</v>
      </c>
      <c r="E642" s="1">
        <f t="shared" si="95"/>
        <v>1.2147192845614319E-2</v>
      </c>
      <c r="F642" s="1">
        <f t="shared" si="96"/>
        <v>-0.99992622013125121</v>
      </c>
      <c r="G642" s="1" t="str">
        <f t="shared" si="97"/>
        <v>0.0121471928456143-0.999926220131251i</v>
      </c>
      <c r="H642" s="1" t="str">
        <f t="shared" si="98"/>
        <v>-0.0121471928456143+0.999926220131251i</v>
      </c>
      <c r="I642" s="1">
        <f t="shared" si="91"/>
        <v>-1.74187764810498E-15</v>
      </c>
      <c r="J642" s="1">
        <f t="shared" si="92"/>
        <v>-1.0122218744426501</v>
      </c>
    </row>
    <row r="643" spans="1:10" x14ac:dyDescent="0.25">
      <c r="A643" s="1">
        <f t="shared" si="99"/>
        <v>6.1100000000000723E-2</v>
      </c>
      <c r="B643" s="1">
        <f t="shared" si="93"/>
        <v>0</v>
      </c>
      <c r="C643" s="1" t="str">
        <f t="shared" si="94"/>
        <v>-1.0096386319426i</v>
      </c>
      <c r="D643" s="1">
        <f t="shared" si="90"/>
        <v>-1.5612039972259542</v>
      </c>
      <c r="E643" s="1">
        <f t="shared" si="95"/>
        <v>9.5921824667903593E-3</v>
      </c>
      <c r="F643" s="1">
        <f t="shared" si="96"/>
        <v>-0.99995399395948403</v>
      </c>
      <c r="G643" s="1" t="str">
        <f t="shared" si="97"/>
        <v>0.00959218246679036-0.999953993959484i</v>
      </c>
      <c r="H643" s="1" t="str">
        <f t="shared" si="98"/>
        <v>-0.00959218246679036+0.999953993959484i</v>
      </c>
      <c r="I643" s="1">
        <f t="shared" si="91"/>
        <v>0</v>
      </c>
      <c r="J643" s="1">
        <f t="shared" si="92"/>
        <v>-1.0096386319426001</v>
      </c>
    </row>
    <row r="644" spans="1:10" x14ac:dyDescent="0.25">
      <c r="A644" s="1">
        <f t="shared" si="99"/>
        <v>6.1200000000000726E-2</v>
      </c>
      <c r="B644" s="1">
        <f t="shared" si="93"/>
        <v>-6.7083808180768001E-16</v>
      </c>
      <c r="C644" s="1" t="str">
        <f t="shared" si="94"/>
        <v>-6.7083808180768E-16-1.007062045085i</v>
      </c>
      <c r="D644" s="1">
        <f t="shared" si="90"/>
        <v>-1.5637591592508739</v>
      </c>
      <c r="E644" s="1">
        <f t="shared" si="95"/>
        <v>7.037109462051448E-3</v>
      </c>
      <c r="F644" s="1">
        <f t="shared" si="96"/>
        <v>-0.99997523923866194</v>
      </c>
      <c r="G644" s="1" t="str">
        <f t="shared" si="97"/>
        <v>0.00703710946205145-0.999975239238662i</v>
      </c>
      <c r="H644" s="1" t="str">
        <f t="shared" si="98"/>
        <v>-0.00703710946205145+0.999975239238662i</v>
      </c>
      <c r="I644" s="1">
        <f t="shared" si="91"/>
        <v>-6.7083808180768001E-16</v>
      </c>
      <c r="J644" s="1">
        <f t="shared" si="92"/>
        <v>-1.0070620450850001</v>
      </c>
    </row>
    <row r="645" spans="1:10" x14ac:dyDescent="0.25">
      <c r="A645" s="1">
        <f t="shared" si="99"/>
        <v>6.1300000000000729E-2</v>
      </c>
      <c r="B645" s="1">
        <f t="shared" si="93"/>
        <v>-2.8437860993775899E-15</v>
      </c>
      <c r="C645" s="1" t="str">
        <f t="shared" si="94"/>
        <v>-2.84378609937759E-15-1.00449207980222i</v>
      </c>
      <c r="D645" s="1">
        <f t="shared" si="90"/>
        <v>-1.5663143212757937</v>
      </c>
      <c r="E645" s="1">
        <f t="shared" si="95"/>
        <v>4.4819905130844984E-3</v>
      </c>
      <c r="F645" s="1">
        <f t="shared" si="96"/>
        <v>-0.99998995583007766</v>
      </c>
      <c r="G645" s="1" t="str">
        <f t="shared" si="97"/>
        <v>0.0044819905130845-0.999989955830078i</v>
      </c>
      <c r="H645" s="1" t="str">
        <f t="shared" si="98"/>
        <v>-0.0044819905130845+0.999989955830078i</v>
      </c>
      <c r="I645" s="1">
        <f t="shared" si="91"/>
        <v>-2.8437860993775899E-15</v>
      </c>
      <c r="J645" s="1">
        <f t="shared" si="92"/>
        <v>-1.0044920798022201</v>
      </c>
    </row>
    <row r="646" spans="1:10" x14ac:dyDescent="0.25">
      <c r="A646" s="1">
        <f t="shared" si="99"/>
        <v>6.1400000000000732E-2</v>
      </c>
      <c r="B646" s="1">
        <f t="shared" si="93"/>
        <v>1.66854647139713E-15</v>
      </c>
      <c r="C646" s="1" t="str">
        <f t="shared" si="94"/>
        <v>1.66854647139713E-15-1.0019287022446i</v>
      </c>
      <c r="D646" s="1">
        <f t="shared" si="90"/>
        <v>-1.5688694833007135</v>
      </c>
      <c r="E646" s="1">
        <f t="shared" si="95"/>
        <v>1.9268423018763798E-3</v>
      </c>
      <c r="F646" s="1">
        <f t="shared" si="96"/>
        <v>-0.99999814363764883</v>
      </c>
      <c r="G646" s="1" t="str">
        <f t="shared" si="97"/>
        <v>0.00192684230187638-0.999998143637649i</v>
      </c>
      <c r="H646" s="1" t="str">
        <f t="shared" si="98"/>
        <v>-0.00192684230187638+0.999998143637649i</v>
      </c>
      <c r="I646" s="1">
        <f t="shared" si="91"/>
        <v>1.66854647139713E-15</v>
      </c>
      <c r="J646" s="1">
        <f t="shared" si="92"/>
        <v>-1.0019287022446</v>
      </c>
    </row>
    <row r="647" spans="1:10" x14ac:dyDescent="0.25">
      <c r="A647" s="1">
        <f t="shared" si="99"/>
        <v>6.1500000000000735E-2</v>
      </c>
      <c r="B647" s="1">
        <f t="shared" si="93"/>
        <v>-1.9984014443252802E-15</v>
      </c>
      <c r="C647" s="1" t="str">
        <f t="shared" si="94"/>
        <v>-1.99840144432528E-15-0.999371878778703i</v>
      </c>
      <c r="D647" s="1">
        <f t="shared" si="90"/>
        <v>-1.5714246453256333</v>
      </c>
      <c r="E647" s="1">
        <f t="shared" si="95"/>
        <v>-6.2831848939498623E-4</v>
      </c>
      <c r="F647" s="1">
        <f t="shared" si="96"/>
        <v>-0.99999980260791843</v>
      </c>
      <c r="G647" s="1" t="str">
        <f t="shared" si="97"/>
        <v>-0.000628318489394986-0.999999802607918i</v>
      </c>
      <c r="H647" s="1" t="str">
        <f t="shared" si="98"/>
        <v>0.000628318489394986+0.999999802607918i</v>
      </c>
      <c r="I647" s="1">
        <f t="shared" si="91"/>
        <v>-1.9984014443252802E-15</v>
      </c>
      <c r="J647" s="1">
        <f t="shared" si="92"/>
        <v>-0.99937187877870304</v>
      </c>
    </row>
    <row r="648" spans="1:10" x14ac:dyDescent="0.25">
      <c r="A648" s="1">
        <f t="shared" si="99"/>
        <v>6.1600000000000737E-2</v>
      </c>
      <c r="B648" s="1">
        <f t="shared" si="93"/>
        <v>4.4408920985006301E-16</v>
      </c>
      <c r="C648" s="1" t="str">
        <f t="shared" si="94"/>
        <v>4.44089209850063E-16-0.996821575985542i</v>
      </c>
      <c r="D648" s="1">
        <f t="shared" si="90"/>
        <v>-1.5739798073505531</v>
      </c>
      <c r="E648" s="1">
        <f t="shared" si="95"/>
        <v>-3.1834751784695463E-3</v>
      </c>
      <c r="F648" s="1">
        <f t="shared" si="96"/>
        <v>-0.99999493273005546</v>
      </c>
      <c r="G648" s="1" t="str">
        <f t="shared" si="97"/>
        <v>-0.00318347517846955-0.999994932730055i</v>
      </c>
      <c r="H648" s="1" t="str">
        <f t="shared" si="98"/>
        <v>0.00318347517846955+0.999994932730055i</v>
      </c>
      <c r="I648" s="1">
        <f t="shared" si="91"/>
        <v>4.4408920985006301E-16</v>
      </c>
      <c r="J648" s="1">
        <f t="shared" si="92"/>
        <v>-0.996821575985542</v>
      </c>
    </row>
    <row r="649" spans="1:10" x14ac:dyDescent="0.25">
      <c r="A649" s="1">
        <f t="shared" si="99"/>
        <v>6.170000000000074E-2</v>
      </c>
      <c r="B649" s="1">
        <f t="shared" si="93"/>
        <v>-1.6653345369377399E-15</v>
      </c>
      <c r="C649" s="1" t="str">
        <f t="shared" si="94"/>
        <v>-1.66533453693774E-15-0.994277760658846i</v>
      </c>
      <c r="D649" s="1">
        <f t="shared" si="90"/>
        <v>-1.5765349693754727</v>
      </c>
      <c r="E649" s="1">
        <f t="shared" si="95"/>
        <v>-5.7386110831138077E-3</v>
      </c>
      <c r="F649" s="1">
        <f t="shared" si="96"/>
        <v>-0.99998353403585438</v>
      </c>
      <c r="G649" s="1" t="str">
        <f t="shared" si="97"/>
        <v>-0.00573861108311381-0.999983534035854i</v>
      </c>
      <c r="H649" s="1" t="str">
        <f t="shared" si="98"/>
        <v>0.00573861108311381+0.999983534035854i</v>
      </c>
      <c r="I649" s="1">
        <f t="shared" si="91"/>
        <v>-1.6653345369377399E-15</v>
      </c>
      <c r="J649" s="1">
        <f t="shared" si="92"/>
        <v>-0.99427776065884599</v>
      </c>
    </row>
    <row r="650" spans="1:10" x14ac:dyDescent="0.25">
      <c r="A650" s="1">
        <f t="shared" si="99"/>
        <v>6.1800000000000743E-2</v>
      </c>
      <c r="B650" s="1">
        <f t="shared" si="93"/>
        <v>-7.2164496600635205E-16</v>
      </c>
      <c r="C650" s="1" t="str">
        <f t="shared" si="94"/>
        <v>-7.21644966006352E-16-0.991740399803298i</v>
      </c>
      <c r="D650" s="1">
        <f t="shared" si="90"/>
        <v>-1.5790901314003924</v>
      </c>
      <c r="E650" s="1">
        <f t="shared" si="95"/>
        <v>-8.29370952123064E-3</v>
      </c>
      <c r="F650" s="1">
        <f t="shared" si="96"/>
        <v>-0.99996560659973577</v>
      </c>
      <c r="G650" s="1" t="str">
        <f t="shared" si="97"/>
        <v>-0.00829370952123064-0.999965606599736i</v>
      </c>
      <c r="H650" s="1" t="str">
        <f t="shared" si="98"/>
        <v>0.00829370952123064+0.999965606599736i</v>
      </c>
      <c r="I650" s="1">
        <f t="shared" si="91"/>
        <v>-7.2164496600635205E-16</v>
      </c>
      <c r="J650" s="1">
        <f t="shared" si="92"/>
        <v>-0.99174039980329798</v>
      </c>
    </row>
    <row r="651" spans="1:10" x14ac:dyDescent="0.25">
      <c r="A651" s="1">
        <f t="shared" si="99"/>
        <v>6.1900000000000746E-2</v>
      </c>
      <c r="B651" s="1">
        <f t="shared" si="93"/>
        <v>1.4988010832439599E-15</v>
      </c>
      <c r="C651" s="1" t="str">
        <f t="shared" si="94"/>
        <v>1.49880108324396E-15-0.989209460632858i</v>
      </c>
      <c r="D651" s="1">
        <f t="shared" si="90"/>
        <v>-1.5816452934253122</v>
      </c>
      <c r="E651" s="1">
        <f t="shared" si="95"/>
        <v>-1.0848753810966864E-2</v>
      </c>
      <c r="F651" s="1">
        <f t="shared" si="96"/>
        <v>-0.99994115053874499</v>
      </c>
      <c r="G651" s="1" t="str">
        <f t="shared" si="97"/>
        <v>-0.0108487538109669-0.999941150538745i</v>
      </c>
      <c r="H651" s="1" t="str">
        <f t="shared" si="98"/>
        <v>0.0108487538109669+0.999941150538745i</v>
      </c>
      <c r="I651" s="1">
        <f t="shared" si="91"/>
        <v>1.4988010832439599E-15</v>
      </c>
      <c r="J651" s="1">
        <f t="shared" si="92"/>
        <v>-0.98920946063285797</v>
      </c>
    </row>
    <row r="652" spans="1:10" x14ac:dyDescent="0.25">
      <c r="A652" s="1">
        <f t="shared" si="99"/>
        <v>6.2000000000000749E-2</v>
      </c>
      <c r="B652" s="1">
        <f t="shared" si="93"/>
        <v>-1.33226762955019E-15</v>
      </c>
      <c r="C652" s="1" t="str">
        <f t="shared" si="94"/>
        <v>-1.33226762955019E-15-0.98668491056905i</v>
      </c>
      <c r="D652" s="1">
        <f t="shared" si="90"/>
        <v>-1.584200455450232</v>
      </c>
      <c r="E652" s="1">
        <f t="shared" si="95"/>
        <v>-1.3403727270823047E-2</v>
      </c>
      <c r="F652" s="1">
        <f t="shared" si="96"/>
        <v>-0.999910166012552</v>
      </c>
      <c r="G652" s="1" t="str">
        <f t="shared" si="97"/>
        <v>-0.013403727270823-0.999910166012552i</v>
      </c>
      <c r="H652" s="1" t="str">
        <f t="shared" si="98"/>
        <v>0.013403727270823+0.999910166012552i</v>
      </c>
      <c r="I652" s="1">
        <f t="shared" si="91"/>
        <v>-1.33226762955019E-15</v>
      </c>
      <c r="J652" s="1">
        <f t="shared" si="92"/>
        <v>-0.98668491056905006</v>
      </c>
    </row>
    <row r="653" spans="1:10" x14ac:dyDescent="0.25">
      <c r="A653" s="1">
        <f t="shared" si="99"/>
        <v>6.2100000000000752E-2</v>
      </c>
      <c r="B653" s="1">
        <f t="shared" si="93"/>
        <v>-7.2164496600635205E-16</v>
      </c>
      <c r="C653" s="1" t="str">
        <f t="shared" si="94"/>
        <v>-7.21644966006352E-16-0.984166717239267i</v>
      </c>
      <c r="D653" s="1">
        <f t="shared" si="90"/>
        <v>-1.5867556174751518</v>
      </c>
      <c r="E653" s="1">
        <f t="shared" si="95"/>
        <v>-1.5958613219762191E-2</v>
      </c>
      <c r="F653" s="1">
        <f t="shared" si="96"/>
        <v>-0.99987265322345031</v>
      </c>
      <c r="G653" s="1" t="str">
        <f t="shared" si="97"/>
        <v>-0.0159586132197622-0.99987265322345i</v>
      </c>
      <c r="H653" s="1" t="str">
        <f t="shared" si="98"/>
        <v>0.0159586132197622+0.99987265322345i</v>
      </c>
      <c r="I653" s="1">
        <f t="shared" si="91"/>
        <v>-7.2164496600635205E-16</v>
      </c>
      <c r="J653" s="1">
        <f t="shared" si="92"/>
        <v>-0.98416671723926696</v>
      </c>
    </row>
    <row r="654" spans="1:10" x14ac:dyDescent="0.25">
      <c r="A654" s="1">
        <f t="shared" si="99"/>
        <v>6.2200000000000755E-2</v>
      </c>
      <c r="B654" s="1">
        <f t="shared" si="93"/>
        <v>4.4408920985006301E-16</v>
      </c>
      <c r="C654" s="1" t="str">
        <f t="shared" si="94"/>
        <v>4.44089209850063E-16-0.981654848475134i</v>
      </c>
      <c r="D654" s="1">
        <f t="shared" si="90"/>
        <v>-1.5893107795000716</v>
      </c>
      <c r="E654" s="1">
        <f t="shared" si="95"/>
        <v>-1.8513394977318649E-2</v>
      </c>
      <c r="F654" s="1">
        <f t="shared" si="96"/>
        <v>-0.99982861241635501</v>
      </c>
      <c r="G654" s="1" t="str">
        <f t="shared" si="97"/>
        <v>-0.0185133949773186-0.999828612416355i</v>
      </c>
      <c r="H654" s="1" t="str">
        <f t="shared" si="98"/>
        <v>0.0185133949773186+0.999828612416355i</v>
      </c>
      <c r="I654" s="1">
        <f t="shared" si="91"/>
        <v>4.4408920985006301E-16</v>
      </c>
      <c r="J654" s="1">
        <f t="shared" si="92"/>
        <v>-0.98165484847513396</v>
      </c>
    </row>
    <row r="655" spans="1:10" x14ac:dyDescent="0.25">
      <c r="A655" s="1">
        <f t="shared" si="99"/>
        <v>6.2300000000000758E-2</v>
      </c>
      <c r="B655" s="1">
        <f t="shared" si="93"/>
        <v>1.4432899320127E-15</v>
      </c>
      <c r="C655" s="1" t="str">
        <f t="shared" si="94"/>
        <v>1.4432899320127E-15-0.979149272310848i</v>
      </c>
      <c r="D655" s="1">
        <f t="shared" si="90"/>
        <v>-1.5918659415249914</v>
      </c>
      <c r="E655" s="1">
        <f t="shared" si="95"/>
        <v>-2.1068055863707021E-2</v>
      </c>
      <c r="F655" s="1">
        <f t="shared" si="96"/>
        <v>-0.99977804387880198</v>
      </c>
      <c r="G655" s="1" t="str">
        <f t="shared" si="97"/>
        <v>-0.021068055863707-0.999778043878802i</v>
      </c>
      <c r="H655" s="1" t="str">
        <f t="shared" si="98"/>
        <v>0.021068055863707+0.999778043878802i</v>
      </c>
      <c r="I655" s="1">
        <f t="shared" si="91"/>
        <v>1.4432899320127E-15</v>
      </c>
      <c r="J655" s="1">
        <f t="shared" si="92"/>
        <v>-0.97914927231084803</v>
      </c>
    </row>
    <row r="656" spans="1:10" x14ac:dyDescent="0.25">
      <c r="A656" s="1">
        <f t="shared" si="99"/>
        <v>6.240000000000076E-2</v>
      </c>
      <c r="B656" s="1">
        <f t="shared" si="93"/>
        <v>-8.3266726846886701E-16</v>
      </c>
      <c r="C656" s="1" t="str">
        <f t="shared" si="94"/>
        <v>-8.32667268468867E-16-0.97664995698154i</v>
      </c>
      <c r="D656" s="1">
        <f t="shared" si="90"/>
        <v>-1.5944211035499112</v>
      </c>
      <c r="E656" s="1">
        <f t="shared" si="95"/>
        <v>-2.3622579199931056E-2</v>
      </c>
      <c r="F656" s="1">
        <f t="shared" si="96"/>
        <v>-0.99972094794094568</v>
      </c>
      <c r="G656" s="1" t="str">
        <f t="shared" si="97"/>
        <v>-0.0236225791999311-0.999720947940946i</v>
      </c>
      <c r="H656" s="1" t="str">
        <f t="shared" si="98"/>
        <v>0.0236225791999311+0.999720947940946i</v>
      </c>
      <c r="I656" s="1">
        <f t="shared" si="91"/>
        <v>-8.3266726846886701E-16</v>
      </c>
      <c r="J656" s="1">
        <f t="shared" si="92"/>
        <v>-0.97664995698154</v>
      </c>
    </row>
    <row r="657" spans="1:10" x14ac:dyDescent="0.25">
      <c r="A657" s="1">
        <f t="shared" si="99"/>
        <v>6.2500000000000763E-2</v>
      </c>
      <c r="B657" s="1">
        <f t="shared" si="93"/>
        <v>-1.7208456881689901E-15</v>
      </c>
      <c r="C657" s="1" t="str">
        <f t="shared" si="94"/>
        <v>-1.72084568816899E-15-0.974156870921663i</v>
      </c>
      <c r="D657" s="1">
        <f t="shared" si="90"/>
        <v>-1.596976265574831</v>
      </c>
      <c r="E657" s="1">
        <f t="shared" si="95"/>
        <v>-2.617694830789255E-2</v>
      </c>
      <c r="F657" s="1">
        <f t="shared" si="96"/>
        <v>-0.99965732497555682</v>
      </c>
      <c r="G657" s="1" t="str">
        <f t="shared" si="97"/>
        <v>-0.0261769483078926-0.999657324975557i</v>
      </c>
      <c r="H657" s="1" t="str">
        <f t="shared" si="98"/>
        <v>0.0261769483078926+0.999657324975557i</v>
      </c>
      <c r="I657" s="1">
        <f t="shared" si="91"/>
        <v>-1.7208456881689901E-15</v>
      </c>
      <c r="J657" s="1">
        <f t="shared" si="92"/>
        <v>-0.97415687092166303</v>
      </c>
    </row>
    <row r="658" spans="1:10" x14ac:dyDescent="0.25">
      <c r="A658" s="1">
        <f t="shared" si="99"/>
        <v>6.2600000000000766E-2</v>
      </c>
      <c r="B658" s="1">
        <f t="shared" si="93"/>
        <v>1.11022302462516E-16</v>
      </c>
      <c r="C658" s="1" t="str">
        <f t="shared" si="94"/>
        <v>1.11022302462516E-16-0.97166998276339i</v>
      </c>
      <c r="D658" s="1">
        <f t="shared" si="90"/>
        <v>-1.5995314275997508</v>
      </c>
      <c r="E658" s="1">
        <f t="shared" si="95"/>
        <v>-2.8731146510500228E-2</v>
      </c>
      <c r="F658" s="1">
        <f t="shared" si="96"/>
        <v>-0.99958717539802011</v>
      </c>
      <c r="G658" s="1" t="str">
        <f t="shared" si="97"/>
        <v>-0.0287311465105002-0.99958717539802i</v>
      </c>
      <c r="H658" s="1" t="str">
        <f t="shared" si="98"/>
        <v>0.0287311465105002+0.99958717539802i</v>
      </c>
      <c r="I658" s="1">
        <f t="shared" si="91"/>
        <v>1.11022302462516E-16</v>
      </c>
      <c r="J658" s="1">
        <f t="shared" si="92"/>
        <v>-0.97166998276339001</v>
      </c>
    </row>
    <row r="659" spans="1:10" x14ac:dyDescent="0.25">
      <c r="A659" s="1">
        <f t="shared" si="99"/>
        <v>6.2700000000000769E-2</v>
      </c>
      <c r="B659" s="1">
        <f t="shared" si="93"/>
        <v>1.11022302462516E-16</v>
      </c>
      <c r="C659" s="1" t="str">
        <f t="shared" si="94"/>
        <v>1.11022302462516E-16-0.969189261335032i</v>
      </c>
      <c r="D659" s="1">
        <f t="shared" si="90"/>
        <v>-1.6020865896246705</v>
      </c>
      <c r="E659" s="1">
        <f t="shared" si="95"/>
        <v>-3.1285157131778631E-2</v>
      </c>
      <c r="F659" s="1">
        <f t="shared" si="96"/>
        <v>-0.99951049966633165</v>
      </c>
      <c r="G659" s="1" t="str">
        <f t="shared" si="97"/>
        <v>-0.0312851571317786-0.999510499666332i</v>
      </c>
      <c r="H659" s="1" t="str">
        <f t="shared" si="98"/>
        <v>0.0312851571317786+0.999510499666332i</v>
      </c>
      <c r="I659" s="1">
        <f t="shared" si="91"/>
        <v>1.11022302462516E-16</v>
      </c>
      <c r="J659" s="1">
        <f t="shared" si="92"/>
        <v>-0.96918926133503203</v>
      </c>
    </row>
    <row r="660" spans="1:10" x14ac:dyDescent="0.25">
      <c r="A660" s="1">
        <f t="shared" si="99"/>
        <v>6.2800000000000772E-2</v>
      </c>
      <c r="B660" s="1">
        <f t="shared" si="93"/>
        <v>1.1102230246251601E-15</v>
      </c>
      <c r="C660" s="1" t="str">
        <f t="shared" si="94"/>
        <v>1.11022302462516E-15-0.966714675659462i</v>
      </c>
      <c r="D660" s="1">
        <f t="shared" si="90"/>
        <v>-1.6046417516495903</v>
      </c>
      <c r="E660" s="1">
        <f t="shared" si="95"/>
        <v>-3.3838963496977001E-2</v>
      </c>
      <c r="F660" s="1">
        <f t="shared" si="96"/>
        <v>-0.99942729828109567</v>
      </c>
      <c r="G660" s="1" t="str">
        <f t="shared" si="97"/>
        <v>-0.033838963496977-0.999427298281096i</v>
      </c>
      <c r="H660" s="1" t="str">
        <f t="shared" si="98"/>
        <v>0.033838963496977+0.999427298281096i</v>
      </c>
      <c r="I660" s="1">
        <f t="shared" si="91"/>
        <v>1.1102230246251601E-15</v>
      </c>
      <c r="J660" s="1">
        <f t="shared" si="92"/>
        <v>-0.96671467565946201</v>
      </c>
    </row>
    <row r="661" spans="1:10" x14ac:dyDescent="0.25">
      <c r="A661" s="1">
        <f t="shared" si="99"/>
        <v>6.2900000000000775E-2</v>
      </c>
      <c r="B661" s="1">
        <f t="shared" si="93"/>
        <v>6.10622663543836E-16</v>
      </c>
      <c r="C661" s="1" t="str">
        <f t="shared" si="94"/>
        <v>6.10622663543836E-16-0.964246194952561i</v>
      </c>
      <c r="D661" s="1">
        <f t="shared" si="90"/>
        <v>-1.6071969136745101</v>
      </c>
      <c r="E661" s="1">
        <f t="shared" si="95"/>
        <v>-3.6392548932678119E-2</v>
      </c>
      <c r="F661" s="1">
        <f t="shared" si="96"/>
        <v>-0.99933757178552163</v>
      </c>
      <c r="G661" s="1" t="str">
        <f t="shared" si="97"/>
        <v>-0.0363925489326781-0.999337571785522i</v>
      </c>
      <c r="H661" s="1" t="str">
        <f t="shared" si="98"/>
        <v>0.0363925489326781+0.999337571785522i</v>
      </c>
      <c r="I661" s="1">
        <f t="shared" si="91"/>
        <v>6.10622663543836E-16</v>
      </c>
      <c r="J661" s="1">
        <f t="shared" si="92"/>
        <v>-0.96424619495256103</v>
      </c>
    </row>
    <row r="662" spans="1:10" x14ac:dyDescent="0.25">
      <c r="A662" s="1">
        <f t="shared" si="99"/>
        <v>6.3000000000000778E-2</v>
      </c>
      <c r="B662" s="1">
        <f t="shared" si="93"/>
        <v>1.6098233857064799E-15</v>
      </c>
      <c r="C662" s="1" t="str">
        <f t="shared" si="94"/>
        <v>1.60982338570648E-15-0.961783788621674i</v>
      </c>
      <c r="D662" s="1">
        <f t="shared" si="90"/>
        <v>-1.6097520756994297</v>
      </c>
      <c r="E662" s="1">
        <f t="shared" si="95"/>
        <v>-3.8945896766906969E-2</v>
      </c>
      <c r="F662" s="1">
        <f t="shared" si="96"/>
        <v>-0.99924132076542027</v>
      </c>
      <c r="G662" s="1" t="str">
        <f t="shared" si="97"/>
        <v>-0.038945896766907-0.99924132076542i</v>
      </c>
      <c r="H662" s="1" t="str">
        <f t="shared" si="98"/>
        <v>0.038945896766907+0.99924132076542i</v>
      </c>
      <c r="I662" s="1">
        <f t="shared" si="91"/>
        <v>1.6098233857064799E-15</v>
      </c>
      <c r="J662" s="1">
        <f t="shared" si="92"/>
        <v>-0.96178378862167402</v>
      </c>
    </row>
    <row r="663" spans="1:10" x14ac:dyDescent="0.25">
      <c r="A663" s="1">
        <f t="shared" si="99"/>
        <v>6.310000000000078E-2</v>
      </c>
      <c r="B663" s="1">
        <f t="shared" si="93"/>
        <v>-6.6613381477509402E-16</v>
      </c>
      <c r="C663" s="1" t="str">
        <f t="shared" si="94"/>
        <v>-6.66133814775094E-16-0.959327426264091i</v>
      </c>
      <c r="D663" s="1">
        <f t="shared" si="90"/>
        <v>-1.6123072377243495</v>
      </c>
      <c r="E663" s="1">
        <f t="shared" si="95"/>
        <v>-4.1498990329240468E-2</v>
      </c>
      <c r="F663" s="1">
        <f t="shared" si="96"/>
        <v>-0.99913854584919981</v>
      </c>
      <c r="G663" s="1" t="str">
        <f t="shared" si="97"/>
        <v>-0.0414989903292405-0.9991385458492i</v>
      </c>
      <c r="H663" s="1" t="str">
        <f t="shared" si="98"/>
        <v>0.0414989903292405+0.9991385458492i</v>
      </c>
      <c r="I663" s="1">
        <f t="shared" si="91"/>
        <v>-6.6613381477509402E-16</v>
      </c>
      <c r="J663" s="1">
        <f t="shared" si="92"/>
        <v>-0.95932742626409095</v>
      </c>
    </row>
    <row r="664" spans="1:10" x14ac:dyDescent="0.25">
      <c r="A664" s="1">
        <f t="shared" si="99"/>
        <v>6.3200000000000783E-2</v>
      </c>
      <c r="B664" s="1">
        <f t="shared" si="93"/>
        <v>1.7208456881689901E-15</v>
      </c>
      <c r="C664" s="1" t="str">
        <f t="shared" si="94"/>
        <v>1.72084568816899E-15-0.95687707766552i</v>
      </c>
      <c r="D664" s="1">
        <f t="shared" si="90"/>
        <v>-1.6148623997492693</v>
      </c>
      <c r="E664" s="1">
        <f t="shared" si="95"/>
        <v>-4.4051812950914968E-2</v>
      </c>
      <c r="F664" s="1">
        <f t="shared" si="96"/>
        <v>-0.9990292477078625</v>
      </c>
      <c r="G664" s="1" t="str">
        <f t="shared" si="97"/>
        <v>-0.044051812950915-0.999029247707863i</v>
      </c>
      <c r="H664" s="1" t="str">
        <f t="shared" si="98"/>
        <v>0.044051812950915+0.999029247707863i</v>
      </c>
      <c r="I664" s="1">
        <f t="shared" si="91"/>
        <v>1.7208456881689901E-15</v>
      </c>
      <c r="J664" s="1">
        <f t="shared" si="92"/>
        <v>-0.95687707766551999</v>
      </c>
    </row>
    <row r="665" spans="1:10" x14ac:dyDescent="0.25">
      <c r="A665" s="1">
        <f t="shared" si="99"/>
        <v>6.3300000000000786E-2</v>
      </c>
      <c r="B665" s="1">
        <f t="shared" si="93"/>
        <v>2.05391259555654E-15</v>
      </c>
      <c r="C665" s="1" t="str">
        <f t="shared" si="94"/>
        <v>2.05391259555654E-15-0.954432712798613i</v>
      </c>
      <c r="D665" s="1">
        <f t="shared" si="90"/>
        <v>-1.617417561774189</v>
      </c>
      <c r="E665" s="1">
        <f t="shared" si="95"/>
        <v>-4.6604347964935969E-2</v>
      </c>
      <c r="F665" s="1">
        <f t="shared" si="96"/>
        <v>-0.99891342705499919</v>
      </c>
      <c r="G665" s="1" t="str">
        <f t="shared" si="97"/>
        <v>-0.046604347964936-0.998913427054999i</v>
      </c>
      <c r="H665" s="1" t="str">
        <f t="shared" si="98"/>
        <v>0.046604347964936+0.998913427054999i</v>
      </c>
      <c r="I665" s="1">
        <f t="shared" si="91"/>
        <v>2.05391259555654E-15</v>
      </c>
      <c r="J665" s="1">
        <f t="shared" si="92"/>
        <v>-0.95443271279861297</v>
      </c>
    </row>
    <row r="666" spans="1:10" x14ac:dyDescent="0.25">
      <c r="A666" s="1">
        <f t="shared" si="99"/>
        <v>6.3400000000000789E-2</v>
      </c>
      <c r="B666" s="1">
        <f t="shared" si="93"/>
        <v>1.0547118733939001E-15</v>
      </c>
      <c r="C666" s="1" t="str">
        <f t="shared" si="94"/>
        <v>1.0547118733939E-15-0.951994301821456i</v>
      </c>
      <c r="D666" s="1">
        <f t="shared" si="90"/>
        <v>-1.6199727237991088</v>
      </c>
      <c r="E666" s="1">
        <f t="shared" si="95"/>
        <v>-4.9156578706186727E-2</v>
      </c>
      <c r="F666" s="1">
        <f t="shared" si="96"/>
        <v>-0.99879108464678557</v>
      </c>
      <c r="G666" s="1" t="str">
        <f t="shared" si="97"/>
        <v>-0.0491565787061867-0.998791084646786i</v>
      </c>
      <c r="H666" s="1" t="str">
        <f t="shared" si="98"/>
        <v>0.0491565787061867+0.998791084646786i</v>
      </c>
      <c r="I666" s="1">
        <f t="shared" si="91"/>
        <v>1.0547118733939001E-15</v>
      </c>
      <c r="J666" s="1">
        <f t="shared" si="92"/>
        <v>-0.95199430182145595</v>
      </c>
    </row>
    <row r="667" spans="1:10" x14ac:dyDescent="0.25">
      <c r="A667" s="1">
        <f t="shared" si="99"/>
        <v>6.3500000000000792E-2</v>
      </c>
      <c r="B667" s="1">
        <f t="shared" si="93"/>
        <v>1.27675647831893E-15</v>
      </c>
      <c r="C667" s="1" t="str">
        <f t="shared" si="94"/>
        <v>1.27675647831893E-15-0.949561815076118i</v>
      </c>
      <c r="D667" s="1">
        <f t="shared" si="90"/>
        <v>-1.6225278858240286</v>
      </c>
      <c r="E667" s="1">
        <f t="shared" si="95"/>
        <v>-5.1708488511537032E-2</v>
      </c>
      <c r="F667" s="1">
        <f t="shared" si="96"/>
        <v>-0.9986622212819769</v>
      </c>
      <c r="G667" s="1" t="str">
        <f t="shared" si="97"/>
        <v>-0.051708488511537-0.998662221281977i</v>
      </c>
      <c r="H667" s="1" t="str">
        <f t="shared" si="98"/>
        <v>0.051708488511537+0.998662221281977i</v>
      </c>
      <c r="I667" s="1">
        <f t="shared" si="91"/>
        <v>1.27675647831893E-15</v>
      </c>
      <c r="J667" s="1">
        <f t="shared" si="92"/>
        <v>-0.94956181507611803</v>
      </c>
    </row>
    <row r="668" spans="1:10" x14ac:dyDescent="0.25">
      <c r="A668" s="1">
        <f t="shared" si="99"/>
        <v>6.3600000000000795E-2</v>
      </c>
      <c r="B668" s="1">
        <f t="shared" si="93"/>
        <v>-1.27675647831893E-15</v>
      </c>
      <c r="C668" s="1" t="str">
        <f t="shared" si="94"/>
        <v>-1.27675647831893E-15-0.947135223087188i</v>
      </c>
      <c r="D668" s="1">
        <f t="shared" si="90"/>
        <v>-1.6250830478489484</v>
      </c>
      <c r="E668" s="1">
        <f t="shared" si="95"/>
        <v>-5.4260060719952041E-2</v>
      </c>
      <c r="F668" s="1">
        <f t="shared" si="96"/>
        <v>-0.99852683780190266</v>
      </c>
      <c r="G668" s="1" t="str">
        <f t="shared" si="97"/>
        <v>-0.054260060719952-0.998526837801903i</v>
      </c>
      <c r="H668" s="1" t="str">
        <f t="shared" si="98"/>
        <v>0.054260060719952+0.998526837801903i</v>
      </c>
      <c r="I668" s="1">
        <f t="shared" si="91"/>
        <v>-1.27675647831893E-15</v>
      </c>
      <c r="J668" s="1">
        <f t="shared" si="92"/>
        <v>-0.94713522308718801</v>
      </c>
    </row>
    <row r="669" spans="1:10" x14ac:dyDescent="0.25">
      <c r="A669" s="1">
        <f t="shared" si="99"/>
        <v>6.3700000000000798E-2</v>
      </c>
      <c r="B669" s="1">
        <f t="shared" si="93"/>
        <v>-4.4408920985006301E-16</v>
      </c>
      <c r="C669" s="1" t="str">
        <f t="shared" si="94"/>
        <v>-4.44089209850063E-16-0.944714496560327i</v>
      </c>
      <c r="D669" s="1">
        <f t="shared" si="90"/>
        <v>-1.6276382098738682</v>
      </c>
      <c r="E669" s="1">
        <f t="shared" si="95"/>
        <v>-5.6811278672601009E-2</v>
      </c>
      <c r="F669" s="1">
        <f t="shared" si="96"/>
        <v>-0.998384935090461</v>
      </c>
      <c r="G669" s="1" t="str">
        <f t="shared" si="97"/>
        <v>-0.056811278672601-0.998384935090461i</v>
      </c>
      <c r="H669" s="1" t="str">
        <f t="shared" si="98"/>
        <v>0.056811278672601+0.998384935090461i</v>
      </c>
      <c r="I669" s="1">
        <f t="shared" si="91"/>
        <v>-4.4408920985006301E-16</v>
      </c>
      <c r="J669" s="1">
        <f t="shared" si="92"/>
        <v>-0.94471449656032702</v>
      </c>
    </row>
    <row r="670" spans="1:10" x14ac:dyDescent="0.25">
      <c r="A670" s="1">
        <f t="shared" si="99"/>
        <v>6.3800000000000801E-2</v>
      </c>
      <c r="B670" s="1">
        <f t="shared" si="93"/>
        <v>1.4432899320127E-15</v>
      </c>
      <c r="C670" s="1" t="str">
        <f t="shared" si="94"/>
        <v>1.4432899320127E-15-0.942299606380853i</v>
      </c>
      <c r="D670" s="1">
        <f t="shared" si="90"/>
        <v>-1.630193371898788</v>
      </c>
      <c r="E670" s="1">
        <f t="shared" si="95"/>
        <v>-5.9362125712966084E-2</v>
      </c>
      <c r="F670" s="1">
        <f t="shared" si="96"/>
        <v>-0.99823651407411362</v>
      </c>
      <c r="G670" s="1" t="str">
        <f t="shared" si="97"/>
        <v>-0.0593621257129661-0.998236514074114i</v>
      </c>
      <c r="H670" s="1" t="str">
        <f t="shared" si="98"/>
        <v>0.0593621257129661+0.998236514074114i</v>
      </c>
      <c r="I670" s="1">
        <f t="shared" si="91"/>
        <v>1.4432899320127E-15</v>
      </c>
      <c r="J670" s="1">
        <f t="shared" si="92"/>
        <v>-0.94229960638085297</v>
      </c>
    </row>
    <row r="671" spans="1:10" x14ac:dyDescent="0.25">
      <c r="A671" s="1">
        <f t="shared" si="99"/>
        <v>6.3900000000000803E-2</v>
      </c>
      <c r="B671" s="1">
        <f t="shared" si="93"/>
        <v>-6.6613381477509402E-16</v>
      </c>
      <c r="C671" s="1" t="str">
        <f t="shared" si="94"/>
        <v>-6.66133814775094E-16-0.939890523612323i</v>
      </c>
      <c r="D671" s="1">
        <f t="shared" si="90"/>
        <v>-1.6327485339237078</v>
      </c>
      <c r="E671" s="1">
        <f t="shared" si="95"/>
        <v>-6.1912585186951044E-2</v>
      </c>
      <c r="F671" s="1">
        <f t="shared" si="96"/>
        <v>-0.99808157572187883</v>
      </c>
      <c r="G671" s="1" t="str">
        <f t="shared" si="97"/>
        <v>-0.061912585186951-0.998081575721879i</v>
      </c>
      <c r="H671" s="1" t="str">
        <f t="shared" si="98"/>
        <v>0.061912585186951+0.998081575721879i</v>
      </c>
      <c r="I671" s="1">
        <f t="shared" si="91"/>
        <v>-6.6613381477509402E-16</v>
      </c>
      <c r="J671" s="1">
        <f t="shared" si="92"/>
        <v>-0.93989052361232295</v>
      </c>
    </row>
    <row r="672" spans="1:10" x14ac:dyDescent="0.25">
      <c r="A672" s="1">
        <f t="shared" si="99"/>
        <v>6.4000000000000806E-2</v>
      </c>
      <c r="B672" s="1">
        <f t="shared" si="93"/>
        <v>-1.6653345369377299E-16</v>
      </c>
      <c r="C672" s="1" t="str">
        <f t="shared" si="94"/>
        <v>-1.66533453693773E-16-0.937487219495114i</v>
      </c>
      <c r="D672" s="1">
        <f t="shared" ref="D672:D735" si="100">-2*$B$10*A672</f>
        <v>-1.6353036959486276</v>
      </c>
      <c r="E672" s="1">
        <f t="shared" si="95"/>
        <v>-6.4462640442990035E-2</v>
      </c>
      <c r="F672" s="1">
        <f t="shared" si="96"/>
        <v>-0.99792012104532579</v>
      </c>
      <c r="G672" s="1" t="str">
        <f t="shared" si="97"/>
        <v>-0.06446264044299-0.997920121045326i</v>
      </c>
      <c r="H672" s="1" t="str">
        <f t="shared" si="98"/>
        <v>0.06446264044299+0.997920121045326i</v>
      </c>
      <c r="I672" s="1">
        <f t="shared" ref="I672:I735" si="101">IMREAL(C672)</f>
        <v>-1.6653345369377299E-16</v>
      </c>
      <c r="J672" s="1">
        <f t="shared" ref="J672:J735" si="102">MAX(MIN(IMAGINARY(C672),11),-11)</f>
        <v>-0.93748721949511404</v>
      </c>
    </row>
    <row r="673" spans="1:10" x14ac:dyDescent="0.25">
      <c r="A673" s="1">
        <f t="shared" si="99"/>
        <v>6.4100000000000809E-2</v>
      </c>
      <c r="B673" s="1">
        <f t="shared" ref="B673:B736" si="103">I673</f>
        <v>1.7208456881689901E-15</v>
      </c>
      <c r="C673" s="1" t="str">
        <f t="shared" ref="C673:C736" si="104">IMDIV(IMSUB(1,H673),IMSUM(1,H673))</f>
        <v>1.72084568816899E-15-0.935089665445053i</v>
      </c>
      <c r="D673" s="1">
        <f t="shared" si="100"/>
        <v>-1.6378588579735474</v>
      </c>
      <c r="E673" s="1">
        <f t="shared" ref="E673:E736" si="105">COS(D673)</f>
        <v>-6.7012274832156257E-2</v>
      </c>
      <c r="F673" s="1">
        <f t="shared" ref="F673:F736" si="106">SIN(D673)</f>
        <v>-0.99775215109856796</v>
      </c>
      <c r="G673" s="1" t="str">
        <f t="shared" ref="G673:G736" si="107">COMPLEX(E673,F673)</f>
        <v>-0.0670122748321563-0.997752151098568i</v>
      </c>
      <c r="H673" s="1" t="str">
        <f t="shared" ref="H673:H736" si="108">IMPRODUCT(G673,$H$3)</f>
        <v>0.0670122748321563+0.997752151098568i</v>
      </c>
      <c r="I673" s="1">
        <f t="shared" si="101"/>
        <v>1.7208456881689901E-15</v>
      </c>
      <c r="J673" s="1">
        <f t="shared" si="102"/>
        <v>-0.93508966544505301</v>
      </c>
    </row>
    <row r="674" spans="1:10" x14ac:dyDescent="0.25">
      <c r="A674" s="1">
        <f t="shared" ref="A674:A737" si="109">A673+$O$1</f>
        <v>6.4200000000000812E-2</v>
      </c>
      <c r="B674" s="1">
        <f t="shared" si="103"/>
        <v>-8.3266726846886701E-16</v>
      </c>
      <c r="C674" s="1" t="str">
        <f t="shared" si="104"/>
        <v>-8.32667268468867E-16-0.932697833052041i</v>
      </c>
      <c r="D674" s="1">
        <f t="shared" si="100"/>
        <v>-1.6404140199984671</v>
      </c>
      <c r="E674" s="1">
        <f t="shared" si="105"/>
        <v>-6.9561471708270706E-2</v>
      </c>
      <c r="F674" s="1">
        <f t="shared" si="106"/>
        <v>-0.99757766697825556</v>
      </c>
      <c r="G674" s="1" t="str">
        <f t="shared" si="107"/>
        <v>-0.0695614717082707-0.997577666978256i</v>
      </c>
      <c r="H674" s="1" t="str">
        <f t="shared" si="108"/>
        <v>0.0695614717082707+0.997577666978256i</v>
      </c>
      <c r="I674" s="1">
        <f t="shared" si="101"/>
        <v>-8.3266726846886701E-16</v>
      </c>
      <c r="J674" s="1">
        <f t="shared" si="102"/>
        <v>-0.93269783305204101</v>
      </c>
    </row>
    <row r="675" spans="1:10" x14ac:dyDescent="0.25">
      <c r="A675" s="1">
        <f t="shared" si="109"/>
        <v>6.4300000000000815E-2</v>
      </c>
      <c r="B675" s="1">
        <f t="shared" si="103"/>
        <v>-1.11022302462516E-16</v>
      </c>
      <c r="C675" s="1" t="str">
        <f t="shared" si="104"/>
        <v>-1.11022302462516E-16-0.930311694078671i</v>
      </c>
      <c r="D675" s="1">
        <f t="shared" si="100"/>
        <v>-1.6429691820233867</v>
      </c>
      <c r="E675" s="1">
        <f t="shared" si="105"/>
        <v>-7.2110214428010619E-2</v>
      </c>
      <c r="F675" s="1">
        <f t="shared" si="106"/>
        <v>-0.99739666982356945</v>
      </c>
      <c r="G675" s="1" t="str">
        <f t="shared" si="107"/>
        <v>-0.0721102144280106-0.997396669823569i</v>
      </c>
      <c r="H675" s="1" t="str">
        <f t="shared" si="108"/>
        <v>0.0721102144280106+0.997396669823569i</v>
      </c>
      <c r="I675" s="1">
        <f t="shared" si="101"/>
        <v>-1.11022302462516E-16</v>
      </c>
      <c r="J675" s="1">
        <f t="shared" si="102"/>
        <v>-0.93031169407867098</v>
      </c>
    </row>
    <row r="676" spans="1:10" x14ac:dyDescent="0.25">
      <c r="A676" s="1">
        <f t="shared" si="109"/>
        <v>6.4400000000000818E-2</v>
      </c>
      <c r="B676" s="1">
        <f t="shared" si="103"/>
        <v>8.32667268468868E-16</v>
      </c>
      <c r="C676" s="1" t="str">
        <f t="shared" si="104"/>
        <v>8.32667268468868E-16-0.927931220458897i</v>
      </c>
      <c r="D676" s="1">
        <f t="shared" si="100"/>
        <v>-1.6455243440483065</v>
      </c>
      <c r="E676" s="1">
        <f t="shared" si="105"/>
        <v>-7.4658486351019016E-2</v>
      </c>
      <c r="F676" s="1">
        <f t="shared" si="106"/>
        <v>-0.99720916081621247</v>
      </c>
      <c r="G676" s="1" t="str">
        <f t="shared" si="107"/>
        <v>-0.074658486351019-0.997209160816212i</v>
      </c>
      <c r="H676" s="1" t="str">
        <f t="shared" si="108"/>
        <v>0.074658486351019+0.997209160816212i</v>
      </c>
      <c r="I676" s="1">
        <f t="shared" si="101"/>
        <v>8.32667268468868E-16</v>
      </c>
      <c r="J676" s="1">
        <f t="shared" si="102"/>
        <v>-0.92793122045889698</v>
      </c>
    </row>
    <row r="677" spans="1:10" x14ac:dyDescent="0.25">
      <c r="A677" s="1">
        <f t="shared" si="109"/>
        <v>6.4500000000000821E-2</v>
      </c>
      <c r="B677" s="1">
        <f t="shared" si="103"/>
        <v>-9.4368957093138306E-16</v>
      </c>
      <c r="C677" s="1" t="str">
        <f t="shared" si="104"/>
        <v>-9.43689570931383E-16-0.925556384296691i</v>
      </c>
      <c r="D677" s="1">
        <f t="shared" si="100"/>
        <v>-1.6480795060732263</v>
      </c>
      <c r="E677" s="1">
        <f t="shared" si="105"/>
        <v>-7.7206270840011984E-2</v>
      </c>
      <c r="F677" s="1">
        <f t="shared" si="106"/>
        <v>-0.99701514118040291</v>
      </c>
      <c r="G677" s="1" t="str">
        <f t="shared" si="107"/>
        <v>-0.077206270840012-0.997015141180403i</v>
      </c>
      <c r="H677" s="1" t="str">
        <f t="shared" si="108"/>
        <v>0.077206270840012+0.997015141180403i</v>
      </c>
      <c r="I677" s="1">
        <f t="shared" si="101"/>
        <v>-9.4368957093138306E-16</v>
      </c>
      <c r="J677" s="1">
        <f t="shared" si="102"/>
        <v>-0.92555638429669096</v>
      </c>
    </row>
    <row r="678" spans="1:10" x14ac:dyDescent="0.25">
      <c r="A678" s="1">
        <f t="shared" si="109"/>
        <v>6.4600000000000823E-2</v>
      </c>
      <c r="B678" s="1">
        <f t="shared" si="103"/>
        <v>4.9960036108132005E-16</v>
      </c>
      <c r="C678" s="1" t="str">
        <f t="shared" si="104"/>
        <v>4.9960036108132E-16-0.923187157864708i</v>
      </c>
      <c r="D678" s="1">
        <f t="shared" si="100"/>
        <v>-1.6506346680981461</v>
      </c>
      <c r="E678" s="1">
        <f t="shared" si="105"/>
        <v>-7.9753551260888261E-2</v>
      </c>
      <c r="F678" s="1">
        <f t="shared" si="106"/>
        <v>-0.99681461218286571</v>
      </c>
      <c r="G678" s="1" t="str">
        <f t="shared" si="107"/>
        <v>-0.0797535512608883-0.996814612182866i</v>
      </c>
      <c r="H678" s="1" t="str">
        <f t="shared" si="108"/>
        <v>0.0797535512608883+0.996814612182866i</v>
      </c>
      <c r="I678" s="1">
        <f t="shared" si="101"/>
        <v>4.9960036108132005E-16</v>
      </c>
      <c r="J678" s="1">
        <f t="shared" si="102"/>
        <v>-0.92318715786470795</v>
      </c>
    </row>
    <row r="679" spans="1:10" x14ac:dyDescent="0.25">
      <c r="A679" s="1">
        <f t="shared" si="109"/>
        <v>6.4700000000000826E-2</v>
      </c>
      <c r="B679" s="1">
        <f t="shared" si="103"/>
        <v>1.1102230246251601E-15</v>
      </c>
      <c r="C679" s="1" t="str">
        <f t="shared" si="104"/>
        <v>1.11022302462516E-15-0.920823513602988i</v>
      </c>
      <c r="D679" s="1">
        <f t="shared" si="100"/>
        <v>-1.6531898301230659</v>
      </c>
      <c r="E679" s="1">
        <f t="shared" si="105"/>
        <v>-8.2300310982837521E-2</v>
      </c>
      <c r="F679" s="1">
        <f t="shared" si="106"/>
        <v>-0.99660757513282439</v>
      </c>
      <c r="G679" s="1" t="str">
        <f t="shared" si="107"/>
        <v>-0.0823003109828375-0.996607575132824i</v>
      </c>
      <c r="H679" s="1" t="str">
        <f t="shared" si="108"/>
        <v>0.0823003109828375+0.996607575132824i</v>
      </c>
      <c r="I679" s="1">
        <f t="shared" si="101"/>
        <v>1.1102230246251601E-15</v>
      </c>
      <c r="J679" s="1">
        <f t="shared" si="102"/>
        <v>-0.92082351360298798</v>
      </c>
    </row>
    <row r="680" spans="1:10" x14ac:dyDescent="0.25">
      <c r="A680" s="1">
        <f t="shared" si="109"/>
        <v>6.4800000000000829E-2</v>
      </c>
      <c r="B680" s="1">
        <f t="shared" si="103"/>
        <v>2.7755575615628899E-16</v>
      </c>
      <c r="C680" s="1" t="str">
        <f t="shared" si="104"/>
        <v>2.77555756156289E-16-0.918465424117643i</v>
      </c>
      <c r="D680" s="1">
        <f t="shared" si="100"/>
        <v>-1.6557449921479857</v>
      </c>
      <c r="E680" s="1">
        <f t="shared" si="105"/>
        <v>-8.4846533378449038E-2</v>
      </c>
      <c r="F680" s="1">
        <f t="shared" si="106"/>
        <v>-0.9963940313819929</v>
      </c>
      <c r="G680" s="1" t="str">
        <f t="shared" si="107"/>
        <v>-0.084846533378449-0.996394031381993i</v>
      </c>
      <c r="H680" s="1" t="str">
        <f t="shared" si="108"/>
        <v>0.084846533378449+0.996394031381993i</v>
      </c>
      <c r="I680" s="1">
        <f t="shared" si="101"/>
        <v>2.7755575615628899E-16</v>
      </c>
      <c r="J680" s="1">
        <f t="shared" si="102"/>
        <v>-0.91846542411764298</v>
      </c>
    </row>
    <row r="681" spans="1:10" x14ac:dyDescent="0.25">
      <c r="A681" s="1">
        <f t="shared" si="109"/>
        <v>6.4900000000000832E-2</v>
      </c>
      <c r="B681" s="1">
        <f t="shared" si="103"/>
        <v>0</v>
      </c>
      <c r="C681" s="1" t="str">
        <f t="shared" si="104"/>
        <v>-0.916112862179571i</v>
      </c>
      <c r="D681" s="1">
        <f t="shared" si="100"/>
        <v>-1.6583001541729054</v>
      </c>
      <c r="E681" s="1">
        <f t="shared" si="105"/>
        <v>-8.7392201823820195E-2</v>
      </c>
      <c r="F681" s="1">
        <f t="shared" si="106"/>
        <v>-0.996173982324566</v>
      </c>
      <c r="G681" s="1" t="str">
        <f t="shared" si="107"/>
        <v>-0.0873922018238202-0.996173982324566i</v>
      </c>
      <c r="H681" s="1" t="str">
        <f t="shared" si="108"/>
        <v>0.0873922018238202+0.996173982324566i</v>
      </c>
      <c r="I681" s="1">
        <f t="shared" si="101"/>
        <v>0</v>
      </c>
      <c r="J681" s="1">
        <f t="shared" si="102"/>
        <v>-0.916112862179571</v>
      </c>
    </row>
    <row r="682" spans="1:10" x14ac:dyDescent="0.25">
      <c r="A682" s="1">
        <f t="shared" si="109"/>
        <v>6.5000000000000835E-2</v>
      </c>
      <c r="B682" s="1">
        <f t="shared" si="103"/>
        <v>-2.1094237467878002E-15</v>
      </c>
      <c r="C682" s="1" t="str">
        <f t="shared" si="104"/>
        <v>-2.1094237467878E-15-0.913765800723182i</v>
      </c>
      <c r="D682" s="1">
        <f t="shared" si="100"/>
        <v>-1.6608553161978252</v>
      </c>
      <c r="E682" s="1">
        <f t="shared" si="105"/>
        <v>-8.9937299698665041E-2</v>
      </c>
      <c r="F682" s="1">
        <f t="shared" si="106"/>
        <v>-0.99594742939721093</v>
      </c>
      <c r="G682" s="1" t="str">
        <f t="shared" si="107"/>
        <v>-0.089937299698665-0.995947429397211i</v>
      </c>
      <c r="H682" s="1" t="str">
        <f t="shared" si="108"/>
        <v>0.089937299698665+0.995947429397211i</v>
      </c>
      <c r="I682" s="1">
        <f t="shared" si="101"/>
        <v>-2.1094237467878002E-15</v>
      </c>
      <c r="J682" s="1">
        <f t="shared" si="102"/>
        <v>-0.91376580072318203</v>
      </c>
    </row>
    <row r="683" spans="1:10" x14ac:dyDescent="0.25">
      <c r="A683" s="1">
        <f t="shared" si="109"/>
        <v>6.5100000000000838E-2</v>
      </c>
      <c r="B683" s="1">
        <f t="shared" si="103"/>
        <v>-1.4988010832439599E-15</v>
      </c>
      <c r="C683" s="1" t="str">
        <f t="shared" si="104"/>
        <v>-1.49880108324396E-15-0.911424212845122i</v>
      </c>
      <c r="D683" s="1">
        <f t="shared" si="100"/>
        <v>-1.663410478222745</v>
      </c>
      <c r="E683" s="1">
        <f t="shared" si="105"/>
        <v>-9.248181038642278E-2</v>
      </c>
      <c r="F683" s="1">
        <f t="shared" si="106"/>
        <v>-0.99571437407905772</v>
      </c>
      <c r="G683" s="1" t="str">
        <f t="shared" si="107"/>
        <v>-0.0924818103864228-0.995714374079058i</v>
      </c>
      <c r="H683" s="1" t="str">
        <f t="shared" si="108"/>
        <v>0.0924818103864228+0.995714374079058i</v>
      </c>
      <c r="I683" s="1">
        <f t="shared" si="101"/>
        <v>-1.4988010832439599E-15</v>
      </c>
      <c r="J683" s="1">
        <f t="shared" si="102"/>
        <v>-0.91142421284512198</v>
      </c>
    </row>
    <row r="684" spans="1:10" x14ac:dyDescent="0.25">
      <c r="A684" s="1">
        <f t="shared" si="109"/>
        <v>6.5200000000000841E-2</v>
      </c>
      <c r="B684" s="1">
        <f t="shared" si="103"/>
        <v>2.05391259555654E-15</v>
      </c>
      <c r="C684" s="1" t="str">
        <f t="shared" si="104"/>
        <v>2.05391259555654E-15-0.909088071803034i</v>
      </c>
      <c r="D684" s="1">
        <f t="shared" si="100"/>
        <v>-1.6659656402476648</v>
      </c>
      <c r="E684" s="1">
        <f t="shared" si="105"/>
        <v>-9.5025717274366289E-2</v>
      </c>
      <c r="F684" s="1">
        <f t="shared" si="106"/>
        <v>-0.99547481789168946</v>
      </c>
      <c r="G684" s="1" t="str">
        <f t="shared" si="107"/>
        <v>-0.0950257172743663-0.995474817891689i</v>
      </c>
      <c r="H684" s="1" t="str">
        <f t="shared" si="108"/>
        <v>0.0950257172743663+0.995474817891689i</v>
      </c>
      <c r="I684" s="1">
        <f t="shared" si="101"/>
        <v>2.05391259555654E-15</v>
      </c>
      <c r="J684" s="1">
        <f t="shared" si="102"/>
        <v>-0.90908807180303397</v>
      </c>
    </row>
    <row r="685" spans="1:10" x14ac:dyDescent="0.25">
      <c r="A685" s="1">
        <f t="shared" si="109"/>
        <v>6.5300000000000843E-2</v>
      </c>
      <c r="B685" s="1">
        <f t="shared" si="103"/>
        <v>-2.7755575615628899E-16</v>
      </c>
      <c r="C685" s="1" t="str">
        <f t="shared" si="104"/>
        <v>-2.77555756156289E-16-0.906757351014312i</v>
      </c>
      <c r="D685" s="1">
        <f t="shared" si="100"/>
        <v>-1.6685208022725846</v>
      </c>
      <c r="E685" s="1">
        <f t="shared" si="105"/>
        <v>-9.7569003753710554E-2</v>
      </c>
      <c r="F685" s="1">
        <f t="shared" si="106"/>
        <v>-0.99522876239913227</v>
      </c>
      <c r="G685" s="1" t="str">
        <f t="shared" si="107"/>
        <v>-0.0975690037537106-0.995228762399132i</v>
      </c>
      <c r="H685" s="1" t="str">
        <f t="shared" si="108"/>
        <v>0.0975690037537106+0.995228762399132i</v>
      </c>
      <c r="I685" s="1">
        <f t="shared" si="101"/>
        <v>-2.7755575615628899E-16</v>
      </c>
      <c r="J685" s="1">
        <f t="shared" si="102"/>
        <v>-0.90675735101431199</v>
      </c>
    </row>
    <row r="686" spans="1:10" x14ac:dyDescent="0.25">
      <c r="A686" s="1">
        <f t="shared" si="109"/>
        <v>6.5400000000000846E-2</v>
      </c>
      <c r="B686" s="1">
        <f t="shared" si="103"/>
        <v>-5.5511151231257901E-17</v>
      </c>
      <c r="C686" s="1" t="str">
        <f t="shared" si="104"/>
        <v>-5.55111512312579E-17-0.904432024054856i</v>
      </c>
      <c r="D686" s="1">
        <f t="shared" si="100"/>
        <v>-1.6710759642975044</v>
      </c>
      <c r="E686" s="1">
        <f t="shared" si="105"/>
        <v>-0.1001116532197211</v>
      </c>
      <c r="F686" s="1">
        <f t="shared" si="106"/>
        <v>-0.99497620920784546</v>
      </c>
      <c r="G686" s="1" t="str">
        <f t="shared" si="107"/>
        <v>-0.100111653219721-0.994976209207845i</v>
      </c>
      <c r="H686" s="1" t="str">
        <f t="shared" si="108"/>
        <v>0.100111653219721+0.994976209207845i</v>
      </c>
      <c r="I686" s="1">
        <f t="shared" si="101"/>
        <v>-5.5511151231257901E-17</v>
      </c>
      <c r="J686" s="1">
        <f t="shared" si="102"/>
        <v>-0.90443202405485601</v>
      </c>
    </row>
    <row r="687" spans="1:10" x14ac:dyDescent="0.25">
      <c r="A687" s="1">
        <f t="shared" si="109"/>
        <v>6.5500000000000849E-2</v>
      </c>
      <c r="B687" s="1">
        <f t="shared" si="103"/>
        <v>-8.32667268468868E-16</v>
      </c>
      <c r="C687" s="1" t="str">
        <f t="shared" si="104"/>
        <v>-8.32667268468868E-16-0.902112064657867i</v>
      </c>
      <c r="D687" s="1">
        <f t="shared" si="100"/>
        <v>-1.6736311263224242</v>
      </c>
      <c r="E687" s="1">
        <f t="shared" si="105"/>
        <v>-0.10265364907182245</v>
      </c>
      <c r="F687" s="1">
        <f t="shared" si="106"/>
        <v>-0.99471715996671095</v>
      </c>
      <c r="G687" s="1" t="str">
        <f t="shared" si="107"/>
        <v>-0.102653649071822-0.994717159966711i</v>
      </c>
      <c r="H687" s="1" t="str">
        <f t="shared" si="108"/>
        <v>0.102653649071822+0.994717159966711i</v>
      </c>
      <c r="I687" s="1">
        <f t="shared" si="101"/>
        <v>-8.32667268468868E-16</v>
      </c>
      <c r="J687" s="1">
        <f t="shared" si="102"/>
        <v>-0.90211206465786697</v>
      </c>
    </row>
    <row r="688" spans="1:10" x14ac:dyDescent="0.25">
      <c r="A688" s="1">
        <f t="shared" si="109"/>
        <v>6.5600000000000852E-2</v>
      </c>
      <c r="B688" s="1">
        <f t="shared" si="103"/>
        <v>1.7208456881689901E-15</v>
      </c>
      <c r="C688" s="1" t="str">
        <f t="shared" si="104"/>
        <v>1.72084568816899E-15-0.899797446712628i</v>
      </c>
      <c r="D688" s="1">
        <f t="shared" si="100"/>
        <v>-1.676186288347344</v>
      </c>
      <c r="E688" s="1">
        <f t="shared" si="105"/>
        <v>-0.10519497471370645</v>
      </c>
      <c r="F688" s="1">
        <f t="shared" si="106"/>
        <v>-0.99445161636702195</v>
      </c>
      <c r="G688" s="1" t="str">
        <f t="shared" si="107"/>
        <v>-0.105194974713706-0.994451616367022i</v>
      </c>
      <c r="H688" s="1" t="str">
        <f t="shared" si="108"/>
        <v>0.105194974713706+0.994451616367022i</v>
      </c>
      <c r="I688" s="1">
        <f t="shared" si="101"/>
        <v>1.7208456881689901E-15</v>
      </c>
      <c r="J688" s="1">
        <f t="shared" si="102"/>
        <v>-0.89979744671262796</v>
      </c>
    </row>
    <row r="689" spans="1:10" x14ac:dyDescent="0.25">
      <c r="A689" s="1">
        <f t="shared" si="109"/>
        <v>6.5700000000000855E-2</v>
      </c>
      <c r="B689" s="1">
        <f t="shared" si="103"/>
        <v>0</v>
      </c>
      <c r="C689" s="1" t="str">
        <f t="shared" si="104"/>
        <v>-0.897488144263325i</v>
      </c>
      <c r="D689" s="1">
        <f t="shared" si="100"/>
        <v>-1.6787414503722635</v>
      </c>
      <c r="E689" s="1">
        <f t="shared" si="105"/>
        <v>-0.10773561355344043</v>
      </c>
      <c r="F689" s="1">
        <f t="shared" si="106"/>
        <v>-0.99417958014247287</v>
      </c>
      <c r="G689" s="1" t="str">
        <f t="shared" si="107"/>
        <v>-0.10773561355344-0.994179580142473i</v>
      </c>
      <c r="H689" s="1" t="str">
        <f t="shared" si="108"/>
        <v>0.10773561355344+0.994179580142473i</v>
      </c>
      <c r="I689" s="1">
        <f t="shared" si="101"/>
        <v>0</v>
      </c>
      <c r="J689" s="1">
        <f t="shared" si="102"/>
        <v>-0.89748814426332502</v>
      </c>
    </row>
    <row r="690" spans="1:10" x14ac:dyDescent="0.25">
      <c r="A690" s="1">
        <f t="shared" si="109"/>
        <v>6.5800000000000858E-2</v>
      </c>
      <c r="B690" s="1">
        <f t="shared" si="103"/>
        <v>1.8873791418627701E-15</v>
      </c>
      <c r="C690" s="1" t="str">
        <f t="shared" si="104"/>
        <v>1.88737914186277E-15-0.89518413150783i</v>
      </c>
      <c r="D690" s="1">
        <f t="shared" si="100"/>
        <v>-1.6812966123971833</v>
      </c>
      <c r="E690" s="1">
        <f t="shared" si="105"/>
        <v>-0.11027554900357642</v>
      </c>
      <c r="F690" s="1">
        <f t="shared" si="106"/>
        <v>-0.99390105306914722</v>
      </c>
      <c r="G690" s="1" t="str">
        <f t="shared" si="107"/>
        <v>-0.110275549003576-0.993901053069147i</v>
      </c>
      <c r="H690" s="1" t="str">
        <f t="shared" si="108"/>
        <v>0.110275549003576+0.993901053069147i</v>
      </c>
      <c r="I690" s="1">
        <f t="shared" si="101"/>
        <v>1.8873791418627701E-15</v>
      </c>
      <c r="J690" s="1">
        <f t="shared" si="102"/>
        <v>-0.89518413150783005</v>
      </c>
    </row>
    <row r="691" spans="1:10" x14ac:dyDescent="0.25">
      <c r="A691" s="1">
        <f t="shared" si="109"/>
        <v>6.5900000000000861E-2</v>
      </c>
      <c r="B691" s="1">
        <f t="shared" si="103"/>
        <v>9.9920072216264108E-16</v>
      </c>
      <c r="C691" s="1" t="str">
        <f t="shared" si="104"/>
        <v>9.99200722162641E-16-0.892885382796554i</v>
      </c>
      <c r="D691" s="1">
        <f t="shared" si="100"/>
        <v>-1.6838517744221031</v>
      </c>
      <c r="E691" s="1">
        <f t="shared" si="105"/>
        <v>-0.11281476448125809</v>
      </c>
      <c r="F691" s="1">
        <f t="shared" si="106"/>
        <v>-0.99361603696550627</v>
      </c>
      <c r="G691" s="1" t="str">
        <f t="shared" si="107"/>
        <v>-0.112814764481258-0.993616036965506i</v>
      </c>
      <c r="H691" s="1" t="str">
        <f t="shared" si="108"/>
        <v>0.112814764481258+0.993616036965506i</v>
      </c>
      <c r="I691" s="1">
        <f t="shared" si="101"/>
        <v>9.9920072216264108E-16</v>
      </c>
      <c r="J691" s="1">
        <f t="shared" si="102"/>
        <v>-0.89288538279655405</v>
      </c>
    </row>
    <row r="692" spans="1:10" x14ac:dyDescent="0.25">
      <c r="A692" s="1">
        <f t="shared" si="109"/>
        <v>6.6000000000000864E-2</v>
      </c>
      <c r="B692" s="1">
        <f t="shared" si="103"/>
        <v>1.11022302462516E-16</v>
      </c>
      <c r="C692" s="1" t="str">
        <f t="shared" si="104"/>
        <v>1.11022302462516E-16-0.890591872631263i</v>
      </c>
      <c r="D692" s="1">
        <f t="shared" si="100"/>
        <v>-1.6864069364470229</v>
      </c>
      <c r="E692" s="1">
        <f t="shared" si="105"/>
        <v>-0.11535324340832996</v>
      </c>
      <c r="F692" s="1">
        <f t="shared" si="106"/>
        <v>-0.99332453369237717</v>
      </c>
      <c r="G692" s="1" t="str">
        <f t="shared" si="107"/>
        <v>-0.11535324340833-0.993324533692377i</v>
      </c>
      <c r="H692" s="1" t="str">
        <f t="shared" si="108"/>
        <v>0.11535324340833+0.993324533692377i</v>
      </c>
      <c r="I692" s="1">
        <f t="shared" si="101"/>
        <v>1.11022302462516E-16</v>
      </c>
      <c r="J692" s="1">
        <f t="shared" si="102"/>
        <v>-0.89059187263126305</v>
      </c>
    </row>
    <row r="693" spans="1:10" x14ac:dyDescent="0.25">
      <c r="A693" s="1">
        <f t="shared" si="109"/>
        <v>6.6100000000000866E-2</v>
      </c>
      <c r="B693" s="1">
        <f t="shared" si="103"/>
        <v>-1.8873791418627701E-15</v>
      </c>
      <c r="C693" s="1" t="str">
        <f t="shared" si="104"/>
        <v>-1.88737914186277E-15-0.888303575663931i</v>
      </c>
      <c r="D693" s="1">
        <f t="shared" si="100"/>
        <v>-1.6889620984719427</v>
      </c>
      <c r="E693" s="1">
        <f t="shared" si="105"/>
        <v>-0.11789096921144533</v>
      </c>
      <c r="F693" s="1">
        <f t="shared" si="106"/>
        <v>-0.99302654515294109</v>
      </c>
      <c r="G693" s="1" t="str">
        <f t="shared" si="107"/>
        <v>-0.117890969211445-0.993026545152941i</v>
      </c>
      <c r="H693" s="1" t="str">
        <f t="shared" si="108"/>
        <v>0.117890969211445+0.993026545152941i</v>
      </c>
      <c r="I693" s="1">
        <f t="shared" si="101"/>
        <v>-1.8873791418627701E-15</v>
      </c>
      <c r="J693" s="1">
        <f t="shared" si="102"/>
        <v>-0.88830357566393103</v>
      </c>
    </row>
    <row r="694" spans="1:10" x14ac:dyDescent="0.25">
      <c r="A694" s="1">
        <f t="shared" si="109"/>
        <v>6.6200000000000869E-2</v>
      </c>
      <c r="B694" s="1">
        <f t="shared" si="103"/>
        <v>-1.8873791418627701E-15</v>
      </c>
      <c r="C694" s="1" t="str">
        <f t="shared" si="104"/>
        <v>-1.88737914186277E-15-0.886020466695588i</v>
      </c>
      <c r="D694" s="1">
        <f t="shared" si="100"/>
        <v>-1.6915172604968625</v>
      </c>
      <c r="E694" s="1">
        <f t="shared" si="105"/>
        <v>-0.12042792532217458</v>
      </c>
      <c r="F694" s="1">
        <f t="shared" si="106"/>
        <v>-0.99272207329272011</v>
      </c>
      <c r="G694" s="1" t="str">
        <f t="shared" si="107"/>
        <v>-0.120427925322175-0.99272207329272i</v>
      </c>
      <c r="H694" s="1" t="str">
        <f t="shared" si="108"/>
        <v>0.120427925322175+0.99272207329272i</v>
      </c>
      <c r="I694" s="1">
        <f t="shared" si="101"/>
        <v>-1.8873791418627701E-15</v>
      </c>
      <c r="J694" s="1">
        <f t="shared" si="102"/>
        <v>-0.88602046669558798</v>
      </c>
    </row>
    <row r="695" spans="1:10" x14ac:dyDescent="0.25">
      <c r="A695" s="1">
        <f t="shared" si="109"/>
        <v>6.6300000000000872E-2</v>
      </c>
      <c r="B695" s="1">
        <f t="shared" si="103"/>
        <v>-8.8817841970012602E-16</v>
      </c>
      <c r="C695" s="1" t="str">
        <f t="shared" si="104"/>
        <v>-8.88178419700126E-16-0.8837425206752i</v>
      </c>
      <c r="D695" s="1">
        <f t="shared" si="100"/>
        <v>-1.6940724225217823</v>
      </c>
      <c r="E695" s="1">
        <f t="shared" si="105"/>
        <v>-0.12296409517711326</v>
      </c>
      <c r="F695" s="1">
        <f t="shared" si="106"/>
        <v>-0.99241112009956534</v>
      </c>
      <c r="G695" s="1" t="str">
        <f t="shared" si="107"/>
        <v>-0.122964095177113-0.992411120099565i</v>
      </c>
      <c r="H695" s="1" t="str">
        <f t="shared" si="108"/>
        <v>0.122964095177113+0.992411120099565i</v>
      </c>
      <c r="I695" s="1">
        <f t="shared" si="101"/>
        <v>-8.8817841970012602E-16</v>
      </c>
      <c r="J695" s="1">
        <f t="shared" si="102"/>
        <v>-0.88374252067519998</v>
      </c>
    </row>
    <row r="696" spans="1:10" x14ac:dyDescent="0.25">
      <c r="A696" s="1">
        <f t="shared" si="109"/>
        <v>6.6400000000000875E-2</v>
      </c>
      <c r="B696" s="1">
        <f t="shared" si="103"/>
        <v>1.66533453693774E-16</v>
      </c>
      <c r="C696" s="1" t="str">
        <f t="shared" si="104"/>
        <v>1.66533453693774E-16-0.881469712698531i</v>
      </c>
      <c r="D696" s="1">
        <f t="shared" si="100"/>
        <v>-1.696627584546702</v>
      </c>
      <c r="E696" s="1">
        <f t="shared" si="105"/>
        <v>-0.1254994622179903</v>
      </c>
      <c r="F696" s="1">
        <f t="shared" si="106"/>
        <v>-0.99209368760364325</v>
      </c>
      <c r="G696" s="1" t="str">
        <f t="shared" si="107"/>
        <v>-0.12549946221799-0.992093687603643i</v>
      </c>
      <c r="H696" s="1" t="str">
        <f t="shared" si="108"/>
        <v>0.12549946221799+0.992093687603643i</v>
      </c>
      <c r="I696" s="1">
        <f t="shared" si="101"/>
        <v>1.66533453693774E-16</v>
      </c>
      <c r="J696" s="1">
        <f t="shared" si="102"/>
        <v>-0.88146971269853103</v>
      </c>
    </row>
    <row r="697" spans="1:10" x14ac:dyDescent="0.25">
      <c r="A697" s="1">
        <f t="shared" si="109"/>
        <v>6.6500000000000878E-2</v>
      </c>
      <c r="B697" s="1">
        <f t="shared" si="103"/>
        <v>1.33226762955019E-15</v>
      </c>
      <c r="C697" s="1" t="str">
        <f t="shared" si="104"/>
        <v>1.33226762955019E-15-0.879202018007038i</v>
      </c>
      <c r="D697" s="1">
        <f t="shared" si="100"/>
        <v>-1.6991827465716218</v>
      </c>
      <c r="E697" s="1">
        <f t="shared" si="105"/>
        <v>-0.12803400989177602</v>
      </c>
      <c r="F697" s="1">
        <f t="shared" si="106"/>
        <v>-0.99176977787742282</v>
      </c>
      <c r="G697" s="1" t="str">
        <f t="shared" si="107"/>
        <v>-0.128034009891776-0.991769777877423i</v>
      </c>
      <c r="H697" s="1" t="str">
        <f t="shared" si="108"/>
        <v>0.128034009891776+0.991769777877423i</v>
      </c>
      <c r="I697" s="1">
        <f t="shared" si="101"/>
        <v>1.33226762955019E-15</v>
      </c>
      <c r="J697" s="1">
        <f t="shared" si="102"/>
        <v>-0.87920201800703801</v>
      </c>
    </row>
    <row r="698" spans="1:10" x14ac:dyDescent="0.25">
      <c r="A698" s="1">
        <f t="shared" si="109"/>
        <v>6.6600000000000881E-2</v>
      </c>
      <c r="B698" s="1">
        <f t="shared" si="103"/>
        <v>-5.5511151231257802E-17</v>
      </c>
      <c r="C698" s="1" t="str">
        <f t="shared" si="104"/>
        <v>-5.55111512312578E-17-0.876939411986766i</v>
      </c>
      <c r="D698" s="1">
        <f t="shared" si="100"/>
        <v>-1.7017379085965416</v>
      </c>
      <c r="E698" s="1">
        <f t="shared" si="105"/>
        <v>-0.13056772165079036</v>
      </c>
      <c r="F698" s="1">
        <f t="shared" si="106"/>
        <v>-0.99143939303566198</v>
      </c>
      <c r="G698" s="1" t="str">
        <f t="shared" si="107"/>
        <v>-0.13056772165079-0.991439393035662i</v>
      </c>
      <c r="H698" s="1" t="str">
        <f t="shared" si="108"/>
        <v>0.13056772165079+0.991439393035662i</v>
      </c>
      <c r="I698" s="1">
        <f t="shared" si="101"/>
        <v>-5.5511151231257802E-17</v>
      </c>
      <c r="J698" s="1">
        <f t="shared" si="102"/>
        <v>-0.87693941198676595</v>
      </c>
    </row>
    <row r="699" spans="1:10" x14ac:dyDescent="0.25">
      <c r="A699" s="1">
        <f t="shared" si="109"/>
        <v>6.6700000000000884E-2</v>
      </c>
      <c r="B699" s="1">
        <f t="shared" si="103"/>
        <v>0</v>
      </c>
      <c r="C699" s="1" t="str">
        <f t="shared" si="104"/>
        <v>-0.874681870167243i</v>
      </c>
      <c r="D699" s="1">
        <f t="shared" si="100"/>
        <v>-1.7042930706214614</v>
      </c>
      <c r="E699" s="1">
        <f t="shared" si="105"/>
        <v>-0.13310058095281074</v>
      </c>
      <c r="F699" s="1">
        <f t="shared" si="106"/>
        <v>-0.99110253523539338</v>
      </c>
      <c r="G699" s="1" t="str">
        <f t="shared" si="107"/>
        <v>-0.133100580952811-0.991102535235393i</v>
      </c>
      <c r="H699" s="1" t="str">
        <f t="shared" si="108"/>
        <v>0.133100580952811+0.991102535235393i</v>
      </c>
      <c r="I699" s="1">
        <f t="shared" si="101"/>
        <v>0</v>
      </c>
      <c r="J699" s="1">
        <f t="shared" si="102"/>
        <v>-0.87468187016724297</v>
      </c>
    </row>
    <row r="700" spans="1:10" x14ac:dyDescent="0.25">
      <c r="A700" s="1">
        <f t="shared" si="109"/>
        <v>6.6800000000000886E-2</v>
      </c>
      <c r="B700" s="1">
        <f t="shared" si="103"/>
        <v>1.66533453693774E-16</v>
      </c>
      <c r="C700" s="1" t="str">
        <f t="shared" si="104"/>
        <v>1.66533453693774E-16-0.87242936822041i</v>
      </c>
      <c r="D700" s="1">
        <f t="shared" si="100"/>
        <v>-1.7068482326463812</v>
      </c>
      <c r="E700" s="1">
        <f t="shared" si="105"/>
        <v>-0.13563257126118017</v>
      </c>
      <c r="F700" s="1">
        <f t="shared" si="106"/>
        <v>-0.99075920667591122</v>
      </c>
      <c r="G700" s="1" t="str">
        <f t="shared" si="107"/>
        <v>-0.13563257126118-0.990759206675911i</v>
      </c>
      <c r="H700" s="1" t="str">
        <f t="shared" si="108"/>
        <v>0.13563257126118+0.990759206675911i</v>
      </c>
      <c r="I700" s="1">
        <f t="shared" si="101"/>
        <v>1.66533453693774E-16</v>
      </c>
      <c r="J700" s="1">
        <f t="shared" si="102"/>
        <v>-0.87242936822040995</v>
      </c>
    </row>
    <row r="701" spans="1:10" x14ac:dyDescent="0.25">
      <c r="A701" s="1">
        <f t="shared" si="109"/>
        <v>6.6900000000000889E-2</v>
      </c>
      <c r="B701" s="1">
        <f t="shared" si="103"/>
        <v>-2.1094237467878002E-15</v>
      </c>
      <c r="C701" s="1" t="str">
        <f t="shared" si="104"/>
        <v>-2.1094237467878E-15-0.870181881959545i</v>
      </c>
      <c r="D701" s="1">
        <f t="shared" si="100"/>
        <v>-1.709403394671301</v>
      </c>
      <c r="E701" s="1">
        <f t="shared" si="105"/>
        <v>-0.1381636760449152</v>
      </c>
      <c r="F701" s="1">
        <f t="shared" si="106"/>
        <v>-0.99040940959875567</v>
      </c>
      <c r="G701" s="1" t="str">
        <f t="shared" si="107"/>
        <v>-0.138163676044915-0.990409409598756i</v>
      </c>
      <c r="H701" s="1" t="str">
        <f t="shared" si="108"/>
        <v>0.138163676044915+0.990409409598756i</v>
      </c>
      <c r="I701" s="1">
        <f t="shared" si="101"/>
        <v>-2.1094237467878002E-15</v>
      </c>
      <c r="J701" s="1">
        <f t="shared" si="102"/>
        <v>-0.87018188195954504</v>
      </c>
    </row>
    <row r="702" spans="1:10" x14ac:dyDescent="0.25">
      <c r="A702" s="1">
        <f t="shared" si="109"/>
        <v>6.7000000000000892E-2</v>
      </c>
      <c r="B702" s="1">
        <f t="shared" si="103"/>
        <v>-1.33226762955019E-15</v>
      </c>
      <c r="C702" s="1" t="str">
        <f t="shared" si="104"/>
        <v>-1.33226762955019E-15-0.867939387338185i</v>
      </c>
      <c r="D702" s="1">
        <f t="shared" si="100"/>
        <v>-1.7119585566962205</v>
      </c>
      <c r="E702" s="1">
        <f t="shared" si="105"/>
        <v>-0.14069387877881359</v>
      </c>
      <c r="F702" s="1">
        <f t="shared" si="106"/>
        <v>-0.99005314628769925</v>
      </c>
      <c r="G702" s="1" t="str">
        <f t="shared" si="107"/>
        <v>-0.140693878778814-0.990053146287699i</v>
      </c>
      <c r="H702" s="1" t="str">
        <f t="shared" si="108"/>
        <v>0.140693878778814+0.990053146287699i</v>
      </c>
      <c r="I702" s="1">
        <f t="shared" si="101"/>
        <v>-1.33226762955019E-15</v>
      </c>
      <c r="J702" s="1">
        <f t="shared" si="102"/>
        <v>-0.86793938733818499</v>
      </c>
    </row>
    <row r="703" spans="1:10" x14ac:dyDescent="0.25">
      <c r="A703" s="1">
        <f t="shared" si="109"/>
        <v>6.7100000000000895E-2</v>
      </c>
      <c r="B703" s="1">
        <f t="shared" si="103"/>
        <v>-1.4432899320127E-15</v>
      </c>
      <c r="C703" s="1" t="str">
        <f t="shared" si="104"/>
        <v>-1.4432899320127E-15-0.865701860449088i</v>
      </c>
      <c r="D703" s="1">
        <f t="shared" si="100"/>
        <v>-1.7145137187211403</v>
      </c>
      <c r="E703" s="1">
        <f t="shared" si="105"/>
        <v>-0.14322316294356313</v>
      </c>
      <c r="F703" s="1">
        <f t="shared" si="106"/>
        <v>-0.98969041906873156</v>
      </c>
      <c r="G703" s="1" t="str">
        <f t="shared" si="107"/>
        <v>-0.143223162943563-0.989690419068732i</v>
      </c>
      <c r="H703" s="1" t="str">
        <f t="shared" si="108"/>
        <v>0.143223162943563+0.989690419068732i</v>
      </c>
      <c r="I703" s="1">
        <f t="shared" si="101"/>
        <v>-1.4432899320127E-15</v>
      </c>
      <c r="J703" s="1">
        <f t="shared" si="102"/>
        <v>-0.86570186044908803</v>
      </c>
    </row>
    <row r="704" spans="1:10" x14ac:dyDescent="0.25">
      <c r="A704" s="1">
        <f t="shared" si="109"/>
        <v>6.7200000000000898E-2</v>
      </c>
      <c r="B704" s="1">
        <f t="shared" si="103"/>
        <v>6.6613381477509402E-16</v>
      </c>
      <c r="C704" s="1" t="str">
        <f t="shared" si="104"/>
        <v>6.66133814775094E-16-0.863469277523174i</v>
      </c>
      <c r="D704" s="1">
        <f t="shared" si="100"/>
        <v>-1.7170688807460601</v>
      </c>
      <c r="E704" s="1">
        <f t="shared" si="105"/>
        <v>-0.14575151202584816</v>
      </c>
      <c r="F704" s="1">
        <f t="shared" si="106"/>
        <v>-0.98932123031004393</v>
      </c>
      <c r="G704" s="1" t="str">
        <f t="shared" si="107"/>
        <v>-0.145751512025848-0.989321230310044i</v>
      </c>
      <c r="H704" s="1" t="str">
        <f t="shared" si="108"/>
        <v>0.145751512025848+0.989321230310044i</v>
      </c>
      <c r="I704" s="1">
        <f t="shared" si="101"/>
        <v>6.6613381477509402E-16</v>
      </c>
      <c r="J704" s="1">
        <f t="shared" si="102"/>
        <v>-0.86346927752317404</v>
      </c>
    </row>
    <row r="705" spans="1:10" x14ac:dyDescent="0.25">
      <c r="A705" s="1">
        <f t="shared" si="109"/>
        <v>6.7300000000000901E-2</v>
      </c>
      <c r="B705" s="1">
        <f t="shared" si="103"/>
        <v>8.8817841970012504E-16</v>
      </c>
      <c r="C705" s="1" t="str">
        <f t="shared" si="104"/>
        <v>8.88178419700125E-16-0.8612416149285i</v>
      </c>
      <c r="D705" s="1">
        <f t="shared" si="100"/>
        <v>-1.7196240427709799</v>
      </c>
      <c r="E705" s="1">
        <f t="shared" si="105"/>
        <v>-0.14827890951845824</v>
      </c>
      <c r="F705" s="1">
        <f t="shared" si="106"/>
        <v>-0.98894558242201425</v>
      </c>
      <c r="G705" s="1" t="str">
        <f t="shared" si="107"/>
        <v>-0.148278909518458-0.988945582422014i</v>
      </c>
      <c r="H705" s="1" t="str">
        <f t="shared" si="108"/>
        <v>0.148278909518458+0.988945582422014i</v>
      </c>
      <c r="I705" s="1">
        <f t="shared" si="101"/>
        <v>8.8817841970012504E-16</v>
      </c>
      <c r="J705" s="1">
        <f t="shared" si="102"/>
        <v>-0.86124161492850004</v>
      </c>
    </row>
    <row r="706" spans="1:10" x14ac:dyDescent="0.25">
      <c r="A706" s="1">
        <f t="shared" si="109"/>
        <v>6.7400000000000904E-2</v>
      </c>
      <c r="B706" s="1">
        <f t="shared" si="103"/>
        <v>1.27675647831893E-15</v>
      </c>
      <c r="C706" s="1" t="str">
        <f t="shared" si="104"/>
        <v>1.27675647831893E-15-0.859018849169217i</v>
      </c>
      <c r="D706" s="1">
        <f t="shared" si="100"/>
        <v>-1.7221792047958997</v>
      </c>
      <c r="E706" s="1">
        <f t="shared" si="105"/>
        <v>-0.15080533892039566</v>
      </c>
      <c r="F706" s="1">
        <f t="shared" si="106"/>
        <v>-0.98856347785719079</v>
      </c>
      <c r="G706" s="1" t="str">
        <f t="shared" si="107"/>
        <v>-0.150805338920396-0.988563477857191i</v>
      </c>
      <c r="H706" s="1" t="str">
        <f t="shared" si="108"/>
        <v>0.150805338920396+0.988563477857191i</v>
      </c>
      <c r="I706" s="1">
        <f t="shared" si="101"/>
        <v>1.27675647831893E-15</v>
      </c>
      <c r="J706" s="1">
        <f t="shared" si="102"/>
        <v>-0.859018849169217</v>
      </c>
    </row>
    <row r="707" spans="1:10" x14ac:dyDescent="0.25">
      <c r="A707" s="1">
        <f t="shared" si="109"/>
        <v>6.7500000000000906E-2</v>
      </c>
      <c r="B707" s="1">
        <f t="shared" si="103"/>
        <v>-1.1102230246251601E-15</v>
      </c>
      <c r="C707" s="1" t="str">
        <f t="shared" si="104"/>
        <v>-1.11022302462516E-15-0.85680095688457i</v>
      </c>
      <c r="D707" s="1">
        <f t="shared" si="100"/>
        <v>-1.7247343668208195</v>
      </c>
      <c r="E707" s="1">
        <f t="shared" si="105"/>
        <v>-0.15333078373698336</v>
      </c>
      <c r="F707" s="1">
        <f t="shared" si="106"/>
        <v>-0.98817491911027699</v>
      </c>
      <c r="G707" s="1" t="str">
        <f t="shared" si="107"/>
        <v>-0.153330783736983-0.988174919110277i</v>
      </c>
      <c r="H707" s="1" t="str">
        <f t="shared" si="108"/>
        <v>0.153330783736983+0.988174919110277i</v>
      </c>
      <c r="I707" s="1">
        <f t="shared" si="101"/>
        <v>-1.1102230246251601E-15</v>
      </c>
      <c r="J707" s="1">
        <f t="shared" si="102"/>
        <v>-0.85680095688457003</v>
      </c>
    </row>
    <row r="708" spans="1:10" x14ac:dyDescent="0.25">
      <c r="A708" s="1">
        <f t="shared" si="109"/>
        <v>6.7600000000000909E-2</v>
      </c>
      <c r="B708" s="1">
        <f t="shared" si="103"/>
        <v>-5.5511151231257797E-16</v>
      </c>
      <c r="C708" s="1" t="str">
        <f t="shared" si="104"/>
        <v>-5.55111512312578E-16-0.854587914847866i</v>
      </c>
      <c r="D708" s="1">
        <f t="shared" si="100"/>
        <v>-1.7272895288457393</v>
      </c>
      <c r="E708" s="1">
        <f t="shared" si="105"/>
        <v>-0.15585522747997235</v>
      </c>
      <c r="F708" s="1">
        <f t="shared" si="106"/>
        <v>-0.98777990871811427</v>
      </c>
      <c r="G708" s="1" t="str">
        <f t="shared" si="107"/>
        <v>-0.155855227479972-0.987779908718114i</v>
      </c>
      <c r="H708" s="1" t="str">
        <f t="shared" si="108"/>
        <v>0.155855227479972+0.987779908718114i</v>
      </c>
      <c r="I708" s="1">
        <f t="shared" si="101"/>
        <v>-5.5511151231257797E-16</v>
      </c>
      <c r="J708" s="1">
        <f t="shared" si="102"/>
        <v>-0.854587914847866</v>
      </c>
    </row>
    <row r="709" spans="1:10" x14ac:dyDescent="0.25">
      <c r="A709" s="1">
        <f t="shared" si="109"/>
        <v>6.7700000000000912E-2</v>
      </c>
      <c r="B709" s="1">
        <f t="shared" si="103"/>
        <v>-1.6653345369377299E-16</v>
      </c>
      <c r="C709" s="1" t="str">
        <f t="shared" si="104"/>
        <v>-1.66533453693773E-16-0.852379699965495i</v>
      </c>
      <c r="D709" s="1">
        <f t="shared" si="100"/>
        <v>-1.7298446908706591</v>
      </c>
      <c r="E709" s="1">
        <f t="shared" si="105"/>
        <v>-0.15837865366764958</v>
      </c>
      <c r="F709" s="1">
        <f t="shared" si="106"/>
        <v>-0.98737844925966589</v>
      </c>
      <c r="G709" s="1" t="str">
        <f t="shared" si="107"/>
        <v>-0.15837865366765-0.987378449259666i</v>
      </c>
      <c r="H709" s="1" t="str">
        <f t="shared" si="108"/>
        <v>0.15837865366765+0.987378449259666i</v>
      </c>
      <c r="I709" s="1">
        <f t="shared" si="101"/>
        <v>-1.6653345369377299E-16</v>
      </c>
      <c r="J709" s="1">
        <f t="shared" si="102"/>
        <v>-0.85237969996549501</v>
      </c>
    </row>
    <row r="710" spans="1:10" x14ac:dyDescent="0.25">
      <c r="A710" s="1">
        <f t="shared" si="109"/>
        <v>6.7800000000000915E-2</v>
      </c>
      <c r="B710" s="1">
        <f t="shared" si="103"/>
        <v>-1.33226762955019E-15</v>
      </c>
      <c r="C710" s="1" t="str">
        <f t="shared" si="104"/>
        <v>-1.33226762955019E-15-0.850176289275934i</v>
      </c>
      <c r="D710" s="1">
        <f t="shared" si="100"/>
        <v>-1.7323998528955789</v>
      </c>
      <c r="E710" s="1">
        <f t="shared" si="105"/>
        <v>-0.16090104582494547</v>
      </c>
      <c r="F710" s="1">
        <f t="shared" si="106"/>
        <v>-0.98697054335600043</v>
      </c>
      <c r="G710" s="1" t="str">
        <f t="shared" si="107"/>
        <v>-0.160901045824945-0.986970543356i</v>
      </c>
      <c r="H710" s="1" t="str">
        <f t="shared" si="108"/>
        <v>0.160901045824945+0.986970543356i</v>
      </c>
      <c r="I710" s="1">
        <f t="shared" si="101"/>
        <v>-1.33226762955019E-15</v>
      </c>
      <c r="J710" s="1">
        <f t="shared" si="102"/>
        <v>-0.85017628927593403</v>
      </c>
    </row>
    <row r="711" spans="1:10" x14ac:dyDescent="0.25">
      <c r="A711" s="1">
        <f t="shared" si="109"/>
        <v>6.7900000000000918E-2</v>
      </c>
      <c r="B711" s="1">
        <f t="shared" si="103"/>
        <v>-2.2204460492503101E-16</v>
      </c>
      <c r="C711" s="1" t="str">
        <f t="shared" si="104"/>
        <v>-2.22044604925031E-16-0.847977659948745i</v>
      </c>
      <c r="D711" s="1">
        <f t="shared" si="100"/>
        <v>-1.7349550149204986</v>
      </c>
      <c r="E711" s="1">
        <f t="shared" si="105"/>
        <v>-0.1634223874835414</v>
      </c>
      <c r="F711" s="1">
        <f t="shared" si="106"/>
        <v>-0.98655619367027403</v>
      </c>
      <c r="G711" s="1" t="str">
        <f t="shared" si="107"/>
        <v>-0.163422387483541-0.986556193670274i</v>
      </c>
      <c r="H711" s="1" t="str">
        <f t="shared" si="108"/>
        <v>0.163422387483541+0.986556193670274i</v>
      </c>
      <c r="I711" s="1">
        <f t="shared" si="101"/>
        <v>-2.2204460492503101E-16</v>
      </c>
      <c r="J711" s="1">
        <f t="shared" si="102"/>
        <v>-0.84797765994874497</v>
      </c>
    </row>
    <row r="712" spans="1:10" x14ac:dyDescent="0.25">
      <c r="A712" s="1">
        <f t="shared" si="109"/>
        <v>6.8000000000000921E-2</v>
      </c>
      <c r="B712" s="1">
        <f t="shared" si="103"/>
        <v>1.4432899320127E-15</v>
      </c>
      <c r="C712" s="1" t="str">
        <f t="shared" si="104"/>
        <v>1.4432899320127E-15-0.845783789283627i</v>
      </c>
      <c r="D712" s="1">
        <f t="shared" si="100"/>
        <v>-1.7375101769454184</v>
      </c>
      <c r="E712" s="1">
        <f t="shared" si="105"/>
        <v>-0.16594266218197737</v>
      </c>
      <c r="F712" s="1">
        <f t="shared" si="106"/>
        <v>-0.9861354029077134</v>
      </c>
      <c r="G712" s="1" t="str">
        <f t="shared" si="107"/>
        <v>-0.165942662181977-0.986135402907713i</v>
      </c>
      <c r="H712" s="1" t="str">
        <f t="shared" si="108"/>
        <v>0.165942662181977+0.986135402907713i</v>
      </c>
      <c r="I712" s="1">
        <f t="shared" si="101"/>
        <v>1.4432899320127E-15</v>
      </c>
      <c r="J712" s="1">
        <f t="shared" si="102"/>
        <v>-0.84578378928362696</v>
      </c>
    </row>
    <row r="713" spans="1:10" x14ac:dyDescent="0.25">
      <c r="A713" s="1">
        <f t="shared" si="109"/>
        <v>6.8100000000000924E-2</v>
      </c>
      <c r="B713" s="1">
        <f t="shared" si="103"/>
        <v>2.7755575615628899E-16</v>
      </c>
      <c r="C713" s="1" t="str">
        <f t="shared" si="104"/>
        <v>2.77555756156289E-16-0.843594654709438i</v>
      </c>
      <c r="D713" s="1">
        <f t="shared" si="100"/>
        <v>-1.7400653389703382</v>
      </c>
      <c r="E713" s="1">
        <f t="shared" si="105"/>
        <v>-0.16846185346575934</v>
      </c>
      <c r="F713" s="1">
        <f t="shared" si="106"/>
        <v>-0.98570817381559794</v>
      </c>
      <c r="G713" s="1" t="str">
        <f t="shared" si="107"/>
        <v>-0.168461853465759-0.985708173815598i</v>
      </c>
      <c r="H713" s="1" t="str">
        <f t="shared" si="108"/>
        <v>0.168461853465759+0.985708173815598i</v>
      </c>
      <c r="I713" s="1">
        <f t="shared" si="101"/>
        <v>2.7755575615628899E-16</v>
      </c>
      <c r="J713" s="1">
        <f t="shared" si="102"/>
        <v>-0.84359465470943795</v>
      </c>
    </row>
    <row r="714" spans="1:10" x14ac:dyDescent="0.25">
      <c r="A714" s="1">
        <f t="shared" si="109"/>
        <v>6.8200000000000927E-2</v>
      </c>
      <c r="B714" s="1">
        <f t="shared" si="103"/>
        <v>1.16573417585641E-15</v>
      </c>
      <c r="C714" s="1" t="str">
        <f t="shared" si="104"/>
        <v>1.16573417585641E-15-0.841410233783233i</v>
      </c>
      <c r="D714" s="1">
        <f t="shared" si="100"/>
        <v>-1.742620500995258</v>
      </c>
      <c r="E714" s="1">
        <f t="shared" si="105"/>
        <v>-0.17097994488746679</v>
      </c>
      <c r="F714" s="1">
        <f t="shared" si="106"/>
        <v>-0.98527450918324222</v>
      </c>
      <c r="G714" s="1" t="str">
        <f t="shared" si="107"/>
        <v>-0.170979944887467-0.985274509183242i</v>
      </c>
      <c r="H714" s="1" t="str">
        <f t="shared" si="108"/>
        <v>0.170979944887467+0.985274509183242i</v>
      </c>
      <c r="I714" s="1">
        <f t="shared" si="101"/>
        <v>1.16573417585641E-15</v>
      </c>
      <c r="J714" s="1">
        <f t="shared" si="102"/>
        <v>-0.84141023378323299</v>
      </c>
    </row>
    <row r="715" spans="1:10" x14ac:dyDescent="0.25">
      <c r="A715" s="1">
        <f t="shared" si="109"/>
        <v>6.8300000000000929E-2</v>
      </c>
      <c r="B715" s="1">
        <f t="shared" si="103"/>
        <v>1.66533453693774E-16</v>
      </c>
      <c r="C715" s="1" t="str">
        <f t="shared" si="104"/>
        <v>1.66533453693774E-16-0.839230504189325i</v>
      </c>
      <c r="D715" s="1">
        <f t="shared" si="100"/>
        <v>-1.7451756630201776</v>
      </c>
      <c r="E715" s="1">
        <f t="shared" si="105"/>
        <v>-0.17349692000685976</v>
      </c>
      <c r="F715" s="1">
        <f t="shared" si="106"/>
        <v>-0.98483441184197729</v>
      </c>
      <c r="G715" s="1" t="str">
        <f t="shared" si="107"/>
        <v>-0.17349692000686-0.984834411841977i</v>
      </c>
      <c r="H715" s="1" t="str">
        <f t="shared" si="108"/>
        <v>0.17349692000686+0.984834411841977i</v>
      </c>
      <c r="I715" s="1">
        <f t="shared" si="101"/>
        <v>1.66533453693774E-16</v>
      </c>
      <c r="J715" s="1">
        <f t="shared" si="102"/>
        <v>-0.83923050418932499</v>
      </c>
    </row>
    <row r="716" spans="1:10" x14ac:dyDescent="0.25">
      <c r="A716" s="1">
        <f t="shared" si="109"/>
        <v>6.8400000000000932E-2</v>
      </c>
      <c r="B716" s="1">
        <f t="shared" si="103"/>
        <v>1.33226762955019E-15</v>
      </c>
      <c r="C716" s="1" t="str">
        <f t="shared" si="104"/>
        <v>1.33226762955019E-15-0.837055443738333i</v>
      </c>
      <c r="D716" s="1">
        <f t="shared" si="100"/>
        <v>-1.7477308250450974</v>
      </c>
      <c r="E716" s="1">
        <f t="shared" si="105"/>
        <v>-0.17601276239098715</v>
      </c>
      <c r="F716" s="1">
        <f t="shared" si="106"/>
        <v>-0.98438788466513238</v>
      </c>
      <c r="G716" s="1" t="str">
        <f t="shared" si="107"/>
        <v>-0.176012762390987-0.984387884665132i</v>
      </c>
      <c r="H716" s="1" t="str">
        <f t="shared" si="108"/>
        <v>0.176012762390987+0.984387884665132i</v>
      </c>
      <c r="I716" s="1">
        <f t="shared" si="101"/>
        <v>1.33226762955019E-15</v>
      </c>
      <c r="J716" s="1">
        <f t="shared" si="102"/>
        <v>-0.83705544373833296</v>
      </c>
    </row>
    <row r="717" spans="1:10" x14ac:dyDescent="0.25">
      <c r="A717" s="1">
        <f t="shared" si="109"/>
        <v>6.8500000000000935E-2</v>
      </c>
      <c r="B717" s="1">
        <f t="shared" si="103"/>
        <v>-8.8817841970012602E-16</v>
      </c>
      <c r="C717" s="1" t="str">
        <f t="shared" si="104"/>
        <v>-8.88178419700126E-16-0.834885030366266i</v>
      </c>
      <c r="D717" s="1">
        <f t="shared" si="100"/>
        <v>-1.7502859870700171</v>
      </c>
      <c r="E717" s="1">
        <f t="shared" si="105"/>
        <v>-0.17852745561429262</v>
      </c>
      <c r="F717" s="1">
        <f t="shared" si="106"/>
        <v>-0.98393493056801618</v>
      </c>
      <c r="G717" s="1" t="str">
        <f t="shared" si="107"/>
        <v>-0.178527455614293-0.983934930568016i</v>
      </c>
      <c r="H717" s="1" t="str">
        <f t="shared" si="108"/>
        <v>0.178527455614293+0.983934930568016i</v>
      </c>
      <c r="I717" s="1">
        <f t="shared" si="101"/>
        <v>-8.8817841970012602E-16</v>
      </c>
      <c r="J717" s="1">
        <f t="shared" si="102"/>
        <v>-0.83488503036626605</v>
      </c>
    </row>
    <row r="718" spans="1:10" x14ac:dyDescent="0.25">
      <c r="A718" s="1">
        <f t="shared" si="109"/>
        <v>6.8600000000000938E-2</v>
      </c>
      <c r="B718" s="1">
        <f t="shared" si="103"/>
        <v>-1.22124532708767E-15</v>
      </c>
      <c r="C718" s="1" t="str">
        <f t="shared" si="104"/>
        <v>-1.22124532708767E-15-0.832719242133578i</v>
      </c>
      <c r="D718" s="1">
        <f t="shared" si="100"/>
        <v>-1.7528411490949369</v>
      </c>
      <c r="E718" s="1">
        <f t="shared" si="105"/>
        <v>-0.18104098325872281</v>
      </c>
      <c r="F718" s="1">
        <f t="shared" si="106"/>
        <v>-0.98347555250789775</v>
      </c>
      <c r="G718" s="1" t="str">
        <f t="shared" si="107"/>
        <v>-0.181040983258723-0.983475552507898i</v>
      </c>
      <c r="H718" s="1" t="str">
        <f t="shared" si="108"/>
        <v>0.181040983258723+0.983475552507898i</v>
      </c>
      <c r="I718" s="1">
        <f t="shared" si="101"/>
        <v>-1.22124532708767E-15</v>
      </c>
      <c r="J718" s="1">
        <f t="shared" si="102"/>
        <v>-0.83271924213357795</v>
      </c>
    </row>
    <row r="719" spans="1:10" x14ac:dyDescent="0.25">
      <c r="A719" s="1">
        <f t="shared" si="109"/>
        <v>6.8700000000000941E-2</v>
      </c>
      <c r="B719" s="1">
        <f t="shared" si="103"/>
        <v>-9.9920072216264207E-16</v>
      </c>
      <c r="C719" s="1" t="str">
        <f t="shared" si="104"/>
        <v>-9.99200722162642E-16-0.830558057224268i</v>
      </c>
      <c r="D719" s="1">
        <f t="shared" si="100"/>
        <v>-1.7553963111198567</v>
      </c>
      <c r="E719" s="1">
        <f t="shared" si="105"/>
        <v>-0.18355332891383419</v>
      </c>
      <c r="F719" s="1">
        <f t="shared" si="106"/>
        <v>-0.98300975348398745</v>
      </c>
      <c r="G719" s="1" t="str">
        <f t="shared" si="107"/>
        <v>-0.183553328913834-0.983009753483987i</v>
      </c>
      <c r="H719" s="1" t="str">
        <f t="shared" si="108"/>
        <v>0.183553328913834+0.983009753483987i</v>
      </c>
      <c r="I719" s="1">
        <f t="shared" si="101"/>
        <v>-9.9920072216264207E-16</v>
      </c>
      <c r="J719" s="1">
        <f t="shared" si="102"/>
        <v>-0.83055805722426801</v>
      </c>
    </row>
    <row r="720" spans="1:10" x14ac:dyDescent="0.25">
      <c r="A720" s="1">
        <f t="shared" si="109"/>
        <v>6.8800000000000944E-2</v>
      </c>
      <c r="B720" s="1">
        <f t="shared" si="103"/>
        <v>-1.6653345369377299E-16</v>
      </c>
      <c r="C720" s="1" t="str">
        <f t="shared" si="104"/>
        <v>-1.66533453693773E-16-0.828401453944965i</v>
      </c>
      <c r="D720" s="1">
        <f t="shared" si="100"/>
        <v>-1.7579514731447765</v>
      </c>
      <c r="E720" s="1">
        <f t="shared" si="105"/>
        <v>-0.18606447617690031</v>
      </c>
      <c r="F720" s="1">
        <f t="shared" si="106"/>
        <v>-0.98253753653741682</v>
      </c>
      <c r="G720" s="1" t="str">
        <f t="shared" si="107"/>
        <v>-0.1860644761769-0.982537536537417i</v>
      </c>
      <c r="H720" s="1" t="str">
        <f t="shared" si="108"/>
        <v>0.1860644761769+0.982537536537417i</v>
      </c>
      <c r="I720" s="1">
        <f t="shared" si="101"/>
        <v>-1.6653345369377299E-16</v>
      </c>
      <c r="J720" s="1">
        <f t="shared" si="102"/>
        <v>-0.828401453944965</v>
      </c>
    </row>
    <row r="721" spans="1:10" x14ac:dyDescent="0.25">
      <c r="A721" s="1">
        <f t="shared" si="109"/>
        <v>6.8900000000000947E-2</v>
      </c>
      <c r="B721" s="1">
        <f t="shared" si="103"/>
        <v>4.9960036108132005E-16</v>
      </c>
      <c r="C721" s="1" t="str">
        <f t="shared" si="104"/>
        <v>4.9960036108132E-16-0.826249410724029i</v>
      </c>
      <c r="D721" s="1">
        <f t="shared" si="100"/>
        <v>-1.7605066351696963</v>
      </c>
      <c r="E721" s="1">
        <f t="shared" si="105"/>
        <v>-0.18857440865301878</v>
      </c>
      <c r="F721" s="1">
        <f t="shared" si="106"/>
        <v>-0.98205890475121926</v>
      </c>
      <c r="G721" s="1" t="str">
        <f t="shared" si="107"/>
        <v>-0.188574408653019-0.982058904751219i</v>
      </c>
      <c r="H721" s="1" t="str">
        <f t="shared" si="108"/>
        <v>0.188574408653019+0.982058904751219i</v>
      </c>
      <c r="I721" s="1">
        <f t="shared" si="101"/>
        <v>4.9960036108132005E-16</v>
      </c>
      <c r="J721" s="1">
        <f t="shared" si="102"/>
        <v>-0.82624941072402902</v>
      </c>
    </row>
    <row r="722" spans="1:10" x14ac:dyDescent="0.25">
      <c r="A722" s="1">
        <f t="shared" si="109"/>
        <v>6.9000000000000949E-2</v>
      </c>
      <c r="B722" s="1">
        <f t="shared" si="103"/>
        <v>3.3306690738754701E-16</v>
      </c>
      <c r="C722" s="1" t="str">
        <f t="shared" si="104"/>
        <v>3.33066907387547E-16-0.824101906110661i</v>
      </c>
      <c r="D722" s="1">
        <f t="shared" si="100"/>
        <v>-1.7630617971946161</v>
      </c>
      <c r="E722" s="1">
        <f t="shared" si="105"/>
        <v>-0.19108310995521841</v>
      </c>
      <c r="F722" s="1">
        <f t="shared" si="106"/>
        <v>-0.98157386125030954</v>
      </c>
      <c r="G722" s="1" t="str">
        <f t="shared" si="107"/>
        <v>-0.191083109955218-0.98157386125031i</v>
      </c>
      <c r="H722" s="1" t="str">
        <f t="shared" si="108"/>
        <v>0.191083109955218+0.98157386125031i</v>
      </c>
      <c r="I722" s="1">
        <f t="shared" si="101"/>
        <v>3.3306690738754701E-16</v>
      </c>
      <c r="J722" s="1">
        <f t="shared" si="102"/>
        <v>-0.82410190611066103</v>
      </c>
    </row>
    <row r="723" spans="1:10" x14ac:dyDescent="0.25">
      <c r="A723" s="1">
        <f t="shared" si="109"/>
        <v>6.9100000000000952E-2</v>
      </c>
      <c r="B723" s="1">
        <f t="shared" si="103"/>
        <v>1.27675647831893E-15</v>
      </c>
      <c r="C723" s="1" t="str">
        <f t="shared" si="104"/>
        <v>1.27675647831893E-15-0.821958918774006i</v>
      </c>
      <c r="D723" s="1">
        <f t="shared" si="100"/>
        <v>-1.7656169592195359</v>
      </c>
      <c r="E723" s="1">
        <f t="shared" si="105"/>
        <v>-0.19359056370456615</v>
      </c>
      <c r="F723" s="1">
        <f t="shared" si="106"/>
        <v>-0.98108240920146372</v>
      </c>
      <c r="G723" s="1" t="str">
        <f t="shared" si="107"/>
        <v>-0.193590563704566-0.981082409201464i</v>
      </c>
      <c r="H723" s="1" t="str">
        <f t="shared" si="108"/>
        <v>0.193590563704566+0.981082409201464i</v>
      </c>
      <c r="I723" s="1">
        <f t="shared" si="101"/>
        <v>1.27675647831893E-15</v>
      </c>
      <c r="J723" s="1">
        <f t="shared" si="102"/>
        <v>-0.82195891877400595</v>
      </c>
    </row>
    <row r="724" spans="1:10" x14ac:dyDescent="0.25">
      <c r="A724" s="1">
        <f t="shared" si="109"/>
        <v>6.9200000000000955E-2</v>
      </c>
      <c r="B724" s="1">
        <f t="shared" si="103"/>
        <v>-1.1102230246251601E-15</v>
      </c>
      <c r="C724" s="1" t="str">
        <f t="shared" si="104"/>
        <v>-1.11022302462516E-15-0.819820427502298i</v>
      </c>
      <c r="D724" s="1">
        <f t="shared" si="100"/>
        <v>-1.7681721212444557</v>
      </c>
      <c r="E724" s="1">
        <f t="shared" si="105"/>
        <v>-0.19609675353027409</v>
      </c>
      <c r="F724" s="1">
        <f t="shared" si="106"/>
        <v>-0.98058455181329818</v>
      </c>
      <c r="G724" s="1" t="str">
        <f t="shared" si="107"/>
        <v>-0.196096753530274-0.980584551813298i</v>
      </c>
      <c r="H724" s="1" t="str">
        <f t="shared" si="108"/>
        <v>0.196096753530274+0.980584551813298i</v>
      </c>
      <c r="I724" s="1">
        <f t="shared" si="101"/>
        <v>-1.1102230246251601E-15</v>
      </c>
      <c r="J724" s="1">
        <f t="shared" si="102"/>
        <v>-0.819820427502298</v>
      </c>
    </row>
    <row r="725" spans="1:10" x14ac:dyDescent="0.25">
      <c r="A725" s="1">
        <f t="shared" si="109"/>
        <v>6.9300000000000958E-2</v>
      </c>
      <c r="B725" s="1">
        <f t="shared" si="103"/>
        <v>1.27675647831893E-15</v>
      </c>
      <c r="C725" s="1" t="str">
        <f t="shared" si="104"/>
        <v>1.27675647831893E-15-0.817686411201957i</v>
      </c>
      <c r="D725" s="1">
        <f t="shared" si="100"/>
        <v>-1.7707272832693755</v>
      </c>
      <c r="E725" s="1">
        <f t="shared" si="105"/>
        <v>-0.19860166306980617</v>
      </c>
      <c r="F725" s="1">
        <f t="shared" si="106"/>
        <v>-0.98008029233624894</v>
      </c>
      <c r="G725" s="1" t="str">
        <f t="shared" si="107"/>
        <v>-0.198601663069806-0.980080292336249i</v>
      </c>
      <c r="H725" s="1" t="str">
        <f t="shared" si="108"/>
        <v>0.198601663069806+0.980080292336249i</v>
      </c>
      <c r="I725" s="1">
        <f t="shared" si="101"/>
        <v>1.27675647831893E-15</v>
      </c>
      <c r="J725" s="1">
        <f t="shared" si="102"/>
        <v>-0.81768641120195695</v>
      </c>
    </row>
    <row r="726" spans="1:10" x14ac:dyDescent="0.25">
      <c r="A726" s="1">
        <f t="shared" si="109"/>
        <v>6.9400000000000961E-2</v>
      </c>
      <c r="B726" s="1">
        <f t="shared" si="103"/>
        <v>1.7208456881689901E-15</v>
      </c>
      <c r="C726" s="1" t="str">
        <f t="shared" si="104"/>
        <v>1.72084568816899E-15-0.815556848896767i</v>
      </c>
      <c r="D726" s="1">
        <f t="shared" si="100"/>
        <v>-1.7732824452942952</v>
      </c>
      <c r="E726" s="1">
        <f t="shared" si="105"/>
        <v>-0.20110527596898523</v>
      </c>
      <c r="F726" s="1">
        <f t="shared" si="106"/>
        <v>-0.97956963406255004</v>
      </c>
      <c r="G726" s="1" t="str">
        <f t="shared" si="107"/>
        <v>-0.201105275968985-0.97956963406255i</v>
      </c>
      <c r="H726" s="1" t="str">
        <f t="shared" si="108"/>
        <v>0.201105275968985+0.97956963406255i</v>
      </c>
      <c r="I726" s="1">
        <f t="shared" si="101"/>
        <v>1.7208456881689901E-15</v>
      </c>
      <c r="J726" s="1">
        <f t="shared" si="102"/>
        <v>-0.81555684889676705</v>
      </c>
    </row>
    <row r="727" spans="1:10" x14ac:dyDescent="0.25">
      <c r="A727" s="1">
        <f t="shared" si="109"/>
        <v>6.9500000000000964E-2</v>
      </c>
      <c r="B727" s="1">
        <f t="shared" si="103"/>
        <v>-3.3306690738754701E-16</v>
      </c>
      <c r="C727" s="1" t="str">
        <f t="shared" si="104"/>
        <v>-3.33066907387547E-16-0.813431719726992i</v>
      </c>
      <c r="D727" s="1">
        <f t="shared" si="100"/>
        <v>-1.775837607319215</v>
      </c>
      <c r="E727" s="1">
        <f t="shared" si="105"/>
        <v>-0.20360757588209963</v>
      </c>
      <c r="F727" s="1">
        <f t="shared" si="106"/>
        <v>-0.97905258032621267</v>
      </c>
      <c r="G727" s="1" t="str">
        <f t="shared" si="107"/>
        <v>-0.2036075758821-0.979052580326213i</v>
      </c>
      <c r="H727" s="1" t="str">
        <f t="shared" si="108"/>
        <v>0.2036075758821+0.979052580326213i</v>
      </c>
      <c r="I727" s="1">
        <f t="shared" si="101"/>
        <v>-3.3306690738754701E-16</v>
      </c>
      <c r="J727" s="1">
        <f t="shared" si="102"/>
        <v>-0.81343171972699202</v>
      </c>
    </row>
    <row r="728" spans="1:10" x14ac:dyDescent="0.25">
      <c r="A728" s="1">
        <f t="shared" si="109"/>
        <v>6.9600000000000967E-2</v>
      </c>
      <c r="B728" s="1">
        <f t="shared" si="103"/>
        <v>-4.4408920985006202E-16</v>
      </c>
      <c r="C728" s="1" t="str">
        <f t="shared" si="104"/>
        <v>-4.44089209850062E-16-0.811311002948532i</v>
      </c>
      <c r="D728" s="1">
        <f t="shared" si="100"/>
        <v>-1.7783927693441346</v>
      </c>
      <c r="E728" s="1">
        <f t="shared" si="105"/>
        <v>-0.20610854647200982</v>
      </c>
      <c r="F728" s="1">
        <f t="shared" si="106"/>
        <v>-0.97852913450300261</v>
      </c>
      <c r="G728" s="1" t="str">
        <f t="shared" si="107"/>
        <v>-0.20610854647201-0.978529134503003i</v>
      </c>
      <c r="H728" s="1" t="str">
        <f t="shared" si="108"/>
        <v>0.20610854647201+0.978529134503003i</v>
      </c>
      <c r="I728" s="1">
        <f t="shared" si="101"/>
        <v>-4.4408920985006202E-16</v>
      </c>
      <c r="J728" s="1">
        <f t="shared" si="102"/>
        <v>-0.81131100294853198</v>
      </c>
    </row>
    <row r="729" spans="1:10" x14ac:dyDescent="0.25">
      <c r="A729" s="1">
        <f t="shared" si="109"/>
        <v>6.970000000000097E-2</v>
      </c>
      <c r="B729" s="1">
        <f t="shared" si="103"/>
        <v>1.1102230246251601E-15</v>
      </c>
      <c r="C729" s="1" t="str">
        <f t="shared" si="104"/>
        <v>1.11022302462516E-15-0.809194677932092i</v>
      </c>
      <c r="D729" s="1">
        <f t="shared" si="100"/>
        <v>-1.7809479313690544</v>
      </c>
      <c r="E729" s="1">
        <f t="shared" si="105"/>
        <v>-0.20860817141025584</v>
      </c>
      <c r="F729" s="1">
        <f t="shared" si="106"/>
        <v>-0.9779993000104189</v>
      </c>
      <c r="G729" s="1" t="str">
        <f t="shared" si="107"/>
        <v>-0.208608171410256-0.977999300010419i</v>
      </c>
      <c r="H729" s="1" t="str">
        <f t="shared" si="108"/>
        <v>0.208608171410256+0.977999300010419i</v>
      </c>
      <c r="I729" s="1">
        <f t="shared" si="101"/>
        <v>1.1102230246251601E-15</v>
      </c>
      <c r="J729" s="1">
        <f t="shared" si="102"/>
        <v>-0.80919467793209199</v>
      </c>
    </row>
    <row r="730" spans="1:10" x14ac:dyDescent="0.25">
      <c r="A730" s="1">
        <f t="shared" si="109"/>
        <v>6.9800000000000972E-2</v>
      </c>
      <c r="B730" s="1">
        <f t="shared" si="103"/>
        <v>-9.9920072216264108E-16</v>
      </c>
      <c r="C730" s="1" t="str">
        <f t="shared" si="104"/>
        <v>-9.99200722162641E-16-0.807082724162351i</v>
      </c>
      <c r="D730" s="1">
        <f t="shared" si="100"/>
        <v>-1.7835030933939742</v>
      </c>
      <c r="E730" s="1">
        <f t="shared" si="105"/>
        <v>-0.21110643437716264</v>
      </c>
      <c r="F730" s="1">
        <f t="shared" si="106"/>
        <v>-0.97746308030767115</v>
      </c>
      <c r="G730" s="1" t="str">
        <f t="shared" si="107"/>
        <v>-0.211106434377163-0.977463080307671i</v>
      </c>
      <c r="H730" s="1" t="str">
        <f t="shared" si="108"/>
        <v>0.211106434377163+0.977463080307671i</v>
      </c>
      <c r="I730" s="1">
        <f t="shared" si="101"/>
        <v>-9.9920072216264108E-16</v>
      </c>
      <c r="J730" s="1">
        <f t="shared" si="102"/>
        <v>-0.80708272416235105</v>
      </c>
    </row>
    <row r="731" spans="1:10" x14ac:dyDescent="0.25">
      <c r="A731" s="1">
        <f t="shared" si="109"/>
        <v>6.9900000000000975E-2</v>
      </c>
      <c r="B731" s="1">
        <f t="shared" si="103"/>
        <v>1.0547118733939001E-15</v>
      </c>
      <c r="C731" s="1" t="str">
        <f t="shared" si="104"/>
        <v>1.0547118733939E-15-0.804975121237115i</v>
      </c>
      <c r="D731" s="1">
        <f t="shared" si="100"/>
        <v>-1.786058255418894</v>
      </c>
      <c r="E731" s="1">
        <f t="shared" si="105"/>
        <v>-0.21360331906194749</v>
      </c>
      <c r="F731" s="1">
        <f t="shared" si="106"/>
        <v>-0.97692047889565703</v>
      </c>
      <c r="G731" s="1" t="str">
        <f t="shared" si="107"/>
        <v>-0.213603319061947-0.976920478895657i</v>
      </c>
      <c r="H731" s="1" t="str">
        <f t="shared" si="108"/>
        <v>0.213603319061947+0.976920478895657i</v>
      </c>
      <c r="I731" s="1">
        <f t="shared" si="101"/>
        <v>1.0547118733939001E-15</v>
      </c>
      <c r="J731" s="1">
        <f t="shared" si="102"/>
        <v>-0.80497512123711501</v>
      </c>
    </row>
    <row r="732" spans="1:10" x14ac:dyDescent="0.25">
      <c r="A732" s="1">
        <f t="shared" si="109"/>
        <v>7.0000000000000978E-2</v>
      </c>
      <c r="B732" s="1">
        <f t="shared" si="103"/>
        <v>1.7208456881689901E-15</v>
      </c>
      <c r="C732" s="1" t="str">
        <f t="shared" si="104"/>
        <v>1.72084568816899E-15-0.802871848866525i</v>
      </c>
      <c r="D732" s="1">
        <f t="shared" si="100"/>
        <v>-1.7886134174438137</v>
      </c>
      <c r="E732" s="1">
        <f t="shared" si="105"/>
        <v>-0.21609880916282628</v>
      </c>
      <c r="F732" s="1">
        <f t="shared" si="106"/>
        <v>-0.97637149931693945</v>
      </c>
      <c r="G732" s="1" t="str">
        <f t="shared" si="107"/>
        <v>-0.216098809162826-0.976371499316939i</v>
      </c>
      <c r="H732" s="1" t="str">
        <f t="shared" si="108"/>
        <v>0.216098809162826+0.976371499316939i</v>
      </c>
      <c r="I732" s="1">
        <f t="shared" si="101"/>
        <v>1.7208456881689901E-15</v>
      </c>
      <c r="J732" s="1">
        <f t="shared" si="102"/>
        <v>-0.80287184886652496</v>
      </c>
    </row>
    <row r="733" spans="1:10" x14ac:dyDescent="0.25">
      <c r="A733" s="1">
        <f t="shared" si="109"/>
        <v>7.0100000000000981E-2</v>
      </c>
      <c r="B733" s="1">
        <f t="shared" si="103"/>
        <v>-3.8857805861880499E-16</v>
      </c>
      <c r="C733" s="1" t="str">
        <f t="shared" si="104"/>
        <v>-3.88578058618805E-16-0.80077288687223i</v>
      </c>
      <c r="D733" s="1">
        <f t="shared" si="100"/>
        <v>-1.7911685794687335</v>
      </c>
      <c r="E733" s="1">
        <f t="shared" si="105"/>
        <v>-0.21859288838711988</v>
      </c>
      <c r="F733" s="1">
        <f t="shared" si="106"/>
        <v>-0.97581614515572357</v>
      </c>
      <c r="G733" s="1" t="str">
        <f t="shared" si="107"/>
        <v>-0.21859288838712-0.975816145155724i</v>
      </c>
      <c r="H733" s="1" t="str">
        <f t="shared" si="108"/>
        <v>0.21859288838712+0.975816145155724i</v>
      </c>
      <c r="I733" s="1">
        <f t="shared" si="101"/>
        <v>-3.8857805861880499E-16</v>
      </c>
      <c r="J733" s="1">
        <f t="shared" si="102"/>
        <v>-0.80077288687223003</v>
      </c>
    </row>
    <row r="734" spans="1:10" x14ac:dyDescent="0.25">
      <c r="A734" s="1">
        <f t="shared" si="109"/>
        <v>7.0200000000000984E-2</v>
      </c>
      <c r="B734" s="1">
        <f t="shared" si="103"/>
        <v>-4.4408920985006301E-16</v>
      </c>
      <c r="C734" s="1" t="str">
        <f t="shared" si="104"/>
        <v>-4.44089209850063E-16-0.79867821518658i</v>
      </c>
      <c r="D734" s="1">
        <f t="shared" si="100"/>
        <v>-1.7937237414936533</v>
      </c>
      <c r="E734" s="1">
        <f t="shared" si="105"/>
        <v>-0.22108554045136061</v>
      </c>
      <c r="F734" s="1">
        <f t="shared" si="106"/>
        <v>-0.97525442003783291</v>
      </c>
      <c r="G734" s="1" t="str">
        <f t="shared" si="107"/>
        <v>-0.221085540451361-0.975254420037833i</v>
      </c>
      <c r="H734" s="1" t="str">
        <f t="shared" si="108"/>
        <v>0.221085540451361+0.975254420037833i</v>
      </c>
      <c r="I734" s="1">
        <f t="shared" si="101"/>
        <v>-4.4408920985006301E-16</v>
      </c>
      <c r="J734" s="1">
        <f t="shared" si="102"/>
        <v>-0.79867821518658</v>
      </c>
    </row>
    <row r="735" spans="1:10" x14ac:dyDescent="0.25">
      <c r="A735" s="1">
        <f t="shared" si="109"/>
        <v>7.0300000000000987E-2</v>
      </c>
      <c r="B735" s="1">
        <f t="shared" si="103"/>
        <v>8.8817841970012504E-16</v>
      </c>
      <c r="C735" s="1" t="str">
        <f t="shared" si="104"/>
        <v>8.88178419700125E-16-0.796587813851834i</v>
      </c>
      <c r="D735" s="1">
        <f t="shared" si="100"/>
        <v>-1.7962789035185731</v>
      </c>
      <c r="E735" s="1">
        <f t="shared" si="105"/>
        <v>-0.22357674908139849</v>
      </c>
      <c r="F735" s="1">
        <f t="shared" si="106"/>
        <v>-0.97468632763068619</v>
      </c>
      <c r="G735" s="1" t="str">
        <f t="shared" si="107"/>
        <v>-0.223576749081398-0.974686327630686i</v>
      </c>
      <c r="H735" s="1" t="str">
        <f t="shared" si="108"/>
        <v>0.223576749081398+0.974686327630686i</v>
      </c>
      <c r="I735" s="1">
        <f t="shared" si="101"/>
        <v>8.8817841970012504E-16</v>
      </c>
      <c r="J735" s="1">
        <f t="shared" si="102"/>
        <v>-0.79658781385183397</v>
      </c>
    </row>
    <row r="736" spans="1:10" x14ac:dyDescent="0.25">
      <c r="A736" s="1">
        <f t="shared" si="109"/>
        <v>7.040000000000099E-2</v>
      </c>
      <c r="B736" s="1">
        <f t="shared" si="103"/>
        <v>1.33226762955019E-15</v>
      </c>
      <c r="C736" s="1" t="str">
        <f t="shared" si="104"/>
        <v>1.33226762955019E-15-0.79450166301937i</v>
      </c>
      <c r="D736" s="1">
        <f t="shared" ref="D736:D799" si="110">-2*$B$10*A736</f>
        <v>-1.7988340655434929</v>
      </c>
      <c r="E736" s="1">
        <f t="shared" si="105"/>
        <v>-0.22606649801250747</v>
      </c>
      <c r="F736" s="1">
        <f t="shared" si="106"/>
        <v>-0.97411187164327329</v>
      </c>
      <c r="G736" s="1" t="str">
        <f t="shared" si="107"/>
        <v>-0.226066498012507-0.974111871643273i</v>
      </c>
      <c r="H736" s="1" t="str">
        <f t="shared" si="108"/>
        <v>0.226066498012507+0.974111871643273i</v>
      </c>
      <c r="I736" s="1">
        <f t="shared" ref="I736:I799" si="111">IMREAL(C736)</f>
        <v>1.33226762955019E-15</v>
      </c>
      <c r="J736" s="1">
        <f t="shared" ref="J736:J799" si="112">MAX(MIN(IMAGINARY(C736),11),-11)</f>
        <v>-0.79450166301936997</v>
      </c>
    </row>
    <row r="737" spans="1:10" x14ac:dyDescent="0.25">
      <c r="A737" s="1">
        <f t="shared" si="109"/>
        <v>7.0500000000000992E-2</v>
      </c>
      <c r="B737" s="1">
        <f t="shared" ref="B737:B800" si="113">I737</f>
        <v>-7.7715611723760997E-16</v>
      </c>
      <c r="C737" s="1" t="str">
        <f t="shared" ref="C737:C800" si="114">IMDIV(IMSUB(1,H737),IMSUM(1,H737))</f>
        <v>-7.7715611723761E-16-0.792419742948895i</v>
      </c>
      <c r="D737" s="1">
        <f t="shared" si="110"/>
        <v>-1.8013892275684127</v>
      </c>
      <c r="E737" s="1">
        <f t="shared" ref="E737:E800" si="115">COS(D737)</f>
        <v>-0.2285547709894917</v>
      </c>
      <c r="F737" s="1">
        <f t="shared" ref="F737:F800" si="116">SIN(D737)</f>
        <v>-0.97353105582613075</v>
      </c>
      <c r="G737" s="1" t="str">
        <f t="shared" ref="G737:G800" si="117">COMPLEX(E737,F737)</f>
        <v>-0.228554770989492-0.973531055826131i</v>
      </c>
      <c r="H737" s="1" t="str">
        <f t="shared" ref="H737:H800" si="118">IMPRODUCT(G737,$H$3)</f>
        <v>0.228554770989492+0.973531055826131i</v>
      </c>
      <c r="I737" s="1">
        <f t="shared" si="111"/>
        <v>-7.7715611723760997E-16</v>
      </c>
      <c r="J737" s="1">
        <f t="shared" si="112"/>
        <v>-0.79241974294889495</v>
      </c>
    </row>
    <row r="738" spans="1:10" x14ac:dyDescent="0.25">
      <c r="A738" s="1">
        <f t="shared" ref="A738:A801" si="119">A737+$O$1</f>
        <v>7.0600000000000995E-2</v>
      </c>
      <c r="B738" s="1">
        <f t="shared" si="113"/>
        <v>-9.4368957093138306E-16</v>
      </c>
      <c r="C738" s="1" t="str">
        <f t="shared" si="114"/>
        <v>-9.43689570931383E-16-0.790342034007665i</v>
      </c>
      <c r="D738" s="1">
        <f t="shared" si="110"/>
        <v>-1.8039443895933325</v>
      </c>
      <c r="E738" s="1">
        <f t="shared" si="115"/>
        <v>-0.23104155176679159</v>
      </c>
      <c r="F738" s="1">
        <f t="shared" si="116"/>
        <v>-0.9729438839713177</v>
      </c>
      <c r="G738" s="1" t="str">
        <f t="shared" si="117"/>
        <v>-0.231041551766792-0.972943883971318i</v>
      </c>
      <c r="H738" s="1" t="str">
        <f t="shared" si="118"/>
        <v>0.231041551766792+0.972943883971318i</v>
      </c>
      <c r="I738" s="1">
        <f t="shared" si="111"/>
        <v>-9.4368957093138306E-16</v>
      </c>
      <c r="J738" s="1">
        <f t="shared" si="112"/>
        <v>-0.79034203400766501</v>
      </c>
    </row>
    <row r="739" spans="1:10" x14ac:dyDescent="0.25">
      <c r="A739" s="1">
        <f t="shared" si="119"/>
        <v>7.0700000000000998E-2</v>
      </c>
      <c r="B739" s="1">
        <f t="shared" si="113"/>
        <v>-3.8857805861880499E-16</v>
      </c>
      <c r="C739" s="1" t="str">
        <f t="shared" si="114"/>
        <v>-3.88578058618805E-16-0.788268516669722i</v>
      </c>
      <c r="D739" s="1">
        <f t="shared" si="110"/>
        <v>-1.8064995516182523</v>
      </c>
      <c r="E739" s="1">
        <f t="shared" si="115"/>
        <v>-0.23352682410858991</v>
      </c>
      <c r="F739" s="1">
        <f t="shared" si="116"/>
        <v>-0.97235035991239072</v>
      </c>
      <c r="G739" s="1" t="str">
        <f t="shared" si="117"/>
        <v>-0.23352682410859-0.972350359912391i</v>
      </c>
      <c r="H739" s="1" t="str">
        <f t="shared" si="118"/>
        <v>0.23352682410859+0.972350359912391i</v>
      </c>
      <c r="I739" s="1">
        <f t="shared" si="111"/>
        <v>-3.8857805861880499E-16</v>
      </c>
      <c r="J739" s="1">
        <f t="shared" si="112"/>
        <v>-0.78826851666972197</v>
      </c>
    </row>
    <row r="740" spans="1:10" x14ac:dyDescent="0.25">
      <c r="A740" s="1">
        <f t="shared" si="119"/>
        <v>7.0800000000001001E-2</v>
      </c>
      <c r="B740" s="1">
        <f t="shared" si="113"/>
        <v>4.9960036108132005E-16</v>
      </c>
      <c r="C740" s="1" t="str">
        <f t="shared" si="114"/>
        <v>4.9960036108132E-16-0.786199171515121i</v>
      </c>
      <c r="D740" s="1">
        <f t="shared" si="110"/>
        <v>-1.8090547136431721</v>
      </c>
      <c r="E740" s="1">
        <f t="shared" si="115"/>
        <v>-0.23601057178891774</v>
      </c>
      <c r="F740" s="1">
        <f t="shared" si="116"/>
        <v>-0.97175048752437887</v>
      </c>
      <c r="G740" s="1" t="str">
        <f t="shared" si="117"/>
        <v>-0.236010571788918-0.971750487524379i</v>
      </c>
      <c r="H740" s="1" t="str">
        <f t="shared" si="118"/>
        <v>0.236010571788918+0.971750487524379i</v>
      </c>
      <c r="I740" s="1">
        <f t="shared" si="111"/>
        <v>4.9960036108132005E-16</v>
      </c>
      <c r="J740" s="1">
        <f t="shared" si="112"/>
        <v>-0.78619917151512098</v>
      </c>
    </row>
    <row r="741" spans="1:10" x14ac:dyDescent="0.25">
      <c r="A741" s="1">
        <f t="shared" si="119"/>
        <v>7.0900000000001004E-2</v>
      </c>
      <c r="B741" s="1">
        <f t="shared" si="113"/>
        <v>1.11022302462516E-16</v>
      </c>
      <c r="C741" s="1" t="str">
        <f t="shared" si="114"/>
        <v>1.11022302462516E-16-0.784133979229179i</v>
      </c>
      <c r="D741" s="1">
        <f t="shared" si="110"/>
        <v>-1.8116098756680918</v>
      </c>
      <c r="E741" s="1">
        <f t="shared" si="115"/>
        <v>-0.23849277859176049</v>
      </c>
      <c r="F741" s="1">
        <f t="shared" si="116"/>
        <v>-0.97114427072375886</v>
      </c>
      <c r="G741" s="1" t="str">
        <f t="shared" si="117"/>
        <v>-0.23849277859176-0.971144270723759i</v>
      </c>
      <c r="H741" s="1" t="str">
        <f t="shared" si="118"/>
        <v>0.23849277859176+0.971144270723759i</v>
      </c>
      <c r="I741" s="1">
        <f t="shared" si="111"/>
        <v>1.11022302462516E-16</v>
      </c>
      <c r="J741" s="1">
        <f t="shared" si="112"/>
        <v>-0.78413397922917905</v>
      </c>
    </row>
    <row r="742" spans="1:10" x14ac:dyDescent="0.25">
      <c r="A742" s="1">
        <f t="shared" si="119"/>
        <v>7.1000000000001007E-2</v>
      </c>
      <c r="B742" s="1">
        <f t="shared" si="113"/>
        <v>-1.4432899320127E-15</v>
      </c>
      <c r="C742" s="1" t="str">
        <f t="shared" si="114"/>
        <v>-1.4432899320127E-15-0.782072920601712i</v>
      </c>
      <c r="D742" s="1">
        <f t="shared" si="110"/>
        <v>-1.8141650376930114</v>
      </c>
      <c r="E742" s="1">
        <f t="shared" si="115"/>
        <v>-0.24097342831116353</v>
      </c>
      <c r="F742" s="1">
        <f t="shared" si="116"/>
        <v>-0.97053171346842892</v>
      </c>
      <c r="G742" s="1" t="str">
        <f t="shared" si="117"/>
        <v>-0.240973428311164-0.970531713468429i</v>
      </c>
      <c r="H742" s="1" t="str">
        <f t="shared" si="118"/>
        <v>0.240973428311164+0.970531713468429i</v>
      </c>
      <c r="I742" s="1">
        <f t="shared" si="111"/>
        <v>-1.4432899320127E-15</v>
      </c>
      <c r="J742" s="1">
        <f t="shared" si="112"/>
        <v>-0.78207292060171196</v>
      </c>
    </row>
    <row r="743" spans="1:10" x14ac:dyDescent="0.25">
      <c r="A743" s="1">
        <f t="shared" si="119"/>
        <v>7.110000000000101E-2</v>
      </c>
      <c r="B743" s="1">
        <f t="shared" si="113"/>
        <v>2.2204460492503101E-16</v>
      </c>
      <c r="C743" s="1" t="str">
        <f t="shared" si="114"/>
        <v>2.22044604925031E-16-0.780015976526294i</v>
      </c>
      <c r="D743" s="1">
        <f t="shared" si="110"/>
        <v>-1.8167201997179312</v>
      </c>
      <c r="E743" s="1">
        <f t="shared" si="115"/>
        <v>-0.24345250475133876</v>
      </c>
      <c r="F743" s="1">
        <f t="shared" si="116"/>
        <v>-0.96991281975768284</v>
      </c>
      <c r="G743" s="1" t="str">
        <f t="shared" si="117"/>
        <v>-0.243452504751339-0.969912819757683i</v>
      </c>
      <c r="H743" s="1" t="str">
        <f t="shared" si="118"/>
        <v>0.243452504751339+0.969912819757683i</v>
      </c>
      <c r="I743" s="1">
        <f t="shared" si="111"/>
        <v>2.2204460492503101E-16</v>
      </c>
      <c r="J743" s="1">
        <f t="shared" si="112"/>
        <v>-0.78001597652629395</v>
      </c>
    </row>
    <row r="744" spans="1:10" x14ac:dyDescent="0.25">
      <c r="A744" s="1">
        <f t="shared" si="119"/>
        <v>7.1200000000001012E-2</v>
      </c>
      <c r="B744" s="1">
        <f t="shared" si="113"/>
        <v>1.6653345369377299E-16</v>
      </c>
      <c r="C744" s="1" t="str">
        <f t="shared" si="114"/>
        <v>1.66533453693773E-16-0.777963127999529i</v>
      </c>
      <c r="D744" s="1">
        <f t="shared" si="110"/>
        <v>-1.819275361742851</v>
      </c>
      <c r="E744" s="1">
        <f t="shared" si="115"/>
        <v>-0.24592999172676919</v>
      </c>
      <c r="F744" s="1">
        <f t="shared" si="116"/>
        <v>-0.96928759363218475</v>
      </c>
      <c r="G744" s="1" t="str">
        <f t="shared" si="117"/>
        <v>-0.245929991726769-0.969287593632185i</v>
      </c>
      <c r="H744" s="1" t="str">
        <f t="shared" si="118"/>
        <v>0.245929991726769+0.969287593632185i</v>
      </c>
      <c r="I744" s="1">
        <f t="shared" si="111"/>
        <v>1.6653345369377299E-16</v>
      </c>
      <c r="J744" s="1">
        <f t="shared" si="112"/>
        <v>-0.77796312799952905</v>
      </c>
    </row>
    <row r="745" spans="1:10" x14ac:dyDescent="0.25">
      <c r="A745" s="1">
        <f t="shared" si="119"/>
        <v>7.1300000000001015E-2</v>
      </c>
      <c r="B745" s="1">
        <f t="shared" si="113"/>
        <v>1.33226762955019E-15</v>
      </c>
      <c r="C745" s="1" t="str">
        <f t="shared" si="114"/>
        <v>1.33226762955019E-15-0.775914356120294i</v>
      </c>
      <c r="D745" s="1">
        <f t="shared" si="110"/>
        <v>-1.8218305237677708</v>
      </c>
      <c r="E745" s="1">
        <f t="shared" si="115"/>
        <v>-0.24840587306231543</v>
      </c>
      <c r="F745" s="1">
        <f t="shared" si="116"/>
        <v>-0.96865603917394172</v>
      </c>
      <c r="G745" s="1" t="str">
        <f t="shared" si="117"/>
        <v>-0.248405873062315-0.968656039173942i</v>
      </c>
      <c r="H745" s="1" t="str">
        <f t="shared" si="118"/>
        <v>0.248405873062315+0.968656039173942i</v>
      </c>
      <c r="I745" s="1">
        <f t="shared" si="111"/>
        <v>1.33226762955019E-15</v>
      </c>
      <c r="J745" s="1">
        <f t="shared" si="112"/>
        <v>-0.77591435612029402</v>
      </c>
    </row>
    <row r="746" spans="1:10" x14ac:dyDescent="0.25">
      <c r="A746" s="1">
        <f t="shared" si="119"/>
        <v>7.1400000000001018E-2</v>
      </c>
      <c r="B746" s="1">
        <f t="shared" si="113"/>
        <v>-4.4408920985006301E-16</v>
      </c>
      <c r="C746" s="1" t="str">
        <f t="shared" si="114"/>
        <v>-4.44089209850063E-16-0.773869642089035i</v>
      </c>
      <c r="D746" s="1">
        <f t="shared" si="110"/>
        <v>-1.8243856857926906</v>
      </c>
      <c r="E746" s="1">
        <f t="shared" si="115"/>
        <v>-0.25088013259332104</v>
      </c>
      <c r="F746" s="1">
        <f t="shared" si="116"/>
        <v>-0.96801816050627776</v>
      </c>
      <c r="G746" s="1" t="str">
        <f t="shared" si="117"/>
        <v>-0.250880132593321-0.968018160506278i</v>
      </c>
      <c r="H746" s="1" t="str">
        <f t="shared" si="118"/>
        <v>0.250880132593321+0.968018160506278i</v>
      </c>
      <c r="I746" s="1">
        <f t="shared" si="111"/>
        <v>-4.4408920985006301E-16</v>
      </c>
      <c r="J746" s="1">
        <f t="shared" si="112"/>
        <v>-0.77386964208903497</v>
      </c>
    </row>
    <row r="747" spans="1:10" x14ac:dyDescent="0.25">
      <c r="A747" s="1">
        <f t="shared" si="119"/>
        <v>7.1500000000001021E-2</v>
      </c>
      <c r="B747" s="1">
        <f t="shared" si="113"/>
        <v>2.7755575615628899E-16</v>
      </c>
      <c r="C747" s="1" t="str">
        <f t="shared" si="114"/>
        <v>2.77555756156289E-16-0.771828967207025i</v>
      </c>
      <c r="D747" s="1">
        <f t="shared" si="110"/>
        <v>-1.8269408478176103</v>
      </c>
      <c r="E747" s="1">
        <f t="shared" si="115"/>
        <v>-0.25335275416571812</v>
      </c>
      <c r="F747" s="1">
        <f t="shared" si="116"/>
        <v>-0.96737396179380664</v>
      </c>
      <c r="G747" s="1" t="str">
        <f t="shared" si="117"/>
        <v>-0.253352754165718-0.967373961793807i</v>
      </c>
      <c r="H747" s="1" t="str">
        <f t="shared" si="118"/>
        <v>0.253352754165718+0.967373961793807i</v>
      </c>
      <c r="I747" s="1">
        <f t="shared" si="111"/>
        <v>2.7755575615628899E-16</v>
      </c>
      <c r="J747" s="1">
        <f t="shared" si="112"/>
        <v>-0.77182896720702499</v>
      </c>
    </row>
    <row r="748" spans="1:10" x14ac:dyDescent="0.25">
      <c r="A748" s="1">
        <f t="shared" si="119"/>
        <v>7.1600000000001024E-2</v>
      </c>
      <c r="B748" s="1">
        <f t="shared" si="113"/>
        <v>-1.1102230246251601E-15</v>
      </c>
      <c r="C748" s="1" t="str">
        <f t="shared" si="114"/>
        <v>-1.11022302462516E-15-0.769792312875667i</v>
      </c>
      <c r="D748" s="1">
        <f t="shared" si="110"/>
        <v>-1.8294960098425301</v>
      </c>
      <c r="E748" s="1">
        <f t="shared" si="115"/>
        <v>-0.25582372163613276</v>
      </c>
      <c r="F748" s="1">
        <f t="shared" si="116"/>
        <v>-0.96672344724240467</v>
      </c>
      <c r="G748" s="1" t="str">
        <f t="shared" si="117"/>
        <v>-0.255823721636133-0.966723447242405i</v>
      </c>
      <c r="H748" s="1" t="str">
        <f t="shared" si="118"/>
        <v>0.255823721636133+0.966723447242405i</v>
      </c>
      <c r="I748" s="1">
        <f t="shared" si="111"/>
        <v>-1.1102230246251601E-15</v>
      </c>
      <c r="J748" s="1">
        <f t="shared" si="112"/>
        <v>-0.76979231287566696</v>
      </c>
    </row>
    <row r="749" spans="1:10" x14ac:dyDescent="0.25">
      <c r="A749" s="1">
        <f t="shared" si="119"/>
        <v>7.1700000000001027E-2</v>
      </c>
      <c r="B749" s="1">
        <f t="shared" si="113"/>
        <v>-1.11022302462516E-16</v>
      </c>
      <c r="C749" s="1" t="str">
        <f t="shared" si="114"/>
        <v>-1.11022302462516E-16-0.767759660595768i</v>
      </c>
      <c r="D749" s="1">
        <f t="shared" si="110"/>
        <v>-1.8320511718674499</v>
      </c>
      <c r="E749" s="1">
        <f t="shared" si="115"/>
        <v>-0.25829301887199041</v>
      </c>
      <c r="F749" s="1">
        <f t="shared" si="116"/>
        <v>-0.96606662109918362</v>
      </c>
      <c r="G749" s="1" t="str">
        <f t="shared" si="117"/>
        <v>-0.25829301887199-0.966066621099184i</v>
      </c>
      <c r="H749" s="1" t="str">
        <f t="shared" si="118"/>
        <v>0.25829301887199+0.966066621099184i</v>
      </c>
      <c r="I749" s="1">
        <f t="shared" si="111"/>
        <v>-1.11022302462516E-16</v>
      </c>
      <c r="J749" s="1">
        <f t="shared" si="112"/>
        <v>-0.76775966059576795</v>
      </c>
    </row>
    <row r="750" spans="1:10" x14ac:dyDescent="0.25">
      <c r="A750" s="1">
        <f t="shared" si="119"/>
        <v>7.180000000000103E-2</v>
      </c>
      <c r="B750" s="1">
        <f t="shared" si="113"/>
        <v>5.5511151231257901E-17</v>
      </c>
      <c r="C750" s="1" t="str">
        <f t="shared" si="114"/>
        <v>5.55111512312579E-17-0.765730991966853i</v>
      </c>
      <c r="D750" s="1">
        <f t="shared" si="110"/>
        <v>-1.8346063338923697</v>
      </c>
      <c r="E750" s="1">
        <f t="shared" si="115"/>
        <v>-0.26076062975162123</v>
      </c>
      <c r="F750" s="1">
        <f t="shared" si="116"/>
        <v>-0.96540348765246231</v>
      </c>
      <c r="G750" s="1" t="str">
        <f t="shared" si="117"/>
        <v>-0.260760629751621-0.965403487652462i</v>
      </c>
      <c r="H750" s="1" t="str">
        <f t="shared" si="118"/>
        <v>0.260760629751621+0.965403487652462i</v>
      </c>
      <c r="I750" s="1">
        <f t="shared" si="111"/>
        <v>5.5511151231257901E-17</v>
      </c>
      <c r="J750" s="1">
        <f t="shared" si="112"/>
        <v>-0.76573099196685301</v>
      </c>
    </row>
    <row r="751" spans="1:10" x14ac:dyDescent="0.25">
      <c r="A751" s="1">
        <f t="shared" si="119"/>
        <v>7.1900000000001033E-2</v>
      </c>
      <c r="B751" s="1">
        <f t="shared" si="113"/>
        <v>1.5543122344752199E-15</v>
      </c>
      <c r="C751" s="1" t="str">
        <f t="shared" si="114"/>
        <v>1.55431223447522E-15-0.763706288686448i</v>
      </c>
      <c r="D751" s="1">
        <f t="shared" si="110"/>
        <v>-1.8371614959172895</v>
      </c>
      <c r="E751" s="1">
        <f t="shared" si="115"/>
        <v>-0.26322653816436531</v>
      </c>
      <c r="F751" s="1">
        <f t="shared" si="116"/>
        <v>-0.96473405123173916</v>
      </c>
      <c r="G751" s="1" t="str">
        <f t="shared" si="117"/>
        <v>-0.263226538164365-0.964734051231739i</v>
      </c>
      <c r="H751" s="1" t="str">
        <f t="shared" si="118"/>
        <v>0.263226538164365+0.964734051231739i</v>
      </c>
      <c r="I751" s="1">
        <f t="shared" si="111"/>
        <v>1.5543122344752199E-15</v>
      </c>
      <c r="J751" s="1">
        <f t="shared" si="112"/>
        <v>-0.76370628868644796</v>
      </c>
    </row>
    <row r="752" spans="1:10" x14ac:dyDescent="0.25">
      <c r="A752" s="1">
        <f t="shared" si="119"/>
        <v>7.2000000000001035E-2</v>
      </c>
      <c r="B752" s="1">
        <f t="shared" si="113"/>
        <v>4.4408920985006202E-16</v>
      </c>
      <c r="C752" s="1" t="str">
        <f t="shared" si="114"/>
        <v>4.44089209850062E-16-0.76168553254941i</v>
      </c>
      <c r="D752" s="1">
        <f t="shared" si="110"/>
        <v>-1.8397166579422093</v>
      </c>
      <c r="E752" s="1">
        <f t="shared" si="115"/>
        <v>-0.26569072801067806</v>
      </c>
      <c r="F752" s="1">
        <f t="shared" si="116"/>
        <v>-0.9640583162076638</v>
      </c>
      <c r="G752" s="1" t="str">
        <f t="shared" si="117"/>
        <v>-0.265690728010678-0.964058316207664i</v>
      </c>
      <c r="H752" s="1" t="str">
        <f t="shared" si="118"/>
        <v>0.265690728010678+0.964058316207664i</v>
      </c>
      <c r="I752" s="1">
        <f t="shared" si="111"/>
        <v>4.4408920985006202E-16</v>
      </c>
      <c r="J752" s="1">
        <f t="shared" si="112"/>
        <v>-0.76168553254940996</v>
      </c>
    </row>
    <row r="753" spans="1:10" x14ac:dyDescent="0.25">
      <c r="A753" s="1">
        <f t="shared" si="119"/>
        <v>7.2100000000001038E-2</v>
      </c>
      <c r="B753" s="1">
        <f t="shared" si="113"/>
        <v>1.0547118733939001E-15</v>
      </c>
      <c r="C753" s="1" t="str">
        <f t="shared" si="114"/>
        <v>1.0547118733939E-15-0.759668705447215i</v>
      </c>
      <c r="D753" s="1">
        <f t="shared" si="110"/>
        <v>-1.8422718199671291</v>
      </c>
      <c r="E753" s="1">
        <f t="shared" si="115"/>
        <v>-0.26815318320223491</v>
      </c>
      <c r="F753" s="1">
        <f t="shared" si="116"/>
        <v>-0.9633762869920085</v>
      </c>
      <c r="G753" s="1" t="str">
        <f t="shared" si="117"/>
        <v>-0.268153183202235-0.963376286992009i</v>
      </c>
      <c r="H753" s="1" t="str">
        <f t="shared" si="118"/>
        <v>0.268153183202235+0.963376286992009i</v>
      </c>
      <c r="I753" s="1">
        <f t="shared" si="111"/>
        <v>1.0547118733939001E-15</v>
      </c>
      <c r="J753" s="1">
        <f t="shared" si="112"/>
        <v>-0.75966870544721499</v>
      </c>
    </row>
    <row r="754" spans="1:10" x14ac:dyDescent="0.25">
      <c r="A754" s="1">
        <f t="shared" si="119"/>
        <v>7.2200000000001041E-2</v>
      </c>
      <c r="B754" s="1">
        <f t="shared" si="113"/>
        <v>9.4368957093138207E-16</v>
      </c>
      <c r="C754" s="1" t="str">
        <f t="shared" si="114"/>
        <v>9.43689570931382E-16-0.757655789367302i</v>
      </c>
      <c r="D754" s="1">
        <f t="shared" si="110"/>
        <v>-1.8448269819920489</v>
      </c>
      <c r="E754" s="1">
        <f t="shared" si="115"/>
        <v>-0.27061388766203681</v>
      </c>
      <c r="F754" s="1">
        <f t="shared" si="116"/>
        <v>-0.96268796803763912</v>
      </c>
      <c r="G754" s="1" t="str">
        <f t="shared" si="117"/>
        <v>-0.270613887662037-0.962687968037639i</v>
      </c>
      <c r="H754" s="1" t="str">
        <f t="shared" si="118"/>
        <v>0.270613887662037+0.962687968037639i</v>
      </c>
      <c r="I754" s="1">
        <f t="shared" si="111"/>
        <v>9.4368957093138207E-16</v>
      </c>
      <c r="J754" s="1">
        <f t="shared" si="112"/>
        <v>-0.75765578936730205</v>
      </c>
    </row>
    <row r="755" spans="1:10" x14ac:dyDescent="0.25">
      <c r="A755" s="1">
        <f t="shared" si="119"/>
        <v>7.2300000000001044E-2</v>
      </c>
      <c r="B755" s="1">
        <f t="shared" si="113"/>
        <v>-1.7208456881689901E-15</v>
      </c>
      <c r="C755" s="1" t="str">
        <f t="shared" si="114"/>
        <v>-1.72084568816899E-15-0.755646766392386i</v>
      </c>
      <c r="D755" s="1">
        <f t="shared" si="110"/>
        <v>-1.8473821440169684</v>
      </c>
      <c r="E755" s="1">
        <f t="shared" si="115"/>
        <v>-0.27307282532451455</v>
      </c>
      <c r="F755" s="1">
        <f t="shared" si="116"/>
        <v>-0.96199336383848677</v>
      </c>
      <c r="G755" s="1" t="str">
        <f t="shared" si="117"/>
        <v>-0.273072825324515-0.961993363838487i</v>
      </c>
      <c r="H755" s="1" t="str">
        <f t="shared" si="118"/>
        <v>0.273072825324515+0.961993363838487i</v>
      </c>
      <c r="I755" s="1">
        <f t="shared" si="111"/>
        <v>-1.7208456881689901E-15</v>
      </c>
      <c r="J755" s="1">
        <f t="shared" si="112"/>
        <v>-0.75564676639238604</v>
      </c>
    </row>
    <row r="756" spans="1:10" x14ac:dyDescent="0.25">
      <c r="A756" s="1">
        <f t="shared" si="119"/>
        <v>7.2400000000001047E-2</v>
      </c>
      <c r="B756" s="1">
        <f t="shared" si="113"/>
        <v>1.6653345369377301E-15</v>
      </c>
      <c r="C756" s="1" t="str">
        <f t="shared" si="114"/>
        <v>1.66533453693773E-15-0.753641618699777i</v>
      </c>
      <c r="D756" s="1">
        <f t="shared" si="110"/>
        <v>-1.8499373060418882</v>
      </c>
      <c r="E756" s="1">
        <f t="shared" si="115"/>
        <v>-0.2755299801356349</v>
      </c>
      <c r="F756" s="1">
        <f t="shared" si="116"/>
        <v>-0.96129247892951741</v>
      </c>
      <c r="G756" s="1" t="str">
        <f t="shared" si="117"/>
        <v>-0.275529980135635-0.961292478929517i</v>
      </c>
      <c r="H756" s="1" t="str">
        <f t="shared" si="118"/>
        <v>0.275529980135635+0.961292478929517i</v>
      </c>
      <c r="I756" s="1">
        <f t="shared" si="111"/>
        <v>1.6653345369377301E-15</v>
      </c>
      <c r="J756" s="1">
        <f t="shared" si="112"/>
        <v>-0.75364161869977697</v>
      </c>
    </row>
    <row r="757" spans="1:10" x14ac:dyDescent="0.25">
      <c r="A757" s="1">
        <f t="shared" si="119"/>
        <v>7.250000000000105E-2</v>
      </c>
      <c r="B757" s="1">
        <f t="shared" si="113"/>
        <v>-1.0547118733939001E-15</v>
      </c>
      <c r="C757" s="1" t="str">
        <f t="shared" si="114"/>
        <v>-1.0547118733939E-15-0.751640328560754i</v>
      </c>
      <c r="D757" s="1">
        <f t="shared" si="110"/>
        <v>-1.852492468066808</v>
      </c>
      <c r="E757" s="1">
        <f t="shared" si="115"/>
        <v>-0.27798533605300385</v>
      </c>
      <c r="F757" s="1">
        <f t="shared" si="116"/>
        <v>-0.96058531788670309</v>
      </c>
      <c r="G757" s="1" t="str">
        <f t="shared" si="117"/>
        <v>-0.277985336053004-0.960585317886703i</v>
      </c>
      <c r="H757" s="1" t="str">
        <f t="shared" si="118"/>
        <v>0.277985336053004+0.960585317886703i</v>
      </c>
      <c r="I757" s="1">
        <f t="shared" si="111"/>
        <v>-1.0547118733939001E-15</v>
      </c>
      <c r="J757" s="1">
        <f t="shared" si="112"/>
        <v>-0.75164032856075402</v>
      </c>
    </row>
    <row r="758" spans="1:10" x14ac:dyDescent="0.25">
      <c r="A758" s="1">
        <f t="shared" si="119"/>
        <v>7.2600000000001053E-2</v>
      </c>
      <c r="B758" s="1">
        <f t="shared" si="113"/>
        <v>-4.9960036108132103E-16</v>
      </c>
      <c r="C758" s="1" t="str">
        <f t="shared" si="114"/>
        <v>-4.99600361081321E-16-0.749642878339854i</v>
      </c>
      <c r="D758" s="1">
        <f t="shared" si="110"/>
        <v>-1.8550476300917278</v>
      </c>
      <c r="E758" s="1">
        <f t="shared" si="115"/>
        <v>-0.28043887704597237</v>
      </c>
      <c r="F758" s="1">
        <f t="shared" si="116"/>
        <v>-0.95987188532699197</v>
      </c>
      <c r="G758" s="1" t="str">
        <f t="shared" si="117"/>
        <v>-0.280438877045972-0.959871885326992i</v>
      </c>
      <c r="H758" s="1" t="str">
        <f t="shared" si="118"/>
        <v>0.280438877045972+0.959871885326992i</v>
      </c>
      <c r="I758" s="1">
        <f t="shared" si="111"/>
        <v>-4.9960036108132103E-16</v>
      </c>
      <c r="J758" s="1">
        <f t="shared" si="112"/>
        <v>-0.74964287833985399</v>
      </c>
    </row>
    <row r="759" spans="1:10" x14ac:dyDescent="0.25">
      <c r="A759" s="1">
        <f t="shared" si="119"/>
        <v>7.2700000000001055E-2</v>
      </c>
      <c r="B759" s="1">
        <f t="shared" si="113"/>
        <v>-6.10622663543836E-16</v>
      </c>
      <c r="C759" s="1" t="str">
        <f t="shared" si="114"/>
        <v>-6.10622663543836E-16-0.747649250494265i</v>
      </c>
      <c r="D759" s="1">
        <f t="shared" si="110"/>
        <v>-1.8576027921166476</v>
      </c>
      <c r="E759" s="1">
        <f t="shared" si="115"/>
        <v>-0.28289058709574072</v>
      </c>
      <c r="F759" s="1">
        <f t="shared" si="116"/>
        <v>-0.95915218590827767</v>
      </c>
      <c r="G759" s="1" t="str">
        <f t="shared" si="117"/>
        <v>-0.282890587095741-0.959152185908278i</v>
      </c>
      <c r="H759" s="1" t="str">
        <f t="shared" si="118"/>
        <v>0.282890587095741+0.959152185908278i</v>
      </c>
      <c r="I759" s="1">
        <f t="shared" si="111"/>
        <v>-6.10622663543836E-16</v>
      </c>
      <c r="J759" s="1">
        <f t="shared" si="112"/>
        <v>-0.74764925049426501</v>
      </c>
    </row>
    <row r="760" spans="1:10" x14ac:dyDescent="0.25">
      <c r="A760" s="1">
        <f t="shared" si="119"/>
        <v>7.2800000000001058E-2</v>
      </c>
      <c r="B760" s="1">
        <f t="shared" si="113"/>
        <v>-5.5511151231257896E-16</v>
      </c>
      <c r="C760" s="1" t="str">
        <f t="shared" si="114"/>
        <v>-5.55111512312579E-16-0.745659427573155i</v>
      </c>
      <c r="D760" s="1">
        <f t="shared" si="110"/>
        <v>-1.8601579541415674</v>
      </c>
      <c r="E760" s="1">
        <f t="shared" si="115"/>
        <v>-0.28534045019546317</v>
      </c>
      <c r="F760" s="1">
        <f t="shared" si="116"/>
        <v>-0.95842622432936919</v>
      </c>
      <c r="G760" s="1" t="str">
        <f t="shared" si="117"/>
        <v>-0.285340450195463-0.958426224329369i</v>
      </c>
      <c r="H760" s="1" t="str">
        <f t="shared" si="118"/>
        <v>0.285340450195463+0.958426224329369i</v>
      </c>
      <c r="I760" s="1">
        <f t="shared" si="111"/>
        <v>-5.5511151231257896E-16</v>
      </c>
      <c r="J760" s="1">
        <f t="shared" si="112"/>
        <v>-0.74565942757315495</v>
      </c>
    </row>
    <row r="761" spans="1:10" x14ac:dyDescent="0.25">
      <c r="A761" s="1">
        <f t="shared" si="119"/>
        <v>7.2900000000001061E-2</v>
      </c>
      <c r="B761" s="1">
        <f t="shared" si="113"/>
        <v>-7.2164496600635205E-16</v>
      </c>
      <c r="C761" s="1" t="str">
        <f t="shared" si="114"/>
        <v>-7.21644966006352E-16-0.743673392217032i</v>
      </c>
      <c r="D761" s="1">
        <f t="shared" si="110"/>
        <v>-1.8627131161664872</v>
      </c>
      <c r="E761" s="1">
        <f t="shared" si="115"/>
        <v>-0.28778845035035244</v>
      </c>
      <c r="F761" s="1">
        <f t="shared" si="116"/>
        <v>-0.95769400532996063</v>
      </c>
      <c r="G761" s="1" t="str">
        <f t="shared" si="117"/>
        <v>-0.287788450350352-0.957694005329961i</v>
      </c>
      <c r="H761" s="1" t="str">
        <f t="shared" si="118"/>
        <v>0.287788450350352+0.957694005329961i</v>
      </c>
      <c r="I761" s="1">
        <f t="shared" si="111"/>
        <v>-7.2164496600635205E-16</v>
      </c>
      <c r="J761" s="1">
        <f t="shared" si="112"/>
        <v>-0.74367339221703199</v>
      </c>
    </row>
    <row r="762" spans="1:10" x14ac:dyDescent="0.25">
      <c r="A762" s="1">
        <f t="shared" si="119"/>
        <v>7.3000000000001064E-2</v>
      </c>
      <c r="B762" s="1">
        <f t="shared" si="113"/>
        <v>-6.6613381477509501E-16</v>
      </c>
      <c r="C762" s="1" t="str">
        <f t="shared" si="114"/>
        <v>-6.66133814775095E-16-0.741691127157113i</v>
      </c>
      <c r="D762" s="1">
        <f t="shared" si="110"/>
        <v>-1.8652682781914069</v>
      </c>
      <c r="E762" s="1">
        <f t="shared" si="115"/>
        <v>-0.29023457157778415</v>
      </c>
      <c r="F762" s="1">
        <f t="shared" si="116"/>
        <v>-0.95695553369059949</v>
      </c>
      <c r="G762" s="1" t="str">
        <f t="shared" si="117"/>
        <v>-0.290234571577784-0.956955533690599i</v>
      </c>
      <c r="H762" s="1" t="str">
        <f t="shared" si="118"/>
        <v>0.290234571577784+0.956955533690599i</v>
      </c>
      <c r="I762" s="1">
        <f t="shared" si="111"/>
        <v>-6.6613381477509501E-16</v>
      </c>
      <c r="J762" s="1">
        <f t="shared" si="112"/>
        <v>-0.74169112715711305</v>
      </c>
    </row>
    <row r="763" spans="1:10" x14ac:dyDescent="0.25">
      <c r="A763" s="1">
        <f t="shared" si="119"/>
        <v>7.3100000000001067E-2</v>
      </c>
      <c r="B763" s="1">
        <f t="shared" si="113"/>
        <v>-3.8857805861880499E-16</v>
      </c>
      <c r="C763" s="1" t="str">
        <f t="shared" si="114"/>
        <v>-3.88578058618805E-16-0.739712615214683i</v>
      </c>
      <c r="D763" s="1">
        <f t="shared" si="110"/>
        <v>-1.8678234402163267</v>
      </c>
      <c r="E763" s="1">
        <f t="shared" si="115"/>
        <v>-0.2926787979074012</v>
      </c>
      <c r="F763" s="1">
        <f t="shared" si="116"/>
        <v>-0.95621081423265586</v>
      </c>
      <c r="G763" s="1" t="str">
        <f t="shared" si="117"/>
        <v>-0.292678797907401-0.956210814232656i</v>
      </c>
      <c r="H763" s="1" t="str">
        <f t="shared" si="118"/>
        <v>0.292678797907401+0.956210814232656i</v>
      </c>
      <c r="I763" s="1">
        <f t="shared" si="111"/>
        <v>-3.8857805861880499E-16</v>
      </c>
      <c r="J763" s="1">
        <f t="shared" si="112"/>
        <v>-0.73971261521468301</v>
      </c>
    </row>
    <row r="764" spans="1:10" x14ac:dyDescent="0.25">
      <c r="A764" s="1">
        <f t="shared" si="119"/>
        <v>7.320000000000107E-2</v>
      </c>
      <c r="B764" s="1">
        <f t="shared" si="113"/>
        <v>3.8857805861880499E-16</v>
      </c>
      <c r="C764" s="1" t="str">
        <f t="shared" si="114"/>
        <v>3.88578058618805E-16-0.737737839300479i</v>
      </c>
      <c r="D764" s="1">
        <f t="shared" si="110"/>
        <v>-1.8703786022412465</v>
      </c>
      <c r="E764" s="1">
        <f t="shared" si="115"/>
        <v>-0.29512111338121777</v>
      </c>
      <c r="F764" s="1">
        <f t="shared" si="116"/>
        <v>-0.95545985181829085</v>
      </c>
      <c r="G764" s="1" t="str">
        <f t="shared" si="117"/>
        <v>-0.295121113381218-0.955459851818291i</v>
      </c>
      <c r="H764" s="1" t="str">
        <f t="shared" si="118"/>
        <v>0.295121113381218+0.955459851818291i</v>
      </c>
      <c r="I764" s="1">
        <f t="shared" si="111"/>
        <v>3.8857805861880499E-16</v>
      </c>
      <c r="J764" s="1">
        <f t="shared" si="112"/>
        <v>-0.73773783930047898</v>
      </c>
    </row>
    <row r="765" spans="1:10" x14ac:dyDescent="0.25">
      <c r="A765" s="1">
        <f t="shared" si="119"/>
        <v>7.3300000000001073E-2</v>
      </c>
      <c r="B765" s="1">
        <f t="shared" si="113"/>
        <v>-9.4368957093138405E-16</v>
      </c>
      <c r="C765" s="1" t="str">
        <f t="shared" si="114"/>
        <v>-9.43689570931384E-16-0.735766782414063i</v>
      </c>
      <c r="D765" s="1">
        <f t="shared" si="110"/>
        <v>-1.8729337642661663</v>
      </c>
      <c r="E765" s="1">
        <f t="shared" si="115"/>
        <v>-0.29756150205372406</v>
      </c>
      <c r="F765" s="1">
        <f t="shared" si="116"/>
        <v>-0.9547026513504252</v>
      </c>
      <c r="G765" s="1" t="str">
        <f t="shared" si="117"/>
        <v>-0.297561502053724-0.954702651350425i</v>
      </c>
      <c r="H765" s="1" t="str">
        <f t="shared" si="118"/>
        <v>0.297561502053724+0.954702651350425i</v>
      </c>
      <c r="I765" s="1">
        <f t="shared" si="111"/>
        <v>-9.4368957093138405E-16</v>
      </c>
      <c r="J765" s="1">
        <f t="shared" si="112"/>
        <v>-0.73576678241406301</v>
      </c>
    </row>
    <row r="766" spans="1:10" x14ac:dyDescent="0.25">
      <c r="A766" s="1">
        <f t="shared" si="119"/>
        <v>7.3400000000001075E-2</v>
      </c>
      <c r="B766" s="1">
        <f t="shared" si="113"/>
        <v>-3.3306690738754701E-16</v>
      </c>
      <c r="C766" s="1" t="str">
        <f t="shared" si="114"/>
        <v>-3.33066907387547E-16-0.733799427643196i</v>
      </c>
      <c r="D766" s="1">
        <f t="shared" si="110"/>
        <v>-1.8754889262910861</v>
      </c>
      <c r="E766" s="1">
        <f t="shared" si="115"/>
        <v>-0.29999994799198981</v>
      </c>
      <c r="F766" s="1">
        <f t="shared" si="116"/>
        <v>-0.95393921777270663</v>
      </c>
      <c r="G766" s="1" t="str">
        <f t="shared" si="117"/>
        <v>-0.29999994799199-0.953939217772707i</v>
      </c>
      <c r="H766" s="1" t="str">
        <f t="shared" si="118"/>
        <v>0.29999994799199+0.953939217772707i</v>
      </c>
      <c r="I766" s="1">
        <f t="shared" si="111"/>
        <v>-3.3306690738754701E-16</v>
      </c>
      <c r="J766" s="1">
        <f t="shared" si="112"/>
        <v>-0.73379942764319595</v>
      </c>
    </row>
    <row r="767" spans="1:10" x14ac:dyDescent="0.25">
      <c r="A767" s="1">
        <f t="shared" si="119"/>
        <v>7.3500000000001078E-2</v>
      </c>
      <c r="B767" s="1">
        <f t="shared" si="113"/>
        <v>2.2204460492503101E-16</v>
      </c>
      <c r="C767" s="1" t="str">
        <f t="shared" si="114"/>
        <v>2.22044604925031E-16-0.731835758163246i</v>
      </c>
      <c r="D767" s="1">
        <f t="shared" si="110"/>
        <v>-1.8780440883160059</v>
      </c>
      <c r="E767" s="1">
        <f t="shared" si="115"/>
        <v>-0.30243643527576863</v>
      </c>
      <c r="F767" s="1">
        <f t="shared" si="116"/>
        <v>-0.95316955606947806</v>
      </c>
      <c r="G767" s="1" t="str">
        <f t="shared" si="117"/>
        <v>-0.302436435275769-0.953169556069478i</v>
      </c>
      <c r="H767" s="1" t="str">
        <f t="shared" si="118"/>
        <v>0.302436435275769+0.953169556069478i</v>
      </c>
      <c r="I767" s="1">
        <f t="shared" si="111"/>
        <v>2.2204460492503101E-16</v>
      </c>
      <c r="J767" s="1">
        <f t="shared" si="112"/>
        <v>-0.73183575816324598</v>
      </c>
    </row>
    <row r="768" spans="1:10" x14ac:dyDescent="0.25">
      <c r="A768" s="1">
        <f t="shared" si="119"/>
        <v>7.3600000000001081E-2</v>
      </c>
      <c r="B768" s="1">
        <f t="shared" si="113"/>
        <v>-7.7715611723760997E-16</v>
      </c>
      <c r="C768" s="1" t="str">
        <f t="shared" si="114"/>
        <v>-7.7715611723761E-16-0.729875757236566i</v>
      </c>
      <c r="D768" s="1">
        <f t="shared" si="110"/>
        <v>-1.8805992503409255</v>
      </c>
      <c r="E768" s="1">
        <f t="shared" si="115"/>
        <v>-0.30487094799760184</v>
      </c>
      <c r="F768" s="1">
        <f t="shared" si="116"/>
        <v>-0.95239367126574481</v>
      </c>
      <c r="G768" s="1" t="str">
        <f t="shared" si="117"/>
        <v>-0.304870947997602-0.952393671265745i</v>
      </c>
      <c r="H768" s="1" t="str">
        <f t="shared" si="118"/>
        <v>0.304870947997602+0.952393671265745i</v>
      </c>
      <c r="I768" s="1">
        <f t="shared" si="111"/>
        <v>-7.7715611723760997E-16</v>
      </c>
      <c r="J768" s="1">
        <f t="shared" si="112"/>
        <v>-0.72987575723656595</v>
      </c>
    </row>
    <row r="769" spans="1:10" x14ac:dyDescent="0.25">
      <c r="A769" s="1">
        <f t="shared" si="119"/>
        <v>7.3700000000001084E-2</v>
      </c>
      <c r="B769" s="1">
        <f t="shared" si="113"/>
        <v>-9.4368957093138405E-16</v>
      </c>
      <c r="C769" s="1" t="str">
        <f t="shared" si="114"/>
        <v>-9.43689570931384E-16-0.727919408211895i</v>
      </c>
      <c r="D769" s="1">
        <f t="shared" si="110"/>
        <v>-1.8831544123658452</v>
      </c>
      <c r="E769" s="1">
        <f t="shared" si="115"/>
        <v>-0.30730347026292276</v>
      </c>
      <c r="F769" s="1">
        <f t="shared" si="116"/>
        <v>-0.9516115684271419</v>
      </c>
      <c r="G769" s="1" t="str">
        <f t="shared" si="117"/>
        <v>-0.307303470262923-0.951611568427142i</v>
      </c>
      <c r="H769" s="1" t="str">
        <f t="shared" si="118"/>
        <v>0.307303470262923+0.951611568427142i</v>
      </c>
      <c r="I769" s="1">
        <f t="shared" si="111"/>
        <v>-9.4368957093138405E-16</v>
      </c>
      <c r="J769" s="1">
        <f t="shared" si="112"/>
        <v>-0.72791940821189505</v>
      </c>
    </row>
    <row r="770" spans="1:10" x14ac:dyDescent="0.25">
      <c r="A770" s="1">
        <f t="shared" si="119"/>
        <v>7.3800000000001087E-2</v>
      </c>
      <c r="B770" s="1">
        <f t="shared" si="113"/>
        <v>-5.5511151231257802E-17</v>
      </c>
      <c r="C770" s="1" t="str">
        <f t="shared" si="114"/>
        <v>-5.55111512312578E-17-0.725966694523762i</v>
      </c>
      <c r="D770" s="1">
        <f t="shared" si="110"/>
        <v>-1.885709574390765</v>
      </c>
      <c r="E770" s="1">
        <f t="shared" si="115"/>
        <v>-0.30973398619015968</v>
      </c>
      <c r="F770" s="1">
        <f t="shared" si="116"/>
        <v>-0.95082325265990097</v>
      </c>
      <c r="G770" s="1" t="str">
        <f t="shared" si="117"/>
        <v>-0.30973398619016-0.950823252659901i</v>
      </c>
      <c r="H770" s="1" t="str">
        <f t="shared" si="118"/>
        <v>0.30973398619016+0.950823252659901i</v>
      </c>
      <c r="I770" s="1">
        <f t="shared" si="111"/>
        <v>-5.5511151231257802E-17</v>
      </c>
      <c r="J770" s="1">
        <f t="shared" si="112"/>
        <v>-0.72596669452376195</v>
      </c>
    </row>
    <row r="771" spans="1:10" x14ac:dyDescent="0.25">
      <c r="A771" s="1">
        <f t="shared" si="119"/>
        <v>7.390000000000109E-2</v>
      </c>
      <c r="B771" s="1">
        <f t="shared" si="113"/>
        <v>5.5511151231257802E-17</v>
      </c>
      <c r="C771" s="1" t="str">
        <f t="shared" si="114"/>
        <v>5.55111512312578E-17-0.7240175996919i</v>
      </c>
      <c r="D771" s="1">
        <f t="shared" si="110"/>
        <v>-1.8882647364156848</v>
      </c>
      <c r="E771" s="1">
        <f t="shared" si="115"/>
        <v>-0.31216247991084006</v>
      </c>
      <c r="F771" s="1">
        <f t="shared" si="116"/>
        <v>-0.95002872911081715</v>
      </c>
      <c r="G771" s="1" t="str">
        <f t="shared" si="117"/>
        <v>-0.31216247991084-0.950028729110817i</v>
      </c>
      <c r="H771" s="1" t="str">
        <f t="shared" si="118"/>
        <v>0.31216247991084+0.950028729110817i</v>
      </c>
      <c r="I771" s="1">
        <f t="shared" si="111"/>
        <v>5.5511151231257802E-17</v>
      </c>
      <c r="J771" s="1">
        <f t="shared" si="112"/>
        <v>-0.72401759969190005</v>
      </c>
    </row>
    <row r="772" spans="1:10" x14ac:dyDescent="0.25">
      <c r="A772" s="1">
        <f t="shared" si="119"/>
        <v>7.4000000000001093E-2</v>
      </c>
      <c r="B772" s="1">
        <f t="shared" si="113"/>
        <v>-1.1657341758564201E-15</v>
      </c>
      <c r="C772" s="1" t="str">
        <f t="shared" si="114"/>
        <v>-1.16573417585642E-15-0.722072107320648i</v>
      </c>
      <c r="D772" s="1">
        <f t="shared" si="110"/>
        <v>-1.8908198984406046</v>
      </c>
      <c r="E772" s="1">
        <f t="shared" si="115"/>
        <v>-0.31458893556969408</v>
      </c>
      <c r="F772" s="1">
        <f t="shared" si="116"/>
        <v>-0.94922800296721488</v>
      </c>
      <c r="G772" s="1" t="str">
        <f t="shared" si="117"/>
        <v>-0.314588935569694-0.949228002967215i</v>
      </c>
      <c r="H772" s="1" t="str">
        <f t="shared" si="118"/>
        <v>0.314588935569694+0.949228002967215i</v>
      </c>
      <c r="I772" s="1">
        <f t="shared" si="111"/>
        <v>-1.1657341758564201E-15</v>
      </c>
      <c r="J772" s="1">
        <f t="shared" si="112"/>
        <v>-0.72207210732064797</v>
      </c>
    </row>
    <row r="773" spans="1:10" x14ac:dyDescent="0.25">
      <c r="A773" s="1">
        <f t="shared" si="119"/>
        <v>7.4100000000001096E-2</v>
      </c>
      <c r="B773" s="1">
        <f t="shared" si="113"/>
        <v>2.2204460492503101E-16</v>
      </c>
      <c r="C773" s="1" t="str">
        <f t="shared" si="114"/>
        <v>2.22044604925031E-16-0.72013020109837i</v>
      </c>
      <c r="D773" s="1">
        <f t="shared" si="110"/>
        <v>-1.8933750604655244</v>
      </c>
      <c r="E773" s="1">
        <f t="shared" si="115"/>
        <v>-0.31701333732475812</v>
      </c>
      <c r="F773" s="1">
        <f t="shared" si="116"/>
        <v>-0.94842107945691456</v>
      </c>
      <c r="G773" s="1" t="str">
        <f t="shared" si="117"/>
        <v>-0.317013337324758-0.948421079456915i</v>
      </c>
      <c r="H773" s="1" t="str">
        <f t="shared" si="118"/>
        <v>0.317013337324758+0.948421079456915i</v>
      </c>
      <c r="I773" s="1">
        <f t="shared" si="111"/>
        <v>2.2204460492503101E-16</v>
      </c>
      <c r="J773" s="1">
        <f t="shared" si="112"/>
        <v>-0.72013020109837</v>
      </c>
    </row>
    <row r="774" spans="1:10" x14ac:dyDescent="0.25">
      <c r="A774" s="1">
        <f t="shared" si="119"/>
        <v>7.4200000000001098E-2</v>
      </c>
      <c r="B774" s="1">
        <f t="shared" si="113"/>
        <v>8.8817841970012504E-16</v>
      </c>
      <c r="C774" s="1" t="str">
        <f t="shared" si="114"/>
        <v>8.88178419700125E-16-0.71819186479689i</v>
      </c>
      <c r="D774" s="1">
        <f t="shared" si="110"/>
        <v>-1.8959302224904442</v>
      </c>
      <c r="E774" s="1">
        <f t="shared" si="115"/>
        <v>-0.31943566934747819</v>
      </c>
      <c r="F774" s="1">
        <f t="shared" si="116"/>
        <v>-0.94760796384819845</v>
      </c>
      <c r="G774" s="1" t="str">
        <f t="shared" si="117"/>
        <v>-0.319435669347478-0.947607963848198i</v>
      </c>
      <c r="H774" s="1" t="str">
        <f t="shared" si="118"/>
        <v>0.319435669347478+0.947607963848198i</v>
      </c>
      <c r="I774" s="1">
        <f t="shared" si="111"/>
        <v>8.8817841970012504E-16</v>
      </c>
      <c r="J774" s="1">
        <f t="shared" si="112"/>
        <v>-0.71819186479689001</v>
      </c>
    </row>
    <row r="775" spans="1:10" x14ac:dyDescent="0.25">
      <c r="A775" s="1">
        <f t="shared" si="119"/>
        <v>7.4300000000001101E-2</v>
      </c>
      <c r="B775" s="1">
        <f t="shared" si="113"/>
        <v>-8.8817841970012602E-16</v>
      </c>
      <c r="C775" s="1" t="str">
        <f t="shared" si="114"/>
        <v>-8.88178419700126E-16-0.716257082270901i</v>
      </c>
      <c r="D775" s="1">
        <f t="shared" si="110"/>
        <v>-1.898485384515364</v>
      </c>
      <c r="E775" s="1">
        <f t="shared" si="115"/>
        <v>-0.3218559158228132</v>
      </c>
      <c r="F775" s="1">
        <f t="shared" si="116"/>
        <v>-0.9467886614497758</v>
      </c>
      <c r="G775" s="1" t="str">
        <f t="shared" si="117"/>
        <v>-0.321855915822813-0.946788661449776i</v>
      </c>
      <c r="H775" s="1" t="str">
        <f t="shared" si="118"/>
        <v>0.321855915822813+0.946788661449776i</v>
      </c>
      <c r="I775" s="1">
        <f t="shared" si="111"/>
        <v>-8.8817841970012602E-16</v>
      </c>
      <c r="J775" s="1">
        <f t="shared" si="112"/>
        <v>-0.71625708227090101</v>
      </c>
    </row>
    <row r="776" spans="1:10" x14ac:dyDescent="0.25">
      <c r="A776" s="1">
        <f t="shared" si="119"/>
        <v>7.4400000000001104E-2</v>
      </c>
      <c r="B776" s="1">
        <f t="shared" si="113"/>
        <v>3.3306690738754701E-16</v>
      </c>
      <c r="C776" s="1" t="str">
        <f t="shared" si="114"/>
        <v>3.33066907387547E-16-0.7143258374574i</v>
      </c>
      <c r="D776" s="1">
        <f t="shared" si="110"/>
        <v>-1.9010405465402838</v>
      </c>
      <c r="E776" s="1">
        <f t="shared" si="115"/>
        <v>-0.32427406094933847</v>
      </c>
      <c r="F776" s="1">
        <f t="shared" si="116"/>
        <v>-0.94596317761074866</v>
      </c>
      <c r="G776" s="1" t="str">
        <f t="shared" si="117"/>
        <v>-0.324274060949338-0.945963177610749i</v>
      </c>
      <c r="H776" s="1" t="str">
        <f t="shared" si="118"/>
        <v>0.324274060949338+0.945963177610749i</v>
      </c>
      <c r="I776" s="1">
        <f t="shared" si="111"/>
        <v>3.3306690738754701E-16</v>
      </c>
      <c r="J776" s="1">
        <f t="shared" si="112"/>
        <v>-0.71432583745739997</v>
      </c>
    </row>
    <row r="777" spans="1:10" x14ac:dyDescent="0.25">
      <c r="A777" s="1">
        <f t="shared" si="119"/>
        <v>7.4500000000001107E-2</v>
      </c>
      <c r="B777" s="1">
        <f t="shared" si="113"/>
        <v>-1.6653345369377299E-16</v>
      </c>
      <c r="C777" s="1" t="str">
        <f t="shared" si="114"/>
        <v>-1.66533453693773E-16-0.712398114375138i</v>
      </c>
      <c r="D777" s="1">
        <f t="shared" si="110"/>
        <v>-1.9035957085652035</v>
      </c>
      <c r="E777" s="1">
        <f t="shared" si="115"/>
        <v>-0.32669008893934853</v>
      </c>
      <c r="F777" s="1">
        <f t="shared" si="116"/>
        <v>-0.94513151772057657</v>
      </c>
      <c r="G777" s="1" t="str">
        <f t="shared" si="117"/>
        <v>-0.326690088939349-0.945131517720577i</v>
      </c>
      <c r="H777" s="1" t="str">
        <f t="shared" si="118"/>
        <v>0.326690088939349+0.945131517720577i</v>
      </c>
      <c r="I777" s="1">
        <f t="shared" si="111"/>
        <v>-1.6653345369377299E-16</v>
      </c>
      <c r="J777" s="1">
        <f t="shared" si="112"/>
        <v>-0.712398114375138</v>
      </c>
    </row>
    <row r="778" spans="1:10" x14ac:dyDescent="0.25">
      <c r="A778" s="1">
        <f t="shared" si="119"/>
        <v>7.460000000000111E-2</v>
      </c>
      <c r="B778" s="1">
        <f t="shared" si="113"/>
        <v>-5.5511151231257802E-17</v>
      </c>
      <c r="C778" s="1" t="str">
        <f t="shared" si="114"/>
        <v>-5.55111512312578E-17-0.710473897124043i</v>
      </c>
      <c r="D778" s="1">
        <f t="shared" si="110"/>
        <v>-1.9061508705901233</v>
      </c>
      <c r="E778" s="1">
        <f t="shared" si="115"/>
        <v>-0.3291039840189604</v>
      </c>
      <c r="F778" s="1">
        <f t="shared" si="116"/>
        <v>-0.94429368720904194</v>
      </c>
      <c r="G778" s="1" t="str">
        <f t="shared" si="117"/>
        <v>-0.32910398401896-0.944293687209042i</v>
      </c>
      <c r="H778" s="1" t="str">
        <f t="shared" si="118"/>
        <v>0.32910398401896+0.944293687209042i</v>
      </c>
      <c r="I778" s="1">
        <f t="shared" si="111"/>
        <v>-5.5511151231257802E-17</v>
      </c>
      <c r="J778" s="1">
        <f t="shared" si="112"/>
        <v>-0.71047389712404296</v>
      </c>
    </row>
    <row r="779" spans="1:10" x14ac:dyDescent="0.25">
      <c r="A779" s="1">
        <f t="shared" si="119"/>
        <v>7.4700000000001113E-2</v>
      </c>
      <c r="B779" s="1">
        <f t="shared" si="113"/>
        <v>4.9960036108132005E-16</v>
      </c>
      <c r="C779" s="1" t="str">
        <f t="shared" si="114"/>
        <v>4.9960036108132E-16-0.708553169884668i</v>
      </c>
      <c r="D779" s="1">
        <f t="shared" si="110"/>
        <v>-1.9087060326150431</v>
      </c>
      <c r="E779" s="1">
        <f t="shared" si="115"/>
        <v>-0.33151573042821658</v>
      </c>
      <c r="F779" s="1">
        <f t="shared" si="116"/>
        <v>-0.94344969154621383</v>
      </c>
      <c r="G779" s="1" t="str">
        <f t="shared" si="117"/>
        <v>-0.331515730428217-0.943449691546214i</v>
      </c>
      <c r="H779" s="1" t="str">
        <f t="shared" si="118"/>
        <v>0.331515730428217+0.943449691546214i</v>
      </c>
      <c r="I779" s="1">
        <f t="shared" si="111"/>
        <v>4.9960036108132005E-16</v>
      </c>
      <c r="J779" s="1">
        <f t="shared" si="112"/>
        <v>-0.70855316988466799</v>
      </c>
    </row>
    <row r="780" spans="1:10" x14ac:dyDescent="0.25">
      <c r="A780" s="1">
        <f t="shared" si="119"/>
        <v>7.4800000000001116E-2</v>
      </c>
      <c r="B780" s="1">
        <f t="shared" si="113"/>
        <v>5.5511151231257797E-16</v>
      </c>
      <c r="C780" s="1" t="str">
        <f t="shared" si="114"/>
        <v>5.55111512312578E-16-0.706635916917652i</v>
      </c>
      <c r="D780" s="1">
        <f t="shared" si="110"/>
        <v>-1.9112611946399629</v>
      </c>
      <c r="E780" s="1">
        <f t="shared" si="115"/>
        <v>-0.333925312421188</v>
      </c>
      <c r="F780" s="1">
        <f t="shared" si="116"/>
        <v>-0.94259953624241299</v>
      </c>
      <c r="G780" s="1" t="str">
        <f t="shared" si="117"/>
        <v>-0.333925312421188-0.942599536242413i</v>
      </c>
      <c r="H780" s="1" t="str">
        <f t="shared" si="118"/>
        <v>0.333925312421188+0.942599536242413i</v>
      </c>
      <c r="I780" s="1">
        <f t="shared" si="111"/>
        <v>5.5511151231257797E-16</v>
      </c>
      <c r="J780" s="1">
        <f t="shared" si="112"/>
        <v>-0.70663591691765204</v>
      </c>
    </row>
    <row r="781" spans="1:10" x14ac:dyDescent="0.25">
      <c r="A781" s="1">
        <f t="shared" si="119"/>
        <v>7.4900000000001118E-2</v>
      </c>
      <c r="B781" s="1">
        <f t="shared" si="113"/>
        <v>7.7715611723760899E-16</v>
      </c>
      <c r="C781" s="1" t="str">
        <f t="shared" si="114"/>
        <v>7.77156117237609E-16-0.704722122563156i</v>
      </c>
      <c r="D781" s="1">
        <f t="shared" si="110"/>
        <v>-1.9138163566648827</v>
      </c>
      <c r="E781" s="1">
        <f t="shared" si="115"/>
        <v>-0.33633271426607664</v>
      </c>
      <c r="F781" s="1">
        <f t="shared" si="116"/>
        <v>-0.94174322684817524</v>
      </c>
      <c r="G781" s="1" t="str">
        <f t="shared" si="117"/>
        <v>-0.336332714266077-0.941743226848175i</v>
      </c>
      <c r="H781" s="1" t="str">
        <f t="shared" si="118"/>
        <v>0.336332714266077+0.941743226848175i</v>
      </c>
      <c r="I781" s="1">
        <f t="shared" si="111"/>
        <v>7.7715611723760899E-16</v>
      </c>
      <c r="J781" s="1">
        <f t="shared" si="112"/>
        <v>-0.70472212256315603</v>
      </c>
    </row>
    <row r="782" spans="1:10" x14ac:dyDescent="0.25">
      <c r="A782" s="1">
        <f t="shared" si="119"/>
        <v>7.5000000000001121E-2</v>
      </c>
      <c r="B782" s="1">
        <f t="shared" si="113"/>
        <v>3.8857805861880499E-16</v>
      </c>
      <c r="C782" s="1" t="str">
        <f t="shared" si="114"/>
        <v>3.88578058618805E-16-0.702811771240335i</v>
      </c>
      <c r="D782" s="1">
        <f t="shared" si="110"/>
        <v>-1.9163715186898023</v>
      </c>
      <c r="E782" s="1">
        <f t="shared" si="115"/>
        <v>-0.33873792024531807</v>
      </c>
      <c r="F782" s="1">
        <f t="shared" si="116"/>
        <v>-0.94088076895421591</v>
      </c>
      <c r="G782" s="1" t="str">
        <f t="shared" si="117"/>
        <v>-0.338737920245318-0.940880768954216i</v>
      </c>
      <c r="H782" s="1" t="str">
        <f t="shared" si="118"/>
        <v>0.338737920245318+0.940880768954216i</v>
      </c>
      <c r="I782" s="1">
        <f t="shared" si="111"/>
        <v>3.8857805861880499E-16</v>
      </c>
      <c r="J782" s="1">
        <f t="shared" si="112"/>
        <v>-0.702811771240335</v>
      </c>
    </row>
    <row r="783" spans="1:10" x14ac:dyDescent="0.25">
      <c r="A783" s="1">
        <f t="shared" si="119"/>
        <v>7.5100000000001124E-2</v>
      </c>
      <c r="B783" s="1">
        <f t="shared" si="113"/>
        <v>-8.8817841970012701E-16</v>
      </c>
      <c r="C783" s="1" t="str">
        <f t="shared" si="114"/>
        <v>-8.88178419700127E-16-0.700904847446792i</v>
      </c>
      <c r="D783" s="1">
        <f t="shared" si="110"/>
        <v>-1.9189266807147221</v>
      </c>
      <c r="E783" s="1">
        <f t="shared" si="115"/>
        <v>-0.34114091465568513</v>
      </c>
      <c r="F783" s="1">
        <f t="shared" si="116"/>
        <v>-0.94001216819139233</v>
      </c>
      <c r="G783" s="1" t="str">
        <f t="shared" si="117"/>
        <v>-0.341140914655685-0.940012168191392i</v>
      </c>
      <c r="H783" s="1" t="str">
        <f t="shared" si="118"/>
        <v>0.341140914655685+0.940012168191392i</v>
      </c>
      <c r="I783" s="1">
        <f t="shared" si="111"/>
        <v>-8.8817841970012701E-16</v>
      </c>
      <c r="J783" s="1">
        <f t="shared" si="112"/>
        <v>-0.70090484744679205</v>
      </c>
    </row>
    <row r="784" spans="1:10" x14ac:dyDescent="0.25">
      <c r="A784" s="1">
        <f t="shared" si="119"/>
        <v>7.5200000000001127E-2</v>
      </c>
      <c r="B784" s="1">
        <f t="shared" si="113"/>
        <v>6.10622663543836E-16</v>
      </c>
      <c r="C784" s="1" t="str">
        <f t="shared" si="114"/>
        <v>6.10622663543836E-16-0.69900133575804i</v>
      </c>
      <c r="D784" s="1">
        <f t="shared" si="110"/>
        <v>-1.9214818427396418</v>
      </c>
      <c r="E784" s="1">
        <f t="shared" si="115"/>
        <v>-0.34354168180838895</v>
      </c>
      <c r="F784" s="1">
        <f t="shared" si="116"/>
        <v>-0.93913743023066842</v>
      </c>
      <c r="G784" s="1" t="str">
        <f t="shared" si="117"/>
        <v>-0.343541681808389-0.939137430230668i</v>
      </c>
      <c r="H784" s="1" t="str">
        <f t="shared" si="118"/>
        <v>0.343541681808389+0.939137430230668i</v>
      </c>
      <c r="I784" s="1">
        <f t="shared" si="111"/>
        <v>6.10622663543836E-16</v>
      </c>
      <c r="J784" s="1">
        <f t="shared" si="112"/>
        <v>-0.69900133575804002</v>
      </c>
    </row>
    <row r="785" spans="1:10" x14ac:dyDescent="0.25">
      <c r="A785" s="1">
        <f t="shared" si="119"/>
        <v>7.530000000000113E-2</v>
      </c>
      <c r="B785" s="1">
        <f t="shared" si="113"/>
        <v>-7.2164496600635205E-16</v>
      </c>
      <c r="C785" s="1" t="str">
        <f t="shared" si="114"/>
        <v>-7.21644966006352E-16-0.697101220826993i</v>
      </c>
      <c r="D785" s="1">
        <f t="shared" si="110"/>
        <v>-1.9240370047645616</v>
      </c>
      <c r="E785" s="1">
        <f t="shared" si="115"/>
        <v>-0.34594020602918218</v>
      </c>
      <c r="F785" s="1">
        <f t="shared" si="116"/>
        <v>-0.93825656078307651</v>
      </c>
      <c r="G785" s="1" t="str">
        <f t="shared" si="117"/>
        <v>-0.345940206029182-0.938256560783077i</v>
      </c>
      <c r="H785" s="1" t="str">
        <f t="shared" si="118"/>
        <v>0.345940206029182+0.938256560783077i</v>
      </c>
      <c r="I785" s="1">
        <f t="shared" si="111"/>
        <v>-7.2164496600635205E-16</v>
      </c>
      <c r="J785" s="1">
        <f t="shared" si="112"/>
        <v>-0.697101220826993</v>
      </c>
    </row>
    <row r="786" spans="1:10" x14ac:dyDescent="0.25">
      <c r="A786" s="1">
        <f t="shared" si="119"/>
        <v>7.5400000000001133E-2</v>
      </c>
      <c r="B786" s="1">
        <f t="shared" si="113"/>
        <v>-4.4408920985006301E-16</v>
      </c>
      <c r="C786" s="1" t="str">
        <f t="shared" si="114"/>
        <v>-4.44089209850063E-16-0.695204487383414i</v>
      </c>
      <c r="D786" s="1">
        <f t="shared" si="110"/>
        <v>-1.9265921667894814</v>
      </c>
      <c r="E786" s="1">
        <f t="shared" si="115"/>
        <v>-0.34833647165846149</v>
      </c>
      <c r="F786" s="1">
        <f t="shared" si="116"/>
        <v>-0.93736956559968054</v>
      </c>
      <c r="G786" s="1" t="str">
        <f t="shared" si="117"/>
        <v>-0.348336471658461-0.937369565599681i</v>
      </c>
      <c r="H786" s="1" t="str">
        <f t="shared" si="118"/>
        <v>0.348336471658461+0.937369565599681i</v>
      </c>
      <c r="I786" s="1">
        <f t="shared" si="111"/>
        <v>-4.4408920985006301E-16</v>
      </c>
      <c r="J786" s="1">
        <f t="shared" si="112"/>
        <v>-0.695204487383414</v>
      </c>
    </row>
    <row r="787" spans="1:10" x14ac:dyDescent="0.25">
      <c r="A787" s="1">
        <f t="shared" si="119"/>
        <v>7.5500000000001136E-2</v>
      </c>
      <c r="B787" s="1">
        <f t="shared" si="113"/>
        <v>-5.5511151231257802E-17</v>
      </c>
      <c r="C787" s="1" t="str">
        <f t="shared" si="114"/>
        <v>-5.55111512312578E-17-0.693311120233411i</v>
      </c>
      <c r="D787" s="1">
        <f t="shared" si="110"/>
        <v>-1.9291473288144012</v>
      </c>
      <c r="E787" s="1">
        <f t="shared" si="115"/>
        <v>-0.35073046305136935</v>
      </c>
      <c r="F787" s="1">
        <f t="shared" si="116"/>
        <v>-0.9364764504715386</v>
      </c>
      <c r="G787" s="1" t="str">
        <f t="shared" si="117"/>
        <v>-0.350730463051369-0.936476450471539i</v>
      </c>
      <c r="H787" s="1" t="str">
        <f t="shared" si="118"/>
        <v>0.350730463051369+0.936476450471539i</v>
      </c>
      <c r="I787" s="1">
        <f t="shared" si="111"/>
        <v>-5.5511151231257802E-17</v>
      </c>
      <c r="J787" s="1">
        <f t="shared" si="112"/>
        <v>-0.69331112023341102</v>
      </c>
    </row>
    <row r="788" spans="1:10" x14ac:dyDescent="0.25">
      <c r="A788" s="1">
        <f t="shared" si="119"/>
        <v>7.5600000000001139E-2</v>
      </c>
      <c r="B788" s="1">
        <f t="shared" si="113"/>
        <v>8.3266726846886701E-16</v>
      </c>
      <c r="C788" s="1" t="str">
        <f t="shared" si="114"/>
        <v>8.32667268468867E-16-0.691421104258916i</v>
      </c>
      <c r="D788" s="1">
        <f t="shared" si="110"/>
        <v>-1.931702490839321</v>
      </c>
      <c r="E788" s="1">
        <f t="shared" si="115"/>
        <v>-0.35312216457789641</v>
      </c>
      <c r="F788" s="1">
        <f t="shared" si="116"/>
        <v>-0.9355772212296648</v>
      </c>
      <c r="G788" s="1" t="str">
        <f t="shared" si="117"/>
        <v>-0.353122164577896-0.935577221229665i</v>
      </c>
      <c r="H788" s="1" t="str">
        <f t="shared" si="118"/>
        <v>0.353122164577896+0.935577221229665i</v>
      </c>
      <c r="I788" s="1">
        <f t="shared" si="111"/>
        <v>8.3266726846886701E-16</v>
      </c>
      <c r="J788" s="1">
        <f t="shared" si="112"/>
        <v>-0.69142110425891601</v>
      </c>
    </row>
    <row r="789" spans="1:10" x14ac:dyDescent="0.25">
      <c r="A789" s="1">
        <f t="shared" si="119"/>
        <v>7.5700000000001141E-2</v>
      </c>
      <c r="B789" s="1">
        <f t="shared" si="113"/>
        <v>-8.32667268468868E-16</v>
      </c>
      <c r="C789" s="1" t="str">
        <f t="shared" si="114"/>
        <v>-8.32667268468868E-16-0.689534424417173i</v>
      </c>
      <c r="D789" s="1">
        <f t="shared" si="110"/>
        <v>-1.9342576528642408</v>
      </c>
      <c r="E789" s="1">
        <f t="shared" si="115"/>
        <v>-0.35551156062298356</v>
      </c>
      <c r="F789" s="1">
        <f t="shared" si="116"/>
        <v>-0.93467188374499144</v>
      </c>
      <c r="G789" s="1" t="str">
        <f t="shared" si="117"/>
        <v>-0.355511560622984-0.934671883744991i</v>
      </c>
      <c r="H789" s="1" t="str">
        <f t="shared" si="118"/>
        <v>0.355511560622984+0.934671883744991i</v>
      </c>
      <c r="I789" s="1">
        <f t="shared" si="111"/>
        <v>-8.32667268468868E-16</v>
      </c>
      <c r="J789" s="1">
        <f t="shared" si="112"/>
        <v>-0.68953442441717305</v>
      </c>
    </row>
    <row r="790" spans="1:10" x14ac:dyDescent="0.25">
      <c r="A790" s="1">
        <f t="shared" si="119"/>
        <v>7.5800000000001144E-2</v>
      </c>
      <c r="B790" s="1">
        <f t="shared" si="113"/>
        <v>-1.27675647831893E-15</v>
      </c>
      <c r="C790" s="1" t="str">
        <f t="shared" si="114"/>
        <v>-1.27675647831893E-15-0.68765106574022i</v>
      </c>
      <c r="D790" s="1">
        <f t="shared" si="110"/>
        <v>-1.9368128148891606</v>
      </c>
      <c r="E790" s="1">
        <f t="shared" si="115"/>
        <v>-0.35789863558662383</v>
      </c>
      <c r="F790" s="1">
        <f t="shared" si="116"/>
        <v>-0.93376044392833057</v>
      </c>
      <c r="G790" s="1" t="str">
        <f t="shared" si="117"/>
        <v>-0.357898635586624-0.933760443928331i</v>
      </c>
      <c r="H790" s="1" t="str">
        <f t="shared" si="118"/>
        <v>0.357898635586624+0.933760443928331i</v>
      </c>
      <c r="I790" s="1">
        <f t="shared" si="111"/>
        <v>-1.27675647831893E-15</v>
      </c>
      <c r="J790" s="1">
        <f t="shared" si="112"/>
        <v>-0.68765106574021995</v>
      </c>
    </row>
    <row r="791" spans="1:10" x14ac:dyDescent="0.25">
      <c r="A791" s="1">
        <f t="shared" si="119"/>
        <v>7.5900000000001147E-2</v>
      </c>
      <c r="B791" s="1">
        <f t="shared" si="113"/>
        <v>-1.1102230246251601E-15</v>
      </c>
      <c r="C791" s="1" t="str">
        <f t="shared" si="114"/>
        <v>-1.11022302462516E-15-0.685771013334396i</v>
      </c>
      <c r="D791" s="1">
        <f t="shared" si="110"/>
        <v>-1.9393679769140804</v>
      </c>
      <c r="E791" s="1">
        <f t="shared" si="115"/>
        <v>-0.3602833738839642</v>
      </c>
      <c r="F791" s="1">
        <f t="shared" si="116"/>
        <v>-0.93284290773033574</v>
      </c>
      <c r="G791" s="1" t="str">
        <f t="shared" si="117"/>
        <v>-0.360283373883964-0.932842907730336i</v>
      </c>
      <c r="H791" s="1" t="str">
        <f t="shared" si="118"/>
        <v>0.360283373883964+0.932842907730336i</v>
      </c>
      <c r="I791" s="1">
        <f t="shared" si="111"/>
        <v>-1.1102230246251601E-15</v>
      </c>
      <c r="J791" s="1">
        <f t="shared" si="112"/>
        <v>-0.68577101333439605</v>
      </c>
    </row>
    <row r="792" spans="1:10" x14ac:dyDescent="0.25">
      <c r="A792" s="1">
        <f t="shared" si="119"/>
        <v>7.600000000000115E-2</v>
      </c>
      <c r="B792" s="1">
        <f t="shared" si="113"/>
        <v>5.5511151231257797E-16</v>
      </c>
      <c r="C792" s="1" t="str">
        <f t="shared" si="114"/>
        <v>5.55111512312578E-16-0.683894252379833i</v>
      </c>
      <c r="D792" s="1">
        <f t="shared" si="110"/>
        <v>-1.9419231389390001</v>
      </c>
      <c r="E792" s="1">
        <f t="shared" si="115"/>
        <v>-0.36266575994540751</v>
      </c>
      <c r="F792" s="1">
        <f t="shared" si="116"/>
        <v>-0.93191928114146239</v>
      </c>
      <c r="G792" s="1" t="str">
        <f t="shared" si="117"/>
        <v>-0.362665759945408-0.931919281141462i</v>
      </c>
      <c r="H792" s="1" t="str">
        <f t="shared" si="118"/>
        <v>0.362665759945408+0.931919281141462i</v>
      </c>
      <c r="I792" s="1">
        <f t="shared" si="111"/>
        <v>5.5511151231257797E-16</v>
      </c>
      <c r="J792" s="1">
        <f t="shared" si="112"/>
        <v>-0.68389425237983303</v>
      </c>
    </row>
    <row r="793" spans="1:10" x14ac:dyDescent="0.25">
      <c r="A793" s="1">
        <f t="shared" si="119"/>
        <v>7.6100000000001153E-2</v>
      </c>
      <c r="B793" s="1">
        <f t="shared" si="113"/>
        <v>-1.22124532708767E-15</v>
      </c>
      <c r="C793" s="1" t="str">
        <f t="shared" si="114"/>
        <v>-1.22124532708767E-15-0.682020768129967i</v>
      </c>
      <c r="D793" s="1">
        <f t="shared" si="110"/>
        <v>-1.9444783009639199</v>
      </c>
      <c r="E793" s="1">
        <f t="shared" si="115"/>
        <v>-0.36504577821671375</v>
      </c>
      <c r="F793" s="1">
        <f t="shared" si="116"/>
        <v>-0.93098957019192963</v>
      </c>
      <c r="G793" s="1" t="str">
        <f t="shared" si="117"/>
        <v>-0.365045778216714-0.93098957019193i</v>
      </c>
      <c r="H793" s="1" t="str">
        <f t="shared" si="118"/>
        <v>0.365045778216714+0.93098957019193i</v>
      </c>
      <c r="I793" s="1">
        <f t="shared" si="111"/>
        <v>-1.22124532708767E-15</v>
      </c>
      <c r="J793" s="1">
        <f t="shared" si="112"/>
        <v>-0.68202076812996704</v>
      </c>
    </row>
    <row r="794" spans="1:10" x14ac:dyDescent="0.25">
      <c r="A794" s="1">
        <f t="shared" si="119"/>
        <v>7.6200000000001156E-2</v>
      </c>
      <c r="B794" s="1">
        <f t="shared" si="113"/>
        <v>-3.3306690738754701E-16</v>
      </c>
      <c r="C794" s="1" t="str">
        <f t="shared" si="114"/>
        <v>-3.33066907387547E-16-0.680150545911026i</v>
      </c>
      <c r="D794" s="1">
        <f t="shared" si="110"/>
        <v>-1.9470334629888397</v>
      </c>
      <c r="E794" s="1">
        <f t="shared" si="115"/>
        <v>-0.3674234131591021</v>
      </c>
      <c r="F794" s="1">
        <f t="shared" si="116"/>
        <v>-0.93005378095168012</v>
      </c>
      <c r="G794" s="1" t="str">
        <f t="shared" si="117"/>
        <v>-0.367423413159102-0.93005378095168i</v>
      </c>
      <c r="H794" s="1" t="str">
        <f t="shared" si="118"/>
        <v>0.367423413159102+0.93005378095168i</v>
      </c>
      <c r="I794" s="1">
        <f t="shared" si="111"/>
        <v>-3.3306690738754701E-16</v>
      </c>
      <c r="J794" s="1">
        <f t="shared" si="112"/>
        <v>-0.68015054591102597</v>
      </c>
    </row>
    <row r="795" spans="1:10" x14ac:dyDescent="0.25">
      <c r="A795" s="1">
        <f t="shared" si="119"/>
        <v>7.6300000000001159E-2</v>
      </c>
      <c r="B795" s="1">
        <f t="shared" si="113"/>
        <v>-5.5511151231257797E-16</v>
      </c>
      <c r="C795" s="1" t="str">
        <f t="shared" si="114"/>
        <v>-5.55111512312578E-16-0.678283571121562i</v>
      </c>
      <c r="D795" s="1">
        <f t="shared" si="110"/>
        <v>-1.9495886250137593</v>
      </c>
      <c r="E795" s="1">
        <f t="shared" si="115"/>
        <v>-0.36979864924935185</v>
      </c>
      <c r="F795" s="1">
        <f t="shared" si="116"/>
        <v>-0.929111919530341</v>
      </c>
      <c r="G795" s="1" t="str">
        <f t="shared" si="117"/>
        <v>-0.369798649249352-0.929111919530341i</v>
      </c>
      <c r="H795" s="1" t="str">
        <f t="shared" si="118"/>
        <v>0.369798649249352+0.929111919530341i</v>
      </c>
      <c r="I795" s="1">
        <f t="shared" si="111"/>
        <v>-5.5511151231257797E-16</v>
      </c>
      <c r="J795" s="1">
        <f t="shared" si="112"/>
        <v>-0.67828357112156201</v>
      </c>
    </row>
    <row r="796" spans="1:10" x14ac:dyDescent="0.25">
      <c r="A796" s="1">
        <f t="shared" si="119"/>
        <v>7.6400000000001161E-2</v>
      </c>
      <c r="B796" s="1">
        <f t="shared" si="113"/>
        <v>7.2164496600634998E-16</v>
      </c>
      <c r="C796" s="1" t="str">
        <f t="shared" si="114"/>
        <v>7.2164496600635E-16-0.67641982923195i</v>
      </c>
      <c r="D796" s="1">
        <f t="shared" si="110"/>
        <v>-1.9521437870386791</v>
      </c>
      <c r="E796" s="1">
        <f t="shared" si="115"/>
        <v>-0.37217147097990461</v>
      </c>
      <c r="F796" s="1">
        <f t="shared" si="116"/>
        <v>-0.92816399207718359</v>
      </c>
      <c r="G796" s="1" t="str">
        <f t="shared" si="117"/>
        <v>-0.372171470979905-0.928163992077184i</v>
      </c>
      <c r="H796" s="1" t="str">
        <f t="shared" si="118"/>
        <v>0.372171470979905+0.928163992077184i</v>
      </c>
      <c r="I796" s="1">
        <f t="shared" si="111"/>
        <v>7.2164496600634998E-16</v>
      </c>
      <c r="J796" s="1">
        <f t="shared" si="112"/>
        <v>-0.67641982923194999</v>
      </c>
    </row>
    <row r="797" spans="1:10" x14ac:dyDescent="0.25">
      <c r="A797" s="1">
        <f t="shared" si="119"/>
        <v>7.6500000000001164E-2</v>
      </c>
      <c r="B797" s="1">
        <f t="shared" si="113"/>
        <v>-4.4408920985006301E-16</v>
      </c>
      <c r="C797" s="1" t="str">
        <f t="shared" si="114"/>
        <v>-4.44089209850063E-16-0.674559305783925i</v>
      </c>
      <c r="D797" s="1">
        <f t="shared" si="110"/>
        <v>-1.9546989490635989</v>
      </c>
      <c r="E797" s="1">
        <f t="shared" si="115"/>
        <v>-0.37454186285896435</v>
      </c>
      <c r="F797" s="1">
        <f t="shared" si="116"/>
        <v>-0.9272100047810834</v>
      </c>
      <c r="G797" s="1" t="str">
        <f t="shared" si="117"/>
        <v>-0.374541862858964-0.927210004781083i</v>
      </c>
      <c r="H797" s="1" t="str">
        <f t="shared" si="118"/>
        <v>0.374541862858964+0.927210004781083i</v>
      </c>
      <c r="I797" s="1">
        <f t="shared" si="111"/>
        <v>-4.4408920985006301E-16</v>
      </c>
      <c r="J797" s="1">
        <f t="shared" si="112"/>
        <v>-0.67455930578392498</v>
      </c>
    </row>
    <row r="798" spans="1:10" x14ac:dyDescent="0.25">
      <c r="A798" s="1">
        <f t="shared" si="119"/>
        <v>7.6600000000001167E-2</v>
      </c>
      <c r="B798" s="1">
        <f t="shared" si="113"/>
        <v>3.8857805861880499E-16</v>
      </c>
      <c r="C798" s="1" t="str">
        <f t="shared" si="114"/>
        <v>3.88578058618805E-16-0.672701986390068i</v>
      </c>
      <c r="D798" s="1">
        <f t="shared" si="110"/>
        <v>-1.9572541110885187</v>
      </c>
      <c r="E798" s="1">
        <f t="shared" si="115"/>
        <v>-0.37690980941059948</v>
      </c>
      <c r="F798" s="1">
        <f t="shared" si="116"/>
        <v>-0.92624996387048009</v>
      </c>
      <c r="G798" s="1" t="str">
        <f t="shared" si="117"/>
        <v>-0.376909809410599-0.92624996387048i</v>
      </c>
      <c r="H798" s="1" t="str">
        <f t="shared" si="118"/>
        <v>0.376909809410599+0.92624996387048i</v>
      </c>
      <c r="I798" s="1">
        <f t="shared" si="111"/>
        <v>3.8857805861880499E-16</v>
      </c>
      <c r="J798" s="1">
        <f t="shared" si="112"/>
        <v>-0.67270198639006795</v>
      </c>
    </row>
    <row r="799" spans="1:10" x14ac:dyDescent="0.25">
      <c r="A799" s="1">
        <f t="shared" si="119"/>
        <v>7.670000000000117E-2</v>
      </c>
      <c r="B799" s="1">
        <f t="shared" si="113"/>
        <v>-6.6613381477509501E-16</v>
      </c>
      <c r="C799" s="1" t="str">
        <f t="shared" si="114"/>
        <v>-6.66133814775095E-16-0.670847856733376i</v>
      </c>
      <c r="D799" s="1">
        <f t="shared" si="110"/>
        <v>-1.9598092731134384</v>
      </c>
      <c r="E799" s="1">
        <f t="shared" si="115"/>
        <v>-0.37927529517484349</v>
      </c>
      <c r="F799" s="1">
        <f t="shared" si="116"/>
        <v>-0.92528387561333592</v>
      </c>
      <c r="G799" s="1" t="str">
        <f t="shared" si="117"/>
        <v>-0.379275295174843-0.925283875613336i</v>
      </c>
      <c r="H799" s="1" t="str">
        <f t="shared" si="118"/>
        <v>0.379275295174843+0.925283875613336i</v>
      </c>
      <c r="I799" s="1">
        <f t="shared" si="111"/>
        <v>-6.6613381477509501E-16</v>
      </c>
      <c r="J799" s="1">
        <f t="shared" si="112"/>
        <v>-0.67084785673337599</v>
      </c>
    </row>
    <row r="800" spans="1:10" x14ac:dyDescent="0.25">
      <c r="A800" s="1">
        <f t="shared" si="119"/>
        <v>7.6800000000001173E-2</v>
      </c>
      <c r="B800" s="1">
        <f t="shared" si="113"/>
        <v>8.3266726846886701E-16</v>
      </c>
      <c r="C800" s="1" t="str">
        <f t="shared" si="114"/>
        <v>8.32667268468867E-16-0.668996902566752i</v>
      </c>
      <c r="D800" s="1">
        <f t="shared" ref="D800:D863" si="120">-2*$B$10*A800</f>
        <v>-1.9623644351383582</v>
      </c>
      <c r="E800" s="1">
        <f t="shared" si="115"/>
        <v>-0.38163830470779603</v>
      </c>
      <c r="F800" s="1">
        <f t="shared" si="116"/>
        <v>-0.92431174631709589</v>
      </c>
      <c r="G800" s="1" t="str">
        <f t="shared" si="117"/>
        <v>-0.381638304707796-0.924311746317096i</v>
      </c>
      <c r="H800" s="1" t="str">
        <f t="shared" si="118"/>
        <v>0.381638304707796+0.924311746317096i</v>
      </c>
      <c r="I800" s="1">
        <f t="shared" ref="I800:I864" si="121">IMREAL(C800)</f>
        <v>8.3266726846886701E-16</v>
      </c>
      <c r="J800" s="1">
        <f t="shared" ref="J800:J863" si="122">MAX(MIN(IMAGINARY(C800),11),-11)</f>
        <v>-0.66899690256675204</v>
      </c>
    </row>
    <row r="801" spans="1:10" x14ac:dyDescent="0.25">
      <c r="A801" s="1">
        <f t="shared" si="119"/>
        <v>7.6900000000001176E-2</v>
      </c>
      <c r="B801" s="1">
        <f t="shared" ref="B801:B864" si="123">I801</f>
        <v>-1.27675647831893E-15</v>
      </c>
      <c r="C801" s="1" t="str">
        <f t="shared" ref="C801:C864" si="124">IMDIV(IMSUB(1,H801),IMSUM(1,H801))</f>
        <v>-1.27675647831893E-15-0.667149109712574i</v>
      </c>
      <c r="D801" s="1">
        <f t="shared" si="120"/>
        <v>-1.964919597163278</v>
      </c>
      <c r="E801" s="1">
        <f t="shared" ref="E801:E864" si="125">COS(D801)</f>
        <v>-0.38399882258172374</v>
      </c>
      <c r="F801" s="1">
        <f t="shared" ref="F801:F864" si="126">SIN(D801)</f>
        <v>-0.92333358232864571</v>
      </c>
      <c r="G801" s="1" t="str">
        <f t="shared" ref="G801:G864" si="127">COMPLEX(E801,F801)</f>
        <v>-0.383998822581724-0.923333582328646i</v>
      </c>
      <c r="H801" s="1" t="str">
        <f t="shared" ref="H801:H864" si="128">IMPRODUCT(G801,$H$3)</f>
        <v>0.383998822581724+0.923333582328646i</v>
      </c>
      <c r="I801" s="1">
        <f t="shared" si="121"/>
        <v>-1.27675647831893E-15</v>
      </c>
      <c r="J801" s="1">
        <f t="shared" si="122"/>
        <v>-0.66714910971257402</v>
      </c>
    </row>
    <row r="802" spans="1:10" x14ac:dyDescent="0.25">
      <c r="A802" s="1">
        <f t="shared" ref="A802:A865" si="129">A801+$O$1</f>
        <v>7.7000000000001179E-2</v>
      </c>
      <c r="B802" s="1">
        <f t="shared" si="123"/>
        <v>-5.5511151231257797E-16</v>
      </c>
      <c r="C802" s="1" t="str">
        <f t="shared" si="124"/>
        <v>-5.55111512312578E-16-0.665304464062191i</v>
      </c>
      <c r="D802" s="1">
        <f t="shared" si="120"/>
        <v>-1.9674747591881978</v>
      </c>
      <c r="E802" s="1">
        <f t="shared" si="125"/>
        <v>-0.38635683338516075</v>
      </c>
      <c r="F802" s="1">
        <f t="shared" si="126"/>
        <v>-0.92234939003427063</v>
      </c>
      <c r="G802" s="1" t="str">
        <f t="shared" si="127"/>
        <v>-0.386356833385161-0.922349390034271i</v>
      </c>
      <c r="H802" s="1" t="str">
        <f t="shared" si="128"/>
        <v>0.386356833385161+0.922349390034271i</v>
      </c>
      <c r="I802" s="1">
        <f t="shared" si="121"/>
        <v>-5.5511151231257797E-16</v>
      </c>
      <c r="J802" s="1">
        <f t="shared" si="122"/>
        <v>-0.66530446406219101</v>
      </c>
    </row>
    <row r="803" spans="1:10" x14ac:dyDescent="0.25">
      <c r="A803" s="1">
        <f t="shared" si="129"/>
        <v>7.7100000000001181E-2</v>
      </c>
      <c r="B803" s="1">
        <f t="shared" si="123"/>
        <v>0</v>
      </c>
      <c r="C803" s="1" t="str">
        <f t="shared" si="124"/>
        <v>-0.6634629515755i</v>
      </c>
      <c r="D803" s="1">
        <f t="shared" si="120"/>
        <v>-1.9700299212131176</v>
      </c>
      <c r="E803" s="1">
        <f t="shared" si="125"/>
        <v>-0.38871232172300968</v>
      </c>
      <c r="F803" s="1">
        <f t="shared" si="126"/>
        <v>-0.92135917585961413</v>
      </c>
      <c r="G803" s="1" t="str">
        <f t="shared" si="127"/>
        <v>-0.38871232172301-0.921359175859614i</v>
      </c>
      <c r="H803" s="1" t="str">
        <f t="shared" si="128"/>
        <v>0.38871232172301+0.921359175859614i</v>
      </c>
      <c r="I803" s="1">
        <f t="shared" si="121"/>
        <v>0</v>
      </c>
      <c r="J803" s="1">
        <f t="shared" si="122"/>
        <v>-0.66346295157549995</v>
      </c>
    </row>
    <row r="804" spans="1:10" x14ac:dyDescent="0.25">
      <c r="A804" s="1">
        <f t="shared" si="129"/>
        <v>7.7200000000001184E-2</v>
      </c>
      <c r="B804" s="1">
        <f t="shared" si="123"/>
        <v>-2.22044604925032E-16</v>
      </c>
      <c r="C804" s="1" t="str">
        <f t="shared" si="124"/>
        <v>-2.22044604925032E-16-0.661624558280469i</v>
      </c>
      <c r="D804" s="1">
        <f t="shared" si="120"/>
        <v>-1.9725850832380374</v>
      </c>
      <c r="E804" s="1">
        <f t="shared" si="125"/>
        <v>-0.39106527221664178</v>
      </c>
      <c r="F804" s="1">
        <f t="shared" si="126"/>
        <v>-0.92036294626963544</v>
      </c>
      <c r="G804" s="1" t="str">
        <f t="shared" si="127"/>
        <v>-0.391065272216642-0.920362946269635i</v>
      </c>
      <c r="H804" s="1" t="str">
        <f t="shared" si="128"/>
        <v>0.391065272216642+0.920362946269635i</v>
      </c>
      <c r="I804" s="1">
        <f t="shared" si="121"/>
        <v>-2.22044604925032E-16</v>
      </c>
      <c r="J804" s="1">
        <f t="shared" si="122"/>
        <v>-0.66162455828046896</v>
      </c>
    </row>
    <row r="805" spans="1:10" x14ac:dyDescent="0.25">
      <c r="A805" s="1">
        <f t="shared" si="129"/>
        <v>7.7300000000001187E-2</v>
      </c>
      <c r="B805" s="1">
        <f t="shared" si="123"/>
        <v>6.6613381477509402E-16</v>
      </c>
      <c r="C805" s="1" t="str">
        <f t="shared" si="124"/>
        <v>6.66133814775094E-16-0.659789270272684i</v>
      </c>
      <c r="D805" s="1">
        <f t="shared" si="120"/>
        <v>-1.9751402452629572</v>
      </c>
      <c r="E805" s="1">
        <f t="shared" si="125"/>
        <v>-0.3934156695039977</v>
      </c>
      <c r="F805" s="1">
        <f t="shared" si="126"/>
        <v>-0.91936070776856749</v>
      </c>
      <c r="G805" s="1" t="str">
        <f t="shared" si="127"/>
        <v>-0.393415669503998-0.919360707768567i</v>
      </c>
      <c r="H805" s="1" t="str">
        <f t="shared" si="128"/>
        <v>0.393415669503998+0.919360707768567i</v>
      </c>
      <c r="I805" s="1">
        <f t="shared" si="121"/>
        <v>6.6613381477509402E-16</v>
      </c>
      <c r="J805" s="1">
        <f t="shared" si="122"/>
        <v>-0.65978927027268397</v>
      </c>
    </row>
    <row r="806" spans="1:10" x14ac:dyDescent="0.25">
      <c r="A806" s="1">
        <f t="shared" si="129"/>
        <v>7.740000000000119E-2</v>
      </c>
      <c r="B806" s="1">
        <f t="shared" si="123"/>
        <v>9.992007221626401E-16</v>
      </c>
      <c r="C806" s="1" t="str">
        <f t="shared" si="124"/>
        <v>9.9920072216264E-16-0.657957073714912i</v>
      </c>
      <c r="D806" s="1">
        <f t="shared" si="120"/>
        <v>-1.977695407287877</v>
      </c>
      <c r="E806" s="1">
        <f t="shared" si="125"/>
        <v>-0.39576349823968732</v>
      </c>
      <c r="F806" s="1">
        <f t="shared" si="126"/>
        <v>-0.91835246689987449</v>
      </c>
      <c r="G806" s="1" t="str">
        <f t="shared" si="127"/>
        <v>-0.395763498239687-0.918352466899874i</v>
      </c>
      <c r="H806" s="1" t="str">
        <f t="shared" si="128"/>
        <v>0.395763498239687+0.918352466899874i</v>
      </c>
      <c r="I806" s="1">
        <f t="shared" si="121"/>
        <v>9.992007221626401E-16</v>
      </c>
      <c r="J806" s="1">
        <f t="shared" si="122"/>
        <v>-0.65795707371491197</v>
      </c>
    </row>
    <row r="807" spans="1:10" x14ac:dyDescent="0.25">
      <c r="A807" s="1">
        <f t="shared" si="129"/>
        <v>7.7500000000001193E-2</v>
      </c>
      <c r="B807" s="1">
        <f t="shared" si="123"/>
        <v>3.3306690738754701E-16</v>
      </c>
      <c r="C807" s="1" t="str">
        <f t="shared" si="124"/>
        <v>3.33066907387547E-16-0.656127954836642i</v>
      </c>
      <c r="D807" s="1">
        <f t="shared" si="120"/>
        <v>-1.9802505693127967</v>
      </c>
      <c r="E807" s="1">
        <f t="shared" si="125"/>
        <v>-0.39810874309509048</v>
      </c>
      <c r="F807" s="1">
        <f t="shared" si="126"/>
        <v>-0.91733823024620931</v>
      </c>
      <c r="G807" s="1" t="str">
        <f t="shared" si="127"/>
        <v>-0.39810874309509-0.917338230246209i</v>
      </c>
      <c r="H807" s="1" t="str">
        <f t="shared" si="128"/>
        <v>0.39810874309509+0.917338230246209i</v>
      </c>
      <c r="I807" s="1">
        <f t="shared" si="121"/>
        <v>3.3306690738754701E-16</v>
      </c>
      <c r="J807" s="1">
        <f t="shared" si="122"/>
        <v>-0.65612795483664199</v>
      </c>
    </row>
    <row r="808" spans="1:10" x14ac:dyDescent="0.25">
      <c r="A808" s="1">
        <f t="shared" si="129"/>
        <v>7.7600000000001196E-2</v>
      </c>
      <c r="B808" s="1">
        <f t="shared" si="123"/>
        <v>1.22124532708767E-15</v>
      </c>
      <c r="C808" s="1" t="str">
        <f t="shared" si="124"/>
        <v>1.22124532708767E-15-0.654301899933644i</v>
      </c>
      <c r="D808" s="1">
        <f t="shared" si="120"/>
        <v>-1.9828057313377163</v>
      </c>
      <c r="E808" s="1">
        <f t="shared" si="125"/>
        <v>-0.40045138875845637</v>
      </c>
      <c r="F808" s="1">
        <f t="shared" si="126"/>
        <v>-0.91631800442937039</v>
      </c>
      <c r="G808" s="1" t="str">
        <f t="shared" si="127"/>
        <v>-0.400451388758456-0.91631800442937i</v>
      </c>
      <c r="H808" s="1" t="str">
        <f t="shared" si="128"/>
        <v>0.400451388758456+0.91631800442937i</v>
      </c>
      <c r="I808" s="1">
        <f t="shared" si="121"/>
        <v>1.22124532708767E-15</v>
      </c>
      <c r="J808" s="1">
        <f t="shared" si="122"/>
        <v>-0.65430189993364396</v>
      </c>
    </row>
    <row r="809" spans="1:10" x14ac:dyDescent="0.25">
      <c r="A809" s="1">
        <f t="shared" si="129"/>
        <v>7.7700000000001199E-2</v>
      </c>
      <c r="B809" s="1">
        <f t="shared" si="123"/>
        <v>1.22124532708767E-15</v>
      </c>
      <c r="C809" s="1" t="str">
        <f t="shared" si="124"/>
        <v>1.22124532708767E-15-0.652478895367541i</v>
      </c>
      <c r="D809" s="1">
        <f t="shared" si="120"/>
        <v>-1.9853608933626361</v>
      </c>
      <c r="E809" s="1">
        <f t="shared" si="125"/>
        <v>-0.40279141993500472</v>
      </c>
      <c r="F809" s="1">
        <f t="shared" si="126"/>
        <v>-0.91529179611025835</v>
      </c>
      <c r="G809" s="1" t="str">
        <f t="shared" si="127"/>
        <v>-0.402791419935005-0.915291796110258i</v>
      </c>
      <c r="H809" s="1" t="str">
        <f t="shared" si="128"/>
        <v>0.402791419935005+0.915291796110258i</v>
      </c>
      <c r="I809" s="1">
        <f t="shared" si="121"/>
        <v>1.22124532708767E-15</v>
      </c>
      <c r="J809" s="1">
        <f t="shared" si="122"/>
        <v>-0.652478895367541</v>
      </c>
    </row>
    <row r="810" spans="1:10" x14ac:dyDescent="0.25">
      <c r="A810" s="1">
        <f t="shared" si="129"/>
        <v>7.7800000000001202E-2</v>
      </c>
      <c r="B810" s="1">
        <f t="shared" si="123"/>
        <v>-9.4368957093138405E-16</v>
      </c>
      <c r="C810" s="1" t="str">
        <f t="shared" si="124"/>
        <v>-9.43689570931384E-16-0.650658927565361i</v>
      </c>
      <c r="D810" s="1">
        <f t="shared" si="120"/>
        <v>-1.9879160553875559</v>
      </c>
      <c r="E810" s="1">
        <f t="shared" si="125"/>
        <v>-0.40512882134702399</v>
      </c>
      <c r="F810" s="1">
        <f t="shared" si="126"/>
        <v>-0.91425961198883277</v>
      </c>
      <c r="G810" s="1" t="str">
        <f t="shared" si="127"/>
        <v>-0.405128821347024-0.914259611988833i</v>
      </c>
      <c r="H810" s="1" t="str">
        <f t="shared" si="128"/>
        <v>0.405128821347024+0.914259611988833i</v>
      </c>
      <c r="I810" s="1">
        <f t="shared" si="121"/>
        <v>-9.4368957093138405E-16</v>
      </c>
      <c r="J810" s="1">
        <f t="shared" si="122"/>
        <v>-0.65065892756536103</v>
      </c>
    </row>
    <row r="811" spans="1:10" x14ac:dyDescent="0.25">
      <c r="A811" s="1">
        <f t="shared" si="129"/>
        <v>7.7900000000001204E-2</v>
      </c>
      <c r="B811" s="1">
        <f t="shared" si="123"/>
        <v>0</v>
      </c>
      <c r="C811" s="1" t="str">
        <f t="shared" si="124"/>
        <v>-0.648841983019101i</v>
      </c>
      <c r="D811" s="1">
        <f t="shared" si="120"/>
        <v>-1.9904712174124757</v>
      </c>
      <c r="E811" s="1">
        <f t="shared" si="125"/>
        <v>-0.40746357773397246</v>
      </c>
      <c r="F811" s="1">
        <f t="shared" si="126"/>
        <v>-0.91322145880406846</v>
      </c>
      <c r="G811" s="1" t="str">
        <f t="shared" si="127"/>
        <v>-0.407463577733972-0.913221458804068i</v>
      </c>
      <c r="H811" s="1" t="str">
        <f t="shared" si="128"/>
        <v>0.407463577733972+0.913221458804068i</v>
      </c>
      <c r="I811" s="1">
        <f t="shared" si="121"/>
        <v>0</v>
      </c>
      <c r="J811" s="1">
        <f t="shared" si="122"/>
        <v>-0.64884198301910101</v>
      </c>
    </row>
    <row r="812" spans="1:10" x14ac:dyDescent="0.25">
      <c r="A812" s="1">
        <f t="shared" si="129"/>
        <v>7.8000000000001207E-2</v>
      </c>
      <c r="B812" s="1">
        <f t="shared" si="123"/>
        <v>8.8817841970012504E-16</v>
      </c>
      <c r="C812" s="1" t="str">
        <f t="shared" si="124"/>
        <v>8.88178419700125E-16-0.647028048285312i</v>
      </c>
      <c r="D812" s="1">
        <f t="shared" si="120"/>
        <v>-1.9930263794373955</v>
      </c>
      <c r="E812" s="1">
        <f t="shared" si="125"/>
        <v>-0.4097956738525772</v>
      </c>
      <c r="F812" s="1">
        <f t="shared" si="126"/>
        <v>-0.91217734333391121</v>
      </c>
      <c r="G812" s="1" t="str">
        <f t="shared" si="127"/>
        <v>-0.409795673852577-0.912177343333911i</v>
      </c>
      <c r="H812" s="1" t="str">
        <f t="shared" si="128"/>
        <v>0.409795673852577+0.912177343333911i</v>
      </c>
      <c r="I812" s="1">
        <f t="shared" si="121"/>
        <v>8.8817841970012504E-16</v>
      </c>
      <c r="J812" s="1">
        <f t="shared" si="122"/>
        <v>-0.64702804828531202</v>
      </c>
    </row>
    <row r="813" spans="1:10" x14ac:dyDescent="0.25">
      <c r="A813" s="1">
        <f t="shared" si="129"/>
        <v>7.810000000000121E-2</v>
      </c>
      <c r="B813" s="1">
        <f t="shared" si="123"/>
        <v>-1.0547118733939001E-15</v>
      </c>
      <c r="C813" s="1" t="str">
        <f t="shared" si="124"/>
        <v>-1.0547118733939E-15-0.645217109984669i</v>
      </c>
      <c r="D813" s="1">
        <f t="shared" si="120"/>
        <v>-1.9955815414623153</v>
      </c>
      <c r="E813" s="1">
        <f t="shared" si="125"/>
        <v>-0.41212509447693374</v>
      </c>
      <c r="F813" s="1">
        <f t="shared" si="126"/>
        <v>-0.91112727239523372</v>
      </c>
      <c r="G813" s="1" t="str">
        <f t="shared" si="127"/>
        <v>-0.412125094476934-0.911127272395234i</v>
      </c>
      <c r="H813" s="1" t="str">
        <f t="shared" si="128"/>
        <v>0.412125094476934+0.911127272395234i</v>
      </c>
      <c r="I813" s="1">
        <f t="shared" si="121"/>
        <v>-1.0547118733939001E-15</v>
      </c>
      <c r="J813" s="1">
        <f t="shared" si="122"/>
        <v>-0.64521710998466897</v>
      </c>
    </row>
    <row r="814" spans="1:10" x14ac:dyDescent="0.25">
      <c r="A814" s="1">
        <f t="shared" si="129"/>
        <v>7.8200000000001213E-2</v>
      </c>
      <c r="B814" s="1">
        <f t="shared" si="123"/>
        <v>7.2164496600635096E-16</v>
      </c>
      <c r="C814" s="1" t="str">
        <f t="shared" si="124"/>
        <v>7.21644966006351E-16-0.64340915480153i</v>
      </c>
      <c r="D814" s="1">
        <f t="shared" si="120"/>
        <v>-1.998136703487235</v>
      </c>
      <c r="E814" s="1">
        <f t="shared" si="125"/>
        <v>-0.41445182439860573</v>
      </c>
      <c r="F814" s="1">
        <f t="shared" si="126"/>
        <v>-0.91007125284379098</v>
      </c>
      <c r="G814" s="1" t="str">
        <f t="shared" si="127"/>
        <v>-0.414451824398606-0.910071252843791i</v>
      </c>
      <c r="H814" s="1" t="str">
        <f t="shared" si="128"/>
        <v>0.414451824398606+0.910071252843791i</v>
      </c>
      <c r="I814" s="1">
        <f t="shared" si="121"/>
        <v>7.2164496600635096E-16</v>
      </c>
      <c r="J814" s="1">
        <f t="shared" si="122"/>
        <v>-0.64340915480153005</v>
      </c>
    </row>
    <row r="815" spans="1:10" x14ac:dyDescent="0.25">
      <c r="A815" s="1">
        <f t="shared" si="129"/>
        <v>7.8300000000001216E-2</v>
      </c>
      <c r="B815" s="1">
        <f t="shared" si="123"/>
        <v>-6.1062266354383698E-16</v>
      </c>
      <c r="C815" s="1" t="str">
        <f t="shared" si="124"/>
        <v>-6.10622663543837E-16-0.641604169483548i</v>
      </c>
      <c r="D815" s="1">
        <f t="shared" si="120"/>
        <v>-2.0006918655121546</v>
      </c>
      <c r="E815" s="1">
        <f t="shared" si="125"/>
        <v>-0.41677584842672349</v>
      </c>
      <c r="F815" s="1">
        <f t="shared" si="126"/>
        <v>-0.90900929157417576</v>
      </c>
      <c r="G815" s="1" t="str">
        <f t="shared" si="127"/>
        <v>-0.416775848426723-0.909009291574176i</v>
      </c>
      <c r="H815" s="1" t="str">
        <f t="shared" si="128"/>
        <v>0.416775848426723+0.909009291574176i</v>
      </c>
      <c r="I815" s="1">
        <f t="shared" si="121"/>
        <v>-6.1062266354383698E-16</v>
      </c>
      <c r="J815" s="1">
        <f t="shared" si="122"/>
        <v>-0.64160416948354804</v>
      </c>
    </row>
    <row r="816" spans="1:10" x14ac:dyDescent="0.25">
      <c r="A816" s="1">
        <f t="shared" si="129"/>
        <v>7.8400000000001219E-2</v>
      </c>
      <c r="B816" s="1">
        <f t="shared" si="123"/>
        <v>8.8817841970012405E-16</v>
      </c>
      <c r="C816" s="1" t="str">
        <f t="shared" si="124"/>
        <v>8.88178419700124E-16-0.639802140841218i</v>
      </c>
      <c r="D816" s="1">
        <f t="shared" si="120"/>
        <v>-2.0032470275370744</v>
      </c>
      <c r="E816" s="1">
        <f t="shared" si="125"/>
        <v>-0.41909715138808462</v>
      </c>
      <c r="F816" s="1">
        <f t="shared" si="126"/>
        <v>-0.90794139551977304</v>
      </c>
      <c r="G816" s="1" t="str">
        <f t="shared" si="127"/>
        <v>-0.419097151388085-0.907941395519773i</v>
      </c>
      <c r="H816" s="1" t="str">
        <f t="shared" si="128"/>
        <v>0.419097151388085+0.907941395519773i</v>
      </c>
      <c r="I816" s="1">
        <f t="shared" si="121"/>
        <v>8.8817841970012405E-16</v>
      </c>
      <c r="J816" s="1">
        <f t="shared" si="122"/>
        <v>-0.639802140841218</v>
      </c>
    </row>
    <row r="817" spans="1:10" x14ac:dyDescent="0.25">
      <c r="A817" s="1">
        <f t="shared" si="129"/>
        <v>7.8500000000001222E-2</v>
      </c>
      <c r="B817" s="1">
        <f t="shared" si="123"/>
        <v>1.66533453693774E-16</v>
      </c>
      <c r="C817" s="1" t="str">
        <f t="shared" si="124"/>
        <v>1.66533453693774E-16-0.638003055747502i</v>
      </c>
      <c r="D817" s="1">
        <f t="shared" si="120"/>
        <v>-2.0058021895619942</v>
      </c>
      <c r="E817" s="1">
        <f t="shared" si="125"/>
        <v>-0.42141571812725143</v>
      </c>
      <c r="F817" s="1">
        <f t="shared" si="126"/>
        <v>-0.90686757165271548</v>
      </c>
      <c r="G817" s="1" t="str">
        <f t="shared" si="127"/>
        <v>-0.421415718127251-0.906867571652715i</v>
      </c>
      <c r="H817" s="1" t="str">
        <f t="shared" si="128"/>
        <v>0.421415718127251+0.906867571652715i</v>
      </c>
      <c r="I817" s="1">
        <f t="shared" si="121"/>
        <v>1.66533453693774E-16</v>
      </c>
      <c r="J817" s="1">
        <f t="shared" si="122"/>
        <v>-0.63800305574750205</v>
      </c>
    </row>
    <row r="818" spans="1:10" x14ac:dyDescent="0.25">
      <c r="A818" s="1">
        <f t="shared" si="129"/>
        <v>7.8600000000001224E-2</v>
      </c>
      <c r="B818" s="1">
        <f t="shared" si="123"/>
        <v>-5.5511151231257901E-17</v>
      </c>
      <c r="C818" s="1" t="str">
        <f t="shared" si="124"/>
        <v>-5.55111512312579E-17-0.636206901137381i</v>
      </c>
      <c r="D818" s="1">
        <f t="shared" si="120"/>
        <v>-2.008357351586914</v>
      </c>
      <c r="E818" s="1">
        <f t="shared" si="125"/>
        <v>-0.42373153350665071</v>
      </c>
      <c r="F818" s="1">
        <f t="shared" si="126"/>
        <v>-0.90578782698383742</v>
      </c>
      <c r="G818" s="1" t="str">
        <f t="shared" si="127"/>
        <v>-0.423731533506651-0.905787826983837i</v>
      </c>
      <c r="H818" s="1" t="str">
        <f t="shared" si="128"/>
        <v>0.423731533506651+0.905787826983837i</v>
      </c>
      <c r="I818" s="1">
        <f t="shared" si="121"/>
        <v>-5.5511151231257901E-17</v>
      </c>
      <c r="J818" s="1">
        <f t="shared" si="122"/>
        <v>-0.63620690113738099</v>
      </c>
    </row>
    <row r="819" spans="1:10" x14ac:dyDescent="0.25">
      <c r="A819" s="1">
        <f t="shared" si="129"/>
        <v>7.8700000000001227E-2</v>
      </c>
      <c r="B819" s="1">
        <f t="shared" si="123"/>
        <v>-5.5511151231257896E-16</v>
      </c>
      <c r="C819" s="1" t="str">
        <f t="shared" si="124"/>
        <v>-5.55111512312579E-16-0.634413664007477i</v>
      </c>
      <c r="D819" s="1">
        <f t="shared" si="120"/>
        <v>-2.0109125136118338</v>
      </c>
      <c r="E819" s="1">
        <f t="shared" si="125"/>
        <v>-0.42604458240667265</v>
      </c>
      <c r="F819" s="1">
        <f t="shared" si="126"/>
        <v>-0.90470216856262919</v>
      </c>
      <c r="G819" s="1" t="str">
        <f t="shared" si="127"/>
        <v>-0.426044582406673-0.904702168562629i</v>
      </c>
      <c r="H819" s="1" t="str">
        <f t="shared" si="128"/>
        <v>0.426044582406673+0.904702168562629i</v>
      </c>
      <c r="I819" s="1">
        <f t="shared" si="121"/>
        <v>-5.5511151231257896E-16</v>
      </c>
      <c r="J819" s="1">
        <f t="shared" si="122"/>
        <v>-0.63441366400747701</v>
      </c>
    </row>
    <row r="820" spans="1:10" x14ac:dyDescent="0.25">
      <c r="A820" s="1">
        <f t="shared" si="129"/>
        <v>7.880000000000123E-2</v>
      </c>
      <c r="B820" s="1">
        <f t="shared" si="123"/>
        <v>3.8857805861880499E-16</v>
      </c>
      <c r="C820" s="1" t="str">
        <f t="shared" si="124"/>
        <v>3.88578058618805E-16-0.632623331415632i</v>
      </c>
      <c r="D820" s="1">
        <f t="shared" si="120"/>
        <v>-2.0134676756367536</v>
      </c>
      <c r="E820" s="1">
        <f t="shared" si="125"/>
        <v>-0.4283548497257692</v>
      </c>
      <c r="F820" s="1">
        <f t="shared" si="126"/>
        <v>-0.90361060347719124</v>
      </c>
      <c r="G820" s="1" t="str">
        <f t="shared" si="127"/>
        <v>-0.428354849725769-0.903610603477191i</v>
      </c>
      <c r="H820" s="1" t="str">
        <f t="shared" si="128"/>
        <v>0.428354849725769+0.903610603477191i</v>
      </c>
      <c r="I820" s="1">
        <f t="shared" si="121"/>
        <v>3.8857805861880499E-16</v>
      </c>
      <c r="J820" s="1">
        <f t="shared" si="122"/>
        <v>-0.63262333141563198</v>
      </c>
    </row>
    <row r="821" spans="1:10" x14ac:dyDescent="0.25">
      <c r="A821" s="1">
        <f t="shared" si="129"/>
        <v>7.8900000000001233E-2</v>
      </c>
      <c r="B821" s="1">
        <f t="shared" si="123"/>
        <v>-2.7755575615628899E-16</v>
      </c>
      <c r="C821" s="1" t="str">
        <f t="shared" si="124"/>
        <v>-2.77555756156289E-16-0.630835890480517i</v>
      </c>
      <c r="D821" s="1">
        <f t="shared" si="120"/>
        <v>-2.0160228376616733</v>
      </c>
      <c r="E821" s="1">
        <f t="shared" si="125"/>
        <v>-0.43066232038055297</v>
      </c>
      <c r="F821" s="1">
        <f t="shared" si="126"/>
        <v>-0.90251313885418749</v>
      </c>
      <c r="G821" s="1" t="str">
        <f t="shared" si="127"/>
        <v>-0.430662320380553-0.902513138854187i</v>
      </c>
      <c r="H821" s="1" t="str">
        <f t="shared" si="128"/>
        <v>0.430662320380553+0.902513138854187i</v>
      </c>
      <c r="I821" s="1">
        <f t="shared" si="121"/>
        <v>-2.7755575615628899E-16</v>
      </c>
      <c r="J821" s="1">
        <f t="shared" si="122"/>
        <v>-0.63083589048051703</v>
      </c>
    </row>
    <row r="822" spans="1:10" x14ac:dyDescent="0.25">
      <c r="A822" s="1">
        <f t="shared" si="129"/>
        <v>7.9000000000001236E-2</v>
      </c>
      <c r="B822" s="1">
        <f t="shared" si="123"/>
        <v>1.27675647831893E-15</v>
      </c>
      <c r="C822" s="1" t="str">
        <f t="shared" si="124"/>
        <v>1.27675647831893E-15-0.62905132838122i</v>
      </c>
      <c r="D822" s="1">
        <f t="shared" si="120"/>
        <v>-2.0185779996865931</v>
      </c>
      <c r="E822" s="1">
        <f t="shared" si="125"/>
        <v>-0.43296697930589545</v>
      </c>
      <c r="F822" s="1">
        <f t="shared" si="126"/>
        <v>-0.90140978185879939</v>
      </c>
      <c r="G822" s="1" t="str">
        <f t="shared" si="127"/>
        <v>-0.432966979305895-0.901409781858799i</v>
      </c>
      <c r="H822" s="1" t="str">
        <f t="shared" si="128"/>
        <v>0.432966979305895+0.901409781858799i</v>
      </c>
      <c r="I822" s="1">
        <f t="shared" si="121"/>
        <v>1.27675647831893E-15</v>
      </c>
      <c r="J822" s="1">
        <f t="shared" si="122"/>
        <v>-0.62905132838122002</v>
      </c>
    </row>
    <row r="823" spans="1:10" x14ac:dyDescent="0.25">
      <c r="A823" s="1">
        <f t="shared" si="129"/>
        <v>7.9100000000001239E-2</v>
      </c>
      <c r="B823" s="1">
        <f t="shared" si="123"/>
        <v>9.4368957093138207E-16</v>
      </c>
      <c r="C823" s="1" t="str">
        <f t="shared" si="124"/>
        <v>9.43689570931382E-16-0.62726963235687i</v>
      </c>
      <c r="D823" s="1">
        <f t="shared" si="120"/>
        <v>-2.0211331617115129</v>
      </c>
      <c r="E823" s="1">
        <f t="shared" si="125"/>
        <v>-0.43526881145502566</v>
      </c>
      <c r="F823" s="1">
        <f t="shared" si="126"/>
        <v>-0.90030053969467849</v>
      </c>
      <c r="G823" s="1" t="str">
        <f t="shared" si="127"/>
        <v>-0.435268811455026-0.900300539694678i</v>
      </c>
      <c r="H823" s="1" t="str">
        <f t="shared" si="128"/>
        <v>0.435268811455026+0.900300539694678i</v>
      </c>
      <c r="I823" s="1">
        <f t="shared" si="121"/>
        <v>9.4368957093138207E-16</v>
      </c>
      <c r="J823" s="1">
        <f t="shared" si="122"/>
        <v>-0.62726963235687005</v>
      </c>
    </row>
    <row r="824" spans="1:10" x14ac:dyDescent="0.25">
      <c r="A824" s="1">
        <f t="shared" si="129"/>
        <v>7.9200000000001242E-2</v>
      </c>
      <c r="B824" s="1">
        <f t="shared" si="123"/>
        <v>3.3306690738754701E-16</v>
      </c>
      <c r="C824" s="1" t="str">
        <f t="shared" si="124"/>
        <v>3.33066907387547E-16-0.62549078970623i</v>
      </c>
      <c r="D824" s="1">
        <f t="shared" si="120"/>
        <v>-2.0236883237364327</v>
      </c>
      <c r="E824" s="1">
        <f t="shared" si="125"/>
        <v>-0.43756780179962801</v>
      </c>
      <c r="F824" s="1">
        <f t="shared" si="126"/>
        <v>-0.89918541960389986</v>
      </c>
      <c r="G824" s="1" t="str">
        <f t="shared" si="127"/>
        <v>-0.437567801799628-0.8991854196039i</v>
      </c>
      <c r="H824" s="1" t="str">
        <f t="shared" si="128"/>
        <v>0.437567801799628+0.8991854196039i</v>
      </c>
      <c r="I824" s="1">
        <f t="shared" si="121"/>
        <v>3.3306690738754701E-16</v>
      </c>
      <c r="J824" s="1">
        <f t="shared" si="122"/>
        <v>-0.62549078970622995</v>
      </c>
    </row>
    <row r="825" spans="1:10" x14ac:dyDescent="0.25">
      <c r="A825" s="1">
        <f t="shared" si="129"/>
        <v>7.9300000000001244E-2</v>
      </c>
      <c r="B825" s="1">
        <f t="shared" si="123"/>
        <v>-3.8857805861880499E-16</v>
      </c>
      <c r="C825" s="1" t="str">
        <f t="shared" si="124"/>
        <v>-3.88578058618805E-16-0.62371478778731i</v>
      </c>
      <c r="D825" s="1">
        <f t="shared" si="120"/>
        <v>-2.0262434857613525</v>
      </c>
      <c r="E825" s="1">
        <f t="shared" si="125"/>
        <v>-0.43986393532994073</v>
      </c>
      <c r="F825" s="1">
        <f t="shared" si="126"/>
        <v>-0.89806442886691473</v>
      </c>
      <c r="G825" s="1" t="str">
        <f t="shared" si="127"/>
        <v>-0.439863935329941-0.898064428866915i</v>
      </c>
      <c r="H825" s="1" t="str">
        <f t="shared" si="128"/>
        <v>0.439863935329941+0.898064428866915i</v>
      </c>
      <c r="I825" s="1">
        <f t="shared" si="121"/>
        <v>-3.8857805861880499E-16</v>
      </c>
      <c r="J825" s="1">
        <f t="shared" si="122"/>
        <v>-0.62371478778731004</v>
      </c>
    </row>
    <row r="826" spans="1:10" x14ac:dyDescent="0.25">
      <c r="A826" s="1">
        <f t="shared" si="129"/>
        <v>7.9400000000001247E-2</v>
      </c>
      <c r="B826" s="1">
        <f t="shared" si="123"/>
        <v>-1.0547118733939001E-15</v>
      </c>
      <c r="C826" s="1" t="str">
        <f t="shared" si="124"/>
        <v>-1.0547118733939E-15-0.621941614016983i</v>
      </c>
      <c r="D826" s="1">
        <f t="shared" si="120"/>
        <v>-2.0287986477862723</v>
      </c>
      <c r="E826" s="1">
        <f t="shared" si="125"/>
        <v>-0.44215719705485373</v>
      </c>
      <c r="F826" s="1">
        <f t="shared" si="126"/>
        <v>-0.8969375748025028</v>
      </c>
      <c r="G826" s="1" t="str">
        <f t="shared" si="127"/>
        <v>-0.442157197054854-0.896937574802503i</v>
      </c>
      <c r="H826" s="1" t="str">
        <f t="shared" si="128"/>
        <v>0.442157197054854+0.896937574802503i</v>
      </c>
      <c r="I826" s="1">
        <f t="shared" si="121"/>
        <v>-1.0547118733939001E-15</v>
      </c>
      <c r="J826" s="1">
        <f t="shared" si="122"/>
        <v>-0.621941614016983</v>
      </c>
    </row>
    <row r="827" spans="1:10" x14ac:dyDescent="0.25">
      <c r="A827" s="1">
        <f t="shared" si="129"/>
        <v>7.950000000000125E-2</v>
      </c>
      <c r="B827" s="1">
        <f t="shared" si="123"/>
        <v>7.7715611723760899E-16</v>
      </c>
      <c r="C827" s="1" t="str">
        <f t="shared" si="124"/>
        <v>7.77156117237609E-16-0.6201712558706i</v>
      </c>
      <c r="D827" s="1">
        <f t="shared" si="120"/>
        <v>-2.0313538098111921</v>
      </c>
      <c r="E827" s="1">
        <f t="shared" si="125"/>
        <v>-0.44444757200200663</v>
      </c>
      <c r="F827" s="1">
        <f t="shared" si="126"/>
        <v>-0.89580486476772447</v>
      </c>
      <c r="G827" s="1" t="str">
        <f t="shared" si="127"/>
        <v>-0.444447572002007-0.895804864767724i</v>
      </c>
      <c r="H827" s="1" t="str">
        <f t="shared" si="128"/>
        <v>0.444447572002007+0.895804864767724i</v>
      </c>
      <c r="I827" s="1">
        <f t="shared" si="121"/>
        <v>7.7715611723760899E-16</v>
      </c>
      <c r="J827" s="1">
        <f t="shared" si="122"/>
        <v>-0.62017125587059996</v>
      </c>
    </row>
    <row r="828" spans="1:10" x14ac:dyDescent="0.25">
      <c r="A828" s="1">
        <f t="shared" si="129"/>
        <v>7.9600000000001253E-2</v>
      </c>
      <c r="B828" s="1">
        <f t="shared" si="123"/>
        <v>8.8817841970012405E-16</v>
      </c>
      <c r="C828" s="1" t="str">
        <f t="shared" si="124"/>
        <v>8.88178419700124E-16-0.618403700881615i</v>
      </c>
      <c r="D828" s="1">
        <f t="shared" si="120"/>
        <v>-2.0339089718361119</v>
      </c>
      <c r="E828" s="1">
        <f t="shared" si="125"/>
        <v>-0.44673504521788615</v>
      </c>
      <c r="F828" s="1">
        <f t="shared" si="126"/>
        <v>-0.89466630615787313</v>
      </c>
      <c r="G828" s="1" t="str">
        <f t="shared" si="127"/>
        <v>-0.446735045217886-0.894666306157873i</v>
      </c>
      <c r="H828" s="1" t="str">
        <f t="shared" si="128"/>
        <v>0.446735045217886+0.894666306157873i</v>
      </c>
      <c r="I828" s="1">
        <f t="shared" si="121"/>
        <v>8.8817841970012405E-16</v>
      </c>
      <c r="J828" s="1">
        <f t="shared" si="122"/>
        <v>-0.618403700881615</v>
      </c>
    </row>
    <row r="829" spans="1:10" x14ac:dyDescent="0.25">
      <c r="A829" s="1">
        <f t="shared" si="129"/>
        <v>7.9700000000001256E-2</v>
      </c>
      <c r="B829" s="1">
        <f t="shared" si="123"/>
        <v>-3.8857805861880499E-16</v>
      </c>
      <c r="C829" s="1" t="str">
        <f t="shared" si="124"/>
        <v>-3.88578058618805E-16-0.6166389366412i</v>
      </c>
      <c r="D829" s="1">
        <f t="shared" si="120"/>
        <v>-2.0364641338610316</v>
      </c>
      <c r="E829" s="1">
        <f t="shared" si="125"/>
        <v>-0.44901960176792416</v>
      </c>
      <c r="F829" s="1">
        <f t="shared" si="126"/>
        <v>-0.89352190640642648</v>
      </c>
      <c r="G829" s="1" t="str">
        <f t="shared" si="127"/>
        <v>-0.449019601767924-0.893521906406426i</v>
      </c>
      <c r="H829" s="1" t="str">
        <f t="shared" si="128"/>
        <v>0.449019601767924+0.893521906406426i</v>
      </c>
      <c r="I829" s="1">
        <f t="shared" si="121"/>
        <v>-3.8857805861880499E-16</v>
      </c>
      <c r="J829" s="1">
        <f t="shared" si="122"/>
        <v>-0.61663893664119995</v>
      </c>
    </row>
    <row r="830" spans="1:10" x14ac:dyDescent="0.25">
      <c r="A830" s="1">
        <f t="shared" si="129"/>
        <v>7.9800000000001259E-2</v>
      </c>
      <c r="B830" s="1">
        <f t="shared" si="123"/>
        <v>9.992007221626401E-16</v>
      </c>
      <c r="C830" s="1" t="str">
        <f t="shared" si="124"/>
        <v>9.9920072216264E-16-0.614876950797863i</v>
      </c>
      <c r="D830" s="1">
        <f t="shared" si="120"/>
        <v>-2.0390192958859514</v>
      </c>
      <c r="E830" s="1">
        <f t="shared" si="125"/>
        <v>-0.45130122673659501</v>
      </c>
      <c r="F830" s="1">
        <f t="shared" si="126"/>
        <v>-0.8923716729849982</v>
      </c>
      <c r="G830" s="1" t="str">
        <f t="shared" si="127"/>
        <v>-0.451301226736595-0.892371672984998i</v>
      </c>
      <c r="H830" s="1" t="str">
        <f t="shared" si="128"/>
        <v>0.451301226736595+0.892371672984998i</v>
      </c>
      <c r="I830" s="1">
        <f t="shared" si="121"/>
        <v>9.992007221626401E-16</v>
      </c>
      <c r="J830" s="1">
        <f t="shared" si="122"/>
        <v>-0.61487695079786298</v>
      </c>
    </row>
    <row r="831" spans="1:10" x14ac:dyDescent="0.25">
      <c r="A831" s="1">
        <f t="shared" si="129"/>
        <v>7.9900000000001262E-2</v>
      </c>
      <c r="B831" s="1">
        <f t="shared" si="123"/>
        <v>-7.2164496600635205E-16</v>
      </c>
      <c r="C831" s="1" t="str">
        <f t="shared" si="124"/>
        <v>-7.21644966006352E-16-0.613117731057102i</v>
      </c>
      <c r="D831" s="1">
        <f t="shared" si="120"/>
        <v>-2.0415744579108712</v>
      </c>
      <c r="E831" s="1">
        <f t="shared" si="125"/>
        <v>-0.45357990522751274</v>
      </c>
      <c r="F831" s="1">
        <f t="shared" si="126"/>
        <v>-0.89121561340328892</v>
      </c>
      <c r="G831" s="1" t="str">
        <f t="shared" si="127"/>
        <v>-0.453579905227513-0.891215613403289i</v>
      </c>
      <c r="H831" s="1" t="str">
        <f t="shared" si="128"/>
        <v>0.453579905227513+0.891215613403289i</v>
      </c>
      <c r="I831" s="1">
        <f t="shared" si="121"/>
        <v>-7.2164496600635205E-16</v>
      </c>
      <c r="J831" s="1">
        <f t="shared" si="122"/>
        <v>-0.61311773105710199</v>
      </c>
    </row>
    <row r="832" spans="1:10" x14ac:dyDescent="0.25">
      <c r="A832" s="1">
        <f t="shared" si="129"/>
        <v>8.0000000000001265E-2</v>
      </c>
      <c r="B832" s="1">
        <f t="shared" si="123"/>
        <v>-5.5511151231257802E-17</v>
      </c>
      <c r="C832" s="1" t="str">
        <f t="shared" si="124"/>
        <v>-5.55111512312578E-17-0.611361265180999i</v>
      </c>
      <c r="D832" s="1">
        <f t="shared" si="120"/>
        <v>-2.044129619935791</v>
      </c>
      <c r="E832" s="1">
        <f t="shared" si="125"/>
        <v>-0.45585562236352867</v>
      </c>
      <c r="F832" s="1">
        <f t="shared" si="126"/>
        <v>-0.89005373520903774</v>
      </c>
      <c r="G832" s="1" t="str">
        <f t="shared" si="127"/>
        <v>-0.455855622363529-0.890053735209038i</v>
      </c>
      <c r="H832" s="1" t="str">
        <f t="shared" si="128"/>
        <v>0.455855622363529+0.890053735209038i</v>
      </c>
      <c r="I832" s="1">
        <f t="shared" si="121"/>
        <v>-5.5511151231257802E-17</v>
      </c>
      <c r="J832" s="1">
        <f t="shared" si="122"/>
        <v>-0.61136126518099898</v>
      </c>
    </row>
    <row r="833" spans="1:10" x14ac:dyDescent="0.25">
      <c r="A833" s="1">
        <f t="shared" si="129"/>
        <v>8.0100000000001267E-2</v>
      </c>
      <c r="B833" s="1">
        <f t="shared" si="123"/>
        <v>7.2164496600635205E-16</v>
      </c>
      <c r="C833" s="1" t="str">
        <f t="shared" si="124"/>
        <v>7.21644966006352E-16-0.609607540987884i</v>
      </c>
      <c r="D833" s="1">
        <f t="shared" si="120"/>
        <v>-2.0466847819607108</v>
      </c>
      <c r="E833" s="1">
        <f t="shared" si="125"/>
        <v>-0.45812836328682827</v>
      </c>
      <c r="F833" s="1">
        <f t="shared" si="126"/>
        <v>-0.8888860459879725</v>
      </c>
      <c r="G833" s="1" t="str">
        <f t="shared" si="127"/>
        <v>-0.458128363286828-0.888886045987972i</v>
      </c>
      <c r="H833" s="1" t="str">
        <f t="shared" si="128"/>
        <v>0.458128363286828+0.888886045987972i</v>
      </c>
      <c r="I833" s="1">
        <f t="shared" si="121"/>
        <v>7.2164496600635205E-16</v>
      </c>
      <c r="J833" s="1">
        <f t="shared" si="122"/>
        <v>-0.60960754098788394</v>
      </c>
    </row>
    <row r="834" spans="1:10" x14ac:dyDescent="0.25">
      <c r="A834" s="1">
        <f t="shared" si="129"/>
        <v>8.020000000000127E-2</v>
      </c>
      <c r="B834" s="1">
        <f t="shared" si="123"/>
        <v>4.9960036108132005E-16</v>
      </c>
      <c r="C834" s="1" t="str">
        <f t="shared" si="124"/>
        <v>4.9960036108132E-16-0.607856546351956i</v>
      </c>
      <c r="D834" s="1">
        <f t="shared" si="120"/>
        <v>-2.0492399439856306</v>
      </c>
      <c r="E834" s="1">
        <f t="shared" si="125"/>
        <v>-0.46039811315902829</v>
      </c>
      <c r="F834" s="1">
        <f t="shared" si="126"/>
        <v>-0.88771255336376009</v>
      </c>
      <c r="G834" s="1" t="str">
        <f t="shared" si="127"/>
        <v>-0.460398113159028-0.88771255336376i</v>
      </c>
      <c r="H834" s="1" t="str">
        <f t="shared" si="128"/>
        <v>0.460398113159028+0.88771255336376i</v>
      </c>
      <c r="I834" s="1">
        <f t="shared" si="121"/>
        <v>4.9960036108132005E-16</v>
      </c>
      <c r="J834" s="1">
        <f t="shared" si="122"/>
        <v>-0.60785654635195596</v>
      </c>
    </row>
    <row r="835" spans="1:10" x14ac:dyDescent="0.25">
      <c r="A835" s="1">
        <f t="shared" si="129"/>
        <v>8.0300000000001273E-2</v>
      </c>
      <c r="B835" s="1">
        <f t="shared" si="123"/>
        <v>-7.7715611723761096E-16</v>
      </c>
      <c r="C835" s="1" t="str">
        <f t="shared" si="124"/>
        <v>-7.77156117237611E-16-0.606108269202922i</v>
      </c>
      <c r="D835" s="1">
        <f t="shared" si="120"/>
        <v>-2.0517951060105504</v>
      </c>
      <c r="E835" s="1">
        <f t="shared" si="125"/>
        <v>-0.46266485716127359</v>
      </c>
      <c r="F835" s="1">
        <f t="shared" si="126"/>
        <v>-0.88653326499795726</v>
      </c>
      <c r="G835" s="1" t="str">
        <f t="shared" si="127"/>
        <v>-0.462664857161274-0.886533264997957i</v>
      </c>
      <c r="H835" s="1" t="str">
        <f t="shared" si="128"/>
        <v>0.462664857161274+0.886533264997957i</v>
      </c>
      <c r="I835" s="1">
        <f t="shared" si="121"/>
        <v>-7.7715611723761096E-16</v>
      </c>
      <c r="J835" s="1">
        <f t="shared" si="122"/>
        <v>-0.60610826920292205</v>
      </c>
    </row>
    <row r="836" spans="1:10" x14ac:dyDescent="0.25">
      <c r="A836" s="1">
        <f t="shared" si="129"/>
        <v>8.0400000000001276E-2</v>
      </c>
      <c r="B836" s="1">
        <f t="shared" si="123"/>
        <v>-7.2164496600635303E-16</v>
      </c>
      <c r="C836" s="1" t="str">
        <f t="shared" si="124"/>
        <v>-7.21644966006353E-16-0.60436269752564i</v>
      </c>
      <c r="D836" s="1">
        <f t="shared" si="120"/>
        <v>-2.0543502680354702</v>
      </c>
      <c r="E836" s="1">
        <f t="shared" si="125"/>
        <v>-0.46492858049433389</v>
      </c>
      <c r="F836" s="1">
        <f t="shared" si="126"/>
        <v>-0.88534818858996023</v>
      </c>
      <c r="G836" s="1" t="str">
        <f t="shared" si="127"/>
        <v>-0.464928580494334-0.88534818858996i</v>
      </c>
      <c r="H836" s="1" t="str">
        <f t="shared" si="128"/>
        <v>0.464928580494334+0.88534818858996i</v>
      </c>
      <c r="I836" s="1">
        <f t="shared" si="121"/>
        <v>-7.2164496600635303E-16</v>
      </c>
      <c r="J836" s="1">
        <f t="shared" si="122"/>
        <v>-0.60436269752563998</v>
      </c>
    </row>
    <row r="837" spans="1:10" x14ac:dyDescent="0.25">
      <c r="A837" s="1">
        <f t="shared" si="129"/>
        <v>8.0500000000001279E-2</v>
      </c>
      <c r="B837" s="1">
        <f t="shared" si="123"/>
        <v>2.7755575615628899E-16</v>
      </c>
      <c r="C837" s="1" t="str">
        <f t="shared" si="124"/>
        <v>2.77555756156289E-16-0.602619819359762i</v>
      </c>
      <c r="D837" s="1">
        <f t="shared" si="120"/>
        <v>-2.0569054300603899</v>
      </c>
      <c r="E837" s="1">
        <f t="shared" si="125"/>
        <v>-0.4671892683787004</v>
      </c>
      <c r="F837" s="1">
        <f t="shared" si="126"/>
        <v>-0.88415733187695422</v>
      </c>
      <c r="G837" s="1" t="str">
        <f t="shared" si="127"/>
        <v>-0.4671892683787-0.884157331876954i</v>
      </c>
      <c r="H837" s="1" t="str">
        <f t="shared" si="128"/>
        <v>0.4671892683787+0.884157331876954i</v>
      </c>
      <c r="I837" s="1">
        <f t="shared" si="121"/>
        <v>2.7755575615628899E-16</v>
      </c>
      <c r="J837" s="1">
        <f t="shared" si="122"/>
        <v>-0.60261981935976205</v>
      </c>
    </row>
    <row r="838" spans="1:10" x14ac:dyDescent="0.25">
      <c r="A838" s="1">
        <f t="shared" si="129"/>
        <v>8.0600000000001282E-2</v>
      </c>
      <c r="B838" s="1">
        <f t="shared" si="123"/>
        <v>-4.4408920985006301E-16</v>
      </c>
      <c r="C838" s="1" t="str">
        <f t="shared" si="124"/>
        <v>-4.44089209850063E-16-0.600879622799388i</v>
      </c>
      <c r="D838" s="1">
        <f t="shared" si="120"/>
        <v>-2.0594605920853097</v>
      </c>
      <c r="E838" s="1">
        <f t="shared" si="125"/>
        <v>-0.46944690605468237</v>
      </c>
      <c r="F838" s="1">
        <f t="shared" si="126"/>
        <v>-0.88296070263386361</v>
      </c>
      <c r="G838" s="1" t="str">
        <f t="shared" si="127"/>
        <v>-0.469446906054682-0.882960702633864i</v>
      </c>
      <c r="H838" s="1" t="str">
        <f t="shared" si="128"/>
        <v>0.469446906054682+0.882960702633864i</v>
      </c>
      <c r="I838" s="1">
        <f t="shared" si="121"/>
        <v>-4.4408920985006301E-16</v>
      </c>
      <c r="J838" s="1">
        <f t="shared" si="122"/>
        <v>-0.600879622799388</v>
      </c>
    </row>
    <row r="839" spans="1:10" x14ac:dyDescent="0.25">
      <c r="A839" s="1">
        <f t="shared" si="129"/>
        <v>8.0700000000001285E-2</v>
      </c>
      <c r="B839" s="1">
        <f t="shared" si="123"/>
        <v>-7.2164496600635205E-16</v>
      </c>
      <c r="C839" s="1" t="str">
        <f t="shared" si="124"/>
        <v>-7.21644966006352E-16-0.599142095992698i</v>
      </c>
      <c r="D839" s="1">
        <f t="shared" si="120"/>
        <v>-2.0620157541102295</v>
      </c>
      <c r="E839" s="1">
        <f t="shared" si="125"/>
        <v>-0.47170147878250335</v>
      </c>
      <c r="F839" s="1">
        <f t="shared" si="126"/>
        <v>-0.88175830867330052</v>
      </c>
      <c r="G839" s="1" t="str">
        <f t="shared" si="127"/>
        <v>-0.471701478782503-0.881758308673301i</v>
      </c>
      <c r="H839" s="1" t="str">
        <f t="shared" si="128"/>
        <v>0.471701478782503+0.881758308673301i</v>
      </c>
      <c r="I839" s="1">
        <f t="shared" si="121"/>
        <v>-7.2164496600635205E-16</v>
      </c>
      <c r="J839" s="1">
        <f t="shared" si="122"/>
        <v>-0.59914209599269797</v>
      </c>
    </row>
    <row r="840" spans="1:10" x14ac:dyDescent="0.25">
      <c r="A840" s="1">
        <f t="shared" si="129"/>
        <v>8.0800000000001287E-2</v>
      </c>
      <c r="B840" s="1">
        <f t="shared" si="123"/>
        <v>1.11022302462516E-16</v>
      </c>
      <c r="C840" s="1" t="str">
        <f t="shared" si="124"/>
        <v>1.11022302462516E-16-0.597407227141617i</v>
      </c>
      <c r="D840" s="1">
        <f t="shared" si="120"/>
        <v>-2.0645709161351493</v>
      </c>
      <c r="E840" s="1">
        <f t="shared" si="125"/>
        <v>-0.47395297184239754</v>
      </c>
      <c r="F840" s="1">
        <f t="shared" si="126"/>
        <v>-0.88055015784551394</v>
      </c>
      <c r="G840" s="1" t="str">
        <f t="shared" si="127"/>
        <v>-0.473952971842398-0.880550157845514i</v>
      </c>
      <c r="H840" s="1" t="str">
        <f t="shared" si="128"/>
        <v>0.473952971842398+0.880550157845514i</v>
      </c>
      <c r="I840" s="1">
        <f t="shared" si="121"/>
        <v>1.11022302462516E-16</v>
      </c>
      <c r="J840" s="1">
        <f t="shared" si="122"/>
        <v>-0.59740722714161698</v>
      </c>
    </row>
    <row r="841" spans="1:10" x14ac:dyDescent="0.25">
      <c r="A841" s="1">
        <f t="shared" si="129"/>
        <v>8.090000000000129E-2</v>
      </c>
      <c r="B841" s="1">
        <f t="shared" si="123"/>
        <v>9.4368957093138207E-16</v>
      </c>
      <c r="C841" s="1" t="str">
        <f t="shared" si="124"/>
        <v>9.43689570931382E-16-0.59567500450147i</v>
      </c>
      <c r="D841" s="1">
        <f t="shared" si="120"/>
        <v>-2.0671260781600687</v>
      </c>
      <c r="E841" s="1">
        <f t="shared" si="125"/>
        <v>-0.47620137053470529</v>
      </c>
      <c r="F841" s="1">
        <f t="shared" si="126"/>
        <v>-0.87933625803833904</v>
      </c>
      <c r="G841" s="1" t="str">
        <f t="shared" si="127"/>
        <v>-0.476201370534705-0.879336258038339i</v>
      </c>
      <c r="H841" s="1" t="str">
        <f t="shared" si="128"/>
        <v>0.476201370534705+0.879336258038339i</v>
      </c>
      <c r="I841" s="1">
        <f t="shared" si="121"/>
        <v>9.4368957093138207E-16</v>
      </c>
      <c r="J841" s="1">
        <f t="shared" si="122"/>
        <v>-0.59567500450147004</v>
      </c>
    </row>
    <row r="842" spans="1:10" x14ac:dyDescent="0.25">
      <c r="A842" s="1">
        <f t="shared" si="129"/>
        <v>8.1000000000001293E-2</v>
      </c>
      <c r="B842" s="1">
        <f t="shared" si="123"/>
        <v>5.5511151231257901E-17</v>
      </c>
      <c r="C842" s="1" t="str">
        <f t="shared" si="124"/>
        <v>5.55111512312579E-17-0.59394541638063i</v>
      </c>
      <c r="D842" s="1">
        <f t="shared" si="120"/>
        <v>-2.0696812401849884</v>
      </c>
      <c r="E842" s="1">
        <f t="shared" si="125"/>
        <v>-0.4784466601799709</v>
      </c>
      <c r="F842" s="1">
        <f t="shared" si="126"/>
        <v>-0.87811661717714429</v>
      </c>
      <c r="G842" s="1" t="str">
        <f t="shared" si="127"/>
        <v>-0.478446660179971-0.878116617177144i</v>
      </c>
      <c r="H842" s="1" t="str">
        <f t="shared" si="128"/>
        <v>0.478446660179971+0.878116617177144i</v>
      </c>
      <c r="I842" s="1">
        <f t="shared" si="121"/>
        <v>5.5511151231257901E-17</v>
      </c>
      <c r="J842" s="1">
        <f t="shared" si="122"/>
        <v>-0.59394541638063003</v>
      </c>
    </row>
    <row r="843" spans="1:10" x14ac:dyDescent="0.25">
      <c r="A843" s="1">
        <f t="shared" si="129"/>
        <v>8.1100000000001296E-2</v>
      </c>
      <c r="B843" s="1">
        <f t="shared" si="123"/>
        <v>5.5511151231257699E-16</v>
      </c>
      <c r="C843" s="1" t="str">
        <f t="shared" si="124"/>
        <v>5.55111512312577E-16-0.592218451140175i</v>
      </c>
      <c r="D843" s="1">
        <f t="shared" si="120"/>
        <v>-2.0722364022099082</v>
      </c>
      <c r="E843" s="1">
        <f t="shared" si="125"/>
        <v>-0.48068882611903607</v>
      </c>
      <c r="F843" s="1">
        <f t="shared" si="126"/>
        <v>-0.87689124322478162</v>
      </c>
      <c r="G843" s="1" t="str">
        <f t="shared" si="127"/>
        <v>-0.480688826119036-0.876891243224782i</v>
      </c>
      <c r="H843" s="1" t="str">
        <f t="shared" si="128"/>
        <v>0.480688826119036+0.876891243224782i</v>
      </c>
      <c r="I843" s="1">
        <f t="shared" si="121"/>
        <v>5.5511151231257699E-16</v>
      </c>
      <c r="J843" s="1">
        <f t="shared" si="122"/>
        <v>-0.59221845114017502</v>
      </c>
    </row>
    <row r="844" spans="1:10" x14ac:dyDescent="0.25">
      <c r="A844" s="1">
        <f t="shared" si="129"/>
        <v>8.1200000000001299E-2</v>
      </c>
      <c r="B844" s="1">
        <f t="shared" si="123"/>
        <v>4.4408920985006202E-16</v>
      </c>
      <c r="C844" s="1" t="str">
        <f t="shared" si="124"/>
        <v>4.44089209850062E-16-0.590494097193566i</v>
      </c>
      <c r="D844" s="1">
        <f t="shared" si="120"/>
        <v>-2.074791564234828</v>
      </c>
      <c r="E844" s="1">
        <f t="shared" si="125"/>
        <v>-0.4829278537131369</v>
      </c>
      <c r="F844" s="1">
        <f t="shared" si="126"/>
        <v>-0.87566014418153293</v>
      </c>
      <c r="G844" s="1" t="str">
        <f t="shared" si="127"/>
        <v>-0.482927853713137-0.875660144181533i</v>
      </c>
      <c r="H844" s="1" t="str">
        <f t="shared" si="128"/>
        <v>0.482927853713137+0.875660144181533i</v>
      </c>
      <c r="I844" s="1">
        <f t="shared" si="121"/>
        <v>4.4408920985006202E-16</v>
      </c>
      <c r="J844" s="1">
        <f t="shared" si="122"/>
        <v>-0.59049409719356605</v>
      </c>
    </row>
    <row r="845" spans="1:10" x14ac:dyDescent="0.25">
      <c r="A845" s="1">
        <f t="shared" si="129"/>
        <v>8.1300000000001302E-2</v>
      </c>
      <c r="B845" s="1">
        <f t="shared" si="123"/>
        <v>5.5511151231257802E-17</v>
      </c>
      <c r="C845" s="1" t="str">
        <f t="shared" si="124"/>
        <v>5.55111512312578E-17-0.588772343006293i</v>
      </c>
      <c r="D845" s="1">
        <f t="shared" si="120"/>
        <v>-2.0773467262597478</v>
      </c>
      <c r="E845" s="1">
        <f t="shared" si="125"/>
        <v>-0.48516372834399946</v>
      </c>
      <c r="F845" s="1">
        <f t="shared" si="126"/>
        <v>-0.87442332808505852</v>
      </c>
      <c r="G845" s="1" t="str">
        <f t="shared" si="127"/>
        <v>-0.485163728343999-0.874423328085059i</v>
      </c>
      <c r="H845" s="1" t="str">
        <f t="shared" si="128"/>
        <v>0.485163728343999+0.874423328085059i</v>
      </c>
      <c r="I845" s="1">
        <f t="shared" si="121"/>
        <v>5.5511151231257802E-17</v>
      </c>
      <c r="J845" s="1">
        <f t="shared" si="122"/>
        <v>-0.588772343006293</v>
      </c>
    </row>
    <row r="846" spans="1:10" x14ac:dyDescent="0.25">
      <c r="A846" s="1">
        <f t="shared" si="129"/>
        <v>8.1400000000001305E-2</v>
      </c>
      <c r="B846" s="1">
        <f t="shared" si="123"/>
        <v>5.5511151231257699E-16</v>
      </c>
      <c r="C846" s="1" t="str">
        <f t="shared" si="124"/>
        <v>5.55111512312577E-16-0.587053177095547i</v>
      </c>
      <c r="D846" s="1">
        <f t="shared" si="120"/>
        <v>-2.0799018882846676</v>
      </c>
      <c r="E846" s="1">
        <f t="shared" si="125"/>
        <v>-0.4873964354139349</v>
      </c>
      <c r="F846" s="1">
        <f t="shared" si="126"/>
        <v>-0.87318080301034451</v>
      </c>
      <c r="G846" s="1" t="str">
        <f t="shared" si="127"/>
        <v>-0.487396435413935-0.873180803010345i</v>
      </c>
      <c r="H846" s="1" t="str">
        <f t="shared" si="128"/>
        <v>0.487396435413935+0.873180803010345i</v>
      </c>
      <c r="I846" s="1">
        <f t="shared" si="121"/>
        <v>5.5511151231257699E-16</v>
      </c>
      <c r="J846" s="1">
        <f t="shared" si="122"/>
        <v>-0.58705317709554705</v>
      </c>
    </row>
    <row r="847" spans="1:10" x14ac:dyDescent="0.25">
      <c r="A847" s="1">
        <f t="shared" si="129"/>
        <v>8.1500000000001308E-2</v>
      </c>
      <c r="B847" s="1">
        <f t="shared" si="123"/>
        <v>-8.8817841970012701E-16</v>
      </c>
      <c r="C847" s="1" t="str">
        <f t="shared" si="124"/>
        <v>-8.88178419700127E-16-0.5853365880299i</v>
      </c>
      <c r="D847" s="1">
        <f t="shared" si="120"/>
        <v>-2.0824570503095874</v>
      </c>
      <c r="E847" s="1">
        <f t="shared" si="125"/>
        <v>-0.48962596034593497</v>
      </c>
      <c r="F847" s="1">
        <f t="shared" si="126"/>
        <v>-0.87193257706964988</v>
      </c>
      <c r="G847" s="1" t="str">
        <f t="shared" si="127"/>
        <v>-0.489625960345935-0.87193257706965i</v>
      </c>
      <c r="H847" s="1" t="str">
        <f t="shared" si="128"/>
        <v>0.489625960345935+0.87193257706965i</v>
      </c>
      <c r="I847" s="1">
        <f t="shared" si="121"/>
        <v>-8.8817841970012701E-16</v>
      </c>
      <c r="J847" s="1">
        <f t="shared" si="122"/>
        <v>-0.58533658802989996</v>
      </c>
    </row>
    <row r="848" spans="1:10" x14ac:dyDescent="0.25">
      <c r="A848" s="1">
        <f t="shared" si="129"/>
        <v>8.160000000000131E-2</v>
      </c>
      <c r="B848" s="1">
        <f t="shared" si="123"/>
        <v>5.5511151231257797E-16</v>
      </c>
      <c r="C848" s="1" t="str">
        <f t="shared" si="124"/>
        <v>5.55111512312578E-16-0.583622564428948i</v>
      </c>
      <c r="D848" s="1">
        <f t="shared" si="120"/>
        <v>-2.0850122123345072</v>
      </c>
      <c r="E848" s="1">
        <f t="shared" si="125"/>
        <v>-0.49185228858376712</v>
      </c>
      <c r="F848" s="1">
        <f t="shared" si="126"/>
        <v>-0.87067865841245395</v>
      </c>
      <c r="G848" s="1" t="str">
        <f t="shared" si="127"/>
        <v>-0.491852288583767-0.870678658412454i</v>
      </c>
      <c r="H848" s="1" t="str">
        <f t="shared" si="128"/>
        <v>0.491852288583767+0.870678658412454i</v>
      </c>
      <c r="I848" s="1">
        <f t="shared" si="121"/>
        <v>5.5511151231257797E-16</v>
      </c>
      <c r="J848" s="1">
        <f t="shared" si="122"/>
        <v>-0.583622564428948</v>
      </c>
    </row>
    <row r="849" spans="1:10" x14ac:dyDescent="0.25">
      <c r="A849" s="1">
        <f t="shared" si="129"/>
        <v>8.1700000000001313E-2</v>
      </c>
      <c r="B849" s="1">
        <f t="shared" si="123"/>
        <v>-2.2204460492503101E-16</v>
      </c>
      <c r="C849" s="1" t="str">
        <f t="shared" si="124"/>
        <v>-2.22044604925031E-16-0.581911094963022i</v>
      </c>
      <c r="D849" s="1">
        <f t="shared" si="120"/>
        <v>-2.087567374359427</v>
      </c>
      <c r="E849" s="1">
        <f t="shared" si="125"/>
        <v>-0.49407540559206953</v>
      </c>
      <c r="F849" s="1">
        <f t="shared" si="126"/>
        <v>-0.86941905522540275</v>
      </c>
      <c r="G849" s="1" t="str">
        <f t="shared" si="127"/>
        <v>-0.49407540559207-0.869419055225403i</v>
      </c>
      <c r="H849" s="1" t="str">
        <f t="shared" si="128"/>
        <v>0.49407540559207+0.869419055225403i</v>
      </c>
      <c r="I849" s="1">
        <f t="shared" si="121"/>
        <v>-2.2204460492503101E-16</v>
      </c>
      <c r="J849" s="1">
        <f t="shared" si="122"/>
        <v>-0.58191109496302196</v>
      </c>
    </row>
    <row r="850" spans="1:10" x14ac:dyDescent="0.25">
      <c r="A850" s="1">
        <f t="shared" si="129"/>
        <v>8.1800000000001316E-2</v>
      </c>
      <c r="B850" s="1">
        <f t="shared" si="123"/>
        <v>6.1062266354383501E-16</v>
      </c>
      <c r="C850" s="1" t="str">
        <f t="shared" si="124"/>
        <v>6.10622663543835E-16-0.580202168352832i</v>
      </c>
      <c r="D850" s="1">
        <f t="shared" si="120"/>
        <v>-2.0901225363843468</v>
      </c>
      <c r="E850" s="1">
        <f t="shared" si="125"/>
        <v>-0.49629529685644597</v>
      </c>
      <c r="F850" s="1">
        <f t="shared" si="126"/>
        <v>-0.86815377573225594</v>
      </c>
      <c r="G850" s="1" t="str">
        <f t="shared" si="127"/>
        <v>-0.496295296856446-0.868153775732256i</v>
      </c>
      <c r="H850" s="1" t="str">
        <f t="shared" si="128"/>
        <v>0.496295296856446+0.868153775732256i</v>
      </c>
      <c r="I850" s="1">
        <f t="shared" si="121"/>
        <v>6.1062266354383501E-16</v>
      </c>
      <c r="J850" s="1">
        <f t="shared" si="122"/>
        <v>-0.580202168352832</v>
      </c>
    </row>
    <row r="851" spans="1:10" x14ac:dyDescent="0.25">
      <c r="A851" s="1">
        <f t="shared" si="129"/>
        <v>8.1900000000001319E-2</v>
      </c>
      <c r="B851" s="1">
        <f t="shared" si="123"/>
        <v>-4.4408920985006301E-16</v>
      </c>
      <c r="C851" s="1" t="str">
        <f t="shared" si="124"/>
        <v>-4.44089209850063E-16-0.578495773369164i</v>
      </c>
      <c r="D851" s="1">
        <f t="shared" si="120"/>
        <v>-2.0926776984092665</v>
      </c>
      <c r="E851" s="1">
        <f t="shared" si="125"/>
        <v>-0.49851194788356074</v>
      </c>
      <c r="F851" s="1">
        <f t="shared" si="126"/>
        <v>-0.86688282819383267</v>
      </c>
      <c r="G851" s="1" t="str">
        <f t="shared" si="127"/>
        <v>-0.498511947883561-0.866882828193833i</v>
      </c>
      <c r="H851" s="1" t="str">
        <f t="shared" si="128"/>
        <v>0.498511947883561+0.866882828193833i</v>
      </c>
      <c r="I851" s="1">
        <f t="shared" si="121"/>
        <v>-4.4408920985006301E-16</v>
      </c>
      <c r="J851" s="1">
        <f t="shared" si="122"/>
        <v>-0.57849577336916402</v>
      </c>
    </row>
    <row r="852" spans="1:10" x14ac:dyDescent="0.25">
      <c r="A852" s="1">
        <f t="shared" si="129"/>
        <v>8.2000000000001322E-2</v>
      </c>
      <c r="B852" s="1">
        <f t="shared" si="123"/>
        <v>-4.4408920985006301E-16</v>
      </c>
      <c r="C852" s="1" t="str">
        <f t="shared" si="124"/>
        <v>-4.44089209850063E-16-0.576791898832549i</v>
      </c>
      <c r="D852" s="1">
        <f t="shared" si="120"/>
        <v>-2.0952328604341863</v>
      </c>
      <c r="E852" s="1">
        <f t="shared" si="125"/>
        <v>-0.50072534420123294</v>
      </c>
      <c r="F852" s="1">
        <f t="shared" si="126"/>
        <v>-0.86560622090795813</v>
      </c>
      <c r="G852" s="1" t="str">
        <f t="shared" si="127"/>
        <v>-0.500725344201233-0.865606220907958i</v>
      </c>
      <c r="H852" s="1" t="str">
        <f t="shared" si="128"/>
        <v>0.500725344201233+0.865606220907958i</v>
      </c>
      <c r="I852" s="1">
        <f t="shared" si="121"/>
        <v>-4.4408920985006301E-16</v>
      </c>
      <c r="J852" s="1">
        <f t="shared" si="122"/>
        <v>-0.576791898832549</v>
      </c>
    </row>
    <row r="853" spans="1:10" x14ac:dyDescent="0.25">
      <c r="A853" s="1">
        <f t="shared" si="129"/>
        <v>8.2100000000001325E-2</v>
      </c>
      <c r="B853" s="1">
        <f t="shared" si="123"/>
        <v>-8.3266726846886802E-17</v>
      </c>
      <c r="C853" s="1" t="str">
        <f t="shared" si="124"/>
        <v>-8.32667268468868E-17-0.575090533612951i</v>
      </c>
      <c r="D853" s="1">
        <f t="shared" si="120"/>
        <v>-2.0977880224591061</v>
      </c>
      <c r="E853" s="1">
        <f t="shared" si="125"/>
        <v>-0.50293547135853134</v>
      </c>
      <c r="F853" s="1">
        <f t="shared" si="126"/>
        <v>-0.86432396220940899</v>
      </c>
      <c r="G853" s="1" t="str">
        <f t="shared" si="127"/>
        <v>-0.502935471358531-0.864323962209409i</v>
      </c>
      <c r="H853" s="1" t="str">
        <f t="shared" si="128"/>
        <v>0.502935471358531+0.864323962209409i</v>
      </c>
      <c r="I853" s="1">
        <f t="shared" si="121"/>
        <v>-8.3266726846886802E-17</v>
      </c>
      <c r="J853" s="1">
        <f t="shared" si="122"/>
        <v>-0.57509053361295104</v>
      </c>
    </row>
    <row r="854" spans="1:10" x14ac:dyDescent="0.25">
      <c r="A854" s="1">
        <f t="shared" si="129"/>
        <v>8.2200000000001328E-2</v>
      </c>
      <c r="B854" s="1">
        <f t="shared" si="123"/>
        <v>1.6653345369377299E-16</v>
      </c>
      <c r="C854" s="1" t="str">
        <f t="shared" si="124"/>
        <v>1.66533453693773E-16-0.573391666629454i</v>
      </c>
      <c r="D854" s="1">
        <f t="shared" si="120"/>
        <v>-2.1003431844840259</v>
      </c>
      <c r="E854" s="1">
        <f t="shared" si="125"/>
        <v>-0.50514231492586859</v>
      </c>
      <c r="F854" s="1">
        <f t="shared" si="126"/>
        <v>-0.86303606046985926</v>
      </c>
      <c r="G854" s="1" t="str">
        <f t="shared" si="127"/>
        <v>-0.505142314925869-0.863036060469859i</v>
      </c>
      <c r="H854" s="1" t="str">
        <f t="shared" si="128"/>
        <v>0.505142314925869+0.863036060469859i</v>
      </c>
      <c r="I854" s="1">
        <f t="shared" si="121"/>
        <v>1.6653345369377299E-16</v>
      </c>
      <c r="J854" s="1">
        <f t="shared" si="122"/>
        <v>-0.57339166662945396</v>
      </c>
    </row>
    <row r="855" spans="1:10" x14ac:dyDescent="0.25">
      <c r="A855" s="1">
        <f t="shared" si="129"/>
        <v>8.230000000000133E-2</v>
      </c>
      <c r="B855" s="1">
        <f t="shared" si="123"/>
        <v>1.16573417585641E-15</v>
      </c>
      <c r="C855" s="1" t="str">
        <f t="shared" si="124"/>
        <v>1.16573417585641E-15-0.571695286849947i</v>
      </c>
      <c r="D855" s="1">
        <f t="shared" si="120"/>
        <v>-2.1028983465089457</v>
      </c>
      <c r="E855" s="1">
        <f t="shared" si="125"/>
        <v>-0.50734586049509522</v>
      </c>
      <c r="F855" s="1">
        <f t="shared" si="126"/>
        <v>-0.86174252409782548</v>
      </c>
      <c r="G855" s="1" t="str">
        <f t="shared" si="127"/>
        <v>-0.507345860495095-0.861742524097825i</v>
      </c>
      <c r="H855" s="1" t="str">
        <f t="shared" si="128"/>
        <v>0.507345860495095+0.861742524097825i</v>
      </c>
      <c r="I855" s="1">
        <f t="shared" si="121"/>
        <v>1.16573417585641E-15</v>
      </c>
      <c r="J855" s="1">
        <f t="shared" si="122"/>
        <v>-0.57169528684994697</v>
      </c>
    </row>
    <row r="856" spans="1:10" x14ac:dyDescent="0.25">
      <c r="A856" s="1">
        <f t="shared" si="129"/>
        <v>8.2400000000001333E-2</v>
      </c>
      <c r="B856" s="1">
        <f t="shared" si="123"/>
        <v>-7.4940054162198205E-16</v>
      </c>
      <c r="C856" s="1" t="str">
        <f t="shared" si="124"/>
        <v>-7.49400541621982E-16-0.570001383290814i</v>
      </c>
      <c r="D856" s="1">
        <f t="shared" si="120"/>
        <v>-2.1054535085338655</v>
      </c>
      <c r="E856" s="1">
        <f t="shared" si="125"/>
        <v>-0.50954609367959414</v>
      </c>
      <c r="F856" s="1">
        <f t="shared" si="126"/>
        <v>-0.86044336153861178</v>
      </c>
      <c r="G856" s="1" t="str">
        <f t="shared" si="127"/>
        <v>-0.509546093679594-0.860443361538612i</v>
      </c>
      <c r="H856" s="1" t="str">
        <f t="shared" si="128"/>
        <v>0.509546093679594+0.860443361538612i</v>
      </c>
      <c r="I856" s="1">
        <f t="shared" si="121"/>
        <v>-7.4940054162198205E-16</v>
      </c>
      <c r="J856" s="1">
        <f t="shared" si="122"/>
        <v>-0.57000138329081396</v>
      </c>
    </row>
    <row r="857" spans="1:10" x14ac:dyDescent="0.25">
      <c r="A857" s="1">
        <f t="shared" si="129"/>
        <v>8.2500000000001336E-2</v>
      </c>
      <c r="B857" s="1">
        <f t="shared" si="123"/>
        <v>-6.38378239159466E-16</v>
      </c>
      <c r="C857" s="1" t="str">
        <f t="shared" si="124"/>
        <v>-6.38378239159466E-16-0.568309945016618i</v>
      </c>
      <c r="D857" s="1">
        <f t="shared" si="120"/>
        <v>-2.1080086705587853</v>
      </c>
      <c r="E857" s="1">
        <f t="shared" si="125"/>
        <v>-0.51174300011437412</v>
      </c>
      <c r="F857" s="1">
        <f t="shared" si="126"/>
        <v>-0.85913858127425502</v>
      </c>
      <c r="G857" s="1" t="str">
        <f t="shared" si="127"/>
        <v>-0.511743000114374-0.859138581274255i</v>
      </c>
      <c r="H857" s="1" t="str">
        <f t="shared" si="128"/>
        <v>0.511743000114374+0.859138581274255i</v>
      </c>
      <c r="I857" s="1">
        <f t="shared" si="121"/>
        <v>-6.38378239159466E-16</v>
      </c>
      <c r="J857" s="1">
        <f t="shared" si="122"/>
        <v>-0.56830994501661802</v>
      </c>
    </row>
    <row r="858" spans="1:10" x14ac:dyDescent="0.25">
      <c r="A858" s="1">
        <f t="shared" si="129"/>
        <v>8.2600000000001339E-2</v>
      </c>
      <c r="B858" s="1">
        <f t="shared" si="123"/>
        <v>-7.4940054162198205E-16</v>
      </c>
      <c r="C858" s="1" t="str">
        <f t="shared" si="124"/>
        <v>-7.49400541621982E-16-0.566620961139807i</v>
      </c>
      <c r="D858" s="1">
        <f t="shared" si="120"/>
        <v>-2.1105638325837051</v>
      </c>
      <c r="E858" s="1">
        <f t="shared" si="125"/>
        <v>-0.51393656545616395</v>
      </c>
      <c r="F858" s="1">
        <f t="shared" si="126"/>
        <v>-0.85782819182346892</v>
      </c>
      <c r="G858" s="1" t="str">
        <f t="shared" si="127"/>
        <v>-0.513936565456164-0.857828191823469i</v>
      </c>
      <c r="H858" s="1" t="str">
        <f t="shared" si="128"/>
        <v>0.513936565456164+0.857828191823469i</v>
      </c>
      <c r="I858" s="1">
        <f t="shared" si="121"/>
        <v>-7.4940054162198205E-16</v>
      </c>
      <c r="J858" s="1">
        <f t="shared" si="122"/>
        <v>-0.56662096113980698</v>
      </c>
    </row>
    <row r="859" spans="1:10" x14ac:dyDescent="0.25">
      <c r="A859" s="1">
        <f t="shared" si="129"/>
        <v>8.2700000000001342E-2</v>
      </c>
      <c r="B859" s="1">
        <f t="shared" si="123"/>
        <v>4.1633363423443301E-16</v>
      </c>
      <c r="C859" s="1" t="str">
        <f t="shared" si="124"/>
        <v>4.16333634234433E-16-0.564934420820404i</v>
      </c>
      <c r="D859" s="1">
        <f t="shared" si="120"/>
        <v>-2.1131189946086248</v>
      </c>
      <c r="E859" s="1">
        <f t="shared" si="125"/>
        <v>-0.51612677538350571</v>
      </c>
      <c r="F859" s="1">
        <f t="shared" si="126"/>
        <v>-0.85651220174158893</v>
      </c>
      <c r="G859" s="1" t="str">
        <f t="shared" si="127"/>
        <v>-0.516126775383506-0.856512201741589i</v>
      </c>
      <c r="H859" s="1" t="str">
        <f t="shared" si="128"/>
        <v>0.516126775383506+0.856512201741589i</v>
      </c>
      <c r="I859" s="1">
        <f t="shared" si="121"/>
        <v>4.1633363423443301E-16</v>
      </c>
      <c r="J859" s="1">
        <f t="shared" si="122"/>
        <v>-0.56493442082040402</v>
      </c>
    </row>
    <row r="860" spans="1:10" x14ac:dyDescent="0.25">
      <c r="A860" s="1">
        <f t="shared" si="129"/>
        <v>8.2800000000001345E-2</v>
      </c>
      <c r="B860" s="1">
        <f t="shared" si="123"/>
        <v>8.3266726846886704E-17</v>
      </c>
      <c r="C860" s="1" t="str">
        <f t="shared" si="124"/>
        <v>8.32667268468867E-17-0.563250313265708i</v>
      </c>
      <c r="D860" s="1">
        <f t="shared" si="120"/>
        <v>-2.1156741566335446</v>
      </c>
      <c r="E860" s="1">
        <f t="shared" si="125"/>
        <v>-0.51831361559684863</v>
      </c>
      <c r="F860" s="1">
        <f t="shared" si="126"/>
        <v>-0.85519061962051612</v>
      </c>
      <c r="G860" s="1" t="str">
        <f t="shared" si="127"/>
        <v>-0.518313615596849-0.855190619620516i</v>
      </c>
      <c r="H860" s="1" t="str">
        <f t="shared" si="128"/>
        <v>0.518313615596849+0.855190619620516i</v>
      </c>
      <c r="I860" s="1">
        <f t="shared" si="121"/>
        <v>8.3266726846886704E-17</v>
      </c>
      <c r="J860" s="1">
        <f t="shared" si="122"/>
        <v>-0.56325031326570796</v>
      </c>
    </row>
    <row r="861" spans="1:10" x14ac:dyDescent="0.25">
      <c r="A861" s="1">
        <f t="shared" si="129"/>
        <v>8.2900000000001348E-2</v>
      </c>
      <c r="B861" s="1">
        <f t="shared" si="123"/>
        <v>-1.9428902930940301E-16</v>
      </c>
      <c r="C861" s="1" t="str">
        <f t="shared" si="124"/>
        <v>-1.94289029309403E-16-0.561568627729989i</v>
      </c>
      <c r="D861" s="1">
        <f t="shared" si="120"/>
        <v>-2.1182293186584644</v>
      </c>
      <c r="E861" s="1">
        <f t="shared" si="125"/>
        <v>-0.52049707181864224</v>
      </c>
      <c r="F861" s="1">
        <f t="shared" si="126"/>
        <v>-0.85386345408866116</v>
      </c>
      <c r="G861" s="1" t="str">
        <f t="shared" si="127"/>
        <v>-0.520497071818642-0.853863454088661i</v>
      </c>
      <c r="H861" s="1" t="str">
        <f t="shared" si="128"/>
        <v>0.520497071818642+0.853863454088661i</v>
      </c>
      <c r="I861" s="1">
        <f t="shared" si="121"/>
        <v>-1.9428902930940301E-16</v>
      </c>
      <c r="J861" s="1">
        <f t="shared" si="122"/>
        <v>-0.56156862772998895</v>
      </c>
    </row>
    <row r="862" spans="1:10" x14ac:dyDescent="0.25">
      <c r="A862" s="1">
        <f t="shared" si="129"/>
        <v>8.300000000000135E-2</v>
      </c>
      <c r="B862" s="1">
        <f t="shared" si="123"/>
        <v>-5.5511151231257802E-17</v>
      </c>
      <c r="C862" s="1" t="str">
        <f t="shared" si="124"/>
        <v>-5.55111512312578E-17-0.559889353514191i</v>
      </c>
      <c r="D862" s="1">
        <f t="shared" si="120"/>
        <v>-2.1207844806833842</v>
      </c>
      <c r="E862" s="1">
        <f t="shared" si="125"/>
        <v>-0.52267712979342962</v>
      </c>
      <c r="F862" s="1">
        <f t="shared" si="126"/>
        <v>-0.85253071381088807</v>
      </c>
      <c r="G862" s="1" t="str">
        <f t="shared" si="127"/>
        <v>-0.52267712979343-0.852530713810888i</v>
      </c>
      <c r="H862" s="1" t="str">
        <f t="shared" si="128"/>
        <v>0.52267712979343+0.852530713810888i</v>
      </c>
      <c r="I862" s="1">
        <f t="shared" si="121"/>
        <v>-5.5511151231257802E-17</v>
      </c>
      <c r="J862" s="1">
        <f t="shared" si="122"/>
        <v>-0.559889353514191</v>
      </c>
    </row>
    <row r="863" spans="1:10" x14ac:dyDescent="0.25">
      <c r="A863" s="1">
        <f t="shared" si="129"/>
        <v>8.3100000000001353E-2</v>
      </c>
      <c r="B863" s="1">
        <f t="shared" si="123"/>
        <v>-1.11022302462516E-16</v>
      </c>
      <c r="C863" s="1" t="str">
        <f t="shared" si="124"/>
        <v>-1.11022302462516E-16-0.558212479965645i</v>
      </c>
      <c r="D863" s="1">
        <f t="shared" si="120"/>
        <v>-2.123339642708304</v>
      </c>
      <c r="E863" s="1">
        <f t="shared" si="125"/>
        <v>-0.52485377528794053</v>
      </c>
      <c r="F863" s="1">
        <f t="shared" si="126"/>
        <v>-0.85119240748845737</v>
      </c>
      <c r="G863" s="1" t="str">
        <f t="shared" si="127"/>
        <v>-0.524853775287941-0.851192407488457i</v>
      </c>
      <c r="H863" s="1" t="str">
        <f t="shared" si="128"/>
        <v>0.524853775287941+0.851192407488457i</v>
      </c>
      <c r="I863" s="1">
        <f t="shared" si="121"/>
        <v>-1.11022302462516E-16</v>
      </c>
      <c r="J863" s="1">
        <f t="shared" si="122"/>
        <v>-0.55821247996564505</v>
      </c>
    </row>
    <row r="864" spans="1:10" x14ac:dyDescent="0.25">
      <c r="A864" s="1">
        <f t="shared" si="129"/>
        <v>8.3200000000001356E-2</v>
      </c>
      <c r="B864" s="1">
        <f t="shared" si="123"/>
        <v>-2.22044604925032E-16</v>
      </c>
      <c r="C864" s="1" t="str">
        <f t="shared" si="124"/>
        <v>-2.22044604925032E-16-0.556537996477765i</v>
      </c>
      <c r="D864" s="1">
        <f t="shared" ref="D864:D928" si="130">-2*$B$10*A864</f>
        <v>-2.1258948047332238</v>
      </c>
      <c r="E864" s="1">
        <f t="shared" si="125"/>
        <v>-0.52702699409118436</v>
      </c>
      <c r="F864" s="1">
        <f t="shared" si="126"/>
        <v>-0.84984854385896946</v>
      </c>
      <c r="G864" s="1" t="str">
        <f t="shared" si="127"/>
        <v>-0.527026994091184-0.849848543858969i</v>
      </c>
      <c r="H864" s="1" t="str">
        <f t="shared" si="128"/>
        <v>0.527026994091184+0.849848543858969i</v>
      </c>
      <c r="I864" s="1">
        <f t="shared" si="121"/>
        <v>-2.22044604925032E-16</v>
      </c>
      <c r="J864" s="1">
        <f t="shared" ref="J864:J927" si="131">MAX(MIN(IMAGINARY(C864),11),-11)</f>
        <v>-0.55653799647776503</v>
      </c>
    </row>
    <row r="865" spans="1:10" x14ac:dyDescent="0.25">
      <c r="A865" s="1">
        <f t="shared" si="129"/>
        <v>8.3300000000001359E-2</v>
      </c>
      <c r="B865" s="1">
        <f t="shared" ref="B865:B928" si="132">I865</f>
        <v>-7.4940054162198096E-16</v>
      </c>
      <c r="C865" s="1" t="str">
        <f t="shared" ref="C865:C928" si="133">IMDIV(IMSUB(1,H865),IMSUM(1,H865))</f>
        <v>-7.49400541621981E-16-0.55486589248976i</v>
      </c>
      <c r="D865" s="1">
        <f t="shared" si="130"/>
        <v>-2.1284499667581436</v>
      </c>
      <c r="E865" s="1">
        <f t="shared" ref="E865:E928" si="134">COS(D865)</f>
        <v>-0.52919677201454274</v>
      </c>
      <c r="F865" s="1">
        <f t="shared" ref="F865:F928" si="135">SIN(D865)</f>
        <v>-0.84849913169630764</v>
      </c>
      <c r="G865" s="1" t="str">
        <f t="shared" ref="G865:G928" si="136">COMPLEX(E865,F865)</f>
        <v>-0.529196772014543-0.848499131696308i</v>
      </c>
      <c r="H865" s="1" t="str">
        <f t="shared" ref="H865:H929" si="137">IMPRODUCT(G865,$H$3)</f>
        <v>0.529196772014543+0.848499131696308i</v>
      </c>
      <c r="I865" s="1">
        <f t="shared" ref="I865:I928" si="138">IMREAL(C865)</f>
        <v>-7.4940054162198096E-16</v>
      </c>
      <c r="J865" s="1">
        <f t="shared" si="131"/>
        <v>-0.55486589248976004</v>
      </c>
    </row>
    <row r="866" spans="1:10" x14ac:dyDescent="0.25">
      <c r="A866" s="1">
        <f t="shared" ref="A866:A929" si="139">A865+$O$1</f>
        <v>8.3400000000001362E-2</v>
      </c>
      <c r="B866" s="1">
        <f t="shared" si="132"/>
        <v>-2.7755575615628899E-16</v>
      </c>
      <c r="C866" s="1" t="str">
        <f t="shared" si="133"/>
        <v>-2.77555756156289E-16-0.553196157486349i</v>
      </c>
      <c r="D866" s="1">
        <f t="shared" si="130"/>
        <v>-2.1310051287830634</v>
      </c>
      <c r="E866" s="1">
        <f t="shared" si="134"/>
        <v>-0.53136309489186229</v>
      </c>
      <c r="F866" s="1">
        <f t="shared" si="135"/>
        <v>-0.84714417981058088</v>
      </c>
      <c r="G866" s="1" t="str">
        <f t="shared" si="136"/>
        <v>-0.531363094891862-0.847144179810581i</v>
      </c>
      <c r="H866" s="1" t="str">
        <f t="shared" si="137"/>
        <v>0.531363094891862+0.847144179810581i</v>
      </c>
      <c r="I866" s="1">
        <f t="shared" si="138"/>
        <v>-2.7755575615628899E-16</v>
      </c>
      <c r="J866" s="1">
        <f t="shared" si="131"/>
        <v>-0.55319615748634898</v>
      </c>
    </row>
    <row r="867" spans="1:10" x14ac:dyDescent="0.25">
      <c r="A867" s="1">
        <f t="shared" si="139"/>
        <v>8.3500000000001365E-2</v>
      </c>
      <c r="B867" s="1">
        <f t="shared" si="132"/>
        <v>4.4408920985006202E-16</v>
      </c>
      <c r="C867" s="1" t="str">
        <f t="shared" si="133"/>
        <v>4.44089209850062E-16-0.551528780997469i</v>
      </c>
      <c r="D867" s="1">
        <f t="shared" si="130"/>
        <v>-2.1335602908079832</v>
      </c>
      <c r="E867" s="1">
        <f t="shared" si="134"/>
        <v>-0.53352594857954716</v>
      </c>
      <c r="F867" s="1">
        <f t="shared" si="135"/>
        <v>-0.84578369704806577</v>
      </c>
      <c r="G867" s="1" t="str">
        <f t="shared" si="136"/>
        <v>-0.533525948579547-0.845783697048066i</v>
      </c>
      <c r="H867" s="1" t="str">
        <f t="shared" si="137"/>
        <v>0.533525948579547+0.845783697048066i</v>
      </c>
      <c r="I867" s="1">
        <f t="shared" si="138"/>
        <v>4.4408920985006202E-16</v>
      </c>
      <c r="J867" s="1">
        <f t="shared" si="131"/>
        <v>-0.55152878099746905</v>
      </c>
    </row>
    <row r="868" spans="1:10" x14ac:dyDescent="0.25">
      <c r="A868" s="1">
        <f t="shared" si="139"/>
        <v>8.3600000000001368E-2</v>
      </c>
      <c r="B868" s="1">
        <f t="shared" si="132"/>
        <v>-2.4980018054066002E-16</v>
      </c>
      <c r="C868" s="1" t="str">
        <f t="shared" si="133"/>
        <v>-2.4980018054066E-16-0.549863752597993i</v>
      </c>
      <c r="D868" s="1">
        <f t="shared" si="130"/>
        <v>-2.1361154528329025</v>
      </c>
      <c r="E868" s="1">
        <f t="shared" si="134"/>
        <v>-0.53568531895665106</v>
      </c>
      <c r="F868" s="1">
        <f t="shared" si="135"/>
        <v>-0.84441769229114982</v>
      </c>
      <c r="G868" s="1" t="str">
        <f t="shared" si="136"/>
        <v>-0.535685318956651-0.84441769229115i</v>
      </c>
      <c r="H868" s="1" t="str">
        <f t="shared" si="137"/>
        <v>0.535685318956651+0.84441769229115i</v>
      </c>
      <c r="I868" s="1">
        <f t="shared" si="138"/>
        <v>-2.4980018054066002E-16</v>
      </c>
      <c r="J868" s="1">
        <f t="shared" si="131"/>
        <v>-0.54986375259799303</v>
      </c>
    </row>
    <row r="869" spans="1:10" x14ac:dyDescent="0.25">
      <c r="A869" s="1">
        <f t="shared" si="139"/>
        <v>8.3700000000001371E-2</v>
      </c>
      <c r="B869" s="1">
        <f t="shared" si="132"/>
        <v>1.3877787807814501E-16</v>
      </c>
      <c r="C869" s="1" t="str">
        <f t="shared" si="133"/>
        <v>1.38777878078145E-16-0.54820106190744i</v>
      </c>
      <c r="D869" s="1">
        <f t="shared" si="130"/>
        <v>-2.1386706148578223</v>
      </c>
      <c r="E869" s="1">
        <f t="shared" si="134"/>
        <v>-0.53784119192497049</v>
      </c>
      <c r="F869" s="1">
        <f t="shared" si="135"/>
        <v>-0.8430461744582719</v>
      </c>
      <c r="G869" s="1" t="str">
        <f t="shared" si="136"/>
        <v>-0.53784119192497-0.843046174458272i</v>
      </c>
      <c r="H869" s="1" t="str">
        <f t="shared" si="137"/>
        <v>0.53784119192497+0.843046174458272i</v>
      </c>
      <c r="I869" s="1">
        <f t="shared" si="138"/>
        <v>1.3877787807814501E-16</v>
      </c>
      <c r="J869" s="1">
        <f t="shared" si="131"/>
        <v>-0.54820106190744</v>
      </c>
    </row>
    <row r="870" spans="1:10" x14ac:dyDescent="0.25">
      <c r="A870" s="1">
        <f t="shared" si="139"/>
        <v>8.3800000000001373E-2</v>
      </c>
      <c r="B870" s="1">
        <f t="shared" si="132"/>
        <v>-8.8817841970012701E-16</v>
      </c>
      <c r="C870" s="1" t="str">
        <f t="shared" si="133"/>
        <v>-8.88178419700127E-16-0.546540698589703i</v>
      </c>
      <c r="D870" s="1">
        <f t="shared" si="130"/>
        <v>-2.1412257768827421</v>
      </c>
      <c r="E870" s="1">
        <f t="shared" si="134"/>
        <v>-0.53999355340913524</v>
      </c>
      <c r="F870" s="1">
        <f t="shared" si="135"/>
        <v>-0.84166915250386565</v>
      </c>
      <c r="G870" s="1" t="str">
        <f t="shared" si="136"/>
        <v>-0.539993553409135-0.841669152503866i</v>
      </c>
      <c r="H870" s="1" t="str">
        <f t="shared" si="137"/>
        <v>0.539993553409135+0.841669152503866i</v>
      </c>
      <c r="I870" s="1">
        <f t="shared" si="138"/>
        <v>-8.8817841970012701E-16</v>
      </c>
      <c r="J870" s="1">
        <f t="shared" si="131"/>
        <v>-0.546540698589703</v>
      </c>
    </row>
    <row r="871" spans="1:10" x14ac:dyDescent="0.25">
      <c r="A871" s="1">
        <f t="shared" si="139"/>
        <v>8.3900000000001376E-2</v>
      </c>
      <c r="B871" s="1">
        <f t="shared" si="132"/>
        <v>-8.3266726846886802E-17</v>
      </c>
      <c r="C871" s="1" t="str">
        <f t="shared" si="133"/>
        <v>-8.32667268468868E-17-0.544882652352759i</v>
      </c>
      <c r="D871" s="1">
        <f t="shared" si="130"/>
        <v>-2.1437809389076619</v>
      </c>
      <c r="E871" s="1">
        <f t="shared" si="134"/>
        <v>-0.54214238935670134</v>
      </c>
      <c r="F871" s="1">
        <f t="shared" si="135"/>
        <v>-0.84028663541829995</v>
      </c>
      <c r="G871" s="1" t="str">
        <f t="shared" si="136"/>
        <v>-0.542142389356701-0.8402866354183i</v>
      </c>
      <c r="H871" s="1" t="str">
        <f t="shared" si="137"/>
        <v>0.542142389356701+0.8402866354183i</v>
      </c>
      <c r="I871" s="1">
        <f t="shared" si="138"/>
        <v>-8.3266726846886802E-17</v>
      </c>
      <c r="J871" s="1">
        <f t="shared" si="131"/>
        <v>-0.54488265235275901</v>
      </c>
    </row>
    <row r="872" spans="1:10" x14ac:dyDescent="0.25">
      <c r="A872" s="1">
        <f t="shared" si="139"/>
        <v>8.4000000000001379E-2</v>
      </c>
      <c r="B872" s="1">
        <f t="shared" si="132"/>
        <v>-3.6082248300317602E-16</v>
      </c>
      <c r="C872" s="1" t="str">
        <f t="shared" si="133"/>
        <v>-3.60822483003176E-16-0.543226912948405i</v>
      </c>
      <c r="D872" s="1">
        <f t="shared" si="130"/>
        <v>-2.1463361009325816</v>
      </c>
      <c r="E872" s="1">
        <f t="shared" si="134"/>
        <v>-0.54428768573824216</v>
      </c>
      <c r="F872" s="1">
        <f t="shared" si="135"/>
        <v>-0.8388986322278208</v>
      </c>
      <c r="G872" s="1" t="str">
        <f t="shared" si="136"/>
        <v>-0.544287685738242-0.838898632227821i</v>
      </c>
      <c r="H872" s="1" t="str">
        <f t="shared" si="137"/>
        <v>0.544287685738242+0.838898632227821i</v>
      </c>
      <c r="I872" s="1">
        <f t="shared" si="138"/>
        <v>-3.6082248300317602E-16</v>
      </c>
      <c r="J872" s="1">
        <f t="shared" si="131"/>
        <v>-0.54322691294840497</v>
      </c>
    </row>
    <row r="873" spans="1:10" x14ac:dyDescent="0.25">
      <c r="A873" s="1">
        <f t="shared" si="139"/>
        <v>8.4100000000001382E-2</v>
      </c>
      <c r="B873" s="1">
        <f t="shared" si="132"/>
        <v>-1.94289029309402E-16</v>
      </c>
      <c r="C873" s="1" t="str">
        <f t="shared" si="133"/>
        <v>-1.94289029309402E-16-0.541573470171969i</v>
      </c>
      <c r="D873" s="1">
        <f t="shared" si="130"/>
        <v>-2.1488912629575014</v>
      </c>
      <c r="E873" s="1">
        <f t="shared" si="134"/>
        <v>-0.54642942854744103</v>
      </c>
      <c r="F873" s="1">
        <f t="shared" si="135"/>
        <v>-0.83750515199449194</v>
      </c>
      <c r="G873" s="1" t="str">
        <f t="shared" si="136"/>
        <v>-0.546429428547441-0.837505151994492i</v>
      </c>
      <c r="H873" s="1" t="str">
        <f t="shared" si="137"/>
        <v>0.546429428547441+0.837505151994492i</v>
      </c>
      <c r="I873" s="1">
        <f t="shared" si="138"/>
        <v>-1.94289029309402E-16</v>
      </c>
      <c r="J873" s="1">
        <f t="shared" si="131"/>
        <v>-0.541573470171969</v>
      </c>
    </row>
    <row r="874" spans="1:10" x14ac:dyDescent="0.25">
      <c r="A874" s="1">
        <f t="shared" si="139"/>
        <v>8.4200000000001385E-2</v>
      </c>
      <c r="B874" s="1">
        <f t="shared" si="132"/>
        <v>0</v>
      </c>
      <c r="C874" s="1" t="str">
        <f t="shared" si="133"/>
        <v>-0.539922313862045i</v>
      </c>
      <c r="D874" s="1">
        <f t="shared" si="130"/>
        <v>-2.1514464249824212</v>
      </c>
      <c r="E874" s="1">
        <f t="shared" si="134"/>
        <v>-0.54856760380118141</v>
      </c>
      <c r="F874" s="1">
        <f t="shared" si="135"/>
        <v>-0.8361062038161361</v>
      </c>
      <c r="G874" s="1" t="str">
        <f t="shared" si="136"/>
        <v>-0.548567603801181-0.836106203816136i</v>
      </c>
      <c r="H874" s="1" t="str">
        <f t="shared" si="137"/>
        <v>0.548567603801181+0.836106203816136i</v>
      </c>
      <c r="I874" s="1">
        <f t="shared" si="138"/>
        <v>0</v>
      </c>
      <c r="J874" s="1">
        <f t="shared" si="131"/>
        <v>-0.53992231386204503</v>
      </c>
    </row>
    <row r="875" spans="1:10" x14ac:dyDescent="0.25">
      <c r="A875" s="1">
        <f t="shared" si="139"/>
        <v>8.4300000000001388E-2</v>
      </c>
      <c r="B875" s="1">
        <f t="shared" si="132"/>
        <v>2.7755575615628899E-16</v>
      </c>
      <c r="C875" s="1" t="str">
        <f t="shared" si="133"/>
        <v>2.77555756156289E-16-0.538273433900217i</v>
      </c>
      <c r="D875" s="1">
        <f t="shared" si="130"/>
        <v>-2.154001587007341</v>
      </c>
      <c r="E875" s="1">
        <f t="shared" si="134"/>
        <v>-0.550702197539639</v>
      </c>
      <c r="F875" s="1">
        <f t="shared" si="135"/>
        <v>-0.83470179682627521</v>
      </c>
      <c r="G875" s="1" t="str">
        <f t="shared" si="136"/>
        <v>-0.550702197539639-0.834701796826275i</v>
      </c>
      <c r="H875" s="1" t="str">
        <f t="shared" si="137"/>
        <v>0.550702197539639+0.834701796826275i</v>
      </c>
      <c r="I875" s="1">
        <f t="shared" si="138"/>
        <v>2.7755575615628899E-16</v>
      </c>
      <c r="J875" s="1">
        <f t="shared" si="131"/>
        <v>-0.53827343390021698</v>
      </c>
    </row>
    <row r="876" spans="1:10" x14ac:dyDescent="0.25">
      <c r="A876" s="1">
        <f t="shared" si="139"/>
        <v>8.4400000000001391E-2</v>
      </c>
      <c r="B876" s="1">
        <f t="shared" si="132"/>
        <v>-5.2735593669695005E-16</v>
      </c>
      <c r="C876" s="1" t="str">
        <f t="shared" si="133"/>
        <v>-5.2735593669695E-16-0.536626820210794i</v>
      </c>
      <c r="D876" s="1">
        <f t="shared" si="130"/>
        <v>-2.1565567490322608</v>
      </c>
      <c r="E876" s="1">
        <f t="shared" si="134"/>
        <v>-0.55283319582637291</v>
      </c>
      <c r="F876" s="1">
        <f t="shared" si="135"/>
        <v>-0.83329194019407105</v>
      </c>
      <c r="G876" s="1" t="str">
        <f t="shared" si="136"/>
        <v>-0.552833195826373-0.833291940194071i</v>
      </c>
      <c r="H876" s="1" t="str">
        <f t="shared" si="137"/>
        <v>0.552833195826373+0.833291940194071i</v>
      </c>
      <c r="I876" s="1">
        <f t="shared" si="138"/>
        <v>-5.2735593669695005E-16</v>
      </c>
      <c r="J876" s="1">
        <f t="shared" si="131"/>
        <v>-0.536626820210794</v>
      </c>
    </row>
    <row r="877" spans="1:10" x14ac:dyDescent="0.25">
      <c r="A877" s="1">
        <f t="shared" si="139"/>
        <v>8.4500000000001393E-2</v>
      </c>
      <c r="B877" s="1">
        <f t="shared" si="132"/>
        <v>6.9388939039072205E-16</v>
      </c>
      <c r="C877" s="1" t="str">
        <f t="shared" si="133"/>
        <v>6.93889390390722E-16-0.534982462760531i</v>
      </c>
      <c r="D877" s="1">
        <f t="shared" si="130"/>
        <v>-2.1591119110571806</v>
      </c>
      <c r="E877" s="1">
        <f t="shared" si="134"/>
        <v>-0.55496058474841614</v>
      </c>
      <c r="F877" s="1">
        <f t="shared" si="135"/>
        <v>-0.83187664312426524</v>
      </c>
      <c r="G877" s="1" t="str">
        <f t="shared" si="136"/>
        <v>-0.554960584748416-0.831876643124265i</v>
      </c>
      <c r="H877" s="1" t="str">
        <f t="shared" si="137"/>
        <v>0.554960584748416+0.831876643124265i</v>
      </c>
      <c r="I877" s="1">
        <f t="shared" si="138"/>
        <v>6.9388939039072205E-16</v>
      </c>
      <c r="J877" s="1">
        <f t="shared" si="131"/>
        <v>-0.53498246276053096</v>
      </c>
    </row>
    <row r="878" spans="1:10" x14ac:dyDescent="0.25">
      <c r="A878" s="1">
        <f t="shared" si="139"/>
        <v>8.4600000000001396E-2</v>
      </c>
      <c r="B878" s="1">
        <f t="shared" si="132"/>
        <v>3.88578058618804E-16</v>
      </c>
      <c r="C878" s="1" t="str">
        <f t="shared" si="133"/>
        <v>3.88578058618804E-16-0.533340351558381i</v>
      </c>
      <c r="D878" s="1">
        <f t="shared" si="130"/>
        <v>-2.1616670730821004</v>
      </c>
      <c r="E878" s="1">
        <f t="shared" si="134"/>
        <v>-0.55708435041636661</v>
      </c>
      <c r="F878" s="1">
        <f t="shared" si="135"/>
        <v>-0.83045591485711923</v>
      </c>
      <c r="G878" s="1" t="str">
        <f t="shared" si="136"/>
        <v>-0.557084350416367-0.830455914857119i</v>
      </c>
      <c r="H878" s="1" t="str">
        <f t="shared" si="137"/>
        <v>0.557084350416367+0.830455914857119i</v>
      </c>
      <c r="I878" s="1">
        <f t="shared" si="138"/>
        <v>3.88578058618804E-16</v>
      </c>
      <c r="J878" s="1">
        <f t="shared" si="131"/>
        <v>-0.533340351558381</v>
      </c>
    </row>
    <row r="879" spans="1:10" x14ac:dyDescent="0.25">
      <c r="A879" s="1">
        <f t="shared" si="139"/>
        <v>8.4700000000001399E-2</v>
      </c>
      <c r="B879" s="1">
        <f t="shared" si="132"/>
        <v>3.8857805861880499E-16</v>
      </c>
      <c r="C879" s="1" t="str">
        <f t="shared" si="133"/>
        <v>3.88578058618805E-16-0.531700476655211i</v>
      </c>
      <c r="D879" s="1">
        <f t="shared" si="130"/>
        <v>-2.1642222351070202</v>
      </c>
      <c r="E879" s="1">
        <f t="shared" si="134"/>
        <v>-0.55920447896447822</v>
      </c>
      <c r="F879" s="1">
        <f t="shared" si="135"/>
        <v>-0.82902976466835399</v>
      </c>
      <c r="G879" s="1" t="str">
        <f t="shared" si="136"/>
        <v>-0.559204478964478-0.829029764668354i</v>
      </c>
      <c r="H879" s="1" t="str">
        <f t="shared" si="137"/>
        <v>0.559204478964478+0.829029764668354i</v>
      </c>
      <c r="I879" s="1">
        <f t="shared" si="138"/>
        <v>3.8857805861880499E-16</v>
      </c>
      <c r="J879" s="1">
        <f t="shared" si="131"/>
        <v>-0.53170047665521103</v>
      </c>
    </row>
    <row r="880" spans="1:10" x14ac:dyDescent="0.25">
      <c r="A880" s="1">
        <f t="shared" si="139"/>
        <v>8.4800000000001402E-2</v>
      </c>
      <c r="B880" s="1">
        <f t="shared" si="132"/>
        <v>5.5511151231257901E-17</v>
      </c>
      <c r="C880" s="1" t="str">
        <f t="shared" si="133"/>
        <v>5.55111512312579E-17-0.530062828143554i</v>
      </c>
      <c r="D880" s="1">
        <f t="shared" si="130"/>
        <v>-2.16677739713194</v>
      </c>
      <c r="E880" s="1">
        <f t="shared" si="134"/>
        <v>-0.56132095655075087</v>
      </c>
      <c r="F880" s="1">
        <f t="shared" si="135"/>
        <v>-0.82759820186908939</v>
      </c>
      <c r="G880" s="1" t="str">
        <f t="shared" si="136"/>
        <v>-0.561320956550751-0.827598201869089i</v>
      </c>
      <c r="H880" s="1" t="str">
        <f t="shared" si="137"/>
        <v>0.561320956550751+0.827598201869089i</v>
      </c>
      <c r="I880" s="1">
        <f t="shared" si="138"/>
        <v>5.5511151231257901E-17</v>
      </c>
      <c r="J880" s="1">
        <f t="shared" si="131"/>
        <v>-0.53006282814355399</v>
      </c>
    </row>
    <row r="881" spans="1:10" x14ac:dyDescent="0.25">
      <c r="A881" s="1">
        <f t="shared" si="139"/>
        <v>8.4900000000001405E-2</v>
      </c>
      <c r="B881" s="1">
        <f t="shared" si="132"/>
        <v>2.7755575615628901E-17</v>
      </c>
      <c r="C881" s="1" t="str">
        <f t="shared" si="133"/>
        <v>2.77555756156289E-17-0.528427396157339i</v>
      </c>
      <c r="D881" s="1">
        <f t="shared" si="130"/>
        <v>-2.1693325591568597</v>
      </c>
      <c r="E881" s="1">
        <f t="shared" si="134"/>
        <v>-0.56343376935702105</v>
      </c>
      <c r="F881" s="1">
        <f t="shared" si="135"/>
        <v>-0.82616123580578338</v>
      </c>
      <c r="G881" s="1" t="str">
        <f t="shared" si="136"/>
        <v>-0.563433769357021-0.826161235805783i</v>
      </c>
      <c r="H881" s="1" t="str">
        <f t="shared" si="137"/>
        <v>0.563433769357021+0.826161235805783i</v>
      </c>
      <c r="I881" s="1">
        <f t="shared" si="138"/>
        <v>2.7755575615628901E-17</v>
      </c>
      <c r="J881" s="1">
        <f t="shared" si="131"/>
        <v>-0.52842739615733902</v>
      </c>
    </row>
    <row r="882" spans="1:10" x14ac:dyDescent="0.25">
      <c r="A882" s="1">
        <f t="shared" si="139"/>
        <v>8.5000000000001408E-2</v>
      </c>
      <c r="B882" s="1">
        <f t="shared" si="132"/>
        <v>-2.7755575615628899E-16</v>
      </c>
      <c r="C882" s="1" t="str">
        <f t="shared" si="133"/>
        <v>-2.77555756156289E-16-0.526794170871638i</v>
      </c>
      <c r="D882" s="1">
        <f t="shared" si="130"/>
        <v>-2.1718877211817795</v>
      </c>
      <c r="E882" s="1">
        <f t="shared" si="134"/>
        <v>-0.56554290358905224</v>
      </c>
      <c r="F882" s="1">
        <f t="shared" si="135"/>
        <v>-0.8247188758601709</v>
      </c>
      <c r="G882" s="1" t="str">
        <f t="shared" si="136"/>
        <v>-0.565542903589052-0.824718875860171i</v>
      </c>
      <c r="H882" s="1" t="str">
        <f t="shared" si="137"/>
        <v>0.565542903589052+0.824718875860171i</v>
      </c>
      <c r="I882" s="1">
        <f t="shared" si="138"/>
        <v>-2.7755575615628899E-16</v>
      </c>
      <c r="J882" s="1">
        <f t="shared" si="131"/>
        <v>-0.52679417087163805</v>
      </c>
    </row>
    <row r="883" spans="1:10" x14ac:dyDescent="0.25">
      <c r="A883" s="1">
        <f t="shared" si="139"/>
        <v>8.5100000000001411E-2</v>
      </c>
      <c r="B883" s="1">
        <f t="shared" si="132"/>
        <v>4.1633363423443301E-16</v>
      </c>
      <c r="C883" s="1" t="str">
        <f t="shared" si="133"/>
        <v>4.16333634234433E-16-0.525163142502405i</v>
      </c>
      <c r="D883" s="1">
        <f t="shared" si="130"/>
        <v>-2.1744428832066993</v>
      </c>
      <c r="E883" s="1">
        <f t="shared" si="134"/>
        <v>-0.56764834547662457</v>
      </c>
      <c r="F883" s="1">
        <f t="shared" si="135"/>
        <v>-0.82327113144920294</v>
      </c>
      <c r="G883" s="1" t="str">
        <f t="shared" si="136"/>
        <v>-0.567648345476625-0.823271131449203i</v>
      </c>
      <c r="H883" s="1" t="str">
        <f t="shared" si="137"/>
        <v>0.567648345476625+0.823271131449203i</v>
      </c>
      <c r="I883" s="1">
        <f t="shared" si="138"/>
        <v>4.1633363423443301E-16</v>
      </c>
      <c r="J883" s="1">
        <f t="shared" si="131"/>
        <v>-0.52516314250240503</v>
      </c>
    </row>
    <row r="884" spans="1:10" x14ac:dyDescent="0.25">
      <c r="A884" s="1">
        <f t="shared" si="139"/>
        <v>8.5200000000001413E-2</v>
      </c>
      <c r="B884" s="1">
        <f t="shared" si="132"/>
        <v>5.2735593669694798E-16</v>
      </c>
      <c r="C884" s="1" t="str">
        <f t="shared" si="133"/>
        <v>5.27355936696948E-16-0.523534301306229i</v>
      </c>
      <c r="D884" s="1">
        <f t="shared" si="130"/>
        <v>-2.1769980452316191</v>
      </c>
      <c r="E884" s="1">
        <f t="shared" si="134"/>
        <v>-0.56975008127362481</v>
      </c>
      <c r="F884" s="1">
        <f t="shared" si="135"/>
        <v>-0.82181801202498472</v>
      </c>
      <c r="G884" s="1" t="str">
        <f t="shared" si="136"/>
        <v>-0.569750081273625-0.821818012024985i</v>
      </c>
      <c r="H884" s="1" t="str">
        <f t="shared" si="137"/>
        <v>0.569750081273625+0.821818012024985i</v>
      </c>
      <c r="I884" s="1">
        <f t="shared" si="138"/>
        <v>5.2735593669694798E-16</v>
      </c>
      <c r="J884" s="1">
        <f t="shared" si="131"/>
        <v>-0.52353430130622902</v>
      </c>
    </row>
    <row r="885" spans="1:10" x14ac:dyDescent="0.25">
      <c r="A885" s="1">
        <f t="shared" si="139"/>
        <v>8.5300000000001416E-2</v>
      </c>
      <c r="B885" s="1">
        <f t="shared" si="132"/>
        <v>3.05311331771918E-16</v>
      </c>
      <c r="C885" s="1" t="str">
        <f t="shared" si="133"/>
        <v>3.05311331771918E-16-0.521907637580064i</v>
      </c>
      <c r="D885" s="1">
        <f t="shared" si="130"/>
        <v>-2.1795532072565389</v>
      </c>
      <c r="E885" s="1">
        <f t="shared" si="134"/>
        <v>-0.57184809725813668</v>
      </c>
      <c r="F885" s="1">
        <f t="shared" si="135"/>
        <v>-0.82035952707471416</v>
      </c>
      <c r="G885" s="1" t="str">
        <f t="shared" si="136"/>
        <v>-0.571848097258137-0.820359527074714i</v>
      </c>
      <c r="H885" s="1" t="str">
        <f t="shared" si="137"/>
        <v>0.571848097258137+0.820359527074714i</v>
      </c>
      <c r="I885" s="1">
        <f t="shared" si="138"/>
        <v>3.05311331771918E-16</v>
      </c>
      <c r="J885" s="1">
        <f t="shared" si="131"/>
        <v>-0.52190763758006398</v>
      </c>
    </row>
    <row r="886" spans="1:10" x14ac:dyDescent="0.25">
      <c r="A886" s="1">
        <f t="shared" si="139"/>
        <v>8.5400000000001419E-2</v>
      </c>
      <c r="B886" s="1">
        <f t="shared" si="132"/>
        <v>-1.94289029309402E-16</v>
      </c>
      <c r="C886" s="1" t="str">
        <f t="shared" si="133"/>
        <v>-1.94289029309402E-16-0.520283141660993i</v>
      </c>
      <c r="D886" s="1">
        <f t="shared" si="130"/>
        <v>-2.1821083692814587</v>
      </c>
      <c r="E886" s="1">
        <f t="shared" si="134"/>
        <v>-0.5739423797325296</v>
      </c>
      <c r="F886" s="1">
        <f t="shared" si="135"/>
        <v>-0.81889568612061991</v>
      </c>
      <c r="G886" s="1" t="str">
        <f t="shared" si="136"/>
        <v>-0.57394237973253-0.81889568612062i</v>
      </c>
      <c r="H886" s="1" t="str">
        <f t="shared" si="137"/>
        <v>0.57394237973253+0.81889568612062i</v>
      </c>
      <c r="I886" s="1">
        <f t="shared" si="138"/>
        <v>-1.94289029309402E-16</v>
      </c>
      <c r="J886" s="1">
        <f t="shared" si="131"/>
        <v>-0.52028314166099299</v>
      </c>
    </row>
    <row r="887" spans="1:10" x14ac:dyDescent="0.25">
      <c r="A887" s="1">
        <f t="shared" si="139"/>
        <v>8.5500000000001422E-2</v>
      </c>
      <c r="B887" s="1">
        <f t="shared" si="132"/>
        <v>5.5511151231257802E-17</v>
      </c>
      <c r="C887" s="1" t="str">
        <f t="shared" si="133"/>
        <v>5.55111512312578E-17-0.518660803925967i</v>
      </c>
      <c r="D887" s="1">
        <f t="shared" si="130"/>
        <v>-2.1846635313063785</v>
      </c>
      <c r="E887" s="1">
        <f t="shared" si="134"/>
        <v>-0.5760329150235487</v>
      </c>
      <c r="F887" s="1">
        <f t="shared" si="135"/>
        <v>-0.81742649871989903</v>
      </c>
      <c r="G887" s="1" t="str">
        <f t="shared" si="136"/>
        <v>-0.576032915023549-0.817426498719899i</v>
      </c>
      <c r="H887" s="1" t="str">
        <f t="shared" si="137"/>
        <v>0.576032915023549+0.817426498719899i</v>
      </c>
      <c r="I887" s="1">
        <f t="shared" si="138"/>
        <v>5.5511151231257802E-17</v>
      </c>
      <c r="J887" s="1">
        <f t="shared" si="131"/>
        <v>-0.51866080392596703</v>
      </c>
    </row>
    <row r="888" spans="1:10" x14ac:dyDescent="0.25">
      <c r="A888" s="1">
        <f t="shared" si="139"/>
        <v>8.5600000000001425E-2</v>
      </c>
      <c r="B888" s="1">
        <f t="shared" si="132"/>
        <v>-6.1062266354383698E-16</v>
      </c>
      <c r="C888" s="1" t="str">
        <f t="shared" si="133"/>
        <v>-6.10622663543837E-16-0.517040614791565i</v>
      </c>
      <c r="D888" s="1">
        <f t="shared" si="130"/>
        <v>-2.1872186933312983</v>
      </c>
      <c r="E888" s="1">
        <f t="shared" si="134"/>
        <v>-0.57811968948240378</v>
      </c>
      <c r="F888" s="1">
        <f t="shared" si="135"/>
        <v>-0.81595197446465506</v>
      </c>
      <c r="G888" s="1" t="str">
        <f t="shared" si="136"/>
        <v>-0.578119689482404-0.815951974464655i</v>
      </c>
      <c r="H888" s="1" t="str">
        <f t="shared" si="137"/>
        <v>0.578119689482404+0.815951974464655i</v>
      </c>
      <c r="I888" s="1">
        <f t="shared" si="138"/>
        <v>-6.1062266354383698E-16</v>
      </c>
      <c r="J888" s="1">
        <f t="shared" si="131"/>
        <v>-0.51704061479156505</v>
      </c>
    </row>
    <row r="889" spans="1:10" x14ac:dyDescent="0.25">
      <c r="A889" s="1">
        <f t="shared" si="139"/>
        <v>8.5700000000001428E-2</v>
      </c>
      <c r="B889" s="1">
        <f t="shared" si="132"/>
        <v>-2.2204460492503101E-16</v>
      </c>
      <c r="C889" s="1" t="str">
        <f t="shared" si="133"/>
        <v>-2.22044604925031E-16-0.515422564713739i</v>
      </c>
      <c r="D889" s="1">
        <f t="shared" si="130"/>
        <v>-2.189773855356218</v>
      </c>
      <c r="E889" s="1">
        <f t="shared" si="134"/>
        <v>-0.58020268948485865</v>
      </c>
      <c r="F889" s="1">
        <f t="shared" si="135"/>
        <v>-0.81447212298183458</v>
      </c>
      <c r="G889" s="1" t="str">
        <f t="shared" si="136"/>
        <v>-0.580202689484859-0.814472122981835i</v>
      </c>
      <c r="H889" s="1" t="str">
        <f t="shared" si="137"/>
        <v>0.580202689484859+0.814472122981835i</v>
      </c>
      <c r="I889" s="1">
        <f t="shared" si="138"/>
        <v>-2.2204460492503101E-16</v>
      </c>
      <c r="J889" s="1">
        <f t="shared" si="131"/>
        <v>-0.51542256471373904</v>
      </c>
    </row>
    <row r="890" spans="1:10" x14ac:dyDescent="0.25">
      <c r="A890" s="1">
        <f t="shared" si="139"/>
        <v>8.5800000000001431E-2</v>
      </c>
      <c r="B890" s="1">
        <f t="shared" si="132"/>
        <v>1.3877787807814501E-16</v>
      </c>
      <c r="C890" s="1" t="str">
        <f t="shared" si="133"/>
        <v>1.38777878078145E-16-0.513806644187577i</v>
      </c>
      <c r="D890" s="1">
        <f t="shared" si="130"/>
        <v>-2.1923290173811378</v>
      </c>
      <c r="E890" s="1">
        <f t="shared" si="134"/>
        <v>-0.58228190143131997</v>
      </c>
      <c r="F890" s="1">
        <f t="shared" si="135"/>
        <v>-0.81298695393316533</v>
      </c>
      <c r="G890" s="1" t="str">
        <f t="shared" si="136"/>
        <v>-0.58228190143132-0.812986953933165i</v>
      </c>
      <c r="H890" s="1" t="str">
        <f t="shared" si="137"/>
        <v>0.58228190143132+0.812986953933165i</v>
      </c>
      <c r="I890" s="1">
        <f t="shared" si="138"/>
        <v>1.3877787807814501E-16</v>
      </c>
      <c r="J890" s="1">
        <f t="shared" si="131"/>
        <v>-0.51380664418757704</v>
      </c>
    </row>
    <row r="891" spans="1:10" x14ac:dyDescent="0.25">
      <c r="A891" s="1">
        <f t="shared" si="139"/>
        <v>8.5900000000001434E-2</v>
      </c>
      <c r="B891" s="1">
        <f t="shared" si="132"/>
        <v>5.82867087928206E-16</v>
      </c>
      <c r="C891" s="1" t="str">
        <f t="shared" si="133"/>
        <v>5.82867087928206E-16-0.512192843747051i</v>
      </c>
      <c r="D891" s="1">
        <f t="shared" si="130"/>
        <v>-2.1948841794060576</v>
      </c>
      <c r="E891" s="1">
        <f t="shared" si="134"/>
        <v>-0.58435731174692596</v>
      </c>
      <c r="F891" s="1">
        <f t="shared" si="135"/>
        <v>-0.81149647701509209</v>
      </c>
      <c r="G891" s="1" t="str">
        <f t="shared" si="136"/>
        <v>-0.584357311746926-0.811496477015092i</v>
      </c>
      <c r="H891" s="1" t="str">
        <f t="shared" si="137"/>
        <v>0.584357311746926+0.811496477015092i</v>
      </c>
      <c r="I891" s="1">
        <f t="shared" si="138"/>
        <v>5.82867087928206E-16</v>
      </c>
      <c r="J891" s="1">
        <f t="shared" si="131"/>
        <v>-0.51219284374705099</v>
      </c>
    </row>
    <row r="892" spans="1:10" x14ac:dyDescent="0.25">
      <c r="A892" s="1">
        <f t="shared" si="139"/>
        <v>8.6000000000001436E-2</v>
      </c>
      <c r="B892" s="1">
        <f t="shared" si="132"/>
        <v>-8.0491169285323997E-16</v>
      </c>
      <c r="C892" s="1" t="str">
        <f t="shared" si="133"/>
        <v>-8.0491169285324E-16-0.510581153964785i</v>
      </c>
      <c r="D892" s="1">
        <f t="shared" si="130"/>
        <v>-2.1974393414309774</v>
      </c>
      <c r="E892" s="1">
        <f t="shared" si="134"/>
        <v>-0.58642890688163529</v>
      </c>
      <c r="F892" s="1">
        <f t="shared" si="135"/>
        <v>-0.81000070195871454</v>
      </c>
      <c r="G892" s="1" t="str">
        <f t="shared" si="136"/>
        <v>-0.586428906881635-0.810000701958715i</v>
      </c>
      <c r="H892" s="1" t="str">
        <f t="shared" si="137"/>
        <v>0.586428906881635+0.810000701958715i</v>
      </c>
      <c r="I892" s="1">
        <f t="shared" si="138"/>
        <v>-8.0491169285323997E-16</v>
      </c>
      <c r="J892" s="1">
        <f t="shared" si="131"/>
        <v>-0.51058115396478498</v>
      </c>
    </row>
    <row r="893" spans="1:10" x14ac:dyDescent="0.25">
      <c r="A893" s="1">
        <f t="shared" si="139"/>
        <v>8.6100000000001439E-2</v>
      </c>
      <c r="B893" s="1">
        <f t="shared" si="132"/>
        <v>-7.4940054162198205E-16</v>
      </c>
      <c r="C893" s="1" t="str">
        <f t="shared" si="133"/>
        <v>-7.49400541621982E-16-0.508971565451798i</v>
      </c>
      <c r="D893" s="1">
        <f t="shared" si="130"/>
        <v>-2.1999945034558972</v>
      </c>
      <c r="E893" s="1">
        <f t="shared" si="134"/>
        <v>-0.5884966733103153</v>
      </c>
      <c r="F893" s="1">
        <f t="shared" si="135"/>
        <v>-0.80849963852972262</v>
      </c>
      <c r="G893" s="1" t="str">
        <f t="shared" si="136"/>
        <v>-0.588496673310315-0.808499638529723i</v>
      </c>
      <c r="H893" s="1" t="str">
        <f t="shared" si="137"/>
        <v>0.588496673310315+0.808499638529723i</v>
      </c>
      <c r="I893" s="1">
        <f t="shared" si="138"/>
        <v>-7.4940054162198205E-16</v>
      </c>
      <c r="J893" s="1">
        <f t="shared" si="131"/>
        <v>-0.508971565451798</v>
      </c>
    </row>
    <row r="894" spans="1:10" x14ac:dyDescent="0.25">
      <c r="A894" s="1">
        <f t="shared" si="139"/>
        <v>8.6200000000001442E-2</v>
      </c>
      <c r="B894" s="1">
        <f t="shared" si="132"/>
        <v>2.7755575615628899E-16</v>
      </c>
      <c r="C894" s="1" t="str">
        <f t="shared" si="133"/>
        <v>2.77555756156289E-16-0.507364068857286i</v>
      </c>
      <c r="D894" s="1">
        <f t="shared" si="130"/>
        <v>-2.202549665480817</v>
      </c>
      <c r="E894" s="1">
        <f t="shared" si="134"/>
        <v>-0.59056059753283019</v>
      </c>
      <c r="F894" s="1">
        <f t="shared" si="135"/>
        <v>-0.8069932965283334</v>
      </c>
      <c r="G894" s="1" t="str">
        <f t="shared" si="136"/>
        <v>-0.59056059753283-0.806993296528333i</v>
      </c>
      <c r="H894" s="1" t="str">
        <f t="shared" si="137"/>
        <v>0.59056059753283+0.806993296528333i</v>
      </c>
      <c r="I894" s="1">
        <f t="shared" si="138"/>
        <v>2.7755575615628899E-16</v>
      </c>
      <c r="J894" s="1">
        <f t="shared" si="131"/>
        <v>-0.50736406885728602</v>
      </c>
    </row>
    <row r="895" spans="1:10" x14ac:dyDescent="0.25">
      <c r="A895" s="1">
        <f t="shared" si="139"/>
        <v>8.6300000000001445E-2</v>
      </c>
      <c r="B895" s="1">
        <f t="shared" si="132"/>
        <v>3.6082248300317602E-16</v>
      </c>
      <c r="C895" s="1" t="str">
        <f t="shared" si="133"/>
        <v>3.60822483003176E-16-0.505758654868375i</v>
      </c>
      <c r="D895" s="1">
        <f t="shared" si="130"/>
        <v>-2.2051048275057363</v>
      </c>
      <c r="E895" s="1">
        <f t="shared" si="134"/>
        <v>-0.59262066607412922</v>
      </c>
      <c r="F895" s="1">
        <f t="shared" si="135"/>
        <v>-0.8054816857892273</v>
      </c>
      <c r="G895" s="1" t="str">
        <f t="shared" si="136"/>
        <v>-0.592620666074129-0.805481685789227i</v>
      </c>
      <c r="H895" s="1" t="str">
        <f t="shared" si="137"/>
        <v>0.592620666074129+0.805481685789227i</v>
      </c>
      <c r="I895" s="1">
        <f t="shared" si="138"/>
        <v>3.6082248300317602E-16</v>
      </c>
      <c r="J895" s="1">
        <f t="shared" si="131"/>
        <v>-0.50575865486837501</v>
      </c>
    </row>
    <row r="896" spans="1:10" x14ac:dyDescent="0.25">
      <c r="A896" s="1">
        <f t="shared" si="139"/>
        <v>8.6400000000001448E-2</v>
      </c>
      <c r="B896" s="1">
        <f t="shared" si="132"/>
        <v>2.7755575615628899E-16</v>
      </c>
      <c r="C896" s="1" t="str">
        <f t="shared" si="133"/>
        <v>2.77555756156289E-16-0.504155314209879i</v>
      </c>
      <c r="D896" s="1">
        <f t="shared" si="130"/>
        <v>-2.2076599895306561</v>
      </c>
      <c r="E896" s="1">
        <f t="shared" si="134"/>
        <v>-0.59467686548433574</v>
      </c>
      <c r="F896" s="1">
        <f t="shared" si="135"/>
        <v>-0.80396481618148274</v>
      </c>
      <c r="G896" s="1" t="str">
        <f t="shared" si="136"/>
        <v>-0.594676865484336-0.803964816181483i</v>
      </c>
      <c r="H896" s="1" t="str">
        <f t="shared" si="137"/>
        <v>0.594676865484336+0.803964816181483i</v>
      </c>
      <c r="I896" s="1">
        <f t="shared" si="138"/>
        <v>2.7755575615628899E-16</v>
      </c>
      <c r="J896" s="1">
        <f t="shared" si="131"/>
        <v>-0.50415531420987902</v>
      </c>
    </row>
    <row r="897" spans="1:10" x14ac:dyDescent="0.25">
      <c r="A897" s="1">
        <f t="shared" si="139"/>
        <v>8.6500000000001451E-2</v>
      </c>
      <c r="B897" s="1">
        <f t="shared" si="132"/>
        <v>-1.9428902930940301E-16</v>
      </c>
      <c r="C897" s="1" t="str">
        <f t="shared" si="133"/>
        <v>-1.94289029309403E-16-0.502554037644082i</v>
      </c>
      <c r="D897" s="1">
        <f t="shared" si="130"/>
        <v>-2.2102151515555759</v>
      </c>
      <c r="E897" s="1">
        <f t="shared" si="134"/>
        <v>-0.5967291823388331</v>
      </c>
      <c r="F897" s="1">
        <f t="shared" si="135"/>
        <v>-0.80244269760851317</v>
      </c>
      <c r="G897" s="1" t="str">
        <f t="shared" si="136"/>
        <v>-0.596729182338833-0.802442697608513i</v>
      </c>
      <c r="H897" s="1" t="str">
        <f t="shared" si="137"/>
        <v>0.596729182338833+0.802442697608513i</v>
      </c>
      <c r="I897" s="1">
        <f t="shared" si="138"/>
        <v>-1.9428902930940301E-16</v>
      </c>
      <c r="J897" s="1">
        <f t="shared" si="131"/>
        <v>-0.50255403764408202</v>
      </c>
    </row>
    <row r="898" spans="1:10" x14ac:dyDescent="0.25">
      <c r="A898" s="1">
        <f t="shared" si="139"/>
        <v>8.6600000000001454E-2</v>
      </c>
      <c r="B898" s="1">
        <f t="shared" si="132"/>
        <v>-8.8817841970012602E-16</v>
      </c>
      <c r="C898" s="1" t="str">
        <f t="shared" si="133"/>
        <v>-8.88178419700126E-16-0.500954815970485i</v>
      </c>
      <c r="D898" s="1">
        <f t="shared" si="130"/>
        <v>-2.2127703135804957</v>
      </c>
      <c r="E898" s="1">
        <f t="shared" si="134"/>
        <v>-0.59877760323835361</v>
      </c>
      <c r="F898" s="1">
        <f t="shared" si="135"/>
        <v>-0.80091534000800158</v>
      </c>
      <c r="G898" s="1" t="str">
        <f t="shared" si="136"/>
        <v>-0.598777603238354-0.800915340008002i</v>
      </c>
      <c r="H898" s="1" t="str">
        <f t="shared" si="137"/>
        <v>0.598777603238354+0.800915340008002i</v>
      </c>
      <c r="I898" s="1">
        <f t="shared" si="138"/>
        <v>-8.8817841970012602E-16</v>
      </c>
      <c r="J898" s="1">
        <f t="shared" si="131"/>
        <v>-0.50095481597048497</v>
      </c>
    </row>
    <row r="899" spans="1:10" x14ac:dyDescent="0.25">
      <c r="A899" s="1">
        <f t="shared" si="139"/>
        <v>8.6700000000001456E-2</v>
      </c>
      <c r="B899" s="1">
        <f t="shared" si="132"/>
        <v>2.7755575615628899E-16</v>
      </c>
      <c r="C899" s="1" t="str">
        <f t="shared" si="133"/>
        <v>2.77555756156289E-16-0.499357640025593i</v>
      </c>
      <c r="D899" s="1">
        <f t="shared" si="130"/>
        <v>-2.2153254756054155</v>
      </c>
      <c r="E899" s="1">
        <f t="shared" si="134"/>
        <v>-0.60082211480906567</v>
      </c>
      <c r="F899" s="1">
        <f t="shared" si="135"/>
        <v>-0.79938275335183584</v>
      </c>
      <c r="G899" s="1" t="str">
        <f t="shared" si="136"/>
        <v>-0.600822114809066-0.799382753351836i</v>
      </c>
      <c r="H899" s="1" t="str">
        <f t="shared" si="137"/>
        <v>0.600822114809066+0.799382753351836i</v>
      </c>
      <c r="I899" s="1">
        <f t="shared" si="138"/>
        <v>2.7755575615628899E-16</v>
      </c>
      <c r="J899" s="1">
        <f t="shared" si="131"/>
        <v>-0.49935764002559302</v>
      </c>
    </row>
    <row r="900" spans="1:10" x14ac:dyDescent="0.25">
      <c r="A900" s="1">
        <f t="shared" si="139"/>
        <v>8.6800000000001459E-2</v>
      </c>
      <c r="B900" s="1">
        <f t="shared" si="132"/>
        <v>5.5511151231257901E-17</v>
      </c>
      <c r="C900" s="1" t="str">
        <f t="shared" si="133"/>
        <v>5.55111512312579E-17-0.497762500682683i</v>
      </c>
      <c r="D900" s="1">
        <f t="shared" si="130"/>
        <v>-2.2178806376303353</v>
      </c>
      <c r="E900" s="1">
        <f t="shared" si="134"/>
        <v>-0.60286270370266104</v>
      </c>
      <c r="F900" s="1">
        <f t="shared" si="135"/>
        <v>-0.7978449476460433</v>
      </c>
      <c r="G900" s="1" t="str">
        <f t="shared" si="136"/>
        <v>-0.602862703702661-0.797844947646043i</v>
      </c>
      <c r="H900" s="1" t="str">
        <f t="shared" si="137"/>
        <v>0.602862703702661+0.797844947646043i</v>
      </c>
      <c r="I900" s="1">
        <f t="shared" si="138"/>
        <v>5.5511151231257901E-17</v>
      </c>
      <c r="J900" s="1">
        <f t="shared" si="131"/>
        <v>-0.49776250068268302</v>
      </c>
    </row>
    <row r="901" spans="1:10" x14ac:dyDescent="0.25">
      <c r="A901" s="1">
        <f t="shared" si="139"/>
        <v>8.6900000000001462E-2</v>
      </c>
      <c r="B901" s="1">
        <f t="shared" si="132"/>
        <v>-2.4980018054066002E-16</v>
      </c>
      <c r="C901" s="1" t="str">
        <f t="shared" si="133"/>
        <v>-2.4980018054066E-16-0.496169388851565i</v>
      </c>
      <c r="D901" s="1">
        <f t="shared" si="130"/>
        <v>-2.2204357996552551</v>
      </c>
      <c r="E901" s="1">
        <f t="shared" si="134"/>
        <v>-0.60489935659644212</v>
      </c>
      <c r="F901" s="1">
        <f t="shared" si="135"/>
        <v>-0.79630193293072593</v>
      </c>
      <c r="G901" s="1" t="str">
        <f t="shared" si="136"/>
        <v>-0.604899356596442-0.796301932930726i</v>
      </c>
      <c r="H901" s="1" t="str">
        <f t="shared" si="137"/>
        <v>0.604899356596442+0.796301932930726i</v>
      </c>
      <c r="I901" s="1">
        <f t="shared" si="138"/>
        <v>-2.4980018054066002E-16</v>
      </c>
      <c r="J901" s="1">
        <f t="shared" si="131"/>
        <v>-0.49616938885156497</v>
      </c>
    </row>
    <row r="902" spans="1:10" x14ac:dyDescent="0.25">
      <c r="A902" s="1">
        <f t="shared" si="139"/>
        <v>8.7000000000001465E-2</v>
      </c>
      <c r="B902" s="1">
        <f t="shared" si="132"/>
        <v>3.05311331771918E-16</v>
      </c>
      <c r="C902" s="1" t="str">
        <f t="shared" si="133"/>
        <v>3.05311331771918E-16-0.494578295478365i</v>
      </c>
      <c r="D902" s="1">
        <f t="shared" si="130"/>
        <v>-2.2229909616801748</v>
      </c>
      <c r="E902" s="1">
        <f t="shared" si="134"/>
        <v>-0.60693206019340895</v>
      </c>
      <c r="F902" s="1">
        <f t="shared" si="135"/>
        <v>-0.7947537192799945</v>
      </c>
      <c r="G902" s="1" t="str">
        <f t="shared" si="136"/>
        <v>-0.606932060193409-0.794753719279994i</v>
      </c>
      <c r="H902" s="1" t="str">
        <f t="shared" si="137"/>
        <v>0.606932060193409+0.794753719279994i</v>
      </c>
      <c r="I902" s="1">
        <f t="shared" si="138"/>
        <v>3.05311331771918E-16</v>
      </c>
      <c r="J902" s="1">
        <f t="shared" si="131"/>
        <v>-0.49457829547836502</v>
      </c>
    </row>
    <row r="903" spans="1:10" x14ac:dyDescent="0.25">
      <c r="A903" s="1">
        <f t="shared" si="139"/>
        <v>8.7100000000001468E-2</v>
      </c>
      <c r="B903" s="1">
        <f t="shared" si="132"/>
        <v>2.2204460492503101E-16</v>
      </c>
      <c r="C903" s="1" t="str">
        <f t="shared" si="133"/>
        <v>2.22044604925031E-16-0.492989211545302i</v>
      </c>
      <c r="D903" s="1">
        <f t="shared" si="130"/>
        <v>-2.2255461237050946</v>
      </c>
      <c r="E903" s="1">
        <f t="shared" si="134"/>
        <v>-0.60896080122234564</v>
      </c>
      <c r="F903" s="1">
        <f t="shared" si="135"/>
        <v>-0.79320031680190273</v>
      </c>
      <c r="G903" s="1" t="str">
        <f t="shared" si="136"/>
        <v>-0.608960801222346-0.793200316801903i</v>
      </c>
      <c r="H903" s="1" t="str">
        <f t="shared" si="137"/>
        <v>0.608960801222346+0.793200316801903i</v>
      </c>
      <c r="I903" s="1">
        <f t="shared" si="138"/>
        <v>2.2204460492503101E-16</v>
      </c>
      <c r="J903" s="1">
        <f t="shared" si="131"/>
        <v>-0.49298921154530201</v>
      </c>
    </row>
    <row r="904" spans="1:10" x14ac:dyDescent="0.25">
      <c r="A904" s="1">
        <f t="shared" si="139"/>
        <v>8.7200000000001471E-2</v>
      </c>
      <c r="B904" s="1">
        <f t="shared" si="132"/>
        <v>-1.38777878078144E-16</v>
      </c>
      <c r="C904" s="1" t="str">
        <f t="shared" si="133"/>
        <v>-1.38777878078144E-16-0.491402128070458i</v>
      </c>
      <c r="D904" s="1">
        <f t="shared" si="130"/>
        <v>-2.2281012857300144</v>
      </c>
      <c r="E904" s="1">
        <f t="shared" si="134"/>
        <v>-0.61098556643790758</v>
      </c>
      <c r="F904" s="1">
        <f t="shared" si="135"/>
        <v>-0.79164173563838158</v>
      </c>
      <c r="G904" s="1" t="str">
        <f t="shared" si="136"/>
        <v>-0.610985566437908-0.791641735638382i</v>
      </c>
      <c r="H904" s="1" t="str">
        <f t="shared" si="137"/>
        <v>0.610985566437908+0.791641735638382i</v>
      </c>
      <c r="I904" s="1">
        <f t="shared" si="138"/>
        <v>-1.38777878078144E-16</v>
      </c>
      <c r="J904" s="1">
        <f t="shared" si="131"/>
        <v>-0.49140212807045802</v>
      </c>
    </row>
    <row r="905" spans="1:10" x14ac:dyDescent="0.25">
      <c r="A905" s="1">
        <f t="shared" si="139"/>
        <v>8.7300000000001474E-2</v>
      </c>
      <c r="B905" s="1">
        <f t="shared" si="132"/>
        <v>-8.3266726846886605E-17</v>
      </c>
      <c r="C905" s="1" t="str">
        <f t="shared" si="133"/>
        <v>-8.32667268468866E-17-0.489817036107561i</v>
      </c>
      <c r="D905" s="1">
        <f t="shared" si="130"/>
        <v>-2.2306564477549342</v>
      </c>
      <c r="E905" s="1">
        <f t="shared" si="134"/>
        <v>-0.61300634262070763</v>
      </c>
      <c r="F905" s="1">
        <f t="shared" si="135"/>
        <v>-0.79007798596517265</v>
      </c>
      <c r="G905" s="1" t="str">
        <f t="shared" si="136"/>
        <v>-0.613006342620708-0.790077985965173i</v>
      </c>
      <c r="H905" s="1" t="str">
        <f t="shared" si="137"/>
        <v>0.613006342620708+0.790077985965173i</v>
      </c>
      <c r="I905" s="1">
        <f t="shared" si="138"/>
        <v>-8.3266726846886605E-17</v>
      </c>
      <c r="J905" s="1">
        <f t="shared" si="131"/>
        <v>-0.489817036107561</v>
      </c>
    </row>
    <row r="906" spans="1:10" x14ac:dyDescent="0.25">
      <c r="A906" s="1">
        <f t="shared" si="139"/>
        <v>8.7400000000001477E-2</v>
      </c>
      <c r="B906" s="1">
        <f t="shared" si="132"/>
        <v>2.7755575615628901E-17</v>
      </c>
      <c r="C906" s="1" t="str">
        <f t="shared" si="133"/>
        <v>2.77555756156289E-17-0.488233926745762i</v>
      </c>
      <c r="D906" s="1">
        <f t="shared" si="130"/>
        <v>-2.233211609779854</v>
      </c>
      <c r="E906" s="1">
        <f t="shared" si="134"/>
        <v>-0.61502311657740238</v>
      </c>
      <c r="F906" s="1">
        <f t="shared" si="135"/>
        <v>-0.78850907799176218</v>
      </c>
      <c r="G906" s="1" t="str">
        <f t="shared" si="136"/>
        <v>-0.615023116577402-0.788509077991762i</v>
      </c>
      <c r="H906" s="1" t="str">
        <f t="shared" si="137"/>
        <v>0.615023116577402+0.788509077991762i</v>
      </c>
      <c r="I906" s="1">
        <f t="shared" si="138"/>
        <v>2.7755575615628901E-17</v>
      </c>
      <c r="J906" s="1">
        <f t="shared" si="131"/>
        <v>-0.48823392674576199</v>
      </c>
    </row>
    <row r="907" spans="1:10" x14ac:dyDescent="0.25">
      <c r="A907" s="1">
        <f t="shared" si="139"/>
        <v>8.7500000000001479E-2</v>
      </c>
      <c r="B907" s="1">
        <f t="shared" si="132"/>
        <v>3.6082248300317602E-16</v>
      </c>
      <c r="C907" s="1" t="str">
        <f t="shared" si="133"/>
        <v>3.60822483003176E-16-0.486652791109414i</v>
      </c>
      <c r="D907" s="1">
        <f t="shared" si="130"/>
        <v>-2.2357667718047738</v>
      </c>
      <c r="E907" s="1">
        <f t="shared" si="134"/>
        <v>-0.61703587514077829</v>
      </c>
      <c r="F907" s="1">
        <f t="shared" si="135"/>
        <v>-0.78693502196131415</v>
      </c>
      <c r="G907" s="1" t="str">
        <f t="shared" si="136"/>
        <v>-0.617035875140778-0.786935021961314i</v>
      </c>
      <c r="H907" s="1" t="str">
        <f t="shared" si="137"/>
        <v>0.617035875140778+0.786935021961314i</v>
      </c>
      <c r="I907" s="1">
        <f t="shared" si="138"/>
        <v>3.6082248300317602E-16</v>
      </c>
      <c r="J907" s="1">
        <f t="shared" si="131"/>
        <v>-0.48665279110941401</v>
      </c>
    </row>
    <row r="908" spans="1:10" x14ac:dyDescent="0.25">
      <c r="A908" s="1">
        <f t="shared" si="139"/>
        <v>8.7600000000001482E-2</v>
      </c>
      <c r="B908" s="1">
        <f t="shared" si="132"/>
        <v>1.94289029309402E-16</v>
      </c>
      <c r="C908" s="1" t="str">
        <f t="shared" si="133"/>
        <v>1.94289029309402E-16-0.485073620357864i</v>
      </c>
      <c r="D908" s="1">
        <f t="shared" si="130"/>
        <v>-2.2383219338296936</v>
      </c>
      <c r="E908" s="1">
        <f t="shared" si="134"/>
        <v>-0.61904460516983773</v>
      </c>
      <c r="F908" s="1">
        <f t="shared" si="135"/>
        <v>-0.78535582815060323</v>
      </c>
      <c r="G908" s="1" t="str">
        <f t="shared" si="136"/>
        <v>-0.619044605169838-0.785355828150603i</v>
      </c>
      <c r="H908" s="1" t="str">
        <f t="shared" si="137"/>
        <v>0.619044605169838+0.785355828150603i</v>
      </c>
      <c r="I908" s="1">
        <f t="shared" si="138"/>
        <v>1.94289029309402E-16</v>
      </c>
      <c r="J908" s="1">
        <f t="shared" si="131"/>
        <v>-0.485073620357864</v>
      </c>
    </row>
    <row r="909" spans="1:10" x14ac:dyDescent="0.25">
      <c r="A909" s="1">
        <f t="shared" si="139"/>
        <v>8.7700000000001485E-2</v>
      </c>
      <c r="B909" s="1">
        <f t="shared" si="132"/>
        <v>5.2735593669694798E-16</v>
      </c>
      <c r="C909" s="1" t="str">
        <f t="shared" si="133"/>
        <v>5.27355936696948E-16-0.483496405685227i</v>
      </c>
      <c r="D909" s="1">
        <f t="shared" si="130"/>
        <v>-2.2408770958546134</v>
      </c>
      <c r="E909" s="1">
        <f t="shared" si="134"/>
        <v>-0.62104929354988481</v>
      </c>
      <c r="F909" s="1">
        <f t="shared" si="135"/>
        <v>-0.78377150686994801</v>
      </c>
      <c r="G909" s="1" t="str">
        <f t="shared" si="136"/>
        <v>-0.621049293549885-0.783771506869948i</v>
      </c>
      <c r="H909" s="1" t="str">
        <f t="shared" si="137"/>
        <v>0.621049293549885+0.783771506869948i</v>
      </c>
      <c r="I909" s="1">
        <f t="shared" si="138"/>
        <v>5.2735593669694798E-16</v>
      </c>
      <c r="J909" s="1">
        <f t="shared" si="131"/>
        <v>-0.483496405685227</v>
      </c>
    </row>
    <row r="910" spans="1:10" x14ac:dyDescent="0.25">
      <c r="A910" s="1">
        <f t="shared" si="139"/>
        <v>8.7800000000001488E-2</v>
      </c>
      <c r="B910" s="1">
        <f t="shared" si="132"/>
        <v>-1.94289029309402E-16</v>
      </c>
      <c r="C910" s="1" t="str">
        <f t="shared" si="133"/>
        <v>-1.94289029309402E-16-0.481921138320178i</v>
      </c>
      <c r="D910" s="1">
        <f t="shared" si="130"/>
        <v>-2.2434322578795332</v>
      </c>
      <c r="E910" s="1">
        <f t="shared" si="134"/>
        <v>-0.6230499271926111</v>
      </c>
      <c r="F910" s="1">
        <f t="shared" si="135"/>
        <v>-0.78218206846314364</v>
      </c>
      <c r="G910" s="1" t="str">
        <f t="shared" si="136"/>
        <v>-0.623049927192611-0.782182068463144i</v>
      </c>
      <c r="H910" s="1" t="str">
        <f t="shared" si="137"/>
        <v>0.623049927192611+0.782182068463144i</v>
      </c>
      <c r="I910" s="1">
        <f t="shared" si="138"/>
        <v>-1.94289029309402E-16</v>
      </c>
      <c r="J910" s="1">
        <f t="shared" si="131"/>
        <v>-0.48192113832017802</v>
      </c>
    </row>
    <row r="911" spans="1:10" x14ac:dyDescent="0.25">
      <c r="A911" s="1">
        <f t="shared" si="139"/>
        <v>8.7900000000001491E-2</v>
      </c>
      <c r="B911" s="1">
        <f t="shared" si="132"/>
        <v>-1.11022302462516E-16</v>
      </c>
      <c r="C911" s="1" t="str">
        <f t="shared" si="133"/>
        <v>-1.11022302462516E-16-0.480347809525727i</v>
      </c>
      <c r="D911" s="1">
        <f t="shared" si="130"/>
        <v>-2.2459874199044529</v>
      </c>
      <c r="E911" s="1">
        <f t="shared" si="134"/>
        <v>-0.62504649303618065</v>
      </c>
      <c r="F911" s="1">
        <f t="shared" si="135"/>
        <v>-0.78058752330739423</v>
      </c>
      <c r="G911" s="1" t="str">
        <f t="shared" si="136"/>
        <v>-0.625046493036181-0.780587523307394i</v>
      </c>
      <c r="H911" s="1" t="str">
        <f t="shared" si="137"/>
        <v>0.625046493036181+0.780587523307394i</v>
      </c>
      <c r="I911" s="1">
        <f t="shared" si="138"/>
        <v>-1.11022302462516E-16</v>
      </c>
      <c r="J911" s="1">
        <f t="shared" si="131"/>
        <v>-0.48034780952572698</v>
      </c>
    </row>
    <row r="912" spans="1:10" x14ac:dyDescent="0.25">
      <c r="A912" s="1">
        <f t="shared" si="139"/>
        <v>8.8000000000001494E-2</v>
      </c>
      <c r="B912" s="1">
        <f t="shared" si="132"/>
        <v>3.6082248300317499E-16</v>
      </c>
      <c r="C912" s="1" t="str">
        <f t="shared" si="133"/>
        <v>3.60822483003175E-16-0.478776410599026i</v>
      </c>
      <c r="D912" s="1">
        <f t="shared" si="130"/>
        <v>-2.2485425819293727</v>
      </c>
      <c r="E912" s="1">
        <f t="shared" si="134"/>
        <v>-0.62703897804531583</v>
      </c>
      <c r="F912" s="1">
        <f t="shared" si="135"/>
        <v>-0.77898788181324485</v>
      </c>
      <c r="G912" s="1" t="str">
        <f t="shared" si="136"/>
        <v>-0.627038978045316-0.778987881813245i</v>
      </c>
      <c r="H912" s="1" t="str">
        <f t="shared" si="137"/>
        <v>0.627038978045316+0.778987881813245i</v>
      </c>
      <c r="I912" s="1">
        <f t="shared" si="138"/>
        <v>3.6082248300317499E-16</v>
      </c>
      <c r="J912" s="1">
        <f t="shared" si="131"/>
        <v>-0.47877641059902598</v>
      </c>
    </row>
    <row r="913" spans="1:10" x14ac:dyDescent="0.25">
      <c r="A913" s="1">
        <f t="shared" si="139"/>
        <v>8.8100000000001497E-2</v>
      </c>
      <c r="B913" s="1">
        <f t="shared" si="132"/>
        <v>-2.7755575615628899E-16</v>
      </c>
      <c r="C913" s="1" t="str">
        <f t="shared" si="133"/>
        <v>-2.77555756156289E-16-0.477206932871146i</v>
      </c>
      <c r="D913" s="1">
        <f t="shared" si="130"/>
        <v>-2.2510977439542925</v>
      </c>
      <c r="E913" s="1">
        <f t="shared" si="134"/>
        <v>-0.62902736921138203</v>
      </c>
      <c r="F913" s="1">
        <f t="shared" si="135"/>
        <v>-0.777383154424514</v>
      </c>
      <c r="G913" s="1" t="str">
        <f t="shared" si="136"/>
        <v>-0.629027369211382-0.777383154424514i</v>
      </c>
      <c r="H913" s="1" t="str">
        <f t="shared" si="137"/>
        <v>0.629027369211382+0.777383154424514i</v>
      </c>
      <c r="I913" s="1">
        <f t="shared" si="138"/>
        <v>-2.7755575615628899E-16</v>
      </c>
      <c r="J913" s="1">
        <f t="shared" si="131"/>
        <v>-0.47720693287114602</v>
      </c>
    </row>
    <row r="914" spans="1:10" x14ac:dyDescent="0.25">
      <c r="A914" s="1">
        <f t="shared" si="139"/>
        <v>8.8200000000001499E-2</v>
      </c>
      <c r="B914" s="1">
        <f t="shared" si="132"/>
        <v>-4.9960036108132103E-16</v>
      </c>
      <c r="C914" s="1" t="str">
        <f t="shared" si="133"/>
        <v>-4.99600361081321E-16-0.475639367706865i</v>
      </c>
      <c r="D914" s="1">
        <f t="shared" si="130"/>
        <v>-2.2536529059792123</v>
      </c>
      <c r="E914" s="1">
        <f t="shared" si="134"/>
        <v>-0.63101165355247257</v>
      </c>
      <c r="F914" s="1">
        <f t="shared" si="135"/>
        <v>-0.77577335161822514</v>
      </c>
      <c r="G914" s="1" t="str">
        <f t="shared" si="136"/>
        <v>-0.631011653552473-0.775773351618225i</v>
      </c>
      <c r="H914" s="1" t="str">
        <f t="shared" si="137"/>
        <v>0.631011653552473+0.775773351618225i</v>
      </c>
      <c r="I914" s="1">
        <f t="shared" si="138"/>
        <v>-4.9960036108132103E-16</v>
      </c>
      <c r="J914" s="1">
        <f t="shared" si="131"/>
        <v>-0.47563936770686499</v>
      </c>
    </row>
    <row r="915" spans="1:10" x14ac:dyDescent="0.25">
      <c r="A915" s="1">
        <f t="shared" si="139"/>
        <v>8.8300000000001502E-2</v>
      </c>
      <c r="B915" s="1">
        <f t="shared" si="132"/>
        <v>-3.0531133177191899E-16</v>
      </c>
      <c r="C915" s="1" t="str">
        <f t="shared" si="133"/>
        <v>-3.05311331771919E-16-0.474073706504471i</v>
      </c>
      <c r="D915" s="1">
        <f t="shared" si="130"/>
        <v>-2.2562080680041321</v>
      </c>
      <c r="E915" s="1">
        <f t="shared" si="134"/>
        <v>-0.63299181811349403</v>
      </c>
      <c r="F915" s="1">
        <f t="shared" si="135"/>
        <v>-0.77415848390453834</v>
      </c>
      <c r="G915" s="1" t="str">
        <f t="shared" si="136"/>
        <v>-0.632991818113494-0.774158483904538i</v>
      </c>
      <c r="H915" s="1" t="str">
        <f t="shared" si="137"/>
        <v>0.632991818113494+0.774158483904538i</v>
      </c>
      <c r="I915" s="1">
        <f t="shared" si="138"/>
        <v>-3.0531133177191899E-16</v>
      </c>
      <c r="J915" s="1">
        <f t="shared" si="131"/>
        <v>-0.474073706504471</v>
      </c>
    </row>
    <row r="916" spans="1:10" x14ac:dyDescent="0.25">
      <c r="A916" s="1">
        <f t="shared" si="139"/>
        <v>8.8400000000001505E-2</v>
      </c>
      <c r="B916" s="1">
        <f t="shared" si="132"/>
        <v>-1.11022302462516E-16</v>
      </c>
      <c r="C916" s="1" t="str">
        <f t="shared" si="133"/>
        <v>-1.11022302462516E-16-0.472509940695549i</v>
      </c>
      <c r="D916" s="1">
        <f t="shared" si="130"/>
        <v>-2.2587632300290519</v>
      </c>
      <c r="E916" s="1">
        <f t="shared" si="134"/>
        <v>-0.63496784996624989</v>
      </c>
      <c r="F916" s="1">
        <f t="shared" si="135"/>
        <v>-0.7725385618266819</v>
      </c>
      <c r="G916" s="1" t="str">
        <f t="shared" si="136"/>
        <v>-0.63496784996625-0.772538561826682i</v>
      </c>
      <c r="H916" s="1" t="str">
        <f t="shared" si="137"/>
        <v>0.63496784996625+0.772538561826682i</v>
      </c>
      <c r="I916" s="1">
        <f t="shared" si="138"/>
        <v>-1.11022302462516E-16</v>
      </c>
      <c r="J916" s="1">
        <f t="shared" si="131"/>
        <v>-0.47250994069554902</v>
      </c>
    </row>
    <row r="917" spans="1:10" x14ac:dyDescent="0.25">
      <c r="A917" s="1">
        <f t="shared" si="139"/>
        <v>8.8500000000001508E-2</v>
      </c>
      <c r="B917" s="1">
        <f t="shared" si="132"/>
        <v>3.88578058618804E-16</v>
      </c>
      <c r="C917" s="1" t="str">
        <f t="shared" si="133"/>
        <v>3.88578058618804E-16-0.470948061744776i</v>
      </c>
      <c r="D917" s="1">
        <f t="shared" si="130"/>
        <v>-2.2613183920539717</v>
      </c>
      <c r="E917" s="1">
        <f t="shared" si="134"/>
        <v>-0.63693973620952593</v>
      </c>
      <c r="F917" s="1">
        <f t="shared" si="135"/>
        <v>-0.77091359596088294</v>
      </c>
      <c r="G917" s="1" t="str">
        <f t="shared" si="136"/>
        <v>-0.636939736209526-0.770913595960883i</v>
      </c>
      <c r="H917" s="1" t="str">
        <f t="shared" si="137"/>
        <v>0.636939736209526+0.770913595960883i</v>
      </c>
      <c r="I917" s="1">
        <f t="shared" si="138"/>
        <v>3.88578058618804E-16</v>
      </c>
      <c r="J917" s="1">
        <f t="shared" si="131"/>
        <v>-0.47094806174477599</v>
      </c>
    </row>
    <row r="918" spans="1:10" x14ac:dyDescent="0.25">
      <c r="A918" s="1">
        <f t="shared" si="139"/>
        <v>8.8600000000001511E-2</v>
      </c>
      <c r="B918" s="1">
        <f t="shared" si="132"/>
        <v>-4.9960036108132103E-16</v>
      </c>
      <c r="C918" s="1" t="str">
        <f t="shared" si="133"/>
        <v>-4.99600361081321E-16-0.469388061149723i</v>
      </c>
      <c r="D918" s="1">
        <f t="shared" si="130"/>
        <v>-2.2638735540788915</v>
      </c>
      <c r="E918" s="1">
        <f t="shared" si="134"/>
        <v>-0.63890746396917375</v>
      </c>
      <c r="F918" s="1">
        <f t="shared" si="135"/>
        <v>-0.76928359691629911</v>
      </c>
      <c r="G918" s="1" t="str">
        <f t="shared" si="136"/>
        <v>-0.638907463969174-0.769283596916299i</v>
      </c>
      <c r="H918" s="1" t="str">
        <f t="shared" si="137"/>
        <v>0.638907463969174+0.769283596916299i</v>
      </c>
      <c r="I918" s="1">
        <f t="shared" si="138"/>
        <v>-4.9960036108132103E-16</v>
      </c>
      <c r="J918" s="1">
        <f t="shared" si="131"/>
        <v>-0.46938806114972298</v>
      </c>
    </row>
    <row r="919" spans="1:10" x14ac:dyDescent="0.25">
      <c r="A919" s="1">
        <f t="shared" si="139"/>
        <v>8.8700000000001514E-2</v>
      </c>
      <c r="B919" s="1">
        <f t="shared" si="132"/>
        <v>-6.9388939039072402E-16</v>
      </c>
      <c r="C919" s="1" t="str">
        <f t="shared" si="133"/>
        <v>-6.93889390390724E-16-0.467829930440641i</v>
      </c>
      <c r="D919" s="1">
        <f t="shared" si="130"/>
        <v>-2.2664287161038112</v>
      </c>
      <c r="E919" s="1">
        <f t="shared" si="134"/>
        <v>-0.6408710203981951</v>
      </c>
      <c r="F919" s="1">
        <f t="shared" si="135"/>
        <v>-0.76764857533494857</v>
      </c>
      <c r="G919" s="1" t="str">
        <f t="shared" si="136"/>
        <v>-0.640871020398195-0.767648575334949i</v>
      </c>
      <c r="H919" s="1" t="str">
        <f t="shared" si="137"/>
        <v>0.640871020398195+0.767648575334949i</v>
      </c>
      <c r="I919" s="1">
        <f t="shared" si="138"/>
        <v>-6.9388939039072402E-16</v>
      </c>
      <c r="J919" s="1">
        <f t="shared" si="131"/>
        <v>-0.46782993044064097</v>
      </c>
    </row>
    <row r="920" spans="1:10" x14ac:dyDescent="0.25">
      <c r="A920" s="1">
        <f t="shared" si="139"/>
        <v>8.8800000000001517E-2</v>
      </c>
      <c r="B920" s="1">
        <f t="shared" si="132"/>
        <v>3.3306690738754598E-16</v>
      </c>
      <c r="C920" s="1" t="str">
        <f t="shared" si="133"/>
        <v>3.33066907387546E-16-0.466273661180267i</v>
      </c>
      <c r="D920" s="1">
        <f t="shared" si="130"/>
        <v>-2.268983878128731</v>
      </c>
      <c r="E920" s="1">
        <f t="shared" si="134"/>
        <v>-0.64283039267682562</v>
      </c>
      <c r="F920" s="1">
        <f t="shared" si="135"/>
        <v>-0.76600854189164114</v>
      </c>
      <c r="G920" s="1" t="str">
        <f t="shared" si="136"/>
        <v>-0.642830392676826-0.766008541891641i</v>
      </c>
      <c r="H920" s="1" t="str">
        <f t="shared" si="137"/>
        <v>0.642830392676826+0.766008541891641i</v>
      </c>
      <c r="I920" s="1">
        <f t="shared" si="138"/>
        <v>3.3306690738754598E-16</v>
      </c>
      <c r="J920" s="1">
        <f t="shared" si="131"/>
        <v>-0.46627366118026697</v>
      </c>
    </row>
    <row r="921" spans="1:10" x14ac:dyDescent="0.25">
      <c r="A921" s="1">
        <f t="shared" si="139"/>
        <v>8.8900000000001519E-2</v>
      </c>
      <c r="B921" s="1">
        <f t="shared" si="132"/>
        <v>1.6653345369377299E-16</v>
      </c>
      <c r="C921" s="1" t="str">
        <f t="shared" si="133"/>
        <v>1.66533453693773E-16-0.464719244963635i</v>
      </c>
      <c r="D921" s="1">
        <f t="shared" si="130"/>
        <v>-2.2715390401536504</v>
      </c>
      <c r="E921" s="1">
        <f t="shared" si="134"/>
        <v>-0.64478556801261855</v>
      </c>
      <c r="F921" s="1">
        <f t="shared" si="135"/>
        <v>-0.76436350729390845</v>
      </c>
      <c r="G921" s="1" t="str">
        <f t="shared" si="136"/>
        <v>-0.644785568012619-0.764363507293908i</v>
      </c>
      <c r="H921" s="1" t="str">
        <f t="shared" si="137"/>
        <v>0.644785568012619+0.764363507293908i</v>
      </c>
      <c r="I921" s="1">
        <f t="shared" si="138"/>
        <v>1.6653345369377299E-16</v>
      </c>
      <c r="J921" s="1">
        <f t="shared" si="131"/>
        <v>-0.46471924496363498</v>
      </c>
    </row>
    <row r="922" spans="1:10" x14ac:dyDescent="0.25">
      <c r="A922" s="1">
        <f t="shared" si="139"/>
        <v>8.9000000000001522E-2</v>
      </c>
      <c r="B922" s="1">
        <f t="shared" si="132"/>
        <v>1.94289029309402E-16</v>
      </c>
      <c r="C922" s="1" t="str">
        <f t="shared" si="133"/>
        <v>1.94289029309402E-16-0.463166673417855i</v>
      </c>
      <c r="D922" s="1">
        <f t="shared" si="130"/>
        <v>-2.2740942021785702</v>
      </c>
      <c r="E922" s="1">
        <f t="shared" si="134"/>
        <v>-0.64673653364052919</v>
      </c>
      <c r="F922" s="1">
        <f t="shared" si="135"/>
        <v>-0.76271348228193314</v>
      </c>
      <c r="G922" s="1" t="str">
        <f t="shared" si="136"/>
        <v>-0.646736533640529-0.762713482281933i</v>
      </c>
      <c r="H922" s="1" t="str">
        <f t="shared" si="137"/>
        <v>0.646736533640529+0.762713482281933i</v>
      </c>
      <c r="I922" s="1">
        <f t="shared" si="138"/>
        <v>1.94289029309402E-16</v>
      </c>
      <c r="J922" s="1">
        <f t="shared" si="131"/>
        <v>-0.463166673417855</v>
      </c>
    </row>
    <row r="923" spans="1:10" x14ac:dyDescent="0.25">
      <c r="A923" s="1">
        <f t="shared" si="139"/>
        <v>8.9100000000001525E-2</v>
      </c>
      <c r="B923" s="1">
        <f t="shared" si="132"/>
        <v>6.6613381477509304E-16</v>
      </c>
      <c r="C923" s="1" t="str">
        <f t="shared" si="133"/>
        <v>6.66133814775093E-16-0.461615938201929i</v>
      </c>
      <c r="D923" s="1">
        <f t="shared" si="130"/>
        <v>-2.27664936420349</v>
      </c>
      <c r="E923" s="1">
        <f t="shared" si="134"/>
        <v>-0.64868327682299631</v>
      </c>
      <c r="F923" s="1">
        <f t="shared" si="135"/>
        <v>-0.76105847762848022</v>
      </c>
      <c r="G923" s="1" t="str">
        <f t="shared" si="136"/>
        <v>-0.648683276822996-0.76105847762848i</v>
      </c>
      <c r="H923" s="1" t="str">
        <f t="shared" si="137"/>
        <v>0.648683276822996+0.76105847762848i</v>
      </c>
      <c r="I923" s="1">
        <f t="shared" si="138"/>
        <v>6.6613381477509304E-16</v>
      </c>
      <c r="J923" s="1">
        <f t="shared" si="131"/>
        <v>-0.46161593820192898</v>
      </c>
    </row>
    <row r="924" spans="1:10" x14ac:dyDescent="0.25">
      <c r="A924" s="1">
        <f t="shared" si="139"/>
        <v>8.9200000000001528E-2</v>
      </c>
      <c r="B924" s="1">
        <f t="shared" si="132"/>
        <v>2.7755575615628899E-16</v>
      </c>
      <c r="C924" s="1" t="str">
        <f t="shared" si="133"/>
        <v>2.77555756156289E-16-0.46006703100656i</v>
      </c>
      <c r="D924" s="1">
        <f t="shared" si="130"/>
        <v>-2.2792045262284097</v>
      </c>
      <c r="E924" s="1">
        <f t="shared" si="134"/>
        <v>-0.65062578485002687</v>
      </c>
      <c r="F924" s="1">
        <f t="shared" si="135"/>
        <v>-0.75939850413882604</v>
      </c>
      <c r="G924" s="1" t="str">
        <f t="shared" si="136"/>
        <v>-0.650625784850027-0.759398504138826i</v>
      </c>
      <c r="H924" s="1" t="str">
        <f t="shared" si="137"/>
        <v>0.650625784850027+0.759398504138826i</v>
      </c>
      <c r="I924" s="1">
        <f t="shared" si="138"/>
        <v>2.7755575615628899E-16</v>
      </c>
      <c r="J924" s="1">
        <f t="shared" si="131"/>
        <v>-0.46006703100655999</v>
      </c>
    </row>
    <row r="925" spans="1:10" x14ac:dyDescent="0.25">
      <c r="A925" s="1">
        <f t="shared" si="139"/>
        <v>8.9300000000001531E-2</v>
      </c>
      <c r="B925" s="1">
        <f t="shared" si="132"/>
        <v>5.8286708792820699E-16</v>
      </c>
      <c r="C925" s="1" t="str">
        <f t="shared" si="133"/>
        <v>5.82867087928207E-16-0.458519943553944i</v>
      </c>
      <c r="D925" s="1">
        <f t="shared" si="130"/>
        <v>-2.2817596882533295</v>
      </c>
      <c r="E925" s="1">
        <f t="shared" si="134"/>
        <v>-0.65256404503927845</v>
      </c>
      <c r="F925" s="1">
        <f t="shared" si="135"/>
        <v>-0.75773357265068741</v>
      </c>
      <c r="G925" s="1" t="str">
        <f t="shared" si="136"/>
        <v>-0.652564045039278-0.757733572650687i</v>
      </c>
      <c r="H925" s="1" t="str">
        <f t="shared" si="137"/>
        <v>0.652564045039278+0.757733572650687i</v>
      </c>
      <c r="I925" s="1">
        <f t="shared" si="138"/>
        <v>5.8286708792820699E-16</v>
      </c>
      <c r="J925" s="1">
        <f t="shared" si="131"/>
        <v>-0.45851994355394399</v>
      </c>
    </row>
    <row r="926" spans="1:10" x14ac:dyDescent="0.25">
      <c r="A926" s="1">
        <f t="shared" si="139"/>
        <v>8.9400000000001534E-2</v>
      </c>
      <c r="B926" s="1">
        <f t="shared" si="132"/>
        <v>2.7755575615628901E-17</v>
      </c>
      <c r="C926" s="1" t="str">
        <f t="shared" si="133"/>
        <v>2.77555756156289E-17-0.456974667597584i</v>
      </c>
      <c r="D926" s="1">
        <f t="shared" si="130"/>
        <v>-2.2843148502782493</v>
      </c>
      <c r="E926" s="1">
        <f t="shared" si="134"/>
        <v>-0.65449804473614204</v>
      </c>
      <c r="F926" s="1">
        <f t="shared" si="135"/>
        <v>-0.75606369403415141</v>
      </c>
      <c r="G926" s="1" t="str">
        <f t="shared" si="136"/>
        <v>-0.654498044736142-0.756063694034151i</v>
      </c>
      <c r="H926" s="1" t="str">
        <f t="shared" si="137"/>
        <v>0.654498044736142+0.756063694034151i</v>
      </c>
      <c r="I926" s="1">
        <f t="shared" si="138"/>
        <v>2.7755575615628901E-17</v>
      </c>
      <c r="J926" s="1">
        <f t="shared" si="131"/>
        <v>-0.45697466759758398</v>
      </c>
    </row>
    <row r="927" spans="1:10" x14ac:dyDescent="0.25">
      <c r="A927" s="1">
        <f t="shared" si="139"/>
        <v>8.9500000000001537E-2</v>
      </c>
      <c r="B927" s="1">
        <f t="shared" si="132"/>
        <v>5.5511151231257699E-16</v>
      </c>
      <c r="C927" s="1" t="str">
        <f t="shared" si="133"/>
        <v>5.55111512312577E-16-0.455431194922097i</v>
      </c>
      <c r="D927" s="1">
        <f t="shared" si="130"/>
        <v>-2.2868700123031691</v>
      </c>
      <c r="E927" s="1">
        <f t="shared" si="134"/>
        <v>-0.65642777131382501</v>
      </c>
      <c r="F927" s="1">
        <f t="shared" si="135"/>
        <v>-0.75438887919160413</v>
      </c>
      <c r="G927" s="1" t="str">
        <f t="shared" si="136"/>
        <v>-0.656427771313825-0.754388879191604i</v>
      </c>
      <c r="H927" s="1" t="str">
        <f t="shared" si="137"/>
        <v>0.656427771313825+0.754388879191604i</v>
      </c>
      <c r="I927" s="1">
        <f t="shared" si="138"/>
        <v>5.5511151231257699E-16</v>
      </c>
      <c r="J927" s="1">
        <f t="shared" si="131"/>
        <v>-0.45543119492209699</v>
      </c>
    </row>
    <row r="928" spans="1:10" x14ac:dyDescent="0.25">
      <c r="A928" s="1">
        <f t="shared" si="139"/>
        <v>8.960000000000154E-2</v>
      </c>
      <c r="B928" s="1">
        <f t="shared" si="132"/>
        <v>-1.9428902930940301E-16</v>
      </c>
      <c r="C928" s="1" t="str">
        <f t="shared" si="133"/>
        <v>-1.94289029309403E-16-0.453889517343028i</v>
      </c>
      <c r="D928" s="1">
        <f t="shared" si="130"/>
        <v>-2.2894251743280889</v>
      </c>
      <c r="E928" s="1">
        <f t="shared" si="134"/>
        <v>-0.65835321217343301</v>
      </c>
      <c r="F928" s="1">
        <f t="shared" si="135"/>
        <v>-0.75270913905765924</v>
      </c>
      <c r="G928" s="1" t="str">
        <f t="shared" si="136"/>
        <v>-0.658353212173433-0.752709139057659i</v>
      </c>
      <c r="H928" s="1" t="str">
        <f t="shared" si="137"/>
        <v>0.658353212173433+0.752709139057659i</v>
      </c>
      <c r="I928" s="1">
        <f t="shared" si="138"/>
        <v>-1.9428902930940301E-16</v>
      </c>
      <c r="J928" s="1">
        <f t="shared" ref="J928:J991" si="140">MAX(MIN(IMAGINARY(C928),11),-11)</f>
        <v>-0.45388951734302801</v>
      </c>
    </row>
    <row r="929" spans="1:10" x14ac:dyDescent="0.25">
      <c r="A929" s="1">
        <f t="shared" si="139"/>
        <v>8.9700000000001542E-2</v>
      </c>
      <c r="B929" s="1">
        <f t="shared" ref="B929:B992" si="141">I929</f>
        <v>-2.4980018054066101E-16</v>
      </c>
      <c r="C929" s="1" t="str">
        <f t="shared" ref="C929:C992" si="142">IMDIV(IMSUB(1,H929),IMSUM(1,H929))</f>
        <v>-2.49800180540661E-16-0.452349626706645i</v>
      </c>
      <c r="D929" s="1">
        <f t="shared" ref="D929:D992" si="143">-2*$B$10*A929</f>
        <v>-2.2919803363530087</v>
      </c>
      <c r="E929" s="1">
        <f t="shared" ref="E929:E992" si="144">COS(D929)</f>
        <v>-0.66027435474405261</v>
      </c>
      <c r="F929" s="1">
        <f t="shared" ref="F929:F992" si="145">SIN(D929)</f>
        <v>-0.75102448459908744</v>
      </c>
      <c r="G929" s="1" t="str">
        <f t="shared" ref="G929:G992" si="146">COMPLEX(E929,F929)</f>
        <v>-0.660274354744053-0.751024484599087i</v>
      </c>
      <c r="H929" s="1" t="str">
        <f t="shared" si="137"/>
        <v>0.660274354744053+0.751024484599087i</v>
      </c>
      <c r="I929" s="1">
        <f t="shared" ref="I929:I992" si="147">IMREAL(C929)</f>
        <v>-2.4980018054066101E-16</v>
      </c>
      <c r="J929" s="1">
        <f t="shared" si="140"/>
        <v>-0.45234962670664502</v>
      </c>
    </row>
    <row r="930" spans="1:10" x14ac:dyDescent="0.25">
      <c r="A930" s="1">
        <f t="shared" ref="A930:A993" si="148">A929+$O$1</f>
        <v>8.9800000000001545E-2</v>
      </c>
      <c r="B930" s="1">
        <f t="shared" si="141"/>
        <v>-2.4980018054066101E-16</v>
      </c>
      <c r="C930" s="1" t="str">
        <f t="shared" si="142"/>
        <v>-2.49800180540661E-16-0.450811514889767i</v>
      </c>
      <c r="D930" s="1">
        <f t="shared" si="143"/>
        <v>-2.2945354983779285</v>
      </c>
      <c r="E930" s="1">
        <f t="shared" si="144"/>
        <v>-0.66219118648283326</v>
      </c>
      <c r="F930" s="1">
        <f t="shared" si="145"/>
        <v>-0.7493349268147439</v>
      </c>
      <c r="G930" s="1" t="str">
        <f t="shared" si="146"/>
        <v>-0.662191186482833-0.749334926814744i</v>
      </c>
      <c r="H930" s="1" t="str">
        <f t="shared" ref="H930:H993" si="149">IMPRODUCT(G930,$H$3)</f>
        <v>0.662191186482833+0.749334926814744i</v>
      </c>
      <c r="I930" s="1">
        <f t="shared" si="147"/>
        <v>-2.4980018054066101E-16</v>
      </c>
      <c r="J930" s="1">
        <f t="shared" si="140"/>
        <v>-0.45081151488976701</v>
      </c>
    </row>
    <row r="931" spans="1:10" x14ac:dyDescent="0.25">
      <c r="A931" s="1">
        <f t="shared" si="148"/>
        <v>8.9900000000001548E-2</v>
      </c>
      <c r="B931" s="1">
        <f t="shared" si="141"/>
        <v>1.11022302462516E-16</v>
      </c>
      <c r="C931" s="1" t="str">
        <f t="shared" si="142"/>
        <v>1.11022302462516E-16-0.449275173799566i</v>
      </c>
      <c r="D931" s="1">
        <f t="shared" si="143"/>
        <v>-2.2970906604028483</v>
      </c>
      <c r="E931" s="1">
        <f t="shared" si="144"/>
        <v>-0.66410369487506915</v>
      </c>
      <c r="F931" s="1">
        <f t="shared" si="145"/>
        <v>-0.74764047673549683</v>
      </c>
      <c r="G931" s="1" t="str">
        <f t="shared" si="146"/>
        <v>-0.664103694875069-0.747640476735497i</v>
      </c>
      <c r="H931" s="1" t="str">
        <f t="shared" si="149"/>
        <v>0.664103694875069+0.747640476735497i</v>
      </c>
      <c r="I931" s="1">
        <f t="shared" si="147"/>
        <v>1.11022302462516E-16</v>
      </c>
      <c r="J931" s="1">
        <f t="shared" si="140"/>
        <v>-0.449275173799566</v>
      </c>
    </row>
    <row r="932" spans="1:10" x14ac:dyDescent="0.25">
      <c r="A932" s="1">
        <f t="shared" si="148"/>
        <v>9.0000000000001551E-2</v>
      </c>
      <c r="B932" s="1">
        <f t="shared" si="141"/>
        <v>-1.3877787807814501E-16</v>
      </c>
      <c r="C932" s="1" t="str">
        <f t="shared" si="142"/>
        <v>-1.38777878078145E-16-0.447740595373389i</v>
      </c>
      <c r="D932" s="1">
        <f t="shared" si="143"/>
        <v>-2.299645822427768</v>
      </c>
      <c r="E932" s="1">
        <f t="shared" si="144"/>
        <v>-0.66601186743428098</v>
      </c>
      <c r="F932" s="1">
        <f t="shared" si="145"/>
        <v>-0.7459411454241559</v>
      </c>
      <c r="G932" s="1" t="str">
        <f t="shared" si="146"/>
        <v>-0.666011867434281-0.745941145424156i</v>
      </c>
      <c r="H932" s="1" t="str">
        <f t="shared" si="149"/>
        <v>0.666011867434281+0.745941145424156i</v>
      </c>
      <c r="I932" s="1">
        <f t="shared" si="147"/>
        <v>-1.3877787807814501E-16</v>
      </c>
      <c r="J932" s="1">
        <f t="shared" si="140"/>
        <v>-0.44774059537338901</v>
      </c>
    </row>
    <row r="933" spans="1:10" x14ac:dyDescent="0.25">
      <c r="A933" s="1">
        <f t="shared" si="148"/>
        <v>9.0100000000001554E-2</v>
      </c>
      <c r="B933" s="1">
        <f t="shared" si="141"/>
        <v>5.8286708792820699E-16</v>
      </c>
      <c r="C933" s="1" t="str">
        <f t="shared" si="142"/>
        <v>5.82867087928207E-16-0.446207771578562i</v>
      </c>
      <c r="D933" s="1">
        <f t="shared" si="143"/>
        <v>-2.3022009844526878</v>
      </c>
      <c r="E933" s="1">
        <f t="shared" si="144"/>
        <v>-0.66791569170229748</v>
      </c>
      <c r="F933" s="1">
        <f t="shared" si="145"/>
        <v>-0.74423694397539919</v>
      </c>
      <c r="G933" s="1" t="str">
        <f t="shared" si="146"/>
        <v>-0.667915691702297-0.744236943975399i</v>
      </c>
      <c r="H933" s="1" t="str">
        <f t="shared" si="149"/>
        <v>0.667915691702297+0.744236943975399i</v>
      </c>
      <c r="I933" s="1">
        <f t="shared" si="147"/>
        <v>5.8286708792820699E-16</v>
      </c>
      <c r="J933" s="1">
        <f t="shared" si="140"/>
        <v>-0.44620777157856201</v>
      </c>
    </row>
    <row r="934" spans="1:10" x14ac:dyDescent="0.25">
      <c r="A934" s="1">
        <f t="shared" si="148"/>
        <v>9.0200000000001557E-2</v>
      </c>
      <c r="B934" s="1">
        <f t="shared" si="141"/>
        <v>3.6082248300317499E-16</v>
      </c>
      <c r="C934" s="1" t="str">
        <f t="shared" si="142"/>
        <v>3.60822483003175E-16-0.444676694412218i</v>
      </c>
      <c r="D934" s="1">
        <f t="shared" si="143"/>
        <v>-2.3047561464776076</v>
      </c>
      <c r="E934" s="1">
        <f t="shared" si="144"/>
        <v>-0.66981515524933666</v>
      </c>
      <c r="F934" s="1">
        <f t="shared" si="145"/>
        <v>-0.74252788351570143</v>
      </c>
      <c r="G934" s="1" t="str">
        <f t="shared" si="146"/>
        <v>-0.669815155249337-0.742527883515701i</v>
      </c>
      <c r="H934" s="1" t="str">
        <f t="shared" si="149"/>
        <v>0.669815155249337+0.742527883515701i</v>
      </c>
      <c r="I934" s="1">
        <f t="shared" si="147"/>
        <v>3.6082248300317499E-16</v>
      </c>
      <c r="J934" s="1">
        <f t="shared" si="140"/>
        <v>-0.44467669441221802</v>
      </c>
    </row>
    <row r="935" spans="1:10" x14ac:dyDescent="0.25">
      <c r="A935" s="1">
        <f t="shared" si="148"/>
        <v>9.030000000000156E-2</v>
      </c>
      <c r="B935" s="1">
        <f t="shared" si="141"/>
        <v>2.7755575615628899E-16</v>
      </c>
      <c r="C935" s="1" t="str">
        <f t="shared" si="142"/>
        <v>2.77555756156289E-16-0.443147355901106i</v>
      </c>
      <c r="D935" s="1">
        <f t="shared" si="143"/>
        <v>-2.3073113085025274</v>
      </c>
      <c r="E935" s="1">
        <f t="shared" si="144"/>
        <v>-0.67171024567408699</v>
      </c>
      <c r="F935" s="1">
        <f t="shared" si="145"/>
        <v>-0.74081397520326098</v>
      </c>
      <c r="G935" s="1" t="str">
        <f t="shared" si="146"/>
        <v>-0.671710245674087-0.740813975203261i</v>
      </c>
      <c r="H935" s="1" t="str">
        <f t="shared" si="149"/>
        <v>0.671710245674087+0.740813975203261i</v>
      </c>
      <c r="I935" s="1">
        <f t="shared" si="147"/>
        <v>2.7755575615628899E-16</v>
      </c>
      <c r="J935" s="1">
        <f t="shared" si="140"/>
        <v>-0.44314735590110599</v>
      </c>
    </row>
    <row r="936" spans="1:10" x14ac:dyDescent="0.25">
      <c r="A936" s="1">
        <f t="shared" si="148"/>
        <v>9.0400000000001562E-2</v>
      </c>
      <c r="B936" s="1">
        <f t="shared" si="141"/>
        <v>4.4408920985006202E-16</v>
      </c>
      <c r="C936" s="1" t="str">
        <f t="shared" si="142"/>
        <v>4.44089209850062E-16-0.441619748101411i</v>
      </c>
      <c r="D936" s="1">
        <f t="shared" si="143"/>
        <v>-2.3098664705274472</v>
      </c>
      <c r="E936" s="1">
        <f t="shared" si="144"/>
        <v>-0.67360095060378844</v>
      </c>
      <c r="F936" s="1">
        <f t="shared" si="145"/>
        <v>-0.73909523022792711</v>
      </c>
      <c r="G936" s="1" t="str">
        <f t="shared" si="146"/>
        <v>-0.673600950603788-0.739095230227927i</v>
      </c>
      <c r="H936" s="1" t="str">
        <f t="shared" si="149"/>
        <v>0.673600950603788+0.739095230227927i</v>
      </c>
      <c r="I936" s="1">
        <f t="shared" si="147"/>
        <v>4.4408920985006202E-16</v>
      </c>
      <c r="J936" s="1">
        <f t="shared" si="140"/>
        <v>-0.44161974810141102</v>
      </c>
    </row>
    <row r="937" spans="1:10" x14ac:dyDescent="0.25">
      <c r="A937" s="1">
        <f t="shared" si="148"/>
        <v>9.0500000000001565E-2</v>
      </c>
      <c r="B937" s="1">
        <f t="shared" si="141"/>
        <v>-1.3877787807814501E-16</v>
      </c>
      <c r="C937" s="1" t="str">
        <f t="shared" si="142"/>
        <v>-1.38777878078145E-16-0.440093863098575i</v>
      </c>
      <c r="D937" s="1">
        <f t="shared" si="143"/>
        <v>-2.312421632552367</v>
      </c>
      <c r="E937" s="1">
        <f t="shared" si="144"/>
        <v>-0.67548725769431328</v>
      </c>
      <c r="F937" s="1">
        <f t="shared" si="145"/>
        <v>-0.73737165981112696</v>
      </c>
      <c r="G937" s="1" t="str">
        <f t="shared" si="146"/>
        <v>-0.675487257694313-0.737371659811127i</v>
      </c>
      <c r="H937" s="1" t="str">
        <f t="shared" si="149"/>
        <v>0.675487257694313+0.737371659811127i</v>
      </c>
      <c r="I937" s="1">
        <f t="shared" si="147"/>
        <v>-1.3877787807814501E-16</v>
      </c>
      <c r="J937" s="1">
        <f t="shared" si="140"/>
        <v>-0.44009386309857501</v>
      </c>
    </row>
    <row r="938" spans="1:10" x14ac:dyDescent="0.25">
      <c r="A938" s="1">
        <f t="shared" si="148"/>
        <v>9.0600000000001568E-2</v>
      </c>
      <c r="B938" s="1">
        <f t="shared" si="141"/>
        <v>2.7755575615628899E-16</v>
      </c>
      <c r="C938" s="1" t="str">
        <f t="shared" si="142"/>
        <v>2.77555756156289E-16-0.438569693007115i</v>
      </c>
      <c r="D938" s="1">
        <f t="shared" si="143"/>
        <v>-2.3149767945772868</v>
      </c>
      <c r="E938" s="1">
        <f t="shared" si="144"/>
        <v>-0.67736915463024661</v>
      </c>
      <c r="F938" s="1">
        <f t="shared" si="145"/>
        <v>-0.73564327520579231</v>
      </c>
      <c r="G938" s="1" t="str">
        <f t="shared" si="146"/>
        <v>-0.677369154630247-0.735643275205792i</v>
      </c>
      <c r="H938" s="1" t="str">
        <f t="shared" si="149"/>
        <v>0.677369154630247+0.735643275205792i</v>
      </c>
      <c r="I938" s="1">
        <f t="shared" si="147"/>
        <v>2.7755575615628899E-16</v>
      </c>
      <c r="J938" s="1">
        <f t="shared" si="140"/>
        <v>-0.43856969300711501</v>
      </c>
    </row>
    <row r="939" spans="1:10" x14ac:dyDescent="0.25">
      <c r="A939" s="1">
        <f t="shared" si="148"/>
        <v>9.0700000000001571E-2</v>
      </c>
      <c r="B939" s="1">
        <f t="shared" si="141"/>
        <v>6.1062266354383501E-16</v>
      </c>
      <c r="C939" s="1" t="str">
        <f t="shared" si="142"/>
        <v>6.10622663543835E-16-0.437047229970452i</v>
      </c>
      <c r="D939" s="1">
        <f t="shared" si="143"/>
        <v>-2.3175319566022066</v>
      </c>
      <c r="E939" s="1">
        <f t="shared" si="144"/>
        <v>-0.67924662912496647</v>
      </c>
      <c r="F939" s="1">
        <f t="shared" si="145"/>
        <v>-0.73391008769628596</v>
      </c>
      <c r="G939" s="1" t="str">
        <f t="shared" si="146"/>
        <v>-0.679246629124966-0.733910087696286i</v>
      </c>
      <c r="H939" s="1" t="str">
        <f t="shared" si="149"/>
        <v>0.679246629124966+0.733910087696286i</v>
      </c>
      <c r="I939" s="1">
        <f t="shared" si="147"/>
        <v>6.1062266354383501E-16</v>
      </c>
      <c r="J939" s="1">
        <f t="shared" si="140"/>
        <v>-0.43704722997045198</v>
      </c>
    </row>
    <row r="940" spans="1:10" x14ac:dyDescent="0.25">
      <c r="A940" s="1">
        <f t="shared" si="148"/>
        <v>9.0800000000001574E-2</v>
      </c>
      <c r="B940" s="1">
        <f t="shared" si="141"/>
        <v>-4.44089209850064E-16</v>
      </c>
      <c r="C940" s="1" t="str">
        <f t="shared" si="142"/>
        <v>-4.44089209850064E-16-0.435526466160724i</v>
      </c>
      <c r="D940" s="1">
        <f t="shared" si="143"/>
        <v>-2.3200871186271264</v>
      </c>
      <c r="E940" s="1">
        <f t="shared" si="144"/>
        <v>-0.68111966892072495</v>
      </c>
      <c r="F940" s="1">
        <f t="shared" si="145"/>
        <v>-0.73217210859832815</v>
      </c>
      <c r="G940" s="1" t="str">
        <f t="shared" si="146"/>
        <v>-0.681119668920725-0.732172108598328i</v>
      </c>
      <c r="H940" s="1" t="str">
        <f t="shared" si="149"/>
        <v>0.681119668920725+0.732172108598328i</v>
      </c>
      <c r="I940" s="1">
        <f t="shared" si="147"/>
        <v>-4.44089209850064E-16</v>
      </c>
      <c r="J940" s="1">
        <f t="shared" si="140"/>
        <v>-0.43552646616072399</v>
      </c>
    </row>
    <row r="941" spans="1:10" x14ac:dyDescent="0.25">
      <c r="A941" s="1">
        <f t="shared" si="148"/>
        <v>9.0900000000001577E-2</v>
      </c>
      <c r="B941" s="1">
        <f t="shared" si="141"/>
        <v>1.38777878078144E-16</v>
      </c>
      <c r="C941" s="1" t="str">
        <f t="shared" si="142"/>
        <v>1.38777878078144E-16-0.434007393778612i</v>
      </c>
      <c r="D941" s="1">
        <f t="shared" si="143"/>
        <v>-2.3226422806520461</v>
      </c>
      <c r="E941" s="1">
        <f t="shared" si="144"/>
        <v>-0.68298826178872696</v>
      </c>
      <c r="F941" s="1">
        <f t="shared" si="145"/>
        <v>-0.73042934925892278</v>
      </c>
      <c r="G941" s="1" t="str">
        <f t="shared" si="146"/>
        <v>-0.682988261788727-0.730429349258923i</v>
      </c>
      <c r="H941" s="1" t="str">
        <f t="shared" si="149"/>
        <v>0.682988261788727+0.730429349258923i</v>
      </c>
      <c r="I941" s="1">
        <f t="shared" si="147"/>
        <v>1.38777878078144E-16</v>
      </c>
      <c r="J941" s="1">
        <f t="shared" si="140"/>
        <v>-0.43400739377861203</v>
      </c>
    </row>
    <row r="942" spans="1:10" x14ac:dyDescent="0.25">
      <c r="A942" s="1">
        <f t="shared" si="148"/>
        <v>9.100000000000158E-2</v>
      </c>
      <c r="B942" s="1">
        <f t="shared" si="141"/>
        <v>0</v>
      </c>
      <c r="C942" s="1" t="str">
        <f t="shared" si="142"/>
        <v>-0.432490005053176i</v>
      </c>
      <c r="D942" s="1">
        <f t="shared" si="143"/>
        <v>-2.3251974426769659</v>
      </c>
      <c r="E942" s="1">
        <f t="shared" si="144"/>
        <v>-0.68485239552921118</v>
      </c>
      <c r="F942" s="1">
        <f t="shared" si="145"/>
        <v>-0.7286818210562831</v>
      </c>
      <c r="G942" s="1" t="str">
        <f t="shared" si="146"/>
        <v>-0.684852395529211-0.728681821056283i</v>
      </c>
      <c r="H942" s="1" t="str">
        <f t="shared" si="149"/>
        <v>0.684852395529211+0.728681821056283i</v>
      </c>
      <c r="I942" s="1">
        <f t="shared" si="147"/>
        <v>0</v>
      </c>
      <c r="J942" s="1">
        <f t="shared" si="140"/>
        <v>-0.43249000505317597</v>
      </c>
    </row>
    <row r="943" spans="1:10" x14ac:dyDescent="0.25">
      <c r="A943" s="1">
        <f t="shared" si="148"/>
        <v>9.1100000000001582E-2</v>
      </c>
      <c r="B943" s="1">
        <f t="shared" si="141"/>
        <v>3.3306690738754701E-16</v>
      </c>
      <c r="C943" s="1" t="str">
        <f t="shared" si="142"/>
        <v>3.33066907387547E-16-0.430974292241662i</v>
      </c>
      <c r="D943" s="1">
        <f t="shared" si="143"/>
        <v>-2.3277526047018857</v>
      </c>
      <c r="E943" s="1">
        <f t="shared" si="144"/>
        <v>-0.68671205797152901</v>
      </c>
      <c r="F943" s="1">
        <f t="shared" si="145"/>
        <v>-0.72692953539975746</v>
      </c>
      <c r="G943" s="1" t="str">
        <f t="shared" si="146"/>
        <v>-0.686712057971529-0.726929535399757i</v>
      </c>
      <c r="H943" s="1" t="str">
        <f t="shared" si="149"/>
        <v>0.686712057971529+0.726929535399757i</v>
      </c>
      <c r="I943" s="1">
        <f t="shared" si="147"/>
        <v>3.3306690738754701E-16</v>
      </c>
      <c r="J943" s="1">
        <f t="shared" si="140"/>
        <v>-0.430974292241662</v>
      </c>
    </row>
    <row r="944" spans="1:10" x14ac:dyDescent="0.25">
      <c r="A944" s="1">
        <f t="shared" si="148"/>
        <v>9.1200000000001585E-2</v>
      </c>
      <c r="B944" s="1">
        <f t="shared" si="141"/>
        <v>4.7184478546569104E-16</v>
      </c>
      <c r="C944" s="1" t="str">
        <f t="shared" si="142"/>
        <v>4.71844785465691E-16-0.429460247629347i</v>
      </c>
      <c r="D944" s="1">
        <f t="shared" si="143"/>
        <v>-2.3303077667268055</v>
      </c>
      <c r="E944" s="1">
        <f t="shared" si="144"/>
        <v>-0.68856723697422462</v>
      </c>
      <c r="F944" s="1">
        <f t="shared" si="145"/>
        <v>-0.72517250372975539</v>
      </c>
      <c r="G944" s="1" t="str">
        <f t="shared" si="146"/>
        <v>-0.688567236974225-0.725172503729755i</v>
      </c>
      <c r="H944" s="1" t="str">
        <f t="shared" si="149"/>
        <v>0.688567236974225+0.725172503729755i</v>
      </c>
      <c r="I944" s="1">
        <f t="shared" si="147"/>
        <v>4.7184478546569104E-16</v>
      </c>
      <c r="J944" s="1">
        <f t="shared" si="140"/>
        <v>-0.42946024762934698</v>
      </c>
    </row>
    <row r="945" spans="1:10" x14ac:dyDescent="0.25">
      <c r="A945" s="1">
        <f t="shared" si="148"/>
        <v>9.1300000000001588E-2</v>
      </c>
      <c r="B945" s="1">
        <f t="shared" si="141"/>
        <v>-2.4980018054066101E-16</v>
      </c>
      <c r="C945" s="1" t="str">
        <f t="shared" si="142"/>
        <v>-2.49800180540661E-16-0.427947863529361i</v>
      </c>
      <c r="D945" s="1">
        <f t="shared" si="143"/>
        <v>-2.3328629287517253</v>
      </c>
      <c r="E945" s="1">
        <f t="shared" si="144"/>
        <v>-0.69041792042511341</v>
      </c>
      <c r="F945" s="1">
        <f t="shared" si="145"/>
        <v>-0.72341073751767182</v>
      </c>
      <c r="G945" s="1" t="str">
        <f t="shared" si="146"/>
        <v>-0.690417920425113-0.723410737517672i</v>
      </c>
      <c r="H945" s="1" t="str">
        <f t="shared" si="149"/>
        <v>0.690417920425113+0.723410737517672i</v>
      </c>
      <c r="I945" s="1">
        <f t="shared" si="147"/>
        <v>-2.4980018054066101E-16</v>
      </c>
      <c r="J945" s="1">
        <f t="shared" si="140"/>
        <v>-0.42794786352936098</v>
      </c>
    </row>
    <row r="946" spans="1:10" x14ac:dyDescent="0.25">
      <c r="A946" s="1">
        <f t="shared" si="148"/>
        <v>9.1400000000001591E-2</v>
      </c>
      <c r="B946" s="1">
        <f t="shared" si="141"/>
        <v>-1.66533453693774E-16</v>
      </c>
      <c r="C946" s="1" t="str">
        <f t="shared" si="142"/>
        <v>-1.66533453693774E-16-0.426437132282506i</v>
      </c>
      <c r="D946" s="1">
        <f t="shared" si="143"/>
        <v>-2.3354180907766451</v>
      </c>
      <c r="E946" s="1">
        <f t="shared" si="144"/>
        <v>-0.69226409624136187</v>
      </c>
      <c r="F946" s="1">
        <f t="shared" si="145"/>
        <v>-0.72164424826581308</v>
      </c>
      <c r="G946" s="1" t="str">
        <f t="shared" si="146"/>
        <v>-0.692264096241362-0.721644248265813i</v>
      </c>
      <c r="H946" s="1" t="str">
        <f t="shared" si="149"/>
        <v>0.692264096241362+0.721644248265813i</v>
      </c>
      <c r="I946" s="1">
        <f t="shared" si="147"/>
        <v>-1.66533453693774E-16</v>
      </c>
      <c r="J946" s="1">
        <f t="shared" si="140"/>
        <v>-0.42643713228250602</v>
      </c>
    </row>
    <row r="947" spans="1:10" x14ac:dyDescent="0.25">
      <c r="A947" s="1">
        <f t="shared" si="148"/>
        <v>9.1500000000001594E-2</v>
      </c>
      <c r="B947" s="1">
        <f t="shared" si="141"/>
        <v>2.7755575615628899E-16</v>
      </c>
      <c r="C947" s="1" t="str">
        <f t="shared" si="142"/>
        <v>2.77555756156289E-16-0.424928046257104i</v>
      </c>
      <c r="D947" s="1">
        <f t="shared" si="143"/>
        <v>-2.3379732528015649</v>
      </c>
      <c r="E947" s="1">
        <f t="shared" si="144"/>
        <v>-0.69410575236956606</v>
      </c>
      <c r="F947" s="1">
        <f t="shared" si="145"/>
        <v>-0.71987304750732173</v>
      </c>
      <c r="G947" s="1" t="str">
        <f t="shared" si="146"/>
        <v>-0.694105752369566-0.719873047507322i</v>
      </c>
      <c r="H947" s="1" t="str">
        <f t="shared" si="149"/>
        <v>0.694105752369566+0.719873047507322i</v>
      </c>
      <c r="I947" s="1">
        <f t="shared" si="147"/>
        <v>2.7755575615628899E-16</v>
      </c>
      <c r="J947" s="1">
        <f t="shared" si="140"/>
        <v>-0.42492804625710401</v>
      </c>
    </row>
    <row r="948" spans="1:10" x14ac:dyDescent="0.25">
      <c r="A948" s="1">
        <f t="shared" si="148"/>
        <v>9.1600000000001597E-2</v>
      </c>
      <c r="B948" s="1">
        <f t="shared" si="141"/>
        <v>0</v>
      </c>
      <c r="C948" s="1" t="str">
        <f t="shared" si="142"/>
        <v>-0.423420597848818i</v>
      </c>
      <c r="D948" s="1">
        <f t="shared" si="143"/>
        <v>-2.3405284148264842</v>
      </c>
      <c r="E948" s="1">
        <f t="shared" si="144"/>
        <v>-0.69594287678583022</v>
      </c>
      <c r="F948" s="1">
        <f t="shared" si="145"/>
        <v>-0.71809714680610082</v>
      </c>
      <c r="G948" s="1" t="str">
        <f t="shared" si="146"/>
        <v>-0.69594287678583-0.718097146806101i</v>
      </c>
      <c r="H948" s="1" t="str">
        <f t="shared" si="149"/>
        <v>0.69594287678583+0.718097146806101i</v>
      </c>
      <c r="I948" s="1">
        <f t="shared" si="147"/>
        <v>0</v>
      </c>
      <c r="J948" s="1">
        <f t="shared" si="140"/>
        <v>-0.42342059784881803</v>
      </c>
    </row>
    <row r="949" spans="1:10" x14ac:dyDescent="0.25">
      <c r="A949" s="1">
        <f t="shared" si="148"/>
        <v>9.17000000000016E-2</v>
      </c>
      <c r="B949" s="1">
        <f t="shared" si="141"/>
        <v>5.5511151231257699E-16</v>
      </c>
      <c r="C949" s="1" t="str">
        <f t="shared" si="142"/>
        <v>5.55111512312577E-16-0.421914779480483i</v>
      </c>
      <c r="D949" s="1">
        <f t="shared" si="143"/>
        <v>-2.343083576851404</v>
      </c>
      <c r="E949" s="1">
        <f t="shared" si="144"/>
        <v>-0.69777545749584624</v>
      </c>
      <c r="F949" s="1">
        <f t="shared" si="145"/>
        <v>-0.71631655775673819</v>
      </c>
      <c r="G949" s="1" t="str">
        <f t="shared" si="146"/>
        <v>-0.697775457495846-0.716316557756738i</v>
      </c>
      <c r="H949" s="1" t="str">
        <f t="shared" si="149"/>
        <v>0.697775457495846+0.716316557756738i</v>
      </c>
      <c r="I949" s="1">
        <f t="shared" si="147"/>
        <v>5.5511151231257699E-16</v>
      </c>
      <c r="J949" s="1">
        <f t="shared" si="140"/>
        <v>-0.421914779480483</v>
      </c>
    </row>
    <row r="950" spans="1:10" x14ac:dyDescent="0.25">
      <c r="A950" s="1">
        <f t="shared" si="148"/>
        <v>9.1800000000001603E-2</v>
      </c>
      <c r="B950" s="1">
        <f t="shared" si="141"/>
        <v>8.3266726846886802E-17</v>
      </c>
      <c r="C950" s="1" t="str">
        <f t="shared" si="142"/>
        <v>8.32667268468868E-17-0.420410583601949i</v>
      </c>
      <c r="D950" s="1">
        <f t="shared" si="143"/>
        <v>-2.3456387388763238</v>
      </c>
      <c r="E950" s="1">
        <f t="shared" si="144"/>
        <v>-0.69960348253497029</v>
      </c>
      <c r="F950" s="1">
        <f t="shared" si="145"/>
        <v>-0.71453129198443199</v>
      </c>
      <c r="G950" s="1" t="str">
        <f t="shared" si="146"/>
        <v>-0.69960348253497-0.714531291984432i</v>
      </c>
      <c r="H950" s="1" t="str">
        <f t="shared" si="149"/>
        <v>0.69960348253497+0.714531291984432i</v>
      </c>
      <c r="I950" s="1">
        <f t="shared" si="147"/>
        <v>8.3266726846886802E-17</v>
      </c>
      <c r="J950" s="1">
        <f t="shared" si="140"/>
        <v>-0.420410583601949</v>
      </c>
    </row>
    <row r="951" spans="1:10" x14ac:dyDescent="0.25">
      <c r="A951" s="1">
        <f t="shared" si="148"/>
        <v>9.1900000000001605E-2</v>
      </c>
      <c r="B951" s="1">
        <f t="shared" si="141"/>
        <v>2.7755575615628901E-17</v>
      </c>
      <c r="C951" s="1" t="str">
        <f t="shared" si="142"/>
        <v>2.77555756156289E-17-0.418908002689902i</v>
      </c>
      <c r="D951" s="1">
        <f t="shared" si="143"/>
        <v>-2.3481939009012436</v>
      </c>
      <c r="E951" s="1">
        <f t="shared" si="144"/>
        <v>-0.70142693996830219</v>
      </c>
      <c r="F951" s="1">
        <f t="shared" si="145"/>
        <v>-0.71274136114491338</v>
      </c>
      <c r="G951" s="1" t="str">
        <f t="shared" si="146"/>
        <v>-0.701426939968302-0.712741361144913i</v>
      </c>
      <c r="H951" s="1" t="str">
        <f t="shared" si="149"/>
        <v>0.701426939968302+0.712741361144913i</v>
      </c>
      <c r="I951" s="1">
        <f t="shared" si="147"/>
        <v>2.7755575615628901E-17</v>
      </c>
      <c r="J951" s="1">
        <f t="shared" si="140"/>
        <v>-0.41890800268990203</v>
      </c>
    </row>
    <row r="952" spans="1:10" x14ac:dyDescent="0.25">
      <c r="A952" s="1">
        <f t="shared" si="148"/>
        <v>9.2000000000001608E-2</v>
      </c>
      <c r="B952" s="1">
        <f t="shared" si="141"/>
        <v>-1.3877787807814501E-16</v>
      </c>
      <c r="C952" s="1" t="str">
        <f t="shared" si="142"/>
        <v>-1.38777878078145E-16-0.417407029247712i</v>
      </c>
      <c r="D952" s="1">
        <f t="shared" si="143"/>
        <v>-2.3507490629261634</v>
      </c>
      <c r="E952" s="1">
        <f t="shared" si="144"/>
        <v>-0.70324581789076279</v>
      </c>
      <c r="F952" s="1">
        <f t="shared" si="145"/>
        <v>-0.71094677692437147</v>
      </c>
      <c r="G952" s="1" t="str">
        <f t="shared" si="146"/>
        <v>-0.703245817890763-0.710946776924371i</v>
      </c>
      <c r="H952" s="1" t="str">
        <f t="shared" si="149"/>
        <v>0.703245817890763+0.710946776924371i</v>
      </c>
      <c r="I952" s="1">
        <f t="shared" si="147"/>
        <v>-1.3877787807814501E-16</v>
      </c>
      <c r="J952" s="1">
        <f t="shared" si="140"/>
        <v>-0.417407029247712</v>
      </c>
    </row>
    <row r="953" spans="1:10" x14ac:dyDescent="0.25">
      <c r="A953" s="1">
        <f t="shared" si="148"/>
        <v>9.2100000000001611E-2</v>
      </c>
      <c r="B953" s="1">
        <f t="shared" si="141"/>
        <v>1.11022302462516E-16</v>
      </c>
      <c r="C953" s="1" t="str">
        <f t="shared" si="142"/>
        <v>1.11022302462516E-16-0.41590765580526i</v>
      </c>
      <c r="D953" s="1">
        <f t="shared" si="143"/>
        <v>-2.3533042249510832</v>
      </c>
      <c r="E953" s="1">
        <f t="shared" si="144"/>
        <v>-0.70506010442717226</v>
      </c>
      <c r="F953" s="1">
        <f t="shared" si="145"/>
        <v>-0.70914755103937643</v>
      </c>
      <c r="G953" s="1" t="str">
        <f t="shared" si="146"/>
        <v>-0.705060104427172-0.709147551039376i</v>
      </c>
      <c r="H953" s="1" t="str">
        <f t="shared" si="149"/>
        <v>0.705060104427172+0.709147551039376i</v>
      </c>
      <c r="I953" s="1">
        <f t="shared" si="147"/>
        <v>1.11022302462516E-16</v>
      </c>
      <c r="J953" s="1">
        <f t="shared" si="140"/>
        <v>-0.41590765580526001</v>
      </c>
    </row>
    <row r="954" spans="1:10" x14ac:dyDescent="0.25">
      <c r="A954" s="1">
        <f t="shared" si="148"/>
        <v>9.2200000000001614E-2</v>
      </c>
      <c r="B954" s="1">
        <f t="shared" si="141"/>
        <v>1.94289029309402E-16</v>
      </c>
      <c r="C954" s="1" t="str">
        <f t="shared" si="142"/>
        <v>1.94289029309402E-16-0.414409874918782i</v>
      </c>
      <c r="D954" s="1">
        <f t="shared" si="143"/>
        <v>-2.3558593869760029</v>
      </c>
      <c r="E954" s="1">
        <f t="shared" si="144"/>
        <v>-0.70686978773232678</v>
      </c>
      <c r="F954" s="1">
        <f t="shared" si="145"/>
        <v>-0.70734369523680296</v>
      </c>
      <c r="G954" s="1" t="str">
        <f t="shared" si="146"/>
        <v>-0.706869787732327-0.707343695236803i</v>
      </c>
      <c r="H954" s="1" t="str">
        <f t="shared" si="149"/>
        <v>0.706869787732327+0.707343695236803i</v>
      </c>
      <c r="I954" s="1">
        <f t="shared" si="147"/>
        <v>1.94289029309402E-16</v>
      </c>
      <c r="J954" s="1">
        <f t="shared" si="140"/>
        <v>-0.41440987491878201</v>
      </c>
    </row>
    <row r="955" spans="1:10" x14ac:dyDescent="0.25">
      <c r="A955" s="1">
        <f t="shared" si="148"/>
        <v>9.2300000000001617E-2</v>
      </c>
      <c r="B955" s="1">
        <f t="shared" si="141"/>
        <v>2.2204460492503101E-16</v>
      </c>
      <c r="C955" s="1" t="str">
        <f t="shared" si="142"/>
        <v>2.22044604925031E-16-0.412913679170707i</v>
      </c>
      <c r="D955" s="1">
        <f t="shared" si="143"/>
        <v>-2.3584145490009227</v>
      </c>
      <c r="E955" s="1">
        <f t="shared" si="144"/>
        <v>-0.70867485599107671</v>
      </c>
      <c r="F955" s="1">
        <f t="shared" si="145"/>
        <v>-0.70553522129375423</v>
      </c>
      <c r="G955" s="1" t="str">
        <f t="shared" si="146"/>
        <v>-0.708674855991077-0.705535221293754i</v>
      </c>
      <c r="H955" s="1" t="str">
        <f t="shared" si="149"/>
        <v>0.708674855991077+0.705535221293754i</v>
      </c>
      <c r="I955" s="1">
        <f t="shared" si="147"/>
        <v>2.2204460492503101E-16</v>
      </c>
      <c r="J955" s="1">
        <f t="shared" si="140"/>
        <v>-0.41291367917070698</v>
      </c>
    </row>
    <row r="956" spans="1:10" x14ac:dyDescent="0.25">
      <c r="A956" s="1">
        <f t="shared" si="148"/>
        <v>9.240000000000162E-2</v>
      </c>
      <c r="B956" s="1">
        <f t="shared" si="141"/>
        <v>-1.9428902930940301E-16</v>
      </c>
      <c r="C956" s="1" t="str">
        <f t="shared" si="142"/>
        <v>-1.94289029309403E-16-0.411419061169491i</v>
      </c>
      <c r="D956" s="1">
        <f t="shared" si="143"/>
        <v>-2.3609697110258425</v>
      </c>
      <c r="E956" s="1">
        <f t="shared" si="144"/>
        <v>-0.7104752974184031</v>
      </c>
      <c r="F956" s="1">
        <f t="shared" si="145"/>
        <v>-0.70372214101748398</v>
      </c>
      <c r="G956" s="1" t="str">
        <f t="shared" si="146"/>
        <v>-0.710475297418403-0.703722141017484i</v>
      </c>
      <c r="H956" s="1" t="str">
        <f t="shared" si="149"/>
        <v>0.710475297418403+0.703722141017484i</v>
      </c>
      <c r="I956" s="1">
        <f t="shared" si="147"/>
        <v>-1.9428902930940301E-16</v>
      </c>
      <c r="J956" s="1">
        <f t="shared" si="140"/>
        <v>-0.41141906116949101</v>
      </c>
    </row>
    <row r="957" spans="1:10" x14ac:dyDescent="0.25">
      <c r="A957" s="1">
        <f t="shared" si="148"/>
        <v>9.2500000000001623E-2</v>
      </c>
      <c r="B957" s="1">
        <f t="shared" si="141"/>
        <v>2.4980018054066002E-16</v>
      </c>
      <c r="C957" s="1" t="str">
        <f t="shared" si="142"/>
        <v>2.4980018054066E-16-0.409926013549458i</v>
      </c>
      <c r="D957" s="1">
        <f t="shared" si="143"/>
        <v>-2.3635248730507623</v>
      </c>
      <c r="E957" s="1">
        <f t="shared" si="144"/>
        <v>-0.71227110025949492</v>
      </c>
      <c r="F957" s="1">
        <f t="shared" si="145"/>
        <v>-0.70190446624532066</v>
      </c>
      <c r="G957" s="1" t="str">
        <f t="shared" si="146"/>
        <v>-0.712271100259495-0.701904466245321i</v>
      </c>
      <c r="H957" s="1" t="str">
        <f t="shared" si="149"/>
        <v>0.712271100259495+0.701904466245321i</v>
      </c>
      <c r="I957" s="1">
        <f t="shared" si="147"/>
        <v>2.4980018054066002E-16</v>
      </c>
      <c r="J957" s="1">
        <f t="shared" si="140"/>
        <v>-0.40992601354945801</v>
      </c>
    </row>
    <row r="958" spans="1:10" x14ac:dyDescent="0.25">
      <c r="A958" s="1">
        <f t="shared" si="148"/>
        <v>9.2600000000001625E-2</v>
      </c>
      <c r="B958" s="1">
        <f t="shared" si="141"/>
        <v>2.7755575615628899E-16</v>
      </c>
      <c r="C958" s="1" t="str">
        <f t="shared" si="142"/>
        <v>2.77555756156289E-16-0.408434528970652i</v>
      </c>
      <c r="D958" s="1">
        <f t="shared" si="143"/>
        <v>-2.3660800350756821</v>
      </c>
      <c r="E958" s="1">
        <f t="shared" si="144"/>
        <v>-0.71406225278982605</v>
      </c>
      <c r="F958" s="1">
        <f t="shared" si="145"/>
        <v>-0.70008220884458894</v>
      </c>
      <c r="G958" s="1" t="str">
        <f t="shared" si="146"/>
        <v>-0.714062252789826-0.700082208844589i</v>
      </c>
      <c r="H958" s="1" t="str">
        <f t="shared" si="149"/>
        <v>0.714062252789826+0.700082208844589i</v>
      </c>
      <c r="I958" s="1">
        <f t="shared" si="147"/>
        <v>2.7755575615628899E-16</v>
      </c>
      <c r="J958" s="1">
        <f t="shared" si="140"/>
        <v>-0.40843452897065202</v>
      </c>
    </row>
    <row r="959" spans="1:10" x14ac:dyDescent="0.25">
      <c r="A959" s="1">
        <f t="shared" si="148"/>
        <v>9.2700000000001628E-2</v>
      </c>
      <c r="B959" s="1">
        <f t="shared" si="141"/>
        <v>-5.5511151231257901E-17</v>
      </c>
      <c r="C959" s="1" t="str">
        <f t="shared" si="142"/>
        <v>-5.55111512312579E-17-0.406944600118667i</v>
      </c>
      <c r="D959" s="1">
        <f t="shared" si="143"/>
        <v>-2.3686351971006019</v>
      </c>
      <c r="E959" s="1">
        <f t="shared" si="144"/>
        <v>-0.71584874331523107</v>
      </c>
      <c r="F959" s="1">
        <f t="shared" si="145"/>
        <v>-0.69825538071253301</v>
      </c>
      <c r="G959" s="1" t="str">
        <f t="shared" si="146"/>
        <v>-0.715848743315231-0.698255380712533i</v>
      </c>
      <c r="H959" s="1" t="str">
        <f t="shared" si="149"/>
        <v>0.715848743315231+0.698255380712533i</v>
      </c>
      <c r="I959" s="1">
        <f t="shared" si="147"/>
        <v>-5.5511151231257901E-17</v>
      </c>
      <c r="J959" s="1">
        <f t="shared" si="140"/>
        <v>-0.40694460011866701</v>
      </c>
    </row>
    <row r="960" spans="1:10" x14ac:dyDescent="0.25">
      <c r="A960" s="1">
        <f t="shared" si="148"/>
        <v>9.2800000000001631E-2</v>
      </c>
      <c r="B960" s="1">
        <f t="shared" si="141"/>
        <v>-5.5511151231257901E-17</v>
      </c>
      <c r="C960" s="1" t="str">
        <f t="shared" si="142"/>
        <v>-5.55111512312579E-17-0.405456219704491i</v>
      </c>
      <c r="D960" s="1">
        <f t="shared" si="143"/>
        <v>-2.3711903591255217</v>
      </c>
      <c r="E960" s="1">
        <f t="shared" si="144"/>
        <v>-0.71763056017198246</v>
      </c>
      <c r="F960" s="1">
        <f t="shared" si="145"/>
        <v>-0.69642399377623876</v>
      </c>
      <c r="G960" s="1" t="str">
        <f t="shared" si="146"/>
        <v>-0.717630560171982-0.696423993776239i</v>
      </c>
      <c r="H960" s="1" t="str">
        <f t="shared" si="149"/>
        <v>0.717630560171982+0.696423993776239i</v>
      </c>
      <c r="I960" s="1">
        <f t="shared" si="147"/>
        <v>-5.5511151231257901E-17</v>
      </c>
      <c r="J960" s="1">
        <f t="shared" si="140"/>
        <v>-0.40545621970449103</v>
      </c>
    </row>
    <row r="961" spans="1:10" x14ac:dyDescent="0.25">
      <c r="A961" s="1">
        <f t="shared" si="148"/>
        <v>9.2900000000001634E-2</v>
      </c>
      <c r="B961" s="1">
        <f t="shared" si="141"/>
        <v>2.7755575615628899E-16</v>
      </c>
      <c r="C961" s="1" t="str">
        <f t="shared" si="142"/>
        <v>2.77555756156289E-16-0.403969380464358i</v>
      </c>
      <c r="D961" s="1">
        <f t="shared" si="143"/>
        <v>-2.3737455211504415</v>
      </c>
      <c r="E961" s="1">
        <f t="shared" si="144"/>
        <v>-0.71940769172686636</v>
      </c>
      <c r="F961" s="1">
        <f t="shared" si="145"/>
        <v>-0.69458805999255568</v>
      </c>
      <c r="G961" s="1" t="str">
        <f t="shared" si="146"/>
        <v>-0.719407691726866-0.694588059992556i</v>
      </c>
      <c r="H961" s="1" t="str">
        <f t="shared" si="149"/>
        <v>0.719407691726866+0.694588059992556i</v>
      </c>
      <c r="I961" s="1">
        <f t="shared" si="147"/>
        <v>2.7755575615628899E-16</v>
      </c>
      <c r="J961" s="1">
        <f t="shared" si="140"/>
        <v>-0.40396938046435799</v>
      </c>
    </row>
    <row r="962" spans="1:10" x14ac:dyDescent="0.25">
      <c r="A962" s="1">
        <f t="shared" si="148"/>
        <v>9.3000000000001637E-2</v>
      </c>
      <c r="B962" s="1">
        <f t="shared" si="141"/>
        <v>2.2204460492503101E-16</v>
      </c>
      <c r="C962" s="1" t="str">
        <f t="shared" si="142"/>
        <v>2.22044604925031E-16-0.402484075159591i</v>
      </c>
      <c r="D962" s="1">
        <f t="shared" si="143"/>
        <v>-2.3763006831753613</v>
      </c>
      <c r="E962" s="1">
        <f t="shared" si="144"/>
        <v>-0.72118012637725826</v>
      </c>
      <c r="F962" s="1">
        <f t="shared" si="145"/>
        <v>-0.69274759134801889</v>
      </c>
      <c r="G962" s="1" t="str">
        <f t="shared" si="146"/>
        <v>-0.721180126377258-0.692747591348019i</v>
      </c>
      <c r="H962" s="1" t="str">
        <f t="shared" si="149"/>
        <v>0.721180126377258+0.692747591348019i</v>
      </c>
      <c r="I962" s="1">
        <f t="shared" si="147"/>
        <v>2.2204460492503101E-16</v>
      </c>
      <c r="J962" s="1">
        <f t="shared" si="140"/>
        <v>-0.402484075159591</v>
      </c>
    </row>
    <row r="963" spans="1:10" x14ac:dyDescent="0.25">
      <c r="A963" s="1">
        <f t="shared" si="148"/>
        <v>9.310000000000164E-2</v>
      </c>
      <c r="B963" s="1">
        <f t="shared" si="141"/>
        <v>3.05311331771918E-16</v>
      </c>
      <c r="C963" s="1" t="str">
        <f t="shared" si="142"/>
        <v>3.05311331771918E-16-0.40100029657644i</v>
      </c>
      <c r="D963" s="1">
        <f t="shared" si="143"/>
        <v>-2.378855845200281</v>
      </c>
      <c r="E963" s="1">
        <f t="shared" si="144"/>
        <v>-0.72294785255119931</v>
      </c>
      <c r="F963" s="1">
        <f t="shared" si="145"/>
        <v>-0.69090259985877123</v>
      </c>
      <c r="G963" s="1" t="str">
        <f t="shared" si="146"/>
        <v>-0.722947852551199-0.690902599858771i</v>
      </c>
      <c r="H963" s="1" t="str">
        <f t="shared" si="149"/>
        <v>0.722947852551199+0.690902599858771i</v>
      </c>
      <c r="I963" s="1">
        <f t="shared" si="147"/>
        <v>3.05311331771918E-16</v>
      </c>
      <c r="J963" s="1">
        <f t="shared" si="140"/>
        <v>-0.40100029657643999</v>
      </c>
    </row>
    <row r="964" spans="1:10" x14ac:dyDescent="0.25">
      <c r="A964" s="1">
        <f t="shared" si="148"/>
        <v>9.3200000000001643E-2</v>
      </c>
      <c r="B964" s="1">
        <f t="shared" si="141"/>
        <v>-2.7755575615628899E-16</v>
      </c>
      <c r="C964" s="1" t="str">
        <f t="shared" si="142"/>
        <v>-2.77555756156289E-16-0.399518037525938i</v>
      </c>
      <c r="D964" s="1">
        <f t="shared" si="143"/>
        <v>-2.3814110072252008</v>
      </c>
      <c r="E964" s="1">
        <f t="shared" si="144"/>
        <v>-0.72471085870747165</v>
      </c>
      <c r="F964" s="1">
        <f t="shared" si="145"/>
        <v>-0.68905309757048416</v>
      </c>
      <c r="G964" s="1" t="str">
        <f t="shared" si="146"/>
        <v>-0.724710858707472-0.689053097570484i</v>
      </c>
      <c r="H964" s="1" t="str">
        <f t="shared" si="149"/>
        <v>0.724710858707472+0.689053097570484i</v>
      </c>
      <c r="I964" s="1">
        <f t="shared" si="147"/>
        <v>-2.7755575615628899E-16</v>
      </c>
      <c r="J964" s="1">
        <f t="shared" si="140"/>
        <v>-0.39951803752593801</v>
      </c>
    </row>
    <row r="965" spans="1:10" x14ac:dyDescent="0.25">
      <c r="A965" s="1">
        <f t="shared" si="148"/>
        <v>9.3300000000001646E-2</v>
      </c>
      <c r="B965" s="1">
        <f t="shared" si="141"/>
        <v>-2.4980018054066101E-16</v>
      </c>
      <c r="C965" s="1" t="str">
        <f t="shared" si="142"/>
        <v>-2.49800180540661E-16-0.398037290843746i</v>
      </c>
      <c r="D965" s="1">
        <f t="shared" si="143"/>
        <v>-2.3839661692501206</v>
      </c>
      <c r="E965" s="1">
        <f t="shared" si="144"/>
        <v>-0.72646913333567331</v>
      </c>
      <c r="F965" s="1">
        <f t="shared" si="145"/>
        <v>-0.68719909655827971</v>
      </c>
      <c r="G965" s="1" t="str">
        <f t="shared" si="146"/>
        <v>-0.726469133335673-0.68719909655828i</v>
      </c>
      <c r="H965" s="1" t="str">
        <f t="shared" si="149"/>
        <v>0.726469133335673+0.68719909655828i</v>
      </c>
      <c r="I965" s="1">
        <f t="shared" si="147"/>
        <v>-2.4980018054066101E-16</v>
      </c>
      <c r="J965" s="1">
        <f t="shared" si="140"/>
        <v>-0.39803729084374601</v>
      </c>
    </row>
    <row r="966" spans="1:10" x14ac:dyDescent="0.25">
      <c r="A966" s="1">
        <f t="shared" si="148"/>
        <v>9.3400000000001648E-2</v>
      </c>
      <c r="B966" s="1">
        <f t="shared" si="141"/>
        <v>-2.22044604925032E-16</v>
      </c>
      <c r="C966" s="1" t="str">
        <f t="shared" si="142"/>
        <v>-2.22044604925032E-16-0.396558049389998i</v>
      </c>
      <c r="D966" s="1">
        <f t="shared" si="143"/>
        <v>-2.3865213312750404</v>
      </c>
      <c r="E966" s="1">
        <f t="shared" si="144"/>
        <v>-0.72822266495629406</v>
      </c>
      <c r="F966" s="1">
        <f t="shared" si="145"/>
        <v>-0.68534060892665127</v>
      </c>
      <c r="G966" s="1" t="str">
        <f t="shared" si="146"/>
        <v>-0.728222664956294-0.685340608926651i</v>
      </c>
      <c r="H966" s="1" t="str">
        <f t="shared" si="149"/>
        <v>0.728222664956294+0.685340608926651i</v>
      </c>
      <c r="I966" s="1">
        <f t="shared" si="147"/>
        <v>-2.22044604925032E-16</v>
      </c>
      <c r="J966" s="1">
        <f t="shared" si="140"/>
        <v>-0.396558049389998</v>
      </c>
    </row>
    <row r="967" spans="1:10" x14ac:dyDescent="0.25">
      <c r="A967" s="1">
        <f t="shared" si="148"/>
        <v>9.3500000000001651E-2</v>
      </c>
      <c r="B967" s="1">
        <f t="shared" si="141"/>
        <v>-1.3877787807814501E-16</v>
      </c>
      <c r="C967" s="1" t="str">
        <f t="shared" si="142"/>
        <v>-1.38777878078145E-16-0.395080306049158i</v>
      </c>
      <c r="D967" s="1">
        <f t="shared" si="143"/>
        <v>-2.3890764932999602</v>
      </c>
      <c r="E967" s="1">
        <f t="shared" si="144"/>
        <v>-0.72997144212079002</v>
      </c>
      <c r="F967" s="1">
        <f t="shared" si="145"/>
        <v>-0.68347764680938472</v>
      </c>
      <c r="G967" s="1" t="str">
        <f t="shared" si="146"/>
        <v>-0.72997144212079-0.683477646809385i</v>
      </c>
      <c r="H967" s="1" t="str">
        <f t="shared" si="149"/>
        <v>0.72997144212079+0.683477646809385i</v>
      </c>
      <c r="I967" s="1">
        <f t="shared" si="147"/>
        <v>-1.3877787807814501E-16</v>
      </c>
      <c r="J967" s="1">
        <f t="shared" si="140"/>
        <v>-0.395080306049158</v>
      </c>
    </row>
    <row r="968" spans="1:10" x14ac:dyDescent="0.25">
      <c r="A968" s="1">
        <f t="shared" si="148"/>
        <v>9.3600000000001654E-2</v>
      </c>
      <c r="B968" s="1">
        <f t="shared" si="141"/>
        <v>0</v>
      </c>
      <c r="C968" s="1" t="str">
        <f t="shared" si="142"/>
        <v>-0.393604053729864i</v>
      </c>
      <c r="D968" s="1">
        <f t="shared" si="143"/>
        <v>-2.39163165532488</v>
      </c>
      <c r="E968" s="1">
        <f t="shared" si="144"/>
        <v>-0.73171545341165856</v>
      </c>
      <c r="F968" s="1">
        <f t="shared" si="145"/>
        <v>-0.68161022236947921</v>
      </c>
      <c r="G968" s="1" t="str">
        <f t="shared" si="146"/>
        <v>-0.731715453411659-0.681610222369479i</v>
      </c>
      <c r="H968" s="1" t="str">
        <f t="shared" si="149"/>
        <v>0.731715453411659+0.681610222369479i</v>
      </c>
      <c r="I968" s="1">
        <f t="shared" si="147"/>
        <v>0</v>
      </c>
      <c r="J968" s="1">
        <f t="shared" si="140"/>
        <v>-0.39360405372986401</v>
      </c>
    </row>
    <row r="969" spans="1:10" x14ac:dyDescent="0.25">
      <c r="A969" s="1">
        <f t="shared" si="148"/>
        <v>9.3700000000001657E-2</v>
      </c>
      <c r="B969" s="1">
        <f t="shared" si="141"/>
        <v>-1.11022302462516E-16</v>
      </c>
      <c r="C969" s="1" t="str">
        <f t="shared" si="142"/>
        <v>-1.11022302462516E-16-0.392129285364785i</v>
      </c>
      <c r="D969" s="1">
        <f t="shared" si="143"/>
        <v>-2.3941868173497998</v>
      </c>
      <c r="E969" s="1">
        <f t="shared" si="144"/>
        <v>-0.7334546874425123</v>
      </c>
      <c r="F969" s="1">
        <f t="shared" si="145"/>
        <v>-0.67973834779906783</v>
      </c>
      <c r="G969" s="1" t="str">
        <f t="shared" si="146"/>
        <v>-0.733454687442512-0.679738347799068i</v>
      </c>
      <c r="H969" s="1" t="str">
        <f t="shared" si="149"/>
        <v>0.733454687442512+0.679738347799068i</v>
      </c>
      <c r="I969" s="1">
        <f t="shared" si="147"/>
        <v>-1.11022302462516E-16</v>
      </c>
      <c r="J969" s="1">
        <f t="shared" si="140"/>
        <v>-0.39212928536478497</v>
      </c>
    </row>
    <row r="970" spans="1:10" x14ac:dyDescent="0.25">
      <c r="A970" s="1">
        <f t="shared" si="148"/>
        <v>9.380000000000166E-2</v>
      </c>
      <c r="B970" s="1">
        <f t="shared" si="141"/>
        <v>-2.7755575615629002E-16</v>
      </c>
      <c r="C970" s="1" t="str">
        <f t="shared" si="142"/>
        <v>-2.7755575615629E-16-0.390655993910465i</v>
      </c>
      <c r="D970" s="1">
        <f t="shared" si="143"/>
        <v>-2.3967419793747196</v>
      </c>
      <c r="E970" s="1">
        <f t="shared" si="144"/>
        <v>-0.73518913285815435</v>
      </c>
      <c r="F970" s="1">
        <f t="shared" si="145"/>
        <v>-0.67786203531933764</v>
      </c>
      <c r="G970" s="1" t="str">
        <f t="shared" si="146"/>
        <v>-0.735189132858154-0.677862035319338i</v>
      </c>
      <c r="H970" s="1" t="str">
        <f t="shared" si="149"/>
        <v>0.735189132858154+0.677862035319338i</v>
      </c>
      <c r="I970" s="1">
        <f t="shared" si="147"/>
        <v>-2.7755575615629002E-16</v>
      </c>
      <c r="J970" s="1">
        <f t="shared" si="140"/>
        <v>-0.39065599391046502</v>
      </c>
    </row>
    <row r="971" spans="1:10" x14ac:dyDescent="0.25">
      <c r="A971" s="1">
        <f t="shared" si="148"/>
        <v>9.3900000000001663E-2</v>
      </c>
      <c r="B971" s="1">
        <f t="shared" si="141"/>
        <v>-1.11022302462516E-16</v>
      </c>
      <c r="C971" s="1" t="str">
        <f t="shared" si="142"/>
        <v>-1.11022302462516E-16-0.389184172347182i</v>
      </c>
      <c r="D971" s="1">
        <f t="shared" si="143"/>
        <v>-2.3992971413996393</v>
      </c>
      <c r="E971" s="1">
        <f t="shared" si="144"/>
        <v>-0.73691877833465169</v>
      </c>
      <c r="F971" s="1">
        <f t="shared" si="145"/>
        <v>-0.67598129718045041</v>
      </c>
      <c r="G971" s="1" t="str">
        <f t="shared" si="146"/>
        <v>-0.736918778334652-0.67598129718045i</v>
      </c>
      <c r="H971" s="1" t="str">
        <f t="shared" si="149"/>
        <v>0.736918778334652+0.67598129718045i</v>
      </c>
      <c r="I971" s="1">
        <f t="shared" si="147"/>
        <v>-1.11022302462516E-16</v>
      </c>
      <c r="J971" s="1">
        <f t="shared" si="140"/>
        <v>-0.389184172347182</v>
      </c>
    </row>
    <row r="972" spans="1:10" x14ac:dyDescent="0.25">
      <c r="A972" s="1">
        <f t="shared" si="148"/>
        <v>9.4000000000001666E-2</v>
      </c>
      <c r="B972" s="1">
        <f t="shared" si="141"/>
        <v>3.3306690738754701E-16</v>
      </c>
      <c r="C972" s="1" t="str">
        <f t="shared" si="142"/>
        <v>3.33066907387547E-16-0.387713813678808i</v>
      </c>
      <c r="D972" s="1">
        <f t="shared" si="143"/>
        <v>-2.4018523034245591</v>
      </c>
      <c r="E972" s="1">
        <f t="shared" si="144"/>
        <v>-0.73864361257940947</v>
      </c>
      <c r="F972" s="1">
        <f t="shared" si="145"/>
        <v>-0.67409614566146214</v>
      </c>
      <c r="G972" s="1" t="str">
        <f t="shared" si="146"/>
        <v>-0.738643612579409-0.674096145661462i</v>
      </c>
      <c r="H972" s="1" t="str">
        <f t="shared" si="149"/>
        <v>0.738643612579409+0.674096145661462i</v>
      </c>
      <c r="I972" s="1">
        <f t="shared" si="147"/>
        <v>3.3306690738754701E-16</v>
      </c>
      <c r="J972" s="1">
        <f t="shared" si="140"/>
        <v>-0.38771381367880797</v>
      </c>
    </row>
    <row r="973" spans="1:10" x14ac:dyDescent="0.25">
      <c r="A973" s="1">
        <f t="shared" si="148"/>
        <v>9.4100000000001668E-2</v>
      </c>
      <c r="B973" s="1">
        <f t="shared" si="141"/>
        <v>3.3306690738754598E-16</v>
      </c>
      <c r="C973" s="1" t="str">
        <f t="shared" si="142"/>
        <v>3.33066907387546E-16-0.386244910932648i</v>
      </c>
      <c r="D973" s="1">
        <f t="shared" si="143"/>
        <v>-2.4044074654494789</v>
      </c>
      <c r="E973" s="1">
        <f t="shared" si="144"/>
        <v>-0.74036362433124459</v>
      </c>
      <c r="F973" s="1">
        <f t="shared" si="145"/>
        <v>-0.67220659307024333</v>
      </c>
      <c r="G973" s="1" t="str">
        <f t="shared" si="146"/>
        <v>-0.740363624331245-0.672206593070243i</v>
      </c>
      <c r="H973" s="1" t="str">
        <f t="shared" si="149"/>
        <v>0.740363624331245+0.672206593070243i</v>
      </c>
      <c r="I973" s="1">
        <f t="shared" si="147"/>
        <v>3.3306690738754598E-16</v>
      </c>
      <c r="J973" s="1">
        <f t="shared" si="140"/>
        <v>-0.38624491093264801</v>
      </c>
    </row>
    <row r="974" spans="1:10" x14ac:dyDescent="0.25">
      <c r="A974" s="1">
        <f t="shared" si="148"/>
        <v>9.4200000000001671E-2</v>
      </c>
      <c r="B974" s="1">
        <f t="shared" si="141"/>
        <v>3.05311331771918E-16</v>
      </c>
      <c r="C974" s="1" t="str">
        <f t="shared" si="142"/>
        <v>3.05311331771918E-16-0.384777457159312i</v>
      </c>
      <c r="D974" s="1">
        <f t="shared" si="143"/>
        <v>-2.4069626274743987</v>
      </c>
      <c r="E974" s="1">
        <f t="shared" si="144"/>
        <v>-0.74207880236045942</v>
      </c>
      <c r="F974" s="1">
        <f t="shared" si="145"/>
        <v>-0.67031265174339816</v>
      </c>
      <c r="G974" s="1" t="str">
        <f t="shared" si="146"/>
        <v>-0.742078802360459-0.670312651743398i</v>
      </c>
      <c r="H974" s="1" t="str">
        <f t="shared" si="149"/>
        <v>0.742078802360459+0.670312651743398i</v>
      </c>
      <c r="I974" s="1">
        <f t="shared" si="147"/>
        <v>3.05311331771918E-16</v>
      </c>
      <c r="J974" s="1">
        <f t="shared" si="140"/>
        <v>-0.384777457159312</v>
      </c>
    </row>
    <row r="975" spans="1:10" x14ac:dyDescent="0.25">
      <c r="A975" s="1">
        <f t="shared" si="148"/>
        <v>9.4300000000001674E-2</v>
      </c>
      <c r="B975" s="1">
        <f t="shared" si="141"/>
        <v>-1.66533453693774E-16</v>
      </c>
      <c r="C975" s="1" t="str">
        <f t="shared" si="142"/>
        <v>-1.66533453693774E-16-0.383311445432562i</v>
      </c>
      <c r="D975" s="1">
        <f t="shared" si="143"/>
        <v>-2.4095177894993181</v>
      </c>
      <c r="E975" s="1">
        <f t="shared" si="144"/>
        <v>-0.74378913546891445</v>
      </c>
      <c r="F975" s="1">
        <f t="shared" si="145"/>
        <v>-0.66841433404618489</v>
      </c>
      <c r="G975" s="1" t="str">
        <f t="shared" si="146"/>
        <v>-0.743789135468914-0.668414334046185i</v>
      </c>
      <c r="H975" s="1" t="str">
        <f t="shared" si="149"/>
        <v>0.743789135468914+0.668414334046185i</v>
      </c>
      <c r="I975" s="1">
        <f t="shared" si="147"/>
        <v>-1.66533453693774E-16</v>
      </c>
      <c r="J975" s="1">
        <f t="shared" si="140"/>
        <v>-0.38331144543256201</v>
      </c>
    </row>
    <row r="976" spans="1:10" x14ac:dyDescent="0.25">
      <c r="A976" s="1">
        <f t="shared" si="148"/>
        <v>9.4400000000001677E-2</v>
      </c>
      <c r="B976" s="1">
        <f t="shared" si="141"/>
        <v>-1.66533453693774E-16</v>
      </c>
      <c r="C976" s="1" t="str">
        <f t="shared" si="142"/>
        <v>-1.66533453693774E-16-0.381846868849166i</v>
      </c>
      <c r="D976" s="1">
        <f t="shared" si="143"/>
        <v>-2.4120729515242378</v>
      </c>
      <c r="E976" s="1">
        <f t="shared" si="144"/>
        <v>-0.74549461249010296</v>
      </c>
      <c r="F976" s="1">
        <f t="shared" si="145"/>
        <v>-0.66651165237243315</v>
      </c>
      <c r="G976" s="1" t="str">
        <f t="shared" si="146"/>
        <v>-0.745494612490103-0.666511652372433i</v>
      </c>
      <c r="H976" s="1" t="str">
        <f t="shared" si="149"/>
        <v>0.745494612490103+0.666511652372433i</v>
      </c>
      <c r="I976" s="1">
        <f t="shared" si="147"/>
        <v>-1.66533453693774E-16</v>
      </c>
      <c r="J976" s="1">
        <f t="shared" si="140"/>
        <v>-0.38184686884916602</v>
      </c>
    </row>
    <row r="977" spans="1:10" x14ac:dyDescent="0.25">
      <c r="A977" s="1">
        <f t="shared" si="148"/>
        <v>9.450000000000168E-2</v>
      </c>
      <c r="B977" s="1">
        <f t="shared" si="141"/>
        <v>5.5511151231257901E-17</v>
      </c>
      <c r="C977" s="1" t="str">
        <f t="shared" si="142"/>
        <v>5.55111512312579E-17-0.38038372052877i</v>
      </c>
      <c r="D977" s="1">
        <f t="shared" si="143"/>
        <v>-2.4146281135491576</v>
      </c>
      <c r="E977" s="1">
        <f t="shared" si="144"/>
        <v>-0.74719522228922208</v>
      </c>
      <c r="F977" s="1">
        <f t="shared" si="145"/>
        <v>-0.66460461914446545</v>
      </c>
      <c r="G977" s="1" t="str">
        <f t="shared" si="146"/>
        <v>-0.747195222289222-0.664604619144465i</v>
      </c>
      <c r="H977" s="1" t="str">
        <f t="shared" si="149"/>
        <v>0.747195222289222+0.664604619144465i</v>
      </c>
      <c r="I977" s="1">
        <f t="shared" si="147"/>
        <v>5.5511151231257901E-17</v>
      </c>
      <c r="J977" s="1">
        <f t="shared" si="140"/>
        <v>-0.38038372052877001</v>
      </c>
    </row>
    <row r="978" spans="1:10" x14ac:dyDescent="0.25">
      <c r="A978" s="1">
        <f t="shared" si="148"/>
        <v>9.4600000000001683E-2</v>
      </c>
      <c r="B978" s="1">
        <f t="shared" si="141"/>
        <v>3.3306690738754598E-16</v>
      </c>
      <c r="C978" s="1" t="str">
        <f t="shared" si="142"/>
        <v>3.33066907387546E-16-0.378921993613745i</v>
      </c>
      <c r="D978" s="1">
        <f t="shared" si="143"/>
        <v>-2.4171832755740774</v>
      </c>
      <c r="E978" s="1">
        <f t="shared" si="144"/>
        <v>-0.74889095376324644</v>
      </c>
      <c r="F978" s="1">
        <f t="shared" si="145"/>
        <v>-0.66269324681301456</v>
      </c>
      <c r="G978" s="1" t="str">
        <f t="shared" si="146"/>
        <v>-0.748890953763246-0.662693246813015i</v>
      </c>
      <c r="H978" s="1" t="str">
        <f t="shared" si="149"/>
        <v>0.748890953763246+0.662693246813015i</v>
      </c>
      <c r="I978" s="1">
        <f t="shared" si="147"/>
        <v>3.3306690738754598E-16</v>
      </c>
      <c r="J978" s="1">
        <f t="shared" si="140"/>
        <v>-0.37892199361374501</v>
      </c>
    </row>
    <row r="979" spans="1:10" x14ac:dyDescent="0.25">
      <c r="A979" s="1">
        <f t="shared" si="148"/>
        <v>9.4700000000001686E-2</v>
      </c>
      <c r="B979" s="1">
        <f t="shared" si="141"/>
        <v>-3.8857805861880499E-16</v>
      </c>
      <c r="C979" s="1" t="str">
        <f t="shared" si="142"/>
        <v>-3.88578058618805E-16-0.377461681269053i</v>
      </c>
      <c r="D979" s="1">
        <f t="shared" si="143"/>
        <v>-2.4197384375989972</v>
      </c>
      <c r="E979" s="1">
        <f t="shared" si="144"/>
        <v>-0.7505817958410006</v>
      </c>
      <c r="F979" s="1">
        <f t="shared" si="145"/>
        <v>-0.6607775478571426</v>
      </c>
      <c r="G979" s="1" t="str">
        <f t="shared" si="146"/>
        <v>-0.750581795841001-0.660777547857143i</v>
      </c>
      <c r="H979" s="1" t="str">
        <f t="shared" si="149"/>
        <v>0.750581795841001+0.660777547857143i</v>
      </c>
      <c r="I979" s="1">
        <f t="shared" si="147"/>
        <v>-3.8857805861880499E-16</v>
      </c>
      <c r="J979" s="1">
        <f t="shared" si="140"/>
        <v>-0.377461681269053</v>
      </c>
    </row>
    <row r="980" spans="1:10" x14ac:dyDescent="0.25">
      <c r="A980" s="1">
        <f t="shared" si="148"/>
        <v>9.4800000000001688E-2</v>
      </c>
      <c r="B980" s="1">
        <f t="shared" si="141"/>
        <v>-5.5511151231257901E-17</v>
      </c>
      <c r="C980" s="1" t="str">
        <f t="shared" si="142"/>
        <v>-5.55111512312579E-17-0.376002776682103i</v>
      </c>
      <c r="D980" s="1">
        <f t="shared" si="143"/>
        <v>-2.422293599623917</v>
      </c>
      <c r="E980" s="1">
        <f t="shared" si="144"/>
        <v>-0.75226773748323128</v>
      </c>
      <c r="F980" s="1">
        <f t="shared" si="145"/>
        <v>-0.65885753478415965</v>
      </c>
      <c r="G980" s="1" t="str">
        <f t="shared" si="146"/>
        <v>-0.752267737483231-0.65885753478416i</v>
      </c>
      <c r="H980" s="1" t="str">
        <f t="shared" si="149"/>
        <v>0.752267737483231+0.65885753478416i</v>
      </c>
      <c r="I980" s="1">
        <f t="shared" si="147"/>
        <v>-5.5511151231257901E-17</v>
      </c>
      <c r="J980" s="1">
        <f t="shared" si="140"/>
        <v>-0.37600277668210302</v>
      </c>
    </row>
    <row r="981" spans="1:10" x14ac:dyDescent="0.25">
      <c r="A981" s="1">
        <f t="shared" si="148"/>
        <v>9.4900000000001691E-2</v>
      </c>
      <c r="B981" s="1">
        <f t="shared" si="141"/>
        <v>1.94289029309402E-16</v>
      </c>
      <c r="C981" s="1" t="str">
        <f t="shared" si="142"/>
        <v>1.94289029309402E-16-0.374545273062613i</v>
      </c>
      <c r="D981" s="1">
        <f t="shared" si="143"/>
        <v>-2.4248487616488368</v>
      </c>
      <c r="E981" s="1">
        <f t="shared" si="144"/>
        <v>-0.75394876768267938</v>
      </c>
      <c r="F981" s="1">
        <f t="shared" si="145"/>
        <v>-0.65693322012954192</v>
      </c>
      <c r="G981" s="1" t="str">
        <f t="shared" si="146"/>
        <v>-0.753948767682679-0.656933220129542i</v>
      </c>
      <c r="H981" s="1" t="str">
        <f t="shared" si="149"/>
        <v>0.753948767682679+0.656933220129542i</v>
      </c>
      <c r="I981" s="1">
        <f t="shared" si="147"/>
        <v>1.94289029309402E-16</v>
      </c>
      <c r="J981" s="1">
        <f t="shared" si="140"/>
        <v>-0.37454527306261298</v>
      </c>
    </row>
    <row r="982" spans="1:10" x14ac:dyDescent="0.25">
      <c r="A982" s="1">
        <f t="shared" si="148"/>
        <v>9.5000000000001694E-2</v>
      </c>
      <c r="B982" s="1">
        <f t="shared" si="141"/>
        <v>-2.6367796834847502E-16</v>
      </c>
      <c r="C982" s="1" t="str">
        <f t="shared" si="142"/>
        <v>-2.63677968348475E-16-0.373089163642478i</v>
      </c>
      <c r="D982" s="1">
        <f t="shared" si="143"/>
        <v>-2.4274039236737566</v>
      </c>
      <c r="E982" s="1">
        <f t="shared" si="144"/>
        <v>-0.75562487546415169</v>
      </c>
      <c r="F982" s="1">
        <f t="shared" si="145"/>
        <v>-0.65500461645685004</v>
      </c>
      <c r="G982" s="1" t="str">
        <f t="shared" si="146"/>
        <v>-0.755624875464152-0.65500461645685i</v>
      </c>
      <c r="H982" s="1" t="str">
        <f t="shared" si="149"/>
        <v>0.755624875464152+0.65500461645685i</v>
      </c>
      <c r="I982" s="1">
        <f t="shared" si="147"/>
        <v>-2.6367796834847502E-16</v>
      </c>
      <c r="J982" s="1">
        <f t="shared" si="140"/>
        <v>-0.37308916364247802</v>
      </c>
    </row>
    <row r="983" spans="1:10" x14ac:dyDescent="0.25">
      <c r="A983" s="1">
        <f t="shared" si="148"/>
        <v>9.5100000000001697E-2</v>
      </c>
      <c r="B983" s="1">
        <f t="shared" si="141"/>
        <v>-2.22044604925032E-16</v>
      </c>
      <c r="C983" s="1" t="str">
        <f t="shared" si="142"/>
        <v>-2.22044604925032E-16-0.371634441675628i</v>
      </c>
      <c r="D983" s="1">
        <f t="shared" si="143"/>
        <v>-2.4299590856986764</v>
      </c>
      <c r="E983" s="1">
        <f t="shared" si="144"/>
        <v>-0.75729604988459309</v>
      </c>
      <c r="F983" s="1">
        <f t="shared" si="145"/>
        <v>-0.65307173635764693</v>
      </c>
      <c r="G983" s="1" t="str">
        <f t="shared" si="146"/>
        <v>-0.757296049884593-0.653071736357647i</v>
      </c>
      <c r="H983" s="1" t="str">
        <f t="shared" si="149"/>
        <v>0.757296049884593+0.653071736357647i</v>
      </c>
      <c r="I983" s="1">
        <f t="shared" si="147"/>
        <v>-2.22044604925032E-16</v>
      </c>
      <c r="J983" s="1">
        <f t="shared" si="140"/>
        <v>-0.37163444167562798</v>
      </c>
    </row>
    <row r="984" spans="1:10" x14ac:dyDescent="0.25">
      <c r="A984" s="1">
        <f t="shared" si="148"/>
        <v>9.52000000000017E-2</v>
      </c>
      <c r="B984" s="1">
        <f t="shared" si="141"/>
        <v>2.3592239273284498E-16</v>
      </c>
      <c r="C984" s="1" t="str">
        <f t="shared" si="142"/>
        <v>2.35922392732845E-16-0.370181100437891i</v>
      </c>
      <c r="D984" s="1">
        <f t="shared" si="143"/>
        <v>-2.4325142477235961</v>
      </c>
      <c r="E984" s="1">
        <f t="shared" si="144"/>
        <v>-0.75896228003315724</v>
      </c>
      <c r="F984" s="1">
        <f t="shared" si="145"/>
        <v>-0.65113459245141581</v>
      </c>
      <c r="G984" s="1" t="str">
        <f t="shared" si="146"/>
        <v>-0.758962280033157-0.651134592451416i</v>
      </c>
      <c r="H984" s="1" t="str">
        <f t="shared" si="149"/>
        <v>0.758962280033157+0.651134592451416i</v>
      </c>
      <c r="I984" s="1">
        <f t="shared" si="147"/>
        <v>2.3592239273284498E-16</v>
      </c>
      <c r="J984" s="1">
        <f t="shared" si="140"/>
        <v>-0.37018110043789099</v>
      </c>
    </row>
    <row r="985" spans="1:10" x14ac:dyDescent="0.25">
      <c r="A985" s="1">
        <f t="shared" si="148"/>
        <v>9.5300000000001703E-2</v>
      </c>
      <c r="B985" s="1">
        <f t="shared" si="141"/>
        <v>8.3266726846886704E-17</v>
      </c>
      <c r="C985" s="1" t="str">
        <f t="shared" si="142"/>
        <v>8.32667268468867E-17-0.36872913322686i</v>
      </c>
      <c r="D985" s="1">
        <f t="shared" si="143"/>
        <v>-2.4350694097485159</v>
      </c>
      <c r="E985" s="1">
        <f t="shared" si="144"/>
        <v>-0.76062355503127865</v>
      </c>
      <c r="F985" s="1">
        <f t="shared" si="145"/>
        <v>-0.64919319738547743</v>
      </c>
      <c r="G985" s="1" t="str">
        <f t="shared" si="146"/>
        <v>-0.760623555031279-0.649193197385477i</v>
      </c>
      <c r="H985" s="1" t="str">
        <f t="shared" si="149"/>
        <v>0.760623555031279+0.649193197385477i</v>
      </c>
      <c r="I985" s="1">
        <f t="shared" si="147"/>
        <v>8.3266726846886704E-17</v>
      </c>
      <c r="J985" s="1">
        <f t="shared" si="140"/>
        <v>-0.36872913322686002</v>
      </c>
    </row>
    <row r="986" spans="1:10" x14ac:dyDescent="0.25">
      <c r="A986" s="1">
        <f t="shared" si="148"/>
        <v>9.5400000000001706E-2</v>
      </c>
      <c r="B986" s="1">
        <f t="shared" si="141"/>
        <v>-3.3306690738754701E-16</v>
      </c>
      <c r="C986" s="1" t="str">
        <f t="shared" si="142"/>
        <v>-3.33066907387547E-16-0.367278533361761i</v>
      </c>
      <c r="D986" s="1">
        <f t="shared" si="143"/>
        <v>-2.4376245717734357</v>
      </c>
      <c r="E986" s="1">
        <f t="shared" si="144"/>
        <v>-0.76227986403274273</v>
      </c>
      <c r="F986" s="1">
        <f t="shared" si="145"/>
        <v>-0.64724756383490789</v>
      </c>
      <c r="G986" s="1" t="str">
        <f t="shared" si="146"/>
        <v>-0.762279864032743-0.647247563834908i</v>
      </c>
      <c r="H986" s="1" t="str">
        <f t="shared" si="149"/>
        <v>0.762279864032743+0.647247563834908i</v>
      </c>
      <c r="I986" s="1">
        <f t="shared" si="147"/>
        <v>-3.3306690738754701E-16</v>
      </c>
      <c r="J986" s="1">
        <f t="shared" si="140"/>
        <v>-0.36727853336176097</v>
      </c>
    </row>
    <row r="987" spans="1:10" x14ac:dyDescent="0.25">
      <c r="A987" s="1">
        <f t="shared" si="148"/>
        <v>9.5500000000001709E-2</v>
      </c>
      <c r="B987" s="1">
        <f t="shared" si="141"/>
        <v>-1.2490009027033001E-16</v>
      </c>
      <c r="C987" s="1" t="str">
        <f t="shared" si="142"/>
        <v>-1.2490009027033E-16-0.365829294183308i</v>
      </c>
      <c r="D987" s="1">
        <f t="shared" si="143"/>
        <v>-2.4401797337983555</v>
      </c>
      <c r="E987" s="1">
        <f t="shared" si="144"/>
        <v>-0.7639311962237576</v>
      </c>
      <c r="F987" s="1">
        <f t="shared" si="145"/>
        <v>-0.64529770450245572</v>
      </c>
      <c r="G987" s="1" t="str">
        <f t="shared" si="146"/>
        <v>-0.763931196223758-0.645297704502456i</v>
      </c>
      <c r="H987" s="1" t="str">
        <f t="shared" si="149"/>
        <v>0.763931196223758+0.645297704502456i</v>
      </c>
      <c r="I987" s="1">
        <f t="shared" si="147"/>
        <v>-1.2490009027033001E-16</v>
      </c>
      <c r="J987" s="1">
        <f t="shared" si="140"/>
        <v>-0.36582929418330801</v>
      </c>
    </row>
    <row r="988" spans="1:10" x14ac:dyDescent="0.25">
      <c r="A988" s="1">
        <f t="shared" si="148"/>
        <v>9.5600000000001711E-2</v>
      </c>
      <c r="B988" s="1">
        <f t="shared" si="141"/>
        <v>-2.9143354396410399E-16</v>
      </c>
      <c r="C988" s="1" t="str">
        <f t="shared" si="142"/>
        <v>-2.91433543964104E-16-0.364381409053587i</v>
      </c>
      <c r="D988" s="1">
        <f t="shared" si="143"/>
        <v>-2.4427348958232753</v>
      </c>
      <c r="E988" s="1">
        <f t="shared" si="144"/>
        <v>-0.76557754082302409</v>
      </c>
      <c r="F988" s="1">
        <f t="shared" si="145"/>
        <v>-0.64334363211845891</v>
      </c>
      <c r="G988" s="1" t="str">
        <f t="shared" si="146"/>
        <v>-0.765577540823024-0.643343632118459i</v>
      </c>
      <c r="H988" s="1" t="str">
        <f t="shared" si="149"/>
        <v>0.765577540823024+0.643343632118459i</v>
      </c>
      <c r="I988" s="1">
        <f t="shared" si="147"/>
        <v>-2.9143354396410399E-16</v>
      </c>
      <c r="J988" s="1">
        <f t="shared" si="140"/>
        <v>-0.36438140905358701</v>
      </c>
    </row>
    <row r="989" spans="1:10" x14ac:dyDescent="0.25">
      <c r="A989" s="1">
        <f t="shared" si="148"/>
        <v>9.5700000000001714E-2</v>
      </c>
      <c r="B989" s="1">
        <f t="shared" si="141"/>
        <v>1.2490009027033001E-16</v>
      </c>
      <c r="C989" s="1" t="str">
        <f t="shared" si="142"/>
        <v>1.2490009027033E-16-0.362934871355905i</v>
      </c>
      <c r="D989" s="1">
        <f t="shared" si="143"/>
        <v>-2.4452900578481951</v>
      </c>
      <c r="E989" s="1">
        <f t="shared" si="144"/>
        <v>-0.76721888708180597</v>
      </c>
      <c r="F989" s="1">
        <f t="shared" si="145"/>
        <v>-0.64138535944076169</v>
      </c>
      <c r="G989" s="1" t="str">
        <f t="shared" si="146"/>
        <v>-0.767218887081806-0.641385359440762i</v>
      </c>
      <c r="H989" s="1" t="str">
        <f t="shared" si="149"/>
        <v>0.767218887081806+0.641385359440762i</v>
      </c>
      <c r="I989" s="1">
        <f t="shared" si="147"/>
        <v>1.2490009027033001E-16</v>
      </c>
      <c r="J989" s="1">
        <f t="shared" si="140"/>
        <v>-0.36293487135590502</v>
      </c>
    </row>
    <row r="990" spans="1:10" x14ac:dyDescent="0.25">
      <c r="A990" s="1">
        <f t="shared" si="148"/>
        <v>9.5800000000001717E-2</v>
      </c>
      <c r="B990" s="1">
        <f t="shared" si="141"/>
        <v>-2.6367796834847502E-16</v>
      </c>
      <c r="C990" s="1" t="str">
        <f t="shared" si="142"/>
        <v>-2.63677968348475E-16-0.361489674494677i</v>
      </c>
      <c r="D990" s="1">
        <f t="shared" si="143"/>
        <v>-2.4478452198731149</v>
      </c>
      <c r="E990" s="1">
        <f t="shared" si="144"/>
        <v>-0.76885522428400088</v>
      </c>
      <c r="F990" s="1">
        <f t="shared" si="145"/>
        <v>-0.63942289925463158</v>
      </c>
      <c r="G990" s="1" t="str">
        <f t="shared" si="146"/>
        <v>-0.768855224284001-0.639422899254632i</v>
      </c>
      <c r="H990" s="1" t="str">
        <f t="shared" si="149"/>
        <v>0.768855224284001+0.639422899254632i</v>
      </c>
      <c r="I990" s="1">
        <f t="shared" si="147"/>
        <v>-2.6367796834847502E-16</v>
      </c>
      <c r="J990" s="1">
        <f t="shared" si="140"/>
        <v>-0.361489674494677</v>
      </c>
    </row>
    <row r="991" spans="1:10" x14ac:dyDescent="0.25">
      <c r="A991" s="1">
        <f t="shared" si="148"/>
        <v>9.590000000000172E-2</v>
      </c>
      <c r="B991" s="1">
        <f t="shared" si="141"/>
        <v>-3.4694469519536102E-16</v>
      </c>
      <c r="C991" s="1" t="str">
        <f t="shared" si="142"/>
        <v>-3.46944695195361E-16-0.360045811895277i</v>
      </c>
      <c r="D991" s="1">
        <f t="shared" si="143"/>
        <v>-2.4504003818980347</v>
      </c>
      <c r="E991" s="1">
        <f t="shared" si="144"/>
        <v>-0.77048654174620956</v>
      </c>
      <c r="F991" s="1">
        <f t="shared" si="145"/>
        <v>-0.63745626437267555</v>
      </c>
      <c r="G991" s="1" t="str">
        <f t="shared" si="146"/>
        <v>-0.77048654174621-0.637456264372676i</v>
      </c>
      <c r="H991" s="1" t="str">
        <f t="shared" si="149"/>
        <v>0.77048654174621+0.637456264372676i</v>
      </c>
      <c r="I991" s="1">
        <f t="shared" si="147"/>
        <v>-3.4694469519536102E-16</v>
      </c>
      <c r="J991" s="1">
        <f t="shared" si="140"/>
        <v>-0.36004581189527701</v>
      </c>
    </row>
    <row r="992" spans="1:10" x14ac:dyDescent="0.25">
      <c r="A992" s="1">
        <f t="shared" si="148"/>
        <v>9.6000000000001723E-2</v>
      </c>
      <c r="B992" s="1">
        <f t="shared" si="141"/>
        <v>1.6653345369377299E-16</v>
      </c>
      <c r="C992" s="1" t="str">
        <f t="shared" si="142"/>
        <v>1.66533453693773E-16-0.358603277003922i</v>
      </c>
      <c r="D992" s="1">
        <f t="shared" si="143"/>
        <v>-2.4529555439229545</v>
      </c>
      <c r="E992" s="1">
        <f t="shared" si="144"/>
        <v>-0.77211282881780596</v>
      </c>
      <c r="F992" s="1">
        <f t="shared" si="145"/>
        <v>-0.63548546763475677</v>
      </c>
      <c r="G992" s="1" t="str">
        <f t="shared" si="146"/>
        <v>-0.772112828817806-0.635485467634757i</v>
      </c>
      <c r="H992" s="1" t="str">
        <f t="shared" si="149"/>
        <v>0.772112828817806+0.635485467634757i</v>
      </c>
      <c r="I992" s="1">
        <f t="shared" si="147"/>
        <v>1.6653345369377299E-16</v>
      </c>
      <c r="J992" s="1">
        <f t="shared" ref="J992:J1055" si="150">MAX(MIN(IMAGINARY(C992),11),-11)</f>
        <v>-0.35860327700392203</v>
      </c>
    </row>
    <row r="993" spans="1:10" x14ac:dyDescent="0.25">
      <c r="A993" s="1">
        <f t="shared" si="148"/>
        <v>9.6100000000001726E-2</v>
      </c>
      <c r="B993" s="1">
        <f t="shared" ref="B993:B1056" si="151">I993</f>
        <v>9.7144514654701099E-17</v>
      </c>
      <c r="C993" s="1" t="str">
        <f t="shared" ref="C993:C1056" si="152">IMDIV(IMSUB(1,H993),IMSUM(1,H993))</f>
        <v>9.71445146547011E-17-0.357162063287536i</v>
      </c>
      <c r="D993" s="1">
        <f t="shared" ref="D993:D1056" si="153">-2*$B$10*A993</f>
        <v>-2.4555107059478742</v>
      </c>
      <c r="E993" s="1">
        <f t="shared" ref="E993:E1056" si="154">COS(D993)</f>
        <v>-0.77373407488100654</v>
      </c>
      <c r="F993" s="1">
        <f t="shared" ref="F993:F1056" si="155">SIN(D993)</f>
        <v>-0.63351052190791035</v>
      </c>
      <c r="G993" s="1" t="str">
        <f t="shared" ref="G993:G1056" si="156">COMPLEX(E993,F993)</f>
        <v>-0.773734074881007-0.63351052190791i</v>
      </c>
      <c r="H993" s="1" t="str">
        <f t="shared" si="149"/>
        <v>0.773734074881007+0.63351052190791i</v>
      </c>
      <c r="I993" s="1">
        <f t="shared" ref="I993:I1056" si="157">IMREAL(C993)</f>
        <v>9.7144514654701099E-17</v>
      </c>
      <c r="J993" s="1">
        <f t="shared" si="150"/>
        <v>-0.35716206328753602</v>
      </c>
    </row>
    <row r="994" spans="1:10" x14ac:dyDescent="0.25">
      <c r="A994" s="1">
        <f t="shared" ref="A994:A1057" si="158">A993+$O$1</f>
        <v>9.6200000000001729E-2</v>
      </c>
      <c r="B994" s="1">
        <f t="shared" si="151"/>
        <v>1.52655665885959E-16</v>
      </c>
      <c r="C994" s="1" t="str">
        <f t="shared" si="152"/>
        <v>1.52655665885959E-16-0.355722164233621i</v>
      </c>
      <c r="D994" s="1">
        <f t="shared" si="153"/>
        <v>-2.458065867972794</v>
      </c>
      <c r="E994" s="1">
        <f t="shared" si="154"/>
        <v>-0.77535026935094009</v>
      </c>
      <c r="F994" s="1">
        <f t="shared" si="155"/>
        <v>-0.63153144008625939</v>
      </c>
      <c r="G994" s="1" t="str">
        <f t="shared" si="156"/>
        <v>-0.77535026935094-0.631531440086259i</v>
      </c>
      <c r="H994" s="1" t="str">
        <f t="shared" ref="H994:H1057" si="159">IMPRODUCT(G994,$H$3)</f>
        <v>0.77535026935094+0.631531440086259i</v>
      </c>
      <c r="I994" s="1">
        <f t="shared" si="157"/>
        <v>1.52655665885959E-16</v>
      </c>
      <c r="J994" s="1">
        <f t="shared" si="150"/>
        <v>-0.35572216423362102</v>
      </c>
    </row>
    <row r="995" spans="1:10" x14ac:dyDescent="0.25">
      <c r="A995" s="1">
        <f t="shared" si="158"/>
        <v>9.6300000000001731E-2</v>
      </c>
      <c r="B995" s="1">
        <f t="shared" si="151"/>
        <v>3.88578058618804E-16</v>
      </c>
      <c r="C995" s="1" t="str">
        <f t="shared" si="152"/>
        <v>3.88578058618804E-16-0.354283573350131i</v>
      </c>
      <c r="D995" s="1">
        <f t="shared" si="153"/>
        <v>-2.4606210299977138</v>
      </c>
      <c r="E995" s="1">
        <f t="shared" si="154"/>
        <v>-0.77696140167571615</v>
      </c>
      <c r="F995" s="1">
        <f t="shared" si="155"/>
        <v>-0.62954823509093127</v>
      </c>
      <c r="G995" s="1" t="str">
        <f t="shared" si="156"/>
        <v>-0.776961401675716-0.629548235090931i</v>
      </c>
      <c r="H995" s="1" t="str">
        <f t="shared" si="159"/>
        <v>0.776961401675716+0.629548235090931i</v>
      </c>
      <c r="I995" s="1">
        <f t="shared" si="157"/>
        <v>3.88578058618804E-16</v>
      </c>
      <c r="J995" s="1">
        <f t="shared" si="150"/>
        <v>-0.354283573350131</v>
      </c>
    </row>
    <row r="996" spans="1:10" x14ac:dyDescent="0.25">
      <c r="A996" s="1">
        <f t="shared" si="158"/>
        <v>9.6400000000001734E-2</v>
      </c>
      <c r="B996" s="1">
        <f t="shared" si="151"/>
        <v>-1.8041124150158801E-16</v>
      </c>
      <c r="C996" s="1" t="str">
        <f t="shared" si="152"/>
        <v>-1.80411241501588E-16-0.352846284165346i</v>
      </c>
      <c r="D996" s="1">
        <f t="shared" si="153"/>
        <v>-2.4631761920226336</v>
      </c>
      <c r="E996" s="1">
        <f t="shared" si="154"/>
        <v>-0.77856746133649446</v>
      </c>
      <c r="F996" s="1">
        <f t="shared" si="155"/>
        <v>-0.62756091986997264</v>
      </c>
      <c r="G996" s="1" t="str">
        <f t="shared" si="156"/>
        <v>-0.778567461336494-0.627560919869973i</v>
      </c>
      <c r="H996" s="1" t="str">
        <f t="shared" si="159"/>
        <v>0.778567461336494+0.627560919869973i</v>
      </c>
      <c r="I996" s="1">
        <f t="shared" si="157"/>
        <v>-1.8041124150158801E-16</v>
      </c>
      <c r="J996" s="1">
        <f t="shared" si="150"/>
        <v>-0.35284628416534602</v>
      </c>
    </row>
    <row r="997" spans="1:10" x14ac:dyDescent="0.25">
      <c r="A997" s="1">
        <f t="shared" si="158"/>
        <v>9.6500000000001737E-2</v>
      </c>
      <c r="B997" s="1">
        <f t="shared" si="151"/>
        <v>5.5511151231257901E-17</v>
      </c>
      <c r="C997" s="1" t="str">
        <f t="shared" si="152"/>
        <v>5.55111512312579E-17-0.351410290227737i</v>
      </c>
      <c r="D997" s="1">
        <f t="shared" si="153"/>
        <v>-2.4657313540475534</v>
      </c>
      <c r="E997" s="1">
        <f t="shared" si="154"/>
        <v>-0.78016843784755319</v>
      </c>
      <c r="F997" s="1">
        <f t="shared" si="155"/>
        <v>-0.62556950739826545</v>
      </c>
      <c r="G997" s="1" t="str">
        <f t="shared" si="156"/>
        <v>-0.780168437847553-0.625569507398265i</v>
      </c>
      <c r="H997" s="1" t="str">
        <f t="shared" si="159"/>
        <v>0.780168437847553+0.625569507398265i</v>
      </c>
      <c r="I997" s="1">
        <f t="shared" si="157"/>
        <v>5.5511151231257901E-17</v>
      </c>
      <c r="J997" s="1">
        <f t="shared" si="150"/>
        <v>-0.35141029022773701</v>
      </c>
    </row>
    <row r="998" spans="1:10" x14ac:dyDescent="0.25">
      <c r="A998" s="1">
        <f t="shared" si="158"/>
        <v>9.660000000000174E-2</v>
      </c>
      <c r="B998" s="1">
        <f t="shared" si="151"/>
        <v>4.1633363423443302E-17</v>
      </c>
      <c r="C998" s="1" t="str">
        <f t="shared" si="152"/>
        <v>4.16333634234433E-17-0.349975585105854i</v>
      </c>
      <c r="D998" s="1">
        <f t="shared" si="153"/>
        <v>-2.4682865160724732</v>
      </c>
      <c r="E998" s="1">
        <f t="shared" si="154"/>
        <v>-0.78176432075635793</v>
      </c>
      <c r="F998" s="1">
        <f t="shared" si="155"/>
        <v>-0.62357401067744178</v>
      </c>
      <c r="G998" s="1" t="str">
        <f t="shared" si="156"/>
        <v>-0.781764320756358-0.623574010677442i</v>
      </c>
      <c r="H998" s="1" t="str">
        <f t="shared" si="159"/>
        <v>0.781764320756358+0.623574010677442i</v>
      </c>
      <c r="I998" s="1">
        <f t="shared" si="157"/>
        <v>4.1633363423443302E-17</v>
      </c>
      <c r="J998" s="1">
        <f t="shared" si="150"/>
        <v>-0.34997558510585403</v>
      </c>
    </row>
    <row r="999" spans="1:10" x14ac:dyDescent="0.25">
      <c r="A999" s="1">
        <f t="shared" si="158"/>
        <v>9.6700000000001743E-2</v>
      </c>
      <c r="B999" s="1">
        <f t="shared" si="151"/>
        <v>3.4694469519536102E-16</v>
      </c>
      <c r="C999" s="1" t="str">
        <f t="shared" si="152"/>
        <v>3.46944695195361E-16-0.348542162388191i</v>
      </c>
      <c r="D999" s="1">
        <f t="shared" si="153"/>
        <v>-2.470841678097393</v>
      </c>
      <c r="E999" s="1">
        <f t="shared" si="154"/>
        <v>-0.78335509964362937</v>
      </c>
      <c r="F999" s="1">
        <f t="shared" si="155"/>
        <v>-0.62157444273579932</v>
      </c>
      <c r="G999" s="1" t="str">
        <f t="shared" si="156"/>
        <v>-0.783355099643629-0.621574442735799i</v>
      </c>
      <c r="H999" s="1" t="str">
        <f t="shared" si="159"/>
        <v>0.783355099643629+0.621574442735799i</v>
      </c>
      <c r="I999" s="1">
        <f t="shared" si="157"/>
        <v>3.4694469519536102E-16</v>
      </c>
      <c r="J999" s="1">
        <f t="shared" si="150"/>
        <v>-0.34854216238819102</v>
      </c>
    </row>
    <row r="1000" spans="1:10" x14ac:dyDescent="0.25">
      <c r="A1000" s="1">
        <f t="shared" si="158"/>
        <v>9.6800000000001746E-2</v>
      </c>
      <c r="B1000" s="1">
        <f t="shared" si="151"/>
        <v>-2.08166817117217E-16</v>
      </c>
      <c r="C1000" s="1" t="str">
        <f t="shared" si="152"/>
        <v>-2.08166817117217E-16-0.347110015683063i</v>
      </c>
      <c r="D1000" s="1">
        <f t="shared" si="153"/>
        <v>-2.4733968401223128</v>
      </c>
      <c r="E1000" s="1">
        <f t="shared" si="154"/>
        <v>-0.78494076412341174</v>
      </c>
      <c r="F1000" s="1">
        <f t="shared" si="155"/>
        <v>-0.619570816628216</v>
      </c>
      <c r="G1000" s="1" t="str">
        <f t="shared" si="156"/>
        <v>-0.784940764123412-0.619570816628216i</v>
      </c>
      <c r="H1000" s="1" t="str">
        <f t="shared" si="159"/>
        <v>0.784940764123412+0.619570816628216i</v>
      </c>
      <c r="I1000" s="1">
        <f t="shared" si="157"/>
        <v>-2.08166817117217E-16</v>
      </c>
      <c r="J1000" s="1">
        <f t="shared" si="150"/>
        <v>-0.34711001568306299</v>
      </c>
    </row>
    <row r="1001" spans="1:10" x14ac:dyDescent="0.25">
      <c r="A1001" s="1">
        <f t="shared" si="158"/>
        <v>9.6900000000001749E-2</v>
      </c>
      <c r="B1001" s="1">
        <f t="shared" si="151"/>
        <v>1.66533453693774E-16</v>
      </c>
      <c r="C1001" s="1" t="str">
        <f t="shared" si="152"/>
        <v>1.66533453693774E-16-0.345679138618483i</v>
      </c>
      <c r="D1001" s="1">
        <f t="shared" si="153"/>
        <v>-2.4759520021472321</v>
      </c>
      <c r="E1001" s="1">
        <f t="shared" si="154"/>
        <v>-0.78652130384314012</v>
      </c>
      <c r="F1001" s="1">
        <f t="shared" si="155"/>
        <v>-0.61756314543606539</v>
      </c>
      <c r="G1001" s="1" t="str">
        <f t="shared" si="156"/>
        <v>-0.78652130384314-0.617563145436065i</v>
      </c>
      <c r="H1001" s="1" t="str">
        <f t="shared" si="159"/>
        <v>0.78652130384314+0.617563145436065i</v>
      </c>
      <c r="I1001" s="1">
        <f t="shared" si="157"/>
        <v>1.66533453693774E-16</v>
      </c>
      <c r="J1001" s="1">
        <f t="shared" si="150"/>
        <v>-0.34567913861848298</v>
      </c>
    </row>
    <row r="1002" spans="1:10" x14ac:dyDescent="0.25">
      <c r="A1002" s="1">
        <f t="shared" si="158"/>
        <v>9.7000000000001751E-2</v>
      </c>
      <c r="B1002" s="1">
        <f t="shared" si="151"/>
        <v>5.5511151231257802E-17</v>
      </c>
      <c r="C1002" s="1" t="str">
        <f t="shared" si="152"/>
        <v>5.55111512312578E-17-0.344249524842038i</v>
      </c>
      <c r="D1002" s="1">
        <f t="shared" si="153"/>
        <v>-2.4785071641721519</v>
      </c>
      <c r="E1002" s="1">
        <f t="shared" si="154"/>
        <v>-0.78809670848370916</v>
      </c>
      <c r="F1002" s="1">
        <f t="shared" si="155"/>
        <v>-0.61555144226712966</v>
      </c>
      <c r="G1002" s="1" t="str">
        <f t="shared" si="156"/>
        <v>-0.788096708483709-0.61555144226713i</v>
      </c>
      <c r="H1002" s="1" t="str">
        <f t="shared" si="159"/>
        <v>0.788096708483709+0.61555144226713i</v>
      </c>
      <c r="I1002" s="1">
        <f t="shared" si="157"/>
        <v>5.5511151231257802E-17</v>
      </c>
      <c r="J1002" s="1">
        <f t="shared" si="150"/>
        <v>-0.34424952484203802</v>
      </c>
    </row>
    <row r="1003" spans="1:10" x14ac:dyDescent="0.25">
      <c r="A1003" s="1">
        <f t="shared" si="158"/>
        <v>9.7100000000001754E-2</v>
      </c>
      <c r="B1003" s="1">
        <f t="shared" si="151"/>
        <v>1.8041124150158801E-16</v>
      </c>
      <c r="C1003" s="1" t="str">
        <f t="shared" si="152"/>
        <v>1.80411241501588E-16-0.34282116802077i</v>
      </c>
      <c r="D1003" s="1">
        <f t="shared" si="153"/>
        <v>-2.4810623261970717</v>
      </c>
      <c r="E1003" s="1">
        <f t="shared" si="154"/>
        <v>-0.78966696775953915</v>
      </c>
      <c r="F1003" s="1">
        <f t="shared" si="155"/>
        <v>-0.61353572025551617</v>
      </c>
      <c r="G1003" s="1" t="str">
        <f t="shared" si="156"/>
        <v>-0.789666967759539-0.613535720255516i</v>
      </c>
      <c r="H1003" s="1" t="str">
        <f t="shared" si="159"/>
        <v>0.789666967759539+0.613535720255516i</v>
      </c>
      <c r="I1003" s="1">
        <f t="shared" si="157"/>
        <v>1.8041124150158801E-16</v>
      </c>
      <c r="J1003" s="1">
        <f t="shared" si="150"/>
        <v>-0.34282116802077001</v>
      </c>
    </row>
    <row r="1004" spans="1:10" x14ac:dyDescent="0.25">
      <c r="A1004" s="1">
        <f t="shared" si="158"/>
        <v>9.7200000000001757E-2</v>
      </c>
      <c r="B1004" s="1">
        <f t="shared" si="151"/>
        <v>-1.2490009027033001E-16</v>
      </c>
      <c r="C1004" s="1" t="str">
        <f t="shared" si="152"/>
        <v>-1.2490009027033E-16-0.341394061841052i</v>
      </c>
      <c r="D1004" s="1">
        <f t="shared" si="153"/>
        <v>-2.4836174882219915</v>
      </c>
      <c r="E1004" s="1">
        <f t="shared" si="154"/>
        <v>-0.79123207141864338</v>
      </c>
      <c r="F1004" s="1">
        <f t="shared" si="155"/>
        <v>-0.61151599256157052</v>
      </c>
      <c r="G1004" s="1" t="str">
        <f t="shared" si="156"/>
        <v>-0.791232071418643-0.611515992561571i</v>
      </c>
      <c r="H1004" s="1" t="str">
        <f t="shared" si="159"/>
        <v>0.791232071418643+0.611515992561571i</v>
      </c>
      <c r="I1004" s="1">
        <f t="shared" si="157"/>
        <v>-1.2490009027033001E-16</v>
      </c>
      <c r="J1004" s="1">
        <f t="shared" si="150"/>
        <v>-0.34139406184105198</v>
      </c>
    </row>
    <row r="1005" spans="1:10" x14ac:dyDescent="0.25">
      <c r="A1005" s="1">
        <f t="shared" si="158"/>
        <v>9.730000000000176E-2</v>
      </c>
      <c r="B1005" s="1">
        <f t="shared" si="151"/>
        <v>9.7144514654701E-17</v>
      </c>
      <c r="C1005" s="1" t="str">
        <f t="shared" si="152"/>
        <v>9.7144514654701E-17-0.33996820000846i</v>
      </c>
      <c r="D1005" s="1">
        <f t="shared" si="153"/>
        <v>-2.4861726502469113</v>
      </c>
      <c r="E1005" s="1">
        <f t="shared" si="154"/>
        <v>-0.79279200924269599</v>
      </c>
      <c r="F1005" s="1">
        <f t="shared" si="155"/>
        <v>-0.6094922723717906</v>
      </c>
      <c r="G1005" s="1" t="str">
        <f t="shared" si="156"/>
        <v>-0.792792009242696-0.609492272371791i</v>
      </c>
      <c r="H1005" s="1" t="str">
        <f t="shared" si="159"/>
        <v>0.792792009242696+0.609492272371791i</v>
      </c>
      <c r="I1005" s="1">
        <f t="shared" si="157"/>
        <v>9.7144514654701E-17</v>
      </c>
      <c r="J1005" s="1">
        <f t="shared" si="150"/>
        <v>-0.33996820000846001</v>
      </c>
    </row>
    <row r="1006" spans="1:10" x14ac:dyDescent="0.25">
      <c r="A1006" s="1">
        <f t="shared" si="158"/>
        <v>9.7400000000001763E-2</v>
      </c>
      <c r="B1006" s="1">
        <f t="shared" si="151"/>
        <v>-4.1633363423443302E-17</v>
      </c>
      <c r="C1006" s="1" t="str">
        <f t="shared" si="152"/>
        <v>-4.16333634234433E-17-0.338543576247668i</v>
      </c>
      <c r="D1006" s="1">
        <f t="shared" si="153"/>
        <v>-2.488727812271831</v>
      </c>
      <c r="E1006" s="1">
        <f t="shared" si="154"/>
        <v>-0.79434677104709783</v>
      </c>
      <c r="F1006" s="1">
        <f t="shared" si="155"/>
        <v>-0.60746457289874078</v>
      </c>
      <c r="G1006" s="1" t="str">
        <f t="shared" si="156"/>
        <v>-0.794346771047098-0.607464572898741i</v>
      </c>
      <c r="H1006" s="1" t="str">
        <f t="shared" si="159"/>
        <v>0.794346771047098+0.607464572898741i</v>
      </c>
      <c r="I1006" s="1">
        <f t="shared" si="157"/>
        <v>-4.1633363423443302E-17</v>
      </c>
      <c r="J1006" s="1">
        <f t="shared" si="150"/>
        <v>-0.33854357624766801</v>
      </c>
    </row>
    <row r="1007" spans="1:10" x14ac:dyDescent="0.25">
      <c r="A1007" s="1">
        <f t="shared" si="158"/>
        <v>9.7500000000001766E-2</v>
      </c>
      <c r="B1007" s="1">
        <f t="shared" si="151"/>
        <v>-2.6367796834847502E-16</v>
      </c>
      <c r="C1007" s="1" t="str">
        <f t="shared" si="152"/>
        <v>-2.63677968348475E-16-0.337120184302315i</v>
      </c>
      <c r="D1007" s="1">
        <f t="shared" si="153"/>
        <v>-2.4912829742967508</v>
      </c>
      <c r="E1007" s="1">
        <f t="shared" si="154"/>
        <v>-0.79589634668104292</v>
      </c>
      <c r="F1007" s="1">
        <f t="shared" si="155"/>
        <v>-0.60543290738096578</v>
      </c>
      <c r="G1007" s="1" t="str">
        <f t="shared" si="156"/>
        <v>-0.795896346681043-0.605432907380966i</v>
      </c>
      <c r="H1007" s="1" t="str">
        <f t="shared" si="159"/>
        <v>0.795896346681043+0.605432907380966i</v>
      </c>
      <c r="I1007" s="1">
        <f t="shared" si="157"/>
        <v>-2.6367796834847502E-16</v>
      </c>
      <c r="J1007" s="1">
        <f t="shared" si="150"/>
        <v>-0.337120184302315</v>
      </c>
    </row>
    <row r="1008" spans="1:10" x14ac:dyDescent="0.25">
      <c r="A1008" s="1">
        <f t="shared" si="158"/>
        <v>9.7600000000001769E-2</v>
      </c>
      <c r="B1008" s="1">
        <f t="shared" si="151"/>
        <v>-9.7144514654701E-17</v>
      </c>
      <c r="C1008" s="1" t="str">
        <f t="shared" si="152"/>
        <v>-9.7144514654701E-17-0.335698017934886i</v>
      </c>
      <c r="D1008" s="1">
        <f t="shared" si="153"/>
        <v>-2.4938381363216706</v>
      </c>
      <c r="E1008" s="1">
        <f t="shared" si="154"/>
        <v>-0.79744072602758564</v>
      </c>
      <c r="F1008" s="1">
        <f t="shared" si="155"/>
        <v>-0.60339728908290358</v>
      </c>
      <c r="G1008" s="1" t="str">
        <f t="shared" si="156"/>
        <v>-0.797440726027586-0.603397289082904i</v>
      </c>
      <c r="H1008" s="1" t="str">
        <f t="shared" si="159"/>
        <v>0.797440726027586+0.603397289082904i</v>
      </c>
      <c r="I1008" s="1">
        <f t="shared" si="157"/>
        <v>-9.7144514654701E-17</v>
      </c>
      <c r="J1008" s="1">
        <f t="shared" si="150"/>
        <v>-0.33569801793488602</v>
      </c>
    </row>
    <row r="1009" spans="1:10" x14ac:dyDescent="0.25">
      <c r="A1009" s="1">
        <f t="shared" si="158"/>
        <v>9.7700000000001772E-2</v>
      </c>
      <c r="B1009" s="1">
        <f t="shared" si="151"/>
        <v>-1.3877787807814501E-16</v>
      </c>
      <c r="C1009" s="1" t="str">
        <f t="shared" si="152"/>
        <v>-1.38777878078145E-16-0.334277070926607i</v>
      </c>
      <c r="D1009" s="1">
        <f t="shared" si="153"/>
        <v>-2.4963932983465904</v>
      </c>
      <c r="E1009" s="1">
        <f t="shared" si="154"/>
        <v>-0.79897989900370547</v>
      </c>
      <c r="F1009" s="1">
        <f t="shared" si="155"/>
        <v>-0.60135773129479975</v>
      </c>
      <c r="G1009" s="1" t="str">
        <f t="shared" si="156"/>
        <v>-0.798979899003705-0.6013577312948i</v>
      </c>
      <c r="H1009" s="1" t="str">
        <f t="shared" si="159"/>
        <v>0.798979899003705+0.6013577312948i</v>
      </c>
      <c r="I1009" s="1">
        <f t="shared" si="157"/>
        <v>-1.3877787807814501E-16</v>
      </c>
      <c r="J1009" s="1">
        <f t="shared" si="150"/>
        <v>-0.33427707092660702</v>
      </c>
    </row>
    <row r="1010" spans="1:10" x14ac:dyDescent="0.25">
      <c r="A1010" s="1">
        <f t="shared" si="158"/>
        <v>9.7800000000001774E-2</v>
      </c>
      <c r="B1010" s="1">
        <f t="shared" si="151"/>
        <v>-2.4980018054066101E-16</v>
      </c>
      <c r="C1010" s="1" t="str">
        <f t="shared" si="152"/>
        <v>-2.49800180540661E-16-0.332857337077307i</v>
      </c>
      <c r="D1010" s="1">
        <f t="shared" si="153"/>
        <v>-2.4989484603715102</v>
      </c>
      <c r="E1010" s="1">
        <f t="shared" si="154"/>
        <v>-0.80051385556037402</v>
      </c>
      <c r="F1010" s="1">
        <f t="shared" si="155"/>
        <v>-0.59931424733261984</v>
      </c>
      <c r="G1010" s="1" t="str">
        <f t="shared" si="156"/>
        <v>-0.800513855560374-0.59931424733262i</v>
      </c>
      <c r="H1010" s="1" t="str">
        <f t="shared" si="159"/>
        <v>0.800513855560374+0.59931424733262i</v>
      </c>
      <c r="I1010" s="1">
        <f t="shared" si="157"/>
        <v>-2.4980018054066101E-16</v>
      </c>
      <c r="J1010" s="1">
        <f t="shared" si="150"/>
        <v>-0.33285733707730703</v>
      </c>
    </row>
    <row r="1011" spans="1:10" x14ac:dyDescent="0.25">
      <c r="A1011" s="1">
        <f t="shared" si="158"/>
        <v>9.7900000000001777E-2</v>
      </c>
      <c r="B1011" s="1">
        <f t="shared" si="151"/>
        <v>-8.3266726846886704E-17</v>
      </c>
      <c r="C1011" s="1" t="str">
        <f t="shared" si="152"/>
        <v>-8.32667268468867E-17-0.331438810205318i</v>
      </c>
      <c r="D1011" s="1">
        <f t="shared" si="153"/>
        <v>-2.50150362239643</v>
      </c>
      <c r="E1011" s="1">
        <f t="shared" si="154"/>
        <v>-0.80204258568261988</v>
      </c>
      <c r="F1011" s="1">
        <f t="shared" si="155"/>
        <v>-0.59726685053796302</v>
      </c>
      <c r="G1011" s="1" t="str">
        <f t="shared" si="156"/>
        <v>-0.80204258568262-0.597266850537963i</v>
      </c>
      <c r="H1011" s="1" t="str">
        <f t="shared" si="159"/>
        <v>0.80204258568262+0.597266850537963i</v>
      </c>
      <c r="I1011" s="1">
        <f t="shared" si="157"/>
        <v>-8.3266726846886704E-17</v>
      </c>
      <c r="J1011" s="1">
        <f t="shared" si="150"/>
        <v>-0.33143881020531801</v>
      </c>
    </row>
    <row r="1012" spans="1:10" x14ac:dyDescent="0.25">
      <c r="A1012" s="1">
        <f t="shared" si="158"/>
        <v>9.800000000000178E-2</v>
      </c>
      <c r="B1012" s="1">
        <f t="shared" si="151"/>
        <v>-3.0531133177191899E-16</v>
      </c>
      <c r="C1012" s="1" t="str">
        <f t="shared" si="152"/>
        <v>-3.05311331771919E-16-0.330021484147353i</v>
      </c>
      <c r="D1012" s="1">
        <f t="shared" si="153"/>
        <v>-2.5040587844213498</v>
      </c>
      <c r="E1012" s="1">
        <f t="shared" si="154"/>
        <v>-0.80356607938959412</v>
      </c>
      <c r="F1012" s="1">
        <f t="shared" si="155"/>
        <v>-0.59521555427797457</v>
      </c>
      <c r="G1012" s="1" t="str">
        <f t="shared" si="156"/>
        <v>-0.803566079389594-0.595215554277975i</v>
      </c>
      <c r="H1012" s="1" t="str">
        <f t="shared" si="159"/>
        <v>0.803566079389594+0.595215554277975i</v>
      </c>
      <c r="I1012" s="1">
        <f t="shared" si="157"/>
        <v>-3.0531133177191899E-16</v>
      </c>
      <c r="J1012" s="1">
        <f t="shared" si="150"/>
        <v>-0.33002148414735299</v>
      </c>
    </row>
    <row r="1013" spans="1:10" x14ac:dyDescent="0.25">
      <c r="A1013" s="1">
        <f t="shared" si="158"/>
        <v>9.8100000000001783E-2</v>
      </c>
      <c r="B1013" s="1">
        <f t="shared" si="151"/>
        <v>1.8041124150158801E-16</v>
      </c>
      <c r="C1013" s="1" t="str">
        <f t="shared" si="152"/>
        <v>1.80411241501588E-16-0.32860535275838i</v>
      </c>
      <c r="D1013" s="1">
        <f t="shared" si="153"/>
        <v>-2.5066139464462696</v>
      </c>
      <c r="E1013" s="1">
        <f t="shared" si="154"/>
        <v>-0.80508432673463592</v>
      </c>
      <c r="F1013" s="1">
        <f t="shared" si="155"/>
        <v>-0.59316037194525895</v>
      </c>
      <c r="G1013" s="1" t="str">
        <f t="shared" si="156"/>
        <v>-0.805084326734636-0.593160371945259i</v>
      </c>
      <c r="H1013" s="1" t="str">
        <f t="shared" si="159"/>
        <v>0.805084326734636+0.593160371945259i</v>
      </c>
      <c r="I1013" s="1">
        <f t="shared" si="157"/>
        <v>1.8041124150158801E-16</v>
      </c>
      <c r="J1013" s="1">
        <f t="shared" si="150"/>
        <v>-0.32860535275837999</v>
      </c>
    </row>
    <row r="1014" spans="1:10" x14ac:dyDescent="0.25">
      <c r="A1014" s="1">
        <f t="shared" si="158"/>
        <v>9.8200000000001786E-2</v>
      </c>
      <c r="B1014" s="1">
        <f t="shared" si="151"/>
        <v>1.94289029309402E-16</v>
      </c>
      <c r="C1014" s="1" t="str">
        <f t="shared" si="152"/>
        <v>1.94289029309402E-16-0.327190409911526i</v>
      </c>
      <c r="D1014" s="1">
        <f t="shared" si="153"/>
        <v>-2.5091691084711893</v>
      </c>
      <c r="E1014" s="1">
        <f t="shared" si="154"/>
        <v>-0.80659731780533694</v>
      </c>
      <c r="F1014" s="1">
        <f t="shared" si="155"/>
        <v>-0.59110131695779211</v>
      </c>
      <c r="G1014" s="1" t="str">
        <f t="shared" si="156"/>
        <v>-0.806597317805337-0.591101316957792i</v>
      </c>
      <c r="H1014" s="1" t="str">
        <f t="shared" si="159"/>
        <v>0.806597317805337+0.591101316957792i</v>
      </c>
      <c r="I1014" s="1">
        <f t="shared" si="157"/>
        <v>1.94289029309402E-16</v>
      </c>
      <c r="J1014" s="1">
        <f t="shared" si="150"/>
        <v>-0.32719040991152598</v>
      </c>
    </row>
    <row r="1015" spans="1:10" x14ac:dyDescent="0.25">
      <c r="A1015" s="1">
        <f t="shared" si="158"/>
        <v>9.8300000000001789E-2</v>
      </c>
      <c r="B1015" s="1">
        <f t="shared" si="151"/>
        <v>3.6082248300317499E-16</v>
      </c>
      <c r="C1015" s="1" t="str">
        <f t="shared" si="152"/>
        <v>3.60822483003175E-16-0.325776649497944i</v>
      </c>
      <c r="D1015" s="1">
        <f t="shared" si="153"/>
        <v>-2.5117242704961091</v>
      </c>
      <c r="E1015" s="1">
        <f t="shared" si="154"/>
        <v>-0.80810504272360628</v>
      </c>
      <c r="F1015" s="1">
        <f t="shared" si="155"/>
        <v>-0.58903840275883412</v>
      </c>
      <c r="G1015" s="1" t="str">
        <f t="shared" si="156"/>
        <v>-0.808105042723606-0.589038402758834i</v>
      </c>
      <c r="H1015" s="1" t="str">
        <f t="shared" si="159"/>
        <v>0.808105042723606+0.589038402758834i</v>
      </c>
      <c r="I1015" s="1">
        <f t="shared" si="157"/>
        <v>3.6082248300317499E-16</v>
      </c>
      <c r="J1015" s="1">
        <f t="shared" si="150"/>
        <v>-0.32577664949794399</v>
      </c>
    </row>
    <row r="1016" spans="1:10" x14ac:dyDescent="0.25">
      <c r="A1016" s="1">
        <f t="shared" si="158"/>
        <v>9.8400000000001792E-2</v>
      </c>
      <c r="B1016" s="1">
        <f t="shared" si="151"/>
        <v>-2.7755575615629002E-16</v>
      </c>
      <c r="C1016" s="1" t="str">
        <f t="shared" si="152"/>
        <v>-2.7755575615629E-16-0.32436406542671i</v>
      </c>
      <c r="D1016" s="1">
        <f t="shared" si="153"/>
        <v>-2.5142794325210289</v>
      </c>
      <c r="E1016" s="1">
        <f t="shared" si="154"/>
        <v>-0.80960749164573498</v>
      </c>
      <c r="F1016" s="1">
        <f t="shared" si="155"/>
        <v>-0.586971642816841</v>
      </c>
      <c r="G1016" s="1" t="str">
        <f t="shared" si="156"/>
        <v>-0.809607491645735-0.586971642816841i</v>
      </c>
      <c r="H1016" s="1" t="str">
        <f t="shared" si="159"/>
        <v>0.809607491645735+0.586971642816841i</v>
      </c>
      <c r="I1016" s="1">
        <f t="shared" si="157"/>
        <v>-2.7755575615629002E-16</v>
      </c>
      <c r="J1016" s="1">
        <f t="shared" si="150"/>
        <v>-0.32436406542670998</v>
      </c>
    </row>
    <row r="1017" spans="1:10" x14ac:dyDescent="0.25">
      <c r="A1017" s="1">
        <f t="shared" si="158"/>
        <v>9.8500000000001794E-2</v>
      </c>
      <c r="B1017" s="1">
        <f t="shared" si="151"/>
        <v>2.08166817117217E-16</v>
      </c>
      <c r="C1017" s="1" t="str">
        <f t="shared" si="152"/>
        <v>2.08166817117217E-16-0.322952651624702i</v>
      </c>
      <c r="D1017" s="1">
        <f t="shared" si="153"/>
        <v>-2.5168345945459487</v>
      </c>
      <c r="E1017" s="1">
        <f t="shared" si="154"/>
        <v>-0.81110465476246019</v>
      </c>
      <c r="F1017" s="1">
        <f t="shared" si="155"/>
        <v>-0.58490105062537734</v>
      </c>
      <c r="G1017" s="1" t="str">
        <f t="shared" si="156"/>
        <v>-0.81110465476246-0.584901050625377i</v>
      </c>
      <c r="H1017" s="1" t="str">
        <f t="shared" si="159"/>
        <v>0.81110465476246+0.584901050625377i</v>
      </c>
      <c r="I1017" s="1">
        <f t="shared" si="157"/>
        <v>2.08166817117217E-16</v>
      </c>
      <c r="J1017" s="1">
        <f t="shared" si="150"/>
        <v>-0.32295265162470199</v>
      </c>
    </row>
    <row r="1018" spans="1:10" x14ac:dyDescent="0.25">
      <c r="A1018" s="1">
        <f t="shared" si="158"/>
        <v>9.8600000000001797E-2</v>
      </c>
      <c r="B1018" s="1">
        <f t="shared" si="151"/>
        <v>1.94289029309402E-16</v>
      </c>
      <c r="C1018" s="1" t="str">
        <f t="shared" si="152"/>
        <v>1.94289029309402E-16-0.321542402036495i</v>
      </c>
      <c r="D1018" s="1">
        <f t="shared" si="153"/>
        <v>-2.5193897565708685</v>
      </c>
      <c r="E1018" s="1">
        <f t="shared" si="154"/>
        <v>-0.81259652229902946</v>
      </c>
      <c r="F1018" s="1">
        <f t="shared" si="155"/>
        <v>-0.58282663970302773</v>
      </c>
      <c r="G1018" s="1" t="str">
        <f t="shared" si="156"/>
        <v>-0.812596522299029-0.582826639703028i</v>
      </c>
      <c r="H1018" s="1" t="str">
        <f t="shared" si="159"/>
        <v>0.812596522299029+0.582826639703028i</v>
      </c>
      <c r="I1018" s="1">
        <f t="shared" si="157"/>
        <v>1.94289029309402E-16</v>
      </c>
      <c r="J1018" s="1">
        <f t="shared" si="150"/>
        <v>-0.32154240203649498</v>
      </c>
    </row>
    <row r="1019" spans="1:10" x14ac:dyDescent="0.25">
      <c r="A1019" s="1">
        <f t="shared" si="158"/>
        <v>9.87000000000018E-2</v>
      </c>
      <c r="B1019" s="1">
        <f t="shared" si="151"/>
        <v>-1.9428902930940301E-16</v>
      </c>
      <c r="C1019" s="1" t="str">
        <f t="shared" si="152"/>
        <v>-1.94289029309403E-16-0.320133310624243i</v>
      </c>
      <c r="D1019" s="1">
        <f t="shared" si="153"/>
        <v>-2.5219449185957883</v>
      </c>
      <c r="E1019" s="1">
        <f t="shared" si="154"/>
        <v>-0.81408308451526434</v>
      </c>
      <c r="F1019" s="1">
        <f t="shared" si="155"/>
        <v>-0.58074842359330858</v>
      </c>
      <c r="G1019" s="1" t="str">
        <f t="shared" si="156"/>
        <v>-0.814083084515264-0.580748423593309i</v>
      </c>
      <c r="H1019" s="1" t="str">
        <f t="shared" si="159"/>
        <v>0.814083084515264+0.580748423593309i</v>
      </c>
      <c r="I1019" s="1">
        <f t="shared" si="157"/>
        <v>-1.9428902930940301E-16</v>
      </c>
      <c r="J1019" s="1">
        <f t="shared" si="150"/>
        <v>-0.32013331062424299</v>
      </c>
    </row>
    <row r="1020" spans="1:10" x14ac:dyDescent="0.25">
      <c r="A1020" s="1">
        <f t="shared" si="158"/>
        <v>9.8800000000001803E-2</v>
      </c>
      <c r="B1020" s="1">
        <f t="shared" si="151"/>
        <v>-2.4980018054066101E-16</v>
      </c>
      <c r="C1020" s="1" t="str">
        <f t="shared" si="152"/>
        <v>-2.49800180540661E-16-0.318725371367566i</v>
      </c>
      <c r="D1020" s="1">
        <f t="shared" si="153"/>
        <v>-2.5245000806207081</v>
      </c>
      <c r="E1020" s="1">
        <f t="shared" si="154"/>
        <v>-0.81556433170562381</v>
      </c>
      <c r="F1020" s="1">
        <f t="shared" si="155"/>
        <v>-0.57866641586458012</v>
      </c>
      <c r="G1020" s="1" t="str">
        <f t="shared" si="156"/>
        <v>-0.815564331705624-0.57866641586458i</v>
      </c>
      <c r="H1020" s="1" t="str">
        <f t="shared" si="159"/>
        <v>0.815564331705624+0.57866641586458i</v>
      </c>
      <c r="I1020" s="1">
        <f t="shared" si="157"/>
        <v>-2.4980018054066101E-16</v>
      </c>
      <c r="J1020" s="1">
        <f t="shared" si="150"/>
        <v>-0.31872537136756601</v>
      </c>
    </row>
    <row r="1021" spans="1:10" x14ac:dyDescent="0.25">
      <c r="A1021" s="1">
        <f t="shared" si="158"/>
        <v>9.8900000000001806E-2</v>
      </c>
      <c r="B1021" s="1">
        <f t="shared" si="151"/>
        <v>2.3592239273284601E-16</v>
      </c>
      <c r="C1021" s="1" t="str">
        <f t="shared" si="152"/>
        <v>2.35922392732846E-16-0.317318578263443i</v>
      </c>
      <c r="D1021" s="1">
        <f t="shared" si="153"/>
        <v>-2.5270552426456279</v>
      </c>
      <c r="E1021" s="1">
        <f t="shared" si="154"/>
        <v>-0.81704025419926807</v>
      </c>
      <c r="F1021" s="1">
        <f t="shared" si="155"/>
        <v>-0.5765806301099573</v>
      </c>
      <c r="G1021" s="1" t="str">
        <f t="shared" si="156"/>
        <v>-0.817040254199268-0.576580630109957i</v>
      </c>
      <c r="H1021" s="1" t="str">
        <f t="shared" si="159"/>
        <v>0.817040254199268+0.576580630109957i</v>
      </c>
      <c r="I1021" s="1">
        <f t="shared" si="157"/>
        <v>2.3592239273284601E-16</v>
      </c>
      <c r="J1021" s="1">
        <f t="shared" si="150"/>
        <v>-0.31731857826344301</v>
      </c>
    </row>
    <row r="1022" spans="1:10" x14ac:dyDescent="0.25">
      <c r="A1022" s="1">
        <f t="shared" si="158"/>
        <v>9.9000000000001809E-2</v>
      </c>
      <c r="B1022" s="1">
        <f t="shared" si="151"/>
        <v>-3.19189119579733E-16</v>
      </c>
      <c r="C1022" s="1" t="str">
        <f t="shared" si="152"/>
        <v>-3.19189119579733E-16-0.315912925326103i</v>
      </c>
      <c r="D1022" s="1">
        <f t="shared" si="153"/>
        <v>-2.5296104046705477</v>
      </c>
      <c r="E1022" s="1">
        <f t="shared" si="154"/>
        <v>-0.8185108423601215</v>
      </c>
      <c r="F1022" s="1">
        <f t="shared" si="155"/>
        <v>-0.57449107994722115</v>
      </c>
      <c r="G1022" s="1" t="str">
        <f t="shared" si="156"/>
        <v>-0.818510842360122-0.574491079947221i</v>
      </c>
      <c r="H1022" s="1" t="str">
        <f t="shared" si="159"/>
        <v>0.818510842360122+0.574491079947221i</v>
      </c>
      <c r="I1022" s="1">
        <f t="shared" si="157"/>
        <v>-3.19189119579733E-16</v>
      </c>
      <c r="J1022" s="1">
        <f t="shared" si="150"/>
        <v>-0.31591292532610299</v>
      </c>
    </row>
    <row r="1023" spans="1:10" x14ac:dyDescent="0.25">
      <c r="A1023" s="1">
        <f t="shared" si="158"/>
        <v>9.9100000000001812E-2</v>
      </c>
      <c r="B1023" s="1">
        <f t="shared" si="151"/>
        <v>-1.3877787807814501E-16</v>
      </c>
      <c r="C1023" s="1" t="str">
        <f t="shared" si="152"/>
        <v>-1.38777878078145E-16-0.314508406586907i</v>
      </c>
      <c r="D1023" s="1">
        <f t="shared" si="153"/>
        <v>-2.5321655666954674</v>
      </c>
      <c r="E1023" s="1">
        <f t="shared" si="154"/>
        <v>-0.81997608658693522</v>
      </c>
      <c r="F1023" s="1">
        <f t="shared" si="155"/>
        <v>-0.57239777901873001</v>
      </c>
      <c r="G1023" s="1" t="str">
        <f t="shared" si="156"/>
        <v>-0.819976086586935-0.57239777901873i</v>
      </c>
      <c r="H1023" s="1" t="str">
        <f t="shared" si="159"/>
        <v>0.819976086586935+0.57239777901873i</v>
      </c>
      <c r="I1023" s="1">
        <f t="shared" si="157"/>
        <v>-1.3877787807814501E-16</v>
      </c>
      <c r="J1023" s="1">
        <f t="shared" si="150"/>
        <v>-0.31450840658690699</v>
      </c>
    </row>
    <row r="1024" spans="1:10" x14ac:dyDescent="0.25">
      <c r="A1024" s="1">
        <f t="shared" si="158"/>
        <v>9.9200000000001815E-2</v>
      </c>
      <c r="B1024" s="1">
        <f t="shared" si="151"/>
        <v>9.7144514654701197E-17</v>
      </c>
      <c r="C1024" s="1" t="str">
        <f t="shared" si="152"/>
        <v>9.71445146547012E-17-0.313105016094244i</v>
      </c>
      <c r="D1024" s="1">
        <f t="shared" si="153"/>
        <v>-2.5347207287203872</v>
      </c>
      <c r="E1024" s="1">
        <f t="shared" si="154"/>
        <v>-0.8214359773133505</v>
      </c>
      <c r="F1024" s="1">
        <f t="shared" si="155"/>
        <v>-0.57030074099133055</v>
      </c>
      <c r="G1024" s="1" t="str">
        <f t="shared" si="156"/>
        <v>-0.82143597731335-0.570300740991331i</v>
      </c>
      <c r="H1024" s="1" t="str">
        <f t="shared" si="159"/>
        <v>0.82143597731335+0.570300740991331i</v>
      </c>
      <c r="I1024" s="1">
        <f t="shared" si="157"/>
        <v>9.7144514654701197E-17</v>
      </c>
      <c r="J1024" s="1">
        <f t="shared" si="150"/>
        <v>-0.31310501609424402</v>
      </c>
    </row>
    <row r="1025" spans="1:10" x14ac:dyDescent="0.25">
      <c r="A1025" s="1">
        <f t="shared" si="158"/>
        <v>9.9300000000001817E-2</v>
      </c>
      <c r="B1025" s="1">
        <f t="shared" si="151"/>
        <v>-1.66533453693774E-16</v>
      </c>
      <c r="C1025" s="1" t="str">
        <f t="shared" si="152"/>
        <v>-1.66533453693774E-16-0.311702747913423i</v>
      </c>
      <c r="D1025" s="1">
        <f t="shared" si="153"/>
        <v>-2.537275890745307</v>
      </c>
      <c r="E1025" s="1">
        <f t="shared" si="154"/>
        <v>-0.82289050500796057</v>
      </c>
      <c r="F1025" s="1">
        <f t="shared" si="155"/>
        <v>-0.56819997955626822</v>
      </c>
      <c r="G1025" s="1" t="str">
        <f t="shared" si="156"/>
        <v>-0.822890505007961-0.568199979556268i</v>
      </c>
      <c r="H1025" s="1" t="str">
        <f t="shared" si="159"/>
        <v>0.822890505007961+0.568199979556268i</v>
      </c>
      <c r="I1025" s="1">
        <f t="shared" si="157"/>
        <v>-1.66533453693774E-16</v>
      </c>
      <c r="J1025" s="1">
        <f t="shared" si="150"/>
        <v>-0.31170274791342301</v>
      </c>
    </row>
    <row r="1026" spans="1:10" x14ac:dyDescent="0.25">
      <c r="A1026" s="1">
        <f t="shared" si="158"/>
        <v>9.940000000000182E-2</v>
      </c>
      <c r="B1026" s="1">
        <f t="shared" si="151"/>
        <v>-4.1633363423443401E-17</v>
      </c>
      <c r="C1026" s="1" t="str">
        <f t="shared" si="152"/>
        <v>-4.16333634234434E-17-0.310301596126563i</v>
      </c>
      <c r="D1026" s="1">
        <f t="shared" si="153"/>
        <v>-2.5398310527702268</v>
      </c>
      <c r="E1026" s="1">
        <f t="shared" si="154"/>
        <v>-0.8243396601743731</v>
      </c>
      <c r="F1026" s="1">
        <f t="shared" si="155"/>
        <v>-0.56609550842909806</v>
      </c>
      <c r="G1026" s="1" t="str">
        <f t="shared" si="156"/>
        <v>-0.824339660174373-0.566095508429098i</v>
      </c>
      <c r="H1026" s="1" t="str">
        <f t="shared" si="159"/>
        <v>0.824339660174373+0.566095508429098i</v>
      </c>
      <c r="I1026" s="1">
        <f t="shared" si="157"/>
        <v>-4.1633363423443401E-17</v>
      </c>
      <c r="J1026" s="1">
        <f t="shared" si="150"/>
        <v>-0.310301596126563</v>
      </c>
    </row>
    <row r="1027" spans="1:10" x14ac:dyDescent="0.25">
      <c r="A1027" s="1">
        <f t="shared" si="158"/>
        <v>9.9500000000001823E-2</v>
      </c>
      <c r="B1027" s="1">
        <f t="shared" si="151"/>
        <v>8.3266726846886802E-17</v>
      </c>
      <c r="C1027" s="1" t="str">
        <f t="shared" si="152"/>
        <v>8.32667268468868E-17-0.308901554832482i</v>
      </c>
      <c r="D1027" s="1">
        <f t="shared" si="153"/>
        <v>-2.5423862147951466</v>
      </c>
      <c r="E1027" s="1">
        <f t="shared" si="154"/>
        <v>-0.82578343335127224</v>
      </c>
      <c r="F1027" s="1">
        <f t="shared" si="155"/>
        <v>-0.56398734134959527</v>
      </c>
      <c r="G1027" s="1" t="str">
        <f t="shared" si="156"/>
        <v>-0.825783433351272-0.563987341349595i</v>
      </c>
      <c r="H1027" s="1" t="str">
        <f t="shared" si="159"/>
        <v>0.825783433351272+0.563987341349595i</v>
      </c>
      <c r="I1027" s="1">
        <f t="shared" si="157"/>
        <v>8.3266726846886802E-17</v>
      </c>
      <c r="J1027" s="1">
        <f t="shared" si="150"/>
        <v>-0.30890155483248199</v>
      </c>
    </row>
    <row r="1028" spans="1:10" x14ac:dyDescent="0.25">
      <c r="A1028" s="1">
        <f t="shared" si="158"/>
        <v>9.9600000000001826E-2</v>
      </c>
      <c r="B1028" s="1">
        <f t="shared" si="151"/>
        <v>-9.7144514654701197E-17</v>
      </c>
      <c r="C1028" s="1" t="str">
        <f t="shared" si="152"/>
        <v>-9.71445146547012E-17-0.307502618146598i</v>
      </c>
      <c r="D1028" s="1">
        <f t="shared" si="153"/>
        <v>-2.5449413768200659</v>
      </c>
      <c r="E1028" s="1">
        <f t="shared" si="154"/>
        <v>-0.82722181511248016</v>
      </c>
      <c r="F1028" s="1">
        <f t="shared" si="155"/>
        <v>-0.56187549208166554</v>
      </c>
      <c r="G1028" s="1" t="str">
        <f t="shared" si="156"/>
        <v>-0.82722181511248-0.561875492081666i</v>
      </c>
      <c r="H1028" s="1" t="str">
        <f t="shared" si="159"/>
        <v>0.82722181511248+0.561875492081666i</v>
      </c>
      <c r="I1028" s="1">
        <f t="shared" si="157"/>
        <v>-9.7144514654701197E-17</v>
      </c>
      <c r="J1028" s="1">
        <f t="shared" si="150"/>
        <v>-0.30750261814659802</v>
      </c>
    </row>
    <row r="1029" spans="1:10" x14ac:dyDescent="0.25">
      <c r="A1029" s="1">
        <f t="shared" si="158"/>
        <v>9.9700000000001829E-2</v>
      </c>
      <c r="B1029" s="1">
        <f t="shared" si="151"/>
        <v>1.6653345369377299E-16</v>
      </c>
      <c r="C1029" s="1" t="str">
        <f t="shared" si="152"/>
        <v>1.66533453693773E-16-0.306104780200811i</v>
      </c>
      <c r="D1029" s="1">
        <f t="shared" si="153"/>
        <v>-2.5474965388449857</v>
      </c>
      <c r="E1029" s="1">
        <f t="shared" si="154"/>
        <v>-0.82865479606701919</v>
      </c>
      <c r="F1029" s="1">
        <f t="shared" si="155"/>
        <v>-0.55975997441325409</v>
      </c>
      <c r="G1029" s="1" t="str">
        <f t="shared" si="156"/>
        <v>-0.828654796067019-0.559759974413254i</v>
      </c>
      <c r="H1029" s="1" t="str">
        <f t="shared" si="159"/>
        <v>0.828654796067019+0.559759974413254i</v>
      </c>
      <c r="I1029" s="1">
        <f t="shared" si="157"/>
        <v>1.6653345369377299E-16</v>
      </c>
      <c r="J1029" s="1">
        <f t="shared" si="150"/>
        <v>-0.306104780200811</v>
      </c>
    </row>
    <row r="1030" spans="1:10" x14ac:dyDescent="0.25">
      <c r="A1030" s="1">
        <f t="shared" si="158"/>
        <v>9.9800000000001832E-2</v>
      </c>
      <c r="B1030" s="1">
        <f t="shared" si="151"/>
        <v>2.4980018054066101E-16</v>
      </c>
      <c r="C1030" s="1" t="str">
        <f t="shared" si="152"/>
        <v>2.49800180540661E-16-0.304708035143409i</v>
      </c>
      <c r="D1030" s="1">
        <f t="shared" si="153"/>
        <v>-2.5500517008699055</v>
      </c>
      <c r="E1030" s="1">
        <f t="shared" si="154"/>
        <v>-0.83008236685917236</v>
      </c>
      <c r="F1030" s="1">
        <f t="shared" si="155"/>
        <v>-0.55764080215625744</v>
      </c>
      <c r="G1030" s="1" t="str">
        <f t="shared" si="156"/>
        <v>-0.830082366859172-0.557640802156257i</v>
      </c>
      <c r="H1030" s="1" t="str">
        <f t="shared" si="159"/>
        <v>0.830082366859172+0.557640802156257i</v>
      </c>
      <c r="I1030" s="1">
        <f t="shared" si="157"/>
        <v>2.4980018054066101E-16</v>
      </c>
      <c r="J1030" s="1">
        <f t="shared" si="150"/>
        <v>-0.304708035143409</v>
      </c>
    </row>
    <row r="1031" spans="1:10" x14ac:dyDescent="0.25">
      <c r="A1031" s="1">
        <f t="shared" si="158"/>
        <v>9.9900000000001835E-2</v>
      </c>
      <c r="B1031" s="1">
        <f t="shared" si="151"/>
        <v>-9.7144514654701395E-17</v>
      </c>
      <c r="C1031" s="1" t="str">
        <f t="shared" si="152"/>
        <v>-9.71445146547014E-17-0.303312377138953i</v>
      </c>
      <c r="D1031" s="1">
        <f t="shared" si="153"/>
        <v>-2.5526068628948253</v>
      </c>
      <c r="E1031" s="1">
        <f t="shared" si="154"/>
        <v>-0.83150451816854498</v>
      </c>
      <c r="F1031" s="1">
        <f t="shared" si="155"/>
        <v>-0.55551798914643236</v>
      </c>
      <c r="G1031" s="1" t="str">
        <f t="shared" si="156"/>
        <v>-0.831504518168545-0.555517989146432i</v>
      </c>
      <c r="H1031" s="1" t="str">
        <f t="shared" si="159"/>
        <v>0.831504518168545+0.555517989146432i</v>
      </c>
      <c r="I1031" s="1">
        <f t="shared" si="157"/>
        <v>-9.7144514654701395E-17</v>
      </c>
      <c r="J1031" s="1">
        <f t="shared" si="150"/>
        <v>-0.30331237713895298</v>
      </c>
    </row>
    <row r="1032" spans="1:10" x14ac:dyDescent="0.25">
      <c r="A1032" s="1">
        <f t="shared" si="158"/>
        <v>0.10000000000000184</v>
      </c>
      <c r="B1032" s="1">
        <f t="shared" si="151"/>
        <v>-2.7755575615629E-17</v>
      </c>
      <c r="C1032" s="1" t="str">
        <f t="shared" si="152"/>
        <v>-2.7755575615629E-17-0.301917800368175i</v>
      </c>
      <c r="D1032" s="1">
        <f t="shared" si="153"/>
        <v>-2.5551620249197451</v>
      </c>
      <c r="E1032" s="1">
        <f t="shared" si="154"/>
        <v>-0.8329212407101253</v>
      </c>
      <c r="F1032" s="1">
        <f t="shared" si="155"/>
        <v>-0.55339154924330525</v>
      </c>
      <c r="G1032" s="1" t="str">
        <f t="shared" si="156"/>
        <v>-0.832921240710125-0.553391549243305i</v>
      </c>
      <c r="H1032" s="1" t="str">
        <f t="shared" si="159"/>
        <v>0.832921240710125+0.553391549243305i</v>
      </c>
      <c r="I1032" s="1">
        <f t="shared" si="157"/>
        <v>-2.7755575615629E-17</v>
      </c>
      <c r="J1032" s="1">
        <f t="shared" si="150"/>
        <v>-0.301917800368175</v>
      </c>
    </row>
    <row r="1033" spans="1:10" x14ac:dyDescent="0.25">
      <c r="A1033" s="1">
        <f t="shared" si="158"/>
        <v>0.10010000000000184</v>
      </c>
      <c r="B1033" s="1">
        <f t="shared" si="151"/>
        <v>-2.22044604925032E-16</v>
      </c>
      <c r="C1033" s="1" t="str">
        <f t="shared" si="152"/>
        <v>-2.22044604925032E-16-0.300524299027875i</v>
      </c>
      <c r="D1033" s="1">
        <f t="shared" si="153"/>
        <v>-2.5577171869446649</v>
      </c>
      <c r="E1033" s="1">
        <f t="shared" si="154"/>
        <v>-0.83433252523434498</v>
      </c>
      <c r="F1033" s="1">
        <f t="shared" si="155"/>
        <v>-0.55126149633008203</v>
      </c>
      <c r="G1033" s="1" t="str">
        <f t="shared" si="156"/>
        <v>-0.834332525234345-0.551261496330082i</v>
      </c>
      <c r="H1033" s="1" t="str">
        <f t="shared" si="159"/>
        <v>0.834332525234345+0.551261496330082i</v>
      </c>
      <c r="I1033" s="1">
        <f t="shared" si="157"/>
        <v>-2.22044604925032E-16</v>
      </c>
      <c r="J1033" s="1">
        <f t="shared" si="150"/>
        <v>-0.30052429902787497</v>
      </c>
    </row>
    <row r="1034" spans="1:10" x14ac:dyDescent="0.25">
      <c r="A1034" s="1">
        <f t="shared" si="158"/>
        <v>0.10020000000000184</v>
      </c>
      <c r="B1034" s="1">
        <f t="shared" si="151"/>
        <v>1.66533453693774E-16</v>
      </c>
      <c r="C1034" s="1" t="str">
        <f t="shared" si="152"/>
        <v>1.66533453693774E-16-0.299131867330816i</v>
      </c>
      <c r="D1034" s="1">
        <f t="shared" si="153"/>
        <v>-2.5602723489695847</v>
      </c>
      <c r="E1034" s="1">
        <f t="shared" si="154"/>
        <v>-0.83573836252714007</v>
      </c>
      <c r="F1034" s="1">
        <f t="shared" si="155"/>
        <v>-0.54912784431355743</v>
      </c>
      <c r="G1034" s="1" t="str">
        <f t="shared" si="156"/>
        <v>-0.83573836252714-0.549127844313557i</v>
      </c>
      <c r="H1034" s="1" t="str">
        <f t="shared" si="159"/>
        <v>0.83573836252714+0.549127844313557i</v>
      </c>
      <c r="I1034" s="1">
        <f t="shared" si="157"/>
        <v>1.66533453693774E-16</v>
      </c>
      <c r="J1034" s="1">
        <f t="shared" si="150"/>
        <v>-0.29913186733081598</v>
      </c>
    </row>
    <row r="1035" spans="1:10" x14ac:dyDescent="0.25">
      <c r="A1035" s="1">
        <f t="shared" si="158"/>
        <v>0.10030000000000185</v>
      </c>
      <c r="B1035" s="1">
        <f t="shared" si="151"/>
        <v>2.9143354396410399E-16</v>
      </c>
      <c r="C1035" s="1" t="str">
        <f t="shared" si="152"/>
        <v>2.91433543964104E-16-0.29774049950562i</v>
      </c>
      <c r="D1035" s="1">
        <f t="shared" si="153"/>
        <v>-2.5628275109945045</v>
      </c>
      <c r="E1035" s="1">
        <f t="shared" si="154"/>
        <v>-0.83713874341001049</v>
      </c>
      <c r="F1035" s="1">
        <f t="shared" si="155"/>
        <v>-0.54699060712402425</v>
      </c>
      <c r="G1035" s="1" t="str">
        <f t="shared" si="156"/>
        <v>-0.83713874341001-0.546990607124024i</v>
      </c>
      <c r="H1035" s="1" t="str">
        <f t="shared" si="159"/>
        <v>0.83713874341001+0.546990607124024i</v>
      </c>
      <c r="I1035" s="1">
        <f t="shared" si="157"/>
        <v>2.9143354396410399E-16</v>
      </c>
      <c r="J1035" s="1">
        <f t="shared" si="150"/>
        <v>-0.29774049950561998</v>
      </c>
    </row>
    <row r="1036" spans="1:10" x14ac:dyDescent="0.25">
      <c r="A1036" s="1">
        <f t="shared" si="158"/>
        <v>0.10040000000000185</v>
      </c>
      <c r="B1036" s="1">
        <f t="shared" si="151"/>
        <v>1.94289029309402E-16</v>
      </c>
      <c r="C1036" s="1" t="str">
        <f t="shared" si="152"/>
        <v>1.94289029309402E-16-0.296350189796666i</v>
      </c>
      <c r="D1036" s="1">
        <f t="shared" si="153"/>
        <v>-2.5653826730194242</v>
      </c>
      <c r="E1036" s="1">
        <f t="shared" si="154"/>
        <v>-0.83853365874008035</v>
      </c>
      <c r="F1036" s="1">
        <f t="shared" si="155"/>
        <v>-0.54484979871518213</v>
      </c>
      <c r="G1036" s="1" t="str">
        <f t="shared" si="156"/>
        <v>-0.83853365874008-0.544849798715182i</v>
      </c>
      <c r="H1036" s="1" t="str">
        <f t="shared" si="159"/>
        <v>0.83853365874008+0.544849798715182i</v>
      </c>
      <c r="I1036" s="1">
        <f t="shared" si="157"/>
        <v>1.94289029309402E-16</v>
      </c>
      <c r="J1036" s="1">
        <f t="shared" si="150"/>
        <v>-0.296350189796666</v>
      </c>
    </row>
    <row r="1037" spans="1:10" x14ac:dyDescent="0.25">
      <c r="A1037" s="1">
        <f t="shared" si="158"/>
        <v>0.10050000000000185</v>
      </c>
      <c r="B1037" s="1">
        <f t="shared" si="151"/>
        <v>-1.52655665885959E-16</v>
      </c>
      <c r="C1037" s="1" t="str">
        <f t="shared" si="152"/>
        <v>-1.52655665885959E-16-0.294960932463985i</v>
      </c>
      <c r="D1037" s="1">
        <f t="shared" si="153"/>
        <v>-2.567937835044344</v>
      </c>
      <c r="E1037" s="1">
        <f t="shared" si="154"/>
        <v>-0.83992309941015753</v>
      </c>
      <c r="F1037" s="1">
        <f t="shared" si="155"/>
        <v>-0.54270543306404695</v>
      </c>
      <c r="G1037" s="1" t="str">
        <f t="shared" si="156"/>
        <v>-0.839923099410158-0.542705433064047i</v>
      </c>
      <c r="H1037" s="1" t="str">
        <f t="shared" si="159"/>
        <v>0.839923099410158+0.542705433064047i</v>
      </c>
      <c r="I1037" s="1">
        <f t="shared" si="157"/>
        <v>-1.52655665885959E-16</v>
      </c>
      <c r="J1037" s="1">
        <f t="shared" si="150"/>
        <v>-0.29496093246398503</v>
      </c>
    </row>
    <row r="1038" spans="1:10" x14ac:dyDescent="0.25">
      <c r="A1038" s="1">
        <f t="shared" si="158"/>
        <v>0.10060000000000185</v>
      </c>
      <c r="B1038" s="1">
        <f t="shared" si="151"/>
        <v>-1.2490009027033001E-16</v>
      </c>
      <c r="C1038" s="1" t="str">
        <f t="shared" si="152"/>
        <v>-1.2490009027033E-16-0.293572721783163i</v>
      </c>
      <c r="D1038" s="1">
        <f t="shared" si="153"/>
        <v>-2.5704929970692638</v>
      </c>
      <c r="E1038" s="1">
        <f t="shared" si="154"/>
        <v>-0.84130705634879299</v>
      </c>
      <c r="F1038" s="1">
        <f t="shared" si="155"/>
        <v>-0.54055752417085912</v>
      </c>
      <c r="G1038" s="1" t="str">
        <f t="shared" si="156"/>
        <v>-0.841307056348793-0.540557524170859i</v>
      </c>
      <c r="H1038" s="1" t="str">
        <f t="shared" si="159"/>
        <v>0.841307056348793+0.540557524170859i</v>
      </c>
      <c r="I1038" s="1">
        <f t="shared" si="157"/>
        <v>-1.2490009027033001E-16</v>
      </c>
      <c r="J1038" s="1">
        <f t="shared" si="150"/>
        <v>-0.29357272178316302</v>
      </c>
    </row>
    <row r="1039" spans="1:10" x14ac:dyDescent="0.25">
      <c r="A1039" s="1">
        <f t="shared" si="158"/>
        <v>0.10070000000000186</v>
      </c>
      <c r="B1039" s="1">
        <f t="shared" si="151"/>
        <v>2.7755575615628899E-16</v>
      </c>
      <c r="C1039" s="1" t="str">
        <f t="shared" si="152"/>
        <v>2.77555756156289E-16-0.292185552045232i</v>
      </c>
      <c r="D1039" s="1">
        <f t="shared" si="153"/>
        <v>-2.5730481590941836</v>
      </c>
      <c r="E1039" s="1">
        <f t="shared" si="154"/>
        <v>-0.8426855205203404</v>
      </c>
      <c r="F1039" s="1">
        <f t="shared" si="155"/>
        <v>-0.53840608605899221</v>
      </c>
      <c r="G1039" s="1" t="str">
        <f t="shared" si="156"/>
        <v>-0.84268552052034-0.538406086058992i</v>
      </c>
      <c r="H1039" s="1" t="str">
        <f t="shared" si="159"/>
        <v>0.84268552052034+0.538406086058992i</v>
      </c>
      <c r="I1039" s="1">
        <f t="shared" si="157"/>
        <v>2.7755575615628899E-16</v>
      </c>
      <c r="J1039" s="1">
        <f t="shared" si="150"/>
        <v>-0.292185552045232</v>
      </c>
    </row>
    <row r="1040" spans="1:10" x14ac:dyDescent="0.25">
      <c r="A1040" s="1">
        <f t="shared" si="158"/>
        <v>0.10080000000000186</v>
      </c>
      <c r="B1040" s="1">
        <f t="shared" si="151"/>
        <v>5.5511151231257698E-17</v>
      </c>
      <c r="C1040" s="1" t="str">
        <f t="shared" si="152"/>
        <v>5.55111512312577E-17-0.290799417556578i</v>
      </c>
      <c r="D1040" s="1">
        <f t="shared" si="153"/>
        <v>-2.5756033211191034</v>
      </c>
      <c r="E1040" s="1">
        <f t="shared" si="154"/>
        <v>-0.84405848292501473</v>
      </c>
      <c r="F1040" s="1">
        <f t="shared" si="155"/>
        <v>-0.53625113277486203</v>
      </c>
      <c r="G1040" s="1" t="str">
        <f t="shared" si="156"/>
        <v>-0.844058482925015-0.536251132774862i</v>
      </c>
      <c r="H1040" s="1" t="str">
        <f t="shared" si="159"/>
        <v>0.844058482925015+0.536251132774862i</v>
      </c>
      <c r="I1040" s="1">
        <f t="shared" si="157"/>
        <v>5.5511151231257698E-17</v>
      </c>
      <c r="J1040" s="1">
        <f t="shared" si="150"/>
        <v>-0.29079941755657801</v>
      </c>
    </row>
    <row r="1041" spans="1:10" x14ac:dyDescent="0.25">
      <c r="A1041" s="1">
        <f t="shared" si="158"/>
        <v>0.10090000000000186</v>
      </c>
      <c r="B1041" s="1">
        <f t="shared" si="151"/>
        <v>-5.5511151231257901E-17</v>
      </c>
      <c r="C1041" s="1" t="str">
        <f t="shared" si="152"/>
        <v>-5.55111512312579E-17-0.289414312638835i</v>
      </c>
      <c r="D1041" s="1">
        <f t="shared" si="153"/>
        <v>-2.5781584831440232</v>
      </c>
      <c r="E1041" s="1">
        <f t="shared" si="154"/>
        <v>-0.8454259345989511</v>
      </c>
      <c r="F1041" s="1">
        <f t="shared" si="155"/>
        <v>-0.53409267838783381</v>
      </c>
      <c r="G1041" s="1" t="str">
        <f t="shared" si="156"/>
        <v>-0.845425934598951-0.534092678387834i</v>
      </c>
      <c r="H1041" s="1" t="str">
        <f t="shared" si="159"/>
        <v>0.845425934598951+0.534092678387834i</v>
      </c>
      <c r="I1041" s="1">
        <f t="shared" si="157"/>
        <v>-5.5511151231257901E-17</v>
      </c>
      <c r="J1041" s="1">
        <f t="shared" si="150"/>
        <v>-0.28941431263883499</v>
      </c>
    </row>
    <row r="1042" spans="1:10" x14ac:dyDescent="0.25">
      <c r="A1042" s="1">
        <f t="shared" si="158"/>
        <v>0.10100000000000187</v>
      </c>
      <c r="B1042" s="1">
        <f t="shared" si="151"/>
        <v>-3.0531133177191899E-16</v>
      </c>
      <c r="C1042" s="1" t="str">
        <f t="shared" si="152"/>
        <v>-3.05311331771919E-16-0.288030231628783i</v>
      </c>
      <c r="D1042" s="1">
        <f t="shared" si="153"/>
        <v>-2.580713645168943</v>
      </c>
      <c r="E1042" s="1">
        <f t="shared" si="154"/>
        <v>-0.84678786661426353</v>
      </c>
      <c r="F1042" s="1">
        <f t="shared" si="155"/>
        <v>-0.53193073699013127</v>
      </c>
      <c r="G1042" s="1" t="str">
        <f t="shared" si="156"/>
        <v>-0.846787866614264-0.531930736990131i</v>
      </c>
      <c r="H1042" s="1" t="str">
        <f t="shared" si="159"/>
        <v>0.846787866614264+0.531930736990131i</v>
      </c>
      <c r="I1042" s="1">
        <f t="shared" si="157"/>
        <v>-3.0531133177191899E-16</v>
      </c>
      <c r="J1042" s="1">
        <f t="shared" si="150"/>
        <v>-0.288030231628783</v>
      </c>
    </row>
    <row r="1043" spans="1:10" x14ac:dyDescent="0.25">
      <c r="A1043" s="1">
        <f t="shared" si="158"/>
        <v>0.10110000000000187</v>
      </c>
      <c r="B1043" s="1">
        <f t="shared" si="151"/>
        <v>-6.9388939039072395E-17</v>
      </c>
      <c r="C1043" s="1" t="str">
        <f t="shared" si="152"/>
        <v>-6.93889390390724E-17-0.286647168878255i</v>
      </c>
      <c r="D1043" s="1">
        <f t="shared" si="153"/>
        <v>-2.5832688071938628</v>
      </c>
      <c r="E1043" s="1">
        <f t="shared" si="154"/>
        <v>-0.84814427007910298</v>
      </c>
      <c r="F1043" s="1">
        <f t="shared" si="155"/>
        <v>-0.52976532269674437</v>
      </c>
      <c r="G1043" s="1" t="str">
        <f t="shared" si="156"/>
        <v>-0.848144270079103-0.529765322696744i</v>
      </c>
      <c r="H1043" s="1" t="str">
        <f t="shared" si="159"/>
        <v>0.848144270079103+0.529765322696744i</v>
      </c>
      <c r="I1043" s="1">
        <f t="shared" si="157"/>
        <v>-6.9388939039072395E-17</v>
      </c>
      <c r="J1043" s="1">
        <f t="shared" si="150"/>
        <v>-0.28664716887825498</v>
      </c>
    </row>
    <row r="1044" spans="1:10" x14ac:dyDescent="0.25">
      <c r="A1044" s="1">
        <f t="shared" si="158"/>
        <v>0.10120000000000187</v>
      </c>
      <c r="B1044" s="1">
        <f t="shared" si="151"/>
        <v>-8.3266726846886901E-17</v>
      </c>
      <c r="C1044" s="1" t="str">
        <f t="shared" si="152"/>
        <v>-8.32667268468869E-17-0.285265118754037i</v>
      </c>
      <c r="D1044" s="1">
        <f t="shared" si="153"/>
        <v>-2.5858239692187825</v>
      </c>
      <c r="E1044" s="1">
        <f t="shared" si="154"/>
        <v>-0.84949513613771543</v>
      </c>
      <c r="F1044" s="1">
        <f t="shared" si="155"/>
        <v>-0.52759644964533681</v>
      </c>
      <c r="G1044" s="1" t="str">
        <f t="shared" si="156"/>
        <v>-0.849495136137715-0.527596449645337i</v>
      </c>
      <c r="H1044" s="1" t="str">
        <f t="shared" si="159"/>
        <v>0.849495136137715+0.527596449645337i</v>
      </c>
      <c r="I1044" s="1">
        <f t="shared" si="157"/>
        <v>-8.3266726846886901E-17</v>
      </c>
      <c r="J1044" s="1">
        <f t="shared" si="150"/>
        <v>-0.28526511875403698</v>
      </c>
    </row>
    <row r="1045" spans="1:10" x14ac:dyDescent="0.25">
      <c r="A1045" s="1">
        <f t="shared" si="158"/>
        <v>0.10130000000000187</v>
      </c>
      <c r="B1045" s="1">
        <f t="shared" si="151"/>
        <v>-6.9388939039072296E-17</v>
      </c>
      <c r="C1045" s="1" t="str">
        <f t="shared" si="152"/>
        <v>-6.93889390390723E-17-0.283884075637759i</v>
      </c>
      <c r="D1045" s="1">
        <f t="shared" si="153"/>
        <v>-2.5883791312437023</v>
      </c>
      <c r="E1045" s="1">
        <f t="shared" si="154"/>
        <v>-0.85084045597049973</v>
      </c>
      <c r="F1045" s="1">
        <f t="shared" si="155"/>
        <v>-0.52542413199615423</v>
      </c>
      <c r="G1045" s="1" t="str">
        <f t="shared" si="156"/>
        <v>-0.8508404559705-0.525424131996154i</v>
      </c>
      <c r="H1045" s="1" t="str">
        <f t="shared" si="159"/>
        <v>0.8508404559705+0.525424131996154i</v>
      </c>
      <c r="I1045" s="1">
        <f t="shared" si="157"/>
        <v>-6.9388939039072296E-17</v>
      </c>
      <c r="J1045" s="1">
        <f t="shared" si="150"/>
        <v>-0.28388407563775903</v>
      </c>
    </row>
    <row r="1046" spans="1:10" x14ac:dyDescent="0.25">
      <c r="A1046" s="1">
        <f t="shared" si="158"/>
        <v>0.10140000000000188</v>
      </c>
      <c r="B1046" s="1">
        <f t="shared" si="151"/>
        <v>-1.52655665885959E-16</v>
      </c>
      <c r="C1046" s="1" t="str">
        <f t="shared" si="152"/>
        <v>-1.52655665885959E-16-0.282504033925817i</v>
      </c>
      <c r="D1046" s="1">
        <f t="shared" si="153"/>
        <v>-2.5909342932686221</v>
      </c>
      <c r="E1046" s="1">
        <f t="shared" si="154"/>
        <v>-0.85218022079406541</v>
      </c>
      <c r="F1046" s="1">
        <f t="shared" si="155"/>
        <v>-0.52324838393193152</v>
      </c>
      <c r="G1046" s="1" t="str">
        <f t="shared" si="156"/>
        <v>-0.852180220794065-0.523248383931932i</v>
      </c>
      <c r="H1046" s="1" t="str">
        <f t="shared" si="159"/>
        <v>0.852180220794065+0.523248383931932i</v>
      </c>
      <c r="I1046" s="1">
        <f t="shared" si="157"/>
        <v>-1.52655665885959E-16</v>
      </c>
      <c r="J1046" s="1">
        <f t="shared" si="150"/>
        <v>-0.28250403392581702</v>
      </c>
    </row>
    <row r="1047" spans="1:10" x14ac:dyDescent="0.25">
      <c r="A1047" s="1">
        <f t="shared" si="158"/>
        <v>0.10150000000000188</v>
      </c>
      <c r="B1047" s="1">
        <f t="shared" si="151"/>
        <v>-1.94289029309402E-16</v>
      </c>
      <c r="C1047" s="1" t="str">
        <f t="shared" si="152"/>
        <v>-1.94289029309402E-16-0.281124988029251i</v>
      </c>
      <c r="D1047" s="1">
        <f t="shared" si="153"/>
        <v>-2.5934894552935419</v>
      </c>
      <c r="E1047" s="1">
        <f t="shared" si="154"/>
        <v>-0.85351442186128956</v>
      </c>
      <c r="F1047" s="1">
        <f t="shared" si="155"/>
        <v>-0.52106921965780006</v>
      </c>
      <c r="G1047" s="1" t="str">
        <f t="shared" si="156"/>
        <v>-0.85351442186129-0.5210692196578i</v>
      </c>
      <c r="H1047" s="1" t="str">
        <f t="shared" si="159"/>
        <v>0.85351442186129+0.5210692196578i</v>
      </c>
      <c r="I1047" s="1">
        <f t="shared" si="157"/>
        <v>-1.94289029309402E-16</v>
      </c>
      <c r="J1047" s="1">
        <f t="shared" si="150"/>
        <v>-0.28112498802925101</v>
      </c>
    </row>
    <row r="1048" spans="1:10" x14ac:dyDescent="0.25">
      <c r="A1048" s="1">
        <f t="shared" si="158"/>
        <v>0.10160000000000188</v>
      </c>
      <c r="B1048" s="1">
        <f t="shared" si="151"/>
        <v>9.7144514654701395E-17</v>
      </c>
      <c r="C1048" s="1" t="str">
        <f t="shared" si="152"/>
        <v>9.71445146547014E-17-0.279746932373673i</v>
      </c>
      <c r="D1048" s="1">
        <f t="shared" si="153"/>
        <v>-2.5960446173184617</v>
      </c>
      <c r="E1048" s="1">
        <f t="shared" si="154"/>
        <v>-0.85484305046137432</v>
      </c>
      <c r="F1048" s="1">
        <f t="shared" si="155"/>
        <v>-0.51888665340119533</v>
      </c>
      <c r="G1048" s="1" t="str">
        <f t="shared" si="156"/>
        <v>-0.854843050461374-0.518886653401195i</v>
      </c>
      <c r="H1048" s="1" t="str">
        <f t="shared" si="159"/>
        <v>0.854843050461374+0.518886653401195i</v>
      </c>
      <c r="I1048" s="1">
        <f t="shared" si="157"/>
        <v>9.7144514654701395E-17</v>
      </c>
      <c r="J1048" s="1">
        <f t="shared" si="150"/>
        <v>-0.27974693237367299</v>
      </c>
    </row>
    <row r="1049" spans="1:10" x14ac:dyDescent="0.25">
      <c r="A1049" s="1">
        <f t="shared" si="158"/>
        <v>0.10170000000000189</v>
      </c>
      <c r="B1049" s="1">
        <f t="shared" si="151"/>
        <v>-3.6082248300317602E-16</v>
      </c>
      <c r="C1049" s="1" t="str">
        <f t="shared" si="152"/>
        <v>-3.60822483003176E-16-0.27836986139915i</v>
      </c>
      <c r="D1049" s="1">
        <f t="shared" si="153"/>
        <v>-2.5985997793433815</v>
      </c>
      <c r="E1049" s="1">
        <f t="shared" si="154"/>
        <v>-0.85616609791990372</v>
      </c>
      <c r="F1049" s="1">
        <f t="shared" si="155"/>
        <v>-0.51670069941176378</v>
      </c>
      <c r="G1049" s="1" t="str">
        <f t="shared" si="156"/>
        <v>-0.856166097919904-0.516700699411764i</v>
      </c>
      <c r="H1049" s="1" t="str">
        <f t="shared" si="159"/>
        <v>0.856166097919904+0.516700699411764i</v>
      </c>
      <c r="I1049" s="1">
        <f t="shared" si="157"/>
        <v>-3.6082248300317602E-16</v>
      </c>
      <c r="J1049" s="1">
        <f t="shared" si="150"/>
        <v>-0.27836986139914999</v>
      </c>
    </row>
    <row r="1050" spans="1:10" x14ac:dyDescent="0.25">
      <c r="A1050" s="1">
        <f t="shared" si="158"/>
        <v>0.10180000000000189</v>
      </c>
      <c r="B1050" s="1">
        <f t="shared" si="151"/>
        <v>-2.7755575615628901E-17</v>
      </c>
      <c r="C1050" s="1" t="str">
        <f t="shared" si="152"/>
        <v>-2.77555756156289E-17-0.276993769560118i</v>
      </c>
      <c r="D1050" s="1">
        <f t="shared" si="153"/>
        <v>-2.6011549413683013</v>
      </c>
      <c r="E1050" s="1">
        <f t="shared" si="154"/>
        <v>-0.85748355559889999</v>
      </c>
      <c r="F1050" s="1">
        <f t="shared" si="155"/>
        <v>-0.51451137196126984</v>
      </c>
      <c r="G1050" s="1" t="str">
        <f t="shared" si="156"/>
        <v>-0.8574835555989-0.51451137196127i</v>
      </c>
      <c r="H1050" s="1" t="str">
        <f t="shared" si="159"/>
        <v>0.8574835555989+0.51451137196127i</v>
      </c>
      <c r="I1050" s="1">
        <f t="shared" si="157"/>
        <v>-2.7755575615628901E-17</v>
      </c>
      <c r="J1050" s="1">
        <f t="shared" si="150"/>
        <v>-0.27699376956011801</v>
      </c>
    </row>
    <row r="1051" spans="1:10" x14ac:dyDescent="0.25">
      <c r="A1051" s="1">
        <f t="shared" si="158"/>
        <v>0.10190000000000189</v>
      </c>
      <c r="B1051" s="1">
        <f t="shared" si="151"/>
        <v>1.3877787807814501E-16</v>
      </c>
      <c r="C1051" s="1" t="str">
        <f t="shared" si="152"/>
        <v>1.38777878078145E-16-0.275618651325286i</v>
      </c>
      <c r="D1051" s="1">
        <f t="shared" si="153"/>
        <v>-2.6037101033932211</v>
      </c>
      <c r="E1051" s="1">
        <f t="shared" si="154"/>
        <v>-0.85879541489688049</v>
      </c>
      <c r="F1051" s="1">
        <f t="shared" si="155"/>
        <v>-0.51231868534350267</v>
      </c>
      <c r="G1051" s="1" t="str">
        <f t="shared" si="156"/>
        <v>-0.85879541489688-0.512318685343503i</v>
      </c>
      <c r="H1051" s="1" t="str">
        <f t="shared" si="159"/>
        <v>0.85879541489688+0.512318685343503i</v>
      </c>
      <c r="I1051" s="1">
        <f t="shared" si="157"/>
        <v>1.3877787807814501E-16</v>
      </c>
      <c r="J1051" s="1">
        <f t="shared" si="150"/>
        <v>-0.27561865132528601</v>
      </c>
    </row>
    <row r="1052" spans="1:10" x14ac:dyDescent="0.25">
      <c r="A1052" s="1">
        <f t="shared" si="158"/>
        <v>0.10200000000000189</v>
      </c>
      <c r="B1052" s="1">
        <f t="shared" si="151"/>
        <v>6.9388939039072395E-17</v>
      </c>
      <c r="C1052" s="1" t="str">
        <f t="shared" si="152"/>
        <v>6.93889390390724E-17-0.274244501177537i</v>
      </c>
      <c r="D1052" s="1">
        <f t="shared" si="153"/>
        <v>-2.6062652654181409</v>
      </c>
      <c r="E1052" s="1">
        <f t="shared" si="154"/>
        <v>-0.86010166724891324</v>
      </c>
      <c r="F1052" s="1">
        <f t="shared" si="155"/>
        <v>-0.5101226538741831</v>
      </c>
      <c r="G1052" s="1" t="str">
        <f t="shared" si="156"/>
        <v>-0.860101667248913-0.510122653874183i</v>
      </c>
      <c r="H1052" s="1" t="str">
        <f t="shared" si="159"/>
        <v>0.860101667248913+0.510122653874183i</v>
      </c>
      <c r="I1052" s="1">
        <f t="shared" si="157"/>
        <v>6.9388939039072395E-17</v>
      </c>
      <c r="J1052" s="1">
        <f t="shared" si="150"/>
        <v>-0.27424450117753701</v>
      </c>
    </row>
    <row r="1053" spans="1:10" x14ac:dyDescent="0.25">
      <c r="A1053" s="1">
        <f t="shared" si="158"/>
        <v>0.1021000000000019</v>
      </c>
      <c r="B1053" s="1">
        <f t="shared" si="151"/>
        <v>-4.0245584642661999E-16</v>
      </c>
      <c r="C1053" s="1" t="str">
        <f t="shared" si="152"/>
        <v>-4.0245584642662E-16-0.272871313613838i</v>
      </c>
      <c r="D1053" s="1">
        <f t="shared" si="153"/>
        <v>-2.6088204274430606</v>
      </c>
      <c r="E1053" s="1">
        <f t="shared" si="154"/>
        <v>-0.86140230412667351</v>
      </c>
      <c r="F1053" s="1">
        <f t="shared" si="155"/>
        <v>-0.50792329189087004</v>
      </c>
      <c r="G1053" s="1" t="str">
        <f t="shared" si="156"/>
        <v>-0.861402304126674-0.50792329189087i</v>
      </c>
      <c r="H1053" s="1" t="str">
        <f t="shared" si="159"/>
        <v>0.861402304126674+0.50792329189087i</v>
      </c>
      <c r="I1053" s="1">
        <f t="shared" si="157"/>
        <v>-4.0245584642661999E-16</v>
      </c>
      <c r="J1053" s="1">
        <f t="shared" si="150"/>
        <v>-0.27287131361383798</v>
      </c>
    </row>
    <row r="1054" spans="1:10" x14ac:dyDescent="0.25">
      <c r="A1054" s="1">
        <f t="shared" si="158"/>
        <v>0.1022000000000019</v>
      </c>
      <c r="B1054" s="1">
        <f t="shared" si="151"/>
        <v>-2.3592239273284601E-16</v>
      </c>
      <c r="C1054" s="1" t="str">
        <f t="shared" si="152"/>
        <v>-2.35922392732846E-16-0.271499083145141i</v>
      </c>
      <c r="D1054" s="1">
        <f t="shared" si="153"/>
        <v>-2.61137558946798</v>
      </c>
      <c r="E1054" s="1">
        <f t="shared" si="154"/>
        <v>-0.8626973170384985</v>
      </c>
      <c r="F1054" s="1">
        <f t="shared" si="155"/>
        <v>-0.50572061375286681</v>
      </c>
      <c r="G1054" s="1" t="str">
        <f t="shared" si="156"/>
        <v>-0.862697317038499-0.505720613752867i</v>
      </c>
      <c r="H1054" s="1" t="str">
        <f t="shared" si="159"/>
        <v>0.862697317038499+0.505720613752867i</v>
      </c>
      <c r="I1054" s="1">
        <f t="shared" si="157"/>
        <v>-2.3592239273284601E-16</v>
      </c>
      <c r="J1054" s="1">
        <f t="shared" si="150"/>
        <v>-0.27149908314514098</v>
      </c>
    </row>
    <row r="1055" spans="1:10" x14ac:dyDescent="0.25">
      <c r="A1055" s="1">
        <f t="shared" si="158"/>
        <v>0.1023000000000019</v>
      </c>
      <c r="B1055" s="1">
        <f t="shared" si="151"/>
        <v>-6.9388939039072099E-17</v>
      </c>
      <c r="C1055" s="1" t="str">
        <f t="shared" si="152"/>
        <v>-6.93889390390721E-17-0.270127804296292i</v>
      </c>
      <c r="D1055" s="1">
        <f t="shared" si="153"/>
        <v>-2.6139307514928998</v>
      </c>
      <c r="E1055" s="1">
        <f t="shared" si="154"/>
        <v>-0.86398669752944457</v>
      </c>
      <c r="F1055" s="1">
        <f t="shared" si="155"/>
        <v>-0.50351463384112682</v>
      </c>
      <c r="G1055" s="1" t="str">
        <f t="shared" si="156"/>
        <v>-0.863986697529445-0.503514633841127i</v>
      </c>
      <c r="H1055" s="1" t="str">
        <f t="shared" si="159"/>
        <v>0.863986697529445+0.503514633841127i</v>
      </c>
      <c r="I1055" s="1">
        <f t="shared" si="157"/>
        <v>-6.9388939039072099E-17</v>
      </c>
      <c r="J1055" s="1">
        <f t="shared" si="150"/>
        <v>-0.27012780429629202</v>
      </c>
    </row>
    <row r="1056" spans="1:10" x14ac:dyDescent="0.25">
      <c r="A1056" s="1">
        <f t="shared" si="158"/>
        <v>0.10240000000000191</v>
      </c>
      <c r="B1056" s="1">
        <f t="shared" si="151"/>
        <v>1.3877787807814501E-16</v>
      </c>
      <c r="C1056" s="1" t="str">
        <f t="shared" si="152"/>
        <v>1.38777878078145E-16-0.268757471605939i</v>
      </c>
      <c r="D1056" s="1">
        <f t="shared" si="153"/>
        <v>-2.6164859135178196</v>
      </c>
      <c r="E1056" s="1">
        <f t="shared" si="154"/>
        <v>-0.86527043718134034</v>
      </c>
      <c r="F1056" s="1">
        <f t="shared" si="155"/>
        <v>-0.50130536655816094</v>
      </c>
      <c r="G1056" s="1" t="str">
        <f t="shared" si="156"/>
        <v>-0.86527043718134-0.501305366558161i</v>
      </c>
      <c r="H1056" s="1" t="str">
        <f t="shared" si="159"/>
        <v>0.86527043718134+0.501305366558161i</v>
      </c>
      <c r="I1056" s="1">
        <f t="shared" si="157"/>
        <v>1.3877787807814501E-16</v>
      </c>
      <c r="J1056" s="1">
        <f t="shared" ref="J1056:J1119" si="160">MAX(MIN(IMAGINARY(C1056),11),-11)</f>
        <v>-0.26875747160593899</v>
      </c>
    </row>
    <row r="1057" spans="1:10" x14ac:dyDescent="0.25">
      <c r="A1057" s="1">
        <f t="shared" si="158"/>
        <v>0.10250000000000191</v>
      </c>
      <c r="B1057" s="1">
        <f t="shared" ref="B1057:B1120" si="161">I1057</f>
        <v>-2.08166817117217E-16</v>
      </c>
      <c r="C1057" s="1" t="str">
        <f t="shared" ref="C1057:C1120" si="162">IMDIV(IMSUB(1,H1057),IMSUM(1,H1057))</f>
        <v>-2.08166817117217E-16-0.267388079626433i</v>
      </c>
      <c r="D1057" s="1">
        <f t="shared" ref="D1057:D1120" si="163">-2*$B$10*A1057</f>
        <v>-2.6190410755427393</v>
      </c>
      <c r="E1057" s="1">
        <f t="shared" ref="E1057:E1120" si="164">COS(D1057)</f>
        <v>-0.86654852761284296</v>
      </c>
      <c r="F1057" s="1">
        <f t="shared" ref="F1057:F1120" si="165">SIN(D1057)</f>
        <v>-0.49909282632794266</v>
      </c>
      <c r="G1057" s="1" t="str">
        <f t="shared" ref="G1057:G1120" si="166">COMPLEX(E1057,F1057)</f>
        <v>-0.866548527612843-0.499092826327943i</v>
      </c>
      <c r="H1057" s="1" t="str">
        <f t="shared" si="159"/>
        <v>0.866548527612843+0.499092826327943i</v>
      </c>
      <c r="I1057" s="1">
        <f t="shared" ref="I1057:I1120" si="167">IMREAL(C1057)</f>
        <v>-2.08166817117217E-16</v>
      </c>
      <c r="J1057" s="1">
        <f t="shared" si="160"/>
        <v>-0.26738807962643302</v>
      </c>
    </row>
    <row r="1058" spans="1:10" x14ac:dyDescent="0.25">
      <c r="A1058" s="1">
        <f t="shared" ref="A1058:A1121" si="168">A1057+$O$1</f>
        <v>0.10260000000000191</v>
      </c>
      <c r="B1058" s="1">
        <f t="shared" si="161"/>
        <v>1.11022302462516E-16</v>
      </c>
      <c r="C1058" s="1" t="str">
        <f t="shared" si="162"/>
        <v>1.11022302462516E-16-0.266019622923741i</v>
      </c>
      <c r="D1058" s="1">
        <f t="shared" si="163"/>
        <v>-2.6215962375676591</v>
      </c>
      <c r="E1058" s="1">
        <f t="shared" si="164"/>
        <v>-0.86782096047949242</v>
      </c>
      <c r="F1058" s="1">
        <f t="shared" si="165"/>
        <v>-0.49687702759581398</v>
      </c>
      <c r="G1058" s="1" t="str">
        <f t="shared" si="166"/>
        <v>-0.867820960479492-0.496877027595814i</v>
      </c>
      <c r="H1058" s="1" t="str">
        <f t="shared" ref="H1058:H1121" si="169">IMPRODUCT(G1058,$H$3)</f>
        <v>0.867820960479492+0.496877027595814i</v>
      </c>
      <c r="I1058" s="1">
        <f t="shared" si="167"/>
        <v>1.11022302462516E-16</v>
      </c>
      <c r="J1058" s="1">
        <f t="shared" si="160"/>
        <v>-0.26601962292374098</v>
      </c>
    </row>
    <row r="1059" spans="1:10" x14ac:dyDescent="0.25">
      <c r="A1059" s="1">
        <f t="shared" si="168"/>
        <v>0.10270000000000191</v>
      </c>
      <c r="B1059" s="1">
        <f t="shared" si="161"/>
        <v>2.2204460492503101E-16</v>
      </c>
      <c r="C1059" s="1" t="str">
        <f t="shared" si="162"/>
        <v>2.22044604925031E-16-0.264652096077354i</v>
      </c>
      <c r="D1059" s="1">
        <f t="shared" si="163"/>
        <v>-2.6241513995925789</v>
      </c>
      <c r="E1059" s="1">
        <f t="shared" si="164"/>
        <v>-0.86908772747376617</v>
      </c>
      <c r="F1059" s="1">
        <f t="shared" si="165"/>
        <v>-0.49465798482839113</v>
      </c>
      <c r="G1059" s="1" t="str">
        <f t="shared" si="166"/>
        <v>-0.869087727473766-0.494657984828391i</v>
      </c>
      <c r="H1059" s="1" t="str">
        <f t="shared" si="169"/>
        <v>0.869087727473766+0.494657984828391i</v>
      </c>
      <c r="I1059" s="1">
        <f t="shared" si="167"/>
        <v>2.2204460492503101E-16</v>
      </c>
      <c r="J1059" s="1">
        <f t="shared" si="160"/>
        <v>-0.26465209607735402</v>
      </c>
    </row>
    <row r="1060" spans="1:10" x14ac:dyDescent="0.25">
      <c r="A1060" s="1">
        <f t="shared" si="168"/>
        <v>0.10280000000000192</v>
      </c>
      <c r="B1060" s="1">
        <f t="shared" si="161"/>
        <v>2.7755575615629E-17</v>
      </c>
      <c r="C1060" s="1" t="str">
        <f t="shared" si="162"/>
        <v>2.7755575615629E-17-0.263285493680194i</v>
      </c>
      <c r="D1060" s="1">
        <f t="shared" si="163"/>
        <v>-2.6267065616174987</v>
      </c>
      <c r="E1060" s="1">
        <f t="shared" si="164"/>
        <v>-0.87034882032513317</v>
      </c>
      <c r="F1060" s="1">
        <f t="shared" si="165"/>
        <v>-0.49243571251347024</v>
      </c>
      <c r="G1060" s="1" t="str">
        <f t="shared" si="166"/>
        <v>-0.870348820325133-0.49243571251347i</v>
      </c>
      <c r="H1060" s="1" t="str">
        <f t="shared" si="169"/>
        <v>0.870348820325133+0.49243571251347i</v>
      </c>
      <c r="I1060" s="1">
        <f t="shared" si="167"/>
        <v>2.7755575615629E-17</v>
      </c>
      <c r="J1060" s="1">
        <f t="shared" si="160"/>
        <v>-0.26328549368019399</v>
      </c>
    </row>
    <row r="1061" spans="1:10" x14ac:dyDescent="0.25">
      <c r="A1061" s="1">
        <f t="shared" si="168"/>
        <v>0.10290000000000192</v>
      </c>
      <c r="B1061" s="1">
        <f t="shared" si="161"/>
        <v>2.7755575615628901E-17</v>
      </c>
      <c r="C1061" s="1" t="str">
        <f t="shared" si="162"/>
        <v>2.77555756156289E-17-0.261919810338518i</v>
      </c>
      <c r="D1061" s="1">
        <f t="shared" si="163"/>
        <v>-2.6292617236424185</v>
      </c>
      <c r="E1061" s="1">
        <f t="shared" si="164"/>
        <v>-0.87160423080010818</v>
      </c>
      <c r="F1061" s="1">
        <f t="shared" si="165"/>
        <v>-0.49021022515993262</v>
      </c>
      <c r="G1061" s="1" t="str">
        <f t="shared" si="166"/>
        <v>-0.871604230800108-0.490210225159933i</v>
      </c>
      <c r="H1061" s="1" t="str">
        <f t="shared" si="169"/>
        <v>0.871604230800108+0.490210225159933i</v>
      </c>
      <c r="I1061" s="1">
        <f t="shared" si="167"/>
        <v>2.7755575615628901E-17</v>
      </c>
      <c r="J1061" s="1">
        <f t="shared" si="160"/>
        <v>-0.26191981033851802</v>
      </c>
    </row>
    <row r="1062" spans="1:10" x14ac:dyDescent="0.25">
      <c r="A1062" s="1">
        <f t="shared" si="168"/>
        <v>0.10300000000000192</v>
      </c>
      <c r="B1062" s="1">
        <f t="shared" si="161"/>
        <v>-6.9388939039072506E-17</v>
      </c>
      <c r="C1062" s="1" t="str">
        <f t="shared" si="162"/>
        <v>-6.93889390390725E-17-0.260555040671838i</v>
      </c>
      <c r="D1062" s="1">
        <f t="shared" si="163"/>
        <v>-2.6318168856673383</v>
      </c>
      <c r="E1062" s="1">
        <f t="shared" si="164"/>
        <v>-0.8728539507023052</v>
      </c>
      <c r="F1062" s="1">
        <f t="shared" si="165"/>
        <v>-0.48798153729765004</v>
      </c>
      <c r="G1062" s="1" t="str">
        <f t="shared" si="166"/>
        <v>-0.872853950702305-0.48798153729765i</v>
      </c>
      <c r="H1062" s="1" t="str">
        <f t="shared" si="169"/>
        <v>0.872853950702305+0.48798153729765i</v>
      </c>
      <c r="I1062" s="1">
        <f t="shared" si="167"/>
        <v>-6.9388939039072506E-17</v>
      </c>
      <c r="J1062" s="1">
        <f t="shared" si="160"/>
        <v>-0.26055504067183799</v>
      </c>
    </row>
    <row r="1063" spans="1:10" x14ac:dyDescent="0.25">
      <c r="A1063" s="1">
        <f t="shared" si="168"/>
        <v>0.10310000000000193</v>
      </c>
      <c r="B1063" s="1">
        <f t="shared" si="161"/>
        <v>4.1633363423443401E-17</v>
      </c>
      <c r="C1063" s="1" t="str">
        <f t="shared" si="162"/>
        <v>4.16333634234434E-17-0.259191179312817i</v>
      </c>
      <c r="D1063" s="1">
        <f t="shared" si="163"/>
        <v>-2.6343720476922581</v>
      </c>
      <c r="E1063" s="1">
        <f t="shared" si="164"/>
        <v>-0.87409797187249116</v>
      </c>
      <c r="F1063" s="1">
        <f t="shared" si="165"/>
        <v>-0.48574966347739007</v>
      </c>
      <c r="G1063" s="1" t="str">
        <f t="shared" si="166"/>
        <v>-0.874097971872491-0.48574966347739i</v>
      </c>
      <c r="H1063" s="1" t="str">
        <f t="shared" si="169"/>
        <v>0.874097971872491+0.48574966347739i</v>
      </c>
      <c r="I1063" s="1">
        <f t="shared" si="167"/>
        <v>4.1633363423443401E-17</v>
      </c>
      <c r="J1063" s="1">
        <f t="shared" si="160"/>
        <v>-0.25919117931281699</v>
      </c>
    </row>
    <row r="1064" spans="1:10" x14ac:dyDescent="0.25">
      <c r="A1064" s="1">
        <f t="shared" si="168"/>
        <v>0.10320000000000193</v>
      </c>
      <c r="B1064" s="1">
        <f t="shared" si="161"/>
        <v>4.1633363423443401E-17</v>
      </c>
      <c r="C1064" s="1" t="str">
        <f t="shared" si="162"/>
        <v>4.16333634234434E-17-0.257828220907194i</v>
      </c>
      <c r="D1064" s="1">
        <f t="shared" si="163"/>
        <v>-2.6369272097171779</v>
      </c>
      <c r="E1064" s="1">
        <f t="shared" si="164"/>
        <v>-0.87533628618863923</v>
      </c>
      <c r="F1064" s="1">
        <f t="shared" si="165"/>
        <v>-0.48351461827072068</v>
      </c>
      <c r="G1064" s="1" t="str">
        <f t="shared" si="166"/>
        <v>-0.875336286188639-0.483514618270721i</v>
      </c>
      <c r="H1064" s="1" t="str">
        <f t="shared" si="169"/>
        <v>0.875336286188639+0.483514618270721i</v>
      </c>
      <c r="I1064" s="1">
        <f t="shared" si="167"/>
        <v>4.1633363423443401E-17</v>
      </c>
      <c r="J1064" s="1">
        <f t="shared" si="160"/>
        <v>-0.25782822090719398</v>
      </c>
    </row>
    <row r="1065" spans="1:10" x14ac:dyDescent="0.25">
      <c r="A1065" s="1">
        <f t="shared" si="168"/>
        <v>0.10330000000000193</v>
      </c>
      <c r="B1065" s="1">
        <f t="shared" si="161"/>
        <v>-3.7470027081099102E-16</v>
      </c>
      <c r="C1065" s="1" t="str">
        <f t="shared" si="162"/>
        <v>-3.74700270810991E-16-0.256466160113681i</v>
      </c>
      <c r="D1065" s="1">
        <f t="shared" si="163"/>
        <v>-2.6394823717420977</v>
      </c>
      <c r="E1065" s="1">
        <f t="shared" si="164"/>
        <v>-0.87656888556598156</v>
      </c>
      <c r="F1065" s="1">
        <f t="shared" si="165"/>
        <v>-0.48127641626991557</v>
      </c>
      <c r="G1065" s="1" t="str">
        <f t="shared" si="166"/>
        <v>-0.876568885565982-0.481276416269916i</v>
      </c>
      <c r="H1065" s="1" t="str">
        <f t="shared" si="169"/>
        <v>0.876568885565982+0.481276416269916i</v>
      </c>
      <c r="I1065" s="1">
        <f t="shared" si="167"/>
        <v>-3.7470027081099102E-16</v>
      </c>
      <c r="J1065" s="1">
        <f t="shared" si="160"/>
        <v>-0.25646616011368101</v>
      </c>
    </row>
    <row r="1066" spans="1:10" x14ac:dyDescent="0.25">
      <c r="A1066" s="1">
        <f t="shared" si="168"/>
        <v>0.10340000000000193</v>
      </c>
      <c r="B1066" s="1">
        <f t="shared" si="161"/>
        <v>-3.8857805861880499E-16</v>
      </c>
      <c r="C1066" s="1" t="str">
        <f t="shared" si="162"/>
        <v>-3.88578058618805E-16-0.255104991603881i</v>
      </c>
      <c r="D1066" s="1">
        <f t="shared" si="163"/>
        <v>-2.6420375337670174</v>
      </c>
      <c r="E1066" s="1">
        <f t="shared" si="164"/>
        <v>-0.87779576195706266</v>
      </c>
      <c r="F1066" s="1">
        <f t="shared" si="165"/>
        <v>-0.47903507208785856</v>
      </c>
      <c r="G1066" s="1" t="str">
        <f t="shared" si="166"/>
        <v>-0.877795761957063-0.479035072087859i</v>
      </c>
      <c r="H1066" s="1" t="str">
        <f t="shared" si="169"/>
        <v>0.877795761957063+0.479035072087859i</v>
      </c>
      <c r="I1066" s="1">
        <f t="shared" si="167"/>
        <v>-3.8857805861880499E-16</v>
      </c>
      <c r="J1066" s="1">
        <f t="shared" si="160"/>
        <v>-0.255104991603881</v>
      </c>
    </row>
    <row r="1067" spans="1:10" x14ac:dyDescent="0.25">
      <c r="A1067" s="1">
        <f t="shared" si="168"/>
        <v>0.10350000000000194</v>
      </c>
      <c r="B1067" s="1">
        <f t="shared" si="161"/>
        <v>6.9388939039072296E-17</v>
      </c>
      <c r="C1067" s="1" t="str">
        <f t="shared" si="162"/>
        <v>6.93889390390723E-17-0.253744710062198i</v>
      </c>
      <c r="D1067" s="1">
        <f t="shared" si="163"/>
        <v>-2.6445926957919372</v>
      </c>
      <c r="E1067" s="1">
        <f t="shared" si="164"/>
        <v>-0.87901690735179105</v>
      </c>
      <c r="F1067" s="1">
        <f t="shared" si="165"/>
        <v>-0.47679060035794829</v>
      </c>
      <c r="G1067" s="1" t="str">
        <f t="shared" si="166"/>
        <v>-0.879016907351791-0.476790600357948i</v>
      </c>
      <c r="H1067" s="1" t="str">
        <f t="shared" si="169"/>
        <v>0.879016907351791+0.476790600357948i</v>
      </c>
      <c r="I1067" s="1">
        <f t="shared" si="167"/>
        <v>6.9388939039072296E-17</v>
      </c>
      <c r="J1067" s="1">
        <f t="shared" si="160"/>
        <v>-0.25374471006219801</v>
      </c>
    </row>
    <row r="1068" spans="1:10" x14ac:dyDescent="0.25">
      <c r="A1068" s="1">
        <f t="shared" si="168"/>
        <v>0.10360000000000194</v>
      </c>
      <c r="B1068" s="1">
        <f t="shared" si="161"/>
        <v>-3.8857805861880499E-16</v>
      </c>
      <c r="C1068" s="1" t="str">
        <f t="shared" si="162"/>
        <v>-3.88578058618805E-16-0.25238531018575i</v>
      </c>
      <c r="D1068" s="1">
        <f t="shared" si="163"/>
        <v>-2.647147857816857</v>
      </c>
      <c r="E1068" s="1">
        <f t="shared" si="164"/>
        <v>-0.88023231377749256</v>
      </c>
      <c r="F1068" s="1">
        <f t="shared" si="165"/>
        <v>-0.47454301573400276</v>
      </c>
      <c r="G1068" s="1" t="str">
        <f t="shared" si="166"/>
        <v>-0.880232313777493-0.474543015734003i</v>
      </c>
      <c r="H1068" s="1" t="str">
        <f t="shared" si="169"/>
        <v>0.880232313777493+0.474543015734003i</v>
      </c>
      <c r="I1068" s="1">
        <f t="shared" si="167"/>
        <v>-3.8857805861880499E-16</v>
      </c>
      <c r="J1068" s="1">
        <f t="shared" si="160"/>
        <v>-0.25238531018575</v>
      </c>
    </row>
    <row r="1069" spans="1:10" x14ac:dyDescent="0.25">
      <c r="A1069" s="1">
        <f t="shared" si="168"/>
        <v>0.10370000000000194</v>
      </c>
      <c r="B1069" s="1">
        <f t="shared" si="161"/>
        <v>2.9143354396410399E-16</v>
      </c>
      <c r="C1069" s="1" t="str">
        <f t="shared" si="162"/>
        <v>2.91433543964104E-16-0.251026786684277i</v>
      </c>
      <c r="D1069" s="1">
        <f t="shared" si="163"/>
        <v>-2.6497030198417768</v>
      </c>
      <c r="E1069" s="1">
        <f t="shared" si="164"/>
        <v>-0.88144197329896146</v>
      </c>
      <c r="F1069" s="1">
        <f t="shared" si="165"/>
        <v>-0.47229233289016348</v>
      </c>
      <c r="G1069" s="1" t="str">
        <f t="shared" si="166"/>
        <v>-0.881441973298961-0.472292332890163i</v>
      </c>
      <c r="H1069" s="1" t="str">
        <f t="shared" si="169"/>
        <v>0.881441973298961+0.472292332890163i</v>
      </c>
      <c r="I1069" s="1">
        <f t="shared" si="167"/>
        <v>2.9143354396410399E-16</v>
      </c>
      <c r="J1069" s="1">
        <f t="shared" si="160"/>
        <v>-0.25102678668427703</v>
      </c>
    </row>
    <row r="1070" spans="1:10" x14ac:dyDescent="0.25">
      <c r="A1070" s="1">
        <f t="shared" si="168"/>
        <v>0.10380000000000195</v>
      </c>
      <c r="B1070" s="1">
        <f t="shared" si="161"/>
        <v>-1.66533453693774E-16</v>
      </c>
      <c r="C1070" s="1" t="str">
        <f t="shared" si="162"/>
        <v>-1.66533453693774E-16-0.249669134280057i</v>
      </c>
      <c r="D1070" s="1">
        <f t="shared" si="163"/>
        <v>-2.6522581818666966</v>
      </c>
      <c r="E1070" s="1">
        <f t="shared" si="164"/>
        <v>-0.88264587801851291</v>
      </c>
      <c r="F1070" s="1">
        <f t="shared" si="165"/>
        <v>-0.47003856652079984</v>
      </c>
      <c r="G1070" s="1" t="str">
        <f t="shared" si="166"/>
        <v>-0.882645878018513-0.4700385665208i</v>
      </c>
      <c r="H1070" s="1" t="str">
        <f t="shared" si="169"/>
        <v>0.882645878018513+0.4700385665208i</v>
      </c>
      <c r="I1070" s="1">
        <f t="shared" si="167"/>
        <v>-1.66533453693774E-16</v>
      </c>
      <c r="J1070" s="1">
        <f t="shared" si="160"/>
        <v>-0.24966913428005699</v>
      </c>
    </row>
    <row r="1071" spans="1:10" x14ac:dyDescent="0.25">
      <c r="A1071" s="1">
        <f t="shared" si="168"/>
        <v>0.10390000000000195</v>
      </c>
      <c r="B1071" s="1">
        <f t="shared" si="161"/>
        <v>1.04083408558609E-16</v>
      </c>
      <c r="C1071" s="1" t="str">
        <f t="shared" si="162"/>
        <v>1.04083408558609E-16-0.248312347707818i</v>
      </c>
      <c r="D1071" s="1">
        <f t="shared" si="163"/>
        <v>-2.6548133438916164</v>
      </c>
      <c r="E1071" s="1">
        <f t="shared" si="164"/>
        <v>-0.88384402007603446</v>
      </c>
      <c r="F1071" s="1">
        <f t="shared" si="165"/>
        <v>-0.46778173134041318</v>
      </c>
      <c r="G1071" s="1" t="str">
        <f t="shared" si="166"/>
        <v>-0.883844020076034-0.467781731340413i</v>
      </c>
      <c r="H1071" s="1" t="str">
        <f t="shared" si="169"/>
        <v>0.883844020076034+0.467781731340413i</v>
      </c>
      <c r="I1071" s="1">
        <f t="shared" si="167"/>
        <v>1.04083408558609E-16</v>
      </c>
      <c r="J1071" s="1">
        <f t="shared" si="160"/>
        <v>-0.24831234770781799</v>
      </c>
    </row>
    <row r="1072" spans="1:10" x14ac:dyDescent="0.25">
      <c r="A1072" s="1">
        <f t="shared" si="168"/>
        <v>0.10400000000000195</v>
      </c>
      <c r="B1072" s="1">
        <f t="shared" si="161"/>
        <v>9.7144514654701099E-17</v>
      </c>
      <c r="C1072" s="1" t="str">
        <f t="shared" si="162"/>
        <v>9.71445146547011E-17-0.246956421714649i</v>
      </c>
      <c r="D1072" s="1">
        <f t="shared" si="163"/>
        <v>-2.6573685059165362</v>
      </c>
      <c r="E1072" s="1">
        <f t="shared" si="164"/>
        <v>-0.8850363916490368</v>
      </c>
      <c r="F1072" s="1">
        <f t="shared" si="165"/>
        <v>-0.46552184208354042</v>
      </c>
      <c r="G1072" s="1" t="str">
        <f t="shared" si="166"/>
        <v>-0.885036391649037-0.46552184208354i</v>
      </c>
      <c r="H1072" s="1" t="str">
        <f t="shared" si="169"/>
        <v>0.885036391649037+0.46552184208354i</v>
      </c>
      <c r="I1072" s="1">
        <f t="shared" si="167"/>
        <v>9.7144514654701099E-17</v>
      </c>
      <c r="J1072" s="1">
        <f t="shared" si="160"/>
        <v>-0.24695642171464899</v>
      </c>
    </row>
    <row r="1073" spans="1:10" x14ac:dyDescent="0.25">
      <c r="A1073" s="1">
        <f t="shared" si="168"/>
        <v>0.10410000000000195</v>
      </c>
      <c r="B1073" s="1">
        <f t="shared" si="161"/>
        <v>2.0816681711721599E-17</v>
      </c>
      <c r="C1073" s="1" t="str">
        <f t="shared" si="162"/>
        <v>2.08166817117216E-17-0.245601351059919i</v>
      </c>
      <c r="D1073" s="1">
        <f t="shared" si="163"/>
        <v>-2.659923667941456</v>
      </c>
      <c r="E1073" s="1">
        <f t="shared" si="164"/>
        <v>-0.88622298495270557</v>
      </c>
      <c r="F1073" s="1">
        <f t="shared" si="165"/>
        <v>-0.46325891350465837</v>
      </c>
      <c r="G1073" s="1" t="str">
        <f t="shared" si="166"/>
        <v>-0.886222984952706-0.463258913504658i</v>
      </c>
      <c r="H1073" s="1" t="str">
        <f t="shared" si="169"/>
        <v>0.886222984952706+0.463258913504658i</v>
      </c>
      <c r="I1073" s="1">
        <f t="shared" si="167"/>
        <v>2.0816681711721599E-17</v>
      </c>
      <c r="J1073" s="1">
        <f t="shared" si="160"/>
        <v>-0.24560135105991901</v>
      </c>
    </row>
    <row r="1074" spans="1:10" x14ac:dyDescent="0.25">
      <c r="A1074" s="1">
        <f t="shared" si="168"/>
        <v>0.10420000000000196</v>
      </c>
      <c r="B1074" s="1">
        <f t="shared" si="161"/>
        <v>-1.5959455978986601E-16</v>
      </c>
      <c r="C1074" s="1" t="str">
        <f t="shared" si="162"/>
        <v>-1.59594559789866E-16-0.244247130515185i</v>
      </c>
      <c r="D1074" s="1">
        <f t="shared" si="163"/>
        <v>-2.6624788299663757</v>
      </c>
      <c r="E1074" s="1">
        <f t="shared" si="164"/>
        <v>-0.88740379223995181</v>
      </c>
      <c r="F1074" s="1">
        <f t="shared" si="165"/>
        <v>-0.4609929603780869</v>
      </c>
      <c r="G1074" s="1" t="str">
        <f t="shared" si="166"/>
        <v>-0.887403792239952-0.460992960378087i</v>
      </c>
      <c r="H1074" s="1" t="str">
        <f t="shared" si="169"/>
        <v>0.887403792239952+0.460992960378087i</v>
      </c>
      <c r="I1074" s="1">
        <f t="shared" si="167"/>
        <v>-1.5959455978986601E-16</v>
      </c>
      <c r="J1074" s="1">
        <f t="shared" si="160"/>
        <v>-0.24424713051518501</v>
      </c>
    </row>
    <row r="1075" spans="1:10" x14ac:dyDescent="0.25">
      <c r="A1075" s="1">
        <f t="shared" si="168"/>
        <v>0.10430000000000196</v>
      </c>
      <c r="B1075" s="1">
        <f t="shared" si="161"/>
        <v>-3.6776137690708301E-16</v>
      </c>
      <c r="C1075" s="1" t="str">
        <f t="shared" si="162"/>
        <v>-3.67761376907083E-16-0.24289375486411i</v>
      </c>
      <c r="D1075" s="1">
        <f t="shared" si="163"/>
        <v>-2.6650339919912955</v>
      </c>
      <c r="E1075" s="1">
        <f t="shared" si="164"/>
        <v>-0.88857880580146253</v>
      </c>
      <c r="F1075" s="1">
        <f t="shared" si="165"/>
        <v>-0.45872399749789278</v>
      </c>
      <c r="G1075" s="1" t="str">
        <f t="shared" si="166"/>
        <v>-0.888578805801463-0.458723997497893i</v>
      </c>
      <c r="H1075" s="1" t="str">
        <f t="shared" si="169"/>
        <v>0.888578805801463+0.458723997497893i</v>
      </c>
      <c r="I1075" s="1">
        <f t="shared" si="167"/>
        <v>-3.6776137690708301E-16</v>
      </c>
      <c r="J1075" s="1">
        <f t="shared" si="160"/>
        <v>-0.24289375486411</v>
      </c>
    </row>
    <row r="1076" spans="1:10" x14ac:dyDescent="0.25">
      <c r="A1076" s="1">
        <f t="shared" si="168"/>
        <v>0.10440000000000196</v>
      </c>
      <c r="B1076" s="1">
        <f t="shared" si="161"/>
        <v>0</v>
      </c>
      <c r="C1076" s="1" t="str">
        <f t="shared" si="162"/>
        <v>-0.241541218902374i</v>
      </c>
      <c r="D1076" s="1">
        <f t="shared" si="163"/>
        <v>-2.6675891540162153</v>
      </c>
      <c r="E1076" s="1">
        <f t="shared" si="164"/>
        <v>-0.88974801796575109</v>
      </c>
      <c r="F1076" s="1">
        <f t="shared" si="165"/>
        <v>-0.45645203967779296</v>
      </c>
      <c r="G1076" s="1" t="str">
        <f t="shared" si="166"/>
        <v>-0.889748017965751-0.456452039677793i</v>
      </c>
      <c r="H1076" s="1" t="str">
        <f t="shared" si="169"/>
        <v>0.889748017965751+0.456452039677793i</v>
      </c>
      <c r="I1076" s="1">
        <f t="shared" si="167"/>
        <v>0</v>
      </c>
      <c r="J1076" s="1">
        <f t="shared" si="160"/>
        <v>-0.24154121890237401</v>
      </c>
    </row>
    <row r="1077" spans="1:10" x14ac:dyDescent="0.25">
      <c r="A1077" s="1">
        <f t="shared" si="168"/>
        <v>0.10450000000000197</v>
      </c>
      <c r="B1077" s="1">
        <f t="shared" si="161"/>
        <v>2.2898349882893799E-16</v>
      </c>
      <c r="C1077" s="1" t="str">
        <f t="shared" si="162"/>
        <v>2.28983498828938E-16-0.240189517437596i</v>
      </c>
      <c r="D1077" s="1">
        <f t="shared" si="163"/>
        <v>-2.6701443160411351</v>
      </c>
      <c r="E1077" s="1">
        <f t="shared" si="164"/>
        <v>-0.89091142109920729</v>
      </c>
      <c r="F1077" s="1">
        <f t="shared" si="165"/>
        <v>-0.45417710175105802</v>
      </c>
      <c r="G1077" s="1" t="str">
        <f t="shared" si="166"/>
        <v>-0.890911421099207-0.454177101751058i</v>
      </c>
      <c r="H1077" s="1" t="str">
        <f t="shared" si="169"/>
        <v>0.890911421099207+0.454177101751058i</v>
      </c>
      <c r="I1077" s="1">
        <f t="shared" si="167"/>
        <v>2.2898349882893799E-16</v>
      </c>
      <c r="J1077" s="1">
        <f t="shared" si="160"/>
        <v>-0.24018951743759601</v>
      </c>
    </row>
    <row r="1078" spans="1:10" x14ac:dyDescent="0.25">
      <c r="A1078" s="1">
        <f t="shared" si="168"/>
        <v>0.10460000000000197</v>
      </c>
      <c r="B1078" s="1">
        <f t="shared" si="161"/>
        <v>2.6367796834847399E-16</v>
      </c>
      <c r="C1078" s="1" t="str">
        <f t="shared" si="162"/>
        <v>2.63677968348474E-16-0.238838645289243i</v>
      </c>
      <c r="D1078" s="1">
        <f t="shared" si="163"/>
        <v>-2.6726994780660549</v>
      </c>
      <c r="E1078" s="1">
        <f t="shared" si="164"/>
        <v>-0.89206900760614738</v>
      </c>
      <c r="F1078" s="1">
        <f t="shared" si="165"/>
        <v>-0.45189919857041511</v>
      </c>
      <c r="G1078" s="1" t="str">
        <f t="shared" si="166"/>
        <v>-0.892069007606147-0.451899198570415i</v>
      </c>
      <c r="H1078" s="1" t="str">
        <f t="shared" si="169"/>
        <v>0.892069007606147+0.451899198570415i</v>
      </c>
      <c r="I1078" s="1">
        <f t="shared" si="167"/>
        <v>2.6367796834847399E-16</v>
      </c>
      <c r="J1078" s="1">
        <f t="shared" si="160"/>
        <v>-0.23883864528924301</v>
      </c>
    </row>
    <row r="1079" spans="1:10" x14ac:dyDescent="0.25">
      <c r="A1079" s="1">
        <f t="shared" si="168"/>
        <v>0.10470000000000197</v>
      </c>
      <c r="B1079" s="1">
        <f t="shared" si="161"/>
        <v>6.9388939039072407E-18</v>
      </c>
      <c r="C1079" s="1" t="str">
        <f t="shared" si="162"/>
        <v>6.93889390390724E-18-0.237488597288549i</v>
      </c>
      <c r="D1079" s="1">
        <f t="shared" si="163"/>
        <v>-2.6752546400909747</v>
      </c>
      <c r="E1079" s="1">
        <f t="shared" si="164"/>
        <v>-0.89322076992886323</v>
      </c>
      <c r="F1079" s="1">
        <f t="shared" si="165"/>
        <v>-0.449618345007951</v>
      </c>
      <c r="G1079" s="1" t="str">
        <f t="shared" si="166"/>
        <v>-0.893220769928863-0.449618345007951i</v>
      </c>
      <c r="H1079" s="1" t="str">
        <f t="shared" si="169"/>
        <v>0.893220769928863+0.449618345007951i</v>
      </c>
      <c r="I1079" s="1">
        <f t="shared" si="167"/>
        <v>6.9388939039072407E-18</v>
      </c>
      <c r="J1079" s="1">
        <f t="shared" si="160"/>
        <v>-0.23748859728854901</v>
      </c>
    </row>
    <row r="1080" spans="1:10" x14ac:dyDescent="0.25">
      <c r="A1080" s="1">
        <f t="shared" si="168"/>
        <v>0.10480000000000197</v>
      </c>
      <c r="B1080" s="1">
        <f t="shared" si="161"/>
        <v>4.1633363423443401E-17</v>
      </c>
      <c r="C1080" s="1" t="str">
        <f t="shared" si="162"/>
        <v>4.16333634234434E-17-0.236139368278427i</v>
      </c>
      <c r="D1080" s="1">
        <f t="shared" si="163"/>
        <v>-2.6778098021158945</v>
      </c>
      <c r="E1080" s="1">
        <f t="shared" si="164"/>
        <v>-0.89436670054767209</v>
      </c>
      <c r="F1080" s="1">
        <f t="shared" si="165"/>
        <v>-0.44733455595501526</v>
      </c>
      <c r="G1080" s="1" t="str">
        <f t="shared" si="166"/>
        <v>-0.894366700547672-0.447334555955015i</v>
      </c>
      <c r="H1080" s="1" t="str">
        <f t="shared" si="169"/>
        <v>0.894366700547672+0.447334555955015i</v>
      </c>
      <c r="I1080" s="1">
        <f t="shared" si="167"/>
        <v>4.1633363423443401E-17</v>
      </c>
      <c r="J1080" s="1">
        <f t="shared" si="160"/>
        <v>-0.23613936827842699</v>
      </c>
    </row>
    <row r="1081" spans="1:10" x14ac:dyDescent="0.25">
      <c r="A1081" s="1">
        <f t="shared" si="168"/>
        <v>0.10490000000000198</v>
      </c>
      <c r="B1081" s="1">
        <f t="shared" si="161"/>
        <v>3.4694469519536197E-17</v>
      </c>
      <c r="C1081" s="1" t="str">
        <f t="shared" si="162"/>
        <v>3.46944695195362E-17-0.234790953113395i</v>
      </c>
      <c r="D1081" s="1">
        <f t="shared" si="163"/>
        <v>-2.6803649641408138</v>
      </c>
      <c r="E1081" s="1">
        <f t="shared" si="164"/>
        <v>-0.89550679198096539</v>
      </c>
      <c r="F1081" s="1">
        <f t="shared" si="165"/>
        <v>-0.44504784632212308</v>
      </c>
      <c r="G1081" s="1" t="str">
        <f t="shared" si="166"/>
        <v>-0.895506791980965-0.445047846322123i</v>
      </c>
      <c r="H1081" s="1" t="str">
        <f t="shared" si="169"/>
        <v>0.895506791980965+0.445047846322123i</v>
      </c>
      <c r="I1081" s="1">
        <f t="shared" si="167"/>
        <v>3.4694469519536197E-17</v>
      </c>
      <c r="J1081" s="1">
        <f t="shared" si="160"/>
        <v>-0.23479095311339501</v>
      </c>
    </row>
    <row r="1082" spans="1:10" x14ac:dyDescent="0.25">
      <c r="A1082" s="1">
        <f t="shared" si="168"/>
        <v>0.10500000000000198</v>
      </c>
      <c r="B1082" s="1">
        <f t="shared" si="161"/>
        <v>-1.38777878078144E-17</v>
      </c>
      <c r="C1082" s="1" t="str">
        <f t="shared" si="162"/>
        <v>-1.38777878078144E-17-0.23344334665948i</v>
      </c>
      <c r="D1082" s="1">
        <f t="shared" si="163"/>
        <v>-2.6829201261657336</v>
      </c>
      <c r="E1082" s="1">
        <f t="shared" si="164"/>
        <v>-0.89664103678525808</v>
      </c>
      <c r="F1082" s="1">
        <f t="shared" si="165"/>
        <v>-0.44275823103885653</v>
      </c>
      <c r="G1082" s="1" t="str">
        <f t="shared" si="166"/>
        <v>-0.896641036785258-0.442758231038857i</v>
      </c>
      <c r="H1082" s="1" t="str">
        <f t="shared" si="169"/>
        <v>0.896641036785258+0.442758231038857i</v>
      </c>
      <c r="I1082" s="1">
        <f t="shared" si="167"/>
        <v>-1.38777878078144E-17</v>
      </c>
      <c r="J1082" s="1">
        <f t="shared" si="160"/>
        <v>-0.23344334665947999</v>
      </c>
    </row>
    <row r="1083" spans="1:10" x14ac:dyDescent="0.25">
      <c r="A1083" s="1">
        <f t="shared" si="168"/>
        <v>0.10510000000000198</v>
      </c>
      <c r="B1083" s="1">
        <f t="shared" si="161"/>
        <v>-2.0816681711721701E-17</v>
      </c>
      <c r="C1083" s="1" t="str">
        <f t="shared" si="162"/>
        <v>-2.08166817117217E-17-0.232096543794148i</v>
      </c>
      <c r="D1083" s="1">
        <f t="shared" si="163"/>
        <v>-2.6854752881906534</v>
      </c>
      <c r="E1083" s="1">
        <f t="shared" si="164"/>
        <v>-0.89776942755523659</v>
      </c>
      <c r="F1083" s="1">
        <f t="shared" si="165"/>
        <v>-0.44046572505376941</v>
      </c>
      <c r="G1083" s="1" t="str">
        <f t="shared" si="166"/>
        <v>-0.897769427555237-0.440465725053769i</v>
      </c>
      <c r="H1083" s="1" t="str">
        <f t="shared" si="169"/>
        <v>0.897769427555237+0.440465725053769i</v>
      </c>
      <c r="I1083" s="1">
        <f t="shared" si="167"/>
        <v>-2.0816681711721701E-17</v>
      </c>
      <c r="J1083" s="1">
        <f t="shared" si="160"/>
        <v>-0.23209654379414801</v>
      </c>
    </row>
    <row r="1084" spans="1:10" x14ac:dyDescent="0.25">
      <c r="A1084" s="1">
        <f t="shared" si="168"/>
        <v>0.10520000000000199</v>
      </c>
      <c r="B1084" s="1">
        <f t="shared" si="161"/>
        <v>3.1225022567582498E-16</v>
      </c>
      <c r="C1084" s="1" t="str">
        <f t="shared" si="162"/>
        <v>3.12250225675825E-16-0.230750539406213i</v>
      </c>
      <c r="D1084" s="1">
        <f t="shared" si="163"/>
        <v>-2.6880304502155732</v>
      </c>
      <c r="E1084" s="1">
        <f t="shared" si="164"/>
        <v>-0.89889195692380741</v>
      </c>
      <c r="F1084" s="1">
        <f t="shared" si="165"/>
        <v>-0.43817034333428817</v>
      </c>
      <c r="G1084" s="1" t="str">
        <f t="shared" si="166"/>
        <v>-0.898891956923807-0.438170343334288i</v>
      </c>
      <c r="H1084" s="1" t="str">
        <f t="shared" si="169"/>
        <v>0.898891956923807+0.438170343334288i</v>
      </c>
      <c r="I1084" s="1">
        <f t="shared" si="167"/>
        <v>3.1225022567582498E-16</v>
      </c>
      <c r="J1084" s="1">
        <f t="shared" si="160"/>
        <v>-0.23075053940621301</v>
      </c>
    </row>
    <row r="1085" spans="1:10" x14ac:dyDescent="0.25">
      <c r="A1085" s="1">
        <f t="shared" si="168"/>
        <v>0.10530000000000199</v>
      </c>
      <c r="B1085" s="1">
        <f t="shared" si="161"/>
        <v>3.74700270810989E-16</v>
      </c>
      <c r="C1085" s="1" t="str">
        <f t="shared" si="162"/>
        <v>3.74700270810989E-16-0.229405328395757i</v>
      </c>
      <c r="D1085" s="1">
        <f t="shared" si="163"/>
        <v>-2.690585612240493</v>
      </c>
      <c r="E1085" s="1">
        <f t="shared" si="164"/>
        <v>-0.90000861756214534</v>
      </c>
      <c r="F1085" s="1">
        <f t="shared" si="165"/>
        <v>-0.43587210086661432</v>
      </c>
      <c r="G1085" s="1" t="str">
        <f t="shared" si="166"/>
        <v>-0.900008617562145-0.435872100866614i</v>
      </c>
      <c r="H1085" s="1" t="str">
        <f t="shared" si="169"/>
        <v>0.900008617562145+0.435872100866614i</v>
      </c>
      <c r="I1085" s="1">
        <f t="shared" si="167"/>
        <v>3.74700270810989E-16</v>
      </c>
      <c r="J1085" s="1">
        <f t="shared" si="160"/>
        <v>-0.229405328395757</v>
      </c>
    </row>
    <row r="1086" spans="1:10" x14ac:dyDescent="0.25">
      <c r="A1086" s="1">
        <f t="shared" si="168"/>
        <v>0.10540000000000199</v>
      </c>
      <c r="B1086" s="1">
        <f t="shared" si="161"/>
        <v>6.2450045135165105E-17</v>
      </c>
      <c r="C1086" s="1" t="str">
        <f t="shared" si="162"/>
        <v>6.24500451351651E-17-0.228060905674054i</v>
      </c>
      <c r="D1086" s="1">
        <f t="shared" si="163"/>
        <v>-2.6931407742654128</v>
      </c>
      <c r="E1086" s="1">
        <f t="shared" si="164"/>
        <v>-0.90111940217974118</v>
      </c>
      <c r="F1086" s="1">
        <f t="shared" si="165"/>
        <v>-0.43357101265562686</v>
      </c>
      <c r="G1086" s="1" t="str">
        <f t="shared" si="166"/>
        <v>-0.901119402179741-0.433571012655627i</v>
      </c>
      <c r="H1086" s="1" t="str">
        <f t="shared" si="169"/>
        <v>0.901119402179741+0.433571012655627i</v>
      </c>
      <c r="I1086" s="1">
        <f t="shared" si="167"/>
        <v>6.2450045135165105E-17</v>
      </c>
      <c r="J1086" s="1">
        <f t="shared" si="160"/>
        <v>-0.22806090567405399</v>
      </c>
    </row>
    <row r="1087" spans="1:10" x14ac:dyDescent="0.25">
      <c r="A1087" s="1">
        <f t="shared" si="168"/>
        <v>0.10550000000000199</v>
      </c>
      <c r="B1087" s="1">
        <f t="shared" si="161"/>
        <v>-1.3877787807814501E-16</v>
      </c>
      <c r="C1087" s="1" t="str">
        <f t="shared" si="162"/>
        <v>-1.38777878078145E-16-0.226717266163475i</v>
      </c>
      <c r="D1087" s="1">
        <f t="shared" si="163"/>
        <v>-2.6956959362903326</v>
      </c>
      <c r="E1087" s="1">
        <f t="shared" si="164"/>
        <v>-0.9022243035244496</v>
      </c>
      <c r="F1087" s="1">
        <f t="shared" si="165"/>
        <v>-0.43126709372478433</v>
      </c>
      <c r="G1087" s="1" t="str">
        <f t="shared" si="166"/>
        <v>-0.90222430352445-0.431267093724784i</v>
      </c>
      <c r="H1087" s="1" t="str">
        <f t="shared" si="169"/>
        <v>0.90222430352445+0.431267093724784i</v>
      </c>
      <c r="I1087" s="1">
        <f t="shared" si="167"/>
        <v>-1.3877787807814501E-16</v>
      </c>
      <c r="J1087" s="1">
        <f t="shared" si="160"/>
        <v>-0.22671726616347501</v>
      </c>
    </row>
    <row r="1088" spans="1:10" x14ac:dyDescent="0.25">
      <c r="A1088" s="1">
        <f t="shared" si="168"/>
        <v>0.105600000000002</v>
      </c>
      <c r="B1088" s="1">
        <f t="shared" si="161"/>
        <v>1.1796119636642301E-16</v>
      </c>
      <c r="C1088" s="1" t="str">
        <f t="shared" si="162"/>
        <v>1.17961196366423E-16-0.225374404797424i</v>
      </c>
      <c r="D1088" s="1">
        <f t="shared" si="163"/>
        <v>-2.6982510983152523</v>
      </c>
      <c r="E1088" s="1">
        <f t="shared" si="164"/>
        <v>-0.90332331438253577</v>
      </c>
      <c r="F1088" s="1">
        <f t="shared" si="165"/>
        <v>-0.42896035911602648</v>
      </c>
      <c r="G1088" s="1" t="str">
        <f t="shared" si="166"/>
        <v>-0.903323314382536-0.428960359116026i</v>
      </c>
      <c r="H1088" s="1" t="str">
        <f t="shared" si="169"/>
        <v>0.903323314382536+0.428960359116026i</v>
      </c>
      <c r="I1088" s="1">
        <f t="shared" si="167"/>
        <v>1.1796119636642301E-16</v>
      </c>
      <c r="J1088" s="1">
        <f t="shared" si="160"/>
        <v>-0.22537440479742399</v>
      </c>
    </row>
    <row r="1089" spans="1:10" x14ac:dyDescent="0.25">
      <c r="A1089" s="1">
        <f t="shared" si="168"/>
        <v>0.105700000000002</v>
      </c>
      <c r="B1089" s="1">
        <f t="shared" si="161"/>
        <v>-2.6367796834847502E-16</v>
      </c>
      <c r="C1089" s="1" t="str">
        <f t="shared" si="162"/>
        <v>-2.63677968348475E-16-0.224032316520248i</v>
      </c>
      <c r="D1089" s="1">
        <f t="shared" si="163"/>
        <v>-2.7008062603401721</v>
      </c>
      <c r="E1089" s="1">
        <f t="shared" si="164"/>
        <v>-0.90441642757872354</v>
      </c>
      <c r="F1089" s="1">
        <f t="shared" si="165"/>
        <v>-0.42665082388967612</v>
      </c>
      <c r="G1089" s="1" t="str">
        <f t="shared" si="166"/>
        <v>-0.904416427578724-0.426650823889676i</v>
      </c>
      <c r="H1089" s="1" t="str">
        <f t="shared" si="169"/>
        <v>0.904416427578724+0.426650823889676i</v>
      </c>
      <c r="I1089" s="1">
        <f t="shared" si="167"/>
        <v>-2.6367796834847502E-16</v>
      </c>
      <c r="J1089" s="1">
        <f t="shared" si="160"/>
        <v>-0.22403231652024799</v>
      </c>
    </row>
    <row r="1090" spans="1:10" x14ac:dyDescent="0.25">
      <c r="A1090" s="1">
        <f t="shared" si="168"/>
        <v>0.105800000000002</v>
      </c>
      <c r="B1090" s="1">
        <f t="shared" si="161"/>
        <v>2.0122792321330999E-16</v>
      </c>
      <c r="C1090" s="1" t="str">
        <f t="shared" si="162"/>
        <v>2.0122792321331E-16-0.222690996287153i</v>
      </c>
      <c r="D1090" s="1">
        <f t="shared" si="163"/>
        <v>-2.7033614223650919</v>
      </c>
      <c r="E1090" s="1">
        <f t="shared" si="164"/>
        <v>-0.90550363597624139</v>
      </c>
      <c r="F1090" s="1">
        <f t="shared" si="165"/>
        <v>-0.42433850312434113</v>
      </c>
      <c r="G1090" s="1" t="str">
        <f t="shared" si="166"/>
        <v>-0.905503635976241-0.424338503124341i</v>
      </c>
      <c r="H1090" s="1" t="str">
        <f t="shared" si="169"/>
        <v>0.905503635976241+0.424338503124341i</v>
      </c>
      <c r="I1090" s="1">
        <f t="shared" si="167"/>
        <v>2.0122792321330999E-16</v>
      </c>
      <c r="J1090" s="1">
        <f t="shared" si="160"/>
        <v>-0.222690996287153</v>
      </c>
    </row>
    <row r="1091" spans="1:10" x14ac:dyDescent="0.25">
      <c r="A1091" s="1">
        <f t="shared" si="168"/>
        <v>0.10590000000000201</v>
      </c>
      <c r="B1091" s="1">
        <f t="shared" si="161"/>
        <v>3.2612801348363998E-16</v>
      </c>
      <c r="C1091" s="1" t="str">
        <f t="shared" si="162"/>
        <v>3.2612801348364E-16-0.221350439064133i</v>
      </c>
      <c r="D1091" s="1">
        <f t="shared" si="163"/>
        <v>-2.7059165843900117</v>
      </c>
      <c r="E1091" s="1">
        <f t="shared" si="164"/>
        <v>-0.90658493247686944</v>
      </c>
      <c r="F1091" s="1">
        <f t="shared" si="165"/>
        <v>-0.42202341191681547</v>
      </c>
      <c r="G1091" s="1" t="str">
        <f t="shared" si="166"/>
        <v>-0.906584932476869-0.422023411916815i</v>
      </c>
      <c r="H1091" s="1" t="str">
        <f t="shared" si="169"/>
        <v>0.906584932476869+0.422023411916815i</v>
      </c>
      <c r="I1091" s="1">
        <f t="shared" si="167"/>
        <v>3.2612801348363998E-16</v>
      </c>
      <c r="J1091" s="1">
        <f t="shared" si="160"/>
        <v>-0.22135043906413299</v>
      </c>
    </row>
    <row r="1092" spans="1:10" x14ac:dyDescent="0.25">
      <c r="A1092" s="1">
        <f t="shared" si="168"/>
        <v>0.10600000000000201</v>
      </c>
      <c r="B1092" s="1">
        <f t="shared" si="161"/>
        <v>-1.0408340855860799E-16</v>
      </c>
      <c r="C1092" s="1" t="str">
        <f t="shared" si="162"/>
        <v>-1.04083408558608E-16-0.220010639827886i</v>
      </c>
      <c r="D1092" s="1">
        <f t="shared" si="163"/>
        <v>-2.7084717464149315</v>
      </c>
      <c r="E1092" s="1">
        <f t="shared" si="164"/>
        <v>-0.90766031002098557</v>
      </c>
      <c r="F1092" s="1">
        <f t="shared" si="165"/>
        <v>-0.41970556538198112</v>
      </c>
      <c r="G1092" s="1" t="str">
        <f t="shared" si="166"/>
        <v>-0.907660310020986-0.419705565381981i</v>
      </c>
      <c r="H1092" s="1" t="str">
        <f t="shared" si="169"/>
        <v>0.907660310020986+0.419705565381981i</v>
      </c>
      <c r="I1092" s="1">
        <f t="shared" si="167"/>
        <v>-1.0408340855860799E-16</v>
      </c>
      <c r="J1092" s="1">
        <f t="shared" si="160"/>
        <v>-0.22001063982788599</v>
      </c>
    </row>
    <row r="1093" spans="1:10" x14ac:dyDescent="0.25">
      <c r="A1093" s="1">
        <f t="shared" si="168"/>
        <v>0.10610000000000201</v>
      </c>
      <c r="B1093" s="1">
        <f t="shared" si="161"/>
        <v>-1.8041124150158801E-16</v>
      </c>
      <c r="C1093" s="1" t="str">
        <f t="shared" si="162"/>
        <v>-1.80411241501588E-16-0.218671593565735i</v>
      </c>
      <c r="D1093" s="1">
        <f t="shared" si="163"/>
        <v>-2.7110269084398513</v>
      </c>
      <c r="E1093" s="1">
        <f t="shared" si="164"/>
        <v>-0.90872976158761176</v>
      </c>
      <c r="F1093" s="1">
        <f t="shared" si="165"/>
        <v>-0.41738497865270902</v>
      </c>
      <c r="G1093" s="1" t="str">
        <f t="shared" si="166"/>
        <v>-0.908729761587612-0.417384978652709i</v>
      </c>
      <c r="H1093" s="1" t="str">
        <f t="shared" si="169"/>
        <v>0.908729761587612+0.417384978652709i</v>
      </c>
      <c r="I1093" s="1">
        <f t="shared" si="167"/>
        <v>-1.8041124150158801E-16</v>
      </c>
      <c r="J1093" s="1">
        <f t="shared" si="160"/>
        <v>-0.21867159356573501</v>
      </c>
    </row>
    <row r="1094" spans="1:10" x14ac:dyDescent="0.25">
      <c r="A1094" s="1">
        <f t="shared" si="168"/>
        <v>0.10620000000000202</v>
      </c>
      <c r="B1094" s="1">
        <f t="shared" si="161"/>
        <v>-2.2898349882893799E-16</v>
      </c>
      <c r="C1094" s="1" t="str">
        <f t="shared" si="162"/>
        <v>-2.28983498828938E-16-0.217333295275548i</v>
      </c>
      <c r="D1094" s="1">
        <f t="shared" si="163"/>
        <v>-2.7135820704647711</v>
      </c>
      <c r="E1094" s="1">
        <f t="shared" si="164"/>
        <v>-0.90979328019445971</v>
      </c>
      <c r="F1094" s="1">
        <f t="shared" si="165"/>
        <v>-0.41506166687976059</v>
      </c>
      <c r="G1094" s="1" t="str">
        <f t="shared" si="166"/>
        <v>-0.90979328019446-0.415061666879761i</v>
      </c>
      <c r="H1094" s="1" t="str">
        <f t="shared" si="169"/>
        <v>0.90979328019446+0.415061666879761i</v>
      </c>
      <c r="I1094" s="1">
        <f t="shared" si="167"/>
        <v>-2.2898349882893799E-16</v>
      </c>
      <c r="J1094" s="1">
        <f t="shared" si="160"/>
        <v>-0.21733329527554801</v>
      </c>
    </row>
    <row r="1095" spans="1:10" x14ac:dyDescent="0.25">
      <c r="A1095" s="1">
        <f t="shared" si="168"/>
        <v>0.10630000000000202</v>
      </c>
      <c r="B1095" s="1">
        <f t="shared" si="161"/>
        <v>1.38777878078144E-17</v>
      </c>
      <c r="C1095" s="1" t="str">
        <f t="shared" si="162"/>
        <v>1.38777878078144E-17-0.215995739965661i</v>
      </c>
      <c r="D1095" s="1">
        <f t="shared" si="163"/>
        <v>-2.7161372324896909</v>
      </c>
      <c r="E1095" s="1">
        <f t="shared" si="164"/>
        <v>-0.91085085889797668</v>
      </c>
      <c r="F1095" s="1">
        <f t="shared" si="165"/>
        <v>-0.41273564523168843</v>
      </c>
      <c r="G1095" s="1" t="str">
        <f t="shared" si="166"/>
        <v>-0.910850858897977-0.412735645231688i</v>
      </c>
      <c r="H1095" s="1" t="str">
        <f t="shared" si="169"/>
        <v>0.910850858897977+0.412735645231688i</v>
      </c>
      <c r="I1095" s="1">
        <f t="shared" si="167"/>
        <v>1.38777878078144E-17</v>
      </c>
      <c r="J1095" s="1">
        <f t="shared" si="160"/>
        <v>-0.21599573996566099</v>
      </c>
    </row>
    <row r="1096" spans="1:10" x14ac:dyDescent="0.25">
      <c r="A1096" s="1">
        <f t="shared" si="168"/>
        <v>0.10640000000000202</v>
      </c>
      <c r="B1096" s="1">
        <f t="shared" si="161"/>
        <v>1.8735013540549499E-16</v>
      </c>
      <c r="C1096" s="1" t="str">
        <f t="shared" si="162"/>
        <v>1.87350135405495E-16-0.2146589226548i</v>
      </c>
      <c r="D1096" s="1">
        <f t="shared" si="163"/>
        <v>-2.7186923945146106</v>
      </c>
      <c r="E1096" s="1">
        <f t="shared" si="164"/>
        <v>-0.91190249079339047</v>
      </c>
      <c r="F1096" s="1">
        <f t="shared" si="165"/>
        <v>-0.41040692889473773</v>
      </c>
      <c r="G1096" s="1" t="str">
        <f t="shared" si="166"/>
        <v>-0.91190249079339-0.410406928894738i</v>
      </c>
      <c r="H1096" s="1" t="str">
        <f t="shared" si="169"/>
        <v>0.91190249079339+0.410406928894738i</v>
      </c>
      <c r="I1096" s="1">
        <f t="shared" si="167"/>
        <v>1.8735013540549499E-16</v>
      </c>
      <c r="J1096" s="1">
        <f t="shared" si="160"/>
        <v>-0.21465892265479999</v>
      </c>
    </row>
    <row r="1097" spans="1:10" x14ac:dyDescent="0.25">
      <c r="A1097" s="1">
        <f t="shared" si="168"/>
        <v>0.10650000000000202</v>
      </c>
      <c r="B1097" s="1">
        <f t="shared" si="161"/>
        <v>-1.9428902930940301E-16</v>
      </c>
      <c r="C1097" s="1" t="str">
        <f t="shared" si="162"/>
        <v>-1.94289029309403E-16-0.213322838372i</v>
      </c>
      <c r="D1097" s="1">
        <f t="shared" si="163"/>
        <v>-2.7212475565395304</v>
      </c>
      <c r="E1097" s="1">
        <f t="shared" si="164"/>
        <v>-0.91294816901475495</v>
      </c>
      <c r="F1097" s="1">
        <f t="shared" si="165"/>
        <v>-0.40807553307274674</v>
      </c>
      <c r="G1097" s="1" t="str">
        <f t="shared" si="166"/>
        <v>-0.912948169014755-0.408075533072747i</v>
      </c>
      <c r="H1097" s="1" t="str">
        <f t="shared" si="169"/>
        <v>0.912948169014755+0.408075533072747i</v>
      </c>
      <c r="I1097" s="1">
        <f t="shared" si="167"/>
        <v>-1.9428902930940301E-16</v>
      </c>
      <c r="J1097" s="1">
        <f t="shared" si="160"/>
        <v>-0.213322838372</v>
      </c>
    </row>
    <row r="1098" spans="1:10" x14ac:dyDescent="0.25">
      <c r="A1098" s="1">
        <f t="shared" si="168"/>
        <v>0.10660000000000203</v>
      </c>
      <c r="B1098" s="1">
        <f t="shared" si="161"/>
        <v>6.9388939039072407E-18</v>
      </c>
      <c r="C1098" s="1" t="str">
        <f t="shared" si="162"/>
        <v>6.93889390390724E-18-0.21198748215653i</v>
      </c>
      <c r="D1098" s="1">
        <f t="shared" si="163"/>
        <v>-2.7238027185644502</v>
      </c>
      <c r="E1098" s="1">
        <f t="shared" si="164"/>
        <v>-0.91398788673499431</v>
      </c>
      <c r="F1098" s="1">
        <f t="shared" si="165"/>
        <v>-0.40574147298704777</v>
      </c>
      <c r="G1098" s="1" t="str">
        <f t="shared" si="166"/>
        <v>-0.913987886734994-0.405741472987048i</v>
      </c>
      <c r="H1098" s="1" t="str">
        <f t="shared" si="169"/>
        <v>0.913987886734994+0.405741472987048i</v>
      </c>
      <c r="I1098" s="1">
        <f t="shared" si="167"/>
        <v>6.9388939039072407E-18</v>
      </c>
      <c r="J1098" s="1">
        <f t="shared" si="160"/>
        <v>-0.21198748215652999</v>
      </c>
    </row>
    <row r="1099" spans="1:10" x14ac:dyDescent="0.25">
      <c r="A1099" s="1">
        <f t="shared" si="168"/>
        <v>0.10670000000000203</v>
      </c>
      <c r="B1099" s="1">
        <f t="shared" si="161"/>
        <v>4.8572257327350599E-17</v>
      </c>
      <c r="C1099" s="1" t="str">
        <f t="shared" si="162"/>
        <v>4.85722573273506E-17-0.210652849057815i</v>
      </c>
      <c r="D1099" s="1">
        <f t="shared" si="163"/>
        <v>-2.72635788058937</v>
      </c>
      <c r="E1099" s="1">
        <f t="shared" si="164"/>
        <v>-0.9150216371659482</v>
      </c>
      <c r="F1099" s="1">
        <f t="shared" si="165"/>
        <v>-0.40340476387636759</v>
      </c>
      <c r="G1099" s="1" t="str">
        <f t="shared" si="166"/>
        <v>-0.915021637165948-0.403404763876368i</v>
      </c>
      <c r="H1099" s="1" t="str">
        <f t="shared" si="169"/>
        <v>0.915021637165948+0.403404763876368i</v>
      </c>
      <c r="I1099" s="1">
        <f t="shared" si="167"/>
        <v>4.8572257327350599E-17</v>
      </c>
      <c r="J1099" s="1">
        <f t="shared" si="160"/>
        <v>-0.21065284905781501</v>
      </c>
    </row>
    <row r="1100" spans="1:10" x14ac:dyDescent="0.25">
      <c r="A1100" s="1">
        <f t="shared" si="168"/>
        <v>0.10680000000000203</v>
      </c>
      <c r="B1100" s="1">
        <f t="shared" si="161"/>
        <v>-4.85722573273505E-17</v>
      </c>
      <c r="C1100" s="1" t="str">
        <f t="shared" si="162"/>
        <v>-4.85722573273505E-17-0.209318934135359i</v>
      </c>
      <c r="D1100" s="1">
        <f t="shared" si="163"/>
        <v>-2.7289130426142898</v>
      </c>
      <c r="E1100" s="1">
        <f t="shared" si="164"/>
        <v>-0.91604941355841563</v>
      </c>
      <c r="F1100" s="1">
        <f t="shared" si="165"/>
        <v>-0.40106542099672821</v>
      </c>
      <c r="G1100" s="1" t="str">
        <f t="shared" si="166"/>
        <v>-0.916049413558416-0.401065420996728i</v>
      </c>
      <c r="H1100" s="1" t="str">
        <f t="shared" si="169"/>
        <v>0.916049413558416+0.401065420996728i</v>
      </c>
      <c r="I1100" s="1">
        <f t="shared" si="167"/>
        <v>-4.85722573273505E-17</v>
      </c>
      <c r="J1100" s="1">
        <f t="shared" si="160"/>
        <v>-0.20931893413535901</v>
      </c>
    </row>
    <row r="1101" spans="1:10" x14ac:dyDescent="0.25">
      <c r="A1101" s="1">
        <f t="shared" si="168"/>
        <v>0.10690000000000204</v>
      </c>
      <c r="B1101" s="1">
        <f t="shared" si="161"/>
        <v>1.8041124150158801E-16</v>
      </c>
      <c r="C1101" s="1" t="str">
        <f t="shared" si="162"/>
        <v>1.80411241501588E-16-0.20798573245867i</v>
      </c>
      <c r="D1101" s="1">
        <f t="shared" si="163"/>
        <v>-2.7314682046392096</v>
      </c>
      <c r="E1101" s="1">
        <f t="shared" si="164"/>
        <v>-0.91707120920219931</v>
      </c>
      <c r="F1101" s="1">
        <f t="shared" si="165"/>
        <v>-0.39872345962134703</v>
      </c>
      <c r="G1101" s="1" t="str">
        <f t="shared" si="166"/>
        <v>-0.917071209202199-0.398723459621347i</v>
      </c>
      <c r="H1101" s="1" t="str">
        <f t="shared" si="169"/>
        <v>0.917071209202199+0.398723459621347i</v>
      </c>
      <c r="I1101" s="1">
        <f t="shared" si="167"/>
        <v>1.8041124150158801E-16</v>
      </c>
      <c r="J1101" s="1">
        <f t="shared" si="160"/>
        <v>-0.20798573245867</v>
      </c>
    </row>
    <row r="1102" spans="1:10" x14ac:dyDescent="0.25">
      <c r="A1102" s="1">
        <f t="shared" si="168"/>
        <v>0.10700000000000204</v>
      </c>
      <c r="B1102" s="1">
        <f t="shared" si="161"/>
        <v>2.5673907444456701E-16</v>
      </c>
      <c r="C1102" s="1" t="str">
        <f t="shared" si="162"/>
        <v>2.56739074444567E-16-0.206653239107176i</v>
      </c>
      <c r="D1102" s="1">
        <f t="shared" si="163"/>
        <v>-2.7340233666641294</v>
      </c>
      <c r="E1102" s="1">
        <f t="shared" si="164"/>
        <v>-0.9180870174261494</v>
      </c>
      <c r="F1102" s="1">
        <f t="shared" si="165"/>
        <v>-0.39637889504053714</v>
      </c>
      <c r="G1102" s="1" t="str">
        <f t="shared" si="166"/>
        <v>-0.918087017426149-0.396378895040537i</v>
      </c>
      <c r="H1102" s="1" t="str">
        <f t="shared" si="169"/>
        <v>0.918087017426149+0.396378895040537i</v>
      </c>
      <c r="I1102" s="1">
        <f t="shared" si="167"/>
        <v>2.5673907444456701E-16</v>
      </c>
      <c r="J1102" s="1">
        <f t="shared" si="160"/>
        <v>-0.20665323910717601</v>
      </c>
    </row>
    <row r="1103" spans="1:10" x14ac:dyDescent="0.25">
      <c r="A1103" s="1">
        <f t="shared" si="168"/>
        <v>0.10710000000000204</v>
      </c>
      <c r="B1103" s="1">
        <f t="shared" si="161"/>
        <v>6.9388939039072199E-18</v>
      </c>
      <c r="C1103" s="1" t="str">
        <f t="shared" si="162"/>
        <v>6.93889390390722E-18-0.205321449170161i</v>
      </c>
      <c r="D1103" s="1">
        <f t="shared" si="163"/>
        <v>-2.7365785286890492</v>
      </c>
      <c r="E1103" s="1">
        <f t="shared" si="164"/>
        <v>-0.91909683159820699</v>
      </c>
      <c r="F1103" s="1">
        <f t="shared" si="165"/>
        <v>-0.39403174256160772</v>
      </c>
      <c r="G1103" s="1" t="str">
        <f t="shared" si="166"/>
        <v>-0.919096831598207-0.394031742561608i</v>
      </c>
      <c r="H1103" s="1" t="str">
        <f t="shared" si="169"/>
        <v>0.919096831598207+0.394031742561608i</v>
      </c>
      <c r="I1103" s="1">
        <f t="shared" si="167"/>
        <v>6.9388939039072199E-18</v>
      </c>
      <c r="J1103" s="1">
        <f t="shared" si="160"/>
        <v>-0.20532144917016101</v>
      </c>
    </row>
    <row r="1104" spans="1:10" x14ac:dyDescent="0.25">
      <c r="A1104" s="1">
        <f t="shared" si="168"/>
        <v>0.10720000000000204</v>
      </c>
      <c r="B1104" s="1">
        <f t="shared" si="161"/>
        <v>2.0122792321330901E-16</v>
      </c>
      <c r="C1104" s="1" t="str">
        <f t="shared" si="162"/>
        <v>2.01227923213309E-16-0.203990357746676i</v>
      </c>
      <c r="D1104" s="1">
        <f t="shared" si="163"/>
        <v>-2.7391336907139689</v>
      </c>
      <c r="E1104" s="1">
        <f t="shared" si="164"/>
        <v>-0.92010064512544731</v>
      </c>
      <c r="F1104" s="1">
        <f t="shared" si="165"/>
        <v>-0.39168201750876386</v>
      </c>
      <c r="G1104" s="1" t="str">
        <f t="shared" si="166"/>
        <v>-0.920100645125447-0.391682017508764i</v>
      </c>
      <c r="H1104" s="1" t="str">
        <f t="shared" si="169"/>
        <v>0.920100645125447+0.391682017508764i</v>
      </c>
      <c r="I1104" s="1">
        <f t="shared" si="167"/>
        <v>2.0122792321330901E-16</v>
      </c>
      <c r="J1104" s="1">
        <f t="shared" si="160"/>
        <v>-0.20399035774667601</v>
      </c>
    </row>
    <row r="1105" spans="1:10" x14ac:dyDescent="0.25">
      <c r="A1105" s="1">
        <f t="shared" si="168"/>
        <v>0.10730000000000205</v>
      </c>
      <c r="B1105" s="1">
        <f t="shared" si="161"/>
        <v>-4.1633363423443401E-17</v>
      </c>
      <c r="C1105" s="1" t="str">
        <f t="shared" si="162"/>
        <v>-4.16333634234434E-17-0.202659959945476i</v>
      </c>
      <c r="D1105" s="1">
        <f t="shared" si="163"/>
        <v>-2.7416888527388887</v>
      </c>
      <c r="E1105" s="1">
        <f t="shared" si="164"/>
        <v>-0.92109845145412317</v>
      </c>
      <c r="F1105" s="1">
        <f t="shared" si="165"/>
        <v>-0.38932973522300657</v>
      </c>
      <c r="G1105" s="1" t="str">
        <f t="shared" si="166"/>
        <v>-0.921098451454123-0.389329735223007i</v>
      </c>
      <c r="H1105" s="1" t="str">
        <f t="shared" si="169"/>
        <v>0.921098451454123+0.389329735223007i</v>
      </c>
      <c r="I1105" s="1">
        <f t="shared" si="167"/>
        <v>-4.1633363423443401E-17</v>
      </c>
      <c r="J1105" s="1">
        <f t="shared" si="160"/>
        <v>-0.202659959945476</v>
      </c>
    </row>
    <row r="1106" spans="1:10" x14ac:dyDescent="0.25">
      <c r="A1106" s="1">
        <f t="shared" si="168"/>
        <v>0.10740000000000205</v>
      </c>
      <c r="B1106" s="1">
        <f t="shared" si="161"/>
        <v>2.0816681711721701E-17</v>
      </c>
      <c r="C1106" s="1" t="str">
        <f t="shared" si="162"/>
        <v>2.08166817117217E-17-0.201330250884931i</v>
      </c>
      <c r="D1106" s="1">
        <f t="shared" si="163"/>
        <v>-2.7442440147638085</v>
      </c>
      <c r="E1106" s="1">
        <f t="shared" si="164"/>
        <v>-0.92209024406970697</v>
      </c>
      <c r="F1106" s="1">
        <f t="shared" si="165"/>
        <v>-0.38697491106203274</v>
      </c>
      <c r="G1106" s="1" t="str">
        <f t="shared" si="166"/>
        <v>-0.922090244069707-0.386974911062033i</v>
      </c>
      <c r="H1106" s="1" t="str">
        <f t="shared" si="169"/>
        <v>0.922090244069707+0.386974911062033i</v>
      </c>
      <c r="I1106" s="1">
        <f t="shared" si="167"/>
        <v>2.0816681711721701E-17</v>
      </c>
      <c r="J1106" s="1">
        <f t="shared" si="160"/>
        <v>-0.20133025088493101</v>
      </c>
    </row>
    <row r="1107" spans="1:10" x14ac:dyDescent="0.25">
      <c r="A1107" s="1">
        <f t="shared" si="168"/>
        <v>0.10750000000000205</v>
      </c>
      <c r="B1107" s="1">
        <f t="shared" si="161"/>
        <v>6.2450045135165203E-17</v>
      </c>
      <c r="C1107" s="1" t="str">
        <f t="shared" si="162"/>
        <v>6.24500451351652E-17-0.200001225692967i</v>
      </c>
      <c r="D1107" s="1">
        <f t="shared" si="163"/>
        <v>-2.7467991767887283</v>
      </c>
      <c r="E1107" s="1">
        <f t="shared" si="164"/>
        <v>-0.92307601649693438</v>
      </c>
      <c r="F1107" s="1">
        <f t="shared" si="165"/>
        <v>-0.38461756040013467</v>
      </c>
      <c r="G1107" s="1" t="str">
        <f t="shared" si="166"/>
        <v>-0.923076016496934-0.384617560400135i</v>
      </c>
      <c r="H1107" s="1" t="str">
        <f t="shared" si="169"/>
        <v>0.923076016496934+0.384617560400135i</v>
      </c>
      <c r="I1107" s="1">
        <f t="shared" si="167"/>
        <v>6.2450045135165203E-17</v>
      </c>
      <c r="J1107" s="1">
        <f t="shared" si="160"/>
        <v>-0.20000122569296699</v>
      </c>
    </row>
    <row r="1108" spans="1:10" x14ac:dyDescent="0.25">
      <c r="A1108" s="1">
        <f t="shared" si="168"/>
        <v>0.10760000000000206</v>
      </c>
      <c r="B1108" s="1">
        <f t="shared" si="161"/>
        <v>3.6776137690708202E-16</v>
      </c>
      <c r="C1108" s="1" t="str">
        <f t="shared" si="162"/>
        <v>3.67761376907082E-16-0.198672879506976i</v>
      </c>
      <c r="D1108" s="1">
        <f t="shared" si="163"/>
        <v>-2.7493543388136477</v>
      </c>
      <c r="E1108" s="1">
        <f t="shared" si="164"/>
        <v>-0.92405576229984543</v>
      </c>
      <c r="F1108" s="1">
        <f t="shared" si="165"/>
        <v>-0.38225769862810038</v>
      </c>
      <c r="G1108" s="1" t="str">
        <f t="shared" si="166"/>
        <v>-0.924055762299845-0.3822576986281i</v>
      </c>
      <c r="H1108" s="1" t="str">
        <f t="shared" si="169"/>
        <v>0.924055762299845+0.3822576986281i</v>
      </c>
      <c r="I1108" s="1">
        <f t="shared" si="167"/>
        <v>3.6776137690708202E-16</v>
      </c>
      <c r="J1108" s="1">
        <f t="shared" si="160"/>
        <v>-0.19867287950697601</v>
      </c>
    </row>
    <row r="1109" spans="1:10" x14ac:dyDescent="0.25">
      <c r="A1109" s="1">
        <f t="shared" si="168"/>
        <v>0.10770000000000206</v>
      </c>
      <c r="B1109" s="1">
        <f t="shared" si="161"/>
        <v>-1.8735013540549499E-16</v>
      </c>
      <c r="C1109" s="1" t="str">
        <f t="shared" si="162"/>
        <v>-1.87350135405495E-16-0.197345207473752i</v>
      </c>
      <c r="D1109" s="1">
        <f t="shared" si="163"/>
        <v>-2.7519095008385674</v>
      </c>
      <c r="E1109" s="1">
        <f t="shared" si="164"/>
        <v>-0.92502947508182753</v>
      </c>
      <c r="F1109" s="1">
        <f t="shared" si="165"/>
        <v>-0.37989534115311113</v>
      </c>
      <c r="G1109" s="1" t="str">
        <f t="shared" si="166"/>
        <v>-0.925029475081828-0.379895341153111i</v>
      </c>
      <c r="H1109" s="1" t="str">
        <f t="shared" si="169"/>
        <v>0.925029475081828+0.379895341153111i</v>
      </c>
      <c r="I1109" s="1">
        <f t="shared" si="167"/>
        <v>-1.8735013540549499E-16</v>
      </c>
      <c r="J1109" s="1">
        <f t="shared" si="160"/>
        <v>-0.197345207473752</v>
      </c>
    </row>
    <row r="1110" spans="1:10" x14ac:dyDescent="0.25">
      <c r="A1110" s="1">
        <f t="shared" si="168"/>
        <v>0.10780000000000206</v>
      </c>
      <c r="B1110" s="1">
        <f t="shared" si="161"/>
        <v>1.8041124150158801E-16</v>
      </c>
      <c r="C1110" s="1" t="str">
        <f t="shared" si="162"/>
        <v>1.80411241501588E-16-0.196018204749411i</v>
      </c>
      <c r="D1110" s="1">
        <f t="shared" si="163"/>
        <v>-2.7544646628634872</v>
      </c>
      <c r="E1110" s="1">
        <f t="shared" si="164"/>
        <v>-0.9259971484856564</v>
      </c>
      <c r="F1110" s="1">
        <f t="shared" si="165"/>
        <v>-0.37753050339864358</v>
      </c>
      <c r="G1110" s="1" t="str">
        <f t="shared" si="166"/>
        <v>-0.925997148485656-0.377530503398644i</v>
      </c>
      <c r="H1110" s="1" t="str">
        <f t="shared" si="169"/>
        <v>0.925997148485656+0.377530503398644i</v>
      </c>
      <c r="I1110" s="1">
        <f t="shared" si="167"/>
        <v>1.8041124150158801E-16</v>
      </c>
      <c r="J1110" s="1">
        <f t="shared" si="160"/>
        <v>-0.19601820474941101</v>
      </c>
    </row>
    <row r="1111" spans="1:10" x14ac:dyDescent="0.25">
      <c r="A1111" s="1">
        <f t="shared" si="168"/>
        <v>0.10790000000000206</v>
      </c>
      <c r="B1111" s="1">
        <f t="shared" si="161"/>
        <v>2.2204460492503101E-16</v>
      </c>
      <c r="C1111" s="1" t="str">
        <f t="shared" si="162"/>
        <v>2.22044604925031E-16-0.194691866499321i</v>
      </c>
      <c r="D1111" s="1">
        <f t="shared" si="163"/>
        <v>-2.757019824888407</v>
      </c>
      <c r="E1111" s="1">
        <f t="shared" si="164"/>
        <v>-0.92695877619353817</v>
      </c>
      <c r="F1111" s="1">
        <f t="shared" si="165"/>
        <v>-0.37516320080436738</v>
      </c>
      <c r="G1111" s="1" t="str">
        <f t="shared" si="166"/>
        <v>-0.926958776193538-0.375163200804367i</v>
      </c>
      <c r="H1111" s="1" t="str">
        <f t="shared" si="169"/>
        <v>0.926958776193538+0.375163200804367i</v>
      </c>
      <c r="I1111" s="1">
        <f t="shared" si="167"/>
        <v>2.2204460492503101E-16</v>
      </c>
      <c r="J1111" s="1">
        <f t="shared" si="160"/>
        <v>-0.19469186649932099</v>
      </c>
    </row>
    <row r="1112" spans="1:10" x14ac:dyDescent="0.25">
      <c r="A1112" s="1">
        <f t="shared" si="168"/>
        <v>0.10800000000000207</v>
      </c>
      <c r="B1112" s="1">
        <f t="shared" si="161"/>
        <v>5.5511151231257802E-17</v>
      </c>
      <c r="C1112" s="1" t="str">
        <f t="shared" si="162"/>
        <v>5.55111512312578E-17-0.193366187898025i</v>
      </c>
      <c r="D1112" s="1">
        <f t="shared" si="163"/>
        <v>-2.7595749869133268</v>
      </c>
      <c r="E1112" s="1">
        <f t="shared" si="164"/>
        <v>-0.92791435192715022</v>
      </c>
      <c r="F1112" s="1">
        <f t="shared" si="165"/>
        <v>-0.37279344882604465</v>
      </c>
      <c r="G1112" s="1" t="str">
        <f t="shared" si="166"/>
        <v>-0.92791435192715-0.372793448826045i</v>
      </c>
      <c r="H1112" s="1" t="str">
        <f t="shared" si="169"/>
        <v>0.92791435192715+0.372793448826045i</v>
      </c>
      <c r="I1112" s="1">
        <f t="shared" si="167"/>
        <v>5.5511151231257802E-17</v>
      </c>
      <c r="J1112" s="1">
        <f t="shared" si="160"/>
        <v>-0.19336618789802501</v>
      </c>
    </row>
    <row r="1113" spans="1:10" x14ac:dyDescent="0.25">
      <c r="A1113" s="1">
        <f t="shared" si="168"/>
        <v>0.10810000000000207</v>
      </c>
      <c r="B1113" s="1">
        <f t="shared" si="161"/>
        <v>-1.8041124150158801E-16</v>
      </c>
      <c r="C1113" s="1" t="str">
        <f t="shared" si="162"/>
        <v>-1.80411241501588E-16-0.192041164129171i</v>
      </c>
      <c r="D1113" s="1">
        <f t="shared" si="163"/>
        <v>-2.7621301489382466</v>
      </c>
      <c r="E1113" s="1">
        <f t="shared" si="164"/>
        <v>-0.92886386944768262</v>
      </c>
      <c r="F1113" s="1">
        <f t="shared" si="165"/>
        <v>-0.37042126293542921</v>
      </c>
      <c r="G1113" s="1" t="str">
        <f t="shared" si="166"/>
        <v>-0.928863869447683-0.370421262935429i</v>
      </c>
      <c r="H1113" s="1" t="str">
        <f t="shared" si="169"/>
        <v>0.928863869447683+0.370421262935429i</v>
      </c>
      <c r="I1113" s="1">
        <f t="shared" si="167"/>
        <v>-1.8041124150158801E-16</v>
      </c>
      <c r="J1113" s="1">
        <f t="shared" si="160"/>
        <v>-0.19204116412917099</v>
      </c>
    </row>
    <row r="1114" spans="1:10" x14ac:dyDescent="0.25">
      <c r="A1114" s="1">
        <f t="shared" si="168"/>
        <v>0.10820000000000207</v>
      </c>
      <c r="B1114" s="1">
        <f t="shared" si="161"/>
        <v>1.94289029309402E-16</v>
      </c>
      <c r="C1114" s="1" t="str">
        <f t="shared" si="162"/>
        <v>1.94289029309402E-16-0.190716790385434i</v>
      </c>
      <c r="D1114" s="1">
        <f t="shared" si="163"/>
        <v>-2.7646853109631664</v>
      </c>
      <c r="E1114" s="1">
        <f t="shared" si="164"/>
        <v>-0.92980732255587839</v>
      </c>
      <c r="F1114" s="1">
        <f t="shared" si="165"/>
        <v>-0.36804665862016561</v>
      </c>
      <c r="G1114" s="1" t="str">
        <f t="shared" si="166"/>
        <v>-0.929807322555878-0.368046658620166i</v>
      </c>
      <c r="H1114" s="1" t="str">
        <f t="shared" si="169"/>
        <v>0.929807322555878+0.368046658620166i</v>
      </c>
      <c r="I1114" s="1">
        <f t="shared" si="167"/>
        <v>1.94289029309402E-16</v>
      </c>
      <c r="J1114" s="1">
        <f t="shared" si="160"/>
        <v>-0.19071679038543399</v>
      </c>
    </row>
    <row r="1115" spans="1:10" x14ac:dyDescent="0.25">
      <c r="A1115" s="1">
        <f t="shared" si="168"/>
        <v>0.10830000000000208</v>
      </c>
      <c r="B1115" s="1">
        <f t="shared" si="161"/>
        <v>0</v>
      </c>
      <c r="C1115" s="1" t="str">
        <f t="shared" si="162"/>
        <v>-0.189393061868452i</v>
      </c>
      <c r="D1115" s="1">
        <f t="shared" si="163"/>
        <v>-2.7672404729880862</v>
      </c>
      <c r="E1115" s="1">
        <f t="shared" si="164"/>
        <v>-0.9307447050920743</v>
      </c>
      <c r="F1115" s="1">
        <f t="shared" si="165"/>
        <v>-0.36566965138368779</v>
      </c>
      <c r="G1115" s="1" t="str">
        <f t="shared" si="166"/>
        <v>-0.930744705092074-0.365669651383688i</v>
      </c>
      <c r="H1115" s="1" t="str">
        <f t="shared" si="169"/>
        <v>0.930744705092074+0.365669651383688i</v>
      </c>
      <c r="I1115" s="1">
        <f t="shared" si="167"/>
        <v>0</v>
      </c>
      <c r="J1115" s="1">
        <f t="shared" si="160"/>
        <v>-0.18939306186845201</v>
      </c>
    </row>
    <row r="1116" spans="1:10" x14ac:dyDescent="0.25">
      <c r="A1116" s="1">
        <f t="shared" si="168"/>
        <v>0.10840000000000208</v>
      </c>
      <c r="B1116" s="1">
        <f t="shared" si="161"/>
        <v>-1.2490009027033001E-16</v>
      </c>
      <c r="C1116" s="1" t="str">
        <f t="shared" si="162"/>
        <v>-1.2490009027033E-16-0.188069973788741i</v>
      </c>
      <c r="D1116" s="1">
        <f t="shared" si="163"/>
        <v>-2.769795635013006</v>
      </c>
      <c r="E1116" s="1">
        <f t="shared" si="164"/>
        <v>-0.93167601093624075</v>
      </c>
      <c r="F1116" s="1">
        <f t="shared" si="165"/>
        <v>-0.36329025674511806</v>
      </c>
      <c r="G1116" s="1" t="str">
        <f t="shared" si="166"/>
        <v>-0.931676010936241-0.363290256745118i</v>
      </c>
      <c r="H1116" s="1" t="str">
        <f t="shared" si="169"/>
        <v>0.931676010936241+0.363290256745118i</v>
      </c>
      <c r="I1116" s="1">
        <f t="shared" si="167"/>
        <v>-1.2490009027033001E-16</v>
      </c>
      <c r="J1116" s="1">
        <f t="shared" si="160"/>
        <v>-0.18806997378874099</v>
      </c>
    </row>
    <row r="1117" spans="1:10" x14ac:dyDescent="0.25">
      <c r="A1117" s="1">
        <f t="shared" si="168"/>
        <v>0.10850000000000208</v>
      </c>
      <c r="B1117" s="1">
        <f t="shared" si="161"/>
        <v>7.6327832942979598E-17</v>
      </c>
      <c r="C1117" s="1" t="str">
        <f t="shared" si="162"/>
        <v>7.63278329429796E-17-0.186747521365635i</v>
      </c>
      <c r="D1117" s="1">
        <f t="shared" si="163"/>
        <v>-2.7723507970379258</v>
      </c>
      <c r="E1117" s="1">
        <f t="shared" si="164"/>
        <v>-0.93260123400802231</v>
      </c>
      <c r="F1117" s="1">
        <f t="shared" si="165"/>
        <v>-0.36090849023916582</v>
      </c>
      <c r="G1117" s="1" t="str">
        <f t="shared" si="166"/>
        <v>-0.932601234008022-0.360908490239166i</v>
      </c>
      <c r="H1117" s="1" t="str">
        <f t="shared" si="169"/>
        <v>0.932601234008022+0.360908490239166i</v>
      </c>
      <c r="I1117" s="1">
        <f t="shared" si="167"/>
        <v>7.6327832942979598E-17</v>
      </c>
      <c r="J1117" s="1">
        <f t="shared" si="160"/>
        <v>-0.18674752136563499</v>
      </c>
    </row>
    <row r="1118" spans="1:10" x14ac:dyDescent="0.25">
      <c r="A1118" s="1">
        <f t="shared" si="168"/>
        <v>0.10860000000000208</v>
      </c>
      <c r="B1118" s="1">
        <f t="shared" si="161"/>
        <v>-9.7144514654701E-17</v>
      </c>
      <c r="C1118" s="1" t="str">
        <f t="shared" si="162"/>
        <v>-9.7144514654701E-17-0.185425699827207i</v>
      </c>
      <c r="D1118" s="1">
        <f t="shared" si="163"/>
        <v>-2.7749059590628455</v>
      </c>
      <c r="E1118" s="1">
        <f t="shared" si="164"/>
        <v>-0.93352036826677676</v>
      </c>
      <c r="F1118" s="1">
        <f t="shared" si="165"/>
        <v>-0.35852436741602589</v>
      </c>
      <c r="G1118" s="1" t="str">
        <f t="shared" si="166"/>
        <v>-0.933520368266777-0.358524367416026i</v>
      </c>
      <c r="H1118" s="1" t="str">
        <f t="shared" si="169"/>
        <v>0.933520368266777+0.358524367416026i</v>
      </c>
      <c r="I1118" s="1">
        <f t="shared" si="167"/>
        <v>-9.7144514654701E-17</v>
      </c>
      <c r="J1118" s="1">
        <f t="shared" si="160"/>
        <v>-0.185425699827207</v>
      </c>
    </row>
    <row r="1119" spans="1:10" x14ac:dyDescent="0.25">
      <c r="A1119" s="1">
        <f t="shared" si="168"/>
        <v>0.10870000000000209</v>
      </c>
      <c r="B1119" s="1">
        <f t="shared" si="161"/>
        <v>-7.6327832942979697E-17</v>
      </c>
      <c r="C1119" s="1" t="str">
        <f t="shared" si="162"/>
        <v>-7.63278329429797E-17-0.184104504410198i</v>
      </c>
      <c r="D1119" s="1">
        <f t="shared" si="163"/>
        <v>-2.7774611210877653</v>
      </c>
      <c r="E1119" s="1">
        <f t="shared" si="164"/>
        <v>-0.93443340771161498</v>
      </c>
      <c r="F1119" s="1">
        <f t="shared" si="165"/>
        <v>-0.35613790384127719</v>
      </c>
      <c r="G1119" s="1" t="str">
        <f t="shared" si="166"/>
        <v>-0.934433407711615-0.356137903841277i</v>
      </c>
      <c r="H1119" s="1" t="str">
        <f t="shared" si="169"/>
        <v>0.934433407711615+0.356137903841277i</v>
      </c>
      <c r="I1119" s="1">
        <f t="shared" si="167"/>
        <v>-7.6327832942979697E-17</v>
      </c>
      <c r="J1119" s="1">
        <f t="shared" si="160"/>
        <v>-0.18410450441019799</v>
      </c>
    </row>
    <row r="1120" spans="1:10" x14ac:dyDescent="0.25">
      <c r="A1120" s="1">
        <f t="shared" si="168"/>
        <v>0.10880000000000209</v>
      </c>
      <c r="B1120" s="1">
        <f t="shared" si="161"/>
        <v>-6.9388939039072296E-17</v>
      </c>
      <c r="C1120" s="1" t="str">
        <f t="shared" si="162"/>
        <v>-6.93889390390723E-17-0.182783930359947i</v>
      </c>
      <c r="D1120" s="1">
        <f t="shared" si="163"/>
        <v>-2.7800162831126851</v>
      </c>
      <c r="E1120" s="1">
        <f t="shared" si="164"/>
        <v>-0.93534034638143981</v>
      </c>
      <c r="F1120" s="1">
        <f t="shared" si="165"/>
        <v>-0.353749115095781</v>
      </c>
      <c r="G1120" s="1" t="str">
        <f t="shared" si="166"/>
        <v>-0.93534034638144-0.353749115095781i</v>
      </c>
      <c r="H1120" s="1" t="str">
        <f t="shared" si="169"/>
        <v>0.93534034638144+0.353749115095781i</v>
      </c>
      <c r="I1120" s="1">
        <f t="shared" si="167"/>
        <v>-6.9388939039072296E-17</v>
      </c>
      <c r="J1120" s="1">
        <f t="shared" ref="J1120:J1183" si="170">MAX(MIN(IMAGINARY(C1120),11),-11)</f>
        <v>-0.182783930359947</v>
      </c>
    </row>
    <row r="1121" spans="1:10" x14ac:dyDescent="0.25">
      <c r="A1121" s="1">
        <f t="shared" si="168"/>
        <v>0.10890000000000209</v>
      </c>
      <c r="B1121" s="1">
        <f t="shared" ref="B1121:B1184" si="171">I1121</f>
        <v>2.1510571102112499E-16</v>
      </c>
      <c r="C1121" s="1" t="str">
        <f t="shared" ref="C1121:C1184" si="172">IMDIV(IMSUB(1,H1121),IMSUM(1,H1121))</f>
        <v>2.15105711021125E-16-0.18146397293032i</v>
      </c>
      <c r="D1121" s="1">
        <f t="shared" ref="D1121:D1184" si="173">-2*$B$10*A1121</f>
        <v>-2.7825714451376049</v>
      </c>
      <c r="E1121" s="1">
        <f t="shared" ref="E1121:E1184" si="174">COS(D1121)</f>
        <v>-0.93624117835498544</v>
      </c>
      <c r="F1121" s="1">
        <f t="shared" ref="F1121:F1184" si="175">SIN(D1121)</f>
        <v>-0.35135801677557943</v>
      </c>
      <c r="G1121" s="1" t="str">
        <f t="shared" ref="G1121:G1184" si="176">COMPLEX(E1121,F1121)</f>
        <v>-0.936241178354985-0.351358016775579i</v>
      </c>
      <c r="H1121" s="1" t="str">
        <f t="shared" si="169"/>
        <v>0.936241178354985+0.351358016775579i</v>
      </c>
      <c r="I1121" s="1">
        <f t="shared" ref="I1121:I1184" si="177">IMREAL(C1121)</f>
        <v>2.1510571102112499E-16</v>
      </c>
      <c r="J1121" s="1">
        <f t="shared" si="170"/>
        <v>-0.18146397293031999</v>
      </c>
    </row>
    <row r="1122" spans="1:10" x14ac:dyDescent="0.25">
      <c r="A1122" s="1">
        <f t="shared" ref="A1122:A1185" si="178">A1121+$O$1</f>
        <v>0.1090000000000021</v>
      </c>
      <c r="B1122" s="1">
        <f t="shared" si="171"/>
        <v>3.2612801348363899E-16</v>
      </c>
      <c r="C1122" s="1" t="str">
        <f t="shared" si="172"/>
        <v>3.26128013483639E-16-0.180144627383636i</v>
      </c>
      <c r="D1122" s="1">
        <f t="shared" si="173"/>
        <v>-2.7851266071625247</v>
      </c>
      <c r="E1122" s="1">
        <f t="shared" si="174"/>
        <v>-0.93713589775085537</v>
      </c>
      <c r="F1122" s="1">
        <f t="shared" si="175"/>
        <v>-0.34896462449179327</v>
      </c>
      <c r="G1122" s="1" t="str">
        <f t="shared" si="176"/>
        <v>-0.937135897750855-0.348964624491793i</v>
      </c>
      <c r="H1122" s="1" t="str">
        <f t="shared" ref="H1122:H1185" si="179">IMPRODUCT(G1122,$H$3)</f>
        <v>0.937135897750855+0.348964624491793i</v>
      </c>
      <c r="I1122" s="1">
        <f t="shared" si="177"/>
        <v>3.2612801348363899E-16</v>
      </c>
      <c r="J1122" s="1">
        <f t="shared" si="170"/>
        <v>-0.18014462738363601</v>
      </c>
    </row>
    <row r="1123" spans="1:10" x14ac:dyDescent="0.25">
      <c r="A1123" s="1">
        <f t="shared" si="178"/>
        <v>0.1091000000000021</v>
      </c>
      <c r="B1123" s="1">
        <f t="shared" si="171"/>
        <v>-1.8041124150158801E-16</v>
      </c>
      <c r="C1123" s="1" t="str">
        <f t="shared" si="172"/>
        <v>-1.80411241501588E-16-0.178825888990601i</v>
      </c>
      <c r="D1123" s="1">
        <f t="shared" si="173"/>
        <v>-2.7876817691874445</v>
      </c>
      <c r="E1123" s="1">
        <f t="shared" si="174"/>
        <v>-0.93802449872756155</v>
      </c>
      <c r="F1123" s="1">
        <f t="shared" si="175"/>
        <v>-0.34656895387052045</v>
      </c>
      <c r="G1123" s="1" t="str">
        <f t="shared" si="176"/>
        <v>-0.938024498727562-0.34656895387052i</v>
      </c>
      <c r="H1123" s="1" t="str">
        <f t="shared" si="179"/>
        <v>0.938024498727562+0.34656895387052i</v>
      </c>
      <c r="I1123" s="1">
        <f t="shared" si="177"/>
        <v>-1.8041124150158801E-16</v>
      </c>
      <c r="J1123" s="1">
        <f t="shared" si="170"/>
        <v>-0.17882588899060101</v>
      </c>
    </row>
    <row r="1124" spans="1:10" x14ac:dyDescent="0.25">
      <c r="A1124" s="1">
        <f t="shared" si="178"/>
        <v>0.1092000000000021</v>
      </c>
      <c r="B1124" s="1">
        <f t="shared" si="171"/>
        <v>-1.2143064331837699E-16</v>
      </c>
      <c r="C1124" s="1" t="str">
        <f t="shared" si="172"/>
        <v>-1.21430643318377E-16-0.177507753030234i</v>
      </c>
      <c r="D1124" s="1">
        <f t="shared" si="173"/>
        <v>-2.7902369312123643</v>
      </c>
      <c r="E1124" s="1">
        <f t="shared" si="174"/>
        <v>-0.93890697548356183</v>
      </c>
      <c r="F1124" s="1">
        <f t="shared" si="175"/>
        <v>-0.34417102055273369</v>
      </c>
      <c r="G1124" s="1" t="str">
        <f t="shared" si="176"/>
        <v>-0.938906975483562-0.344171020552734i</v>
      </c>
      <c r="H1124" s="1" t="str">
        <f t="shared" si="179"/>
        <v>0.938906975483562+0.344171020552734i</v>
      </c>
      <c r="I1124" s="1">
        <f t="shared" si="177"/>
        <v>-1.2143064331837699E-16</v>
      </c>
      <c r="J1124" s="1">
        <f t="shared" si="170"/>
        <v>-0.177507753030234</v>
      </c>
    </row>
    <row r="1125" spans="1:10" x14ac:dyDescent="0.25">
      <c r="A1125" s="1">
        <f t="shared" si="178"/>
        <v>0.1093000000000021</v>
      </c>
      <c r="B1125" s="1">
        <f t="shared" si="171"/>
        <v>3.43475248243408E-16</v>
      </c>
      <c r="C1125" s="1" t="str">
        <f t="shared" si="172"/>
        <v>3.43475248243408E-16-0.176190214789796i</v>
      </c>
      <c r="D1125" s="1">
        <f t="shared" si="173"/>
        <v>-2.7927920932372841</v>
      </c>
      <c r="E1125" s="1">
        <f t="shared" si="174"/>
        <v>-0.93978332225729844</v>
      </c>
      <c r="F1125" s="1">
        <f t="shared" si="175"/>
        <v>-0.34177084019417847</v>
      </c>
      <c r="G1125" s="1" t="str">
        <f t="shared" si="176"/>
        <v>-0.939783322257298-0.341770840194178i</v>
      </c>
      <c r="H1125" s="1" t="str">
        <f t="shared" si="179"/>
        <v>0.939783322257298+0.341770840194178i</v>
      </c>
      <c r="I1125" s="1">
        <f t="shared" si="177"/>
        <v>3.43475248243408E-16</v>
      </c>
      <c r="J1125" s="1">
        <f t="shared" si="170"/>
        <v>-0.17619021478979599</v>
      </c>
    </row>
    <row r="1126" spans="1:10" x14ac:dyDescent="0.25">
      <c r="A1126" s="1">
        <f t="shared" si="178"/>
        <v>0.10940000000000211</v>
      </c>
      <c r="B1126" s="1">
        <f t="shared" si="171"/>
        <v>2.3939183968479898E-16</v>
      </c>
      <c r="C1126" s="1" t="str">
        <f t="shared" si="172"/>
        <v>2.39391839684799E-16-0.174873269564725i</v>
      </c>
      <c r="D1126" s="1">
        <f t="shared" si="173"/>
        <v>-2.7953472552622038</v>
      </c>
      <c r="E1126" s="1">
        <f t="shared" si="174"/>
        <v>-0.94065353332723534</v>
      </c>
      <c r="F1126" s="1">
        <f t="shared" si="175"/>
        <v>-0.33936842846527099</v>
      </c>
      <c r="G1126" s="1" t="str">
        <f t="shared" si="176"/>
        <v>-0.940653533327235-0.339368428465271i</v>
      </c>
      <c r="H1126" s="1" t="str">
        <f t="shared" si="179"/>
        <v>0.940653533327235+0.339368428465271i</v>
      </c>
      <c r="I1126" s="1">
        <f t="shared" si="177"/>
        <v>2.3939183968479898E-16</v>
      </c>
      <c r="J1126" s="1">
        <f t="shared" si="170"/>
        <v>-0.17487326956472499</v>
      </c>
    </row>
    <row r="1127" spans="1:10" x14ac:dyDescent="0.25">
      <c r="A1127" s="1">
        <f t="shared" si="178"/>
        <v>0.10950000000000211</v>
      </c>
      <c r="B1127" s="1">
        <f t="shared" si="171"/>
        <v>1.9775847626135601E-16</v>
      </c>
      <c r="C1127" s="1" t="str">
        <f t="shared" si="172"/>
        <v>1.97758476261356E-16-0.173556912658562i</v>
      </c>
      <c r="D1127" s="1">
        <f t="shared" si="173"/>
        <v>-2.7979024172871236</v>
      </c>
      <c r="E1127" s="1">
        <f t="shared" si="174"/>
        <v>-0.94151760301189535</v>
      </c>
      <c r="F1127" s="1">
        <f t="shared" si="175"/>
        <v>-0.33696380105099566</v>
      </c>
      <c r="G1127" s="1" t="str">
        <f t="shared" si="176"/>
        <v>-0.941517603011895-0.336963801050996i</v>
      </c>
      <c r="H1127" s="1" t="str">
        <f t="shared" si="179"/>
        <v>0.941517603011895+0.336963801050996i</v>
      </c>
      <c r="I1127" s="1">
        <f t="shared" si="177"/>
        <v>1.9775847626135601E-16</v>
      </c>
      <c r="J1127" s="1">
        <f t="shared" si="170"/>
        <v>-0.17355691265856199</v>
      </c>
    </row>
    <row r="1128" spans="1:10" x14ac:dyDescent="0.25">
      <c r="A1128" s="1">
        <f t="shared" si="178"/>
        <v>0.10960000000000211</v>
      </c>
      <c r="B1128" s="1">
        <f t="shared" si="171"/>
        <v>-1.4571677198205199E-16</v>
      </c>
      <c r="C1128" s="1" t="str">
        <f t="shared" si="172"/>
        <v>-1.45716771982052E-16-0.172241139382879i</v>
      </c>
      <c r="D1128" s="1">
        <f t="shared" si="173"/>
        <v>-2.8004575793120434</v>
      </c>
      <c r="E1128" s="1">
        <f t="shared" si="174"/>
        <v>-0.94237552566989768</v>
      </c>
      <c r="F1128" s="1">
        <f t="shared" si="175"/>
        <v>-0.33455697365080278</v>
      </c>
      <c r="G1128" s="1" t="str">
        <f t="shared" si="176"/>
        <v>-0.942375525669898-0.334556973650803i</v>
      </c>
      <c r="H1128" s="1" t="str">
        <f t="shared" si="179"/>
        <v>0.942375525669898+0.334556973650803i</v>
      </c>
      <c r="I1128" s="1">
        <f t="shared" si="177"/>
        <v>-1.4571677198205199E-16</v>
      </c>
      <c r="J1128" s="1">
        <f t="shared" si="170"/>
        <v>-0.17224113938287899</v>
      </c>
    </row>
    <row r="1129" spans="1:10" x14ac:dyDescent="0.25">
      <c r="A1129" s="1">
        <f t="shared" si="178"/>
        <v>0.10970000000000212</v>
      </c>
      <c r="B1129" s="1">
        <f t="shared" si="171"/>
        <v>-2.9490299091605799E-16</v>
      </c>
      <c r="C1129" s="1" t="str">
        <f t="shared" si="172"/>
        <v>-2.94902990916058E-16-0.17092594505722i</v>
      </c>
      <c r="D1129" s="1">
        <f t="shared" si="173"/>
        <v>-2.8030127413369632</v>
      </c>
      <c r="E1129" s="1">
        <f t="shared" si="174"/>
        <v>-0.94322729569999453</v>
      </c>
      <c r="F1129" s="1">
        <f t="shared" si="175"/>
        <v>-0.3321479619785061</v>
      </c>
      <c r="G1129" s="1" t="str">
        <f t="shared" si="176"/>
        <v>-0.943227295699995-0.332147961978506i</v>
      </c>
      <c r="H1129" s="1" t="str">
        <f t="shared" si="179"/>
        <v>0.943227295699995+0.332147961978506i</v>
      </c>
      <c r="I1129" s="1">
        <f t="shared" si="177"/>
        <v>-2.9490299091605799E-16</v>
      </c>
      <c r="J1129" s="1">
        <f t="shared" si="170"/>
        <v>-0.17092594505722</v>
      </c>
    </row>
    <row r="1130" spans="1:10" x14ac:dyDescent="0.25">
      <c r="A1130" s="1">
        <f t="shared" si="178"/>
        <v>0.10980000000000212</v>
      </c>
      <c r="B1130" s="1">
        <f t="shared" si="171"/>
        <v>-2.2551405187698502E-16</v>
      </c>
      <c r="C1130" s="1" t="str">
        <f t="shared" si="172"/>
        <v>-2.25514051876985E-16-0.169611325009017i</v>
      </c>
      <c r="D1130" s="1">
        <f t="shared" si="173"/>
        <v>-2.805567903361883</v>
      </c>
      <c r="E1130" s="1">
        <f t="shared" si="174"/>
        <v>-0.94407290754110751</v>
      </c>
      <c r="F1130" s="1">
        <f t="shared" si="175"/>
        <v>-0.32973678176218002</v>
      </c>
      <c r="G1130" s="1" t="str">
        <f t="shared" si="176"/>
        <v>-0.944072907541108-0.32973678176218i</v>
      </c>
      <c r="H1130" s="1" t="str">
        <f t="shared" si="179"/>
        <v>0.944072907541108+0.32973678176218i</v>
      </c>
      <c r="I1130" s="1">
        <f t="shared" si="177"/>
        <v>-2.2551405187698502E-16</v>
      </c>
      <c r="J1130" s="1">
        <f t="shared" si="170"/>
        <v>-0.16961132500901699</v>
      </c>
    </row>
    <row r="1131" spans="1:10" x14ac:dyDescent="0.25">
      <c r="A1131" s="1">
        <f t="shared" si="178"/>
        <v>0.10990000000000212</v>
      </c>
      <c r="B1131" s="1">
        <f t="shared" si="171"/>
        <v>8.6736173798840503E-17</v>
      </c>
      <c r="C1131" s="1" t="str">
        <f t="shared" si="172"/>
        <v>8.67361737988405E-17-0.168297274573538i</v>
      </c>
      <c r="D1131" s="1">
        <f t="shared" si="173"/>
        <v>-2.8081230653868028</v>
      </c>
      <c r="E1131" s="1">
        <f t="shared" si="174"/>
        <v>-0.94491235567236431</v>
      </c>
      <c r="F1131" s="1">
        <f t="shared" si="175"/>
        <v>-0.32732344874405706</v>
      </c>
      <c r="G1131" s="1" t="str">
        <f t="shared" si="176"/>
        <v>-0.944912355672364-0.327323448744057i</v>
      </c>
      <c r="H1131" s="1" t="str">
        <f t="shared" si="179"/>
        <v>0.944912355672364+0.327323448744057i</v>
      </c>
      <c r="I1131" s="1">
        <f t="shared" si="177"/>
        <v>8.6736173798840503E-17</v>
      </c>
      <c r="J1131" s="1">
        <f t="shared" si="170"/>
        <v>-0.16829727457353799</v>
      </c>
    </row>
    <row r="1132" spans="1:10" x14ac:dyDescent="0.25">
      <c r="A1132" s="1">
        <f t="shared" si="178"/>
        <v>0.11000000000000212</v>
      </c>
      <c r="B1132" s="1">
        <f t="shared" si="171"/>
        <v>1.90819582357449E-16</v>
      </c>
      <c r="C1132" s="1" t="str">
        <f t="shared" si="172"/>
        <v>1.90819582357449E-16-0.166983789093802i</v>
      </c>
      <c r="D1132" s="1">
        <f t="shared" si="173"/>
        <v>-2.8106782274117226</v>
      </c>
      <c r="E1132" s="1">
        <f t="shared" si="174"/>
        <v>-0.94574563461313443</v>
      </c>
      <c r="F1132" s="1">
        <f t="shared" si="175"/>
        <v>-0.32490797868042515</v>
      </c>
      <c r="G1132" s="1" t="str">
        <f t="shared" si="176"/>
        <v>-0.945745634613134-0.324907978680425i</v>
      </c>
      <c r="H1132" s="1" t="str">
        <f t="shared" si="179"/>
        <v>0.945745634613134+0.324907978680425i</v>
      </c>
      <c r="I1132" s="1">
        <f t="shared" si="177"/>
        <v>1.90819582357449E-16</v>
      </c>
      <c r="J1132" s="1">
        <f t="shared" si="170"/>
        <v>-0.16698378909380199</v>
      </c>
    </row>
    <row r="1133" spans="1:10" x14ac:dyDescent="0.25">
      <c r="A1133" s="1">
        <f t="shared" si="178"/>
        <v>0.11010000000000213</v>
      </c>
      <c r="B1133" s="1">
        <f t="shared" si="171"/>
        <v>1.14491749414469E-16</v>
      </c>
      <c r="C1133" s="1" t="str">
        <f t="shared" si="172"/>
        <v>1.14491749414469E-16-0.165670863920524i</v>
      </c>
      <c r="D1133" s="1">
        <f t="shared" si="173"/>
        <v>-2.8132333894366424</v>
      </c>
      <c r="E1133" s="1">
        <f t="shared" si="174"/>
        <v>-0.94657273892306526</v>
      </c>
      <c r="F1133" s="1">
        <f t="shared" si="175"/>
        <v>-0.32249038734152463</v>
      </c>
      <c r="G1133" s="1" t="str">
        <f t="shared" si="176"/>
        <v>-0.946572738923065-0.322490387341525i</v>
      </c>
      <c r="H1133" s="1" t="str">
        <f t="shared" si="179"/>
        <v>0.946572738923065+0.322490387341525i</v>
      </c>
      <c r="I1133" s="1">
        <f t="shared" si="177"/>
        <v>1.14491749414469E-16</v>
      </c>
      <c r="J1133" s="1">
        <f t="shared" si="170"/>
        <v>-0.16567086392052399</v>
      </c>
    </row>
    <row r="1134" spans="1:10" x14ac:dyDescent="0.25">
      <c r="A1134" s="1">
        <f t="shared" si="178"/>
        <v>0.11020000000000213</v>
      </c>
      <c r="B1134" s="1">
        <f t="shared" si="171"/>
        <v>6.9388939039072199E-18</v>
      </c>
      <c r="C1134" s="1" t="str">
        <f t="shared" si="172"/>
        <v>6.93889390390722E-18-0.164358494412039i</v>
      </c>
      <c r="D1134" s="1">
        <f t="shared" si="173"/>
        <v>-2.8157885514615617</v>
      </c>
      <c r="E1134" s="1">
        <f t="shared" si="174"/>
        <v>-0.94739366320211704</v>
      </c>
      <c r="F1134" s="1">
        <f t="shared" si="175"/>
        <v>-0.32007069051144577</v>
      </c>
      <c r="G1134" s="1" t="str">
        <f t="shared" si="176"/>
        <v>-0.947393663202117-0.320070690511446i</v>
      </c>
      <c r="H1134" s="1" t="str">
        <f t="shared" si="179"/>
        <v>0.947393663202117+0.320070690511446i</v>
      </c>
      <c r="I1134" s="1">
        <f t="shared" si="177"/>
        <v>6.9388939039072199E-18</v>
      </c>
      <c r="J1134" s="1">
        <f t="shared" si="170"/>
        <v>-0.16435849441203901</v>
      </c>
    </row>
    <row r="1135" spans="1:10" x14ac:dyDescent="0.25">
      <c r="A1135" s="1">
        <f t="shared" si="178"/>
        <v>0.11030000000000213</v>
      </c>
      <c r="B1135" s="1">
        <f t="shared" si="171"/>
        <v>2.7755575615628901E-17</v>
      </c>
      <c r="C1135" s="1" t="str">
        <f t="shared" si="172"/>
        <v>2.77555756156289E-17-0.163046675934237i</v>
      </c>
      <c r="D1135" s="1">
        <f t="shared" si="173"/>
        <v>-2.8183437134864815</v>
      </c>
      <c r="E1135" s="1">
        <f t="shared" si="174"/>
        <v>-0.94820840209059909</v>
      </c>
      <c r="F1135" s="1">
        <f t="shared" si="175"/>
        <v>-0.31764890398802387</v>
      </c>
      <c r="G1135" s="1" t="str">
        <f t="shared" si="176"/>
        <v>-0.948208402090599-0.317648903988024i</v>
      </c>
      <c r="H1135" s="1" t="str">
        <f t="shared" si="179"/>
        <v>0.948208402090599+0.317648903988024i</v>
      </c>
      <c r="I1135" s="1">
        <f t="shared" si="177"/>
        <v>2.7755575615628901E-17</v>
      </c>
      <c r="J1135" s="1">
        <f t="shared" si="170"/>
        <v>-0.163046675934237</v>
      </c>
    </row>
    <row r="1136" spans="1:10" x14ac:dyDescent="0.25">
      <c r="A1136" s="1">
        <f t="shared" si="178"/>
        <v>0.11040000000000214</v>
      </c>
      <c r="B1136" s="1">
        <f t="shared" si="171"/>
        <v>-1.83880688453542E-16</v>
      </c>
      <c r="C1136" s="1" t="str">
        <f t="shared" si="172"/>
        <v>-1.83880688453542E-16-0.161735403860495i</v>
      </c>
      <c r="D1136" s="1">
        <f t="shared" si="173"/>
        <v>-2.8208988755114013</v>
      </c>
      <c r="E1136" s="1">
        <f t="shared" si="174"/>
        <v>-0.94901695026920374</v>
      </c>
      <c r="F1136" s="1">
        <f t="shared" si="175"/>
        <v>-0.31522504358273895</v>
      </c>
      <c r="G1136" s="1" t="str">
        <f t="shared" si="176"/>
        <v>-0.949016950269204-0.315225043582739i</v>
      </c>
      <c r="H1136" s="1" t="str">
        <f t="shared" si="179"/>
        <v>0.949016950269204+0.315225043582739i</v>
      </c>
      <c r="I1136" s="1">
        <f t="shared" si="177"/>
        <v>-1.83880688453542E-16</v>
      </c>
      <c r="J1136" s="1">
        <f t="shared" si="170"/>
        <v>-0.16173540386049501</v>
      </c>
    </row>
    <row r="1137" spans="1:10" x14ac:dyDescent="0.25">
      <c r="A1137" s="1">
        <f t="shared" si="178"/>
        <v>0.11050000000000214</v>
      </c>
      <c r="B1137" s="1">
        <f t="shared" si="171"/>
        <v>-2.1857515797307799E-16</v>
      </c>
      <c r="C1137" s="1" t="str">
        <f t="shared" si="172"/>
        <v>-2.18575157973078E-16-0.160424673571607i</v>
      </c>
      <c r="D1137" s="1">
        <f t="shared" si="173"/>
        <v>-2.8234540375363211</v>
      </c>
      <c r="E1137" s="1">
        <f t="shared" si="174"/>
        <v>-0.94981930245904167</v>
      </c>
      <c r="F1137" s="1">
        <f t="shared" si="175"/>
        <v>-0.31279912512061064</v>
      </c>
      <c r="G1137" s="1" t="str">
        <f t="shared" si="176"/>
        <v>-0.949819302459042-0.312799125120611i</v>
      </c>
      <c r="H1137" s="1" t="str">
        <f t="shared" si="179"/>
        <v>0.949819302459042+0.312799125120611i</v>
      </c>
      <c r="I1137" s="1">
        <f t="shared" si="177"/>
        <v>-2.1857515797307799E-16</v>
      </c>
      <c r="J1137" s="1">
        <f t="shared" si="170"/>
        <v>-0.160424673571607</v>
      </c>
    </row>
    <row r="1138" spans="1:10" x14ac:dyDescent="0.25">
      <c r="A1138" s="1">
        <f t="shared" si="178"/>
        <v>0.11060000000000214</v>
      </c>
      <c r="B1138" s="1">
        <f t="shared" si="171"/>
        <v>2.7408630920433498E-16</v>
      </c>
      <c r="C1138" s="1" t="str">
        <f t="shared" si="172"/>
        <v>2.74086309204335E-16-0.159114480455723i</v>
      </c>
      <c r="D1138" s="1">
        <f t="shared" si="173"/>
        <v>-2.8260091995612409</v>
      </c>
      <c r="E1138" s="1">
        <f t="shared" si="174"/>
        <v>-0.95061545342167642</v>
      </c>
      <c r="F1138" s="1">
        <f t="shared" si="175"/>
        <v>-0.31037116444009522</v>
      </c>
      <c r="G1138" s="1" t="str">
        <f t="shared" si="176"/>
        <v>-0.950615453421676-0.310371164440095i</v>
      </c>
      <c r="H1138" s="1" t="str">
        <f t="shared" si="179"/>
        <v>0.950615453421676+0.310371164440095i</v>
      </c>
      <c r="I1138" s="1">
        <f t="shared" si="177"/>
        <v>2.7408630920433498E-16</v>
      </c>
      <c r="J1138" s="1">
        <f t="shared" si="170"/>
        <v>-0.15911448045572299</v>
      </c>
    </row>
    <row r="1139" spans="1:10" x14ac:dyDescent="0.25">
      <c r="A1139" s="1">
        <f t="shared" si="178"/>
        <v>0.11070000000000214</v>
      </c>
      <c r="B1139" s="1">
        <f t="shared" si="171"/>
        <v>6.9388939039072197E-17</v>
      </c>
      <c r="C1139" s="1" t="str">
        <f t="shared" si="172"/>
        <v>6.93889390390722E-17-0.157804819908276i</v>
      </c>
      <c r="D1139" s="1">
        <f t="shared" si="173"/>
        <v>-2.8285643615861606</v>
      </c>
      <c r="E1139" s="1">
        <f t="shared" si="174"/>
        <v>-0.95140539795915791</v>
      </c>
      <c r="F1139" s="1">
        <f t="shared" si="175"/>
        <v>-0.30794117739298243</v>
      </c>
      <c r="G1139" s="1" t="str">
        <f t="shared" si="176"/>
        <v>-0.951405397959158-0.307941177392982i</v>
      </c>
      <c r="H1139" s="1" t="str">
        <f t="shared" si="179"/>
        <v>0.951405397959158+0.307941177392982i</v>
      </c>
      <c r="I1139" s="1">
        <f t="shared" si="177"/>
        <v>6.9388939039072197E-17</v>
      </c>
      <c r="J1139" s="1">
        <f t="shared" si="170"/>
        <v>-0.157804819908276</v>
      </c>
    </row>
    <row r="1140" spans="1:10" x14ac:dyDescent="0.25">
      <c r="A1140" s="1">
        <f t="shared" si="178"/>
        <v>0.11080000000000215</v>
      </c>
      <c r="B1140" s="1">
        <f t="shared" si="171"/>
        <v>-2.3592239273284498E-16</v>
      </c>
      <c r="C1140" s="1" t="str">
        <f t="shared" si="172"/>
        <v>-2.35922392732845E-16-0.156495687331916i</v>
      </c>
      <c r="D1140" s="1">
        <f t="shared" si="173"/>
        <v>-2.8311195236110804</v>
      </c>
      <c r="E1140" s="1">
        <f t="shared" si="174"/>
        <v>-0.95218913091405755</v>
      </c>
      <c r="F1140" s="1">
        <f t="shared" si="175"/>
        <v>-0.30550917984429182</v>
      </c>
      <c r="G1140" s="1" t="str">
        <f t="shared" si="176"/>
        <v>-0.952189130914058-0.305509179844292i</v>
      </c>
      <c r="H1140" s="1" t="str">
        <f t="shared" si="179"/>
        <v>0.952189130914058+0.305509179844292i</v>
      </c>
      <c r="I1140" s="1">
        <f t="shared" si="177"/>
        <v>-2.3592239273284498E-16</v>
      </c>
      <c r="J1140" s="1">
        <f t="shared" si="170"/>
        <v>-0.15649568733191599</v>
      </c>
    </row>
    <row r="1141" spans="1:10" x14ac:dyDescent="0.25">
      <c r="A1141" s="1">
        <f t="shared" si="178"/>
        <v>0.11090000000000215</v>
      </c>
      <c r="B1141" s="1">
        <f t="shared" si="171"/>
        <v>-1.83880688453542E-16</v>
      </c>
      <c r="C1141" s="1" t="str">
        <f t="shared" si="172"/>
        <v>-1.83880688453542E-16-0.155187078136447i</v>
      </c>
      <c r="D1141" s="1">
        <f t="shared" si="173"/>
        <v>-2.8336746856360002</v>
      </c>
      <c r="E1141" s="1">
        <f t="shared" si="174"/>
        <v>-0.95296664716950064</v>
      </c>
      <c r="F1141" s="1">
        <f t="shared" si="175"/>
        <v>-0.30307518767216912</v>
      </c>
      <c r="G1141" s="1" t="str">
        <f t="shared" si="176"/>
        <v>-0.952966647169501-0.303075187672169i</v>
      </c>
      <c r="H1141" s="1" t="str">
        <f t="shared" si="179"/>
        <v>0.952966647169501+0.303075187672169i</v>
      </c>
      <c r="I1141" s="1">
        <f t="shared" si="177"/>
        <v>-1.83880688453542E-16</v>
      </c>
      <c r="J1141" s="1">
        <f t="shared" si="170"/>
        <v>-0.155187078136447</v>
      </c>
    </row>
    <row r="1142" spans="1:10" x14ac:dyDescent="0.25">
      <c r="A1142" s="1">
        <f t="shared" si="178"/>
        <v>0.11100000000000215</v>
      </c>
      <c r="B1142" s="1">
        <f t="shared" si="171"/>
        <v>-2.0122792321330999E-16</v>
      </c>
      <c r="C1142" s="1" t="str">
        <f t="shared" si="172"/>
        <v>-2.0122792321331E-16-0.153878987738758i</v>
      </c>
      <c r="D1142" s="1">
        <f t="shared" si="173"/>
        <v>-2.83622984766092</v>
      </c>
      <c r="E1142" s="1">
        <f t="shared" si="174"/>
        <v>-0.95373794164920067</v>
      </c>
      <c r="F1142" s="1">
        <f t="shared" si="175"/>
        <v>-0.30063921676778271</v>
      </c>
      <c r="G1142" s="1" t="str">
        <f t="shared" si="176"/>
        <v>-0.953737941649201-0.300639216767783i</v>
      </c>
      <c r="H1142" s="1" t="str">
        <f t="shared" si="179"/>
        <v>0.953737941649201+0.300639216767783i</v>
      </c>
      <c r="I1142" s="1">
        <f t="shared" si="177"/>
        <v>-2.0122792321330999E-16</v>
      </c>
      <c r="J1142" s="1">
        <f t="shared" si="170"/>
        <v>-0.15387898773875799</v>
      </c>
    </row>
    <row r="1143" spans="1:10" x14ac:dyDescent="0.25">
      <c r="A1143" s="1">
        <f t="shared" si="178"/>
        <v>0.11110000000000216</v>
      </c>
      <c r="B1143" s="1">
        <f t="shared" si="171"/>
        <v>7.97972798949332E-17</v>
      </c>
      <c r="C1143" s="1" t="str">
        <f t="shared" si="172"/>
        <v>7.97972798949332E-17-0.152571411562754i</v>
      </c>
      <c r="D1143" s="1">
        <f t="shared" si="173"/>
        <v>-2.8387850096858398</v>
      </c>
      <c r="E1143" s="1">
        <f t="shared" si="174"/>
        <v>-0.95450300931749221</v>
      </c>
      <c r="F1143" s="1">
        <f t="shared" si="175"/>
        <v>-0.29820128303521987</v>
      </c>
      <c r="G1143" s="1" t="str">
        <f t="shared" si="176"/>
        <v>-0.954503009317492-0.29820128303522i</v>
      </c>
      <c r="H1143" s="1" t="str">
        <f t="shared" si="179"/>
        <v>0.954503009317492+0.29820128303522i</v>
      </c>
      <c r="I1143" s="1">
        <f t="shared" si="177"/>
        <v>7.97972798949332E-17</v>
      </c>
      <c r="J1143" s="1">
        <f t="shared" si="170"/>
        <v>-0.152571411562754</v>
      </c>
    </row>
    <row r="1144" spans="1:10" x14ac:dyDescent="0.25">
      <c r="A1144" s="1">
        <f t="shared" si="178"/>
        <v>0.11120000000000216</v>
      </c>
      <c r="B1144" s="1">
        <f t="shared" si="171"/>
        <v>-2.4286128663675299E-16</v>
      </c>
      <c r="C1144" s="1" t="str">
        <f t="shared" si="172"/>
        <v>-2.42861286636753E-16-0.151264345039297i</v>
      </c>
      <c r="D1144" s="1">
        <f t="shared" si="173"/>
        <v>-2.8413401717107596</v>
      </c>
      <c r="E1144" s="1">
        <f t="shared" si="174"/>
        <v>-0.95526184517936363</v>
      </c>
      <c r="F1144" s="1">
        <f t="shared" si="175"/>
        <v>-0.29576140239138282</v>
      </c>
      <c r="G1144" s="1" t="str">
        <f t="shared" si="176"/>
        <v>-0.955261845179364-0.295761402391383i</v>
      </c>
      <c r="H1144" s="1" t="str">
        <f t="shared" si="179"/>
        <v>0.955261845179364+0.295761402391383i</v>
      </c>
      <c r="I1144" s="1">
        <f t="shared" si="177"/>
        <v>-2.4286128663675299E-16</v>
      </c>
      <c r="J1144" s="1">
        <f t="shared" si="170"/>
        <v>-0.151264345039297</v>
      </c>
    </row>
    <row r="1145" spans="1:10" x14ac:dyDescent="0.25">
      <c r="A1145" s="1">
        <f t="shared" si="178"/>
        <v>0.11130000000000216</v>
      </c>
      <c r="B1145" s="1">
        <f t="shared" si="171"/>
        <v>-8.6736173798840305E-17</v>
      </c>
      <c r="C1145" s="1" t="str">
        <f t="shared" si="172"/>
        <v>-8.67361737988403E-17-0.149957783606133i</v>
      </c>
      <c r="D1145" s="1">
        <f t="shared" si="173"/>
        <v>-2.8438953337356794</v>
      </c>
      <c r="E1145" s="1">
        <f t="shared" si="174"/>
        <v>-0.95601444428048987</v>
      </c>
      <c r="F1145" s="1">
        <f t="shared" si="175"/>
        <v>-0.29331959076588487</v>
      </c>
      <c r="G1145" s="1" t="str">
        <f t="shared" si="176"/>
        <v>-0.95601444428049-0.293319590765885i</v>
      </c>
      <c r="H1145" s="1" t="str">
        <f t="shared" si="179"/>
        <v>0.95601444428049+0.293319590765885i</v>
      </c>
      <c r="I1145" s="1">
        <f t="shared" si="177"/>
        <v>-8.6736173798840305E-17</v>
      </c>
      <c r="J1145" s="1">
        <f t="shared" si="170"/>
        <v>-0.14995778360613299</v>
      </c>
    </row>
    <row r="1146" spans="1:10" x14ac:dyDescent="0.25">
      <c r="A1146" s="1">
        <f t="shared" si="178"/>
        <v>0.11140000000000216</v>
      </c>
      <c r="B1146" s="1">
        <f t="shared" si="171"/>
        <v>-6.5919492087118497E-17</v>
      </c>
      <c r="C1146" s="1" t="str">
        <f t="shared" si="172"/>
        <v>-6.59194920871185E-17-0.148651722707833i</v>
      </c>
      <c r="D1146" s="1">
        <f t="shared" si="173"/>
        <v>-2.8464504957605992</v>
      </c>
      <c r="E1146" s="1">
        <f t="shared" si="174"/>
        <v>-0.95676080170726463</v>
      </c>
      <c r="F1146" s="1">
        <f t="shared" si="175"/>
        <v>-0.29087586410094646</v>
      </c>
      <c r="G1146" s="1" t="str">
        <f t="shared" si="176"/>
        <v>-0.956760801707265-0.290875864100946i</v>
      </c>
      <c r="H1146" s="1" t="str">
        <f t="shared" si="179"/>
        <v>0.956760801707265+0.290875864100946i</v>
      </c>
      <c r="I1146" s="1">
        <f t="shared" si="177"/>
        <v>-6.5919492087118497E-17</v>
      </c>
      <c r="J1146" s="1">
        <f t="shared" si="170"/>
        <v>-0.148651722707833</v>
      </c>
    </row>
    <row r="1147" spans="1:10" x14ac:dyDescent="0.25">
      <c r="A1147" s="1">
        <f t="shared" si="178"/>
        <v>0.11150000000000217</v>
      </c>
      <c r="B1147" s="1">
        <f t="shared" si="171"/>
        <v>-1.7694179454963499E-16</v>
      </c>
      <c r="C1147" s="1" t="str">
        <f t="shared" si="172"/>
        <v>-1.76941794549635E-16-0.147346157795723i</v>
      </c>
      <c r="D1147" s="1">
        <f t="shared" si="173"/>
        <v>-2.849005657785519</v>
      </c>
      <c r="E1147" s="1">
        <f t="shared" si="174"/>
        <v>-0.95750091258683268</v>
      </c>
      <c r="F1147" s="1">
        <f t="shared" si="175"/>
        <v>-0.288430238351291</v>
      </c>
      <c r="G1147" s="1" t="str">
        <f t="shared" si="176"/>
        <v>-0.957500912586833-0.288430238351291i</v>
      </c>
      <c r="H1147" s="1" t="str">
        <f t="shared" si="179"/>
        <v>0.957500912586833+0.288430238351291i</v>
      </c>
      <c r="I1147" s="1">
        <f t="shared" si="177"/>
        <v>-1.7694179454963499E-16</v>
      </c>
      <c r="J1147" s="1">
        <f t="shared" si="170"/>
        <v>-0.14734615779572299</v>
      </c>
    </row>
    <row r="1148" spans="1:10" x14ac:dyDescent="0.25">
      <c r="A1148" s="1">
        <f t="shared" si="178"/>
        <v>0.11160000000000217</v>
      </c>
      <c r="B1148" s="1">
        <f t="shared" si="171"/>
        <v>-2.32452945780892E-16</v>
      </c>
      <c r="C1148" s="1" t="str">
        <f t="shared" si="172"/>
        <v>-2.32452945780892E-16-0.146041084327818i</v>
      </c>
      <c r="D1148" s="1">
        <f t="shared" si="173"/>
        <v>-2.8515608198104387</v>
      </c>
      <c r="E1148" s="1">
        <f t="shared" si="174"/>
        <v>-0.9582347720871216</v>
      </c>
      <c r="F1148" s="1">
        <f t="shared" si="175"/>
        <v>-0.28598272948404074</v>
      </c>
      <c r="G1148" s="1" t="str">
        <f t="shared" si="176"/>
        <v>-0.958234772087122-0.285982729484041i</v>
      </c>
      <c r="H1148" s="1" t="str">
        <f t="shared" si="179"/>
        <v>0.958234772087122+0.285982729484041i</v>
      </c>
      <c r="I1148" s="1">
        <f t="shared" si="177"/>
        <v>-2.32452945780892E-16</v>
      </c>
      <c r="J1148" s="1">
        <f t="shared" si="170"/>
        <v>-0.14604108432781801</v>
      </c>
    </row>
    <row r="1149" spans="1:10" x14ac:dyDescent="0.25">
      <c r="A1149" s="1">
        <f t="shared" si="178"/>
        <v>0.11170000000000217</v>
      </c>
      <c r="B1149" s="1">
        <f t="shared" si="171"/>
        <v>2.0816681711721701E-17</v>
      </c>
      <c r="C1149" s="1" t="str">
        <f t="shared" si="172"/>
        <v>2.08166817117217E-17-0.144736497768762i</v>
      </c>
      <c r="D1149" s="1">
        <f t="shared" si="173"/>
        <v>-2.8541159818353585</v>
      </c>
      <c r="E1149" s="1">
        <f t="shared" si="174"/>
        <v>-0.95896237541687324</v>
      </c>
      <c r="F1149" s="1">
        <f t="shared" si="175"/>
        <v>-0.28353335347861258</v>
      </c>
      <c r="G1149" s="1" t="str">
        <f t="shared" si="176"/>
        <v>-0.958962375416873-0.283533353478613i</v>
      </c>
      <c r="H1149" s="1" t="str">
        <f t="shared" si="179"/>
        <v>0.958962375416873+0.283533353478613i</v>
      </c>
      <c r="I1149" s="1">
        <f t="shared" si="177"/>
        <v>2.0816681711721701E-17</v>
      </c>
      <c r="J1149" s="1">
        <f t="shared" si="170"/>
        <v>-0.14473649776876199</v>
      </c>
    </row>
    <row r="1150" spans="1:10" x14ac:dyDescent="0.25">
      <c r="A1150" s="1">
        <f t="shared" si="178"/>
        <v>0.11180000000000218</v>
      </c>
      <c r="B1150" s="1">
        <f t="shared" si="171"/>
        <v>-1.49186218934006E-16</v>
      </c>
      <c r="C1150" s="1" t="str">
        <f t="shared" si="172"/>
        <v>-1.49186218934006E-16-0.143432393589759i</v>
      </c>
      <c r="D1150" s="1">
        <f t="shared" si="173"/>
        <v>-2.8566711438602783</v>
      </c>
      <c r="E1150" s="1">
        <f t="shared" si="174"/>
        <v>-0.95968371782567496</v>
      </c>
      <c r="F1150" s="1">
        <f t="shared" si="175"/>
        <v>-0.28108212632661361</v>
      </c>
      <c r="G1150" s="1" t="str">
        <f t="shared" si="176"/>
        <v>-0.959683717825675-0.281082126326614i</v>
      </c>
      <c r="H1150" s="1" t="str">
        <f t="shared" si="179"/>
        <v>0.959683717825675+0.281082126326614i</v>
      </c>
      <c r="I1150" s="1">
        <f t="shared" si="177"/>
        <v>-1.49186218934006E-16</v>
      </c>
      <c r="J1150" s="1">
        <f t="shared" si="170"/>
        <v>-0.14343239358975901</v>
      </c>
    </row>
    <row r="1151" spans="1:10" x14ac:dyDescent="0.25">
      <c r="A1151" s="1">
        <f t="shared" si="178"/>
        <v>0.11190000000000218</v>
      </c>
      <c r="B1151" s="1">
        <f t="shared" si="171"/>
        <v>-1.83880688453542E-16</v>
      </c>
      <c r="C1151" s="1" t="str">
        <f t="shared" si="172"/>
        <v>-1.83880688453542E-16-0.142128767268509i</v>
      </c>
      <c r="D1151" s="1">
        <f t="shared" si="173"/>
        <v>-2.8592263058851981</v>
      </c>
      <c r="E1151" s="1">
        <f t="shared" si="174"/>
        <v>-0.96039879460399069</v>
      </c>
      <c r="F1151" s="1">
        <f t="shared" si="175"/>
        <v>-0.27862906403173676</v>
      </c>
      <c r="G1151" s="1" t="str">
        <f t="shared" si="176"/>
        <v>-0.960398794603991-0.278629064031737i</v>
      </c>
      <c r="H1151" s="1" t="str">
        <f t="shared" si="179"/>
        <v>0.960398794603991+0.278629064031737i</v>
      </c>
      <c r="I1151" s="1">
        <f t="shared" si="177"/>
        <v>-1.83880688453542E-16</v>
      </c>
      <c r="J1151" s="1">
        <f t="shared" si="170"/>
        <v>-0.14212876726850901</v>
      </c>
    </row>
    <row r="1152" spans="1:10" x14ac:dyDescent="0.25">
      <c r="A1152" s="1">
        <f t="shared" si="178"/>
        <v>0.11200000000000218</v>
      </c>
      <c r="B1152" s="1">
        <f t="shared" si="171"/>
        <v>4.5102810375397003E-17</v>
      </c>
      <c r="C1152" s="1" t="str">
        <f t="shared" si="172"/>
        <v>4.5102810375397E-17-0.140825614289147i</v>
      </c>
      <c r="D1152" s="1">
        <f t="shared" si="173"/>
        <v>-2.8617814679101179</v>
      </c>
      <c r="E1152" s="1">
        <f t="shared" si="174"/>
        <v>-0.96110760108319204</v>
      </c>
      <c r="F1152" s="1">
        <f t="shared" si="175"/>
        <v>-0.27617418260965643</v>
      </c>
      <c r="G1152" s="1" t="str">
        <f t="shared" si="176"/>
        <v>-0.961107601083192-0.276174182609656i</v>
      </c>
      <c r="H1152" s="1" t="str">
        <f t="shared" si="179"/>
        <v>0.961107601083192+0.276174182609656i</v>
      </c>
      <c r="I1152" s="1">
        <f t="shared" si="177"/>
        <v>4.5102810375397003E-17</v>
      </c>
      <c r="J1152" s="1">
        <f t="shared" si="170"/>
        <v>-0.140825614289147</v>
      </c>
    </row>
    <row r="1153" spans="1:10" x14ac:dyDescent="0.25">
      <c r="A1153" s="1">
        <f t="shared" si="178"/>
        <v>0.11210000000000218</v>
      </c>
      <c r="B1153" s="1">
        <f t="shared" si="171"/>
        <v>3.46944695195361E-18</v>
      </c>
      <c r="C1153" s="1" t="str">
        <f t="shared" si="172"/>
        <v>3.46944695195361E-18-0.139522930142174i</v>
      </c>
      <c r="D1153" s="1">
        <f t="shared" si="173"/>
        <v>-2.8643366299350377</v>
      </c>
      <c r="E1153" s="1">
        <f t="shared" si="174"/>
        <v>-0.96181013263558801</v>
      </c>
      <c r="F1153" s="1">
        <f t="shared" si="175"/>
        <v>-0.27371749808792378</v>
      </c>
      <c r="G1153" s="1" t="str">
        <f t="shared" si="176"/>
        <v>-0.961810132635588-0.273717498087924i</v>
      </c>
      <c r="H1153" s="1" t="str">
        <f t="shared" si="179"/>
        <v>0.961810132635588+0.273717498087924i</v>
      </c>
      <c r="I1153" s="1">
        <f t="shared" si="177"/>
        <v>3.46944695195361E-18</v>
      </c>
      <c r="J1153" s="1">
        <f t="shared" si="170"/>
        <v>-0.13952293014217401</v>
      </c>
    </row>
    <row r="1154" spans="1:10" x14ac:dyDescent="0.25">
      <c r="A1154" s="1">
        <f t="shared" si="178"/>
        <v>0.11220000000000219</v>
      </c>
      <c r="B1154" s="1">
        <f t="shared" si="171"/>
        <v>9.0205620750793796E-17</v>
      </c>
      <c r="C1154" s="1" t="str">
        <f t="shared" si="172"/>
        <v>9.02056207507938E-17-0.138220710324394i</v>
      </c>
      <c r="D1154" s="1">
        <f t="shared" si="173"/>
        <v>-2.8668917919599575</v>
      </c>
      <c r="E1154" s="1">
        <f t="shared" si="174"/>
        <v>-0.96250638467445604</v>
      </c>
      <c r="F1154" s="1">
        <f t="shared" si="175"/>
        <v>-0.27125902650586209</v>
      </c>
      <c r="G1154" s="1" t="str">
        <f t="shared" si="176"/>
        <v>-0.962506384674456-0.271259026505862i</v>
      </c>
      <c r="H1154" s="1" t="str">
        <f t="shared" si="179"/>
        <v>0.962506384674456+0.271259026505862i</v>
      </c>
      <c r="I1154" s="1">
        <f t="shared" si="177"/>
        <v>9.0205620750793796E-17</v>
      </c>
      <c r="J1154" s="1">
        <f t="shared" si="170"/>
        <v>-0.13822071032439401</v>
      </c>
    </row>
    <row r="1155" spans="1:10" x14ac:dyDescent="0.25">
      <c r="A1155" s="1">
        <f t="shared" si="178"/>
        <v>0.11230000000000219</v>
      </c>
      <c r="B1155" s="1">
        <f t="shared" si="171"/>
        <v>2.1163626406917101E-16</v>
      </c>
      <c r="C1155" s="1" t="str">
        <f t="shared" si="172"/>
        <v>2.11636264069171E-16-0.136918950338854i</v>
      </c>
      <c r="D1155" s="1">
        <f t="shared" si="173"/>
        <v>-2.8694469539848773</v>
      </c>
      <c r="E1155" s="1">
        <f t="shared" si="174"/>
        <v>-0.96319635265407144</v>
      </c>
      <c r="F1155" s="1">
        <f t="shared" si="175"/>
        <v>-0.2687987839144621</v>
      </c>
      <c r="G1155" s="1" t="str">
        <f t="shared" si="176"/>
        <v>-0.963196352654071-0.268798783914462i</v>
      </c>
      <c r="H1155" s="1" t="str">
        <f t="shared" si="179"/>
        <v>0.963196352654071+0.268798783914462i</v>
      </c>
      <c r="I1155" s="1">
        <f t="shared" si="177"/>
        <v>2.1163626406917101E-16</v>
      </c>
      <c r="J1155" s="1">
        <f t="shared" si="170"/>
        <v>-0.13691895033885401</v>
      </c>
    </row>
    <row r="1156" spans="1:10" x14ac:dyDescent="0.25">
      <c r="A1156" s="1">
        <f t="shared" si="178"/>
        <v>0.11240000000000219</v>
      </c>
      <c r="B1156" s="1">
        <f t="shared" si="171"/>
        <v>7.2858385991025799E-17</v>
      </c>
      <c r="C1156" s="1" t="str">
        <f t="shared" si="172"/>
        <v>7.28583859910258E-17-0.135617645694775i</v>
      </c>
      <c r="D1156" s="1">
        <f t="shared" si="173"/>
        <v>-2.872002116009797</v>
      </c>
      <c r="E1156" s="1">
        <f t="shared" si="174"/>
        <v>-0.96388003206973705</v>
      </c>
      <c r="F1156" s="1">
        <f t="shared" si="175"/>
        <v>-0.26633678637627728</v>
      </c>
      <c r="G1156" s="1" t="str">
        <f t="shared" si="176"/>
        <v>-0.963880032069737-0.266336786376277i</v>
      </c>
      <c r="H1156" s="1" t="str">
        <f t="shared" si="179"/>
        <v>0.963880032069737+0.266336786376277i</v>
      </c>
      <c r="I1156" s="1">
        <f t="shared" si="177"/>
        <v>7.2858385991025799E-17</v>
      </c>
      <c r="J1156" s="1">
        <f t="shared" si="170"/>
        <v>-0.135617645694775</v>
      </c>
    </row>
    <row r="1157" spans="1:10" x14ac:dyDescent="0.25">
      <c r="A1157" s="1">
        <f t="shared" si="178"/>
        <v>0.1125000000000022</v>
      </c>
      <c r="B1157" s="1">
        <f t="shared" si="171"/>
        <v>-1.11022302462516E-16</v>
      </c>
      <c r="C1157" s="1" t="str">
        <f t="shared" si="172"/>
        <v>-1.11022302462516E-16-0.134316791907493i</v>
      </c>
      <c r="D1157" s="1">
        <f t="shared" si="173"/>
        <v>-2.8745572780347168</v>
      </c>
      <c r="E1157" s="1">
        <f t="shared" si="174"/>
        <v>-0.96455741845781284</v>
      </c>
      <c r="F1157" s="1">
        <f t="shared" si="175"/>
        <v>-0.26387304996531885</v>
      </c>
      <c r="G1157" s="1" t="str">
        <f t="shared" si="176"/>
        <v>-0.964557418457813-0.263873049965319i</v>
      </c>
      <c r="H1157" s="1" t="str">
        <f t="shared" si="179"/>
        <v>0.964557418457813+0.263873049965319i</v>
      </c>
      <c r="I1157" s="1">
        <f t="shared" si="177"/>
        <v>-1.11022302462516E-16</v>
      </c>
      <c r="J1157" s="1">
        <f t="shared" si="170"/>
        <v>-0.13431679190749299</v>
      </c>
    </row>
    <row r="1158" spans="1:10" x14ac:dyDescent="0.25">
      <c r="A1158" s="1">
        <f t="shared" si="178"/>
        <v>0.1126000000000022</v>
      </c>
      <c r="B1158" s="1">
        <f t="shared" si="171"/>
        <v>8.3266726846886999E-17</v>
      </c>
      <c r="C1158" s="1" t="str">
        <f t="shared" si="172"/>
        <v>8.3266726846887E-17-0.133016384498391i</v>
      </c>
      <c r="D1158" s="1">
        <f t="shared" si="173"/>
        <v>-2.8771124400596366</v>
      </c>
      <c r="E1158" s="1">
        <f t="shared" si="174"/>
        <v>-0.96522850739574528</v>
      </c>
      <c r="F1158" s="1">
        <f t="shared" si="175"/>
        <v>-0.2614075907669508</v>
      </c>
      <c r="G1158" s="1" t="str">
        <f t="shared" si="176"/>
        <v>-0.965228507395745-0.261407590766951i</v>
      </c>
      <c r="H1158" s="1" t="str">
        <f t="shared" si="179"/>
        <v>0.965228507395745+0.261407590766951i</v>
      </c>
      <c r="I1158" s="1">
        <f t="shared" si="177"/>
        <v>8.3266726846886999E-17</v>
      </c>
      <c r="J1158" s="1">
        <f t="shared" si="170"/>
        <v>-0.13301638449839101</v>
      </c>
    </row>
    <row r="1159" spans="1:10" x14ac:dyDescent="0.25">
      <c r="A1159" s="1">
        <f t="shared" si="178"/>
        <v>0.1127000000000022</v>
      </c>
      <c r="B1159" s="1">
        <f t="shared" si="171"/>
        <v>-1.14491749414469E-16</v>
      </c>
      <c r="C1159" s="1" t="str">
        <f t="shared" si="172"/>
        <v>-1.14491749414469E-16-0.13171641899484i</v>
      </c>
      <c r="D1159" s="1">
        <f t="shared" si="173"/>
        <v>-2.8796676020845564</v>
      </c>
      <c r="E1159" s="1">
        <f t="shared" si="174"/>
        <v>-0.96589329450209571</v>
      </c>
      <c r="F1159" s="1">
        <f t="shared" si="175"/>
        <v>-0.25894042487778507</v>
      </c>
      <c r="G1159" s="1" t="str">
        <f t="shared" si="176"/>
        <v>-0.965893294502096-0.258940424877785i</v>
      </c>
      <c r="H1159" s="1" t="str">
        <f t="shared" si="179"/>
        <v>0.965893294502096+0.258940424877785i</v>
      </c>
      <c r="I1159" s="1">
        <f t="shared" si="177"/>
        <v>-1.14491749414469E-16</v>
      </c>
      <c r="J1159" s="1">
        <f t="shared" si="170"/>
        <v>-0.13171641899483999</v>
      </c>
    </row>
    <row r="1160" spans="1:10" x14ac:dyDescent="0.25">
      <c r="A1160" s="1">
        <f t="shared" si="178"/>
        <v>0.1128000000000022</v>
      </c>
      <c r="B1160" s="1">
        <f t="shared" si="171"/>
        <v>6.9388939039072296E-17</v>
      </c>
      <c r="C1160" s="1" t="str">
        <f t="shared" si="172"/>
        <v>6.93889390390723E-17-0.130416890930136i</v>
      </c>
      <c r="D1160" s="1">
        <f t="shared" si="173"/>
        <v>-2.8822227641094762</v>
      </c>
      <c r="E1160" s="1">
        <f t="shared" si="174"/>
        <v>-0.96655177543656912</v>
      </c>
      <c r="F1160" s="1">
        <f t="shared" si="175"/>
        <v>-0.25647156840557611</v>
      </c>
      <c r="G1160" s="1" t="str">
        <f t="shared" si="176"/>
        <v>-0.966551775436569-0.256471568405576i</v>
      </c>
      <c r="H1160" s="1" t="str">
        <f t="shared" si="179"/>
        <v>0.966551775436569+0.256471568405576i</v>
      </c>
      <c r="I1160" s="1">
        <f t="shared" si="177"/>
        <v>6.9388939039072296E-17</v>
      </c>
      <c r="J1160" s="1">
        <f t="shared" si="170"/>
        <v>-0.130416890930136</v>
      </c>
    </row>
    <row r="1161" spans="1:10" x14ac:dyDescent="0.25">
      <c r="A1161" s="1">
        <f t="shared" si="178"/>
        <v>0.11290000000000221</v>
      </c>
      <c r="B1161" s="1">
        <f t="shared" si="171"/>
        <v>-3.0184188481996498E-16</v>
      </c>
      <c r="C1161" s="1" t="str">
        <f t="shared" si="172"/>
        <v>-3.01841884819965E-16-0.129117795843433i</v>
      </c>
      <c r="D1161" s="1">
        <f t="shared" si="173"/>
        <v>-2.8847779261343955</v>
      </c>
      <c r="E1161" s="1">
        <f t="shared" si="174"/>
        <v>-0.96720394590004255</v>
      </c>
      <c r="F1161" s="1">
        <f t="shared" si="175"/>
        <v>-0.25400103746911662</v>
      </c>
      <c r="G1161" s="1" t="str">
        <f t="shared" si="176"/>
        <v>-0.967203945900043-0.254001037469117i</v>
      </c>
      <c r="H1161" s="1" t="str">
        <f t="shared" si="179"/>
        <v>0.967203945900043+0.254001037469117i</v>
      </c>
      <c r="I1161" s="1">
        <f t="shared" si="177"/>
        <v>-3.0184188481996498E-16</v>
      </c>
      <c r="J1161" s="1">
        <f t="shared" si="170"/>
        <v>-0.129117795843433</v>
      </c>
    </row>
    <row r="1162" spans="1:10" x14ac:dyDescent="0.25">
      <c r="A1162" s="1">
        <f t="shared" si="178"/>
        <v>0.11300000000000221</v>
      </c>
      <c r="B1162" s="1">
        <f t="shared" si="171"/>
        <v>-2.5326962749261398E-16</v>
      </c>
      <c r="C1162" s="1" t="str">
        <f t="shared" si="172"/>
        <v>-2.53269627492614E-16-0.127819129279683i</v>
      </c>
      <c r="D1162" s="1">
        <f t="shared" si="173"/>
        <v>-2.8873330881593153</v>
      </c>
      <c r="E1162" s="1">
        <f t="shared" si="174"/>
        <v>-0.96784980163459355</v>
      </c>
      <c r="F1162" s="1">
        <f t="shared" si="175"/>
        <v>-0.25152884819813015</v>
      </c>
      <c r="G1162" s="1" t="str">
        <f t="shared" si="176"/>
        <v>-0.967849801634594-0.25152884819813i</v>
      </c>
      <c r="H1162" s="1" t="str">
        <f t="shared" si="179"/>
        <v>0.967849801634594+0.25152884819813i</v>
      </c>
      <c r="I1162" s="1">
        <f t="shared" si="177"/>
        <v>-2.5326962749261398E-16</v>
      </c>
      <c r="J1162" s="1">
        <f t="shared" si="170"/>
        <v>-0.127819129279683</v>
      </c>
    </row>
    <row r="1163" spans="1:10" x14ac:dyDescent="0.25">
      <c r="A1163" s="1">
        <f t="shared" si="178"/>
        <v>0.11310000000000221</v>
      </c>
      <c r="B1163" s="1">
        <f t="shared" si="171"/>
        <v>0</v>
      </c>
      <c r="C1163" s="1" t="str">
        <f t="shared" si="172"/>
        <v>-0.126520886789575i</v>
      </c>
      <c r="D1163" s="1">
        <f t="shared" si="173"/>
        <v>-2.8898882501842351</v>
      </c>
      <c r="E1163" s="1">
        <f t="shared" si="174"/>
        <v>-0.96848933842352702</v>
      </c>
      <c r="F1163" s="1">
        <f t="shared" si="175"/>
        <v>-0.24905501673316868</v>
      </c>
      <c r="G1163" s="1" t="str">
        <f t="shared" si="176"/>
        <v>-0.968489338423527-0.249055016733169i</v>
      </c>
      <c r="H1163" s="1" t="str">
        <f t="shared" si="179"/>
        <v>0.968489338423527+0.249055016733169i</v>
      </c>
      <c r="I1163" s="1">
        <f t="shared" si="177"/>
        <v>0</v>
      </c>
      <c r="J1163" s="1">
        <f t="shared" si="170"/>
        <v>-0.12652088678957499</v>
      </c>
    </row>
    <row r="1164" spans="1:10" x14ac:dyDescent="0.25">
      <c r="A1164" s="1">
        <f t="shared" si="178"/>
        <v>0.11320000000000222</v>
      </c>
      <c r="B1164" s="1">
        <f t="shared" si="171"/>
        <v>-1.31838984174238E-16</v>
      </c>
      <c r="C1164" s="1" t="str">
        <f t="shared" si="172"/>
        <v>-1.31838984174238E-16-0.125223063929471i</v>
      </c>
      <c r="D1164" s="1">
        <f t="shared" si="173"/>
        <v>-2.8924434122091549</v>
      </c>
      <c r="E1164" s="1">
        <f t="shared" si="174"/>
        <v>-0.96912255209140374</v>
      </c>
      <c r="F1164" s="1">
        <f t="shared" si="175"/>
        <v>-0.24657955922550531</v>
      </c>
      <c r="G1164" s="1" t="str">
        <f t="shared" si="176"/>
        <v>-0.969122552091404-0.246579559225505i</v>
      </c>
      <c r="H1164" s="1" t="str">
        <f t="shared" si="179"/>
        <v>0.969122552091404+0.246579559225505i</v>
      </c>
      <c r="I1164" s="1">
        <f t="shared" si="177"/>
        <v>-1.31838984174238E-16</v>
      </c>
      <c r="J1164" s="1">
        <f t="shared" si="170"/>
        <v>-0.125223063929471</v>
      </c>
    </row>
    <row r="1165" spans="1:10" x14ac:dyDescent="0.25">
      <c r="A1165" s="1">
        <f t="shared" si="178"/>
        <v>0.11330000000000222</v>
      </c>
      <c r="B1165" s="1">
        <f t="shared" si="171"/>
        <v>1.38777878078144E-17</v>
      </c>
      <c r="C1165" s="1" t="str">
        <f t="shared" si="172"/>
        <v>1.38777878078144E-17-0.123925656261343i</v>
      </c>
      <c r="D1165" s="1">
        <f t="shared" si="173"/>
        <v>-2.8949985742340747</v>
      </c>
      <c r="E1165" s="1">
        <f t="shared" si="174"/>
        <v>-0.96974943850406692</v>
      </c>
      <c r="F1165" s="1">
        <f t="shared" si="175"/>
        <v>-0.24410249183702934</v>
      </c>
      <c r="G1165" s="1" t="str">
        <f t="shared" si="176"/>
        <v>-0.969749438504067-0.244102491837029i</v>
      </c>
      <c r="H1165" s="1" t="str">
        <f t="shared" si="179"/>
        <v>0.969749438504067+0.244102491837029i</v>
      </c>
      <c r="I1165" s="1">
        <f t="shared" si="177"/>
        <v>1.38777878078144E-17</v>
      </c>
      <c r="J1165" s="1">
        <f t="shared" si="170"/>
        <v>-0.123925656261343</v>
      </c>
    </row>
    <row r="1166" spans="1:10" x14ac:dyDescent="0.25">
      <c r="A1166" s="1">
        <f t="shared" si="178"/>
        <v>0.11340000000000222</v>
      </c>
      <c r="B1166" s="1">
        <f t="shared" si="171"/>
        <v>-2.4286128663675299E-16</v>
      </c>
      <c r="C1166" s="1" t="str">
        <f t="shared" si="172"/>
        <v>-2.42861286636753E-16-0.122628659352714i</v>
      </c>
      <c r="D1166" s="1">
        <f t="shared" si="173"/>
        <v>-2.8975537362589945</v>
      </c>
      <c r="E1166" s="1">
        <f t="shared" si="174"/>
        <v>-0.9703699935686696</v>
      </c>
      <c r="F1166" s="1">
        <f t="shared" si="175"/>
        <v>-0.24162383074014077</v>
      </c>
      <c r="G1166" s="1" t="str">
        <f t="shared" si="176"/>
        <v>-0.97036999356867-0.241623830740141i</v>
      </c>
      <c r="H1166" s="1" t="str">
        <f t="shared" si="179"/>
        <v>0.97036999356867+0.241623830740141i</v>
      </c>
      <c r="I1166" s="1">
        <f t="shared" si="177"/>
        <v>-2.4286128663675299E-16</v>
      </c>
      <c r="J1166" s="1">
        <f t="shared" si="170"/>
        <v>-0.122628659352714</v>
      </c>
    </row>
    <row r="1167" spans="1:10" x14ac:dyDescent="0.25">
      <c r="A1167" s="1">
        <f t="shared" si="178"/>
        <v>0.11350000000000222</v>
      </c>
      <c r="B1167" s="1">
        <f t="shared" si="171"/>
        <v>2.2551405187698501E-17</v>
      </c>
      <c r="C1167" s="1" t="str">
        <f t="shared" si="172"/>
        <v>2.25514051876985E-17-0.12133206877659i</v>
      </c>
      <c r="D1167" s="1">
        <f t="shared" si="173"/>
        <v>-2.9001088982839143</v>
      </c>
      <c r="E1167" s="1">
        <f t="shared" si="174"/>
        <v>-0.9709842132337011</v>
      </c>
      <c r="F1167" s="1">
        <f t="shared" si="175"/>
        <v>-0.23914359211764466</v>
      </c>
      <c r="G1167" s="1" t="str">
        <f t="shared" si="176"/>
        <v>-0.970984213233701-0.239143592117645i</v>
      </c>
      <c r="H1167" s="1" t="str">
        <f t="shared" si="179"/>
        <v>0.970984213233701+0.239143592117645i</v>
      </c>
      <c r="I1167" s="1">
        <f t="shared" si="177"/>
        <v>2.2551405187698501E-17</v>
      </c>
      <c r="J1167" s="1">
        <f t="shared" si="170"/>
        <v>-0.12133206877659</v>
      </c>
    </row>
    <row r="1168" spans="1:10" x14ac:dyDescent="0.25">
      <c r="A1168" s="1">
        <f t="shared" si="178"/>
        <v>0.11360000000000223</v>
      </c>
      <c r="B1168" s="1">
        <f t="shared" si="171"/>
        <v>-1.2143064331837699E-16</v>
      </c>
      <c r="C1168" s="1" t="str">
        <f t="shared" si="172"/>
        <v>-1.21430643318377E-16-0.120035880111408i</v>
      </c>
      <c r="D1168" s="1">
        <f t="shared" si="173"/>
        <v>-2.9026640603088341</v>
      </c>
      <c r="E1168" s="1">
        <f t="shared" si="174"/>
        <v>-0.97159209348901387</v>
      </c>
      <c r="F1168" s="1">
        <f t="shared" si="175"/>
        <v>-0.23666179216264552</v>
      </c>
      <c r="G1168" s="1" t="str">
        <f t="shared" si="176"/>
        <v>-0.971592093489014-0.236661792162646i</v>
      </c>
      <c r="H1168" s="1" t="str">
        <f t="shared" si="179"/>
        <v>0.971592093489014+0.236661792162646i</v>
      </c>
      <c r="I1168" s="1">
        <f t="shared" si="177"/>
        <v>-1.2143064331837699E-16</v>
      </c>
      <c r="J1168" s="1">
        <f t="shared" si="170"/>
        <v>-0.12003588011140801</v>
      </c>
    </row>
    <row r="1169" spans="1:10" x14ac:dyDescent="0.25">
      <c r="A1169" s="1">
        <f t="shared" si="178"/>
        <v>0.11370000000000223</v>
      </c>
      <c r="B1169" s="1">
        <f t="shared" si="171"/>
        <v>8.6736173798840305E-17</v>
      </c>
      <c r="C1169" s="1" t="str">
        <f t="shared" si="172"/>
        <v>8.67361737988403E-17-0.118740088940963i</v>
      </c>
      <c r="D1169" s="1">
        <f t="shared" si="173"/>
        <v>-2.9052192223337538</v>
      </c>
      <c r="E1169" s="1">
        <f t="shared" si="174"/>
        <v>-0.97219363036584927</v>
      </c>
      <c r="F1169" s="1">
        <f t="shared" si="175"/>
        <v>-0.23417844707844154</v>
      </c>
      <c r="G1169" s="1" t="str">
        <f t="shared" si="176"/>
        <v>-0.972193630365849-0.234178447078442i</v>
      </c>
      <c r="H1169" s="1" t="str">
        <f t="shared" si="179"/>
        <v>0.972193630365849+0.234178447078442i</v>
      </c>
      <c r="I1169" s="1">
        <f t="shared" si="177"/>
        <v>8.6736173798840305E-17</v>
      </c>
      <c r="J1169" s="1">
        <f t="shared" si="170"/>
        <v>-0.118740088940963</v>
      </c>
    </row>
    <row r="1170" spans="1:10" x14ac:dyDescent="0.25">
      <c r="A1170" s="1">
        <f t="shared" si="178"/>
        <v>0.11380000000000223</v>
      </c>
      <c r="B1170" s="1">
        <f t="shared" si="171"/>
        <v>-2.5673907444456799E-16</v>
      </c>
      <c r="C1170" s="1" t="str">
        <f t="shared" si="172"/>
        <v>-2.56739074444568E-16-0.117444690854358i</v>
      </c>
      <c r="D1170" s="1">
        <f t="shared" si="173"/>
        <v>-2.9077743843586736</v>
      </c>
      <c r="E1170" s="1">
        <f t="shared" si="174"/>
        <v>-0.9727888199368635</v>
      </c>
      <c r="F1170" s="1">
        <f t="shared" si="175"/>
        <v>-0.23169357307841884</v>
      </c>
      <c r="G1170" s="1" t="str">
        <f t="shared" si="176"/>
        <v>-0.972788819936864-0.231693573078419i</v>
      </c>
      <c r="H1170" s="1" t="str">
        <f t="shared" si="179"/>
        <v>0.972788819936864+0.231693573078419i</v>
      </c>
      <c r="I1170" s="1">
        <f t="shared" si="177"/>
        <v>-2.5673907444456799E-16</v>
      </c>
      <c r="J1170" s="1">
        <f t="shared" si="170"/>
        <v>-0.11744469085435801</v>
      </c>
    </row>
    <row r="1171" spans="1:10" x14ac:dyDescent="0.25">
      <c r="A1171" s="1">
        <f t="shared" si="178"/>
        <v>0.11390000000000224</v>
      </c>
      <c r="B1171" s="1">
        <f t="shared" si="171"/>
        <v>1.5959455978986699E-16</v>
      </c>
      <c r="C1171" s="1" t="str">
        <f t="shared" si="172"/>
        <v>1.59594559789867E-16-0.116149681445935i</v>
      </c>
      <c r="D1171" s="1">
        <f t="shared" si="173"/>
        <v>-2.9103295463835934</v>
      </c>
      <c r="E1171" s="1">
        <f t="shared" si="174"/>
        <v>-0.97337765831615342</v>
      </c>
      <c r="F1171" s="1">
        <f t="shared" si="175"/>
        <v>-0.22920718638594562</v>
      </c>
      <c r="G1171" s="1" t="str">
        <f t="shared" si="176"/>
        <v>-0.973377658316153-0.229207186385946i</v>
      </c>
      <c r="H1171" s="1" t="str">
        <f t="shared" si="179"/>
        <v>0.973377658316153+0.229207186385946i</v>
      </c>
      <c r="I1171" s="1">
        <f t="shared" si="177"/>
        <v>1.5959455978986699E-16</v>
      </c>
      <c r="J1171" s="1">
        <f t="shared" si="170"/>
        <v>-0.116149681445935</v>
      </c>
    </row>
    <row r="1172" spans="1:10" x14ac:dyDescent="0.25">
      <c r="A1172" s="1">
        <f t="shared" si="178"/>
        <v>0.11400000000000224</v>
      </c>
      <c r="B1172" s="1">
        <f t="shared" si="171"/>
        <v>5.7245874707234696E-17</v>
      </c>
      <c r="C1172" s="1" t="str">
        <f t="shared" si="172"/>
        <v>5.72458747072347E-17-0.114855056315215i</v>
      </c>
      <c r="D1172" s="1">
        <f t="shared" si="173"/>
        <v>-2.9128847084085132</v>
      </c>
      <c r="E1172" s="1">
        <f t="shared" si="174"/>
        <v>-0.97396014165928213</v>
      </c>
      <c r="F1172" s="1">
        <f t="shared" si="175"/>
        <v>-0.22671930323426615</v>
      </c>
      <c r="G1172" s="1" t="str">
        <f t="shared" si="176"/>
        <v>-0.973960141659282-0.226719303234266i</v>
      </c>
      <c r="H1172" s="1" t="str">
        <f t="shared" si="179"/>
        <v>0.973960141659282+0.226719303234266i</v>
      </c>
      <c r="I1172" s="1">
        <f t="shared" si="177"/>
        <v>5.7245874707234696E-17</v>
      </c>
      <c r="J1172" s="1">
        <f t="shared" si="170"/>
        <v>-0.114855056315215</v>
      </c>
    </row>
    <row r="1173" spans="1:10" x14ac:dyDescent="0.25">
      <c r="A1173" s="1">
        <f t="shared" si="178"/>
        <v>0.11410000000000224</v>
      </c>
      <c r="B1173" s="1">
        <f t="shared" si="171"/>
        <v>1.6479873021779699E-16</v>
      </c>
      <c r="C1173" s="1" t="str">
        <f t="shared" si="172"/>
        <v>1.64798730217797E-16-0.11356081106684i</v>
      </c>
      <c r="D1173" s="1">
        <f t="shared" si="173"/>
        <v>-2.915439870433433</v>
      </c>
      <c r="E1173" s="1">
        <f t="shared" si="174"/>
        <v>-0.97453626616330336</v>
      </c>
      <c r="F1173" s="1">
        <f t="shared" si="175"/>
        <v>-0.22422993986639495</v>
      </c>
      <c r="G1173" s="1" t="str">
        <f t="shared" si="176"/>
        <v>-0.974536266163303-0.224229939866395i</v>
      </c>
      <c r="H1173" s="1" t="str">
        <f t="shared" si="179"/>
        <v>0.974536266163303+0.224229939866395i</v>
      </c>
      <c r="I1173" s="1">
        <f t="shared" si="177"/>
        <v>1.6479873021779699E-16</v>
      </c>
      <c r="J1173" s="1">
        <f t="shared" si="170"/>
        <v>-0.11356081106684</v>
      </c>
    </row>
    <row r="1174" spans="1:10" x14ac:dyDescent="0.25">
      <c r="A1174" s="1">
        <f t="shared" si="178"/>
        <v>0.11420000000000224</v>
      </c>
      <c r="B1174" s="1">
        <f t="shared" si="171"/>
        <v>5.2041704279304102E-17</v>
      </c>
      <c r="C1174" s="1" t="str">
        <f t="shared" si="172"/>
        <v>5.20417042793041E-17-0.112266941310511i</v>
      </c>
      <c r="D1174" s="1">
        <f t="shared" si="173"/>
        <v>-2.9179950324583528</v>
      </c>
      <c r="E1174" s="1">
        <f t="shared" si="174"/>
        <v>-0.97510602806678714</v>
      </c>
      <c r="F1174" s="1">
        <f t="shared" si="175"/>
        <v>-0.22173911253501055</v>
      </c>
      <c r="G1174" s="1" t="str">
        <f t="shared" si="176"/>
        <v>-0.975106028066787-0.221739112535011i</v>
      </c>
      <c r="H1174" s="1" t="str">
        <f t="shared" si="179"/>
        <v>0.975106028066787+0.221739112535011i</v>
      </c>
      <c r="I1174" s="1">
        <f t="shared" si="177"/>
        <v>5.2041704279304102E-17</v>
      </c>
      <c r="J1174" s="1">
        <f t="shared" si="170"/>
        <v>-0.112266941310511</v>
      </c>
    </row>
    <row r="1175" spans="1:10" x14ac:dyDescent="0.25">
      <c r="A1175" s="1">
        <f t="shared" si="178"/>
        <v>0.11430000000000225</v>
      </c>
      <c r="B1175" s="1">
        <f t="shared" si="171"/>
        <v>-1.83880688453542E-16</v>
      </c>
      <c r="C1175" s="1" t="str">
        <f t="shared" si="172"/>
        <v>-1.83880688453542E-16-0.110973442660926i</v>
      </c>
      <c r="D1175" s="1">
        <f t="shared" si="173"/>
        <v>-2.9205501944832726</v>
      </c>
      <c r="E1175" s="1">
        <f t="shared" si="174"/>
        <v>-0.97566942364984377</v>
      </c>
      <c r="F1175" s="1">
        <f t="shared" si="175"/>
        <v>-0.21924683750234961</v>
      </c>
      <c r="G1175" s="1" t="str">
        <f t="shared" si="176"/>
        <v>-0.975669423649844-0.21924683750235i</v>
      </c>
      <c r="H1175" s="1" t="str">
        <f t="shared" si="179"/>
        <v>0.975669423649844+0.21924683750235i</v>
      </c>
      <c r="I1175" s="1">
        <f t="shared" si="177"/>
        <v>-1.83880688453542E-16</v>
      </c>
      <c r="J1175" s="1">
        <f t="shared" si="170"/>
        <v>-0.110973442660926</v>
      </c>
    </row>
    <row r="1176" spans="1:10" x14ac:dyDescent="0.25">
      <c r="A1176" s="1">
        <f t="shared" si="178"/>
        <v>0.11440000000000225</v>
      </c>
      <c r="B1176" s="1">
        <f t="shared" si="171"/>
        <v>1.89084858881472E-16</v>
      </c>
      <c r="C1176" s="1" t="str">
        <f t="shared" si="172"/>
        <v>1.89084858881472E-16-0.109680310737719i</v>
      </c>
      <c r="D1176" s="1">
        <f t="shared" si="173"/>
        <v>-2.9231053565081924</v>
      </c>
      <c r="E1176" s="1">
        <f t="shared" si="174"/>
        <v>-0.97622644923414825</v>
      </c>
      <c r="F1176" s="1">
        <f t="shared" si="175"/>
        <v>-0.21675313104010047</v>
      </c>
      <c r="G1176" s="1" t="str">
        <f t="shared" si="176"/>
        <v>-0.976226449234148-0.2167531310401i</v>
      </c>
      <c r="H1176" s="1" t="str">
        <f t="shared" si="179"/>
        <v>0.976226449234148+0.2167531310401i</v>
      </c>
      <c r="I1176" s="1">
        <f t="shared" si="177"/>
        <v>1.89084858881472E-16</v>
      </c>
      <c r="J1176" s="1">
        <f t="shared" si="170"/>
        <v>-0.109680310737719</v>
      </c>
    </row>
    <row r="1177" spans="1:10" x14ac:dyDescent="0.25">
      <c r="A1177" s="1">
        <f t="shared" si="178"/>
        <v>0.11450000000000225</v>
      </c>
      <c r="B1177" s="1">
        <f t="shared" si="171"/>
        <v>2.23779328401009E-16</v>
      </c>
      <c r="C1177" s="1" t="str">
        <f t="shared" si="172"/>
        <v>2.23779328401009E-16-0.108387541165404i</v>
      </c>
      <c r="D1177" s="1">
        <f t="shared" si="173"/>
        <v>-2.9256605185331122</v>
      </c>
      <c r="E1177" s="1">
        <f t="shared" si="174"/>
        <v>-0.97677710118296446</v>
      </c>
      <c r="F1177" s="1">
        <f t="shared" si="175"/>
        <v>-0.21425800942929715</v>
      </c>
      <c r="G1177" s="1" t="str">
        <f t="shared" si="176"/>
        <v>-0.976777101182964-0.214258009429297i</v>
      </c>
      <c r="H1177" s="1" t="str">
        <f t="shared" si="179"/>
        <v>0.976777101182964+0.214258009429297i</v>
      </c>
      <c r="I1177" s="1">
        <f t="shared" si="177"/>
        <v>2.23779328401009E-16</v>
      </c>
      <c r="J1177" s="1">
        <f t="shared" si="170"/>
        <v>-0.108387541165404</v>
      </c>
    </row>
    <row r="1178" spans="1:10" x14ac:dyDescent="0.25">
      <c r="A1178" s="1">
        <f t="shared" si="178"/>
        <v>0.11460000000000226</v>
      </c>
      <c r="B1178" s="1">
        <f t="shared" si="171"/>
        <v>-1.16226472890446E-16</v>
      </c>
      <c r="C1178" s="1" t="str">
        <f t="shared" si="172"/>
        <v>-1.16226472890446E-16-0.107095129573311i</v>
      </c>
      <c r="D1178" s="1">
        <f t="shared" si="173"/>
        <v>-2.9282156805580319</v>
      </c>
      <c r="E1178" s="1">
        <f t="shared" si="174"/>
        <v>-0.97732137590116874</v>
      </c>
      <c r="F1178" s="1">
        <f t="shared" si="175"/>
        <v>-0.21176148896021291</v>
      </c>
      <c r="G1178" s="1" t="str">
        <f t="shared" si="176"/>
        <v>-0.977321375901169-0.211761488960213i</v>
      </c>
      <c r="H1178" s="1" t="str">
        <f t="shared" si="179"/>
        <v>0.977321375901169+0.211761488960213i</v>
      </c>
      <c r="I1178" s="1">
        <f t="shared" si="177"/>
        <v>-1.16226472890446E-16</v>
      </c>
      <c r="J1178" s="1">
        <f t="shared" si="170"/>
        <v>-0.10709512957331099</v>
      </c>
    </row>
    <row r="1179" spans="1:10" x14ac:dyDescent="0.25">
      <c r="A1179" s="1">
        <f t="shared" si="178"/>
        <v>0.11470000000000226</v>
      </c>
      <c r="B1179" s="1">
        <f t="shared" si="171"/>
        <v>2.08166817117217E-16</v>
      </c>
      <c r="C1179" s="1" t="str">
        <f t="shared" si="172"/>
        <v>2.08166817117217E-16-0.105803071595525i</v>
      </c>
      <c r="D1179" s="1">
        <f t="shared" si="173"/>
        <v>-2.9307708425829517</v>
      </c>
      <c r="E1179" s="1">
        <f t="shared" si="174"/>
        <v>-0.97785926983527349</v>
      </c>
      <c r="F1179" s="1">
        <f t="shared" si="175"/>
        <v>-0.20926358593225403</v>
      </c>
      <c r="G1179" s="1" t="str">
        <f t="shared" si="176"/>
        <v>-0.977859269835273-0.209263585932254i</v>
      </c>
      <c r="H1179" s="1" t="str">
        <f t="shared" si="179"/>
        <v>0.977859269835273+0.209263585932254i</v>
      </c>
      <c r="I1179" s="1">
        <f t="shared" si="177"/>
        <v>2.08166817117217E-16</v>
      </c>
      <c r="J1179" s="1">
        <f t="shared" si="170"/>
        <v>-0.105803071595525</v>
      </c>
    </row>
    <row r="1180" spans="1:10" x14ac:dyDescent="0.25">
      <c r="A1180" s="1">
        <f t="shared" si="178"/>
        <v>0.11480000000000226</v>
      </c>
      <c r="B1180" s="1">
        <f t="shared" si="171"/>
        <v>3.4694469519536099E-17</v>
      </c>
      <c r="C1180" s="1" t="str">
        <f t="shared" si="172"/>
        <v>3.46944695195361E-17-0.10451136287083i</v>
      </c>
      <c r="D1180" s="1">
        <f t="shared" si="173"/>
        <v>-2.9333260046078715</v>
      </c>
      <c r="E1180" s="1">
        <f t="shared" si="174"/>
        <v>-0.97839077947344999</v>
      </c>
      <c r="F1180" s="1">
        <f t="shared" si="175"/>
        <v>-0.20676431665385317</v>
      </c>
      <c r="G1180" s="1" t="str">
        <f t="shared" si="176"/>
        <v>-0.97839077947345-0.206764316653853i</v>
      </c>
      <c r="H1180" s="1" t="str">
        <f t="shared" si="179"/>
        <v>0.97839077947345+0.206764316653853i</v>
      </c>
      <c r="I1180" s="1">
        <f t="shared" si="177"/>
        <v>3.4694469519536099E-17</v>
      </c>
      <c r="J1180" s="1">
        <f t="shared" si="170"/>
        <v>-0.10451136287083</v>
      </c>
    </row>
    <row r="1181" spans="1:10" x14ac:dyDescent="0.25">
      <c r="A1181" s="1">
        <f t="shared" si="178"/>
        <v>0.11490000000000226</v>
      </c>
      <c r="B1181" s="1">
        <f t="shared" si="171"/>
        <v>6.2450045135165105E-17</v>
      </c>
      <c r="C1181" s="1" t="str">
        <f t="shared" si="172"/>
        <v>6.24500451351651E-17-0.103219999042645i</v>
      </c>
      <c r="D1181" s="1">
        <f t="shared" si="173"/>
        <v>-2.9358811666327913</v>
      </c>
      <c r="E1181" s="1">
        <f t="shared" si="174"/>
        <v>-0.97891590134555206</v>
      </c>
      <c r="F1181" s="1">
        <f t="shared" si="175"/>
        <v>-0.20426369744236317</v>
      </c>
      <c r="G1181" s="1" t="str">
        <f t="shared" si="176"/>
        <v>-0.978915901345552-0.204263697442363i</v>
      </c>
      <c r="H1181" s="1" t="str">
        <f t="shared" si="179"/>
        <v>0.978915901345552+0.204263697442363i</v>
      </c>
      <c r="I1181" s="1">
        <f t="shared" si="177"/>
        <v>6.2450045135165105E-17</v>
      </c>
      <c r="J1181" s="1">
        <f t="shared" si="170"/>
        <v>-0.10321999904264501</v>
      </c>
    </row>
    <row r="1182" spans="1:10" x14ac:dyDescent="0.25">
      <c r="A1182" s="1">
        <f t="shared" si="178"/>
        <v>0.11500000000000227</v>
      </c>
      <c r="B1182" s="1">
        <f t="shared" si="171"/>
        <v>7.1123662515049005E-17</v>
      </c>
      <c r="C1182" s="1" t="str">
        <f t="shared" si="172"/>
        <v>7.1123662515049E-17-0.101928975758969i</v>
      </c>
      <c r="D1182" s="1">
        <f t="shared" si="173"/>
        <v>-2.9384363286577111</v>
      </c>
      <c r="E1182" s="1">
        <f t="shared" si="174"/>
        <v>-0.97943463202313807</v>
      </c>
      <c r="F1182" s="1">
        <f t="shared" si="175"/>
        <v>-0.2017617446239503</v>
      </c>
      <c r="G1182" s="1" t="str">
        <f t="shared" si="176"/>
        <v>-0.979434632023138-0.20176174462395i</v>
      </c>
      <c r="H1182" s="1" t="str">
        <f t="shared" si="179"/>
        <v>0.979434632023138+0.20176174462395i</v>
      </c>
      <c r="I1182" s="1">
        <f t="shared" si="177"/>
        <v>7.1123662515049005E-17</v>
      </c>
      <c r="J1182" s="1">
        <f t="shared" si="170"/>
        <v>-0.101928975758969</v>
      </c>
    </row>
    <row r="1183" spans="1:10" x14ac:dyDescent="0.25">
      <c r="A1183" s="1">
        <f t="shared" si="178"/>
        <v>0.11510000000000227</v>
      </c>
      <c r="B1183" s="1">
        <f t="shared" si="171"/>
        <v>1.5785983631388999E-16</v>
      </c>
      <c r="C1183" s="1" t="str">
        <f t="shared" si="172"/>
        <v>1.5785983631389E-16-0.100638288672317i</v>
      </c>
      <c r="D1183" s="1">
        <f t="shared" si="173"/>
        <v>-2.9409914906826309</v>
      </c>
      <c r="E1183" s="1">
        <f t="shared" si="174"/>
        <v>-0.97994696811949344</v>
      </c>
      <c r="F1183" s="1">
        <f t="shared" si="175"/>
        <v>-0.19925847453348777</v>
      </c>
      <c r="G1183" s="1" t="str">
        <f t="shared" si="176"/>
        <v>-0.979946968119493-0.199258474533488i</v>
      </c>
      <c r="H1183" s="1" t="str">
        <f t="shared" si="179"/>
        <v>0.979946968119493+0.199258474533488i</v>
      </c>
      <c r="I1183" s="1">
        <f t="shared" si="177"/>
        <v>1.5785983631388999E-16</v>
      </c>
      <c r="J1183" s="1">
        <f t="shared" si="170"/>
        <v>-0.100638288672317</v>
      </c>
    </row>
    <row r="1184" spans="1:10" x14ac:dyDescent="0.25">
      <c r="A1184" s="1">
        <f t="shared" si="178"/>
        <v>0.11520000000000227</v>
      </c>
      <c r="B1184" s="1">
        <f t="shared" si="171"/>
        <v>-6.2450045135165105E-17</v>
      </c>
      <c r="C1184" s="1" t="str">
        <f t="shared" si="172"/>
        <v>-6.24500451351651E-17-0.0993479334396618i</v>
      </c>
      <c r="D1184" s="1">
        <f t="shared" si="173"/>
        <v>-2.9435466527075507</v>
      </c>
      <c r="E1184" s="1">
        <f t="shared" si="174"/>
        <v>-0.98045290628965287</v>
      </c>
      <c r="F1184" s="1">
        <f t="shared" si="175"/>
        <v>-0.19675390351444907</v>
      </c>
      <c r="G1184" s="1" t="str">
        <f t="shared" si="176"/>
        <v>-0.980452906289653-0.196753903514449i</v>
      </c>
      <c r="H1184" s="1" t="str">
        <f t="shared" si="179"/>
        <v>0.980452906289653+0.196753903514449i</v>
      </c>
      <c r="I1184" s="1">
        <f t="shared" si="177"/>
        <v>-6.2450045135165105E-17</v>
      </c>
      <c r="J1184" s="1">
        <f t="shared" ref="J1184:J1247" si="180">MAX(MIN(IMAGINARY(C1184),11),-11)</f>
        <v>-9.9347933439661806E-2</v>
      </c>
    </row>
    <row r="1185" spans="1:10" x14ac:dyDescent="0.25">
      <c r="A1185" s="1">
        <f t="shared" si="178"/>
        <v>0.11530000000000228</v>
      </c>
      <c r="B1185" s="1">
        <f t="shared" ref="B1185:B1248" si="181">I1185</f>
        <v>2.1684043449710101E-16</v>
      </c>
      <c r="C1185" s="1" t="str">
        <f t="shared" ref="C1185:C1248" si="182">IMDIV(IMSUB(1,H1185),IMSUM(1,H1185))</f>
        <v>2.16840434497101E-16-0.0980579057223771i</v>
      </c>
      <c r="D1185" s="1">
        <f t="shared" ref="D1185:D1248" si="183">-2*$B$10*A1185</f>
        <v>-2.9461018147324705</v>
      </c>
      <c r="E1185" s="1">
        <f t="shared" ref="E1185:E1248" si="184">COS(D1185)</f>
        <v>-0.98095244323042241</v>
      </c>
      <c r="F1185" s="1">
        <f t="shared" ref="F1185:F1248" si="185">SIN(D1185)</f>
        <v>-0.19424804791880126</v>
      </c>
      <c r="G1185" s="1" t="str">
        <f t="shared" ref="G1185:G1248" si="186">COMPLEX(E1185,F1185)</f>
        <v>-0.980952443230422-0.194248047918801i</v>
      </c>
      <c r="H1185" s="1" t="str">
        <f t="shared" si="179"/>
        <v>0.980952443230422+0.194248047918801i</v>
      </c>
      <c r="I1185" s="1">
        <f t="shared" ref="I1185:I1248" si="187">IMREAL(C1185)</f>
        <v>2.1684043449710101E-16</v>
      </c>
      <c r="J1185" s="1">
        <f t="shared" si="180"/>
        <v>-9.8057905722377103E-2</v>
      </c>
    </row>
    <row r="1186" spans="1:10" x14ac:dyDescent="0.25">
      <c r="A1186" s="1">
        <f t="shared" ref="A1186:A1249" si="188">A1185+$O$1</f>
        <v>0.11540000000000228</v>
      </c>
      <c r="B1186" s="1">
        <f t="shared" si="181"/>
        <v>2.5500435096859099E-16</v>
      </c>
      <c r="C1186" s="1" t="str">
        <f t="shared" si="182"/>
        <v>2.55004350968591E-16-0.0967682011861754i</v>
      </c>
      <c r="D1186" s="1">
        <f t="shared" si="183"/>
        <v>-2.9486569767573902</v>
      </c>
      <c r="E1186" s="1">
        <f t="shared" si="184"/>
        <v>-0.98144557568040047</v>
      </c>
      <c r="F1186" s="1">
        <f t="shared" si="185"/>
        <v>-0.19174092410689816</v>
      </c>
      <c r="G1186" s="1" t="str">
        <f t="shared" si="186"/>
        <v>-0.9814455756804-0.191740924106898i</v>
      </c>
      <c r="H1186" s="1" t="str">
        <f t="shared" ref="H1186:H1249" si="189">IMPRODUCT(G1186,$H$3)</f>
        <v>0.9814455756804+0.191740924106898i</v>
      </c>
      <c r="I1186" s="1">
        <f t="shared" si="187"/>
        <v>2.5500435096859099E-16</v>
      </c>
      <c r="J1186" s="1">
        <f t="shared" si="180"/>
        <v>-9.6768201186175407E-2</v>
      </c>
    </row>
    <row r="1187" spans="1:10" x14ac:dyDescent="0.25">
      <c r="A1187" s="1">
        <f t="shared" si="188"/>
        <v>0.11550000000000228</v>
      </c>
      <c r="B1187" s="1">
        <f t="shared" si="181"/>
        <v>-2.2204460492503101E-16</v>
      </c>
      <c r="C1187" s="1" t="str">
        <f t="shared" si="182"/>
        <v>-2.22044604925031E-16-0.0954788155010506i</v>
      </c>
      <c r="D1187" s="1">
        <f t="shared" si="183"/>
        <v>-2.9512121387823096</v>
      </c>
      <c r="E1187" s="1">
        <f t="shared" si="184"/>
        <v>-0.98193230041999957</v>
      </c>
      <c r="F1187" s="1">
        <f t="shared" si="185"/>
        <v>-0.18923254844737411</v>
      </c>
      <c r="G1187" s="1" t="str">
        <f t="shared" si="186"/>
        <v>-0.98193230042-0.189232548447374i</v>
      </c>
      <c r="H1187" s="1" t="str">
        <f t="shared" si="189"/>
        <v>0.98193230042+0.189232548447374i</v>
      </c>
      <c r="I1187" s="1">
        <f t="shared" si="187"/>
        <v>-2.2204460492503101E-16</v>
      </c>
      <c r="J1187" s="1">
        <f t="shared" si="180"/>
        <v>-9.5478815501050598E-2</v>
      </c>
    </row>
    <row r="1188" spans="1:10" x14ac:dyDescent="0.25">
      <c r="A1188" s="1">
        <f t="shared" si="188"/>
        <v>0.11560000000000228</v>
      </c>
      <c r="B1188" s="1">
        <f t="shared" si="181"/>
        <v>1.1796119636642301E-16</v>
      </c>
      <c r="C1188" s="1" t="str">
        <f t="shared" si="182"/>
        <v>1.17961196366423E-16-0.0941897443412178i</v>
      </c>
      <c r="D1188" s="1">
        <f t="shared" si="183"/>
        <v>-2.9537673008072294</v>
      </c>
      <c r="E1188" s="1">
        <f t="shared" si="184"/>
        <v>-0.9824126142714672</v>
      </c>
      <c r="F1188" s="1">
        <f t="shared" si="185"/>
        <v>-0.18672293731703515</v>
      </c>
      <c r="G1188" s="1" t="str">
        <f t="shared" si="186"/>
        <v>-0.982412614271467-0.186722937317035i</v>
      </c>
      <c r="H1188" s="1" t="str">
        <f t="shared" si="189"/>
        <v>0.982412614271467+0.186722937317035i</v>
      </c>
      <c r="I1188" s="1">
        <f t="shared" si="187"/>
        <v>1.1796119636642301E-16</v>
      </c>
      <c r="J1188" s="1">
        <f t="shared" si="180"/>
        <v>-9.4189744341217796E-2</v>
      </c>
    </row>
    <row r="1189" spans="1:10" x14ac:dyDescent="0.25">
      <c r="A1189" s="1">
        <f t="shared" si="188"/>
        <v>0.11570000000000229</v>
      </c>
      <c r="B1189" s="1">
        <f t="shared" si="181"/>
        <v>2.7582103268031198E-16</v>
      </c>
      <c r="C1189" s="1" t="str">
        <f t="shared" si="182"/>
        <v>2.75821032680312E-16-0.0929009833850563i</v>
      </c>
      <c r="D1189" s="1">
        <f t="shared" si="183"/>
        <v>-2.9563224628321492</v>
      </c>
      <c r="E1189" s="1">
        <f t="shared" si="184"/>
        <v>-0.98288651409890648</v>
      </c>
      <c r="F1189" s="1">
        <f t="shared" si="185"/>
        <v>-0.18421210710075492</v>
      </c>
      <c r="G1189" s="1" t="str">
        <f t="shared" si="186"/>
        <v>-0.982886514098906-0.184212107100755i</v>
      </c>
      <c r="H1189" s="1" t="str">
        <f t="shared" si="189"/>
        <v>0.982886514098906+0.184212107100755i</v>
      </c>
      <c r="I1189" s="1">
        <f t="shared" si="187"/>
        <v>2.7582103268031198E-16</v>
      </c>
      <c r="J1189" s="1">
        <f t="shared" si="180"/>
        <v>-9.2900983385056299E-2</v>
      </c>
    </row>
    <row r="1190" spans="1:10" x14ac:dyDescent="0.25">
      <c r="A1190" s="1">
        <f t="shared" si="188"/>
        <v>0.11580000000000229</v>
      </c>
      <c r="B1190" s="1">
        <f t="shared" si="181"/>
        <v>-1.0408340855860799E-17</v>
      </c>
      <c r="C1190" s="1" t="str">
        <f t="shared" si="182"/>
        <v>-1.04083408558608E-17-0.091612528315049i</v>
      </c>
      <c r="D1190" s="1">
        <f t="shared" si="183"/>
        <v>-2.958877624857069</v>
      </c>
      <c r="E1190" s="1">
        <f t="shared" si="184"/>
        <v>-0.98335399680829694</v>
      </c>
      <c r="F1190" s="1">
        <f t="shared" si="185"/>
        <v>-0.18170007419136583</v>
      </c>
      <c r="G1190" s="1" t="str">
        <f t="shared" si="186"/>
        <v>-0.983353996808297-0.181700074191366i</v>
      </c>
      <c r="H1190" s="1" t="str">
        <f t="shared" si="189"/>
        <v>0.983353996808297+0.181700074191366i</v>
      </c>
      <c r="I1190" s="1">
        <f t="shared" si="187"/>
        <v>-1.0408340855860799E-17</v>
      </c>
      <c r="J1190" s="1">
        <f t="shared" si="180"/>
        <v>-9.1612528315048999E-2</v>
      </c>
    </row>
    <row r="1191" spans="1:10" x14ac:dyDescent="0.25">
      <c r="A1191" s="1">
        <f t="shared" si="188"/>
        <v>0.11590000000000229</v>
      </c>
      <c r="B1191" s="1">
        <f t="shared" si="181"/>
        <v>1.7694179454963499E-16</v>
      </c>
      <c r="C1191" s="1" t="str">
        <f t="shared" si="182"/>
        <v>1.76941794549635E-16-0.0903243748177251i</v>
      </c>
      <c r="D1191" s="1">
        <f t="shared" si="183"/>
        <v>-2.9614327868819887</v>
      </c>
      <c r="E1191" s="1">
        <f t="shared" si="184"/>
        <v>-0.98381505934751434</v>
      </c>
      <c r="F1191" s="1">
        <f t="shared" si="185"/>
        <v>-0.17918685498955247</v>
      </c>
      <c r="G1191" s="1" t="str">
        <f t="shared" si="186"/>
        <v>-0.983815059347514-0.179186854989552i</v>
      </c>
      <c r="H1191" s="1" t="str">
        <f t="shared" si="189"/>
        <v>0.983815059347514+0.179186854989552i</v>
      </c>
      <c r="I1191" s="1">
        <f t="shared" si="187"/>
        <v>1.7694179454963499E-16</v>
      </c>
      <c r="J1191" s="1">
        <f t="shared" si="180"/>
        <v>-9.0324374817725095E-2</v>
      </c>
    </row>
    <row r="1192" spans="1:10" x14ac:dyDescent="0.25">
      <c r="A1192" s="1">
        <f t="shared" si="188"/>
        <v>0.1160000000000023</v>
      </c>
      <c r="B1192" s="1">
        <f t="shared" si="181"/>
        <v>-1.83880688453542E-16</v>
      </c>
      <c r="C1192" s="1" t="str">
        <f t="shared" si="182"/>
        <v>-1.83880688453542E-16-0.0890365185836013i</v>
      </c>
      <c r="D1192" s="1">
        <f t="shared" si="183"/>
        <v>-2.9639879489069085</v>
      </c>
      <c r="E1192" s="1">
        <f t="shared" si="184"/>
        <v>-0.98426969870635062</v>
      </c>
      <c r="F1192" s="1">
        <f t="shared" si="185"/>
        <v>-0.17667246590374458</v>
      </c>
      <c r="G1192" s="1" t="str">
        <f t="shared" si="186"/>
        <v>-0.984269698706351-0.176672465903745i</v>
      </c>
      <c r="H1192" s="1" t="str">
        <f t="shared" si="189"/>
        <v>0.984269698706351+0.176672465903745i</v>
      </c>
      <c r="I1192" s="1">
        <f t="shared" si="187"/>
        <v>-1.83880688453542E-16</v>
      </c>
      <c r="J1192" s="1">
        <f t="shared" si="180"/>
        <v>-8.9036518583601301E-2</v>
      </c>
    </row>
    <row r="1193" spans="1:10" x14ac:dyDescent="0.25">
      <c r="A1193" s="1">
        <f t="shared" si="188"/>
        <v>0.1161000000000023</v>
      </c>
      <c r="B1193" s="1">
        <f t="shared" si="181"/>
        <v>-3.4694469519536197E-17</v>
      </c>
      <c r="C1193" s="1" t="str">
        <f t="shared" si="182"/>
        <v>-3.46944695195362E-17-0.087748955307123i</v>
      </c>
      <c r="D1193" s="1">
        <f t="shared" si="183"/>
        <v>-2.9665431109318283</v>
      </c>
      <c r="E1193" s="1">
        <f t="shared" si="184"/>
        <v>-0.98471791191653402</v>
      </c>
      <c r="F1193" s="1">
        <f t="shared" si="185"/>
        <v>-0.1741569233500099</v>
      </c>
      <c r="G1193" s="1" t="str">
        <f t="shared" si="186"/>
        <v>-0.984717911916534-0.17415692335001i</v>
      </c>
      <c r="H1193" s="1" t="str">
        <f t="shared" si="189"/>
        <v>0.984717911916534+0.17415692335001i</v>
      </c>
      <c r="I1193" s="1">
        <f t="shared" si="187"/>
        <v>-3.4694469519536197E-17</v>
      </c>
      <c r="J1193" s="1">
        <f t="shared" si="180"/>
        <v>-8.7748955307122997E-2</v>
      </c>
    </row>
    <row r="1194" spans="1:10" x14ac:dyDescent="0.25">
      <c r="A1194" s="1">
        <f t="shared" si="188"/>
        <v>0.1162000000000023</v>
      </c>
      <c r="B1194" s="1">
        <f t="shared" si="181"/>
        <v>-6.5052130349130204E-17</v>
      </c>
      <c r="C1194" s="1" t="str">
        <f t="shared" si="182"/>
        <v>-6.50521303491302E-17-0.0864616806866064i</v>
      </c>
      <c r="D1194" s="1">
        <f t="shared" si="183"/>
        <v>-2.9690982729567481</v>
      </c>
      <c r="E1194" s="1">
        <f t="shared" si="184"/>
        <v>-0.98515969605174791</v>
      </c>
      <c r="F1194" s="1">
        <f t="shared" si="185"/>
        <v>-0.17164024375194697</v>
      </c>
      <c r="G1194" s="1" t="str">
        <f t="shared" si="186"/>
        <v>-0.985159696051748-0.171640243751947i</v>
      </c>
      <c r="H1194" s="1" t="str">
        <f t="shared" si="189"/>
        <v>0.985159696051748+0.171640243751947i</v>
      </c>
      <c r="I1194" s="1">
        <f t="shared" si="187"/>
        <v>-6.5052130349130204E-17</v>
      </c>
      <c r="J1194" s="1">
        <f t="shared" si="180"/>
        <v>-8.6461680686606396E-2</v>
      </c>
    </row>
    <row r="1195" spans="1:10" x14ac:dyDescent="0.25">
      <c r="A1195" s="1">
        <f t="shared" si="188"/>
        <v>0.1163000000000023</v>
      </c>
      <c r="B1195" s="1">
        <f t="shared" si="181"/>
        <v>6.9388939039072296E-17</v>
      </c>
      <c r="C1195" s="1" t="str">
        <f t="shared" si="182"/>
        <v>6.93889390390723E-17-0.0851746904241816i</v>
      </c>
      <c r="D1195" s="1">
        <f t="shared" si="183"/>
        <v>-2.9716534349816679</v>
      </c>
      <c r="E1195" s="1">
        <f t="shared" si="184"/>
        <v>-0.98559504822765021</v>
      </c>
      <c r="F1195" s="1">
        <f t="shared" si="185"/>
        <v>-0.16912244354057793</v>
      </c>
      <c r="G1195" s="1" t="str">
        <f t="shared" si="186"/>
        <v>-0.98559504822765-0.169122443540578i</v>
      </c>
      <c r="H1195" s="1" t="str">
        <f t="shared" si="189"/>
        <v>0.98559504822765+0.169122443540578i</v>
      </c>
      <c r="I1195" s="1">
        <f t="shared" si="187"/>
        <v>6.9388939039072296E-17</v>
      </c>
      <c r="J1195" s="1">
        <f t="shared" si="180"/>
        <v>-8.5174690424181604E-2</v>
      </c>
    </row>
    <row r="1196" spans="1:10" x14ac:dyDescent="0.25">
      <c r="A1196" s="1">
        <f t="shared" si="188"/>
        <v>0.11640000000000231</v>
      </c>
      <c r="B1196" s="1">
        <f t="shared" si="181"/>
        <v>4.0766001685454998E-17</v>
      </c>
      <c r="C1196" s="1" t="str">
        <f t="shared" si="182"/>
        <v>4.0766001685455E-17-0.0838879802257319i</v>
      </c>
      <c r="D1196" s="1">
        <f t="shared" si="183"/>
        <v>-2.9742085970065877</v>
      </c>
      <c r="E1196" s="1">
        <f t="shared" si="184"/>
        <v>-0.98602396560189209</v>
      </c>
      <c r="F1196" s="1">
        <f t="shared" si="185"/>
        <v>-0.16660353915424123</v>
      </c>
      <c r="G1196" s="1" t="str">
        <f t="shared" si="186"/>
        <v>-0.986023965601892-0.166603539154241i</v>
      </c>
      <c r="H1196" s="1" t="str">
        <f t="shared" si="189"/>
        <v>0.986023965601892+0.166603539154241i</v>
      </c>
      <c r="I1196" s="1">
        <f t="shared" si="187"/>
        <v>4.0766001685454998E-17</v>
      </c>
      <c r="J1196" s="1">
        <f t="shared" si="180"/>
        <v>-8.3887980225731906E-2</v>
      </c>
    </row>
    <row r="1197" spans="1:10" x14ac:dyDescent="0.25">
      <c r="A1197" s="1">
        <f t="shared" si="188"/>
        <v>0.11650000000000231</v>
      </c>
      <c r="B1197" s="1">
        <f t="shared" si="181"/>
        <v>-1.00613961606655E-16</v>
      </c>
      <c r="C1197" s="1" t="str">
        <f t="shared" si="182"/>
        <v>-1.00613961606655E-16-0.0826015458008381i</v>
      </c>
      <c r="D1197" s="1">
        <f t="shared" si="183"/>
        <v>-2.9767637590315075</v>
      </c>
      <c r="E1197" s="1">
        <f t="shared" si="184"/>
        <v>-0.98644644537413662</v>
      </c>
      <c r="F1197" s="1">
        <f t="shared" si="185"/>
        <v>-0.1640835470384843</v>
      </c>
      <c r="G1197" s="1" t="str">
        <f t="shared" si="186"/>
        <v>-0.986446445374137-0.164083547038484i</v>
      </c>
      <c r="H1197" s="1" t="str">
        <f t="shared" si="189"/>
        <v>0.986446445374137+0.164083547038484i</v>
      </c>
      <c r="I1197" s="1">
        <f t="shared" si="187"/>
        <v>-1.00613961606655E-16</v>
      </c>
      <c r="J1197" s="1">
        <f t="shared" si="180"/>
        <v>-8.2601545800838103E-2</v>
      </c>
    </row>
    <row r="1198" spans="1:10" x14ac:dyDescent="0.25">
      <c r="A1198" s="1">
        <f t="shared" si="188"/>
        <v>0.11660000000000231</v>
      </c>
      <c r="B1198" s="1">
        <f t="shared" si="181"/>
        <v>4.6837533851373699E-17</v>
      </c>
      <c r="C1198" s="1" t="str">
        <f t="shared" si="182"/>
        <v>4.68375338513737E-17-0.0813153828627203i</v>
      </c>
      <c r="D1198" s="1">
        <f t="shared" si="183"/>
        <v>-2.9793189210564273</v>
      </c>
      <c r="E1198" s="1">
        <f t="shared" si="184"/>
        <v>-0.98686248478607708</v>
      </c>
      <c r="F1198" s="1">
        <f t="shared" si="185"/>
        <v>-0.16156248364595624</v>
      </c>
      <c r="G1198" s="1" t="str">
        <f t="shared" si="186"/>
        <v>-0.986862484786077-0.161562483645956i</v>
      </c>
      <c r="H1198" s="1" t="str">
        <f t="shared" si="189"/>
        <v>0.986862484786077+0.161562483645956i</v>
      </c>
      <c r="I1198" s="1">
        <f t="shared" si="187"/>
        <v>4.6837533851373699E-17</v>
      </c>
      <c r="J1198" s="1">
        <f t="shared" si="180"/>
        <v>-8.1315382862720303E-2</v>
      </c>
    </row>
    <row r="1199" spans="1:10" x14ac:dyDescent="0.25">
      <c r="A1199" s="1">
        <f t="shared" si="188"/>
        <v>0.11670000000000232</v>
      </c>
      <c r="B1199" s="1">
        <f t="shared" si="181"/>
        <v>-1.5352302762394701E-16</v>
      </c>
      <c r="C1199" s="1" t="str">
        <f t="shared" si="182"/>
        <v>-1.53523027623947E-16-0.0800294871281793i</v>
      </c>
      <c r="D1199" s="1">
        <f t="shared" si="183"/>
        <v>-2.981874083081347</v>
      </c>
      <c r="E1199" s="1">
        <f t="shared" si="184"/>
        <v>-0.98727208112145459</v>
      </c>
      <c r="F1199" s="1">
        <f t="shared" si="185"/>
        <v>-0.15904036543630029</v>
      </c>
      <c r="G1199" s="1" t="str">
        <f t="shared" si="186"/>
        <v>-0.987272081121455-0.1590403654363i</v>
      </c>
      <c r="H1199" s="1" t="str">
        <f t="shared" si="189"/>
        <v>0.987272081121455+0.1590403654363i</v>
      </c>
      <c r="I1199" s="1">
        <f t="shared" si="187"/>
        <v>-1.5352302762394701E-16</v>
      </c>
      <c r="J1199" s="1">
        <f t="shared" si="180"/>
        <v>-8.0029487128179297E-2</v>
      </c>
    </row>
    <row r="1200" spans="1:10" x14ac:dyDescent="0.25">
      <c r="A1200" s="1">
        <f t="shared" si="188"/>
        <v>0.11680000000000232</v>
      </c>
      <c r="B1200" s="1">
        <f t="shared" si="181"/>
        <v>-1.6740081543176201E-16</v>
      </c>
      <c r="C1200" s="1" t="str">
        <f t="shared" si="182"/>
        <v>-1.67400815431762E-16-0.0787438543175399i</v>
      </c>
      <c r="D1200" s="1">
        <f t="shared" si="183"/>
        <v>-2.9844292451062668</v>
      </c>
      <c r="E1200" s="1">
        <f t="shared" si="184"/>
        <v>-0.98767523170607652</v>
      </c>
      <c r="F1200" s="1">
        <f t="shared" si="185"/>
        <v>-0.15651720887604648</v>
      </c>
      <c r="G1200" s="1" t="str">
        <f t="shared" si="186"/>
        <v>-0.987675231706077-0.156517208876046i</v>
      </c>
      <c r="H1200" s="1" t="str">
        <f t="shared" si="189"/>
        <v>0.987675231706077+0.156517208876046i</v>
      </c>
      <c r="I1200" s="1">
        <f t="shared" si="187"/>
        <v>-1.6740081543176201E-16</v>
      </c>
      <c r="J1200" s="1">
        <f t="shared" si="180"/>
        <v>-7.8743854317539899E-2</v>
      </c>
    </row>
    <row r="1201" spans="1:10" x14ac:dyDescent="0.25">
      <c r="A1201" s="1">
        <f t="shared" si="188"/>
        <v>0.11690000000000232</v>
      </c>
      <c r="B1201" s="1">
        <f t="shared" si="181"/>
        <v>2.1163626406917101E-16</v>
      </c>
      <c r="C1201" s="1" t="str">
        <f t="shared" si="182"/>
        <v>2.11636264069171E-16-0.0774584801545935i</v>
      </c>
      <c r="D1201" s="1">
        <f t="shared" si="183"/>
        <v>-2.9869844071311866</v>
      </c>
      <c r="E1201" s="1">
        <f t="shared" si="184"/>
        <v>-0.98807193390783343</v>
      </c>
      <c r="F1201" s="1">
        <f t="shared" si="185"/>
        <v>-0.15399303043850404</v>
      </c>
      <c r="G1201" s="1" t="str">
        <f t="shared" si="186"/>
        <v>-0.988071933907833-0.153993030438504i</v>
      </c>
      <c r="H1201" s="1" t="str">
        <f t="shared" si="189"/>
        <v>0.988071933907833+0.153993030438504i</v>
      </c>
      <c r="I1201" s="1">
        <f t="shared" si="187"/>
        <v>2.1163626406917101E-16</v>
      </c>
      <c r="J1201" s="1">
        <f t="shared" si="180"/>
        <v>-7.7458480154593501E-2</v>
      </c>
    </row>
    <row r="1202" spans="1:10" x14ac:dyDescent="0.25">
      <c r="A1202" s="1">
        <f t="shared" si="188"/>
        <v>0.11700000000000232</v>
      </c>
      <c r="B1202" s="1">
        <f t="shared" si="181"/>
        <v>1.4311468676808599E-16</v>
      </c>
      <c r="C1202" s="1" t="str">
        <f t="shared" si="182"/>
        <v>1.43114686768086E-16-0.0761733603665385i</v>
      </c>
      <c r="D1202" s="1">
        <f t="shared" si="183"/>
        <v>-2.9895395691561064</v>
      </c>
      <c r="E1202" s="1">
        <f t="shared" si="184"/>
        <v>-0.98846218513671624</v>
      </c>
      <c r="F1202" s="1">
        <f t="shared" si="185"/>
        <v>-0.15146784660365395</v>
      </c>
      <c r="G1202" s="1" t="str">
        <f t="shared" si="186"/>
        <v>-0.988462185136716-0.151467846603654i</v>
      </c>
      <c r="H1202" s="1" t="str">
        <f t="shared" si="189"/>
        <v>0.988462185136716+0.151467846603654i</v>
      </c>
      <c r="I1202" s="1">
        <f t="shared" si="187"/>
        <v>1.4311468676808599E-16</v>
      </c>
      <c r="J1202" s="1">
        <f t="shared" si="180"/>
        <v>-7.6173360366538503E-2</v>
      </c>
    </row>
    <row r="1203" spans="1:10" x14ac:dyDescent="0.25">
      <c r="A1203" s="1">
        <f t="shared" si="188"/>
        <v>0.11710000000000233</v>
      </c>
      <c r="B1203" s="1">
        <f t="shared" si="181"/>
        <v>-2.09901540593194E-16</v>
      </c>
      <c r="C1203" s="1" t="str">
        <f t="shared" si="182"/>
        <v>-2.09901540593194E-16-0.0748884906839271i</v>
      </c>
      <c r="D1203" s="1">
        <f t="shared" si="183"/>
        <v>-2.9920947311810262</v>
      </c>
      <c r="E1203" s="1">
        <f t="shared" si="184"/>
        <v>-0.9888459828448336</v>
      </c>
      <c r="F1203" s="1">
        <f t="shared" si="185"/>
        <v>-0.14894167385804116</v>
      </c>
      <c r="G1203" s="1" t="str">
        <f t="shared" si="186"/>
        <v>-0.988845982844834-0.148941673858041i</v>
      </c>
      <c r="H1203" s="1" t="str">
        <f t="shared" si="189"/>
        <v>0.988845982844834+0.148941673858041i</v>
      </c>
      <c r="I1203" s="1">
        <f t="shared" si="187"/>
        <v>-2.09901540593194E-16</v>
      </c>
      <c r="J1203" s="1">
        <f t="shared" si="180"/>
        <v>-7.4888490683927098E-2</v>
      </c>
    </row>
    <row r="1204" spans="1:10" x14ac:dyDescent="0.25">
      <c r="A1204" s="1">
        <f t="shared" si="188"/>
        <v>0.11720000000000233</v>
      </c>
      <c r="B1204" s="1">
        <f t="shared" si="181"/>
        <v>-3.3827107781547701E-17</v>
      </c>
      <c r="C1204" s="1" t="str">
        <f t="shared" si="182"/>
        <v>-3.38271077815477E-17-0.073603866840604i</v>
      </c>
      <c r="D1204" s="1">
        <f t="shared" si="183"/>
        <v>-2.994649893205946</v>
      </c>
      <c r="E1204" s="1">
        <f t="shared" si="184"/>
        <v>-0.98922332452642792</v>
      </c>
      <c r="F1204" s="1">
        <f t="shared" si="185"/>
        <v>-0.1464145286946672</v>
      </c>
      <c r="G1204" s="1" t="str">
        <f t="shared" si="186"/>
        <v>-0.989223324526428-0.146414528694667i</v>
      </c>
      <c r="H1204" s="1" t="str">
        <f t="shared" si="189"/>
        <v>0.989223324526428+0.146414528694667i</v>
      </c>
      <c r="I1204" s="1">
        <f t="shared" si="187"/>
        <v>-3.3827107781547701E-17</v>
      </c>
      <c r="J1204" s="1">
        <f t="shared" si="180"/>
        <v>-7.3603866840603993E-2</v>
      </c>
    </row>
    <row r="1205" spans="1:10" x14ac:dyDescent="0.25">
      <c r="A1205" s="1">
        <f t="shared" si="188"/>
        <v>0.11730000000000233</v>
      </c>
      <c r="B1205" s="1">
        <f t="shared" si="181"/>
        <v>1.1796119636642301E-16</v>
      </c>
      <c r="C1205" s="1" t="str">
        <f t="shared" si="182"/>
        <v>1.17961196366423E-16-0.0723194845736524i</v>
      </c>
      <c r="D1205" s="1">
        <f t="shared" si="183"/>
        <v>-2.9972050552308658</v>
      </c>
      <c r="E1205" s="1">
        <f t="shared" si="184"/>
        <v>-0.98959420771789219</v>
      </c>
      <c r="F1205" s="1">
        <f t="shared" si="185"/>
        <v>-0.14388642761288228</v>
      </c>
      <c r="G1205" s="1" t="str">
        <f t="shared" si="186"/>
        <v>-0.989594207717892-0.143886427612882i</v>
      </c>
      <c r="H1205" s="1" t="str">
        <f t="shared" si="189"/>
        <v>0.989594207717892+0.143886427612882i</v>
      </c>
      <c r="I1205" s="1">
        <f t="shared" si="187"/>
        <v>1.1796119636642301E-16</v>
      </c>
      <c r="J1205" s="1">
        <f t="shared" si="180"/>
        <v>-7.2319484573652407E-2</v>
      </c>
    </row>
    <row r="1206" spans="1:10" x14ac:dyDescent="0.25">
      <c r="A1206" s="1">
        <f t="shared" si="188"/>
        <v>0.11740000000000234</v>
      </c>
      <c r="B1206" s="1">
        <f t="shared" si="181"/>
        <v>-5.7245874707234499E-17</v>
      </c>
      <c r="C1206" s="1" t="str">
        <f t="shared" si="182"/>
        <v>-5.72458747072345E-17-0.0710353396233343i</v>
      </c>
      <c r="D1206" s="1">
        <f t="shared" si="183"/>
        <v>-2.9997602172557856</v>
      </c>
      <c r="E1206" s="1">
        <f t="shared" si="184"/>
        <v>-0.98995862999778605</v>
      </c>
      <c r="F1206" s="1">
        <f t="shared" si="185"/>
        <v>-0.14135738711827767</v>
      </c>
      <c r="G1206" s="1" t="str">
        <f t="shared" si="186"/>
        <v>-0.989958629997786-0.141357387118278i</v>
      </c>
      <c r="H1206" s="1" t="str">
        <f t="shared" si="189"/>
        <v>0.989958629997786+0.141357387118278i</v>
      </c>
      <c r="I1206" s="1">
        <f t="shared" si="187"/>
        <v>-5.7245874707234499E-17</v>
      </c>
      <c r="J1206" s="1">
        <f t="shared" si="180"/>
        <v>-7.1035339623334304E-2</v>
      </c>
    </row>
    <row r="1207" spans="1:10" x14ac:dyDescent="0.25">
      <c r="A1207" s="1">
        <f t="shared" si="188"/>
        <v>0.11750000000000234</v>
      </c>
      <c r="B1207" s="1">
        <f t="shared" si="181"/>
        <v>3.03576608295941E-17</v>
      </c>
      <c r="C1207" s="1" t="str">
        <f t="shared" si="182"/>
        <v>3.03576608295941E-17-0.0697514277330355i</v>
      </c>
      <c r="D1207" s="1">
        <f t="shared" si="183"/>
        <v>-3.0023153792807054</v>
      </c>
      <c r="E1207" s="1">
        <f t="shared" si="184"/>
        <v>-0.99031658898685115</v>
      </c>
      <c r="F1207" s="1">
        <f t="shared" si="185"/>
        <v>-0.13882742372257798</v>
      </c>
      <c r="G1207" s="1" t="str">
        <f t="shared" si="186"/>
        <v>-0.990316588986851-0.138827423722578i</v>
      </c>
      <c r="H1207" s="1" t="str">
        <f t="shared" si="189"/>
        <v>0.990316588986851+0.138827423722578i</v>
      </c>
      <c r="I1207" s="1">
        <f t="shared" si="187"/>
        <v>3.03576608295941E-17</v>
      </c>
      <c r="J1207" s="1">
        <f t="shared" si="180"/>
        <v>-6.9751427733035498E-2</v>
      </c>
    </row>
    <row r="1208" spans="1:10" x14ac:dyDescent="0.25">
      <c r="A1208" s="1">
        <f t="shared" si="188"/>
        <v>0.11760000000000234</v>
      </c>
      <c r="B1208" s="1">
        <f t="shared" si="181"/>
        <v>1.3183898417423699E-16</v>
      </c>
      <c r="C1208" s="1" t="str">
        <f t="shared" si="182"/>
        <v>1.31838984174237E-16-0.0684677446492078i</v>
      </c>
      <c r="D1208" s="1">
        <f t="shared" si="183"/>
        <v>-3.0048705413056251</v>
      </c>
      <c r="E1208" s="1">
        <f t="shared" si="184"/>
        <v>-0.99066808234802717</v>
      </c>
      <c r="F1208" s="1">
        <f t="shared" si="185"/>
        <v>-0.13629655394353321</v>
      </c>
      <c r="G1208" s="1" t="str">
        <f t="shared" si="186"/>
        <v>-0.990668082348027-0.136296553943533i</v>
      </c>
      <c r="H1208" s="1" t="str">
        <f t="shared" si="189"/>
        <v>0.990668082348027+0.136296553943533i</v>
      </c>
      <c r="I1208" s="1">
        <f t="shared" si="187"/>
        <v>1.3183898417423699E-16</v>
      </c>
      <c r="J1208" s="1">
        <f t="shared" si="180"/>
        <v>-6.8467744649207796E-2</v>
      </c>
    </row>
    <row r="1209" spans="1:10" x14ac:dyDescent="0.25">
      <c r="A1209" s="1">
        <f t="shared" si="188"/>
        <v>0.11770000000000234</v>
      </c>
      <c r="B1209" s="1">
        <f t="shared" si="181"/>
        <v>-1.3010426069825999E-17</v>
      </c>
      <c r="C1209" s="1" t="str">
        <f t="shared" si="182"/>
        <v>-1.3010426069826E-17-0.0671842861213131i</v>
      </c>
      <c r="D1209" s="1">
        <f t="shared" si="183"/>
        <v>-3.0074257033305449</v>
      </c>
      <c r="E1209" s="1">
        <f t="shared" si="184"/>
        <v>-0.99101310778646701</v>
      </c>
      <c r="F1209" s="1">
        <f t="shared" si="185"/>
        <v>-0.13376479430481111</v>
      </c>
      <c r="G1209" s="1" t="str">
        <f t="shared" si="186"/>
        <v>-0.991013107786467-0.133764794304811i</v>
      </c>
      <c r="H1209" s="1" t="str">
        <f t="shared" si="189"/>
        <v>0.991013107786467+0.133764794304811i</v>
      </c>
      <c r="I1209" s="1">
        <f t="shared" si="187"/>
        <v>-1.3010426069825999E-17</v>
      </c>
      <c r="J1209" s="1">
        <f t="shared" si="180"/>
        <v>-6.7184286121313094E-2</v>
      </c>
    </row>
    <row r="1210" spans="1:10" x14ac:dyDescent="0.25">
      <c r="A1210" s="1">
        <f t="shared" si="188"/>
        <v>0.11780000000000235</v>
      </c>
      <c r="B1210" s="1">
        <f t="shared" si="181"/>
        <v>1.6306400674181999E-16</v>
      </c>
      <c r="C1210" s="1" t="str">
        <f t="shared" si="182"/>
        <v>1.6306400674182E-16-0.0659010479017656i</v>
      </c>
      <c r="D1210" s="1">
        <f t="shared" si="183"/>
        <v>-3.0099808653554647</v>
      </c>
      <c r="E1210" s="1">
        <f t="shared" si="184"/>
        <v>-0.99135166304955136</v>
      </c>
      <c r="F1210" s="1">
        <f t="shared" si="185"/>
        <v>-0.13123216133588911</v>
      </c>
      <c r="G1210" s="1" t="str">
        <f t="shared" si="186"/>
        <v>-0.991351663049551-0.131232161335889i</v>
      </c>
      <c r="H1210" s="1" t="str">
        <f t="shared" si="189"/>
        <v>0.991351663049551+0.131232161335889i</v>
      </c>
      <c r="I1210" s="1">
        <f t="shared" si="187"/>
        <v>1.6306400674181999E-16</v>
      </c>
      <c r="J1210" s="1">
        <f t="shared" si="180"/>
        <v>-6.5901047901765597E-2</v>
      </c>
    </row>
    <row r="1211" spans="1:10" x14ac:dyDescent="0.25">
      <c r="A1211" s="1">
        <f t="shared" si="188"/>
        <v>0.11790000000000235</v>
      </c>
      <c r="B1211" s="1">
        <f t="shared" si="181"/>
        <v>1.47451495458029E-17</v>
      </c>
      <c r="C1211" s="1" t="str">
        <f t="shared" si="182"/>
        <v>1.47451495458029E-17-0.0646180257458754i</v>
      </c>
      <c r="D1211" s="1">
        <f t="shared" si="183"/>
        <v>-3.0125360273803845</v>
      </c>
      <c r="E1211" s="1">
        <f t="shared" si="184"/>
        <v>-0.991683745926904</v>
      </c>
      <c r="F1211" s="1">
        <f t="shared" si="185"/>
        <v>-0.12869867157194648</v>
      </c>
      <c r="G1211" s="1" t="str">
        <f t="shared" si="186"/>
        <v>-0.991683745926904-0.128698671571946i</v>
      </c>
      <c r="H1211" s="1" t="str">
        <f t="shared" si="189"/>
        <v>0.991683745926904+0.128698671571946i</v>
      </c>
      <c r="I1211" s="1">
        <f t="shared" si="187"/>
        <v>1.47451495458029E-17</v>
      </c>
      <c r="J1211" s="1">
        <f t="shared" si="180"/>
        <v>-6.4618025745875399E-2</v>
      </c>
    </row>
    <row r="1212" spans="1:10" x14ac:dyDescent="0.25">
      <c r="A1212" s="1">
        <f t="shared" si="188"/>
        <v>0.11800000000000235</v>
      </c>
      <c r="B1212" s="1">
        <f t="shared" si="181"/>
        <v>-9.0205620750793796E-17</v>
      </c>
      <c r="C1212" s="1" t="str">
        <f t="shared" si="182"/>
        <v>-9.02056207507938E-17-0.0633352154117928i</v>
      </c>
      <c r="D1212" s="1">
        <f t="shared" si="183"/>
        <v>-3.0150911894053043</v>
      </c>
      <c r="E1212" s="1">
        <f t="shared" si="184"/>
        <v>-0.99200935425040582</v>
      </c>
      <c r="F1212" s="1">
        <f t="shared" si="185"/>
        <v>-0.12616434155375642</v>
      </c>
      <c r="G1212" s="1" t="str">
        <f t="shared" si="186"/>
        <v>-0.992009354250406-0.126164341553756i</v>
      </c>
      <c r="H1212" s="1" t="str">
        <f t="shared" si="189"/>
        <v>0.992009354250406+0.126164341553756i</v>
      </c>
      <c r="I1212" s="1">
        <f t="shared" si="187"/>
        <v>-9.0205620750793796E-17</v>
      </c>
      <c r="J1212" s="1">
        <f t="shared" si="180"/>
        <v>-6.3335215411792795E-2</v>
      </c>
    </row>
    <row r="1213" spans="1:10" x14ac:dyDescent="0.25">
      <c r="A1213" s="1">
        <f t="shared" si="188"/>
        <v>0.11810000000000236</v>
      </c>
      <c r="B1213" s="1">
        <f t="shared" si="181"/>
        <v>3.9898639947466502E-17</v>
      </c>
      <c r="C1213" s="1" t="str">
        <f t="shared" si="182"/>
        <v>3.98986399474665E-17-0.0620526126604519i</v>
      </c>
      <c r="D1213" s="1">
        <f t="shared" si="183"/>
        <v>-3.0176463514302241</v>
      </c>
      <c r="E1213" s="1">
        <f t="shared" si="184"/>
        <v>-0.99232848589420908</v>
      </c>
      <c r="F1213" s="1">
        <f t="shared" si="185"/>
        <v>-0.12362918782757801</v>
      </c>
      <c r="G1213" s="1" t="str">
        <f t="shared" si="186"/>
        <v>-0.992328485894209-0.123629187827578i</v>
      </c>
      <c r="H1213" s="1" t="str">
        <f t="shared" si="189"/>
        <v>0.992328485894209+0.123629187827578i</v>
      </c>
      <c r="I1213" s="1">
        <f t="shared" si="187"/>
        <v>3.9898639947466502E-17</v>
      </c>
      <c r="J1213" s="1">
        <f t="shared" si="180"/>
        <v>-6.2052612660451902E-2</v>
      </c>
    </row>
    <row r="1214" spans="1:10" x14ac:dyDescent="0.25">
      <c r="A1214" s="1">
        <f t="shared" si="188"/>
        <v>0.11820000000000236</v>
      </c>
      <c r="B1214" s="1">
        <f t="shared" si="181"/>
        <v>8.5001450322863597E-17</v>
      </c>
      <c r="C1214" s="1" t="str">
        <f t="shared" si="182"/>
        <v>8.50014503228636E-17-0.0607702132555126i</v>
      </c>
      <c r="D1214" s="1">
        <f t="shared" si="183"/>
        <v>-3.0202015134551434</v>
      </c>
      <c r="E1214" s="1">
        <f t="shared" si="184"/>
        <v>-0.99264113877475124</v>
      </c>
      <c r="F1214" s="1">
        <f t="shared" si="185"/>
        <v>-0.12109322694504861</v>
      </c>
      <c r="G1214" s="1" t="str">
        <f t="shared" si="186"/>
        <v>-0.992641138774751-0.121093226945049i</v>
      </c>
      <c r="H1214" s="1" t="str">
        <f t="shared" si="189"/>
        <v>0.992641138774751+0.121093226945049i</v>
      </c>
      <c r="I1214" s="1">
        <f t="shared" si="187"/>
        <v>8.5001450322863597E-17</v>
      </c>
      <c r="J1214" s="1">
        <f t="shared" si="180"/>
        <v>-6.0770213255512601E-2</v>
      </c>
    </row>
    <row r="1215" spans="1:10" x14ac:dyDescent="0.25">
      <c r="A1215" s="1">
        <f t="shared" si="188"/>
        <v>0.11830000000000236</v>
      </c>
      <c r="B1215" s="1">
        <f t="shared" si="181"/>
        <v>-5.5511151231257802E-17</v>
      </c>
      <c r="C1215" s="1" t="str">
        <f t="shared" si="182"/>
        <v>-5.55111512312578E-17-0.0594880129633048i</v>
      </c>
      <c r="D1215" s="1">
        <f t="shared" si="183"/>
        <v>-3.0227566754800632</v>
      </c>
      <c r="E1215" s="1">
        <f t="shared" si="184"/>
        <v>-0.99294731085076893</v>
      </c>
      <c r="F1215" s="1">
        <f t="shared" si="185"/>
        <v>-0.11855647546307409</v>
      </c>
      <c r="G1215" s="1" t="str">
        <f t="shared" si="186"/>
        <v>-0.992947310850769-0.118556475463074i</v>
      </c>
      <c r="H1215" s="1" t="str">
        <f t="shared" si="189"/>
        <v>0.992947310850769+0.118556475463074i</v>
      </c>
      <c r="I1215" s="1">
        <f t="shared" si="187"/>
        <v>-5.5511151231257802E-17</v>
      </c>
      <c r="J1215" s="1">
        <f t="shared" si="180"/>
        <v>-5.9488012963304797E-2</v>
      </c>
    </row>
    <row r="1216" spans="1:10" x14ac:dyDescent="0.25">
      <c r="A1216" s="1">
        <f t="shared" si="188"/>
        <v>0.11840000000000236</v>
      </c>
      <c r="B1216" s="1">
        <f t="shared" si="181"/>
        <v>-1.78242837156617E-16</v>
      </c>
      <c r="C1216" s="1" t="str">
        <f t="shared" si="182"/>
        <v>-1.78242837156617E-16-0.0582060075527747i</v>
      </c>
      <c r="D1216" s="1">
        <f t="shared" si="183"/>
        <v>-3.025311837504983</v>
      </c>
      <c r="E1216" s="1">
        <f t="shared" si="184"/>
        <v>-0.99324700012331057</v>
      </c>
      <c r="F1216" s="1">
        <f t="shared" si="185"/>
        <v>-0.11601894994372335</v>
      </c>
      <c r="G1216" s="1" t="str">
        <f t="shared" si="186"/>
        <v>-0.993247000123311-0.116018949943723i</v>
      </c>
      <c r="H1216" s="1" t="str">
        <f t="shared" si="189"/>
        <v>0.993247000123311+0.116018949943723i</v>
      </c>
      <c r="I1216" s="1">
        <f t="shared" si="187"/>
        <v>-1.78242837156617E-16</v>
      </c>
      <c r="J1216" s="1">
        <f t="shared" si="180"/>
        <v>-5.8206007552774698E-2</v>
      </c>
    </row>
    <row r="1217" spans="1:10" x14ac:dyDescent="0.25">
      <c r="A1217" s="1">
        <f t="shared" si="188"/>
        <v>0.11850000000000237</v>
      </c>
      <c r="B1217" s="1">
        <f t="shared" si="181"/>
        <v>1.4658413372004E-16</v>
      </c>
      <c r="C1217" s="1" t="str">
        <f t="shared" si="182"/>
        <v>1.4658413372004E-16-0.0569241927954258i</v>
      </c>
      <c r="D1217" s="1">
        <f t="shared" si="183"/>
        <v>-3.0278669995299028</v>
      </c>
      <c r="E1217" s="1">
        <f t="shared" si="184"/>
        <v>-0.99354020463575021</v>
      </c>
      <c r="F1217" s="1">
        <f t="shared" si="185"/>
        <v>-0.11348066695411838</v>
      </c>
      <c r="G1217" s="1" t="str">
        <f t="shared" si="186"/>
        <v>-0.99354020463575-0.113480666954118i</v>
      </c>
      <c r="H1217" s="1" t="str">
        <f t="shared" si="189"/>
        <v>0.99354020463575+0.113480666954118i</v>
      </c>
      <c r="I1217" s="1">
        <f t="shared" si="187"/>
        <v>1.4658413372004E-16</v>
      </c>
      <c r="J1217" s="1">
        <f t="shared" si="180"/>
        <v>-5.69241927954258E-2</v>
      </c>
    </row>
    <row r="1218" spans="1:10" x14ac:dyDescent="0.25">
      <c r="A1218" s="1">
        <f t="shared" si="188"/>
        <v>0.11860000000000237</v>
      </c>
      <c r="B1218" s="1">
        <f t="shared" si="181"/>
        <v>-1.95156391047391E-16</v>
      </c>
      <c r="C1218" s="1" t="str">
        <f t="shared" si="182"/>
        <v>-1.95156391047391E-16-0.0556425644652638i</v>
      </c>
      <c r="D1218" s="1">
        <f t="shared" si="183"/>
        <v>-3.0304221615548226</v>
      </c>
      <c r="E1218" s="1">
        <f t="shared" si="184"/>
        <v>-0.99382692247379967</v>
      </c>
      <c r="F1218" s="1">
        <f t="shared" si="185"/>
        <v>-0.11094164306632663</v>
      </c>
      <c r="G1218" s="1" t="str">
        <f t="shared" si="186"/>
        <v>-0.9938269224738-0.110941643066327i</v>
      </c>
      <c r="H1218" s="1" t="str">
        <f t="shared" si="189"/>
        <v>0.9938269224738+0.110941643066327i</v>
      </c>
      <c r="I1218" s="1">
        <f t="shared" si="187"/>
        <v>-1.95156391047391E-16</v>
      </c>
      <c r="J1218" s="1">
        <f t="shared" si="180"/>
        <v>-5.5642564465263798E-2</v>
      </c>
    </row>
    <row r="1219" spans="1:10" x14ac:dyDescent="0.25">
      <c r="A1219" s="1">
        <f t="shared" si="188"/>
        <v>0.11870000000000237</v>
      </c>
      <c r="B1219" s="1">
        <f t="shared" si="181"/>
        <v>1.1405806854547499E-16</v>
      </c>
      <c r="C1219" s="1" t="str">
        <f t="shared" si="182"/>
        <v>1.14058068545475E-16-0.0543611183387399i</v>
      </c>
      <c r="D1219" s="1">
        <f t="shared" si="183"/>
        <v>-3.0329773235797424</v>
      </c>
      <c r="E1219" s="1">
        <f t="shared" si="184"/>
        <v>-0.99410715176552122</v>
      </c>
      <c r="F1219" s="1">
        <f t="shared" si="185"/>
        <v>-0.10840189485725273</v>
      </c>
      <c r="G1219" s="1" t="str">
        <f t="shared" si="186"/>
        <v>-0.994107151765521-0.108401894857253i</v>
      </c>
      <c r="H1219" s="1" t="str">
        <f t="shared" si="189"/>
        <v>0.994107151765521+0.108401894857253i</v>
      </c>
      <c r="I1219" s="1">
        <f t="shared" si="187"/>
        <v>1.1405806854547499E-16</v>
      </c>
      <c r="J1219" s="1">
        <f t="shared" si="180"/>
        <v>-5.4361118338739897E-2</v>
      </c>
    </row>
    <row r="1220" spans="1:10" x14ac:dyDescent="0.25">
      <c r="A1220" s="1">
        <f t="shared" si="188"/>
        <v>0.11880000000000238</v>
      </c>
      <c r="B1220" s="1">
        <f t="shared" si="181"/>
        <v>1.5525775109992399E-16</v>
      </c>
      <c r="C1220" s="1" t="str">
        <f t="shared" si="182"/>
        <v>1.55257751099924E-16-0.0530798501946961i</v>
      </c>
      <c r="D1220" s="1">
        <f t="shared" si="183"/>
        <v>-3.0355324856046622</v>
      </c>
      <c r="E1220" s="1">
        <f t="shared" si="184"/>
        <v>-0.99438089068134028</v>
      </c>
      <c r="F1220" s="1">
        <f t="shared" si="185"/>
        <v>-0.10586143890853031</v>
      </c>
      <c r="G1220" s="1" t="str">
        <f t="shared" si="186"/>
        <v>-0.99438089068134-0.10586143890853i</v>
      </c>
      <c r="H1220" s="1" t="str">
        <f t="shared" si="189"/>
        <v>0.99438089068134+0.10586143890853i</v>
      </c>
      <c r="I1220" s="1">
        <f t="shared" si="187"/>
        <v>1.5525775109992399E-16</v>
      </c>
      <c r="J1220" s="1">
        <f t="shared" si="180"/>
        <v>-5.3079850194696097E-2</v>
      </c>
    </row>
    <row r="1221" spans="1:10" x14ac:dyDescent="0.25">
      <c r="A1221" s="1">
        <f t="shared" si="188"/>
        <v>0.11890000000000238</v>
      </c>
      <c r="B1221" s="1">
        <f t="shared" si="181"/>
        <v>1.82579645846559E-16</v>
      </c>
      <c r="C1221" s="1" t="str">
        <f t="shared" si="182"/>
        <v>1.82579645846559E-16-0.0517987558143094i</v>
      </c>
      <c r="D1221" s="1">
        <f t="shared" si="183"/>
        <v>-3.0380876476295819</v>
      </c>
      <c r="E1221" s="1">
        <f t="shared" si="184"/>
        <v>-0.99464813743405633</v>
      </c>
      <c r="F1221" s="1">
        <f t="shared" si="185"/>
        <v>-0.10332029180641372</v>
      </c>
      <c r="G1221" s="1" t="str">
        <f t="shared" si="186"/>
        <v>-0.994648137434056-0.103320291806414i</v>
      </c>
      <c r="H1221" s="1" t="str">
        <f t="shared" si="189"/>
        <v>0.994648137434056+0.103320291806414i</v>
      </c>
      <c r="I1221" s="1">
        <f t="shared" si="187"/>
        <v>1.82579645846559E-16</v>
      </c>
      <c r="J1221" s="1">
        <f t="shared" si="180"/>
        <v>-5.17987558143094E-2</v>
      </c>
    </row>
    <row r="1222" spans="1:10" x14ac:dyDescent="0.25">
      <c r="A1222" s="1">
        <f t="shared" si="188"/>
        <v>0.11900000000000238</v>
      </c>
      <c r="B1222" s="1">
        <f t="shared" si="181"/>
        <v>-3.4694469519536099E-17</v>
      </c>
      <c r="C1222" s="1" t="str">
        <f t="shared" si="182"/>
        <v>-3.46944695195361E-17-0.0505178309810342i</v>
      </c>
      <c r="D1222" s="1">
        <f t="shared" si="183"/>
        <v>-3.0406428096545017</v>
      </c>
      <c r="E1222" s="1">
        <f t="shared" si="184"/>
        <v>-0.99490889027885587</v>
      </c>
      <c r="F1222" s="1">
        <f t="shared" si="185"/>
        <v>-0.10077847014166975</v>
      </c>
      <c r="G1222" s="1" t="str">
        <f t="shared" si="186"/>
        <v>-0.994908890278856-0.10077847014167i</v>
      </c>
      <c r="H1222" s="1" t="str">
        <f t="shared" si="189"/>
        <v>0.994908890278856+0.10077847014167i</v>
      </c>
      <c r="I1222" s="1">
        <f t="shared" si="187"/>
        <v>-3.4694469519536099E-17</v>
      </c>
      <c r="J1222" s="1">
        <f t="shared" si="180"/>
        <v>-5.0517830981034198E-2</v>
      </c>
    </row>
    <row r="1223" spans="1:10" x14ac:dyDescent="0.25">
      <c r="A1223" s="1">
        <f t="shared" si="188"/>
        <v>0.11910000000000238</v>
      </c>
      <c r="B1223" s="1">
        <f t="shared" si="181"/>
        <v>-1.17527515497429E-16</v>
      </c>
      <c r="C1223" s="1" t="str">
        <f t="shared" si="182"/>
        <v>-1.17527515497429E-16-0.0492370714805484i</v>
      </c>
      <c r="D1223" s="1">
        <f t="shared" si="183"/>
        <v>-3.0431979716794215</v>
      </c>
      <c r="E1223" s="1">
        <f t="shared" si="184"/>
        <v>-0.9951631475133228</v>
      </c>
      <c r="F1223" s="1">
        <f t="shared" si="185"/>
        <v>-9.8235990509469295E-2</v>
      </c>
      <c r="G1223" s="1" t="str">
        <f t="shared" si="186"/>
        <v>-0.995163147513323-0.0982359905094693i</v>
      </c>
      <c r="H1223" s="1" t="str">
        <f t="shared" si="189"/>
        <v>0.995163147513323+0.0982359905094693i</v>
      </c>
      <c r="I1223" s="1">
        <f t="shared" si="187"/>
        <v>-1.17527515497429E-16</v>
      </c>
      <c r="J1223" s="1">
        <f t="shared" si="180"/>
        <v>-4.92370714805484E-2</v>
      </c>
    </row>
    <row r="1224" spans="1:10" x14ac:dyDescent="0.25">
      <c r="A1224" s="1">
        <f t="shared" si="188"/>
        <v>0.11920000000000239</v>
      </c>
      <c r="B1224" s="1">
        <f t="shared" si="181"/>
        <v>-9.5843472047718604E-17</v>
      </c>
      <c r="C1224" s="1" t="str">
        <f t="shared" si="182"/>
        <v>-9.58434720477186E-17-0.0479564731006966i</v>
      </c>
      <c r="D1224" s="1">
        <f t="shared" si="183"/>
        <v>-3.0457531337043413</v>
      </c>
      <c r="E1224" s="1">
        <f t="shared" si="184"/>
        <v>-0.99541090747744976</v>
      </c>
      <c r="F1224" s="1">
        <f t="shared" si="185"/>
        <v>-9.5692869509279049E-2</v>
      </c>
      <c r="G1224" s="1" t="str">
        <f t="shared" si="186"/>
        <v>-0.99541090747745-0.095692869509279i</v>
      </c>
      <c r="H1224" s="1" t="str">
        <f t="shared" si="189"/>
        <v>0.99541090747745+0.095692869509279i</v>
      </c>
      <c r="I1224" s="1">
        <f t="shared" si="187"/>
        <v>-9.5843472047718604E-17</v>
      </c>
      <c r="J1224" s="1">
        <f t="shared" si="180"/>
        <v>-4.7956473100696603E-2</v>
      </c>
    </row>
    <row r="1225" spans="1:10" x14ac:dyDescent="0.25">
      <c r="A1225" s="1">
        <f t="shared" si="188"/>
        <v>0.11930000000000239</v>
      </c>
      <c r="B1225" s="1">
        <f t="shared" si="181"/>
        <v>1.8995222061946001E-16</v>
      </c>
      <c r="C1225" s="1" t="str">
        <f t="shared" si="182"/>
        <v>1.8995222061946E-16-0.0466760316314356i</v>
      </c>
      <c r="D1225" s="1">
        <f t="shared" si="183"/>
        <v>-3.0483082957292611</v>
      </c>
      <c r="E1225" s="1">
        <f t="shared" si="184"/>
        <v>-0.99565216855364935</v>
      </c>
      <c r="F1225" s="1">
        <f t="shared" si="185"/>
        <v>-9.3149123744753065E-2</v>
      </c>
      <c r="G1225" s="1" t="str">
        <f t="shared" si="186"/>
        <v>-0.995652168553649-0.0931491237447531i</v>
      </c>
      <c r="H1225" s="1" t="str">
        <f t="shared" si="189"/>
        <v>0.995652168553649+0.0931491237447531i</v>
      </c>
      <c r="I1225" s="1">
        <f t="shared" si="187"/>
        <v>1.8995222061946001E-16</v>
      </c>
      <c r="J1225" s="1">
        <f t="shared" si="180"/>
        <v>-4.6676031631435598E-2</v>
      </c>
    </row>
    <row r="1226" spans="1:10" x14ac:dyDescent="0.25">
      <c r="A1226" s="1">
        <f t="shared" si="188"/>
        <v>0.11940000000000239</v>
      </c>
      <c r="B1226" s="1">
        <f t="shared" si="181"/>
        <v>1.92120624964432E-16</v>
      </c>
      <c r="C1226" s="1" t="str">
        <f t="shared" si="182"/>
        <v>1.92120624964432E-16-0.0453957428647774i</v>
      </c>
      <c r="D1226" s="1">
        <f t="shared" si="183"/>
        <v>-3.0508634577541809</v>
      </c>
      <c r="E1226" s="1">
        <f t="shared" si="184"/>
        <v>-0.99588692916676447</v>
      </c>
      <c r="F1226" s="1">
        <f t="shared" si="185"/>
        <v>-9.060476982362442E-2</v>
      </c>
      <c r="G1226" s="1" t="str">
        <f t="shared" si="186"/>
        <v>-0.995886929166764-0.0906047698236244i</v>
      </c>
      <c r="H1226" s="1" t="str">
        <f t="shared" si="189"/>
        <v>0.995886929166764+0.0906047698236244i</v>
      </c>
      <c r="I1226" s="1">
        <f t="shared" si="187"/>
        <v>1.92120624964432E-16</v>
      </c>
      <c r="J1226" s="1">
        <f t="shared" si="180"/>
        <v>-4.5395742864777398E-2</v>
      </c>
    </row>
    <row r="1227" spans="1:10" x14ac:dyDescent="0.25">
      <c r="A1227" s="1">
        <f t="shared" si="188"/>
        <v>0.1195000000000024</v>
      </c>
      <c r="B1227" s="1">
        <f t="shared" si="181"/>
        <v>4.2934406030425902E-17</v>
      </c>
      <c r="C1227" s="1" t="str">
        <f t="shared" si="182"/>
        <v>4.29344060304259E-17-0.0441156025947347i</v>
      </c>
      <c r="D1227" s="1">
        <f t="shared" si="183"/>
        <v>-3.0534186197791007</v>
      </c>
      <c r="E1227" s="1">
        <f t="shared" si="184"/>
        <v>-0.99611518778407815</v>
      </c>
      <c r="F1227" s="1">
        <f t="shared" si="185"/>
        <v>-8.8059824357596725E-2</v>
      </c>
      <c r="G1227" s="1" t="str">
        <f t="shared" si="186"/>
        <v>-0.996115187784078-0.0880598243575967i</v>
      </c>
      <c r="H1227" s="1" t="str">
        <f t="shared" si="189"/>
        <v>0.996115187784078+0.0880598243575967i</v>
      </c>
      <c r="I1227" s="1">
        <f t="shared" si="187"/>
        <v>4.2934406030425902E-17</v>
      </c>
      <c r="J1227" s="1">
        <f t="shared" si="180"/>
        <v>-4.4115602594734703E-2</v>
      </c>
    </row>
    <row r="1228" spans="1:10" x14ac:dyDescent="0.25">
      <c r="A1228" s="1">
        <f t="shared" si="188"/>
        <v>0.1196000000000024</v>
      </c>
      <c r="B1228" s="1">
        <f t="shared" si="181"/>
        <v>1.68051336735254E-16</v>
      </c>
      <c r="C1228" s="1" t="str">
        <f t="shared" si="182"/>
        <v>1.68051336735254E-16-0.0428356066172658i</v>
      </c>
      <c r="D1228" s="1">
        <f t="shared" si="183"/>
        <v>-3.0559737818040205</v>
      </c>
      <c r="E1228" s="1">
        <f t="shared" si="184"/>
        <v>-0.99633694291532438</v>
      </c>
      <c r="F1228" s="1">
        <f t="shared" si="185"/>
        <v>-8.5514303962235722E-2</v>
      </c>
      <c r="G1228" s="1" t="str">
        <f t="shared" si="186"/>
        <v>-0.996336942915324-0.0855143039622357i</v>
      </c>
      <c r="H1228" s="1" t="str">
        <f t="shared" si="189"/>
        <v>0.996336942915324+0.0855143039622357i</v>
      </c>
      <c r="I1228" s="1">
        <f t="shared" si="187"/>
        <v>1.68051336735254E-16</v>
      </c>
      <c r="J1228" s="1">
        <f t="shared" si="180"/>
        <v>-4.2835606617265799E-2</v>
      </c>
    </row>
    <row r="1229" spans="1:10" x14ac:dyDescent="0.25">
      <c r="A1229" s="1">
        <f t="shared" si="188"/>
        <v>0.1197000000000024</v>
      </c>
      <c r="B1229" s="1">
        <f t="shared" si="181"/>
        <v>1.4571677198205199E-16</v>
      </c>
      <c r="C1229" s="1" t="str">
        <f t="shared" si="182"/>
        <v>1.45716771982052E-16-0.0415557507302177i</v>
      </c>
      <c r="D1229" s="1">
        <f t="shared" si="183"/>
        <v>-3.0585289438289402</v>
      </c>
      <c r="E1229" s="1">
        <f t="shared" si="184"/>
        <v>-0.99655219311269738</v>
      </c>
      <c r="F1229" s="1">
        <f t="shared" si="185"/>
        <v>-8.2968225256860775E-2</v>
      </c>
      <c r="G1229" s="1" t="str">
        <f t="shared" si="186"/>
        <v>-0.996552193112697-0.0829682252568608i</v>
      </c>
      <c r="H1229" s="1" t="str">
        <f t="shared" si="189"/>
        <v>0.996552193112697+0.0829682252568608i</v>
      </c>
      <c r="I1229" s="1">
        <f t="shared" si="187"/>
        <v>1.4571677198205199E-16</v>
      </c>
      <c r="J1229" s="1">
        <f t="shared" si="180"/>
        <v>-4.1555750730217701E-2</v>
      </c>
    </row>
    <row r="1230" spans="1:10" x14ac:dyDescent="0.25">
      <c r="A1230" s="1">
        <f t="shared" si="188"/>
        <v>0.1198000000000024</v>
      </c>
      <c r="B1230" s="1">
        <f t="shared" si="181"/>
        <v>-6.4835289914633202E-17</v>
      </c>
      <c r="C1230" s="1" t="str">
        <f t="shared" si="182"/>
        <v>-6.48352899146332E-17-0.0402760307332725i</v>
      </c>
      <c r="D1230" s="1">
        <f t="shared" si="183"/>
        <v>-3.06108410585386</v>
      </c>
      <c r="E1230" s="1">
        <f t="shared" si="184"/>
        <v>-0.99676093697086088</v>
      </c>
      <c r="F1230" s="1">
        <f t="shared" si="185"/>
        <v>-8.0421604864436363E-2</v>
      </c>
      <c r="G1230" s="1" t="str">
        <f t="shared" si="186"/>
        <v>-0.996760936970861-0.0804216048644364i</v>
      </c>
      <c r="H1230" s="1" t="str">
        <f t="shared" si="189"/>
        <v>0.996760936970861+0.0804216048644364i</v>
      </c>
      <c r="I1230" s="1">
        <f t="shared" si="187"/>
        <v>-6.4835289914633202E-17</v>
      </c>
      <c r="J1230" s="1">
        <f t="shared" si="180"/>
        <v>-4.0276030733272503E-2</v>
      </c>
    </row>
    <row r="1231" spans="1:10" x14ac:dyDescent="0.25">
      <c r="A1231" s="1">
        <f t="shared" si="188"/>
        <v>0.11990000000000241</v>
      </c>
      <c r="B1231" s="1">
        <f t="shared" si="181"/>
        <v>-1.4918621893400499E-16</v>
      </c>
      <c r="C1231" s="1" t="str">
        <f t="shared" si="182"/>
        <v>-1.49186218934005E-16-0.0389964424278908i</v>
      </c>
      <c r="D1231" s="1">
        <f t="shared" si="183"/>
        <v>-3.0636392678787798</v>
      </c>
      <c r="E1231" s="1">
        <f t="shared" si="184"/>
        <v>-0.9969631731269577</v>
      </c>
      <c r="F1231" s="1">
        <f t="shared" si="185"/>
        <v>-7.7874459411463565E-2</v>
      </c>
      <c r="G1231" s="1" t="str">
        <f t="shared" si="186"/>
        <v>-0.996963173126958-0.0778744594114636i</v>
      </c>
      <c r="H1231" s="1" t="str">
        <f t="shared" si="189"/>
        <v>0.996963173126958+0.0778744594114636i</v>
      </c>
      <c r="I1231" s="1">
        <f t="shared" si="187"/>
        <v>-1.4918621893400499E-16</v>
      </c>
      <c r="J1231" s="1">
        <f t="shared" si="180"/>
        <v>-3.8996442427890798E-2</v>
      </c>
    </row>
    <row r="1232" spans="1:10" x14ac:dyDescent="0.25">
      <c r="A1232" s="1">
        <f t="shared" si="188"/>
        <v>0.12000000000000241</v>
      </c>
      <c r="B1232" s="1">
        <f t="shared" si="181"/>
        <v>-2.4025920142278798E-16</v>
      </c>
      <c r="C1232" s="1" t="str">
        <f t="shared" si="182"/>
        <v>-2.40259201422788E-16-0.0377169816172572i</v>
      </c>
      <c r="D1232" s="1">
        <f t="shared" si="183"/>
        <v>-3.0661944299036996</v>
      </c>
      <c r="E1232" s="1">
        <f t="shared" si="184"/>
        <v>-0.9971589002606186</v>
      </c>
      <c r="F1232" s="1">
        <f t="shared" si="185"/>
        <v>-7.5326805527871479E-2</v>
      </c>
      <c r="G1232" s="1" t="str">
        <f t="shared" si="186"/>
        <v>-0.997158900260619-0.0753268055278715i</v>
      </c>
      <c r="H1232" s="1" t="str">
        <f t="shared" si="189"/>
        <v>0.997158900260619+0.0753268055278715i</v>
      </c>
      <c r="I1232" s="1">
        <f t="shared" si="187"/>
        <v>-2.4025920142278798E-16</v>
      </c>
      <c r="J1232" s="1">
        <f t="shared" si="180"/>
        <v>-3.77169816172572E-2</v>
      </c>
    </row>
    <row r="1233" spans="1:10" x14ac:dyDescent="0.25">
      <c r="A1233" s="1">
        <f t="shared" si="188"/>
        <v>0.12010000000000241</v>
      </c>
      <c r="B1233" s="1">
        <f t="shared" si="181"/>
        <v>1.76291273246143E-16</v>
      </c>
      <c r="C1233" s="1" t="str">
        <f t="shared" si="182"/>
        <v>1.76291273246143E-16-0.036437644106225i</v>
      </c>
      <c r="D1233" s="1">
        <f t="shared" si="183"/>
        <v>-3.0687495919286194</v>
      </c>
      <c r="E1233" s="1">
        <f t="shared" si="184"/>
        <v>-0.99734811709397031</v>
      </c>
      <c r="F1233" s="1">
        <f t="shared" si="185"/>
        <v>-7.2778659846908719E-2</v>
      </c>
      <c r="G1233" s="1" t="str">
        <f t="shared" si="186"/>
        <v>-0.99734811709397-0.0727786598469087i</v>
      </c>
      <c r="H1233" s="1" t="str">
        <f t="shared" si="189"/>
        <v>0.99734811709397+0.0727786598469087i</v>
      </c>
      <c r="I1233" s="1">
        <f t="shared" si="187"/>
        <v>1.76291273246143E-16</v>
      </c>
      <c r="J1233" s="1">
        <f t="shared" si="180"/>
        <v>-3.6437644106224999E-2</v>
      </c>
    </row>
    <row r="1234" spans="1:10" x14ac:dyDescent="0.25">
      <c r="A1234" s="1">
        <f t="shared" si="188"/>
        <v>0.12020000000000242</v>
      </c>
      <c r="B1234" s="1">
        <f t="shared" si="181"/>
        <v>-8.6519333364342995E-17</v>
      </c>
      <c r="C1234" s="1" t="str">
        <f t="shared" si="182"/>
        <v>-8.6519333364343E-17-0.0351584257012605i</v>
      </c>
      <c r="D1234" s="1">
        <f t="shared" si="183"/>
        <v>-3.0713047539535392</v>
      </c>
      <c r="E1234" s="1">
        <f t="shared" si="184"/>
        <v>-0.99753082239164481</v>
      </c>
      <c r="F1234" s="1">
        <f t="shared" si="185"/>
        <v>-7.0230039005034717E-2</v>
      </c>
      <c r="G1234" s="1" t="str">
        <f t="shared" si="186"/>
        <v>-0.997530822391645-0.0702300390050347i</v>
      </c>
      <c r="H1234" s="1" t="str">
        <f t="shared" si="189"/>
        <v>0.997530822391645+0.0702300390050347i</v>
      </c>
      <c r="I1234" s="1">
        <f t="shared" si="187"/>
        <v>-8.6519333364342995E-17</v>
      </c>
      <c r="J1234" s="1">
        <f t="shared" si="180"/>
        <v>-3.5158425701260501E-2</v>
      </c>
    </row>
    <row r="1235" spans="1:10" x14ac:dyDescent="0.25">
      <c r="A1235" s="1">
        <f t="shared" si="188"/>
        <v>0.12030000000000242</v>
      </c>
      <c r="B1235" s="1">
        <f t="shared" si="181"/>
        <v>-1.06251812903579E-16</v>
      </c>
      <c r="C1235" s="1" t="str">
        <f t="shared" si="182"/>
        <v>-1.06251812903579E-16-0.0338793222103891i</v>
      </c>
      <c r="D1235" s="1">
        <f t="shared" si="183"/>
        <v>-3.073859915978459</v>
      </c>
      <c r="E1235" s="1">
        <f t="shared" si="184"/>
        <v>-0.99770701496078673</v>
      </c>
      <c r="F1235" s="1">
        <f t="shared" si="185"/>
        <v>-6.7680959641811186E-2</v>
      </c>
      <c r="G1235" s="1" t="str">
        <f t="shared" si="186"/>
        <v>-0.997707014960787-0.0676809596418112i</v>
      </c>
      <c r="H1235" s="1" t="str">
        <f t="shared" si="189"/>
        <v>0.997707014960787+0.0676809596418112i</v>
      </c>
      <c r="I1235" s="1">
        <f t="shared" si="187"/>
        <v>-1.06251812903579E-16</v>
      </c>
      <c r="J1235" s="1">
        <f t="shared" si="180"/>
        <v>-3.3879322210389098E-2</v>
      </c>
    </row>
    <row r="1236" spans="1:10" x14ac:dyDescent="0.25">
      <c r="A1236" s="1">
        <f t="shared" si="188"/>
        <v>0.12040000000000242</v>
      </c>
      <c r="B1236" s="1">
        <f t="shared" si="181"/>
        <v>1.0430024899310599E-16</v>
      </c>
      <c r="C1236" s="1" t="str">
        <f t="shared" si="182"/>
        <v>1.04300248993106E-16-0.0326003294431388i</v>
      </c>
      <c r="D1236" s="1">
        <f t="shared" si="183"/>
        <v>-3.0764150780033788</v>
      </c>
      <c r="E1236" s="1">
        <f t="shared" si="184"/>
        <v>-0.99787669365106124</v>
      </c>
      <c r="F1236" s="1">
        <f t="shared" si="185"/>
        <v>-6.5131438399793462E-2</v>
      </c>
      <c r="G1236" s="1" t="str">
        <f t="shared" si="186"/>
        <v>-0.997876693651061-0.0651314383997935i</v>
      </c>
      <c r="H1236" s="1" t="str">
        <f t="shared" si="189"/>
        <v>0.997876693651061+0.0651314383997935i</v>
      </c>
      <c r="I1236" s="1">
        <f t="shared" si="187"/>
        <v>1.0430024899310599E-16</v>
      </c>
      <c r="J1236" s="1">
        <f t="shared" si="180"/>
        <v>-3.2600329443138801E-2</v>
      </c>
    </row>
    <row r="1237" spans="1:10" x14ac:dyDescent="0.25">
      <c r="A1237" s="1">
        <f t="shared" si="188"/>
        <v>0.12050000000000242</v>
      </c>
      <c r="B1237" s="1">
        <f t="shared" si="181"/>
        <v>-1.6219664500383201E-16</v>
      </c>
      <c r="C1237" s="1" t="str">
        <f t="shared" si="182"/>
        <v>-1.62196645003832E-16-0.0313214432104861i</v>
      </c>
      <c r="D1237" s="1">
        <f t="shared" si="183"/>
        <v>-3.0789702400282986</v>
      </c>
      <c r="E1237" s="1">
        <f t="shared" si="184"/>
        <v>-0.99803985735466172</v>
      </c>
      <c r="F1237" s="1">
        <f t="shared" si="185"/>
        <v>-6.2581491924421834E-2</v>
      </c>
      <c r="G1237" s="1" t="str">
        <f t="shared" si="186"/>
        <v>-0.998039857354662-0.0625814919244218i</v>
      </c>
      <c r="H1237" s="1" t="str">
        <f t="shared" si="189"/>
        <v>0.998039857354662+0.0625814919244218i</v>
      </c>
      <c r="I1237" s="1">
        <f t="shared" si="187"/>
        <v>-1.6219664500383201E-16</v>
      </c>
      <c r="J1237" s="1">
        <f t="shared" si="180"/>
        <v>-3.1321443210486098E-2</v>
      </c>
    </row>
    <row r="1238" spans="1:10" x14ac:dyDescent="0.25">
      <c r="A1238" s="1">
        <f t="shared" si="188"/>
        <v>0.12060000000000243</v>
      </c>
      <c r="B1238" s="1">
        <f t="shared" si="181"/>
        <v>3.7947076036992601E-18</v>
      </c>
      <c r="C1238" s="1" t="str">
        <f t="shared" si="182"/>
        <v>3.79470760369926E-18-0.030042659324801i</v>
      </c>
      <c r="D1238" s="1">
        <f t="shared" si="183"/>
        <v>-3.0815254020532183</v>
      </c>
      <c r="E1238" s="1">
        <f t="shared" si="184"/>
        <v>-0.99819650500631696</v>
      </c>
      <c r="F1238" s="1">
        <f t="shared" si="185"/>
        <v>-6.003113686391285E-2</v>
      </c>
      <c r="G1238" s="1" t="str">
        <f t="shared" si="186"/>
        <v>-0.998196505006317-0.0600311368639128i</v>
      </c>
      <c r="H1238" s="1" t="str">
        <f t="shared" si="189"/>
        <v>0.998196505006317+0.0600311368639128i</v>
      </c>
      <c r="I1238" s="1">
        <f t="shared" si="187"/>
        <v>3.7947076036992601E-18</v>
      </c>
      <c r="J1238" s="1">
        <f t="shared" si="180"/>
        <v>-3.0042659324801001E-2</v>
      </c>
    </row>
    <row r="1239" spans="1:10" x14ac:dyDescent="0.25">
      <c r="A1239" s="1">
        <f t="shared" si="188"/>
        <v>0.12070000000000243</v>
      </c>
      <c r="B1239" s="1">
        <f t="shared" si="181"/>
        <v>3.1116602350334002E-17</v>
      </c>
      <c r="C1239" s="1" t="str">
        <f t="shared" si="182"/>
        <v>3.1116602350334E-17-0.0287639735997918i</v>
      </c>
      <c r="D1239" s="1">
        <f t="shared" si="183"/>
        <v>-3.0840805640781381</v>
      </c>
      <c r="E1239" s="1">
        <f t="shared" si="184"/>
        <v>-0.99834663558329806</v>
      </c>
      <c r="F1239" s="1">
        <f t="shared" si="185"/>
        <v>-5.7480389869150689E-2</v>
      </c>
      <c r="G1239" s="1" t="str">
        <f t="shared" si="186"/>
        <v>-0.998346635583298-0.0574803898691507i</v>
      </c>
      <c r="H1239" s="1" t="str">
        <f t="shared" si="189"/>
        <v>0.998346635583298+0.0574803898691507i</v>
      </c>
      <c r="I1239" s="1">
        <f t="shared" si="187"/>
        <v>3.1116602350334002E-17</v>
      </c>
      <c r="J1239" s="1">
        <f t="shared" si="180"/>
        <v>-2.8763973599791801E-2</v>
      </c>
    </row>
    <row r="1240" spans="1:10" x14ac:dyDescent="0.25">
      <c r="A1240" s="1">
        <f t="shared" si="188"/>
        <v>0.12080000000000243</v>
      </c>
      <c r="B1240" s="1">
        <f t="shared" si="181"/>
        <v>-1.5612511283791301E-17</v>
      </c>
      <c r="C1240" s="1" t="str">
        <f t="shared" si="182"/>
        <v>-1.56125112837913E-17-0.0274853818504502i</v>
      </c>
      <c r="D1240" s="1">
        <f t="shared" si="183"/>
        <v>-3.0866357261030579</v>
      </c>
      <c r="E1240" s="1">
        <f t="shared" si="184"/>
        <v>-0.99849024810542497</v>
      </c>
      <c r="F1240" s="1">
        <f t="shared" si="185"/>
        <v>-5.4929267593578385E-2</v>
      </c>
      <c r="G1240" s="1" t="str">
        <f t="shared" si="186"/>
        <v>-0.998490248105425-0.0549292675935784i</v>
      </c>
      <c r="H1240" s="1" t="str">
        <f t="shared" si="189"/>
        <v>0.998490248105425+0.0549292675935784i</v>
      </c>
      <c r="I1240" s="1">
        <f t="shared" si="187"/>
        <v>-1.5612511283791301E-17</v>
      </c>
      <c r="J1240" s="1">
        <f t="shared" si="180"/>
        <v>-2.74853818504502E-2</v>
      </c>
    </row>
    <row r="1241" spans="1:10" x14ac:dyDescent="0.25">
      <c r="A1241" s="1">
        <f t="shared" si="188"/>
        <v>0.12090000000000244</v>
      </c>
      <c r="B1241" s="1">
        <f t="shared" si="181"/>
        <v>7.4376269032505703E-17</v>
      </c>
      <c r="C1241" s="1" t="str">
        <f t="shared" si="182"/>
        <v>7.43762690325057E-17-0.0262068798929967i</v>
      </c>
      <c r="D1241" s="1">
        <f t="shared" si="183"/>
        <v>-3.0891908881279773</v>
      </c>
      <c r="E1241" s="1">
        <f t="shared" si="184"/>
        <v>-0.99862734163507316</v>
      </c>
      <c r="F1241" s="1">
        <f t="shared" si="185"/>
        <v>-5.2377786693089574E-2</v>
      </c>
      <c r="G1241" s="1" t="str">
        <f t="shared" si="186"/>
        <v>-0.998627341635073-0.0523777866930896i</v>
      </c>
      <c r="H1241" s="1" t="str">
        <f t="shared" si="189"/>
        <v>0.998627341635073+0.0523777866930896i</v>
      </c>
      <c r="I1241" s="1">
        <f t="shared" si="187"/>
        <v>7.4376269032505703E-17</v>
      </c>
      <c r="J1241" s="1">
        <f t="shared" si="180"/>
        <v>-2.62068798929967E-2</v>
      </c>
    </row>
    <row r="1242" spans="1:10" x14ac:dyDescent="0.25">
      <c r="A1242" s="1">
        <f t="shared" si="188"/>
        <v>0.12100000000000244</v>
      </c>
      <c r="B1242" s="1">
        <f t="shared" si="181"/>
        <v>-1.1308228659023799E-16</v>
      </c>
      <c r="C1242" s="1" t="str">
        <f t="shared" si="182"/>
        <v>-1.13082286590238E-16-0.0249284635448252i</v>
      </c>
      <c r="D1242" s="1">
        <f t="shared" si="183"/>
        <v>-3.0917460501528971</v>
      </c>
      <c r="E1242" s="1">
        <f t="shared" si="184"/>
        <v>-0.99875791527717983</v>
      </c>
      <c r="F1242" s="1">
        <f t="shared" si="185"/>
        <v>-4.9825963825917974E-2</v>
      </c>
      <c r="G1242" s="1" t="str">
        <f t="shared" si="186"/>
        <v>-0.99875791527718-0.049825963825918i</v>
      </c>
      <c r="H1242" s="1" t="str">
        <f t="shared" si="189"/>
        <v>0.99875791527718+0.049825963825918i</v>
      </c>
      <c r="I1242" s="1">
        <f t="shared" si="187"/>
        <v>-1.1308228659023799E-16</v>
      </c>
      <c r="J1242" s="1">
        <f t="shared" si="180"/>
        <v>-2.49284635448252E-2</v>
      </c>
    </row>
    <row r="1243" spans="1:10" x14ac:dyDescent="0.25">
      <c r="A1243" s="1">
        <f t="shared" si="188"/>
        <v>0.12110000000000244</v>
      </c>
      <c r="B1243" s="1">
        <f t="shared" si="181"/>
        <v>6.40763483938933E-17</v>
      </c>
      <c r="C1243" s="1" t="str">
        <f t="shared" si="182"/>
        <v>6.40763483938933E-17-0.0236501286244491i</v>
      </c>
      <c r="D1243" s="1">
        <f t="shared" si="183"/>
        <v>-3.0943012121778168</v>
      </c>
      <c r="E1243" s="1">
        <f t="shared" si="184"/>
        <v>-0.99888196817924912</v>
      </c>
      <c r="F1243" s="1">
        <f t="shared" si="185"/>
        <v>-4.7273815652531276E-2</v>
      </c>
      <c r="G1243" s="1" t="str">
        <f t="shared" si="186"/>
        <v>-0.998881968179249-0.0472738156525313i</v>
      </c>
      <c r="H1243" s="1" t="str">
        <f t="shared" si="189"/>
        <v>0.998881968179249+0.0472738156525313i</v>
      </c>
      <c r="I1243" s="1">
        <f t="shared" si="187"/>
        <v>6.40763483938933E-17</v>
      </c>
      <c r="J1243" s="1">
        <f t="shared" si="180"/>
        <v>-2.3650128624449099E-2</v>
      </c>
    </row>
    <row r="1244" spans="1:10" x14ac:dyDescent="0.25">
      <c r="A1244" s="1">
        <f t="shared" si="188"/>
        <v>0.12120000000000244</v>
      </c>
      <c r="B1244" s="1">
        <f t="shared" si="181"/>
        <v>1.9819215713034999E-16</v>
      </c>
      <c r="C1244" s="1" t="str">
        <f t="shared" si="182"/>
        <v>1.9819215713035E-16-0.0223718709514459i</v>
      </c>
      <c r="D1244" s="1">
        <f t="shared" si="183"/>
        <v>-3.0968563742027366</v>
      </c>
      <c r="E1244" s="1">
        <f t="shared" si="184"/>
        <v>-0.99899949953135847</v>
      </c>
      <c r="F1244" s="1">
        <f t="shared" si="185"/>
        <v>-4.4721358835520607E-2</v>
      </c>
      <c r="G1244" s="1" t="str">
        <f t="shared" si="186"/>
        <v>-0.998999499531358-0.0447213588355206i</v>
      </c>
      <c r="H1244" s="1" t="str">
        <f t="shared" si="189"/>
        <v>0.998999499531358+0.0447213588355206i</v>
      </c>
      <c r="I1244" s="1">
        <f t="shared" si="187"/>
        <v>1.9819215713034999E-16</v>
      </c>
      <c r="J1244" s="1">
        <f t="shared" si="180"/>
        <v>-2.23718709514459E-2</v>
      </c>
    </row>
    <row r="1245" spans="1:10" x14ac:dyDescent="0.25">
      <c r="A1245" s="1">
        <f t="shared" si="188"/>
        <v>0.12130000000000245</v>
      </c>
      <c r="B1245" s="1">
        <f t="shared" si="181"/>
        <v>8.4350929019372405E-17</v>
      </c>
      <c r="C1245" s="1" t="str">
        <f t="shared" si="182"/>
        <v>8.43509290193724E-17-0.0210936863464027i</v>
      </c>
      <c r="D1245" s="1">
        <f t="shared" si="183"/>
        <v>-3.0994115362276564</v>
      </c>
      <c r="E1245" s="1">
        <f t="shared" si="184"/>
        <v>-0.99911050856616324</v>
      </c>
      <c r="F1245" s="1">
        <f t="shared" si="185"/>
        <v>-4.2168610039492183E-2</v>
      </c>
      <c r="G1245" s="1" t="str">
        <f t="shared" si="186"/>
        <v>-0.999110508566163-0.0421686100394922i</v>
      </c>
      <c r="H1245" s="1" t="str">
        <f t="shared" si="189"/>
        <v>0.999110508566163+0.0421686100394922i</v>
      </c>
      <c r="I1245" s="1">
        <f t="shared" si="187"/>
        <v>8.4350929019372405E-17</v>
      </c>
      <c r="J1245" s="1">
        <f t="shared" si="180"/>
        <v>-2.1093686346402699E-2</v>
      </c>
    </row>
    <row r="1246" spans="1:10" x14ac:dyDescent="0.25">
      <c r="A1246" s="1">
        <f t="shared" si="188"/>
        <v>0.12140000000000245</v>
      </c>
      <c r="B1246" s="1">
        <f t="shared" si="181"/>
        <v>9.8011876392689699E-17</v>
      </c>
      <c r="C1246" s="1" t="str">
        <f t="shared" si="182"/>
        <v>9.80118763926897E-17-0.0198155706308611i</v>
      </c>
      <c r="D1246" s="1">
        <f t="shared" si="183"/>
        <v>-3.1019666982525762</v>
      </c>
      <c r="E1246" s="1">
        <f t="shared" si="184"/>
        <v>-0.99921499455890217</v>
      </c>
      <c r="F1246" s="1">
        <f t="shared" si="185"/>
        <v>-3.96155859309585E-2</v>
      </c>
      <c r="G1246" s="1" t="str">
        <f t="shared" si="186"/>
        <v>-0.999214994558902-0.0396155859309585i</v>
      </c>
      <c r="H1246" s="1" t="str">
        <f t="shared" si="189"/>
        <v>0.999214994558902+0.0396155859309585i</v>
      </c>
      <c r="I1246" s="1">
        <f t="shared" si="187"/>
        <v>9.8011876392689699E-17</v>
      </c>
      <c r="J1246" s="1">
        <f t="shared" si="180"/>
        <v>-1.9815570630861101E-2</v>
      </c>
    </row>
    <row r="1247" spans="1:10" x14ac:dyDescent="0.25">
      <c r="A1247" s="1">
        <f t="shared" si="188"/>
        <v>0.12150000000000245</v>
      </c>
      <c r="B1247" s="1">
        <f t="shared" si="181"/>
        <v>1.8702487475375001E-17</v>
      </c>
      <c r="C1247" s="1" t="str">
        <f t="shared" si="182"/>
        <v>1.8702487475375E-17-0.0185375196272632i</v>
      </c>
      <c r="D1247" s="1">
        <f t="shared" si="183"/>
        <v>-3.104521860277496</v>
      </c>
      <c r="E1247" s="1">
        <f t="shared" si="184"/>
        <v>-0.99931295682740195</v>
      </c>
      <c r="F1247" s="1">
        <f t="shared" si="185"/>
        <v>-3.7062303178229526E-2</v>
      </c>
      <c r="G1247" s="1" t="str">
        <f t="shared" si="186"/>
        <v>-0.999312956827402-0.0370623031782295i</v>
      </c>
      <c r="H1247" s="1" t="str">
        <f t="shared" si="189"/>
        <v>0.999312956827402+0.0370623031782295i</v>
      </c>
      <c r="I1247" s="1">
        <f t="shared" si="187"/>
        <v>1.8702487475375001E-17</v>
      </c>
      <c r="J1247" s="1">
        <f t="shared" si="180"/>
        <v>-1.8537519627263199E-2</v>
      </c>
    </row>
    <row r="1248" spans="1:10" x14ac:dyDescent="0.25">
      <c r="A1248" s="1">
        <f t="shared" si="188"/>
        <v>0.12160000000000246</v>
      </c>
      <c r="B1248" s="1">
        <f t="shared" si="181"/>
        <v>-7.7303614898216503E-17</v>
      </c>
      <c r="C1248" s="1" t="str">
        <f t="shared" si="182"/>
        <v>-7.73036148982165E-17-0.0172595291588964i</v>
      </c>
      <c r="D1248" s="1">
        <f t="shared" si="183"/>
        <v>-3.1070770223024158</v>
      </c>
      <c r="E1248" s="1">
        <f t="shared" si="184"/>
        <v>-0.99940439473208187</v>
      </c>
      <c r="F1248" s="1">
        <f t="shared" si="185"/>
        <v>-3.4508778451303894E-2</v>
      </c>
      <c r="G1248" s="1" t="str">
        <f t="shared" si="186"/>
        <v>-0.999404394732082-0.0345087784513039i</v>
      </c>
      <c r="H1248" s="1" t="str">
        <f t="shared" si="189"/>
        <v>0.999404394732082+0.0345087784513039i</v>
      </c>
      <c r="I1248" s="1">
        <f t="shared" si="187"/>
        <v>-7.7303614898216503E-17</v>
      </c>
      <c r="J1248" s="1">
        <f t="shared" ref="J1248:J1311" si="190">MAX(MIN(IMAGINARY(C1248),11),-11)</f>
        <v>-1.7259529158896399E-2</v>
      </c>
    </row>
    <row r="1249" spans="1:10" x14ac:dyDescent="0.25">
      <c r="A1249" s="1">
        <f t="shared" si="188"/>
        <v>0.12170000000000246</v>
      </c>
      <c r="B1249" s="1">
        <f t="shared" ref="B1249:B1312" si="191">I1249</f>
        <v>1.65991352607531E-16</v>
      </c>
      <c r="C1249" s="1" t="str">
        <f t="shared" ref="C1249:C1312" si="192">IMDIV(IMSUB(1,H1249),IMSUM(1,H1249))</f>
        <v>1.65991352607531E-16-0.0159815950498389i</v>
      </c>
      <c r="D1249" s="1">
        <f t="shared" ref="D1249:D1312" si="193">-2*$B$10*A1249</f>
        <v>-3.1096321843273356</v>
      </c>
      <c r="E1249" s="1">
        <f t="shared" ref="E1249:E1312" si="194">COS(D1249)</f>
        <v>-0.99948930767595734</v>
      </c>
      <c r="F1249" s="1">
        <f t="shared" ref="F1249:F1312" si="195">SIN(D1249)</f>
        <v>-3.1955028421760033E-2</v>
      </c>
      <c r="G1249" s="1" t="str">
        <f t="shared" ref="G1249:G1312" si="196">COMPLEX(E1249,F1249)</f>
        <v>-0.999489307675957-0.03195502842176i</v>
      </c>
      <c r="H1249" s="1" t="str">
        <f t="shared" si="189"/>
        <v>0.999489307675957+0.03195502842176i</v>
      </c>
      <c r="I1249" s="1">
        <f t="shared" ref="I1249:I1312" si="197">IMREAL(C1249)</f>
        <v>1.65991352607531E-16</v>
      </c>
      <c r="J1249" s="1">
        <f t="shared" si="190"/>
        <v>-1.5981595049838902E-2</v>
      </c>
    </row>
    <row r="1250" spans="1:10" x14ac:dyDescent="0.25">
      <c r="A1250" s="1">
        <f t="shared" ref="A1250:A1313" si="198">A1249+$O$1</f>
        <v>0.12180000000000246</v>
      </c>
      <c r="B1250" s="1">
        <f t="shared" si="191"/>
        <v>-1.7433970933566899E-16</v>
      </c>
      <c r="C1250" s="1" t="str">
        <f t="shared" si="192"/>
        <v>-1.74339709335669E-16-0.0147037131249055i</v>
      </c>
      <c r="D1250" s="1">
        <f t="shared" si="193"/>
        <v>-3.1121873463522554</v>
      </c>
      <c r="E1250" s="1">
        <f t="shared" si="194"/>
        <v>-0.99956769510464472</v>
      </c>
      <c r="F1250" s="1">
        <f t="shared" si="195"/>
        <v>-2.940106976264735E-2</v>
      </c>
      <c r="G1250" s="1" t="str">
        <f t="shared" si="196"/>
        <v>-0.999567695104645-0.0294010697626473i</v>
      </c>
      <c r="H1250" s="1" t="str">
        <f t="shared" ref="H1250:H1313" si="199">IMPRODUCT(G1250,$H$3)</f>
        <v>0.999567695104645+0.0294010697626473i</v>
      </c>
      <c r="I1250" s="1">
        <f t="shared" si="197"/>
        <v>-1.7433970933566899E-16</v>
      </c>
      <c r="J1250" s="1">
        <f t="shared" si="190"/>
        <v>-1.4703713124905499E-2</v>
      </c>
    </row>
    <row r="1251" spans="1:10" x14ac:dyDescent="0.25">
      <c r="A1251" s="1">
        <f t="shared" si="198"/>
        <v>0.12190000000000246</v>
      </c>
      <c r="B1251" s="1">
        <f t="shared" si="191"/>
        <v>7.2234969741846905E-17</v>
      </c>
      <c r="C1251" s="1" t="str">
        <f t="shared" si="192"/>
        <v>7.22349697418469E-17-0.0134258792095924i</v>
      </c>
      <c r="D1251" s="1">
        <f t="shared" si="193"/>
        <v>-3.1147425083771751</v>
      </c>
      <c r="E1251" s="1">
        <f t="shared" si="194"/>
        <v>-0.99963955650636416</v>
      </c>
      <c r="F1251" s="1">
        <f t="shared" si="195"/>
        <v>-2.6846919148377356E-2</v>
      </c>
      <c r="G1251" s="1" t="str">
        <f t="shared" si="196"/>
        <v>-0.999639556506364-0.0268469191483774i</v>
      </c>
      <c r="H1251" s="1" t="str">
        <f t="shared" si="199"/>
        <v>0.999639556506364+0.0268469191483774i</v>
      </c>
      <c r="I1251" s="1">
        <f t="shared" si="197"/>
        <v>7.2234969741846905E-17</v>
      </c>
      <c r="J1251" s="1">
        <f t="shared" si="190"/>
        <v>-1.3425879209592401E-2</v>
      </c>
    </row>
    <row r="1252" spans="1:10" x14ac:dyDescent="0.25">
      <c r="A1252" s="1">
        <f t="shared" si="198"/>
        <v>0.12200000000000247</v>
      </c>
      <c r="B1252" s="1">
        <f t="shared" si="191"/>
        <v>-2.07028404836107E-16</v>
      </c>
      <c r="C1252" s="1" t="str">
        <f t="shared" si="192"/>
        <v>-2.07028404836107E-16-0.0121480891300228i</v>
      </c>
      <c r="D1252" s="1">
        <f t="shared" si="193"/>
        <v>-3.1172976704020949</v>
      </c>
      <c r="E1252" s="1">
        <f t="shared" si="194"/>
        <v>-0.99970489141194352</v>
      </c>
      <c r="F1252" s="1">
        <f t="shared" si="195"/>
        <v>-2.4292593254614817E-2</v>
      </c>
      <c r="G1252" s="1" t="str">
        <f t="shared" si="196"/>
        <v>-0.999704891411944-0.0242925932546148i</v>
      </c>
      <c r="H1252" s="1" t="str">
        <f t="shared" si="199"/>
        <v>0.999704891411944+0.0242925932546148i</v>
      </c>
      <c r="I1252" s="1">
        <f t="shared" si="197"/>
        <v>-2.07028404836107E-16</v>
      </c>
      <c r="J1252" s="1">
        <f t="shared" si="190"/>
        <v>-1.2148089130022801E-2</v>
      </c>
    </row>
    <row r="1253" spans="1:10" x14ac:dyDescent="0.25">
      <c r="A1253" s="1">
        <f t="shared" si="198"/>
        <v>0.12210000000000247</v>
      </c>
      <c r="B1253" s="1">
        <f t="shared" si="191"/>
        <v>-4.4181238528784298E-18</v>
      </c>
      <c r="C1253" s="1" t="str">
        <f t="shared" si="192"/>
        <v>-4.41812385287843E-18-0.0108703387128926i</v>
      </c>
      <c r="D1253" s="1">
        <f t="shared" si="193"/>
        <v>-3.1198528324270147</v>
      </c>
      <c r="E1253" s="1">
        <f t="shared" si="194"/>
        <v>-0.99976369939482101</v>
      </c>
      <c r="F1253" s="1">
        <f t="shared" si="195"/>
        <v>-2.173810875816886E-2</v>
      </c>
      <c r="G1253" s="1" t="str">
        <f t="shared" si="196"/>
        <v>-0.999763699394821-0.0217381087581689i</v>
      </c>
      <c r="H1253" s="1" t="str">
        <f t="shared" si="199"/>
        <v>0.999763699394821+0.0217381087581689i</v>
      </c>
      <c r="I1253" s="1">
        <f t="shared" si="197"/>
        <v>-4.4181238528784298E-18</v>
      </c>
      <c r="J1253" s="1">
        <f t="shared" si="190"/>
        <v>-1.0870338712892599E-2</v>
      </c>
    </row>
    <row r="1254" spans="1:10" x14ac:dyDescent="0.25">
      <c r="A1254" s="1">
        <f t="shared" si="198"/>
        <v>0.12220000000000247</v>
      </c>
      <c r="B1254" s="1">
        <f t="shared" si="191"/>
        <v>5.4183003569962998E-17</v>
      </c>
      <c r="C1254" s="1" t="str">
        <f t="shared" si="192"/>
        <v>5.4183003569963E-17-0.00959262378541577i</v>
      </c>
      <c r="D1254" s="1">
        <f t="shared" si="193"/>
        <v>-3.1224079944519345</v>
      </c>
      <c r="E1254" s="1">
        <f t="shared" si="194"/>
        <v>-0.9998159800710481</v>
      </c>
      <c r="F1254" s="1">
        <f t="shared" si="195"/>
        <v>-1.9183482336884113E-2</v>
      </c>
      <c r="G1254" s="1" t="str">
        <f t="shared" si="196"/>
        <v>-0.999815980071048-0.0191834823368841i</v>
      </c>
      <c r="H1254" s="1" t="str">
        <f t="shared" si="199"/>
        <v>0.999815980071048+0.0191834823368841i</v>
      </c>
      <c r="I1254" s="1">
        <f t="shared" si="197"/>
        <v>5.4183003569962998E-17</v>
      </c>
      <c r="J1254" s="1">
        <f t="shared" si="190"/>
        <v>-9.5926237854157704E-3</v>
      </c>
    </row>
    <row r="1255" spans="1:10" x14ac:dyDescent="0.25">
      <c r="A1255" s="1">
        <f t="shared" si="198"/>
        <v>0.12230000000000248</v>
      </c>
      <c r="B1255" s="1">
        <f t="shared" si="191"/>
        <v>6.0715321659188298E-17</v>
      </c>
      <c r="C1255" s="1" t="str">
        <f t="shared" si="192"/>
        <v>6.07153216591883E-17-0.00831494017526971i</v>
      </c>
      <c r="D1255" s="1">
        <f t="shared" si="193"/>
        <v>-3.1249631564768543</v>
      </c>
      <c r="E1255" s="1">
        <f t="shared" si="194"/>
        <v>-0.99986173309929216</v>
      </c>
      <c r="F1255" s="1">
        <f t="shared" si="195"/>
        <v>-1.662873066953181E-2</v>
      </c>
      <c r="G1255" s="1" t="str">
        <f t="shared" si="196"/>
        <v>-0.999861733099292-0.0166287306695318i</v>
      </c>
      <c r="H1255" s="1" t="str">
        <f t="shared" si="199"/>
        <v>0.999861733099292+0.0166287306695318i</v>
      </c>
      <c r="I1255" s="1">
        <f t="shared" si="197"/>
        <v>6.0715321659188298E-17</v>
      </c>
      <c r="J1255" s="1">
        <f t="shared" si="190"/>
        <v>-8.31494017526971E-3</v>
      </c>
    </row>
    <row r="1256" spans="1:10" x14ac:dyDescent="0.25">
      <c r="A1256" s="1">
        <f t="shared" si="198"/>
        <v>0.12240000000000248</v>
      </c>
      <c r="B1256" s="1">
        <f t="shared" si="191"/>
        <v>-2.18019504359679E-16</v>
      </c>
      <c r="C1256" s="1" t="str">
        <f t="shared" si="192"/>
        <v>-2.18019504359679E-16-0.00703728371054077i</v>
      </c>
      <c r="D1256" s="1">
        <f t="shared" si="193"/>
        <v>-3.1275183185017741</v>
      </c>
      <c r="E1256" s="1">
        <f t="shared" si="194"/>
        <v>-0.99990095818083857</v>
      </c>
      <c r="F1256" s="1">
        <f t="shared" si="195"/>
        <v>-1.4073870435700898E-2</v>
      </c>
      <c r="G1256" s="1" t="str">
        <f t="shared" si="196"/>
        <v>-0.999900958180839-0.0140738704357009i</v>
      </c>
      <c r="H1256" s="1" t="str">
        <f t="shared" si="199"/>
        <v>0.999900958180839+0.0140738704357009i</v>
      </c>
      <c r="I1256" s="1">
        <f t="shared" si="197"/>
        <v>-2.18019504359679E-16</v>
      </c>
      <c r="J1256" s="1">
        <f t="shared" si="190"/>
        <v>-7.0372837105407704E-3</v>
      </c>
    </row>
    <row r="1257" spans="1:10" x14ac:dyDescent="0.25">
      <c r="A1257" s="1">
        <f t="shared" si="198"/>
        <v>0.12250000000000248</v>
      </c>
      <c r="B1257" s="1">
        <f t="shared" si="191"/>
        <v>-1.4590650736223701E-16</v>
      </c>
      <c r="C1257" s="1" t="str">
        <f t="shared" si="192"/>
        <v>-1.45906507362237E-16-0.00575965021966985i</v>
      </c>
      <c r="D1257" s="1">
        <f t="shared" si="193"/>
        <v>-3.1300734805266939</v>
      </c>
      <c r="E1257" s="1">
        <f t="shared" si="194"/>
        <v>-0.99993365505959264</v>
      </c>
      <c r="F1257" s="1">
        <f t="shared" si="195"/>
        <v>-1.1518918315689134E-2</v>
      </c>
      <c r="G1257" s="1" t="str">
        <f t="shared" si="196"/>
        <v>-0.999933655059593-0.0115189183156891i</v>
      </c>
      <c r="H1257" s="1" t="str">
        <f t="shared" si="199"/>
        <v>0.999933655059593+0.0115189183156891i</v>
      </c>
      <c r="I1257" s="1">
        <f t="shared" si="197"/>
        <v>-1.4590650736223701E-16</v>
      </c>
      <c r="J1257" s="1">
        <f t="shared" si="190"/>
        <v>-5.7596502196698499E-3</v>
      </c>
    </row>
    <row r="1258" spans="1:10" x14ac:dyDescent="0.25">
      <c r="A1258" s="1">
        <f t="shared" si="198"/>
        <v>0.12260000000000248</v>
      </c>
      <c r="B1258" s="1">
        <f t="shared" si="191"/>
        <v>2.30464112420739E-16</v>
      </c>
      <c r="C1258" s="1" t="str">
        <f t="shared" si="192"/>
        <v>2.30464112420739E-16-0.00448203553139788i</v>
      </c>
      <c r="D1258" s="1">
        <f t="shared" si="193"/>
        <v>-3.1326286425516137</v>
      </c>
      <c r="E1258" s="1">
        <f t="shared" si="194"/>
        <v>-0.99995982352208146</v>
      </c>
      <c r="F1258" s="1">
        <f t="shared" si="195"/>
        <v>-8.9638909903941889E-3</v>
      </c>
      <c r="G1258" s="1" t="str">
        <f t="shared" si="196"/>
        <v>-0.999959823522081-0.00896389099039419i</v>
      </c>
      <c r="H1258" s="1" t="str">
        <f t="shared" si="199"/>
        <v>0.999959823522081+0.00896389099039419i</v>
      </c>
      <c r="I1258" s="1">
        <f t="shared" si="197"/>
        <v>2.30464112420739E-16</v>
      </c>
      <c r="J1258" s="1">
        <f t="shared" si="190"/>
        <v>-4.4820355313978802E-3</v>
      </c>
    </row>
    <row r="1259" spans="1:10" x14ac:dyDescent="0.25">
      <c r="A1259" s="1">
        <f t="shared" si="198"/>
        <v>0.12270000000000249</v>
      </c>
      <c r="B1259" s="1">
        <f t="shared" si="191"/>
        <v>-7.17436906324391E-18</v>
      </c>
      <c r="C1259" s="1" t="str">
        <f t="shared" si="192"/>
        <v>-7.17436906324391E-18-0.00320443547471122i</v>
      </c>
      <c r="D1259" s="1">
        <f t="shared" si="193"/>
        <v>-3.1351838045765335</v>
      </c>
      <c r="E1259" s="1">
        <f t="shared" si="194"/>
        <v>-0.99997946339745503</v>
      </c>
      <c r="F1259" s="1">
        <f t="shared" si="195"/>
        <v>-6.4088051412047372E-3</v>
      </c>
      <c r="G1259" s="1" t="str">
        <f t="shared" si="196"/>
        <v>-0.999979463397455-0.00640880514120474i</v>
      </c>
      <c r="H1259" s="1" t="str">
        <f t="shared" si="199"/>
        <v>0.999979463397455+0.00640880514120474i</v>
      </c>
      <c r="I1259" s="1">
        <f t="shared" si="197"/>
        <v>-7.17436906324391E-18</v>
      </c>
      <c r="J1259" s="1">
        <f t="shared" si="190"/>
        <v>-3.2044354747112198E-3</v>
      </c>
    </row>
    <row r="1260" spans="1:10" x14ac:dyDescent="0.25">
      <c r="A1260" s="1">
        <f t="shared" si="198"/>
        <v>0.12280000000000249</v>
      </c>
      <c r="B1260" s="1">
        <f t="shared" si="191"/>
        <v>2.3824283949184902E-16</v>
      </c>
      <c r="C1260" s="1" t="str">
        <f t="shared" si="192"/>
        <v>2.38242839491849E-16-0.00192684587878742i</v>
      </c>
      <c r="D1260" s="1">
        <f t="shared" si="193"/>
        <v>-3.1377389666014532</v>
      </c>
      <c r="E1260" s="1">
        <f t="shared" si="194"/>
        <v>-0.99999257455748747</v>
      </c>
      <c r="F1260" s="1">
        <f t="shared" si="195"/>
        <v>-3.853677449891547E-3</v>
      </c>
      <c r="G1260" s="1" t="str">
        <f t="shared" si="196"/>
        <v>-0.999992574557487-0.00385367744989155i</v>
      </c>
      <c r="H1260" s="1" t="str">
        <f t="shared" si="199"/>
        <v>0.999992574557487+0.00385367744989155i</v>
      </c>
      <c r="I1260" s="1">
        <f t="shared" si="197"/>
        <v>2.3824283949184902E-16</v>
      </c>
      <c r="J1260" s="1">
        <f t="shared" si="190"/>
        <v>-1.92684587878742E-3</v>
      </c>
    </row>
    <row r="1261" spans="1:10" x14ac:dyDescent="0.25">
      <c r="A1261" s="1">
        <f t="shared" si="198"/>
        <v>0.12290000000000249</v>
      </c>
      <c r="B1261" s="1">
        <f t="shared" si="191"/>
        <v>5.8194710426836999E-17</v>
      </c>
      <c r="C1261" s="1" t="str">
        <f t="shared" si="192"/>
        <v>5.8194710426837E-17-0.00064926257294054i</v>
      </c>
      <c r="D1261" s="1">
        <f t="shared" si="193"/>
        <v>-3.140294128626373</v>
      </c>
      <c r="E1261" s="1">
        <f t="shared" si="194"/>
        <v>-0.99999915691657815</v>
      </c>
      <c r="F1261" s="1">
        <f t="shared" si="195"/>
        <v>-1.2985245984985679E-3</v>
      </c>
      <c r="G1261" s="1" t="str">
        <f t="shared" si="196"/>
        <v>-0.999999156916578-0.00129852459849857i</v>
      </c>
      <c r="H1261" s="1" t="str">
        <f t="shared" si="199"/>
        <v>0.999999156916578+0.00129852459849857i</v>
      </c>
      <c r="I1261" s="1">
        <f t="shared" si="197"/>
        <v>5.8194710426836999E-17</v>
      </c>
      <c r="J1261" s="1">
        <f t="shared" si="190"/>
        <v>-6.4926257294054001E-4</v>
      </c>
    </row>
    <row r="1262" spans="1:10" x14ac:dyDescent="0.25">
      <c r="A1262" s="1">
        <f t="shared" si="198"/>
        <v>0.1230000000000025</v>
      </c>
      <c r="B1262" s="1">
        <f t="shared" si="191"/>
        <v>-1.29434522334778E-16</v>
      </c>
      <c r="C1262" s="1" t="str">
        <f t="shared" si="192"/>
        <v>-1.29434522334778E-16+0.000628318613433204i</v>
      </c>
      <c r="D1262" s="1">
        <f t="shared" si="193"/>
        <v>-3.1428492906512928</v>
      </c>
      <c r="E1262" s="1">
        <f t="shared" si="194"/>
        <v>-0.99999921043175177</v>
      </c>
      <c r="F1262" s="1">
        <f t="shared" si="195"/>
        <v>1.2566367307659848E-3</v>
      </c>
      <c r="G1262" s="1" t="str">
        <f t="shared" si="196"/>
        <v>-0.999999210431752+0.00125663673076598i</v>
      </c>
      <c r="H1262" s="1" t="str">
        <f t="shared" si="199"/>
        <v>0.999999210431752-0.00125663673076598i</v>
      </c>
      <c r="I1262" s="1">
        <f t="shared" si="197"/>
        <v>-1.29434522334778E-16</v>
      </c>
      <c r="J1262" s="1">
        <f t="shared" si="190"/>
        <v>6.2831861343320397E-4</v>
      </c>
    </row>
    <row r="1263" spans="1:10" x14ac:dyDescent="0.25">
      <c r="A1263" s="1">
        <f t="shared" si="198"/>
        <v>0.1231000000000025</v>
      </c>
      <c r="B1263" s="1">
        <f t="shared" si="191"/>
        <v>-4.9747515541665897E-17</v>
      </c>
      <c r="C1263" s="1" t="str">
        <f t="shared" si="192"/>
        <v>-4.97475155416659E-17+0.00190590185090991i</v>
      </c>
      <c r="D1263" s="1">
        <f t="shared" si="193"/>
        <v>-3.1454044526762126</v>
      </c>
      <c r="E1263" s="1">
        <f t="shared" si="194"/>
        <v>-0.99999273510265885</v>
      </c>
      <c r="F1263" s="1">
        <f t="shared" si="195"/>
        <v>3.8117898556385447E-3</v>
      </c>
      <c r="G1263" s="1" t="str">
        <f t="shared" si="196"/>
        <v>-0.999992735102659+0.00381178985563854i</v>
      </c>
      <c r="H1263" s="1" t="str">
        <f t="shared" si="199"/>
        <v>0.999992735102659-0.00381178985563854i</v>
      </c>
      <c r="I1263" s="1">
        <f t="shared" si="197"/>
        <v>-4.9747515541665897E-17</v>
      </c>
      <c r="J1263" s="1">
        <f t="shared" si="190"/>
        <v>1.90590185090991E-3</v>
      </c>
    </row>
    <row r="1264" spans="1:10" x14ac:dyDescent="0.25">
      <c r="A1264" s="1">
        <f t="shared" si="198"/>
        <v>0.1232000000000025</v>
      </c>
      <c r="B1264" s="1">
        <f t="shared" si="191"/>
        <v>-1.37947785789835E-17</v>
      </c>
      <c r="C1264" s="1" t="str">
        <f t="shared" si="192"/>
        <v>-1.37947785789835E-17+0.00318349131009247i</v>
      </c>
      <c r="D1264" s="1">
        <f t="shared" si="193"/>
        <v>-3.1479596147011324</v>
      </c>
      <c r="E1264" s="1">
        <f t="shared" si="194"/>
        <v>-0.999979730971576</v>
      </c>
      <c r="F1264" s="1">
        <f t="shared" si="195"/>
        <v>6.3669180939091114E-3</v>
      </c>
      <c r="G1264" s="1" t="str">
        <f t="shared" si="196"/>
        <v>-0.999979730971576+0.00636691809390911i</v>
      </c>
      <c r="H1264" s="1" t="str">
        <f t="shared" si="199"/>
        <v>0.999979730971576-0.00636691809390911i</v>
      </c>
      <c r="I1264" s="1">
        <f t="shared" si="197"/>
        <v>-1.37947785789835E-17</v>
      </c>
      <c r="J1264" s="1">
        <f t="shared" si="190"/>
        <v>3.18349131009247E-3</v>
      </c>
    </row>
    <row r="1265" spans="1:10" x14ac:dyDescent="0.25">
      <c r="A1265" s="1">
        <f t="shared" si="198"/>
        <v>0.1233000000000025</v>
      </c>
      <c r="B1265" s="1">
        <f t="shared" si="191"/>
        <v>5.35155416075268E-17</v>
      </c>
      <c r="C1265" s="1" t="str">
        <f t="shared" si="192"/>
        <v>5.35155416075268E-17+0.00446109116166504i</v>
      </c>
      <c r="D1265" s="1">
        <f t="shared" si="193"/>
        <v>-3.1505147767260522</v>
      </c>
      <c r="E1265" s="1">
        <f t="shared" si="194"/>
        <v>-0.99996019812340509</v>
      </c>
      <c r="F1265" s="1">
        <f t="shared" si="195"/>
        <v>8.9220047635301634E-3</v>
      </c>
      <c r="G1265" s="1" t="str">
        <f t="shared" si="196"/>
        <v>-0.999960198123405+0.00892200476353016i</v>
      </c>
      <c r="H1265" s="1" t="str">
        <f t="shared" si="199"/>
        <v>0.999960198123405-0.00892200476353016i</v>
      </c>
      <c r="I1265" s="1">
        <f t="shared" si="197"/>
        <v>5.35155416075268E-17</v>
      </c>
      <c r="J1265" s="1">
        <f t="shared" si="190"/>
        <v>4.4610911616650402E-3</v>
      </c>
    </row>
    <row r="1266" spans="1:10" x14ac:dyDescent="0.25">
      <c r="A1266" s="1">
        <f t="shared" si="198"/>
        <v>0.12340000000000251</v>
      </c>
      <c r="B1266" s="1">
        <f t="shared" si="191"/>
        <v>1.1439688172437701E-16</v>
      </c>
      <c r="C1266" s="1" t="str">
        <f t="shared" si="192"/>
        <v>1.14396881724377E-16+0.00573870557644742i</v>
      </c>
      <c r="D1266" s="1">
        <f t="shared" si="193"/>
        <v>-3.153069938750972</v>
      </c>
      <c r="E1266" s="1">
        <f t="shared" si="194"/>
        <v>-0.99993413668567321</v>
      </c>
      <c r="F1266" s="1">
        <f t="shared" si="195"/>
        <v>1.1477033182725579E-2</v>
      </c>
      <c r="G1266" s="1" t="str">
        <f t="shared" si="196"/>
        <v>-0.999934136685673+0.0114770331827256i</v>
      </c>
      <c r="H1266" s="1" t="str">
        <f t="shared" si="199"/>
        <v>0.999934136685673-0.0114770331827256i</v>
      </c>
      <c r="I1266" s="1">
        <f t="shared" si="197"/>
        <v>1.1439688172437701E-16</v>
      </c>
      <c r="J1266" s="1">
        <f t="shared" si="190"/>
        <v>5.7387055764474204E-3</v>
      </c>
    </row>
    <row r="1267" spans="1:10" x14ac:dyDescent="0.25">
      <c r="A1267" s="1">
        <f t="shared" si="198"/>
        <v>0.12350000000000251</v>
      </c>
      <c r="B1267" s="1">
        <f t="shared" si="191"/>
        <v>-2.2814324214526202E-16</v>
      </c>
      <c r="C1267" s="1" t="str">
        <f t="shared" si="192"/>
        <v>-2.28143242145262E-16+0.00701633872544936i</v>
      </c>
      <c r="D1267" s="1">
        <f t="shared" si="193"/>
        <v>-3.1556251007758913</v>
      </c>
      <c r="E1267" s="1">
        <f t="shared" si="194"/>
        <v>-0.99990154682853161</v>
      </c>
      <c r="F1267" s="1">
        <f t="shared" si="195"/>
        <v>1.4031986670099094E-2</v>
      </c>
      <c r="G1267" s="1" t="str">
        <f t="shared" si="196"/>
        <v>-0.999901546828532+0.0140319866700991i</v>
      </c>
      <c r="H1267" s="1" t="str">
        <f t="shared" si="199"/>
        <v>0.999901546828532-0.0140319866700991i</v>
      </c>
      <c r="I1267" s="1">
        <f t="shared" si="197"/>
        <v>-2.2814324214526202E-16</v>
      </c>
      <c r="J1267" s="1">
        <f t="shared" si="190"/>
        <v>7.0163387254493599E-3</v>
      </c>
    </row>
    <row r="1268" spans="1:10" x14ac:dyDescent="0.25">
      <c r="A1268" s="1">
        <f t="shared" si="198"/>
        <v>0.12360000000000251</v>
      </c>
      <c r="B1268" s="1">
        <f t="shared" si="191"/>
        <v>-2.44406274732544E-16</v>
      </c>
      <c r="C1268" s="1" t="str">
        <f t="shared" si="192"/>
        <v>-2.44406274732544E-16+0.00829399477992597i</v>
      </c>
      <c r="D1268" s="1">
        <f t="shared" si="193"/>
        <v>-3.1581802628008111</v>
      </c>
      <c r="E1268" s="1">
        <f t="shared" si="194"/>
        <v>-0.99986242876475451</v>
      </c>
      <c r="F1268" s="1">
        <f t="shared" si="195"/>
        <v>1.6586848544745E-2</v>
      </c>
      <c r="G1268" s="1" t="str">
        <f t="shared" si="196"/>
        <v>-0.999862428764755+0.016586848544745i</v>
      </c>
      <c r="H1268" s="1" t="str">
        <f t="shared" si="199"/>
        <v>0.999862428764755-0.016586848544745i</v>
      </c>
      <c r="I1268" s="1">
        <f t="shared" si="197"/>
        <v>-2.44406274732544E-16</v>
      </c>
      <c r="J1268" s="1">
        <f t="shared" si="190"/>
        <v>8.29399477992597E-3</v>
      </c>
    </row>
    <row r="1269" spans="1:10" x14ac:dyDescent="0.25">
      <c r="A1269" s="1">
        <f t="shared" si="198"/>
        <v>0.12370000000000252</v>
      </c>
      <c r="B1269" s="1">
        <f t="shared" si="191"/>
        <v>-8.8619975073533795E-17</v>
      </c>
      <c r="C1269" s="1" t="str">
        <f t="shared" si="192"/>
        <v>-8.86199750735338E-17+0.00957167791143085i</v>
      </c>
      <c r="D1269" s="1">
        <f t="shared" si="193"/>
        <v>-3.1607354248257309</v>
      </c>
      <c r="E1269" s="1">
        <f t="shared" si="194"/>
        <v>-0.99981678274973773</v>
      </c>
      <c r="F1269" s="1">
        <f t="shared" si="195"/>
        <v>1.9141602126354382E-2</v>
      </c>
      <c r="G1269" s="1" t="str">
        <f t="shared" si="196"/>
        <v>-0.999816782749738+0.0191416021263544i</v>
      </c>
      <c r="H1269" s="1" t="str">
        <f t="shared" si="199"/>
        <v>0.999816782749738-0.0191416021263544i</v>
      </c>
      <c r="I1269" s="1">
        <f t="shared" si="197"/>
        <v>-8.8619975073533795E-17</v>
      </c>
      <c r="J1269" s="1">
        <f t="shared" si="190"/>
        <v>9.5716779114308499E-3</v>
      </c>
    </row>
    <row r="1270" spans="1:10" x14ac:dyDescent="0.25">
      <c r="A1270" s="1">
        <f t="shared" si="198"/>
        <v>0.12380000000000252</v>
      </c>
      <c r="B1270" s="1">
        <f t="shared" si="191"/>
        <v>2.4681862456632499E-16</v>
      </c>
      <c r="C1270" s="1" t="str">
        <f t="shared" si="192"/>
        <v>2.46818624566325E-16+0.0108493922918713i</v>
      </c>
      <c r="D1270" s="1">
        <f t="shared" si="193"/>
        <v>-3.1632905868506507</v>
      </c>
      <c r="E1270" s="1">
        <f t="shared" si="194"/>
        <v>-0.99976460908149745</v>
      </c>
      <c r="F1270" s="1">
        <f t="shared" si="195"/>
        <v>2.1696230735325797E-2</v>
      </c>
      <c r="G1270" s="1" t="str">
        <f t="shared" si="196"/>
        <v>-0.999764609081497+0.0216962307353258i</v>
      </c>
      <c r="H1270" s="1" t="str">
        <f t="shared" si="199"/>
        <v>0.999764609081497-0.0216962307353258i</v>
      </c>
      <c r="I1270" s="1">
        <f t="shared" si="197"/>
        <v>2.4681862456632499E-16</v>
      </c>
      <c r="J1270" s="1">
        <f t="shared" si="190"/>
        <v>1.0849392291871301E-2</v>
      </c>
    </row>
    <row r="1271" spans="1:10" x14ac:dyDescent="0.25">
      <c r="A1271" s="1">
        <f t="shared" si="198"/>
        <v>0.12390000000000252</v>
      </c>
      <c r="B1271" s="1">
        <f t="shared" si="191"/>
        <v>-1.52438825451462E-16</v>
      </c>
      <c r="C1271" s="1" t="str">
        <f t="shared" si="192"/>
        <v>-1.52438825451462E-16+0.0121271420935627i</v>
      </c>
      <c r="D1271" s="1">
        <f t="shared" si="193"/>
        <v>-3.1658457488755705</v>
      </c>
      <c r="E1271" s="1">
        <f t="shared" si="194"/>
        <v>-0.99970590810066762</v>
      </c>
      <c r="F1271" s="1">
        <f t="shared" si="195"/>
        <v>2.4250717692873729E-2</v>
      </c>
      <c r="G1271" s="1" t="str">
        <f t="shared" si="196"/>
        <v>-0.999705908100668+0.0242507176928737i</v>
      </c>
      <c r="H1271" s="1" t="str">
        <f t="shared" si="199"/>
        <v>0.999705908100668-0.0242507176928737i</v>
      </c>
      <c r="I1271" s="1">
        <f t="shared" si="197"/>
        <v>-1.52438825451462E-16</v>
      </c>
      <c r="J1271" s="1">
        <f t="shared" si="190"/>
        <v>1.21271420935627E-2</v>
      </c>
    </row>
    <row r="1272" spans="1:10" x14ac:dyDescent="0.25">
      <c r="A1272" s="1">
        <f t="shared" si="198"/>
        <v>0.12400000000000252</v>
      </c>
      <c r="B1272" s="1">
        <f t="shared" si="191"/>
        <v>3.8299441743050401E-17</v>
      </c>
      <c r="C1272" s="1" t="str">
        <f t="shared" si="192"/>
        <v>3.82994417430504E-17+0.0134049314892833i</v>
      </c>
      <c r="D1272" s="1">
        <f t="shared" si="193"/>
        <v>-3.1684009109004903</v>
      </c>
      <c r="E1272" s="1">
        <f t="shared" si="194"/>
        <v>-0.99964068019049812</v>
      </c>
      <c r="F1272" s="1">
        <f t="shared" si="195"/>
        <v>2.680504632113748E-2</v>
      </c>
      <c r="G1272" s="1" t="str">
        <f t="shared" si="196"/>
        <v>-0.999640680190498+0.0268050463211375i</v>
      </c>
      <c r="H1272" s="1" t="str">
        <f t="shared" si="199"/>
        <v>0.999640680190498-0.0268050463211375i</v>
      </c>
      <c r="I1272" s="1">
        <f t="shared" si="197"/>
        <v>3.8299441743050401E-17</v>
      </c>
      <c r="J1272" s="1">
        <f t="shared" si="190"/>
        <v>1.34049314892833E-2</v>
      </c>
    </row>
    <row r="1273" spans="1:10" x14ac:dyDescent="0.25">
      <c r="A1273" s="1">
        <f t="shared" si="198"/>
        <v>0.12410000000000253</v>
      </c>
      <c r="B1273" s="1">
        <f t="shared" si="191"/>
        <v>2.8270571647559602E-17</v>
      </c>
      <c r="C1273" s="1" t="str">
        <f t="shared" si="192"/>
        <v>2.82705716475596E-17+0.0146827646523281i</v>
      </c>
      <c r="D1273" s="1">
        <f t="shared" si="193"/>
        <v>-3.17095607292541</v>
      </c>
      <c r="E1273" s="1">
        <f t="shared" si="194"/>
        <v>-0.99956892577685208</v>
      </c>
      <c r="F1273" s="1">
        <f t="shared" si="195"/>
        <v>2.9359199943290067E-2</v>
      </c>
      <c r="G1273" s="1" t="str">
        <f t="shared" si="196"/>
        <v>-0.999568925776852+0.0293591999432901i</v>
      </c>
      <c r="H1273" s="1" t="str">
        <f t="shared" si="199"/>
        <v>0.999568925776852-0.0293591999432901i</v>
      </c>
      <c r="I1273" s="1">
        <f t="shared" si="197"/>
        <v>2.8270571647559602E-17</v>
      </c>
      <c r="J1273" s="1">
        <f t="shared" si="190"/>
        <v>1.46827646523281E-2</v>
      </c>
    </row>
    <row r="1274" spans="1:10" x14ac:dyDescent="0.25">
      <c r="A1274" s="1">
        <f t="shared" si="198"/>
        <v>0.12420000000000253</v>
      </c>
      <c r="B1274" s="1">
        <f t="shared" si="191"/>
        <v>1.2468324983583301E-16</v>
      </c>
      <c r="C1274" s="1" t="str">
        <f t="shared" si="192"/>
        <v>1.24683249835833E-16+0.0159606457565641i</v>
      </c>
      <c r="D1274" s="1">
        <f t="shared" si="193"/>
        <v>-3.1735112349503298</v>
      </c>
      <c r="E1274" s="1">
        <f t="shared" si="194"/>
        <v>-0.9994906453282032</v>
      </c>
      <c r="F1274" s="1">
        <f t="shared" si="195"/>
        <v>3.1913161883647088E-2</v>
      </c>
      <c r="G1274" s="1" t="str">
        <f t="shared" si="196"/>
        <v>-0.999490645328203+0.0319131618836471i</v>
      </c>
      <c r="H1274" s="1" t="str">
        <f t="shared" si="199"/>
        <v>0.999490645328203-0.0319131618836471i</v>
      </c>
      <c r="I1274" s="1">
        <f t="shared" si="197"/>
        <v>1.2468324983583301E-16</v>
      </c>
      <c r="J1274" s="1">
        <f t="shared" si="190"/>
        <v>1.5960645756564099E-2</v>
      </c>
    </row>
    <row r="1275" spans="1:10" x14ac:dyDescent="0.25">
      <c r="A1275" s="1">
        <f t="shared" si="198"/>
        <v>0.12430000000000253</v>
      </c>
      <c r="B1275" s="1">
        <f t="shared" si="191"/>
        <v>-1.9298798670242E-17</v>
      </c>
      <c r="C1275" s="1" t="str">
        <f t="shared" si="192"/>
        <v>-1.9298798670242E-17+0.0172385789764841i</v>
      </c>
      <c r="D1275" s="1">
        <f t="shared" si="193"/>
        <v>-3.1760663969752496</v>
      </c>
      <c r="E1275" s="1">
        <f t="shared" si="194"/>
        <v>-0.99940583935563299</v>
      </c>
      <c r="F1275" s="1">
        <f t="shared" si="195"/>
        <v>3.4466915467775611E-2</v>
      </c>
      <c r="G1275" s="1" t="str">
        <f t="shared" si="196"/>
        <v>-0.999405839355633+0.0344669154677756i</v>
      </c>
      <c r="H1275" s="1" t="str">
        <f t="shared" si="199"/>
        <v>0.999405839355633-0.0344669154677756i</v>
      </c>
      <c r="I1275" s="1">
        <f t="shared" si="197"/>
        <v>-1.9298798670242E-17</v>
      </c>
      <c r="J1275" s="1">
        <f t="shared" si="190"/>
        <v>1.7238578976484099E-2</v>
      </c>
    </row>
    <row r="1276" spans="1:10" x14ac:dyDescent="0.25">
      <c r="A1276" s="1">
        <f t="shared" si="198"/>
        <v>0.12440000000000254</v>
      </c>
      <c r="B1276" s="1">
        <f t="shared" si="191"/>
        <v>-1.8388068845354101E-16</v>
      </c>
      <c r="C1276" s="1" t="str">
        <f t="shared" si="192"/>
        <v>-1.83880688453541E-16+0.0185165684872621i</v>
      </c>
      <c r="D1276" s="1">
        <f t="shared" si="193"/>
        <v>-3.1786215590001694</v>
      </c>
      <c r="E1276" s="1">
        <f t="shared" si="194"/>
        <v>-0.99931450841282665</v>
      </c>
      <c r="F1276" s="1">
        <f t="shared" si="195"/>
        <v>3.7020444022603023E-2</v>
      </c>
      <c r="G1276" s="1" t="str">
        <f t="shared" si="196"/>
        <v>-0.999314508412827+0.037020444022603i</v>
      </c>
      <c r="H1276" s="1" t="str">
        <f t="shared" si="199"/>
        <v>0.999314508412827-0.037020444022603i</v>
      </c>
      <c r="I1276" s="1">
        <f t="shared" si="197"/>
        <v>-1.8388068845354101E-16</v>
      </c>
      <c r="J1276" s="1">
        <f t="shared" si="190"/>
        <v>1.8516568487262099E-2</v>
      </c>
    </row>
    <row r="1277" spans="1:10" x14ac:dyDescent="0.25">
      <c r="A1277" s="1">
        <f t="shared" si="198"/>
        <v>0.12450000000000254</v>
      </c>
      <c r="B1277" s="1">
        <f t="shared" si="191"/>
        <v>1.03487097363741E-16</v>
      </c>
      <c r="C1277" s="1" t="str">
        <f t="shared" si="192"/>
        <v>1.03487097363741E-16+0.0197946184648074i</v>
      </c>
      <c r="D1277" s="1">
        <f t="shared" si="193"/>
        <v>-3.1811767210250892</v>
      </c>
      <c r="E1277" s="1">
        <f t="shared" si="194"/>
        <v>-0.99921665309607022</v>
      </c>
      <c r="F1277" s="1">
        <f t="shared" si="195"/>
        <v>3.9573730876525902E-2</v>
      </c>
      <c r="G1277" s="1" t="str">
        <f t="shared" si="196"/>
        <v>-0.99921665309607+0.0395737308765259i</v>
      </c>
      <c r="H1277" s="1" t="str">
        <f t="shared" si="199"/>
        <v>0.99921665309607-0.0395737308765259i</v>
      </c>
      <c r="I1277" s="1">
        <f t="shared" si="197"/>
        <v>1.03487097363741E-16</v>
      </c>
      <c r="J1277" s="1">
        <f t="shared" si="190"/>
        <v>1.9794618464807401E-2</v>
      </c>
    </row>
    <row r="1278" spans="1:10" x14ac:dyDescent="0.25">
      <c r="A1278" s="1">
        <f t="shared" si="198"/>
        <v>0.12460000000000254</v>
      </c>
      <c r="B1278" s="1">
        <f t="shared" si="191"/>
        <v>1.88380127469356E-16</v>
      </c>
      <c r="C1278" s="1" t="str">
        <f t="shared" si="192"/>
        <v>1.88380127469356E-16+0.0210727330858188i</v>
      </c>
      <c r="D1278" s="1">
        <f t="shared" si="193"/>
        <v>-3.183731883050009</v>
      </c>
      <c r="E1278" s="1">
        <f t="shared" si="194"/>
        <v>-0.9991122740442463</v>
      </c>
      <c r="F1278" s="1">
        <f t="shared" si="195"/>
        <v>4.2126759359518838E-2</v>
      </c>
      <c r="G1278" s="1" t="str">
        <f t="shared" si="196"/>
        <v>-0.999112274044246+0.0421267593595188i</v>
      </c>
      <c r="H1278" s="1" t="str">
        <f t="shared" si="199"/>
        <v>0.999112274044246-0.0421267593595188i</v>
      </c>
      <c r="I1278" s="1">
        <f t="shared" si="197"/>
        <v>1.88380127469356E-16</v>
      </c>
      <c r="J1278" s="1">
        <f t="shared" si="190"/>
        <v>2.10727330858188E-2</v>
      </c>
    </row>
    <row r="1279" spans="1:10" x14ac:dyDescent="0.25">
      <c r="A1279" s="1">
        <f t="shared" si="198"/>
        <v>0.12470000000000254</v>
      </c>
      <c r="B1279" s="1">
        <f t="shared" si="191"/>
        <v>7.2858385991025898E-17</v>
      </c>
      <c r="C1279" s="1" t="str">
        <f t="shared" si="192"/>
        <v>7.28583859910259E-17+0.0223509165278404i</v>
      </c>
      <c r="D1279" s="1">
        <f t="shared" si="193"/>
        <v>-3.1862870450749288</v>
      </c>
      <c r="E1279" s="1">
        <f t="shared" si="194"/>
        <v>-0.9990013719388301</v>
      </c>
      <c r="F1279" s="1">
        <f t="shared" si="195"/>
        <v>4.4679512803243303E-2</v>
      </c>
      <c r="G1279" s="1" t="str">
        <f t="shared" si="196"/>
        <v>-0.99900137193883+0.0446795128032433i</v>
      </c>
      <c r="H1279" s="1" t="str">
        <f t="shared" si="199"/>
        <v>0.99900137193883-0.0446795128032433i</v>
      </c>
      <c r="I1279" s="1">
        <f t="shared" si="197"/>
        <v>7.2858385991025898E-17</v>
      </c>
      <c r="J1279" s="1">
        <f t="shared" si="190"/>
        <v>2.2350916527840398E-2</v>
      </c>
    </row>
    <row r="1280" spans="1:10" x14ac:dyDescent="0.25">
      <c r="A1280" s="1">
        <f t="shared" si="198"/>
        <v>0.12480000000000255</v>
      </c>
      <c r="B1280" s="1">
        <f t="shared" si="191"/>
        <v>-1.2652639352905901E-16</v>
      </c>
      <c r="C1280" s="1" t="str">
        <f t="shared" si="192"/>
        <v>-1.26526393529059E-16+0.0236291729693151i</v>
      </c>
      <c r="D1280" s="1">
        <f t="shared" si="193"/>
        <v>-3.1888422070998486</v>
      </c>
      <c r="E1280" s="1">
        <f t="shared" si="194"/>
        <v>-0.99888394750388476</v>
      </c>
      <c r="F1280" s="1">
        <f t="shared" si="195"/>
        <v>4.7231974541156456E-2</v>
      </c>
      <c r="G1280" s="1" t="str">
        <f t="shared" si="196"/>
        <v>-0.998883947503885+0.0472319745411565i</v>
      </c>
      <c r="H1280" s="1" t="str">
        <f t="shared" si="199"/>
        <v>0.998883947503885-0.0472319745411565i</v>
      </c>
      <c r="I1280" s="1">
        <f t="shared" si="197"/>
        <v>-1.2652639352905901E-16</v>
      </c>
      <c r="J1280" s="1">
        <f t="shared" si="190"/>
        <v>2.3629172969315101E-2</v>
      </c>
    </row>
    <row r="1281" spans="1:10" x14ac:dyDescent="0.25">
      <c r="A1281" s="1">
        <f t="shared" si="198"/>
        <v>0.12490000000000255</v>
      </c>
      <c r="B1281" s="1">
        <f t="shared" si="191"/>
        <v>-2.2106882296979401E-16</v>
      </c>
      <c r="C1281" s="1" t="str">
        <f t="shared" si="192"/>
        <v>-2.21068822969794E-16+0.0249075065896394i</v>
      </c>
      <c r="D1281" s="1">
        <f t="shared" si="193"/>
        <v>-3.1913973691247683</v>
      </c>
      <c r="E1281" s="1">
        <f t="shared" si="194"/>
        <v>-0.99876000150605659</v>
      </c>
      <c r="F1281" s="1">
        <f t="shared" si="195"/>
        <v>4.9784127908619948E-2</v>
      </c>
      <c r="G1281" s="1" t="str">
        <f t="shared" si="196"/>
        <v>-0.998760001506057+0.0497841279086199i</v>
      </c>
      <c r="H1281" s="1" t="str">
        <f t="shared" si="199"/>
        <v>0.998760001506057-0.0497841279086199i</v>
      </c>
      <c r="I1281" s="1">
        <f t="shared" si="197"/>
        <v>-2.2106882296979401E-16</v>
      </c>
      <c r="J1281" s="1">
        <f t="shared" si="190"/>
        <v>2.4907506589639399E-2</v>
      </c>
    </row>
    <row r="1282" spans="1:10" x14ac:dyDescent="0.25">
      <c r="A1282" s="1">
        <f t="shared" si="198"/>
        <v>0.12500000000000255</v>
      </c>
      <c r="B1282" s="1">
        <f t="shared" si="191"/>
        <v>-2.4058446207453299E-16</v>
      </c>
      <c r="C1282" s="1" t="str">
        <f t="shared" si="192"/>
        <v>-2.40584462074533E-16+0.0261859215692195i</v>
      </c>
      <c r="D1282" s="1">
        <f t="shared" si="193"/>
        <v>-3.1939525311496881</v>
      </c>
      <c r="E1282" s="1">
        <f t="shared" si="194"/>
        <v>-0.9986295347545705</v>
      </c>
      <c r="F1282" s="1">
        <f t="shared" si="195"/>
        <v>5.2335956243008755E-2</v>
      </c>
      <c r="G1282" s="1" t="str">
        <f t="shared" si="196"/>
        <v>-0.998629534754571+0.0523359562430088i</v>
      </c>
      <c r="H1282" s="1" t="str">
        <f t="shared" si="199"/>
        <v>0.998629534754571-0.0523359562430088i</v>
      </c>
      <c r="I1282" s="1">
        <f t="shared" si="197"/>
        <v>-2.4058446207453299E-16</v>
      </c>
      <c r="J1282" s="1">
        <f t="shared" si="190"/>
        <v>2.6185921569219499E-2</v>
      </c>
    </row>
    <row r="1283" spans="1:10" x14ac:dyDescent="0.25">
      <c r="A1283" s="1">
        <f t="shared" si="198"/>
        <v>0.12510000000000254</v>
      </c>
      <c r="B1283" s="1">
        <f t="shared" si="191"/>
        <v>7.5785731856736896E-17</v>
      </c>
      <c r="C1283" s="1" t="str">
        <f t="shared" si="192"/>
        <v>7.57857318567369E-17+0.0274644220895236i</v>
      </c>
      <c r="D1283" s="1">
        <f t="shared" si="193"/>
        <v>-3.1965076931746075</v>
      </c>
      <c r="E1283" s="1">
        <f t="shared" si="194"/>
        <v>-0.99849254810122412</v>
      </c>
      <c r="F1283" s="1">
        <f t="shared" si="195"/>
        <v>5.4887442883819471E-2</v>
      </c>
      <c r="G1283" s="1" t="str">
        <f t="shared" si="196"/>
        <v>-0.998492548101224+0.0548874428838195i</v>
      </c>
      <c r="H1283" s="1" t="str">
        <f t="shared" si="199"/>
        <v>0.998492548101224-0.0548874428838195i</v>
      </c>
      <c r="I1283" s="1">
        <f t="shared" si="197"/>
        <v>7.5785731856736896E-17</v>
      </c>
      <c r="J1283" s="1">
        <f t="shared" si="190"/>
        <v>2.7464422089523599E-2</v>
      </c>
    </row>
    <row r="1284" spans="1:10" x14ac:dyDescent="0.25">
      <c r="A1284" s="1">
        <f t="shared" si="198"/>
        <v>0.12520000000000253</v>
      </c>
      <c r="B1284" s="1">
        <f t="shared" si="191"/>
        <v>-7.3183646642771697E-17</v>
      </c>
      <c r="C1284" s="1" t="str">
        <f t="shared" si="192"/>
        <v>-7.31836466427717E-17+0.0287430123331391i</v>
      </c>
      <c r="D1284" s="1">
        <f t="shared" si="193"/>
        <v>-3.1990628551995268</v>
      </c>
      <c r="E1284" s="1">
        <f t="shared" si="194"/>
        <v>-0.99834904244038292</v>
      </c>
      <c r="F1284" s="1">
        <f t="shared" si="195"/>
        <v>5.7438571172780478E-2</v>
      </c>
      <c r="G1284" s="1" t="str">
        <f t="shared" si="196"/>
        <v>-0.998349042440383+0.0574385711727805i</v>
      </c>
      <c r="H1284" s="1" t="str">
        <f t="shared" si="199"/>
        <v>0.998349042440383-0.0574385711727805i</v>
      </c>
      <c r="I1284" s="1">
        <f t="shared" si="197"/>
        <v>-7.3183646642771697E-17</v>
      </c>
      <c r="J1284" s="1">
        <f t="shared" si="190"/>
        <v>2.8743012333139101E-2</v>
      </c>
    </row>
    <row r="1285" spans="1:10" x14ac:dyDescent="0.25">
      <c r="A1285" s="1">
        <f t="shared" si="198"/>
        <v>0.12530000000000252</v>
      </c>
      <c r="B1285" s="1">
        <f t="shared" si="191"/>
        <v>-2.4817387728193201E-16</v>
      </c>
      <c r="C1285" s="1" t="str">
        <f t="shared" si="192"/>
        <v>-2.48173877281932E-16+0.0300216964838258i</v>
      </c>
      <c r="D1285" s="1">
        <f t="shared" si="193"/>
        <v>-3.2016180172244462</v>
      </c>
      <c r="E1285" s="1">
        <f t="shared" si="194"/>
        <v>-0.99819901870897354</v>
      </c>
      <c r="F1285" s="1">
        <f t="shared" si="195"/>
        <v>5.9989324453959318E-2</v>
      </c>
      <c r="G1285" s="1" t="str">
        <f t="shared" si="196"/>
        <v>-0.998199018708974+0.0599893244539593i</v>
      </c>
      <c r="H1285" s="1" t="str">
        <f t="shared" si="199"/>
        <v>0.998199018708974-0.0599893244539593i</v>
      </c>
      <c r="I1285" s="1">
        <f t="shared" si="197"/>
        <v>-2.4817387728193201E-16</v>
      </c>
      <c r="J1285" s="1">
        <f t="shared" si="190"/>
        <v>3.0021696483825799E-2</v>
      </c>
    </row>
    <row r="1286" spans="1:10" x14ac:dyDescent="0.25">
      <c r="A1286" s="1">
        <f t="shared" si="198"/>
        <v>0.12540000000000251</v>
      </c>
      <c r="B1286" s="1">
        <f t="shared" si="191"/>
        <v>1.2511693070482699E-16</v>
      </c>
      <c r="C1286" s="1" t="str">
        <f t="shared" si="192"/>
        <v>1.25116930704827E-16+0.0313004787265717i</v>
      </c>
      <c r="D1286" s="1">
        <f t="shared" si="193"/>
        <v>-3.204173179249366</v>
      </c>
      <c r="E1286" s="1">
        <f t="shared" si="194"/>
        <v>-0.99804247788647826</v>
      </c>
      <c r="F1286" s="1">
        <f t="shared" si="195"/>
        <v>6.2539686073872336E-2</v>
      </c>
      <c r="G1286" s="1" t="str">
        <f t="shared" si="196"/>
        <v>-0.998042477886478+0.0625396860738723i</v>
      </c>
      <c r="H1286" s="1" t="str">
        <f t="shared" si="199"/>
        <v>0.998042477886478-0.0625396860738723i</v>
      </c>
      <c r="I1286" s="1">
        <f t="shared" si="197"/>
        <v>1.2511693070482699E-16</v>
      </c>
      <c r="J1286" s="1">
        <f t="shared" si="190"/>
        <v>3.1300478726571698E-2</v>
      </c>
    </row>
    <row r="1287" spans="1:10" x14ac:dyDescent="0.25">
      <c r="A1287" s="1">
        <f t="shared" si="198"/>
        <v>0.1255000000000025</v>
      </c>
      <c r="B1287" s="1">
        <f t="shared" si="191"/>
        <v>-9.45424294407359E-17</v>
      </c>
      <c r="C1287" s="1" t="str">
        <f t="shared" si="192"/>
        <v>-9.45424294407359E-17+0.0325793632476466i</v>
      </c>
      <c r="D1287" s="1">
        <f t="shared" si="193"/>
        <v>-3.2067283412742853</v>
      </c>
      <c r="E1287" s="1">
        <f t="shared" si="194"/>
        <v>-0.99787942099492877</v>
      </c>
      <c r="F1287" s="1">
        <f t="shared" si="195"/>
        <v>6.508963938159168E-2</v>
      </c>
      <c r="G1287" s="1" t="str">
        <f t="shared" si="196"/>
        <v>-0.997879420994929+0.0650896393815917i</v>
      </c>
      <c r="H1287" s="1" t="str">
        <f t="shared" si="199"/>
        <v>0.997879420994929-0.0650896393815917i</v>
      </c>
      <c r="I1287" s="1">
        <f t="shared" si="197"/>
        <v>-9.45424294407359E-17</v>
      </c>
      <c r="J1287" s="1">
        <f t="shared" si="190"/>
        <v>3.2579363247646598E-2</v>
      </c>
    </row>
    <row r="1288" spans="1:10" x14ac:dyDescent="0.25">
      <c r="A1288" s="1">
        <f t="shared" si="198"/>
        <v>0.12560000000000249</v>
      </c>
      <c r="B1288" s="1">
        <f t="shared" si="191"/>
        <v>-7.1991024253037396E-17</v>
      </c>
      <c r="C1288" s="1" t="str">
        <f t="shared" si="192"/>
        <v>-7.19910242530374E-17+0.0338583542346584i</v>
      </c>
      <c r="D1288" s="1">
        <f t="shared" si="193"/>
        <v>-3.2092835032992046</v>
      </c>
      <c r="E1288" s="1">
        <f t="shared" si="194"/>
        <v>-0.99770984909889893</v>
      </c>
      <c r="F1288" s="1">
        <f t="shared" si="195"/>
        <v>6.7639167728856614E-2</v>
      </c>
      <c r="G1288" s="1" t="str">
        <f t="shared" si="196"/>
        <v>-0.997709849098899+0.0676391677288566i</v>
      </c>
      <c r="H1288" s="1" t="str">
        <f t="shared" si="199"/>
        <v>0.997709849098899-0.0676391677288566i</v>
      </c>
      <c r="I1288" s="1">
        <f t="shared" si="197"/>
        <v>-7.1991024253037396E-17</v>
      </c>
      <c r="J1288" s="1">
        <f t="shared" si="190"/>
        <v>3.3858354234658397E-2</v>
      </c>
    </row>
    <row r="1289" spans="1:10" x14ac:dyDescent="0.25">
      <c r="A1289" s="1">
        <f t="shared" si="198"/>
        <v>0.12570000000000248</v>
      </c>
      <c r="B1289" s="1">
        <f t="shared" si="191"/>
        <v>-4.0549161250957798E-17</v>
      </c>
      <c r="C1289" s="1" t="str">
        <f t="shared" si="192"/>
        <v>-4.05491612509578E-17+0.0351374558766073i</v>
      </c>
      <c r="D1289" s="1">
        <f t="shared" si="193"/>
        <v>-3.211838665324124</v>
      </c>
      <c r="E1289" s="1">
        <f t="shared" si="194"/>
        <v>-0.99753376330549792</v>
      </c>
      <c r="F1289" s="1">
        <f t="shared" si="195"/>
        <v>7.0188254470180442E-2</v>
      </c>
      <c r="G1289" s="1" t="str">
        <f t="shared" si="196"/>
        <v>-0.997533763305498+0.0701882544701804i</v>
      </c>
      <c r="H1289" s="1" t="str">
        <f t="shared" si="199"/>
        <v>0.997533763305498-0.0701882544701804i</v>
      </c>
      <c r="I1289" s="1">
        <f t="shared" si="197"/>
        <v>-4.0549161250957798E-17</v>
      </c>
      <c r="J1289" s="1">
        <f t="shared" si="190"/>
        <v>3.5137455876607299E-2</v>
      </c>
    </row>
    <row r="1290" spans="1:10" x14ac:dyDescent="0.25">
      <c r="A1290" s="1">
        <f t="shared" si="198"/>
        <v>0.12580000000000247</v>
      </c>
      <c r="B1290" s="1">
        <f t="shared" si="191"/>
        <v>-2.2898349882893898E-16</v>
      </c>
      <c r="C1290" s="1" t="str">
        <f t="shared" si="192"/>
        <v>-2.28983498828939E-16+0.036416672363941i</v>
      </c>
      <c r="D1290" s="1">
        <f t="shared" si="193"/>
        <v>-3.2143938273490433</v>
      </c>
      <c r="E1290" s="1">
        <f t="shared" si="194"/>
        <v>-0.99735116476436358</v>
      </c>
      <c r="F1290" s="1">
        <f t="shared" si="195"/>
        <v>7.2736882962959687E-2</v>
      </c>
      <c r="G1290" s="1" t="str">
        <f t="shared" si="196"/>
        <v>-0.997351164764364+0.0727368829629597i</v>
      </c>
      <c r="H1290" s="1" t="str">
        <f t="shared" si="199"/>
        <v>0.997351164764364-0.0727368829629597i</v>
      </c>
      <c r="I1290" s="1">
        <f t="shared" si="197"/>
        <v>-2.2898349882893898E-16</v>
      </c>
      <c r="J1290" s="1">
        <f t="shared" si="190"/>
        <v>3.6416672363940999E-2</v>
      </c>
    </row>
    <row r="1291" spans="1:10" x14ac:dyDescent="0.25">
      <c r="A1291" s="1">
        <f t="shared" si="198"/>
        <v>0.12590000000000245</v>
      </c>
      <c r="B1291" s="1">
        <f t="shared" si="191"/>
        <v>1.10154940724527E-16</v>
      </c>
      <c r="C1291" s="1" t="str">
        <f t="shared" si="192"/>
        <v>1.10154940724527E-16+0.0376960078886092i</v>
      </c>
      <c r="D1291" s="1">
        <f t="shared" si="193"/>
        <v>-3.2169489893739627</v>
      </c>
      <c r="E1291" s="1">
        <f t="shared" si="194"/>
        <v>-0.99716205466765417</v>
      </c>
      <c r="F1291" s="1">
        <f t="shared" si="195"/>
        <v>7.5285036567582689E-2</v>
      </c>
      <c r="G1291" s="1" t="str">
        <f t="shared" si="196"/>
        <v>-0.997162054667654+0.0752850365675827i</v>
      </c>
      <c r="H1291" s="1" t="str">
        <f t="shared" si="199"/>
        <v>0.997162054667654-0.0752850365675827i</v>
      </c>
      <c r="I1291" s="1">
        <f t="shared" si="197"/>
        <v>1.10154940724527E-16</v>
      </c>
      <c r="J1291" s="1">
        <f t="shared" si="190"/>
        <v>3.7696007888609197E-2</v>
      </c>
    </row>
    <row r="1292" spans="1:10" x14ac:dyDescent="0.25">
      <c r="A1292" s="1">
        <f t="shared" si="198"/>
        <v>0.12600000000000244</v>
      </c>
      <c r="B1292" s="1">
        <f t="shared" si="191"/>
        <v>5.52943107967608E-17</v>
      </c>
      <c r="C1292" s="1" t="str">
        <f t="shared" si="192"/>
        <v>5.52943107967608E-17+0.0389754666441195i</v>
      </c>
      <c r="D1292" s="1">
        <f t="shared" si="193"/>
        <v>-3.2195041513988825</v>
      </c>
      <c r="E1292" s="1">
        <f t="shared" si="194"/>
        <v>-0.99696643425004106</v>
      </c>
      <c r="F1292" s="1">
        <f t="shared" si="195"/>
        <v>7.7832698647538681E-2</v>
      </c>
      <c r="G1292" s="1" t="str">
        <f t="shared" si="196"/>
        <v>-0.996966434250041+0.0778326986475387i</v>
      </c>
      <c r="H1292" s="1" t="str">
        <f t="shared" si="199"/>
        <v>0.996966434250041-0.0778326986475387i</v>
      </c>
      <c r="I1292" s="1">
        <f t="shared" si="197"/>
        <v>5.52943107967608E-17</v>
      </c>
      <c r="J1292" s="1">
        <f t="shared" si="190"/>
        <v>3.8975466644119501E-2</v>
      </c>
    </row>
    <row r="1293" spans="1:10" x14ac:dyDescent="0.25">
      <c r="A1293" s="1">
        <f t="shared" si="198"/>
        <v>0.12610000000000243</v>
      </c>
      <c r="B1293" s="1">
        <f t="shared" si="191"/>
        <v>2.4090972272627899E-16</v>
      </c>
      <c r="C1293" s="1" t="str">
        <f t="shared" si="192"/>
        <v>2.40909722726279E-16+0.0402550528255916i</v>
      </c>
      <c r="D1293" s="1">
        <f t="shared" si="193"/>
        <v>-3.2220593134238018</v>
      </c>
      <c r="E1293" s="1">
        <f t="shared" si="194"/>
        <v>-0.99676430478870048</v>
      </c>
      <c r="F1293" s="1">
        <f t="shared" si="195"/>
        <v>8.0379852569524707E-2</v>
      </c>
      <c r="G1293" s="1" t="str">
        <f t="shared" si="196"/>
        <v>-0.9967643047887+0.0803798525695247i</v>
      </c>
      <c r="H1293" s="1" t="str">
        <f t="shared" si="199"/>
        <v>0.9967643047887-0.0803798525695247i</v>
      </c>
      <c r="I1293" s="1">
        <f t="shared" si="197"/>
        <v>2.4090972272627899E-16</v>
      </c>
      <c r="J1293" s="1">
        <f t="shared" si="190"/>
        <v>4.0255052825591602E-2</v>
      </c>
    </row>
    <row r="1294" spans="1:10" x14ac:dyDescent="0.25">
      <c r="A1294" s="1">
        <f t="shared" si="198"/>
        <v>0.12620000000000242</v>
      </c>
      <c r="B1294" s="1">
        <f t="shared" si="191"/>
        <v>1.55040910665428E-16</v>
      </c>
      <c r="C1294" s="1" t="str">
        <f t="shared" si="192"/>
        <v>1.55040910665428E-16+0.0415347706298133i</v>
      </c>
      <c r="D1294" s="1">
        <f t="shared" si="193"/>
        <v>-3.2246144754487212</v>
      </c>
      <c r="E1294" s="1">
        <f t="shared" si="194"/>
        <v>-0.99655566760330538</v>
      </c>
      <c r="F1294" s="1">
        <f t="shared" si="195"/>
        <v>8.2926481703556792E-2</v>
      </c>
      <c r="G1294" s="1" t="str">
        <f t="shared" si="196"/>
        <v>-0.996555667603305+0.0829264817035568i</v>
      </c>
      <c r="H1294" s="1" t="str">
        <f t="shared" si="199"/>
        <v>0.996555667603305-0.0829264817035568i</v>
      </c>
      <c r="I1294" s="1">
        <f t="shared" si="197"/>
        <v>1.55040910665428E-16</v>
      </c>
      <c r="J1294" s="1">
        <f t="shared" si="190"/>
        <v>4.1534770629813297E-2</v>
      </c>
    </row>
    <row r="1295" spans="1:10" x14ac:dyDescent="0.25">
      <c r="A1295" s="1">
        <f t="shared" si="198"/>
        <v>0.12630000000000241</v>
      </c>
      <c r="B1295" s="1">
        <f t="shared" si="191"/>
        <v>1.69135538907738E-16</v>
      </c>
      <c r="C1295" s="1" t="str">
        <f t="shared" si="192"/>
        <v>1.69135538907738E-16+0.0428146242552948i</v>
      </c>
      <c r="D1295" s="1">
        <f t="shared" si="193"/>
        <v>-3.2271696374736405</v>
      </c>
      <c r="E1295" s="1">
        <f t="shared" si="194"/>
        <v>-0.99634052405601636</v>
      </c>
      <c r="F1295" s="1">
        <f t="shared" si="195"/>
        <v>8.547256942307678E-2</v>
      </c>
      <c r="G1295" s="1" t="str">
        <f t="shared" si="196"/>
        <v>-0.996340524056016+0.0854725694230768i</v>
      </c>
      <c r="H1295" s="1" t="str">
        <f t="shared" si="199"/>
        <v>0.996340524056016-0.0854725694230768i</v>
      </c>
      <c r="I1295" s="1">
        <f t="shared" si="197"/>
        <v>1.69135538907738E-16</v>
      </c>
      <c r="J1295" s="1">
        <f t="shared" si="190"/>
        <v>4.2814624255294802E-2</v>
      </c>
    </row>
    <row r="1296" spans="1:10" x14ac:dyDescent="0.25">
      <c r="A1296" s="1">
        <f t="shared" si="198"/>
        <v>0.1264000000000024</v>
      </c>
      <c r="B1296" s="1">
        <f t="shared" si="191"/>
        <v>1.3595895242968201E-16</v>
      </c>
      <c r="C1296" s="1" t="str">
        <f t="shared" si="192"/>
        <v>1.35958952429682E-16+0.0440946179023253i</v>
      </c>
      <c r="D1296" s="1">
        <f t="shared" si="193"/>
        <v>-3.2297247994985598</v>
      </c>
      <c r="E1296" s="1">
        <f t="shared" si="194"/>
        <v>-0.99611887555147327</v>
      </c>
      <c r="F1296" s="1">
        <f t="shared" si="195"/>
        <v>8.8018099105061337E-2</v>
      </c>
      <c r="G1296" s="1" t="str">
        <f t="shared" si="196"/>
        <v>-0.996118875551473+0.0880180991050613i</v>
      </c>
      <c r="H1296" s="1" t="str">
        <f t="shared" si="199"/>
        <v>0.996118875551473-0.0880180991050613i</v>
      </c>
      <c r="I1296" s="1">
        <f t="shared" si="197"/>
        <v>1.3595895242968201E-16</v>
      </c>
      <c r="J1296" s="1">
        <f t="shared" si="190"/>
        <v>4.40946179023253E-2</v>
      </c>
    </row>
    <row r="1297" spans="1:10" x14ac:dyDescent="0.25">
      <c r="A1297" s="1">
        <f t="shared" si="198"/>
        <v>0.12650000000000239</v>
      </c>
      <c r="B1297" s="1">
        <f t="shared" si="191"/>
        <v>-3.46944695195361E-18</v>
      </c>
      <c r="C1297" s="1" t="str">
        <f t="shared" si="192"/>
        <v>-3.46944695195361E-18+0.0453747557730262i</v>
      </c>
      <c r="D1297" s="1">
        <f t="shared" si="193"/>
        <v>-3.2322799615234792</v>
      </c>
      <c r="E1297" s="1">
        <f t="shared" si="194"/>
        <v>-0.99589072353678598</v>
      </c>
      <c r="F1297" s="1">
        <f t="shared" si="195"/>
        <v>9.0563054130130494E-2</v>
      </c>
      <c r="G1297" s="1" t="str">
        <f t="shared" si="196"/>
        <v>-0.995890723536786+0.0905630541301305i</v>
      </c>
      <c r="H1297" s="1" t="str">
        <f t="shared" si="199"/>
        <v>0.995890723536786-0.0905630541301305i</v>
      </c>
      <c r="I1297" s="1">
        <f t="shared" si="197"/>
        <v>-3.46944695195361E-18</v>
      </c>
      <c r="J1297" s="1">
        <f t="shared" si="190"/>
        <v>4.5374755773026201E-2</v>
      </c>
    </row>
    <row r="1298" spans="1:10" x14ac:dyDescent="0.25">
      <c r="A1298" s="1">
        <f t="shared" si="198"/>
        <v>0.12660000000000238</v>
      </c>
      <c r="B1298" s="1">
        <f t="shared" si="191"/>
        <v>2.0729945537922899E-16</v>
      </c>
      <c r="C1298" s="1" t="str">
        <f t="shared" si="192"/>
        <v>2.07299455379229E-16+0.0466550420714092i</v>
      </c>
      <c r="D1298" s="1">
        <f t="shared" si="193"/>
        <v>-3.234835123548399</v>
      </c>
      <c r="E1298" s="1">
        <f t="shared" si="194"/>
        <v>-0.99565606950152441</v>
      </c>
      <c r="F1298" s="1">
        <f t="shared" si="195"/>
        <v>9.3107417882656515E-2</v>
      </c>
      <c r="G1298" s="1" t="str">
        <f t="shared" si="196"/>
        <v>-0.995656069501524+0.0931074178826565i</v>
      </c>
      <c r="H1298" s="1" t="str">
        <f t="shared" si="199"/>
        <v>0.995656069501524-0.0931074178826565i</v>
      </c>
      <c r="I1298" s="1">
        <f t="shared" si="197"/>
        <v>2.0729945537922899E-16</v>
      </c>
      <c r="J1298" s="1">
        <f t="shared" si="190"/>
        <v>4.6655042071409199E-2</v>
      </c>
    </row>
    <row r="1299" spans="1:10" x14ac:dyDescent="0.25">
      <c r="A1299" s="1">
        <f t="shared" si="198"/>
        <v>0.12670000000000237</v>
      </c>
      <c r="B1299" s="1">
        <f t="shared" si="191"/>
        <v>-1.9645743365437301E-16</v>
      </c>
      <c r="C1299" s="1" t="str">
        <f t="shared" si="192"/>
        <v>-1.96457433654373E-16+0.0479354810034279i</v>
      </c>
      <c r="D1299" s="1">
        <f t="shared" si="193"/>
        <v>-3.2373902855733183</v>
      </c>
      <c r="E1299" s="1">
        <f t="shared" si="194"/>
        <v>-0.99541491497770951</v>
      </c>
      <c r="F1299" s="1">
        <f t="shared" si="195"/>
        <v>9.5651173750870733E-2</v>
      </c>
      <c r="G1299" s="1" t="str">
        <f t="shared" si="196"/>
        <v>-0.99541491497771+0.0956511737508707i</v>
      </c>
      <c r="H1299" s="1" t="str">
        <f t="shared" si="199"/>
        <v>0.99541491497771-0.0956511737508707i</v>
      </c>
      <c r="I1299" s="1">
        <f t="shared" si="197"/>
        <v>-1.9645743365437301E-16</v>
      </c>
      <c r="J1299" s="1">
        <f t="shared" si="190"/>
        <v>4.7935481003427899E-2</v>
      </c>
    </row>
    <row r="1300" spans="1:10" x14ac:dyDescent="0.25">
      <c r="A1300" s="1">
        <f t="shared" si="198"/>
        <v>0.12680000000000236</v>
      </c>
      <c r="B1300" s="1">
        <f t="shared" si="191"/>
        <v>1.2143064331837701E-17</v>
      </c>
      <c r="C1300" s="1" t="str">
        <f t="shared" si="192"/>
        <v>1.21430643318377E-17+0.0492160767770375i</v>
      </c>
      <c r="D1300" s="1">
        <f t="shared" si="193"/>
        <v>-3.2399454475982377</v>
      </c>
      <c r="E1300" s="1">
        <f t="shared" si="194"/>
        <v>-0.99516726153980295</v>
      </c>
      <c r="F1300" s="1">
        <f t="shared" si="195"/>
        <v>9.8194305126974538E-2</v>
      </c>
      <c r="G1300" s="1" t="str">
        <f t="shared" si="196"/>
        <v>-0.995167261539803+0.0981943051269745i</v>
      </c>
      <c r="H1300" s="1" t="str">
        <f t="shared" si="199"/>
        <v>0.995167261539803-0.0981943051269745i</v>
      </c>
      <c r="I1300" s="1">
        <f t="shared" si="197"/>
        <v>1.2143064331837701E-17</v>
      </c>
      <c r="J1300" s="1">
        <f t="shared" si="190"/>
        <v>4.9216076777037501E-2</v>
      </c>
    </row>
    <row r="1301" spans="1:10" x14ac:dyDescent="0.25">
      <c r="A1301" s="1">
        <f t="shared" si="198"/>
        <v>0.12690000000000234</v>
      </c>
      <c r="B1301" s="1">
        <f t="shared" si="191"/>
        <v>-1.63931368479808E-16</v>
      </c>
      <c r="C1301" s="1" t="str">
        <f t="shared" si="192"/>
        <v>-1.63931368479808E-16+0.0504968336022471i</v>
      </c>
      <c r="D1301" s="1">
        <f t="shared" si="193"/>
        <v>-3.242500609623157</v>
      </c>
      <c r="E1301" s="1">
        <f t="shared" si="194"/>
        <v>-0.99491311080469669</v>
      </c>
      <c r="F1301" s="1">
        <f t="shared" si="195"/>
        <v>0.10073679540724613</v>
      </c>
      <c r="G1301" s="1" t="str">
        <f t="shared" si="196"/>
        <v>-0.994913110804697+0.100736795407246i</v>
      </c>
      <c r="H1301" s="1" t="str">
        <f t="shared" si="199"/>
        <v>0.994913110804697-0.100736795407246i</v>
      </c>
      <c r="I1301" s="1">
        <f t="shared" si="197"/>
        <v>-1.63931368479808E-16</v>
      </c>
      <c r="J1301" s="1">
        <f t="shared" si="190"/>
        <v>5.0496833602247097E-2</v>
      </c>
    </row>
    <row r="1302" spans="1:10" x14ac:dyDescent="0.25">
      <c r="A1302" s="1">
        <f t="shared" si="198"/>
        <v>0.12700000000000233</v>
      </c>
      <c r="B1302" s="1">
        <f t="shared" si="191"/>
        <v>-2.15973072759113E-16</v>
      </c>
      <c r="C1302" s="1" t="str">
        <f t="shared" si="192"/>
        <v>-2.15973072759113E-16+0.0517777556911771i</v>
      </c>
      <c r="D1302" s="1">
        <f t="shared" si="193"/>
        <v>-3.2450557716480763</v>
      </c>
      <c r="E1302" s="1">
        <f t="shared" si="194"/>
        <v>-0.99465246443170252</v>
      </c>
      <c r="F1302" s="1">
        <f t="shared" si="195"/>
        <v>0.10327862799214932</v>
      </c>
      <c r="G1302" s="1" t="str">
        <f t="shared" si="196"/>
        <v>-0.994652464431703+0.103278627992149i</v>
      </c>
      <c r="H1302" s="1" t="str">
        <f t="shared" si="199"/>
        <v>0.994652464431703-0.103278627992149i</v>
      </c>
      <c r="I1302" s="1">
        <f t="shared" si="197"/>
        <v>-2.15973072759113E-16</v>
      </c>
      <c r="J1302" s="1">
        <f t="shared" si="190"/>
        <v>5.1777755691177103E-2</v>
      </c>
    </row>
    <row r="1303" spans="1:10" x14ac:dyDescent="0.25">
      <c r="A1303" s="1">
        <f t="shared" si="198"/>
        <v>0.12710000000000232</v>
      </c>
      <c r="B1303" s="1">
        <f t="shared" si="191"/>
        <v>2.09901540593194E-16</v>
      </c>
      <c r="C1303" s="1" t="str">
        <f t="shared" si="192"/>
        <v>2.09901540593194E-16+0.053058847258114i</v>
      </c>
      <c r="D1303" s="1">
        <f t="shared" si="193"/>
        <v>-3.2476109336729957</v>
      </c>
      <c r="E1303" s="1">
        <f t="shared" si="194"/>
        <v>-0.99438532412254144</v>
      </c>
      <c r="F1303" s="1">
        <f t="shared" si="195"/>
        <v>0.10581978628644188</v>
      </c>
      <c r="G1303" s="1" t="str">
        <f t="shared" si="196"/>
        <v>-0.994385324122541+0.105819786286442i</v>
      </c>
      <c r="H1303" s="1" t="str">
        <f t="shared" si="199"/>
        <v>0.994385324122541-0.105819786286442i</v>
      </c>
      <c r="I1303" s="1">
        <f t="shared" si="197"/>
        <v>2.09901540593194E-16</v>
      </c>
      <c r="J1303" s="1">
        <f t="shared" si="190"/>
        <v>5.3058847258114002E-2</v>
      </c>
    </row>
    <row r="1304" spans="1:10" x14ac:dyDescent="0.25">
      <c r="A1304" s="1">
        <f t="shared" si="198"/>
        <v>0.12720000000000231</v>
      </c>
      <c r="B1304" s="1">
        <f t="shared" si="191"/>
        <v>1.5178830414797099E-16</v>
      </c>
      <c r="C1304" s="1" t="str">
        <f t="shared" si="192"/>
        <v>1.51788304147971E-16+0.0543401125195654i</v>
      </c>
      <c r="D1304" s="1">
        <f t="shared" si="193"/>
        <v>-3.2501660956979155</v>
      </c>
      <c r="E1304" s="1">
        <f t="shared" si="194"/>
        <v>-0.99411169162133217</v>
      </c>
      <c r="F1304" s="1">
        <f t="shared" si="195"/>
        <v>0.10836025369928443</v>
      </c>
      <c r="G1304" s="1" t="str">
        <f t="shared" si="196"/>
        <v>-0.994111691621332+0.108360253699284i</v>
      </c>
      <c r="H1304" s="1" t="str">
        <f t="shared" si="199"/>
        <v>0.994111691621332-0.108360253699284i</v>
      </c>
      <c r="I1304" s="1">
        <f t="shared" si="197"/>
        <v>1.5178830414797099E-16</v>
      </c>
      <c r="J1304" s="1">
        <f t="shared" si="190"/>
        <v>5.4340112519565401E-2</v>
      </c>
    </row>
    <row r="1305" spans="1:10" x14ac:dyDescent="0.25">
      <c r="A1305" s="1">
        <f t="shared" si="198"/>
        <v>0.1273000000000023</v>
      </c>
      <c r="B1305" s="1">
        <f t="shared" si="191"/>
        <v>1.7607443281164599E-16</v>
      </c>
      <c r="C1305" s="1" t="str">
        <f t="shared" si="192"/>
        <v>1.76074432811646E-16+0.0556215556943178i</v>
      </c>
      <c r="D1305" s="1">
        <f t="shared" si="193"/>
        <v>-3.2527212577228348</v>
      </c>
      <c r="E1305" s="1">
        <f t="shared" si="194"/>
        <v>-0.99383156871458034</v>
      </c>
      <c r="F1305" s="1">
        <f t="shared" si="195"/>
        <v>0.11090001364434685</v>
      </c>
      <c r="G1305" s="1" t="str">
        <f t="shared" si="196"/>
        <v>-0.99383156871458+0.110900013644347i</v>
      </c>
      <c r="H1305" s="1" t="str">
        <f t="shared" si="199"/>
        <v>0.99383156871458-0.110900013644347i</v>
      </c>
      <c r="I1305" s="1">
        <f t="shared" si="197"/>
        <v>1.7607443281164599E-16</v>
      </c>
      <c r="J1305" s="1">
        <f t="shared" si="190"/>
        <v>5.5621555694317801E-2</v>
      </c>
    </row>
    <row r="1306" spans="1:10" x14ac:dyDescent="0.25">
      <c r="A1306" s="1">
        <f t="shared" si="198"/>
        <v>0.12740000000000229</v>
      </c>
      <c r="B1306" s="1">
        <f t="shared" si="191"/>
        <v>9.8879238130677795E-17</v>
      </c>
      <c r="C1306" s="1" t="str">
        <f t="shared" si="192"/>
        <v>9.88792381306778E-17+0.0569031810034895i</v>
      </c>
      <c r="D1306" s="1">
        <f t="shared" si="193"/>
        <v>-3.2552764197477542</v>
      </c>
      <c r="E1306" s="1">
        <f t="shared" si="194"/>
        <v>-0.99354495723116609</v>
      </c>
      <c r="F1306" s="1">
        <f t="shared" si="195"/>
        <v>0.11343904953991936</v>
      </c>
      <c r="G1306" s="1" t="str">
        <f t="shared" si="196"/>
        <v>-0.993544957231166+0.113439049539919i</v>
      </c>
      <c r="H1306" s="1" t="str">
        <f t="shared" si="199"/>
        <v>0.993544957231166-0.113439049539919i</v>
      </c>
      <c r="I1306" s="1">
        <f t="shared" si="197"/>
        <v>9.8879238130677795E-17</v>
      </c>
      <c r="J1306" s="1">
        <f t="shared" si="190"/>
        <v>5.6903181003489497E-2</v>
      </c>
    </row>
    <row r="1307" spans="1:10" x14ac:dyDescent="0.25">
      <c r="A1307" s="1">
        <f t="shared" si="198"/>
        <v>0.12750000000000228</v>
      </c>
      <c r="B1307" s="1">
        <f t="shared" si="191"/>
        <v>-1.82579645846559E-16</v>
      </c>
      <c r="C1307" s="1" t="str">
        <f t="shared" si="192"/>
        <v>-1.82579645846559E-16+0.0581849926705906i</v>
      </c>
      <c r="D1307" s="1">
        <f t="shared" si="193"/>
        <v>-3.2578315817726735</v>
      </c>
      <c r="E1307" s="1">
        <f t="shared" si="194"/>
        <v>-0.99325185904233271</v>
      </c>
      <c r="F1307" s="1">
        <f t="shared" si="195"/>
        <v>0.1159773448090189</v>
      </c>
      <c r="G1307" s="1" t="str">
        <f t="shared" si="196"/>
        <v>-0.993251859042333+0.115977344809019i</v>
      </c>
      <c r="H1307" s="1" t="str">
        <f t="shared" si="199"/>
        <v>0.993251859042333-0.115977344809019i</v>
      </c>
      <c r="I1307" s="1">
        <f t="shared" si="197"/>
        <v>-1.82579645846559E-16</v>
      </c>
      <c r="J1307" s="1">
        <f t="shared" si="190"/>
        <v>5.8184992670590602E-2</v>
      </c>
    </row>
    <row r="1308" spans="1:10" x14ac:dyDescent="0.25">
      <c r="A1308" s="1">
        <f t="shared" si="198"/>
        <v>0.12760000000000227</v>
      </c>
      <c r="B1308" s="1">
        <f t="shared" si="191"/>
        <v>-1.2576745200831901E-17</v>
      </c>
      <c r="C1308" s="1" t="str">
        <f t="shared" si="192"/>
        <v>-1.25767452008319E-17+0.0594669949215737i</v>
      </c>
      <c r="D1308" s="1">
        <f t="shared" si="193"/>
        <v>-3.2603867437975929</v>
      </c>
      <c r="E1308" s="1">
        <f t="shared" si="194"/>
        <v>-0.99295227606167402</v>
      </c>
      <c r="F1308" s="1">
        <f t="shared" si="195"/>
        <v>0.11851488287949789</v>
      </c>
      <c r="G1308" s="1" t="str">
        <f t="shared" si="196"/>
        <v>-0.992952276061674+0.118514882879498i</v>
      </c>
      <c r="H1308" s="1" t="str">
        <f t="shared" si="199"/>
        <v>0.992952276061674-0.118514882879498i</v>
      </c>
      <c r="I1308" s="1">
        <f t="shared" si="197"/>
        <v>-1.2576745200831901E-17</v>
      </c>
      <c r="J1308" s="1">
        <f t="shared" si="190"/>
        <v>5.9466994921573701E-2</v>
      </c>
    </row>
    <row r="1309" spans="1:10" x14ac:dyDescent="0.25">
      <c r="A1309" s="1">
        <f t="shared" si="198"/>
        <v>0.12770000000000226</v>
      </c>
      <c r="B1309" s="1">
        <f t="shared" si="191"/>
        <v>1.5135462327897701E-16</v>
      </c>
      <c r="C1309" s="1" t="str">
        <f t="shared" si="192"/>
        <v>1.51354623278977E-16+0.0607491919848939i</v>
      </c>
      <c r="D1309" s="1">
        <f t="shared" si="193"/>
        <v>-3.2629419058225122</v>
      </c>
      <c r="E1309" s="1">
        <f t="shared" si="194"/>
        <v>-0.99264621024512223</v>
      </c>
      <c r="F1309" s="1">
        <f t="shared" si="195"/>
        <v>0.12105164718415237</v>
      </c>
      <c r="G1309" s="1" t="str">
        <f t="shared" si="196"/>
        <v>-0.992646210245122+0.121051647184152i</v>
      </c>
      <c r="H1309" s="1" t="str">
        <f t="shared" si="199"/>
        <v>0.992646210245122-0.121051647184152i</v>
      </c>
      <c r="I1309" s="1">
        <f t="shared" si="197"/>
        <v>1.5135462327897701E-16</v>
      </c>
      <c r="J1309" s="1">
        <f t="shared" si="190"/>
        <v>6.0749191984893897E-2</v>
      </c>
    </row>
    <row r="1310" spans="1:10" x14ac:dyDescent="0.25">
      <c r="A1310" s="1">
        <f t="shared" si="198"/>
        <v>0.12780000000000225</v>
      </c>
      <c r="B1310" s="1">
        <f t="shared" si="191"/>
        <v>4.33680868994201E-19</v>
      </c>
      <c r="C1310" s="1" t="str">
        <f t="shared" si="192"/>
        <v>4.33680868994201E-19+0.0620315880915646i</v>
      </c>
      <c r="D1310" s="1">
        <f t="shared" si="193"/>
        <v>-3.265497067847432</v>
      </c>
      <c r="E1310" s="1">
        <f t="shared" si="194"/>
        <v>-0.992333663590935</v>
      </c>
      <c r="F1310" s="1">
        <f t="shared" si="195"/>
        <v>0.12358762116083061</v>
      </c>
      <c r="G1310" s="1" t="str">
        <f t="shared" si="196"/>
        <v>-0.992333663590935+0.123587621160831i</v>
      </c>
      <c r="H1310" s="1" t="str">
        <f t="shared" si="199"/>
        <v>0.992333663590935-0.123587621160831i</v>
      </c>
      <c r="I1310" s="1">
        <f t="shared" si="197"/>
        <v>4.33680868994201E-19</v>
      </c>
      <c r="J1310" s="1">
        <f t="shared" si="190"/>
        <v>6.2031588091564602E-2</v>
      </c>
    </row>
    <row r="1311" spans="1:10" x14ac:dyDescent="0.25">
      <c r="A1311" s="1">
        <f t="shared" si="198"/>
        <v>0.12790000000000223</v>
      </c>
      <c r="B1311" s="1">
        <f t="shared" si="191"/>
        <v>1.5612511283791301E-16</v>
      </c>
      <c r="C1311" s="1" t="str">
        <f t="shared" si="192"/>
        <v>1.56125112837913E-16+0.0633141874752109i</v>
      </c>
      <c r="D1311" s="1">
        <f t="shared" si="193"/>
        <v>-3.2680522298723513</v>
      </c>
      <c r="E1311" s="1">
        <f t="shared" si="194"/>
        <v>-0.99201463813968238</v>
      </c>
      <c r="F1311" s="1">
        <f t="shared" si="195"/>
        <v>0.1261227882525395</v>
      </c>
      <c r="G1311" s="1" t="str">
        <f t="shared" si="196"/>
        <v>-0.992014638139682+0.12612278825254i</v>
      </c>
      <c r="H1311" s="1" t="str">
        <f t="shared" si="199"/>
        <v>0.992014638139682-0.12612278825254i</v>
      </c>
      <c r="I1311" s="1">
        <f t="shared" si="197"/>
        <v>1.5612511283791301E-16</v>
      </c>
      <c r="J1311" s="1">
        <f t="shared" si="190"/>
        <v>6.3314187475210906E-2</v>
      </c>
    </row>
    <row r="1312" spans="1:10" x14ac:dyDescent="0.25">
      <c r="A1312" s="1">
        <f t="shared" si="198"/>
        <v>0.12800000000000222</v>
      </c>
      <c r="B1312" s="1">
        <f t="shared" si="191"/>
        <v>-2.1944251971106701E-16</v>
      </c>
      <c r="C1312" s="1" t="str">
        <f t="shared" si="192"/>
        <v>-2.19442519711067E-16+0.0645969943721276i</v>
      </c>
      <c r="D1312" s="1">
        <f t="shared" si="193"/>
        <v>-3.2706073918972707</v>
      </c>
      <c r="E1312" s="1">
        <f t="shared" si="194"/>
        <v>-0.99168913597423358</v>
      </c>
      <c r="F1312" s="1">
        <f t="shared" si="195"/>
        <v>0.12865713190755526</v>
      </c>
      <c r="G1312" s="1" t="str">
        <f t="shared" si="196"/>
        <v>-0.991689135974234+0.128657131907555i</v>
      </c>
      <c r="H1312" s="1" t="str">
        <f t="shared" si="199"/>
        <v>0.991689135974234-0.128657131907555i</v>
      </c>
      <c r="I1312" s="1">
        <f t="shared" si="197"/>
        <v>-2.1944251971106701E-16</v>
      </c>
      <c r="J1312" s="1">
        <f t="shared" ref="J1312:J1375" si="200">MAX(MIN(IMAGINARY(C1312),11),-11)</f>
        <v>6.4596994372127597E-2</v>
      </c>
    </row>
    <row r="1313" spans="1:10" x14ac:dyDescent="0.25">
      <c r="A1313" s="1">
        <f t="shared" si="198"/>
        <v>0.12810000000000221</v>
      </c>
      <c r="B1313" s="1">
        <f t="shared" ref="B1313:B1376" si="201">I1313</f>
        <v>1.99493199737333E-17</v>
      </c>
      <c r="C1313" s="1" t="str">
        <f t="shared" ref="C1313:C1376" si="202">IMDIV(IMSUB(1,H1313),IMSUM(1,H1313))</f>
        <v>1.99493199737333E-17+0.0658800130213374i</v>
      </c>
      <c r="D1313" s="1">
        <f t="shared" ref="D1313:D1376" si="203">-2*$B$10*A1313</f>
        <v>-3.27316255392219</v>
      </c>
      <c r="E1313" s="1">
        <f t="shared" ref="E1313:E1376" si="204">COS(D1313)</f>
        <v>-0.9913571592197431</v>
      </c>
      <c r="F1313" s="1">
        <f t="shared" ref="F1313:F1376" si="205">SIN(D1313)</f>
        <v>0.13119063557952981</v>
      </c>
      <c r="G1313" s="1" t="str">
        <f t="shared" ref="G1313:G1376" si="206">COMPLEX(E1313,F1313)</f>
        <v>-0.991357159219743+0.13119063557953i</v>
      </c>
      <c r="H1313" s="1" t="str">
        <f t="shared" si="199"/>
        <v>0.991357159219743-0.13119063557953i</v>
      </c>
      <c r="I1313" s="1">
        <f t="shared" ref="I1313:I1376" si="207">IMREAL(C1313)</f>
        <v>1.99493199737333E-17</v>
      </c>
      <c r="J1313" s="1">
        <f t="shared" si="200"/>
        <v>6.5880013021337405E-2</v>
      </c>
    </row>
    <row r="1314" spans="1:10" x14ac:dyDescent="0.25">
      <c r="A1314" s="1">
        <f t="shared" ref="A1314:A1377" si="208">A1313+$O$1</f>
        <v>0.1282000000000022</v>
      </c>
      <c r="B1314" s="1">
        <f t="shared" si="201"/>
        <v>1.2056328158038799E-16</v>
      </c>
      <c r="C1314" s="1" t="str">
        <f t="shared" si="202"/>
        <v>1.20563281580388E-16+0.067163247664643i</v>
      </c>
      <c r="D1314" s="1">
        <f t="shared" si="203"/>
        <v>-3.2757177159471094</v>
      </c>
      <c r="E1314" s="1">
        <f t="shared" si="204"/>
        <v>-0.99101871004363717</v>
      </c>
      <c r="F1314" s="1">
        <f t="shared" si="205"/>
        <v>0.13372328272759917</v>
      </c>
      <c r="G1314" s="1" t="str">
        <f t="shared" si="206"/>
        <v>-0.991018710043637+0.133723282727599i</v>
      </c>
      <c r="H1314" s="1" t="str">
        <f t="shared" ref="H1314:H1377" si="209">IMPRODUCT(G1314,$H$3)</f>
        <v>0.991018710043637-0.133723282727599i</v>
      </c>
      <c r="I1314" s="1">
        <f t="shared" si="207"/>
        <v>1.2056328158038799E-16</v>
      </c>
      <c r="J1314" s="1">
        <f t="shared" si="200"/>
        <v>6.7163247664643003E-2</v>
      </c>
    </row>
    <row r="1315" spans="1:10" x14ac:dyDescent="0.25">
      <c r="A1315" s="1">
        <f t="shared" si="208"/>
        <v>0.12830000000000219</v>
      </c>
      <c r="B1315" s="1">
        <f t="shared" si="201"/>
        <v>-2.02095284951298E-16</v>
      </c>
      <c r="C1315" s="1" t="str">
        <f t="shared" si="202"/>
        <v>-2.02095284951298E-16+0.0684467025466876i</v>
      </c>
      <c r="D1315" s="1">
        <f t="shared" si="203"/>
        <v>-3.2782728779720287</v>
      </c>
      <c r="E1315" s="1">
        <f t="shared" si="204"/>
        <v>-0.99067379065559957</v>
      </c>
      <c r="F1315" s="1">
        <f t="shared" si="205"/>
        <v>0.13625505681649147</v>
      </c>
      <c r="G1315" s="1" t="str">
        <f t="shared" si="206"/>
        <v>-0.9906737906556+0.136255056816491i</v>
      </c>
      <c r="H1315" s="1" t="str">
        <f t="shared" si="209"/>
        <v>0.9906737906556-0.136255056816491i</v>
      </c>
      <c r="I1315" s="1">
        <f t="shared" si="207"/>
        <v>-2.02095284951298E-16</v>
      </c>
      <c r="J1315" s="1">
        <f t="shared" si="200"/>
        <v>6.8446702546687596E-2</v>
      </c>
    </row>
    <row r="1316" spans="1:10" x14ac:dyDescent="0.25">
      <c r="A1316" s="1">
        <f t="shared" si="208"/>
        <v>0.12840000000000218</v>
      </c>
      <c r="B1316" s="1">
        <f t="shared" si="201"/>
        <v>-2.6888213877640501E-17</v>
      </c>
      <c r="C1316" s="1" t="str">
        <f t="shared" si="202"/>
        <v>-2.68882138776405E-17+0.0697303819150091i</v>
      </c>
      <c r="D1316" s="1">
        <f t="shared" si="203"/>
        <v>-3.2808280399969481</v>
      </c>
      <c r="E1316" s="1">
        <f t="shared" si="204"/>
        <v>-0.99032240330755694</v>
      </c>
      <c r="F1316" s="1">
        <f t="shared" si="205"/>
        <v>0.13878594131663488</v>
      </c>
      <c r="G1316" s="1" t="str">
        <f t="shared" si="206"/>
        <v>-0.990322403307557+0.138785941316635i</v>
      </c>
      <c r="H1316" s="1" t="str">
        <f t="shared" si="209"/>
        <v>0.990322403307557-0.138785941316635i</v>
      </c>
      <c r="I1316" s="1">
        <f t="shared" si="207"/>
        <v>-2.6888213877640501E-17</v>
      </c>
      <c r="J1316" s="1">
        <f t="shared" si="200"/>
        <v>6.9730381915009104E-2</v>
      </c>
    </row>
    <row r="1317" spans="1:10" x14ac:dyDescent="0.25">
      <c r="A1317" s="1">
        <f t="shared" si="208"/>
        <v>0.12850000000000217</v>
      </c>
      <c r="B1317" s="1">
        <f t="shared" si="201"/>
        <v>2.5326962749261398E-16</v>
      </c>
      <c r="C1317" s="1" t="str">
        <f t="shared" si="202"/>
        <v>2.53269627492614E-16+0.0710142900200971i</v>
      </c>
      <c r="D1317" s="1">
        <f t="shared" si="203"/>
        <v>-3.2833832020218678</v>
      </c>
      <c r="E1317" s="1">
        <f t="shared" si="204"/>
        <v>-0.98996455029366448</v>
      </c>
      <c r="F1317" s="1">
        <f t="shared" si="205"/>
        <v>0.14131591970426607</v>
      </c>
      <c r="G1317" s="1" t="str">
        <f t="shared" si="206"/>
        <v>-0.989964550293664+0.141315919704266i</v>
      </c>
      <c r="H1317" s="1" t="str">
        <f t="shared" si="209"/>
        <v>0.989964550293664-0.141315919704266i</v>
      </c>
      <c r="I1317" s="1">
        <f t="shared" si="207"/>
        <v>2.5326962749261398E-16</v>
      </c>
      <c r="J1317" s="1">
        <f t="shared" si="200"/>
        <v>7.1014290020097098E-2</v>
      </c>
    </row>
    <row r="1318" spans="1:10" x14ac:dyDescent="0.25">
      <c r="A1318" s="1">
        <f t="shared" si="208"/>
        <v>0.12860000000000216</v>
      </c>
      <c r="B1318" s="1">
        <f t="shared" si="201"/>
        <v>-1.4658413372004E-16</v>
      </c>
      <c r="C1318" s="1" t="str">
        <f t="shared" si="202"/>
        <v>-1.4658413372004E-16+0.0722984311154489i</v>
      </c>
      <c r="D1318" s="1">
        <f t="shared" si="203"/>
        <v>-3.2859383640467872</v>
      </c>
      <c r="E1318" s="1">
        <f t="shared" si="204"/>
        <v>-0.98960023395029073</v>
      </c>
      <c r="F1318" s="1">
        <f t="shared" si="205"/>
        <v>0.14384497546153624</v>
      </c>
      <c r="G1318" s="1" t="str">
        <f t="shared" si="206"/>
        <v>-0.989600233950291+0.143844975461536i</v>
      </c>
      <c r="H1318" s="1" t="str">
        <f t="shared" si="209"/>
        <v>0.989600233950291-0.143844975461536i</v>
      </c>
      <c r="I1318" s="1">
        <f t="shared" si="207"/>
        <v>-1.4658413372004E-16</v>
      </c>
      <c r="J1318" s="1">
        <f t="shared" si="200"/>
        <v>7.2298431115448897E-2</v>
      </c>
    </row>
    <row r="1319" spans="1:10" x14ac:dyDescent="0.25">
      <c r="A1319" s="1">
        <f t="shared" si="208"/>
        <v>0.12870000000000215</v>
      </c>
      <c r="B1319" s="1">
        <f t="shared" si="201"/>
        <v>-5.4643789493269497E-17</v>
      </c>
      <c r="C1319" s="1" t="str">
        <f t="shared" si="202"/>
        <v>-5.46437894932695E-17+0.0735828094576293i</v>
      </c>
      <c r="D1319" s="1">
        <f t="shared" si="203"/>
        <v>-3.2884935260717065</v>
      </c>
      <c r="E1319" s="1">
        <f t="shared" si="204"/>
        <v>-0.98922945665600193</v>
      </c>
      <c r="F1319" s="1">
        <f t="shared" si="205"/>
        <v>0.14637309207662158</v>
      </c>
      <c r="G1319" s="1" t="str">
        <f t="shared" si="206"/>
        <v>-0.989229456656002+0.146373092076622i</v>
      </c>
      <c r="H1319" s="1" t="str">
        <f t="shared" si="209"/>
        <v>0.989229456656002-0.146373092076622i</v>
      </c>
      <c r="I1319" s="1">
        <f t="shared" si="207"/>
        <v>-5.4643789493269497E-17</v>
      </c>
      <c r="J1319" s="1">
        <f t="shared" si="200"/>
        <v>7.3582809457629295E-2</v>
      </c>
    </row>
    <row r="1320" spans="1:10" x14ac:dyDescent="0.25">
      <c r="A1320" s="1">
        <f t="shared" si="208"/>
        <v>0.12880000000000214</v>
      </c>
      <c r="B1320" s="1">
        <f t="shared" si="201"/>
        <v>2.8362728832220801E-16</v>
      </c>
      <c r="C1320" s="1" t="str">
        <f t="shared" si="202"/>
        <v>2.83627288322208E-16+0.0748674293063227i</v>
      </c>
      <c r="D1320" s="1">
        <f t="shared" si="203"/>
        <v>-3.2910486880966259</v>
      </c>
      <c r="E1320" s="1">
        <f t="shared" si="204"/>
        <v>-0.98885222083154745</v>
      </c>
      <c r="F1320" s="1">
        <f t="shared" si="205"/>
        <v>0.14890025304382939</v>
      </c>
      <c r="G1320" s="1" t="str">
        <f t="shared" si="206"/>
        <v>-0.988852220831547+0.148900253043829i</v>
      </c>
      <c r="H1320" s="1" t="str">
        <f t="shared" si="209"/>
        <v>0.988852220831547-0.148900253043829i</v>
      </c>
      <c r="I1320" s="1">
        <f t="shared" si="207"/>
        <v>2.8362728832220801E-16</v>
      </c>
      <c r="J1320" s="1">
        <f t="shared" si="200"/>
        <v>7.4867429306322703E-2</v>
      </c>
    </row>
    <row r="1321" spans="1:10" x14ac:dyDescent="0.25">
      <c r="A1321" s="1">
        <f t="shared" si="208"/>
        <v>0.12890000000000212</v>
      </c>
      <c r="B1321" s="1">
        <f t="shared" si="201"/>
        <v>1.00613961606655E-16</v>
      </c>
      <c r="C1321" s="1" t="str">
        <f t="shared" si="202"/>
        <v>1.00613961606655E-16+0.0761522949243957i</v>
      </c>
      <c r="D1321" s="1">
        <f t="shared" si="203"/>
        <v>-3.2936038501215452</v>
      </c>
      <c r="E1321" s="1">
        <f t="shared" si="204"/>
        <v>-0.98846852893984316</v>
      </c>
      <c r="F1321" s="1">
        <f t="shared" si="205"/>
        <v>0.15142644186370627</v>
      </c>
      <c r="G1321" s="1" t="str">
        <f t="shared" si="206"/>
        <v>-0.988468528939843+0.151426441863706i</v>
      </c>
      <c r="H1321" s="1" t="str">
        <f t="shared" si="209"/>
        <v>0.988468528939843-0.151426441863706i</v>
      </c>
      <c r="I1321" s="1">
        <f t="shared" si="207"/>
        <v>1.00613961606655E-16</v>
      </c>
      <c r="J1321" s="1">
        <f t="shared" si="200"/>
        <v>7.6152294924395694E-2</v>
      </c>
    </row>
    <row r="1322" spans="1:10" x14ac:dyDescent="0.25">
      <c r="A1322" s="1">
        <f t="shared" si="208"/>
        <v>0.12900000000000211</v>
      </c>
      <c r="B1322" s="1">
        <f t="shared" si="201"/>
        <v>-2.0990154059319299E-16</v>
      </c>
      <c r="C1322" s="1" t="str">
        <f t="shared" si="202"/>
        <v>-2.09901540593193E-16+0.0774374105779483i</v>
      </c>
      <c r="D1322" s="1">
        <f t="shared" si="203"/>
        <v>-3.2961590121464646</v>
      </c>
      <c r="E1322" s="1">
        <f t="shared" si="204"/>
        <v>-0.98807838348595556</v>
      </c>
      <c r="F1322" s="1">
        <f t="shared" si="205"/>
        <v>0.15395164204314579</v>
      </c>
      <c r="G1322" s="1" t="str">
        <f t="shared" si="206"/>
        <v>-0.988078383485956+0.153951642043146i</v>
      </c>
      <c r="H1322" s="1" t="str">
        <f t="shared" si="209"/>
        <v>0.988078383485956-0.153951642043146i</v>
      </c>
      <c r="I1322" s="1">
        <f t="shared" si="207"/>
        <v>-2.0990154059319299E-16</v>
      </c>
      <c r="J1322" s="1">
        <f t="shared" si="200"/>
        <v>7.7437410577948299E-2</v>
      </c>
    </row>
    <row r="1323" spans="1:10" x14ac:dyDescent="0.25">
      <c r="A1323" s="1">
        <f t="shared" si="208"/>
        <v>0.1291000000000021</v>
      </c>
      <c r="B1323" s="1">
        <f t="shared" si="201"/>
        <v>-2.2551405187698399E-16</v>
      </c>
      <c r="C1323" s="1" t="str">
        <f t="shared" si="202"/>
        <v>-2.25514051876984E-16+0.0787227805363755i</v>
      </c>
      <c r="D1323" s="1">
        <f t="shared" si="203"/>
        <v>-3.2987141741713844</v>
      </c>
      <c r="E1323" s="1">
        <f t="shared" si="204"/>
        <v>-0.98768178701708553</v>
      </c>
      <c r="F1323" s="1">
        <f t="shared" si="205"/>
        <v>0.1564758370954967</v>
      </c>
      <c r="G1323" s="1" t="str">
        <f t="shared" si="206"/>
        <v>-0.987681787017086+0.156475837095497i</v>
      </c>
      <c r="H1323" s="1" t="str">
        <f t="shared" si="209"/>
        <v>0.987681787017086-0.156475837095497i</v>
      </c>
      <c r="I1323" s="1">
        <f t="shared" si="207"/>
        <v>-2.2551405187698399E-16</v>
      </c>
      <c r="J1323" s="1">
        <f t="shared" si="200"/>
        <v>7.8722780536375506E-2</v>
      </c>
    </row>
    <row r="1324" spans="1:10" x14ac:dyDescent="0.25">
      <c r="A1324" s="1">
        <f t="shared" si="208"/>
        <v>0.12920000000000209</v>
      </c>
      <c r="B1324" s="1">
        <f t="shared" si="201"/>
        <v>-8.4134088584875206E-17</v>
      </c>
      <c r="C1324" s="1" t="str">
        <f t="shared" si="202"/>
        <v>-8.41340885848752E-17+0.0800084090724219i</v>
      </c>
      <c r="D1324" s="1">
        <f t="shared" si="203"/>
        <v>-3.3012693361963037</v>
      </c>
      <c r="E1324" s="1">
        <f t="shared" si="204"/>
        <v>-0.98727874212255196</v>
      </c>
      <c r="F1324" s="1">
        <f t="shared" si="205"/>
        <v>0.15899901054066864</v>
      </c>
      <c r="G1324" s="1" t="str">
        <f t="shared" si="206"/>
        <v>-0.987278742122552+0.158999010540669i</v>
      </c>
      <c r="H1324" s="1" t="str">
        <f t="shared" si="209"/>
        <v>0.987278742122552-0.158999010540669i</v>
      </c>
      <c r="I1324" s="1">
        <f t="shared" si="207"/>
        <v>-8.4134088584875206E-17</v>
      </c>
      <c r="J1324" s="1">
        <f t="shared" si="200"/>
        <v>8.0008409072421904E-2</v>
      </c>
    </row>
    <row r="1325" spans="1:10" x14ac:dyDescent="0.25">
      <c r="A1325" s="1">
        <f t="shared" si="208"/>
        <v>0.12930000000000208</v>
      </c>
      <c r="B1325" s="1">
        <f t="shared" si="201"/>
        <v>-7.37257477290144E-17</v>
      </c>
      <c r="C1325" s="1" t="str">
        <f t="shared" si="202"/>
        <v>-7.37257477290144E-17+0.0812943004622401i</v>
      </c>
      <c r="D1325" s="1">
        <f t="shared" si="203"/>
        <v>-3.303824498221223</v>
      </c>
      <c r="E1325" s="1">
        <f t="shared" si="204"/>
        <v>-0.98686925143377391</v>
      </c>
      <c r="F1325" s="1">
        <f t="shared" si="205"/>
        <v>0.16152114590524264</v>
      </c>
      <c r="G1325" s="1" t="str">
        <f t="shared" si="206"/>
        <v>-0.986869251433774+0.161521145905243i</v>
      </c>
      <c r="H1325" s="1" t="str">
        <f t="shared" si="209"/>
        <v>0.986869251433774-0.161521145905243i</v>
      </c>
      <c r="I1325" s="1">
        <f t="shared" si="207"/>
        <v>-7.37257477290144E-17</v>
      </c>
      <c r="J1325" s="1">
        <f t="shared" si="200"/>
        <v>8.1294300462240093E-2</v>
      </c>
    </row>
    <row r="1326" spans="1:10" x14ac:dyDescent="0.25">
      <c r="A1326" s="1">
        <f t="shared" si="208"/>
        <v>0.12940000000000207</v>
      </c>
      <c r="B1326" s="1">
        <f t="shared" si="201"/>
        <v>-1.87350135405496E-16</v>
      </c>
      <c r="C1326" s="1" t="str">
        <f t="shared" si="202"/>
        <v>-1.87350135405496E-16+0.0825804589854482i</v>
      </c>
      <c r="D1326" s="1">
        <f t="shared" si="203"/>
        <v>-3.3063796602461424</v>
      </c>
      <c r="E1326" s="1">
        <f t="shared" si="204"/>
        <v>-0.9864533176242547</v>
      </c>
      <c r="F1326" s="1">
        <f t="shared" si="205"/>
        <v>0.16404222672257662</v>
      </c>
      <c r="G1326" s="1" t="str">
        <f t="shared" si="206"/>
        <v>-0.986453317624255+0.164042226722577i</v>
      </c>
      <c r="H1326" s="1" t="str">
        <f t="shared" si="209"/>
        <v>0.986453317624255-0.164042226722577i</v>
      </c>
      <c r="I1326" s="1">
        <f t="shared" si="207"/>
        <v>-1.87350135405496E-16</v>
      </c>
      <c r="J1326" s="1">
        <f t="shared" si="200"/>
        <v>8.2580458985448205E-2</v>
      </c>
    </row>
    <row r="1327" spans="1:10" x14ac:dyDescent="0.25">
      <c r="A1327" s="1">
        <f t="shared" si="208"/>
        <v>0.12950000000000206</v>
      </c>
      <c r="B1327" s="1">
        <f t="shared" si="201"/>
        <v>1.85615411929519E-16</v>
      </c>
      <c r="C1327" s="1" t="str">
        <f t="shared" si="202"/>
        <v>1.85615411929519E-16+0.0838668889251871i</v>
      </c>
      <c r="D1327" s="1">
        <f t="shared" si="203"/>
        <v>-3.3089348222710617</v>
      </c>
      <c r="E1327" s="1">
        <f t="shared" si="204"/>
        <v>-0.98603094340956343</v>
      </c>
      <c r="F1327" s="1">
        <f t="shared" si="205"/>
        <v>0.1665622365329136</v>
      </c>
      <c r="G1327" s="1" t="str">
        <f t="shared" si="206"/>
        <v>-0.986030943409563+0.166562236532914i</v>
      </c>
      <c r="H1327" s="1" t="str">
        <f t="shared" si="209"/>
        <v>0.986030943409563-0.166562236532914i</v>
      </c>
      <c r="I1327" s="1">
        <f t="shared" si="207"/>
        <v>1.85615411929519E-16</v>
      </c>
      <c r="J1327" s="1">
        <f t="shared" si="200"/>
        <v>8.3866888925187094E-2</v>
      </c>
    </row>
    <row r="1328" spans="1:10" x14ac:dyDescent="0.25">
      <c r="A1328" s="1">
        <f t="shared" si="208"/>
        <v>0.12960000000000205</v>
      </c>
      <c r="B1328" s="1">
        <f t="shared" si="201"/>
        <v>-9.1072982488782299E-17</v>
      </c>
      <c r="C1328" s="1" t="str">
        <f t="shared" si="202"/>
        <v>-9.10729824887823E-17+0.0851535945681772i</v>
      </c>
      <c r="D1328" s="1">
        <f t="shared" si="203"/>
        <v>-3.3114899842959811</v>
      </c>
      <c r="E1328" s="1">
        <f t="shared" si="204"/>
        <v>-0.98560213154731779</v>
      </c>
      <c r="F1328" s="1">
        <f t="shared" si="205"/>
        <v>0.16908115888348893</v>
      </c>
      <c r="G1328" s="1" t="str">
        <f t="shared" si="206"/>
        <v>-0.985602131547318+0.169081158883489i</v>
      </c>
      <c r="H1328" s="1" t="str">
        <f t="shared" si="209"/>
        <v>0.985602131547318-0.169081158883489i</v>
      </c>
      <c r="I1328" s="1">
        <f t="shared" si="207"/>
        <v>-9.1072982488782299E-17</v>
      </c>
      <c r="J1328" s="1">
        <f t="shared" si="200"/>
        <v>8.5153594568177199E-2</v>
      </c>
    </row>
    <row r="1329" spans="1:10" x14ac:dyDescent="0.25">
      <c r="A1329" s="1">
        <f t="shared" si="208"/>
        <v>0.12970000000000204</v>
      </c>
      <c r="B1329" s="1">
        <f t="shared" si="201"/>
        <v>-6.3317406873153299E-17</v>
      </c>
      <c r="C1329" s="1" t="str">
        <f t="shared" si="202"/>
        <v>-6.33174068731533E-17+0.0864405802047787i</v>
      </c>
      <c r="D1329" s="1">
        <f t="shared" si="203"/>
        <v>-3.3140451463209009</v>
      </c>
      <c r="E1329" s="1">
        <f t="shared" si="204"/>
        <v>-0.98516688483716575</v>
      </c>
      <c r="F1329" s="1">
        <f t="shared" si="205"/>
        <v>0.17159897732863838</v>
      </c>
      <c r="G1329" s="1" t="str">
        <f t="shared" si="206"/>
        <v>-0.985166884837166+0.171598977328638i</v>
      </c>
      <c r="H1329" s="1" t="str">
        <f t="shared" si="209"/>
        <v>0.985166884837166-0.171598977328638i</v>
      </c>
      <c r="I1329" s="1">
        <f t="shared" si="207"/>
        <v>-6.3317406873153299E-17</v>
      </c>
      <c r="J1329" s="1">
        <f t="shared" si="200"/>
        <v>8.6440580204778697E-2</v>
      </c>
    </row>
    <row r="1330" spans="1:10" x14ac:dyDescent="0.25">
      <c r="A1330" s="1">
        <f t="shared" si="208"/>
        <v>0.12980000000000202</v>
      </c>
      <c r="B1330" s="1">
        <f t="shared" si="201"/>
        <v>-1.6740081543176201E-16</v>
      </c>
      <c r="C1330" s="1" t="str">
        <f t="shared" si="202"/>
        <v>-1.67400815431762E-16+0.0877278501290466i</v>
      </c>
      <c r="D1330" s="1">
        <f t="shared" si="203"/>
        <v>-3.3166003083458202</v>
      </c>
      <c r="E1330" s="1">
        <f t="shared" si="204"/>
        <v>-0.98472520612076775</v>
      </c>
      <c r="F1330" s="1">
        <f t="shared" si="205"/>
        <v>0.17411567542990353</v>
      </c>
      <c r="G1330" s="1" t="str">
        <f t="shared" si="206"/>
        <v>-0.984725206120768+0.174115675429904i</v>
      </c>
      <c r="H1330" s="1" t="str">
        <f t="shared" si="209"/>
        <v>0.984725206120768-0.174115675429904i</v>
      </c>
      <c r="I1330" s="1">
        <f t="shared" si="207"/>
        <v>-1.6740081543176201E-16</v>
      </c>
      <c r="J1330" s="1">
        <f t="shared" si="200"/>
        <v>8.7727850129046603E-2</v>
      </c>
    </row>
    <row r="1331" spans="1:10" x14ac:dyDescent="0.25">
      <c r="A1331" s="1">
        <f t="shared" si="208"/>
        <v>0.12990000000000201</v>
      </c>
      <c r="B1331" s="1">
        <f t="shared" si="201"/>
        <v>2.1510571102112401E-16</v>
      </c>
      <c r="C1331" s="1" t="str">
        <f t="shared" si="202"/>
        <v>2.15105711021124E-16+0.0890154086387884i</v>
      </c>
      <c r="D1331" s="1">
        <f t="shared" si="203"/>
        <v>-3.3191554703707395</v>
      </c>
      <c r="E1331" s="1">
        <f t="shared" si="204"/>
        <v>-0.98427709828177745</v>
      </c>
      <c r="F1331" s="1">
        <f t="shared" si="205"/>
        <v>0.17663123675614187</v>
      </c>
      <c r="G1331" s="1" t="str">
        <f t="shared" si="206"/>
        <v>-0.984277098281777+0.176631236756142i</v>
      </c>
      <c r="H1331" s="1" t="str">
        <f t="shared" si="209"/>
        <v>0.984277098281777-0.176631236756142i</v>
      </c>
      <c r="I1331" s="1">
        <f t="shared" si="207"/>
        <v>2.1510571102112401E-16</v>
      </c>
      <c r="J1331" s="1">
        <f t="shared" si="200"/>
        <v>8.9015408638788401E-2</v>
      </c>
    </row>
    <row r="1332" spans="1:10" x14ac:dyDescent="0.25">
      <c r="A1332" s="1">
        <f t="shared" si="208"/>
        <v>0.130000000000002</v>
      </c>
      <c r="B1332" s="1">
        <f t="shared" si="201"/>
        <v>2.6367796834847502E-16</v>
      </c>
      <c r="C1332" s="1" t="str">
        <f t="shared" si="202"/>
        <v>2.63677968348475E-16+0.0903032600356257i</v>
      </c>
      <c r="D1332" s="1">
        <f t="shared" si="203"/>
        <v>-3.3217106323956589</v>
      </c>
      <c r="E1332" s="1">
        <f t="shared" si="204"/>
        <v>-0.98382256424582348</v>
      </c>
      <c r="F1332" s="1">
        <f t="shared" si="205"/>
        <v>0.17914564488363233</v>
      </c>
      <c r="G1332" s="1" t="str">
        <f t="shared" si="206"/>
        <v>-0.983822564245823+0.179145644883632i</v>
      </c>
      <c r="H1332" s="1" t="str">
        <f t="shared" si="209"/>
        <v>0.983822564245823-0.179145644883632i</v>
      </c>
      <c r="I1332" s="1">
        <f t="shared" si="207"/>
        <v>2.6367796834847502E-16</v>
      </c>
      <c r="J1332" s="1">
        <f t="shared" si="200"/>
        <v>9.0303260035625693E-2</v>
      </c>
    </row>
    <row r="1333" spans="1:10" x14ac:dyDescent="0.25">
      <c r="A1333" s="1">
        <f t="shared" si="208"/>
        <v>0.13010000000000199</v>
      </c>
      <c r="B1333" s="1">
        <f t="shared" si="201"/>
        <v>7.8062556418956295E-17</v>
      </c>
      <c r="C1333" s="1" t="str">
        <f t="shared" si="202"/>
        <v>7.80625564189563E-17+0.0915914086250486i</v>
      </c>
      <c r="D1333" s="1">
        <f t="shared" si="203"/>
        <v>-3.3242657944205782</v>
      </c>
      <c r="E1333" s="1">
        <f t="shared" si="204"/>
        <v>-0.98336160698049024</v>
      </c>
      <c r="F1333" s="1">
        <f t="shared" si="205"/>
        <v>0.1816588833961828</v>
      </c>
      <c r="G1333" s="1" t="str">
        <f t="shared" si="206"/>
        <v>-0.98336160698049+0.181658883396183i</v>
      </c>
      <c r="H1333" s="1" t="str">
        <f t="shared" si="209"/>
        <v>0.98336160698049-0.181658883396183i</v>
      </c>
      <c r="I1333" s="1">
        <f t="shared" si="207"/>
        <v>7.8062556418956295E-17</v>
      </c>
      <c r="J1333" s="1">
        <f t="shared" si="200"/>
        <v>9.1591408625048595E-2</v>
      </c>
    </row>
    <row r="1334" spans="1:10" x14ac:dyDescent="0.25">
      <c r="A1334" s="1">
        <f t="shared" si="208"/>
        <v>0.13020000000000198</v>
      </c>
      <c r="B1334" s="1">
        <f t="shared" si="201"/>
        <v>1.38777878078144E-17</v>
      </c>
      <c r="C1334" s="1" t="str">
        <f t="shared" si="202"/>
        <v>1.38777878078144E-17+0.0928798587164755i</v>
      </c>
      <c r="D1334" s="1">
        <f t="shared" si="203"/>
        <v>-3.3268209564454976</v>
      </c>
      <c r="E1334" s="1">
        <f t="shared" si="204"/>
        <v>-0.98289422949529814</v>
      </c>
      <c r="F1334" s="1">
        <f t="shared" si="205"/>
        <v>0.18417093588523756</v>
      </c>
      <c r="G1334" s="1" t="str">
        <f t="shared" si="206"/>
        <v>-0.982894229495298+0.184170935885238i</v>
      </c>
      <c r="H1334" s="1" t="str">
        <f t="shared" si="209"/>
        <v>0.982894229495298-0.184170935885238i</v>
      </c>
      <c r="I1334" s="1">
        <f t="shared" si="207"/>
        <v>1.38777878078144E-17</v>
      </c>
      <c r="J1334" s="1">
        <f t="shared" si="200"/>
        <v>9.28798587164755E-2</v>
      </c>
    </row>
    <row r="1335" spans="1:10" x14ac:dyDescent="0.25">
      <c r="A1335" s="1">
        <f t="shared" si="208"/>
        <v>0.13030000000000197</v>
      </c>
      <c r="B1335" s="1">
        <f t="shared" si="201"/>
        <v>1.11022302462516E-16</v>
      </c>
      <c r="C1335" s="1" t="str">
        <f t="shared" si="202"/>
        <v>1.11022302462516E-16+0.0941686146233121i</v>
      </c>
      <c r="D1335" s="1">
        <f t="shared" si="203"/>
        <v>-3.3293761184704174</v>
      </c>
      <c r="E1335" s="1">
        <f t="shared" si="204"/>
        <v>-0.9824204348416844</v>
      </c>
      <c r="F1335" s="1">
        <f t="shared" si="205"/>
        <v>0.18668178594998452</v>
      </c>
      <c r="G1335" s="1" t="str">
        <f t="shared" si="206"/>
        <v>-0.982420434841684+0.186681785949985i</v>
      </c>
      <c r="H1335" s="1" t="str">
        <f t="shared" si="209"/>
        <v>0.982420434841684-0.186681785949985i</v>
      </c>
      <c r="I1335" s="1">
        <f t="shared" si="207"/>
        <v>1.11022302462516E-16</v>
      </c>
      <c r="J1335" s="1">
        <f t="shared" si="200"/>
        <v>9.4168614623312094E-2</v>
      </c>
    </row>
    <row r="1336" spans="1:10" x14ac:dyDescent="0.25">
      <c r="A1336" s="1">
        <f t="shared" si="208"/>
        <v>0.13040000000000196</v>
      </c>
      <c r="B1336" s="1">
        <f t="shared" si="201"/>
        <v>5.2041704279304298E-18</v>
      </c>
      <c r="C1336" s="1" t="str">
        <f t="shared" si="202"/>
        <v>5.20417042793043E-18+0.0954576806630071i</v>
      </c>
      <c r="D1336" s="1">
        <f t="shared" si="203"/>
        <v>-3.3319312804953367</v>
      </c>
      <c r="E1336" s="1">
        <f t="shared" si="204"/>
        <v>-0.98194022611298304</v>
      </c>
      <c r="F1336" s="1">
        <f t="shared" si="205"/>
        <v>0.18919141719746088</v>
      </c>
      <c r="G1336" s="1" t="str">
        <f t="shared" si="206"/>
        <v>-0.981940226112983+0.189191417197461i</v>
      </c>
      <c r="H1336" s="1" t="str">
        <f t="shared" si="209"/>
        <v>0.981940226112983-0.189191417197461i</v>
      </c>
      <c r="I1336" s="1">
        <f t="shared" si="207"/>
        <v>5.2041704279304298E-18</v>
      </c>
      <c r="J1336" s="1">
        <f t="shared" si="200"/>
        <v>9.5457680663007097E-2</v>
      </c>
    </row>
    <row r="1337" spans="1:10" x14ac:dyDescent="0.25">
      <c r="A1337" s="1">
        <f t="shared" si="208"/>
        <v>0.13050000000000195</v>
      </c>
      <c r="B1337" s="1">
        <f t="shared" si="201"/>
        <v>-2.0122792321330901E-16</v>
      </c>
      <c r="C1337" s="1" t="str">
        <f t="shared" si="202"/>
        <v>-2.01227923213309E-16+0.0967470611571148i</v>
      </c>
      <c r="D1337" s="1">
        <f t="shared" si="203"/>
        <v>-3.3344864425202561</v>
      </c>
      <c r="E1337" s="1">
        <f t="shared" si="204"/>
        <v>-0.9814536064444046</v>
      </c>
      <c r="F1337" s="1">
        <f t="shared" si="205"/>
        <v>0.19169981324266253</v>
      </c>
      <c r="G1337" s="1" t="str">
        <f t="shared" si="206"/>
        <v>-0.981453606444405+0.191699813242663i</v>
      </c>
      <c r="H1337" s="1" t="str">
        <f t="shared" si="209"/>
        <v>0.981453606444405-0.191699813242663i</v>
      </c>
      <c r="I1337" s="1">
        <f t="shared" si="207"/>
        <v>-2.0122792321330901E-16</v>
      </c>
      <c r="J1337" s="1">
        <f t="shared" si="200"/>
        <v>9.6747061157114803E-2</v>
      </c>
    </row>
    <row r="1338" spans="1:10" x14ac:dyDescent="0.25">
      <c r="A1338" s="1">
        <f t="shared" si="208"/>
        <v>0.13060000000000194</v>
      </c>
      <c r="B1338" s="1">
        <f t="shared" si="201"/>
        <v>-1.2836953722228301E-16</v>
      </c>
      <c r="C1338" s="1" t="str">
        <f t="shared" si="202"/>
        <v>-1.28369537222283E-16+0.0980367604313506i</v>
      </c>
      <c r="D1338" s="1">
        <f t="shared" si="203"/>
        <v>-3.3370416045451754</v>
      </c>
      <c r="E1338" s="1">
        <f t="shared" si="204"/>
        <v>-0.98096057901301559</v>
      </c>
      <c r="F1338" s="1">
        <f t="shared" si="205"/>
        <v>0.19420695770864937</v>
      </c>
      <c r="G1338" s="1" t="str">
        <f t="shared" si="206"/>
        <v>-0.980960579013016+0.194206957708649i</v>
      </c>
      <c r="H1338" s="1" t="str">
        <f t="shared" si="209"/>
        <v>0.980960579013016-0.194206957708649i</v>
      </c>
      <c r="I1338" s="1">
        <f t="shared" si="207"/>
        <v>-1.2836953722228301E-16</v>
      </c>
      <c r="J1338" s="1">
        <f t="shared" si="200"/>
        <v>9.8036760431350595E-2</v>
      </c>
    </row>
    <row r="1339" spans="1:10" x14ac:dyDescent="0.25">
      <c r="A1339" s="1">
        <f t="shared" si="208"/>
        <v>0.13070000000000193</v>
      </c>
      <c r="B1339" s="1">
        <f t="shared" si="201"/>
        <v>-7.6327832942979401E-17</v>
      </c>
      <c r="C1339" s="1" t="str">
        <f t="shared" si="202"/>
        <v>-7.63278329429794E-17+0.0993267828156522i</v>
      </c>
      <c r="D1339" s="1">
        <f t="shared" si="203"/>
        <v>-3.3395967665700947</v>
      </c>
      <c r="E1339" s="1">
        <f t="shared" si="204"/>
        <v>-0.98046114703771792</v>
      </c>
      <c r="F1339" s="1">
        <f t="shared" si="205"/>
        <v>0.19671283422665276</v>
      </c>
      <c r="G1339" s="1" t="str">
        <f t="shared" si="206"/>
        <v>-0.980461147037718+0.196712834226653i</v>
      </c>
      <c r="H1339" s="1" t="str">
        <f t="shared" si="209"/>
        <v>0.980461147037718-0.196712834226653i</v>
      </c>
      <c r="I1339" s="1">
        <f t="shared" si="207"/>
        <v>-7.6327832942979401E-17</v>
      </c>
      <c r="J1339" s="1">
        <f t="shared" si="200"/>
        <v>9.9326782815652201E-2</v>
      </c>
    </row>
    <row r="1340" spans="1:10" x14ac:dyDescent="0.25">
      <c r="A1340" s="1">
        <f t="shared" si="208"/>
        <v>0.13080000000000191</v>
      </c>
      <c r="B1340" s="1">
        <f t="shared" si="201"/>
        <v>-1.90819582357449E-16</v>
      </c>
      <c r="C1340" s="1" t="str">
        <f t="shared" si="202"/>
        <v>-1.90819582357449E-16+0.100617132644235i</v>
      </c>
      <c r="D1340" s="1">
        <f t="shared" si="203"/>
        <v>-3.3421519285950141</v>
      </c>
      <c r="E1340" s="1">
        <f t="shared" si="204"/>
        <v>-0.97995531377922751</v>
      </c>
      <c r="F1340" s="1">
        <f t="shared" si="205"/>
        <v>0.19921742643618223</v>
      </c>
      <c r="G1340" s="1" t="str">
        <f t="shared" si="206"/>
        <v>-0.979955313779228+0.199217426436182i</v>
      </c>
      <c r="H1340" s="1" t="str">
        <f t="shared" si="209"/>
        <v>0.979955313779228-0.199217426436182i</v>
      </c>
      <c r="I1340" s="1">
        <f t="shared" si="207"/>
        <v>-1.90819582357449E-16</v>
      </c>
      <c r="J1340" s="1">
        <f t="shared" si="200"/>
        <v>0.100617132644235</v>
      </c>
    </row>
    <row r="1341" spans="1:10" x14ac:dyDescent="0.25">
      <c r="A1341" s="1">
        <f t="shared" si="208"/>
        <v>0.1309000000000019</v>
      </c>
      <c r="B1341" s="1">
        <f t="shared" si="201"/>
        <v>-1.70002900645727E-16</v>
      </c>
      <c r="C1341" s="1" t="str">
        <f t="shared" si="202"/>
        <v>-1.70002900645727E-16+0.101907814255655i</v>
      </c>
      <c r="D1341" s="1">
        <f t="shared" si="203"/>
        <v>-3.3447070906199339</v>
      </c>
      <c r="E1341" s="1">
        <f t="shared" si="204"/>
        <v>-0.97944308254005374</v>
      </c>
      <c r="F1341" s="1">
        <f t="shared" si="205"/>
        <v>0.2017207179851328</v>
      </c>
      <c r="G1341" s="1" t="str">
        <f t="shared" si="206"/>
        <v>-0.979443082540054+0.201720717985133i</v>
      </c>
      <c r="H1341" s="1" t="str">
        <f t="shared" si="209"/>
        <v>0.979443082540054-0.201720717985133i</v>
      </c>
      <c r="I1341" s="1">
        <f t="shared" si="207"/>
        <v>-1.70002900645727E-16</v>
      </c>
      <c r="J1341" s="1">
        <f t="shared" si="200"/>
        <v>0.101907814255655</v>
      </c>
    </row>
    <row r="1342" spans="1:10" x14ac:dyDescent="0.25">
      <c r="A1342" s="1">
        <f t="shared" si="208"/>
        <v>0.13100000000000189</v>
      </c>
      <c r="B1342" s="1">
        <f t="shared" si="201"/>
        <v>1.4224732503009801E-16</v>
      </c>
      <c r="C1342" s="1" t="str">
        <f t="shared" si="202"/>
        <v>1.42247325030098E-16+0.103198831992865i</v>
      </c>
      <c r="D1342" s="1">
        <f t="shared" si="203"/>
        <v>-3.3472622526448532</v>
      </c>
      <c r="E1342" s="1">
        <f t="shared" si="204"/>
        <v>-0.97892445666447725</v>
      </c>
      <c r="F1342" s="1">
        <f t="shared" si="205"/>
        <v>0.20422269252989003</v>
      </c>
      <c r="G1342" s="1" t="str">
        <f t="shared" si="206"/>
        <v>-0.978924456664477+0.20422269252989i</v>
      </c>
      <c r="H1342" s="1" t="str">
        <f t="shared" si="209"/>
        <v>0.978924456664477-0.20422269252989i</v>
      </c>
      <c r="I1342" s="1">
        <f t="shared" si="207"/>
        <v>1.4224732503009801E-16</v>
      </c>
      <c r="J1342" s="1">
        <f t="shared" si="200"/>
        <v>0.103198831992865</v>
      </c>
    </row>
    <row r="1343" spans="1:10" x14ac:dyDescent="0.25">
      <c r="A1343" s="1">
        <f t="shared" si="208"/>
        <v>0.13110000000000188</v>
      </c>
      <c r="B1343" s="1">
        <f t="shared" si="201"/>
        <v>1.6306400674181999E-16</v>
      </c>
      <c r="C1343" s="1" t="str">
        <f t="shared" si="202"/>
        <v>1.6306400674182E-16+0.104490190203278i</v>
      </c>
      <c r="D1343" s="1">
        <f t="shared" si="203"/>
        <v>-3.3498174146697726</v>
      </c>
      <c r="E1343" s="1">
        <f t="shared" si="204"/>
        <v>-0.97839943953852826</v>
      </c>
      <c r="F1343" s="1">
        <f t="shared" si="205"/>
        <v>0.20672333373543927</v>
      </c>
      <c r="G1343" s="1" t="str">
        <f t="shared" si="206"/>
        <v>-0.978399439538528+0.206723333735439i</v>
      </c>
      <c r="H1343" s="1" t="str">
        <f t="shared" si="209"/>
        <v>0.978399439538528-0.206723333735439i</v>
      </c>
      <c r="I1343" s="1">
        <f t="shared" si="207"/>
        <v>1.6306400674181999E-16</v>
      </c>
      <c r="J1343" s="1">
        <f t="shared" si="200"/>
        <v>0.104490190203278</v>
      </c>
    </row>
    <row r="1344" spans="1:10" x14ac:dyDescent="0.25">
      <c r="A1344" s="1">
        <f t="shared" si="208"/>
        <v>0.13120000000000187</v>
      </c>
      <c r="B1344" s="1">
        <f t="shared" si="201"/>
        <v>-2.6194324487249698E-16</v>
      </c>
      <c r="C1344" s="1" t="str">
        <f t="shared" si="202"/>
        <v>-2.61943244872497E-16+0.10578189323882i</v>
      </c>
      <c r="D1344" s="1">
        <f t="shared" si="203"/>
        <v>-3.3523725766946919</v>
      </c>
      <c r="E1344" s="1">
        <f t="shared" si="204"/>
        <v>-0.97786803458996452</v>
      </c>
      <c r="F1344" s="1">
        <f t="shared" si="205"/>
        <v>0.20922262527547067</v>
      </c>
      <c r="G1344" s="1" t="str">
        <f t="shared" si="206"/>
        <v>-0.977868034589965+0.209222625275471i</v>
      </c>
      <c r="H1344" s="1" t="str">
        <f t="shared" si="209"/>
        <v>0.977868034589965-0.209222625275471i</v>
      </c>
      <c r="I1344" s="1">
        <f t="shared" si="207"/>
        <v>-2.6194324487249698E-16</v>
      </c>
      <c r="J1344" s="1">
        <f t="shared" si="200"/>
        <v>0.10578189323881999</v>
      </c>
    </row>
    <row r="1345" spans="1:10" x14ac:dyDescent="0.25">
      <c r="A1345" s="1">
        <f t="shared" si="208"/>
        <v>0.13130000000000186</v>
      </c>
      <c r="B1345" s="1">
        <f t="shared" si="201"/>
        <v>-5.7245874707234597E-17</v>
      </c>
      <c r="C1345" s="1" t="str">
        <f t="shared" si="202"/>
        <v>-5.72458747072346E-17+0.107073945455996i</v>
      </c>
      <c r="D1345" s="1">
        <f t="shared" si="203"/>
        <v>-3.3549277387196113</v>
      </c>
      <c r="E1345" s="1">
        <f t="shared" si="204"/>
        <v>-0.97733024528824886</v>
      </c>
      <c r="F1345" s="1">
        <f t="shared" si="205"/>
        <v>0.21172055083248612</v>
      </c>
      <c r="G1345" s="1" t="str">
        <f t="shared" si="206"/>
        <v>-0.977330245288249+0.211720550832486i</v>
      </c>
      <c r="H1345" s="1" t="str">
        <f t="shared" si="209"/>
        <v>0.977330245288249-0.211720550832486i</v>
      </c>
      <c r="I1345" s="1">
        <f t="shared" si="207"/>
        <v>-5.7245874707234597E-17</v>
      </c>
      <c r="J1345" s="1">
        <f t="shared" si="200"/>
        <v>0.10707394545599599</v>
      </c>
    </row>
    <row r="1346" spans="1:10" x14ac:dyDescent="0.25">
      <c r="A1346" s="1">
        <f t="shared" si="208"/>
        <v>0.13140000000000185</v>
      </c>
      <c r="B1346" s="1">
        <f t="shared" si="201"/>
        <v>-1.50920942409982E-16</v>
      </c>
      <c r="C1346" s="1" t="str">
        <f t="shared" si="202"/>
        <v>-1.50920942409982E-16+0.108366351215947i</v>
      </c>
      <c r="D1346" s="1">
        <f t="shared" si="203"/>
        <v>-3.3574829007445306</v>
      </c>
      <c r="E1346" s="1">
        <f t="shared" si="204"/>
        <v>-0.97678607514452676</v>
      </c>
      <c r="F1346" s="1">
        <f t="shared" si="205"/>
        <v>0.21421709409790571</v>
      </c>
      <c r="G1346" s="1" t="str">
        <f t="shared" si="206"/>
        <v>-0.976786075144527+0.214217094097906i</v>
      </c>
      <c r="H1346" s="1" t="str">
        <f t="shared" si="209"/>
        <v>0.976786075144527-0.214217094097906i</v>
      </c>
      <c r="I1346" s="1">
        <f t="shared" si="207"/>
        <v>-1.50920942409982E-16</v>
      </c>
      <c r="J1346" s="1">
        <f t="shared" si="200"/>
        <v>0.108366351215947</v>
      </c>
    </row>
    <row r="1347" spans="1:10" x14ac:dyDescent="0.25">
      <c r="A1347" s="1">
        <f t="shared" si="208"/>
        <v>0.13150000000000184</v>
      </c>
      <c r="B1347" s="1">
        <f t="shared" si="201"/>
        <v>-6.2450045135165105E-17</v>
      </c>
      <c r="C1347" s="1" t="str">
        <f t="shared" si="202"/>
        <v>-6.24500451351651E-17+0.109659114884509i</v>
      </c>
      <c r="D1347" s="1">
        <f t="shared" si="203"/>
        <v>-3.3600380627694504</v>
      </c>
      <c r="E1347" s="1">
        <f t="shared" si="204"/>
        <v>-0.97623552771160294</v>
      </c>
      <c r="F1347" s="1">
        <f t="shared" si="205"/>
        <v>0.21671223877217491</v>
      </c>
      <c r="G1347" s="1" t="str">
        <f t="shared" si="206"/>
        <v>-0.976235527711603+0.216712238772175i</v>
      </c>
      <c r="H1347" s="1" t="str">
        <f t="shared" si="209"/>
        <v>0.976235527711603-0.216712238772175i</v>
      </c>
      <c r="I1347" s="1">
        <f t="shared" si="207"/>
        <v>-6.2450045135165105E-17</v>
      </c>
      <c r="J1347" s="1">
        <f t="shared" si="200"/>
        <v>0.109659114884509</v>
      </c>
    </row>
    <row r="1348" spans="1:10" x14ac:dyDescent="0.25">
      <c r="A1348" s="1">
        <f t="shared" si="208"/>
        <v>0.13160000000000183</v>
      </c>
      <c r="B1348" s="1">
        <f t="shared" si="201"/>
        <v>-2.60208521396521E-17</v>
      </c>
      <c r="C1348" s="1" t="str">
        <f t="shared" si="202"/>
        <v>-2.60208521396521E-17+0.110952240832273i</v>
      </c>
      <c r="D1348" s="1">
        <f t="shared" si="203"/>
        <v>-3.3625932247943697</v>
      </c>
      <c r="E1348" s="1">
        <f t="shared" si="204"/>
        <v>-0.97567860658391892</v>
      </c>
      <c r="F1348" s="1">
        <f t="shared" si="205"/>
        <v>0.21920596856486893</v>
      </c>
      <c r="G1348" s="1" t="str">
        <f t="shared" si="206"/>
        <v>-0.975678606583919+0.219205968564869i</v>
      </c>
      <c r="H1348" s="1" t="str">
        <f t="shared" si="209"/>
        <v>0.975678606583919-0.219205968564869i</v>
      </c>
      <c r="I1348" s="1">
        <f t="shared" si="207"/>
        <v>-2.60208521396521E-17</v>
      </c>
      <c r="J1348" s="1">
        <f t="shared" si="200"/>
        <v>0.11095224083227299</v>
      </c>
    </row>
    <row r="1349" spans="1:10" x14ac:dyDescent="0.25">
      <c r="A1349" s="1">
        <f t="shared" si="208"/>
        <v>0.13170000000000182</v>
      </c>
      <c r="B1349" s="1">
        <f t="shared" si="201"/>
        <v>-6.4184768611141801E-17</v>
      </c>
      <c r="C1349" s="1" t="str">
        <f t="shared" si="202"/>
        <v>-6.41847686111418E-17+0.112245733434648i</v>
      </c>
      <c r="D1349" s="1">
        <f t="shared" si="203"/>
        <v>-3.3651483868192891</v>
      </c>
      <c r="E1349" s="1">
        <f t="shared" si="204"/>
        <v>-0.97511531539752883</v>
      </c>
      <c r="F1349" s="1">
        <f t="shared" si="205"/>
        <v>0.22169826719480193</v>
      </c>
      <c r="G1349" s="1" t="str">
        <f t="shared" si="206"/>
        <v>-0.975115315397529+0.221698267194802i</v>
      </c>
      <c r="H1349" s="1" t="str">
        <f t="shared" si="209"/>
        <v>0.975115315397529-0.221698267194802i</v>
      </c>
      <c r="I1349" s="1">
        <f t="shared" si="207"/>
        <v>-6.4184768611141801E-17</v>
      </c>
      <c r="J1349" s="1">
        <f t="shared" si="200"/>
        <v>0.112245733434648</v>
      </c>
    </row>
    <row r="1350" spans="1:10" x14ac:dyDescent="0.25">
      <c r="A1350" s="1">
        <f t="shared" si="208"/>
        <v>0.1318000000000018</v>
      </c>
      <c r="B1350" s="1">
        <f t="shared" si="201"/>
        <v>9.0205620750793796E-17</v>
      </c>
      <c r="C1350" s="1" t="str">
        <f t="shared" si="202"/>
        <v>9.02056207507938E-17+0.113539597071917i</v>
      </c>
      <c r="D1350" s="1">
        <f t="shared" si="203"/>
        <v>-3.3677035488442084</v>
      </c>
      <c r="E1350" s="1">
        <f t="shared" si="204"/>
        <v>-0.97454565783007607</v>
      </c>
      <c r="F1350" s="1">
        <f t="shared" si="205"/>
        <v>0.22418911839013142</v>
      </c>
      <c r="G1350" s="1" t="str">
        <f t="shared" si="206"/>
        <v>-0.974545657830076+0.224189118390131i</v>
      </c>
      <c r="H1350" s="1" t="str">
        <f t="shared" si="209"/>
        <v>0.974545657830076-0.224189118390131i</v>
      </c>
      <c r="I1350" s="1">
        <f t="shared" si="207"/>
        <v>9.0205620750793796E-17</v>
      </c>
      <c r="J1350" s="1">
        <f t="shared" si="200"/>
        <v>0.11353959707191701</v>
      </c>
    </row>
    <row r="1351" spans="1:10" x14ac:dyDescent="0.25">
      <c r="A1351" s="1">
        <f t="shared" si="208"/>
        <v>0.13190000000000179</v>
      </c>
      <c r="B1351" s="1">
        <f t="shared" si="201"/>
        <v>-3.2959746043559298E-17</v>
      </c>
      <c r="C1351" s="1" t="str">
        <f t="shared" si="202"/>
        <v>-3.29597460435593E-17+0.114833836129302i</v>
      </c>
      <c r="D1351" s="1">
        <f t="shared" si="203"/>
        <v>-3.3702587108691278</v>
      </c>
      <c r="E1351" s="1">
        <f t="shared" si="204"/>
        <v>-0.97396963760076893</v>
      </c>
      <c r="F1351" s="1">
        <f t="shared" si="205"/>
        <v>0.226678505888465</v>
      </c>
      <c r="G1351" s="1" t="str">
        <f t="shared" si="206"/>
        <v>-0.973969637600769+0.226678505888465i</v>
      </c>
      <c r="H1351" s="1" t="str">
        <f t="shared" si="209"/>
        <v>0.973969637600769-0.226678505888465i</v>
      </c>
      <c r="I1351" s="1">
        <f t="shared" si="207"/>
        <v>-3.2959746043559298E-17</v>
      </c>
      <c r="J1351" s="1">
        <f t="shared" si="200"/>
        <v>0.11483383612930199</v>
      </c>
    </row>
    <row r="1352" spans="1:10" x14ac:dyDescent="0.25">
      <c r="A1352" s="1">
        <f t="shared" si="208"/>
        <v>0.13200000000000178</v>
      </c>
      <c r="B1352" s="1">
        <f t="shared" si="201"/>
        <v>-1.00613961606655E-16</v>
      </c>
      <c r="C1352" s="1" t="str">
        <f t="shared" si="202"/>
        <v>-1.00613961606655E-16+0.11612845499702i</v>
      </c>
      <c r="D1352" s="1">
        <f t="shared" si="203"/>
        <v>-3.3728138728940471</v>
      </c>
      <c r="E1352" s="1">
        <f t="shared" si="204"/>
        <v>-0.9733872584703569</v>
      </c>
      <c r="F1352" s="1">
        <f t="shared" si="205"/>
        <v>0.22916641343696656</v>
      </c>
      <c r="G1352" s="1" t="str">
        <f t="shared" si="206"/>
        <v>-0.973387258470357+0.229166413436967i</v>
      </c>
      <c r="H1352" s="1" t="str">
        <f t="shared" si="209"/>
        <v>0.973387258470357-0.229166413436967i</v>
      </c>
      <c r="I1352" s="1">
        <f t="shared" si="207"/>
        <v>-1.00613961606655E-16</v>
      </c>
      <c r="J1352" s="1">
        <f t="shared" si="200"/>
        <v>0.11612845499702</v>
      </c>
    </row>
    <row r="1353" spans="1:10" x14ac:dyDescent="0.25">
      <c r="A1353" s="1">
        <f t="shared" si="208"/>
        <v>0.13210000000000177</v>
      </c>
      <c r="B1353" s="1">
        <f t="shared" si="201"/>
        <v>2.0990154059319299E-16</v>
      </c>
      <c r="C1353" s="1" t="str">
        <f t="shared" si="202"/>
        <v>2.09901540593193E-16+0.117423458070344i</v>
      </c>
      <c r="D1353" s="1">
        <f t="shared" si="203"/>
        <v>-3.3753690349189669</v>
      </c>
      <c r="E1353" s="1">
        <f t="shared" si="204"/>
        <v>-0.97279852424110536</v>
      </c>
      <c r="F1353" s="1">
        <f t="shared" si="205"/>
        <v>0.2316528247924628</v>
      </c>
      <c r="G1353" s="1" t="str">
        <f t="shared" si="206"/>
        <v>-0.972798524241105+0.231652824792463i</v>
      </c>
      <c r="H1353" s="1" t="str">
        <f t="shared" si="209"/>
        <v>0.972798524241105-0.231652824792463i</v>
      </c>
      <c r="I1353" s="1">
        <f t="shared" si="207"/>
        <v>2.0990154059319299E-16</v>
      </c>
      <c r="J1353" s="1">
        <f t="shared" si="200"/>
        <v>0.117423458070344</v>
      </c>
    </row>
    <row r="1354" spans="1:10" x14ac:dyDescent="0.25">
      <c r="A1354" s="1">
        <f t="shared" si="208"/>
        <v>0.13220000000000176</v>
      </c>
      <c r="B1354" s="1">
        <f t="shared" si="201"/>
        <v>-1.38777878078145E-17</v>
      </c>
      <c r="C1354" s="1" t="str">
        <f t="shared" si="202"/>
        <v>-1.38777878078145E-17+0.11871884974967i</v>
      </c>
      <c r="D1354" s="1">
        <f t="shared" si="203"/>
        <v>-3.3779241969438862</v>
      </c>
      <c r="E1354" s="1">
        <f t="shared" si="204"/>
        <v>-0.97220343875677184</v>
      </c>
      <c r="F1354" s="1">
        <f t="shared" si="205"/>
        <v>0.23413772372154745</v>
      </c>
      <c r="G1354" s="1" t="str">
        <f t="shared" si="206"/>
        <v>-0.972203438756772+0.234137723721547i</v>
      </c>
      <c r="H1354" s="1" t="str">
        <f t="shared" si="209"/>
        <v>0.972203438756772-0.234137723721547i</v>
      </c>
      <c r="I1354" s="1">
        <f t="shared" si="207"/>
        <v>-1.38777878078145E-17</v>
      </c>
      <c r="J1354" s="1">
        <f t="shared" si="200"/>
        <v>0.11871884974966999</v>
      </c>
    </row>
    <row r="1355" spans="1:10" x14ac:dyDescent="0.25">
      <c r="A1355" s="1">
        <f t="shared" si="208"/>
        <v>0.13230000000000175</v>
      </c>
      <c r="B1355" s="1">
        <f t="shared" si="201"/>
        <v>-7.1123662515049103E-17</v>
      </c>
      <c r="C1355" s="1" t="str">
        <f t="shared" si="202"/>
        <v>-7.11236625150491E-17+0.120014634440569i</v>
      </c>
      <c r="D1355" s="1">
        <f t="shared" si="203"/>
        <v>-3.3804793589688056</v>
      </c>
      <c r="E1355" s="1">
        <f t="shared" si="204"/>
        <v>-0.97160200590257972</v>
      </c>
      <c r="F1355" s="1">
        <f t="shared" si="205"/>
        <v>0.23662109400069009</v>
      </c>
      <c r="G1355" s="1" t="str">
        <f t="shared" si="206"/>
        <v>-0.97160200590258+0.23662109400069i</v>
      </c>
      <c r="H1355" s="1" t="str">
        <f t="shared" si="209"/>
        <v>0.97160200590258-0.23662109400069i</v>
      </c>
      <c r="I1355" s="1">
        <f t="shared" si="207"/>
        <v>-7.1123662515049103E-17</v>
      </c>
      <c r="J1355" s="1">
        <f t="shared" si="200"/>
        <v>0.12001463444056901</v>
      </c>
    </row>
    <row r="1356" spans="1:10" x14ac:dyDescent="0.25">
      <c r="A1356" s="1">
        <f t="shared" si="208"/>
        <v>0.13240000000000174</v>
      </c>
      <c r="B1356" s="1">
        <f t="shared" si="201"/>
        <v>2.22044604925032E-16</v>
      </c>
      <c r="C1356" s="1" t="str">
        <f t="shared" si="202"/>
        <v>2.22044604925032E-16+0.121310816553854i</v>
      </c>
      <c r="D1356" s="1">
        <f t="shared" si="203"/>
        <v>-3.3830345209937249</v>
      </c>
      <c r="E1356" s="1">
        <f t="shared" si="204"/>
        <v>-0.97099422960519344</v>
      </c>
      <c r="F1356" s="1">
        <f t="shared" si="205"/>
        <v>0.23910291941634004</v>
      </c>
      <c r="G1356" s="1" t="str">
        <f t="shared" si="206"/>
        <v>-0.970994229605193+0.23910291941634i</v>
      </c>
      <c r="H1356" s="1" t="str">
        <f t="shared" si="209"/>
        <v>0.970994229605193-0.23910291941634i</v>
      </c>
      <c r="I1356" s="1">
        <f t="shared" si="207"/>
        <v>2.22044604925032E-16</v>
      </c>
      <c r="J1356" s="1">
        <f t="shared" si="200"/>
        <v>0.12131081655385401</v>
      </c>
    </row>
    <row r="1357" spans="1:10" x14ac:dyDescent="0.25">
      <c r="A1357" s="1">
        <f t="shared" si="208"/>
        <v>0.13250000000000173</v>
      </c>
      <c r="B1357" s="1">
        <f t="shared" si="201"/>
        <v>-3.4694469519536204E-18</v>
      </c>
      <c r="C1357" s="1" t="str">
        <f t="shared" si="202"/>
        <v>-3.46944695195362E-18+0.12260740050564i</v>
      </c>
      <c r="D1357" s="1">
        <f t="shared" si="203"/>
        <v>-3.3855896830186443</v>
      </c>
      <c r="E1357" s="1">
        <f t="shared" si="204"/>
        <v>-0.97038011383269307</v>
      </c>
      <c r="F1357" s="1">
        <f t="shared" si="205"/>
        <v>0.24158318376503291</v>
      </c>
      <c r="G1357" s="1" t="str">
        <f t="shared" si="206"/>
        <v>-0.970380113832693+0.241583183765033i</v>
      </c>
      <c r="H1357" s="1" t="str">
        <f t="shared" si="209"/>
        <v>0.970380113832693-0.241583183765033i</v>
      </c>
      <c r="I1357" s="1">
        <f t="shared" si="207"/>
        <v>-3.4694469519536204E-18</v>
      </c>
      <c r="J1357" s="1">
        <f t="shared" si="200"/>
        <v>0.12260740050563999</v>
      </c>
    </row>
    <row r="1358" spans="1:10" x14ac:dyDescent="0.25">
      <c r="A1358" s="1">
        <f t="shared" si="208"/>
        <v>0.13260000000000172</v>
      </c>
      <c r="B1358" s="1">
        <f t="shared" si="201"/>
        <v>-2.0816681711721701E-17</v>
      </c>
      <c r="C1358" s="1" t="str">
        <f t="shared" si="202"/>
        <v>-2.08166817117217E-17+0.123904390717404i</v>
      </c>
      <c r="D1358" s="1">
        <f t="shared" si="203"/>
        <v>-3.3881448450435636</v>
      </c>
      <c r="E1358" s="1">
        <f t="shared" si="204"/>
        <v>-0.96975966259454793</v>
      </c>
      <c r="F1358" s="1">
        <f t="shared" si="205"/>
        <v>0.2440618708534962</v>
      </c>
      <c r="G1358" s="1" t="str">
        <f t="shared" si="206"/>
        <v>-0.969759662594548+0.244061870853496i</v>
      </c>
      <c r="H1358" s="1" t="str">
        <f t="shared" si="209"/>
        <v>0.969759662594548-0.244061870853496i</v>
      </c>
      <c r="I1358" s="1">
        <f t="shared" si="207"/>
        <v>-2.0816681711721701E-17</v>
      </c>
      <c r="J1358" s="1">
        <f t="shared" si="200"/>
        <v>0.123904390717404</v>
      </c>
    </row>
    <row r="1359" spans="1:10" x14ac:dyDescent="0.25">
      <c r="A1359" s="1">
        <f t="shared" si="208"/>
        <v>0.13270000000000171</v>
      </c>
      <c r="B1359" s="1">
        <f t="shared" si="201"/>
        <v>2.09901540593194E-16</v>
      </c>
      <c r="C1359" s="1" t="str">
        <f t="shared" si="202"/>
        <v>2.09901540593194E-16+0.125201791616048i</v>
      </c>
      <c r="D1359" s="1">
        <f t="shared" si="203"/>
        <v>-3.3907000070684834</v>
      </c>
      <c r="E1359" s="1">
        <f t="shared" si="204"/>
        <v>-0.96913287994159047</v>
      </c>
      <c r="F1359" s="1">
        <f t="shared" si="205"/>
        <v>0.24653896449875562</v>
      </c>
      <c r="G1359" s="1" t="str">
        <f t="shared" si="206"/>
        <v>-0.96913287994159+0.246538964498756i</v>
      </c>
      <c r="H1359" s="1" t="str">
        <f t="shared" si="209"/>
        <v>0.96913287994159-0.246538964498756i</v>
      </c>
      <c r="I1359" s="1">
        <f t="shared" si="207"/>
        <v>2.09901540593194E-16</v>
      </c>
      <c r="J1359" s="1">
        <f t="shared" si="200"/>
        <v>0.125201791616048</v>
      </c>
    </row>
    <row r="1360" spans="1:10" x14ac:dyDescent="0.25">
      <c r="A1360" s="1">
        <f t="shared" si="208"/>
        <v>0.13280000000000169</v>
      </c>
      <c r="B1360" s="1">
        <f t="shared" si="201"/>
        <v>-1.28369537222284E-16</v>
      </c>
      <c r="C1360" s="1" t="str">
        <f t="shared" si="202"/>
        <v>-1.28369537222284E-16+0.12649960763396i</v>
      </c>
      <c r="D1360" s="1">
        <f t="shared" si="203"/>
        <v>-3.3932551690934027</v>
      </c>
      <c r="E1360" s="1">
        <f t="shared" si="204"/>
        <v>-0.96849976996599074</v>
      </c>
      <c r="F1360" s="1">
        <f t="shared" si="205"/>
        <v>0.2490144485282389</v>
      </c>
      <c r="G1360" s="1" t="str">
        <f t="shared" si="206"/>
        <v>-0.968499769965991+0.249014448528239i</v>
      </c>
      <c r="H1360" s="1" t="str">
        <f t="shared" si="209"/>
        <v>0.968499769965991-0.249014448528239i</v>
      </c>
      <c r="I1360" s="1">
        <f t="shared" si="207"/>
        <v>-1.28369537222284E-16</v>
      </c>
      <c r="J1360" s="1">
        <f t="shared" si="200"/>
        <v>0.12649960763396001</v>
      </c>
    </row>
    <row r="1361" spans="1:10" x14ac:dyDescent="0.25">
      <c r="A1361" s="1">
        <f t="shared" si="208"/>
        <v>0.13290000000000168</v>
      </c>
      <c r="B1361" s="1">
        <f t="shared" si="201"/>
        <v>1.3183898417423699E-16</v>
      </c>
      <c r="C1361" s="1" t="str">
        <f t="shared" si="202"/>
        <v>1.31838984174237E-16+0.127797843209076i</v>
      </c>
      <c r="D1361" s="1">
        <f t="shared" si="203"/>
        <v>-3.3958103311183221</v>
      </c>
      <c r="E1361" s="1">
        <f t="shared" si="204"/>
        <v>-0.96786033680122829</v>
      </c>
      <c r="F1361" s="1">
        <f t="shared" si="205"/>
        <v>0.25148830677988393</v>
      </c>
      <c r="G1361" s="1" t="str">
        <f t="shared" si="206"/>
        <v>-0.967860336801228+0.251488306779884i</v>
      </c>
      <c r="H1361" s="1" t="str">
        <f t="shared" si="209"/>
        <v>0.967860336801228-0.251488306779884i</v>
      </c>
      <c r="I1361" s="1">
        <f t="shared" si="207"/>
        <v>1.3183898417423699E-16</v>
      </c>
      <c r="J1361" s="1">
        <f t="shared" si="200"/>
        <v>0.127797843209076</v>
      </c>
    </row>
    <row r="1362" spans="1:10" x14ac:dyDescent="0.25">
      <c r="A1362" s="1">
        <f t="shared" si="208"/>
        <v>0.13300000000000167</v>
      </c>
      <c r="B1362" s="1">
        <f t="shared" si="201"/>
        <v>-1.07552855510562E-16</v>
      </c>
      <c r="C1362" s="1" t="str">
        <f t="shared" si="202"/>
        <v>-1.07552855510562E-16+0.129096502784943i</v>
      </c>
      <c r="D1362" s="1">
        <f t="shared" si="203"/>
        <v>-3.3983654931432414</v>
      </c>
      <c r="E1362" s="1">
        <f t="shared" si="204"/>
        <v>-0.96721458462206578</v>
      </c>
      <c r="F1362" s="1">
        <f t="shared" si="205"/>
        <v>0.25396052310224282</v>
      </c>
      <c r="G1362" s="1" t="str">
        <f t="shared" si="206"/>
        <v>-0.967214584622066+0.253960523102243i</v>
      </c>
      <c r="H1362" s="1" t="str">
        <f t="shared" si="209"/>
        <v>0.967214584622066-0.253960523102243i</v>
      </c>
      <c r="I1362" s="1">
        <f t="shared" si="207"/>
        <v>-1.07552855510562E-16</v>
      </c>
      <c r="J1362" s="1">
        <f t="shared" si="200"/>
        <v>0.129096502784943</v>
      </c>
    </row>
    <row r="1363" spans="1:10" x14ac:dyDescent="0.25">
      <c r="A1363" s="1">
        <f t="shared" si="208"/>
        <v>0.13310000000000166</v>
      </c>
      <c r="B1363" s="1">
        <f t="shared" si="201"/>
        <v>1.07552855510562E-16</v>
      </c>
      <c r="C1363" s="1" t="str">
        <f t="shared" si="202"/>
        <v>1.07552855510562E-16+0.130395590810777i</v>
      </c>
      <c r="D1363" s="1">
        <f t="shared" si="203"/>
        <v>-3.4009206551681608</v>
      </c>
      <c r="E1363" s="1">
        <f t="shared" si="204"/>
        <v>-0.96656251764452206</v>
      </c>
      <c r="F1363" s="1">
        <f t="shared" si="205"/>
        <v>0.25643108135458731</v>
      </c>
      <c r="G1363" s="1" t="str">
        <f t="shared" si="206"/>
        <v>-0.966562517644522+0.256431081354587i</v>
      </c>
      <c r="H1363" s="1" t="str">
        <f t="shared" si="209"/>
        <v>0.966562517644522-0.256431081354587i</v>
      </c>
      <c r="I1363" s="1">
        <f t="shared" si="207"/>
        <v>1.07552855510562E-16</v>
      </c>
      <c r="J1363" s="1">
        <f t="shared" si="200"/>
        <v>0.13039559081077701</v>
      </c>
    </row>
    <row r="1364" spans="1:10" x14ac:dyDescent="0.25">
      <c r="A1364" s="1">
        <f t="shared" si="208"/>
        <v>0.13320000000000165</v>
      </c>
      <c r="B1364" s="1">
        <f t="shared" si="201"/>
        <v>5.2041704279304299E-17</v>
      </c>
      <c r="C1364" s="1" t="str">
        <f t="shared" si="202"/>
        <v>5.20417042793043E-17+0.131695111741533i</v>
      </c>
      <c r="D1364" s="1">
        <f t="shared" si="203"/>
        <v>-3.4034758171930801</v>
      </c>
      <c r="E1364" s="1">
        <f t="shared" si="204"/>
        <v>-0.96590414012584425</v>
      </c>
      <c r="F1364" s="1">
        <f t="shared" si="205"/>
        <v>0.25889996540701471</v>
      </c>
      <c r="G1364" s="1" t="str">
        <f t="shared" si="206"/>
        <v>-0.965904140125844+0.258899965407015i</v>
      </c>
      <c r="H1364" s="1" t="str">
        <f t="shared" si="209"/>
        <v>0.965904140125844-0.258899965407015i</v>
      </c>
      <c r="I1364" s="1">
        <f t="shared" si="207"/>
        <v>5.2041704279304299E-17</v>
      </c>
      <c r="J1364" s="1">
        <f t="shared" si="200"/>
        <v>0.13169511174153301</v>
      </c>
    </row>
    <row r="1365" spans="1:10" x14ac:dyDescent="0.25">
      <c r="A1365" s="1">
        <f t="shared" si="208"/>
        <v>0.13330000000000164</v>
      </c>
      <c r="B1365" s="1">
        <f t="shared" si="201"/>
        <v>-6.2450045135165105E-17</v>
      </c>
      <c r="C1365" s="1" t="str">
        <f t="shared" si="202"/>
        <v>-6.24500451351651E-17+0.132995070037958i</v>
      </c>
      <c r="D1365" s="1">
        <f t="shared" si="203"/>
        <v>-3.4060309792179999</v>
      </c>
      <c r="E1365" s="1">
        <f t="shared" si="204"/>
        <v>-0.96523945636447994</v>
      </c>
      <c r="F1365" s="1">
        <f t="shared" si="205"/>
        <v>0.26136715914055314</v>
      </c>
      <c r="G1365" s="1" t="str">
        <f t="shared" si="206"/>
        <v>-0.96523945636448+0.261367159140553i</v>
      </c>
      <c r="H1365" s="1" t="str">
        <f t="shared" si="209"/>
        <v>0.96523945636448-0.261367159140553i</v>
      </c>
      <c r="I1365" s="1">
        <f t="shared" si="207"/>
        <v>-6.2450045135165105E-17</v>
      </c>
      <c r="J1365" s="1">
        <f t="shared" si="200"/>
        <v>0.13299507003795799</v>
      </c>
    </row>
    <row r="1366" spans="1:10" x14ac:dyDescent="0.25">
      <c r="A1366" s="1">
        <f t="shared" si="208"/>
        <v>0.13340000000000163</v>
      </c>
      <c r="B1366" s="1">
        <f t="shared" si="201"/>
        <v>3.05311331771918E-16</v>
      </c>
      <c r="C1366" s="1" t="str">
        <f t="shared" si="202"/>
        <v>3.05311331771918E-16+0.134295470166663i</v>
      </c>
      <c r="D1366" s="1">
        <f t="shared" si="203"/>
        <v>-3.4085861412429193</v>
      </c>
      <c r="E1366" s="1">
        <f t="shared" si="204"/>
        <v>-0.96456847070004947</v>
      </c>
      <c r="F1366" s="1">
        <f t="shared" si="205"/>
        <v>0.26383264644726545</v>
      </c>
      <c r="G1366" s="1" t="str">
        <f t="shared" si="206"/>
        <v>-0.964568470700049+0.263832646447265i</v>
      </c>
      <c r="H1366" s="1" t="str">
        <f t="shared" si="209"/>
        <v>0.964568470700049-0.263832646447265i</v>
      </c>
      <c r="I1366" s="1">
        <f t="shared" si="207"/>
        <v>3.05311331771918E-16</v>
      </c>
      <c r="J1366" s="1">
        <f t="shared" si="200"/>
        <v>0.13429547016666299</v>
      </c>
    </row>
    <row r="1367" spans="1:10" x14ac:dyDescent="0.25">
      <c r="A1367" s="1">
        <f t="shared" si="208"/>
        <v>0.13350000000000162</v>
      </c>
      <c r="B1367" s="1">
        <f t="shared" si="201"/>
        <v>6.5919492087118596E-17</v>
      </c>
      <c r="C1367" s="1" t="str">
        <f t="shared" si="202"/>
        <v>6.59194920871186E-17+0.135596316600179i</v>
      </c>
      <c r="D1367" s="1">
        <f t="shared" si="203"/>
        <v>-3.4111413032678386</v>
      </c>
      <c r="E1367" s="1">
        <f t="shared" si="204"/>
        <v>-0.96389118751331715</v>
      </c>
      <c r="F1367" s="1">
        <f t="shared" si="205"/>
        <v>0.26629641123035663</v>
      </c>
      <c r="G1367" s="1" t="str">
        <f t="shared" si="206"/>
        <v>-0.963891187513317+0.266296411230357i</v>
      </c>
      <c r="H1367" s="1" t="str">
        <f t="shared" si="209"/>
        <v>0.963891187513317-0.266296411230357i</v>
      </c>
      <c r="I1367" s="1">
        <f t="shared" si="207"/>
        <v>6.5919492087118596E-17</v>
      </c>
      <c r="J1367" s="1">
        <f t="shared" si="200"/>
        <v>0.13559631660017901</v>
      </c>
    </row>
    <row r="1368" spans="1:10" x14ac:dyDescent="0.25">
      <c r="A1368" s="1">
        <f t="shared" si="208"/>
        <v>0.13360000000000161</v>
      </c>
      <c r="B1368" s="1">
        <f t="shared" si="201"/>
        <v>-4.1633363423443401E-17</v>
      </c>
      <c r="C1368" s="1" t="str">
        <f t="shared" si="202"/>
        <v>-4.16333634234434E-17+0.136897613817022i</v>
      </c>
      <c r="D1368" s="1">
        <f t="shared" si="203"/>
        <v>-3.4136964652927579</v>
      </c>
      <c r="E1368" s="1">
        <f t="shared" si="204"/>
        <v>-0.96320761122616294</v>
      </c>
      <c r="F1368" s="1">
        <f t="shared" si="205"/>
        <v>0.26875843740427741</v>
      </c>
      <c r="G1368" s="1" t="str">
        <f t="shared" si="206"/>
        <v>-0.963207611226163+0.268758437404277i</v>
      </c>
      <c r="H1368" s="1" t="str">
        <f t="shared" si="209"/>
        <v>0.963207611226163-0.268758437404277i</v>
      </c>
      <c r="I1368" s="1">
        <f t="shared" si="207"/>
        <v>-4.1633363423443401E-17</v>
      </c>
      <c r="J1368" s="1">
        <f t="shared" si="200"/>
        <v>0.13689761381702201</v>
      </c>
    </row>
    <row r="1369" spans="1:10" x14ac:dyDescent="0.25">
      <c r="A1369" s="1">
        <f t="shared" si="208"/>
        <v>0.1337000000000016</v>
      </c>
      <c r="B1369" s="1">
        <f t="shared" si="201"/>
        <v>-3.4694469519536201E-16</v>
      </c>
      <c r="C1369" s="1" t="str">
        <f t="shared" si="202"/>
        <v>-3.46944695195362E-16+0.138199366301759i</v>
      </c>
      <c r="D1369" s="1">
        <f t="shared" si="203"/>
        <v>-3.4162516273176773</v>
      </c>
      <c r="E1369" s="1">
        <f t="shared" si="204"/>
        <v>-0.96251774630155351</v>
      </c>
      <c r="F1369" s="1">
        <f t="shared" si="205"/>
        <v>0.27121870889482969</v>
      </c>
      <c r="G1369" s="1" t="str">
        <f t="shared" si="206"/>
        <v>-0.962517746301554+0.27121870889483i</v>
      </c>
      <c r="H1369" s="1" t="str">
        <f t="shared" si="209"/>
        <v>0.962517746301554-0.27121870889483i</v>
      </c>
      <c r="I1369" s="1">
        <f t="shared" si="207"/>
        <v>-3.4694469519536201E-16</v>
      </c>
      <c r="J1369" s="1">
        <f t="shared" si="200"/>
        <v>0.138199366301759</v>
      </c>
    </row>
    <row r="1370" spans="1:10" x14ac:dyDescent="0.25">
      <c r="A1370" s="1">
        <f t="shared" si="208"/>
        <v>0.13380000000000158</v>
      </c>
      <c r="B1370" s="1">
        <f t="shared" si="201"/>
        <v>-3.4694469519536197E-17</v>
      </c>
      <c r="C1370" s="1" t="str">
        <f t="shared" si="202"/>
        <v>-3.46944695195362E-17+0.139501578545065i</v>
      </c>
      <c r="D1370" s="1">
        <f t="shared" si="203"/>
        <v>-3.4188067893425966</v>
      </c>
      <c r="E1370" s="1">
        <f t="shared" si="204"/>
        <v>-0.9618215972435129</v>
      </c>
      <c r="F1370" s="1">
        <f t="shared" si="205"/>
        <v>0.27367720963927128</v>
      </c>
      <c r="G1370" s="1" t="str">
        <f t="shared" si="206"/>
        <v>-0.961821597243513+0.273677209639271i</v>
      </c>
      <c r="H1370" s="1" t="str">
        <f t="shared" si="209"/>
        <v>0.961821597243513-0.273677209639271i</v>
      </c>
      <c r="I1370" s="1">
        <f t="shared" si="207"/>
        <v>-3.4694469519536197E-17</v>
      </c>
      <c r="J1370" s="1">
        <f t="shared" si="200"/>
        <v>0.13950157854506501</v>
      </c>
    </row>
    <row r="1371" spans="1:10" x14ac:dyDescent="0.25">
      <c r="A1371" s="1">
        <f t="shared" si="208"/>
        <v>0.13390000000000157</v>
      </c>
      <c r="B1371" s="1">
        <f t="shared" si="201"/>
        <v>-1.9775847626135601E-16</v>
      </c>
      <c r="C1371" s="1" t="str">
        <f t="shared" si="202"/>
        <v>-1.97758476261356E-16+0.140804255043796i</v>
      </c>
      <c r="D1371" s="1">
        <f t="shared" si="203"/>
        <v>-3.4213619513675164</v>
      </c>
      <c r="E1371" s="1">
        <f t="shared" si="204"/>
        <v>-0.96111916859709356</v>
      </c>
      <c r="F1371" s="1">
        <f t="shared" si="205"/>
        <v>0.27613392358642147</v>
      </c>
      <c r="G1371" s="1" t="str">
        <f t="shared" si="206"/>
        <v>-0.961119168597094+0.276133923586421i</v>
      </c>
      <c r="H1371" s="1" t="str">
        <f t="shared" si="209"/>
        <v>0.961119168597094-0.276133923586421i</v>
      </c>
      <c r="I1371" s="1">
        <f t="shared" si="207"/>
        <v>-1.9775847626135601E-16</v>
      </c>
      <c r="J1371" s="1">
        <f t="shared" si="200"/>
        <v>0.14080425504379601</v>
      </c>
    </row>
    <row r="1372" spans="1:10" x14ac:dyDescent="0.25">
      <c r="A1372" s="1">
        <f t="shared" si="208"/>
        <v>0.13400000000000156</v>
      </c>
      <c r="B1372" s="1">
        <f t="shared" si="201"/>
        <v>2.8796409701214899E-16</v>
      </c>
      <c r="C1372" s="1" t="str">
        <f t="shared" si="202"/>
        <v>2.87964097012149E-16+0.14210740030104i</v>
      </c>
      <c r="D1372" s="1">
        <f t="shared" si="203"/>
        <v>-3.4239171133924358</v>
      </c>
      <c r="E1372" s="1">
        <f t="shared" si="204"/>
        <v>-0.96041046494834648</v>
      </c>
      <c r="F1372" s="1">
        <f t="shared" si="205"/>
        <v>0.27858883469676399</v>
      </c>
      <c r="G1372" s="1" t="str">
        <f t="shared" si="206"/>
        <v>-0.960410464948346+0.278588834696764i</v>
      </c>
      <c r="H1372" s="1" t="str">
        <f t="shared" si="209"/>
        <v>0.960410464948346-0.278588834696764i</v>
      </c>
      <c r="I1372" s="1">
        <f t="shared" si="207"/>
        <v>2.8796409701214899E-16</v>
      </c>
      <c r="J1372" s="1">
        <f t="shared" si="200"/>
        <v>0.14210740030103999</v>
      </c>
    </row>
    <row r="1373" spans="1:10" x14ac:dyDescent="0.25">
      <c r="A1373" s="1">
        <f t="shared" si="208"/>
        <v>0.13410000000000155</v>
      </c>
      <c r="B1373" s="1">
        <f t="shared" si="201"/>
        <v>5.2041704279304201E-17</v>
      </c>
      <c r="C1373" s="1" t="str">
        <f t="shared" si="202"/>
        <v>5.20417042793042E-17+0.143411018826196i</v>
      </c>
      <c r="D1373" s="1">
        <f t="shared" si="203"/>
        <v>-3.4264722754173551</v>
      </c>
      <c r="E1373" s="1">
        <f t="shared" si="204"/>
        <v>-0.95969549092429107</v>
      </c>
      <c r="F1373" s="1">
        <f t="shared" si="205"/>
        <v>0.28104192694255431</v>
      </c>
      <c r="G1373" s="1" t="str">
        <f t="shared" si="206"/>
        <v>-0.959695490924291+0.281041926942554i</v>
      </c>
      <c r="H1373" s="1" t="str">
        <f t="shared" si="209"/>
        <v>0.959695490924291-0.281041926942554i</v>
      </c>
      <c r="I1373" s="1">
        <f t="shared" si="207"/>
        <v>5.2041704279304201E-17</v>
      </c>
      <c r="J1373" s="1">
        <f t="shared" si="200"/>
        <v>0.143411018826196</v>
      </c>
    </row>
    <row r="1374" spans="1:10" x14ac:dyDescent="0.25">
      <c r="A1374" s="1">
        <f t="shared" si="208"/>
        <v>0.13420000000000154</v>
      </c>
      <c r="B1374" s="1">
        <f t="shared" si="201"/>
        <v>7.2858385991025701E-17</v>
      </c>
      <c r="C1374" s="1" t="str">
        <f t="shared" si="202"/>
        <v>7.28583859910257E-17+0.144715115135022i</v>
      </c>
      <c r="D1374" s="1">
        <f t="shared" si="203"/>
        <v>-3.4290274374422745</v>
      </c>
      <c r="E1374" s="1">
        <f t="shared" si="204"/>
        <v>-0.95897425119288493</v>
      </c>
      <c r="F1374" s="1">
        <f t="shared" si="205"/>
        <v>0.28349318430792247</v>
      </c>
      <c r="G1374" s="1" t="str">
        <f t="shared" si="206"/>
        <v>-0.958974251192885+0.283493184307922i</v>
      </c>
      <c r="H1374" s="1" t="str">
        <f t="shared" si="209"/>
        <v>0.958974251192885-0.283493184307922i</v>
      </c>
      <c r="I1374" s="1">
        <f t="shared" si="207"/>
        <v>7.2858385991025701E-17</v>
      </c>
      <c r="J1374" s="1">
        <f t="shared" si="200"/>
        <v>0.144715115135022</v>
      </c>
    </row>
    <row r="1375" spans="1:10" x14ac:dyDescent="0.25">
      <c r="A1375" s="1">
        <f t="shared" si="208"/>
        <v>0.13430000000000153</v>
      </c>
      <c r="B1375" s="1">
        <f t="shared" si="201"/>
        <v>-1.49186218934006E-16</v>
      </c>
      <c r="C1375" s="1" t="str">
        <f t="shared" si="202"/>
        <v>-1.49186218934006E-16+0.146019693749714i</v>
      </c>
      <c r="D1375" s="1">
        <f t="shared" si="203"/>
        <v>-3.4315825994671938</v>
      </c>
      <c r="E1375" s="1">
        <f t="shared" si="204"/>
        <v>-0.95824675046299368</v>
      </c>
      <c r="F1375" s="1">
        <f t="shared" si="205"/>
        <v>0.28594259078897832</v>
      </c>
      <c r="G1375" s="1" t="str">
        <f t="shared" si="206"/>
        <v>-0.958246750462994+0.285942590788978i</v>
      </c>
      <c r="H1375" s="1" t="str">
        <f t="shared" si="209"/>
        <v>0.958246750462994-0.285942590788978i</v>
      </c>
      <c r="I1375" s="1">
        <f t="shared" si="207"/>
        <v>-1.49186218934006E-16</v>
      </c>
      <c r="J1375" s="1">
        <f t="shared" si="200"/>
        <v>0.14601969374971399</v>
      </c>
    </row>
    <row r="1376" spans="1:10" x14ac:dyDescent="0.25">
      <c r="A1376" s="1">
        <f t="shared" si="208"/>
        <v>0.13440000000000152</v>
      </c>
      <c r="B1376" s="1">
        <f t="shared" si="201"/>
        <v>2.7755575615628901E-17</v>
      </c>
      <c r="C1376" s="1" t="str">
        <f t="shared" si="202"/>
        <v>2.77555756156289E-17+0.147324759198959i</v>
      </c>
      <c r="D1376" s="1">
        <f t="shared" si="203"/>
        <v>-3.4341377614921131</v>
      </c>
      <c r="E1376" s="1">
        <f t="shared" si="204"/>
        <v>-0.95751299348436014</v>
      </c>
      <c r="F1376" s="1">
        <f t="shared" si="205"/>
        <v>0.28839013039391576</v>
      </c>
      <c r="G1376" s="1" t="str">
        <f t="shared" si="206"/>
        <v>-0.95751299348436+0.288390130393916i</v>
      </c>
      <c r="H1376" s="1" t="str">
        <f t="shared" si="209"/>
        <v>0.95751299348436-0.288390130393916i</v>
      </c>
      <c r="I1376" s="1">
        <f t="shared" si="207"/>
        <v>2.7755575615628901E-17</v>
      </c>
      <c r="J1376" s="1">
        <f t="shared" ref="J1376:J1439" si="210">MAX(MIN(IMAGINARY(C1376),11),-11)</f>
        <v>0.14732475919895899</v>
      </c>
    </row>
    <row r="1377" spans="1:10" x14ac:dyDescent="0.25">
      <c r="A1377" s="1">
        <f t="shared" si="208"/>
        <v>0.13450000000000151</v>
      </c>
      <c r="B1377" s="1">
        <f t="shared" ref="B1377:B1440" si="211">I1377</f>
        <v>1.7347234759768099E-17</v>
      </c>
      <c r="C1377" s="1" t="str">
        <f t="shared" ref="C1377:C1440" si="212">IMDIV(IMSUB(1,H1377),IMSUM(1,H1377))</f>
        <v>1.73472347597681E-17+0.148630316018006i</v>
      </c>
      <c r="D1377" s="1">
        <f t="shared" ref="D1377:D1440" si="213">-2*$B$10*A1377</f>
        <v>-3.4366929235170325</v>
      </c>
      <c r="E1377" s="1">
        <f t="shared" ref="E1377:E1440" si="214">COS(D1377)</f>
        <v>-0.95677298504757302</v>
      </c>
      <c r="F1377" s="1">
        <f t="shared" ref="F1377:F1440" si="215">SIN(D1377)</f>
        <v>0.2908357871431172</v>
      </c>
      <c r="G1377" s="1" t="str">
        <f t="shared" ref="G1377:G1440" si="216">COMPLEX(E1377,F1377)</f>
        <v>-0.956772985047573+0.290835787143117i</v>
      </c>
      <c r="H1377" s="1" t="str">
        <f t="shared" si="209"/>
        <v>0.956772985047573-0.290835787143117i</v>
      </c>
      <c r="I1377" s="1">
        <f t="shared" ref="I1377:I1440" si="217">IMREAL(C1377)</f>
        <v>1.7347234759768099E-17</v>
      </c>
      <c r="J1377" s="1">
        <f t="shared" si="210"/>
        <v>0.148630316018006</v>
      </c>
    </row>
    <row r="1378" spans="1:10" x14ac:dyDescent="0.25">
      <c r="A1378" s="1">
        <f t="shared" ref="A1378:A1441" si="218">A1377+$O$1</f>
        <v>0.1346000000000015</v>
      </c>
      <c r="B1378" s="1">
        <f t="shared" si="211"/>
        <v>9.0205620750793796E-17</v>
      </c>
      <c r="C1378" s="1" t="str">
        <f t="shared" si="212"/>
        <v>9.02056207507938E-17+0.149936368748729i</v>
      </c>
      <c r="D1378" s="1">
        <f t="shared" si="213"/>
        <v>-3.4392480855419523</v>
      </c>
      <c r="E1378" s="1">
        <f t="shared" si="214"/>
        <v>-0.95602672998403593</v>
      </c>
      <c r="F1378" s="1">
        <f t="shared" si="215"/>
        <v>0.29327954506925841</v>
      </c>
      <c r="G1378" s="1" t="str">
        <f t="shared" si="216"/>
        <v>-0.956026729984036+0.293279545069258i</v>
      </c>
      <c r="H1378" s="1" t="str">
        <f t="shared" ref="H1378:H1441" si="219">IMPRODUCT(G1378,$H$3)</f>
        <v>0.956026729984036-0.293279545069258i</v>
      </c>
      <c r="I1378" s="1">
        <f t="shared" si="217"/>
        <v>9.0205620750793796E-17</v>
      </c>
      <c r="J1378" s="1">
        <f t="shared" si="210"/>
        <v>0.14993636874872901</v>
      </c>
    </row>
    <row r="1379" spans="1:10" x14ac:dyDescent="0.25">
      <c r="A1379" s="1">
        <f t="shared" si="218"/>
        <v>0.13470000000000149</v>
      </c>
      <c r="B1379" s="1">
        <f t="shared" si="211"/>
        <v>1.00613961606655E-16</v>
      </c>
      <c r="C1379" s="1" t="str">
        <f t="shared" si="212"/>
        <v>1.00613961606655E-16+0.151242921939694i</v>
      </c>
      <c r="D1379" s="1">
        <f t="shared" si="213"/>
        <v>-3.4418032475668716</v>
      </c>
      <c r="E1379" s="1">
        <f t="shared" si="214"/>
        <v>-0.95527423316593607</v>
      </c>
      <c r="F1379" s="1">
        <f t="shared" si="215"/>
        <v>0.29572138821741106</v>
      </c>
      <c r="G1379" s="1" t="str">
        <f t="shared" si="216"/>
        <v>-0.955274233165936+0.295721388217411i</v>
      </c>
      <c r="H1379" s="1" t="str">
        <f t="shared" si="219"/>
        <v>0.955274233165936-0.295721388217411i</v>
      </c>
      <c r="I1379" s="1">
        <f t="shared" si="217"/>
        <v>1.00613961606655E-16</v>
      </c>
      <c r="J1379" s="1">
        <f t="shared" si="210"/>
        <v>0.15124292193969399</v>
      </c>
    </row>
    <row r="1380" spans="1:10" x14ac:dyDescent="0.25">
      <c r="A1380" s="1">
        <f t="shared" si="218"/>
        <v>0.13480000000000147</v>
      </c>
      <c r="B1380" s="1">
        <f t="shared" si="211"/>
        <v>-1.11022302462516E-16</v>
      </c>
      <c r="C1380" s="1" t="str">
        <f t="shared" si="212"/>
        <v>-1.11022302462516E-16+0.152549980146219i</v>
      </c>
      <c r="D1380" s="1">
        <f t="shared" si="213"/>
        <v>-3.444358409591791</v>
      </c>
      <c r="E1380" s="1">
        <f t="shared" si="214"/>
        <v>-0.95451549950621173</v>
      </c>
      <c r="F1380" s="1">
        <f t="shared" si="215"/>
        <v>0.2981613006451494</v>
      </c>
      <c r="G1380" s="1" t="str">
        <f t="shared" si="216"/>
        <v>-0.954515499506212+0.298161300645149i</v>
      </c>
      <c r="H1380" s="1" t="str">
        <f t="shared" si="219"/>
        <v>0.954515499506212-0.298161300645149i</v>
      </c>
      <c r="I1380" s="1">
        <f t="shared" si="217"/>
        <v>-1.11022302462516E-16</v>
      </c>
      <c r="J1380" s="1">
        <f t="shared" si="210"/>
        <v>0.15254998014621901</v>
      </c>
    </row>
    <row r="1381" spans="1:10" x14ac:dyDescent="0.25">
      <c r="A1381" s="1">
        <f t="shared" si="218"/>
        <v>0.13490000000000146</v>
      </c>
      <c r="B1381" s="1">
        <f t="shared" si="211"/>
        <v>-3.29597460435593E-16</v>
      </c>
      <c r="C1381" s="1" t="str">
        <f t="shared" si="212"/>
        <v>-3.29597460435593E-16+0.153857547930444i</v>
      </c>
      <c r="D1381" s="1">
        <f t="shared" si="213"/>
        <v>-3.4469135716167103</v>
      </c>
      <c r="E1381" s="1">
        <f t="shared" si="214"/>
        <v>-0.95375053395852061</v>
      </c>
      <c r="F1381" s="1">
        <f t="shared" si="215"/>
        <v>0.3005992664226525</v>
      </c>
      <c r="G1381" s="1" t="str">
        <f t="shared" si="216"/>
        <v>-0.953750533958521+0.300599266422653i</v>
      </c>
      <c r="H1381" s="1" t="str">
        <f t="shared" si="219"/>
        <v>0.953750533958521-0.300599266422653i</v>
      </c>
      <c r="I1381" s="1">
        <f t="shared" si="217"/>
        <v>-3.29597460435593E-16</v>
      </c>
      <c r="J1381" s="1">
        <f t="shared" si="210"/>
        <v>0.15385754793044401</v>
      </c>
    </row>
    <row r="1382" spans="1:10" x14ac:dyDescent="0.25">
      <c r="A1382" s="1">
        <f t="shared" si="218"/>
        <v>0.13500000000000145</v>
      </c>
      <c r="B1382" s="1">
        <f t="shared" si="211"/>
        <v>-1.35308431126191E-16</v>
      </c>
      <c r="C1382" s="1" t="str">
        <f t="shared" si="212"/>
        <v>-1.35308431126191E-16+0.155165629861394i</v>
      </c>
      <c r="D1382" s="1">
        <f t="shared" si="213"/>
        <v>-3.4494687336416296</v>
      </c>
      <c r="E1382" s="1">
        <f t="shared" si="214"/>
        <v>-0.95297934151720776</v>
      </c>
      <c r="F1382" s="1">
        <f t="shared" si="215"/>
        <v>0.30303526963280891</v>
      </c>
      <c r="G1382" s="1" t="str">
        <f t="shared" si="216"/>
        <v>-0.952979341517208+0.303035269632809i</v>
      </c>
      <c r="H1382" s="1" t="str">
        <f t="shared" si="219"/>
        <v>0.952979341517208-0.303035269632809i</v>
      </c>
      <c r="I1382" s="1">
        <f t="shared" si="217"/>
        <v>-1.35308431126191E-16</v>
      </c>
      <c r="J1382" s="1">
        <f t="shared" si="210"/>
        <v>0.15516562986139401</v>
      </c>
    </row>
    <row r="1383" spans="1:10" x14ac:dyDescent="0.25">
      <c r="A1383" s="1">
        <f t="shared" si="218"/>
        <v>0.13510000000000144</v>
      </c>
      <c r="B1383" s="1">
        <f t="shared" si="211"/>
        <v>4.8572257327350697E-17</v>
      </c>
      <c r="C1383" s="1" t="str">
        <f t="shared" si="212"/>
        <v>4.85722573273507E-17+0.156474230515051i</v>
      </c>
      <c r="D1383" s="1">
        <f t="shared" si="213"/>
        <v>-3.452023895666549</v>
      </c>
      <c r="E1383" s="1">
        <f t="shared" si="214"/>
        <v>-0.95220192721727226</v>
      </c>
      <c r="F1383" s="1">
        <f t="shared" si="215"/>
        <v>0.30546929437132053</v>
      </c>
      <c r="G1383" s="1" t="str">
        <f t="shared" si="216"/>
        <v>-0.952201927217272+0.305469294371321i</v>
      </c>
      <c r="H1383" s="1" t="str">
        <f t="shared" si="219"/>
        <v>0.952201927217272-0.305469294371321i</v>
      </c>
      <c r="I1383" s="1">
        <f t="shared" si="217"/>
        <v>4.8572257327350697E-17</v>
      </c>
      <c r="J1383" s="1">
        <f t="shared" si="210"/>
        <v>0.15647423051505099</v>
      </c>
    </row>
    <row r="1384" spans="1:10" x14ac:dyDescent="0.25">
      <c r="A1384" s="1">
        <f t="shared" si="218"/>
        <v>0.13520000000000143</v>
      </c>
      <c r="B1384" s="1">
        <f t="shared" si="211"/>
        <v>9.7144514654701E-17</v>
      </c>
      <c r="C1384" s="1" t="str">
        <f t="shared" si="212"/>
        <v>9.7144514654701E-17+0.157783354474407i</v>
      </c>
      <c r="D1384" s="1">
        <f t="shared" si="213"/>
        <v>-3.4545790576914688</v>
      </c>
      <c r="E1384" s="1">
        <f t="shared" si="214"/>
        <v>-0.95141829613433515</v>
      </c>
      <c r="F1384" s="1">
        <f t="shared" si="215"/>
        <v>0.30790132474680676</v>
      </c>
      <c r="G1384" s="1" t="str">
        <f t="shared" si="216"/>
        <v>-0.951418296134335+0.307901324746807i</v>
      </c>
      <c r="H1384" s="1" t="str">
        <f t="shared" si="219"/>
        <v>0.951418296134335-0.307901324746807i</v>
      </c>
      <c r="I1384" s="1">
        <f t="shared" si="217"/>
        <v>9.7144514654701E-17</v>
      </c>
      <c r="J1384" s="1">
        <f t="shared" si="210"/>
        <v>0.157783354474407</v>
      </c>
    </row>
    <row r="1385" spans="1:10" x14ac:dyDescent="0.25">
      <c r="A1385" s="1">
        <f t="shared" si="218"/>
        <v>0.13530000000000142</v>
      </c>
      <c r="B1385" s="1">
        <f t="shared" si="211"/>
        <v>-6.9388939039072099E-17</v>
      </c>
      <c r="C1385" s="1" t="str">
        <f t="shared" si="212"/>
        <v>-6.93889390390721E-17+0.159093006329544i</v>
      </c>
      <c r="D1385" s="1">
        <f t="shared" si="213"/>
        <v>-3.4571342197163881</v>
      </c>
      <c r="E1385" s="1">
        <f t="shared" si="214"/>
        <v>-0.95062845338460589</v>
      </c>
      <c r="F1385" s="1">
        <f t="shared" si="215"/>
        <v>0.31033134488090663</v>
      </c>
      <c r="G1385" s="1" t="str">
        <f t="shared" si="216"/>
        <v>-0.950628453384606+0.310331344880907i</v>
      </c>
      <c r="H1385" s="1" t="str">
        <f t="shared" si="219"/>
        <v>0.950628453384606-0.310331344880907i</v>
      </c>
      <c r="I1385" s="1">
        <f t="shared" si="217"/>
        <v>-6.9388939039072099E-17</v>
      </c>
      <c r="J1385" s="1">
        <f t="shared" si="210"/>
        <v>0.15909300632954401</v>
      </c>
    </row>
    <row r="1386" spans="1:10" x14ac:dyDescent="0.25">
      <c r="A1386" s="1">
        <f t="shared" si="218"/>
        <v>0.13540000000000141</v>
      </c>
      <c r="B1386" s="1">
        <f t="shared" si="211"/>
        <v>-1.07552855510562E-16</v>
      </c>
      <c r="C1386" s="1" t="str">
        <f t="shared" si="212"/>
        <v>-1.07552855510562E-16+0.160403190677694i</v>
      </c>
      <c r="D1386" s="1">
        <f t="shared" si="213"/>
        <v>-3.4596893817413075</v>
      </c>
      <c r="E1386" s="1">
        <f t="shared" si="214"/>
        <v>-0.94983240412484871</v>
      </c>
      <c r="F1386" s="1">
        <f t="shared" si="215"/>
        <v>0.31275933890838498</v>
      </c>
      <c r="G1386" s="1" t="str">
        <f t="shared" si="216"/>
        <v>-0.949832404124849+0.312759338908385i</v>
      </c>
      <c r="H1386" s="1" t="str">
        <f t="shared" si="219"/>
        <v>0.949832404124849-0.312759338908385i</v>
      </c>
      <c r="I1386" s="1">
        <f t="shared" si="217"/>
        <v>-1.07552855510562E-16</v>
      </c>
      <c r="J1386" s="1">
        <f t="shared" si="210"/>
        <v>0.16040319067769401</v>
      </c>
    </row>
    <row r="1387" spans="1:10" x14ac:dyDescent="0.25">
      <c r="A1387" s="1">
        <f t="shared" si="218"/>
        <v>0.1355000000000014</v>
      </c>
      <c r="B1387" s="1">
        <f t="shared" si="211"/>
        <v>1.5959455978986601E-16</v>
      </c>
      <c r="C1387" s="1" t="str">
        <f t="shared" si="212"/>
        <v>1.59594559789866E-16+0.161713912123304i</v>
      </c>
      <c r="D1387" s="1">
        <f t="shared" si="213"/>
        <v>-3.4622445437662268</v>
      </c>
      <c r="E1387" s="1">
        <f t="shared" si="214"/>
        <v>-0.94903015355234943</v>
      </c>
      <c r="F1387" s="1">
        <f t="shared" si="215"/>
        <v>0.31518529097723452</v>
      </c>
      <c r="G1387" s="1" t="str">
        <f t="shared" si="216"/>
        <v>-0.949030153552349+0.315185290977235i</v>
      </c>
      <c r="H1387" s="1" t="str">
        <f t="shared" si="219"/>
        <v>0.949030153552349-0.315185290977235i</v>
      </c>
      <c r="I1387" s="1">
        <f t="shared" si="217"/>
        <v>1.5959455978986601E-16</v>
      </c>
      <c r="J1387" s="1">
        <f t="shared" si="210"/>
        <v>0.16171391212330399</v>
      </c>
    </row>
    <row r="1388" spans="1:10" x14ac:dyDescent="0.25">
      <c r="A1388" s="1">
        <f t="shared" si="218"/>
        <v>0.13560000000000139</v>
      </c>
      <c r="B1388" s="1">
        <f t="shared" si="211"/>
        <v>2.2204460492503101E-16</v>
      </c>
      <c r="C1388" s="1" t="str">
        <f t="shared" si="212"/>
        <v>2.22044604925031E-16+0.163025175278106i</v>
      </c>
      <c r="D1388" s="1">
        <f t="shared" si="213"/>
        <v>-3.4647997057911462</v>
      </c>
      <c r="E1388" s="1">
        <f t="shared" si="214"/>
        <v>-0.94822170690488128</v>
      </c>
      <c r="F1388" s="1">
        <f t="shared" si="215"/>
        <v>0.31760918524877935</v>
      </c>
      <c r="G1388" s="1" t="str">
        <f t="shared" si="216"/>
        <v>-0.948221706904881+0.317609185248779i</v>
      </c>
      <c r="H1388" s="1" t="str">
        <f t="shared" si="219"/>
        <v>0.948221706904881-0.317609185248779i</v>
      </c>
      <c r="I1388" s="1">
        <f t="shared" si="217"/>
        <v>2.2204460492503101E-16</v>
      </c>
      <c r="J1388" s="1">
        <f t="shared" si="210"/>
        <v>0.163025175278106</v>
      </c>
    </row>
    <row r="1389" spans="1:10" x14ac:dyDescent="0.25">
      <c r="A1389" s="1">
        <f t="shared" si="218"/>
        <v>0.13570000000000138</v>
      </c>
      <c r="B1389" s="1">
        <f t="shared" si="211"/>
        <v>-2.5326962749261398E-16</v>
      </c>
      <c r="C1389" s="1" t="str">
        <f t="shared" si="212"/>
        <v>-2.53269627492614E-16+0.164336984761183i</v>
      </c>
      <c r="D1389" s="1">
        <f t="shared" si="213"/>
        <v>-3.4673548678160655</v>
      </c>
      <c r="E1389" s="1">
        <f t="shared" si="214"/>
        <v>-0.94740706946067055</v>
      </c>
      <c r="F1389" s="1">
        <f t="shared" si="215"/>
        <v>0.32003100589777889</v>
      </c>
      <c r="G1389" s="1" t="str">
        <f t="shared" si="216"/>
        <v>-0.947407069460671+0.320031005897779i</v>
      </c>
      <c r="H1389" s="1" t="str">
        <f t="shared" si="219"/>
        <v>0.947407069460671-0.320031005897779i</v>
      </c>
      <c r="I1389" s="1">
        <f t="shared" si="217"/>
        <v>-2.5326962749261398E-16</v>
      </c>
      <c r="J1389" s="1">
        <f t="shared" si="210"/>
        <v>0.164336984761183</v>
      </c>
    </row>
    <row r="1390" spans="1:10" x14ac:dyDescent="0.25">
      <c r="A1390" s="1">
        <f t="shared" si="218"/>
        <v>0.13580000000000136</v>
      </c>
      <c r="B1390" s="1">
        <f t="shared" si="211"/>
        <v>1.70002900645727E-16</v>
      </c>
      <c r="C1390" s="1" t="str">
        <f t="shared" si="212"/>
        <v>1.70002900645727E-16+0.165649345199037i</v>
      </c>
      <c r="D1390" s="1">
        <f t="shared" si="213"/>
        <v>-3.4699100298409853</v>
      </c>
      <c r="E1390" s="1">
        <f t="shared" si="214"/>
        <v>-0.94658624653836232</v>
      </c>
      <c r="F1390" s="1">
        <f t="shared" si="215"/>
        <v>0.32245073711253114</v>
      </c>
      <c r="G1390" s="1" t="str">
        <f t="shared" si="216"/>
        <v>-0.946586246538362+0.322450737112531i</v>
      </c>
      <c r="H1390" s="1" t="str">
        <f t="shared" si="219"/>
        <v>0.946586246538362-0.322450737112531i</v>
      </c>
      <c r="I1390" s="1">
        <f t="shared" si="217"/>
        <v>1.70002900645727E-16</v>
      </c>
      <c r="J1390" s="1">
        <f t="shared" si="210"/>
        <v>0.16564934519903701</v>
      </c>
    </row>
    <row r="1391" spans="1:10" x14ac:dyDescent="0.25">
      <c r="A1391" s="1">
        <f t="shared" si="218"/>
        <v>0.13590000000000135</v>
      </c>
      <c r="B1391" s="1">
        <f t="shared" si="211"/>
        <v>1.11022302462515E-16</v>
      </c>
      <c r="C1391" s="1" t="str">
        <f t="shared" si="212"/>
        <v>1.11022302462515E-16+0.166962261225654i</v>
      </c>
      <c r="D1391" s="1">
        <f t="shared" si="213"/>
        <v>-3.4724651918659046</v>
      </c>
      <c r="E1391" s="1">
        <f t="shared" si="214"/>
        <v>-0.94575924349698626</v>
      </c>
      <c r="F1391" s="1">
        <f t="shared" si="215"/>
        <v>0.32486836309497452</v>
      </c>
      <c r="G1391" s="1" t="str">
        <f t="shared" si="216"/>
        <v>-0.945759243496986+0.324868363094975i</v>
      </c>
      <c r="H1391" s="1" t="str">
        <f t="shared" si="219"/>
        <v>0.945759243496986-0.324868363094975i</v>
      </c>
      <c r="I1391" s="1">
        <f t="shared" si="217"/>
        <v>1.11022302462515E-16</v>
      </c>
      <c r="J1391" s="1">
        <f t="shared" si="210"/>
        <v>0.166962261225654</v>
      </c>
    </row>
    <row r="1392" spans="1:10" x14ac:dyDescent="0.25">
      <c r="A1392" s="1">
        <f t="shared" si="218"/>
        <v>0.13600000000000134</v>
      </c>
      <c r="B1392" s="1">
        <f t="shared" si="211"/>
        <v>-1.83880688453542E-16</v>
      </c>
      <c r="C1392" s="1" t="str">
        <f t="shared" si="212"/>
        <v>-1.83880688453542E-16+0.168275737482574i</v>
      </c>
      <c r="D1392" s="1">
        <f t="shared" si="213"/>
        <v>-3.475020353890824</v>
      </c>
      <c r="E1392" s="1">
        <f t="shared" si="214"/>
        <v>-0.94492606573592053</v>
      </c>
      <c r="F1392" s="1">
        <f t="shared" si="215"/>
        <v>0.32728386806079346</v>
      </c>
      <c r="G1392" s="1" t="str">
        <f t="shared" si="216"/>
        <v>-0.944926065735921+0.327283868060793i</v>
      </c>
      <c r="H1392" s="1" t="str">
        <f t="shared" si="219"/>
        <v>0.944926065735921-0.327283868060793i</v>
      </c>
      <c r="I1392" s="1">
        <f t="shared" si="217"/>
        <v>-1.83880688453542E-16</v>
      </c>
      <c r="J1392" s="1">
        <f t="shared" si="210"/>
        <v>0.16827573748257399</v>
      </c>
    </row>
    <row r="1393" spans="1:10" x14ac:dyDescent="0.25">
      <c r="A1393" s="1">
        <f t="shared" si="218"/>
        <v>0.13610000000000133</v>
      </c>
      <c r="B1393" s="1">
        <f t="shared" si="211"/>
        <v>1.0408340855860799E-17</v>
      </c>
      <c r="C1393" s="1" t="str">
        <f t="shared" si="212"/>
        <v>1.04083408558608E-17+0.169589778618959i</v>
      </c>
      <c r="D1393" s="1">
        <f t="shared" si="213"/>
        <v>-3.4775755159157433</v>
      </c>
      <c r="E1393" s="1">
        <f t="shared" si="214"/>
        <v>-0.94408671869485716</v>
      </c>
      <c r="F1393" s="1">
        <f t="shared" si="215"/>
        <v>0.32969723623951974</v>
      </c>
      <c r="G1393" s="1" t="str">
        <f t="shared" si="216"/>
        <v>-0.944086718694857+0.32969723623952i</v>
      </c>
      <c r="H1393" s="1" t="str">
        <f t="shared" si="219"/>
        <v>0.944086718694857-0.32969723623952i</v>
      </c>
      <c r="I1393" s="1">
        <f t="shared" si="217"/>
        <v>1.0408340855860799E-17</v>
      </c>
      <c r="J1393" s="1">
        <f t="shared" si="210"/>
        <v>0.16958977861895899</v>
      </c>
    </row>
    <row r="1394" spans="1:10" x14ac:dyDescent="0.25">
      <c r="A1394" s="1">
        <f t="shared" si="218"/>
        <v>0.13620000000000132</v>
      </c>
      <c r="B1394" s="1">
        <f t="shared" si="211"/>
        <v>-1.35308431126191E-16</v>
      </c>
      <c r="C1394" s="1" t="str">
        <f t="shared" si="212"/>
        <v>-1.35308431126191E-16+0.17090438929166i</v>
      </c>
      <c r="D1394" s="1">
        <f t="shared" si="213"/>
        <v>-3.4801306779406627</v>
      </c>
      <c r="E1394" s="1">
        <f t="shared" si="214"/>
        <v>-0.94324120785376664</v>
      </c>
      <c r="F1394" s="1">
        <f t="shared" si="215"/>
        <v>0.332108451874636</v>
      </c>
      <c r="G1394" s="1" t="str">
        <f t="shared" si="216"/>
        <v>-0.943241207853767+0.332108451874636i</v>
      </c>
      <c r="H1394" s="1" t="str">
        <f t="shared" si="219"/>
        <v>0.943241207853767-0.332108451874636i</v>
      </c>
      <c r="I1394" s="1">
        <f t="shared" si="217"/>
        <v>-1.35308431126191E-16</v>
      </c>
      <c r="J1394" s="1">
        <f t="shared" si="210"/>
        <v>0.17090438929165999</v>
      </c>
    </row>
    <row r="1395" spans="1:10" x14ac:dyDescent="0.25">
      <c r="A1395" s="1">
        <f t="shared" si="218"/>
        <v>0.13630000000000131</v>
      </c>
      <c r="B1395" s="1">
        <f t="shared" si="211"/>
        <v>1.38777878078145E-17</v>
      </c>
      <c r="C1395" s="1" t="str">
        <f t="shared" si="212"/>
        <v>1.38777878078145E-17+0.172219574165285i</v>
      </c>
      <c r="D1395" s="1">
        <f t="shared" si="213"/>
        <v>-3.482685839965582</v>
      </c>
      <c r="E1395" s="1">
        <f t="shared" si="214"/>
        <v>-0.94238953873286191</v>
      </c>
      <c r="F1395" s="1">
        <f t="shared" si="215"/>
        <v>0.33451749922367835</v>
      </c>
      <c r="G1395" s="1" t="str">
        <f t="shared" si="216"/>
        <v>-0.942389538732862+0.334517499223678i</v>
      </c>
      <c r="H1395" s="1" t="str">
        <f t="shared" si="219"/>
        <v>0.942389538732862-0.334517499223678i</v>
      </c>
      <c r="I1395" s="1">
        <f t="shared" si="217"/>
        <v>1.38777878078145E-17</v>
      </c>
      <c r="J1395" s="1">
        <f t="shared" si="210"/>
        <v>0.17221957416528499</v>
      </c>
    </row>
    <row r="1396" spans="1:10" x14ac:dyDescent="0.25">
      <c r="A1396" s="1">
        <f t="shared" si="218"/>
        <v>0.1364000000000013</v>
      </c>
      <c r="B1396" s="1">
        <f t="shared" si="211"/>
        <v>1.5612511283791301E-16</v>
      </c>
      <c r="C1396" s="1" t="str">
        <f t="shared" si="212"/>
        <v>1.56125112837913E-16+0.17353533791227i</v>
      </c>
      <c r="D1396" s="1">
        <f t="shared" si="213"/>
        <v>-3.4852410019905018</v>
      </c>
      <c r="E1396" s="1">
        <f t="shared" si="214"/>
        <v>-0.94153171689256243</v>
      </c>
      <c r="F1396" s="1">
        <f t="shared" si="215"/>
        <v>0.33692436255833991</v>
      </c>
      <c r="G1396" s="1" t="str">
        <f t="shared" si="216"/>
        <v>-0.941531716892562+0.33692436255834i</v>
      </c>
      <c r="H1396" s="1" t="str">
        <f t="shared" si="219"/>
        <v>0.941531716892562-0.33692436255834i</v>
      </c>
      <c r="I1396" s="1">
        <f t="shared" si="217"/>
        <v>1.5612511283791301E-16</v>
      </c>
      <c r="J1396" s="1">
        <f t="shared" si="210"/>
        <v>0.17353533791226999</v>
      </c>
    </row>
    <row r="1397" spans="1:10" x14ac:dyDescent="0.25">
      <c r="A1397" s="1">
        <f t="shared" si="218"/>
        <v>0.13650000000000129</v>
      </c>
      <c r="B1397" s="1">
        <f t="shared" si="211"/>
        <v>8.3266726846886704E-17</v>
      </c>
      <c r="C1397" s="1" t="str">
        <f t="shared" si="212"/>
        <v>8.32667268468867E-17+0.174851685212942i</v>
      </c>
      <c r="D1397" s="1">
        <f t="shared" si="213"/>
        <v>-3.4877961640154211</v>
      </c>
      <c r="E1397" s="1">
        <f t="shared" si="214"/>
        <v>-0.94066774793345798</v>
      </c>
      <c r="F1397" s="1">
        <f t="shared" si="215"/>
        <v>0.33932902616457145</v>
      </c>
      <c r="G1397" s="1" t="str">
        <f t="shared" si="216"/>
        <v>-0.940667747933458+0.339329026164571i</v>
      </c>
      <c r="H1397" s="1" t="str">
        <f t="shared" si="219"/>
        <v>0.940667747933458-0.339329026164571i</v>
      </c>
      <c r="I1397" s="1">
        <f t="shared" si="217"/>
        <v>8.3266726846886704E-17</v>
      </c>
      <c r="J1397" s="1">
        <f t="shared" si="210"/>
        <v>0.174851685212942</v>
      </c>
    </row>
    <row r="1398" spans="1:10" x14ac:dyDescent="0.25">
      <c r="A1398" s="1">
        <f t="shared" si="218"/>
        <v>0.13660000000000128</v>
      </c>
      <c r="B1398" s="1">
        <f t="shared" si="211"/>
        <v>-2.46330733588707E-16</v>
      </c>
      <c r="C1398" s="1" t="str">
        <f t="shared" si="212"/>
        <v>-2.46330733588707E-16+0.176168620755599i</v>
      </c>
      <c r="D1398" s="1">
        <f t="shared" si="213"/>
        <v>-3.4903513260403405</v>
      </c>
      <c r="E1398" s="1">
        <f t="shared" si="214"/>
        <v>-0.93979763749627165</v>
      </c>
      <c r="F1398" s="1">
        <f t="shared" si="215"/>
        <v>0.34173147434268686</v>
      </c>
      <c r="G1398" s="1" t="str">
        <f t="shared" si="216"/>
        <v>-0.939797637496272+0.341731474342687i</v>
      </c>
      <c r="H1398" s="1" t="str">
        <f t="shared" si="219"/>
        <v>0.939797637496272-0.341731474342687i</v>
      </c>
      <c r="I1398" s="1">
        <f t="shared" si="217"/>
        <v>-2.46330733588707E-16</v>
      </c>
      <c r="J1398" s="1">
        <f t="shared" si="210"/>
        <v>0.176168620755599</v>
      </c>
    </row>
    <row r="1399" spans="1:10" x14ac:dyDescent="0.25">
      <c r="A1399" s="1">
        <f t="shared" si="218"/>
        <v>0.13670000000000126</v>
      </c>
      <c r="B1399" s="1">
        <f t="shared" si="211"/>
        <v>-3.33066907387548E-16</v>
      </c>
      <c r="C1399" s="1" t="str">
        <f t="shared" si="212"/>
        <v>-3.33066907387548E-16+0.177486149236565i</v>
      </c>
      <c r="D1399" s="1">
        <f t="shared" si="213"/>
        <v>-3.4929064880652598</v>
      </c>
      <c r="E1399" s="1">
        <f t="shared" si="214"/>
        <v>-0.9389213912618235</v>
      </c>
      <c r="F1399" s="1">
        <f t="shared" si="215"/>
        <v>0.34413169140746369</v>
      </c>
      <c r="G1399" s="1" t="str">
        <f t="shared" si="216"/>
        <v>-0.938921391261824+0.344131691407464i</v>
      </c>
      <c r="H1399" s="1" t="str">
        <f t="shared" si="219"/>
        <v>0.938921391261824-0.344131691407464i</v>
      </c>
      <c r="I1399" s="1">
        <f t="shared" si="217"/>
        <v>-3.33066907387548E-16</v>
      </c>
      <c r="J1399" s="1">
        <f t="shared" si="210"/>
        <v>0.177486149236565</v>
      </c>
    </row>
    <row r="1400" spans="1:10" x14ac:dyDescent="0.25">
      <c r="A1400" s="1">
        <f t="shared" si="218"/>
        <v>0.13680000000000125</v>
      </c>
      <c r="B1400" s="1">
        <f t="shared" si="211"/>
        <v>8.6736173798840503E-17</v>
      </c>
      <c r="C1400" s="1" t="str">
        <f t="shared" si="212"/>
        <v>8.67361737988405E-17+0.178804275360271i</v>
      </c>
      <c r="D1400" s="1">
        <f t="shared" si="213"/>
        <v>-3.4954616500901792</v>
      </c>
      <c r="E1400" s="1">
        <f t="shared" si="214"/>
        <v>-0.93803901495099318</v>
      </c>
      <c r="F1400" s="1">
        <f t="shared" si="215"/>
        <v>0.34652966168824623</v>
      </c>
      <c r="G1400" s="1" t="str">
        <f t="shared" si="216"/>
        <v>-0.938039014950993+0.346529661688246i</v>
      </c>
      <c r="H1400" s="1" t="str">
        <f t="shared" si="219"/>
        <v>0.938039014950993-0.346529661688246i</v>
      </c>
      <c r="I1400" s="1">
        <f t="shared" si="217"/>
        <v>8.6736173798840503E-17</v>
      </c>
      <c r="J1400" s="1">
        <f t="shared" si="210"/>
        <v>0.17880427536027099</v>
      </c>
    </row>
    <row r="1401" spans="1:10" x14ac:dyDescent="0.25">
      <c r="A1401" s="1">
        <f t="shared" si="218"/>
        <v>0.13690000000000124</v>
      </c>
      <c r="B1401" s="1">
        <f t="shared" si="211"/>
        <v>-2.0122792321330999E-16</v>
      </c>
      <c r="C1401" s="1" t="str">
        <f t="shared" si="212"/>
        <v>-2.0122792321331E-16+0.180123003839321i</v>
      </c>
      <c r="D1401" s="1">
        <f t="shared" si="213"/>
        <v>-3.4980168121150985</v>
      </c>
      <c r="E1401" s="1">
        <f t="shared" si="214"/>
        <v>-0.93715051432468288</v>
      </c>
      <c r="F1401" s="1">
        <f t="shared" si="215"/>
        <v>0.34892536952904751</v>
      </c>
      <c r="G1401" s="1" t="str">
        <f t="shared" si="216"/>
        <v>-0.937150514324683+0.348925369529048i</v>
      </c>
      <c r="H1401" s="1" t="str">
        <f t="shared" si="219"/>
        <v>0.937150514324683-0.348925369529048i</v>
      </c>
      <c r="I1401" s="1">
        <f t="shared" si="217"/>
        <v>-2.0122792321330999E-16</v>
      </c>
      <c r="J1401" s="1">
        <f t="shared" si="210"/>
        <v>0.18012300383932101</v>
      </c>
    </row>
    <row r="1402" spans="1:10" x14ac:dyDescent="0.25">
      <c r="A1402" s="1">
        <f t="shared" si="218"/>
        <v>0.13700000000000123</v>
      </c>
      <c r="B1402" s="1">
        <f t="shared" si="211"/>
        <v>9.7144514654701099E-17</v>
      </c>
      <c r="C1402" s="1" t="str">
        <f t="shared" si="212"/>
        <v>9.71445146547011E-17+0.181442339394559i</v>
      </c>
      <c r="D1402" s="1">
        <f t="shared" si="213"/>
        <v>-3.5005719741400183</v>
      </c>
      <c r="E1402" s="1">
        <f t="shared" si="214"/>
        <v>-0.93625589518377916</v>
      </c>
      <c r="F1402" s="1">
        <f t="shared" si="215"/>
        <v>0.35131879928865223</v>
      </c>
      <c r="G1402" s="1" t="str">
        <f t="shared" si="216"/>
        <v>-0.936255895183779+0.351318799288652i</v>
      </c>
      <c r="H1402" s="1" t="str">
        <f t="shared" si="219"/>
        <v>0.936255895183779-0.351318799288652i</v>
      </c>
      <c r="I1402" s="1">
        <f t="shared" si="217"/>
        <v>9.7144514654701099E-17</v>
      </c>
      <c r="J1402" s="1">
        <f t="shared" si="210"/>
        <v>0.181442339394559</v>
      </c>
    </row>
    <row r="1403" spans="1:10" x14ac:dyDescent="0.25">
      <c r="A1403" s="1">
        <f t="shared" si="218"/>
        <v>0.13710000000000122</v>
      </c>
      <c r="B1403" s="1">
        <f t="shared" si="211"/>
        <v>1.52655665885959E-16</v>
      </c>
      <c r="C1403" s="1" t="str">
        <f t="shared" si="212"/>
        <v>1.52655665885959E-16+0.182762286755145i</v>
      </c>
      <c r="D1403" s="1">
        <f t="shared" si="213"/>
        <v>-3.5031271361649376</v>
      </c>
      <c r="E1403" s="1">
        <f t="shared" si="214"/>
        <v>-0.93535516336911606</v>
      </c>
      <c r="F1403" s="1">
        <f t="shared" si="215"/>
        <v>0.3537099353407171</v>
      </c>
      <c r="G1403" s="1" t="str">
        <f t="shared" si="216"/>
        <v>-0.935355163369116+0.353709935340717i</v>
      </c>
      <c r="H1403" s="1" t="str">
        <f t="shared" si="219"/>
        <v>0.935355163369116-0.353709935340717i</v>
      </c>
      <c r="I1403" s="1">
        <f t="shared" si="217"/>
        <v>1.52655665885959E-16</v>
      </c>
      <c r="J1403" s="1">
        <f t="shared" si="210"/>
        <v>0.182762286755145</v>
      </c>
    </row>
    <row r="1404" spans="1:10" x14ac:dyDescent="0.25">
      <c r="A1404" s="1">
        <f t="shared" si="218"/>
        <v>0.13720000000000121</v>
      </c>
      <c r="B1404" s="1">
        <f t="shared" si="211"/>
        <v>-2.7755575615628901E-17</v>
      </c>
      <c r="C1404" s="1" t="str">
        <f t="shared" si="212"/>
        <v>-2.77555756156289E-17+0.184082850658619i</v>
      </c>
      <c r="D1404" s="1">
        <f t="shared" si="213"/>
        <v>-3.505682298189857</v>
      </c>
      <c r="E1404" s="1">
        <f t="shared" si="214"/>
        <v>-0.93444832476143569</v>
      </c>
      <c r="F1404" s="1">
        <f t="shared" si="215"/>
        <v>0.35609876207387525</v>
      </c>
      <c r="G1404" s="1" t="str">
        <f t="shared" si="216"/>
        <v>-0.934448324761436+0.356098762073875i</v>
      </c>
      <c r="H1404" s="1" t="str">
        <f t="shared" si="219"/>
        <v>0.934448324761436-0.356098762073875i</v>
      </c>
      <c r="I1404" s="1">
        <f t="shared" si="217"/>
        <v>-2.7755575615628901E-17</v>
      </c>
      <c r="J1404" s="1">
        <f t="shared" si="210"/>
        <v>0.18408285065861901</v>
      </c>
    </row>
    <row r="1405" spans="1:10" x14ac:dyDescent="0.25">
      <c r="A1405" s="1">
        <f t="shared" si="218"/>
        <v>0.1373000000000012</v>
      </c>
      <c r="B1405" s="1">
        <f t="shared" si="211"/>
        <v>-1.3877787807814501E-16</v>
      </c>
      <c r="C1405" s="1" t="str">
        <f t="shared" si="212"/>
        <v>-1.38777878078145E-16+0.185404035850977i</v>
      </c>
      <c r="D1405" s="1">
        <f t="shared" si="213"/>
        <v>-3.5082374602147763</v>
      </c>
      <c r="E1405" s="1">
        <f t="shared" si="214"/>
        <v>-0.93353538528135094</v>
      </c>
      <c r="F1405" s="1">
        <f t="shared" si="215"/>
        <v>0.35848526389183666</v>
      </c>
      <c r="G1405" s="1" t="str">
        <f t="shared" si="216"/>
        <v>-0.933535385281351+0.358485263891837i</v>
      </c>
      <c r="H1405" s="1" t="str">
        <f t="shared" si="219"/>
        <v>0.933535385281351-0.358485263891837i</v>
      </c>
      <c r="I1405" s="1">
        <f t="shared" si="217"/>
        <v>-1.3877787807814501E-16</v>
      </c>
      <c r="J1405" s="1">
        <f t="shared" si="210"/>
        <v>0.18540403585097701</v>
      </c>
    </row>
    <row r="1406" spans="1:10" x14ac:dyDescent="0.25">
      <c r="A1406" s="1">
        <f t="shared" si="218"/>
        <v>0.13740000000000119</v>
      </c>
      <c r="B1406" s="1">
        <f t="shared" si="211"/>
        <v>1.7347234759767999E-16</v>
      </c>
      <c r="C1406" s="1" t="str">
        <f t="shared" si="212"/>
        <v>1.7347234759768E-16+0.18672584708674i</v>
      </c>
      <c r="D1406" s="1">
        <f t="shared" si="213"/>
        <v>-3.5107926222396957</v>
      </c>
      <c r="E1406" s="1">
        <f t="shared" si="214"/>
        <v>-0.93261635088930606</v>
      </c>
      <c r="F1406" s="1">
        <f t="shared" si="215"/>
        <v>0.3608694252134903</v>
      </c>
      <c r="G1406" s="1" t="str">
        <f t="shared" si="216"/>
        <v>-0.932616350889306+0.36086942521349i</v>
      </c>
      <c r="H1406" s="1" t="str">
        <f t="shared" si="219"/>
        <v>0.932616350889306-0.36086942521349i</v>
      </c>
      <c r="I1406" s="1">
        <f t="shared" si="217"/>
        <v>1.7347234759767999E-16</v>
      </c>
      <c r="J1406" s="1">
        <f t="shared" si="210"/>
        <v>0.18672584708674</v>
      </c>
    </row>
    <row r="1407" spans="1:10" x14ac:dyDescent="0.25">
      <c r="A1407" s="1">
        <f t="shared" si="218"/>
        <v>0.13750000000000118</v>
      </c>
      <c r="B1407" s="1">
        <f t="shared" si="211"/>
        <v>1.1796119636642301E-16</v>
      </c>
      <c r="C1407" s="1" t="str">
        <f t="shared" si="212"/>
        <v>1.17961196366423E-16+0.188048289129025i</v>
      </c>
      <c r="D1407" s="1">
        <f t="shared" si="213"/>
        <v>-3.513347784264615</v>
      </c>
      <c r="E1407" s="1">
        <f t="shared" si="214"/>
        <v>-0.93169122758553824</v>
      </c>
      <c r="F1407" s="1">
        <f t="shared" si="215"/>
        <v>0.36325123047300589</v>
      </c>
      <c r="G1407" s="1" t="str">
        <f t="shared" si="216"/>
        <v>-0.931691227585538+0.363251230473006i</v>
      </c>
      <c r="H1407" s="1" t="str">
        <f t="shared" si="219"/>
        <v>0.931691227585538-0.363251230473006i</v>
      </c>
      <c r="I1407" s="1">
        <f t="shared" si="217"/>
        <v>1.1796119636642301E-16</v>
      </c>
      <c r="J1407" s="1">
        <f t="shared" si="210"/>
        <v>0.18804828912902499</v>
      </c>
    </row>
    <row r="1408" spans="1:10" x14ac:dyDescent="0.25">
      <c r="A1408" s="1">
        <f t="shared" si="218"/>
        <v>0.13760000000000117</v>
      </c>
      <c r="B1408" s="1">
        <f t="shared" si="211"/>
        <v>7.6327832942979401E-17</v>
      </c>
      <c r="C1408" s="1" t="str">
        <f t="shared" si="212"/>
        <v>7.63278329429794E-17+0.189371366749615i</v>
      </c>
      <c r="D1408" s="1">
        <f t="shared" si="213"/>
        <v>-3.5159029462895348</v>
      </c>
      <c r="E1408" s="1">
        <f t="shared" si="214"/>
        <v>-0.93076002141003811</v>
      </c>
      <c r="F1408" s="1">
        <f t="shared" si="215"/>
        <v>0.36563066411993606</v>
      </c>
      <c r="G1408" s="1" t="str">
        <f t="shared" si="216"/>
        <v>-0.930760021410038+0.365630664119936i</v>
      </c>
      <c r="H1408" s="1" t="str">
        <f t="shared" si="219"/>
        <v>0.930760021410038-0.365630664119936i</v>
      </c>
      <c r="I1408" s="1">
        <f t="shared" si="217"/>
        <v>7.6327832942979401E-17</v>
      </c>
      <c r="J1408" s="1">
        <f t="shared" si="210"/>
        <v>0.18937136674961499</v>
      </c>
    </row>
    <row r="1409" spans="1:10" x14ac:dyDescent="0.25">
      <c r="A1409" s="1">
        <f t="shared" si="218"/>
        <v>0.13770000000000115</v>
      </c>
      <c r="B1409" s="1">
        <f t="shared" si="211"/>
        <v>-1.3183898417423699E-16</v>
      </c>
      <c r="C1409" s="1" t="str">
        <f t="shared" si="212"/>
        <v>-1.31838984174237E-16+0.190695084729037i</v>
      </c>
      <c r="D1409" s="1">
        <f t="shared" si="213"/>
        <v>-3.5184581083144542</v>
      </c>
      <c r="E1409" s="1">
        <f t="shared" si="214"/>
        <v>-0.92982273844251084</v>
      </c>
      <c r="F1409" s="1">
        <f t="shared" si="215"/>
        <v>0.36800771061931586</v>
      </c>
      <c r="G1409" s="1" t="str">
        <f t="shared" si="216"/>
        <v>-0.929822738442511+0.368007710619316i</v>
      </c>
      <c r="H1409" s="1" t="str">
        <f t="shared" si="219"/>
        <v>0.929822738442511-0.368007710619316i</v>
      </c>
      <c r="I1409" s="1">
        <f t="shared" si="217"/>
        <v>-1.3183898417423699E-16</v>
      </c>
      <c r="J1409" s="1">
        <f t="shared" si="210"/>
        <v>0.19069508472903701</v>
      </c>
    </row>
    <row r="1410" spans="1:10" x14ac:dyDescent="0.25">
      <c r="A1410" s="1">
        <f t="shared" si="218"/>
        <v>0.13780000000000114</v>
      </c>
      <c r="B1410" s="1">
        <f t="shared" si="211"/>
        <v>-6.9388939039072099E-17</v>
      </c>
      <c r="C1410" s="1" t="str">
        <f t="shared" si="212"/>
        <v>-6.93889390390721E-17+0.192019447856622i</v>
      </c>
      <c r="D1410" s="1">
        <f t="shared" si="213"/>
        <v>-3.5210132703393735</v>
      </c>
      <c r="E1410" s="1">
        <f t="shared" si="214"/>
        <v>-0.92887938480233567</v>
      </c>
      <c r="F1410" s="1">
        <f t="shared" si="215"/>
        <v>0.37038235445176715</v>
      </c>
      <c r="G1410" s="1" t="str">
        <f t="shared" si="216"/>
        <v>-0.928879384802336+0.370382354451767i</v>
      </c>
      <c r="H1410" s="1" t="str">
        <f t="shared" si="219"/>
        <v>0.928879384802336-0.370382354451767i</v>
      </c>
      <c r="I1410" s="1">
        <f t="shared" si="217"/>
        <v>-6.9388939039072099E-17</v>
      </c>
      <c r="J1410" s="1">
        <f t="shared" si="210"/>
        <v>0.19201944785662201</v>
      </c>
    </row>
    <row r="1411" spans="1:10" x14ac:dyDescent="0.25">
      <c r="A1411" s="1">
        <f t="shared" si="218"/>
        <v>0.13790000000000113</v>
      </c>
      <c r="B1411" s="1">
        <f t="shared" si="211"/>
        <v>2.4286128663675299E-16</v>
      </c>
      <c r="C1411" s="1" t="str">
        <f t="shared" si="212"/>
        <v>2.42861286636753E-16+0.193344460930594i</v>
      </c>
      <c r="D1411" s="1">
        <f t="shared" si="213"/>
        <v>-3.5235684323642928</v>
      </c>
      <c r="E1411" s="1">
        <f t="shared" si="214"/>
        <v>-0.92792996664852645</v>
      </c>
      <c r="F1411" s="1">
        <f t="shared" si="215"/>
        <v>0.37275458011359786</v>
      </c>
      <c r="G1411" s="1" t="str">
        <f t="shared" si="216"/>
        <v>-0.927929966648526+0.372754580113598i</v>
      </c>
      <c r="H1411" s="1" t="str">
        <f t="shared" si="219"/>
        <v>0.927929966648526-0.372754580113598i</v>
      </c>
      <c r="I1411" s="1">
        <f t="shared" si="217"/>
        <v>2.4286128663675299E-16</v>
      </c>
      <c r="J1411" s="1">
        <f t="shared" si="210"/>
        <v>0.19334446093059399</v>
      </c>
    </row>
    <row r="1412" spans="1:10" x14ac:dyDescent="0.25">
      <c r="A1412" s="1">
        <f t="shared" si="218"/>
        <v>0.13800000000000112</v>
      </c>
      <c r="B1412" s="1">
        <f t="shared" si="211"/>
        <v>1.0408340855860799E-16</v>
      </c>
      <c r="C1412" s="1" t="str">
        <f t="shared" si="212"/>
        <v>1.04083408558608E-16+0.194670128758126i</v>
      </c>
      <c r="D1412" s="1">
        <f t="shared" si="213"/>
        <v>-3.5261235943892122</v>
      </c>
      <c r="E1412" s="1">
        <f t="shared" si="214"/>
        <v>-0.92697449017969136</v>
      </c>
      <c r="F1412" s="1">
        <f t="shared" si="215"/>
        <v>0.37512437211690386</v>
      </c>
      <c r="G1412" s="1" t="str">
        <f t="shared" si="216"/>
        <v>-0.926974490179691+0.375124372116904i</v>
      </c>
      <c r="H1412" s="1" t="str">
        <f t="shared" si="219"/>
        <v>0.926974490179691-0.375124372116904i</v>
      </c>
      <c r="I1412" s="1">
        <f t="shared" si="217"/>
        <v>1.0408340855860799E-16</v>
      </c>
      <c r="J1412" s="1">
        <f t="shared" si="210"/>
        <v>0.194670128758126</v>
      </c>
    </row>
    <row r="1413" spans="1:10" x14ac:dyDescent="0.25">
      <c r="A1413" s="1">
        <f t="shared" si="218"/>
        <v>0.13810000000000111</v>
      </c>
      <c r="B1413" s="1">
        <f t="shared" si="211"/>
        <v>1.2490009027033001E-16</v>
      </c>
      <c r="C1413" s="1" t="str">
        <f t="shared" si="212"/>
        <v>1.2490009027033E-16+0.195996456155422i</v>
      </c>
      <c r="D1413" s="1">
        <f t="shared" si="213"/>
        <v>-3.5286787564141315</v>
      </c>
      <c r="E1413" s="1">
        <f t="shared" si="214"/>
        <v>-0.92601296163399238</v>
      </c>
      <c r="F1413" s="1">
        <f t="shared" si="215"/>
        <v>0.37749171498966999</v>
      </c>
      <c r="G1413" s="1" t="str">
        <f t="shared" si="216"/>
        <v>-0.926012961633992+0.37749171498967i</v>
      </c>
      <c r="H1413" s="1" t="str">
        <f t="shared" si="219"/>
        <v>0.926012961633992-0.37749171498967i</v>
      </c>
      <c r="I1413" s="1">
        <f t="shared" si="217"/>
        <v>1.2490009027033001E-16</v>
      </c>
      <c r="J1413" s="1">
        <f t="shared" si="210"/>
        <v>0.19599645615542199</v>
      </c>
    </row>
    <row r="1414" spans="1:10" x14ac:dyDescent="0.25">
      <c r="A1414" s="1">
        <f t="shared" si="218"/>
        <v>0.1382000000000011</v>
      </c>
      <c r="B1414" s="1">
        <f t="shared" si="211"/>
        <v>1.38777878078145E-17</v>
      </c>
      <c r="C1414" s="1" t="str">
        <f t="shared" si="212"/>
        <v>1.38777878078145E-17+0.197323447947789i</v>
      </c>
      <c r="D1414" s="1">
        <f t="shared" si="213"/>
        <v>-3.5312339184390513</v>
      </c>
      <c r="E1414" s="1">
        <f t="shared" si="214"/>
        <v>-0.92504538728910435</v>
      </c>
      <c r="F1414" s="1">
        <f t="shared" si="215"/>
        <v>0.37985659327587151</v>
      </c>
      <c r="G1414" s="1" t="str">
        <f t="shared" si="216"/>
        <v>-0.925045387289104+0.379856593275872i</v>
      </c>
      <c r="H1414" s="1" t="str">
        <f t="shared" si="219"/>
        <v>0.925045387289104-0.379856593275872i</v>
      </c>
      <c r="I1414" s="1">
        <f t="shared" si="217"/>
        <v>1.38777878078145E-17</v>
      </c>
      <c r="J1414" s="1">
        <f t="shared" si="210"/>
        <v>0.197323447947789</v>
      </c>
    </row>
    <row r="1415" spans="1:10" x14ac:dyDescent="0.25">
      <c r="A1415" s="1">
        <f t="shared" si="218"/>
        <v>0.13830000000000109</v>
      </c>
      <c r="B1415" s="1">
        <f t="shared" si="211"/>
        <v>-2.0816681711721701E-17</v>
      </c>
      <c r="C1415" s="1" t="str">
        <f t="shared" si="212"/>
        <v>-2.08166817117217E-17+0.198651108969708i</v>
      </c>
      <c r="D1415" s="1">
        <f t="shared" si="213"/>
        <v>-3.5337890804639707</v>
      </c>
      <c r="E1415" s="1">
        <f t="shared" si="214"/>
        <v>-0.92407177346217495</v>
      </c>
      <c r="F1415" s="1">
        <f t="shared" si="215"/>
        <v>0.38221899153557343</v>
      </c>
      <c r="G1415" s="1" t="str">
        <f t="shared" si="216"/>
        <v>-0.924071773462175+0.382218991535573i</v>
      </c>
      <c r="H1415" s="1" t="str">
        <f t="shared" si="219"/>
        <v>0.924071773462175-0.382218991535573i</v>
      </c>
      <c r="I1415" s="1">
        <f t="shared" si="217"/>
        <v>-2.0816681711721701E-17</v>
      </c>
      <c r="J1415" s="1">
        <f t="shared" si="210"/>
        <v>0.198651108969708</v>
      </c>
    </row>
    <row r="1416" spans="1:10" x14ac:dyDescent="0.25">
      <c r="A1416" s="1">
        <f t="shared" si="218"/>
        <v>0.13840000000000108</v>
      </c>
      <c r="B1416" s="1">
        <f t="shared" si="211"/>
        <v>-9.0205620750794006E-17</v>
      </c>
      <c r="C1416" s="1" t="str">
        <f t="shared" si="212"/>
        <v>-9.0205620750794E-17+0.199979444064911i</v>
      </c>
      <c r="D1416" s="1">
        <f t="shared" si="213"/>
        <v>-3.53634424248889</v>
      </c>
      <c r="E1416" s="1">
        <f t="shared" si="214"/>
        <v>-0.92309212650978212</v>
      </c>
      <c r="F1416" s="1">
        <f t="shared" si="215"/>
        <v>0.38457889434503356</v>
      </c>
      <c r="G1416" s="1" t="str">
        <f t="shared" si="216"/>
        <v>-0.923092126509782+0.384578894345034i</v>
      </c>
      <c r="H1416" s="1" t="str">
        <f t="shared" si="219"/>
        <v>0.923092126509782-0.384578894345034i</v>
      </c>
      <c r="I1416" s="1">
        <f t="shared" si="217"/>
        <v>-9.0205620750794006E-17</v>
      </c>
      <c r="J1416" s="1">
        <f t="shared" si="210"/>
        <v>0.199979444064911</v>
      </c>
    </row>
    <row r="1417" spans="1:10" x14ac:dyDescent="0.25">
      <c r="A1417" s="1">
        <f t="shared" si="218"/>
        <v>0.13850000000000107</v>
      </c>
      <c r="B1417" s="1">
        <f t="shared" si="211"/>
        <v>-1.04083408558609E-16</v>
      </c>
      <c r="C1417" s="1" t="str">
        <f t="shared" si="212"/>
        <v>-1.04083408558609E-16+0.201308458086452i</v>
      </c>
      <c r="D1417" s="1">
        <f t="shared" si="213"/>
        <v>-3.5388994045138094</v>
      </c>
      <c r="E1417" s="1">
        <f t="shared" si="214"/>
        <v>-0.92210645282789305</v>
      </c>
      <c r="F1417" s="1">
        <f t="shared" si="215"/>
        <v>0.38693628629680182</v>
      </c>
      <c r="G1417" s="1" t="str">
        <f t="shared" si="216"/>
        <v>-0.922106452827893+0.386936286296802i</v>
      </c>
      <c r="H1417" s="1" t="str">
        <f t="shared" si="219"/>
        <v>0.922106452827893-0.386936286296802i</v>
      </c>
      <c r="I1417" s="1">
        <f t="shared" si="217"/>
        <v>-1.04083408558609E-16</v>
      </c>
      <c r="J1417" s="1">
        <f t="shared" si="210"/>
        <v>0.20130845808645201</v>
      </c>
    </row>
    <row r="1418" spans="1:10" x14ac:dyDescent="0.25">
      <c r="A1418" s="1">
        <f t="shared" si="218"/>
        <v>0.13860000000000106</v>
      </c>
      <c r="B1418" s="1">
        <f t="shared" si="211"/>
        <v>-6.9388939039072407E-18</v>
      </c>
      <c r="C1418" s="1" t="str">
        <f t="shared" si="212"/>
        <v>-6.93889390390724E-18+0.202638155896781i</v>
      </c>
      <c r="D1418" s="1">
        <f t="shared" si="213"/>
        <v>-3.5414545665387287</v>
      </c>
      <c r="E1418" s="1">
        <f t="shared" si="214"/>
        <v>-0.92111475885182303</v>
      </c>
      <c r="F1418" s="1">
        <f t="shared" si="215"/>
        <v>0.38929115199982123</v>
      </c>
      <c r="G1418" s="1" t="str">
        <f t="shared" si="216"/>
        <v>-0.921114758851823+0.389291151999821i</v>
      </c>
      <c r="H1418" s="1" t="str">
        <f t="shared" si="219"/>
        <v>0.921114758851823-0.389291151999821i</v>
      </c>
      <c r="I1418" s="1">
        <f t="shared" si="217"/>
        <v>-6.9388939039072407E-18</v>
      </c>
      <c r="J1418" s="1">
        <f t="shared" si="210"/>
        <v>0.202638155896781</v>
      </c>
    </row>
    <row r="1419" spans="1:10" x14ac:dyDescent="0.25">
      <c r="A1419" s="1">
        <f t="shared" si="218"/>
        <v>0.13870000000000104</v>
      </c>
      <c r="B1419" s="1">
        <f t="shared" si="211"/>
        <v>-2.4286128663675299E-16</v>
      </c>
      <c r="C1419" s="1" t="str">
        <f t="shared" si="212"/>
        <v>-2.42861286636753E-16+0.20396854236782i</v>
      </c>
      <c r="D1419" s="1">
        <f t="shared" si="213"/>
        <v>-3.544009728563648</v>
      </c>
      <c r="E1419" s="1">
        <f t="shared" si="214"/>
        <v>-0.92011705105619257</v>
      </c>
      <c r="F1419" s="1">
        <f t="shared" si="215"/>
        <v>0.3916434760795281</v>
      </c>
      <c r="G1419" s="1" t="str">
        <f t="shared" si="216"/>
        <v>-0.920117051056193+0.391643476079528i</v>
      </c>
      <c r="H1419" s="1" t="str">
        <f t="shared" si="219"/>
        <v>0.920117051056193-0.391643476079528i</v>
      </c>
      <c r="I1419" s="1">
        <f t="shared" si="217"/>
        <v>-2.4286128663675299E-16</v>
      </c>
      <c r="J1419" s="1">
        <f t="shared" si="210"/>
        <v>0.20396854236782</v>
      </c>
    </row>
    <row r="1420" spans="1:10" x14ac:dyDescent="0.25">
      <c r="A1420" s="1">
        <f t="shared" si="218"/>
        <v>0.13880000000000103</v>
      </c>
      <c r="B1420" s="1">
        <f t="shared" si="211"/>
        <v>-1.0408340855860799E-16</v>
      </c>
      <c r="C1420" s="1" t="str">
        <f t="shared" si="212"/>
        <v>-1.04083408558608E-16+0.205299622381038i</v>
      </c>
      <c r="D1420" s="1">
        <f t="shared" si="213"/>
        <v>-3.5465648905885678</v>
      </c>
      <c r="E1420" s="1">
        <f t="shared" si="214"/>
        <v>-0.91911333595488554</v>
      </c>
      <c r="F1420" s="1">
        <f t="shared" si="215"/>
        <v>0.3939932431779532</v>
      </c>
      <c r="G1420" s="1" t="str">
        <f t="shared" si="216"/>
        <v>-0.919113335954886+0.393993243177953i</v>
      </c>
      <c r="H1420" s="1" t="str">
        <f t="shared" si="219"/>
        <v>0.919113335954886-0.393993243177953i</v>
      </c>
      <c r="I1420" s="1">
        <f t="shared" si="217"/>
        <v>-1.0408340855860799E-16</v>
      </c>
      <c r="J1420" s="1">
        <f t="shared" si="210"/>
        <v>0.20529962238103799</v>
      </c>
    </row>
    <row r="1421" spans="1:10" x14ac:dyDescent="0.25">
      <c r="A1421" s="1">
        <f t="shared" si="218"/>
        <v>0.13890000000000102</v>
      </c>
      <c r="B1421" s="1">
        <f t="shared" si="211"/>
        <v>5.5511151231257802E-17</v>
      </c>
      <c r="C1421" s="1" t="str">
        <f t="shared" si="212"/>
        <v>5.55111512312578E-17+0.206631400827526i</v>
      </c>
      <c r="D1421" s="1">
        <f t="shared" si="213"/>
        <v>-3.5491200526134872</v>
      </c>
      <c r="E1421" s="1">
        <f t="shared" si="214"/>
        <v>-0.91810362010100699</v>
      </c>
      <c r="F1421" s="1">
        <f t="shared" si="215"/>
        <v>0.39634043795382012</v>
      </c>
      <c r="G1421" s="1" t="str">
        <f t="shared" si="216"/>
        <v>-0.918103620101007+0.39634043795382i</v>
      </c>
      <c r="H1421" s="1" t="str">
        <f t="shared" si="219"/>
        <v>0.918103620101007-0.39634043795382i</v>
      </c>
      <c r="I1421" s="1">
        <f t="shared" si="217"/>
        <v>5.5511151231257802E-17</v>
      </c>
      <c r="J1421" s="1">
        <f t="shared" si="210"/>
        <v>0.20663140082752601</v>
      </c>
    </row>
    <row r="1422" spans="1:10" x14ac:dyDescent="0.25">
      <c r="A1422" s="1">
        <f t="shared" si="218"/>
        <v>0.13900000000000101</v>
      </c>
      <c r="B1422" s="1">
        <f t="shared" si="211"/>
        <v>2.4286128663675299E-16</v>
      </c>
      <c r="C1422" s="1" t="str">
        <f t="shared" si="212"/>
        <v>2.42861286636753E-16+0.207963882608069i</v>
      </c>
      <c r="D1422" s="1">
        <f t="shared" si="213"/>
        <v>-3.5516752146384065</v>
      </c>
      <c r="E1422" s="1">
        <f t="shared" si="214"/>
        <v>-0.91708791008683943</v>
      </c>
      <c r="F1422" s="1">
        <f t="shared" si="215"/>
        <v>0.39868504508264796</v>
      </c>
      <c r="G1422" s="1" t="str">
        <f t="shared" si="216"/>
        <v>-0.917087910086839+0.398685045082648i</v>
      </c>
      <c r="H1422" s="1" t="str">
        <f t="shared" si="219"/>
        <v>0.917087910086839-0.398685045082648i</v>
      </c>
      <c r="I1422" s="1">
        <f t="shared" si="217"/>
        <v>2.4286128663675299E-16</v>
      </c>
      <c r="J1422" s="1">
        <f t="shared" si="210"/>
        <v>0.207963882608069</v>
      </c>
    </row>
    <row r="1423" spans="1:10" x14ac:dyDescent="0.25">
      <c r="A1423" s="1">
        <f t="shared" si="218"/>
        <v>0.139100000000001</v>
      </c>
      <c r="B1423" s="1">
        <f t="shared" si="211"/>
        <v>-1.8041124150158801E-16</v>
      </c>
      <c r="C1423" s="1" t="str">
        <f t="shared" si="212"/>
        <v>-1.80411241501588E-16+0.209297072633226i</v>
      </c>
      <c r="D1423" s="1">
        <f t="shared" si="213"/>
        <v>-3.5542303766633259</v>
      </c>
      <c r="E1423" s="1">
        <f t="shared" si="214"/>
        <v>-0.91606621254380083</v>
      </c>
      <c r="F1423" s="1">
        <f t="shared" si="215"/>
        <v>0.40102704925684995</v>
      </c>
      <c r="G1423" s="1" t="str">
        <f t="shared" si="216"/>
        <v>-0.916066212543801+0.40102704925685i</v>
      </c>
      <c r="H1423" s="1" t="str">
        <f t="shared" si="219"/>
        <v>0.916066212543801-0.40102704925685i</v>
      </c>
      <c r="I1423" s="1">
        <f t="shared" si="217"/>
        <v>-1.8041124150158801E-16</v>
      </c>
      <c r="J1423" s="1">
        <f t="shared" si="210"/>
        <v>0.209297072633226</v>
      </c>
    </row>
    <row r="1424" spans="1:10" x14ac:dyDescent="0.25">
      <c r="A1424" s="1">
        <f t="shared" si="218"/>
        <v>0.13920000000000099</v>
      </c>
      <c r="B1424" s="1">
        <f t="shared" si="211"/>
        <v>2.8449465006019602E-16</v>
      </c>
      <c r="C1424" s="1" t="str">
        <f t="shared" si="212"/>
        <v>2.84494650060196E-16+0.210630975823403i</v>
      </c>
      <c r="D1424" s="1">
        <f t="shared" si="213"/>
        <v>-3.5567855386882452</v>
      </c>
      <c r="E1424" s="1">
        <f t="shared" si="214"/>
        <v>-0.91503853414240044</v>
      </c>
      <c r="F1424" s="1">
        <f t="shared" si="215"/>
        <v>0.40336643518583337</v>
      </c>
      <c r="G1424" s="1" t="str">
        <f t="shared" si="216"/>
        <v>-0.9150385341424+0.403366435185833i</v>
      </c>
      <c r="H1424" s="1" t="str">
        <f t="shared" si="219"/>
        <v>0.9150385341424-0.403366435185833i</v>
      </c>
      <c r="I1424" s="1">
        <f t="shared" si="217"/>
        <v>2.8449465006019602E-16</v>
      </c>
      <c r="J1424" s="1">
        <f t="shared" si="210"/>
        <v>0.21063097582340301</v>
      </c>
    </row>
    <row r="1425" spans="1:10" x14ac:dyDescent="0.25">
      <c r="A1425" s="1">
        <f t="shared" si="218"/>
        <v>0.13930000000000098</v>
      </c>
      <c r="B1425" s="1">
        <f t="shared" si="211"/>
        <v>-6.2450045135164895E-17</v>
      </c>
      <c r="C1425" s="1" t="str">
        <f t="shared" si="212"/>
        <v>-6.24500451351649E-17+0.211965597108931i</v>
      </c>
      <c r="D1425" s="1">
        <f t="shared" si="213"/>
        <v>-3.5593407007131646</v>
      </c>
      <c r="E1425" s="1">
        <f t="shared" si="214"/>
        <v>-0.91400488159219584</v>
      </c>
      <c r="F1425" s="1">
        <f t="shared" si="215"/>
        <v>0.4057031875960998</v>
      </c>
      <c r="G1425" s="1" t="str">
        <f t="shared" si="216"/>
        <v>-0.914004881592196+0.4057031875961i</v>
      </c>
      <c r="H1425" s="1" t="str">
        <f t="shared" si="219"/>
        <v>0.914004881592196-0.4057031875961i</v>
      </c>
      <c r="I1425" s="1">
        <f t="shared" si="217"/>
        <v>-6.2450045135164895E-17</v>
      </c>
      <c r="J1425" s="1">
        <f t="shared" si="210"/>
        <v>0.21196559710893101</v>
      </c>
    </row>
    <row r="1426" spans="1:10" x14ac:dyDescent="0.25">
      <c r="A1426" s="1">
        <f t="shared" si="218"/>
        <v>0.13940000000000097</v>
      </c>
      <c r="B1426" s="1">
        <f t="shared" si="211"/>
        <v>-1.52655665885959E-16</v>
      </c>
      <c r="C1426" s="1" t="str">
        <f t="shared" si="212"/>
        <v>-1.52655665885959E-16+0.213300941430143i</v>
      </c>
      <c r="D1426" s="1">
        <f t="shared" si="213"/>
        <v>-3.5618958627380843</v>
      </c>
      <c r="E1426" s="1">
        <f t="shared" si="214"/>
        <v>-0.91296526164174863</v>
      </c>
      <c r="F1426" s="1">
        <f t="shared" si="215"/>
        <v>0.40803729123134508</v>
      </c>
      <c r="G1426" s="1" t="str">
        <f t="shared" si="216"/>
        <v>-0.912965261641749+0.408037291231345i</v>
      </c>
      <c r="H1426" s="1" t="str">
        <f t="shared" si="219"/>
        <v>0.912965261641749-0.408037291231345i</v>
      </c>
      <c r="I1426" s="1">
        <f t="shared" si="217"/>
        <v>-1.52655665885959E-16</v>
      </c>
      <c r="J1426" s="1">
        <f t="shared" si="210"/>
        <v>0.213300941430143</v>
      </c>
    </row>
    <row r="1427" spans="1:10" x14ac:dyDescent="0.25">
      <c r="A1427" s="1">
        <f t="shared" si="218"/>
        <v>0.13950000000000096</v>
      </c>
      <c r="B1427" s="1">
        <f t="shared" si="211"/>
        <v>1.7347234759768101E-16</v>
      </c>
      <c r="C1427" s="1" t="str">
        <f t="shared" si="212"/>
        <v>1.73472347597681E-16+0.214637013737446i</v>
      </c>
      <c r="D1427" s="1">
        <f t="shared" si="213"/>
        <v>-3.5644510247630037</v>
      </c>
      <c r="E1427" s="1">
        <f t="shared" si="214"/>
        <v>-0.91191968107858135</v>
      </c>
      <c r="F1427" s="1">
        <f t="shared" si="215"/>
        <v>0.41036873085255715</v>
      </c>
      <c r="G1427" s="1" t="str">
        <f t="shared" si="216"/>
        <v>-0.911919681078581+0.410368730852557i</v>
      </c>
      <c r="H1427" s="1" t="str">
        <f t="shared" si="219"/>
        <v>0.911919681078581-0.410368730852557i</v>
      </c>
      <c r="I1427" s="1">
        <f t="shared" si="217"/>
        <v>1.7347234759768101E-16</v>
      </c>
      <c r="J1427" s="1">
        <f t="shared" si="210"/>
        <v>0.21463701373744601</v>
      </c>
    </row>
    <row r="1428" spans="1:10" x14ac:dyDescent="0.25">
      <c r="A1428" s="1">
        <f t="shared" si="218"/>
        <v>0.13960000000000095</v>
      </c>
      <c r="B1428" s="1">
        <f t="shared" si="211"/>
        <v>-4.8572257327350599E-17</v>
      </c>
      <c r="C1428" s="1" t="str">
        <f t="shared" si="212"/>
        <v>-4.85722573273506E-17+0.215973818991405i</v>
      </c>
      <c r="D1428" s="1">
        <f t="shared" si="213"/>
        <v>-3.567006186787923</v>
      </c>
      <c r="E1428" s="1">
        <f t="shared" si="214"/>
        <v>-0.91086814672913186</v>
      </c>
      <c r="F1428" s="1">
        <f t="shared" si="215"/>
        <v>0.41269749123811822</v>
      </c>
      <c r="G1428" s="1" t="str">
        <f t="shared" si="216"/>
        <v>-0.910868146729132+0.412697491238118i</v>
      </c>
      <c r="H1428" s="1" t="str">
        <f t="shared" si="219"/>
        <v>0.910868146729132-0.412697491238118i</v>
      </c>
      <c r="I1428" s="1">
        <f t="shared" si="217"/>
        <v>-4.8572257327350599E-17</v>
      </c>
      <c r="J1428" s="1">
        <f t="shared" si="210"/>
        <v>0.215973818991405</v>
      </c>
    </row>
    <row r="1429" spans="1:10" x14ac:dyDescent="0.25">
      <c r="A1429" s="1">
        <f t="shared" si="218"/>
        <v>0.13970000000000093</v>
      </c>
      <c r="B1429" s="1">
        <f t="shared" si="211"/>
        <v>-7.63278329429795E-17</v>
      </c>
      <c r="C1429" s="1" t="str">
        <f t="shared" si="212"/>
        <v>-7.63278329429795E-17+0.217311362162814i</v>
      </c>
      <c r="D1429" s="1">
        <f t="shared" si="213"/>
        <v>-3.5695613488128424</v>
      </c>
      <c r="E1429" s="1">
        <f t="shared" si="214"/>
        <v>-0.9098106654587097</v>
      </c>
      <c r="F1429" s="1">
        <f t="shared" si="215"/>
        <v>0.41502355718390238</v>
      </c>
      <c r="G1429" s="1" t="str">
        <f t="shared" si="216"/>
        <v>-0.90981066545871+0.415023557183902i</v>
      </c>
      <c r="H1429" s="1" t="str">
        <f t="shared" si="219"/>
        <v>0.90981066545871-0.415023557183902i</v>
      </c>
      <c r="I1429" s="1">
        <f t="shared" si="217"/>
        <v>-7.63278329429795E-17</v>
      </c>
      <c r="J1429" s="1">
        <f t="shared" si="210"/>
        <v>0.21731136216281399</v>
      </c>
    </row>
    <row r="1430" spans="1:10" x14ac:dyDescent="0.25">
      <c r="A1430" s="1">
        <f t="shared" si="218"/>
        <v>0.13980000000000092</v>
      </c>
      <c r="B1430" s="1">
        <f t="shared" si="211"/>
        <v>-1.1796119636642301E-16</v>
      </c>
      <c r="C1430" s="1" t="str">
        <f t="shared" si="212"/>
        <v>-1.17961196366423E-16+0.21864964823278i</v>
      </c>
      <c r="D1430" s="1">
        <f t="shared" si="213"/>
        <v>-3.5721165108377617</v>
      </c>
      <c r="E1430" s="1">
        <f t="shared" si="214"/>
        <v>-0.9087472441714507</v>
      </c>
      <c r="F1430" s="1">
        <f t="shared" si="215"/>
        <v>0.41734691350337533</v>
      </c>
      <c r="G1430" s="1" t="str">
        <f t="shared" si="216"/>
        <v>-0.908747244171451+0.417346913503375i</v>
      </c>
      <c r="H1430" s="1" t="str">
        <f t="shared" si="219"/>
        <v>0.908747244171451-0.417346913503375i</v>
      </c>
      <c r="I1430" s="1">
        <f t="shared" si="217"/>
        <v>-1.1796119636642301E-16</v>
      </c>
      <c r="J1430" s="1">
        <f t="shared" si="210"/>
        <v>0.21864964823277999</v>
      </c>
    </row>
    <row r="1431" spans="1:10" x14ac:dyDescent="0.25">
      <c r="A1431" s="1">
        <f t="shared" si="218"/>
        <v>0.13990000000000091</v>
      </c>
      <c r="B1431" s="1">
        <f t="shared" si="211"/>
        <v>-1.38777878078145E-17</v>
      </c>
      <c r="C1431" s="1" t="str">
        <f t="shared" si="212"/>
        <v>-1.38777878078145E-17+0.219988682192795i</v>
      </c>
      <c r="D1431" s="1">
        <f t="shared" si="213"/>
        <v>-3.5746716728626811</v>
      </c>
      <c r="E1431" s="1">
        <f t="shared" si="214"/>
        <v>-0.90767788981027231</v>
      </c>
      <c r="F1431" s="1">
        <f t="shared" si="215"/>
        <v>0.41966754502769354</v>
      </c>
      <c r="G1431" s="1" t="str">
        <f t="shared" si="216"/>
        <v>-0.907677889810272+0.419667545027694i</v>
      </c>
      <c r="H1431" s="1" t="str">
        <f t="shared" si="219"/>
        <v>0.907677889810272-0.419667545027694i</v>
      </c>
      <c r="I1431" s="1">
        <f t="shared" si="217"/>
        <v>-1.38777878078145E-17</v>
      </c>
      <c r="J1431" s="1">
        <f t="shared" si="210"/>
        <v>0.21998868219279499</v>
      </c>
    </row>
    <row r="1432" spans="1:10" x14ac:dyDescent="0.25">
      <c r="A1432" s="1">
        <f t="shared" si="218"/>
        <v>0.1400000000000009</v>
      </c>
      <c r="B1432" s="1">
        <f t="shared" si="211"/>
        <v>-2.7755575615628901E-17</v>
      </c>
      <c r="C1432" s="1" t="str">
        <f t="shared" si="212"/>
        <v>-2.77555756156289E-17+0.221328469044819i</v>
      </c>
      <c r="D1432" s="1">
        <f t="shared" si="213"/>
        <v>-3.5772268348876008</v>
      </c>
      <c r="E1432" s="1">
        <f t="shared" si="214"/>
        <v>-0.90660260935682802</v>
      </c>
      <c r="F1432" s="1">
        <f t="shared" si="215"/>
        <v>0.42198543660580362</v>
      </c>
      <c r="G1432" s="1" t="str">
        <f t="shared" si="216"/>
        <v>-0.906602609356828+0.421985436605804i</v>
      </c>
      <c r="H1432" s="1" t="str">
        <f t="shared" si="219"/>
        <v>0.906602609356828-0.421985436605804i</v>
      </c>
      <c r="I1432" s="1">
        <f t="shared" si="217"/>
        <v>-2.7755575615628901E-17</v>
      </c>
      <c r="J1432" s="1">
        <f t="shared" si="210"/>
        <v>0.22132846904481901</v>
      </c>
    </row>
    <row r="1433" spans="1:10" x14ac:dyDescent="0.25">
      <c r="A1433" s="1">
        <f t="shared" si="218"/>
        <v>0.14010000000000089</v>
      </c>
      <c r="B1433" s="1">
        <f t="shared" si="211"/>
        <v>3.4694469519536197E-17</v>
      </c>
      <c r="C1433" s="1" t="str">
        <f t="shared" si="212"/>
        <v>3.46944695195362E-17+0.222669013801356i</v>
      </c>
      <c r="D1433" s="1">
        <f t="shared" si="213"/>
        <v>-3.5797819969125202</v>
      </c>
      <c r="E1433" s="1">
        <f t="shared" si="214"/>
        <v>-0.90552140983146234</v>
      </c>
      <c r="F1433" s="1">
        <f t="shared" si="215"/>
        <v>0.42430057310453961</v>
      </c>
      <c r="G1433" s="1" t="str">
        <f t="shared" si="216"/>
        <v>-0.905521409831462+0.42430057310454i</v>
      </c>
      <c r="H1433" s="1" t="str">
        <f t="shared" si="219"/>
        <v>0.905521409831462-0.42430057310454i</v>
      </c>
      <c r="I1433" s="1">
        <f t="shared" si="217"/>
        <v>3.4694469519536197E-17</v>
      </c>
      <c r="J1433" s="1">
        <f t="shared" si="210"/>
        <v>0.22266901380135601</v>
      </c>
    </row>
    <row r="1434" spans="1:10" x14ac:dyDescent="0.25">
      <c r="A1434" s="1">
        <f t="shared" si="218"/>
        <v>0.14020000000000088</v>
      </c>
      <c r="B1434" s="1">
        <f t="shared" si="211"/>
        <v>6.9388939039072407E-18</v>
      </c>
      <c r="C1434" s="1" t="str">
        <f t="shared" si="212"/>
        <v>6.93889390390724E-18+0.224010321485532i</v>
      </c>
      <c r="D1434" s="1">
        <f t="shared" si="213"/>
        <v>-3.5823371589374395</v>
      </c>
      <c r="E1434" s="1">
        <f t="shared" si="214"/>
        <v>-0.90443429829316402</v>
      </c>
      <c r="F1434" s="1">
        <f t="shared" si="215"/>
        <v>0.42661293940872441</v>
      </c>
      <c r="G1434" s="1" t="str">
        <f t="shared" si="216"/>
        <v>-0.904434298293164+0.426612939408724i</v>
      </c>
      <c r="H1434" s="1" t="str">
        <f t="shared" si="219"/>
        <v>0.904434298293164-0.426612939408724i</v>
      </c>
      <c r="I1434" s="1">
        <f t="shared" si="217"/>
        <v>6.9388939039072407E-18</v>
      </c>
      <c r="J1434" s="1">
        <f t="shared" si="210"/>
        <v>0.22401032148553199</v>
      </c>
    </row>
    <row r="1435" spans="1:10" x14ac:dyDescent="0.25">
      <c r="A1435" s="1">
        <f t="shared" si="218"/>
        <v>0.14030000000000087</v>
      </c>
      <c r="B1435" s="1">
        <f t="shared" si="211"/>
        <v>-3.19189119579733E-16</v>
      </c>
      <c r="C1435" s="1" t="str">
        <f t="shared" si="212"/>
        <v>-3.19189119579733E-16+0.225352397131179i</v>
      </c>
      <c r="D1435" s="1">
        <f t="shared" si="213"/>
        <v>-3.5848923209623589</v>
      </c>
      <c r="E1435" s="1">
        <f t="shared" si="214"/>
        <v>-0.90334128183952056</v>
      </c>
      <c r="F1435" s="1">
        <f t="shared" si="215"/>
        <v>0.42892252042126655</v>
      </c>
      <c r="G1435" s="1" t="str">
        <f t="shared" si="216"/>
        <v>-0.903341281839521+0.428922520421267i</v>
      </c>
      <c r="H1435" s="1" t="str">
        <f t="shared" si="219"/>
        <v>0.903341281839521-0.428922520421267i</v>
      </c>
      <c r="I1435" s="1">
        <f t="shared" si="217"/>
        <v>-3.19189119579733E-16</v>
      </c>
      <c r="J1435" s="1">
        <f t="shared" si="210"/>
        <v>0.22535239713117899</v>
      </c>
    </row>
    <row r="1436" spans="1:10" x14ac:dyDescent="0.25">
      <c r="A1436" s="1">
        <f t="shared" si="218"/>
        <v>0.14040000000000086</v>
      </c>
      <c r="B1436" s="1">
        <f t="shared" si="211"/>
        <v>-3.4694469519536197E-17</v>
      </c>
      <c r="C1436" s="1" t="str">
        <f t="shared" si="212"/>
        <v>-3.46944695195362E-17+0.22669524578291i</v>
      </c>
      <c r="D1436" s="1">
        <f t="shared" si="213"/>
        <v>-3.5874474829872782</v>
      </c>
      <c r="E1436" s="1">
        <f t="shared" si="214"/>
        <v>-0.90224236760667187</v>
      </c>
      <c r="F1436" s="1">
        <f t="shared" si="215"/>
        <v>0.43122930106325946</v>
      </c>
      <c r="G1436" s="1" t="str">
        <f t="shared" si="216"/>
        <v>-0.902242367606672+0.431229301063259i</v>
      </c>
      <c r="H1436" s="1" t="str">
        <f t="shared" si="219"/>
        <v>0.902242367606672-0.431229301063259i</v>
      </c>
      <c r="I1436" s="1">
        <f t="shared" si="217"/>
        <v>-3.4694469519536197E-17</v>
      </c>
      <c r="J1436" s="1">
        <f t="shared" si="210"/>
        <v>0.22669524578291</v>
      </c>
    </row>
    <row r="1437" spans="1:10" x14ac:dyDescent="0.25">
      <c r="A1437" s="1">
        <f t="shared" si="218"/>
        <v>0.14050000000000085</v>
      </c>
      <c r="B1437" s="1">
        <f t="shared" si="211"/>
        <v>-2.0816681711721701E-17</v>
      </c>
      <c r="C1437" s="1" t="str">
        <f t="shared" si="212"/>
        <v>-2.08166817117217E-17+0.228038872496202i</v>
      </c>
      <c r="D1437" s="1">
        <f t="shared" si="213"/>
        <v>-3.5900026450121976</v>
      </c>
      <c r="E1437" s="1">
        <f t="shared" si="214"/>
        <v>-0.90113756276926338</v>
      </c>
      <c r="F1437" s="1">
        <f t="shared" si="215"/>
        <v>0.43353326627407957</v>
      </c>
      <c r="G1437" s="1" t="str">
        <f t="shared" si="216"/>
        <v>-0.901137562769263+0.43353326627408i</v>
      </c>
      <c r="H1437" s="1" t="str">
        <f t="shared" si="219"/>
        <v>0.901137562769263-0.43353326627408i</v>
      </c>
      <c r="I1437" s="1">
        <f t="shared" si="217"/>
        <v>-2.0816681711721701E-17</v>
      </c>
      <c r="J1437" s="1">
        <f t="shared" si="210"/>
        <v>0.228038872496202</v>
      </c>
    </row>
    <row r="1438" spans="1:10" x14ac:dyDescent="0.25">
      <c r="A1438" s="1">
        <f t="shared" si="218"/>
        <v>0.14060000000000084</v>
      </c>
      <c r="B1438" s="1">
        <f t="shared" si="211"/>
        <v>-2.1510571102112401E-16</v>
      </c>
      <c r="C1438" s="1" t="str">
        <f t="shared" si="212"/>
        <v>-2.15105711021124E-16+0.229383282337472i</v>
      </c>
      <c r="D1438" s="1">
        <f t="shared" si="213"/>
        <v>-3.5925578070371169</v>
      </c>
      <c r="E1438" s="1">
        <f t="shared" si="214"/>
        <v>-0.90002687454039954</v>
      </c>
      <c r="F1438" s="1">
        <f t="shared" si="215"/>
        <v>0.43583440101148502</v>
      </c>
      <c r="G1438" s="1" t="str">
        <f t="shared" si="216"/>
        <v>-0.9000268745404+0.435834401011485i</v>
      </c>
      <c r="H1438" s="1" t="str">
        <f t="shared" si="219"/>
        <v>0.9000268745404-0.435834401011485i</v>
      </c>
      <c r="I1438" s="1">
        <f t="shared" si="217"/>
        <v>-2.1510571102112401E-16</v>
      </c>
      <c r="J1438" s="1">
        <f t="shared" si="210"/>
        <v>0.22938328233747199</v>
      </c>
    </row>
    <row r="1439" spans="1:10" x14ac:dyDescent="0.25">
      <c r="A1439" s="1">
        <f t="shared" si="218"/>
        <v>0.14070000000000082</v>
      </c>
      <c r="B1439" s="1">
        <f t="shared" si="211"/>
        <v>2.9837243786800998E-16</v>
      </c>
      <c r="C1439" s="1" t="str">
        <f t="shared" si="212"/>
        <v>2.9837243786801E-16+0.230728480384164i</v>
      </c>
      <c r="D1439" s="1">
        <f t="shared" si="213"/>
        <v>-3.5951129690620367</v>
      </c>
      <c r="E1439" s="1">
        <f t="shared" si="214"/>
        <v>-0.89891031017159639</v>
      </c>
      <c r="F1439" s="1">
        <f t="shared" si="215"/>
        <v>0.43813269025171397</v>
      </c>
      <c r="G1439" s="1" t="str">
        <f t="shared" si="216"/>
        <v>-0.898910310171596+0.438132690251714i</v>
      </c>
      <c r="H1439" s="1" t="str">
        <f t="shared" si="219"/>
        <v>0.898910310171596-0.438132690251714i</v>
      </c>
      <c r="I1439" s="1">
        <f t="shared" si="217"/>
        <v>2.9837243786800998E-16</v>
      </c>
      <c r="J1439" s="1">
        <f t="shared" si="210"/>
        <v>0.23072848038416399</v>
      </c>
    </row>
    <row r="1440" spans="1:10" x14ac:dyDescent="0.25">
      <c r="A1440" s="1">
        <f t="shared" si="218"/>
        <v>0.14080000000000081</v>
      </c>
      <c r="B1440" s="1">
        <f t="shared" si="211"/>
        <v>-6.9388939039072395E-17</v>
      </c>
      <c r="C1440" s="1" t="str">
        <f t="shared" si="212"/>
        <v>-6.93889390390724E-17+0.232074471724824i</v>
      </c>
      <c r="D1440" s="1">
        <f t="shared" si="213"/>
        <v>-3.597668131086956</v>
      </c>
      <c r="E1440" s="1">
        <f t="shared" si="214"/>
        <v>-0.89778787695273499</v>
      </c>
      <c r="F1440" s="1">
        <f t="shared" si="215"/>
        <v>0.44042811898958123</v>
      </c>
      <c r="G1440" s="1" t="str">
        <f t="shared" si="216"/>
        <v>-0.897787876952735+0.440428118989581i</v>
      </c>
      <c r="H1440" s="1" t="str">
        <f t="shared" si="219"/>
        <v>0.897787876952735-0.440428118989581i</v>
      </c>
      <c r="I1440" s="1">
        <f t="shared" si="217"/>
        <v>-6.9388939039072395E-17</v>
      </c>
      <c r="J1440" s="1">
        <f t="shared" ref="J1440:J1503" si="220">MAX(MIN(IMAGINARY(C1440),11),-11)</f>
        <v>0.23207447172482401</v>
      </c>
    </row>
    <row r="1441" spans="1:10" x14ac:dyDescent="0.25">
      <c r="A1441" s="1">
        <f t="shared" si="218"/>
        <v>0.1409000000000008</v>
      </c>
      <c r="B1441" s="1">
        <f t="shared" ref="B1441:B1504" si="221">I1441</f>
        <v>-3.5388358909926899E-16</v>
      </c>
      <c r="C1441" s="1" t="str">
        <f t="shared" ref="C1441:C1504" si="222">IMDIV(IMSUB(1,H1441),IMSUM(1,H1441))</f>
        <v>-3.53883589099269E-16+0.233421261459185i</v>
      </c>
      <c r="D1441" s="1">
        <f t="shared" ref="D1441:D1504" si="223">-2*$B$10*A1441</f>
        <v>-3.6002232931118754</v>
      </c>
      <c r="E1441" s="1">
        <f t="shared" ref="E1441:E1504" si="224">COS(D1441)</f>
        <v>-0.89665958221201258</v>
      </c>
      <c r="F1441" s="1">
        <f t="shared" ref="F1441:F1504" si="225">SIN(D1441)</f>
        <v>0.44272067223857869</v>
      </c>
      <c r="G1441" s="1" t="str">
        <f t="shared" ref="G1441:G1504" si="226">COMPLEX(E1441,F1441)</f>
        <v>-0.896659582212013+0.442720672238579i</v>
      </c>
      <c r="H1441" s="1" t="str">
        <f t="shared" si="219"/>
        <v>0.896659582212013-0.442720672238579i</v>
      </c>
      <c r="I1441" s="1">
        <f t="shared" ref="I1441:I1504" si="227">IMREAL(C1441)</f>
        <v>-3.5388358909926899E-16</v>
      </c>
      <c r="J1441" s="1">
        <f t="shared" si="220"/>
        <v>0.23342126145918499</v>
      </c>
    </row>
    <row r="1442" spans="1:10" x14ac:dyDescent="0.25">
      <c r="A1442" s="1">
        <f t="shared" ref="A1442:A1505" si="228">A1441+$O$1</f>
        <v>0.14100000000000079</v>
      </c>
      <c r="B1442" s="1">
        <f t="shared" si="221"/>
        <v>2.0816681711721599E-17</v>
      </c>
      <c r="C1442" s="1" t="str">
        <f t="shared" si="222"/>
        <v>2.08166817117216E-17+0.234768854698246i</v>
      </c>
      <c r="D1442" s="1">
        <f t="shared" si="223"/>
        <v>-3.6027784551367947</v>
      </c>
      <c r="E1442" s="1">
        <f t="shared" si="224"/>
        <v>-0.89552543331589562</v>
      </c>
      <c r="F1442" s="1">
        <f t="shared" si="225"/>
        <v>0.44501033503097132</v>
      </c>
      <c r="G1442" s="1" t="str">
        <f t="shared" si="226"/>
        <v>-0.895525433315896+0.445010335030971i</v>
      </c>
      <c r="H1442" s="1" t="str">
        <f t="shared" ref="H1442:H1505" si="229">IMPRODUCT(G1442,$H$3)</f>
        <v>0.895525433315896-0.445010335030971i</v>
      </c>
      <c r="I1442" s="1">
        <f t="shared" si="227"/>
        <v>2.0816681711721599E-17</v>
      </c>
      <c r="J1442" s="1">
        <f t="shared" si="220"/>
        <v>0.23476885469824599</v>
      </c>
    </row>
    <row r="1443" spans="1:10" x14ac:dyDescent="0.25">
      <c r="A1443" s="1">
        <f t="shared" si="228"/>
        <v>0.14110000000000078</v>
      </c>
      <c r="B1443" s="1">
        <f t="shared" si="221"/>
        <v>-3.8857805861880499E-16</v>
      </c>
      <c r="C1443" s="1" t="str">
        <f t="shared" si="222"/>
        <v>-3.88578058618805E-16+0.23611725656436i</v>
      </c>
      <c r="D1443" s="1">
        <f t="shared" si="223"/>
        <v>-3.6053336171617141</v>
      </c>
      <c r="E1443" s="1">
        <f t="shared" si="224"/>
        <v>-0.89438543766907153</v>
      </c>
      <c r="F1443" s="1">
        <f t="shared" si="225"/>
        <v>0.44729709241789556</v>
      </c>
      <c r="G1443" s="1" t="str">
        <f t="shared" si="226"/>
        <v>-0.894385437669072+0.447297092417896i</v>
      </c>
      <c r="H1443" s="1" t="str">
        <f t="shared" si="229"/>
        <v>0.894385437669072-0.447297092417896i</v>
      </c>
      <c r="I1443" s="1">
        <f t="shared" si="227"/>
        <v>-3.8857805861880499E-16</v>
      </c>
      <c r="J1443" s="1">
        <f t="shared" si="220"/>
        <v>0.23611725656436</v>
      </c>
    </row>
    <row r="1444" spans="1:10" x14ac:dyDescent="0.25">
      <c r="A1444" s="1">
        <f t="shared" si="228"/>
        <v>0.14120000000000077</v>
      </c>
      <c r="B1444" s="1">
        <f t="shared" si="221"/>
        <v>-6.9388939039072299E-18</v>
      </c>
      <c r="C1444" s="1" t="str">
        <f t="shared" si="222"/>
        <v>-6.93889390390723E-18+0.237466472191305i</v>
      </c>
      <c r="D1444" s="1">
        <f t="shared" si="223"/>
        <v>-3.6078887791866334</v>
      </c>
      <c r="E1444" s="1">
        <f t="shared" si="224"/>
        <v>-0.89323960271440006</v>
      </c>
      <c r="F1444" s="1">
        <f t="shared" si="225"/>
        <v>0.44958092946945677</v>
      </c>
      <c r="G1444" s="1" t="str">
        <f t="shared" si="226"/>
        <v>-0.8932396027144+0.449580929469457i</v>
      </c>
      <c r="H1444" s="1" t="str">
        <f t="shared" si="229"/>
        <v>0.8932396027144-0.449580929469457i</v>
      </c>
      <c r="I1444" s="1">
        <f t="shared" si="227"/>
        <v>-6.9388939039072299E-18</v>
      </c>
      <c r="J1444" s="1">
        <f t="shared" si="220"/>
        <v>0.23746647219130501</v>
      </c>
    </row>
    <row r="1445" spans="1:10" x14ac:dyDescent="0.25">
      <c r="A1445" s="1">
        <f t="shared" si="228"/>
        <v>0.14130000000000076</v>
      </c>
      <c r="B1445" s="1">
        <f t="shared" si="221"/>
        <v>2.2898349882893799E-16</v>
      </c>
      <c r="C1445" s="1" t="str">
        <f t="shared" si="222"/>
        <v>2.28983498828938E-16+0.238816506724378i</v>
      </c>
      <c r="D1445" s="1">
        <f t="shared" si="223"/>
        <v>-3.6104439412115532</v>
      </c>
      <c r="E1445" s="1">
        <f t="shared" si="224"/>
        <v>-0.89208793593286506</v>
      </c>
      <c r="F1445" s="1">
        <f t="shared" si="225"/>
        <v>0.45186183127482715</v>
      </c>
      <c r="G1445" s="1" t="str">
        <f t="shared" si="226"/>
        <v>-0.892087935932865+0.451861831274827i</v>
      </c>
      <c r="H1445" s="1" t="str">
        <f t="shared" si="229"/>
        <v>0.892087935932865-0.451861831274827i</v>
      </c>
      <c r="I1445" s="1">
        <f t="shared" si="227"/>
        <v>2.2898349882893799E-16</v>
      </c>
      <c r="J1445" s="1">
        <f t="shared" si="220"/>
        <v>0.23881650672437801</v>
      </c>
    </row>
    <row r="1446" spans="1:10" x14ac:dyDescent="0.25">
      <c r="A1446" s="1">
        <f t="shared" si="228"/>
        <v>0.14140000000000075</v>
      </c>
      <c r="B1446" s="1">
        <f t="shared" si="221"/>
        <v>1.94289029309402E-16</v>
      </c>
      <c r="C1446" s="1" t="str">
        <f t="shared" si="222"/>
        <v>1.94289029309402E-16+0.240167365320473i</v>
      </c>
      <c r="D1446" s="1">
        <f t="shared" si="223"/>
        <v>-3.6129991032364726</v>
      </c>
      <c r="E1446" s="1">
        <f t="shared" si="224"/>
        <v>-0.8909304448435259</v>
      </c>
      <c r="F1446" s="1">
        <f t="shared" si="225"/>
        <v>0.45413978294234142</v>
      </c>
      <c r="G1446" s="1" t="str">
        <f t="shared" si="226"/>
        <v>-0.890930444843526+0.454139782942341i</v>
      </c>
      <c r="H1446" s="1" t="str">
        <f t="shared" si="229"/>
        <v>0.890930444843526-0.454139782942341i</v>
      </c>
      <c r="I1446" s="1">
        <f t="shared" si="227"/>
        <v>1.94289029309402E-16</v>
      </c>
      <c r="J1446" s="1">
        <f t="shared" si="220"/>
        <v>0.240167365320473</v>
      </c>
    </row>
    <row r="1447" spans="1:10" x14ac:dyDescent="0.25">
      <c r="A1447" s="1">
        <f t="shared" si="228"/>
        <v>0.14150000000000074</v>
      </c>
      <c r="B1447" s="1">
        <f t="shared" si="221"/>
        <v>1.8735013540549499E-16</v>
      </c>
      <c r="C1447" s="1" t="str">
        <f t="shared" si="222"/>
        <v>1.87350135405495E-16+0.241519053148165i</v>
      </c>
      <c r="D1447" s="1">
        <f t="shared" si="223"/>
        <v>-3.6155542652613919</v>
      </c>
      <c r="E1447" s="1">
        <f t="shared" si="224"/>
        <v>-0.88976713700346743</v>
      </c>
      <c r="F1447" s="1">
        <f t="shared" si="225"/>
        <v>0.45641476959959654</v>
      </c>
      <c r="G1447" s="1" t="str">
        <f t="shared" si="226"/>
        <v>-0.889767137003467+0.456414769599597i</v>
      </c>
      <c r="H1447" s="1" t="str">
        <f t="shared" si="229"/>
        <v>0.889767137003467-0.456414769599597i</v>
      </c>
      <c r="I1447" s="1">
        <f t="shared" si="227"/>
        <v>1.8735013540549499E-16</v>
      </c>
      <c r="J1447" s="1">
        <f t="shared" si="220"/>
        <v>0.24151905314816499</v>
      </c>
    </row>
    <row r="1448" spans="1:10" x14ac:dyDescent="0.25">
      <c r="A1448" s="1">
        <f t="shared" si="228"/>
        <v>0.14160000000000073</v>
      </c>
      <c r="B1448" s="1">
        <f t="shared" si="221"/>
        <v>1.7347234759768101E-16</v>
      </c>
      <c r="C1448" s="1" t="str">
        <f t="shared" si="222"/>
        <v>1.73472347597681E-16+0.242871575387792i</v>
      </c>
      <c r="D1448" s="1">
        <f t="shared" si="223"/>
        <v>-3.6181094272863112</v>
      </c>
      <c r="E1448" s="1">
        <f t="shared" si="224"/>
        <v>-0.88859802000775123</v>
      </c>
      <c r="F1448" s="1">
        <f t="shared" si="225"/>
        <v>0.45868677639354727</v>
      </c>
      <c r="G1448" s="1" t="str">
        <f t="shared" si="226"/>
        <v>-0.888598020007751+0.458686776393547i</v>
      </c>
      <c r="H1448" s="1" t="str">
        <f t="shared" si="229"/>
        <v>0.888598020007751-0.458686776393547i</v>
      </c>
      <c r="I1448" s="1">
        <f t="shared" si="227"/>
        <v>1.7347234759768101E-16</v>
      </c>
      <c r="J1448" s="1">
        <f t="shared" si="220"/>
        <v>0.242871575387792</v>
      </c>
    </row>
    <row r="1449" spans="1:10" x14ac:dyDescent="0.25">
      <c r="A1449" s="1">
        <f t="shared" si="228"/>
        <v>0.14170000000000071</v>
      </c>
      <c r="B1449" s="1">
        <f t="shared" si="221"/>
        <v>3.6082248300317499E-16</v>
      </c>
      <c r="C1449" s="1" t="str">
        <f t="shared" si="222"/>
        <v>3.60822483003175E-16+0.244224937231542i</v>
      </c>
      <c r="D1449" s="1">
        <f t="shared" si="223"/>
        <v>-3.6206645893112306</v>
      </c>
      <c r="E1449" s="1">
        <f t="shared" si="224"/>
        <v>-0.88742310148936632</v>
      </c>
      <c r="F1449" s="1">
        <f t="shared" si="225"/>
        <v>0.46095578849060331</v>
      </c>
      <c r="G1449" s="1" t="str">
        <f t="shared" si="226"/>
        <v>-0.887423101489366+0.460955788490603i</v>
      </c>
      <c r="H1449" s="1" t="str">
        <f t="shared" si="229"/>
        <v>0.887423101489366-0.460955788490603i</v>
      </c>
      <c r="I1449" s="1">
        <f t="shared" si="227"/>
        <v>3.6082248300317499E-16</v>
      </c>
      <c r="J1449" s="1">
        <f t="shared" si="220"/>
        <v>0.24422493723154201</v>
      </c>
    </row>
    <row r="1450" spans="1:10" x14ac:dyDescent="0.25">
      <c r="A1450" s="1">
        <f t="shared" si="228"/>
        <v>0.1418000000000007</v>
      </c>
      <c r="B1450" s="1">
        <f t="shared" si="221"/>
        <v>-4.8572257327350599E-17</v>
      </c>
      <c r="C1450" s="1" t="str">
        <f t="shared" si="222"/>
        <v>-4.85722573273506E-17+0.245579143883537i</v>
      </c>
      <c r="D1450" s="1">
        <f t="shared" si="223"/>
        <v>-3.6232197513361499</v>
      </c>
      <c r="E1450" s="1">
        <f t="shared" si="224"/>
        <v>-0.88624238911917863</v>
      </c>
      <c r="F1450" s="1">
        <f t="shared" si="225"/>
        <v>0.4632217910767264</v>
      </c>
      <c r="G1450" s="1" t="str">
        <f t="shared" si="226"/>
        <v>-0.886242389119179+0.463221791076726i</v>
      </c>
      <c r="H1450" s="1" t="str">
        <f t="shared" si="229"/>
        <v>0.886242389119179-0.463221791076726i</v>
      </c>
      <c r="I1450" s="1">
        <f t="shared" si="227"/>
        <v>-4.8572257327350599E-17</v>
      </c>
      <c r="J1450" s="1">
        <f t="shared" si="220"/>
        <v>0.24557914388353699</v>
      </c>
    </row>
    <row r="1451" spans="1:10" x14ac:dyDescent="0.25">
      <c r="A1451" s="1">
        <f t="shared" si="228"/>
        <v>0.14190000000000069</v>
      </c>
      <c r="B1451" s="1">
        <f t="shared" si="221"/>
        <v>1.66533453693774E-16</v>
      </c>
      <c r="C1451" s="1" t="str">
        <f t="shared" si="222"/>
        <v>1.66533453693774E-16+0.246934200559918i</v>
      </c>
      <c r="D1451" s="1">
        <f t="shared" si="223"/>
        <v>-3.6257749133610697</v>
      </c>
      <c r="E1451" s="1">
        <f t="shared" si="224"/>
        <v>-0.8850558906058813</v>
      </c>
      <c r="F1451" s="1">
        <f t="shared" si="225"/>
        <v>0.46548476935752719</v>
      </c>
      <c r="G1451" s="1" t="str">
        <f t="shared" si="226"/>
        <v>-0.885055890605881+0.465484769357527i</v>
      </c>
      <c r="H1451" s="1" t="str">
        <f t="shared" si="229"/>
        <v>0.885055890605881-0.465484769357527i</v>
      </c>
      <c r="I1451" s="1">
        <f t="shared" si="227"/>
        <v>1.66533453693774E-16</v>
      </c>
      <c r="J1451" s="1">
        <f t="shared" si="220"/>
        <v>0.24693420055991799</v>
      </c>
    </row>
    <row r="1452" spans="1:10" x14ac:dyDescent="0.25">
      <c r="A1452" s="1">
        <f t="shared" si="228"/>
        <v>0.14200000000000068</v>
      </c>
      <c r="B1452" s="1">
        <f t="shared" si="221"/>
        <v>2.0122792321330901E-16</v>
      </c>
      <c r="C1452" s="1" t="str">
        <f t="shared" si="222"/>
        <v>2.01227923213309E-16+0.248290112488925i</v>
      </c>
      <c r="D1452" s="1">
        <f t="shared" si="223"/>
        <v>-3.6283300753859891</v>
      </c>
      <c r="E1452" s="1">
        <f t="shared" si="224"/>
        <v>-0.88386361369594491</v>
      </c>
      <c r="F1452" s="1">
        <f t="shared" si="225"/>
        <v>0.46774470855836048</v>
      </c>
      <c r="G1452" s="1" t="str">
        <f t="shared" si="226"/>
        <v>-0.883863613695945+0.46774470855836i</v>
      </c>
      <c r="H1452" s="1" t="str">
        <f t="shared" si="229"/>
        <v>0.883863613695945-0.46774470855836i</v>
      </c>
      <c r="I1452" s="1">
        <f t="shared" si="227"/>
        <v>2.0122792321330901E-16</v>
      </c>
      <c r="J1452" s="1">
        <f t="shared" si="220"/>
        <v>0.24829011248892499</v>
      </c>
    </row>
    <row r="1453" spans="1:10" x14ac:dyDescent="0.25">
      <c r="A1453" s="1">
        <f t="shared" si="228"/>
        <v>0.14210000000000067</v>
      </c>
      <c r="B1453" s="1">
        <f t="shared" si="221"/>
        <v>-1.1796119636642301E-16</v>
      </c>
      <c r="C1453" s="1" t="str">
        <f t="shared" si="222"/>
        <v>-1.17961196366423E-16+0.249646884910994i</v>
      </c>
      <c r="D1453" s="1">
        <f t="shared" si="223"/>
        <v>-3.6308852374109084</v>
      </c>
      <c r="E1453" s="1">
        <f t="shared" si="224"/>
        <v>-0.88266556617356551</v>
      </c>
      <c r="F1453" s="1">
        <f t="shared" si="225"/>
        <v>0.47000159392442392</v>
      </c>
      <c r="G1453" s="1" t="str">
        <f t="shared" si="226"/>
        <v>-0.882665566173566+0.470001593924424i</v>
      </c>
      <c r="H1453" s="1" t="str">
        <f t="shared" si="229"/>
        <v>0.882665566173566-0.470001593924424i</v>
      </c>
      <c r="I1453" s="1">
        <f t="shared" si="227"/>
        <v>-1.1796119636642301E-16</v>
      </c>
      <c r="J1453" s="1">
        <f t="shared" si="220"/>
        <v>0.24964688491099399</v>
      </c>
    </row>
    <row r="1454" spans="1:10" x14ac:dyDescent="0.25">
      <c r="A1454" s="1">
        <f t="shared" si="228"/>
        <v>0.14220000000000066</v>
      </c>
      <c r="B1454" s="1">
        <f t="shared" si="221"/>
        <v>1.6653345369377299E-16</v>
      </c>
      <c r="C1454" s="1" t="str">
        <f t="shared" si="222"/>
        <v>1.66533453693773E-16+0.25100452307883i</v>
      </c>
      <c r="D1454" s="1">
        <f t="shared" si="223"/>
        <v>-3.6334403994358278</v>
      </c>
      <c r="E1454" s="1">
        <f t="shared" si="224"/>
        <v>-0.88146175586061515</v>
      </c>
      <c r="F1454" s="1">
        <f t="shared" si="225"/>
        <v>0.47225541072085275</v>
      </c>
      <c r="G1454" s="1" t="str">
        <f t="shared" si="226"/>
        <v>-0.881461755860615+0.472255410720853i</v>
      </c>
      <c r="H1454" s="1" t="str">
        <f t="shared" si="229"/>
        <v>0.881461755860615-0.472255410720853i</v>
      </c>
      <c r="I1454" s="1">
        <f t="shared" si="227"/>
        <v>1.6653345369377299E-16</v>
      </c>
      <c r="J1454" s="1">
        <f t="shared" si="220"/>
        <v>0.25100452307882998</v>
      </c>
    </row>
    <row r="1455" spans="1:10" x14ac:dyDescent="0.25">
      <c r="A1455" s="1">
        <f t="shared" si="228"/>
        <v>0.14230000000000065</v>
      </c>
      <c r="B1455" s="1">
        <f t="shared" si="221"/>
        <v>-1.11022302462516E-16</v>
      </c>
      <c r="C1455" s="1" t="str">
        <f t="shared" si="222"/>
        <v>-1.11022302462516E-16+0.252363032257504i</v>
      </c>
      <c r="D1455" s="1">
        <f t="shared" si="223"/>
        <v>-3.6359955614607471</v>
      </c>
      <c r="E1455" s="1">
        <f t="shared" si="224"/>
        <v>-0.88025219061658999</v>
      </c>
      <c r="F1455" s="1">
        <f t="shared" si="225"/>
        <v>0.47450614423281656</v>
      </c>
      <c r="G1455" s="1" t="str">
        <f t="shared" si="226"/>
        <v>-0.88025219061659+0.474506144232817i</v>
      </c>
      <c r="H1455" s="1" t="str">
        <f t="shared" si="229"/>
        <v>0.88025219061659-0.474506144232817i</v>
      </c>
      <c r="I1455" s="1">
        <f t="shared" si="227"/>
        <v>-1.11022302462516E-16</v>
      </c>
      <c r="J1455" s="1">
        <f t="shared" si="220"/>
        <v>0.25236303225750401</v>
      </c>
    </row>
    <row r="1456" spans="1:10" x14ac:dyDescent="0.25">
      <c r="A1456" s="1">
        <f t="shared" si="228"/>
        <v>0.14240000000000064</v>
      </c>
      <c r="B1456" s="1">
        <f t="shared" si="221"/>
        <v>2.7061686225238201E-16</v>
      </c>
      <c r="C1456" s="1" t="str">
        <f t="shared" si="222"/>
        <v>2.70616862252382E-16+0.253722417724531i</v>
      </c>
      <c r="D1456" s="1">
        <f t="shared" si="223"/>
        <v>-3.6385507234856664</v>
      </c>
      <c r="E1456" s="1">
        <f t="shared" si="224"/>
        <v>-0.87903687833855937</v>
      </c>
      <c r="F1456" s="1">
        <f t="shared" si="225"/>
        <v>0.47675377976561517</v>
      </c>
      <c r="G1456" s="1" t="str">
        <f t="shared" si="226"/>
        <v>-0.879036878338559+0.476753779765615i</v>
      </c>
      <c r="H1456" s="1" t="str">
        <f t="shared" si="229"/>
        <v>0.879036878338559-0.476753779765615i</v>
      </c>
      <c r="I1456" s="1">
        <f t="shared" si="227"/>
        <v>2.7061686225238201E-16</v>
      </c>
      <c r="J1456" s="1">
        <f t="shared" si="220"/>
        <v>0.25372241772453102</v>
      </c>
    </row>
    <row r="1457" spans="1:10" x14ac:dyDescent="0.25">
      <c r="A1457" s="1">
        <f t="shared" si="228"/>
        <v>0.14250000000000063</v>
      </c>
      <c r="B1457" s="1">
        <f t="shared" si="221"/>
        <v>-9.7144514654701395E-17</v>
      </c>
      <c r="C1457" s="1" t="str">
        <f t="shared" si="222"/>
        <v>-9.71445146547014E-17+0.255082684769967i</v>
      </c>
      <c r="D1457" s="1">
        <f t="shared" si="223"/>
        <v>-3.6411058855105862</v>
      </c>
      <c r="E1457" s="1">
        <f t="shared" si="224"/>
        <v>-0.87781582696111404</v>
      </c>
      <c r="F1457" s="1">
        <f t="shared" si="225"/>
        <v>0.47899830264477494</v>
      </c>
      <c r="G1457" s="1" t="str">
        <f t="shared" si="226"/>
        <v>-0.877815826961114+0.478998302644775i</v>
      </c>
      <c r="H1457" s="1" t="str">
        <f t="shared" si="229"/>
        <v>0.877815826961114-0.478998302644775i</v>
      </c>
      <c r="I1457" s="1">
        <f t="shared" si="227"/>
        <v>-9.7144514654701395E-17</v>
      </c>
      <c r="J1457" s="1">
        <f t="shared" si="220"/>
        <v>0.25508268476996698</v>
      </c>
    </row>
    <row r="1458" spans="1:10" x14ac:dyDescent="0.25">
      <c r="A1458" s="1">
        <f t="shared" si="228"/>
        <v>0.14260000000000062</v>
      </c>
      <c r="B1458" s="1">
        <f t="shared" si="221"/>
        <v>2.2898349882893799E-16</v>
      </c>
      <c r="C1458" s="1" t="str">
        <f t="shared" si="222"/>
        <v>2.28983498828938E-16+0.256443838696483i</v>
      </c>
      <c r="D1458" s="1">
        <f t="shared" si="223"/>
        <v>-3.6436610475355056</v>
      </c>
      <c r="E1458" s="1">
        <f t="shared" si="224"/>
        <v>-0.87658904445631503</v>
      </c>
      <c r="F1458" s="1">
        <f t="shared" si="225"/>
        <v>0.48123969821614326</v>
      </c>
      <c r="G1458" s="1" t="str">
        <f t="shared" si="226"/>
        <v>-0.876589044456315+0.481239698216143i</v>
      </c>
      <c r="H1458" s="1" t="str">
        <f t="shared" si="229"/>
        <v>0.876589044456315-0.481239698216143i</v>
      </c>
      <c r="I1458" s="1">
        <f t="shared" si="227"/>
        <v>2.2898349882893799E-16</v>
      </c>
      <c r="J1458" s="1">
        <f t="shared" si="220"/>
        <v>0.25644383869648302</v>
      </c>
    </row>
    <row r="1459" spans="1:10" x14ac:dyDescent="0.25">
      <c r="A1459" s="1">
        <f t="shared" si="228"/>
        <v>0.1427000000000006</v>
      </c>
      <c r="B1459" s="1">
        <f t="shared" si="221"/>
        <v>1.4571677198205199E-16</v>
      </c>
      <c r="C1459" s="1" t="str">
        <f t="shared" si="222"/>
        <v>1.45716771982052E-16+0.25780588481947i</v>
      </c>
      <c r="D1459" s="1">
        <f t="shared" si="223"/>
        <v>-3.6462162095604249</v>
      </c>
      <c r="E1459" s="1">
        <f t="shared" si="224"/>
        <v>-0.87535653883364017</v>
      </c>
      <c r="F1459" s="1">
        <f t="shared" si="225"/>
        <v>0.4834779518459863</v>
      </c>
      <c r="G1459" s="1" t="str">
        <f t="shared" si="226"/>
        <v>-0.87535653883364+0.483477951845986i</v>
      </c>
      <c r="H1459" s="1" t="str">
        <f t="shared" si="229"/>
        <v>0.87535653883364-0.483477951845986i</v>
      </c>
      <c r="I1459" s="1">
        <f t="shared" si="227"/>
        <v>1.4571677198205199E-16</v>
      </c>
      <c r="J1459" s="1">
        <f t="shared" si="220"/>
        <v>0.25780588481946998</v>
      </c>
    </row>
    <row r="1460" spans="1:10" x14ac:dyDescent="0.25">
      <c r="A1460" s="1">
        <f t="shared" si="228"/>
        <v>0.14280000000000059</v>
      </c>
      <c r="B1460" s="1">
        <f t="shared" si="221"/>
        <v>2.7755575615629E-17</v>
      </c>
      <c r="C1460" s="1" t="str">
        <f t="shared" si="222"/>
        <v>2.7755575615629E-17+0.259168828467114i</v>
      </c>
      <c r="D1460" s="1">
        <f t="shared" si="223"/>
        <v>-3.6487713715853443</v>
      </c>
      <c r="E1460" s="1">
        <f t="shared" si="224"/>
        <v>-0.87411831813993324</v>
      </c>
      <c r="F1460" s="1">
        <f t="shared" si="225"/>
        <v>0.48571304892108313</v>
      </c>
      <c r="G1460" s="1" t="str">
        <f t="shared" si="226"/>
        <v>-0.874118318139933+0.485713048921083i</v>
      </c>
      <c r="H1460" s="1" t="str">
        <f t="shared" si="229"/>
        <v>0.874118318139933-0.485713048921083i</v>
      </c>
      <c r="I1460" s="1">
        <f t="shared" si="227"/>
        <v>2.7755575615629E-17</v>
      </c>
      <c r="J1460" s="1">
        <f t="shared" si="220"/>
        <v>0.25916882846711398</v>
      </c>
    </row>
    <row r="1461" spans="1:10" x14ac:dyDescent="0.25">
      <c r="A1461" s="1">
        <f t="shared" si="228"/>
        <v>0.14290000000000058</v>
      </c>
      <c r="B1461" s="1">
        <f t="shared" si="221"/>
        <v>-3.3306690738754701E-16</v>
      </c>
      <c r="C1461" s="1" t="str">
        <f t="shared" si="222"/>
        <v>-3.33066907387547E-16+0.260532674980486i</v>
      </c>
      <c r="D1461" s="1">
        <f t="shared" si="223"/>
        <v>-3.6513265336102636</v>
      </c>
      <c r="E1461" s="1">
        <f t="shared" si="224"/>
        <v>-0.87287439045935067</v>
      </c>
      <c r="F1461" s="1">
        <f t="shared" si="225"/>
        <v>0.48794497484882154</v>
      </c>
      <c r="G1461" s="1" t="str">
        <f t="shared" si="226"/>
        <v>-0.872874390459351+0.487944974848822i</v>
      </c>
      <c r="H1461" s="1" t="str">
        <f t="shared" si="229"/>
        <v>0.872874390459351-0.487944974848822i</v>
      </c>
      <c r="I1461" s="1">
        <f t="shared" si="227"/>
        <v>-3.3306690738754701E-16</v>
      </c>
      <c r="J1461" s="1">
        <f t="shared" si="220"/>
        <v>0.26053267498048599</v>
      </c>
    </row>
    <row r="1462" spans="1:10" x14ac:dyDescent="0.25">
      <c r="A1462" s="1">
        <f t="shared" si="228"/>
        <v>0.14300000000000057</v>
      </c>
      <c r="B1462" s="1">
        <f t="shared" si="221"/>
        <v>4.1633363423443401E-17</v>
      </c>
      <c r="C1462" s="1" t="str">
        <f t="shared" si="222"/>
        <v>4.16333634234434E-17+0.261897429713639i</v>
      </c>
      <c r="D1462" s="1">
        <f t="shared" si="223"/>
        <v>-3.6538816956351829</v>
      </c>
      <c r="E1462" s="1">
        <f t="shared" si="224"/>
        <v>-0.8716247639133089</v>
      </c>
      <c r="F1462" s="1">
        <f t="shared" si="225"/>
        <v>0.49017371505729324</v>
      </c>
      <c r="G1462" s="1" t="str">
        <f t="shared" si="226"/>
        <v>-0.871624763913309+0.490173715057293i</v>
      </c>
      <c r="H1462" s="1" t="str">
        <f t="shared" si="229"/>
        <v>0.871624763913309-0.490173715057293i</v>
      </c>
      <c r="I1462" s="1">
        <f t="shared" si="227"/>
        <v>4.1633363423443401E-17</v>
      </c>
      <c r="J1462" s="1">
        <f t="shared" si="220"/>
        <v>0.261897429713639</v>
      </c>
    </row>
    <row r="1463" spans="1:10" x14ac:dyDescent="0.25">
      <c r="A1463" s="1">
        <f t="shared" si="228"/>
        <v>0.14310000000000056</v>
      </c>
      <c r="B1463" s="1">
        <f t="shared" si="221"/>
        <v>2.3592239273284601E-16</v>
      </c>
      <c r="C1463" s="1" t="str">
        <f t="shared" si="222"/>
        <v>2.35922392732846E-16+0.263263098033693i</v>
      </c>
      <c r="D1463" s="1">
        <f t="shared" si="223"/>
        <v>-3.6564368576601027</v>
      </c>
      <c r="E1463" s="1">
        <f t="shared" si="224"/>
        <v>-0.87036944666043137</v>
      </c>
      <c r="F1463" s="1">
        <f t="shared" si="225"/>
        <v>0.49239925499538939</v>
      </c>
      <c r="G1463" s="1" t="str">
        <f t="shared" si="226"/>
        <v>-0.870369446660431+0.492399254995389i</v>
      </c>
      <c r="H1463" s="1" t="str">
        <f t="shared" si="229"/>
        <v>0.870369446660431-0.492399254995389i</v>
      </c>
      <c r="I1463" s="1">
        <f t="shared" si="227"/>
        <v>2.3592239273284601E-16</v>
      </c>
      <c r="J1463" s="1">
        <f t="shared" si="220"/>
        <v>0.26326309803369302</v>
      </c>
    </row>
    <row r="1464" spans="1:10" x14ac:dyDescent="0.25">
      <c r="A1464" s="1">
        <f t="shared" si="228"/>
        <v>0.14320000000000055</v>
      </c>
      <c r="B1464" s="1">
        <f t="shared" si="221"/>
        <v>6.9388939039072099E-17</v>
      </c>
      <c r="C1464" s="1" t="str">
        <f t="shared" si="222"/>
        <v>6.93889390390721E-17+0.26462968532092i</v>
      </c>
      <c r="D1464" s="1">
        <f t="shared" si="223"/>
        <v>-3.6589920196850221</v>
      </c>
      <c r="E1464" s="1">
        <f t="shared" si="224"/>
        <v>-0.8691084468964958</v>
      </c>
      <c r="F1464" s="1">
        <f t="shared" si="225"/>
        <v>0.49462158013289403</v>
      </c>
      <c r="G1464" s="1" t="str">
        <f t="shared" si="226"/>
        <v>-0.869108446896496+0.494621580132894i</v>
      </c>
      <c r="H1464" s="1" t="str">
        <f t="shared" si="229"/>
        <v>0.869108446896496-0.494621580132894i</v>
      </c>
      <c r="I1464" s="1">
        <f t="shared" si="227"/>
        <v>6.9388939039072099E-17</v>
      </c>
      <c r="J1464" s="1">
        <f t="shared" si="220"/>
        <v>0.26462968532092002</v>
      </c>
    </row>
    <row r="1465" spans="1:10" x14ac:dyDescent="0.25">
      <c r="A1465" s="1">
        <f t="shared" si="228"/>
        <v>0.14330000000000054</v>
      </c>
      <c r="B1465" s="1">
        <f t="shared" si="221"/>
        <v>-9.7144514654701197E-17</v>
      </c>
      <c r="C1465" s="1" t="str">
        <f t="shared" si="222"/>
        <v>-9.71445146547012E-17+0.265997196968844i</v>
      </c>
      <c r="D1465" s="1">
        <f t="shared" si="223"/>
        <v>-3.6615471817099414</v>
      </c>
      <c r="E1465" s="1">
        <f t="shared" si="224"/>
        <v>-0.86784177285437958</v>
      </c>
      <c r="F1465" s="1">
        <f t="shared" si="225"/>
        <v>0.4968406759605814</v>
      </c>
      <c r="G1465" s="1" t="str">
        <f t="shared" si="226"/>
        <v>-0.86784177285438+0.496840675960581i</v>
      </c>
      <c r="H1465" s="1" t="str">
        <f t="shared" si="229"/>
        <v>0.86784177285438-0.496840675960581i</v>
      </c>
      <c r="I1465" s="1">
        <f t="shared" si="227"/>
        <v>-9.7144514654701197E-17</v>
      </c>
      <c r="J1465" s="1">
        <f t="shared" si="220"/>
        <v>0.265997196968844</v>
      </c>
    </row>
    <row r="1466" spans="1:10" x14ac:dyDescent="0.25">
      <c r="A1466" s="1">
        <f t="shared" si="228"/>
        <v>0.14340000000000053</v>
      </c>
      <c r="B1466" s="1">
        <f t="shared" si="221"/>
        <v>0</v>
      </c>
      <c r="C1466" s="1" t="str">
        <f t="shared" si="222"/>
        <v>0.267365638384324i</v>
      </c>
      <c r="D1466" s="1">
        <f t="shared" si="223"/>
        <v>-3.6641023437348608</v>
      </c>
      <c r="E1466" s="1">
        <f t="shared" si="224"/>
        <v>-0.86656943280400678</v>
      </c>
      <c r="F1466" s="1">
        <f t="shared" si="225"/>
        <v>0.49905652799030897</v>
      </c>
      <c r="G1466" s="1" t="str">
        <f t="shared" si="226"/>
        <v>-0.866569432804007+0.499056527990309i</v>
      </c>
      <c r="H1466" s="1" t="str">
        <f t="shared" si="229"/>
        <v>0.866569432804007-0.499056527990309i</v>
      </c>
      <c r="I1466" s="1">
        <f t="shared" si="227"/>
        <v>0</v>
      </c>
      <c r="J1466" s="1">
        <f t="shared" si="220"/>
        <v>0.26736563838432398</v>
      </c>
    </row>
    <row r="1467" spans="1:10" x14ac:dyDescent="0.25">
      <c r="A1467" s="1">
        <f t="shared" si="228"/>
        <v>0.14350000000000052</v>
      </c>
      <c r="B1467" s="1">
        <f t="shared" si="221"/>
        <v>-3.0531133177191899E-16</v>
      </c>
      <c r="C1467" s="1" t="str">
        <f t="shared" si="222"/>
        <v>-3.05311331771919E-16+0.26873501498765i</v>
      </c>
      <c r="D1467" s="1">
        <f t="shared" si="223"/>
        <v>-3.6666575057597801</v>
      </c>
      <c r="E1467" s="1">
        <f t="shared" si="224"/>
        <v>-0.86529143505229389</v>
      </c>
      <c r="F1467" s="1">
        <f t="shared" si="225"/>
        <v>0.50126912175511251</v>
      </c>
      <c r="G1467" s="1" t="str">
        <f t="shared" si="226"/>
        <v>-0.865291435052294+0.501269121755113i</v>
      </c>
      <c r="H1467" s="1" t="str">
        <f t="shared" si="229"/>
        <v>0.865291435052294-0.501269121755113i</v>
      </c>
      <c r="I1467" s="1">
        <f t="shared" si="227"/>
        <v>-3.0531133177191899E-16</v>
      </c>
      <c r="J1467" s="1">
        <f t="shared" si="220"/>
        <v>0.26873501498765001</v>
      </c>
    </row>
    <row r="1468" spans="1:10" x14ac:dyDescent="0.25">
      <c r="A1468" s="1">
        <f t="shared" si="228"/>
        <v>0.14360000000000051</v>
      </c>
      <c r="B1468" s="1">
        <f t="shared" si="221"/>
        <v>1.38777878078144E-17</v>
      </c>
      <c r="C1468" s="1" t="str">
        <f t="shared" si="222"/>
        <v>1.38777878078144E-17+0.27010533221263i</v>
      </c>
      <c r="D1468" s="1">
        <f t="shared" si="223"/>
        <v>-3.6692126677846995</v>
      </c>
      <c r="E1468" s="1">
        <f t="shared" si="224"/>
        <v>-0.86400778794309596</v>
      </c>
      <c r="F1468" s="1">
        <f t="shared" si="225"/>
        <v>0.50347844280930054</v>
      </c>
      <c r="G1468" s="1" t="str">
        <f t="shared" si="226"/>
        <v>-0.864007787943096+0.503478442809301i</v>
      </c>
      <c r="H1468" s="1" t="str">
        <f t="shared" si="229"/>
        <v>0.864007787943096-0.503478442809301i</v>
      </c>
      <c r="I1468" s="1">
        <f t="shared" si="227"/>
        <v>1.38777878078144E-17</v>
      </c>
      <c r="J1468" s="1">
        <f t="shared" si="220"/>
        <v>0.27010533221263</v>
      </c>
    </row>
    <row r="1469" spans="1:10" x14ac:dyDescent="0.25">
      <c r="A1469" s="1">
        <f t="shared" si="228"/>
        <v>0.14370000000000049</v>
      </c>
      <c r="B1469" s="1">
        <f t="shared" si="221"/>
        <v>1.2490009027033001E-16</v>
      </c>
      <c r="C1469" s="1" t="str">
        <f t="shared" si="222"/>
        <v>1.2490009027033E-16+0.271476595506691i</v>
      </c>
      <c r="D1469" s="1">
        <f t="shared" si="223"/>
        <v>-3.6717678298096192</v>
      </c>
      <c r="E1469" s="1">
        <f t="shared" si="224"/>
        <v>-0.86271849985715143</v>
      </c>
      <c r="F1469" s="1">
        <f t="shared" si="225"/>
        <v>0.50568447672854888</v>
      </c>
      <c r="G1469" s="1" t="str">
        <f t="shared" si="226"/>
        <v>-0.862718499857151+0.505684476728549i</v>
      </c>
      <c r="H1469" s="1" t="str">
        <f t="shared" si="229"/>
        <v>0.862718499857151-0.505684476728549i</v>
      </c>
      <c r="I1469" s="1">
        <f t="shared" si="227"/>
        <v>1.2490009027033001E-16</v>
      </c>
      <c r="J1469" s="1">
        <f t="shared" si="220"/>
        <v>0.27147659550669101</v>
      </c>
    </row>
    <row r="1470" spans="1:10" x14ac:dyDescent="0.25">
      <c r="A1470" s="1">
        <f t="shared" si="228"/>
        <v>0.14380000000000048</v>
      </c>
      <c r="B1470" s="1">
        <f t="shared" si="221"/>
        <v>1.2490009027033001E-16</v>
      </c>
      <c r="C1470" s="1" t="str">
        <f t="shared" si="222"/>
        <v>1.2490009027033E-16+0.272848810330957i</v>
      </c>
      <c r="D1470" s="1">
        <f t="shared" si="223"/>
        <v>-3.6743229918345386</v>
      </c>
      <c r="E1470" s="1">
        <f t="shared" si="224"/>
        <v>-0.86142357921202839</v>
      </c>
      <c r="F1470" s="1">
        <f t="shared" si="225"/>
        <v>0.50788720910999352</v>
      </c>
      <c r="G1470" s="1" t="str">
        <f t="shared" si="226"/>
        <v>-0.861423579212028+0.507887209109994i</v>
      </c>
      <c r="H1470" s="1" t="str">
        <f t="shared" si="229"/>
        <v>0.861423579212028-0.507887209109994i</v>
      </c>
      <c r="I1470" s="1">
        <f t="shared" si="227"/>
        <v>1.2490009027033001E-16</v>
      </c>
      <c r="J1470" s="1">
        <f t="shared" si="220"/>
        <v>0.27284881033095698</v>
      </c>
    </row>
    <row r="1471" spans="1:10" x14ac:dyDescent="0.25">
      <c r="A1471" s="1">
        <f t="shared" si="228"/>
        <v>0.14390000000000047</v>
      </c>
      <c r="B1471" s="1">
        <f t="shared" si="221"/>
        <v>-1.8041124150158801E-16</v>
      </c>
      <c r="C1471" s="1" t="str">
        <f t="shared" si="222"/>
        <v>-1.80411241501588E-16+0.274221982160357i</v>
      </c>
      <c r="D1471" s="1">
        <f t="shared" si="223"/>
        <v>-3.6768781538594579</v>
      </c>
      <c r="E1471" s="1">
        <f t="shared" si="224"/>
        <v>-0.86012303446206861</v>
      </c>
      <c r="F1471" s="1">
        <f t="shared" si="225"/>
        <v>0.51008662557232687</v>
      </c>
      <c r="G1471" s="1" t="str">
        <f t="shared" si="226"/>
        <v>-0.860123034462069+0.510086625572327i</v>
      </c>
      <c r="H1471" s="1" t="str">
        <f t="shared" si="229"/>
        <v>0.860123034462069-0.510086625572327i</v>
      </c>
      <c r="I1471" s="1">
        <f t="shared" si="227"/>
        <v>-1.8041124150158801E-16</v>
      </c>
      <c r="J1471" s="1">
        <f t="shared" si="220"/>
        <v>0.27422198216035698</v>
      </c>
    </row>
    <row r="1472" spans="1:10" x14ac:dyDescent="0.25">
      <c r="A1472" s="1">
        <f t="shared" si="228"/>
        <v>0.14400000000000046</v>
      </c>
      <c r="B1472" s="1">
        <f t="shared" si="221"/>
        <v>-1.8041124150158801E-16</v>
      </c>
      <c r="C1472" s="1" t="str">
        <f t="shared" si="222"/>
        <v>-1.80411241501588E-16+0.275596116483711i</v>
      </c>
      <c r="D1472" s="1">
        <f t="shared" si="223"/>
        <v>-3.6794333158843773</v>
      </c>
      <c r="E1472" s="1">
        <f t="shared" si="224"/>
        <v>-0.85881687409833296</v>
      </c>
      <c r="F1472" s="1">
        <f t="shared" si="225"/>
        <v>0.51228271175588991</v>
      </c>
      <c r="G1472" s="1" t="str">
        <f t="shared" si="226"/>
        <v>-0.858816874098333+0.51228271175589i</v>
      </c>
      <c r="H1472" s="1" t="str">
        <f t="shared" si="229"/>
        <v>0.858816874098333-0.51228271175589i</v>
      </c>
      <c r="I1472" s="1">
        <f t="shared" si="227"/>
        <v>-1.8041124150158801E-16</v>
      </c>
      <c r="J1472" s="1">
        <f t="shared" si="220"/>
        <v>0.27559611648371102</v>
      </c>
    </row>
    <row r="1473" spans="1:10" x14ac:dyDescent="0.25">
      <c r="A1473" s="1">
        <f t="shared" si="228"/>
        <v>0.14410000000000045</v>
      </c>
      <c r="B1473" s="1">
        <f t="shared" si="221"/>
        <v>-9.7144514654701E-17</v>
      </c>
      <c r="C1473" s="1" t="str">
        <f t="shared" si="222"/>
        <v>-9.7144514654701E-17+0.276971218803819i</v>
      </c>
      <c r="D1473" s="1">
        <f t="shared" si="223"/>
        <v>-3.6819884779092966</v>
      </c>
      <c r="E1473" s="1">
        <f t="shared" si="224"/>
        <v>-0.85750510664854573</v>
      </c>
      <c r="F1473" s="1">
        <f t="shared" si="225"/>
        <v>0.51447545332276667</v>
      </c>
      <c r="G1473" s="1" t="str">
        <f t="shared" si="226"/>
        <v>-0.857505106648546+0.514475453322767i</v>
      </c>
      <c r="H1473" s="1" t="str">
        <f t="shared" si="229"/>
        <v>0.857505106648546-0.514475453322767i</v>
      </c>
      <c r="I1473" s="1">
        <f t="shared" si="227"/>
        <v>-9.7144514654701E-17</v>
      </c>
      <c r="J1473" s="1">
        <f t="shared" si="220"/>
        <v>0.27697121880381897</v>
      </c>
    </row>
    <row r="1474" spans="1:10" x14ac:dyDescent="0.25">
      <c r="A1474" s="1">
        <f t="shared" si="228"/>
        <v>0.14420000000000044</v>
      </c>
      <c r="B1474" s="1">
        <f t="shared" si="221"/>
        <v>-2.7755575615628901E-17</v>
      </c>
      <c r="C1474" s="1" t="str">
        <f t="shared" si="222"/>
        <v>-2.77555756156289E-17+0.27834729463757i</v>
      </c>
      <c r="D1474" s="1">
        <f t="shared" si="223"/>
        <v>-3.684543639934216</v>
      </c>
      <c r="E1474" s="1">
        <f t="shared" si="224"/>
        <v>-0.85618774067703907</v>
      </c>
      <c r="F1474" s="1">
        <f t="shared" si="225"/>
        <v>0.51666483595687773</v>
      </c>
      <c r="G1474" s="1" t="str">
        <f t="shared" si="226"/>
        <v>-0.856187740677039+0.516664835956878i</v>
      </c>
      <c r="H1474" s="1" t="str">
        <f t="shared" si="229"/>
        <v>0.856187740677039-0.516664835956878i</v>
      </c>
      <c r="I1474" s="1">
        <f t="shared" si="227"/>
        <v>-2.7755575615628901E-17</v>
      </c>
      <c r="J1474" s="1">
        <f t="shared" si="220"/>
        <v>0.27834729463757002</v>
      </c>
    </row>
    <row r="1475" spans="1:10" x14ac:dyDescent="0.25">
      <c r="A1475" s="1">
        <f t="shared" si="228"/>
        <v>0.14430000000000043</v>
      </c>
      <c r="B1475" s="1">
        <f t="shared" si="221"/>
        <v>-2.7755575615628901E-17</v>
      </c>
      <c r="C1475" s="1" t="str">
        <f t="shared" si="222"/>
        <v>-2.77555756156289E-17+0.279724349516021i</v>
      </c>
      <c r="D1475" s="1">
        <f t="shared" si="223"/>
        <v>-3.6870988019591358</v>
      </c>
      <c r="E1475" s="1">
        <f t="shared" si="224"/>
        <v>-0.85486478478469685</v>
      </c>
      <c r="F1475" s="1">
        <f t="shared" si="225"/>
        <v>0.51885084536407378</v>
      </c>
      <c r="G1475" s="1" t="str">
        <f t="shared" si="226"/>
        <v>-0.854864784784697+0.518850845364074i</v>
      </c>
      <c r="H1475" s="1" t="str">
        <f t="shared" si="229"/>
        <v>0.854864784784697-0.518850845364074i</v>
      </c>
      <c r="I1475" s="1">
        <f t="shared" si="227"/>
        <v>-2.7755575615628901E-17</v>
      </c>
      <c r="J1475" s="1">
        <f t="shared" si="220"/>
        <v>0.27972434951602099</v>
      </c>
    </row>
    <row r="1476" spans="1:10" x14ac:dyDescent="0.25">
      <c r="A1476" s="1">
        <f t="shared" si="228"/>
        <v>0.14440000000000042</v>
      </c>
      <c r="B1476" s="1">
        <f t="shared" si="221"/>
        <v>1.2490009027033001E-16</v>
      </c>
      <c r="C1476" s="1" t="str">
        <f t="shared" si="222"/>
        <v>1.2490009027033E-16+0.2811023889845i</v>
      </c>
      <c r="D1476" s="1">
        <f t="shared" si="223"/>
        <v>-3.6896539639840551</v>
      </c>
      <c r="E1476" s="1">
        <f t="shared" si="224"/>
        <v>-0.85353624760889923</v>
      </c>
      <c r="F1476" s="1">
        <f t="shared" si="225"/>
        <v>0.52103346727222788</v>
      </c>
      <c r="G1476" s="1" t="str">
        <f t="shared" si="226"/>
        <v>-0.853536247608899+0.521033467272228i</v>
      </c>
      <c r="H1476" s="1" t="str">
        <f t="shared" si="229"/>
        <v>0.853536247608899-0.521033467272228i</v>
      </c>
      <c r="I1476" s="1">
        <f t="shared" si="227"/>
        <v>1.2490009027033001E-16</v>
      </c>
      <c r="J1476" s="1">
        <f t="shared" si="220"/>
        <v>0.28110238898450002</v>
      </c>
    </row>
    <row r="1477" spans="1:10" x14ac:dyDescent="0.25">
      <c r="A1477" s="1">
        <f t="shared" si="228"/>
        <v>0.14450000000000041</v>
      </c>
      <c r="B1477" s="1">
        <f t="shared" si="221"/>
        <v>-1.11022302462516E-16</v>
      </c>
      <c r="C1477" s="1" t="str">
        <f t="shared" si="222"/>
        <v>-1.11022302462516E-16+0.282481418602703i</v>
      </c>
      <c r="D1477" s="1">
        <f t="shared" si="223"/>
        <v>-3.6922091260089744</v>
      </c>
      <c r="E1477" s="1">
        <f t="shared" si="224"/>
        <v>-0.85220213782346532</v>
      </c>
      <c r="F1477" s="1">
        <f t="shared" si="225"/>
        <v>0.52321268743133076</v>
      </c>
      <c r="G1477" s="1" t="str">
        <f t="shared" si="226"/>
        <v>-0.852202137823465+0.523212687431331i</v>
      </c>
      <c r="H1477" s="1" t="str">
        <f t="shared" si="229"/>
        <v>0.852202137823465-0.523212687431331i</v>
      </c>
      <c r="I1477" s="1">
        <f t="shared" si="227"/>
        <v>-1.11022302462516E-16</v>
      </c>
      <c r="J1477" s="1">
        <f t="shared" si="220"/>
        <v>0.28248141860270298</v>
      </c>
    </row>
    <row r="1478" spans="1:10" x14ac:dyDescent="0.25">
      <c r="A1478" s="1">
        <f t="shared" si="228"/>
        <v>0.14460000000000039</v>
      </c>
      <c r="B1478" s="1">
        <f t="shared" si="221"/>
        <v>5.5511151231257802E-17</v>
      </c>
      <c r="C1478" s="1" t="str">
        <f t="shared" si="222"/>
        <v>5.55111512312578E-17+0.283861443944783i</v>
      </c>
      <c r="D1478" s="1">
        <f t="shared" si="223"/>
        <v>-3.6947642880338938</v>
      </c>
      <c r="E1478" s="1">
        <f t="shared" si="224"/>
        <v>-0.8508624641385969</v>
      </c>
      <c r="F1478" s="1">
        <f t="shared" si="225"/>
        <v>0.52538849161358192</v>
      </c>
      <c r="G1478" s="1" t="str">
        <f t="shared" si="226"/>
        <v>-0.850862464138597+0.525388491613582i</v>
      </c>
      <c r="H1478" s="1" t="str">
        <f t="shared" si="229"/>
        <v>0.850862464138597-0.525388491613582i</v>
      </c>
      <c r="I1478" s="1">
        <f t="shared" si="227"/>
        <v>5.5511151231257802E-17</v>
      </c>
      <c r="J1478" s="1">
        <f t="shared" si="220"/>
        <v>0.28386144394478302</v>
      </c>
    </row>
    <row r="1479" spans="1:10" x14ac:dyDescent="0.25">
      <c r="A1479" s="1">
        <f t="shared" si="228"/>
        <v>0.14470000000000038</v>
      </c>
      <c r="B1479" s="1">
        <f t="shared" si="221"/>
        <v>-2.6367796834847502E-16</v>
      </c>
      <c r="C1479" s="1" t="str">
        <f t="shared" si="222"/>
        <v>-2.63677968348475E-16+0.285242470599457i</v>
      </c>
      <c r="D1479" s="1">
        <f t="shared" si="223"/>
        <v>-3.6973194500588131</v>
      </c>
      <c r="E1479" s="1">
        <f t="shared" si="224"/>
        <v>-0.84951723530082179</v>
      </c>
      <c r="F1479" s="1">
        <f t="shared" si="225"/>
        <v>0.52756086561348359</v>
      </c>
      <c r="G1479" s="1" t="str">
        <f t="shared" si="226"/>
        <v>-0.849517235300822+0.527560865613484i</v>
      </c>
      <c r="H1479" s="1" t="str">
        <f t="shared" si="229"/>
        <v>0.849517235300822-0.527560865613484i</v>
      </c>
      <c r="I1479" s="1">
        <f t="shared" si="227"/>
        <v>-2.6367796834847502E-16</v>
      </c>
      <c r="J1479" s="1">
        <f t="shared" si="220"/>
        <v>0.28524247059945701</v>
      </c>
    </row>
    <row r="1480" spans="1:10" x14ac:dyDescent="0.25">
      <c r="A1480" s="1">
        <f t="shared" si="228"/>
        <v>0.14480000000000037</v>
      </c>
      <c r="B1480" s="1">
        <f t="shared" si="221"/>
        <v>-5.5511151231257698E-17</v>
      </c>
      <c r="C1480" s="1" t="str">
        <f t="shared" si="222"/>
        <v>-5.55111512312577E-17+0.286624504170092i</v>
      </c>
      <c r="D1480" s="1">
        <f t="shared" si="223"/>
        <v>-3.6998746120837325</v>
      </c>
      <c r="E1480" s="1">
        <f t="shared" si="224"/>
        <v>-0.8481664600929365</v>
      </c>
      <c r="F1480" s="1">
        <f t="shared" si="225"/>
        <v>0.52972979524793307</v>
      </c>
      <c r="G1480" s="1" t="str">
        <f t="shared" si="226"/>
        <v>-0.848166460092937+0.529729795247933i</v>
      </c>
      <c r="H1480" s="1" t="str">
        <f t="shared" si="229"/>
        <v>0.848166460092937-0.529729795247933i</v>
      </c>
      <c r="I1480" s="1">
        <f t="shared" si="227"/>
        <v>-5.5511151231257698E-17</v>
      </c>
      <c r="J1480" s="1">
        <f t="shared" si="220"/>
        <v>0.286624504170092</v>
      </c>
    </row>
    <row r="1481" spans="1:10" x14ac:dyDescent="0.25">
      <c r="A1481" s="1">
        <f t="shared" si="228"/>
        <v>0.14490000000000036</v>
      </c>
      <c r="B1481" s="1">
        <f t="shared" si="221"/>
        <v>-1.52655665885959E-16</v>
      </c>
      <c r="C1481" s="1" t="str">
        <f t="shared" si="222"/>
        <v>-1.52655665885959E-16+0.288007550274812i</v>
      </c>
      <c r="D1481" s="1">
        <f t="shared" si="223"/>
        <v>-3.7024297741086523</v>
      </c>
      <c r="E1481" s="1">
        <f t="shared" si="224"/>
        <v>-0.84681014733394877</v>
      </c>
      <c r="F1481" s="1">
        <f t="shared" si="225"/>
        <v>0.53189526635631568</v>
      </c>
      <c r="G1481" s="1" t="str">
        <f t="shared" si="226"/>
        <v>-0.846810147333949+0.531895266356316i</v>
      </c>
      <c r="H1481" s="1" t="str">
        <f t="shared" si="229"/>
        <v>0.846810147333949-0.531895266356316i</v>
      </c>
      <c r="I1481" s="1">
        <f t="shared" si="227"/>
        <v>-1.52655665885959E-16</v>
      </c>
      <c r="J1481" s="1">
        <f t="shared" si="220"/>
        <v>0.28800755027481201</v>
      </c>
    </row>
    <row r="1482" spans="1:10" x14ac:dyDescent="0.25">
      <c r="A1482" s="1">
        <f t="shared" si="228"/>
        <v>0.14500000000000035</v>
      </c>
      <c r="B1482" s="1">
        <f t="shared" si="221"/>
        <v>-2.08166817117217E-16</v>
      </c>
      <c r="C1482" s="1" t="str">
        <f t="shared" si="222"/>
        <v>-2.08166817117217E-16+0.289391614546588i</v>
      </c>
      <c r="D1482" s="1">
        <f t="shared" si="223"/>
        <v>-3.7049849361335716</v>
      </c>
      <c r="E1482" s="1">
        <f t="shared" si="224"/>
        <v>-0.84544830587902076</v>
      </c>
      <c r="F1482" s="1">
        <f t="shared" si="225"/>
        <v>0.5340572648005959</v>
      </c>
      <c r="G1482" s="1" t="str">
        <f t="shared" si="226"/>
        <v>-0.845448305879021+0.534057264800596i</v>
      </c>
      <c r="H1482" s="1" t="str">
        <f t="shared" si="229"/>
        <v>0.845448305879021-0.534057264800596i</v>
      </c>
      <c r="I1482" s="1">
        <f t="shared" si="227"/>
        <v>-2.08166817117217E-16</v>
      </c>
      <c r="J1482" s="1">
        <f t="shared" si="220"/>
        <v>0.28939161454658802</v>
      </c>
    </row>
    <row r="1483" spans="1:10" x14ac:dyDescent="0.25">
      <c r="A1483" s="1">
        <f t="shared" si="228"/>
        <v>0.14510000000000034</v>
      </c>
      <c r="B1483" s="1">
        <f t="shared" si="221"/>
        <v>-4.1633363423443401E-17</v>
      </c>
      <c r="C1483" s="1" t="str">
        <f t="shared" si="222"/>
        <v>-4.16333634234434E-17+0.290776702633343i</v>
      </c>
      <c r="D1483" s="1">
        <f t="shared" si="223"/>
        <v>-3.7075400981584909</v>
      </c>
      <c r="E1483" s="1">
        <f t="shared" si="224"/>
        <v>-0.84408094461940997</v>
      </c>
      <c r="F1483" s="1">
        <f t="shared" si="225"/>
        <v>0.53621577646541185</v>
      </c>
      <c r="G1483" s="1" t="str">
        <f t="shared" si="226"/>
        <v>-0.84408094461941+0.536215776465412i</v>
      </c>
      <c r="H1483" s="1" t="str">
        <f t="shared" si="229"/>
        <v>0.84408094461941-0.536215776465412i</v>
      </c>
      <c r="I1483" s="1">
        <f t="shared" si="227"/>
        <v>-4.1633363423443401E-17</v>
      </c>
      <c r="J1483" s="1">
        <f t="shared" si="220"/>
        <v>0.29077670263334299</v>
      </c>
    </row>
    <row r="1484" spans="1:10" x14ac:dyDescent="0.25">
      <c r="A1484" s="1">
        <f t="shared" si="228"/>
        <v>0.14520000000000033</v>
      </c>
      <c r="B1484" s="1">
        <f t="shared" si="221"/>
        <v>2.7755575615628901E-17</v>
      </c>
      <c r="C1484" s="1" t="str">
        <f t="shared" si="222"/>
        <v>2.77555756156289E-17+0.292162820198046i</v>
      </c>
      <c r="D1484" s="1">
        <f t="shared" si="223"/>
        <v>-3.7100952601834103</v>
      </c>
      <c r="E1484" s="1">
        <f t="shared" si="224"/>
        <v>-0.84270807248241242</v>
      </c>
      <c r="F1484" s="1">
        <f t="shared" si="225"/>
        <v>0.53837078725816578</v>
      </c>
      <c r="G1484" s="1" t="str">
        <f t="shared" si="226"/>
        <v>-0.842708072482412+0.538370787258166i</v>
      </c>
      <c r="H1484" s="1" t="str">
        <f t="shared" si="229"/>
        <v>0.842708072482412-0.538370787258166i</v>
      </c>
      <c r="I1484" s="1">
        <f t="shared" si="227"/>
        <v>2.7755575615628901E-17</v>
      </c>
      <c r="J1484" s="1">
        <f t="shared" si="220"/>
        <v>0.29216282019804601</v>
      </c>
    </row>
    <row r="1485" spans="1:10" x14ac:dyDescent="0.25">
      <c r="A1485" s="1">
        <f t="shared" si="228"/>
        <v>0.14530000000000032</v>
      </c>
      <c r="B1485" s="1">
        <f t="shared" si="221"/>
        <v>-4.1633363423443401E-17</v>
      </c>
      <c r="C1485" s="1" t="str">
        <f t="shared" si="222"/>
        <v>-4.16333634234434E-17+0.293549972918815i</v>
      </c>
      <c r="D1485" s="1">
        <f t="shared" si="223"/>
        <v>-3.7126504222083296</v>
      </c>
      <c r="E1485" s="1">
        <f t="shared" si="224"/>
        <v>-0.84132969843130323</v>
      </c>
      <c r="F1485" s="1">
        <f t="shared" si="225"/>
        <v>0.54052228310911687</v>
      </c>
      <c r="G1485" s="1" t="str">
        <f t="shared" si="226"/>
        <v>-0.841329698431303+0.540522283109117i</v>
      </c>
      <c r="H1485" s="1" t="str">
        <f t="shared" si="229"/>
        <v>0.841329698431303-0.540522283109117i</v>
      </c>
      <c r="I1485" s="1">
        <f t="shared" si="227"/>
        <v>-4.1633363423443401E-17</v>
      </c>
      <c r="J1485" s="1">
        <f t="shared" si="220"/>
        <v>0.29354997291881502</v>
      </c>
    </row>
    <row r="1486" spans="1:10" x14ac:dyDescent="0.25">
      <c r="A1486" s="1">
        <f t="shared" si="228"/>
        <v>0.14540000000000031</v>
      </c>
      <c r="B1486" s="1">
        <f t="shared" si="221"/>
        <v>8.3266726846886704E-17</v>
      </c>
      <c r="C1486" s="1" t="str">
        <f t="shared" si="222"/>
        <v>8.32667268468867E-17+0.294938166489013i</v>
      </c>
      <c r="D1486" s="1">
        <f t="shared" si="223"/>
        <v>-3.715205584233249</v>
      </c>
      <c r="E1486" s="1">
        <f t="shared" si="224"/>
        <v>-0.83994583146527935</v>
      </c>
      <c r="F1486" s="1">
        <f t="shared" si="225"/>
        <v>0.54267024997147262</v>
      </c>
      <c r="G1486" s="1" t="str">
        <f t="shared" si="226"/>
        <v>-0.839945831465279+0.542670249971473i</v>
      </c>
      <c r="H1486" s="1" t="str">
        <f t="shared" si="229"/>
        <v>0.839945831465279-0.542670249971473i</v>
      </c>
      <c r="I1486" s="1">
        <f t="shared" si="227"/>
        <v>8.3266726846886704E-17</v>
      </c>
      <c r="J1486" s="1">
        <f t="shared" si="220"/>
        <v>0.294938166489013</v>
      </c>
    </row>
    <row r="1487" spans="1:10" x14ac:dyDescent="0.25">
      <c r="A1487" s="1">
        <f t="shared" si="228"/>
        <v>0.1455000000000003</v>
      </c>
      <c r="B1487" s="1">
        <f t="shared" si="221"/>
        <v>2.6367796834847502E-16</v>
      </c>
      <c r="C1487" s="1" t="str">
        <f t="shared" si="222"/>
        <v>2.63677968348475E-16+0.296327406617357i</v>
      </c>
      <c r="D1487" s="1">
        <f t="shared" si="223"/>
        <v>-3.7177607462581688</v>
      </c>
      <c r="E1487" s="1">
        <f t="shared" si="224"/>
        <v>-0.83855648061939936</v>
      </c>
      <c r="F1487" s="1">
        <f t="shared" si="225"/>
        <v>0.54481467382148119</v>
      </c>
      <c r="G1487" s="1" t="str">
        <f t="shared" si="226"/>
        <v>-0.838556480619399+0.544814673821481i</v>
      </c>
      <c r="H1487" s="1" t="str">
        <f t="shared" si="229"/>
        <v>0.838556480619399-0.544814673821481i</v>
      </c>
      <c r="I1487" s="1">
        <f t="shared" si="227"/>
        <v>2.6367796834847502E-16</v>
      </c>
      <c r="J1487" s="1">
        <f t="shared" si="220"/>
        <v>0.29632740661735701</v>
      </c>
    </row>
    <row r="1488" spans="1:10" x14ac:dyDescent="0.25">
      <c r="A1488" s="1">
        <f t="shared" si="228"/>
        <v>0.14560000000000028</v>
      </c>
      <c r="B1488" s="1">
        <f t="shared" si="221"/>
        <v>4.02455846426619E-16</v>
      </c>
      <c r="C1488" s="1" t="str">
        <f t="shared" si="222"/>
        <v>4.02455846426619E-16+0.297717699028005i</v>
      </c>
      <c r="D1488" s="1">
        <f t="shared" si="223"/>
        <v>-3.7203159082830881</v>
      </c>
      <c r="E1488" s="1">
        <f t="shared" si="224"/>
        <v>-0.83716165496452632</v>
      </c>
      <c r="F1488" s="1">
        <f t="shared" si="225"/>
        <v>0.54695554065852137</v>
      </c>
      <c r="G1488" s="1" t="str">
        <f t="shared" si="226"/>
        <v>-0.837161654964526+0.546955540658521i</v>
      </c>
      <c r="H1488" s="1" t="str">
        <f t="shared" si="229"/>
        <v>0.837161654964526-0.546955540658521i</v>
      </c>
      <c r="I1488" s="1">
        <f t="shared" si="227"/>
        <v>4.02455846426619E-16</v>
      </c>
      <c r="J1488" s="1">
        <f t="shared" si="220"/>
        <v>0.29771769902800499</v>
      </c>
    </row>
    <row r="1489" spans="1:10" x14ac:dyDescent="0.25">
      <c r="A1489" s="1">
        <f t="shared" si="228"/>
        <v>0.14570000000000027</v>
      </c>
      <c r="B1489" s="1">
        <f t="shared" si="221"/>
        <v>5.5511151231257698E-17</v>
      </c>
      <c r="C1489" s="1" t="str">
        <f t="shared" si="222"/>
        <v>5.55111512312577E-17+0.299109049460671i</v>
      </c>
      <c r="D1489" s="1">
        <f t="shared" si="223"/>
        <v>-3.7228710703080075</v>
      </c>
      <c r="E1489" s="1">
        <f t="shared" si="224"/>
        <v>-0.83576136360726661</v>
      </c>
      <c r="F1489" s="1">
        <f t="shared" si="225"/>
        <v>0.54909283650519636</v>
      </c>
      <c r="G1489" s="1" t="str">
        <f t="shared" si="226"/>
        <v>-0.835761363607267+0.549092836505196i</v>
      </c>
      <c r="H1489" s="1" t="str">
        <f t="shared" si="229"/>
        <v>0.835761363607267-0.549092836505196i</v>
      </c>
      <c r="I1489" s="1">
        <f t="shared" si="227"/>
        <v>5.5511151231257698E-17</v>
      </c>
      <c r="J1489" s="1">
        <f t="shared" si="220"/>
        <v>0.29910904946067102</v>
      </c>
    </row>
    <row r="1490" spans="1:10" x14ac:dyDescent="0.25">
      <c r="A1490" s="1">
        <f t="shared" si="228"/>
        <v>0.14580000000000026</v>
      </c>
      <c r="B1490" s="1">
        <f t="shared" si="221"/>
        <v>-1.3877787807814501E-16</v>
      </c>
      <c r="C1490" s="1" t="str">
        <f t="shared" si="222"/>
        <v>-1.38777878078145E-16+0.30050146367072i</v>
      </c>
      <c r="D1490" s="1">
        <f t="shared" si="223"/>
        <v>-3.7254262323329268</v>
      </c>
      <c r="E1490" s="1">
        <f t="shared" si="224"/>
        <v>-0.83435561568991168</v>
      </c>
      <c r="F1490" s="1">
        <f t="shared" si="225"/>
        <v>0.55122654740742349</v>
      </c>
      <c r="G1490" s="1" t="str">
        <f t="shared" si="226"/>
        <v>-0.834355615689912+0.551226547407423i</v>
      </c>
      <c r="H1490" s="1" t="str">
        <f t="shared" si="229"/>
        <v>0.834355615689912-0.551226547407423i</v>
      </c>
      <c r="I1490" s="1">
        <f t="shared" si="227"/>
        <v>-1.3877787807814501E-16</v>
      </c>
      <c r="J1490" s="1">
        <f t="shared" si="220"/>
        <v>0.30050146367072</v>
      </c>
    </row>
    <row r="1491" spans="1:10" x14ac:dyDescent="0.25">
      <c r="A1491" s="1">
        <f t="shared" si="228"/>
        <v>0.14590000000000025</v>
      </c>
      <c r="B1491" s="1">
        <f t="shared" si="221"/>
        <v>2.08166817117217E-16</v>
      </c>
      <c r="C1491" s="1" t="str">
        <f t="shared" si="222"/>
        <v>2.08166817117217E-16+0.301894947429269i</v>
      </c>
      <c r="D1491" s="1">
        <f t="shared" si="223"/>
        <v>-3.7279813943578461</v>
      </c>
      <c r="E1491" s="1">
        <f t="shared" si="224"/>
        <v>-0.83294442039037786</v>
      </c>
      <c r="F1491" s="1">
        <f t="shared" si="225"/>
        <v>0.5533566594345255</v>
      </c>
      <c r="G1491" s="1" t="str">
        <f t="shared" si="226"/>
        <v>-0.832944420390378+0.553356659434525i</v>
      </c>
      <c r="H1491" s="1" t="str">
        <f t="shared" si="229"/>
        <v>0.832944420390378-0.553356659434525i</v>
      </c>
      <c r="I1491" s="1">
        <f t="shared" si="227"/>
        <v>2.08166817117217E-16</v>
      </c>
      <c r="J1491" s="1">
        <f t="shared" si="220"/>
        <v>0.30189494742926898</v>
      </c>
    </row>
    <row r="1492" spans="1:10" x14ac:dyDescent="0.25">
      <c r="A1492" s="1">
        <f t="shared" si="228"/>
        <v>0.14600000000000024</v>
      </c>
      <c r="B1492" s="1">
        <f t="shared" si="221"/>
        <v>5.5511151231257698E-17</v>
      </c>
      <c r="C1492" s="1" t="str">
        <f t="shared" si="222"/>
        <v>5.55111512312577E-17+0.303289506523295i</v>
      </c>
      <c r="D1492" s="1">
        <f t="shared" si="223"/>
        <v>-3.7305365563827655</v>
      </c>
      <c r="E1492" s="1">
        <f t="shared" si="224"/>
        <v>-0.83152778692214702</v>
      </c>
      <c r="F1492" s="1">
        <f t="shared" si="225"/>
        <v>0.55548315867932163</v>
      </c>
      <c r="G1492" s="1" t="str">
        <f t="shared" si="226"/>
        <v>-0.831527786922147+0.555483158679322i</v>
      </c>
      <c r="H1492" s="1" t="str">
        <f t="shared" si="229"/>
        <v>0.831527786922147-0.555483158679322i</v>
      </c>
      <c r="I1492" s="1">
        <f t="shared" si="227"/>
        <v>5.5511151231257698E-17</v>
      </c>
      <c r="J1492" s="1">
        <f t="shared" si="220"/>
        <v>0.303289506523295</v>
      </c>
    </row>
    <row r="1493" spans="1:10" x14ac:dyDescent="0.25">
      <c r="A1493" s="1">
        <f t="shared" si="228"/>
        <v>0.14610000000000023</v>
      </c>
      <c r="B1493" s="1">
        <f t="shared" si="221"/>
        <v>-2.7755575615629E-17</v>
      </c>
      <c r="C1493" s="1" t="str">
        <f t="shared" si="222"/>
        <v>-2.7755575615629E-17+0.304685146755738i</v>
      </c>
      <c r="D1493" s="1">
        <f t="shared" si="223"/>
        <v>-3.7330917184076853</v>
      </c>
      <c r="E1493" s="1">
        <f t="shared" si="224"/>
        <v>-0.83010572453420539</v>
      </c>
      <c r="F1493" s="1">
        <f t="shared" si="225"/>
        <v>0.55760603125821906</v>
      </c>
      <c r="G1493" s="1" t="str">
        <f t="shared" si="226"/>
        <v>-0.830105724534205+0.557606031258219i</v>
      </c>
      <c r="H1493" s="1" t="str">
        <f t="shared" si="229"/>
        <v>0.830105724534205-0.557606031258219i</v>
      </c>
      <c r="I1493" s="1">
        <f t="shared" si="227"/>
        <v>-2.7755575615629E-17</v>
      </c>
      <c r="J1493" s="1">
        <f t="shared" si="220"/>
        <v>0.30468514675573799</v>
      </c>
    </row>
    <row r="1494" spans="1:10" x14ac:dyDescent="0.25">
      <c r="A1494" s="1">
        <f t="shared" si="228"/>
        <v>0.14620000000000022</v>
      </c>
      <c r="B1494" s="1">
        <f t="shared" si="221"/>
        <v>-1.11022302462515E-16</v>
      </c>
      <c r="C1494" s="1" t="str">
        <f t="shared" si="222"/>
        <v>-1.11022302462515E-16+0.306081873945595i</v>
      </c>
      <c r="D1494" s="1">
        <f t="shared" si="223"/>
        <v>-3.7356468804326046</v>
      </c>
      <c r="E1494" s="1">
        <f t="shared" si="224"/>
        <v>-0.82867824251098454</v>
      </c>
      <c r="F1494" s="1">
        <f t="shared" si="225"/>
        <v>0.55972526331130157</v>
      </c>
      <c r="G1494" s="1" t="str">
        <f t="shared" si="226"/>
        <v>-0.828678242510985+0.559725263311302i</v>
      </c>
      <c r="H1494" s="1" t="str">
        <f t="shared" si="229"/>
        <v>0.828678242510985-0.559725263311302i</v>
      </c>
      <c r="I1494" s="1">
        <f t="shared" si="227"/>
        <v>-1.11022302462515E-16</v>
      </c>
      <c r="J1494" s="1">
        <f t="shared" si="220"/>
        <v>0.306081873945595</v>
      </c>
    </row>
    <row r="1495" spans="1:10" x14ac:dyDescent="0.25">
      <c r="A1495" s="1">
        <f t="shared" si="228"/>
        <v>0.14630000000000021</v>
      </c>
      <c r="B1495" s="1">
        <f t="shared" si="221"/>
        <v>-4.1633363423443401E-17</v>
      </c>
      <c r="C1495" s="1" t="str">
        <f t="shared" si="222"/>
        <v>-4.16333634234434E-17+0.307479693928045i</v>
      </c>
      <c r="D1495" s="1">
        <f t="shared" si="223"/>
        <v>-3.738202042457524</v>
      </c>
      <c r="E1495" s="1">
        <f t="shared" si="224"/>
        <v>-0.82724535017229961</v>
      </c>
      <c r="F1495" s="1">
        <f t="shared" si="225"/>
        <v>0.56184084100242249</v>
      </c>
      <c r="G1495" s="1" t="str">
        <f t="shared" si="226"/>
        <v>-0.8272453501723+0.561840841002422i</v>
      </c>
      <c r="H1495" s="1" t="str">
        <f t="shared" si="229"/>
        <v>0.8272453501723-0.561840841002422i</v>
      </c>
      <c r="I1495" s="1">
        <f t="shared" si="227"/>
        <v>-4.1633363423443401E-17</v>
      </c>
      <c r="J1495" s="1">
        <f t="shared" si="220"/>
        <v>0.30747969392804497</v>
      </c>
    </row>
    <row r="1496" spans="1:10" x14ac:dyDescent="0.25">
      <c r="A1496" s="1">
        <f t="shared" si="228"/>
        <v>0.1464000000000002</v>
      </c>
      <c r="B1496" s="1">
        <f t="shared" si="221"/>
        <v>-1.38777878078144E-16</v>
      </c>
      <c r="C1496" s="1" t="str">
        <f t="shared" si="222"/>
        <v>-1.38777878078144E-16+0.308878612554531i</v>
      </c>
      <c r="D1496" s="1">
        <f t="shared" si="223"/>
        <v>-3.7407572044824433</v>
      </c>
      <c r="E1496" s="1">
        <f t="shared" si="224"/>
        <v>-0.82580705687328881</v>
      </c>
      <c r="F1496" s="1">
        <f t="shared" si="225"/>
        <v>0.56395275051929372</v>
      </c>
      <c r="G1496" s="1" t="str">
        <f t="shared" si="226"/>
        <v>-0.825807056873289+0.563952750519294i</v>
      </c>
      <c r="H1496" s="1" t="str">
        <f t="shared" si="229"/>
        <v>0.825807056873289-0.563952750519294i</v>
      </c>
      <c r="I1496" s="1">
        <f t="shared" si="227"/>
        <v>-1.38777878078144E-16</v>
      </c>
      <c r="J1496" s="1">
        <f t="shared" si="220"/>
        <v>0.30887861255453097</v>
      </c>
    </row>
    <row r="1497" spans="1:10" x14ac:dyDescent="0.25">
      <c r="A1497" s="1">
        <f t="shared" si="228"/>
        <v>0.14650000000000019</v>
      </c>
      <c r="B1497" s="1">
        <f t="shared" si="221"/>
        <v>-3.7470027081099102E-16</v>
      </c>
      <c r="C1497" s="1" t="str">
        <f t="shared" si="222"/>
        <v>-3.74700270810991E-16+0.310278635692882i</v>
      </c>
      <c r="D1497" s="1">
        <f t="shared" si="223"/>
        <v>-3.7433123665073627</v>
      </c>
      <c r="E1497" s="1">
        <f t="shared" si="224"/>
        <v>-0.82436337200435261</v>
      </c>
      <c r="F1497" s="1">
        <f t="shared" si="225"/>
        <v>0.56606097807357592</v>
      </c>
      <c r="G1497" s="1" t="str">
        <f t="shared" si="226"/>
        <v>-0.824363372004353+0.566060978073576i</v>
      </c>
      <c r="H1497" s="1" t="str">
        <f t="shared" si="229"/>
        <v>0.824363372004353-0.566060978073576i</v>
      </c>
      <c r="I1497" s="1">
        <f t="shared" si="227"/>
        <v>-3.7470027081099102E-16</v>
      </c>
      <c r="J1497" s="1">
        <f t="shared" si="220"/>
        <v>0.310278635692882</v>
      </c>
    </row>
    <row r="1498" spans="1:10" x14ac:dyDescent="0.25">
      <c r="A1498" s="1">
        <f t="shared" si="228"/>
        <v>0.14660000000000017</v>
      </c>
      <c r="B1498" s="1">
        <f t="shared" si="221"/>
        <v>-1.2490009027033001E-16</v>
      </c>
      <c r="C1498" s="1" t="str">
        <f t="shared" si="222"/>
        <v>-1.2490009027033E-16+0.311679769227411i</v>
      </c>
      <c r="D1498" s="1">
        <f t="shared" si="223"/>
        <v>-3.745867528532282</v>
      </c>
      <c r="E1498" s="1">
        <f t="shared" si="224"/>
        <v>-0.82291430499109197</v>
      </c>
      <c r="F1498" s="1">
        <f t="shared" si="225"/>
        <v>0.56816550990096903</v>
      </c>
      <c r="G1498" s="1" t="str">
        <f t="shared" si="226"/>
        <v>-0.822914304991092+0.568165509900969i</v>
      </c>
      <c r="H1498" s="1" t="str">
        <f t="shared" si="229"/>
        <v>0.822914304991092-0.568165509900969i</v>
      </c>
      <c r="I1498" s="1">
        <f t="shared" si="227"/>
        <v>-1.2490009027033001E-16</v>
      </c>
      <c r="J1498" s="1">
        <f t="shared" si="220"/>
        <v>0.31167976922741097</v>
      </c>
    </row>
    <row r="1499" spans="1:10" x14ac:dyDescent="0.25">
      <c r="A1499" s="1">
        <f t="shared" si="228"/>
        <v>0.14670000000000016</v>
      </c>
      <c r="B1499" s="1">
        <f t="shared" si="221"/>
        <v>1.2490009027033001E-16</v>
      </c>
      <c r="C1499" s="1" t="str">
        <f t="shared" si="222"/>
        <v>1.2490009027033E-16+0.313082019059024i</v>
      </c>
      <c r="D1499" s="1">
        <f t="shared" si="223"/>
        <v>-3.7484226905572013</v>
      </c>
      <c r="E1499" s="1">
        <f t="shared" si="224"/>
        <v>-0.8214598652942473</v>
      </c>
      <c r="F1499" s="1">
        <f t="shared" si="225"/>
        <v>0.57026633226130152</v>
      </c>
      <c r="G1499" s="1" t="str">
        <f t="shared" si="226"/>
        <v>-0.821459865294247+0.570266332261302i</v>
      </c>
      <c r="H1499" s="1" t="str">
        <f t="shared" si="229"/>
        <v>0.821459865294247-0.570266332261302i</v>
      </c>
      <c r="I1499" s="1">
        <f t="shared" si="227"/>
        <v>1.2490009027033001E-16</v>
      </c>
      <c r="J1499" s="1">
        <f t="shared" si="220"/>
        <v>0.313082019059024</v>
      </c>
    </row>
    <row r="1500" spans="1:10" x14ac:dyDescent="0.25">
      <c r="A1500" s="1">
        <f t="shared" si="228"/>
        <v>0.14680000000000015</v>
      </c>
      <c r="B1500" s="1">
        <f t="shared" si="221"/>
        <v>2.2204460492503101E-16</v>
      </c>
      <c r="C1500" s="1" t="str">
        <f t="shared" si="222"/>
        <v>2.22044604925031E-16+0.31448539110533i</v>
      </c>
      <c r="D1500" s="1">
        <f t="shared" si="223"/>
        <v>-3.7509778525821211</v>
      </c>
      <c r="E1500" s="1">
        <f t="shared" si="224"/>
        <v>-0.82000006240963608</v>
      </c>
      <c r="F1500" s="1">
        <f t="shared" si="225"/>
        <v>0.5723634314386209</v>
      </c>
      <c r="G1500" s="1" t="str">
        <f t="shared" si="226"/>
        <v>-0.820000062409636+0.572363431438621i</v>
      </c>
      <c r="H1500" s="1" t="str">
        <f t="shared" si="229"/>
        <v>0.820000062409636-0.572363431438621i</v>
      </c>
      <c r="I1500" s="1">
        <f t="shared" si="227"/>
        <v>2.2204460492503101E-16</v>
      </c>
      <c r="J1500" s="1">
        <f t="shared" si="220"/>
        <v>0.31448539110533003</v>
      </c>
    </row>
    <row r="1501" spans="1:10" x14ac:dyDescent="0.25">
      <c r="A1501" s="1">
        <f t="shared" si="228"/>
        <v>0.14690000000000014</v>
      </c>
      <c r="B1501" s="1">
        <f t="shared" si="221"/>
        <v>-1.11022302462516E-16</v>
      </c>
      <c r="C1501" s="1" t="str">
        <f t="shared" si="222"/>
        <v>-1.11022302462516E-16+0.315889891300745i</v>
      </c>
      <c r="D1501" s="1">
        <f t="shared" si="223"/>
        <v>-3.7535330146070405</v>
      </c>
      <c r="E1501" s="1">
        <f t="shared" si="224"/>
        <v>-0.81853490586809208</v>
      </c>
      <c r="F1501" s="1">
        <f t="shared" si="225"/>
        <v>0.57445679374128178</v>
      </c>
      <c r="G1501" s="1" t="str">
        <f t="shared" si="226"/>
        <v>-0.818534905868092+0.574456793741282i</v>
      </c>
      <c r="H1501" s="1" t="str">
        <f t="shared" si="229"/>
        <v>0.818534905868092-0.574456793741282i</v>
      </c>
      <c r="I1501" s="1">
        <f t="shared" si="227"/>
        <v>-1.11022302462516E-16</v>
      </c>
      <c r="J1501" s="1">
        <f t="shared" si="220"/>
        <v>0.31588989130074502</v>
      </c>
    </row>
    <row r="1502" spans="1:10" x14ac:dyDescent="0.25">
      <c r="A1502" s="1">
        <f t="shared" si="228"/>
        <v>0.14700000000000013</v>
      </c>
      <c r="B1502" s="1">
        <f t="shared" si="221"/>
        <v>-2.3592239273284601E-16</v>
      </c>
      <c r="C1502" s="1" t="str">
        <f t="shared" si="222"/>
        <v>-2.35922392732846E-16+0.317295525596598i</v>
      </c>
      <c r="D1502" s="1">
        <f t="shared" si="223"/>
        <v>-3.7560881766319598</v>
      </c>
      <c r="E1502" s="1">
        <f t="shared" si="224"/>
        <v>-0.81706440523540158</v>
      </c>
      <c r="F1502" s="1">
        <f t="shared" si="225"/>
        <v>0.57654640550203717</v>
      </c>
      <c r="G1502" s="1" t="str">
        <f t="shared" si="226"/>
        <v>-0.817064405235402+0.576546405502037i</v>
      </c>
      <c r="H1502" s="1" t="str">
        <f t="shared" si="229"/>
        <v>0.817064405235402-0.576546405502037i</v>
      </c>
      <c r="I1502" s="1">
        <f t="shared" si="227"/>
        <v>-2.3592239273284601E-16</v>
      </c>
      <c r="J1502" s="1">
        <f t="shared" si="220"/>
        <v>0.31729552559659802</v>
      </c>
    </row>
    <row r="1503" spans="1:10" x14ac:dyDescent="0.25">
      <c r="A1503" s="1">
        <f t="shared" si="228"/>
        <v>0.14710000000000012</v>
      </c>
      <c r="B1503" s="1">
        <f t="shared" si="221"/>
        <v>-4.3021142204224801E-16</v>
      </c>
      <c r="C1503" s="1" t="str">
        <f t="shared" si="222"/>
        <v>-4.30211422042248E-16+0.318702299961249i</v>
      </c>
      <c r="D1503" s="1">
        <f t="shared" si="223"/>
        <v>-3.7586433386568792</v>
      </c>
      <c r="E1503" s="1">
        <f t="shared" si="224"/>
        <v>-0.81558857011224162</v>
      </c>
      <c r="F1503" s="1">
        <f t="shared" si="225"/>
        <v>0.5786322530781266</v>
      </c>
      <c r="G1503" s="1" t="str">
        <f t="shared" si="226"/>
        <v>-0.815588570112242+0.578632253078127i</v>
      </c>
      <c r="H1503" s="1" t="str">
        <f t="shared" si="229"/>
        <v>0.815588570112242-0.578632253078127i</v>
      </c>
      <c r="I1503" s="1">
        <f t="shared" si="227"/>
        <v>-4.3021142204224801E-16</v>
      </c>
      <c r="J1503" s="1">
        <f t="shared" si="220"/>
        <v>0.31870229996124899</v>
      </c>
    </row>
    <row r="1504" spans="1:10" x14ac:dyDescent="0.25">
      <c r="A1504" s="1">
        <f t="shared" si="228"/>
        <v>0.14720000000000011</v>
      </c>
      <c r="B1504" s="1">
        <f t="shared" si="221"/>
        <v>-1.38777878078144E-17</v>
      </c>
      <c r="C1504" s="1" t="str">
        <f t="shared" si="222"/>
        <v>-1.38777878078144E-17+0.320110220380188i</v>
      </c>
      <c r="D1504" s="1">
        <f t="shared" si="223"/>
        <v>-3.7611985006817985</v>
      </c>
      <c r="E1504" s="1">
        <f t="shared" si="224"/>
        <v>-0.81410741013411758</v>
      </c>
      <c r="F1504" s="1">
        <f t="shared" si="225"/>
        <v>0.58071432285136526</v>
      </c>
      <c r="G1504" s="1" t="str">
        <f t="shared" si="226"/>
        <v>-0.814107410134118+0.580714322851365i</v>
      </c>
      <c r="H1504" s="1" t="str">
        <f t="shared" si="229"/>
        <v>0.814107410134118-0.580714322851365i</v>
      </c>
      <c r="I1504" s="1">
        <f t="shared" si="227"/>
        <v>-1.38777878078144E-17</v>
      </c>
      <c r="J1504" s="1">
        <f t="shared" ref="J1504:J1567" si="230">MAX(MIN(IMAGINARY(C1504),11),-11)</f>
        <v>0.32011022038018799</v>
      </c>
    </row>
    <row r="1505" spans="1:10" x14ac:dyDescent="0.25">
      <c r="A1505" s="1">
        <f t="shared" si="228"/>
        <v>0.1473000000000001</v>
      </c>
      <c r="B1505" s="1">
        <f t="shared" ref="B1505:B1568" si="231">I1505</f>
        <v>1.38777878078145E-17</v>
      </c>
      <c r="C1505" s="1" t="str">
        <f t="shared" ref="C1505:C1568" si="232">IMDIV(IMSUB(1,H1505),IMSUM(1,H1505))</f>
        <v>1.38777878078145E-17+0.321519292856154i</v>
      </c>
      <c r="D1505" s="1">
        <f t="shared" ref="D1505:D1568" si="233">-2*$B$10*A1505</f>
        <v>-3.7637536627067179</v>
      </c>
      <c r="E1505" s="1">
        <f t="shared" ref="E1505:E1568" si="234">COS(D1505)</f>
        <v>-0.81262093497129984</v>
      </c>
      <c r="F1505" s="1">
        <f t="shared" ref="F1505:F1568" si="235">SIN(D1505)</f>
        <v>0.58279260122823318</v>
      </c>
      <c r="G1505" s="1" t="str">
        <f t="shared" ref="G1505:G1568" si="236">COMPLEX(E1505,F1505)</f>
        <v>-0.8126209349713+0.582792601228233i</v>
      </c>
      <c r="H1505" s="1" t="str">
        <f t="shared" si="229"/>
        <v>0.8126209349713-0.582792601228233i</v>
      </c>
      <c r="I1505" s="1">
        <f t="shared" ref="I1505:I1568" si="237">IMREAL(C1505)</f>
        <v>1.38777878078145E-17</v>
      </c>
      <c r="J1505" s="1">
        <f t="shared" si="230"/>
        <v>0.32151929285615399</v>
      </c>
    </row>
    <row r="1506" spans="1:10" x14ac:dyDescent="0.25">
      <c r="A1506" s="1">
        <f t="shared" ref="A1506:A1569" si="238">A1505+$O$1</f>
        <v>0.14740000000000009</v>
      </c>
      <c r="B1506" s="1">
        <f t="shared" si="231"/>
        <v>-1.11022302462516E-16</v>
      </c>
      <c r="C1506" s="1" t="str">
        <f t="shared" si="232"/>
        <v>-1.11022302462516E-16+0.322929523409239i</v>
      </c>
      <c r="D1506" s="1">
        <f t="shared" si="233"/>
        <v>-3.7663088247316376</v>
      </c>
      <c r="E1506" s="1">
        <f t="shared" si="234"/>
        <v>-0.81112915432876076</v>
      </c>
      <c r="F1506" s="1">
        <f t="shared" si="235"/>
        <v>0.58486707463996412</v>
      </c>
      <c r="G1506" s="1" t="str">
        <f t="shared" si="236"/>
        <v>-0.811129154328761+0.584867074639964i</v>
      </c>
      <c r="H1506" s="1" t="str">
        <f t="shared" ref="H1506:H1569" si="239">IMPRODUCT(G1506,$H$3)</f>
        <v>0.811129154328761-0.584867074639964i</v>
      </c>
      <c r="I1506" s="1">
        <f t="shared" si="237"/>
        <v>-1.11022302462516E-16</v>
      </c>
      <c r="J1506" s="1">
        <f t="shared" si="230"/>
        <v>0.32292952340923903</v>
      </c>
    </row>
    <row r="1507" spans="1:10" x14ac:dyDescent="0.25">
      <c r="A1507" s="1">
        <f t="shared" si="238"/>
        <v>0.14750000000000008</v>
      </c>
      <c r="B1507" s="1">
        <f t="shared" si="231"/>
        <v>-1.66533453693774E-16</v>
      </c>
      <c r="C1507" s="1" t="str">
        <f t="shared" si="232"/>
        <v>-1.66533453693774E-16+0.324340918077001i</v>
      </c>
      <c r="D1507" s="1">
        <f t="shared" si="233"/>
        <v>-3.768863986756557</v>
      </c>
      <c r="E1507" s="1">
        <f t="shared" si="234"/>
        <v>-0.80963207794611203</v>
      </c>
      <c r="F1507" s="1">
        <f t="shared" si="235"/>
        <v>0.58693772954263279</v>
      </c>
      <c r="G1507" s="1" t="str">
        <f t="shared" si="236"/>
        <v>-0.809632077946112+0.586937729542633i</v>
      </c>
      <c r="H1507" s="1" t="str">
        <f t="shared" si="239"/>
        <v>0.809632077946112-0.586937729542633i</v>
      </c>
      <c r="I1507" s="1">
        <f t="shared" si="237"/>
        <v>-1.66533453693774E-16</v>
      </c>
      <c r="J1507" s="1">
        <f t="shared" si="230"/>
        <v>0.32434091807700099</v>
      </c>
    </row>
    <row r="1508" spans="1:10" x14ac:dyDescent="0.25">
      <c r="A1508" s="1">
        <f t="shared" si="238"/>
        <v>0.14760000000000006</v>
      </c>
      <c r="B1508" s="1">
        <f t="shared" si="231"/>
        <v>-3.3306690738754701E-16</v>
      </c>
      <c r="C1508" s="1" t="str">
        <f t="shared" si="232"/>
        <v>-3.33066907387547E-16+0.325753482914579i</v>
      </c>
      <c r="D1508" s="1">
        <f t="shared" si="233"/>
        <v>-3.7714191487814763</v>
      </c>
      <c r="E1508" s="1">
        <f t="shared" si="234"/>
        <v>-0.80812971559753954</v>
      </c>
      <c r="F1508" s="1">
        <f t="shared" si="235"/>
        <v>0.58900455241724559</v>
      </c>
      <c r="G1508" s="1" t="str">
        <f t="shared" si="236"/>
        <v>-0.80812971559754+0.589004552417246i</v>
      </c>
      <c r="H1508" s="1" t="str">
        <f t="shared" si="239"/>
        <v>0.80812971559754-0.589004552417246i</v>
      </c>
      <c r="I1508" s="1">
        <f t="shared" si="237"/>
        <v>-3.3306690738754701E-16</v>
      </c>
      <c r="J1508" s="1">
        <f t="shared" si="230"/>
        <v>0.32575348291457901</v>
      </c>
    </row>
    <row r="1509" spans="1:10" x14ac:dyDescent="0.25">
      <c r="A1509" s="1">
        <f t="shared" si="238"/>
        <v>0.14770000000000005</v>
      </c>
      <c r="B1509" s="1">
        <f t="shared" si="231"/>
        <v>-2.7755575615628901E-17</v>
      </c>
      <c r="C1509" s="1" t="str">
        <f t="shared" si="232"/>
        <v>-2.77555756156289E-17+0.327167223994802i</v>
      </c>
      <c r="D1509" s="1">
        <f t="shared" si="233"/>
        <v>-3.7739743108063957</v>
      </c>
      <c r="E1509" s="1">
        <f t="shared" si="234"/>
        <v>-0.80662207709174105</v>
      </c>
      <c r="F1509" s="1">
        <f t="shared" si="235"/>
        <v>0.59106752976982702</v>
      </c>
      <c r="G1509" s="1" t="str">
        <f t="shared" si="236"/>
        <v>-0.806622077091741+0.591067529769827i</v>
      </c>
      <c r="H1509" s="1" t="str">
        <f t="shared" si="239"/>
        <v>0.806622077091741-0.591067529769827i</v>
      </c>
      <c r="I1509" s="1">
        <f t="shared" si="237"/>
        <v>-2.7755575615628901E-17</v>
      </c>
      <c r="J1509" s="1">
        <f t="shared" si="230"/>
        <v>0.32716722399480203</v>
      </c>
    </row>
    <row r="1510" spans="1:10" x14ac:dyDescent="0.25">
      <c r="A1510" s="1">
        <f t="shared" si="238"/>
        <v>0.14780000000000004</v>
      </c>
      <c r="B1510" s="1">
        <f t="shared" si="231"/>
        <v>-5.5511151231257901E-17</v>
      </c>
      <c r="C1510" s="1" t="str">
        <f t="shared" si="232"/>
        <v>-5.55111512312579E-17+0.328582147408301i</v>
      </c>
      <c r="D1510" s="1">
        <f t="shared" si="233"/>
        <v>-3.776529472831315</v>
      </c>
      <c r="E1510" s="1">
        <f t="shared" si="234"/>
        <v>-0.80510917227186118</v>
      </c>
      <c r="F1510" s="1">
        <f t="shared" si="235"/>
        <v>0.59312664813150873</v>
      </c>
      <c r="G1510" s="1" t="str">
        <f t="shared" si="236"/>
        <v>-0.805109172271861+0.593126648131509i</v>
      </c>
      <c r="H1510" s="1" t="str">
        <f t="shared" si="239"/>
        <v>0.805109172271861-0.593126648131509i</v>
      </c>
      <c r="I1510" s="1">
        <f t="shared" si="237"/>
        <v>-5.5511151231257901E-17</v>
      </c>
      <c r="J1510" s="1">
        <f t="shared" si="230"/>
        <v>0.328582147408301</v>
      </c>
    </row>
    <row r="1511" spans="1:10" x14ac:dyDescent="0.25">
      <c r="A1511" s="1">
        <f t="shared" si="238"/>
        <v>0.14790000000000003</v>
      </c>
      <c r="B1511" s="1">
        <f t="shared" si="231"/>
        <v>-1.38777878078144E-17</v>
      </c>
      <c r="C1511" s="1" t="str">
        <f t="shared" si="232"/>
        <v>-1.38777878078144E-17+0.329998259263627i</v>
      </c>
      <c r="D1511" s="1">
        <f t="shared" si="233"/>
        <v>-3.7790846348562344</v>
      </c>
      <c r="E1511" s="1">
        <f t="shared" si="234"/>
        <v>-0.80359101101542774</v>
      </c>
      <c r="F1511" s="1">
        <f t="shared" si="235"/>
        <v>0.59518189405861699</v>
      </c>
      <c r="G1511" s="1" t="str">
        <f t="shared" si="236"/>
        <v>-0.803591011015428+0.595181894058617i</v>
      </c>
      <c r="H1511" s="1" t="str">
        <f t="shared" si="239"/>
        <v>0.803591011015428-0.595181894058617i</v>
      </c>
      <c r="I1511" s="1">
        <f t="shared" si="237"/>
        <v>-1.38777878078144E-17</v>
      </c>
      <c r="J1511" s="1">
        <f t="shared" si="230"/>
        <v>0.32999825926362703</v>
      </c>
    </row>
    <row r="1512" spans="1:10" x14ac:dyDescent="0.25">
      <c r="A1512" s="1">
        <f t="shared" si="238"/>
        <v>0.14800000000000002</v>
      </c>
      <c r="B1512" s="1">
        <f t="shared" si="231"/>
        <v>-2.7755575615628901E-17</v>
      </c>
      <c r="C1512" s="1" t="str">
        <f t="shared" si="232"/>
        <v>-2.77555756156289E-17+0.331415565687362i</v>
      </c>
      <c r="D1512" s="1">
        <f t="shared" si="233"/>
        <v>-3.7816397968811541</v>
      </c>
      <c r="E1512" s="1">
        <f t="shared" si="234"/>
        <v>-0.80206760323428661</v>
      </c>
      <c r="F1512" s="1">
        <f t="shared" si="235"/>
        <v>0.59723325413276096</v>
      </c>
      <c r="G1512" s="1" t="str">
        <f t="shared" si="236"/>
        <v>-0.802067603234287+0.597233254132761i</v>
      </c>
      <c r="H1512" s="1" t="str">
        <f t="shared" si="239"/>
        <v>0.802067603234287-0.597233254132761i</v>
      </c>
      <c r="I1512" s="1">
        <f t="shared" si="237"/>
        <v>-2.7755575615628901E-17</v>
      </c>
      <c r="J1512" s="1">
        <f t="shared" si="230"/>
        <v>0.33141556568736202</v>
      </c>
    </row>
    <row r="1513" spans="1:10" x14ac:dyDescent="0.25">
      <c r="A1513" s="1">
        <f t="shared" si="238"/>
        <v>0.14810000000000001</v>
      </c>
      <c r="B1513" s="1">
        <f t="shared" si="231"/>
        <v>-2.3592239273284601E-16</v>
      </c>
      <c r="C1513" s="1" t="str">
        <f t="shared" si="232"/>
        <v>-2.35922392732846E-16+0.332834072824234i</v>
      </c>
      <c r="D1513" s="1">
        <f t="shared" si="233"/>
        <v>-3.7841949589060735</v>
      </c>
      <c r="E1513" s="1">
        <f t="shared" si="234"/>
        <v>-0.80053895887453852</v>
      </c>
      <c r="F1513" s="1">
        <f t="shared" si="235"/>
        <v>0.59928071496091873</v>
      </c>
      <c r="G1513" s="1" t="str">
        <f t="shared" si="236"/>
        <v>-0.800538958874539+0.599280714960919i</v>
      </c>
      <c r="H1513" s="1" t="str">
        <f t="shared" si="239"/>
        <v>0.800538958874539-0.599280714960919i</v>
      </c>
      <c r="I1513" s="1">
        <f t="shared" si="237"/>
        <v>-2.3592239273284601E-16</v>
      </c>
      <c r="J1513" s="1">
        <f t="shared" si="230"/>
        <v>0.332834072824234</v>
      </c>
    </row>
    <row r="1514" spans="1:10" x14ac:dyDescent="0.25">
      <c r="A1514" s="1">
        <f t="shared" si="238"/>
        <v>0.1482</v>
      </c>
      <c r="B1514" s="1">
        <f t="shared" si="231"/>
        <v>-1.38777878078145E-17</v>
      </c>
      <c r="C1514" s="1" t="str">
        <f t="shared" si="232"/>
        <v>-1.38777878078145E-17+0.334253786837232i</v>
      </c>
      <c r="D1514" s="1">
        <f t="shared" si="233"/>
        <v>-3.7867501209309928</v>
      </c>
      <c r="E1514" s="1">
        <f t="shared" si="234"/>
        <v>-0.79900508791647185</v>
      </c>
      <c r="F1514" s="1">
        <f t="shared" si="235"/>
        <v>0.60132426317552745</v>
      </c>
      <c r="G1514" s="1" t="str">
        <f t="shared" si="236"/>
        <v>-0.799005087916472+0.601324263175527i</v>
      </c>
      <c r="H1514" s="1" t="str">
        <f t="shared" si="239"/>
        <v>0.799005087916472-0.601324263175527i</v>
      </c>
      <c r="I1514" s="1">
        <f t="shared" si="237"/>
        <v>-1.38777878078145E-17</v>
      </c>
      <c r="J1514" s="1">
        <f t="shared" si="230"/>
        <v>0.334253786837232</v>
      </c>
    </row>
    <row r="1515" spans="1:10" x14ac:dyDescent="0.25">
      <c r="A1515" s="1">
        <f t="shared" si="238"/>
        <v>0.14829999999999999</v>
      </c>
      <c r="B1515" s="1">
        <f t="shared" si="231"/>
        <v>3.6082248300317602E-16</v>
      </c>
      <c r="C1515" s="1" t="str">
        <f t="shared" si="232"/>
        <v>3.60822483003176E-16+0.335674713907722i</v>
      </c>
      <c r="D1515" s="1">
        <f t="shared" si="233"/>
        <v>-3.7893052829559122</v>
      </c>
      <c r="E1515" s="1">
        <f t="shared" si="234"/>
        <v>-0.79746600037449933</v>
      </c>
      <c r="F1515" s="1">
        <f t="shared" si="235"/>
        <v>0.60336388543456843</v>
      </c>
      <c r="G1515" s="1" t="str">
        <f t="shared" si="236"/>
        <v>-0.797466000374499+0.603363885434568i</v>
      </c>
      <c r="H1515" s="1" t="str">
        <f t="shared" si="239"/>
        <v>0.797466000374499-0.603363885434568i</v>
      </c>
      <c r="I1515" s="1">
        <f t="shared" si="237"/>
        <v>3.6082248300317602E-16</v>
      </c>
      <c r="J1515" s="1">
        <f t="shared" si="230"/>
        <v>0.33567471390772202</v>
      </c>
    </row>
    <row r="1516" spans="1:10" x14ac:dyDescent="0.25">
      <c r="A1516" s="1">
        <f t="shared" si="238"/>
        <v>0.14839999999999998</v>
      </c>
      <c r="B1516" s="1">
        <f t="shared" si="231"/>
        <v>-2.4980018054066002E-16</v>
      </c>
      <c r="C1516" s="1" t="str">
        <f t="shared" si="232"/>
        <v>-2.4980018054066E-16+0.337096860235569i</v>
      </c>
      <c r="D1516" s="1">
        <f t="shared" si="233"/>
        <v>-3.7918604449808315</v>
      </c>
      <c r="E1516" s="1">
        <f t="shared" si="234"/>
        <v>-0.79592170629709158</v>
      </c>
      <c r="F1516" s="1">
        <f t="shared" si="235"/>
        <v>0.6053995684216551</v>
      </c>
      <c r="G1516" s="1" t="str">
        <f t="shared" si="236"/>
        <v>-0.795921706297092+0.605399568421655i</v>
      </c>
      <c r="H1516" s="1" t="str">
        <f t="shared" si="239"/>
        <v>0.795921706297092-0.605399568421655i</v>
      </c>
      <c r="I1516" s="1">
        <f t="shared" si="237"/>
        <v>-2.4980018054066002E-16</v>
      </c>
      <c r="J1516" s="1">
        <f t="shared" si="230"/>
        <v>0.33709686023556901</v>
      </c>
    </row>
    <row r="1517" spans="1:10" x14ac:dyDescent="0.25">
      <c r="A1517" s="1">
        <f t="shared" si="238"/>
        <v>0.14849999999999997</v>
      </c>
      <c r="B1517" s="1">
        <f t="shared" si="231"/>
        <v>-1.11022302462516E-16</v>
      </c>
      <c r="C1517" s="1" t="str">
        <f t="shared" si="232"/>
        <v>-1.11022302462516E-16+0.338520232039244i</v>
      </c>
      <c r="D1517" s="1">
        <f t="shared" si="233"/>
        <v>-3.7944156070057509</v>
      </c>
      <c r="E1517" s="1">
        <f t="shared" si="234"/>
        <v>-0.79437221576671224</v>
      </c>
      <c r="F1517" s="1">
        <f t="shared" si="235"/>
        <v>0.60743129884611968</v>
      </c>
      <c r="G1517" s="1" t="str">
        <f t="shared" si="236"/>
        <v>-0.794372215766712+0.60743129884612i</v>
      </c>
      <c r="H1517" s="1" t="str">
        <f t="shared" si="239"/>
        <v>0.794372215766712-0.60743129884612i</v>
      </c>
      <c r="I1517" s="1">
        <f t="shared" si="237"/>
        <v>-1.11022302462516E-16</v>
      </c>
      <c r="J1517" s="1">
        <f t="shared" si="230"/>
        <v>0.33852023203924397</v>
      </c>
    </row>
    <row r="1518" spans="1:10" x14ac:dyDescent="0.25">
      <c r="A1518" s="1">
        <f t="shared" si="238"/>
        <v>0.14859999999999995</v>
      </c>
      <c r="B1518" s="1">
        <f t="shared" si="231"/>
        <v>-4.1633363423443401E-17</v>
      </c>
      <c r="C1518" s="1" t="str">
        <f t="shared" si="232"/>
        <v>-4.16333634234434E-17+0.339944835555951i</v>
      </c>
      <c r="D1518" s="1">
        <f t="shared" si="233"/>
        <v>-3.7969707690306707</v>
      </c>
      <c r="E1518" s="1">
        <f t="shared" si="234"/>
        <v>-0.79281753889975126</v>
      </c>
      <c r="F1518" s="1">
        <f t="shared" si="235"/>
        <v>0.60945906344310063</v>
      </c>
      <c r="G1518" s="1" t="str">
        <f t="shared" si="236"/>
        <v>-0.792817538899751+0.609459063443101i</v>
      </c>
      <c r="H1518" s="1" t="str">
        <f t="shared" si="239"/>
        <v>0.792817538899751-0.609459063443101i</v>
      </c>
      <c r="I1518" s="1">
        <f t="shared" si="237"/>
        <v>-4.1633363423443401E-17</v>
      </c>
      <c r="J1518" s="1">
        <f t="shared" si="230"/>
        <v>0.33994483555595101</v>
      </c>
    </row>
    <row r="1519" spans="1:10" x14ac:dyDescent="0.25">
      <c r="A1519" s="1">
        <f t="shared" si="238"/>
        <v>0.14869999999999994</v>
      </c>
      <c r="B1519" s="1">
        <f t="shared" si="231"/>
        <v>3.3306690738754701E-16</v>
      </c>
      <c r="C1519" s="1" t="str">
        <f t="shared" si="232"/>
        <v>3.33066907387547E-16+0.34137067704174i</v>
      </c>
      <c r="D1519" s="1">
        <f t="shared" si="233"/>
        <v>-3.79952593105559</v>
      </c>
      <c r="E1519" s="1">
        <f t="shared" si="234"/>
        <v>-0.79125768584646039</v>
      </c>
      <c r="F1519" s="1">
        <f t="shared" si="235"/>
        <v>0.61148284897362748</v>
      </c>
      <c r="G1519" s="1" t="str">
        <f t="shared" si="236"/>
        <v>-0.79125768584646+0.611482848973627i</v>
      </c>
      <c r="H1519" s="1" t="str">
        <f t="shared" si="239"/>
        <v>0.79125768584646-0.611482848973627i</v>
      </c>
      <c r="I1519" s="1">
        <f t="shared" si="237"/>
        <v>3.3306690738754701E-16</v>
      </c>
      <c r="J1519" s="1">
        <f t="shared" si="230"/>
        <v>0.34137067704174001</v>
      </c>
    </row>
    <row r="1520" spans="1:10" x14ac:dyDescent="0.25">
      <c r="A1520" s="1">
        <f t="shared" si="238"/>
        <v>0.14879999999999993</v>
      </c>
      <c r="B1520" s="1">
        <f t="shared" si="231"/>
        <v>2.2204460492503101E-16</v>
      </c>
      <c r="C1520" s="1" t="str">
        <f t="shared" si="232"/>
        <v>2.22044604925031E-16+0.34279776277163i</v>
      </c>
      <c r="D1520" s="1">
        <f t="shared" si="233"/>
        <v>-3.8020810930805093</v>
      </c>
      <c r="E1520" s="1">
        <f t="shared" si="234"/>
        <v>-0.78969266679088512</v>
      </c>
      <c r="F1520" s="1">
        <f t="shared" si="235"/>
        <v>0.61350264222470963</v>
      </c>
      <c r="G1520" s="1" t="str">
        <f t="shared" si="236"/>
        <v>-0.789692666790885+0.61350264222471i</v>
      </c>
      <c r="H1520" s="1" t="str">
        <f t="shared" si="239"/>
        <v>0.789692666790885-0.61350264222471i</v>
      </c>
      <c r="I1520" s="1">
        <f t="shared" si="237"/>
        <v>2.2204460492503101E-16</v>
      </c>
      <c r="J1520" s="1">
        <f t="shared" si="230"/>
        <v>0.34279776277162999</v>
      </c>
    </row>
    <row r="1521" spans="1:10" x14ac:dyDescent="0.25">
      <c r="A1521" s="1">
        <f t="shared" si="238"/>
        <v>0.14889999999999992</v>
      </c>
      <c r="B1521" s="1">
        <f t="shared" si="231"/>
        <v>1.52655665885959E-16</v>
      </c>
      <c r="C1521" s="1" t="str">
        <f t="shared" si="232"/>
        <v>1.52655665885959E-16+0.344226099039728i</v>
      </c>
      <c r="D1521" s="1">
        <f t="shared" si="233"/>
        <v>-3.8046362551054287</v>
      </c>
      <c r="E1521" s="1">
        <f t="shared" si="234"/>
        <v>-0.7881224919507992</v>
      </c>
      <c r="F1521" s="1">
        <f t="shared" si="235"/>
        <v>0.61551843000942097</v>
      </c>
      <c r="G1521" s="1" t="str">
        <f t="shared" si="236"/>
        <v>-0.788122491950799+0.615518430009421i</v>
      </c>
      <c r="H1521" s="1" t="str">
        <f t="shared" si="239"/>
        <v>0.788122491950799-0.615518430009421i</v>
      </c>
      <c r="I1521" s="1">
        <f t="shared" si="237"/>
        <v>1.52655665885959E-16</v>
      </c>
      <c r="J1521" s="1">
        <f t="shared" si="230"/>
        <v>0.34422609903972801</v>
      </c>
    </row>
    <row r="1522" spans="1:10" x14ac:dyDescent="0.25">
      <c r="A1522" s="1">
        <f t="shared" si="238"/>
        <v>0.14899999999999991</v>
      </c>
      <c r="B1522" s="1">
        <f t="shared" si="231"/>
        <v>-1.6653345369377299E-16</v>
      </c>
      <c r="C1522" s="1" t="str">
        <f t="shared" si="232"/>
        <v>-1.66533453693773E-16+0.345655692159344i</v>
      </c>
      <c r="D1522" s="1">
        <f t="shared" si="233"/>
        <v>-3.807191417130348</v>
      </c>
      <c r="E1522" s="1">
        <f t="shared" si="234"/>
        <v>-0.78654717157763765</v>
      </c>
      <c r="F1522" s="1">
        <f t="shared" si="235"/>
        <v>0.6175301991669867</v>
      </c>
      <c r="G1522" s="1" t="str">
        <f t="shared" si="236"/>
        <v>-0.786547171577638+0.617530199166987i</v>
      </c>
      <c r="H1522" s="1" t="str">
        <f t="shared" si="239"/>
        <v>0.786547171577638-0.617530199166987i</v>
      </c>
      <c r="I1522" s="1">
        <f t="shared" si="237"/>
        <v>-1.6653345369377299E-16</v>
      </c>
      <c r="J1522" s="1">
        <f t="shared" si="230"/>
        <v>0.345655692159344</v>
      </c>
    </row>
    <row r="1523" spans="1:10" x14ac:dyDescent="0.25">
      <c r="A1523" s="1">
        <f t="shared" si="238"/>
        <v>0.1490999999999999</v>
      </c>
      <c r="B1523" s="1">
        <f t="shared" si="231"/>
        <v>-5.5511151231257802E-17</v>
      </c>
      <c r="C1523" s="1" t="str">
        <f t="shared" si="232"/>
        <v>-5.55111512312578E-17+0.347086548463121i</v>
      </c>
      <c r="D1523" s="1">
        <f t="shared" si="233"/>
        <v>-3.8097465791552674</v>
      </c>
      <c r="E1523" s="1">
        <f t="shared" si="234"/>
        <v>-0.78496671595642997</v>
      </c>
      <c r="F1523" s="1">
        <f t="shared" si="235"/>
        <v>0.61953793656286893</v>
      </c>
      <c r="G1523" s="1" t="str">
        <f t="shared" si="236"/>
        <v>-0.78496671595643+0.619537936562869i</v>
      </c>
      <c r="H1523" s="1" t="str">
        <f t="shared" si="239"/>
        <v>0.78496671595643-0.619537936562869i</v>
      </c>
      <c r="I1523" s="1">
        <f t="shared" si="237"/>
        <v>-5.5511151231257802E-17</v>
      </c>
      <c r="J1523" s="1">
        <f t="shared" si="230"/>
        <v>0.34708654846312098</v>
      </c>
    </row>
    <row r="1524" spans="1:10" x14ac:dyDescent="0.25">
      <c r="A1524" s="1">
        <f t="shared" si="238"/>
        <v>0.14919999999999989</v>
      </c>
      <c r="B1524" s="1">
        <f t="shared" si="231"/>
        <v>-3.8857805861880499E-16</v>
      </c>
      <c r="C1524" s="1" t="str">
        <f t="shared" si="232"/>
        <v>-3.88578058618805E-16+0.348518674303151i</v>
      </c>
      <c r="D1524" s="1">
        <f t="shared" si="233"/>
        <v>-3.8123017411801872</v>
      </c>
      <c r="E1524" s="1">
        <f t="shared" si="234"/>
        <v>-0.78338113540573273</v>
      </c>
      <c r="F1524" s="1">
        <f t="shared" si="235"/>
        <v>0.6215416290888528</v>
      </c>
      <c r="G1524" s="1" t="str">
        <f t="shared" si="236"/>
        <v>-0.783381135405733+0.621541629088853i</v>
      </c>
      <c r="H1524" s="1" t="str">
        <f t="shared" si="239"/>
        <v>0.783381135405733-0.621541629088853i</v>
      </c>
      <c r="I1524" s="1">
        <f t="shared" si="237"/>
        <v>-3.8857805861880499E-16</v>
      </c>
      <c r="J1524" s="1">
        <f t="shared" si="230"/>
        <v>0.34851867430315098</v>
      </c>
    </row>
    <row r="1525" spans="1:10" x14ac:dyDescent="0.25">
      <c r="A1525" s="1">
        <f t="shared" si="238"/>
        <v>0.14929999999999988</v>
      </c>
      <c r="B1525" s="1">
        <f t="shared" si="231"/>
        <v>-2.08166817117217E-16</v>
      </c>
      <c r="C1525" s="1" t="str">
        <f t="shared" si="232"/>
        <v>-2.08166817117217E-16+0.349952076051097i</v>
      </c>
      <c r="D1525" s="1">
        <f t="shared" si="233"/>
        <v>-3.8148569032051065</v>
      </c>
      <c r="E1525" s="1">
        <f t="shared" si="234"/>
        <v>-0.78179044027756317</v>
      </c>
      <c r="F1525" s="1">
        <f t="shared" si="235"/>
        <v>0.62354126366313078</v>
      </c>
      <c r="G1525" s="1" t="str">
        <f t="shared" si="236"/>
        <v>-0.781790440277563+0.623541263663131i</v>
      </c>
      <c r="H1525" s="1" t="str">
        <f t="shared" si="239"/>
        <v>0.781790440277563-0.623541263663131i</v>
      </c>
      <c r="I1525" s="1">
        <f t="shared" si="237"/>
        <v>-2.08166817117217E-16</v>
      </c>
      <c r="J1525" s="1">
        <f t="shared" si="230"/>
        <v>0.34995207605109702</v>
      </c>
    </row>
    <row r="1526" spans="1:10" x14ac:dyDescent="0.25">
      <c r="A1526" s="1">
        <f t="shared" si="238"/>
        <v>0.14939999999999987</v>
      </c>
      <c r="B1526" s="1">
        <f t="shared" si="231"/>
        <v>5.5511151231257802E-17</v>
      </c>
      <c r="C1526" s="1" t="str">
        <f t="shared" si="232"/>
        <v>5.55111512312578E-17+0.351386760098321i</v>
      </c>
      <c r="D1526" s="1">
        <f t="shared" si="233"/>
        <v>-3.8174120652300259</v>
      </c>
      <c r="E1526" s="1">
        <f t="shared" si="234"/>
        <v>-0.78019464095732982</v>
      </c>
      <c r="F1526" s="1">
        <f t="shared" si="235"/>
        <v>0.62553682723039028</v>
      </c>
      <c r="G1526" s="1" t="str">
        <f t="shared" si="236"/>
        <v>-0.78019464095733+0.62553682723039i</v>
      </c>
      <c r="H1526" s="1" t="str">
        <f t="shared" si="239"/>
        <v>0.78019464095733-0.62553682723039i</v>
      </c>
      <c r="I1526" s="1">
        <f t="shared" si="237"/>
        <v>5.5511151231257802E-17</v>
      </c>
      <c r="J1526" s="1">
        <f t="shared" si="230"/>
        <v>0.35138676009832098</v>
      </c>
    </row>
    <row r="1527" spans="1:10" x14ac:dyDescent="0.25">
      <c r="A1527" s="1">
        <f t="shared" si="238"/>
        <v>0.14949999999999986</v>
      </c>
      <c r="B1527" s="1">
        <f t="shared" si="231"/>
        <v>4.9960036108132005E-16</v>
      </c>
      <c r="C1527" s="1" t="str">
        <f t="shared" si="232"/>
        <v>4.9960036108132E-16+0.352822732856004i</v>
      </c>
      <c r="D1527" s="1">
        <f t="shared" si="233"/>
        <v>-3.8199672272549452</v>
      </c>
      <c r="E1527" s="1">
        <f t="shared" si="234"/>
        <v>-0.77859374786376634</v>
      </c>
      <c r="F1527" s="1">
        <f t="shared" si="235"/>
        <v>0.6275283067618973</v>
      </c>
      <c r="G1527" s="1" t="str">
        <f t="shared" si="236"/>
        <v>-0.778593747863766+0.627528306761897i</v>
      </c>
      <c r="H1527" s="1" t="str">
        <f t="shared" si="239"/>
        <v>0.778593747863766-0.627528306761897i</v>
      </c>
      <c r="I1527" s="1">
        <f t="shared" si="237"/>
        <v>4.9960036108132005E-16</v>
      </c>
      <c r="J1527" s="1">
        <f t="shared" si="230"/>
        <v>0.35282273285600402</v>
      </c>
    </row>
    <row r="1528" spans="1:10" x14ac:dyDescent="0.25">
      <c r="A1528" s="1">
        <f t="shared" si="238"/>
        <v>0.14959999999999984</v>
      </c>
      <c r="B1528" s="1">
        <f t="shared" si="231"/>
        <v>-4.8572257327350599E-16</v>
      </c>
      <c r="C1528" s="1" t="str">
        <f t="shared" si="232"/>
        <v>-4.85722573273506E-16+0.354260000755272i</v>
      </c>
      <c r="D1528" s="1">
        <f t="shared" si="233"/>
        <v>-3.8225223892798645</v>
      </c>
      <c r="E1528" s="1">
        <f t="shared" si="234"/>
        <v>-0.77698777144886255</v>
      </c>
      <c r="F1528" s="1">
        <f t="shared" si="235"/>
        <v>0.62951568925558177</v>
      </c>
      <c r="G1528" s="1" t="str">
        <f t="shared" si="236"/>
        <v>-0.776987771448863+0.629515689255582i</v>
      </c>
      <c r="H1528" s="1" t="str">
        <f t="shared" si="239"/>
        <v>0.776987771448863-0.629515689255582i</v>
      </c>
      <c r="I1528" s="1">
        <f t="shared" si="237"/>
        <v>-4.8572257327350599E-16</v>
      </c>
      <c r="J1528" s="1">
        <f t="shared" si="230"/>
        <v>0.35426000075527198</v>
      </c>
    </row>
    <row r="1529" spans="1:10" x14ac:dyDescent="0.25">
      <c r="A1529" s="1">
        <f t="shared" si="238"/>
        <v>0.14969999999999983</v>
      </c>
      <c r="B1529" s="1">
        <f t="shared" si="231"/>
        <v>-8.3266726846886605E-17</v>
      </c>
      <c r="C1529" s="1" t="str">
        <f t="shared" si="232"/>
        <v>-8.32667268468866E-17+0.355698570247316i</v>
      </c>
      <c r="D1529" s="1">
        <f t="shared" si="233"/>
        <v>-3.8250775513047839</v>
      </c>
      <c r="E1529" s="1">
        <f t="shared" si="234"/>
        <v>-0.77537672219779663</v>
      </c>
      <c r="F1529" s="1">
        <f t="shared" si="235"/>
        <v>0.63149896173612263</v>
      </c>
      <c r="G1529" s="1" t="str">
        <f t="shared" si="236"/>
        <v>-0.775376722197797+0.631498961736123i</v>
      </c>
      <c r="H1529" s="1" t="str">
        <f t="shared" si="239"/>
        <v>0.775376722197797-0.631498961736123i</v>
      </c>
      <c r="I1529" s="1">
        <f t="shared" si="237"/>
        <v>-8.3266726846886605E-17</v>
      </c>
      <c r="J1529" s="1">
        <f t="shared" si="230"/>
        <v>0.35569857024731599</v>
      </c>
    </row>
    <row r="1530" spans="1:10" x14ac:dyDescent="0.25">
      <c r="A1530" s="1">
        <f t="shared" si="238"/>
        <v>0.14979999999999982</v>
      </c>
      <c r="B1530" s="1">
        <f t="shared" si="231"/>
        <v>3.88578058618804E-16</v>
      </c>
      <c r="C1530" s="1" t="str">
        <f t="shared" si="232"/>
        <v>3.88578058618804E-16+0.357138447803528i</v>
      </c>
      <c r="D1530" s="1">
        <f t="shared" si="233"/>
        <v>-3.8276327133297037</v>
      </c>
      <c r="E1530" s="1">
        <f t="shared" si="234"/>
        <v>-0.77376061062886636</v>
      </c>
      <c r="F1530" s="1">
        <f t="shared" si="235"/>
        <v>0.63347811125503284</v>
      </c>
      <c r="G1530" s="1" t="str">
        <f t="shared" si="236"/>
        <v>-0.773760610628866+0.633478111255033i</v>
      </c>
      <c r="H1530" s="1" t="str">
        <f t="shared" si="239"/>
        <v>0.773760610628866-0.633478111255033i</v>
      </c>
      <c r="I1530" s="1">
        <f t="shared" si="237"/>
        <v>3.88578058618804E-16</v>
      </c>
      <c r="J1530" s="1">
        <f t="shared" si="230"/>
        <v>0.35713844780352799</v>
      </c>
    </row>
    <row r="1531" spans="1:10" x14ac:dyDescent="0.25">
      <c r="A1531" s="1">
        <f t="shared" si="238"/>
        <v>0.14989999999999981</v>
      </c>
      <c r="B1531" s="1">
        <f t="shared" si="231"/>
        <v>-2.7755575615628901E-17</v>
      </c>
      <c r="C1531" s="1" t="str">
        <f t="shared" si="232"/>
        <v>-2.77555756156289E-17+0.358579639915621i</v>
      </c>
      <c r="D1531" s="1">
        <f t="shared" si="233"/>
        <v>-3.830187875354623</v>
      </c>
      <c r="E1531" s="1">
        <f t="shared" si="234"/>
        <v>-0.77213944729342143</v>
      </c>
      <c r="F1531" s="1">
        <f t="shared" si="235"/>
        <v>0.63545312489074257</v>
      </c>
      <c r="G1531" s="1" t="str">
        <f t="shared" si="236"/>
        <v>-0.772139447293421+0.635453124890743i</v>
      </c>
      <c r="H1531" s="1" t="str">
        <f t="shared" si="239"/>
        <v>0.772139447293421-0.635453124890743i</v>
      </c>
      <c r="I1531" s="1">
        <f t="shared" si="237"/>
        <v>-2.7755575615628901E-17</v>
      </c>
      <c r="J1531" s="1">
        <f t="shared" si="230"/>
        <v>0.35857963991562097</v>
      </c>
    </row>
    <row r="1532" spans="1:10" x14ac:dyDescent="0.25">
      <c r="A1532" s="1">
        <f t="shared" si="238"/>
        <v>0.1499999999999998</v>
      </c>
      <c r="B1532" s="1">
        <f t="shared" si="231"/>
        <v>-4.8572257327350599E-16</v>
      </c>
      <c r="C1532" s="1" t="str">
        <f t="shared" si="232"/>
        <v>-4.85722573273506E-16+0.360022153095754i</v>
      </c>
      <c r="D1532" s="1">
        <f t="shared" si="233"/>
        <v>-3.8327430373795424</v>
      </c>
      <c r="E1532" s="1">
        <f t="shared" si="234"/>
        <v>-0.77051324277579269</v>
      </c>
      <c r="F1532" s="1">
        <f t="shared" si="235"/>
        <v>0.63742398974868553</v>
      </c>
      <c r="G1532" s="1" t="str">
        <f t="shared" si="236"/>
        <v>-0.770513242775793+0.637423989748686i</v>
      </c>
      <c r="H1532" s="1" t="str">
        <f t="shared" si="239"/>
        <v>0.770513242775793-0.637423989748686i</v>
      </c>
      <c r="I1532" s="1">
        <f t="shared" si="237"/>
        <v>-4.8572257327350599E-16</v>
      </c>
      <c r="J1532" s="1">
        <f t="shared" si="230"/>
        <v>0.36002215309575403</v>
      </c>
    </row>
    <row r="1533" spans="1:10" x14ac:dyDescent="0.25">
      <c r="A1533" s="1">
        <f t="shared" si="238"/>
        <v>0.15009999999999979</v>
      </c>
      <c r="B1533" s="1">
        <f t="shared" si="231"/>
        <v>1.11022302462515E-16</v>
      </c>
      <c r="C1533" s="1" t="str">
        <f t="shared" si="232"/>
        <v>1.11022302462515E-16+0.361465993876664i</v>
      </c>
      <c r="D1533" s="1">
        <f t="shared" si="233"/>
        <v>-3.8352981994044617</v>
      </c>
      <c r="E1533" s="1">
        <f t="shared" si="234"/>
        <v>-0.76888200769322468</v>
      </c>
      <c r="F1533" s="1">
        <f t="shared" si="235"/>
        <v>0.63939069296138185</v>
      </c>
      <c r="G1533" s="1" t="str">
        <f t="shared" si="236"/>
        <v>-0.768882007693225+0.639390692961382i</v>
      </c>
      <c r="H1533" s="1" t="str">
        <f t="shared" si="239"/>
        <v>0.768882007693225-0.639390692961382i</v>
      </c>
      <c r="I1533" s="1">
        <f t="shared" si="237"/>
        <v>1.11022302462515E-16</v>
      </c>
      <c r="J1533" s="1">
        <f t="shared" si="230"/>
        <v>0.361465993876664</v>
      </c>
    </row>
    <row r="1534" spans="1:10" x14ac:dyDescent="0.25">
      <c r="A1534" s="1">
        <f t="shared" si="238"/>
        <v>0.15019999999999978</v>
      </c>
      <c r="B1534" s="1">
        <f t="shared" si="231"/>
        <v>1.6653345369377299E-16</v>
      </c>
      <c r="C1534" s="1" t="str">
        <f t="shared" si="232"/>
        <v>1.66533453693773E-16+0.362911168811798i</v>
      </c>
      <c r="D1534" s="1">
        <f t="shared" si="233"/>
        <v>-3.837853361429381</v>
      </c>
      <c r="E1534" s="1">
        <f t="shared" si="234"/>
        <v>-0.76724575269580553</v>
      </c>
      <c r="F1534" s="1">
        <f t="shared" si="235"/>
        <v>0.64135322168852227</v>
      </c>
      <c r="G1534" s="1" t="str">
        <f t="shared" si="236"/>
        <v>-0.767245752695806+0.641353221688522i</v>
      </c>
      <c r="H1534" s="1" t="str">
        <f t="shared" si="239"/>
        <v>0.767245752695806-0.641353221688522i</v>
      </c>
      <c r="I1534" s="1">
        <f t="shared" si="237"/>
        <v>1.6653345369377299E-16</v>
      </c>
      <c r="J1534" s="1">
        <f t="shared" si="230"/>
        <v>0.36291116881179802</v>
      </c>
    </row>
    <row r="1535" spans="1:10" x14ac:dyDescent="0.25">
      <c r="A1535" s="1">
        <f t="shared" si="238"/>
        <v>0.15029999999999977</v>
      </c>
      <c r="B1535" s="1">
        <f t="shared" si="231"/>
        <v>2.2204460492503101E-16</v>
      </c>
      <c r="C1535" s="1" t="str">
        <f t="shared" si="232"/>
        <v>2.22044604925031E-16+0.364357684475435i</v>
      </c>
      <c r="D1535" s="1">
        <f t="shared" si="233"/>
        <v>-3.8404085234543004</v>
      </c>
      <c r="E1535" s="1">
        <f t="shared" si="234"/>
        <v>-0.76560448846639784</v>
      </c>
      <c r="F1535" s="1">
        <f t="shared" si="235"/>
        <v>0.6433115631170524</v>
      </c>
      <c r="G1535" s="1" t="str">
        <f t="shared" si="236"/>
        <v>-0.765604488466398+0.643311563117052i</v>
      </c>
      <c r="H1535" s="1" t="str">
        <f t="shared" si="239"/>
        <v>0.765604488466398-0.643311563117052i</v>
      </c>
      <c r="I1535" s="1">
        <f t="shared" si="237"/>
        <v>2.2204460492503101E-16</v>
      </c>
      <c r="J1535" s="1">
        <f t="shared" si="230"/>
        <v>0.36435768447543498</v>
      </c>
    </row>
    <row r="1536" spans="1:10" x14ac:dyDescent="0.25">
      <c r="A1536" s="1">
        <f t="shared" si="238"/>
        <v>0.15039999999999976</v>
      </c>
      <c r="B1536" s="1">
        <f t="shared" si="231"/>
        <v>3.3306690738754701E-16</v>
      </c>
      <c r="C1536" s="1" t="str">
        <f t="shared" si="232"/>
        <v>3.33066907387547E-16+0.365805547462819i</v>
      </c>
      <c r="D1536" s="1">
        <f t="shared" si="233"/>
        <v>-3.8429636854792202</v>
      </c>
      <c r="E1536" s="1">
        <f t="shared" si="234"/>
        <v>-0.76395822572056826</v>
      </c>
      <c r="F1536" s="1">
        <f t="shared" si="235"/>
        <v>0.6452657044612562</v>
      </c>
      <c r="G1536" s="1" t="str">
        <f t="shared" si="236"/>
        <v>-0.763958225720568+0.645265704461256i</v>
      </c>
      <c r="H1536" s="1" t="str">
        <f t="shared" si="239"/>
        <v>0.763958225720568-0.645265704461256i</v>
      </c>
      <c r="I1536" s="1">
        <f t="shared" si="237"/>
        <v>3.3306690738754701E-16</v>
      </c>
      <c r="J1536" s="1">
        <f t="shared" si="230"/>
        <v>0.36580554746281901</v>
      </c>
    </row>
    <row r="1537" spans="1:10" x14ac:dyDescent="0.25">
      <c r="A1537" s="1">
        <f t="shared" si="238"/>
        <v>0.15049999999999975</v>
      </c>
      <c r="B1537" s="1">
        <f t="shared" si="231"/>
        <v>2.2204460492503101E-16</v>
      </c>
      <c r="C1537" s="1" t="str">
        <f t="shared" si="232"/>
        <v>2.22044604925031E-16+0.367254764390292i</v>
      </c>
      <c r="D1537" s="1">
        <f t="shared" si="233"/>
        <v>-3.8455188475041395</v>
      </c>
      <c r="E1537" s="1">
        <f t="shared" si="234"/>
        <v>-0.76230697520651902</v>
      </c>
      <c r="F1537" s="1">
        <f t="shared" si="235"/>
        <v>0.64721563296283846</v>
      </c>
      <c r="G1537" s="1" t="str">
        <f t="shared" si="236"/>
        <v>-0.762306975206519+0.647215632962838i</v>
      </c>
      <c r="H1537" s="1" t="str">
        <f t="shared" si="239"/>
        <v>0.762306975206519-0.647215632962838i</v>
      </c>
      <c r="I1537" s="1">
        <f t="shared" si="237"/>
        <v>2.2204460492503101E-16</v>
      </c>
      <c r="J1537" s="1">
        <f t="shared" si="230"/>
        <v>0.36725476439029198</v>
      </c>
    </row>
    <row r="1538" spans="1:10" x14ac:dyDescent="0.25">
      <c r="A1538" s="1">
        <f t="shared" si="238"/>
        <v>0.15059999999999973</v>
      </c>
      <c r="B1538" s="1">
        <f t="shared" si="231"/>
        <v>8.3266726846886605E-17</v>
      </c>
      <c r="C1538" s="1" t="str">
        <f t="shared" si="232"/>
        <v>8.32667268468866E-17+0.368705341895422i</v>
      </c>
      <c r="D1538" s="1">
        <f t="shared" si="233"/>
        <v>-3.8480740095290589</v>
      </c>
      <c r="E1538" s="1">
        <f t="shared" si="234"/>
        <v>-0.76065074770501573</v>
      </c>
      <c r="F1538" s="1">
        <f t="shared" si="235"/>
        <v>0.64916133589100988</v>
      </c>
      <c r="G1538" s="1" t="str">
        <f t="shared" si="236"/>
        <v>-0.760650747705016+0.64916133589101i</v>
      </c>
      <c r="H1538" s="1" t="str">
        <f t="shared" si="239"/>
        <v>0.760650747705016-0.64916133589101i</v>
      </c>
      <c r="I1538" s="1">
        <f t="shared" si="237"/>
        <v>8.3266726846886605E-17</v>
      </c>
      <c r="J1538" s="1">
        <f t="shared" si="230"/>
        <v>0.36870534189542198</v>
      </c>
    </row>
    <row r="1539" spans="1:10" x14ac:dyDescent="0.25">
      <c r="A1539" s="1">
        <f t="shared" si="238"/>
        <v>0.15069999999999972</v>
      </c>
      <c r="B1539" s="1">
        <f t="shared" si="231"/>
        <v>2.91433543964103E-16</v>
      </c>
      <c r="C1539" s="1" t="str">
        <f t="shared" si="232"/>
        <v>2.91433543964103E-16+0.370157286637142i</v>
      </c>
      <c r="D1539" s="1">
        <f t="shared" si="233"/>
        <v>-3.8506291715539782</v>
      </c>
      <c r="E1539" s="1">
        <f t="shared" si="234"/>
        <v>-0.75898955402931834</v>
      </c>
      <c r="F1539" s="1">
        <f t="shared" si="235"/>
        <v>0.65110280054256897</v>
      </c>
      <c r="G1539" s="1" t="str">
        <f t="shared" si="236"/>
        <v>-0.758989554029318+0.651102800542569i</v>
      </c>
      <c r="H1539" s="1" t="str">
        <f t="shared" si="239"/>
        <v>0.758989554029318-0.651102800542569i</v>
      </c>
      <c r="I1539" s="1">
        <f t="shared" si="237"/>
        <v>2.91433543964103E-16</v>
      </c>
      <c r="J1539" s="1">
        <f t="shared" si="230"/>
        <v>0.37015728663714198</v>
      </c>
    </row>
    <row r="1540" spans="1:10" x14ac:dyDescent="0.25">
      <c r="A1540" s="1">
        <f t="shared" si="238"/>
        <v>0.15079999999999971</v>
      </c>
      <c r="B1540" s="1">
        <f t="shared" si="231"/>
        <v>-1.38777878078145E-17</v>
      </c>
      <c r="C1540" s="1" t="str">
        <f t="shared" si="232"/>
        <v>-1.38777878078145E-17+0.371610605295873i</v>
      </c>
      <c r="D1540" s="1">
        <f t="shared" si="233"/>
        <v>-3.8531843335788976</v>
      </c>
      <c r="E1540" s="1">
        <f t="shared" si="234"/>
        <v>-0.75732340502511031</v>
      </c>
      <c r="F1540" s="1">
        <f t="shared" si="235"/>
        <v>0.65304001424198554</v>
      </c>
      <c r="G1540" s="1" t="str">
        <f t="shared" si="236"/>
        <v>-0.75732340502511+0.653040014241986i</v>
      </c>
      <c r="H1540" s="1" t="str">
        <f t="shared" si="239"/>
        <v>0.75732340502511-0.653040014241986i</v>
      </c>
      <c r="I1540" s="1">
        <f t="shared" si="237"/>
        <v>-1.38777878078145E-17</v>
      </c>
      <c r="J1540" s="1">
        <f t="shared" si="230"/>
        <v>0.37161060529587298</v>
      </c>
    </row>
    <row r="1541" spans="1:10" x14ac:dyDescent="0.25">
      <c r="A1541" s="1">
        <f t="shared" si="238"/>
        <v>0.1508999999999997</v>
      </c>
      <c r="B1541" s="1">
        <f t="shared" si="231"/>
        <v>-8.3266726846886605E-17</v>
      </c>
      <c r="C1541" s="1" t="str">
        <f t="shared" si="232"/>
        <v>-8.32667268468866E-17+0.373065304573666i</v>
      </c>
      <c r="D1541" s="1">
        <f t="shared" si="233"/>
        <v>-3.8557394956038169</v>
      </c>
      <c r="E1541" s="1">
        <f t="shared" si="234"/>
        <v>-0.75565231157042756</v>
      </c>
      <c r="F1541" s="1">
        <f t="shared" si="235"/>
        <v>0.65497296434148289</v>
      </c>
      <c r="G1541" s="1" t="str">
        <f t="shared" si="236"/>
        <v>-0.755652311570428+0.654972964341483i</v>
      </c>
      <c r="H1541" s="1" t="str">
        <f t="shared" si="239"/>
        <v>0.755652311570428-0.654972964341483i</v>
      </c>
      <c r="I1541" s="1">
        <f t="shared" si="237"/>
        <v>-8.3266726846886605E-17</v>
      </c>
      <c r="J1541" s="1">
        <f t="shared" si="230"/>
        <v>0.37306530457366599</v>
      </c>
    </row>
    <row r="1542" spans="1:10" x14ac:dyDescent="0.25">
      <c r="A1542" s="1">
        <f t="shared" si="238"/>
        <v>0.15099999999999969</v>
      </c>
      <c r="B1542" s="1">
        <f t="shared" si="231"/>
        <v>4.5796699765787697E-16</v>
      </c>
      <c r="C1542" s="1" t="str">
        <f t="shared" si="232"/>
        <v>4.57966997657877E-16+0.374521391194335i</v>
      </c>
      <c r="D1542" s="1">
        <f t="shared" si="233"/>
        <v>-3.8582946576287367</v>
      </c>
      <c r="E1542" s="1">
        <f t="shared" si="234"/>
        <v>-0.7539762845755873</v>
      </c>
      <c r="F1542" s="1">
        <f t="shared" si="235"/>
        <v>0.65690163822112135</v>
      </c>
      <c r="G1542" s="1" t="str">
        <f t="shared" si="236"/>
        <v>-0.753976284575587+0.656901638221121i</v>
      </c>
      <c r="H1542" s="1" t="str">
        <f t="shared" si="239"/>
        <v>0.753976284575587-0.656901638221121i</v>
      </c>
      <c r="I1542" s="1">
        <f t="shared" si="237"/>
        <v>4.5796699765787697E-16</v>
      </c>
      <c r="J1542" s="1">
        <f t="shared" si="230"/>
        <v>0.37452139119433497</v>
      </c>
    </row>
    <row r="1543" spans="1:10" x14ac:dyDescent="0.25">
      <c r="A1543" s="1">
        <f t="shared" si="238"/>
        <v>0.15109999999999968</v>
      </c>
      <c r="B1543" s="1">
        <f t="shared" si="231"/>
        <v>8.3266726846886704E-17</v>
      </c>
      <c r="C1543" s="1" t="str">
        <f t="shared" si="232"/>
        <v>8.32667268468867E-17+0.375978871903591i</v>
      </c>
      <c r="D1543" s="1">
        <f t="shared" si="233"/>
        <v>-3.860849819653656</v>
      </c>
      <c r="E1543" s="1">
        <f t="shared" si="234"/>
        <v>-0.75229533498311796</v>
      </c>
      <c r="F1543" s="1">
        <f t="shared" si="235"/>
        <v>0.65882602328887885</v>
      </c>
      <c r="G1543" s="1" t="str">
        <f t="shared" si="236"/>
        <v>-0.752295334983118+0.658826023288879i</v>
      </c>
      <c r="H1543" s="1" t="str">
        <f t="shared" si="239"/>
        <v>0.752295334983118-0.658826023288879i</v>
      </c>
      <c r="I1543" s="1">
        <f t="shared" si="237"/>
        <v>8.3266726846886704E-17</v>
      </c>
      <c r="J1543" s="1">
        <f t="shared" si="230"/>
        <v>0.37597887190359103</v>
      </c>
    </row>
    <row r="1544" spans="1:10" x14ac:dyDescent="0.25">
      <c r="A1544" s="1">
        <f t="shared" si="238"/>
        <v>0.15119999999999967</v>
      </c>
      <c r="B1544" s="1">
        <f t="shared" si="231"/>
        <v>4.5796699765787599E-16</v>
      </c>
      <c r="C1544" s="1" t="str">
        <f t="shared" si="232"/>
        <v>4.57966997657876E-16+0.377437753469177i</v>
      </c>
      <c r="D1544" s="1">
        <f t="shared" si="233"/>
        <v>-3.8634049816785754</v>
      </c>
      <c r="E1544" s="1">
        <f t="shared" si="234"/>
        <v>-0.75060947376768616</v>
      </c>
      <c r="F1544" s="1">
        <f t="shared" si="235"/>
        <v>0.66074610698073533</v>
      </c>
      <c r="G1544" s="1" t="str">
        <f t="shared" si="236"/>
        <v>-0.750609473767686+0.660746106980735i</v>
      </c>
      <c r="H1544" s="1" t="str">
        <f t="shared" si="239"/>
        <v>0.750609473767686-0.660746106980735i</v>
      </c>
      <c r="I1544" s="1">
        <f t="shared" si="237"/>
        <v>4.5796699765787599E-16</v>
      </c>
      <c r="J1544" s="1">
        <f t="shared" si="230"/>
        <v>0.37743775346917702</v>
      </c>
    </row>
    <row r="1545" spans="1:10" x14ac:dyDescent="0.25">
      <c r="A1545" s="1">
        <f t="shared" si="238"/>
        <v>0.15129999999999966</v>
      </c>
      <c r="B1545" s="1">
        <f t="shared" si="231"/>
        <v>3.6082248300317499E-16</v>
      </c>
      <c r="C1545" s="1" t="str">
        <f t="shared" si="232"/>
        <v>3.60822483003175E-16+0.378898042681009i</v>
      </c>
      <c r="D1545" s="1">
        <f t="shared" si="233"/>
        <v>-3.8659601437034947</v>
      </c>
      <c r="E1545" s="1">
        <f t="shared" si="234"/>
        <v>-0.74891871193602577</v>
      </c>
      <c r="F1545" s="1">
        <f t="shared" si="235"/>
        <v>0.6626618767607535</v>
      </c>
      <c r="G1545" s="1" t="str">
        <f t="shared" si="236"/>
        <v>-0.748918711936026+0.662661876760753i</v>
      </c>
      <c r="H1545" s="1" t="str">
        <f t="shared" si="239"/>
        <v>0.748918711936026-0.662661876760753i</v>
      </c>
      <c r="I1545" s="1">
        <f t="shared" si="237"/>
        <v>3.6082248300317499E-16</v>
      </c>
      <c r="J1545" s="1">
        <f t="shared" si="230"/>
        <v>0.37889804268100902</v>
      </c>
    </row>
    <row r="1546" spans="1:10" x14ac:dyDescent="0.25">
      <c r="A1546" s="1">
        <f t="shared" si="238"/>
        <v>0.15139999999999965</v>
      </c>
      <c r="B1546" s="1">
        <f t="shared" si="231"/>
        <v>4.1633363423443301E-16</v>
      </c>
      <c r="C1546" s="1" t="str">
        <f t="shared" si="232"/>
        <v>4.16333634234433E-16+0.380359746351311i</v>
      </c>
      <c r="D1546" s="1">
        <f t="shared" si="233"/>
        <v>-3.8685153057284141</v>
      </c>
      <c r="E1546" s="1">
        <f t="shared" si="234"/>
        <v>-0.74722306052686627</v>
      </c>
      <c r="F1546" s="1">
        <f t="shared" si="235"/>
        <v>0.66457332012116099</v>
      </c>
      <c r="G1546" s="1" t="str">
        <f t="shared" si="236"/>
        <v>-0.747223060526866+0.664573320121161i</v>
      </c>
      <c r="H1546" s="1" t="str">
        <f t="shared" si="239"/>
        <v>0.747223060526866-0.664573320121161i</v>
      </c>
      <c r="I1546" s="1">
        <f t="shared" si="237"/>
        <v>4.1633363423443301E-16</v>
      </c>
      <c r="J1546" s="1">
        <f t="shared" si="230"/>
        <v>0.38035974635131098</v>
      </c>
    </row>
    <row r="1547" spans="1:10" x14ac:dyDescent="0.25">
      <c r="A1547" s="1">
        <f t="shared" si="238"/>
        <v>0.15149999999999963</v>
      </c>
      <c r="B1547" s="1">
        <f t="shared" si="231"/>
        <v>1.66533453693774E-16</v>
      </c>
      <c r="C1547" s="1" t="str">
        <f t="shared" si="232"/>
        <v>1.66533453693774E-16+0.381822871314753i</v>
      </c>
      <c r="D1547" s="1">
        <f t="shared" si="233"/>
        <v>-3.8710704677533334</v>
      </c>
      <c r="E1547" s="1">
        <f t="shared" si="234"/>
        <v>-0.74552253061086038</v>
      </c>
      <c r="F1547" s="1">
        <f t="shared" si="235"/>
        <v>0.66648042458243195</v>
      </c>
      <c r="G1547" s="1" t="str">
        <f t="shared" si="236"/>
        <v>-0.74552253061086+0.666480424582432i</v>
      </c>
      <c r="H1547" s="1" t="str">
        <f t="shared" si="239"/>
        <v>0.74552253061086-0.666480424582432i</v>
      </c>
      <c r="I1547" s="1">
        <f t="shared" si="237"/>
        <v>1.66533453693774E-16</v>
      </c>
      <c r="J1547" s="1">
        <f t="shared" si="230"/>
        <v>0.38182287131475301</v>
      </c>
    </row>
    <row r="1548" spans="1:10" x14ac:dyDescent="0.25">
      <c r="A1548" s="1">
        <f t="shared" si="238"/>
        <v>0.15159999999999962</v>
      </c>
      <c r="B1548" s="1">
        <f t="shared" si="231"/>
        <v>5.5511151231257901E-17</v>
      </c>
      <c r="C1548" s="1" t="str">
        <f t="shared" si="232"/>
        <v>5.55111512312579E-17+0.383287424428591i</v>
      </c>
      <c r="D1548" s="1">
        <f t="shared" si="233"/>
        <v>-3.8736256297782532</v>
      </c>
      <c r="E1548" s="1">
        <f t="shared" si="234"/>
        <v>-0.74381713329051147</v>
      </c>
      <c r="F1548" s="1">
        <f t="shared" si="235"/>
        <v>0.66838317769336886</v>
      </c>
      <c r="G1548" s="1" t="str">
        <f t="shared" si="236"/>
        <v>-0.743817133290511+0.668383177693369i</v>
      </c>
      <c r="H1548" s="1" t="str">
        <f t="shared" si="239"/>
        <v>0.743817133290511-0.668383177693369i</v>
      </c>
      <c r="I1548" s="1">
        <f t="shared" si="237"/>
        <v>5.5511151231257901E-17</v>
      </c>
      <c r="J1548" s="1">
        <f t="shared" si="230"/>
        <v>0.38328742442859098</v>
      </c>
    </row>
    <row r="1549" spans="1:10" x14ac:dyDescent="0.25">
      <c r="A1549" s="1">
        <f t="shared" si="238"/>
        <v>0.15169999999999961</v>
      </c>
      <c r="B1549" s="1">
        <f t="shared" si="231"/>
        <v>-2.22044604925032E-16</v>
      </c>
      <c r="C1549" s="1" t="str">
        <f t="shared" si="232"/>
        <v>-2.22044604925032E-16+0.384753412572809i</v>
      </c>
      <c r="D1549" s="1">
        <f t="shared" si="233"/>
        <v>-3.8761807918031725</v>
      </c>
      <c r="E1549" s="1">
        <f t="shared" si="234"/>
        <v>-0.74210687970010258</v>
      </c>
      <c r="F1549" s="1">
        <f t="shared" si="235"/>
        <v>0.67028156703118236</v>
      </c>
      <c r="G1549" s="1" t="str">
        <f t="shared" si="236"/>
        <v>-0.742106879700103+0.670281567031182i</v>
      </c>
      <c r="H1549" s="1" t="str">
        <f t="shared" si="239"/>
        <v>0.742106879700103-0.670281567031182i</v>
      </c>
      <c r="I1549" s="1">
        <f t="shared" si="237"/>
        <v>-2.22044604925032E-16</v>
      </c>
      <c r="J1549" s="1">
        <f t="shared" si="230"/>
        <v>0.38475341257280898</v>
      </c>
    </row>
    <row r="1550" spans="1:10" x14ac:dyDescent="0.25">
      <c r="A1550" s="1">
        <f t="shared" si="238"/>
        <v>0.1517999999999996</v>
      </c>
      <c r="B1550" s="1">
        <f t="shared" si="231"/>
        <v>-3.8857805861880499E-16</v>
      </c>
      <c r="C1550" s="1" t="str">
        <f t="shared" si="232"/>
        <v>-3.88578058618805E-16+0.386220842650259i</v>
      </c>
      <c r="D1550" s="1">
        <f t="shared" si="233"/>
        <v>-3.8787359538280919</v>
      </c>
      <c r="E1550" s="1">
        <f t="shared" si="234"/>
        <v>-0.74039178100562153</v>
      </c>
      <c r="F1550" s="1">
        <f t="shared" si="235"/>
        <v>0.67217558020157475</v>
      </c>
      <c r="G1550" s="1" t="str">
        <f t="shared" si="236"/>
        <v>-0.740391781005622+0.672175580201575i</v>
      </c>
      <c r="H1550" s="1" t="str">
        <f t="shared" si="239"/>
        <v>0.740391781005622-0.672175580201575i</v>
      </c>
      <c r="I1550" s="1">
        <f t="shared" si="237"/>
        <v>-3.8857805861880499E-16</v>
      </c>
      <c r="J1550" s="1">
        <f t="shared" si="230"/>
        <v>0.38622084265025902</v>
      </c>
    </row>
    <row r="1551" spans="1:10" x14ac:dyDescent="0.25">
      <c r="A1551" s="1">
        <f t="shared" si="238"/>
        <v>0.15189999999999959</v>
      </c>
      <c r="B1551" s="1">
        <f t="shared" si="231"/>
        <v>3.6082248300317602E-16</v>
      </c>
      <c r="C1551" s="1" t="str">
        <f t="shared" si="232"/>
        <v>3.60822483003176E-16+0.387689721586799i</v>
      </c>
      <c r="D1551" s="1">
        <f t="shared" si="233"/>
        <v>-3.8812911158530112</v>
      </c>
      <c r="E1551" s="1">
        <f t="shared" si="234"/>
        <v>-0.73867184840468947</v>
      </c>
      <c r="F1551" s="1">
        <f t="shared" si="235"/>
        <v>0.67406520483881938</v>
      </c>
      <c r="G1551" s="1" t="str">
        <f t="shared" si="236"/>
        <v>-0.738671848404689+0.674065204838819i</v>
      </c>
      <c r="H1551" s="1" t="str">
        <f t="shared" si="239"/>
        <v>0.738671848404689-0.674065204838819i</v>
      </c>
      <c r="I1551" s="1">
        <f t="shared" si="237"/>
        <v>3.6082248300317602E-16</v>
      </c>
      <c r="J1551" s="1">
        <f t="shared" si="230"/>
        <v>0.38768972158679899</v>
      </c>
    </row>
    <row r="1552" spans="1:10" x14ac:dyDescent="0.25">
      <c r="A1552" s="1">
        <f t="shared" si="238"/>
        <v>0.15199999999999958</v>
      </c>
      <c r="B1552" s="1">
        <f t="shared" si="231"/>
        <v>4.7184478546569104E-16</v>
      </c>
      <c r="C1552" s="1" t="str">
        <f t="shared" si="232"/>
        <v>4.71844785465691E-16+0.389160056331443i</v>
      </c>
      <c r="D1552" s="1">
        <f t="shared" si="233"/>
        <v>-3.8838462778779306</v>
      </c>
      <c r="E1552" s="1">
        <f t="shared" si="234"/>
        <v>-0.73694709312648732</v>
      </c>
      <c r="F1552" s="1">
        <f t="shared" si="235"/>
        <v>0.6759504286058412</v>
      </c>
      <c r="G1552" s="1" t="str">
        <f t="shared" si="236"/>
        <v>-0.736947093126487+0.675950428605841i</v>
      </c>
      <c r="H1552" s="1" t="str">
        <f t="shared" si="239"/>
        <v>0.736947093126487-0.675950428605841i</v>
      </c>
      <c r="I1552" s="1">
        <f t="shared" si="237"/>
        <v>4.7184478546569104E-16</v>
      </c>
      <c r="J1552" s="1">
        <f t="shared" si="230"/>
        <v>0.38916005633144302</v>
      </c>
    </row>
    <row r="1553" spans="1:10" x14ac:dyDescent="0.25">
      <c r="A1553" s="1">
        <f t="shared" si="238"/>
        <v>0.15209999999999957</v>
      </c>
      <c r="B1553" s="1">
        <f t="shared" si="231"/>
        <v>2.4980018054066101E-16</v>
      </c>
      <c r="C1553" s="1" t="str">
        <f t="shared" si="232"/>
        <v>2.49800180540661E-16+0.3906318538565i</v>
      </c>
      <c r="D1553" s="1">
        <f t="shared" si="233"/>
        <v>-3.8864014399028499</v>
      </c>
      <c r="E1553" s="1">
        <f t="shared" si="234"/>
        <v>-0.73521752643168248</v>
      </c>
      <c r="F1553" s="1">
        <f t="shared" si="235"/>
        <v>0.67783123919429844</v>
      </c>
      <c r="G1553" s="1" t="str">
        <f t="shared" si="236"/>
        <v>-0.735217526431682+0.677831239194298i</v>
      </c>
      <c r="H1553" s="1" t="str">
        <f t="shared" si="239"/>
        <v>0.735217526431682-0.677831239194298i</v>
      </c>
      <c r="I1553" s="1">
        <f t="shared" si="237"/>
        <v>2.4980018054066101E-16</v>
      </c>
      <c r="J1553" s="1">
        <f t="shared" si="230"/>
        <v>0.39063185385650001</v>
      </c>
    </row>
    <row r="1554" spans="1:10" x14ac:dyDescent="0.25">
      <c r="A1554" s="1">
        <f t="shared" si="238"/>
        <v>0.15219999999999956</v>
      </c>
      <c r="B1554" s="1">
        <f t="shared" si="231"/>
        <v>-1.9428902930940301E-16</v>
      </c>
      <c r="C1554" s="1" t="str">
        <f t="shared" si="232"/>
        <v>-1.94289029309403E-16+0.392105121157717i</v>
      </c>
      <c r="D1554" s="1">
        <f t="shared" si="233"/>
        <v>-3.8889566019277697</v>
      </c>
      <c r="E1554" s="1">
        <f t="shared" si="234"/>
        <v>-0.73348315961235533</v>
      </c>
      <c r="F1554" s="1">
        <f t="shared" si="235"/>
        <v>0.67970762432466214</v>
      </c>
      <c r="G1554" s="1" t="str">
        <f t="shared" si="236"/>
        <v>-0.733483159612355+0.679707624324662i</v>
      </c>
      <c r="H1554" s="1" t="str">
        <f t="shared" si="239"/>
        <v>0.733483159612355-0.679707624324662i</v>
      </c>
      <c r="I1554" s="1">
        <f t="shared" si="237"/>
        <v>-1.9428902930940301E-16</v>
      </c>
      <c r="J1554" s="1">
        <f t="shared" si="230"/>
        <v>0.39210512115771701</v>
      </c>
    </row>
    <row r="1555" spans="1:10" x14ac:dyDescent="0.25">
      <c r="A1555" s="1">
        <f t="shared" si="238"/>
        <v>0.15229999999999955</v>
      </c>
      <c r="B1555" s="1">
        <f t="shared" si="231"/>
        <v>2.7755575615628899E-16</v>
      </c>
      <c r="C1555" s="1" t="str">
        <f t="shared" si="232"/>
        <v>2.77555756156289E-16+0.393579865254421i</v>
      </c>
      <c r="D1555" s="1">
        <f t="shared" si="233"/>
        <v>-3.8915117639526891</v>
      </c>
      <c r="E1555" s="1">
        <f t="shared" si="234"/>
        <v>-0.7317440039919263</v>
      </c>
      <c r="F1555" s="1">
        <f t="shared" si="235"/>
        <v>0.68157957174629569</v>
      </c>
      <c r="G1555" s="1" t="str">
        <f t="shared" si="236"/>
        <v>-0.731744003991926+0.681579571746296i</v>
      </c>
      <c r="H1555" s="1" t="str">
        <f t="shared" si="239"/>
        <v>0.731744003991926-0.681579571746296i</v>
      </c>
      <c r="I1555" s="1">
        <f t="shared" si="237"/>
        <v>2.7755575615628899E-16</v>
      </c>
      <c r="J1555" s="1">
        <f t="shared" si="230"/>
        <v>0.39357986525442101</v>
      </c>
    </row>
    <row r="1556" spans="1:10" x14ac:dyDescent="0.25">
      <c r="A1556" s="1">
        <f t="shared" si="238"/>
        <v>0.15239999999999954</v>
      </c>
      <c r="B1556" s="1">
        <f t="shared" si="231"/>
        <v>-1.3877787807814501E-16</v>
      </c>
      <c r="C1556" s="1" t="str">
        <f t="shared" si="232"/>
        <v>-1.38777878078145E-16+0.395056093189683i</v>
      </c>
      <c r="D1556" s="1">
        <f t="shared" si="233"/>
        <v>-3.8940669259776084</v>
      </c>
      <c r="E1556" s="1">
        <f t="shared" si="234"/>
        <v>-0.73000007092508001</v>
      </c>
      <c r="F1556" s="1">
        <f t="shared" si="235"/>
        <v>0.68344706923753651</v>
      </c>
      <c r="G1556" s="1" t="str">
        <f t="shared" si="236"/>
        <v>-0.73000007092508+0.683447069237537i</v>
      </c>
      <c r="H1556" s="1" t="str">
        <f t="shared" si="239"/>
        <v>0.73000007092508-0.683447069237537i</v>
      </c>
      <c r="I1556" s="1">
        <f t="shared" si="237"/>
        <v>-1.3877787807814501E-16</v>
      </c>
      <c r="J1556" s="1">
        <f t="shared" si="230"/>
        <v>0.39505609318968299</v>
      </c>
    </row>
    <row r="1557" spans="1:10" x14ac:dyDescent="0.25">
      <c r="A1557" s="1">
        <f t="shared" si="238"/>
        <v>0.15249999999999952</v>
      </c>
      <c r="B1557" s="1">
        <f t="shared" si="231"/>
        <v>-2.22044604925032E-16</v>
      </c>
      <c r="C1557" s="1" t="str">
        <f t="shared" si="232"/>
        <v>-2.22044604925032E-16+0.39653381203044i</v>
      </c>
      <c r="D1557" s="1">
        <f t="shared" si="233"/>
        <v>-3.8966220880025277</v>
      </c>
      <c r="E1557" s="1">
        <f t="shared" si="234"/>
        <v>-0.72825137179769317</v>
      </c>
      <c r="F1557" s="1">
        <f t="shared" si="235"/>
        <v>0.68531010460577491</v>
      </c>
      <c r="G1557" s="1" t="str">
        <f t="shared" si="236"/>
        <v>-0.728251371797693+0.685310104605775i</v>
      </c>
      <c r="H1557" s="1" t="str">
        <f t="shared" si="239"/>
        <v>0.728251371797693-0.685310104605775i</v>
      </c>
      <c r="I1557" s="1">
        <f t="shared" si="237"/>
        <v>-2.22044604925032E-16</v>
      </c>
      <c r="J1557" s="1">
        <f t="shared" si="230"/>
        <v>0.39653381203044002</v>
      </c>
    </row>
    <row r="1558" spans="1:10" x14ac:dyDescent="0.25">
      <c r="A1558" s="1">
        <f t="shared" si="238"/>
        <v>0.15259999999999951</v>
      </c>
      <c r="B1558" s="1">
        <f t="shared" si="231"/>
        <v>1.11022302462516E-16</v>
      </c>
      <c r="C1558" s="1" t="str">
        <f t="shared" si="232"/>
        <v>1.11022302462516E-16+0.398013028867656i</v>
      </c>
      <c r="D1558" s="1">
        <f t="shared" si="233"/>
        <v>-3.8991772500274471</v>
      </c>
      <c r="E1558" s="1">
        <f t="shared" si="234"/>
        <v>-0.72649791802675878</v>
      </c>
      <c r="F1558" s="1">
        <f t="shared" si="235"/>
        <v>0.68716866568753321</v>
      </c>
      <c r="G1558" s="1" t="str">
        <f t="shared" si="236"/>
        <v>-0.726497918026759+0.687168665687533i</v>
      </c>
      <c r="H1558" s="1" t="str">
        <f t="shared" si="239"/>
        <v>0.726497918026759-0.687168665687533i</v>
      </c>
      <c r="I1558" s="1">
        <f t="shared" si="237"/>
        <v>1.11022302462516E-16</v>
      </c>
      <c r="J1558" s="1">
        <f t="shared" si="230"/>
        <v>0.39801302886765599</v>
      </c>
    </row>
    <row r="1559" spans="1:10" x14ac:dyDescent="0.25">
      <c r="A1559" s="1">
        <f t="shared" si="238"/>
        <v>0.1526999999999995</v>
      </c>
      <c r="B1559" s="1">
        <f t="shared" si="231"/>
        <v>-2.7755575615628899E-16</v>
      </c>
      <c r="C1559" s="1" t="str">
        <f t="shared" si="232"/>
        <v>-2.77555756156289E-16+0.399493750816476i</v>
      </c>
      <c r="D1559" s="1">
        <f t="shared" si="233"/>
        <v>-3.9017324120523664</v>
      </c>
      <c r="E1559" s="1">
        <f t="shared" si="234"/>
        <v>-0.7247397210603127</v>
      </c>
      <c r="F1559" s="1">
        <f t="shared" si="235"/>
        <v>0.68902274034854616</v>
      </c>
      <c r="G1559" s="1" t="str">
        <f t="shared" si="236"/>
        <v>-0.724739721060313+0.689022740348546i</v>
      </c>
      <c r="H1559" s="1" t="str">
        <f t="shared" si="239"/>
        <v>0.724739721060313-0.689022740348546i</v>
      </c>
      <c r="I1559" s="1">
        <f t="shared" si="237"/>
        <v>-2.7755575615628899E-16</v>
      </c>
      <c r="J1559" s="1">
        <f t="shared" si="230"/>
        <v>0.39949375081647598</v>
      </c>
    </row>
    <row r="1560" spans="1:10" x14ac:dyDescent="0.25">
      <c r="A1560" s="1">
        <f t="shared" si="238"/>
        <v>0.15279999999999949</v>
      </c>
      <c r="B1560" s="1">
        <f t="shared" si="231"/>
        <v>0</v>
      </c>
      <c r="C1560" s="1" t="str">
        <f t="shared" si="232"/>
        <v>0.40097598501636i</v>
      </c>
      <c r="D1560" s="1">
        <f t="shared" si="233"/>
        <v>-3.9042875740772858</v>
      </c>
      <c r="E1560" s="1">
        <f t="shared" si="234"/>
        <v>-0.72297679237735812</v>
      </c>
      <c r="F1560" s="1">
        <f t="shared" si="235"/>
        <v>0.69087231648383951</v>
      </c>
      <c r="G1560" s="1" t="str">
        <f t="shared" si="236"/>
        <v>-0.722976792377358+0.69087231648384i</v>
      </c>
      <c r="H1560" s="1" t="str">
        <f t="shared" si="239"/>
        <v>0.722976792377358-0.69087231648384i</v>
      </c>
      <c r="I1560" s="1">
        <f t="shared" si="237"/>
        <v>0</v>
      </c>
      <c r="J1560" s="1">
        <f t="shared" si="230"/>
        <v>0.40097598501636</v>
      </c>
    </row>
    <row r="1561" spans="1:10" x14ac:dyDescent="0.25">
      <c r="A1561" s="1">
        <f t="shared" si="238"/>
        <v>0.15289999999999948</v>
      </c>
      <c r="B1561" s="1">
        <f t="shared" si="231"/>
        <v>-1.3877787807814501E-16</v>
      </c>
      <c r="C1561" s="1" t="str">
        <f t="shared" si="232"/>
        <v>-1.38777878078145E-16+0.402459738631247i</v>
      </c>
      <c r="D1561" s="1">
        <f t="shared" si="233"/>
        <v>-3.9068427361022056</v>
      </c>
      <c r="E1561" s="1">
        <f t="shared" si="234"/>
        <v>-0.72120914348779053</v>
      </c>
      <c r="F1561" s="1">
        <f t="shared" si="235"/>
        <v>0.6927173820178093</v>
      </c>
      <c r="G1561" s="1" t="str">
        <f t="shared" si="236"/>
        <v>-0.721209143487791+0.692717382017809i</v>
      </c>
      <c r="H1561" s="1" t="str">
        <f t="shared" si="239"/>
        <v>0.721209143487791-0.692717382017809i</v>
      </c>
      <c r="I1561" s="1">
        <f t="shared" si="237"/>
        <v>-1.3877787807814501E-16</v>
      </c>
      <c r="J1561" s="1">
        <f t="shared" si="230"/>
        <v>0.40245973863124701</v>
      </c>
    </row>
    <row r="1562" spans="1:10" x14ac:dyDescent="0.25">
      <c r="A1562" s="1">
        <f t="shared" si="238"/>
        <v>0.15299999999999947</v>
      </c>
      <c r="B1562" s="1">
        <f t="shared" si="231"/>
        <v>-2.7755575615629002E-16</v>
      </c>
      <c r="C1562" s="1" t="str">
        <f t="shared" si="232"/>
        <v>-2.7755575615629E-16+0.403945018849701i</v>
      </c>
      <c r="D1562" s="1">
        <f t="shared" si="233"/>
        <v>-3.9093978981271249</v>
      </c>
      <c r="E1562" s="1">
        <f t="shared" si="234"/>
        <v>-0.71943678593232407</v>
      </c>
      <c r="F1562" s="1">
        <f t="shared" si="235"/>
        <v>0.69455792490430002</v>
      </c>
      <c r="G1562" s="1" t="str">
        <f t="shared" si="236"/>
        <v>-0.719436785932324+0.6945579249043i</v>
      </c>
      <c r="H1562" s="1" t="str">
        <f t="shared" si="239"/>
        <v>0.719436785932324-0.6945579249043i</v>
      </c>
      <c r="I1562" s="1">
        <f t="shared" si="237"/>
        <v>-2.7755575615629002E-16</v>
      </c>
      <c r="J1562" s="1">
        <f t="shared" si="230"/>
        <v>0.40394501884970102</v>
      </c>
    </row>
    <row r="1563" spans="1:10" x14ac:dyDescent="0.25">
      <c r="A1563" s="1">
        <f t="shared" si="238"/>
        <v>0.15309999999999946</v>
      </c>
      <c r="B1563" s="1">
        <f t="shared" si="231"/>
        <v>-4.4408920985006301E-16</v>
      </c>
      <c r="C1563" s="1" t="str">
        <f t="shared" si="232"/>
        <v>-4.44089209850063E-16+0.405431832885059i</v>
      </c>
      <c r="D1563" s="1">
        <f t="shared" si="233"/>
        <v>-3.9119530601520442</v>
      </c>
      <c r="E1563" s="1">
        <f t="shared" si="234"/>
        <v>-0.717659731282414</v>
      </c>
      <c r="F1563" s="1">
        <f t="shared" si="235"/>
        <v>0.69639393312668463</v>
      </c>
      <c r="G1563" s="1" t="str">
        <f t="shared" si="236"/>
        <v>-0.717659731282414+0.696393933126685i</v>
      </c>
      <c r="H1563" s="1" t="str">
        <f t="shared" si="239"/>
        <v>0.717659731282414-0.696393933126685i</v>
      </c>
      <c r="I1563" s="1">
        <f t="shared" si="237"/>
        <v>-4.4408920985006301E-16</v>
      </c>
      <c r="J1563" s="1">
        <f t="shared" si="230"/>
        <v>0.40543183288505902</v>
      </c>
    </row>
    <row r="1564" spans="1:10" x14ac:dyDescent="0.25">
      <c r="A1564" s="1">
        <f t="shared" si="238"/>
        <v>0.15319999999999945</v>
      </c>
      <c r="B1564" s="1">
        <f t="shared" si="231"/>
        <v>-4.9960036108132103E-16</v>
      </c>
      <c r="C1564" s="1" t="str">
        <f t="shared" si="232"/>
        <v>-4.99600361081321E-16+0.406920187975591i</v>
      </c>
      <c r="D1564" s="1">
        <f t="shared" si="233"/>
        <v>-3.9145082221769636</v>
      </c>
      <c r="E1564" s="1">
        <f t="shared" si="234"/>
        <v>-0.71587799114018269</v>
      </c>
      <c r="F1564" s="1">
        <f t="shared" si="235"/>
        <v>0.69822539469794176</v>
      </c>
      <c r="G1564" s="1" t="str">
        <f t="shared" si="236"/>
        <v>-0.715877991140183+0.698225394697942i</v>
      </c>
      <c r="H1564" s="1" t="str">
        <f t="shared" si="239"/>
        <v>0.715877991140183-0.698225394697942i</v>
      </c>
      <c r="I1564" s="1">
        <f t="shared" si="237"/>
        <v>-4.9960036108132103E-16</v>
      </c>
      <c r="J1564" s="1">
        <f t="shared" si="230"/>
        <v>0.40692018797559099</v>
      </c>
    </row>
    <row r="1565" spans="1:10" x14ac:dyDescent="0.25">
      <c r="A1565" s="1">
        <f t="shared" si="238"/>
        <v>0.15329999999999944</v>
      </c>
      <c r="B1565" s="1">
        <f t="shared" si="231"/>
        <v>-3.3306690738754701E-16</v>
      </c>
      <c r="C1565" s="1" t="str">
        <f t="shared" si="232"/>
        <v>-3.33066907387547E-16+0.408410091384654i</v>
      </c>
      <c r="D1565" s="1">
        <f t="shared" si="233"/>
        <v>-3.9170633842018829</v>
      </c>
      <c r="E1565" s="1">
        <f t="shared" si="234"/>
        <v>-0.71409157713834293</v>
      </c>
      <c r="F1565" s="1">
        <f t="shared" si="235"/>
        <v>0.70005229766073473</v>
      </c>
      <c r="G1565" s="1" t="str">
        <f t="shared" si="236"/>
        <v>-0.714091577138343+0.700052297660735i</v>
      </c>
      <c r="H1565" s="1" t="str">
        <f t="shared" si="239"/>
        <v>0.714091577138343-0.700052297660735i</v>
      </c>
      <c r="I1565" s="1">
        <f t="shared" si="237"/>
        <v>-3.3306690738754701E-16</v>
      </c>
      <c r="J1565" s="1">
        <f t="shared" si="230"/>
        <v>0.40841009138465401</v>
      </c>
    </row>
    <row r="1566" spans="1:10" x14ac:dyDescent="0.25">
      <c r="A1566" s="1">
        <f t="shared" si="238"/>
        <v>0.15339999999999943</v>
      </c>
      <c r="B1566" s="1">
        <f t="shared" si="231"/>
        <v>-1.3877787807814501E-16</v>
      </c>
      <c r="C1566" s="1" t="str">
        <f t="shared" si="232"/>
        <v>-1.38777878078145E-16+0.409901550400839i</v>
      </c>
      <c r="D1566" s="1">
        <f t="shared" si="233"/>
        <v>-3.9196185462268023</v>
      </c>
      <c r="E1566" s="1">
        <f t="shared" si="234"/>
        <v>-0.71230050094012309</v>
      </c>
      <c r="F1566" s="1">
        <f t="shared" si="235"/>
        <v>0.70187463008748918</v>
      </c>
      <c r="G1566" s="1" t="str">
        <f t="shared" si="236"/>
        <v>-0.712300500940123+0.701874630087489i</v>
      </c>
      <c r="H1566" s="1" t="str">
        <f t="shared" si="239"/>
        <v>0.712300500940123-0.701874630087489i</v>
      </c>
      <c r="I1566" s="1">
        <f t="shared" si="237"/>
        <v>-1.3877787807814501E-16</v>
      </c>
      <c r="J1566" s="1">
        <f t="shared" si="230"/>
        <v>0.40990155040083898</v>
      </c>
    </row>
    <row r="1567" spans="1:10" x14ac:dyDescent="0.25">
      <c r="A1567" s="1">
        <f t="shared" si="238"/>
        <v>0.15349999999999941</v>
      </c>
      <c r="B1567" s="1">
        <f t="shared" si="231"/>
        <v>3.8857805861880499E-16</v>
      </c>
      <c r="C1567" s="1" t="str">
        <f t="shared" si="232"/>
        <v>3.88578058618805E-16+0.411394572338136i</v>
      </c>
      <c r="D1567" s="1">
        <f t="shared" si="233"/>
        <v>-3.9221737082517221</v>
      </c>
      <c r="E1567" s="1">
        <f t="shared" si="234"/>
        <v>-0.71050477423918934</v>
      </c>
      <c r="F1567" s="1">
        <f t="shared" si="235"/>
        <v>0.7036923800804713</v>
      </c>
      <c r="G1567" s="1" t="str">
        <f t="shared" si="236"/>
        <v>-0.710504774239189+0.703692380080471i</v>
      </c>
      <c r="H1567" s="1" t="str">
        <f t="shared" si="239"/>
        <v>0.710504774239189-0.703692380080471i</v>
      </c>
      <c r="I1567" s="1">
        <f t="shared" si="237"/>
        <v>3.8857805861880499E-16</v>
      </c>
      <c r="J1567" s="1">
        <f t="shared" si="230"/>
        <v>0.41139457233813598</v>
      </c>
    </row>
    <row r="1568" spans="1:10" x14ac:dyDescent="0.25">
      <c r="A1568" s="1">
        <f t="shared" si="238"/>
        <v>0.1535999999999994</v>
      </c>
      <c r="B1568" s="1">
        <f t="shared" si="231"/>
        <v>-4.4408920985006301E-16</v>
      </c>
      <c r="C1568" s="1" t="str">
        <f t="shared" si="232"/>
        <v>-4.44089209850063E-16+0.412889164536085i</v>
      </c>
      <c r="D1568" s="1">
        <f t="shared" si="233"/>
        <v>-3.9247288702766414</v>
      </c>
      <c r="E1568" s="1">
        <f t="shared" si="234"/>
        <v>-0.70870440875957175</v>
      </c>
      <c r="F1568" s="1">
        <f t="shared" si="235"/>
        <v>0.7055055357718647</v>
      </c>
      <c r="G1568" s="1" t="str">
        <f t="shared" si="236"/>
        <v>-0.708704408759572+0.705505535771865i</v>
      </c>
      <c r="H1568" s="1" t="str">
        <f t="shared" si="239"/>
        <v>0.708704408759572-0.705505535771865i</v>
      </c>
      <c r="I1568" s="1">
        <f t="shared" si="237"/>
        <v>-4.4408920985006301E-16</v>
      </c>
      <c r="J1568" s="1">
        <f t="shared" ref="J1568:J1631" si="240">MAX(MIN(IMAGINARY(C1568),11),-11)</f>
        <v>0.41288916453608498</v>
      </c>
    </row>
    <row r="1569" spans="1:10" x14ac:dyDescent="0.25">
      <c r="A1569" s="1">
        <f t="shared" si="238"/>
        <v>0.15369999999999939</v>
      </c>
      <c r="B1569" s="1">
        <f t="shared" ref="B1569:B1632" si="241">I1569</f>
        <v>4.1633363423443301E-16</v>
      </c>
      <c r="C1569" s="1" t="str">
        <f t="shared" ref="C1569:C1632" si="242">IMDIV(IMSUB(1,H1569),IMSUM(1,H1569))</f>
        <v>4.16333634234433E-16+0.414385334359934i</v>
      </c>
      <c r="D1569" s="1">
        <f t="shared" ref="D1569:D1632" si="243">-2*$B$10*A1569</f>
        <v>-3.9272840323015608</v>
      </c>
      <c r="E1569" s="1">
        <f t="shared" ref="E1569:E1632" si="244">COS(D1569)</f>
        <v>-0.70689941625558506</v>
      </c>
      <c r="F1569" s="1">
        <f t="shared" ref="F1569:F1632" si="245">SIN(D1569)</f>
        <v>0.70731408532384887</v>
      </c>
      <c r="G1569" s="1" t="str">
        <f t="shared" ref="G1569:G1632" si="246">COMPLEX(E1569,F1569)</f>
        <v>-0.706899416255585+0.707314085323849i</v>
      </c>
      <c r="H1569" s="1" t="str">
        <f t="shared" si="239"/>
        <v>0.706899416255585-0.707314085323849i</v>
      </c>
      <c r="I1569" s="1">
        <f t="shared" ref="I1569:I1632" si="247">IMREAL(C1569)</f>
        <v>4.1633363423443301E-16</v>
      </c>
      <c r="J1569" s="1">
        <f t="shared" si="240"/>
        <v>0.41438533435993402</v>
      </c>
    </row>
    <row r="1570" spans="1:10" x14ac:dyDescent="0.25">
      <c r="A1570" s="1">
        <f t="shared" ref="A1570:A1633" si="248">A1569+$O$1</f>
        <v>0.15379999999999938</v>
      </c>
      <c r="B1570" s="1">
        <f t="shared" si="241"/>
        <v>-3.6082248300317602E-16</v>
      </c>
      <c r="C1570" s="1" t="str">
        <f t="shared" si="242"/>
        <v>-3.60822483003176E-16+0.415883089200805i</v>
      </c>
      <c r="D1570" s="1">
        <f t="shared" si="243"/>
        <v>-3.9298391943264801</v>
      </c>
      <c r="E1570" s="1">
        <f t="shared" si="244"/>
        <v>-0.70508980851175362</v>
      </c>
      <c r="F1570" s="1">
        <f t="shared" si="245"/>
        <v>0.70911801692867649</v>
      </c>
      <c r="G1570" s="1" t="str">
        <f t="shared" si="246"/>
        <v>-0.705089808511754+0.709118016928676i</v>
      </c>
      <c r="H1570" s="1" t="str">
        <f t="shared" ref="H1570:H1633" si="249">IMPRODUCT(G1570,$H$3)</f>
        <v>0.705089808511754-0.709118016928676i</v>
      </c>
      <c r="I1570" s="1">
        <f t="shared" si="247"/>
        <v>-3.6082248300317602E-16</v>
      </c>
      <c r="J1570" s="1">
        <f t="shared" si="240"/>
        <v>0.41588308920080502</v>
      </c>
    </row>
    <row r="1571" spans="1:10" x14ac:dyDescent="0.25">
      <c r="A1571" s="1">
        <f t="shared" si="248"/>
        <v>0.15389999999999937</v>
      </c>
      <c r="B1571" s="1">
        <f t="shared" si="241"/>
        <v>-2.4980018054066101E-16</v>
      </c>
      <c r="C1571" s="1" t="str">
        <f t="shared" si="242"/>
        <v>-2.49800180540661E-16+0.417382436475839i</v>
      </c>
      <c r="D1571" s="1">
        <f t="shared" si="243"/>
        <v>-3.9323943563513994</v>
      </c>
      <c r="E1571" s="1">
        <f t="shared" si="244"/>
        <v>-0.7032755973427337</v>
      </c>
      <c r="F1571" s="1">
        <f t="shared" si="245"/>
        <v>0.71091731880874942</v>
      </c>
      <c r="G1571" s="1" t="str">
        <f t="shared" si="246"/>
        <v>-0.703275597342734+0.710917318808749i</v>
      </c>
      <c r="H1571" s="1" t="str">
        <f t="shared" si="249"/>
        <v>0.703275597342734-0.710917318808749i</v>
      </c>
      <c r="I1571" s="1">
        <f t="shared" si="247"/>
        <v>-2.4980018054066101E-16</v>
      </c>
      <c r="J1571" s="1">
        <f t="shared" si="240"/>
        <v>0.417382436475839</v>
      </c>
    </row>
    <row r="1572" spans="1:10" x14ac:dyDescent="0.25">
      <c r="A1572" s="1">
        <f t="shared" si="248"/>
        <v>0.15399999999999936</v>
      </c>
      <c r="B1572" s="1">
        <f t="shared" si="241"/>
        <v>1.6653345369377299E-16</v>
      </c>
      <c r="C1572" s="1" t="str">
        <f t="shared" si="242"/>
        <v>1.66533453693773E-16+0.41888338362837i</v>
      </c>
      <c r="D1572" s="1">
        <f t="shared" si="243"/>
        <v>-3.9349495183763188</v>
      </c>
      <c r="E1572" s="1">
        <f t="shared" si="244"/>
        <v>-0.70145679459323707</v>
      </c>
      <c r="F1572" s="1">
        <f t="shared" si="245"/>
        <v>0.71271197921669682</v>
      </c>
      <c r="G1572" s="1" t="str">
        <f t="shared" si="246"/>
        <v>-0.701456794593237+0.712711979216697i</v>
      </c>
      <c r="H1572" s="1" t="str">
        <f t="shared" si="249"/>
        <v>0.701456794593237-0.712711979216697i</v>
      </c>
      <c r="I1572" s="1">
        <f t="shared" si="247"/>
        <v>1.6653345369377299E-16</v>
      </c>
      <c r="J1572" s="1">
        <f t="shared" si="240"/>
        <v>0.41888338362837002</v>
      </c>
    </row>
    <row r="1573" spans="1:10" x14ac:dyDescent="0.25">
      <c r="A1573" s="1">
        <f t="shared" si="248"/>
        <v>0.15409999999999935</v>
      </c>
      <c r="B1573" s="1">
        <f t="shared" si="241"/>
        <v>1.3877787807814501E-16</v>
      </c>
      <c r="C1573" s="1" t="str">
        <f t="shared" si="242"/>
        <v>1.38777878078145E-16+0.420385938128086i</v>
      </c>
      <c r="D1573" s="1">
        <f t="shared" si="243"/>
        <v>-3.9375046804012386</v>
      </c>
      <c r="E1573" s="1">
        <f t="shared" si="244"/>
        <v>-0.69963341213795249</v>
      </c>
      <c r="F1573" s="1">
        <f t="shared" si="245"/>
        <v>0.71450198643545138</v>
      </c>
      <c r="G1573" s="1" t="str">
        <f t="shared" si="246"/>
        <v>-0.699633412137952+0.714501986435451i</v>
      </c>
      <c r="H1573" s="1" t="str">
        <f t="shared" si="249"/>
        <v>0.699633412137952-0.714501986435451i</v>
      </c>
      <c r="I1573" s="1">
        <f t="shared" si="247"/>
        <v>1.3877787807814501E-16</v>
      </c>
      <c r="J1573" s="1">
        <f t="shared" si="240"/>
        <v>0.420385938128086</v>
      </c>
    </row>
    <row r="1574" spans="1:10" x14ac:dyDescent="0.25">
      <c r="A1574" s="1">
        <f t="shared" si="248"/>
        <v>0.15419999999999934</v>
      </c>
      <c r="B1574" s="1">
        <f t="shared" si="241"/>
        <v>0</v>
      </c>
      <c r="C1574" s="1" t="str">
        <f t="shared" si="242"/>
        <v>0.421890107471177i</v>
      </c>
      <c r="D1574" s="1">
        <f t="shared" si="243"/>
        <v>-3.9400598424261579</v>
      </c>
      <c r="E1574" s="1">
        <f t="shared" si="244"/>
        <v>-0.69780546188147019</v>
      </c>
      <c r="F1574" s="1">
        <f t="shared" si="245"/>
        <v>0.71628732877832491</v>
      </c>
      <c r="G1574" s="1" t="str">
        <f t="shared" si="246"/>
        <v>-0.69780546188147+0.716287328778325i</v>
      </c>
      <c r="H1574" s="1" t="str">
        <f t="shared" si="249"/>
        <v>0.69780546188147-0.716287328778325i</v>
      </c>
      <c r="I1574" s="1">
        <f t="shared" si="247"/>
        <v>0</v>
      </c>
      <c r="J1574" s="1">
        <f t="shared" si="240"/>
        <v>0.421890107471177</v>
      </c>
    </row>
    <row r="1575" spans="1:10" x14ac:dyDescent="0.25">
      <c r="A1575" s="1">
        <f t="shared" si="248"/>
        <v>0.15429999999999933</v>
      </c>
      <c r="B1575" s="1">
        <f t="shared" si="241"/>
        <v>-1.3877787807814501E-16</v>
      </c>
      <c r="C1575" s="1" t="str">
        <f t="shared" si="242"/>
        <v>-1.38777878078145E-16+0.423395899180519i</v>
      </c>
      <c r="D1575" s="1">
        <f t="shared" si="243"/>
        <v>-3.9426150044510773</v>
      </c>
      <c r="E1575" s="1">
        <f t="shared" si="244"/>
        <v>-0.69597295575820184</v>
      </c>
      <c r="F1575" s="1">
        <f t="shared" si="245"/>
        <v>0.71806799458908621</v>
      </c>
      <c r="G1575" s="1" t="str">
        <f t="shared" si="246"/>
        <v>-0.695972955758202+0.718067994589086i</v>
      </c>
      <c r="H1575" s="1" t="str">
        <f t="shared" si="249"/>
        <v>0.695972955758202-0.718067994589086i</v>
      </c>
      <c r="I1575" s="1">
        <f t="shared" si="247"/>
        <v>-1.3877787807814501E-16</v>
      </c>
      <c r="J1575" s="1">
        <f t="shared" si="240"/>
        <v>0.42339589918051901</v>
      </c>
    </row>
    <row r="1576" spans="1:10" x14ac:dyDescent="0.25">
      <c r="A1576" s="1">
        <f t="shared" si="248"/>
        <v>0.15439999999999932</v>
      </c>
      <c r="B1576" s="1">
        <f t="shared" si="241"/>
        <v>-5.2735593669695005E-16</v>
      </c>
      <c r="C1576" s="1" t="str">
        <f t="shared" si="242"/>
        <v>-5.2735593669695E-16+0.424903320805824i</v>
      </c>
      <c r="D1576" s="1">
        <f t="shared" si="243"/>
        <v>-3.9451701664759966</v>
      </c>
      <c r="E1576" s="1">
        <f t="shared" si="244"/>
        <v>-0.69413590573230399</v>
      </c>
      <c r="F1576" s="1">
        <f t="shared" si="245"/>
        <v>0.71984397224203667</v>
      </c>
      <c r="G1576" s="1" t="str">
        <f t="shared" si="246"/>
        <v>-0.694135905732304+0.719843972242037i</v>
      </c>
      <c r="H1576" s="1" t="str">
        <f t="shared" si="249"/>
        <v>0.694135905732304-0.719843972242037i</v>
      </c>
      <c r="I1576" s="1">
        <f t="shared" si="247"/>
        <v>-5.2735593669695005E-16</v>
      </c>
      <c r="J1576" s="1">
        <f t="shared" si="240"/>
        <v>0.42490332080582399</v>
      </c>
    </row>
    <row r="1577" spans="1:10" x14ac:dyDescent="0.25">
      <c r="A1577" s="1">
        <f t="shared" si="248"/>
        <v>0.1544999999999993</v>
      </c>
      <c r="B1577" s="1">
        <f t="shared" si="241"/>
        <v>-2.7755575615628901E-17</v>
      </c>
      <c r="C1577" s="1" t="str">
        <f t="shared" si="242"/>
        <v>-2.77555756156289E-17+0.426412379923807i</v>
      </c>
      <c r="D1577" s="1">
        <f t="shared" si="243"/>
        <v>-3.947725328500916</v>
      </c>
      <c r="E1577" s="1">
        <f t="shared" si="244"/>
        <v>-0.69229432379759959</v>
      </c>
      <c r="F1577" s="1">
        <f t="shared" si="245"/>
        <v>0.72161525014208538</v>
      </c>
      <c r="G1577" s="1" t="str">
        <f t="shared" si="246"/>
        <v>-0.6922943237976+0.721615250142085i</v>
      </c>
      <c r="H1577" s="1" t="str">
        <f t="shared" si="249"/>
        <v>0.6922943237976-0.721615250142085i</v>
      </c>
      <c r="I1577" s="1">
        <f t="shared" si="247"/>
        <v>-2.7755575615628901E-17</v>
      </c>
      <c r="J1577" s="1">
        <f t="shared" si="240"/>
        <v>0.42641237992380698</v>
      </c>
    </row>
    <row r="1578" spans="1:10" x14ac:dyDescent="0.25">
      <c r="A1578" s="1">
        <f t="shared" si="248"/>
        <v>0.15459999999999929</v>
      </c>
      <c r="B1578" s="1">
        <f t="shared" si="241"/>
        <v>-2.7755575615628899E-16</v>
      </c>
      <c r="C1578" s="1" t="str">
        <f t="shared" si="242"/>
        <v>-2.77555756156289E-16+0.427923084138364i</v>
      </c>
      <c r="D1578" s="1">
        <f t="shared" si="243"/>
        <v>-3.9502804905258353</v>
      </c>
      <c r="E1578" s="1">
        <f t="shared" si="244"/>
        <v>-0.69044822197749978</v>
      </c>
      <c r="F1578" s="1">
        <f t="shared" si="245"/>
        <v>0.72338181672482571</v>
      </c>
      <c r="G1578" s="1" t="str">
        <f t="shared" si="246"/>
        <v>-0.6904482219775+0.723381816724826i</v>
      </c>
      <c r="H1578" s="1" t="str">
        <f t="shared" si="249"/>
        <v>0.6904482219775-0.723381816724826i</v>
      </c>
      <c r="I1578" s="1">
        <f t="shared" si="247"/>
        <v>-2.7755575615628899E-16</v>
      </c>
      <c r="J1578" s="1">
        <f t="shared" si="240"/>
        <v>0.427923084138364</v>
      </c>
    </row>
    <row r="1579" spans="1:10" x14ac:dyDescent="0.25">
      <c r="A1579" s="1">
        <f t="shared" si="248"/>
        <v>0.15469999999999928</v>
      </c>
      <c r="B1579" s="1">
        <f t="shared" si="241"/>
        <v>3.0531133177191701E-16</v>
      </c>
      <c r="C1579" s="1" t="str">
        <f t="shared" si="242"/>
        <v>3.05311331771917E-16+0.429435441080723i</v>
      </c>
      <c r="D1579" s="1">
        <f t="shared" si="243"/>
        <v>-3.9528356525507551</v>
      </c>
      <c r="E1579" s="1">
        <f t="shared" si="244"/>
        <v>-0.688597612324925</v>
      </c>
      <c r="F1579" s="1">
        <f t="shared" si="245"/>
        <v>0.72514366045661072</v>
      </c>
      <c r="G1579" s="1" t="str">
        <f t="shared" si="246"/>
        <v>-0.688597612324925+0.725143660456611i</v>
      </c>
      <c r="H1579" s="1" t="str">
        <f t="shared" si="249"/>
        <v>0.688597612324925-0.725143660456611i</v>
      </c>
      <c r="I1579" s="1">
        <f t="shared" si="247"/>
        <v>3.0531133177191701E-16</v>
      </c>
      <c r="J1579" s="1">
        <f t="shared" si="240"/>
        <v>0.42943544108072301</v>
      </c>
    </row>
    <row r="1580" spans="1:10" x14ac:dyDescent="0.25">
      <c r="A1580" s="1">
        <f t="shared" si="248"/>
        <v>0.15479999999999927</v>
      </c>
      <c r="B1580" s="1">
        <f t="shared" si="241"/>
        <v>2.4980018054066002E-16</v>
      </c>
      <c r="C1580" s="1" t="str">
        <f t="shared" si="242"/>
        <v>2.4980018054066E-16+0.430949458409624i</v>
      </c>
      <c r="D1580" s="1">
        <f t="shared" si="243"/>
        <v>-3.9553908145756744</v>
      </c>
      <c r="E1580" s="1">
        <f t="shared" si="244"/>
        <v>-0.68674250692222782</v>
      </c>
      <c r="F1580" s="1">
        <f t="shared" si="245"/>
        <v>0.72690076983462737</v>
      </c>
      <c r="G1580" s="1" t="str">
        <f t="shared" si="246"/>
        <v>-0.686742506922228+0.726900769834627i</v>
      </c>
      <c r="H1580" s="1" t="str">
        <f t="shared" si="249"/>
        <v>0.686742506922228-0.726900769834627i</v>
      </c>
      <c r="I1580" s="1">
        <f t="shared" si="247"/>
        <v>2.4980018054066002E-16</v>
      </c>
      <c r="J1580" s="1">
        <f t="shared" si="240"/>
        <v>0.43094945840962401</v>
      </c>
    </row>
    <row r="1581" spans="1:10" x14ac:dyDescent="0.25">
      <c r="A1581" s="1">
        <f t="shared" si="248"/>
        <v>0.15489999999999926</v>
      </c>
      <c r="B1581" s="1">
        <f t="shared" si="241"/>
        <v>-1.3877787807814501E-16</v>
      </c>
      <c r="C1581" s="1" t="str">
        <f t="shared" si="242"/>
        <v>-1.38777878078145E-16+0.432465143811488i</v>
      </c>
      <c r="D1581" s="1">
        <f t="shared" si="243"/>
        <v>-3.9579459766005938</v>
      </c>
      <c r="E1581" s="1">
        <f t="shared" si="244"/>
        <v>-0.68488291788111155</v>
      </c>
      <c r="F1581" s="1">
        <f t="shared" si="245"/>
        <v>0.72865313338697346</v>
      </c>
      <c r="G1581" s="1" t="str">
        <f t="shared" si="246"/>
        <v>-0.684882917881112+0.728653133386973i</v>
      </c>
      <c r="H1581" s="1" t="str">
        <f t="shared" si="249"/>
        <v>0.684882917881112-0.728653133386973i</v>
      </c>
      <c r="I1581" s="1">
        <f t="shared" si="247"/>
        <v>-1.3877787807814501E-16</v>
      </c>
      <c r="J1581" s="1">
        <f t="shared" si="240"/>
        <v>0.43246514381148798</v>
      </c>
    </row>
    <row r="1582" spans="1:10" x14ac:dyDescent="0.25">
      <c r="A1582" s="1">
        <f t="shared" si="248"/>
        <v>0.15499999999999925</v>
      </c>
      <c r="B1582" s="1">
        <f t="shared" si="241"/>
        <v>-1.11022302462516E-16</v>
      </c>
      <c r="C1582" s="1" t="str">
        <f t="shared" si="242"/>
        <v>-1.11022302462516E-16+0.433982505000578i</v>
      </c>
      <c r="D1582" s="1">
        <f t="shared" si="243"/>
        <v>-3.9605011386255131</v>
      </c>
      <c r="E1582" s="1">
        <f t="shared" si="244"/>
        <v>-0.68301885734255319</v>
      </c>
      <c r="F1582" s="1">
        <f t="shared" si="245"/>
        <v>0.73040073967273123</v>
      </c>
      <c r="G1582" s="1" t="str">
        <f t="shared" si="246"/>
        <v>-0.683018857342553+0.730400739672731i</v>
      </c>
      <c r="H1582" s="1" t="str">
        <f t="shared" si="249"/>
        <v>0.683018857342553-0.730400739672731i</v>
      </c>
      <c r="I1582" s="1">
        <f t="shared" si="247"/>
        <v>-1.11022302462516E-16</v>
      </c>
      <c r="J1582" s="1">
        <f t="shared" si="240"/>
        <v>0.433982505000578</v>
      </c>
    </row>
    <row r="1583" spans="1:10" x14ac:dyDescent="0.25">
      <c r="A1583" s="1">
        <f t="shared" si="248"/>
        <v>0.15509999999999924</v>
      </c>
      <c r="B1583" s="1">
        <f t="shared" si="241"/>
        <v>0</v>
      </c>
      <c r="C1583" s="1" t="str">
        <f t="shared" si="242"/>
        <v>0.435501549719185i</v>
      </c>
      <c r="D1583" s="1">
        <f t="shared" si="243"/>
        <v>-3.9630563006504325</v>
      </c>
      <c r="E1583" s="1">
        <f t="shared" si="244"/>
        <v>-0.68115033747672327</v>
      </c>
      <c r="F1583" s="1">
        <f t="shared" si="245"/>
        <v>0.73214357728204238</v>
      </c>
      <c r="G1583" s="1" t="str">
        <f t="shared" si="246"/>
        <v>-0.681150337476723+0.732143577282042i</v>
      </c>
      <c r="H1583" s="1" t="str">
        <f t="shared" si="249"/>
        <v>0.681150337476723-0.732143577282042i</v>
      </c>
      <c r="I1583" s="1">
        <f t="shared" si="247"/>
        <v>0</v>
      </c>
      <c r="J1583" s="1">
        <f t="shared" si="240"/>
        <v>0.43550154971918498</v>
      </c>
    </row>
    <row r="1584" spans="1:10" x14ac:dyDescent="0.25">
      <c r="A1584" s="1">
        <f t="shared" si="248"/>
        <v>0.15519999999999923</v>
      </c>
      <c r="B1584" s="1">
        <f t="shared" si="241"/>
        <v>-2.7755575615628901E-17</v>
      </c>
      <c r="C1584" s="1" t="str">
        <f t="shared" si="242"/>
        <v>-2.77555756156289E-17+0.437022285737788i</v>
      </c>
      <c r="D1584" s="1">
        <f t="shared" si="243"/>
        <v>-3.9656114626753518</v>
      </c>
      <c r="E1584" s="1">
        <f t="shared" si="244"/>
        <v>-0.6792773704829066</v>
      </c>
      <c r="F1584" s="1">
        <f t="shared" si="245"/>
        <v>0.73388163483618263</v>
      </c>
      <c r="G1584" s="1" t="str">
        <f t="shared" si="246"/>
        <v>-0.679277370482907+0.733881634836183i</v>
      </c>
      <c r="H1584" s="1" t="str">
        <f t="shared" si="249"/>
        <v>0.679277370482907-0.733881634836183i</v>
      </c>
      <c r="I1584" s="1">
        <f t="shared" si="247"/>
        <v>-2.7755575615628901E-17</v>
      </c>
      <c r="J1584" s="1">
        <f t="shared" si="240"/>
        <v>0.43702228573778801</v>
      </c>
    </row>
    <row r="1585" spans="1:10" x14ac:dyDescent="0.25">
      <c r="A1585" s="1">
        <f t="shared" si="248"/>
        <v>0.15529999999999922</v>
      </c>
      <c r="B1585" s="1">
        <f t="shared" si="241"/>
        <v>-2.7755575615628901E-17</v>
      </c>
      <c r="C1585" s="1" t="str">
        <f t="shared" si="242"/>
        <v>-2.77555756156289E-17+0.43854472085524i</v>
      </c>
      <c r="D1585" s="1">
        <f t="shared" si="243"/>
        <v>-3.9681666247002716</v>
      </c>
      <c r="E1585" s="1">
        <f t="shared" si="244"/>
        <v>-0.67739996858942231</v>
      </c>
      <c r="F1585" s="1">
        <f t="shared" si="245"/>
        <v>0.73561490098763616</v>
      </c>
      <c r="G1585" s="1" t="str">
        <f t="shared" si="246"/>
        <v>-0.677399968589422+0.735614900987636i</v>
      </c>
      <c r="H1585" s="1" t="str">
        <f t="shared" si="249"/>
        <v>0.677399968589422-0.735614900987636i</v>
      </c>
      <c r="I1585" s="1">
        <f t="shared" si="247"/>
        <v>-2.7755575615628901E-17</v>
      </c>
      <c r="J1585" s="1">
        <f t="shared" si="240"/>
        <v>0.43854472085523999</v>
      </c>
    </row>
    <row r="1586" spans="1:10" x14ac:dyDescent="0.25">
      <c r="A1586" s="1">
        <f t="shared" si="248"/>
        <v>0.15539999999999921</v>
      </c>
      <c r="B1586" s="1">
        <f t="shared" si="241"/>
        <v>-4.9960036108132103E-16</v>
      </c>
      <c r="C1586" s="1" t="str">
        <f t="shared" si="242"/>
        <v>-4.99600361081321E-16+0.440068862898931i</v>
      </c>
      <c r="D1586" s="1">
        <f t="shared" si="243"/>
        <v>-3.9707217867251909</v>
      </c>
      <c r="E1586" s="1">
        <f t="shared" si="244"/>
        <v>-0.67551814405354527</v>
      </c>
      <c r="F1586" s="1">
        <f t="shared" si="245"/>
        <v>0.73734336442016868</v>
      </c>
      <c r="G1586" s="1" t="str">
        <f t="shared" si="246"/>
        <v>-0.675518144053545+0.737343364420169i</v>
      </c>
      <c r="H1586" s="1" t="str">
        <f t="shared" si="249"/>
        <v>0.675518144053545-0.737343364420169i</v>
      </c>
      <c r="I1586" s="1">
        <f t="shared" si="247"/>
        <v>-4.9960036108132103E-16</v>
      </c>
      <c r="J1586" s="1">
        <f t="shared" si="240"/>
        <v>0.44006886289893099</v>
      </c>
    </row>
    <row r="1587" spans="1:10" x14ac:dyDescent="0.25">
      <c r="A1587" s="1">
        <f t="shared" si="248"/>
        <v>0.15549999999999919</v>
      </c>
      <c r="B1587" s="1">
        <f t="shared" si="241"/>
        <v>-3.0531133177191899E-16</v>
      </c>
      <c r="C1587" s="1" t="str">
        <f t="shared" si="242"/>
        <v>-3.05311331771919E-16+0.441594719724969i</v>
      </c>
      <c r="D1587" s="1">
        <f t="shared" si="243"/>
        <v>-3.9732769487501103</v>
      </c>
      <c r="E1587" s="1">
        <f t="shared" si="244"/>
        <v>-0.67363190916142435</v>
      </c>
      <c r="F1587" s="1">
        <f t="shared" si="245"/>
        <v>0.73906701384890294</v>
      </c>
      <c r="G1587" s="1" t="str">
        <f t="shared" si="246"/>
        <v>-0.673631909161424+0.739067013848903i</v>
      </c>
      <c r="H1587" s="1" t="str">
        <f t="shared" si="249"/>
        <v>0.673631909161424-0.739067013848903i</v>
      </c>
      <c r="I1587" s="1">
        <f t="shared" si="247"/>
        <v>-3.0531133177191899E-16</v>
      </c>
      <c r="J1587" s="1">
        <f t="shared" si="240"/>
        <v>0.441594719724969</v>
      </c>
    </row>
    <row r="1588" spans="1:10" x14ac:dyDescent="0.25">
      <c r="A1588" s="1">
        <f t="shared" si="248"/>
        <v>0.15559999999999918</v>
      </c>
      <c r="B1588" s="1">
        <f t="shared" si="241"/>
        <v>-5.5511151231257901E-17</v>
      </c>
      <c r="C1588" s="1" t="str">
        <f t="shared" si="242"/>
        <v>-5.55111512312579E-17+0.443122299218362i</v>
      </c>
      <c r="D1588" s="1">
        <f t="shared" si="243"/>
        <v>-3.9758321107750296</v>
      </c>
      <c r="E1588" s="1">
        <f t="shared" si="244"/>
        <v>-0.67174127622800306</v>
      </c>
      <c r="F1588" s="1">
        <f t="shared" si="245"/>
        <v>0.74078583802039144</v>
      </c>
      <c r="G1588" s="1" t="str">
        <f t="shared" si="246"/>
        <v>-0.671741276228003+0.740785838020391i</v>
      </c>
      <c r="H1588" s="1" t="str">
        <f t="shared" si="249"/>
        <v>0.671741276228003-0.740785838020391i</v>
      </c>
      <c r="I1588" s="1">
        <f t="shared" si="247"/>
        <v>-5.5511151231257901E-17</v>
      </c>
      <c r="J1588" s="1">
        <f t="shared" si="240"/>
        <v>0.44312229921836199</v>
      </c>
    </row>
    <row r="1589" spans="1:10" x14ac:dyDescent="0.25">
      <c r="A1589" s="1">
        <f t="shared" si="248"/>
        <v>0.15569999999999917</v>
      </c>
      <c r="B1589" s="1">
        <f t="shared" si="241"/>
        <v>1.6653345369377299E-16</v>
      </c>
      <c r="C1589" s="1" t="str">
        <f t="shared" si="242"/>
        <v>1.66533453693773E-16+0.44465160929319i</v>
      </c>
      <c r="D1589" s="1">
        <f t="shared" si="243"/>
        <v>-3.978387272799949</v>
      </c>
      <c r="E1589" s="1">
        <f t="shared" si="244"/>
        <v>-0.66984625759693905</v>
      </c>
      <c r="F1589" s="1">
        <f t="shared" si="245"/>
        <v>0.74249982571269002</v>
      </c>
      <c r="G1589" s="1" t="str">
        <f t="shared" si="246"/>
        <v>-0.669846257596939+0.74249982571269i</v>
      </c>
      <c r="H1589" s="1" t="str">
        <f t="shared" si="249"/>
        <v>0.669846257596939-0.74249982571269i</v>
      </c>
      <c r="I1589" s="1">
        <f t="shared" si="247"/>
        <v>1.6653345369377299E-16</v>
      </c>
      <c r="J1589" s="1">
        <f t="shared" si="240"/>
        <v>0.44465160929318998</v>
      </c>
    </row>
    <row r="1590" spans="1:10" x14ac:dyDescent="0.25">
      <c r="A1590" s="1">
        <f t="shared" si="248"/>
        <v>0.15579999999999916</v>
      </c>
      <c r="B1590" s="1">
        <f t="shared" si="241"/>
        <v>-4.7184478546569202E-16</v>
      </c>
      <c r="C1590" s="1" t="str">
        <f t="shared" si="242"/>
        <v>-4.71844785465692E-16+0.446182657892787i</v>
      </c>
      <c r="D1590" s="1">
        <f t="shared" si="243"/>
        <v>-3.9809424348248683</v>
      </c>
      <c r="E1590" s="1">
        <f t="shared" si="244"/>
        <v>-0.66794686564052375</v>
      </c>
      <c r="F1590" s="1">
        <f t="shared" si="245"/>
        <v>0.74420896573543116</v>
      </c>
      <c r="G1590" s="1" t="str">
        <f t="shared" si="246"/>
        <v>-0.667946865640524+0.744208965735431i</v>
      </c>
      <c r="H1590" s="1" t="str">
        <f t="shared" si="249"/>
        <v>0.667946865640524-0.744208965735431i</v>
      </c>
      <c r="I1590" s="1">
        <f t="shared" si="247"/>
        <v>-4.7184478546569202E-16</v>
      </c>
      <c r="J1590" s="1">
        <f t="shared" si="240"/>
        <v>0.44618265789278699</v>
      </c>
    </row>
    <row r="1591" spans="1:10" x14ac:dyDescent="0.25">
      <c r="A1591" s="1">
        <f t="shared" si="248"/>
        <v>0.15589999999999915</v>
      </c>
      <c r="B1591" s="1">
        <f t="shared" si="241"/>
        <v>-1.11022302462516E-16</v>
      </c>
      <c r="C1591" s="1" t="str">
        <f t="shared" si="242"/>
        <v>-1.11022302462516E-16+0.447715452989918i</v>
      </c>
      <c r="D1591" s="1">
        <f t="shared" si="243"/>
        <v>-3.9834975968497881</v>
      </c>
      <c r="E1591" s="1">
        <f t="shared" si="244"/>
        <v>-0.66604311275960082</v>
      </c>
      <c r="F1591" s="1">
        <f t="shared" si="245"/>
        <v>0.74591324692989713</v>
      </c>
      <c r="G1591" s="1" t="str">
        <f t="shared" si="246"/>
        <v>-0.666043112759601+0.745913246929897i</v>
      </c>
      <c r="H1591" s="1" t="str">
        <f t="shared" si="249"/>
        <v>0.666043112759601-0.745913246929897i</v>
      </c>
      <c r="I1591" s="1">
        <f t="shared" si="247"/>
        <v>-1.11022302462516E-16</v>
      </c>
      <c r="J1591" s="1">
        <f t="shared" si="240"/>
        <v>0.44771545298991799</v>
      </c>
    </row>
    <row r="1592" spans="1:10" x14ac:dyDescent="0.25">
      <c r="A1592" s="1">
        <f t="shared" si="248"/>
        <v>0.15599999999999914</v>
      </c>
      <c r="B1592" s="1">
        <f t="shared" si="241"/>
        <v>3.05311331771918E-16</v>
      </c>
      <c r="C1592" s="1" t="str">
        <f t="shared" si="242"/>
        <v>3.05311331771918E-16+0.449250002586965i</v>
      </c>
      <c r="D1592" s="1">
        <f t="shared" si="243"/>
        <v>-3.9860527588747074</v>
      </c>
      <c r="E1592" s="1">
        <f t="shared" si="244"/>
        <v>-0.66413501138348674</v>
      </c>
      <c r="F1592" s="1">
        <f t="shared" si="245"/>
        <v>0.74761265816909217</v>
      </c>
      <c r="G1592" s="1" t="str">
        <f t="shared" si="246"/>
        <v>-0.664135011383487+0.747612658169092i</v>
      </c>
      <c r="H1592" s="1" t="str">
        <f t="shared" si="249"/>
        <v>0.664135011383487-0.747612658169092i</v>
      </c>
      <c r="I1592" s="1">
        <f t="shared" si="247"/>
        <v>3.05311331771918E-16</v>
      </c>
      <c r="J1592" s="1">
        <f t="shared" si="240"/>
        <v>0.44925000258696501</v>
      </c>
    </row>
    <row r="1593" spans="1:10" x14ac:dyDescent="0.25">
      <c r="A1593" s="1">
        <f t="shared" si="248"/>
        <v>0.15609999999999913</v>
      </c>
      <c r="B1593" s="1">
        <f t="shared" si="241"/>
        <v>-2.7755575615628901E-17</v>
      </c>
      <c r="C1593" s="1" t="str">
        <f t="shared" si="242"/>
        <v>-2.77555756156289E-17+0.450786314716112i</v>
      </c>
      <c r="D1593" s="1">
        <f t="shared" si="243"/>
        <v>-3.9886079208996268</v>
      </c>
      <c r="E1593" s="1">
        <f t="shared" si="244"/>
        <v>-0.66222257396988793</v>
      </c>
      <c r="F1593" s="1">
        <f t="shared" si="245"/>
        <v>0.74930718835781651</v>
      </c>
      <c r="G1593" s="1" t="str">
        <f t="shared" si="246"/>
        <v>-0.662222573969888+0.749307188357817i</v>
      </c>
      <c r="H1593" s="1" t="str">
        <f t="shared" si="249"/>
        <v>0.662222573969888-0.749307188357817i</v>
      </c>
      <c r="I1593" s="1">
        <f t="shared" si="247"/>
        <v>-2.7755575615628901E-17</v>
      </c>
      <c r="J1593" s="1">
        <f t="shared" si="240"/>
        <v>0.45078631471611202</v>
      </c>
    </row>
    <row r="1594" spans="1:10" x14ac:dyDescent="0.25">
      <c r="A1594" s="1">
        <f t="shared" si="248"/>
        <v>0.15619999999999912</v>
      </c>
      <c r="B1594" s="1">
        <f t="shared" si="241"/>
        <v>-8.3266726846886704E-17</v>
      </c>
      <c r="C1594" s="1" t="str">
        <f t="shared" si="242"/>
        <v>-8.32667268468867E-17+0.45232439743952i</v>
      </c>
      <c r="D1594" s="1">
        <f t="shared" si="243"/>
        <v>-3.9911630829245461</v>
      </c>
      <c r="E1594" s="1">
        <f t="shared" si="244"/>
        <v>-0.66030581300482016</v>
      </c>
      <c r="F1594" s="1">
        <f t="shared" si="245"/>
        <v>0.75099682643273757</v>
      </c>
      <c r="G1594" s="1" t="str">
        <f t="shared" si="246"/>
        <v>-0.66030581300482+0.750996826432738i</v>
      </c>
      <c r="H1594" s="1" t="str">
        <f t="shared" si="249"/>
        <v>0.66030581300482-0.750996826432738i</v>
      </c>
      <c r="I1594" s="1">
        <f t="shared" si="247"/>
        <v>-8.3266726846886704E-17</v>
      </c>
      <c r="J1594" s="1">
        <f t="shared" si="240"/>
        <v>0.45232439743952002</v>
      </c>
    </row>
    <row r="1595" spans="1:10" x14ac:dyDescent="0.25">
      <c r="A1595" s="1">
        <f t="shared" si="248"/>
        <v>0.15629999999999911</v>
      </c>
      <c r="B1595" s="1">
        <f t="shared" si="241"/>
        <v>4.1633363423443301E-16</v>
      </c>
      <c r="C1595" s="1" t="str">
        <f t="shared" si="242"/>
        <v>4.16333634234433E-16+0.453864258849518i</v>
      </c>
      <c r="D1595" s="1">
        <f t="shared" si="243"/>
        <v>-3.9937182449494655</v>
      </c>
      <c r="E1595" s="1">
        <f t="shared" si="244"/>
        <v>-0.65838474100252731</v>
      </c>
      <c r="F1595" s="1">
        <f t="shared" si="245"/>
        <v>0.752681561362463</v>
      </c>
      <c r="G1595" s="1" t="str">
        <f t="shared" si="246"/>
        <v>-0.658384741002527+0.752681561362463i</v>
      </c>
      <c r="H1595" s="1" t="str">
        <f t="shared" si="249"/>
        <v>0.658384741002527-0.752681561362463i</v>
      </c>
      <c r="I1595" s="1">
        <f t="shared" si="247"/>
        <v>4.1633363423443301E-16</v>
      </c>
      <c r="J1595" s="1">
        <f t="shared" si="240"/>
        <v>0.45386425884951798</v>
      </c>
    </row>
    <row r="1596" spans="1:10" x14ac:dyDescent="0.25">
      <c r="A1596" s="1">
        <f t="shared" si="248"/>
        <v>0.1563999999999991</v>
      </c>
      <c r="B1596" s="1">
        <f t="shared" si="241"/>
        <v>5.5511151231257802E-17</v>
      </c>
      <c r="C1596" s="1" t="str">
        <f t="shared" si="242"/>
        <v>5.55111512312578E-17+0.455405907068792i</v>
      </c>
      <c r="D1596" s="1">
        <f t="shared" si="243"/>
        <v>-3.9962734069743848</v>
      </c>
      <c r="E1596" s="1">
        <f t="shared" si="244"/>
        <v>-0.65645937050539893</v>
      </c>
      <c r="F1596" s="1">
        <f t="shared" si="245"/>
        <v>0.75436138214761195</v>
      </c>
      <c r="G1596" s="1" t="str">
        <f t="shared" si="246"/>
        <v>-0.656459370505399+0.754361382147612i</v>
      </c>
      <c r="H1596" s="1" t="str">
        <f t="shared" si="249"/>
        <v>0.656459370505399-0.754361382147612i</v>
      </c>
      <c r="I1596" s="1">
        <f t="shared" si="247"/>
        <v>5.5511151231257802E-17</v>
      </c>
      <c r="J1596" s="1">
        <f t="shared" si="240"/>
        <v>0.45540590706879203</v>
      </c>
    </row>
    <row r="1597" spans="1:10" x14ac:dyDescent="0.25">
      <c r="A1597" s="1">
        <f t="shared" si="248"/>
        <v>0.15649999999999908</v>
      </c>
      <c r="B1597" s="1">
        <f t="shared" si="241"/>
        <v>-2.7755575615628901E-17</v>
      </c>
      <c r="C1597" s="1" t="str">
        <f t="shared" si="242"/>
        <v>-2.77555756156289E-17+0.456949350250566i</v>
      </c>
      <c r="D1597" s="1">
        <f t="shared" si="243"/>
        <v>-3.9988285689993046</v>
      </c>
      <c r="E1597" s="1">
        <f t="shared" si="244"/>
        <v>-0.65452971408388894</v>
      </c>
      <c r="F1597" s="1">
        <f t="shared" si="245"/>
        <v>0.75603627782088778</v>
      </c>
      <c r="G1597" s="1" t="str">
        <f t="shared" si="246"/>
        <v>-0.654529714083889+0.756036277820888i</v>
      </c>
      <c r="H1597" s="1" t="str">
        <f t="shared" si="249"/>
        <v>0.654529714083889-0.756036277820888i</v>
      </c>
      <c r="I1597" s="1">
        <f t="shared" si="247"/>
        <v>-2.7755575615628901E-17</v>
      </c>
      <c r="J1597" s="1">
        <f t="shared" si="240"/>
        <v>0.45694935025056599</v>
      </c>
    </row>
    <row r="1598" spans="1:10" x14ac:dyDescent="0.25">
      <c r="A1598" s="1">
        <f t="shared" si="248"/>
        <v>0.15659999999999907</v>
      </c>
      <c r="B1598" s="1">
        <f t="shared" si="241"/>
        <v>-2.22044604925032E-16</v>
      </c>
      <c r="C1598" s="1" t="str">
        <f t="shared" si="242"/>
        <v>-2.22044604925032E-16+0.458494596578794i</v>
      </c>
      <c r="D1598" s="1">
        <f t="shared" si="243"/>
        <v>-4.001383731024224</v>
      </c>
      <c r="E1598" s="1">
        <f t="shared" si="244"/>
        <v>-0.65259578433643417</v>
      </c>
      <c r="F1598" s="1">
        <f t="shared" si="245"/>
        <v>0.75770623744714827</v>
      </c>
      <c r="G1598" s="1" t="str">
        <f t="shared" si="246"/>
        <v>-0.652595784336434+0.757706237447148i</v>
      </c>
      <c r="H1598" s="1" t="str">
        <f t="shared" si="249"/>
        <v>0.652595784336434-0.757706237447148i</v>
      </c>
      <c r="I1598" s="1">
        <f t="shared" si="247"/>
        <v>-2.22044604925032E-16</v>
      </c>
      <c r="J1598" s="1">
        <f t="shared" si="240"/>
        <v>0.45849459657879399</v>
      </c>
    </row>
    <row r="1599" spans="1:10" x14ac:dyDescent="0.25">
      <c r="A1599" s="1">
        <f t="shared" si="248"/>
        <v>0.15669999999999906</v>
      </c>
      <c r="B1599" s="1">
        <f t="shared" si="241"/>
        <v>-3.8857805861880499E-16</v>
      </c>
      <c r="C1599" s="1" t="str">
        <f t="shared" si="242"/>
        <v>-3.88578058618805E-16+0.460041654268349i</v>
      </c>
      <c r="D1599" s="1">
        <f t="shared" si="243"/>
        <v>-4.0039388930491429</v>
      </c>
      <c r="E1599" s="1">
        <f t="shared" si="244"/>
        <v>-0.65065759388937083</v>
      </c>
      <c r="F1599" s="1">
        <f t="shared" si="245"/>
        <v>0.7593712501234785</v>
      </c>
      <c r="G1599" s="1" t="str">
        <f t="shared" si="246"/>
        <v>-0.650657593889371+0.759371250123479i</v>
      </c>
      <c r="H1599" s="1" t="str">
        <f t="shared" si="249"/>
        <v>0.650657593889371-0.759371250123479i</v>
      </c>
      <c r="I1599" s="1">
        <f t="shared" si="247"/>
        <v>-3.8857805861880499E-16</v>
      </c>
      <c r="J1599" s="1">
        <f t="shared" si="240"/>
        <v>0.46004165426834898</v>
      </c>
    </row>
    <row r="1600" spans="1:10" x14ac:dyDescent="0.25">
      <c r="A1600" s="1">
        <f t="shared" si="248"/>
        <v>0.15679999999999905</v>
      </c>
      <c r="B1600" s="1">
        <f t="shared" si="241"/>
        <v>1.9428902930940301E-16</v>
      </c>
      <c r="C1600" s="1" t="str">
        <f t="shared" si="242"/>
        <v>1.94289029309403E-16+0.461590531565218i</v>
      </c>
      <c r="D1600" s="1">
        <f t="shared" si="243"/>
        <v>-4.0064940550740626</v>
      </c>
      <c r="E1600" s="1">
        <f t="shared" si="244"/>
        <v>-0.64871515539685132</v>
      </c>
      <c r="F1600" s="1">
        <f t="shared" si="245"/>
        <v>0.76103130497926241</v>
      </c>
      <c r="G1600" s="1" t="str">
        <f t="shared" si="246"/>
        <v>-0.648715155396851+0.761031304979262i</v>
      </c>
      <c r="H1600" s="1" t="str">
        <f t="shared" si="249"/>
        <v>0.648715155396851-0.761031304979262i</v>
      </c>
      <c r="I1600" s="1">
        <f t="shared" si="247"/>
        <v>1.9428902930940301E-16</v>
      </c>
      <c r="J1600" s="1">
        <f t="shared" si="240"/>
        <v>0.46159053156521801</v>
      </c>
    </row>
    <row r="1601" spans="1:10" x14ac:dyDescent="0.25">
      <c r="A1601" s="1">
        <f t="shared" si="248"/>
        <v>0.15689999999999904</v>
      </c>
      <c r="B1601" s="1">
        <f t="shared" si="241"/>
        <v>4.4408920985006202E-16</v>
      </c>
      <c r="C1601" s="1" t="str">
        <f t="shared" si="242"/>
        <v>4.44089209850062E-16+0.463141236746684i</v>
      </c>
      <c r="D1601" s="1">
        <f t="shared" si="243"/>
        <v>-4.0090492170989824</v>
      </c>
      <c r="E1601" s="1">
        <f t="shared" si="244"/>
        <v>-0.64676848154076483</v>
      </c>
      <c r="F1601" s="1">
        <f t="shared" si="245"/>
        <v>0.76268639117625103</v>
      </c>
      <c r="G1601" s="1" t="str">
        <f t="shared" si="246"/>
        <v>-0.646768481540765+0.762686391176251i</v>
      </c>
      <c r="H1601" s="1" t="str">
        <f t="shared" si="249"/>
        <v>0.646768481540765-0.762686391176251i</v>
      </c>
      <c r="I1601" s="1">
        <f t="shared" si="247"/>
        <v>4.4408920985006202E-16</v>
      </c>
      <c r="J1601" s="1">
        <f t="shared" si="240"/>
        <v>0.463141236746684</v>
      </c>
    </row>
    <row r="1602" spans="1:10" x14ac:dyDescent="0.25">
      <c r="A1602" s="1">
        <f t="shared" si="248"/>
        <v>0.15699999999999903</v>
      </c>
      <c r="B1602" s="1">
        <f t="shared" si="241"/>
        <v>1.11022302462516E-16</v>
      </c>
      <c r="C1602" s="1" t="str">
        <f t="shared" si="242"/>
        <v>1.11022302462516E-16+0.464693778121537i</v>
      </c>
      <c r="D1602" s="1">
        <f t="shared" si="243"/>
        <v>-4.0116043791239013</v>
      </c>
      <c r="E1602" s="1">
        <f t="shared" si="244"/>
        <v>-0.64481758503065245</v>
      </c>
      <c r="F1602" s="1">
        <f t="shared" si="245"/>
        <v>0.76433649790863534</v>
      </c>
      <c r="G1602" s="1" t="str">
        <f t="shared" si="246"/>
        <v>-0.644817585030652+0.764336497908635i</v>
      </c>
      <c r="H1602" s="1" t="str">
        <f t="shared" si="249"/>
        <v>0.644817585030652-0.764336497908635i</v>
      </c>
      <c r="I1602" s="1">
        <f t="shared" si="247"/>
        <v>1.11022302462516E-16</v>
      </c>
      <c r="J1602" s="1">
        <f t="shared" si="240"/>
        <v>0.464693778121537</v>
      </c>
    </row>
    <row r="1603" spans="1:10" x14ac:dyDescent="0.25">
      <c r="A1603" s="1">
        <f t="shared" si="248"/>
        <v>0.15709999999999902</v>
      </c>
      <c r="B1603" s="1">
        <f t="shared" si="241"/>
        <v>-4.9960036108132103E-16</v>
      </c>
      <c r="C1603" s="1" t="str">
        <f t="shared" si="242"/>
        <v>-4.99600361081321E-16+0.466248164030246i</v>
      </c>
      <c r="D1603" s="1">
        <f t="shared" si="243"/>
        <v>-4.0141595411488211</v>
      </c>
      <c r="E1603" s="1">
        <f t="shared" si="244"/>
        <v>-0.64286247860362256</v>
      </c>
      <c r="F1603" s="1">
        <f t="shared" si="245"/>
        <v>0.76598161440311796</v>
      </c>
      <c r="G1603" s="1" t="str">
        <f t="shared" si="246"/>
        <v>-0.642862478603623+0.765981614403118i</v>
      </c>
      <c r="H1603" s="1" t="str">
        <f t="shared" si="249"/>
        <v>0.642862478603623-0.765981614403118i</v>
      </c>
      <c r="I1603" s="1">
        <f t="shared" si="247"/>
        <v>-4.9960036108132103E-16</v>
      </c>
      <c r="J1603" s="1">
        <f t="shared" si="240"/>
        <v>0.46624816403024599</v>
      </c>
    </row>
    <row r="1604" spans="1:10" x14ac:dyDescent="0.25">
      <c r="A1604" s="1">
        <f t="shared" si="248"/>
        <v>0.15719999999999901</v>
      </c>
      <c r="B1604" s="1">
        <f t="shared" si="241"/>
        <v>-2.7755575615628899E-16</v>
      </c>
      <c r="C1604" s="1" t="str">
        <f t="shared" si="242"/>
        <v>-2.77555756156289E-16+0.467804402845175i</v>
      </c>
      <c r="D1604" s="1">
        <f t="shared" si="243"/>
        <v>-4.01671470317374</v>
      </c>
      <c r="E1604" s="1">
        <f t="shared" si="244"/>
        <v>-0.64090317502427174</v>
      </c>
      <c r="F1604" s="1">
        <f t="shared" si="245"/>
        <v>0.76762172991898014</v>
      </c>
      <c r="G1604" s="1" t="str">
        <f t="shared" si="246"/>
        <v>-0.640903175024272+0.76762172991898i</v>
      </c>
      <c r="H1604" s="1" t="str">
        <f t="shared" si="249"/>
        <v>0.640903175024272-0.76762172991898i</v>
      </c>
      <c r="I1604" s="1">
        <f t="shared" si="247"/>
        <v>-2.7755575615628899E-16</v>
      </c>
      <c r="J1604" s="1">
        <f t="shared" si="240"/>
        <v>0.46780440284517499</v>
      </c>
    </row>
    <row r="1605" spans="1:10" x14ac:dyDescent="0.25">
      <c r="A1605" s="1">
        <f t="shared" si="248"/>
        <v>0.157299999999999</v>
      </c>
      <c r="B1605" s="1">
        <f t="shared" si="241"/>
        <v>8.3266726846886605E-17</v>
      </c>
      <c r="C1605" s="1" t="str">
        <f t="shared" si="242"/>
        <v>8.32667268468866E-17+0.469362502970769i</v>
      </c>
      <c r="D1605" s="1">
        <f t="shared" si="243"/>
        <v>-4.0192698651986598</v>
      </c>
      <c r="E1605" s="1">
        <f t="shared" si="244"/>
        <v>-0.63893968708459692</v>
      </c>
      <c r="F1605" s="1">
        <f t="shared" si="245"/>
        <v>0.76925683374815557</v>
      </c>
      <c r="G1605" s="1" t="str">
        <f t="shared" si="246"/>
        <v>-0.638939687084597+0.769256833748156i</v>
      </c>
      <c r="H1605" s="1" t="str">
        <f t="shared" si="249"/>
        <v>0.638939687084597-0.769256833748156i</v>
      </c>
      <c r="I1605" s="1">
        <f t="shared" si="247"/>
        <v>8.3266726846886605E-17</v>
      </c>
      <c r="J1605" s="1">
        <f t="shared" si="240"/>
        <v>0.46936250297076898</v>
      </c>
    </row>
    <row r="1606" spans="1:10" x14ac:dyDescent="0.25">
      <c r="A1606" s="1">
        <f t="shared" si="248"/>
        <v>0.15739999999999899</v>
      </c>
      <c r="B1606" s="1">
        <f t="shared" si="241"/>
        <v>3.05311331771918E-16</v>
      </c>
      <c r="C1606" s="1" t="str">
        <f t="shared" si="242"/>
        <v>3.05311331771918E-16+0.470922472843757i</v>
      </c>
      <c r="D1606" s="1">
        <f t="shared" si="243"/>
        <v>-4.0218250272235796</v>
      </c>
      <c r="E1606" s="1">
        <f t="shared" si="244"/>
        <v>-0.63697202760391569</v>
      </c>
      <c r="F1606" s="1">
        <f t="shared" si="245"/>
        <v>0.77088691521529695</v>
      </c>
      <c r="G1606" s="1" t="str">
        <f t="shared" si="246"/>
        <v>-0.636972027603916+0.770886915215297i</v>
      </c>
      <c r="H1606" s="1" t="str">
        <f t="shared" si="249"/>
        <v>0.636972027603916-0.770886915215297i</v>
      </c>
      <c r="I1606" s="1">
        <f t="shared" si="247"/>
        <v>3.05311331771918E-16</v>
      </c>
      <c r="J1606" s="1">
        <f t="shared" si="240"/>
        <v>0.47092247284375699</v>
      </c>
    </row>
    <row r="1607" spans="1:10" x14ac:dyDescent="0.25">
      <c r="A1607" s="1">
        <f t="shared" si="248"/>
        <v>0.15749999999999897</v>
      </c>
      <c r="B1607" s="1">
        <f t="shared" si="241"/>
        <v>2.2204460492503101E-16</v>
      </c>
      <c r="C1607" s="1" t="str">
        <f t="shared" si="242"/>
        <v>2.22044604925031E-16+0.472484320933353i</v>
      </c>
      <c r="D1607" s="1">
        <f t="shared" si="243"/>
        <v>-4.0243801892484985</v>
      </c>
      <c r="E1607" s="1">
        <f t="shared" si="244"/>
        <v>-0.63500020942878121</v>
      </c>
      <c r="F1607" s="1">
        <f t="shared" si="245"/>
        <v>0.77251196367784747</v>
      </c>
      <c r="G1607" s="1" t="str">
        <f t="shared" si="246"/>
        <v>-0.635000209428781+0.772511963677847i</v>
      </c>
      <c r="H1607" s="1" t="str">
        <f t="shared" si="249"/>
        <v>0.635000209428781-0.772511963677847i</v>
      </c>
      <c r="I1607" s="1">
        <f t="shared" si="247"/>
        <v>2.2204460492503101E-16</v>
      </c>
      <c r="J1607" s="1">
        <f t="shared" si="240"/>
        <v>0.47248432093335302</v>
      </c>
    </row>
    <row r="1608" spans="1:10" x14ac:dyDescent="0.25">
      <c r="A1608" s="1">
        <f t="shared" si="248"/>
        <v>0.15759999999999896</v>
      </c>
      <c r="B1608" s="1">
        <f t="shared" si="241"/>
        <v>7.4940054162197997E-16</v>
      </c>
      <c r="C1608" s="1" t="str">
        <f t="shared" si="242"/>
        <v>7.4940054162198E-16+0.474048055741448i</v>
      </c>
      <c r="D1608" s="1">
        <f t="shared" si="243"/>
        <v>-4.0269353512734183</v>
      </c>
      <c r="E1608" s="1">
        <f t="shared" si="244"/>
        <v>-0.63302424543289615</v>
      </c>
      <c r="F1608" s="1">
        <f t="shared" si="245"/>
        <v>0.77413196852611144</v>
      </c>
      <c r="G1608" s="1" t="str">
        <f t="shared" si="246"/>
        <v>-0.633024245432896+0.774131968526111i</v>
      </c>
      <c r="H1608" s="1" t="str">
        <f t="shared" si="249"/>
        <v>0.633024245432896-0.774131968526111i</v>
      </c>
      <c r="I1608" s="1">
        <f t="shared" si="247"/>
        <v>7.4940054162197997E-16</v>
      </c>
      <c r="J1608" s="1">
        <f t="shared" si="240"/>
        <v>0.47404805574144798</v>
      </c>
    </row>
    <row r="1609" spans="1:10" x14ac:dyDescent="0.25">
      <c r="A1609" s="1">
        <f t="shared" si="248"/>
        <v>0.15769999999999895</v>
      </c>
      <c r="B1609" s="1">
        <f t="shared" si="241"/>
        <v>-1.9428902930940301E-16</v>
      </c>
      <c r="C1609" s="1" t="str">
        <f t="shared" si="242"/>
        <v>-1.94289029309403E-16+0.475613685802828i</v>
      </c>
      <c r="D1609" s="1">
        <f t="shared" si="243"/>
        <v>-4.0294905132983372</v>
      </c>
      <c r="E1609" s="1">
        <f t="shared" si="244"/>
        <v>-0.63104414851703317</v>
      </c>
      <c r="F1609" s="1">
        <f t="shared" si="245"/>
        <v>0.77574691918332006</v>
      </c>
      <c r="G1609" s="1" t="str">
        <f t="shared" si="246"/>
        <v>-0.631044148517033+0.77574691918332i</v>
      </c>
      <c r="H1609" s="1" t="str">
        <f t="shared" si="249"/>
        <v>0.631044148517033-0.77574691918332i</v>
      </c>
      <c r="I1609" s="1">
        <f t="shared" si="247"/>
        <v>-1.9428902930940301E-16</v>
      </c>
      <c r="J1609" s="1">
        <f t="shared" si="240"/>
        <v>0.47561368580282798</v>
      </c>
    </row>
    <row r="1610" spans="1:10" x14ac:dyDescent="0.25">
      <c r="A1610" s="1">
        <f t="shared" si="248"/>
        <v>0.15779999999999894</v>
      </c>
      <c r="B1610" s="1">
        <f t="shared" si="241"/>
        <v>1.6653345369377299E-16</v>
      </c>
      <c r="C1610" s="1" t="str">
        <f t="shared" si="242"/>
        <v>1.66533453693773E-16+0.477181219685358i</v>
      </c>
      <c r="D1610" s="1">
        <f t="shared" si="243"/>
        <v>-4.032045675323257</v>
      </c>
      <c r="E1610" s="1">
        <f t="shared" si="244"/>
        <v>-0.62905993160894569</v>
      </c>
      <c r="F1610" s="1">
        <f t="shared" si="245"/>
        <v>0.77735680510570471</v>
      </c>
      <c r="G1610" s="1" t="str">
        <f t="shared" si="246"/>
        <v>-0.629059931608946+0.777356805105705i</v>
      </c>
      <c r="H1610" s="1" t="str">
        <f t="shared" si="249"/>
        <v>0.629059931608946-0.777356805105705i</v>
      </c>
      <c r="I1610" s="1">
        <f t="shared" si="247"/>
        <v>1.6653345369377299E-16</v>
      </c>
      <c r="J1610" s="1">
        <f t="shared" si="240"/>
        <v>0.47718121968535798</v>
      </c>
    </row>
    <row r="1611" spans="1:10" x14ac:dyDescent="0.25">
      <c r="A1611" s="1">
        <f t="shared" si="248"/>
        <v>0.15789999999999893</v>
      </c>
      <c r="B1611" s="1">
        <f t="shared" si="241"/>
        <v>1.38777878078144E-16</v>
      </c>
      <c r="C1611" s="1" t="str">
        <f t="shared" si="242"/>
        <v>1.38777878078144E-16+0.47875066599021i</v>
      </c>
      <c r="D1611" s="1">
        <f t="shared" si="243"/>
        <v>-4.0346008373481759</v>
      </c>
      <c r="E1611" s="1">
        <f t="shared" si="244"/>
        <v>-0.62707160766328829</v>
      </c>
      <c r="F1611" s="1">
        <f t="shared" si="245"/>
        <v>0.77896161578256162</v>
      </c>
      <c r="G1611" s="1" t="str">
        <f t="shared" si="246"/>
        <v>-0.627071607663288+0.778961615782562i</v>
      </c>
      <c r="H1611" s="1" t="str">
        <f t="shared" si="249"/>
        <v>0.627071607663288-0.778961615782562i</v>
      </c>
      <c r="I1611" s="1">
        <f t="shared" si="247"/>
        <v>1.38777878078144E-16</v>
      </c>
      <c r="J1611" s="1">
        <f t="shared" si="240"/>
        <v>0.47875066599020999</v>
      </c>
    </row>
    <row r="1612" spans="1:10" x14ac:dyDescent="0.25">
      <c r="A1612" s="1">
        <f t="shared" si="248"/>
        <v>0.15799999999999892</v>
      </c>
      <c r="B1612" s="1">
        <f t="shared" si="241"/>
        <v>6.9388939039072205E-16</v>
      </c>
      <c r="C1612" s="1" t="str">
        <f t="shared" si="242"/>
        <v>6.93889390390722E-16+0.480322033352048i</v>
      </c>
      <c r="D1612" s="1">
        <f t="shared" si="243"/>
        <v>-4.0371559993730957</v>
      </c>
      <c r="E1612" s="1">
        <f t="shared" si="244"/>
        <v>-0.62507918966152731</v>
      </c>
      <c r="F1612" s="1">
        <f t="shared" si="245"/>
        <v>0.78056134073632444</v>
      </c>
      <c r="G1612" s="1" t="str">
        <f t="shared" si="246"/>
        <v>-0.625079189661527+0.780561340736324i</v>
      </c>
      <c r="H1612" s="1" t="str">
        <f t="shared" si="249"/>
        <v>0.625079189661527-0.780561340736324i</v>
      </c>
      <c r="I1612" s="1">
        <f t="shared" si="247"/>
        <v>6.9388939039072205E-16</v>
      </c>
      <c r="J1612" s="1">
        <f t="shared" si="240"/>
        <v>0.48032203335204798</v>
      </c>
    </row>
    <row r="1613" spans="1:10" x14ac:dyDescent="0.25">
      <c r="A1613" s="1">
        <f t="shared" si="248"/>
        <v>0.15809999999999891</v>
      </c>
      <c r="B1613" s="1">
        <f t="shared" si="241"/>
        <v>-5.5511151231257901E-17</v>
      </c>
      <c r="C1613" s="1" t="str">
        <f t="shared" si="242"/>
        <v>-5.55111512312579E-17+0.48189533043925i</v>
      </c>
      <c r="D1613" s="1">
        <f t="shared" si="243"/>
        <v>-4.0397111613980154</v>
      </c>
      <c r="E1613" s="1">
        <f t="shared" si="244"/>
        <v>-0.6230826906118605</v>
      </c>
      <c r="F1613" s="1">
        <f t="shared" si="245"/>
        <v>0.78215596952262945</v>
      </c>
      <c r="G1613" s="1" t="str">
        <f t="shared" si="246"/>
        <v>-0.623082690611861+0.782155969522629i</v>
      </c>
      <c r="H1613" s="1" t="str">
        <f t="shared" si="249"/>
        <v>0.623082690611861-0.782155969522629i</v>
      </c>
      <c r="I1613" s="1">
        <f t="shared" si="247"/>
        <v>-5.5511151231257901E-17</v>
      </c>
      <c r="J1613" s="1">
        <f t="shared" si="240"/>
        <v>0.48189533043924998</v>
      </c>
    </row>
    <row r="1614" spans="1:10" x14ac:dyDescent="0.25">
      <c r="A1614" s="1">
        <f t="shared" si="248"/>
        <v>0.1581999999999989</v>
      </c>
      <c r="B1614" s="1">
        <f t="shared" si="241"/>
        <v>8.3266726846886802E-17</v>
      </c>
      <c r="C1614" s="1" t="str">
        <f t="shared" si="242"/>
        <v>8.32667268468868E-17+0.483470565954108i</v>
      </c>
      <c r="D1614" s="1">
        <f t="shared" si="243"/>
        <v>-4.0422663234229343</v>
      </c>
      <c r="E1614" s="1">
        <f t="shared" si="244"/>
        <v>-0.62108212354913039</v>
      </c>
      <c r="F1614" s="1">
        <f t="shared" si="245"/>
        <v>0.78374549173038488</v>
      </c>
      <c r="G1614" s="1" t="str">
        <f t="shared" si="246"/>
        <v>-0.62108212354913+0.783745491730385i</v>
      </c>
      <c r="H1614" s="1" t="str">
        <f t="shared" si="249"/>
        <v>0.62108212354913-0.783745491730385i</v>
      </c>
      <c r="I1614" s="1">
        <f t="shared" si="247"/>
        <v>8.3266726846886802E-17</v>
      </c>
      <c r="J1614" s="1">
        <f t="shared" si="240"/>
        <v>0.48347056595410798</v>
      </c>
    </row>
    <row r="1615" spans="1:10" x14ac:dyDescent="0.25">
      <c r="A1615" s="1">
        <f t="shared" si="248"/>
        <v>0.15829999999999889</v>
      </c>
      <c r="B1615" s="1">
        <f t="shared" si="241"/>
        <v>-2.7755575615628901E-17</v>
      </c>
      <c r="C1615" s="1" t="str">
        <f t="shared" si="242"/>
        <v>-2.77555756156289E-17+0.485047748633045i</v>
      </c>
      <c r="D1615" s="1">
        <f t="shared" si="243"/>
        <v>-4.0448214854478541</v>
      </c>
      <c r="E1615" s="1">
        <f t="shared" si="244"/>
        <v>-0.61907750153473651</v>
      </c>
      <c r="F1615" s="1">
        <f t="shared" si="245"/>
        <v>0.78532989698184053</v>
      </c>
      <c r="G1615" s="1" t="str">
        <f t="shared" si="246"/>
        <v>-0.619077501534737+0.785329896981841i</v>
      </c>
      <c r="H1615" s="1" t="str">
        <f t="shared" si="249"/>
        <v>0.619077501534737-0.785329896981841i</v>
      </c>
      <c r="I1615" s="1">
        <f t="shared" si="247"/>
        <v>-2.7755575615628901E-17</v>
      </c>
      <c r="J1615" s="1">
        <f t="shared" si="240"/>
        <v>0.48504774863304501</v>
      </c>
    </row>
    <row r="1616" spans="1:10" x14ac:dyDescent="0.25">
      <c r="A1616" s="1">
        <f t="shared" si="248"/>
        <v>0.15839999999999888</v>
      </c>
      <c r="B1616" s="1">
        <f t="shared" si="241"/>
        <v>4.1633363423443301E-16</v>
      </c>
      <c r="C1616" s="1" t="str">
        <f t="shared" si="242"/>
        <v>4.16333634234433E-16+0.486626887246824i</v>
      </c>
      <c r="D1616" s="1">
        <f t="shared" si="243"/>
        <v>-4.047376647472773</v>
      </c>
      <c r="E1616" s="1">
        <f t="shared" si="244"/>
        <v>-0.61706883765655562</v>
      </c>
      <c r="F1616" s="1">
        <f t="shared" si="245"/>
        <v>0.78690917493265222</v>
      </c>
      <c r="G1616" s="1" t="str">
        <f t="shared" si="246"/>
        <v>-0.617068837656556+0.786909174932652i</v>
      </c>
      <c r="H1616" s="1" t="str">
        <f t="shared" si="249"/>
        <v>0.617068837656556-0.786909174932652i</v>
      </c>
      <c r="I1616" s="1">
        <f t="shared" si="247"/>
        <v>4.1633363423443301E-16</v>
      </c>
      <c r="J1616" s="1">
        <f t="shared" si="240"/>
        <v>0.48662688724682401</v>
      </c>
    </row>
    <row r="1617" spans="1:10" x14ac:dyDescent="0.25">
      <c r="A1617" s="1">
        <f t="shared" si="248"/>
        <v>0.15849999999999886</v>
      </c>
      <c r="B1617" s="1">
        <f t="shared" si="241"/>
        <v>8.3266726846886704E-17</v>
      </c>
      <c r="C1617" s="1" t="str">
        <f t="shared" si="242"/>
        <v>8.32667268468867E-17+0.488207990600765i</v>
      </c>
      <c r="D1617" s="1">
        <f t="shared" si="243"/>
        <v>-4.0499318094976928</v>
      </c>
      <c r="E1617" s="1">
        <f t="shared" si="244"/>
        <v>-0.61505614502885031</v>
      </c>
      <c r="F1617" s="1">
        <f t="shared" si="245"/>
        <v>0.78848331527195281</v>
      </c>
      <c r="G1617" s="1" t="str">
        <f t="shared" si="246"/>
        <v>-0.61505614502885+0.788483315271953i</v>
      </c>
      <c r="H1617" s="1" t="str">
        <f t="shared" si="249"/>
        <v>0.61505614502885-0.788483315271953i</v>
      </c>
      <c r="I1617" s="1">
        <f t="shared" si="247"/>
        <v>8.3266726846886704E-17</v>
      </c>
      <c r="J1617" s="1">
        <f t="shared" si="240"/>
        <v>0.48820799060076497</v>
      </c>
    </row>
    <row r="1618" spans="1:10" x14ac:dyDescent="0.25">
      <c r="A1618" s="1">
        <f t="shared" si="248"/>
        <v>0.15859999999999885</v>
      </c>
      <c r="B1618" s="1">
        <f t="shared" si="241"/>
        <v>3.3306690738754701E-16</v>
      </c>
      <c r="C1618" s="1" t="str">
        <f t="shared" si="242"/>
        <v>3.33066907387547E-16+0.489791067534947i</v>
      </c>
      <c r="D1618" s="1">
        <f t="shared" si="243"/>
        <v>-4.0524869715226117</v>
      </c>
      <c r="E1618" s="1">
        <f t="shared" si="244"/>
        <v>-0.6130394367921892</v>
      </c>
      <c r="F1618" s="1">
        <f t="shared" si="245"/>
        <v>0.7900523077224163</v>
      </c>
      <c r="G1618" s="1" t="str">
        <f t="shared" si="246"/>
        <v>-0.613039436792189+0.790052307722416i</v>
      </c>
      <c r="H1618" s="1" t="str">
        <f t="shared" si="249"/>
        <v>0.613039436792189-0.790052307722416i</v>
      </c>
      <c r="I1618" s="1">
        <f t="shared" si="247"/>
        <v>3.3306690738754701E-16</v>
      </c>
      <c r="J1618" s="1">
        <f t="shared" si="240"/>
        <v>0.489791067534947</v>
      </c>
    </row>
    <row r="1619" spans="1:10" x14ac:dyDescent="0.25">
      <c r="A1619" s="1">
        <f t="shared" si="248"/>
        <v>0.15869999999999884</v>
      </c>
      <c r="B1619" s="1">
        <f t="shared" si="241"/>
        <v>-6.1062266354383698E-16</v>
      </c>
      <c r="C1619" s="1" t="str">
        <f t="shared" si="242"/>
        <v>-6.10622663543837E-16+0.491376126924443i</v>
      </c>
      <c r="D1619" s="1">
        <f t="shared" si="243"/>
        <v>-4.0550421335475315</v>
      </c>
      <c r="E1619" s="1">
        <f t="shared" si="244"/>
        <v>-0.61101872611335506</v>
      </c>
      <c r="F1619" s="1">
        <f t="shared" si="245"/>
        <v>0.79161614204032804</v>
      </c>
      <c r="G1619" s="1" t="str">
        <f t="shared" si="246"/>
        <v>-0.611018726113355+0.791616142040328i</v>
      </c>
      <c r="H1619" s="1" t="str">
        <f t="shared" si="249"/>
        <v>0.611018726113355-0.791616142040328i</v>
      </c>
      <c r="I1619" s="1">
        <f t="shared" si="247"/>
        <v>-6.1062266354383698E-16</v>
      </c>
      <c r="J1619" s="1">
        <f t="shared" si="240"/>
        <v>0.49137612692444299</v>
      </c>
    </row>
    <row r="1620" spans="1:10" x14ac:dyDescent="0.25">
      <c r="A1620" s="1">
        <f t="shared" si="248"/>
        <v>0.15879999999999883</v>
      </c>
      <c r="B1620" s="1">
        <f t="shared" si="241"/>
        <v>-3.8857805861880499E-16</v>
      </c>
      <c r="C1620" s="1" t="str">
        <f t="shared" si="242"/>
        <v>-3.88578058618805E-16+0.492963177679519i</v>
      </c>
      <c r="D1620" s="1">
        <f t="shared" si="243"/>
        <v>-4.0575972955724513</v>
      </c>
      <c r="E1620" s="1">
        <f t="shared" si="244"/>
        <v>-0.60899402618526444</v>
      </c>
      <c r="F1620" s="1">
        <f t="shared" si="245"/>
        <v>0.79317480801564888</v>
      </c>
      <c r="G1620" s="1" t="str">
        <f t="shared" si="246"/>
        <v>-0.608994026185264+0.793174808015649i</v>
      </c>
      <c r="H1620" s="1" t="str">
        <f t="shared" si="249"/>
        <v>0.608994026185264-0.793174808015649i</v>
      </c>
      <c r="I1620" s="1">
        <f t="shared" si="247"/>
        <v>-3.8857805861880499E-16</v>
      </c>
      <c r="J1620" s="1">
        <f t="shared" si="240"/>
        <v>0.49296317767951903</v>
      </c>
    </row>
    <row r="1621" spans="1:10" x14ac:dyDescent="0.25">
      <c r="A1621" s="1">
        <f t="shared" si="248"/>
        <v>0.15889999999999882</v>
      </c>
      <c r="B1621" s="1">
        <f t="shared" si="241"/>
        <v>0</v>
      </c>
      <c r="C1621" s="1" t="str">
        <f t="shared" si="242"/>
        <v>0.494552228745865i</v>
      </c>
      <c r="D1621" s="1">
        <f t="shared" si="243"/>
        <v>-4.0601524575973702</v>
      </c>
      <c r="E1621" s="1">
        <f t="shared" si="244"/>
        <v>-0.60696535022687903</v>
      </c>
      <c r="F1621" s="1">
        <f t="shared" si="245"/>
        <v>0.79472829547208279</v>
      </c>
      <c r="G1621" s="1" t="str">
        <f t="shared" si="246"/>
        <v>-0.606965350226879+0.794728295472083i</v>
      </c>
      <c r="H1621" s="1" t="str">
        <f t="shared" si="249"/>
        <v>0.606965350226879-0.794728295472083i</v>
      </c>
      <c r="I1621" s="1">
        <f t="shared" si="247"/>
        <v>0</v>
      </c>
      <c r="J1621" s="1">
        <f t="shared" si="240"/>
        <v>0.49455222874586502</v>
      </c>
    </row>
    <row r="1622" spans="1:10" x14ac:dyDescent="0.25">
      <c r="A1622" s="1">
        <f t="shared" si="248"/>
        <v>0.15899999999999881</v>
      </c>
      <c r="B1622" s="1">
        <f t="shared" si="241"/>
        <v>4.9960036108132005E-16</v>
      </c>
      <c r="C1622" s="1" t="str">
        <f t="shared" si="242"/>
        <v>4.9960036108132E-16+0.496143289104816i</v>
      </c>
      <c r="D1622" s="1">
        <f t="shared" si="243"/>
        <v>-4.06270761962229</v>
      </c>
      <c r="E1622" s="1">
        <f t="shared" si="244"/>
        <v>-0.60493271148311722</v>
      </c>
      <c r="F1622" s="1">
        <f t="shared" si="245"/>
        <v>0.79627659426714503</v>
      </c>
      <c r="G1622" s="1" t="str">
        <f t="shared" si="246"/>
        <v>-0.604932711483117+0.796276594267145i</v>
      </c>
      <c r="H1622" s="1" t="str">
        <f t="shared" si="249"/>
        <v>0.604932711483117-0.796276594267145i</v>
      </c>
      <c r="I1622" s="1">
        <f t="shared" si="247"/>
        <v>4.9960036108132005E-16</v>
      </c>
      <c r="J1622" s="1">
        <f t="shared" si="240"/>
        <v>0.49614328910481598</v>
      </c>
    </row>
    <row r="1623" spans="1:10" x14ac:dyDescent="0.25">
      <c r="A1623" s="1">
        <f t="shared" si="248"/>
        <v>0.1590999999999988</v>
      </c>
      <c r="B1623" s="1">
        <f t="shared" si="241"/>
        <v>-3.6082248300317602E-16</v>
      </c>
      <c r="C1623" s="1" t="str">
        <f t="shared" si="242"/>
        <v>-3.60822483003176E-16+0.497736367773564i</v>
      </c>
      <c r="D1623" s="1">
        <f t="shared" si="243"/>
        <v>-4.0652627816472089</v>
      </c>
      <c r="E1623" s="1">
        <f t="shared" si="244"/>
        <v>-0.60289612322477282</v>
      </c>
      <c r="F1623" s="1">
        <f t="shared" si="245"/>
        <v>0.7978196942922251</v>
      </c>
      <c r="G1623" s="1" t="str">
        <f t="shared" si="246"/>
        <v>-0.602896123224773+0.797819694292225i</v>
      </c>
      <c r="H1623" s="1" t="str">
        <f t="shared" si="249"/>
        <v>0.602896123224773-0.797819694292225i</v>
      </c>
      <c r="I1623" s="1">
        <f t="shared" si="247"/>
        <v>-3.6082248300317602E-16</v>
      </c>
      <c r="J1623" s="1">
        <f t="shared" si="240"/>
        <v>0.497736367773564</v>
      </c>
    </row>
    <row r="1624" spans="1:10" x14ac:dyDescent="0.25">
      <c r="A1624" s="1">
        <f t="shared" si="248"/>
        <v>0.15919999999999879</v>
      </c>
      <c r="B1624" s="1">
        <f t="shared" si="241"/>
        <v>0</v>
      </c>
      <c r="C1624" s="1" t="str">
        <f t="shared" si="242"/>
        <v>0.499331473805388i</v>
      </c>
      <c r="D1624" s="1">
        <f t="shared" si="243"/>
        <v>-4.0678179436721287</v>
      </c>
      <c r="E1624" s="1">
        <f t="shared" si="244"/>
        <v>-0.60085559874842243</v>
      </c>
      <c r="F1624" s="1">
        <f t="shared" si="245"/>
        <v>0.79935758547265612</v>
      </c>
      <c r="G1624" s="1" t="str">
        <f t="shared" si="246"/>
        <v>-0.600855598748422+0.799357585472656i</v>
      </c>
      <c r="H1624" s="1" t="str">
        <f t="shared" si="249"/>
        <v>0.600855598748422-0.799357585472656i</v>
      </c>
      <c r="I1624" s="1">
        <f t="shared" si="247"/>
        <v>0</v>
      </c>
      <c r="J1624" s="1">
        <f t="shared" si="240"/>
        <v>0.499331473805388</v>
      </c>
    </row>
    <row r="1625" spans="1:10" x14ac:dyDescent="0.25">
      <c r="A1625" s="1">
        <f t="shared" si="248"/>
        <v>0.15929999999999878</v>
      </c>
      <c r="B1625" s="1">
        <f t="shared" si="241"/>
        <v>-7.2164496600635303E-16</v>
      </c>
      <c r="C1625" s="1" t="str">
        <f t="shared" si="242"/>
        <v>-7.21644966006353E-16+0.500928616289879i</v>
      </c>
      <c r="D1625" s="1">
        <f t="shared" si="243"/>
        <v>-4.0703731056970485</v>
      </c>
      <c r="E1625" s="1">
        <f t="shared" si="244"/>
        <v>-0.59881115137634378</v>
      </c>
      <c r="F1625" s="1">
        <f t="shared" si="245"/>
        <v>0.80089025776777778</v>
      </c>
      <c r="G1625" s="1" t="str">
        <f t="shared" si="246"/>
        <v>-0.598811151376344+0.800890257767778i</v>
      </c>
      <c r="H1625" s="1" t="str">
        <f t="shared" si="249"/>
        <v>0.598811151376344-0.800890257767778i</v>
      </c>
      <c r="I1625" s="1">
        <f t="shared" si="247"/>
        <v>-7.2164496600635303E-16</v>
      </c>
      <c r="J1625" s="1">
        <f t="shared" si="240"/>
        <v>0.50092861628987895</v>
      </c>
    </row>
    <row r="1626" spans="1:10" x14ac:dyDescent="0.25">
      <c r="A1626" s="1">
        <f t="shared" si="248"/>
        <v>0.15939999999999876</v>
      </c>
      <c r="B1626" s="1">
        <f t="shared" si="241"/>
        <v>1.6653345369377299E-16</v>
      </c>
      <c r="C1626" s="1" t="str">
        <f t="shared" si="242"/>
        <v>1.66533453693773E-16+0.502527804353158i</v>
      </c>
      <c r="D1626" s="1">
        <f t="shared" si="243"/>
        <v>-4.0729282677219674</v>
      </c>
      <c r="E1626" s="1">
        <f t="shared" si="244"/>
        <v>-0.59676279445642655</v>
      </c>
      <c r="F1626" s="1">
        <f t="shared" si="245"/>
        <v>0.80241770117100286</v>
      </c>
      <c r="G1626" s="1" t="str">
        <f t="shared" si="246"/>
        <v>-0.596762794456427+0.802417701171003i</v>
      </c>
      <c r="H1626" s="1" t="str">
        <f t="shared" si="249"/>
        <v>0.596762794456427-0.802417701171003i</v>
      </c>
      <c r="I1626" s="1">
        <f t="shared" si="247"/>
        <v>1.6653345369377299E-16</v>
      </c>
      <c r="J1626" s="1">
        <f t="shared" si="240"/>
        <v>0.50252780435315803</v>
      </c>
    </row>
    <row r="1627" spans="1:10" x14ac:dyDescent="0.25">
      <c r="A1627" s="1">
        <f t="shared" si="248"/>
        <v>0.15949999999999875</v>
      </c>
      <c r="B1627" s="1">
        <f t="shared" si="241"/>
        <v>-1.3877787807814501E-16</v>
      </c>
      <c r="C1627" s="1" t="str">
        <f t="shared" si="242"/>
        <v>-1.38777878078145E-16+0.504129047158126i</v>
      </c>
      <c r="D1627" s="1">
        <f t="shared" si="243"/>
        <v>-4.0754834297468872</v>
      </c>
      <c r="E1627" s="1">
        <f t="shared" si="244"/>
        <v>-0.59471054136208334</v>
      </c>
      <c r="F1627" s="1">
        <f t="shared" si="245"/>
        <v>0.80393990570988438</v>
      </c>
      <c r="G1627" s="1" t="str">
        <f t="shared" si="246"/>
        <v>-0.594710541362083+0.803939905709884i</v>
      </c>
      <c r="H1627" s="1" t="str">
        <f t="shared" si="249"/>
        <v>0.594710541362083-0.803939905709884i</v>
      </c>
      <c r="I1627" s="1">
        <f t="shared" si="247"/>
        <v>-1.3877787807814501E-16</v>
      </c>
      <c r="J1627" s="1">
        <f t="shared" si="240"/>
        <v>0.50412904715812601</v>
      </c>
    </row>
    <row r="1628" spans="1:10" x14ac:dyDescent="0.25">
      <c r="A1628" s="1">
        <f t="shared" si="248"/>
        <v>0.15959999999999874</v>
      </c>
      <c r="B1628" s="1">
        <f t="shared" si="241"/>
        <v>4.1633363423443301E-16</v>
      </c>
      <c r="C1628" s="1" t="str">
        <f t="shared" si="242"/>
        <v>4.16333634234433E-16+0.505732353904657i</v>
      </c>
      <c r="D1628" s="1">
        <f t="shared" si="243"/>
        <v>-4.0780385917718061</v>
      </c>
      <c r="E1628" s="1">
        <f t="shared" si="244"/>
        <v>-0.59265440549216697</v>
      </c>
      <c r="F1628" s="1">
        <f t="shared" si="245"/>
        <v>0.80545686144617712</v>
      </c>
      <c r="G1628" s="1" t="str">
        <f t="shared" si="246"/>
        <v>-0.592654405492167+0.805456861446177i</v>
      </c>
      <c r="H1628" s="1" t="str">
        <f t="shared" si="249"/>
        <v>0.592654405492167-0.805456861446177i</v>
      </c>
      <c r="I1628" s="1">
        <f t="shared" si="247"/>
        <v>4.1633363423443301E-16</v>
      </c>
      <c r="J1628" s="1">
        <f t="shared" si="240"/>
        <v>0.50573235390465698</v>
      </c>
    </row>
    <row r="1629" spans="1:10" x14ac:dyDescent="0.25">
      <c r="A1629" s="1">
        <f t="shared" si="248"/>
        <v>0.15969999999999873</v>
      </c>
      <c r="B1629" s="1">
        <f t="shared" si="241"/>
        <v>3.3306690738754701E-16</v>
      </c>
      <c r="C1629" s="1" t="str">
        <f t="shared" si="242"/>
        <v>3.33066907387547E-16+0.507337733829869i</v>
      </c>
      <c r="D1629" s="1">
        <f t="shared" si="243"/>
        <v>-4.0805937537967258</v>
      </c>
      <c r="E1629" s="1">
        <f t="shared" si="244"/>
        <v>-0.5905944002708774</v>
      </c>
      <c r="F1629" s="1">
        <f t="shared" si="245"/>
        <v>0.80696855847590654</v>
      </c>
      <c r="G1629" s="1" t="str">
        <f t="shared" si="246"/>
        <v>-0.590594400270877+0.806968558475907i</v>
      </c>
      <c r="H1629" s="1" t="str">
        <f t="shared" si="249"/>
        <v>0.590594400270877-0.806968558475907i</v>
      </c>
      <c r="I1629" s="1">
        <f t="shared" si="247"/>
        <v>3.3306690738754701E-16</v>
      </c>
      <c r="J1629" s="1">
        <f t="shared" si="240"/>
        <v>0.50733773382986902</v>
      </c>
    </row>
    <row r="1630" spans="1:10" x14ac:dyDescent="0.25">
      <c r="A1630" s="1">
        <f t="shared" si="248"/>
        <v>0.15979999999999872</v>
      </c>
      <c r="B1630" s="1">
        <f t="shared" si="241"/>
        <v>2.4980018054066002E-16</v>
      </c>
      <c r="C1630" s="1" t="str">
        <f t="shared" si="242"/>
        <v>2.4980018054066E-16+0.508945196208323i</v>
      </c>
      <c r="D1630" s="1">
        <f t="shared" si="243"/>
        <v>-4.0831489158216447</v>
      </c>
      <c r="E1630" s="1">
        <f t="shared" si="244"/>
        <v>-0.58853053914768005</v>
      </c>
      <c r="F1630" s="1">
        <f t="shared" si="245"/>
        <v>0.80847498692942932</v>
      </c>
      <c r="G1630" s="1" t="str">
        <f t="shared" si="246"/>
        <v>-0.58853053914768+0.808474986929429i</v>
      </c>
      <c r="H1630" s="1" t="str">
        <f t="shared" si="249"/>
        <v>0.58853053914768-0.808474986929429i</v>
      </c>
      <c r="I1630" s="1">
        <f t="shared" si="247"/>
        <v>2.4980018054066002E-16</v>
      </c>
      <c r="J1630" s="1">
        <f t="shared" si="240"/>
        <v>0.50894519620832301</v>
      </c>
    </row>
    <row r="1631" spans="1:10" x14ac:dyDescent="0.25">
      <c r="A1631" s="1">
        <f t="shared" si="248"/>
        <v>0.15989999999999871</v>
      </c>
      <c r="B1631" s="1">
        <f t="shared" si="241"/>
        <v>-2.4980018054066002E-16</v>
      </c>
      <c r="C1631" s="1" t="str">
        <f t="shared" si="242"/>
        <v>-2.4980018054066E-16+0.510554750352279i</v>
      </c>
      <c r="D1631" s="1">
        <f t="shared" si="243"/>
        <v>-4.0857040778465645</v>
      </c>
      <c r="E1631" s="1">
        <f t="shared" si="244"/>
        <v>-0.58646283559721202</v>
      </c>
      <c r="F1631" s="1">
        <f t="shared" si="245"/>
        <v>0.80997613697150206</v>
      </c>
      <c r="G1631" s="1" t="str">
        <f t="shared" si="246"/>
        <v>-0.586462835597212+0.809976136971502i</v>
      </c>
      <c r="H1631" s="1" t="str">
        <f t="shared" si="249"/>
        <v>0.586462835597212-0.809976136971502i</v>
      </c>
      <c r="I1631" s="1">
        <f t="shared" si="247"/>
        <v>-2.4980018054066002E-16</v>
      </c>
      <c r="J1631" s="1">
        <f t="shared" si="240"/>
        <v>0.51055475035227904</v>
      </c>
    </row>
    <row r="1632" spans="1:10" x14ac:dyDescent="0.25">
      <c r="A1632" s="1">
        <f t="shared" si="248"/>
        <v>0.1599999999999987</v>
      </c>
      <c r="B1632" s="1">
        <f t="shared" si="241"/>
        <v>4.16333634234434E-16</v>
      </c>
      <c r="C1632" s="1" t="str">
        <f t="shared" si="242"/>
        <v>4.16333634234434E-16+0.512166405611917i</v>
      </c>
      <c r="D1632" s="1">
        <f t="shared" si="243"/>
        <v>-4.0882592398714843</v>
      </c>
      <c r="E1632" s="1">
        <f t="shared" si="244"/>
        <v>-0.58439130311919918</v>
      </c>
      <c r="F1632" s="1">
        <f t="shared" si="245"/>
        <v>0.81147199880134147</v>
      </c>
      <c r="G1632" s="1" t="str">
        <f t="shared" si="246"/>
        <v>-0.584391303119199+0.811471998801341i</v>
      </c>
      <c r="H1632" s="1" t="str">
        <f t="shared" si="249"/>
        <v>0.584391303119199-0.811471998801341i</v>
      </c>
      <c r="I1632" s="1">
        <f t="shared" si="247"/>
        <v>4.16333634234434E-16</v>
      </c>
      <c r="J1632" s="1">
        <f t="shared" ref="J1632:J1695" si="250">MAX(MIN(IMAGINARY(C1632),11),-11)</f>
        <v>0.51216640561191695</v>
      </c>
    </row>
    <row r="1633" spans="1:10" x14ac:dyDescent="0.25">
      <c r="A1633" s="1">
        <f t="shared" si="248"/>
        <v>0.16009999999999869</v>
      </c>
      <c r="B1633" s="1">
        <f t="shared" ref="B1633:B1696" si="251">I1633</f>
        <v>1.6653345369377299E-16</v>
      </c>
      <c r="C1633" s="1" t="str">
        <f t="shared" ref="C1633:C1696" si="252">IMDIV(IMSUB(1,H1633),IMSUM(1,H1633))</f>
        <v>1.66533453693773E-16+0.513780171375584i</v>
      </c>
      <c r="D1633" s="1">
        <f t="shared" ref="D1633:D1696" si="253">-2*$B$10*A1633</f>
        <v>-4.0908144018964032</v>
      </c>
      <c r="E1633" s="1">
        <f t="shared" ref="E1633:E1696" si="254">COS(D1633)</f>
        <v>-0.58231595523836566</v>
      </c>
      <c r="F1633" s="1">
        <f t="shared" ref="F1633:F1696" si="255">SIN(D1633)</f>
        <v>0.81296256265269051</v>
      </c>
      <c r="G1633" s="1" t="str">
        <f t="shared" ref="G1633:G1696" si="256">COMPLEX(E1633,F1633)</f>
        <v>-0.582315955238366+0.812962562652691i</v>
      </c>
      <c r="H1633" s="1" t="str">
        <f t="shared" si="249"/>
        <v>0.582315955238366-0.812962562652691i</v>
      </c>
      <c r="I1633" s="1">
        <f t="shared" ref="I1633:I1696" si="257">IMREAL(C1633)</f>
        <v>1.6653345369377299E-16</v>
      </c>
      <c r="J1633" s="1">
        <f t="shared" si="250"/>
        <v>0.51378017137558396</v>
      </c>
    </row>
    <row r="1634" spans="1:10" x14ac:dyDescent="0.25">
      <c r="A1634" s="1">
        <f t="shared" ref="A1634:A1697" si="258">A1633+$O$1</f>
        <v>0.16019999999999868</v>
      </c>
      <c r="B1634" s="1">
        <f t="shared" si="251"/>
        <v>-3.3306690738754701E-16</v>
      </c>
      <c r="C1634" s="1" t="str">
        <f t="shared" si="252"/>
        <v>-3.33066907387547E-16+0.515396057070034i</v>
      </c>
      <c r="D1634" s="1">
        <f t="shared" si="253"/>
        <v>-4.093369563921323</v>
      </c>
      <c r="E1634" s="1">
        <f t="shared" si="254"/>
        <v>-0.58023680550434409</v>
      </c>
      <c r="F1634" s="1">
        <f t="shared" si="255"/>
        <v>0.81444781879388317</v>
      </c>
      <c r="G1634" s="1" t="str">
        <f t="shared" si="256"/>
        <v>-0.580236805504344+0.814447818793883i</v>
      </c>
      <c r="H1634" s="1" t="str">
        <f t="shared" ref="H1634:H1697" si="259">IMPRODUCT(G1634,$H$3)</f>
        <v>0.580236805504344-0.814447818793883i</v>
      </c>
      <c r="I1634" s="1">
        <f t="shared" si="257"/>
        <v>-3.3306690738754701E-16</v>
      </c>
      <c r="J1634" s="1">
        <f t="shared" si="250"/>
        <v>0.515396057070034</v>
      </c>
    </row>
    <row r="1635" spans="1:10" x14ac:dyDescent="0.25">
      <c r="A1635" s="1">
        <f t="shared" si="258"/>
        <v>0.16029999999999867</v>
      </c>
      <c r="B1635" s="1">
        <f t="shared" si="251"/>
        <v>-1.11022302462516E-16</v>
      </c>
      <c r="C1635" s="1" t="str">
        <f t="shared" si="252"/>
        <v>-1.11022302462516E-16+0.51701407216065i</v>
      </c>
      <c r="D1635" s="1">
        <f t="shared" si="253"/>
        <v>-4.0959247259462419</v>
      </c>
      <c r="E1635" s="1">
        <f t="shared" si="254"/>
        <v>-0.57815386749159126</v>
      </c>
      <c r="F1635" s="1">
        <f t="shared" si="255"/>
        <v>0.81592775752790492</v>
      </c>
      <c r="G1635" s="1" t="str">
        <f t="shared" si="256"/>
        <v>-0.578153867491591+0.815927757527905i</v>
      </c>
      <c r="H1635" s="1" t="str">
        <f t="shared" si="259"/>
        <v>0.578153867491591-0.815927757527905i</v>
      </c>
      <c r="I1635" s="1">
        <f t="shared" si="257"/>
        <v>-1.11022302462516E-16</v>
      </c>
      <c r="J1635" s="1">
        <f t="shared" si="250"/>
        <v>0.51701407216064998</v>
      </c>
    </row>
    <row r="1636" spans="1:10" x14ac:dyDescent="0.25">
      <c r="A1636" s="1">
        <f t="shared" si="258"/>
        <v>0.16039999999999865</v>
      </c>
      <c r="B1636" s="1">
        <f t="shared" si="251"/>
        <v>-1.9428902930940301E-16</v>
      </c>
      <c r="C1636" s="1" t="str">
        <f t="shared" si="252"/>
        <v>-1.94289029309403E-16+0.518634226151711i</v>
      </c>
      <c r="D1636" s="1">
        <f t="shared" si="253"/>
        <v>-4.0984798879711617</v>
      </c>
      <c r="E1636" s="1">
        <f t="shared" si="254"/>
        <v>-0.57606715479929449</v>
      </c>
      <c r="F1636" s="1">
        <f t="shared" si="255"/>
        <v>0.81740236919245945</v>
      </c>
      <c r="G1636" s="1" t="str">
        <f t="shared" si="256"/>
        <v>-0.576067154799294+0.817402369192459i</v>
      </c>
      <c r="H1636" s="1" t="str">
        <f t="shared" si="259"/>
        <v>0.576067154799294-0.817402369192459i</v>
      </c>
      <c r="I1636" s="1">
        <f t="shared" si="257"/>
        <v>-1.9428902930940301E-16</v>
      </c>
      <c r="J1636" s="1">
        <f t="shared" si="250"/>
        <v>0.51863422615171095</v>
      </c>
    </row>
    <row r="1637" spans="1:10" x14ac:dyDescent="0.25">
      <c r="A1637" s="1">
        <f t="shared" si="258"/>
        <v>0.16049999999999864</v>
      </c>
      <c r="B1637" s="1">
        <f t="shared" si="251"/>
        <v>4.1633363423443301E-16</v>
      </c>
      <c r="C1637" s="1" t="str">
        <f t="shared" si="252"/>
        <v>4.16333634234433E-16+0.520256528586617i</v>
      </c>
      <c r="D1637" s="1">
        <f t="shared" si="253"/>
        <v>-4.1010350499960815</v>
      </c>
      <c r="E1637" s="1">
        <f t="shared" si="254"/>
        <v>-0.5739766810512873</v>
      </c>
      <c r="F1637" s="1">
        <f t="shared" si="255"/>
        <v>0.81887164416002878</v>
      </c>
      <c r="G1637" s="1" t="str">
        <f t="shared" si="256"/>
        <v>-0.573976681051287+0.818871644160029i</v>
      </c>
      <c r="H1637" s="1" t="str">
        <f t="shared" si="259"/>
        <v>0.573976681051287-0.818871644160029i</v>
      </c>
      <c r="I1637" s="1">
        <f t="shared" si="257"/>
        <v>4.1633363423443301E-16</v>
      </c>
      <c r="J1637" s="1">
        <f t="shared" si="250"/>
        <v>0.52025652858661697</v>
      </c>
    </row>
    <row r="1638" spans="1:10" x14ac:dyDescent="0.25">
      <c r="A1638" s="1">
        <f t="shared" si="258"/>
        <v>0.16059999999999863</v>
      </c>
      <c r="B1638" s="1">
        <f t="shared" si="251"/>
        <v>3.05311331771918E-16</v>
      </c>
      <c r="C1638" s="1" t="str">
        <f t="shared" si="252"/>
        <v>3.05311331771918E-16+0.521880989048147i</v>
      </c>
      <c r="D1638" s="1">
        <f t="shared" si="253"/>
        <v>-4.1035902120210004</v>
      </c>
      <c r="E1638" s="1">
        <f t="shared" si="254"/>
        <v>-0.57188245989595898</v>
      </c>
      <c r="F1638" s="1">
        <f t="shared" si="255"/>
        <v>0.82033557283793745</v>
      </c>
      <c r="G1638" s="1" t="str">
        <f t="shared" si="256"/>
        <v>-0.571882459895959+0.820335572837937i</v>
      </c>
      <c r="H1638" s="1" t="str">
        <f t="shared" si="259"/>
        <v>0.571882459895959-0.820335572837937i</v>
      </c>
      <c r="I1638" s="1">
        <f t="shared" si="257"/>
        <v>3.05311331771918E-16</v>
      </c>
      <c r="J1638" s="1">
        <f t="shared" si="250"/>
        <v>0.52188098904814695</v>
      </c>
    </row>
    <row r="1639" spans="1:10" x14ac:dyDescent="0.25">
      <c r="A1639" s="1">
        <f t="shared" si="258"/>
        <v>0.16069999999999862</v>
      </c>
      <c r="B1639" s="1">
        <f t="shared" si="251"/>
        <v>1.11022302462516E-16</v>
      </c>
      <c r="C1639" s="1" t="str">
        <f t="shared" si="252"/>
        <v>1.11022302462516E-16+0.523507617158695i</v>
      </c>
      <c r="D1639" s="1">
        <f t="shared" si="253"/>
        <v>-4.1061453740459202</v>
      </c>
      <c r="E1639" s="1">
        <f t="shared" si="254"/>
        <v>-0.5697845050061624</v>
      </c>
      <c r="F1639" s="1">
        <f t="shared" si="255"/>
        <v>0.82179414566841646</v>
      </c>
      <c r="G1639" s="1" t="str">
        <f t="shared" si="256"/>
        <v>-0.569784505006162+0.821794145668416i</v>
      </c>
      <c r="H1639" s="1" t="str">
        <f t="shared" si="259"/>
        <v>0.569784505006162-0.821794145668416i</v>
      </c>
      <c r="I1639" s="1">
        <f t="shared" si="257"/>
        <v>1.11022302462516E-16</v>
      </c>
      <c r="J1639" s="1">
        <f t="shared" si="250"/>
        <v>0.52350761715869498</v>
      </c>
    </row>
    <row r="1640" spans="1:10" x14ac:dyDescent="0.25">
      <c r="A1640" s="1">
        <f t="shared" si="258"/>
        <v>0.16079999999999861</v>
      </c>
      <c r="B1640" s="1">
        <f t="shared" si="251"/>
        <v>0</v>
      </c>
      <c r="C1640" s="1" t="str">
        <f t="shared" si="252"/>
        <v>0.525136422580522i</v>
      </c>
      <c r="D1640" s="1">
        <f t="shared" si="253"/>
        <v>-4.1087005360708391</v>
      </c>
      <c r="E1640" s="1">
        <f t="shared" si="254"/>
        <v>-0.56768283007913078</v>
      </c>
      <c r="F1640" s="1">
        <f t="shared" si="255"/>
        <v>0.82324735312866248</v>
      </c>
      <c r="G1640" s="1" t="str">
        <f t="shared" si="256"/>
        <v>-0.567682830079131+0.823247353128662i</v>
      </c>
      <c r="H1640" s="1" t="str">
        <f t="shared" si="259"/>
        <v>0.567682830079131-0.823247353128662i</v>
      </c>
      <c r="I1640" s="1">
        <f t="shared" si="257"/>
        <v>0</v>
      </c>
      <c r="J1640" s="1">
        <f t="shared" si="250"/>
        <v>0.52513642258052196</v>
      </c>
    </row>
    <row r="1641" spans="1:10" x14ac:dyDescent="0.25">
      <c r="A1641" s="1">
        <f t="shared" si="258"/>
        <v>0.1608999999999986</v>
      </c>
      <c r="B1641" s="1">
        <f t="shared" si="251"/>
        <v>-4.16333634234434E-16</v>
      </c>
      <c r="C1641" s="1" t="str">
        <f t="shared" si="252"/>
        <v>-4.16333634234434E-16+0.526767415016013i</v>
      </c>
      <c r="D1641" s="1">
        <f t="shared" si="253"/>
        <v>-4.1112556980957589</v>
      </c>
      <c r="E1641" s="1">
        <f t="shared" si="254"/>
        <v>-0.56557744883638161</v>
      </c>
      <c r="F1641" s="1">
        <f t="shared" si="255"/>
        <v>0.82469518573090395</v>
      </c>
      <c r="G1641" s="1" t="str">
        <f t="shared" si="256"/>
        <v>-0.565577448836382+0.824695185730904i</v>
      </c>
      <c r="H1641" s="1" t="str">
        <f t="shared" si="259"/>
        <v>0.565577448836382-0.824695185730904i</v>
      </c>
      <c r="I1641" s="1">
        <f t="shared" si="257"/>
        <v>-4.16333634234434E-16</v>
      </c>
      <c r="J1641" s="1">
        <f t="shared" si="250"/>
        <v>0.52676741501601299</v>
      </c>
    </row>
    <row r="1642" spans="1:10" x14ac:dyDescent="0.25">
      <c r="A1642" s="1">
        <f t="shared" si="258"/>
        <v>0.16099999999999859</v>
      </c>
      <c r="B1642" s="1">
        <f t="shared" si="251"/>
        <v>-9.1593399531575493E-16</v>
      </c>
      <c r="C1642" s="1" t="str">
        <f t="shared" si="252"/>
        <v>-9.15933995315755E-16+0.528400604207918i</v>
      </c>
      <c r="D1642" s="1">
        <f t="shared" si="253"/>
        <v>-4.1138108601206778</v>
      </c>
      <c r="E1642" s="1">
        <f t="shared" si="254"/>
        <v>-0.56346837502363367</v>
      </c>
      <c r="F1642" s="1">
        <f t="shared" si="255"/>
        <v>0.82613763402245854</v>
      </c>
      <c r="G1642" s="1" t="str">
        <f t="shared" si="256"/>
        <v>-0.563468375023634+0.826137634022459i</v>
      </c>
      <c r="H1642" s="1" t="str">
        <f t="shared" si="259"/>
        <v>0.563468375023634-0.826137634022459i</v>
      </c>
      <c r="I1642" s="1">
        <f t="shared" si="257"/>
        <v>-9.1593399531575493E-16</v>
      </c>
      <c r="J1642" s="1">
        <f t="shared" si="250"/>
        <v>0.52840060420791801</v>
      </c>
    </row>
    <row r="1643" spans="1:10" x14ac:dyDescent="0.25">
      <c r="A1643" s="1">
        <f t="shared" si="258"/>
        <v>0.16109999999999858</v>
      </c>
      <c r="B1643" s="1">
        <f t="shared" si="251"/>
        <v>-3.3306690738754701E-16</v>
      </c>
      <c r="C1643" s="1" t="str">
        <f t="shared" si="252"/>
        <v>-3.33066907387547E-16+0.530035999939614i</v>
      </c>
      <c r="D1643" s="1">
        <f t="shared" si="253"/>
        <v>-4.1163660221455975</v>
      </c>
      <c r="E1643" s="1">
        <f t="shared" si="254"/>
        <v>-0.56135562241071069</v>
      </c>
      <c r="F1643" s="1">
        <f t="shared" si="255"/>
        <v>0.82757468858579986</v>
      </c>
      <c r="G1643" s="1" t="str">
        <f t="shared" si="256"/>
        <v>-0.561355622410711+0.8275746885858i</v>
      </c>
      <c r="H1643" s="1" t="str">
        <f t="shared" si="259"/>
        <v>0.561355622410711-0.8275746885858i</v>
      </c>
      <c r="I1643" s="1">
        <f t="shared" si="257"/>
        <v>-3.3306690738754701E-16</v>
      </c>
      <c r="J1643" s="1">
        <f t="shared" si="250"/>
        <v>0.53003599993961403</v>
      </c>
    </row>
    <row r="1644" spans="1:10" x14ac:dyDescent="0.25">
      <c r="A1644" s="1">
        <f t="shared" si="258"/>
        <v>0.16119999999999857</v>
      </c>
      <c r="B1644" s="1">
        <f t="shared" si="251"/>
        <v>6.6613381477509304E-16</v>
      </c>
      <c r="C1644" s="1" t="str">
        <f t="shared" si="252"/>
        <v>6.66133814775093E-16+0.531673612035358i</v>
      </c>
      <c r="D1644" s="1">
        <f t="shared" si="253"/>
        <v>-4.1189211841705173</v>
      </c>
      <c r="E1644" s="1">
        <f t="shared" si="254"/>
        <v>-0.55923920479145706</v>
      </c>
      <c r="F1644" s="1">
        <f t="shared" si="255"/>
        <v>0.8290063400386144</v>
      </c>
      <c r="G1644" s="1" t="str">
        <f t="shared" si="256"/>
        <v>-0.559239204791457+0.829006340038614i</v>
      </c>
      <c r="H1644" s="1" t="str">
        <f t="shared" si="259"/>
        <v>0.559239204791457-0.829006340038614i</v>
      </c>
      <c r="I1644" s="1">
        <f t="shared" si="257"/>
        <v>6.6613381477509304E-16</v>
      </c>
      <c r="J1644" s="1">
        <f t="shared" si="250"/>
        <v>0.53167361203535801</v>
      </c>
    </row>
    <row r="1645" spans="1:10" x14ac:dyDescent="0.25">
      <c r="A1645" s="1">
        <f t="shared" si="258"/>
        <v>0.16129999999999856</v>
      </c>
      <c r="B1645" s="1">
        <f t="shared" si="251"/>
        <v>3.6082248300317499E-16</v>
      </c>
      <c r="C1645" s="1" t="str">
        <f t="shared" si="252"/>
        <v>3.60822483003175E-16+0.533313450360541i</v>
      </c>
      <c r="D1645" s="1">
        <f t="shared" si="253"/>
        <v>-4.1214763461954362</v>
      </c>
      <c r="E1645" s="1">
        <f t="shared" si="254"/>
        <v>-0.5571191359836456</v>
      </c>
      <c r="F1645" s="1">
        <f t="shared" si="255"/>
        <v>0.8304325790338648</v>
      </c>
      <c r="G1645" s="1" t="str">
        <f t="shared" si="256"/>
        <v>-0.557119135983646+0.830432579033865i</v>
      </c>
      <c r="H1645" s="1" t="str">
        <f t="shared" si="259"/>
        <v>0.557119135983646-0.830432579033865i</v>
      </c>
      <c r="I1645" s="1">
        <f t="shared" si="257"/>
        <v>3.6082248300317499E-16</v>
      </c>
      <c r="J1645" s="1">
        <f t="shared" si="250"/>
        <v>0.53331345036054101</v>
      </c>
    </row>
    <row r="1646" spans="1:10" x14ac:dyDescent="0.25">
      <c r="A1646" s="1">
        <f t="shared" si="258"/>
        <v>0.16139999999999854</v>
      </c>
      <c r="B1646" s="1">
        <f t="shared" si="251"/>
        <v>-9.9920072216264207E-16</v>
      </c>
      <c r="C1646" s="1" t="str">
        <f t="shared" si="252"/>
        <v>-9.99200722162642E-16+0.534955524821956i</v>
      </c>
      <c r="D1646" s="1">
        <f t="shared" si="253"/>
        <v>-4.124031508220356</v>
      </c>
      <c r="E1646" s="1">
        <f t="shared" si="254"/>
        <v>-0.55499542982888472</v>
      </c>
      <c r="F1646" s="1">
        <f t="shared" si="255"/>
        <v>0.83185339625985266</v>
      </c>
      <c r="G1646" s="1" t="str">
        <f t="shared" si="256"/>
        <v>-0.554995429828885+0.831853396259853i</v>
      </c>
      <c r="H1646" s="1" t="str">
        <f t="shared" si="259"/>
        <v>0.554995429828885-0.831853396259853i</v>
      </c>
      <c r="I1646" s="1">
        <f t="shared" si="257"/>
        <v>-9.9920072216264207E-16</v>
      </c>
      <c r="J1646" s="1">
        <f t="shared" si="250"/>
        <v>0.53495552482195596</v>
      </c>
    </row>
    <row r="1647" spans="1:10" x14ac:dyDescent="0.25">
      <c r="A1647" s="1">
        <f t="shared" si="258"/>
        <v>0.16149999999999853</v>
      </c>
      <c r="B1647" s="1">
        <f t="shared" si="251"/>
        <v>-6.6613381477509501E-16</v>
      </c>
      <c r="C1647" s="1" t="str">
        <f t="shared" si="252"/>
        <v>-6.66133814775095E-16+0.536599845368041i</v>
      </c>
      <c r="D1647" s="1">
        <f t="shared" si="253"/>
        <v>-4.1265866702452749</v>
      </c>
      <c r="E1647" s="1">
        <f t="shared" si="254"/>
        <v>-0.55286810019253374</v>
      </c>
      <c r="F1647" s="1">
        <f t="shared" si="255"/>
        <v>0.83326878244027514</v>
      </c>
      <c r="G1647" s="1" t="str">
        <f t="shared" si="256"/>
        <v>-0.552868100192534+0.833268782440275i</v>
      </c>
      <c r="H1647" s="1" t="str">
        <f t="shared" si="259"/>
        <v>0.552868100192534-0.833268782440275i</v>
      </c>
      <c r="I1647" s="1">
        <f t="shared" si="257"/>
        <v>-6.6613381477509501E-16</v>
      </c>
      <c r="J1647" s="1">
        <f t="shared" si="250"/>
        <v>0.53659984536804095</v>
      </c>
    </row>
    <row r="1648" spans="1:10" x14ac:dyDescent="0.25">
      <c r="A1648" s="1">
        <f t="shared" si="258"/>
        <v>0.16159999999999852</v>
      </c>
      <c r="B1648" s="1">
        <f t="shared" si="251"/>
        <v>4.4408920985006202E-16</v>
      </c>
      <c r="C1648" s="1" t="str">
        <f t="shared" si="252"/>
        <v>4.44089209850062E-16+0.53824642198916i</v>
      </c>
      <c r="D1648" s="1">
        <f t="shared" si="253"/>
        <v>-4.1291418322701947</v>
      </c>
      <c r="E1648" s="1">
        <f t="shared" si="254"/>
        <v>-0.55073716096360581</v>
      </c>
      <c r="F1648" s="1">
        <f t="shared" si="255"/>
        <v>0.83467872833428991</v>
      </c>
      <c r="G1648" s="1" t="str">
        <f t="shared" si="256"/>
        <v>-0.550737160963606+0.83467872833429i</v>
      </c>
      <c r="H1648" s="1" t="str">
        <f t="shared" si="259"/>
        <v>0.550737160963606-0.83467872833429i</v>
      </c>
      <c r="I1648" s="1">
        <f t="shared" si="257"/>
        <v>4.4408920985006202E-16</v>
      </c>
      <c r="J1648" s="1">
        <f t="shared" si="250"/>
        <v>0.53824642198915995</v>
      </c>
    </row>
    <row r="1649" spans="1:10" x14ac:dyDescent="0.25">
      <c r="A1649" s="1">
        <f t="shared" si="258"/>
        <v>0.16169999999999851</v>
      </c>
      <c r="B1649" s="1">
        <f t="shared" si="251"/>
        <v>-3.3306690738754701E-16</v>
      </c>
      <c r="C1649" s="1" t="str">
        <f t="shared" si="252"/>
        <v>-3.33066907387547E-16+0.539895264717865i</v>
      </c>
      <c r="D1649" s="1">
        <f t="shared" si="253"/>
        <v>-4.1316969942951145</v>
      </c>
      <c r="E1649" s="1">
        <f t="shared" si="254"/>
        <v>-0.54860262605468324</v>
      </c>
      <c r="F1649" s="1">
        <f t="shared" si="255"/>
        <v>0.83608322473657215</v>
      </c>
      <c r="G1649" s="1" t="str">
        <f t="shared" si="256"/>
        <v>-0.548602626054683+0.836083224736572i</v>
      </c>
      <c r="H1649" s="1" t="str">
        <f t="shared" si="259"/>
        <v>0.548602626054683-0.836083224736572i</v>
      </c>
      <c r="I1649" s="1">
        <f t="shared" si="257"/>
        <v>-3.3306690738754701E-16</v>
      </c>
      <c r="J1649" s="1">
        <f t="shared" si="250"/>
        <v>0.53989526471786498</v>
      </c>
    </row>
    <row r="1650" spans="1:10" x14ac:dyDescent="0.25">
      <c r="A1650" s="1">
        <f t="shared" si="258"/>
        <v>0.1617999999999985</v>
      </c>
      <c r="B1650" s="1">
        <f t="shared" si="251"/>
        <v>-8.32667268468868E-16</v>
      </c>
      <c r="C1650" s="1" t="str">
        <f t="shared" si="252"/>
        <v>-8.32667268468868E-16+0.541546383629145i</v>
      </c>
      <c r="D1650" s="1">
        <f t="shared" si="253"/>
        <v>-4.1342521563200334</v>
      </c>
      <c r="E1650" s="1">
        <f t="shared" si="254"/>
        <v>-0.54646450940182367</v>
      </c>
      <c r="F1650" s="1">
        <f t="shared" si="255"/>
        <v>0.83748226247737578</v>
      </c>
      <c r="G1650" s="1" t="str">
        <f t="shared" si="256"/>
        <v>-0.546464509401824+0.837482262477376i</v>
      </c>
      <c r="H1650" s="1" t="str">
        <f t="shared" si="259"/>
        <v>0.546464509401824-0.837482262477376i</v>
      </c>
      <c r="I1650" s="1">
        <f t="shared" si="257"/>
        <v>-8.32667268468868E-16</v>
      </c>
      <c r="J1650" s="1">
        <f t="shared" si="250"/>
        <v>0.54154638362914498</v>
      </c>
    </row>
    <row r="1651" spans="1:10" x14ac:dyDescent="0.25">
      <c r="A1651" s="1">
        <f t="shared" si="258"/>
        <v>0.16189999999999849</v>
      </c>
      <c r="B1651" s="1">
        <f t="shared" si="251"/>
        <v>6.3837823915946402E-16</v>
      </c>
      <c r="C1651" s="1" t="str">
        <f t="shared" si="252"/>
        <v>6.38378239159464E-16+0.543199788840714i</v>
      </c>
      <c r="D1651" s="1">
        <f t="shared" si="253"/>
        <v>-4.1368073183449532</v>
      </c>
      <c r="E1651" s="1">
        <f t="shared" si="254"/>
        <v>-0.54432282496446738</v>
      </c>
      <c r="F1651" s="1">
        <f t="shared" si="255"/>
        <v>0.83887583242259511</v>
      </c>
      <c r="G1651" s="1" t="str">
        <f t="shared" si="256"/>
        <v>-0.544322824964467+0.838875832422595i</v>
      </c>
      <c r="H1651" s="1" t="str">
        <f t="shared" si="259"/>
        <v>0.544322824964467-0.838875832422595i</v>
      </c>
      <c r="I1651" s="1">
        <f t="shared" si="257"/>
        <v>6.3837823915946402E-16</v>
      </c>
      <c r="J1651" s="1">
        <f t="shared" si="250"/>
        <v>0.54319978884071396</v>
      </c>
    </row>
    <row r="1652" spans="1:10" x14ac:dyDescent="0.25">
      <c r="A1652" s="1">
        <f t="shared" si="258"/>
        <v>0.16199999999999848</v>
      </c>
      <c r="B1652" s="1">
        <f t="shared" si="251"/>
        <v>-3.05311331771918E-16</v>
      </c>
      <c r="C1652" s="1" t="str">
        <f t="shared" si="252"/>
        <v>-3.05311331771918E-16+0.544855490513276i</v>
      </c>
      <c r="D1652" s="1">
        <f t="shared" si="253"/>
        <v>-4.1393624803698721</v>
      </c>
      <c r="E1652" s="1">
        <f t="shared" si="254"/>
        <v>-0.54217758672535088</v>
      </c>
      <c r="F1652" s="1">
        <f t="shared" si="255"/>
        <v>0.84026392547382078</v>
      </c>
      <c r="G1652" s="1" t="str">
        <f t="shared" si="256"/>
        <v>-0.542177586725351+0.840263925473821i</v>
      </c>
      <c r="H1652" s="1" t="str">
        <f t="shared" si="259"/>
        <v>0.542177586725351-0.840263925473821i</v>
      </c>
      <c r="I1652" s="1">
        <f t="shared" si="257"/>
        <v>-3.05311331771918E-16</v>
      </c>
      <c r="J1652" s="1">
        <f t="shared" si="250"/>
        <v>0.54485549051327598</v>
      </c>
    </row>
    <row r="1653" spans="1:10" x14ac:dyDescent="0.25">
      <c r="A1653" s="1">
        <f t="shared" si="258"/>
        <v>0.16209999999999847</v>
      </c>
      <c r="B1653" s="1">
        <f t="shared" si="251"/>
        <v>1.94289029309402E-16</v>
      </c>
      <c r="C1653" s="1" t="str">
        <f t="shared" si="252"/>
        <v>1.94289029309402E-16+0.546513498850786i</v>
      </c>
      <c r="D1653" s="1">
        <f t="shared" si="253"/>
        <v>-4.1419176423947919</v>
      </c>
      <c r="E1653" s="1">
        <f t="shared" si="254"/>
        <v>-0.54002880869041037</v>
      </c>
      <c r="F1653" s="1">
        <f t="shared" si="255"/>
        <v>0.84164653256840316</v>
      </c>
      <c r="G1653" s="1" t="str">
        <f t="shared" si="256"/>
        <v>-0.54002880869041+0.841646532568403i</v>
      </c>
      <c r="H1653" s="1" t="str">
        <f t="shared" si="259"/>
        <v>0.54002880869041-0.841646532568403i</v>
      </c>
      <c r="I1653" s="1">
        <f t="shared" si="257"/>
        <v>1.94289029309402E-16</v>
      </c>
      <c r="J1653" s="1">
        <f t="shared" si="250"/>
        <v>0.54651349885078604</v>
      </c>
    </row>
    <row r="1654" spans="1:10" x14ac:dyDescent="0.25">
      <c r="A1654" s="1">
        <f t="shared" si="258"/>
        <v>0.16219999999999846</v>
      </c>
      <c r="B1654" s="1">
        <f t="shared" si="251"/>
        <v>8.8817841970012405E-16</v>
      </c>
      <c r="C1654" s="1" t="str">
        <f t="shared" si="252"/>
        <v>8.88178419700124E-16+0.548173824100733i</v>
      </c>
      <c r="D1654" s="1">
        <f t="shared" si="253"/>
        <v>-4.1444728044197108</v>
      </c>
      <c r="E1654" s="1">
        <f t="shared" si="254"/>
        <v>-0.53787650488869532</v>
      </c>
      <c r="F1654" s="1">
        <f t="shared" si="255"/>
        <v>0.84302364467950797</v>
      </c>
      <c r="G1654" s="1" t="str">
        <f t="shared" si="256"/>
        <v>-0.537876504888695+0.843023644679508i</v>
      </c>
      <c r="H1654" s="1" t="str">
        <f t="shared" si="259"/>
        <v>0.537876504888695-0.843023644679508i</v>
      </c>
      <c r="I1654" s="1">
        <f t="shared" si="257"/>
        <v>8.8817841970012405E-16</v>
      </c>
      <c r="J1654" s="1">
        <f t="shared" si="250"/>
        <v>0.54817382410073301</v>
      </c>
    </row>
    <row r="1655" spans="1:10" x14ac:dyDescent="0.25">
      <c r="A1655" s="1">
        <f t="shared" si="258"/>
        <v>0.16229999999999845</v>
      </c>
      <c r="B1655" s="1">
        <f t="shared" si="251"/>
        <v>-1.3877787807814501E-16</v>
      </c>
      <c r="C1655" s="1" t="str">
        <f t="shared" si="252"/>
        <v>-1.38777878078145E-16+0.549836476554423i</v>
      </c>
      <c r="D1655" s="1">
        <f t="shared" si="253"/>
        <v>-4.1470279664446306</v>
      </c>
      <c r="E1655" s="1">
        <f t="shared" si="254"/>
        <v>-0.5357206893722718</v>
      </c>
      <c r="F1655" s="1">
        <f t="shared" si="255"/>
        <v>0.84439525281617844</v>
      </c>
      <c r="G1655" s="1" t="str">
        <f t="shared" si="256"/>
        <v>-0.535720689372272+0.844395252816178i</v>
      </c>
      <c r="H1655" s="1" t="str">
        <f t="shared" si="259"/>
        <v>0.535720689372272-0.844395252816178i</v>
      </c>
      <c r="I1655" s="1">
        <f t="shared" si="257"/>
        <v>-1.3877787807814501E-16</v>
      </c>
      <c r="J1655" s="1">
        <f t="shared" si="250"/>
        <v>0.54983647655442303</v>
      </c>
    </row>
    <row r="1656" spans="1:10" x14ac:dyDescent="0.25">
      <c r="A1656" s="1">
        <f t="shared" si="258"/>
        <v>0.16239999999999843</v>
      </c>
      <c r="B1656" s="1">
        <f t="shared" si="251"/>
        <v>-5.5511151231257896E-16</v>
      </c>
      <c r="C1656" s="1" t="str">
        <f t="shared" si="252"/>
        <v>-5.55111512312579E-16+0.551501466547234i</v>
      </c>
      <c r="D1656" s="1">
        <f t="shared" si="253"/>
        <v>-4.1495831284695504</v>
      </c>
      <c r="E1656" s="1">
        <f t="shared" si="254"/>
        <v>-0.53356137621613542</v>
      </c>
      <c r="F1656" s="1">
        <f t="shared" si="255"/>
        <v>0.84576134802339098</v>
      </c>
      <c r="G1656" s="1" t="str">
        <f t="shared" si="256"/>
        <v>-0.533561376216135+0.845761348023391i</v>
      </c>
      <c r="H1656" s="1" t="str">
        <f t="shared" si="259"/>
        <v>0.533561376216135-0.845761348023391i</v>
      </c>
      <c r="I1656" s="1">
        <f t="shared" si="257"/>
        <v>-5.5511151231257896E-16</v>
      </c>
      <c r="J1656" s="1">
        <f t="shared" si="250"/>
        <v>0.55150146654723398</v>
      </c>
    </row>
    <row r="1657" spans="1:10" x14ac:dyDescent="0.25">
      <c r="A1657" s="1">
        <f t="shared" si="258"/>
        <v>0.16249999999999842</v>
      </c>
      <c r="B1657" s="1">
        <f t="shared" si="251"/>
        <v>3.6082248300317499E-16</v>
      </c>
      <c r="C1657" s="1" t="str">
        <f t="shared" si="252"/>
        <v>3.60822483003175E-16+0.553168804458913i</v>
      </c>
      <c r="D1657" s="1">
        <f t="shared" si="253"/>
        <v>-4.1521382904944693</v>
      </c>
      <c r="E1657" s="1">
        <f t="shared" si="254"/>
        <v>-0.53139857951811742</v>
      </c>
      <c r="F1657" s="1">
        <f t="shared" si="255"/>
        <v>0.84712192138211551</v>
      </c>
      <c r="G1657" s="1" t="str">
        <f t="shared" si="256"/>
        <v>-0.531398579518117+0.847121921382116i</v>
      </c>
      <c r="H1657" s="1" t="str">
        <f t="shared" si="259"/>
        <v>0.531398579518117-0.847121921382116i</v>
      </c>
      <c r="I1657" s="1">
        <f t="shared" si="257"/>
        <v>3.6082248300317499E-16</v>
      </c>
      <c r="J1657" s="1">
        <f t="shared" si="250"/>
        <v>0.55316880445891303</v>
      </c>
    </row>
    <row r="1658" spans="1:10" x14ac:dyDescent="0.25">
      <c r="A1658" s="1">
        <f t="shared" si="258"/>
        <v>0.16259999999999841</v>
      </c>
      <c r="B1658" s="1">
        <f t="shared" si="251"/>
        <v>1.11022302462516E-16</v>
      </c>
      <c r="C1658" s="1" t="str">
        <f t="shared" si="252"/>
        <v>1.11022302462516E-16+0.554838500713861i</v>
      </c>
      <c r="D1658" s="1">
        <f t="shared" si="253"/>
        <v>-4.154693452519389</v>
      </c>
      <c r="E1658" s="1">
        <f t="shared" si="254"/>
        <v>-0.52923231339879029</v>
      </c>
      <c r="F1658" s="1">
        <f t="shared" si="255"/>
        <v>0.84847696400937411</v>
      </c>
      <c r="G1658" s="1" t="str">
        <f t="shared" si="256"/>
        <v>-0.52923231339879+0.848476964009374i</v>
      </c>
      <c r="H1658" s="1" t="str">
        <f t="shared" si="259"/>
        <v>0.52923231339879-0.848476964009374i</v>
      </c>
      <c r="I1658" s="1">
        <f t="shared" si="257"/>
        <v>1.11022302462516E-16</v>
      </c>
      <c r="J1658" s="1">
        <f t="shared" si="250"/>
        <v>0.55483850071386098</v>
      </c>
    </row>
    <row r="1659" spans="1:10" x14ac:dyDescent="0.25">
      <c r="A1659" s="1">
        <f t="shared" si="258"/>
        <v>0.1626999999999984</v>
      </c>
      <c r="B1659" s="1">
        <f t="shared" si="251"/>
        <v>-4.7184478546569202E-16</v>
      </c>
      <c r="C1659" s="1" t="str">
        <f t="shared" si="252"/>
        <v>-4.71844785465692E-16+0.556510565781398i</v>
      </c>
      <c r="D1659" s="1">
        <f t="shared" si="253"/>
        <v>-4.1572486145443079</v>
      </c>
      <c r="E1659" s="1">
        <f t="shared" si="254"/>
        <v>-0.52706259200138061</v>
      </c>
      <c r="F1659" s="1">
        <f t="shared" si="255"/>
        <v>0.84982646705829668</v>
      </c>
      <c r="G1659" s="1" t="str">
        <f t="shared" si="256"/>
        <v>-0.527062592001381+0.849826467058297i</v>
      </c>
      <c r="H1659" s="1" t="str">
        <f t="shared" si="259"/>
        <v>0.527062592001381-0.849826467058297i</v>
      </c>
      <c r="I1659" s="1">
        <f t="shared" si="257"/>
        <v>-4.7184478546569202E-16</v>
      </c>
      <c r="J1659" s="1">
        <f t="shared" si="250"/>
        <v>0.55651056578139801</v>
      </c>
    </row>
    <row r="1660" spans="1:10" x14ac:dyDescent="0.25">
      <c r="A1660" s="1">
        <f t="shared" si="258"/>
        <v>0.16279999999999839</v>
      </c>
      <c r="B1660" s="1">
        <f t="shared" si="251"/>
        <v>-5.5511151231257901E-17</v>
      </c>
      <c r="C1660" s="1" t="str">
        <f t="shared" si="252"/>
        <v>-5.55111512312579E-17+0.558185010176065i</v>
      </c>
      <c r="D1660" s="1">
        <f t="shared" si="253"/>
        <v>-4.1598037765692277</v>
      </c>
      <c r="E1660" s="1">
        <f t="shared" si="254"/>
        <v>-0.5248894294916715</v>
      </c>
      <c r="F1660" s="1">
        <f t="shared" si="255"/>
        <v>0.85117042171818191</v>
      </c>
      <c r="G1660" s="1" t="str">
        <f t="shared" si="256"/>
        <v>-0.524889429491671+0.851170421718182i</v>
      </c>
      <c r="H1660" s="1" t="str">
        <f t="shared" si="259"/>
        <v>0.524889429491671-0.851170421718182i</v>
      </c>
      <c r="I1660" s="1">
        <f t="shared" si="257"/>
        <v>-5.5511151231257901E-17</v>
      </c>
      <c r="J1660" s="1">
        <f t="shared" si="250"/>
        <v>0.55818501017606503</v>
      </c>
    </row>
    <row r="1661" spans="1:10" x14ac:dyDescent="0.25">
      <c r="A1661" s="1">
        <f t="shared" si="258"/>
        <v>0.16289999999999838</v>
      </c>
      <c r="B1661" s="1">
        <f t="shared" si="251"/>
        <v>-6.6613381477509501E-16</v>
      </c>
      <c r="C1661" s="1" t="str">
        <f t="shared" si="252"/>
        <v>-6.66133814775095E-16+0.559861844457902i</v>
      </c>
      <c r="D1661" s="1">
        <f t="shared" si="253"/>
        <v>-4.1623589385941475</v>
      </c>
      <c r="E1661" s="1">
        <f t="shared" si="254"/>
        <v>-0.52271284005791419</v>
      </c>
      <c r="F1661" s="1">
        <f t="shared" si="255"/>
        <v>0.85250881921455179</v>
      </c>
      <c r="G1661" s="1" t="str">
        <f t="shared" si="256"/>
        <v>-0.522712840057914+0.852508819214552i</v>
      </c>
      <c r="H1661" s="1" t="str">
        <f t="shared" si="259"/>
        <v>0.522712840057914-0.852508819214552i</v>
      </c>
      <c r="I1661" s="1">
        <f t="shared" si="257"/>
        <v>-6.6613381477509501E-16</v>
      </c>
      <c r="J1661" s="1">
        <f t="shared" si="250"/>
        <v>0.55986184445790199</v>
      </c>
    </row>
    <row r="1662" spans="1:10" x14ac:dyDescent="0.25">
      <c r="A1662" s="1">
        <f t="shared" si="258"/>
        <v>0.16299999999999837</v>
      </c>
      <c r="B1662" s="1">
        <f t="shared" si="251"/>
        <v>-4.4408920985006301E-16</v>
      </c>
      <c r="C1662" s="1" t="str">
        <f t="shared" si="252"/>
        <v>-4.44089209850063E-16+0.561541079232738i</v>
      </c>
      <c r="D1662" s="1">
        <f t="shared" si="253"/>
        <v>-4.1649141006190664</v>
      </c>
      <c r="E1662" s="1">
        <f t="shared" si="254"/>
        <v>-0.52053283791073435</v>
      </c>
      <c r="F1662" s="1">
        <f t="shared" si="255"/>
        <v>0.85384165080921015</v>
      </c>
      <c r="G1662" s="1" t="str">
        <f t="shared" si="256"/>
        <v>-0.520532837910734+0.85384165080921i</v>
      </c>
      <c r="H1662" s="1" t="str">
        <f t="shared" si="259"/>
        <v>0.520532837910734-0.85384165080921i</v>
      </c>
      <c r="I1662" s="1">
        <f t="shared" si="257"/>
        <v>-4.4408920985006301E-16</v>
      </c>
      <c r="J1662" s="1">
        <f t="shared" si="250"/>
        <v>0.56154107923273799</v>
      </c>
    </row>
    <row r="1663" spans="1:10" x14ac:dyDescent="0.25">
      <c r="A1663" s="1">
        <f t="shared" si="258"/>
        <v>0.16309999999999836</v>
      </c>
      <c r="B1663" s="1">
        <f t="shared" si="251"/>
        <v>6.9388939039072205E-16</v>
      </c>
      <c r="C1663" s="1" t="str">
        <f t="shared" si="252"/>
        <v>6.93889390390722E-16+0.563222725152489i</v>
      </c>
      <c r="D1663" s="1">
        <f t="shared" si="253"/>
        <v>-4.1674692626439862</v>
      </c>
      <c r="E1663" s="1">
        <f t="shared" si="254"/>
        <v>-0.51834943728303606</v>
      </c>
      <c r="F1663" s="1">
        <f t="shared" si="255"/>
        <v>0.85516890780030108</v>
      </c>
      <c r="G1663" s="1" t="str">
        <f t="shared" si="256"/>
        <v>-0.518349437283036+0.855168907800301i</v>
      </c>
      <c r="H1663" s="1" t="str">
        <f t="shared" si="259"/>
        <v>0.518349437283036-0.855168907800301i</v>
      </c>
      <c r="I1663" s="1">
        <f t="shared" si="257"/>
        <v>6.9388939039072205E-16</v>
      </c>
      <c r="J1663" s="1">
        <f t="shared" si="250"/>
        <v>0.56322272515248895</v>
      </c>
    </row>
    <row r="1664" spans="1:10" x14ac:dyDescent="0.25">
      <c r="A1664" s="1">
        <f t="shared" si="258"/>
        <v>0.16319999999999835</v>
      </c>
      <c r="B1664" s="1">
        <f t="shared" si="251"/>
        <v>-1.02695629777827E-15</v>
      </c>
      <c r="C1664" s="1" t="str">
        <f t="shared" si="252"/>
        <v>-1.02695629777827E-15+0.56490679291545i</v>
      </c>
      <c r="D1664" s="1">
        <f t="shared" si="253"/>
        <v>-4.1700244246689051</v>
      </c>
      <c r="E1664" s="1">
        <f t="shared" si="254"/>
        <v>-0.51616265242991488</v>
      </c>
      <c r="F1664" s="1">
        <f t="shared" si="255"/>
        <v>0.85649058152236257</v>
      </c>
      <c r="G1664" s="1" t="str">
        <f t="shared" si="256"/>
        <v>-0.516162652429915+0.856490581522363i</v>
      </c>
      <c r="H1664" s="1" t="str">
        <f t="shared" si="259"/>
        <v>0.516162652429915-0.856490581522363i</v>
      </c>
      <c r="I1664" s="1">
        <f t="shared" si="257"/>
        <v>-1.02695629777827E-15</v>
      </c>
      <c r="J1664" s="1">
        <f t="shared" si="250"/>
        <v>0.56490679291544998</v>
      </c>
    </row>
    <row r="1665" spans="1:10" x14ac:dyDescent="0.25">
      <c r="A1665" s="1">
        <f t="shared" si="258"/>
        <v>0.16329999999999834</v>
      </c>
      <c r="B1665" s="1">
        <f t="shared" si="251"/>
        <v>4.1633363423443301E-16</v>
      </c>
      <c r="C1665" s="1" t="str">
        <f t="shared" si="252"/>
        <v>4.16333634234433E-16+0.566593293266575i</v>
      </c>
      <c r="D1665" s="1">
        <f t="shared" si="253"/>
        <v>-4.1725795866938249</v>
      </c>
      <c r="E1665" s="1">
        <f t="shared" si="254"/>
        <v>-0.51397249762855823</v>
      </c>
      <c r="F1665" s="1">
        <f t="shared" si="255"/>
        <v>0.857806663346387</v>
      </c>
      <c r="G1665" s="1" t="str">
        <f t="shared" si="256"/>
        <v>-0.513972497628558+0.857806663346387i</v>
      </c>
      <c r="H1665" s="1" t="str">
        <f t="shared" si="259"/>
        <v>0.513972497628558-0.857806663346387i</v>
      </c>
      <c r="I1665" s="1">
        <f t="shared" si="257"/>
        <v>4.1633363423443301E-16</v>
      </c>
      <c r="J1665" s="1">
        <f t="shared" si="250"/>
        <v>0.56659329326657504</v>
      </c>
    </row>
    <row r="1666" spans="1:10" x14ac:dyDescent="0.25">
      <c r="A1666" s="1">
        <f t="shared" si="258"/>
        <v>0.16339999999999832</v>
      </c>
      <c r="B1666" s="1">
        <f t="shared" si="251"/>
        <v>1.3877787807814501E-16</v>
      </c>
      <c r="C1666" s="1" t="str">
        <f t="shared" si="252"/>
        <v>1.38777878078145E-16+0.5682822369978i</v>
      </c>
      <c r="D1666" s="1">
        <f t="shared" si="253"/>
        <v>-4.1751347487187438</v>
      </c>
      <c r="E1666" s="1">
        <f t="shared" si="254"/>
        <v>-0.51177898717815862</v>
      </c>
      <c r="F1666" s="1">
        <f t="shared" si="255"/>
        <v>0.85911714467987321</v>
      </c>
      <c r="G1666" s="1" t="str">
        <f t="shared" si="256"/>
        <v>-0.511778987178159+0.859117144679873i</v>
      </c>
      <c r="H1666" s="1" t="str">
        <f t="shared" si="259"/>
        <v>0.511778987178159-0.859117144679873i</v>
      </c>
      <c r="I1666" s="1">
        <f t="shared" si="257"/>
        <v>1.3877787807814501E-16</v>
      </c>
      <c r="J1666" s="1">
        <f t="shared" si="250"/>
        <v>0.56828223699780001</v>
      </c>
    </row>
    <row r="1667" spans="1:10" x14ac:dyDescent="0.25">
      <c r="A1667" s="1">
        <f t="shared" si="258"/>
        <v>0.16349999999999831</v>
      </c>
      <c r="B1667" s="1">
        <f t="shared" si="251"/>
        <v>-7.7715611723761096E-16</v>
      </c>
      <c r="C1667" s="1" t="str">
        <f t="shared" si="252"/>
        <v>-7.77156117237611E-16+0.569973634948326i</v>
      </c>
      <c r="D1667" s="1">
        <f t="shared" si="253"/>
        <v>-4.1776899107436636</v>
      </c>
      <c r="E1667" s="1">
        <f t="shared" si="254"/>
        <v>-0.50958213539981378</v>
      </c>
      <c r="F1667" s="1">
        <f t="shared" si="255"/>
        <v>0.86042201696688692</v>
      </c>
      <c r="G1667" s="1" t="str">
        <f t="shared" si="256"/>
        <v>-0.509582135399814+0.860422016966887i</v>
      </c>
      <c r="H1667" s="1" t="str">
        <f t="shared" si="259"/>
        <v>0.509582135399814-0.860422016966887i</v>
      </c>
      <c r="I1667" s="1">
        <f t="shared" si="257"/>
        <v>-7.7715611723761096E-16</v>
      </c>
      <c r="J1667" s="1">
        <f t="shared" si="250"/>
        <v>0.56997363494832598</v>
      </c>
    </row>
    <row r="1668" spans="1:10" x14ac:dyDescent="0.25">
      <c r="A1668" s="1">
        <f t="shared" si="258"/>
        <v>0.1635999999999983</v>
      </c>
      <c r="B1668" s="1">
        <f t="shared" si="251"/>
        <v>2.2204460492503101E-16</v>
      </c>
      <c r="C1668" s="1" t="str">
        <f t="shared" si="252"/>
        <v>2.22044604925031E-16+0.571667498004919i</v>
      </c>
      <c r="D1668" s="1">
        <f t="shared" si="253"/>
        <v>-4.1802450727685834</v>
      </c>
      <c r="E1668" s="1">
        <f t="shared" si="254"/>
        <v>-0.50738195663643915</v>
      </c>
      <c r="F1668" s="1">
        <f t="shared" si="255"/>
        <v>0.86172127168811297</v>
      </c>
      <c r="G1668" s="1" t="str">
        <f t="shared" si="256"/>
        <v>-0.507381956636439+0.861721271688113i</v>
      </c>
      <c r="H1668" s="1" t="str">
        <f t="shared" si="259"/>
        <v>0.507381956636439-0.861721271688113i</v>
      </c>
      <c r="I1668" s="1">
        <f t="shared" si="257"/>
        <v>2.2204460492503101E-16</v>
      </c>
      <c r="J1668" s="1">
        <f t="shared" si="250"/>
        <v>0.57166749800491901</v>
      </c>
    </row>
    <row r="1669" spans="1:10" x14ac:dyDescent="0.25">
      <c r="A1669" s="1">
        <f t="shared" si="258"/>
        <v>0.16369999999999829</v>
      </c>
      <c r="B1669" s="1">
        <f t="shared" si="251"/>
        <v>1.66533453693774E-16</v>
      </c>
      <c r="C1669" s="1" t="str">
        <f t="shared" si="252"/>
        <v>1.66533453693774E-16+0.573363837102227i</v>
      </c>
      <c r="D1669" s="1">
        <f t="shared" si="253"/>
        <v>-4.1828002347935023</v>
      </c>
      <c r="E1669" s="1">
        <f t="shared" si="254"/>
        <v>-0.50517846525267129</v>
      </c>
      <c r="F1669" s="1">
        <f t="shared" si="255"/>
        <v>0.86301490036091244</v>
      </c>
      <c r="G1669" s="1" t="str">
        <f t="shared" si="256"/>
        <v>-0.505178465252671+0.863014900360912i</v>
      </c>
      <c r="H1669" s="1" t="str">
        <f t="shared" si="259"/>
        <v>0.505178465252671-0.863014900360912i</v>
      </c>
      <c r="I1669" s="1">
        <f t="shared" si="257"/>
        <v>1.66533453693774E-16</v>
      </c>
      <c r="J1669" s="1">
        <f t="shared" si="250"/>
        <v>0.57336383710222705</v>
      </c>
    </row>
    <row r="1670" spans="1:10" x14ac:dyDescent="0.25">
      <c r="A1670" s="1">
        <f t="shared" si="258"/>
        <v>0.16379999999999828</v>
      </c>
      <c r="B1670" s="1">
        <f t="shared" si="251"/>
        <v>-1.11022302462516E-16</v>
      </c>
      <c r="C1670" s="1" t="str">
        <f t="shared" si="252"/>
        <v>-1.11022302462516E-16+0.575062663223075i</v>
      </c>
      <c r="D1670" s="1">
        <f t="shared" si="253"/>
        <v>-4.1853553968184221</v>
      </c>
      <c r="E1670" s="1">
        <f t="shared" si="254"/>
        <v>-0.50297167563477208</v>
      </c>
      <c r="F1670" s="1">
        <f t="shared" si="255"/>
        <v>0.86430289453937947</v>
      </c>
      <c r="G1670" s="1" t="str">
        <f t="shared" si="256"/>
        <v>-0.502971675634772+0.864302894539379i</v>
      </c>
      <c r="H1670" s="1" t="str">
        <f t="shared" si="259"/>
        <v>0.502971675634772-0.864302894539379i</v>
      </c>
      <c r="I1670" s="1">
        <f t="shared" si="257"/>
        <v>-1.11022302462516E-16</v>
      </c>
      <c r="J1670" s="1">
        <f t="shared" si="250"/>
        <v>0.57506266322307498</v>
      </c>
    </row>
    <row r="1671" spans="1:10" x14ac:dyDescent="0.25">
      <c r="A1671" s="1">
        <f t="shared" si="258"/>
        <v>0.16389999999999827</v>
      </c>
      <c r="B1671" s="1">
        <f t="shared" si="251"/>
        <v>2.7755575615628901E-17</v>
      </c>
      <c r="C1671" s="1" t="str">
        <f t="shared" si="252"/>
        <v>2.77555756156289E-17+0.576763987398777i</v>
      </c>
      <c r="D1671" s="1">
        <f t="shared" si="253"/>
        <v>-4.187910558843341</v>
      </c>
      <c r="E1671" s="1">
        <f t="shared" si="254"/>
        <v>-0.50076160219054011</v>
      </c>
      <c r="F1671" s="1">
        <f t="shared" si="255"/>
        <v>0.86558524581439311</v>
      </c>
      <c r="G1671" s="1" t="str">
        <f t="shared" si="256"/>
        <v>-0.50076160219054+0.865585245814393i</v>
      </c>
      <c r="H1671" s="1" t="str">
        <f t="shared" si="259"/>
        <v>0.50076160219054-0.865585245814393i</v>
      </c>
      <c r="I1671" s="1">
        <f t="shared" si="257"/>
        <v>2.7755575615628901E-17</v>
      </c>
      <c r="J1671" s="1">
        <f t="shared" si="250"/>
        <v>0.57676398739877699</v>
      </c>
    </row>
    <row r="1672" spans="1:10" x14ac:dyDescent="0.25">
      <c r="A1672" s="1">
        <f t="shared" si="258"/>
        <v>0.16399999999999826</v>
      </c>
      <c r="B1672" s="1">
        <f t="shared" si="251"/>
        <v>-4.4408920985006301E-16</v>
      </c>
      <c r="C1672" s="1" t="str">
        <f t="shared" si="252"/>
        <v>-4.44089209850063E-16+0.578467820709449i</v>
      </c>
      <c r="D1672" s="1">
        <f t="shared" si="253"/>
        <v>-4.1904657208682607</v>
      </c>
      <c r="E1672" s="1">
        <f t="shared" si="254"/>
        <v>-0.49854825934921065</v>
      </c>
      <c r="F1672" s="1">
        <f t="shared" si="255"/>
        <v>0.86686194581367582</v>
      </c>
      <c r="G1672" s="1" t="str">
        <f t="shared" si="256"/>
        <v>-0.498548259349211+0.866861945813676i</v>
      </c>
      <c r="H1672" s="1" t="str">
        <f t="shared" si="259"/>
        <v>0.498548259349211-0.866861945813676i</v>
      </c>
      <c r="I1672" s="1">
        <f t="shared" si="257"/>
        <v>-4.4408920985006301E-16</v>
      </c>
      <c r="J1672" s="1">
        <f t="shared" si="250"/>
        <v>0.57846782070944902</v>
      </c>
    </row>
    <row r="1673" spans="1:10" x14ac:dyDescent="0.25">
      <c r="A1673" s="1">
        <f t="shared" si="258"/>
        <v>0.16409999999999825</v>
      </c>
      <c r="B1673" s="1">
        <f t="shared" si="251"/>
        <v>4.4408920985006202E-16</v>
      </c>
      <c r="C1673" s="1" t="str">
        <f t="shared" si="252"/>
        <v>4.44089209850062E-16+0.580174174284315i</v>
      </c>
      <c r="D1673" s="1">
        <f t="shared" si="253"/>
        <v>-4.1930208828931805</v>
      </c>
      <c r="E1673" s="1">
        <f t="shared" si="254"/>
        <v>-0.4963316615613666</v>
      </c>
      <c r="F1673" s="1">
        <f t="shared" si="255"/>
        <v>0.86813298620184509</v>
      </c>
      <c r="G1673" s="1" t="str">
        <f t="shared" si="256"/>
        <v>-0.496331661561367+0.868132986201845i</v>
      </c>
      <c r="H1673" s="1" t="str">
        <f t="shared" si="259"/>
        <v>0.496331661561367-0.868132986201845i</v>
      </c>
      <c r="I1673" s="1">
        <f t="shared" si="257"/>
        <v>4.4408920985006202E-16</v>
      </c>
      <c r="J1673" s="1">
        <f t="shared" si="250"/>
        <v>0.58017417428431495</v>
      </c>
    </row>
    <row r="1674" spans="1:10" x14ac:dyDescent="0.25">
      <c r="A1674" s="1">
        <f t="shared" si="258"/>
        <v>0.16419999999999824</v>
      </c>
      <c r="B1674" s="1">
        <f t="shared" si="251"/>
        <v>-1.66533453693774E-16</v>
      </c>
      <c r="C1674" s="1" t="str">
        <f t="shared" si="252"/>
        <v>-1.66533453693774E-16+0.581883059302034i</v>
      </c>
      <c r="D1674" s="1">
        <f t="shared" si="253"/>
        <v>-4.1955760449180994</v>
      </c>
      <c r="E1674" s="1">
        <f t="shared" si="254"/>
        <v>-0.4941118232988419</v>
      </c>
      <c r="F1674" s="1">
        <f t="shared" si="255"/>
        <v>0.86939835868046933</v>
      </c>
      <c r="G1674" s="1" t="str">
        <f t="shared" si="256"/>
        <v>-0.494111823298842+0.869398358680469i</v>
      </c>
      <c r="H1674" s="1" t="str">
        <f t="shared" si="259"/>
        <v>0.494111823298842-0.869398358680469i</v>
      </c>
      <c r="I1674" s="1">
        <f t="shared" si="257"/>
        <v>-1.66533453693774E-16</v>
      </c>
      <c r="J1674" s="1">
        <f t="shared" si="250"/>
        <v>0.58188305930203399</v>
      </c>
    </row>
    <row r="1675" spans="1:10" x14ac:dyDescent="0.25">
      <c r="A1675" s="1">
        <f t="shared" si="258"/>
        <v>0.16429999999999823</v>
      </c>
      <c r="B1675" s="1">
        <f t="shared" si="251"/>
        <v>7.2164496600634998E-16</v>
      </c>
      <c r="C1675" s="1" t="str">
        <f t="shared" si="252"/>
        <v>7.2164496600635E-16+0.583594486990998i</v>
      </c>
      <c r="D1675" s="1">
        <f t="shared" si="253"/>
        <v>-4.1981312069430192</v>
      </c>
      <c r="E1675" s="1">
        <f t="shared" si="254"/>
        <v>-0.4918887590546247</v>
      </c>
      <c r="F1675" s="1">
        <f t="shared" si="255"/>
        <v>0.87065805498812299</v>
      </c>
      <c r="G1675" s="1" t="str">
        <f t="shared" si="256"/>
        <v>-0.491888759054625+0.870658054988123i</v>
      </c>
      <c r="H1675" s="1" t="str">
        <f t="shared" si="259"/>
        <v>0.491888759054625-0.870658054988123i</v>
      </c>
      <c r="I1675" s="1">
        <f t="shared" si="257"/>
        <v>7.2164496600634998E-16</v>
      </c>
      <c r="J1675" s="1">
        <f t="shared" si="250"/>
        <v>0.58359448699099803</v>
      </c>
    </row>
    <row r="1676" spans="1:10" x14ac:dyDescent="0.25">
      <c r="A1676" s="1">
        <f t="shared" si="258"/>
        <v>0.16439999999999821</v>
      </c>
      <c r="B1676" s="1">
        <f t="shared" si="251"/>
        <v>2.2204460492503101E-16</v>
      </c>
      <c r="C1676" s="1" t="str">
        <f t="shared" si="252"/>
        <v>2.22044604925031E-16+0.585308468629677i</v>
      </c>
      <c r="D1676" s="1">
        <f t="shared" si="253"/>
        <v>-4.2006863689679381</v>
      </c>
      <c r="E1676" s="1">
        <f t="shared" si="254"/>
        <v>-0.48966248334276841</v>
      </c>
      <c r="F1676" s="1">
        <f t="shared" si="255"/>
        <v>0.87191206690043754</v>
      </c>
      <c r="G1676" s="1" t="str">
        <f t="shared" si="256"/>
        <v>-0.489662483342768+0.871912066900438i</v>
      </c>
      <c r="H1676" s="1" t="str">
        <f t="shared" si="259"/>
        <v>0.489662483342768-0.871912066900438i</v>
      </c>
      <c r="I1676" s="1">
        <f t="shared" si="257"/>
        <v>2.2204460492503101E-16</v>
      </c>
      <c r="J1676" s="1">
        <f t="shared" si="250"/>
        <v>0.585308468629677</v>
      </c>
    </row>
    <row r="1677" spans="1:10" x14ac:dyDescent="0.25">
      <c r="A1677" s="1">
        <f t="shared" si="258"/>
        <v>0.1644999999999982</v>
      </c>
      <c r="B1677" s="1">
        <f t="shared" si="251"/>
        <v>1.11022302462516E-16</v>
      </c>
      <c r="C1677" s="1" t="str">
        <f t="shared" si="252"/>
        <v>1.11022302462516E-16+0.587025015546916i</v>
      </c>
      <c r="D1677" s="1">
        <f t="shared" si="253"/>
        <v>-4.2032415309928579</v>
      </c>
      <c r="E1677" s="1">
        <f t="shared" si="254"/>
        <v>-0.4874330106982902</v>
      </c>
      <c r="F1677" s="1">
        <f t="shared" si="255"/>
        <v>0.87316038623015901</v>
      </c>
      <c r="G1677" s="1" t="str">
        <f t="shared" si="256"/>
        <v>-0.48743301069829+0.873160386230159i</v>
      </c>
      <c r="H1677" s="1" t="str">
        <f t="shared" si="259"/>
        <v>0.48743301069829-0.873160386230159i</v>
      </c>
      <c r="I1677" s="1">
        <f t="shared" si="257"/>
        <v>1.11022302462516E-16</v>
      </c>
      <c r="J1677" s="1">
        <f t="shared" si="250"/>
        <v>0.587025015546916</v>
      </c>
    </row>
    <row r="1678" spans="1:10" x14ac:dyDescent="0.25">
      <c r="A1678" s="1">
        <f t="shared" si="258"/>
        <v>0.16459999999999819</v>
      </c>
      <c r="B1678" s="1">
        <f t="shared" si="251"/>
        <v>-7.2164496600635205E-16</v>
      </c>
      <c r="C1678" s="1" t="str">
        <f t="shared" si="252"/>
        <v>-7.21644966006352E-16+0.588744139122274i</v>
      </c>
      <c r="D1678" s="1">
        <f t="shared" si="253"/>
        <v>-4.2057966930177768</v>
      </c>
      <c r="E1678" s="1">
        <f t="shared" si="254"/>
        <v>-0.48520035567708292</v>
      </c>
      <c r="F1678" s="1">
        <f t="shared" si="255"/>
        <v>0.87440300482719768</v>
      </c>
      <c r="G1678" s="1" t="str">
        <f t="shared" si="256"/>
        <v>-0.485200355677083+0.874403004827198i</v>
      </c>
      <c r="H1678" s="1" t="str">
        <f t="shared" si="259"/>
        <v>0.485200355677083-0.874403004827198i</v>
      </c>
      <c r="I1678" s="1">
        <f t="shared" si="257"/>
        <v>-7.2164496600635205E-16</v>
      </c>
      <c r="J1678" s="1">
        <f t="shared" si="250"/>
        <v>0.58874413912227397</v>
      </c>
    </row>
    <row r="1679" spans="1:10" x14ac:dyDescent="0.25">
      <c r="A1679" s="1">
        <f t="shared" si="258"/>
        <v>0.16469999999999818</v>
      </c>
      <c r="B1679" s="1">
        <f t="shared" si="251"/>
        <v>-6.1062266354383698E-16</v>
      </c>
      <c r="C1679" s="1" t="str">
        <f t="shared" si="252"/>
        <v>-6.10622663543837E-16+0.590465850786348i</v>
      </c>
      <c r="D1679" s="1">
        <f t="shared" si="253"/>
        <v>-4.2083518550426966</v>
      </c>
      <c r="E1679" s="1">
        <f t="shared" si="254"/>
        <v>-0.48296453285581342</v>
      </c>
      <c r="F1679" s="1">
        <f t="shared" si="255"/>
        <v>0.87563991457868451</v>
      </c>
      <c r="G1679" s="1" t="str">
        <f t="shared" si="256"/>
        <v>-0.482964532855813+0.875639914578685i</v>
      </c>
      <c r="H1679" s="1" t="str">
        <f t="shared" si="259"/>
        <v>0.482964532855813-0.875639914578685i</v>
      </c>
      <c r="I1679" s="1">
        <f t="shared" si="257"/>
        <v>-6.1062266354383698E-16</v>
      </c>
      <c r="J1679" s="1">
        <f t="shared" si="250"/>
        <v>0.59046585078634795</v>
      </c>
    </row>
    <row r="1680" spans="1:10" x14ac:dyDescent="0.25">
      <c r="A1680" s="1">
        <f t="shared" si="258"/>
        <v>0.16479999999999817</v>
      </c>
      <c r="B1680" s="1">
        <f t="shared" si="251"/>
        <v>-6.6613381477509501E-16</v>
      </c>
      <c r="C1680" s="1" t="str">
        <f t="shared" si="252"/>
        <v>-6.66133814775095E-16+0.592190162021098i</v>
      </c>
      <c r="D1680" s="1">
        <f t="shared" si="253"/>
        <v>-4.2109070170676164</v>
      </c>
      <c r="E1680" s="1">
        <f t="shared" si="254"/>
        <v>-0.48072555683183299</v>
      </c>
      <c r="F1680" s="1">
        <f t="shared" si="255"/>
        <v>0.87687110740902174</v>
      </c>
      <c r="G1680" s="1" t="str">
        <f t="shared" si="256"/>
        <v>-0.480725556831833+0.876871107409022i</v>
      </c>
      <c r="H1680" s="1" t="str">
        <f t="shared" si="259"/>
        <v>0.480725556831833-0.876871107409022i</v>
      </c>
      <c r="I1680" s="1">
        <f t="shared" si="257"/>
        <v>-6.6613381477509501E-16</v>
      </c>
      <c r="J1680" s="1">
        <f t="shared" si="250"/>
        <v>0.59219016202109798</v>
      </c>
    </row>
    <row r="1681" spans="1:10" x14ac:dyDescent="0.25">
      <c r="A1681" s="1">
        <f t="shared" si="258"/>
        <v>0.16489999999999816</v>
      </c>
      <c r="B1681" s="1">
        <f t="shared" si="251"/>
        <v>0</v>
      </c>
      <c r="C1681" s="1" t="str">
        <f t="shared" si="252"/>
        <v>0.593917084360181i</v>
      </c>
      <c r="D1681" s="1">
        <f t="shared" si="253"/>
        <v>-4.2134621790925353</v>
      </c>
      <c r="E1681" s="1">
        <f t="shared" si="254"/>
        <v>-0.47848344222307976</v>
      </c>
      <c r="F1681" s="1">
        <f t="shared" si="255"/>
        <v>0.87809657527993623</v>
      </c>
      <c r="G1681" s="1" t="str">
        <f t="shared" si="256"/>
        <v>-0.47848344222308+0.878096575279936i</v>
      </c>
      <c r="H1681" s="1" t="str">
        <f t="shared" si="259"/>
        <v>0.47848344222308-0.878096575279936i</v>
      </c>
      <c r="I1681" s="1">
        <f t="shared" si="257"/>
        <v>0</v>
      </c>
      <c r="J1681" s="1">
        <f t="shared" si="250"/>
        <v>0.59391708436018098</v>
      </c>
    </row>
    <row r="1682" spans="1:10" x14ac:dyDescent="0.25">
      <c r="A1682" s="1">
        <f t="shared" si="258"/>
        <v>0.16499999999999815</v>
      </c>
      <c r="B1682" s="1">
        <f t="shared" si="251"/>
        <v>-4.4408920985006301E-16</v>
      </c>
      <c r="C1682" s="1" t="str">
        <f t="shared" si="252"/>
        <v>-4.44089209850063E-16+0.595646629389291i</v>
      </c>
      <c r="D1682" s="1">
        <f t="shared" si="253"/>
        <v>-4.2160173411174551</v>
      </c>
      <c r="E1682" s="1">
        <f t="shared" si="254"/>
        <v>-0.47623820366798086</v>
      </c>
      <c r="F1682" s="1">
        <f t="shared" si="255"/>
        <v>0.87931631019053369</v>
      </c>
      <c r="G1682" s="1" t="str">
        <f t="shared" si="256"/>
        <v>-0.476238203667981+0.879316310190534i</v>
      </c>
      <c r="H1682" s="1" t="str">
        <f t="shared" si="259"/>
        <v>0.476238203667981-0.879316310190534i</v>
      </c>
      <c r="I1682" s="1">
        <f t="shared" si="257"/>
        <v>-4.4408920985006301E-16</v>
      </c>
      <c r="J1682" s="1">
        <f t="shared" si="250"/>
        <v>0.59564662938929103</v>
      </c>
    </row>
    <row r="1683" spans="1:10" x14ac:dyDescent="0.25">
      <c r="A1683" s="1">
        <f t="shared" si="258"/>
        <v>0.16509999999999814</v>
      </c>
      <c r="B1683" s="1">
        <f t="shared" si="251"/>
        <v>-4.9960036108132103E-16</v>
      </c>
      <c r="C1683" s="1" t="str">
        <f t="shared" si="252"/>
        <v>-4.99600361081321E-16+0.597378808746479i</v>
      </c>
      <c r="D1683" s="1">
        <f t="shared" si="253"/>
        <v>-4.218572503142374</v>
      </c>
      <c r="E1683" s="1">
        <f t="shared" si="254"/>
        <v>-0.47398985582536224</v>
      </c>
      <c r="F1683" s="1">
        <f t="shared" si="255"/>
        <v>0.88053030417734768</v>
      </c>
      <c r="G1683" s="1" t="str">
        <f t="shared" si="256"/>
        <v>-0.473989855825362+0.880530304177348i</v>
      </c>
      <c r="H1683" s="1" t="str">
        <f t="shared" si="259"/>
        <v>0.473989855825362-0.880530304177348i</v>
      </c>
      <c r="I1683" s="1">
        <f t="shared" si="257"/>
        <v>-4.9960036108132103E-16</v>
      </c>
      <c r="J1683" s="1">
        <f t="shared" si="250"/>
        <v>0.59737880874647897</v>
      </c>
    </row>
    <row r="1684" spans="1:10" x14ac:dyDescent="0.25">
      <c r="A1684" s="1">
        <f t="shared" si="258"/>
        <v>0.16519999999999813</v>
      </c>
      <c r="B1684" s="1">
        <f t="shared" si="251"/>
        <v>5.5511151231257797E-16</v>
      </c>
      <c r="C1684" s="1" t="str">
        <f t="shared" si="252"/>
        <v>5.55111512312578E-16+0.599113634122504i</v>
      </c>
      <c r="D1684" s="1">
        <f t="shared" si="253"/>
        <v>-4.2211276651672938</v>
      </c>
      <c r="E1684" s="1">
        <f t="shared" si="254"/>
        <v>-0.47173841337434685</v>
      </c>
      <c r="F1684" s="1">
        <f t="shared" si="255"/>
        <v>0.8817385493143951</v>
      </c>
      <c r="G1684" s="1" t="str">
        <f t="shared" si="256"/>
        <v>-0.471738413374347+0.881738549314395i</v>
      </c>
      <c r="H1684" s="1" t="str">
        <f t="shared" si="259"/>
        <v>0.471738413374347-0.881738549314395i</v>
      </c>
      <c r="I1684" s="1">
        <f t="shared" si="257"/>
        <v>5.5511151231257797E-16</v>
      </c>
      <c r="J1684" s="1">
        <f t="shared" si="250"/>
        <v>0.59911363412250396</v>
      </c>
    </row>
    <row r="1685" spans="1:10" x14ac:dyDescent="0.25">
      <c r="A1685" s="1">
        <f t="shared" si="258"/>
        <v>0.16529999999999812</v>
      </c>
      <c r="B1685" s="1">
        <f t="shared" si="251"/>
        <v>-1.22124532708767E-15</v>
      </c>
      <c r="C1685" s="1" t="str">
        <f t="shared" si="252"/>
        <v>-1.22124532708767E-15+0.60085111726118i</v>
      </c>
      <c r="D1685" s="1">
        <f t="shared" si="253"/>
        <v>-4.2236828271922127</v>
      </c>
      <c r="E1685" s="1">
        <f t="shared" si="254"/>
        <v>-0.46948389101426502</v>
      </c>
      <c r="F1685" s="1">
        <f t="shared" si="255"/>
        <v>0.88294103771322452</v>
      </c>
      <c r="G1685" s="1" t="str">
        <f t="shared" si="256"/>
        <v>-0.469483891014265+0.882941037713225i</v>
      </c>
      <c r="H1685" s="1" t="str">
        <f t="shared" si="259"/>
        <v>0.469483891014265-0.882941037713225i</v>
      </c>
      <c r="I1685" s="1">
        <f t="shared" si="257"/>
        <v>-1.22124532708767E-15</v>
      </c>
      <c r="J1685" s="1">
        <f t="shared" si="250"/>
        <v>0.60085111726118001</v>
      </c>
    </row>
    <row r="1686" spans="1:10" x14ac:dyDescent="0.25">
      <c r="A1686" s="1">
        <f t="shared" si="258"/>
        <v>0.1653999999999981</v>
      </c>
      <c r="B1686" s="1">
        <f t="shared" si="251"/>
        <v>-1.66533453693774E-16</v>
      </c>
      <c r="C1686" s="1" t="str">
        <f t="shared" si="252"/>
        <v>-1.66533453693774E-16+0.602591269959694i</v>
      </c>
      <c r="D1686" s="1">
        <f t="shared" si="253"/>
        <v>-4.2262379892171325</v>
      </c>
      <c r="E1686" s="1">
        <f t="shared" si="254"/>
        <v>-0.46722630346455218</v>
      </c>
      <c r="F1686" s="1">
        <f t="shared" si="255"/>
        <v>0.88413776152297119</v>
      </c>
      <c r="G1686" s="1" t="str">
        <f t="shared" si="256"/>
        <v>-0.467226303464552+0.884137761522971i</v>
      </c>
      <c r="H1686" s="1" t="str">
        <f t="shared" si="259"/>
        <v>0.467226303464552-0.884137761522971i</v>
      </c>
      <c r="I1686" s="1">
        <f t="shared" si="257"/>
        <v>-1.66533453693774E-16</v>
      </c>
      <c r="J1686" s="1">
        <f t="shared" si="250"/>
        <v>0.60259126995969403</v>
      </c>
    </row>
    <row r="1687" spans="1:10" x14ac:dyDescent="0.25">
      <c r="A1687" s="1">
        <f t="shared" si="258"/>
        <v>0.16549999999999809</v>
      </c>
      <c r="B1687" s="1">
        <f t="shared" si="251"/>
        <v>3.8857805861880499E-16</v>
      </c>
      <c r="C1687" s="1" t="str">
        <f t="shared" si="252"/>
        <v>3.88578058618805E-16+0.604334104068982i</v>
      </c>
      <c r="D1687" s="1">
        <f t="shared" si="253"/>
        <v>-4.2287931512420522</v>
      </c>
      <c r="E1687" s="1">
        <f t="shared" si="254"/>
        <v>-0.46496566546465828</v>
      </c>
      <c r="F1687" s="1">
        <f t="shared" si="255"/>
        <v>0.88532871293040505</v>
      </c>
      <c r="G1687" s="1" t="str">
        <f t="shared" si="256"/>
        <v>-0.464965665464658+0.885328712930405i</v>
      </c>
      <c r="H1687" s="1" t="str">
        <f t="shared" si="259"/>
        <v>0.464965665464658-0.885328712930405i</v>
      </c>
      <c r="I1687" s="1">
        <f t="shared" si="257"/>
        <v>3.8857805861880499E-16</v>
      </c>
      <c r="J1687" s="1">
        <f t="shared" si="250"/>
        <v>0.60433410406898203</v>
      </c>
    </row>
    <row r="1688" spans="1:10" x14ac:dyDescent="0.25">
      <c r="A1688" s="1">
        <f t="shared" si="258"/>
        <v>0.16559999999999808</v>
      </c>
      <c r="B1688" s="1">
        <f t="shared" si="251"/>
        <v>4.4408920985006301E-16</v>
      </c>
      <c r="C1688" s="1" t="str">
        <f t="shared" si="252"/>
        <v>4.44089209850063E-16+0.60607963149406i</v>
      </c>
      <c r="D1688" s="1">
        <f t="shared" si="253"/>
        <v>-4.2313483132669711</v>
      </c>
      <c r="E1688" s="1">
        <f t="shared" si="254"/>
        <v>-0.46270199177394927</v>
      </c>
      <c r="F1688" s="1">
        <f t="shared" si="255"/>
        <v>0.88651388415998322</v>
      </c>
      <c r="G1688" s="1" t="str">
        <f t="shared" si="256"/>
        <v>-0.462701991773949+0.886513884159983i</v>
      </c>
      <c r="H1688" s="1" t="str">
        <f t="shared" si="259"/>
        <v>0.462701991773949-0.886513884159983i</v>
      </c>
      <c r="I1688" s="1">
        <f t="shared" si="257"/>
        <v>4.4408920985006301E-16</v>
      </c>
      <c r="J1688" s="1">
        <f t="shared" si="250"/>
        <v>0.60607963149405997</v>
      </c>
    </row>
    <row r="1689" spans="1:10" x14ac:dyDescent="0.25">
      <c r="A1689" s="1">
        <f t="shared" si="258"/>
        <v>0.16569999999999807</v>
      </c>
      <c r="B1689" s="1">
        <f t="shared" si="251"/>
        <v>5.5511151231257797E-16</v>
      </c>
      <c r="C1689" s="1" t="str">
        <f t="shared" si="252"/>
        <v>5.55111512312578E-16+0.607827864194379i</v>
      </c>
      <c r="D1689" s="1">
        <f t="shared" si="253"/>
        <v>-4.2339034752918909</v>
      </c>
      <c r="E1689" s="1">
        <f t="shared" si="254"/>
        <v>-0.46043529717160814</v>
      </c>
      <c r="F1689" s="1">
        <f t="shared" si="255"/>
        <v>0.8876932674739022</v>
      </c>
      <c r="G1689" s="1" t="str">
        <f t="shared" si="256"/>
        <v>-0.460435297171608+0.887693267473902i</v>
      </c>
      <c r="H1689" s="1" t="str">
        <f t="shared" si="259"/>
        <v>0.460435297171608-0.887693267473902i</v>
      </c>
      <c r="I1689" s="1">
        <f t="shared" si="257"/>
        <v>5.5511151231257797E-16</v>
      </c>
      <c r="J1689" s="1">
        <f t="shared" si="250"/>
        <v>0.60782786419437895</v>
      </c>
    </row>
    <row r="1690" spans="1:10" x14ac:dyDescent="0.25">
      <c r="A1690" s="1">
        <f t="shared" si="258"/>
        <v>0.16579999999999806</v>
      </c>
      <c r="B1690" s="1">
        <f t="shared" si="251"/>
        <v>-6.1062266354383698E-16</v>
      </c>
      <c r="C1690" s="1" t="str">
        <f t="shared" si="252"/>
        <v>-6.10622663543837E-16+0.609578814184179i</v>
      </c>
      <c r="D1690" s="1">
        <f t="shared" si="253"/>
        <v>-4.2364586373168098</v>
      </c>
      <c r="E1690" s="1">
        <f t="shared" si="254"/>
        <v>-0.45816559645654426</v>
      </c>
      <c r="F1690" s="1">
        <f t="shared" si="255"/>
        <v>0.88886685517214503</v>
      </c>
      <c r="G1690" s="1" t="str">
        <f t="shared" si="256"/>
        <v>-0.458165596456544+0.888866855172145i</v>
      </c>
      <c r="H1690" s="1" t="str">
        <f t="shared" si="259"/>
        <v>0.458165596456544-0.888866855172145i</v>
      </c>
      <c r="I1690" s="1">
        <f t="shared" si="257"/>
        <v>-6.1062266354383698E-16</v>
      </c>
      <c r="J1690" s="1">
        <f t="shared" si="250"/>
        <v>0.60957881418417903</v>
      </c>
    </row>
    <row r="1691" spans="1:10" x14ac:dyDescent="0.25">
      <c r="A1691" s="1">
        <f t="shared" si="258"/>
        <v>0.16589999999999805</v>
      </c>
      <c r="B1691" s="1">
        <f t="shared" si="251"/>
        <v>1.11022302462516E-16</v>
      </c>
      <c r="C1691" s="1" t="str">
        <f t="shared" si="252"/>
        <v>1.11022302462516E-16+0.611332493532843i</v>
      </c>
      <c r="D1691" s="1">
        <f t="shared" si="253"/>
        <v>-4.2390137993417296</v>
      </c>
      <c r="E1691" s="1">
        <f t="shared" si="254"/>
        <v>-0.45589290444729025</v>
      </c>
      <c r="F1691" s="1">
        <f t="shared" si="255"/>
        <v>0.89003463959253515</v>
      </c>
      <c r="G1691" s="1" t="str">
        <f t="shared" si="256"/>
        <v>-0.45589290444729+0.890034639592535i</v>
      </c>
      <c r="H1691" s="1" t="str">
        <f t="shared" si="259"/>
        <v>0.45589290444729-0.890034639592535i</v>
      </c>
      <c r="I1691" s="1">
        <f t="shared" si="257"/>
        <v>1.11022302462516E-16</v>
      </c>
      <c r="J1691" s="1">
        <f t="shared" si="250"/>
        <v>0.61133249353284302</v>
      </c>
    </row>
    <row r="1692" spans="1:10" x14ac:dyDescent="0.25">
      <c r="A1692" s="1">
        <f t="shared" si="258"/>
        <v>0.16599999999999804</v>
      </c>
      <c r="B1692" s="1">
        <f t="shared" si="251"/>
        <v>0</v>
      </c>
      <c r="C1692" s="1" t="str">
        <f t="shared" si="252"/>
        <v>0.613088914365263i</v>
      </c>
      <c r="D1692" s="1">
        <f t="shared" si="253"/>
        <v>-4.2415689613666494</v>
      </c>
      <c r="E1692" s="1">
        <f t="shared" si="254"/>
        <v>-0.45361723598191078</v>
      </c>
      <c r="F1692" s="1">
        <f t="shared" si="255"/>
        <v>0.89119661311078346</v>
      </c>
      <c r="G1692" s="1" t="str">
        <f t="shared" si="256"/>
        <v>-0.453617235981911+0.891196613110783i</v>
      </c>
      <c r="H1692" s="1" t="str">
        <f t="shared" si="259"/>
        <v>0.453617235981911-0.891196613110783i</v>
      </c>
      <c r="I1692" s="1">
        <f t="shared" si="257"/>
        <v>0</v>
      </c>
      <c r="J1692" s="1">
        <f t="shared" si="250"/>
        <v>0.61308891436526303</v>
      </c>
    </row>
    <row r="1693" spans="1:10" x14ac:dyDescent="0.25">
      <c r="A1693" s="1">
        <f t="shared" si="258"/>
        <v>0.16609999999999803</v>
      </c>
      <c r="B1693" s="1">
        <f t="shared" si="251"/>
        <v>-7.2164496600635205E-16</v>
      </c>
      <c r="C1693" s="1" t="str">
        <f t="shared" si="252"/>
        <v>-7.21644966006352E-16+0.614848088862192i</v>
      </c>
      <c r="D1693" s="1">
        <f t="shared" si="253"/>
        <v>-4.2441241233915683</v>
      </c>
      <c r="E1693" s="1">
        <f t="shared" si="254"/>
        <v>-0.45133860591790348</v>
      </c>
      <c r="F1693" s="1">
        <f t="shared" si="255"/>
        <v>0.89235276814053954</v>
      </c>
      <c r="G1693" s="1" t="str">
        <f t="shared" si="256"/>
        <v>-0.451338605917903+0.89235276814054i</v>
      </c>
      <c r="H1693" s="1" t="str">
        <f t="shared" si="259"/>
        <v>0.451338605917903-0.89235276814054i</v>
      </c>
      <c r="I1693" s="1">
        <f t="shared" si="257"/>
        <v>-7.2164496600635205E-16</v>
      </c>
      <c r="J1693" s="1">
        <f t="shared" si="250"/>
        <v>0.614848088862192</v>
      </c>
    </row>
    <row r="1694" spans="1:10" x14ac:dyDescent="0.25">
      <c r="A1694" s="1">
        <f t="shared" si="258"/>
        <v>0.16619999999999802</v>
      </c>
      <c r="B1694" s="1">
        <f t="shared" si="251"/>
        <v>2.2204460492503101E-16</v>
      </c>
      <c r="C1694" s="1" t="str">
        <f t="shared" si="252"/>
        <v>2.22044604925031E-16+0.616610029260614i</v>
      </c>
      <c r="D1694" s="1">
        <f t="shared" si="253"/>
        <v>-4.2466792854164881</v>
      </c>
      <c r="E1694" s="1">
        <f t="shared" si="254"/>
        <v>-0.44905702913209922</v>
      </c>
      <c r="F1694" s="1">
        <f t="shared" si="255"/>
        <v>0.893503097133442</v>
      </c>
      <c r="G1694" s="1" t="str">
        <f t="shared" si="256"/>
        <v>-0.449057029132099+0.893503097133442i</v>
      </c>
      <c r="H1694" s="1" t="str">
        <f t="shared" si="259"/>
        <v>0.449057029132099-0.893503097133442i</v>
      </c>
      <c r="I1694" s="1">
        <f t="shared" si="257"/>
        <v>2.2204460492503101E-16</v>
      </c>
      <c r="J1694" s="1">
        <f t="shared" si="250"/>
        <v>0.61661002926061403</v>
      </c>
    </row>
    <row r="1695" spans="1:10" x14ac:dyDescent="0.25">
      <c r="A1695" s="1">
        <f t="shared" si="258"/>
        <v>0.166299999999998</v>
      </c>
      <c r="B1695" s="1">
        <f t="shared" si="251"/>
        <v>-1.66533453693774E-16</v>
      </c>
      <c r="C1695" s="1" t="str">
        <f t="shared" si="252"/>
        <v>-1.66533453693774E-16+0.618374747854112i</v>
      </c>
      <c r="D1695" s="1">
        <f t="shared" si="253"/>
        <v>-4.249234447441407</v>
      </c>
      <c r="E1695" s="1">
        <f t="shared" si="254"/>
        <v>-0.44677252052057087</v>
      </c>
      <c r="F1695" s="1">
        <f t="shared" si="255"/>
        <v>0.89464759257916526</v>
      </c>
      <c r="G1695" s="1" t="str">
        <f t="shared" si="256"/>
        <v>-0.446772520520571+0.894647592579165i</v>
      </c>
      <c r="H1695" s="1" t="str">
        <f t="shared" si="259"/>
        <v>0.446772520520571-0.894647592579165i</v>
      </c>
      <c r="I1695" s="1">
        <f t="shared" si="257"/>
        <v>-1.66533453693774E-16</v>
      </c>
      <c r="J1695" s="1">
        <f t="shared" si="250"/>
        <v>0.61837474785411195</v>
      </c>
    </row>
    <row r="1696" spans="1:10" x14ac:dyDescent="0.25">
      <c r="A1696" s="1">
        <f t="shared" si="258"/>
        <v>0.16639999999999799</v>
      </c>
      <c r="B1696" s="1">
        <f t="shared" si="251"/>
        <v>-2.2204460492503101E-16</v>
      </c>
      <c r="C1696" s="1" t="str">
        <f t="shared" si="252"/>
        <v>-2.22044604925031E-16+0.620142256993232i</v>
      </c>
      <c r="D1696" s="1">
        <f t="shared" si="253"/>
        <v>-4.2517896094663268</v>
      </c>
      <c r="E1696" s="1">
        <f t="shared" si="254"/>
        <v>-0.44448509499852967</v>
      </c>
      <c r="F1696" s="1">
        <f t="shared" si="255"/>
        <v>0.89578624700547171</v>
      </c>
      <c r="G1696" s="1" t="str">
        <f t="shared" si="256"/>
        <v>-0.44448509499853+0.895786247005472i</v>
      </c>
      <c r="H1696" s="1" t="str">
        <f t="shared" si="259"/>
        <v>0.44448509499853-0.895786247005472i</v>
      </c>
      <c r="I1696" s="1">
        <f t="shared" si="257"/>
        <v>-2.2204460492503101E-16</v>
      </c>
      <c r="J1696" s="1">
        <f t="shared" ref="J1696:J1759" si="260">MAX(MIN(IMAGINARY(C1696),11),-11)</f>
        <v>0.620142256993232</v>
      </c>
    </row>
    <row r="1697" spans="1:10" x14ac:dyDescent="0.25">
      <c r="A1697" s="1">
        <f t="shared" si="258"/>
        <v>0.16649999999999798</v>
      </c>
      <c r="B1697" s="1">
        <f t="shared" ref="B1697:B1760" si="261">I1697</f>
        <v>-6.1062266354383698E-16</v>
      </c>
      <c r="C1697" s="1" t="str">
        <f t="shared" ref="C1697:C1760" si="262">IMDIV(IMSUB(1,H1697),IMSUM(1,H1697))</f>
        <v>-6.10622663543837E-16+0.621912569085863i</v>
      </c>
      <c r="D1697" s="1">
        <f t="shared" ref="D1697:D1760" si="263">-2*$B$10*A1697</f>
        <v>-4.2543447714912457</v>
      </c>
      <c r="E1697" s="1">
        <f t="shared" ref="E1697:E1760" si="264">COS(D1697)</f>
        <v>-0.44219476750023395</v>
      </c>
      <c r="F1697" s="1">
        <f t="shared" ref="F1697:F1760" si="265">SIN(D1697)</f>
        <v>0.89691905297825736</v>
      </c>
      <c r="G1697" s="1" t="str">
        <f t="shared" ref="G1697:G1760" si="266">COMPLEX(E1697,F1697)</f>
        <v>-0.442194767500234+0.896919052978257i</v>
      </c>
      <c r="H1697" s="1" t="str">
        <f t="shared" si="259"/>
        <v>0.442194767500234-0.896919052978257i</v>
      </c>
      <c r="I1697" s="1">
        <f t="shared" ref="I1697:I1760" si="267">IMREAL(C1697)</f>
        <v>-6.1062266354383698E-16</v>
      </c>
      <c r="J1697" s="1">
        <f t="shared" si="260"/>
        <v>0.62191256908586301</v>
      </c>
    </row>
    <row r="1698" spans="1:10" x14ac:dyDescent="0.25">
      <c r="A1698" s="1">
        <f t="shared" ref="A1698:A1761" si="268">A1697+$O$1</f>
        <v>0.16659999999999797</v>
      </c>
      <c r="B1698" s="1">
        <f t="shared" si="261"/>
        <v>7.7715611723760899E-16</v>
      </c>
      <c r="C1698" s="1" t="str">
        <f t="shared" si="262"/>
        <v>7.77156117237609E-16+0.623685696597599i</v>
      </c>
      <c r="D1698" s="1">
        <f t="shared" si="263"/>
        <v>-4.2568999335161655</v>
      </c>
      <c r="E1698" s="1">
        <f t="shared" si="264"/>
        <v>-0.4399015529788855</v>
      </c>
      <c r="F1698" s="1">
        <f t="shared" si="265"/>
        <v>0.89804600310160321</v>
      </c>
      <c r="G1698" s="1" t="str">
        <f t="shared" si="266"/>
        <v>-0.439901552978886+0.898046003101603i</v>
      </c>
      <c r="H1698" s="1" t="str">
        <f t="shared" ref="H1698:H1761" si="269">IMPRODUCT(G1698,$H$3)</f>
        <v>0.439901552978886-0.898046003101603i</v>
      </c>
      <c r="I1698" s="1">
        <f t="shared" si="267"/>
        <v>7.7715611723760899E-16</v>
      </c>
      <c r="J1698" s="1">
        <f t="shared" si="260"/>
        <v>0.62368569659759898</v>
      </c>
    </row>
    <row r="1699" spans="1:10" x14ac:dyDescent="0.25">
      <c r="A1699" s="1">
        <f t="shared" si="268"/>
        <v>0.16669999999999796</v>
      </c>
      <c r="B1699" s="1">
        <f t="shared" si="261"/>
        <v>9.4368957093138207E-16</v>
      </c>
      <c r="C1699" s="1" t="str">
        <f t="shared" si="262"/>
        <v>9.43689570931382E-16+0.62546165205214i</v>
      </c>
      <c r="D1699" s="1">
        <f t="shared" si="263"/>
        <v>-4.2594550955410853</v>
      </c>
      <c r="E1699" s="1">
        <f t="shared" si="264"/>
        <v>-0.43760546640653736</v>
      </c>
      <c r="F1699" s="1">
        <f t="shared" si="265"/>
        <v>0.89916709001782136</v>
      </c>
      <c r="G1699" s="1" t="str">
        <f t="shared" si="266"/>
        <v>-0.437605466406537+0.899167090017821i</v>
      </c>
      <c r="H1699" s="1" t="str">
        <f t="shared" si="269"/>
        <v>0.437605466406537-0.899167090017821i</v>
      </c>
      <c r="I1699" s="1">
        <f t="shared" si="267"/>
        <v>9.4368957093138207E-16</v>
      </c>
      <c r="J1699" s="1">
        <f t="shared" si="260"/>
        <v>0.62546165205213999</v>
      </c>
    </row>
    <row r="1700" spans="1:10" x14ac:dyDescent="0.25">
      <c r="A1700" s="1">
        <f t="shared" si="268"/>
        <v>0.16679999999999795</v>
      </c>
      <c r="B1700" s="1">
        <f t="shared" si="261"/>
        <v>-9.9920072216264207E-16</v>
      </c>
      <c r="C1700" s="1" t="str">
        <f t="shared" si="262"/>
        <v>-9.99200722162642E-16+0.627240448031647i</v>
      </c>
      <c r="D1700" s="1">
        <f t="shared" si="263"/>
        <v>-4.2620102575660042</v>
      </c>
      <c r="E1700" s="1">
        <f t="shared" si="264"/>
        <v>-0.43530652277399384</v>
      </c>
      <c r="F1700" s="1">
        <f t="shared" si="265"/>
        <v>0.90028230640750373</v>
      </c>
      <c r="G1700" s="1" t="str">
        <f t="shared" si="266"/>
        <v>-0.435306522773994+0.900282306407504i</v>
      </c>
      <c r="H1700" s="1" t="str">
        <f t="shared" si="269"/>
        <v>0.435306522773994-0.900282306407504i</v>
      </c>
      <c r="I1700" s="1">
        <f t="shared" si="267"/>
        <v>-9.9920072216264207E-16</v>
      </c>
      <c r="J1700" s="1">
        <f t="shared" si="260"/>
        <v>0.62724044803164702</v>
      </c>
    </row>
    <row r="1701" spans="1:10" x14ac:dyDescent="0.25">
      <c r="A1701" s="1">
        <f t="shared" si="268"/>
        <v>0.16689999999999794</v>
      </c>
      <c r="B1701" s="1">
        <f t="shared" si="261"/>
        <v>1.11022302462516E-16</v>
      </c>
      <c r="C1701" s="1" t="str">
        <f t="shared" si="262"/>
        <v>1.11022302462516E-16+0.629022097177138i</v>
      </c>
      <c r="D1701" s="1">
        <f t="shared" si="263"/>
        <v>-4.2645654195909239</v>
      </c>
      <c r="E1701" s="1">
        <f t="shared" si="264"/>
        <v>-0.43300473709071019</v>
      </c>
      <c r="F1701" s="1">
        <f t="shared" si="265"/>
        <v>0.90139164498957103</v>
      </c>
      <c r="G1701" s="1" t="str">
        <f t="shared" si="266"/>
        <v>-0.43300473709071+0.901391644989571i</v>
      </c>
      <c r="H1701" s="1" t="str">
        <f t="shared" si="269"/>
        <v>0.43300473709071-0.901391644989571i</v>
      </c>
      <c r="I1701" s="1">
        <f t="shared" si="267"/>
        <v>1.11022302462516E-16</v>
      </c>
      <c r="J1701" s="1">
        <f t="shared" si="260"/>
        <v>0.62902209717713797</v>
      </c>
    </row>
    <row r="1702" spans="1:10" x14ac:dyDescent="0.25">
      <c r="A1702" s="1">
        <f t="shared" si="268"/>
        <v>0.16699999999999793</v>
      </c>
      <c r="B1702" s="1">
        <f t="shared" si="261"/>
        <v>1.66533453693774E-16</v>
      </c>
      <c r="C1702" s="1" t="str">
        <f t="shared" si="262"/>
        <v>1.66533453693774E-16+0.630806612188877i</v>
      </c>
      <c r="D1702" s="1">
        <f t="shared" si="263"/>
        <v>-4.2671205816158428</v>
      </c>
      <c r="E1702" s="1">
        <f t="shared" si="264"/>
        <v>-0.43070012438470012</v>
      </c>
      <c r="F1702" s="1">
        <f t="shared" si="265"/>
        <v>0.90249509852131815</v>
      </c>
      <c r="G1702" s="1" t="str">
        <f t="shared" si="266"/>
        <v>-0.4307001243847+0.902495098521318i</v>
      </c>
      <c r="H1702" s="1" t="str">
        <f t="shared" si="269"/>
        <v>0.4307001243847-0.902495098521318i</v>
      </c>
      <c r="I1702" s="1">
        <f t="shared" si="267"/>
        <v>1.66533453693774E-16</v>
      </c>
      <c r="J1702" s="1">
        <f t="shared" si="260"/>
        <v>0.63080661218887701</v>
      </c>
    </row>
    <row r="1703" spans="1:10" x14ac:dyDescent="0.25">
      <c r="A1703" s="1">
        <f t="shared" si="268"/>
        <v>0.16709999999999792</v>
      </c>
      <c r="B1703" s="1">
        <f t="shared" si="261"/>
        <v>-1.66533453693774E-16</v>
      </c>
      <c r="C1703" s="1" t="str">
        <f t="shared" si="262"/>
        <v>-1.66533453693774E-16+0.632594005826762i</v>
      </c>
      <c r="D1703" s="1">
        <f t="shared" si="263"/>
        <v>-4.2696757436407626</v>
      </c>
      <c r="E1703" s="1">
        <f t="shared" si="264"/>
        <v>-0.42839269970243132</v>
      </c>
      <c r="F1703" s="1">
        <f t="shared" si="265"/>
        <v>0.90359265979846393</v>
      </c>
      <c r="G1703" s="1" t="str">
        <f t="shared" si="266"/>
        <v>-0.428392699702431+0.903592659798464i</v>
      </c>
      <c r="H1703" s="1" t="str">
        <f t="shared" si="269"/>
        <v>0.428392699702431-0.903592659798464i</v>
      </c>
      <c r="I1703" s="1">
        <f t="shared" si="267"/>
        <v>-1.66533453693774E-16</v>
      </c>
      <c r="J1703" s="1">
        <f t="shared" si="260"/>
        <v>0.63259400582676195</v>
      </c>
    </row>
    <row r="1704" spans="1:10" x14ac:dyDescent="0.25">
      <c r="A1704" s="1">
        <f t="shared" si="268"/>
        <v>0.16719999999999791</v>
      </c>
      <c r="B1704" s="1">
        <f t="shared" si="261"/>
        <v>-3.3306690738754701E-16</v>
      </c>
      <c r="C1704" s="1" t="str">
        <f t="shared" si="262"/>
        <v>-3.33066907387547E-16+0.63438429091071i</v>
      </c>
      <c r="D1704" s="1">
        <f t="shared" si="263"/>
        <v>-4.2722309056656824</v>
      </c>
      <c r="E1704" s="1">
        <f t="shared" si="264"/>
        <v>-0.42608247810873295</v>
      </c>
      <c r="F1704" s="1">
        <f t="shared" si="265"/>
        <v>0.90468432165519541</v>
      </c>
      <c r="G1704" s="1" t="str">
        <f t="shared" si="266"/>
        <v>-0.426082478108733+0.904684321655195i</v>
      </c>
      <c r="H1704" s="1" t="str">
        <f t="shared" si="269"/>
        <v>0.426082478108733-0.904684321655195i</v>
      </c>
      <c r="I1704" s="1">
        <f t="shared" si="267"/>
        <v>-3.3306690738754701E-16</v>
      </c>
      <c r="J1704" s="1">
        <f t="shared" si="260"/>
        <v>0.63438429091071002</v>
      </c>
    </row>
    <row r="1705" spans="1:10" x14ac:dyDescent="0.25">
      <c r="A1705" s="1">
        <f t="shared" si="268"/>
        <v>0.16729999999999789</v>
      </c>
      <c r="B1705" s="1">
        <f t="shared" si="261"/>
        <v>-1.33226762955019E-15</v>
      </c>
      <c r="C1705" s="1" t="str">
        <f t="shared" si="262"/>
        <v>-1.33226762955019E-15+0.636177480321059i</v>
      </c>
      <c r="D1705" s="1">
        <f t="shared" si="263"/>
        <v>-4.2747860676906013</v>
      </c>
      <c r="E1705" s="1">
        <f t="shared" si="264"/>
        <v>-0.42376947468669468</v>
      </c>
      <c r="F1705" s="1">
        <f t="shared" si="265"/>
        <v>0.90577007696421663</v>
      </c>
      <c r="G1705" s="1" t="str">
        <f t="shared" si="266"/>
        <v>-0.423769474686695+0.905770076964217i</v>
      </c>
      <c r="H1705" s="1" t="str">
        <f t="shared" si="269"/>
        <v>0.423769474686695-0.905770076964217i</v>
      </c>
      <c r="I1705" s="1">
        <f t="shared" si="267"/>
        <v>-1.33226762955019E-15</v>
      </c>
      <c r="J1705" s="1">
        <f t="shared" si="260"/>
        <v>0.63617748032105903</v>
      </c>
    </row>
    <row r="1706" spans="1:10" x14ac:dyDescent="0.25">
      <c r="A1706" s="1">
        <f t="shared" si="268"/>
        <v>0.16739999999999788</v>
      </c>
      <c r="B1706" s="1">
        <f t="shared" si="261"/>
        <v>9.4368957093138207E-16</v>
      </c>
      <c r="C1706" s="1" t="str">
        <f t="shared" si="262"/>
        <v>9.43689570931382E-16+0.637973586998962i</v>
      </c>
      <c r="D1706" s="1">
        <f t="shared" si="263"/>
        <v>-4.2773412297155211</v>
      </c>
      <c r="E1706" s="1">
        <f t="shared" si="264"/>
        <v>-0.42145370453756598</v>
      </c>
      <c r="F1706" s="1">
        <f t="shared" si="265"/>
        <v>0.9068499186367952</v>
      </c>
      <c r="G1706" s="1" t="str">
        <f t="shared" si="266"/>
        <v>-0.421453704537566+0.906849918636795i</v>
      </c>
      <c r="H1706" s="1" t="str">
        <f t="shared" si="269"/>
        <v>0.421453704537566-0.906849918636795i</v>
      </c>
      <c r="I1706" s="1">
        <f t="shared" si="267"/>
        <v>9.4368957093138207E-16</v>
      </c>
      <c r="J1706" s="1">
        <f t="shared" si="260"/>
        <v>0.63797358699896201</v>
      </c>
    </row>
    <row r="1707" spans="1:10" x14ac:dyDescent="0.25">
      <c r="A1707" s="1">
        <f t="shared" si="268"/>
        <v>0.16749999999999787</v>
      </c>
      <c r="B1707" s="1">
        <f t="shared" si="261"/>
        <v>-7.2164496600635205E-16</v>
      </c>
      <c r="C1707" s="1" t="str">
        <f t="shared" si="262"/>
        <v>-7.21644966006352E-16+0.639772623946801i</v>
      </c>
      <c r="D1707" s="1">
        <f t="shared" si="263"/>
        <v>-4.27989639174044</v>
      </c>
      <c r="E1707" s="1">
        <f t="shared" si="264"/>
        <v>-0.41913518278066308</v>
      </c>
      <c r="F1707" s="1">
        <f t="shared" si="265"/>
        <v>0.90792383962280676</v>
      </c>
      <c r="G1707" s="1" t="str">
        <f t="shared" si="266"/>
        <v>-0.419135182780663+0.907923839622807i</v>
      </c>
      <c r="H1707" s="1" t="str">
        <f t="shared" si="269"/>
        <v>0.419135182780663-0.907923839622807i</v>
      </c>
      <c r="I1707" s="1">
        <f t="shared" si="267"/>
        <v>-7.2164496600635205E-16</v>
      </c>
      <c r="J1707" s="1">
        <f t="shared" si="260"/>
        <v>0.63977262394680101</v>
      </c>
    </row>
    <row r="1708" spans="1:10" x14ac:dyDescent="0.25">
      <c r="A1708" s="1">
        <f t="shared" si="268"/>
        <v>0.16759999999999786</v>
      </c>
      <c r="B1708" s="1">
        <f t="shared" si="261"/>
        <v>-1.0547118733939001E-15</v>
      </c>
      <c r="C1708" s="1" t="str">
        <f t="shared" si="262"/>
        <v>-1.0547118733939E-15+0.641574604228569i</v>
      </c>
      <c r="D1708" s="1">
        <f t="shared" si="263"/>
        <v>-4.2824515537653598</v>
      </c>
      <c r="E1708" s="1">
        <f t="shared" si="264"/>
        <v>-0.41681392455326371</v>
      </c>
      <c r="F1708" s="1">
        <f t="shared" si="265"/>
        <v>0.90899183291078378</v>
      </c>
      <c r="G1708" s="1" t="str">
        <f t="shared" si="266"/>
        <v>-0.416813924553264+0.908991832910784i</v>
      </c>
      <c r="H1708" s="1" t="str">
        <f t="shared" si="269"/>
        <v>0.416813924553264-0.908991832910784i</v>
      </c>
      <c r="I1708" s="1">
        <f t="shared" si="267"/>
        <v>-1.0547118733939001E-15</v>
      </c>
      <c r="J1708" s="1">
        <f t="shared" si="260"/>
        <v>0.64157460422856905</v>
      </c>
    </row>
    <row r="1709" spans="1:10" x14ac:dyDescent="0.25">
      <c r="A1709" s="1">
        <f t="shared" si="268"/>
        <v>0.16769999999999785</v>
      </c>
      <c r="B1709" s="1">
        <f t="shared" si="261"/>
        <v>9.9920072216263891E-16</v>
      </c>
      <c r="C1709" s="1" t="str">
        <f t="shared" si="262"/>
        <v>9.99200722162639E-16+0.64337954097029i</v>
      </c>
      <c r="D1709" s="1">
        <f t="shared" si="263"/>
        <v>-4.2850067157902787</v>
      </c>
      <c r="E1709" s="1">
        <f t="shared" si="264"/>
        <v>-0.41448994501051506</v>
      </c>
      <c r="F1709" s="1">
        <f t="shared" si="265"/>
        <v>0.9100538915279579</v>
      </c>
      <c r="G1709" s="1" t="str">
        <f t="shared" si="266"/>
        <v>-0.414489945010515+0.910053891527958i</v>
      </c>
      <c r="H1709" s="1" t="str">
        <f t="shared" si="269"/>
        <v>0.414489945010515-0.910053891527958i</v>
      </c>
      <c r="I1709" s="1">
        <f t="shared" si="267"/>
        <v>9.9920072216263891E-16</v>
      </c>
      <c r="J1709" s="1">
        <f t="shared" si="260"/>
        <v>0.64337954097029004</v>
      </c>
    </row>
    <row r="1710" spans="1:10" x14ac:dyDescent="0.25">
      <c r="A1710" s="1">
        <f t="shared" si="268"/>
        <v>0.16779999999999784</v>
      </c>
      <c r="B1710" s="1">
        <f t="shared" si="261"/>
        <v>5.5511151231257797E-16</v>
      </c>
      <c r="C1710" s="1" t="str">
        <f t="shared" si="262"/>
        <v>5.55111512312578E-16+0.645187447360441i</v>
      </c>
      <c r="D1710" s="1">
        <f t="shared" si="263"/>
        <v>-4.2875618778151985</v>
      </c>
      <c r="E1710" s="1">
        <f t="shared" si="264"/>
        <v>-0.41216325932532788</v>
      </c>
      <c r="F1710" s="1">
        <f t="shared" si="265"/>
        <v>0.91111000854030932</v>
      </c>
      <c r="G1710" s="1" t="str">
        <f t="shared" si="266"/>
        <v>-0.412163259325328+0.911110008540309i</v>
      </c>
      <c r="H1710" s="1" t="str">
        <f t="shared" si="269"/>
        <v>0.412163259325328-0.911110008540309i</v>
      </c>
      <c r="I1710" s="1">
        <f t="shared" si="267"/>
        <v>5.5511151231257797E-16</v>
      </c>
      <c r="J1710" s="1">
        <f t="shared" si="260"/>
        <v>0.64518744736044098</v>
      </c>
    </row>
    <row r="1711" spans="1:10" x14ac:dyDescent="0.25">
      <c r="A1711" s="1">
        <f t="shared" si="268"/>
        <v>0.16789999999999783</v>
      </c>
      <c r="B1711" s="1">
        <f t="shared" si="261"/>
        <v>-1.22124532708767E-15</v>
      </c>
      <c r="C1711" s="1" t="str">
        <f t="shared" si="262"/>
        <v>-1.22124532708767E-15+0.64699833665034i</v>
      </c>
      <c r="D1711" s="1">
        <f t="shared" si="263"/>
        <v>-4.2901170398401183</v>
      </c>
      <c r="E1711" s="1">
        <f t="shared" si="264"/>
        <v>-0.40983388268828358</v>
      </c>
      <c r="F1711" s="1">
        <f t="shared" si="265"/>
        <v>0.91216017705260855</v>
      </c>
      <c r="G1711" s="1" t="str">
        <f t="shared" si="266"/>
        <v>-0.409833882688284+0.912160177052609i</v>
      </c>
      <c r="H1711" s="1" t="str">
        <f t="shared" si="269"/>
        <v>0.409833882688284-0.912160177052609i</v>
      </c>
      <c r="I1711" s="1">
        <f t="shared" si="267"/>
        <v>-1.22124532708767E-15</v>
      </c>
      <c r="J1711" s="1">
        <f t="shared" si="260"/>
        <v>0.64699833665034001</v>
      </c>
    </row>
    <row r="1712" spans="1:10" x14ac:dyDescent="0.25">
      <c r="A1712" s="1">
        <f t="shared" si="268"/>
        <v>0.16799999999999782</v>
      </c>
      <c r="B1712" s="1">
        <f t="shared" si="261"/>
        <v>-1.66533453693774E-16</v>
      </c>
      <c r="C1712" s="1" t="str">
        <f t="shared" si="262"/>
        <v>-1.66533453693774E-16+0.648812222154577i</v>
      </c>
      <c r="D1712" s="1">
        <f t="shared" si="263"/>
        <v>-4.2926722018650372</v>
      </c>
      <c r="E1712" s="1">
        <f t="shared" si="264"/>
        <v>-0.40750183030753218</v>
      </c>
      <c r="F1712" s="1">
        <f t="shared" si="265"/>
        <v>0.91320439020846333</v>
      </c>
      <c r="G1712" s="1" t="str">
        <f t="shared" si="266"/>
        <v>-0.407501830307532+0.913204390208463i</v>
      </c>
      <c r="H1712" s="1" t="str">
        <f t="shared" si="269"/>
        <v>0.407501830307532-0.913204390208463i</v>
      </c>
      <c r="I1712" s="1">
        <f t="shared" si="267"/>
        <v>-1.66533453693774E-16</v>
      </c>
      <c r="J1712" s="1">
        <f t="shared" si="260"/>
        <v>0.64881222215457701</v>
      </c>
    </row>
    <row r="1713" spans="1:10" x14ac:dyDescent="0.25">
      <c r="A1713" s="1">
        <f t="shared" si="268"/>
        <v>0.16809999999999781</v>
      </c>
      <c r="B1713" s="1">
        <f t="shared" si="261"/>
        <v>-4.9960036108132005E-16</v>
      </c>
      <c r="C1713" s="1" t="str">
        <f t="shared" si="262"/>
        <v>-4.9960036108132E-16+0.650629117251438i</v>
      </c>
      <c r="D1713" s="1">
        <f t="shared" si="263"/>
        <v>-4.295227363889957</v>
      </c>
      <c r="E1713" s="1">
        <f t="shared" si="264"/>
        <v>-0.40516711740869088</v>
      </c>
      <c r="F1713" s="1">
        <f t="shared" si="265"/>
        <v>0.91424264119036369</v>
      </c>
      <c r="G1713" s="1" t="str">
        <f t="shared" si="266"/>
        <v>-0.405167117408691+0.914242641190364i</v>
      </c>
      <c r="H1713" s="1" t="str">
        <f t="shared" si="269"/>
        <v>0.405167117408691-0.914242641190364i</v>
      </c>
      <c r="I1713" s="1">
        <f t="shared" si="267"/>
        <v>-4.9960036108132005E-16</v>
      </c>
      <c r="J1713" s="1">
        <f t="shared" si="260"/>
        <v>0.65062911725143802</v>
      </c>
    </row>
    <row r="1714" spans="1:10" x14ac:dyDescent="0.25">
      <c r="A1714" s="1">
        <f t="shared" si="268"/>
        <v>0.1681999999999978</v>
      </c>
      <c r="B1714" s="1">
        <f t="shared" si="261"/>
        <v>-5.5511151231257802E-17</v>
      </c>
      <c r="C1714" s="1" t="str">
        <f t="shared" si="262"/>
        <v>-5.55111512312578E-17+0.652449035383318i</v>
      </c>
      <c r="D1714" s="1">
        <f t="shared" si="263"/>
        <v>-4.2977825259148759</v>
      </c>
      <c r="E1714" s="1">
        <f t="shared" si="264"/>
        <v>-0.4028297592347504</v>
      </c>
      <c r="F1714" s="1">
        <f t="shared" si="265"/>
        <v>0.9152749232197247</v>
      </c>
      <c r="G1714" s="1" t="str">
        <f t="shared" si="266"/>
        <v>-0.40282975923475+0.915274923219725i</v>
      </c>
      <c r="H1714" s="1" t="str">
        <f t="shared" si="269"/>
        <v>0.40282975923475-0.915274923219725i</v>
      </c>
      <c r="I1714" s="1">
        <f t="shared" si="267"/>
        <v>-5.5511151231257802E-17</v>
      </c>
      <c r="J1714" s="1">
        <f t="shared" si="260"/>
        <v>0.652449035383318</v>
      </c>
    </row>
    <row r="1715" spans="1:10" x14ac:dyDescent="0.25">
      <c r="A1715" s="1">
        <f t="shared" si="268"/>
        <v>0.16829999999999778</v>
      </c>
      <c r="B1715" s="1">
        <f t="shared" si="261"/>
        <v>2.7755575615628899E-16</v>
      </c>
      <c r="C1715" s="1" t="str">
        <f t="shared" si="262"/>
        <v>2.77555756156289E-16+0.654271990057153i</v>
      </c>
      <c r="D1715" s="1">
        <f t="shared" si="263"/>
        <v>-4.3003376879397957</v>
      </c>
      <c r="E1715" s="1">
        <f t="shared" si="264"/>
        <v>-0.40048977104596856</v>
      </c>
      <c r="F1715" s="1">
        <f t="shared" si="265"/>
        <v>0.91630122955693327</v>
      </c>
      <c r="G1715" s="1" t="str">
        <f t="shared" si="266"/>
        <v>-0.400489771045969+0.916301229556933i</v>
      </c>
      <c r="H1715" s="1" t="str">
        <f t="shared" si="269"/>
        <v>0.400489771045969-0.916301229556933i</v>
      </c>
      <c r="I1715" s="1">
        <f t="shared" si="267"/>
        <v>2.7755575615628899E-16</v>
      </c>
      <c r="J1715" s="1">
        <f t="shared" si="260"/>
        <v>0.65427199005715297</v>
      </c>
    </row>
    <row r="1716" spans="1:10" x14ac:dyDescent="0.25">
      <c r="A1716" s="1">
        <f t="shared" si="268"/>
        <v>0.16839999999999777</v>
      </c>
      <c r="B1716" s="1">
        <f t="shared" si="261"/>
        <v>7.7715611723760899E-16</v>
      </c>
      <c r="C1716" s="1" t="str">
        <f t="shared" si="262"/>
        <v>7.77156117237609E-16+0.656097994844848i</v>
      </c>
      <c r="D1716" s="1">
        <f t="shared" si="263"/>
        <v>-4.3028928499647154</v>
      </c>
      <c r="E1716" s="1">
        <f t="shared" si="264"/>
        <v>-0.39814716811977674</v>
      </c>
      <c r="F1716" s="1">
        <f t="shared" si="265"/>
        <v>0.91732155350138933</v>
      </c>
      <c r="G1716" s="1" t="str">
        <f t="shared" si="266"/>
        <v>-0.398147168119777+0.917321553501389i</v>
      </c>
      <c r="H1716" s="1" t="str">
        <f t="shared" si="269"/>
        <v>0.398147168119777-0.917321553501389i</v>
      </c>
      <c r="I1716" s="1">
        <f t="shared" si="267"/>
        <v>7.7715611723760899E-16</v>
      </c>
      <c r="J1716" s="1">
        <f t="shared" si="260"/>
        <v>0.65609799484484799</v>
      </c>
    </row>
    <row r="1717" spans="1:10" x14ac:dyDescent="0.25">
      <c r="A1717" s="1">
        <f t="shared" si="268"/>
        <v>0.16849999999999776</v>
      </c>
      <c r="B1717" s="1">
        <f t="shared" si="261"/>
        <v>8.3266726846886701E-16</v>
      </c>
      <c r="C1717" s="1" t="str">
        <f t="shared" si="262"/>
        <v>8.32667268468867E-16+0.657927063383708i</v>
      </c>
      <c r="D1717" s="1">
        <f t="shared" si="263"/>
        <v>-4.3054480119896343</v>
      </c>
      <c r="E1717" s="1">
        <f t="shared" si="264"/>
        <v>-0.3958019657506775</v>
      </c>
      <c r="F1717" s="1">
        <f t="shared" si="265"/>
        <v>0.91833588839155122</v>
      </c>
      <c r="G1717" s="1" t="str">
        <f t="shared" si="266"/>
        <v>-0.395801965750677+0.918335888391551i</v>
      </c>
      <c r="H1717" s="1" t="str">
        <f t="shared" si="269"/>
        <v>0.395801965750677-0.918335888391551i</v>
      </c>
      <c r="I1717" s="1">
        <f t="shared" si="267"/>
        <v>8.3266726846886701E-16</v>
      </c>
      <c r="J1717" s="1">
        <f t="shared" si="260"/>
        <v>0.65792706338370799</v>
      </c>
    </row>
    <row r="1718" spans="1:10" x14ac:dyDescent="0.25">
      <c r="A1718" s="1">
        <f t="shared" si="268"/>
        <v>0.16859999999999775</v>
      </c>
      <c r="B1718" s="1">
        <f t="shared" si="261"/>
        <v>-4.9960036108132103E-16</v>
      </c>
      <c r="C1718" s="1" t="str">
        <f t="shared" si="262"/>
        <v>-4.99600361081321E-16+0.659759209376878i</v>
      </c>
      <c r="D1718" s="1">
        <f t="shared" si="263"/>
        <v>-4.3080031740145541</v>
      </c>
      <c r="E1718" s="1">
        <f t="shared" si="264"/>
        <v>-0.39345417925014237</v>
      </c>
      <c r="F1718" s="1">
        <f t="shared" si="265"/>
        <v>0.9193442276049798</v>
      </c>
      <c r="G1718" s="1" t="str">
        <f t="shared" si="266"/>
        <v>-0.393454179250142+0.91934422760498i</v>
      </c>
      <c r="H1718" s="1" t="str">
        <f t="shared" si="269"/>
        <v>0.393454179250142-0.91934422760498i</v>
      </c>
      <c r="I1718" s="1">
        <f t="shared" si="267"/>
        <v>-4.9960036108132103E-16</v>
      </c>
      <c r="J1718" s="1">
        <f t="shared" si="260"/>
        <v>0.65975920937687804</v>
      </c>
    </row>
    <row r="1719" spans="1:10" x14ac:dyDescent="0.25">
      <c r="A1719" s="1">
        <f t="shared" si="268"/>
        <v>0.16869999999999774</v>
      </c>
      <c r="B1719" s="1">
        <f t="shared" si="261"/>
        <v>1.1102230246251601E-15</v>
      </c>
      <c r="C1719" s="1" t="str">
        <f t="shared" si="262"/>
        <v>1.11022302462516E-15+0.661594446593773i</v>
      </c>
      <c r="D1719" s="1">
        <f t="shared" si="263"/>
        <v>-4.310558336039473</v>
      </c>
      <c r="E1719" s="1">
        <f t="shared" si="264"/>
        <v>-0.39110382394651744</v>
      </c>
      <c r="F1719" s="1">
        <f t="shared" si="265"/>
        <v>0.92034656455837949</v>
      </c>
      <c r="G1719" s="1" t="str">
        <f t="shared" si="266"/>
        <v>-0.391103823946517+0.920346564558379i</v>
      </c>
      <c r="H1719" s="1" t="str">
        <f t="shared" si="269"/>
        <v>0.391103823946517-0.920346564558379i</v>
      </c>
      <c r="I1719" s="1">
        <f t="shared" si="267"/>
        <v>1.1102230246251601E-15</v>
      </c>
      <c r="J1719" s="1">
        <f t="shared" si="260"/>
        <v>0.66159444659377298</v>
      </c>
    </row>
    <row r="1720" spans="1:10" x14ac:dyDescent="0.25">
      <c r="A1720" s="1">
        <f t="shared" si="268"/>
        <v>0.16879999999999773</v>
      </c>
      <c r="B1720" s="1">
        <f t="shared" si="261"/>
        <v>7.7715611723760899E-16</v>
      </c>
      <c r="C1720" s="1" t="str">
        <f t="shared" si="262"/>
        <v>7.77156117237609E-16+0.663432788870539i</v>
      </c>
      <c r="D1720" s="1">
        <f t="shared" si="263"/>
        <v>-4.3131134980643928</v>
      </c>
      <c r="E1720" s="1">
        <f t="shared" si="264"/>
        <v>-0.38875091518491706</v>
      </c>
      <c r="F1720" s="1">
        <f t="shared" si="265"/>
        <v>0.92134289270764413</v>
      </c>
      <c r="G1720" s="1" t="str">
        <f t="shared" si="266"/>
        <v>-0.388750915184917+0.921342892707644i</v>
      </c>
      <c r="H1720" s="1" t="str">
        <f t="shared" si="269"/>
        <v>0.388750915184917-0.921342892707644i</v>
      </c>
      <c r="I1720" s="1">
        <f t="shared" si="267"/>
        <v>7.7715611723760899E-16</v>
      </c>
      <c r="J1720" s="1">
        <f t="shared" si="260"/>
        <v>0.66343278887053903</v>
      </c>
    </row>
    <row r="1721" spans="1:10" x14ac:dyDescent="0.25">
      <c r="A1721" s="1">
        <f t="shared" si="268"/>
        <v>0.16889999999999772</v>
      </c>
      <c r="B1721" s="1">
        <f t="shared" si="261"/>
        <v>2.2204460492503101E-16</v>
      </c>
      <c r="C1721" s="1" t="str">
        <f t="shared" si="262"/>
        <v>2.22044604925031E-16+0.665274250110478i</v>
      </c>
      <c r="D1721" s="1">
        <f t="shared" si="263"/>
        <v>-4.3156686600893117</v>
      </c>
      <c r="E1721" s="1">
        <f t="shared" si="264"/>
        <v>-0.38639546832712979</v>
      </c>
      <c r="F1721" s="1">
        <f t="shared" si="265"/>
        <v>0.92233320554789633</v>
      </c>
      <c r="G1721" s="1" t="str">
        <f t="shared" si="266"/>
        <v>-0.38639546832713+0.922333205547896i</v>
      </c>
      <c r="H1721" s="1" t="str">
        <f t="shared" si="269"/>
        <v>0.38639546832713-0.922333205547896i</v>
      </c>
      <c r="I1721" s="1">
        <f t="shared" si="267"/>
        <v>2.2204460492503101E-16</v>
      </c>
      <c r="J1721" s="1">
        <f t="shared" si="260"/>
        <v>0.66527425011047803</v>
      </c>
    </row>
    <row r="1722" spans="1:10" x14ac:dyDescent="0.25">
      <c r="A1722" s="1">
        <f t="shared" si="268"/>
        <v>0.16899999999999771</v>
      </c>
      <c r="B1722" s="1">
        <f t="shared" si="261"/>
        <v>-8.32667268468868E-16</v>
      </c>
      <c r="C1722" s="1" t="str">
        <f t="shared" si="262"/>
        <v>-8.32667268468868E-16+0.667118844284511i</v>
      </c>
      <c r="D1722" s="1">
        <f t="shared" si="263"/>
        <v>-4.3182238221142315</v>
      </c>
      <c r="E1722" s="1">
        <f t="shared" si="264"/>
        <v>-0.38403749875151189</v>
      </c>
      <c r="F1722" s="1">
        <f t="shared" si="265"/>
        <v>0.92331749661353357</v>
      </c>
      <c r="G1722" s="1" t="str">
        <f t="shared" si="266"/>
        <v>-0.384037498751512+0.923317496613534i</v>
      </c>
      <c r="H1722" s="1" t="str">
        <f t="shared" si="269"/>
        <v>0.384037498751512-0.923317496613534i</v>
      </c>
      <c r="I1722" s="1">
        <f t="shared" si="267"/>
        <v>-8.32667268468868E-16</v>
      </c>
      <c r="J1722" s="1">
        <f t="shared" si="260"/>
        <v>0.66711884428451096</v>
      </c>
    </row>
    <row r="1723" spans="1:10" x14ac:dyDescent="0.25">
      <c r="A1723" s="1">
        <f t="shared" si="268"/>
        <v>0.1690999999999977</v>
      </c>
      <c r="B1723" s="1">
        <f t="shared" si="261"/>
        <v>-2.22044604925032E-16</v>
      </c>
      <c r="C1723" s="1" t="str">
        <f t="shared" si="262"/>
        <v>-2.22044604925032E-16+0.668966585431627i</v>
      </c>
      <c r="D1723" s="1">
        <f t="shared" si="263"/>
        <v>-4.3207789841391513</v>
      </c>
      <c r="E1723" s="1">
        <f t="shared" si="264"/>
        <v>-0.38167702185289243</v>
      </c>
      <c r="F1723" s="1">
        <f t="shared" si="265"/>
        <v>0.92429575947826714</v>
      </c>
      <c r="G1723" s="1" t="str">
        <f t="shared" si="266"/>
        <v>-0.381677021852892+0.924295759478267i</v>
      </c>
      <c r="H1723" s="1" t="str">
        <f t="shared" si="269"/>
        <v>0.381677021852892-0.924295759478267i</v>
      </c>
      <c r="I1723" s="1">
        <f t="shared" si="267"/>
        <v>-2.22044604925032E-16</v>
      </c>
      <c r="J1723" s="1">
        <f t="shared" si="260"/>
        <v>0.66896658543162701</v>
      </c>
    </row>
    <row r="1724" spans="1:10" x14ac:dyDescent="0.25">
      <c r="A1724" s="1">
        <f t="shared" si="268"/>
        <v>0.16919999999999769</v>
      </c>
      <c r="B1724" s="1">
        <f t="shared" si="261"/>
        <v>-4.9960036108132005E-16</v>
      </c>
      <c r="C1724" s="1" t="str">
        <f t="shared" si="262"/>
        <v>-4.9960036108132E-16+0.670817487659336i</v>
      </c>
      <c r="D1724" s="1">
        <f t="shared" si="263"/>
        <v>-4.3233341461640702</v>
      </c>
      <c r="E1724" s="1">
        <f t="shared" si="264"/>
        <v>-0.37931405304247051</v>
      </c>
      <c r="F1724" s="1">
        <f t="shared" si="265"/>
        <v>0.92526798775516594</v>
      </c>
      <c r="G1724" s="1" t="str">
        <f t="shared" si="266"/>
        <v>-0.379314053042471+0.925267987755166i</v>
      </c>
      <c r="H1724" s="1" t="str">
        <f t="shared" si="269"/>
        <v>0.379314053042471-0.925267987755166i</v>
      </c>
      <c r="I1724" s="1">
        <f t="shared" si="267"/>
        <v>-4.9960036108132005E-16</v>
      </c>
      <c r="J1724" s="1">
        <f t="shared" si="260"/>
        <v>0.67081748765933602</v>
      </c>
    </row>
    <row r="1725" spans="1:10" x14ac:dyDescent="0.25">
      <c r="A1725" s="1">
        <f t="shared" si="268"/>
        <v>0.16929999999999767</v>
      </c>
      <c r="B1725" s="1">
        <f t="shared" si="261"/>
        <v>-1.11022302462516E-16</v>
      </c>
      <c r="C1725" s="1" t="str">
        <f t="shared" si="262"/>
        <v>-1.11022302462516E-16+0.672671565144141i</v>
      </c>
      <c r="D1725" s="1">
        <f t="shared" si="263"/>
        <v>-4.32588930818899</v>
      </c>
      <c r="E1725" s="1">
        <f t="shared" si="264"/>
        <v>-0.37694860774771205</v>
      </c>
      <c r="F1725" s="1">
        <f t="shared" si="265"/>
        <v>0.92623417509669848</v>
      </c>
      <c r="G1725" s="1" t="str">
        <f t="shared" si="266"/>
        <v>-0.376948607747712+0.926234175096698i</v>
      </c>
      <c r="H1725" s="1" t="str">
        <f t="shared" si="269"/>
        <v>0.376948607747712-0.926234175096698i</v>
      </c>
      <c r="I1725" s="1">
        <f t="shared" si="267"/>
        <v>-1.11022302462516E-16</v>
      </c>
      <c r="J1725" s="1">
        <f t="shared" si="260"/>
        <v>0.67267156514414095</v>
      </c>
    </row>
    <row r="1726" spans="1:10" x14ac:dyDescent="0.25">
      <c r="A1726" s="1">
        <f t="shared" si="268"/>
        <v>0.16939999999999766</v>
      </c>
      <c r="B1726" s="1">
        <f t="shared" si="261"/>
        <v>7.77156117237608E-16</v>
      </c>
      <c r="C1726" s="1" t="str">
        <f t="shared" si="262"/>
        <v>7.77156117237608E-16+0.674528832131983i</v>
      </c>
      <c r="D1726" s="1">
        <f t="shared" si="263"/>
        <v>-4.3284444702139089</v>
      </c>
      <c r="E1726" s="1">
        <f t="shared" si="264"/>
        <v>-0.3745807014122548</v>
      </c>
      <c r="F1726" s="1">
        <f t="shared" si="265"/>
        <v>0.92719431519477258</v>
      </c>
      <c r="G1726" s="1" t="str">
        <f t="shared" si="266"/>
        <v>-0.374580701412255+0.927194315194773i</v>
      </c>
      <c r="H1726" s="1" t="str">
        <f t="shared" si="269"/>
        <v>0.374580701412255-0.927194315194773i</v>
      </c>
      <c r="I1726" s="1">
        <f t="shared" si="267"/>
        <v>7.77156117237608E-16</v>
      </c>
      <c r="J1726" s="1">
        <f t="shared" si="260"/>
        <v>0.674528832131983</v>
      </c>
    </row>
    <row r="1727" spans="1:10" x14ac:dyDescent="0.25">
      <c r="A1727" s="1">
        <f t="shared" si="268"/>
        <v>0.16949999999999765</v>
      </c>
      <c r="B1727" s="1">
        <f t="shared" si="261"/>
        <v>-4.4408920985006301E-16</v>
      </c>
      <c r="C1727" s="1" t="str">
        <f t="shared" si="262"/>
        <v>-4.44089209850063E-16+0.676389302938732i</v>
      </c>
      <c r="D1727" s="1">
        <f t="shared" si="263"/>
        <v>-4.3309996322388287</v>
      </c>
      <c r="E1727" s="1">
        <f t="shared" si="264"/>
        <v>-0.37221034949580101</v>
      </c>
      <c r="F1727" s="1">
        <f t="shared" si="265"/>
        <v>0.92814840178077862</v>
      </c>
      <c r="G1727" s="1" t="str">
        <f t="shared" si="266"/>
        <v>-0.372210349495801+0.928148401780779i</v>
      </c>
      <c r="H1727" s="1" t="str">
        <f t="shared" si="269"/>
        <v>0.372210349495801-0.928148401780779i</v>
      </c>
      <c r="I1727" s="1">
        <f t="shared" si="267"/>
        <v>-4.4408920985006301E-16</v>
      </c>
      <c r="J1727" s="1">
        <f t="shared" si="260"/>
        <v>0.67638930293873201</v>
      </c>
    </row>
    <row r="1728" spans="1:10" x14ac:dyDescent="0.25">
      <c r="A1728" s="1">
        <f t="shared" si="268"/>
        <v>0.16959999999999764</v>
      </c>
      <c r="B1728" s="1">
        <f t="shared" si="261"/>
        <v>-6.10622663543836E-16</v>
      </c>
      <c r="C1728" s="1" t="str">
        <f t="shared" si="262"/>
        <v>-6.10622663543836E-16+0.678252991950631i</v>
      </c>
      <c r="D1728" s="1">
        <f t="shared" si="263"/>
        <v>-4.3335547942637485</v>
      </c>
      <c r="E1728" s="1">
        <f t="shared" si="264"/>
        <v>-0.36983756747402224</v>
      </c>
      <c r="F1728" s="1">
        <f t="shared" si="265"/>
        <v>0.92909642862562869</v>
      </c>
      <c r="G1728" s="1" t="str">
        <f t="shared" si="266"/>
        <v>-0.369837567474022+0.929096428625629i</v>
      </c>
      <c r="H1728" s="1" t="str">
        <f t="shared" si="269"/>
        <v>0.369837567474022-0.929096428625629i</v>
      </c>
      <c r="I1728" s="1">
        <f t="shared" si="267"/>
        <v>-6.10622663543836E-16</v>
      </c>
      <c r="J1728" s="1">
        <f t="shared" si="260"/>
        <v>0.67825299195063105</v>
      </c>
    </row>
    <row r="1729" spans="1:10" x14ac:dyDescent="0.25">
      <c r="A1729" s="1">
        <f t="shared" si="268"/>
        <v>0.16969999999999763</v>
      </c>
      <c r="B1729" s="1">
        <f t="shared" si="261"/>
        <v>8.8817841970012405E-16</v>
      </c>
      <c r="C1729" s="1" t="str">
        <f t="shared" si="262"/>
        <v>8.88178419700124E-16+0.680119913624786i</v>
      </c>
      <c r="D1729" s="1">
        <f t="shared" si="263"/>
        <v>-4.3361099562886674</v>
      </c>
      <c r="E1729" s="1">
        <f t="shared" si="264"/>
        <v>-0.3674623708384559</v>
      </c>
      <c r="F1729" s="1">
        <f t="shared" si="265"/>
        <v>0.930038389539798</v>
      </c>
      <c r="G1729" s="1" t="str">
        <f t="shared" si="266"/>
        <v>-0.367462370838456+0.930038389539798i</v>
      </c>
      <c r="H1729" s="1" t="str">
        <f t="shared" si="269"/>
        <v>0.367462370838456-0.930038389539798i</v>
      </c>
      <c r="I1729" s="1">
        <f t="shared" si="267"/>
        <v>8.8817841970012405E-16</v>
      </c>
      <c r="J1729" s="1">
        <f t="shared" si="260"/>
        <v>0.68011991362478597</v>
      </c>
    </row>
    <row r="1730" spans="1:10" x14ac:dyDescent="0.25">
      <c r="A1730" s="1">
        <f t="shared" si="268"/>
        <v>0.16979999999999762</v>
      </c>
      <c r="B1730" s="1">
        <f t="shared" si="261"/>
        <v>0</v>
      </c>
      <c r="C1730" s="1" t="str">
        <f t="shared" si="262"/>
        <v>0.681990082489655i</v>
      </c>
      <c r="D1730" s="1">
        <f t="shared" si="263"/>
        <v>-4.3386651183135871</v>
      </c>
      <c r="E1730" s="1">
        <f t="shared" si="264"/>
        <v>-0.36508477509640147</v>
      </c>
      <c r="F1730" s="1">
        <f t="shared" si="265"/>
        <v>0.93097427837336622</v>
      </c>
      <c r="G1730" s="1" t="str">
        <f t="shared" si="266"/>
        <v>-0.365084775096401+0.930974278373366i</v>
      </c>
      <c r="H1730" s="1" t="str">
        <f t="shared" si="269"/>
        <v>0.365084775096401-0.930974278373366i</v>
      </c>
      <c r="I1730" s="1">
        <f t="shared" si="267"/>
        <v>0</v>
      </c>
      <c r="J1730" s="1">
        <f t="shared" si="260"/>
        <v>0.68199008248965498</v>
      </c>
    </row>
    <row r="1731" spans="1:10" x14ac:dyDescent="0.25">
      <c r="A1731" s="1">
        <f t="shared" si="268"/>
        <v>0.16989999999999761</v>
      </c>
      <c r="B1731" s="1">
        <f t="shared" si="261"/>
        <v>-8.8817841970012701E-16</v>
      </c>
      <c r="C1731" s="1" t="str">
        <f t="shared" si="262"/>
        <v>-8.88178419700127E-16+0.6838635131455i</v>
      </c>
      <c r="D1731" s="1">
        <f t="shared" si="263"/>
        <v>-4.341220280338506</v>
      </c>
      <c r="E1731" s="1">
        <f t="shared" si="264"/>
        <v>-0.36270479577082526</v>
      </c>
      <c r="F1731" s="1">
        <f t="shared" si="265"/>
        <v>0.93190408901605537</v>
      </c>
      <c r="G1731" s="1" t="str">
        <f t="shared" si="266"/>
        <v>-0.362704795770825+0.931904089016055i</v>
      </c>
      <c r="H1731" s="1" t="str">
        <f t="shared" si="269"/>
        <v>0.362704795770825-0.931904089016055i</v>
      </c>
      <c r="I1731" s="1">
        <f t="shared" si="267"/>
        <v>-8.8817841970012701E-16</v>
      </c>
      <c r="J1731" s="1">
        <f t="shared" si="260"/>
        <v>0.68386351314549998</v>
      </c>
    </row>
    <row r="1732" spans="1:10" x14ac:dyDescent="0.25">
      <c r="A1732" s="1">
        <f t="shared" si="268"/>
        <v>0.1699999999999976</v>
      </c>
      <c r="B1732" s="1">
        <f t="shared" si="261"/>
        <v>-1.11022302462516E-16</v>
      </c>
      <c r="C1732" s="1" t="str">
        <f t="shared" si="262"/>
        <v>-1.11022302462516E-16+0.685740220264897i</v>
      </c>
      <c r="D1732" s="1">
        <f t="shared" si="263"/>
        <v>-4.3437754423634258</v>
      </c>
      <c r="E1732" s="1">
        <f t="shared" si="264"/>
        <v>-0.36032244840025213</v>
      </c>
      <c r="F1732" s="1">
        <f t="shared" si="265"/>
        <v>0.93282781539727233</v>
      </c>
      <c r="G1732" s="1" t="str">
        <f t="shared" si="266"/>
        <v>-0.360322448400252+0.932827815397272i</v>
      </c>
      <c r="H1732" s="1" t="str">
        <f t="shared" si="269"/>
        <v>0.360322448400252-0.932827815397272i</v>
      </c>
      <c r="I1732" s="1">
        <f t="shared" si="267"/>
        <v>-1.11022302462516E-16</v>
      </c>
      <c r="J1732" s="1">
        <f t="shared" si="260"/>
        <v>0.685740220264897</v>
      </c>
    </row>
    <row r="1733" spans="1:10" x14ac:dyDescent="0.25">
      <c r="A1733" s="1">
        <f t="shared" si="268"/>
        <v>0.17009999999999759</v>
      </c>
      <c r="B1733" s="1">
        <f t="shared" si="261"/>
        <v>0</v>
      </c>
      <c r="C1733" s="1" t="str">
        <f t="shared" si="262"/>
        <v>0.68762021859322i</v>
      </c>
      <c r="D1733" s="1">
        <f t="shared" si="263"/>
        <v>-4.3463306043883447</v>
      </c>
      <c r="E1733" s="1">
        <f t="shared" si="264"/>
        <v>-0.35793774853867111</v>
      </c>
      <c r="F1733" s="1">
        <f t="shared" si="265"/>
        <v>0.93374545148614618</v>
      </c>
      <c r="G1733" s="1" t="str">
        <f t="shared" si="266"/>
        <v>-0.357937748538671+0.933745451486146i</v>
      </c>
      <c r="H1733" s="1" t="str">
        <f t="shared" si="269"/>
        <v>0.357937748538671-0.933745451486146i</v>
      </c>
      <c r="I1733" s="1">
        <f t="shared" si="267"/>
        <v>0</v>
      </c>
      <c r="J1733" s="1">
        <f t="shared" si="260"/>
        <v>0.68762021859321998</v>
      </c>
    </row>
    <row r="1734" spans="1:10" x14ac:dyDescent="0.25">
      <c r="A1734" s="1">
        <f t="shared" si="268"/>
        <v>0.17019999999999758</v>
      </c>
      <c r="B1734" s="1">
        <f t="shared" si="261"/>
        <v>4.4408920985006202E-16</v>
      </c>
      <c r="C1734" s="1" t="str">
        <f t="shared" si="262"/>
        <v>4.44089209850062E-16+0.689503522949131i</v>
      </c>
      <c r="D1734" s="1">
        <f t="shared" si="263"/>
        <v>-4.3488857664132645</v>
      </c>
      <c r="E1734" s="1">
        <f t="shared" si="264"/>
        <v>-0.3555507117554268</v>
      </c>
      <c r="F1734" s="1">
        <f t="shared" si="265"/>
        <v>0.93465699129156976</v>
      </c>
      <c r="G1734" s="1" t="str">
        <f t="shared" si="266"/>
        <v>-0.355550711755427+0.93465699129157i</v>
      </c>
      <c r="H1734" s="1" t="str">
        <f t="shared" si="269"/>
        <v>0.355550711755427-0.93465699129157i</v>
      </c>
      <c r="I1734" s="1">
        <f t="shared" si="267"/>
        <v>4.4408920985006202E-16</v>
      </c>
      <c r="J1734" s="1">
        <f t="shared" si="260"/>
        <v>0.68950352294913098</v>
      </c>
    </row>
    <row r="1735" spans="1:10" x14ac:dyDescent="0.25">
      <c r="A1735" s="1">
        <f t="shared" si="268"/>
        <v>0.17029999999999756</v>
      </c>
      <c r="B1735" s="1">
        <f t="shared" si="261"/>
        <v>-7.7715611723761096E-16</v>
      </c>
      <c r="C1735" s="1" t="str">
        <f t="shared" si="262"/>
        <v>-7.77156117237611E-16+0.69139014822508i</v>
      </c>
      <c r="D1735" s="1">
        <f t="shared" si="263"/>
        <v>-4.3514409284381843</v>
      </c>
      <c r="E1735" s="1">
        <f t="shared" si="264"/>
        <v>-0.35316135363512374</v>
      </c>
      <c r="F1735" s="1">
        <f t="shared" si="265"/>
        <v>0.93556242886223639</v>
      </c>
      <c r="G1735" s="1" t="str">
        <f t="shared" si="266"/>
        <v>-0.353161353635124+0.935562428862236i</v>
      </c>
      <c r="H1735" s="1" t="str">
        <f t="shared" si="269"/>
        <v>0.353161353635124-0.935562428862236i</v>
      </c>
      <c r="I1735" s="1">
        <f t="shared" si="267"/>
        <v>-7.7715611723761096E-16</v>
      </c>
      <c r="J1735" s="1">
        <f t="shared" si="260"/>
        <v>0.69139014822508005</v>
      </c>
    </row>
    <row r="1736" spans="1:10" x14ac:dyDescent="0.25">
      <c r="A1736" s="1">
        <f t="shared" si="268"/>
        <v>0.17039999999999755</v>
      </c>
      <c r="B1736" s="1">
        <f t="shared" si="261"/>
        <v>-1.66533453693774E-16</v>
      </c>
      <c r="C1736" s="1" t="str">
        <f t="shared" si="262"/>
        <v>-1.66533453693774E-16+0.693280109387797i</v>
      </c>
      <c r="D1736" s="1">
        <f t="shared" si="263"/>
        <v>-4.3539960904631032</v>
      </c>
      <c r="E1736" s="1">
        <f t="shared" si="264"/>
        <v>-0.35076968977752215</v>
      </c>
      <c r="F1736" s="1">
        <f t="shared" si="265"/>
        <v>0.93646175828668032</v>
      </c>
      <c r="G1736" s="1" t="str">
        <f t="shared" si="266"/>
        <v>-0.350769689777522+0.93646175828668i</v>
      </c>
      <c r="H1736" s="1" t="str">
        <f t="shared" si="269"/>
        <v>0.350769689777522-0.93646175828668i</v>
      </c>
      <c r="I1736" s="1">
        <f t="shared" si="267"/>
        <v>-1.66533453693774E-16</v>
      </c>
      <c r="J1736" s="1">
        <f t="shared" si="260"/>
        <v>0.69328010938779705</v>
      </c>
    </row>
    <row r="1737" spans="1:10" x14ac:dyDescent="0.25">
      <c r="A1737" s="1">
        <f t="shared" si="268"/>
        <v>0.17049999999999754</v>
      </c>
      <c r="B1737" s="1">
        <f t="shared" si="261"/>
        <v>-1.22124532708767E-15</v>
      </c>
      <c r="C1737" s="1" t="str">
        <f t="shared" si="262"/>
        <v>-1.22124532708767E-15+0.695173421478816i</v>
      </c>
      <c r="D1737" s="1">
        <f t="shared" si="263"/>
        <v>-4.356551252488023</v>
      </c>
      <c r="E1737" s="1">
        <f t="shared" si="264"/>
        <v>-0.34837573579743358</v>
      </c>
      <c r="F1737" s="1">
        <f t="shared" si="265"/>
        <v>0.93735497369331577</v>
      </c>
      <c r="G1737" s="1" t="str">
        <f t="shared" si="266"/>
        <v>-0.348375735797434+0.937354973693316i</v>
      </c>
      <c r="H1737" s="1" t="str">
        <f t="shared" si="269"/>
        <v>0.348375735797434-0.937354973693316i</v>
      </c>
      <c r="I1737" s="1">
        <f t="shared" si="267"/>
        <v>-1.22124532708767E-15</v>
      </c>
      <c r="J1737" s="1">
        <f t="shared" si="260"/>
        <v>0.695173421478816</v>
      </c>
    </row>
    <row r="1738" spans="1:10" x14ac:dyDescent="0.25">
      <c r="A1738" s="1">
        <f t="shared" si="268"/>
        <v>0.17059999999999753</v>
      </c>
      <c r="B1738" s="1">
        <f t="shared" si="261"/>
        <v>1.27675647831893E-15</v>
      </c>
      <c r="C1738" s="1" t="str">
        <f t="shared" si="262"/>
        <v>1.27675647831893E-15+0.69707009961496i</v>
      </c>
      <c r="D1738" s="1">
        <f t="shared" si="263"/>
        <v>-4.3591064145129419</v>
      </c>
      <c r="E1738" s="1">
        <f t="shared" si="264"/>
        <v>-0.34597950732462479</v>
      </c>
      <c r="F1738" s="1">
        <f t="shared" si="265"/>
        <v>0.93824206925047327</v>
      </c>
      <c r="G1738" s="1" t="str">
        <f t="shared" si="266"/>
        <v>-0.345979507324625+0.938242069250473i</v>
      </c>
      <c r="H1738" s="1" t="str">
        <f t="shared" si="269"/>
        <v>0.345979507324625-0.938242069250473i</v>
      </c>
      <c r="I1738" s="1">
        <f t="shared" si="267"/>
        <v>1.27675647831893E-15</v>
      </c>
      <c r="J1738" s="1">
        <f t="shared" si="260"/>
        <v>0.69707009961496003</v>
      </c>
    </row>
    <row r="1739" spans="1:10" x14ac:dyDescent="0.25">
      <c r="A1739" s="1">
        <f t="shared" si="268"/>
        <v>0.17069999999999752</v>
      </c>
      <c r="B1739" s="1">
        <f t="shared" si="261"/>
        <v>2.7755575615628899E-16</v>
      </c>
      <c r="C1739" s="1" t="str">
        <f t="shared" si="262"/>
        <v>2.77555756156289E-16+0.698970158988884i</v>
      </c>
      <c r="D1739" s="1">
        <f t="shared" si="263"/>
        <v>-4.3616615765378617</v>
      </c>
      <c r="E1739" s="1">
        <f t="shared" si="264"/>
        <v>-0.34358102000370888</v>
      </c>
      <c r="F1739" s="1">
        <f t="shared" si="265"/>
        <v>0.93912303916644013</v>
      </c>
      <c r="G1739" s="1" t="str">
        <f t="shared" si="266"/>
        <v>-0.343581020003709+0.93912303916644i</v>
      </c>
      <c r="H1739" s="1" t="str">
        <f t="shared" si="269"/>
        <v>0.343581020003709-0.93912303916644i</v>
      </c>
      <c r="I1739" s="1">
        <f t="shared" si="267"/>
        <v>2.7755575615628899E-16</v>
      </c>
      <c r="J1739" s="1">
        <f t="shared" si="260"/>
        <v>0.69897015898888404</v>
      </c>
    </row>
    <row r="1740" spans="1:10" x14ac:dyDescent="0.25">
      <c r="A1740" s="1">
        <f t="shared" si="268"/>
        <v>0.17079999999999751</v>
      </c>
      <c r="B1740" s="1">
        <f t="shared" si="261"/>
        <v>-1.6653345369377299E-16</v>
      </c>
      <c r="C1740" s="1" t="str">
        <f t="shared" si="262"/>
        <v>-1.66533453693773E-16+0.700873614869559i</v>
      </c>
      <c r="D1740" s="1">
        <f t="shared" si="263"/>
        <v>-4.3642167385627806</v>
      </c>
      <c r="E1740" s="1">
        <f t="shared" si="264"/>
        <v>-0.34118028949405016</v>
      </c>
      <c r="F1740" s="1">
        <f t="shared" si="265"/>
        <v>0.93999787768949572</v>
      </c>
      <c r="G1740" s="1" t="str">
        <f t="shared" si="266"/>
        <v>-0.34118028949405+0.939997877689496i</v>
      </c>
      <c r="H1740" s="1" t="str">
        <f t="shared" si="269"/>
        <v>0.34118028949405-0.939997877689496i</v>
      </c>
      <c r="I1740" s="1">
        <f t="shared" si="267"/>
        <v>-1.6653345369377299E-16</v>
      </c>
      <c r="J1740" s="1">
        <f t="shared" si="260"/>
        <v>0.70087361486955901</v>
      </c>
    </row>
    <row r="1741" spans="1:10" x14ac:dyDescent="0.25">
      <c r="A1741" s="1">
        <f t="shared" si="268"/>
        <v>0.1708999999999975</v>
      </c>
      <c r="B1741" s="1">
        <f t="shared" si="261"/>
        <v>-1.4988010832439599E-15</v>
      </c>
      <c r="C1741" s="1" t="str">
        <f t="shared" si="262"/>
        <v>-1.49880108324396E-15+0.702780482602816i</v>
      </c>
      <c r="D1741" s="1">
        <f t="shared" si="263"/>
        <v>-4.3667719005877004</v>
      </c>
      <c r="E1741" s="1">
        <f t="shared" si="264"/>
        <v>-0.33877733146965494</v>
      </c>
      <c r="F1741" s="1">
        <f t="shared" si="265"/>
        <v>0.94086657910795168</v>
      </c>
      <c r="G1741" s="1" t="str">
        <f t="shared" si="266"/>
        <v>-0.338777331469655+0.940866579107952i</v>
      </c>
      <c r="H1741" s="1" t="str">
        <f t="shared" si="269"/>
        <v>0.338777331469655-0.940866579107952i</v>
      </c>
      <c r="I1741" s="1">
        <f t="shared" si="267"/>
        <v>-1.4988010832439599E-15</v>
      </c>
      <c r="J1741" s="1">
        <f t="shared" si="260"/>
        <v>0.702780482602816</v>
      </c>
    </row>
    <row r="1742" spans="1:10" x14ac:dyDescent="0.25">
      <c r="A1742" s="1">
        <f t="shared" si="268"/>
        <v>0.17099999999999749</v>
      </c>
      <c r="B1742" s="1">
        <f t="shared" si="261"/>
        <v>-1.1657341758564201E-15</v>
      </c>
      <c r="C1742" s="1" t="str">
        <f t="shared" si="262"/>
        <v>-1.16573417585642E-15+0.704690777611861i</v>
      </c>
      <c r="D1742" s="1">
        <f t="shared" si="263"/>
        <v>-4.3693270626126202</v>
      </c>
      <c r="E1742" s="1">
        <f t="shared" si="264"/>
        <v>-0.33637216161907513</v>
      </c>
      <c r="F1742" s="1">
        <f t="shared" si="265"/>
        <v>0.94172913775018707</v>
      </c>
      <c r="G1742" s="1" t="str">
        <f t="shared" si="266"/>
        <v>-0.336372161619075+0.941729137750187i</v>
      </c>
      <c r="H1742" s="1" t="str">
        <f t="shared" si="269"/>
        <v>0.336372161619075-0.941729137750187i</v>
      </c>
      <c r="I1742" s="1">
        <f t="shared" si="267"/>
        <v>-1.1657341758564201E-15</v>
      </c>
      <c r="J1742" s="1">
        <f t="shared" si="260"/>
        <v>0.70469077761186105</v>
      </c>
    </row>
    <row r="1743" spans="1:10" x14ac:dyDescent="0.25">
      <c r="A1743" s="1">
        <f t="shared" si="268"/>
        <v>0.17109999999999748</v>
      </c>
      <c r="B1743" s="1">
        <f t="shared" si="261"/>
        <v>-6.6613381477509501E-16</v>
      </c>
      <c r="C1743" s="1" t="str">
        <f t="shared" si="262"/>
        <v>-6.66133814775095E-16+0.70660451539781i</v>
      </c>
      <c r="D1743" s="1">
        <f t="shared" si="263"/>
        <v>-4.3718822246375391</v>
      </c>
      <c r="E1743" s="1">
        <f t="shared" si="264"/>
        <v>-0.3339647956453034</v>
      </c>
      <c r="F1743" s="1">
        <f t="shared" si="265"/>
        <v>0.94258554798468597</v>
      </c>
      <c r="G1743" s="1" t="str">
        <f t="shared" si="266"/>
        <v>-0.333964795645303+0.942585547984686i</v>
      </c>
      <c r="H1743" s="1" t="str">
        <f t="shared" si="269"/>
        <v>0.333964795645303-0.942585547984686i</v>
      </c>
      <c r="I1743" s="1">
        <f t="shared" si="267"/>
        <v>-6.6613381477509501E-16</v>
      </c>
      <c r="J1743" s="1">
        <f t="shared" si="260"/>
        <v>0.70660451539781</v>
      </c>
    </row>
    <row r="1744" spans="1:10" x14ac:dyDescent="0.25">
      <c r="A1744" s="1">
        <f t="shared" si="268"/>
        <v>0.17119999999999747</v>
      </c>
      <c r="B1744" s="1">
        <f t="shared" si="261"/>
        <v>1.6653345369377299E-16</v>
      </c>
      <c r="C1744" s="1" t="str">
        <f t="shared" si="262"/>
        <v>1.66533453693773E-16+0.708521711540219i</v>
      </c>
      <c r="D1744" s="1">
        <f t="shared" si="263"/>
        <v>-4.3744373866624588</v>
      </c>
      <c r="E1744" s="1">
        <f t="shared" si="264"/>
        <v>-0.33155524926566804</v>
      </c>
      <c r="F1744" s="1">
        <f t="shared" si="265"/>
        <v>0.94343580422007556</v>
      </c>
      <c r="G1744" s="1" t="str">
        <f t="shared" si="266"/>
        <v>-0.331555249265668+0.943435804220076i</v>
      </c>
      <c r="H1744" s="1" t="str">
        <f t="shared" si="269"/>
        <v>0.331555249265668-0.943435804220076i</v>
      </c>
      <c r="I1744" s="1">
        <f t="shared" si="267"/>
        <v>1.6653345369377299E-16</v>
      </c>
      <c r="J1744" s="1">
        <f t="shared" si="260"/>
        <v>0.70852171154021903</v>
      </c>
    </row>
    <row r="1745" spans="1:10" x14ac:dyDescent="0.25">
      <c r="A1745" s="1">
        <f t="shared" si="268"/>
        <v>0.17129999999999745</v>
      </c>
      <c r="B1745" s="1">
        <f t="shared" si="261"/>
        <v>1.22124532708767E-15</v>
      </c>
      <c r="C1745" s="1" t="str">
        <f t="shared" si="262"/>
        <v>1.22124532708767E-15+0.710442381697628i</v>
      </c>
      <c r="D1745" s="1">
        <f t="shared" si="263"/>
        <v>-4.3769925486873777</v>
      </c>
      <c r="E1745" s="1">
        <f t="shared" si="264"/>
        <v>-0.32914353821173614</v>
      </c>
      <c r="F1745" s="1">
        <f t="shared" si="265"/>
        <v>0.94427990090516034</v>
      </c>
      <c r="G1745" s="1" t="str">
        <f t="shared" si="266"/>
        <v>-0.329143538211736+0.94427990090516i</v>
      </c>
      <c r="H1745" s="1" t="str">
        <f t="shared" si="269"/>
        <v>0.329143538211736-0.94427990090516i</v>
      </c>
      <c r="I1745" s="1">
        <f t="shared" si="267"/>
        <v>1.22124532708767E-15</v>
      </c>
      <c r="J1745" s="1">
        <f t="shared" si="260"/>
        <v>0.71044238169762797</v>
      </c>
    </row>
    <row r="1746" spans="1:10" x14ac:dyDescent="0.25">
      <c r="A1746" s="1">
        <f t="shared" si="268"/>
        <v>0.17139999999999744</v>
      </c>
      <c r="B1746" s="1">
        <f t="shared" si="261"/>
        <v>-1.1102230246251601E-15</v>
      </c>
      <c r="C1746" s="1" t="str">
        <f t="shared" si="262"/>
        <v>-1.11022302462516E-15+0.712366541608098i</v>
      </c>
      <c r="D1746" s="1">
        <f t="shared" si="263"/>
        <v>-4.3795477107122975</v>
      </c>
      <c r="E1746" s="1">
        <f t="shared" si="264"/>
        <v>-0.3267296782292044</v>
      </c>
      <c r="F1746" s="1">
        <f t="shared" si="265"/>
        <v>0.94511783252896064</v>
      </c>
      <c r="G1746" s="1" t="str">
        <f t="shared" si="266"/>
        <v>-0.326729678229204+0.945117832528961i</v>
      </c>
      <c r="H1746" s="1" t="str">
        <f t="shared" si="269"/>
        <v>0.326729678229204-0.945117832528961i</v>
      </c>
      <c r="I1746" s="1">
        <f t="shared" si="267"/>
        <v>-1.1102230246251601E-15</v>
      </c>
      <c r="J1746" s="1">
        <f t="shared" si="260"/>
        <v>0.71236654160809798</v>
      </c>
    </row>
    <row r="1747" spans="1:10" x14ac:dyDescent="0.25">
      <c r="A1747" s="1">
        <f t="shared" si="268"/>
        <v>0.17149999999999743</v>
      </c>
      <c r="B1747" s="1">
        <f t="shared" si="261"/>
        <v>-6.6613381477509402E-16</v>
      </c>
      <c r="C1747" s="1" t="str">
        <f t="shared" si="262"/>
        <v>-6.66133814775094E-16+0.714294207089746i</v>
      </c>
      <c r="D1747" s="1">
        <f t="shared" si="263"/>
        <v>-4.3821028727372173</v>
      </c>
      <c r="E1747" s="1">
        <f t="shared" si="264"/>
        <v>-0.32431368507780201</v>
      </c>
      <c r="F1747" s="1">
        <f t="shared" si="265"/>
        <v>0.94594959362074693</v>
      </c>
      <c r="G1747" s="1" t="str">
        <f t="shared" si="266"/>
        <v>-0.324313685077802+0.945949593620747i</v>
      </c>
      <c r="H1747" s="1" t="str">
        <f t="shared" si="269"/>
        <v>0.324313685077802-0.945949593620747i</v>
      </c>
      <c r="I1747" s="1">
        <f t="shared" si="267"/>
        <v>-6.6613381477509402E-16</v>
      </c>
      <c r="J1747" s="1">
        <f t="shared" si="260"/>
        <v>0.714294207089746</v>
      </c>
    </row>
    <row r="1748" spans="1:10" x14ac:dyDescent="0.25">
      <c r="A1748" s="1">
        <f t="shared" si="268"/>
        <v>0.17159999999999742</v>
      </c>
      <c r="B1748" s="1">
        <f t="shared" si="261"/>
        <v>-1.33226762955019E-15</v>
      </c>
      <c r="C1748" s="1" t="str">
        <f t="shared" si="262"/>
        <v>-1.33226762955019E-15+0.716225394041322i</v>
      </c>
      <c r="D1748" s="1">
        <f t="shared" si="263"/>
        <v>-4.3846580347621362</v>
      </c>
      <c r="E1748" s="1">
        <f t="shared" si="264"/>
        <v>-0.32189557453118522</v>
      </c>
      <c r="F1748" s="1">
        <f t="shared" si="265"/>
        <v>0.94677517875007589</v>
      </c>
      <c r="G1748" s="1" t="str">
        <f t="shared" si="266"/>
        <v>-0.321895574531185+0.946775178750076i</v>
      </c>
      <c r="H1748" s="1" t="str">
        <f t="shared" si="269"/>
        <v>0.321895574531185-0.946775178750076i</v>
      </c>
      <c r="I1748" s="1">
        <f t="shared" si="267"/>
        <v>-1.33226762955019E-15</v>
      </c>
      <c r="J1748" s="1">
        <f t="shared" si="260"/>
        <v>0.71622539404132202</v>
      </c>
    </row>
    <row r="1749" spans="1:10" x14ac:dyDescent="0.25">
      <c r="A1749" s="1">
        <f t="shared" si="268"/>
        <v>0.17169999999999741</v>
      </c>
      <c r="B1749" s="1">
        <f t="shared" si="261"/>
        <v>-4.4408920985006301E-16</v>
      </c>
      <c r="C1749" s="1" t="str">
        <f t="shared" si="262"/>
        <v>-4.44089209850063E-16+0.718160118442744i</v>
      </c>
      <c r="D1749" s="1">
        <f t="shared" si="263"/>
        <v>-4.387213196787056</v>
      </c>
      <c r="E1749" s="1">
        <f t="shared" si="264"/>
        <v>-0.31947536237683211</v>
      </c>
      <c r="F1749" s="1">
        <f t="shared" si="265"/>
        <v>0.94759458252682716</v>
      </c>
      <c r="G1749" s="1" t="str">
        <f t="shared" si="266"/>
        <v>-0.319475362376832+0.947594582526827i</v>
      </c>
      <c r="H1749" s="1" t="str">
        <f t="shared" si="269"/>
        <v>0.319475362376832-0.947594582526827i</v>
      </c>
      <c r="I1749" s="1">
        <f t="shared" si="267"/>
        <v>-4.4408920985006301E-16</v>
      </c>
      <c r="J1749" s="1">
        <f t="shared" si="260"/>
        <v>0.71816011844274397</v>
      </c>
    </row>
    <row r="1750" spans="1:10" x14ac:dyDescent="0.25">
      <c r="A1750" s="1">
        <f t="shared" si="268"/>
        <v>0.1717999999999974</v>
      </c>
      <c r="B1750" s="1">
        <f t="shared" si="261"/>
        <v>1.38777878078144E-15</v>
      </c>
      <c r="C1750" s="1" t="str">
        <f t="shared" si="262"/>
        <v>1.38777878078144E-15+0.720098396355663i</v>
      </c>
      <c r="D1750" s="1">
        <f t="shared" si="263"/>
        <v>-4.3897683588119749</v>
      </c>
      <c r="E1750" s="1">
        <f t="shared" si="264"/>
        <v>-0.317053064415945</v>
      </c>
      <c r="F1750" s="1">
        <f t="shared" si="265"/>
        <v>0.94840779960123622</v>
      </c>
      <c r="G1750" s="1" t="str">
        <f t="shared" si="266"/>
        <v>-0.317053064415945+0.948407799601236i</v>
      </c>
      <c r="H1750" s="1" t="str">
        <f t="shared" si="269"/>
        <v>0.317053064415945-0.948407799601236i</v>
      </c>
      <c r="I1750" s="1">
        <f t="shared" si="267"/>
        <v>1.38777878078144E-15</v>
      </c>
      <c r="J1750" s="1">
        <f t="shared" si="260"/>
        <v>0.72009839635566297</v>
      </c>
    </row>
    <row r="1751" spans="1:10" x14ac:dyDescent="0.25">
      <c r="A1751" s="1">
        <f t="shared" si="268"/>
        <v>0.17189999999999739</v>
      </c>
      <c r="B1751" s="1">
        <f t="shared" si="261"/>
        <v>-3.8857805861880499E-16</v>
      </c>
      <c r="C1751" s="1" t="str">
        <f t="shared" si="262"/>
        <v>-3.88578058618805E-16+0.722040243924039i</v>
      </c>
      <c r="D1751" s="1">
        <f t="shared" si="263"/>
        <v>-4.3923235208368947</v>
      </c>
      <c r="E1751" s="1">
        <f t="shared" si="264"/>
        <v>-0.31462869646334085</v>
      </c>
      <c r="F1751" s="1">
        <f t="shared" si="265"/>
        <v>0.94921482466393192</v>
      </c>
      <c r="G1751" s="1" t="str">
        <f t="shared" si="266"/>
        <v>-0.314628696463341+0.949214824663932i</v>
      </c>
      <c r="H1751" s="1" t="str">
        <f t="shared" si="269"/>
        <v>0.314628696463341-0.949214824663932i</v>
      </c>
      <c r="I1751" s="1">
        <f t="shared" si="267"/>
        <v>-3.8857805861880499E-16</v>
      </c>
      <c r="J1751" s="1">
        <f t="shared" si="260"/>
        <v>0.72204024392403898</v>
      </c>
    </row>
    <row r="1752" spans="1:10" x14ac:dyDescent="0.25">
      <c r="A1752" s="1">
        <f t="shared" si="268"/>
        <v>0.17199999999999738</v>
      </c>
      <c r="B1752" s="1">
        <f t="shared" si="261"/>
        <v>-1.0547118733939001E-15</v>
      </c>
      <c r="C1752" s="1" t="str">
        <f t="shared" si="262"/>
        <v>-1.0547118733939E-15+0.723985677374684i</v>
      </c>
      <c r="D1752" s="1">
        <f t="shared" si="263"/>
        <v>-4.3948786828618136</v>
      </c>
      <c r="E1752" s="1">
        <f t="shared" si="264"/>
        <v>-0.3122022743473547</v>
      </c>
      <c r="F1752" s="1">
        <f t="shared" si="265"/>
        <v>0.95001565244596842</v>
      </c>
      <c r="G1752" s="1" t="str">
        <f t="shared" si="266"/>
        <v>-0.312202274347355+0.950015652445968i</v>
      </c>
      <c r="H1752" s="1" t="str">
        <f t="shared" si="269"/>
        <v>0.312202274347355-0.950015652445968i</v>
      </c>
      <c r="I1752" s="1">
        <f t="shared" si="267"/>
        <v>-1.0547118733939001E-15</v>
      </c>
      <c r="J1752" s="1">
        <f t="shared" si="260"/>
        <v>0.723985677374684</v>
      </c>
    </row>
    <row r="1753" spans="1:10" x14ac:dyDescent="0.25">
      <c r="A1753" s="1">
        <f t="shared" si="268"/>
        <v>0.17209999999999737</v>
      </c>
      <c r="B1753" s="1">
        <f t="shared" si="261"/>
        <v>6.6613381477509402E-16</v>
      </c>
      <c r="C1753" s="1" t="str">
        <f t="shared" si="262"/>
        <v>6.66133814775094E-16+0.725934713017856i</v>
      </c>
      <c r="D1753" s="1">
        <f t="shared" si="263"/>
        <v>-4.3974338448867334</v>
      </c>
      <c r="E1753" s="1">
        <f t="shared" si="264"/>
        <v>-0.30977381390972947</v>
      </c>
      <c r="F1753" s="1">
        <f t="shared" si="265"/>
        <v>0.9508102777188624</v>
      </c>
      <c r="G1753" s="1" t="str">
        <f t="shared" si="266"/>
        <v>-0.309773813909729+0.950810277718862i</v>
      </c>
      <c r="H1753" s="1" t="str">
        <f t="shared" si="269"/>
        <v>0.309773813909729-0.950810277718862i</v>
      </c>
      <c r="I1753" s="1">
        <f t="shared" si="267"/>
        <v>6.6613381477509402E-16</v>
      </c>
      <c r="J1753" s="1">
        <f t="shared" si="260"/>
        <v>0.72593471301785595</v>
      </c>
    </row>
    <row r="1754" spans="1:10" x14ac:dyDescent="0.25">
      <c r="A1754" s="1">
        <f t="shared" si="268"/>
        <v>0.17219999999999736</v>
      </c>
      <c r="B1754" s="1">
        <f t="shared" si="261"/>
        <v>4.9960036108132005E-16</v>
      </c>
      <c r="C1754" s="1" t="str">
        <f t="shared" si="262"/>
        <v>4.9960036108132E-16+0.727887367247837i</v>
      </c>
      <c r="D1754" s="1">
        <f t="shared" si="263"/>
        <v>-4.3999890069116532</v>
      </c>
      <c r="E1754" s="1">
        <f t="shared" si="264"/>
        <v>-0.30734333100551847</v>
      </c>
      <c r="F1754" s="1">
        <f t="shared" si="265"/>
        <v>0.95159869529462482</v>
      </c>
      <c r="G1754" s="1" t="str">
        <f t="shared" si="266"/>
        <v>-0.307343331005518+0.951598695294625i</v>
      </c>
      <c r="H1754" s="1" t="str">
        <f t="shared" si="269"/>
        <v>0.307343331005518-0.951598695294625i</v>
      </c>
      <c r="I1754" s="1">
        <f t="shared" si="267"/>
        <v>4.9960036108132005E-16</v>
      </c>
      <c r="J1754" s="1">
        <f t="shared" si="260"/>
        <v>0.72788736724783698</v>
      </c>
    </row>
    <row r="1755" spans="1:10" x14ac:dyDescent="0.25">
      <c r="A1755" s="1">
        <f t="shared" si="268"/>
        <v>0.17229999999999734</v>
      </c>
      <c r="B1755" s="1">
        <f t="shared" si="261"/>
        <v>-2.2204460492503101E-16</v>
      </c>
      <c r="C1755" s="1" t="str">
        <f t="shared" si="262"/>
        <v>-2.22044604925031E-16+0.729843656543504i</v>
      </c>
      <c r="D1755" s="1">
        <f t="shared" si="263"/>
        <v>-4.4025441689365721</v>
      </c>
      <c r="E1755" s="1">
        <f t="shared" si="264"/>
        <v>-0.30491084150297953</v>
      </c>
      <c r="F1755" s="1">
        <f t="shared" si="265"/>
        <v>0.95238090002579578</v>
      </c>
      <c r="G1755" s="1" t="str">
        <f t="shared" si="266"/>
        <v>-0.30491084150298+0.952380900025796i</v>
      </c>
      <c r="H1755" s="1" t="str">
        <f t="shared" si="269"/>
        <v>0.30491084150298-0.952380900025796i</v>
      </c>
      <c r="I1755" s="1">
        <f t="shared" si="267"/>
        <v>-2.2204460492503101E-16</v>
      </c>
      <c r="J1755" s="1">
        <f t="shared" si="260"/>
        <v>0.72984365654350403</v>
      </c>
    </row>
    <row r="1756" spans="1:10" x14ac:dyDescent="0.25">
      <c r="A1756" s="1">
        <f t="shared" si="268"/>
        <v>0.17239999999999733</v>
      </c>
      <c r="B1756" s="1">
        <f t="shared" si="261"/>
        <v>1.11022302462516E-16</v>
      </c>
      <c r="C1756" s="1" t="str">
        <f t="shared" si="262"/>
        <v>1.11022302462516E-16+0.731803597468925i</v>
      </c>
      <c r="D1756" s="1">
        <f t="shared" si="263"/>
        <v>-4.4050993309614919</v>
      </c>
      <c r="E1756" s="1">
        <f t="shared" si="264"/>
        <v>-0.30247636128346861</v>
      </c>
      <c r="F1756" s="1">
        <f t="shared" si="265"/>
        <v>0.95315688680547894</v>
      </c>
      <c r="G1756" s="1" t="str">
        <f t="shared" si="266"/>
        <v>-0.302476361283469+0.953156886805479i</v>
      </c>
      <c r="H1756" s="1" t="str">
        <f t="shared" si="269"/>
        <v>0.302476361283469-0.953156886805479i</v>
      </c>
      <c r="I1756" s="1">
        <f t="shared" si="267"/>
        <v>1.11022302462516E-16</v>
      </c>
      <c r="J1756" s="1">
        <f t="shared" si="260"/>
        <v>0.73180359746892498</v>
      </c>
    </row>
    <row r="1757" spans="1:10" x14ac:dyDescent="0.25">
      <c r="A1757" s="1">
        <f t="shared" si="268"/>
        <v>0.17249999999999732</v>
      </c>
      <c r="B1757" s="1">
        <f t="shared" si="261"/>
        <v>-6.6613381477509402E-16</v>
      </c>
      <c r="C1757" s="1" t="str">
        <f t="shared" si="262"/>
        <v>-6.66133814775094E-16+0.73376720667395i</v>
      </c>
      <c r="D1757" s="1">
        <f t="shared" si="263"/>
        <v>-4.4076544929864108</v>
      </c>
      <c r="E1757" s="1">
        <f t="shared" si="264"/>
        <v>-0.30003990624134219</v>
      </c>
      <c r="F1757" s="1">
        <f t="shared" si="265"/>
        <v>0.9539266505673728</v>
      </c>
      <c r="G1757" s="1" t="str">
        <f t="shared" si="266"/>
        <v>-0.300039906241342+0.953926650567373i</v>
      </c>
      <c r="H1757" s="1" t="str">
        <f t="shared" si="269"/>
        <v>0.300039906241342-0.953926650567373i</v>
      </c>
      <c r="I1757" s="1">
        <f t="shared" si="267"/>
        <v>-6.6613381477509402E-16</v>
      </c>
      <c r="J1757" s="1">
        <f t="shared" si="260"/>
        <v>0.73376720667395001</v>
      </c>
    </row>
    <row r="1758" spans="1:10" x14ac:dyDescent="0.25">
      <c r="A1758" s="1">
        <f t="shared" si="268"/>
        <v>0.17259999999999731</v>
      </c>
      <c r="B1758" s="1">
        <f t="shared" si="261"/>
        <v>8.8817841970012504E-16</v>
      </c>
      <c r="C1758" s="1" t="str">
        <f t="shared" si="262"/>
        <v>8.88178419700125E-16+0.735734500894801i</v>
      </c>
      <c r="D1758" s="1">
        <f t="shared" si="263"/>
        <v>-4.4102096550113306</v>
      </c>
      <c r="E1758" s="1">
        <f t="shared" si="264"/>
        <v>-0.29760149228384664</v>
      </c>
      <c r="F1758" s="1">
        <f t="shared" si="265"/>
        <v>0.95469018628580626</v>
      </c>
      <c r="G1758" s="1" t="str">
        <f t="shared" si="266"/>
        <v>-0.297601492283847+0.954690186285806i</v>
      </c>
      <c r="H1758" s="1" t="str">
        <f t="shared" si="269"/>
        <v>0.297601492283847-0.954690186285806i</v>
      </c>
      <c r="I1758" s="1">
        <f t="shared" si="267"/>
        <v>8.8817841970012504E-16</v>
      </c>
      <c r="J1758" s="1">
        <f t="shared" si="260"/>
        <v>0.73573450089480097</v>
      </c>
    </row>
    <row r="1759" spans="1:10" x14ac:dyDescent="0.25">
      <c r="A1759" s="1">
        <f t="shared" si="268"/>
        <v>0.1726999999999973</v>
      </c>
      <c r="B1759" s="1">
        <f t="shared" si="261"/>
        <v>3.8857805861880499E-16</v>
      </c>
      <c r="C1759" s="1" t="str">
        <f t="shared" si="262"/>
        <v>3.88578058618805E-16+0.737705496954689i</v>
      </c>
      <c r="D1759" s="1">
        <f t="shared" si="263"/>
        <v>-4.4127648170362503</v>
      </c>
      <c r="E1759" s="1">
        <f t="shared" si="264"/>
        <v>-0.2951611353310204</v>
      </c>
      <c r="F1759" s="1">
        <f t="shared" si="265"/>
        <v>0.95544748897576948</v>
      </c>
      <c r="G1759" s="1" t="str">
        <f t="shared" si="266"/>
        <v>-0.29516113533102+0.955447488975769i</v>
      </c>
      <c r="H1759" s="1" t="str">
        <f t="shared" si="269"/>
        <v>0.29516113533102-0.955447488975769i</v>
      </c>
      <c r="I1759" s="1">
        <f t="shared" si="267"/>
        <v>3.8857805861880499E-16</v>
      </c>
      <c r="J1759" s="1">
        <f t="shared" si="260"/>
        <v>0.73770549695468901</v>
      </c>
    </row>
    <row r="1760" spans="1:10" x14ac:dyDescent="0.25">
      <c r="A1760" s="1">
        <f t="shared" si="268"/>
        <v>0.17279999999999729</v>
      </c>
      <c r="B1760" s="1">
        <f t="shared" si="261"/>
        <v>7.2164496600635096E-16</v>
      </c>
      <c r="C1760" s="1" t="str">
        <f t="shared" si="262"/>
        <v>7.21644966006351E-16+0.7396802117644i</v>
      </c>
      <c r="D1760" s="1">
        <f t="shared" si="263"/>
        <v>-4.4153199790611692</v>
      </c>
      <c r="E1760" s="1">
        <f t="shared" si="264"/>
        <v>-0.29271885131558734</v>
      </c>
      <c r="F1760" s="1">
        <f t="shared" si="265"/>
        <v>0.95619855369294671</v>
      </c>
      <c r="G1760" s="1" t="str">
        <f t="shared" si="266"/>
        <v>-0.292718851315587+0.956198553692947i</v>
      </c>
      <c r="H1760" s="1" t="str">
        <f t="shared" si="269"/>
        <v>0.292718851315587-0.956198553692947i</v>
      </c>
      <c r="I1760" s="1">
        <f t="shared" si="267"/>
        <v>7.2164496600635096E-16</v>
      </c>
      <c r="J1760" s="1">
        <f t="shared" ref="J1760:J1823" si="270">MAX(MIN(IMAGINARY(C1760),11),-11)</f>
        <v>0.73968021176440002</v>
      </c>
    </row>
    <row r="1761" spans="1:10" x14ac:dyDescent="0.25">
      <c r="A1761" s="1">
        <f t="shared" si="268"/>
        <v>0.17289999999999728</v>
      </c>
      <c r="B1761" s="1">
        <f t="shared" ref="B1761:B1824" si="271">I1761</f>
        <v>2.7755575615628899E-16</v>
      </c>
      <c r="C1761" s="1" t="str">
        <f t="shared" ref="C1761:C1824" si="272">IMDIV(IMSUB(1,H1761),IMSUM(1,H1761))</f>
        <v>2.77555756156289E-16+0.741658662322929i</v>
      </c>
      <c r="D1761" s="1">
        <f t="shared" ref="D1761:D1824" si="273">-2*$B$10*A1761</f>
        <v>-4.417875141086089</v>
      </c>
      <c r="E1761" s="1">
        <f t="shared" ref="E1761:E1824" si="274">COS(D1761)</f>
        <v>-0.29027465618285037</v>
      </c>
      <c r="F1761" s="1">
        <f t="shared" ref="F1761:F1824" si="275">SIN(D1761)</f>
        <v>0.9569433755337502</v>
      </c>
      <c r="G1761" s="1" t="str">
        <f t="shared" ref="G1761:G1824" si="276">COMPLEX(E1761,F1761)</f>
        <v>-0.29027465618285+0.95694337553375i</v>
      </c>
      <c r="H1761" s="1" t="str">
        <f t="shared" si="269"/>
        <v>0.29027465618285-0.95694337553375i</v>
      </c>
      <c r="I1761" s="1">
        <f t="shared" ref="I1761:I1824" si="277">IMREAL(C1761)</f>
        <v>2.7755575615628899E-16</v>
      </c>
      <c r="J1761" s="1">
        <f t="shared" si="270"/>
        <v>0.74165866232292899</v>
      </c>
    </row>
    <row r="1762" spans="1:10" x14ac:dyDescent="0.25">
      <c r="A1762" s="1">
        <f t="shared" ref="A1762:A1825" si="278">A1761+$O$1</f>
        <v>0.17299999999999727</v>
      </c>
      <c r="B1762" s="1">
        <f t="shared" si="271"/>
        <v>-1.0547118733939001E-15</v>
      </c>
      <c r="C1762" s="1" t="str">
        <f t="shared" si="272"/>
        <v>-1.0547118733939E-15+0.743640865718078i</v>
      </c>
      <c r="D1762" s="1">
        <f t="shared" si="273"/>
        <v>-4.4204303031110079</v>
      </c>
      <c r="E1762" s="1">
        <f t="shared" si="274"/>
        <v>-0.28782856589059319</v>
      </c>
      <c r="F1762" s="1">
        <f t="shared" si="275"/>
        <v>0.95768194963534969</v>
      </c>
      <c r="G1762" s="1" t="str">
        <f t="shared" si="276"/>
        <v>-0.287828565890593+0.95768194963535i</v>
      </c>
      <c r="H1762" s="1" t="str">
        <f t="shared" ref="H1762:H1825" si="279">IMPRODUCT(G1762,$H$3)</f>
        <v>0.287828565890593-0.95768194963535i</v>
      </c>
      <c r="I1762" s="1">
        <f t="shared" si="277"/>
        <v>-1.0547118733939001E-15</v>
      </c>
      <c r="J1762" s="1">
        <f t="shared" si="270"/>
        <v>0.74364086571807797</v>
      </c>
    </row>
    <row r="1763" spans="1:10" x14ac:dyDescent="0.25">
      <c r="A1763" s="1">
        <f t="shared" si="278"/>
        <v>0.17309999999999726</v>
      </c>
      <c r="B1763" s="1">
        <f t="shared" si="271"/>
        <v>1.11022302462516E-16</v>
      </c>
      <c r="C1763" s="1" t="str">
        <f t="shared" si="272"/>
        <v>1.11022302462516E-16+0.745626839127084i</v>
      </c>
      <c r="D1763" s="1">
        <f t="shared" si="273"/>
        <v>-4.4229854651359277</v>
      </c>
      <c r="E1763" s="1">
        <f t="shared" si="274"/>
        <v>-0.28538059640896929</v>
      </c>
      <c r="F1763" s="1">
        <f t="shared" si="275"/>
        <v>0.95841427117570666</v>
      </c>
      <c r="G1763" s="1" t="str">
        <f t="shared" si="276"/>
        <v>-0.285380596408969+0.958414271175707i</v>
      </c>
      <c r="H1763" s="1" t="str">
        <f t="shared" si="279"/>
        <v>0.285380596408969-0.958414271175707i</v>
      </c>
      <c r="I1763" s="1">
        <f t="shared" si="277"/>
        <v>1.11022302462516E-16</v>
      </c>
      <c r="J1763" s="1">
        <f t="shared" si="270"/>
        <v>0.74562683912708405</v>
      </c>
    </row>
    <row r="1764" spans="1:10" x14ac:dyDescent="0.25">
      <c r="A1764" s="1">
        <f t="shared" si="278"/>
        <v>0.17319999999999725</v>
      </c>
      <c r="B1764" s="1">
        <f t="shared" si="271"/>
        <v>-1.38777878078145E-15</v>
      </c>
      <c r="C1764" s="1" t="str">
        <f t="shared" si="272"/>
        <v>-1.38777878078145E-15+0.747616599817257i</v>
      </c>
      <c r="D1764" s="1">
        <f t="shared" si="273"/>
        <v>-4.4255406271608466</v>
      </c>
      <c r="E1764" s="1">
        <f t="shared" si="274"/>
        <v>-0.28293076372040449</v>
      </c>
      <c r="F1764" s="1">
        <f t="shared" si="275"/>
        <v>0.95914033537360355</v>
      </c>
      <c r="G1764" s="1" t="str">
        <f t="shared" si="276"/>
        <v>-0.282930763720404+0.959140335373604i</v>
      </c>
      <c r="H1764" s="1" t="str">
        <f t="shared" si="279"/>
        <v>0.282930763720404-0.959140335373604i</v>
      </c>
      <c r="I1764" s="1">
        <f t="shared" si="277"/>
        <v>-1.38777878078145E-15</v>
      </c>
      <c r="J1764" s="1">
        <f t="shared" si="270"/>
        <v>0.74761659981725703</v>
      </c>
    </row>
    <row r="1765" spans="1:10" x14ac:dyDescent="0.25">
      <c r="A1765" s="1">
        <f t="shared" si="278"/>
        <v>0.17329999999999723</v>
      </c>
      <c r="B1765" s="1">
        <f t="shared" si="271"/>
        <v>9.4368957093138207E-16</v>
      </c>
      <c r="C1765" s="1" t="str">
        <f t="shared" si="272"/>
        <v>9.43689570931382E-16+0.749610165146587i</v>
      </c>
      <c r="D1765" s="1">
        <f t="shared" si="273"/>
        <v>-4.4280957891857664</v>
      </c>
      <c r="E1765" s="1">
        <f t="shared" si="274"/>
        <v>-0.28047908381948577</v>
      </c>
      <c r="F1765" s="1">
        <f t="shared" si="275"/>
        <v>0.95986013748867693</v>
      </c>
      <c r="G1765" s="1" t="str">
        <f t="shared" si="276"/>
        <v>-0.280479083819486+0.959860137488677i</v>
      </c>
      <c r="H1765" s="1" t="str">
        <f t="shared" si="279"/>
        <v>0.280479083819486-0.959860137488677i</v>
      </c>
      <c r="I1765" s="1">
        <f t="shared" si="277"/>
        <v>9.4368957093138207E-16</v>
      </c>
      <c r="J1765" s="1">
        <f t="shared" si="270"/>
        <v>0.74961016514658696</v>
      </c>
    </row>
    <row r="1766" spans="1:10" x14ac:dyDescent="0.25">
      <c r="A1766" s="1">
        <f t="shared" si="278"/>
        <v>0.17339999999999722</v>
      </c>
      <c r="B1766" s="1">
        <f t="shared" si="271"/>
        <v>-7.7715611723760997E-16</v>
      </c>
      <c r="C1766" s="1" t="str">
        <f t="shared" si="272"/>
        <v>-7.7715611723761E-16+0.751607552564414i</v>
      </c>
      <c r="D1766" s="1">
        <f t="shared" si="273"/>
        <v>-4.4306509512106862</v>
      </c>
      <c r="E1766" s="1">
        <f t="shared" si="274"/>
        <v>-0.27802557271286299</v>
      </c>
      <c r="F1766" s="1">
        <f t="shared" si="275"/>
        <v>0.96057367282144712</v>
      </c>
      <c r="G1766" s="1" t="str">
        <f t="shared" si="276"/>
        <v>-0.278025572712863+0.960573672821447i</v>
      </c>
      <c r="H1766" s="1" t="str">
        <f t="shared" si="279"/>
        <v>0.278025572712863-0.960573672821447i</v>
      </c>
      <c r="I1766" s="1">
        <f t="shared" si="277"/>
        <v>-7.7715611723760997E-16</v>
      </c>
      <c r="J1766" s="1">
        <f t="shared" si="270"/>
        <v>0.75160755256441403</v>
      </c>
    </row>
    <row r="1767" spans="1:10" x14ac:dyDescent="0.25">
      <c r="A1767" s="1">
        <f t="shared" si="278"/>
        <v>0.17349999999999721</v>
      </c>
      <c r="B1767" s="1">
        <f t="shared" si="271"/>
        <v>-1.66533453693774E-16</v>
      </c>
      <c r="C1767" s="1" t="str">
        <f t="shared" si="272"/>
        <v>-1.66533453693774E-16+0.753608779612033i</v>
      </c>
      <c r="D1767" s="1">
        <f t="shared" si="273"/>
        <v>-4.4332061132356051</v>
      </c>
      <c r="E1767" s="1">
        <f t="shared" si="274"/>
        <v>-0.27557024641914146</v>
      </c>
      <c r="F1767" s="1">
        <f t="shared" si="275"/>
        <v>0.96128093671334902</v>
      </c>
      <c r="G1767" s="1" t="str">
        <f t="shared" si="276"/>
        <v>-0.275570246419141+0.961280936713349i</v>
      </c>
      <c r="H1767" s="1" t="str">
        <f t="shared" si="279"/>
        <v>0.275570246419141-0.961280936713349i</v>
      </c>
      <c r="I1767" s="1">
        <f t="shared" si="277"/>
        <v>-1.66533453693774E-16</v>
      </c>
      <c r="J1767" s="1">
        <f t="shared" si="270"/>
        <v>0.75360877961203299</v>
      </c>
    </row>
    <row r="1768" spans="1:10" x14ac:dyDescent="0.25">
      <c r="A1768" s="1">
        <f t="shared" si="278"/>
        <v>0.1735999999999972</v>
      </c>
      <c r="B1768" s="1">
        <f t="shared" si="271"/>
        <v>-1.7208456881689901E-15</v>
      </c>
      <c r="C1768" s="1" t="str">
        <f t="shared" si="272"/>
        <v>-1.72084568816899E-15+0.755613863923377i</v>
      </c>
      <c r="D1768" s="1">
        <f t="shared" si="273"/>
        <v>-4.4357612752605249</v>
      </c>
      <c r="E1768" s="1">
        <f t="shared" si="274"/>
        <v>-0.27311312096877521</v>
      </c>
      <c r="F1768" s="1">
        <f t="shared" si="275"/>
        <v>0.96198192454676357</v>
      </c>
      <c r="G1768" s="1" t="str">
        <f t="shared" si="276"/>
        <v>-0.273113120968775+0.961981924546764i</v>
      </c>
      <c r="H1768" s="1" t="str">
        <f t="shared" si="279"/>
        <v>0.273113120968775-0.961981924546764i</v>
      </c>
      <c r="I1768" s="1">
        <f t="shared" si="277"/>
        <v>-1.7208456881689901E-15</v>
      </c>
      <c r="J1768" s="1">
        <f t="shared" si="270"/>
        <v>0.75561386392337704</v>
      </c>
    </row>
    <row r="1769" spans="1:10" x14ac:dyDescent="0.25">
      <c r="A1769" s="1">
        <f t="shared" si="278"/>
        <v>0.17369999999999719</v>
      </c>
      <c r="B1769" s="1">
        <f t="shared" si="271"/>
        <v>8.3266726846886701E-16</v>
      </c>
      <c r="C1769" s="1" t="str">
        <f t="shared" si="272"/>
        <v>8.32667268468867E-16+0.757622823225639i</v>
      </c>
      <c r="D1769" s="1">
        <f t="shared" si="273"/>
        <v>-4.4383164372854438</v>
      </c>
      <c r="E1769" s="1">
        <f t="shared" si="274"/>
        <v>-0.27065421240396803</v>
      </c>
      <c r="F1769" s="1">
        <f t="shared" si="275"/>
        <v>0.96267663174504647</v>
      </c>
      <c r="G1769" s="1" t="str">
        <f t="shared" si="276"/>
        <v>-0.270654212403968+0.962676631745046i</v>
      </c>
      <c r="H1769" s="1" t="str">
        <f t="shared" si="279"/>
        <v>0.270654212403968-0.962676631745046i</v>
      </c>
      <c r="I1769" s="1">
        <f t="shared" si="277"/>
        <v>8.3266726846886701E-16</v>
      </c>
      <c r="J1769" s="1">
        <f t="shared" si="270"/>
        <v>0.75762282322563901</v>
      </c>
    </row>
    <row r="1770" spans="1:10" x14ac:dyDescent="0.25">
      <c r="A1770" s="1">
        <f t="shared" si="278"/>
        <v>0.17379999999999718</v>
      </c>
      <c r="B1770" s="1">
        <f t="shared" si="271"/>
        <v>-3.3306690738754701E-16</v>
      </c>
      <c r="C1770" s="1" t="str">
        <f t="shared" si="272"/>
        <v>-3.33066907387547E-16+0.759635675339964i</v>
      </c>
      <c r="D1770" s="1">
        <f t="shared" si="273"/>
        <v>-4.4408715993103636</v>
      </c>
      <c r="E1770" s="1">
        <f t="shared" si="274"/>
        <v>-0.26819353677856189</v>
      </c>
      <c r="F1770" s="1">
        <f t="shared" si="275"/>
        <v>0.96336505377255932</v>
      </c>
      <c r="G1770" s="1" t="str">
        <f t="shared" si="276"/>
        <v>-0.268193536778562+0.963365053772559i</v>
      </c>
      <c r="H1770" s="1" t="str">
        <f t="shared" si="279"/>
        <v>0.268193536778562-0.963365053772559i</v>
      </c>
      <c r="I1770" s="1">
        <f t="shared" si="277"/>
        <v>-3.3306690738754701E-16</v>
      </c>
      <c r="J1770" s="1">
        <f t="shared" si="270"/>
        <v>0.75963567533996401</v>
      </c>
    </row>
    <row r="1771" spans="1:10" x14ac:dyDescent="0.25">
      <c r="A1771" s="1">
        <f t="shared" si="278"/>
        <v>0.17389999999999717</v>
      </c>
      <c r="B1771" s="1">
        <f t="shared" si="271"/>
        <v>8.8817841970012504E-16</v>
      </c>
      <c r="C1771" s="1" t="str">
        <f t="shared" si="272"/>
        <v>8.88178419700125E-16+0.761652438182075i</v>
      </c>
      <c r="D1771" s="1">
        <f t="shared" si="273"/>
        <v>-4.4434267613352834</v>
      </c>
      <c r="E1771" s="1">
        <f t="shared" si="274"/>
        <v>-0.26573111015793832</v>
      </c>
      <c r="F1771" s="1">
        <f t="shared" si="275"/>
        <v>0.96404718613469831</v>
      </c>
      <c r="G1771" s="1" t="str">
        <f t="shared" si="276"/>
        <v>-0.265731110157938+0.964047186134698i</v>
      </c>
      <c r="H1771" s="1" t="str">
        <f t="shared" si="279"/>
        <v>0.265731110157938-0.964047186134698i</v>
      </c>
      <c r="I1771" s="1">
        <f t="shared" si="277"/>
        <v>8.8817841970012504E-16</v>
      </c>
      <c r="J1771" s="1">
        <f t="shared" si="270"/>
        <v>0.76165243818207495</v>
      </c>
    </row>
    <row r="1772" spans="1:10" x14ac:dyDescent="0.25">
      <c r="A1772" s="1">
        <f t="shared" si="278"/>
        <v>0.17399999999999716</v>
      </c>
      <c r="B1772" s="1">
        <f t="shared" si="271"/>
        <v>-6.10622663543836E-16</v>
      </c>
      <c r="C1772" s="1" t="str">
        <f t="shared" si="272"/>
        <v>-6.10622663543836E-16+0.763673129762973i</v>
      </c>
      <c r="D1772" s="1">
        <f t="shared" si="273"/>
        <v>-4.4459819233602023</v>
      </c>
      <c r="E1772" s="1">
        <f t="shared" si="274"/>
        <v>-0.26326694861891081</v>
      </c>
      <c r="F1772" s="1">
        <f t="shared" si="275"/>
        <v>0.96472302437792357</v>
      </c>
      <c r="G1772" s="1" t="str">
        <f t="shared" si="276"/>
        <v>-0.263266948618911+0.964723024377924i</v>
      </c>
      <c r="H1772" s="1" t="str">
        <f t="shared" si="279"/>
        <v>0.263266948618911-0.964723024377924i</v>
      </c>
      <c r="I1772" s="1">
        <f t="shared" si="277"/>
        <v>-6.10622663543836E-16</v>
      </c>
      <c r="J1772" s="1">
        <f t="shared" si="270"/>
        <v>0.76367312976297297</v>
      </c>
    </row>
    <row r="1773" spans="1:10" x14ac:dyDescent="0.25">
      <c r="A1773" s="1">
        <f t="shared" si="278"/>
        <v>0.17409999999999715</v>
      </c>
      <c r="B1773" s="1">
        <f t="shared" si="271"/>
        <v>6.10622663543836E-16</v>
      </c>
      <c r="C1773" s="1" t="str">
        <f t="shared" si="272"/>
        <v>6.10622663543836E-16+0.765697768189594i</v>
      </c>
      <c r="D1773" s="1">
        <f t="shared" si="273"/>
        <v>-4.448537085385122</v>
      </c>
      <c r="E1773" s="1">
        <f t="shared" si="274"/>
        <v>-0.26080106824961724</v>
      </c>
      <c r="F1773" s="1">
        <f t="shared" si="275"/>
        <v>0.96539256408978957</v>
      </c>
      <c r="G1773" s="1" t="str">
        <f t="shared" si="276"/>
        <v>-0.260801068249617+0.96539256408979i</v>
      </c>
      <c r="H1773" s="1" t="str">
        <f t="shared" si="279"/>
        <v>0.260801068249617-0.96539256408979i</v>
      </c>
      <c r="I1773" s="1">
        <f t="shared" si="277"/>
        <v>6.10622663543836E-16</v>
      </c>
      <c r="J1773" s="1">
        <f t="shared" si="270"/>
        <v>0.76569776818959401</v>
      </c>
    </row>
    <row r="1774" spans="1:10" x14ac:dyDescent="0.25">
      <c r="A1774" s="1">
        <f t="shared" si="278"/>
        <v>0.17419999999999713</v>
      </c>
      <c r="B1774" s="1">
        <f t="shared" si="271"/>
        <v>-4.9960036108132005E-16</v>
      </c>
      <c r="C1774" s="1" t="str">
        <f t="shared" si="272"/>
        <v>-4.9960036108132E-16+0.767726371665503i</v>
      </c>
      <c r="D1774" s="1">
        <f t="shared" si="273"/>
        <v>-4.4510922474100409</v>
      </c>
      <c r="E1774" s="1">
        <f t="shared" si="274"/>
        <v>-0.258333485149421</v>
      </c>
      <c r="F1774" s="1">
        <f t="shared" si="275"/>
        <v>0.96605580089897181</v>
      </c>
      <c r="G1774" s="1" t="str">
        <f t="shared" si="276"/>
        <v>-0.258333485149421+0.966055800898972i</v>
      </c>
      <c r="H1774" s="1" t="str">
        <f t="shared" si="279"/>
        <v>0.258333485149421-0.966055800898972i</v>
      </c>
      <c r="I1774" s="1">
        <f t="shared" si="277"/>
        <v>-4.9960036108132005E-16</v>
      </c>
      <c r="J1774" s="1">
        <f t="shared" si="270"/>
        <v>0.76772637166550295</v>
      </c>
    </row>
    <row r="1775" spans="1:10" x14ac:dyDescent="0.25">
      <c r="A1775" s="1">
        <f t="shared" si="278"/>
        <v>0.17429999999999712</v>
      </c>
      <c r="B1775" s="1">
        <f t="shared" si="271"/>
        <v>6.10622663543836E-16</v>
      </c>
      <c r="C1775" s="1" t="str">
        <f t="shared" si="272"/>
        <v>6.10622663543836E-16+0.769758958491564i</v>
      </c>
      <c r="D1775" s="1">
        <f t="shared" si="273"/>
        <v>-4.4536474094349607</v>
      </c>
      <c r="E1775" s="1">
        <f t="shared" si="274"/>
        <v>-0.25586421542879884</v>
      </c>
      <c r="F1775" s="1">
        <f t="shared" si="275"/>
        <v>0.96671273047529749</v>
      </c>
      <c r="G1775" s="1" t="str">
        <f t="shared" si="276"/>
        <v>-0.255864215428799+0.966712730475297i</v>
      </c>
      <c r="H1775" s="1" t="str">
        <f t="shared" si="279"/>
        <v>0.255864215428799-0.966712730475297i</v>
      </c>
      <c r="I1775" s="1">
        <f t="shared" si="277"/>
        <v>6.10622663543836E-16</v>
      </c>
      <c r="J1775" s="1">
        <f t="shared" si="270"/>
        <v>0.76975895849156395</v>
      </c>
    </row>
    <row r="1776" spans="1:10" x14ac:dyDescent="0.25">
      <c r="A1776" s="1">
        <f t="shared" si="278"/>
        <v>0.17439999999999711</v>
      </c>
      <c r="B1776" s="1">
        <f t="shared" si="271"/>
        <v>-9.9920072216264108E-16</v>
      </c>
      <c r="C1776" s="1" t="str">
        <f t="shared" si="272"/>
        <v>-9.99200722162641E-16+0.771795547066646i</v>
      </c>
      <c r="D1776" s="1">
        <f t="shared" si="273"/>
        <v>-4.4562025714598796</v>
      </c>
      <c r="E1776" s="1">
        <f t="shared" si="274"/>
        <v>-0.25339327520924271</v>
      </c>
      <c r="F1776" s="1">
        <f t="shared" si="275"/>
        <v>0.9673633485297719</v>
      </c>
      <c r="G1776" s="1" t="str">
        <f t="shared" si="276"/>
        <v>-0.253393275209243+0.967363348529772i</v>
      </c>
      <c r="H1776" s="1" t="str">
        <f t="shared" si="279"/>
        <v>0.253393275209243-0.967363348529772i</v>
      </c>
      <c r="I1776" s="1">
        <f t="shared" si="277"/>
        <v>-9.9920072216264108E-16</v>
      </c>
      <c r="J1776" s="1">
        <f t="shared" si="270"/>
        <v>0.77179554706664599</v>
      </c>
    </row>
    <row r="1777" spans="1:10" x14ac:dyDescent="0.25">
      <c r="A1777" s="1">
        <f t="shared" si="278"/>
        <v>0.1744999999999971</v>
      </c>
      <c r="B1777" s="1">
        <f t="shared" si="271"/>
        <v>1.1102230246251601E-15</v>
      </c>
      <c r="C1777" s="1" t="str">
        <f t="shared" si="272"/>
        <v>1.11022302462516E-15+0.773836155888312i</v>
      </c>
      <c r="D1777" s="1">
        <f t="shared" si="273"/>
        <v>-4.4587577334847994</v>
      </c>
      <c r="E1777" s="1">
        <f t="shared" si="274"/>
        <v>-0.25092068062314743</v>
      </c>
      <c r="F1777" s="1">
        <f t="shared" si="275"/>
        <v>0.96800765081460816</v>
      </c>
      <c r="G1777" s="1" t="str">
        <f t="shared" si="276"/>
        <v>-0.250920680623147+0.968007650814608i</v>
      </c>
      <c r="H1777" s="1" t="str">
        <f t="shared" si="279"/>
        <v>0.250920680623147-0.968007650814608i</v>
      </c>
      <c r="I1777" s="1">
        <f t="shared" si="277"/>
        <v>1.1102230246251601E-15</v>
      </c>
      <c r="J1777" s="1">
        <f t="shared" si="270"/>
        <v>0.77383615588831201</v>
      </c>
    </row>
    <row r="1778" spans="1:10" x14ac:dyDescent="0.25">
      <c r="A1778" s="1">
        <f t="shared" si="278"/>
        <v>0.17459999999999709</v>
      </c>
      <c r="B1778" s="1">
        <f t="shared" si="271"/>
        <v>-2.2204460492503101E-16</v>
      </c>
      <c r="C1778" s="1" t="str">
        <f t="shared" si="272"/>
        <v>-2.22044604925031E-16+0.775880803553531i</v>
      </c>
      <c r="D1778" s="1">
        <f t="shared" si="273"/>
        <v>-4.4613128955097192</v>
      </c>
      <c r="E1778" s="1">
        <f t="shared" si="274"/>
        <v>-0.24844644781371164</v>
      </c>
      <c r="F1778" s="1">
        <f t="shared" si="275"/>
        <v>0.96864563312325347</v>
      </c>
      <c r="G1778" s="1" t="str">
        <f t="shared" si="276"/>
        <v>-0.248446447813712+0.968645633123253i</v>
      </c>
      <c r="H1778" s="1" t="str">
        <f t="shared" si="279"/>
        <v>0.248446447813712-0.968645633123253i</v>
      </c>
      <c r="I1778" s="1">
        <f t="shared" si="277"/>
        <v>-2.2204460492503101E-16</v>
      </c>
      <c r="J1778" s="1">
        <f t="shared" si="270"/>
        <v>0.77588080355353095</v>
      </c>
    </row>
    <row r="1779" spans="1:10" x14ac:dyDescent="0.25">
      <c r="A1779" s="1">
        <f t="shared" si="278"/>
        <v>0.17469999999999708</v>
      </c>
      <c r="B1779" s="1">
        <f t="shared" si="271"/>
        <v>5.5511151231257802E-17</v>
      </c>
      <c r="C1779" s="1" t="str">
        <f t="shared" si="272"/>
        <v>5.55111512312578E-17+0.777929508759373i</v>
      </c>
      <c r="D1779" s="1">
        <f t="shared" si="273"/>
        <v>-4.4638680575346381</v>
      </c>
      <c r="E1779" s="1">
        <f t="shared" si="274"/>
        <v>-0.24597059293482965</v>
      </c>
      <c r="F1779" s="1">
        <f t="shared" si="275"/>
        <v>0.96927729129041718</v>
      </c>
      <c r="G1779" s="1" t="str">
        <f t="shared" si="276"/>
        <v>-0.24597059293483+0.969277291290417i</v>
      </c>
      <c r="H1779" s="1" t="str">
        <f t="shared" si="279"/>
        <v>0.24597059293483-0.969277291290417i</v>
      </c>
      <c r="I1779" s="1">
        <f t="shared" si="277"/>
        <v>5.5511151231257802E-17</v>
      </c>
      <c r="J1779" s="1">
        <f t="shared" si="270"/>
        <v>0.77792950875937295</v>
      </c>
    </row>
    <row r="1780" spans="1:10" x14ac:dyDescent="0.25">
      <c r="A1780" s="1">
        <f t="shared" si="278"/>
        <v>0.17479999999999707</v>
      </c>
      <c r="B1780" s="1">
        <f t="shared" si="271"/>
        <v>-1.1102230246251601E-15</v>
      </c>
      <c r="C1780" s="1" t="str">
        <f t="shared" si="272"/>
        <v>-1.11022302462516E-15+0.779982290303744i</v>
      </c>
      <c r="D1780" s="1">
        <f t="shared" si="273"/>
        <v>-4.4664232195595579</v>
      </c>
      <c r="E1780" s="1">
        <f t="shared" si="274"/>
        <v>-0.24349313215098345</v>
      </c>
      <c r="F1780" s="1">
        <f t="shared" si="275"/>
        <v>0.96990262119209869</v>
      </c>
      <c r="G1780" s="1" t="str">
        <f t="shared" si="276"/>
        <v>-0.243493132150983+0.969902621192099i</v>
      </c>
      <c r="H1780" s="1" t="str">
        <f t="shared" si="279"/>
        <v>0.243493132150983-0.969902621192099i</v>
      </c>
      <c r="I1780" s="1">
        <f t="shared" si="277"/>
        <v>-1.1102230246251601E-15</v>
      </c>
      <c r="J1780" s="1">
        <f t="shared" si="270"/>
        <v>0.779982290303744</v>
      </c>
    </row>
    <row r="1781" spans="1:10" x14ac:dyDescent="0.25">
      <c r="A1781" s="1">
        <f t="shared" si="278"/>
        <v>0.17489999999999706</v>
      </c>
      <c r="B1781" s="1">
        <f t="shared" si="271"/>
        <v>-1.1102230246251601E-15</v>
      </c>
      <c r="C1781" s="1" t="str">
        <f t="shared" si="272"/>
        <v>-1.11022302462516E-15+0.782039167086085i</v>
      </c>
      <c r="D1781" s="1">
        <f t="shared" si="273"/>
        <v>-4.4689783815844768</v>
      </c>
      <c r="E1781" s="1">
        <f t="shared" si="274"/>
        <v>-0.24101408163714311</v>
      </c>
      <c r="F1781" s="1">
        <f t="shared" si="275"/>
        <v>0.97052161874561271</v>
      </c>
      <c r="G1781" s="1" t="str">
        <f t="shared" si="276"/>
        <v>-0.241014081637143+0.970521618745613i</v>
      </c>
      <c r="H1781" s="1" t="str">
        <f t="shared" si="279"/>
        <v>0.241014081637143-0.970521618745613i</v>
      </c>
      <c r="I1781" s="1">
        <f t="shared" si="277"/>
        <v>-1.1102230246251601E-15</v>
      </c>
      <c r="J1781" s="1">
        <f t="shared" si="270"/>
        <v>0.78203916708608501</v>
      </c>
    </row>
    <row r="1782" spans="1:10" x14ac:dyDescent="0.25">
      <c r="A1782" s="1">
        <f t="shared" si="278"/>
        <v>0.17499999999999705</v>
      </c>
      <c r="B1782" s="1">
        <f t="shared" si="271"/>
        <v>-1.1102230246251601E-15</v>
      </c>
      <c r="C1782" s="1" t="str">
        <f t="shared" si="272"/>
        <v>-1.11022302462516E-15+0.784100158108121i</v>
      </c>
      <c r="D1782" s="1">
        <f t="shared" si="273"/>
        <v>-4.4715335436093966</v>
      </c>
      <c r="E1782" s="1">
        <f t="shared" si="274"/>
        <v>-0.23853345757865449</v>
      </c>
      <c r="F1782" s="1">
        <f t="shared" si="275"/>
        <v>0.97113427990961798</v>
      </c>
      <c r="G1782" s="1" t="str">
        <f t="shared" si="276"/>
        <v>-0.238533457578654+0.971134279909618i</v>
      </c>
      <c r="H1782" s="1" t="str">
        <f t="shared" si="279"/>
        <v>0.238533457578654-0.971134279909618i</v>
      </c>
      <c r="I1782" s="1">
        <f t="shared" si="277"/>
        <v>-1.1102230246251601E-15</v>
      </c>
      <c r="J1782" s="1">
        <f t="shared" si="270"/>
        <v>0.78410015810812095</v>
      </c>
    </row>
    <row r="1783" spans="1:10" x14ac:dyDescent="0.25">
      <c r="A1783" s="1">
        <f t="shared" si="278"/>
        <v>0.17509999999999704</v>
      </c>
      <c r="B1783" s="1">
        <f t="shared" si="271"/>
        <v>1.11022302462516E-16</v>
      </c>
      <c r="C1783" s="1" t="str">
        <f t="shared" si="272"/>
        <v>1.11022302462516E-16+0.786165282474574i</v>
      </c>
      <c r="D1783" s="1">
        <f t="shared" si="273"/>
        <v>-4.4740887056343164</v>
      </c>
      <c r="E1783" s="1">
        <f t="shared" si="274"/>
        <v>-0.23605127617113936</v>
      </c>
      <c r="F1783" s="1">
        <f t="shared" si="275"/>
        <v>0.9717406006841417</v>
      </c>
      <c r="G1783" s="1" t="str">
        <f t="shared" si="276"/>
        <v>-0.236051276171139+0.971740600684142i</v>
      </c>
      <c r="H1783" s="1" t="str">
        <f t="shared" si="279"/>
        <v>0.236051276171139-0.971740600684142i</v>
      </c>
      <c r="I1783" s="1">
        <f t="shared" si="277"/>
        <v>1.11022302462516E-16</v>
      </c>
      <c r="J1783" s="1">
        <f t="shared" si="270"/>
        <v>0.78616528247457396</v>
      </c>
    </row>
    <row r="1784" spans="1:10" x14ac:dyDescent="0.25">
      <c r="A1784" s="1">
        <f t="shared" si="278"/>
        <v>0.17519999999999702</v>
      </c>
      <c r="B1784" s="1">
        <f t="shared" si="271"/>
        <v>7.7715611723760899E-16</v>
      </c>
      <c r="C1784" s="1" t="str">
        <f t="shared" si="272"/>
        <v>7.77156117237609E-16+0.788234559393923i</v>
      </c>
      <c r="D1784" s="1">
        <f t="shared" si="273"/>
        <v>-4.4766438676592353</v>
      </c>
      <c r="E1784" s="1">
        <f t="shared" si="274"/>
        <v>-0.2335675536203872</v>
      </c>
      <c r="F1784" s="1">
        <f t="shared" si="275"/>
        <v>0.97234057711060662</v>
      </c>
      <c r="G1784" s="1" t="str">
        <f t="shared" si="276"/>
        <v>-0.233567553620387+0.972340577110607i</v>
      </c>
      <c r="H1784" s="1" t="str">
        <f t="shared" si="279"/>
        <v>0.233567553620387-0.972340577110607i</v>
      </c>
      <c r="I1784" s="1">
        <f t="shared" si="277"/>
        <v>7.7715611723760899E-16</v>
      </c>
      <c r="J1784" s="1">
        <f t="shared" si="270"/>
        <v>0.78823455939392295</v>
      </c>
    </row>
    <row r="1785" spans="1:10" x14ac:dyDescent="0.25">
      <c r="A1785" s="1">
        <f t="shared" si="278"/>
        <v>0.17529999999999701</v>
      </c>
      <c r="B1785" s="1">
        <f t="shared" si="271"/>
        <v>1.22124532708767E-15</v>
      </c>
      <c r="C1785" s="1" t="str">
        <f t="shared" si="272"/>
        <v>1.22124532708767E-15+0.790308008179135i</v>
      </c>
      <c r="D1785" s="1">
        <f t="shared" si="273"/>
        <v>-4.4791990296841551</v>
      </c>
      <c r="E1785" s="1">
        <f t="shared" si="274"/>
        <v>-0.2310823061422469</v>
      </c>
      <c r="F1785" s="1">
        <f t="shared" si="275"/>
        <v>0.97293420527185748</v>
      </c>
      <c r="G1785" s="1" t="str">
        <f t="shared" si="276"/>
        <v>-0.231082306142247+0.972934205271857i</v>
      </c>
      <c r="H1785" s="1" t="str">
        <f t="shared" si="279"/>
        <v>0.231082306142247-0.972934205271857i</v>
      </c>
      <c r="I1785" s="1">
        <f t="shared" si="277"/>
        <v>1.22124532708767E-15</v>
      </c>
      <c r="J1785" s="1">
        <f t="shared" si="270"/>
        <v>0.79030800817913505</v>
      </c>
    </row>
    <row r="1786" spans="1:10" x14ac:dyDescent="0.25">
      <c r="A1786" s="1">
        <f t="shared" si="278"/>
        <v>0.175399999999997</v>
      </c>
      <c r="B1786" s="1">
        <f t="shared" si="271"/>
        <v>9.4368957093138207E-16</v>
      </c>
      <c r="C1786" s="1" t="str">
        <f t="shared" si="272"/>
        <v>9.43689570931382E-16+0.792385648248422i</v>
      </c>
      <c r="D1786" s="1">
        <f t="shared" si="273"/>
        <v>-4.481754191709074</v>
      </c>
      <c r="E1786" s="1">
        <f t="shared" si="274"/>
        <v>-0.22859554996252668</v>
      </c>
      <c r="F1786" s="1">
        <f t="shared" si="275"/>
        <v>0.97352148129218496</v>
      </c>
      <c r="G1786" s="1" t="str">
        <f t="shared" si="276"/>
        <v>-0.228595549962527+0.973521481292185i</v>
      </c>
      <c r="H1786" s="1" t="str">
        <f t="shared" si="279"/>
        <v>0.228595549962527-0.973521481292185i</v>
      </c>
      <c r="I1786" s="1">
        <f t="shared" si="277"/>
        <v>9.4368957093138207E-16</v>
      </c>
      <c r="J1786" s="1">
        <f t="shared" si="270"/>
        <v>0.79238564824842195</v>
      </c>
    </row>
    <row r="1787" spans="1:10" x14ac:dyDescent="0.25">
      <c r="A1787" s="1">
        <f t="shared" si="278"/>
        <v>0.17549999999999699</v>
      </c>
      <c r="B1787" s="1">
        <f t="shared" si="271"/>
        <v>-4.4408920985006301E-16</v>
      </c>
      <c r="C1787" s="1" t="str">
        <f t="shared" si="272"/>
        <v>-4.44089209850063E-16+0.794467499126002i</v>
      </c>
      <c r="D1787" s="1">
        <f t="shared" si="273"/>
        <v>-4.4843093537339938</v>
      </c>
      <c r="E1787" s="1">
        <f t="shared" si="274"/>
        <v>-0.22610730131688148</v>
      </c>
      <c r="F1787" s="1">
        <f t="shared" si="275"/>
        <v>0.97410240133735271</v>
      </c>
      <c r="G1787" s="1" t="str">
        <f t="shared" si="276"/>
        <v>-0.226107301316881+0.974102401337353i</v>
      </c>
      <c r="H1787" s="1" t="str">
        <f t="shared" si="279"/>
        <v>0.226107301316881-0.974102401337353i</v>
      </c>
      <c r="I1787" s="1">
        <f t="shared" si="277"/>
        <v>-4.4408920985006301E-16</v>
      </c>
      <c r="J1787" s="1">
        <f t="shared" si="270"/>
        <v>0.79446749912600201</v>
      </c>
    </row>
    <row r="1788" spans="1:10" x14ac:dyDescent="0.25">
      <c r="A1788" s="1">
        <f t="shared" si="278"/>
        <v>0.17559999999999698</v>
      </c>
      <c r="B1788" s="1">
        <f t="shared" si="271"/>
        <v>-1.4432899320127E-15</v>
      </c>
      <c r="C1788" s="1" t="str">
        <f t="shared" si="272"/>
        <v>-1.4432899320127E-15+0.796553580442853i</v>
      </c>
      <c r="D1788" s="1">
        <f t="shared" si="273"/>
        <v>-4.4868645157589127</v>
      </c>
      <c r="E1788" s="1">
        <f t="shared" si="274"/>
        <v>-0.22361757645071378</v>
      </c>
      <c r="F1788" s="1">
        <f t="shared" si="275"/>
        <v>0.97467696161462092</v>
      </c>
      <c r="G1788" s="1" t="str">
        <f t="shared" si="276"/>
        <v>-0.223617576450714+0.974676961614621i</v>
      </c>
      <c r="H1788" s="1" t="str">
        <f t="shared" si="279"/>
        <v>0.223617576450714-0.974676961614621i</v>
      </c>
      <c r="I1788" s="1">
        <f t="shared" si="277"/>
        <v>-1.4432899320127E-15</v>
      </c>
      <c r="J1788" s="1">
        <f t="shared" si="270"/>
        <v>0.79655358044285296</v>
      </c>
    </row>
    <row r="1789" spans="1:10" x14ac:dyDescent="0.25">
      <c r="A1789" s="1">
        <f t="shared" si="278"/>
        <v>0.17569999999999697</v>
      </c>
      <c r="B1789" s="1">
        <f t="shared" si="271"/>
        <v>-1.66533453693774E-16</v>
      </c>
      <c r="C1789" s="1" t="str">
        <f t="shared" si="272"/>
        <v>-1.66533453693774E-16+0.798643911937502i</v>
      </c>
      <c r="D1789" s="1">
        <f t="shared" si="273"/>
        <v>-4.4894196777838324</v>
      </c>
      <c r="E1789" s="1">
        <f t="shared" si="274"/>
        <v>-0.22112639161906056</v>
      </c>
      <c r="F1789" s="1">
        <f t="shared" si="275"/>
        <v>0.97524515837277237</v>
      </c>
      <c r="G1789" s="1" t="str">
        <f t="shared" si="276"/>
        <v>-0.221126391619061+0.975245158372772i</v>
      </c>
      <c r="H1789" s="1" t="str">
        <f t="shared" si="279"/>
        <v>0.221126391619061-0.975245158372772i</v>
      </c>
      <c r="I1789" s="1">
        <f t="shared" si="277"/>
        <v>-1.66533453693774E-16</v>
      </c>
      <c r="J1789" s="1">
        <f t="shared" si="270"/>
        <v>0.79864391193750195</v>
      </c>
    </row>
    <row r="1790" spans="1:10" x14ac:dyDescent="0.25">
      <c r="A1790" s="1">
        <f t="shared" si="278"/>
        <v>0.17579999999999696</v>
      </c>
      <c r="B1790" s="1">
        <f t="shared" si="271"/>
        <v>-9.9920072216264108E-16</v>
      </c>
      <c r="C1790" s="1" t="str">
        <f t="shared" si="272"/>
        <v>-9.99200722162641E-16+0.800738513456794i</v>
      </c>
      <c r="D1790" s="1">
        <f t="shared" si="273"/>
        <v>-4.4919748398087522</v>
      </c>
      <c r="E1790" s="1">
        <f t="shared" si="274"/>
        <v>-0.21863376308649338</v>
      </c>
      <c r="F1790" s="1">
        <f t="shared" si="275"/>
        <v>0.97580698790213583</v>
      </c>
      <c r="G1790" s="1" t="str">
        <f t="shared" si="276"/>
        <v>-0.218633763086493+0.975806987902136i</v>
      </c>
      <c r="H1790" s="1" t="str">
        <f t="shared" si="279"/>
        <v>0.218633763086493-0.975806987902136i</v>
      </c>
      <c r="I1790" s="1">
        <f t="shared" si="277"/>
        <v>-9.9920072216264108E-16</v>
      </c>
      <c r="J1790" s="1">
        <f t="shared" si="270"/>
        <v>0.80073851345679403</v>
      </c>
    </row>
    <row r="1791" spans="1:10" x14ac:dyDescent="0.25">
      <c r="A1791" s="1">
        <f t="shared" si="278"/>
        <v>0.17589999999999695</v>
      </c>
      <c r="B1791" s="1">
        <f t="shared" si="271"/>
        <v>1.11022302462516E-16</v>
      </c>
      <c r="C1791" s="1" t="str">
        <f t="shared" si="272"/>
        <v>1.11022302462516E-16+0.802837404956668i</v>
      </c>
      <c r="D1791" s="1">
        <f t="shared" si="273"/>
        <v>-4.4945300018336711</v>
      </c>
      <c r="E1791" s="1">
        <f t="shared" si="274"/>
        <v>-0.21613970712700942</v>
      </c>
      <c r="F1791" s="1">
        <f t="shared" si="275"/>
        <v>0.97636244653461068</v>
      </c>
      <c r="G1791" s="1" t="str">
        <f t="shared" si="276"/>
        <v>-0.216139707127009+0.976362446534611i</v>
      </c>
      <c r="H1791" s="1" t="str">
        <f t="shared" si="279"/>
        <v>0.216139707127009-0.976362446534611i</v>
      </c>
      <c r="I1791" s="1">
        <f t="shared" si="277"/>
        <v>1.11022302462516E-16</v>
      </c>
      <c r="J1791" s="1">
        <f t="shared" si="270"/>
        <v>0.802837404956668</v>
      </c>
    </row>
    <row r="1792" spans="1:10" x14ac:dyDescent="0.25">
      <c r="A1792" s="1">
        <f t="shared" si="278"/>
        <v>0.17599999999999694</v>
      </c>
      <c r="B1792" s="1">
        <f t="shared" si="271"/>
        <v>-1.27675647831893E-15</v>
      </c>
      <c r="C1792" s="1" t="str">
        <f t="shared" si="272"/>
        <v>-1.27675647831893E-15+0.80494060650297i</v>
      </c>
      <c r="D1792" s="1">
        <f t="shared" si="273"/>
        <v>-4.4970851638585909</v>
      </c>
      <c r="E1792" s="1">
        <f t="shared" si="274"/>
        <v>-0.21364424002392277</v>
      </c>
      <c r="F1792" s="1">
        <f t="shared" si="275"/>
        <v>0.97691153064369163</v>
      </c>
      <c r="G1792" s="1" t="str">
        <f t="shared" si="276"/>
        <v>-0.213644240023923+0.976911530643692i</v>
      </c>
      <c r="H1792" s="1" t="str">
        <f t="shared" si="279"/>
        <v>0.213644240023923-0.976911530643692i</v>
      </c>
      <c r="I1792" s="1">
        <f t="shared" si="277"/>
        <v>-1.27675647831893E-15</v>
      </c>
      <c r="J1792" s="1">
        <f t="shared" si="270"/>
        <v>0.80494060650296995</v>
      </c>
    </row>
    <row r="1793" spans="1:10" x14ac:dyDescent="0.25">
      <c r="A1793" s="1">
        <f t="shared" si="278"/>
        <v>0.17609999999999693</v>
      </c>
      <c r="B1793" s="1">
        <f t="shared" si="271"/>
        <v>-1.5543122344752199E-15</v>
      </c>
      <c r="C1793" s="1" t="str">
        <f t="shared" si="272"/>
        <v>-1.55431223447522E-15+0.807048138272228i</v>
      </c>
      <c r="D1793" s="1">
        <f t="shared" si="273"/>
        <v>-4.4996403258835098</v>
      </c>
      <c r="E1793" s="1">
        <f t="shared" si="274"/>
        <v>-0.21114737806976411</v>
      </c>
      <c r="F1793" s="1">
        <f t="shared" si="275"/>
        <v>0.97745423664449071</v>
      </c>
      <c r="G1793" s="1" t="str">
        <f t="shared" si="276"/>
        <v>-0.211147378069764+0.977454236644491i</v>
      </c>
      <c r="H1793" s="1" t="str">
        <f t="shared" si="279"/>
        <v>0.211147378069764-0.977454236644491i</v>
      </c>
      <c r="I1793" s="1">
        <f t="shared" si="277"/>
        <v>-1.5543122344752199E-15</v>
      </c>
      <c r="J1793" s="1">
        <f t="shared" si="270"/>
        <v>0.80704813827222799</v>
      </c>
    </row>
    <row r="1794" spans="1:10" x14ac:dyDescent="0.25">
      <c r="A1794" s="1">
        <f t="shared" si="278"/>
        <v>0.17619999999999691</v>
      </c>
      <c r="B1794" s="1">
        <f t="shared" si="271"/>
        <v>7.7715611723760899E-16</v>
      </c>
      <c r="C1794" s="1" t="str">
        <f t="shared" si="272"/>
        <v>7.77156117237609E-16+0.809160020552467i</v>
      </c>
      <c r="D1794" s="1">
        <f t="shared" si="273"/>
        <v>-4.5021954879084296</v>
      </c>
      <c r="E1794" s="1">
        <f t="shared" si="274"/>
        <v>-0.20864913756616743</v>
      </c>
      <c r="F1794" s="1">
        <f t="shared" si="275"/>
        <v>0.97799056099376258</v>
      </c>
      <c r="G1794" s="1" t="str">
        <f t="shared" si="276"/>
        <v>-0.208649137566167+0.977990560993763i</v>
      </c>
      <c r="H1794" s="1" t="str">
        <f t="shared" si="279"/>
        <v>0.208649137566167-0.977990560993763i</v>
      </c>
      <c r="I1794" s="1">
        <f t="shared" si="277"/>
        <v>7.7715611723760899E-16</v>
      </c>
      <c r="J1794" s="1">
        <f t="shared" si="270"/>
        <v>0.80916002055246705</v>
      </c>
    </row>
    <row r="1795" spans="1:10" x14ac:dyDescent="0.25">
      <c r="A1795" s="1">
        <f t="shared" si="278"/>
        <v>0.1762999999999969</v>
      </c>
      <c r="B1795" s="1">
        <f t="shared" si="271"/>
        <v>1.66533453693774E-16</v>
      </c>
      <c r="C1795" s="1" t="str">
        <f t="shared" si="272"/>
        <v>1.66533453693774E-16+0.811276273744032i</v>
      </c>
      <c r="D1795" s="1">
        <f t="shared" si="273"/>
        <v>-4.5047506499333494</v>
      </c>
      <c r="E1795" s="1">
        <f t="shared" si="274"/>
        <v>-0.20614953482376969</v>
      </c>
      <c r="F1795" s="1">
        <f t="shared" si="275"/>
        <v>0.9785205001899262</v>
      </c>
      <c r="G1795" s="1" t="str">
        <f t="shared" si="276"/>
        <v>-0.20614953482377+0.978520500189926i</v>
      </c>
      <c r="H1795" s="1" t="str">
        <f t="shared" si="279"/>
        <v>0.20614953482377-0.978520500189926i</v>
      </c>
      <c r="I1795" s="1">
        <f t="shared" si="277"/>
        <v>1.66533453693774E-16</v>
      </c>
      <c r="J1795" s="1">
        <f t="shared" si="270"/>
        <v>0.81127627374403199</v>
      </c>
    </row>
    <row r="1796" spans="1:10" x14ac:dyDescent="0.25">
      <c r="A1796" s="1">
        <f t="shared" si="278"/>
        <v>0.17639999999999689</v>
      </c>
      <c r="B1796" s="1">
        <f t="shared" si="271"/>
        <v>-6.10622663543836E-16</v>
      </c>
      <c r="C1796" s="1" t="str">
        <f t="shared" si="272"/>
        <v>-6.10622663543836E-16+0.813396918360386i</v>
      </c>
      <c r="D1796" s="1">
        <f t="shared" si="273"/>
        <v>-4.5073058119582683</v>
      </c>
      <c r="E1796" s="1">
        <f t="shared" si="274"/>
        <v>-0.20364858616210163</v>
      </c>
      <c r="F1796" s="1">
        <f t="shared" si="275"/>
        <v>0.97904405077308809</v>
      </c>
      <c r="G1796" s="1" t="str">
        <f t="shared" si="276"/>
        <v>-0.203648586162102+0.979044050773088i</v>
      </c>
      <c r="H1796" s="1" t="str">
        <f t="shared" si="279"/>
        <v>0.203648586162102-0.979044050773088i</v>
      </c>
      <c r="I1796" s="1">
        <f t="shared" si="277"/>
        <v>-6.10622663543836E-16</v>
      </c>
      <c r="J1796" s="1">
        <f t="shared" si="270"/>
        <v>0.81339691836038597</v>
      </c>
    </row>
    <row r="1797" spans="1:10" x14ac:dyDescent="0.25">
      <c r="A1797" s="1">
        <f t="shared" si="278"/>
        <v>0.17649999999999688</v>
      </c>
      <c r="B1797" s="1">
        <f t="shared" si="271"/>
        <v>5.5511151231257802E-17</v>
      </c>
      <c r="C1797" s="1" t="str">
        <f t="shared" si="272"/>
        <v>5.55111512312578E-17+0.815521975028946i</v>
      </c>
      <c r="D1797" s="1">
        <f t="shared" si="273"/>
        <v>-4.5098609739831881</v>
      </c>
      <c r="E1797" s="1">
        <f t="shared" si="274"/>
        <v>-0.20114630790947877</v>
      </c>
      <c r="F1797" s="1">
        <f t="shared" si="275"/>
        <v>0.97956120932506574</v>
      </c>
      <c r="G1797" s="1" t="str">
        <f t="shared" si="276"/>
        <v>-0.201146307909479+0.979561209325066i</v>
      </c>
      <c r="H1797" s="1" t="str">
        <f t="shared" si="279"/>
        <v>0.201146307909479-0.979561209325066i</v>
      </c>
      <c r="I1797" s="1">
        <f t="shared" si="277"/>
        <v>5.5511151231257802E-17</v>
      </c>
      <c r="J1797" s="1">
        <f t="shared" si="270"/>
        <v>0.81552197502894597</v>
      </c>
    </row>
    <row r="1798" spans="1:10" x14ac:dyDescent="0.25">
      <c r="A1798" s="1">
        <f t="shared" si="278"/>
        <v>0.17659999999999687</v>
      </c>
      <c r="B1798" s="1">
        <f t="shared" si="271"/>
        <v>-5.5511151231257901E-17</v>
      </c>
      <c r="C1798" s="1" t="str">
        <f t="shared" si="272"/>
        <v>-5.55111512312579E-17+0.817651464491923i</v>
      </c>
      <c r="D1798" s="1">
        <f t="shared" si="273"/>
        <v>-4.512416136008107</v>
      </c>
      <c r="E1798" s="1">
        <f t="shared" si="274"/>
        <v>-0.19864271640290077</v>
      </c>
      <c r="F1798" s="1">
        <f t="shared" si="275"/>
        <v>0.98007197246940836</v>
      </c>
      <c r="G1798" s="1" t="str">
        <f t="shared" si="276"/>
        <v>-0.198642716402901+0.980071972469408i</v>
      </c>
      <c r="H1798" s="1" t="str">
        <f t="shared" si="279"/>
        <v>0.198642716402901-0.980071972469408i</v>
      </c>
      <c r="I1798" s="1">
        <f t="shared" si="277"/>
        <v>-5.5511151231257901E-17</v>
      </c>
      <c r="J1798" s="1">
        <f t="shared" si="270"/>
        <v>0.81765146449192305</v>
      </c>
    </row>
    <row r="1799" spans="1:10" x14ac:dyDescent="0.25">
      <c r="A1799" s="1">
        <f t="shared" si="278"/>
        <v>0.17669999999999686</v>
      </c>
      <c r="B1799" s="1">
        <f t="shared" si="271"/>
        <v>4.4408920985006202E-16</v>
      </c>
      <c r="C1799" s="1" t="str">
        <f t="shared" si="272"/>
        <v>4.44089209850062E-16+0.819785407607148i</v>
      </c>
      <c r="D1799" s="1">
        <f t="shared" si="273"/>
        <v>-4.5149712980330268</v>
      </c>
      <c r="E1799" s="1">
        <f t="shared" si="274"/>
        <v>-0.19613782798793783</v>
      </c>
      <c r="F1799" s="1">
        <f t="shared" si="275"/>
        <v>0.98057633687142076</v>
      </c>
      <c r="G1799" s="1" t="str">
        <f t="shared" si="276"/>
        <v>-0.196137827987938+0.980576336871421i</v>
      </c>
      <c r="H1799" s="1" t="str">
        <f t="shared" si="279"/>
        <v>0.196137827987938-0.980576336871421i</v>
      </c>
      <c r="I1799" s="1">
        <f t="shared" si="277"/>
        <v>4.4408920985006202E-16</v>
      </c>
      <c r="J1799" s="1">
        <f t="shared" si="270"/>
        <v>0.81978540760714802</v>
      </c>
    </row>
    <row r="1800" spans="1:10" x14ac:dyDescent="0.25">
      <c r="A1800" s="1">
        <f t="shared" si="278"/>
        <v>0.17679999999999685</v>
      </c>
      <c r="B1800" s="1">
        <f t="shared" si="271"/>
        <v>0</v>
      </c>
      <c r="C1800" s="1" t="str">
        <f t="shared" si="272"/>
        <v>0.821923825348931i</v>
      </c>
      <c r="D1800" s="1">
        <f t="shared" si="273"/>
        <v>-4.5175264600579457</v>
      </c>
      <c r="E1800" s="1">
        <f t="shared" si="274"/>
        <v>-0.193631659018631</v>
      </c>
      <c r="F1800" s="1">
        <f t="shared" si="275"/>
        <v>0.98107429923818334</v>
      </c>
      <c r="G1800" s="1" t="str">
        <f t="shared" si="276"/>
        <v>-0.193631659018631+0.981074299238183i</v>
      </c>
      <c r="H1800" s="1" t="str">
        <f t="shared" si="279"/>
        <v>0.193631659018631-0.981074299238183i</v>
      </c>
      <c r="I1800" s="1">
        <f t="shared" si="277"/>
        <v>0</v>
      </c>
      <c r="J1800" s="1">
        <f t="shared" si="270"/>
        <v>0.82192382534893105</v>
      </c>
    </row>
    <row r="1801" spans="1:10" x14ac:dyDescent="0.25">
      <c r="A1801" s="1">
        <f t="shared" si="278"/>
        <v>0.17689999999999684</v>
      </c>
      <c r="B1801" s="1">
        <f t="shared" si="271"/>
        <v>9.4368957093138306E-16</v>
      </c>
      <c r="C1801" s="1" t="str">
        <f t="shared" si="272"/>
        <v>9.43689570931383E-16+0.824066738808908i</v>
      </c>
      <c r="D1801" s="1">
        <f t="shared" si="273"/>
        <v>-4.5200816220828655</v>
      </c>
      <c r="E1801" s="1">
        <f t="shared" si="274"/>
        <v>-0.19112422585737832</v>
      </c>
      <c r="F1801" s="1">
        <f t="shared" si="275"/>
        <v>0.98156585631857518</v>
      </c>
      <c r="G1801" s="1" t="str">
        <f t="shared" si="276"/>
        <v>-0.191124225857378+0.981565856318575i</v>
      </c>
      <c r="H1801" s="1" t="str">
        <f t="shared" si="279"/>
        <v>0.191124225857378-0.981565856318575i</v>
      </c>
      <c r="I1801" s="1">
        <f t="shared" si="277"/>
        <v>9.4368957093138306E-16</v>
      </c>
      <c r="J1801" s="1">
        <f t="shared" si="270"/>
        <v>0.82406673880890802</v>
      </c>
    </row>
    <row r="1802" spans="1:10" x14ac:dyDescent="0.25">
      <c r="A1802" s="1">
        <f t="shared" si="278"/>
        <v>0.17699999999999683</v>
      </c>
      <c r="B1802" s="1">
        <f t="shared" si="271"/>
        <v>-1.4432899320127E-15</v>
      </c>
      <c r="C1802" s="1" t="str">
        <f t="shared" si="272"/>
        <v>-1.4432899320127E-15+0.826214169196912i</v>
      </c>
      <c r="D1802" s="1">
        <f t="shared" si="273"/>
        <v>-4.5226367841077852</v>
      </c>
      <c r="E1802" s="1">
        <f t="shared" si="274"/>
        <v>-0.18861554487483426</v>
      </c>
      <c r="F1802" s="1">
        <f t="shared" si="275"/>
        <v>0.98205100490329389</v>
      </c>
      <c r="G1802" s="1" t="str">
        <f t="shared" si="276"/>
        <v>-0.188615544874834+0.982051004903294i</v>
      </c>
      <c r="H1802" s="1" t="str">
        <f t="shared" si="279"/>
        <v>0.188615544874834-0.982051004903294i</v>
      </c>
      <c r="I1802" s="1">
        <f t="shared" si="277"/>
        <v>-1.4432899320127E-15</v>
      </c>
      <c r="J1802" s="1">
        <f t="shared" si="270"/>
        <v>0.82621416919691204</v>
      </c>
    </row>
    <row r="1803" spans="1:10" x14ac:dyDescent="0.25">
      <c r="A1803" s="1">
        <f t="shared" si="278"/>
        <v>0.17709999999999682</v>
      </c>
      <c r="B1803" s="1">
        <f t="shared" si="271"/>
        <v>2.2204460492503101E-16</v>
      </c>
      <c r="C1803" s="1" t="str">
        <f t="shared" si="272"/>
        <v>2.22044604925031E-16+0.828366137841826i</v>
      </c>
      <c r="D1803" s="1">
        <f t="shared" si="273"/>
        <v>-4.5251919461327041</v>
      </c>
      <c r="E1803" s="1">
        <f t="shared" si="274"/>
        <v>-0.18610563244980002</v>
      </c>
      <c r="F1803" s="1">
        <f t="shared" si="275"/>
        <v>0.98252974182487729</v>
      </c>
      <c r="G1803" s="1" t="str">
        <f t="shared" si="276"/>
        <v>-0.1861056324498+0.982529741824877i</v>
      </c>
      <c r="H1803" s="1" t="str">
        <f t="shared" si="279"/>
        <v>0.1861056324498-0.982529741824877i</v>
      </c>
      <c r="I1803" s="1">
        <f t="shared" si="277"/>
        <v>2.2204460492503101E-16</v>
      </c>
      <c r="J1803" s="1">
        <f t="shared" si="270"/>
        <v>0.828366137841826</v>
      </c>
    </row>
    <row r="1804" spans="1:10" x14ac:dyDescent="0.25">
      <c r="A1804" s="1">
        <f t="shared" si="278"/>
        <v>0.1771999999999968</v>
      </c>
      <c r="B1804" s="1">
        <f t="shared" si="271"/>
        <v>-1.22124532708767E-15</v>
      </c>
      <c r="C1804" s="1" t="str">
        <f t="shared" si="272"/>
        <v>-1.22124532708767E-15+0.830522666192488i</v>
      </c>
      <c r="D1804" s="1">
        <f t="shared" si="273"/>
        <v>-4.5277471081576239</v>
      </c>
      <c r="E1804" s="1">
        <f t="shared" si="274"/>
        <v>-0.18359450496911417</v>
      </c>
      <c r="F1804" s="1">
        <f t="shared" si="275"/>
        <v>0.98300206395772427</v>
      </c>
      <c r="G1804" s="1" t="str">
        <f t="shared" si="276"/>
        <v>-0.183594504969114+0.983002063957724i</v>
      </c>
      <c r="H1804" s="1" t="str">
        <f t="shared" si="279"/>
        <v>0.183594504969114-0.983002063957724i</v>
      </c>
      <c r="I1804" s="1">
        <f t="shared" si="277"/>
        <v>-1.22124532708767E-15</v>
      </c>
      <c r="J1804" s="1">
        <f t="shared" si="270"/>
        <v>0.83052266619248805</v>
      </c>
    </row>
    <row r="1805" spans="1:10" x14ac:dyDescent="0.25">
      <c r="A1805" s="1">
        <f t="shared" si="278"/>
        <v>0.17729999999999679</v>
      </c>
      <c r="B1805" s="1">
        <f t="shared" si="271"/>
        <v>-9.9920072216264108E-16</v>
      </c>
      <c r="C1805" s="1" t="str">
        <f t="shared" si="272"/>
        <v>-9.99200722162641E-16+0.832683775818541i</v>
      </c>
      <c r="D1805" s="1">
        <f t="shared" si="273"/>
        <v>-4.5303022701825428</v>
      </c>
      <c r="E1805" s="1">
        <f t="shared" si="274"/>
        <v>-0.18108217882755165</v>
      </c>
      <c r="F1805" s="1">
        <f t="shared" si="275"/>
        <v>0.98346796821811466</v>
      </c>
      <c r="G1805" s="1" t="str">
        <f t="shared" si="276"/>
        <v>-0.181082178827552+0.983467968218115i</v>
      </c>
      <c r="H1805" s="1" t="str">
        <f t="shared" si="279"/>
        <v>0.181082178827552-0.983467968218115i</v>
      </c>
      <c r="I1805" s="1">
        <f t="shared" si="277"/>
        <v>-9.9920072216264108E-16</v>
      </c>
      <c r="J1805" s="1">
        <f t="shared" si="270"/>
        <v>0.83268377581854103</v>
      </c>
    </row>
    <row r="1806" spans="1:10" x14ac:dyDescent="0.25">
      <c r="A1806" s="1">
        <f t="shared" si="278"/>
        <v>0.17739999999999678</v>
      </c>
      <c r="B1806" s="1">
        <f t="shared" si="271"/>
        <v>-5.5511151231257802E-17</v>
      </c>
      <c r="C1806" s="1" t="str">
        <f t="shared" si="272"/>
        <v>-5.55111512312578E-17+0.83484948841136i</v>
      </c>
      <c r="D1806" s="1">
        <f t="shared" si="273"/>
        <v>-4.5328574322074626</v>
      </c>
      <c r="E1806" s="1">
        <f t="shared" si="274"/>
        <v>-0.17856867042770977</v>
      </c>
      <c r="F1806" s="1">
        <f t="shared" si="275"/>
        <v>0.98392745156422989</v>
      </c>
      <c r="G1806" s="1" t="str">
        <f t="shared" si="276"/>
        <v>-0.17856867042771+0.98392745156423i</v>
      </c>
      <c r="H1806" s="1" t="str">
        <f t="shared" si="279"/>
        <v>0.17856867042771-0.98392745156423i</v>
      </c>
      <c r="I1806" s="1">
        <f t="shared" si="277"/>
        <v>-5.5511151231257802E-17</v>
      </c>
      <c r="J1806" s="1">
        <f t="shared" si="270"/>
        <v>0.83484948841135997</v>
      </c>
    </row>
    <row r="1807" spans="1:10" x14ac:dyDescent="0.25">
      <c r="A1807" s="1">
        <f t="shared" si="278"/>
        <v>0.17749999999999677</v>
      </c>
      <c r="B1807" s="1">
        <f t="shared" si="271"/>
        <v>7.7715611723760899E-16</v>
      </c>
      <c r="C1807" s="1" t="str">
        <f t="shared" si="272"/>
        <v>7.77156117237609E-16+0.837019825784925i</v>
      </c>
      <c r="D1807" s="1">
        <f t="shared" si="273"/>
        <v>-4.5354125942323815</v>
      </c>
      <c r="E1807" s="1">
        <f t="shared" si="274"/>
        <v>-0.17605399617990816</v>
      </c>
      <c r="F1807" s="1">
        <f t="shared" si="275"/>
        <v>0.98438051099617208</v>
      </c>
      <c r="G1807" s="1" t="str">
        <f t="shared" si="276"/>
        <v>-0.176053996179908+0.984380510996172i</v>
      </c>
      <c r="H1807" s="1" t="str">
        <f t="shared" si="279"/>
        <v>0.176053996179908-0.984380510996172i</v>
      </c>
      <c r="I1807" s="1">
        <f t="shared" si="277"/>
        <v>7.7715611723760899E-16</v>
      </c>
      <c r="J1807" s="1">
        <f t="shared" si="270"/>
        <v>0.83701982578492495</v>
      </c>
    </row>
    <row r="1808" spans="1:10" x14ac:dyDescent="0.25">
      <c r="A1808" s="1">
        <f t="shared" si="278"/>
        <v>0.17759999999999676</v>
      </c>
      <c r="B1808" s="1">
        <f t="shared" si="271"/>
        <v>1.4432899320127E-15</v>
      </c>
      <c r="C1808" s="1" t="str">
        <f t="shared" si="272"/>
        <v>1.4432899320127E-15+0.839194809876746i</v>
      </c>
      <c r="D1808" s="1">
        <f t="shared" si="273"/>
        <v>-4.5379677562573013</v>
      </c>
      <c r="E1808" s="1">
        <f t="shared" si="274"/>
        <v>-0.17353817250207459</v>
      </c>
      <c r="F1808" s="1">
        <f t="shared" si="275"/>
        <v>0.98482714355598477</v>
      </c>
      <c r="G1808" s="1" t="str">
        <f t="shared" si="276"/>
        <v>-0.173538172502075+0.984827143555985i</v>
      </c>
      <c r="H1808" s="1" t="str">
        <f t="shared" si="279"/>
        <v>0.173538172502075-0.984827143555985i</v>
      </c>
      <c r="I1808" s="1">
        <f t="shared" si="277"/>
        <v>1.4432899320127E-15</v>
      </c>
      <c r="J1808" s="1">
        <f t="shared" si="270"/>
        <v>0.839194809876746</v>
      </c>
    </row>
    <row r="1809" spans="1:10" x14ac:dyDescent="0.25">
      <c r="A1809" s="1">
        <f t="shared" si="278"/>
        <v>0.17769999999999675</v>
      </c>
      <c r="B1809" s="1">
        <f t="shared" si="271"/>
        <v>-1.4432899320127E-15</v>
      </c>
      <c r="C1809" s="1" t="str">
        <f t="shared" si="272"/>
        <v>-1.4432899320127E-15+0.841374462748777i</v>
      </c>
      <c r="D1809" s="1">
        <f t="shared" si="273"/>
        <v>-4.5405229182822211</v>
      </c>
      <c r="E1809" s="1">
        <f t="shared" si="274"/>
        <v>-0.17102121581964388</v>
      </c>
      <c r="F1809" s="1">
        <f t="shared" si="275"/>
        <v>0.98526734632767099</v>
      </c>
      <c r="G1809" s="1" t="str">
        <f t="shared" si="276"/>
        <v>-0.171021215819644+0.985267346327671i</v>
      </c>
      <c r="H1809" s="1" t="str">
        <f t="shared" si="279"/>
        <v>0.171021215819644-0.985267346327671i</v>
      </c>
      <c r="I1809" s="1">
        <f t="shared" si="277"/>
        <v>-1.4432899320127E-15</v>
      </c>
      <c r="J1809" s="1">
        <f t="shared" si="270"/>
        <v>0.84137446274877703</v>
      </c>
    </row>
    <row r="1810" spans="1:10" x14ac:dyDescent="0.25">
      <c r="A1810" s="1">
        <f t="shared" si="278"/>
        <v>0.17779999999999674</v>
      </c>
      <c r="B1810" s="1">
        <f t="shared" si="271"/>
        <v>7.2164496600635205E-16</v>
      </c>
      <c r="C1810" s="1" t="str">
        <f t="shared" si="272"/>
        <v>7.21644966006352E-16+0.843558806588321i</v>
      </c>
      <c r="D1810" s="1">
        <f t="shared" si="273"/>
        <v>-4.54307808030714</v>
      </c>
      <c r="E1810" s="1">
        <f t="shared" si="274"/>
        <v>-0.1685031425654481</v>
      </c>
      <c r="F1810" s="1">
        <f t="shared" si="275"/>
        <v>0.98570111643721303</v>
      </c>
      <c r="G1810" s="1" t="str">
        <f t="shared" si="276"/>
        <v>-0.168503142565448+0.985701116437213i</v>
      </c>
      <c r="H1810" s="1" t="str">
        <f t="shared" si="279"/>
        <v>0.168503142565448-0.985701116437213i</v>
      </c>
      <c r="I1810" s="1">
        <f t="shared" si="277"/>
        <v>7.2164496600635205E-16</v>
      </c>
      <c r="J1810" s="1">
        <f t="shared" si="270"/>
        <v>0.84355880658832105</v>
      </c>
    </row>
    <row r="1811" spans="1:10" x14ac:dyDescent="0.25">
      <c r="A1811" s="1">
        <f t="shared" si="278"/>
        <v>0.17789999999999673</v>
      </c>
      <c r="B1811" s="1">
        <f t="shared" si="271"/>
        <v>6.10622663543836E-16</v>
      </c>
      <c r="C1811" s="1" t="str">
        <f t="shared" si="272"/>
        <v>6.10622663543836E-16+0.845747863708997i</v>
      </c>
      <c r="D1811" s="1">
        <f t="shared" si="273"/>
        <v>-4.5456332423320598</v>
      </c>
      <c r="E1811" s="1">
        <f t="shared" si="274"/>
        <v>-0.16598396917960656</v>
      </c>
      <c r="F1811" s="1">
        <f t="shared" si="275"/>
        <v>0.9861284510525915</v>
      </c>
      <c r="G1811" s="1" t="str">
        <f t="shared" si="276"/>
        <v>-0.165983969179607+0.986128451052592i</v>
      </c>
      <c r="H1811" s="1" t="str">
        <f t="shared" si="279"/>
        <v>0.165983969179607-0.986128451052592i</v>
      </c>
      <c r="I1811" s="1">
        <f t="shared" si="277"/>
        <v>6.10622663543836E-16</v>
      </c>
      <c r="J1811" s="1">
        <f t="shared" si="270"/>
        <v>0.84574786370899702</v>
      </c>
    </row>
    <row r="1812" spans="1:10" x14ac:dyDescent="0.25">
      <c r="A1812" s="1">
        <f t="shared" si="278"/>
        <v>0.17799999999999672</v>
      </c>
      <c r="B1812" s="1">
        <f t="shared" si="271"/>
        <v>-1.9984014443252802E-15</v>
      </c>
      <c r="C1812" s="1" t="str">
        <f t="shared" si="272"/>
        <v>-1.99840144432528E-15+0.847941656551656i</v>
      </c>
      <c r="D1812" s="1">
        <f t="shared" si="273"/>
        <v>-4.5481884043569787</v>
      </c>
      <c r="E1812" s="1">
        <f t="shared" si="274"/>
        <v>-0.16346371210942479</v>
      </c>
      <c r="F1812" s="1">
        <f t="shared" si="275"/>
        <v>0.98654934738380273</v>
      </c>
      <c r="G1812" s="1" t="str">
        <f t="shared" si="276"/>
        <v>-0.163463712109425+0.986549347383803i</v>
      </c>
      <c r="H1812" s="1" t="str">
        <f t="shared" si="279"/>
        <v>0.163463712109425-0.986549347383803i</v>
      </c>
      <c r="I1812" s="1">
        <f t="shared" si="277"/>
        <v>-1.9984014443252802E-15</v>
      </c>
      <c r="J1812" s="1">
        <f t="shared" si="270"/>
        <v>0.84794165655165599</v>
      </c>
    </row>
    <row r="1813" spans="1:10" x14ac:dyDescent="0.25">
      <c r="A1813" s="1">
        <f t="shared" si="278"/>
        <v>0.17809999999999671</v>
      </c>
      <c r="B1813" s="1">
        <f t="shared" si="271"/>
        <v>1.66533453693774E-16</v>
      </c>
      <c r="C1813" s="1" t="str">
        <f t="shared" si="272"/>
        <v>1.66533453693774E-16+0.850140207685325i</v>
      </c>
      <c r="D1813" s="1">
        <f t="shared" si="273"/>
        <v>-4.5507435663818985</v>
      </c>
      <c r="E1813" s="1">
        <f t="shared" si="274"/>
        <v>-0.16094238780927989</v>
      </c>
      <c r="F1813" s="1">
        <f t="shared" si="275"/>
        <v>0.9869638026828782</v>
      </c>
      <c r="G1813" s="1" t="str">
        <f t="shared" si="276"/>
        <v>-0.16094238780928+0.986963802682878i</v>
      </c>
      <c r="H1813" s="1" t="str">
        <f t="shared" si="279"/>
        <v>0.16094238780928-0.986963802682878i</v>
      </c>
      <c r="I1813" s="1">
        <f t="shared" si="277"/>
        <v>1.66533453693774E-16</v>
      </c>
      <c r="J1813" s="1">
        <f t="shared" si="270"/>
        <v>0.85014020768532494</v>
      </c>
    </row>
    <row r="1814" spans="1:10" x14ac:dyDescent="0.25">
      <c r="A1814" s="1">
        <f t="shared" si="278"/>
        <v>0.17819999999999669</v>
      </c>
      <c r="B1814" s="1">
        <f t="shared" si="271"/>
        <v>1.11022302462516E-16</v>
      </c>
      <c r="C1814" s="1" t="str">
        <f t="shared" si="272"/>
        <v>1.11022302462516E-16+0.852343539808189i</v>
      </c>
      <c r="D1814" s="1">
        <f t="shared" si="273"/>
        <v>-4.5532987284068183</v>
      </c>
      <c r="E1814" s="1">
        <f t="shared" si="274"/>
        <v>-0.15842001274051948</v>
      </c>
      <c r="F1814" s="1">
        <f t="shared" si="275"/>
        <v>0.98737181424390152</v>
      </c>
      <c r="G1814" s="1" t="str">
        <f t="shared" si="276"/>
        <v>-0.158420012740519+0.987371814243902i</v>
      </c>
      <c r="H1814" s="1" t="str">
        <f t="shared" si="279"/>
        <v>0.158420012740519-0.987371814243902i</v>
      </c>
      <c r="I1814" s="1">
        <f t="shared" si="277"/>
        <v>1.11022302462516E-16</v>
      </c>
      <c r="J1814" s="1">
        <f t="shared" si="270"/>
        <v>0.852343539808189</v>
      </c>
    </row>
    <row r="1815" spans="1:10" x14ac:dyDescent="0.25">
      <c r="A1815" s="1">
        <f t="shared" si="278"/>
        <v>0.17829999999999668</v>
      </c>
      <c r="B1815" s="1">
        <f t="shared" si="271"/>
        <v>-6.6613381477509402E-16</v>
      </c>
      <c r="C1815" s="1" t="str">
        <f t="shared" si="272"/>
        <v>-6.66133814775094E-16+0.854551675748535i</v>
      </c>
      <c r="D1815" s="1">
        <f t="shared" si="273"/>
        <v>-4.5558538904317372</v>
      </c>
      <c r="E1815" s="1">
        <f t="shared" si="274"/>
        <v>-0.15589660337135139</v>
      </c>
      <c r="F1815" s="1">
        <f t="shared" si="275"/>
        <v>0.98777337940302656</v>
      </c>
      <c r="G1815" s="1" t="str">
        <f t="shared" si="276"/>
        <v>-0.155896603371351+0.987773379403027i</v>
      </c>
      <c r="H1815" s="1" t="str">
        <f t="shared" si="279"/>
        <v>0.155896603371351-0.987773379403027i</v>
      </c>
      <c r="I1815" s="1">
        <f t="shared" si="277"/>
        <v>-6.6613381477509402E-16</v>
      </c>
      <c r="J1815" s="1">
        <f t="shared" si="270"/>
        <v>0.85455167574853497</v>
      </c>
    </row>
    <row r="1816" spans="1:10" x14ac:dyDescent="0.25">
      <c r="A1816" s="1">
        <f t="shared" si="278"/>
        <v>0.17839999999999667</v>
      </c>
      <c r="B1816" s="1">
        <f t="shared" si="271"/>
        <v>-1.38777878078145E-15</v>
      </c>
      <c r="C1816" s="1" t="str">
        <f t="shared" si="272"/>
        <v>-1.38777878078145E-15+0.856764638465735i</v>
      </c>
      <c r="D1816" s="1">
        <f t="shared" si="273"/>
        <v>-4.558409052456657</v>
      </c>
      <c r="E1816" s="1">
        <f t="shared" si="274"/>
        <v>-0.15337217617673374</v>
      </c>
      <c r="F1816" s="1">
        <f t="shared" si="275"/>
        <v>0.98816849553849517</v>
      </c>
      <c r="G1816" s="1" t="str">
        <f t="shared" si="276"/>
        <v>-0.153372176176734+0.988168495538495i</v>
      </c>
      <c r="H1816" s="1" t="str">
        <f t="shared" si="279"/>
        <v>0.153372176176734-0.988168495538495i</v>
      </c>
      <c r="I1816" s="1">
        <f t="shared" si="277"/>
        <v>-1.38777878078145E-15</v>
      </c>
      <c r="J1816" s="1">
        <f t="shared" si="270"/>
        <v>0.85676463846573503</v>
      </c>
    </row>
    <row r="1817" spans="1:10" x14ac:dyDescent="0.25">
      <c r="A1817" s="1">
        <f t="shared" si="278"/>
        <v>0.17849999999999666</v>
      </c>
      <c r="B1817" s="1">
        <f t="shared" si="271"/>
        <v>-8.32667268468868E-16</v>
      </c>
      <c r="C1817" s="1" t="str">
        <f t="shared" si="272"/>
        <v>-8.32667268468868E-16+0.858982451051225i</v>
      </c>
      <c r="D1817" s="1">
        <f t="shared" si="273"/>
        <v>-4.5609642144815759</v>
      </c>
      <c r="E1817" s="1">
        <f t="shared" si="274"/>
        <v>-0.15084674763827324</v>
      </c>
      <c r="F1817" s="1">
        <f t="shared" si="275"/>
        <v>0.9885571600706532</v>
      </c>
      <c r="G1817" s="1" t="str">
        <f t="shared" si="276"/>
        <v>-0.150846747638273+0.988557160070653i</v>
      </c>
      <c r="H1817" s="1" t="str">
        <f t="shared" si="279"/>
        <v>0.150846747638273-0.988557160070653i</v>
      </c>
      <c r="I1817" s="1">
        <f t="shared" si="277"/>
        <v>-8.32667268468868E-16</v>
      </c>
      <c r="J1817" s="1">
        <f t="shared" si="270"/>
        <v>0.85898245105122495</v>
      </c>
    </row>
    <row r="1818" spans="1:10" x14ac:dyDescent="0.25">
      <c r="A1818" s="1">
        <f t="shared" si="278"/>
        <v>0.17859999999999665</v>
      </c>
      <c r="B1818" s="1">
        <f t="shared" si="271"/>
        <v>-5.5511151231257797E-16</v>
      </c>
      <c r="C1818" s="1" t="str">
        <f t="shared" si="272"/>
        <v>-5.55111512312578E-16+0.861205136729504i</v>
      </c>
      <c r="D1818" s="1">
        <f t="shared" si="273"/>
        <v>-4.5635193765064956</v>
      </c>
      <c r="E1818" s="1">
        <f t="shared" si="274"/>
        <v>-0.14832033424411081</v>
      </c>
      <c r="F1818" s="1">
        <f t="shared" si="275"/>
        <v>0.98893937046196889</v>
      </c>
      <c r="G1818" s="1" t="str">
        <f t="shared" si="276"/>
        <v>-0.148320334244111+0.988939370461969i</v>
      </c>
      <c r="H1818" s="1" t="str">
        <f t="shared" si="279"/>
        <v>0.148320334244111-0.988939370461969i</v>
      </c>
      <c r="I1818" s="1">
        <f t="shared" si="277"/>
        <v>-5.5511151231257797E-16</v>
      </c>
      <c r="J1818" s="1">
        <f t="shared" si="270"/>
        <v>0.86120513672950405</v>
      </c>
    </row>
    <row r="1819" spans="1:10" x14ac:dyDescent="0.25">
      <c r="A1819" s="1">
        <f t="shared" si="278"/>
        <v>0.17869999999999664</v>
      </c>
      <c r="B1819" s="1">
        <f t="shared" si="271"/>
        <v>-7.2164496600635205E-16</v>
      </c>
      <c r="C1819" s="1" t="str">
        <f t="shared" si="272"/>
        <v>-7.21644966006352E-16+0.863432718859126i</v>
      </c>
      <c r="D1819" s="1">
        <f t="shared" si="273"/>
        <v>-4.5660745385314145</v>
      </c>
      <c r="E1819" s="1">
        <f t="shared" si="274"/>
        <v>-0.14579295248882088</v>
      </c>
      <c r="F1819" s="1">
        <f t="shared" si="275"/>
        <v>0.9893151242170477</v>
      </c>
      <c r="G1819" s="1" t="str">
        <f t="shared" si="276"/>
        <v>-0.145792952488821+0.989315124217048i</v>
      </c>
      <c r="H1819" s="1" t="str">
        <f t="shared" si="279"/>
        <v>0.145792952488821-0.989315124217048i</v>
      </c>
      <c r="I1819" s="1">
        <f t="shared" si="277"/>
        <v>-7.2164496600635205E-16</v>
      </c>
      <c r="J1819" s="1">
        <f t="shared" si="270"/>
        <v>0.86343271885912598</v>
      </c>
    </row>
    <row r="1820" spans="1:10" x14ac:dyDescent="0.25">
      <c r="A1820" s="1">
        <f t="shared" si="278"/>
        <v>0.17879999999999663</v>
      </c>
      <c r="B1820" s="1">
        <f t="shared" si="271"/>
        <v>1.22124532708767E-15</v>
      </c>
      <c r="C1820" s="1" t="str">
        <f t="shared" si="272"/>
        <v>1.22124532708767E-15+0.865665220933712i</v>
      </c>
      <c r="D1820" s="1">
        <f t="shared" si="273"/>
        <v>-4.5686297005563343</v>
      </c>
      <c r="E1820" s="1">
        <f t="shared" si="274"/>
        <v>-0.14326461887329653</v>
      </c>
      <c r="F1820" s="1">
        <f t="shared" si="275"/>
        <v>0.98968441888265024</v>
      </c>
      <c r="G1820" s="1" t="str">
        <f t="shared" si="276"/>
        <v>-0.143264618873297+0.98968441888265i</v>
      </c>
      <c r="H1820" s="1" t="str">
        <f t="shared" si="279"/>
        <v>0.143264618873297-0.98968441888265i</v>
      </c>
      <c r="I1820" s="1">
        <f t="shared" si="277"/>
        <v>1.22124532708767E-15</v>
      </c>
      <c r="J1820" s="1">
        <f t="shared" si="270"/>
        <v>0.86566522093371201</v>
      </c>
    </row>
    <row r="1821" spans="1:10" x14ac:dyDescent="0.25">
      <c r="A1821" s="1">
        <f t="shared" si="278"/>
        <v>0.17889999999999662</v>
      </c>
      <c r="B1821" s="1">
        <f t="shared" si="271"/>
        <v>8.8817841970012504E-16</v>
      </c>
      <c r="C1821" s="1" t="str">
        <f t="shared" si="272"/>
        <v>8.88178419700125E-16+0.867902666582974i</v>
      </c>
      <c r="D1821" s="1">
        <f t="shared" si="273"/>
        <v>-4.5711848625812541</v>
      </c>
      <c r="E1821" s="1">
        <f t="shared" si="274"/>
        <v>-0.14073534990464817</v>
      </c>
      <c r="F1821" s="1">
        <f t="shared" si="275"/>
        <v>0.99004725204770716</v>
      </c>
      <c r="G1821" s="1" t="str">
        <f t="shared" si="276"/>
        <v>-0.140735349904648+0.990047252047707i</v>
      </c>
      <c r="H1821" s="1" t="str">
        <f t="shared" si="279"/>
        <v>0.140735349904648-0.990047252047707i</v>
      </c>
      <c r="I1821" s="1">
        <f t="shared" si="277"/>
        <v>8.8817841970012504E-16</v>
      </c>
      <c r="J1821" s="1">
        <f t="shared" si="270"/>
        <v>0.86790266658297399</v>
      </c>
    </row>
    <row r="1822" spans="1:10" x14ac:dyDescent="0.25">
      <c r="A1822" s="1">
        <f t="shared" si="278"/>
        <v>0.17899999999999661</v>
      </c>
      <c r="B1822" s="1">
        <f t="shared" si="271"/>
        <v>-9.4368957093138405E-16</v>
      </c>
      <c r="C1822" s="1" t="str">
        <f t="shared" si="272"/>
        <v>-9.43689570931384E-16+0.870145079573731i</v>
      </c>
      <c r="D1822" s="1">
        <f t="shared" si="273"/>
        <v>-4.573740024606173</v>
      </c>
      <c r="E1822" s="1">
        <f t="shared" si="274"/>
        <v>-0.13820516209609288</v>
      </c>
      <c r="F1822" s="1">
        <f t="shared" si="275"/>
        <v>0.99040362134333526</v>
      </c>
      <c r="G1822" s="1" t="str">
        <f t="shared" si="276"/>
        <v>-0.138205162096093+0.990403621343335i</v>
      </c>
      <c r="H1822" s="1" t="str">
        <f t="shared" si="279"/>
        <v>0.138205162096093-0.990403621343335i</v>
      </c>
      <c r="I1822" s="1">
        <f t="shared" si="277"/>
        <v>-9.4368957093138405E-16</v>
      </c>
      <c r="J1822" s="1">
        <f t="shared" si="270"/>
        <v>0.870145079573731</v>
      </c>
    </row>
    <row r="1823" spans="1:10" x14ac:dyDescent="0.25">
      <c r="A1823" s="1">
        <f t="shared" si="278"/>
        <v>0.1790999999999966</v>
      </c>
      <c r="B1823" s="1">
        <f t="shared" si="271"/>
        <v>-1.27675647831893E-15</v>
      </c>
      <c r="C1823" s="1" t="str">
        <f t="shared" si="272"/>
        <v>-1.27675647831893E-15+0.872392483810954i</v>
      </c>
      <c r="D1823" s="1">
        <f t="shared" si="273"/>
        <v>-4.5762951866310928</v>
      </c>
      <c r="E1823" s="1">
        <f t="shared" si="274"/>
        <v>-0.13567407196684411</v>
      </c>
      <c r="F1823" s="1">
        <f t="shared" si="275"/>
        <v>0.99075352444285336</v>
      </c>
      <c r="G1823" s="1" t="str">
        <f t="shared" si="276"/>
        <v>-0.135674071966844+0.990753524442853i</v>
      </c>
      <c r="H1823" s="1" t="str">
        <f t="shared" si="279"/>
        <v>0.135674071966844-0.990753524442853i</v>
      </c>
      <c r="I1823" s="1">
        <f t="shared" si="277"/>
        <v>-1.27675647831893E-15</v>
      </c>
      <c r="J1823" s="1">
        <f t="shared" si="270"/>
        <v>0.87239248381095402</v>
      </c>
    </row>
    <row r="1824" spans="1:10" x14ac:dyDescent="0.25">
      <c r="A1824" s="1">
        <f t="shared" si="278"/>
        <v>0.17919999999999658</v>
      </c>
      <c r="B1824" s="1">
        <f t="shared" si="271"/>
        <v>4.4408920985006301E-16</v>
      </c>
      <c r="C1824" s="1" t="str">
        <f t="shared" si="272"/>
        <v>4.44089209850063E-16+0.874644903338806i</v>
      </c>
      <c r="D1824" s="1">
        <f t="shared" si="273"/>
        <v>-4.5788503486560117</v>
      </c>
      <c r="E1824" s="1">
        <f t="shared" si="274"/>
        <v>-0.13314209604200997</v>
      </c>
      <c r="F1824" s="1">
        <f t="shared" si="275"/>
        <v>0.9910969590617964</v>
      </c>
      <c r="G1824" s="1" t="str">
        <f t="shared" si="276"/>
        <v>-0.13314209604201+0.991096959061796i</v>
      </c>
      <c r="H1824" s="1" t="str">
        <f t="shared" si="279"/>
        <v>0.13314209604201-0.991096959061796i</v>
      </c>
      <c r="I1824" s="1">
        <f t="shared" si="277"/>
        <v>4.4408920985006301E-16</v>
      </c>
      <c r="J1824" s="1">
        <f t="shared" ref="J1824:J1887" si="280">MAX(MIN(IMAGINARY(C1824),11),-11)</f>
        <v>0.87464490333880596</v>
      </c>
    </row>
    <row r="1825" spans="1:10" x14ac:dyDescent="0.25">
      <c r="A1825" s="1">
        <f t="shared" si="278"/>
        <v>0.17929999999999657</v>
      </c>
      <c r="B1825" s="1">
        <f t="shared" ref="B1825:B1888" si="281">I1825</f>
        <v>7.7715611723760899E-16</v>
      </c>
      <c r="C1825" s="1" t="str">
        <f t="shared" ref="C1825:C1888" si="282">IMDIV(IMSUB(1,H1825),IMSUM(1,H1825))</f>
        <v>7.77156117237609E-16+0.876902362341712i</v>
      </c>
      <c r="D1825" s="1">
        <f t="shared" ref="D1825:D1888" si="283">-2*$B$10*A1825</f>
        <v>-4.5814055106809315</v>
      </c>
      <c r="E1825" s="1">
        <f t="shared" ref="E1825:E1888" si="284">COS(D1825)</f>
        <v>-0.13060925085247821</v>
      </c>
      <c r="F1825" s="1">
        <f t="shared" ref="F1825:F1888" si="285">SIN(D1825)</f>
        <v>0.99143392295793187</v>
      </c>
      <c r="G1825" s="1" t="str">
        <f t="shared" ref="G1825:G1888" si="286">COMPLEX(E1825,F1825)</f>
        <v>-0.130609250852478+0.991433922957932i</v>
      </c>
      <c r="H1825" s="1" t="str">
        <f t="shared" si="279"/>
        <v>0.130609250852478-0.991433922957932i</v>
      </c>
      <c r="I1825" s="1">
        <f t="shared" ref="I1825:I1888" si="287">IMREAL(C1825)</f>
        <v>7.7715611723760899E-16</v>
      </c>
      <c r="J1825" s="1">
        <f t="shared" si="280"/>
        <v>0.87690236234171204</v>
      </c>
    </row>
    <row r="1826" spans="1:10" x14ac:dyDescent="0.25">
      <c r="A1826" s="1">
        <f t="shared" ref="A1826:A1889" si="288">A1825+$O$1</f>
        <v>0.17939999999999656</v>
      </c>
      <c r="B1826" s="1">
        <f t="shared" si="281"/>
        <v>-1.8873791418627701E-15</v>
      </c>
      <c r="C1826" s="1" t="str">
        <f t="shared" si="282"/>
        <v>-1.88737914186277E-15+0.879164885145405i</v>
      </c>
      <c r="D1826" s="1">
        <f t="shared" si="283"/>
        <v>-4.5839606727058513</v>
      </c>
      <c r="E1826" s="1">
        <f t="shared" si="284"/>
        <v>-0.1280755529348146</v>
      </c>
      <c r="F1826" s="1">
        <f t="shared" si="285"/>
        <v>0.99176441393127301</v>
      </c>
      <c r="G1826" s="1" t="str">
        <f t="shared" si="286"/>
        <v>-0.128075552934815+0.991764413931273i</v>
      </c>
      <c r="H1826" s="1" t="str">
        <f t="shared" ref="H1826:H1889" si="289">IMPRODUCT(G1826,$H$3)</f>
        <v>0.128075552934815-0.991764413931273i</v>
      </c>
      <c r="I1826" s="1">
        <f t="shared" si="287"/>
        <v>-1.8873791418627701E-15</v>
      </c>
      <c r="J1826" s="1">
        <f t="shared" si="280"/>
        <v>0.87916488514540503</v>
      </c>
    </row>
    <row r="1827" spans="1:10" x14ac:dyDescent="0.25">
      <c r="A1827" s="1">
        <f t="shared" si="288"/>
        <v>0.17949999999999655</v>
      </c>
      <c r="B1827" s="1">
        <f t="shared" si="281"/>
        <v>-6.6613381477509402E-16</v>
      </c>
      <c r="C1827" s="1" t="str">
        <f t="shared" si="282"/>
        <v>-6.66133814775094E-16+0.881432496218002i</v>
      </c>
      <c r="D1827" s="1">
        <f t="shared" si="283"/>
        <v>-4.5865158347307702</v>
      </c>
      <c r="E1827" s="1">
        <f t="shared" si="284"/>
        <v>-0.12554101883115221</v>
      </c>
      <c r="F1827" s="1">
        <f t="shared" si="285"/>
        <v>0.99208842982409395</v>
      </c>
      <c r="G1827" s="1" t="str">
        <f t="shared" si="286"/>
        <v>-0.125541018831152+0.992088429824094i</v>
      </c>
      <c r="H1827" s="1" t="str">
        <f t="shared" si="289"/>
        <v>0.125541018831152-0.992088429824094i</v>
      </c>
      <c r="I1827" s="1">
        <f t="shared" si="287"/>
        <v>-6.6613381477509402E-16</v>
      </c>
      <c r="J1827" s="1">
        <f t="shared" si="280"/>
        <v>0.88143249621800202</v>
      </c>
    </row>
    <row r="1828" spans="1:10" x14ac:dyDescent="0.25">
      <c r="A1828" s="1">
        <f t="shared" si="288"/>
        <v>0.17959999999999654</v>
      </c>
      <c r="B1828" s="1">
        <f t="shared" si="281"/>
        <v>-3.3306690738754701E-16</v>
      </c>
      <c r="C1828" s="1" t="str">
        <f t="shared" si="282"/>
        <v>-3.33066907387547E-16+0.883705220171105i</v>
      </c>
      <c r="D1828" s="1">
        <f t="shared" si="283"/>
        <v>-4.58907099675569</v>
      </c>
      <c r="E1828" s="1">
        <f t="shared" si="284"/>
        <v>-0.12300566508908076</v>
      </c>
      <c r="F1828" s="1">
        <f t="shared" si="285"/>
        <v>0.99240596852094398</v>
      </c>
      <c r="G1828" s="1" t="str">
        <f t="shared" si="286"/>
        <v>-0.123005665089081+0.992405968520944i</v>
      </c>
      <c r="H1828" s="1" t="str">
        <f t="shared" si="289"/>
        <v>0.123005665089081-0.992405968520944i</v>
      </c>
      <c r="I1828" s="1">
        <f t="shared" si="287"/>
        <v>-3.3306690738754701E-16</v>
      </c>
      <c r="J1828" s="1">
        <f t="shared" si="280"/>
        <v>0.88370522017110498</v>
      </c>
    </row>
    <row r="1829" spans="1:10" x14ac:dyDescent="0.25">
      <c r="A1829" s="1">
        <f t="shared" si="288"/>
        <v>0.17969999999999653</v>
      </c>
      <c r="B1829" s="1">
        <f t="shared" si="281"/>
        <v>2.3314683517128299E-15</v>
      </c>
      <c r="C1829" s="1" t="str">
        <f t="shared" si="282"/>
        <v>2.33146835171283E-15+0.885983081760877i</v>
      </c>
      <c r="D1829" s="1">
        <f t="shared" si="283"/>
        <v>-4.5916261587806089</v>
      </c>
      <c r="E1829" s="1">
        <f t="shared" si="284"/>
        <v>-0.12046950826154486</v>
      </c>
      <c r="F1829" s="1">
        <f t="shared" si="285"/>
        <v>0.99271702794866046</v>
      </c>
      <c r="G1829" s="1" t="str">
        <f t="shared" si="286"/>
        <v>-0.120469508261545+0.99271702794866i</v>
      </c>
      <c r="H1829" s="1" t="str">
        <f t="shared" si="289"/>
        <v>0.120469508261545-0.99271702794866i</v>
      </c>
      <c r="I1829" s="1">
        <f t="shared" si="287"/>
        <v>2.3314683517128299E-15</v>
      </c>
      <c r="J1829" s="1">
        <f t="shared" si="280"/>
        <v>0.88598308176087703</v>
      </c>
    </row>
    <row r="1830" spans="1:10" x14ac:dyDescent="0.25">
      <c r="A1830" s="1">
        <f t="shared" si="288"/>
        <v>0.17979999999999652</v>
      </c>
      <c r="B1830" s="1">
        <f t="shared" si="281"/>
        <v>-5.5511151231257802E-17</v>
      </c>
      <c r="C1830" s="1" t="str">
        <f t="shared" si="282"/>
        <v>-5.55111512312578E-17+0.888266105889162i</v>
      </c>
      <c r="D1830" s="1">
        <f t="shared" si="283"/>
        <v>-4.5941813208055287</v>
      </c>
      <c r="E1830" s="1">
        <f t="shared" si="284"/>
        <v>-0.11793256490672875</v>
      </c>
      <c r="F1830" s="1">
        <f t="shared" si="285"/>
        <v>0.99302160607638357</v>
      </c>
      <c r="G1830" s="1" t="str">
        <f t="shared" si="286"/>
        <v>-0.117932564906729+0.993021606076384i</v>
      </c>
      <c r="H1830" s="1" t="str">
        <f t="shared" si="289"/>
        <v>0.117932564906729-0.993021606076384i</v>
      </c>
      <c r="I1830" s="1">
        <f t="shared" si="287"/>
        <v>-5.5511151231257802E-17</v>
      </c>
      <c r="J1830" s="1">
        <f t="shared" si="280"/>
        <v>0.88826610588916199</v>
      </c>
    </row>
    <row r="1831" spans="1:10" x14ac:dyDescent="0.25">
      <c r="A1831" s="1">
        <f t="shared" si="288"/>
        <v>0.17989999999999651</v>
      </c>
      <c r="B1831" s="1">
        <f t="shared" si="281"/>
        <v>2.1094237467878002E-15</v>
      </c>
      <c r="C1831" s="1" t="str">
        <f t="shared" si="282"/>
        <v>2.1094237467878E-15+0.890554317604573i</v>
      </c>
      <c r="D1831" s="1">
        <f t="shared" si="283"/>
        <v>-4.5967364828304476</v>
      </c>
      <c r="E1831" s="1">
        <f t="shared" si="284"/>
        <v>-0.11539485158795536</v>
      </c>
      <c r="F1831" s="1">
        <f t="shared" si="285"/>
        <v>0.99331970091556809</v>
      </c>
      <c r="G1831" s="1" t="str">
        <f t="shared" si="286"/>
        <v>-0.115394851587955+0.993319700915568i</v>
      </c>
      <c r="H1831" s="1" t="str">
        <f t="shared" si="289"/>
        <v>0.115394851587955-0.993319700915568i</v>
      </c>
      <c r="I1831" s="1">
        <f t="shared" si="287"/>
        <v>2.1094237467878002E-15</v>
      </c>
      <c r="J1831" s="1">
        <f t="shared" si="280"/>
        <v>0.89055431760457304</v>
      </c>
    </row>
    <row r="1832" spans="1:10" x14ac:dyDescent="0.25">
      <c r="A1832" s="1">
        <f t="shared" si="288"/>
        <v>0.1799999999999965</v>
      </c>
      <c r="B1832" s="1">
        <f t="shared" si="281"/>
        <v>-1.66533453693774E-16</v>
      </c>
      <c r="C1832" s="1" t="str">
        <f t="shared" si="282"/>
        <v>-1.66533453693774E-16+0.89284774210365i</v>
      </c>
      <c r="D1832" s="1">
        <f t="shared" si="283"/>
        <v>-4.5992916448553673</v>
      </c>
      <c r="E1832" s="1">
        <f t="shared" si="284"/>
        <v>-0.11285638487357107</v>
      </c>
      <c r="F1832" s="1">
        <f t="shared" si="285"/>
        <v>0.99361131051999829</v>
      </c>
      <c r="G1832" s="1" t="str">
        <f t="shared" si="286"/>
        <v>-0.112856384873571+0.993611310519998i</v>
      </c>
      <c r="H1832" s="1" t="str">
        <f t="shared" si="289"/>
        <v>0.112856384873571-0.993611310519998i</v>
      </c>
      <c r="I1832" s="1">
        <f t="shared" si="287"/>
        <v>-1.66533453693774E-16</v>
      </c>
      <c r="J1832" s="1">
        <f t="shared" si="280"/>
        <v>0.89284774210365003</v>
      </c>
    </row>
    <row r="1833" spans="1:10" x14ac:dyDescent="0.25">
      <c r="A1833" s="1">
        <f t="shared" si="288"/>
        <v>0.18009999999999649</v>
      </c>
      <c r="B1833" s="1">
        <f t="shared" si="281"/>
        <v>-2.05391259555654E-15</v>
      </c>
      <c r="C1833" s="1" t="str">
        <f t="shared" si="282"/>
        <v>-2.05391259555654E-15+0.895146404731961i</v>
      </c>
      <c r="D1833" s="1">
        <f t="shared" si="283"/>
        <v>-4.6018468068802871</v>
      </c>
      <c r="E1833" s="1">
        <f t="shared" si="284"/>
        <v>-0.11031718133684369</v>
      </c>
      <c r="F1833" s="1">
        <f t="shared" si="285"/>
        <v>0.99389643298579855</v>
      </c>
      <c r="G1833" s="1" t="str">
        <f t="shared" si="286"/>
        <v>-0.110317181336844+0.993896432985799i</v>
      </c>
      <c r="H1833" s="1" t="str">
        <f t="shared" si="289"/>
        <v>0.110317181336844-0.993896432985799i</v>
      </c>
      <c r="I1833" s="1">
        <f t="shared" si="287"/>
        <v>-2.05391259555654E-15</v>
      </c>
      <c r="J1833" s="1">
        <f t="shared" si="280"/>
        <v>0.89514640473196105</v>
      </c>
    </row>
    <row r="1834" spans="1:10" x14ac:dyDescent="0.25">
      <c r="A1834" s="1">
        <f t="shared" si="288"/>
        <v>0.18019999999999647</v>
      </c>
      <c r="B1834" s="1">
        <f t="shared" si="281"/>
        <v>-6.10622663543836E-16</v>
      </c>
      <c r="C1834" s="1" t="str">
        <f t="shared" si="282"/>
        <v>-6.10622663543836E-16+0.897450330985265i</v>
      </c>
      <c r="D1834" s="1">
        <f t="shared" si="283"/>
        <v>-4.604401968905206</v>
      </c>
      <c r="E1834" s="1">
        <f t="shared" si="284"/>
        <v>-0.10777725755585164</v>
      </c>
      <c r="F1834" s="1">
        <f t="shared" si="285"/>
        <v>0.99417506645144726</v>
      </c>
      <c r="G1834" s="1" t="str">
        <f t="shared" si="286"/>
        <v>-0.107777257555852+0.994175066451447i</v>
      </c>
      <c r="H1834" s="1" t="str">
        <f t="shared" si="289"/>
        <v>0.107777257555852-0.994175066451447i</v>
      </c>
      <c r="I1834" s="1">
        <f t="shared" si="287"/>
        <v>-6.10622663543836E-16</v>
      </c>
      <c r="J1834" s="1">
        <f t="shared" si="280"/>
        <v>0.89745033098526505</v>
      </c>
    </row>
    <row r="1835" spans="1:10" x14ac:dyDescent="0.25">
      <c r="A1835" s="1">
        <f t="shared" si="288"/>
        <v>0.18029999999999646</v>
      </c>
      <c r="B1835" s="1">
        <f t="shared" si="281"/>
        <v>-1.4988010832439599E-15</v>
      </c>
      <c r="C1835" s="1" t="str">
        <f t="shared" si="282"/>
        <v>-1.49880108324396E-15+0.899759546510671i</v>
      </c>
      <c r="D1835" s="1">
        <f t="shared" si="283"/>
        <v>-4.6069571309301258</v>
      </c>
      <c r="E1835" s="1">
        <f t="shared" si="284"/>
        <v>-0.10523663011337309</v>
      </c>
      <c r="F1835" s="1">
        <f t="shared" si="285"/>
        <v>0.99444720909778872</v>
      </c>
      <c r="G1835" s="1" t="str">
        <f t="shared" si="286"/>
        <v>-0.105236630113373+0.994447209097789i</v>
      </c>
      <c r="H1835" s="1" t="str">
        <f t="shared" si="289"/>
        <v>0.105236630113373-0.994447209097789i</v>
      </c>
      <c r="I1835" s="1">
        <f t="shared" si="287"/>
        <v>-1.4988010832439599E-15</v>
      </c>
      <c r="J1835" s="1">
        <f t="shared" si="280"/>
        <v>0.89975954651067103</v>
      </c>
    </row>
    <row r="1836" spans="1:10" x14ac:dyDescent="0.25">
      <c r="A1836" s="1">
        <f t="shared" si="288"/>
        <v>0.18039999999999645</v>
      </c>
      <c r="B1836" s="1">
        <f t="shared" si="281"/>
        <v>-1.38777878078145E-15</v>
      </c>
      <c r="C1836" s="1" t="str">
        <f t="shared" si="282"/>
        <v>-1.38777878078145E-15+0.902074077107785i</v>
      </c>
      <c r="D1836" s="1">
        <f t="shared" si="283"/>
        <v>-4.6095122929550447</v>
      </c>
      <c r="E1836" s="1">
        <f t="shared" si="284"/>
        <v>-0.10269531559678378</v>
      </c>
      <c r="F1836" s="1">
        <f t="shared" si="285"/>
        <v>0.9947128591480443</v>
      </c>
      <c r="G1836" s="1" t="str">
        <f t="shared" si="286"/>
        <v>-0.102695315596784+0.994712859148044i</v>
      </c>
      <c r="H1836" s="1" t="str">
        <f t="shared" si="289"/>
        <v>0.102695315596784-0.994712859148044i</v>
      </c>
      <c r="I1836" s="1">
        <f t="shared" si="287"/>
        <v>-1.38777878078145E-15</v>
      </c>
      <c r="J1836" s="1">
        <f t="shared" si="280"/>
        <v>0.90207407710778498</v>
      </c>
    </row>
    <row r="1837" spans="1:10" x14ac:dyDescent="0.25">
      <c r="A1837" s="1">
        <f t="shared" si="288"/>
        <v>0.18049999999999644</v>
      </c>
      <c r="B1837" s="1">
        <f t="shared" si="281"/>
        <v>-8.32667268468868E-16</v>
      </c>
      <c r="C1837" s="1" t="str">
        <f t="shared" si="282"/>
        <v>-8.32667268468868E-16+0.904393948729902i</v>
      </c>
      <c r="D1837" s="1">
        <f t="shared" si="283"/>
        <v>-4.6120674549799645</v>
      </c>
      <c r="E1837" s="1">
        <f t="shared" si="284"/>
        <v>-0.10015333059794178</v>
      </c>
      <c r="F1837" s="1">
        <f t="shared" si="285"/>
        <v>0.99497201486782505</v>
      </c>
      <c r="G1837" s="1" t="str">
        <f t="shared" si="286"/>
        <v>-0.100153330597942+0.994972014867825i</v>
      </c>
      <c r="H1837" s="1" t="str">
        <f t="shared" si="289"/>
        <v>0.100153330597942-0.994972014867825i</v>
      </c>
      <c r="I1837" s="1">
        <f t="shared" si="287"/>
        <v>-8.32667268468868E-16</v>
      </c>
      <c r="J1837" s="1">
        <f t="shared" si="280"/>
        <v>0.90439394872990198</v>
      </c>
    </row>
    <row r="1838" spans="1:10" x14ac:dyDescent="0.25">
      <c r="A1838" s="1">
        <f t="shared" si="288"/>
        <v>0.18059999999999643</v>
      </c>
      <c r="B1838" s="1">
        <f t="shared" si="281"/>
        <v>2.1649348980190501E-15</v>
      </c>
      <c r="C1838" s="1" t="str">
        <f t="shared" si="282"/>
        <v>2.16493489801905E-15+0.906719187485184i</v>
      </c>
      <c r="D1838" s="1">
        <f t="shared" si="283"/>
        <v>-4.6146226170048843</v>
      </c>
      <c r="E1838" s="1">
        <f t="shared" si="284"/>
        <v>-9.7610691713085229E-2</v>
      </c>
      <c r="F1838" s="1">
        <f t="shared" si="285"/>
        <v>0.99522467456514208</v>
      </c>
      <c r="G1838" s="1" t="str">
        <f t="shared" si="286"/>
        <v>-0.0976106917130852+0.995224674565142i</v>
      </c>
      <c r="H1838" s="1" t="str">
        <f t="shared" si="289"/>
        <v>0.0976106917130852-0.995224674565142i</v>
      </c>
      <c r="I1838" s="1">
        <f t="shared" si="287"/>
        <v>2.1649348980190501E-15</v>
      </c>
      <c r="J1838" s="1">
        <f t="shared" si="280"/>
        <v>0.90671918748518399</v>
      </c>
    </row>
    <row r="1839" spans="1:10" x14ac:dyDescent="0.25">
      <c r="A1839" s="1">
        <f t="shared" si="288"/>
        <v>0.18069999999999642</v>
      </c>
      <c r="B1839" s="1">
        <f t="shared" si="281"/>
        <v>0</v>
      </c>
      <c r="C1839" s="1" t="str">
        <f t="shared" si="282"/>
        <v>0.90904981963787i</v>
      </c>
      <c r="D1839" s="1">
        <f t="shared" si="283"/>
        <v>-4.6171777790298032</v>
      </c>
      <c r="E1839" s="1">
        <f t="shared" si="284"/>
        <v>-9.5067415542721467E-2</v>
      </c>
      <c r="F1839" s="1">
        <f t="shared" si="285"/>
        <v>0.99547083659041846</v>
      </c>
      <c r="G1839" s="1" t="str">
        <f t="shared" si="286"/>
        <v>-0.0950674155427215+0.995470836590418i</v>
      </c>
      <c r="H1839" s="1" t="str">
        <f t="shared" si="289"/>
        <v>0.0950674155427215-0.995470836590418i</v>
      </c>
      <c r="I1839" s="1">
        <f t="shared" si="287"/>
        <v>0</v>
      </c>
      <c r="J1839" s="1">
        <f t="shared" si="280"/>
        <v>0.90904981963787002</v>
      </c>
    </row>
    <row r="1840" spans="1:10" x14ac:dyDescent="0.25">
      <c r="A1840" s="1">
        <f t="shared" si="288"/>
        <v>0.18079999999999641</v>
      </c>
      <c r="B1840" s="1">
        <f t="shared" si="281"/>
        <v>1.8873791418627701E-15</v>
      </c>
      <c r="C1840" s="1" t="str">
        <f t="shared" si="282"/>
        <v>1.88737914186277E-15+0.911385871609456i</v>
      </c>
      <c r="D1840" s="1">
        <f t="shared" si="283"/>
        <v>-4.619732941054723</v>
      </c>
      <c r="E1840" s="1">
        <f t="shared" si="284"/>
        <v>-9.2523518691515844E-2</v>
      </c>
      <c r="F1840" s="1">
        <f t="shared" si="285"/>
        <v>0.99571049933649924</v>
      </c>
      <c r="G1840" s="1" t="str">
        <f t="shared" si="286"/>
        <v>-0.0925235186915158+0.995710499336499i</v>
      </c>
      <c r="H1840" s="1" t="str">
        <f t="shared" si="289"/>
        <v>0.0925235186915158-0.995710499336499i</v>
      </c>
      <c r="I1840" s="1">
        <f t="shared" si="287"/>
        <v>1.8873791418627701E-15</v>
      </c>
      <c r="J1840" s="1">
        <f t="shared" si="280"/>
        <v>0.91138587160945606</v>
      </c>
    </row>
    <row r="1841" spans="1:10" x14ac:dyDescent="0.25">
      <c r="A1841" s="1">
        <f t="shared" si="288"/>
        <v>0.1808999999999964</v>
      </c>
      <c r="B1841" s="1">
        <f t="shared" si="281"/>
        <v>-3.3306690738754701E-16</v>
      </c>
      <c r="C1841" s="1" t="str">
        <f t="shared" si="282"/>
        <v>-3.33066907387547E-16+0.913727369979955i</v>
      </c>
      <c r="D1841" s="1">
        <f t="shared" si="283"/>
        <v>-4.6222881030796419</v>
      </c>
      <c r="E1841" s="1">
        <f t="shared" si="284"/>
        <v>-8.9979017768189645E-2</v>
      </c>
      <c r="F1841" s="1">
        <f t="shared" si="285"/>
        <v>0.99594366123866251</v>
      </c>
      <c r="G1841" s="1" t="str">
        <f t="shared" si="286"/>
        <v>-0.0899790177681896+0.995943661238663i</v>
      </c>
      <c r="H1841" s="1" t="str">
        <f t="shared" si="289"/>
        <v>0.0899790177681896-0.995943661238663i</v>
      </c>
      <c r="I1841" s="1">
        <f t="shared" si="287"/>
        <v>-3.3306690738754701E-16</v>
      </c>
      <c r="J1841" s="1">
        <f t="shared" si="280"/>
        <v>0.91372736997995496</v>
      </c>
    </row>
    <row r="1842" spans="1:10" x14ac:dyDescent="0.25">
      <c r="A1842" s="1">
        <f t="shared" si="288"/>
        <v>0.18099999999999639</v>
      </c>
      <c r="B1842" s="1">
        <f t="shared" si="281"/>
        <v>-1.6653345369377399E-15</v>
      </c>
      <c r="C1842" s="1" t="str">
        <f t="shared" si="282"/>
        <v>-1.66533453693774E-15+0.916074341489093i</v>
      </c>
      <c r="D1842" s="1">
        <f t="shared" si="283"/>
        <v>-4.6248432651045617</v>
      </c>
      <c r="E1842" s="1">
        <f t="shared" si="284"/>
        <v>-8.7433929385404452E-2</v>
      </c>
      <c r="F1842" s="1">
        <f t="shared" si="285"/>
        <v>0.99617032077462941</v>
      </c>
      <c r="G1842" s="1" t="str">
        <f t="shared" si="286"/>
        <v>-0.0874339293854045+0.996170320774629i</v>
      </c>
      <c r="H1842" s="1" t="str">
        <f t="shared" si="289"/>
        <v>0.0874339293854045-0.996170320774629i</v>
      </c>
      <c r="I1842" s="1">
        <f t="shared" si="287"/>
        <v>-1.6653345369377399E-15</v>
      </c>
      <c r="J1842" s="1">
        <f t="shared" si="280"/>
        <v>0.91607434148909295</v>
      </c>
    </row>
    <row r="1843" spans="1:10" x14ac:dyDescent="0.25">
      <c r="A1843" s="1">
        <f t="shared" si="288"/>
        <v>0.18109999999999637</v>
      </c>
      <c r="B1843" s="1">
        <f t="shared" si="281"/>
        <v>-6.10622663543836E-16</v>
      </c>
      <c r="C1843" s="1" t="str">
        <f t="shared" si="282"/>
        <v>-6.10622663543836E-16+0.918426813037565i</v>
      </c>
      <c r="D1843" s="1">
        <f t="shared" si="283"/>
        <v>-4.6273984271294806</v>
      </c>
      <c r="E1843" s="1">
        <f t="shared" si="284"/>
        <v>-8.4888270159660856E-2</v>
      </c>
      <c r="F1843" s="1">
        <f t="shared" si="285"/>
        <v>0.99639047646457379</v>
      </c>
      <c r="G1843" s="1" t="str">
        <f t="shared" si="286"/>
        <v>-0.0848882701596609+0.996390476464574i</v>
      </c>
      <c r="H1843" s="1" t="str">
        <f t="shared" si="289"/>
        <v>0.0848882701596609-0.996390476464574i</v>
      </c>
      <c r="I1843" s="1">
        <f t="shared" si="287"/>
        <v>-6.10622663543836E-16</v>
      </c>
      <c r="J1843" s="1">
        <f t="shared" si="280"/>
        <v>0.91842681303756502</v>
      </c>
    </row>
    <row r="1844" spans="1:10" x14ac:dyDescent="0.25">
      <c r="A1844" s="1">
        <f t="shared" si="288"/>
        <v>0.18119999999999636</v>
      </c>
      <c r="B1844" s="1">
        <f t="shared" si="281"/>
        <v>-1.7763568394002501E-15</v>
      </c>
      <c r="C1844" s="1" t="str">
        <f t="shared" si="282"/>
        <v>-1.77635683940025E-15+0.9207848116883i</v>
      </c>
      <c r="D1844" s="1">
        <f t="shared" si="283"/>
        <v>-4.6299535891544004</v>
      </c>
      <c r="E1844" s="1">
        <f t="shared" si="284"/>
        <v>-8.2342056711182873E-2</v>
      </c>
      <c r="F1844" s="1">
        <f t="shared" si="285"/>
        <v>0.99660412687113253</v>
      </c>
      <c r="G1844" s="1" t="str">
        <f t="shared" si="286"/>
        <v>-0.0823420567111829+0.996604126871133i</v>
      </c>
      <c r="H1844" s="1" t="str">
        <f t="shared" si="289"/>
        <v>0.0823420567111829-0.996604126871133i</v>
      </c>
      <c r="I1844" s="1">
        <f t="shared" si="287"/>
        <v>-1.7763568394002501E-15</v>
      </c>
      <c r="J1844" s="1">
        <f t="shared" si="280"/>
        <v>0.92078481168829995</v>
      </c>
    </row>
    <row r="1845" spans="1:10" x14ac:dyDescent="0.25">
      <c r="A1845" s="1">
        <f t="shared" si="288"/>
        <v>0.18129999999999635</v>
      </c>
      <c r="B1845" s="1">
        <f t="shared" si="281"/>
        <v>1.7763568394002501E-15</v>
      </c>
      <c r="C1845" s="1" t="str">
        <f t="shared" si="282"/>
        <v>1.77635683940025E-15+0.923148364667701i</v>
      </c>
      <c r="D1845" s="1">
        <f t="shared" si="283"/>
        <v>-4.6325087511793202</v>
      </c>
      <c r="E1845" s="1">
        <f t="shared" si="284"/>
        <v>-7.9795305663815555E-2</v>
      </c>
      <c r="F1845" s="1">
        <f t="shared" si="285"/>
        <v>0.99681127059941399</v>
      </c>
      <c r="G1845" s="1" t="str">
        <f t="shared" si="286"/>
        <v>-0.0797953056638156+0.996811270599414i</v>
      </c>
      <c r="H1845" s="1" t="str">
        <f t="shared" si="289"/>
        <v>0.0797953056638156-0.996811270599414i</v>
      </c>
      <c r="I1845" s="1">
        <f t="shared" si="287"/>
        <v>1.7763568394002501E-15</v>
      </c>
      <c r="J1845" s="1">
        <f t="shared" si="280"/>
        <v>0.923148364667701</v>
      </c>
    </row>
    <row r="1846" spans="1:10" x14ac:dyDescent="0.25">
      <c r="A1846" s="1">
        <f t="shared" si="288"/>
        <v>0.18139999999999634</v>
      </c>
      <c r="B1846" s="1">
        <f t="shared" si="281"/>
        <v>-1.4988010832439599E-15</v>
      </c>
      <c r="C1846" s="1" t="str">
        <f t="shared" si="282"/>
        <v>-1.49880108324396E-15+0.925517499366955i</v>
      </c>
      <c r="D1846" s="1">
        <f t="shared" si="283"/>
        <v>-4.6350639132042391</v>
      </c>
      <c r="E1846" s="1">
        <f t="shared" si="284"/>
        <v>-7.7248033644913922E-2</v>
      </c>
      <c r="F1846" s="1">
        <f t="shared" si="285"/>
        <v>0.9970119062970082</v>
      </c>
      <c r="G1846" s="1" t="str">
        <f t="shared" si="286"/>
        <v>-0.0772480336449139+0.997011906297008i</v>
      </c>
      <c r="H1846" s="1" t="str">
        <f t="shared" si="289"/>
        <v>0.0772480336449139-0.997011906297008i</v>
      </c>
      <c r="I1846" s="1">
        <f t="shared" si="287"/>
        <v>-1.4988010832439599E-15</v>
      </c>
      <c r="J1846" s="1">
        <f t="shared" si="280"/>
        <v>0.92551749936695504</v>
      </c>
    </row>
    <row r="1847" spans="1:10" x14ac:dyDescent="0.25">
      <c r="A1847" s="1">
        <f t="shared" si="288"/>
        <v>0.18149999999999633</v>
      </c>
      <c r="B1847" s="1">
        <f t="shared" si="281"/>
        <v>-1.0547118733939001E-15</v>
      </c>
      <c r="C1847" s="1" t="str">
        <f t="shared" si="282"/>
        <v>-1.0547118733939E-15+0.927892243343282i</v>
      </c>
      <c r="D1847" s="1">
        <f t="shared" si="283"/>
        <v>-4.6376190752291588</v>
      </c>
      <c r="E1847" s="1">
        <f t="shared" si="284"/>
        <v>-7.4700257285231622E-2</v>
      </c>
      <c r="F1847" s="1">
        <f t="shared" si="285"/>
        <v>0.99720603265399488</v>
      </c>
      <c r="G1847" s="1" t="str">
        <f t="shared" si="286"/>
        <v>-0.0747002572852316+0.997206032653995i</v>
      </c>
      <c r="H1847" s="1" t="str">
        <f t="shared" si="289"/>
        <v>0.0747002572852316-0.997206032653995i</v>
      </c>
      <c r="I1847" s="1">
        <f t="shared" si="287"/>
        <v>-1.0547118733939001E-15</v>
      </c>
      <c r="J1847" s="1">
        <f t="shared" si="280"/>
        <v>0.92789224334328202</v>
      </c>
    </row>
    <row r="1848" spans="1:10" x14ac:dyDescent="0.25">
      <c r="A1848" s="1">
        <f t="shared" si="288"/>
        <v>0.18159999999999632</v>
      </c>
      <c r="B1848" s="1">
        <f t="shared" si="281"/>
        <v>4.4408920985006301E-16</v>
      </c>
      <c r="C1848" s="1" t="str">
        <f t="shared" si="282"/>
        <v>4.44089209850063E-16+0.93027262432127i</v>
      </c>
      <c r="D1848" s="1">
        <f t="shared" si="283"/>
        <v>-4.6401742372540777</v>
      </c>
      <c r="E1848" s="1">
        <f t="shared" si="284"/>
        <v>-7.2151993218818655E-2</v>
      </c>
      <c r="F1848" s="1">
        <f t="shared" si="285"/>
        <v>0.99739364840295208</v>
      </c>
      <c r="G1848" s="1" t="str">
        <f t="shared" si="286"/>
        <v>-0.0721519932188187+0.997393648402952i</v>
      </c>
      <c r="H1848" s="1" t="str">
        <f t="shared" si="289"/>
        <v>0.0721519932188187-0.997393648402952i</v>
      </c>
      <c r="I1848" s="1">
        <f t="shared" si="287"/>
        <v>4.4408920985006301E-16</v>
      </c>
      <c r="J1848" s="1">
        <f t="shared" si="280"/>
        <v>0.93027262432127</v>
      </c>
    </row>
    <row r="1849" spans="1:10" x14ac:dyDescent="0.25">
      <c r="A1849" s="1">
        <f t="shared" si="288"/>
        <v>0.18169999999999631</v>
      </c>
      <c r="B1849" s="1">
        <f t="shared" si="281"/>
        <v>1.7763568394002501E-15</v>
      </c>
      <c r="C1849" s="1" t="str">
        <f t="shared" si="282"/>
        <v>1.77635683940025E-15+0.932658670194178i</v>
      </c>
      <c r="D1849" s="1">
        <f t="shared" si="283"/>
        <v>-4.6427293992789975</v>
      </c>
      <c r="E1849" s="1">
        <f t="shared" si="284"/>
        <v>-6.9603258082905628E-2</v>
      </c>
      <c r="F1849" s="1">
        <f t="shared" si="285"/>
        <v>0.99757475231896509</v>
      </c>
      <c r="G1849" s="1" t="str">
        <f t="shared" si="286"/>
        <v>-0.0696032580829056+0.997574752318965i</v>
      </c>
      <c r="H1849" s="1" t="str">
        <f t="shared" si="289"/>
        <v>0.0696032580829056-0.997574752318965i</v>
      </c>
      <c r="I1849" s="1">
        <f t="shared" si="287"/>
        <v>1.7763568394002501E-15</v>
      </c>
      <c r="J1849" s="1">
        <f t="shared" si="280"/>
        <v>0.93265867019417803</v>
      </c>
    </row>
    <row r="1850" spans="1:10" x14ac:dyDescent="0.25">
      <c r="A1850" s="1">
        <f t="shared" si="288"/>
        <v>0.1817999999999963</v>
      </c>
      <c r="B1850" s="1">
        <f t="shared" si="281"/>
        <v>0</v>
      </c>
      <c r="C1850" s="1" t="str">
        <f t="shared" si="282"/>
        <v>0.935050409025256i</v>
      </c>
      <c r="D1850" s="1">
        <f t="shared" si="283"/>
        <v>-4.6452845613039173</v>
      </c>
      <c r="E1850" s="1">
        <f t="shared" si="284"/>
        <v>-6.7054068517801324E-2</v>
      </c>
      <c r="F1850" s="1">
        <f t="shared" si="285"/>
        <v>0.99774934321963349</v>
      </c>
      <c r="G1850" s="1" t="str">
        <f t="shared" si="286"/>
        <v>-0.0670540685178013+0.997749343219633i</v>
      </c>
      <c r="H1850" s="1" t="str">
        <f t="shared" si="289"/>
        <v>0.0670540685178013-0.997749343219633i</v>
      </c>
      <c r="I1850" s="1">
        <f t="shared" si="287"/>
        <v>0</v>
      </c>
      <c r="J1850" s="1">
        <f t="shared" si="280"/>
        <v>0.93505040902525605</v>
      </c>
    </row>
    <row r="1851" spans="1:10" x14ac:dyDescent="0.25">
      <c r="A1851" s="1">
        <f t="shared" si="288"/>
        <v>0.18189999999999629</v>
      </c>
      <c r="B1851" s="1">
        <f t="shared" si="281"/>
        <v>-7.2164496600635205E-16</v>
      </c>
      <c r="C1851" s="1" t="str">
        <f t="shared" si="282"/>
        <v>-7.21644966006352E-16+0.93744786904908i</v>
      </c>
      <c r="D1851" s="1">
        <f t="shared" si="283"/>
        <v>-4.6478397233288362</v>
      </c>
      <c r="E1851" s="1">
        <f t="shared" si="284"/>
        <v>-6.4504441166781459E-2</v>
      </c>
      <c r="F1851" s="1">
        <f t="shared" si="285"/>
        <v>0.99791741996507966</v>
      </c>
      <c r="G1851" s="1" t="str">
        <f t="shared" si="286"/>
        <v>-0.0645044411667815+0.99791741996508i</v>
      </c>
      <c r="H1851" s="1" t="str">
        <f t="shared" si="289"/>
        <v>0.0645044411667815-0.99791741996508i</v>
      </c>
      <c r="I1851" s="1">
        <f t="shared" si="287"/>
        <v>-7.2164496600635205E-16</v>
      </c>
      <c r="J1851" s="1">
        <f t="shared" si="280"/>
        <v>0.93744786904907995</v>
      </c>
    </row>
    <row r="1852" spans="1:10" x14ac:dyDescent="0.25">
      <c r="A1852" s="1">
        <f t="shared" si="288"/>
        <v>0.18199999999999628</v>
      </c>
      <c r="B1852" s="1">
        <f t="shared" si="281"/>
        <v>1.27675647831893E-15</v>
      </c>
      <c r="C1852" s="1" t="str">
        <f t="shared" si="282"/>
        <v>1.27675647831893E-15+0.939851078672912i</v>
      </c>
      <c r="D1852" s="1">
        <f t="shared" si="283"/>
        <v>-4.650394885353756</v>
      </c>
      <c r="E1852" s="1">
        <f t="shared" si="284"/>
        <v>-6.1954392675977327E-2</v>
      </c>
      <c r="F1852" s="1">
        <f t="shared" si="285"/>
        <v>0.99807898145795593</v>
      </c>
      <c r="G1852" s="1" t="str">
        <f t="shared" si="286"/>
        <v>-0.0619543926759773+0.998078981457956i</v>
      </c>
      <c r="H1852" s="1" t="str">
        <f t="shared" si="289"/>
        <v>0.0619543926759773-0.998078981457956i</v>
      </c>
      <c r="I1852" s="1">
        <f t="shared" si="287"/>
        <v>1.27675647831893E-15</v>
      </c>
      <c r="J1852" s="1">
        <f t="shared" si="280"/>
        <v>0.93985107867291195</v>
      </c>
    </row>
    <row r="1853" spans="1:10" x14ac:dyDescent="0.25">
      <c r="A1853" s="1">
        <f t="shared" si="288"/>
        <v>0.18209999999999626</v>
      </c>
      <c r="B1853" s="1">
        <f t="shared" si="281"/>
        <v>-1.7208456881689901E-15</v>
      </c>
      <c r="C1853" s="1" t="str">
        <f t="shared" si="282"/>
        <v>-1.72084568816899E-15+0.942260066478068i</v>
      </c>
      <c r="D1853" s="1">
        <f t="shared" si="283"/>
        <v>-4.6529500473786749</v>
      </c>
      <c r="E1853" s="1">
        <f t="shared" si="284"/>
        <v>-5.9403939694273301E-2</v>
      </c>
      <c r="F1853" s="1">
        <f t="shared" si="285"/>
        <v>0.99823402664345151</v>
      </c>
      <c r="G1853" s="1" t="str">
        <f t="shared" si="286"/>
        <v>-0.0594039396942733+0.998234026643452i</v>
      </c>
      <c r="H1853" s="1" t="str">
        <f t="shared" si="289"/>
        <v>0.0594039396942733-0.998234026643452i</v>
      </c>
      <c r="I1853" s="1">
        <f t="shared" si="287"/>
        <v>-1.7208456881689901E-15</v>
      </c>
      <c r="J1853" s="1">
        <f t="shared" si="280"/>
        <v>0.94226006647806804</v>
      </c>
    </row>
    <row r="1854" spans="1:10" x14ac:dyDescent="0.25">
      <c r="A1854" s="1">
        <f t="shared" si="288"/>
        <v>0.18219999999999625</v>
      </c>
      <c r="B1854" s="1">
        <f t="shared" si="281"/>
        <v>-6.10622663543836E-16</v>
      </c>
      <c r="C1854" s="1" t="str">
        <f t="shared" si="282"/>
        <v>-6.10622663543836E-16+0.94467486122127i</v>
      </c>
      <c r="D1854" s="1">
        <f t="shared" si="283"/>
        <v>-4.6555052094035947</v>
      </c>
      <c r="E1854" s="1">
        <f t="shared" si="284"/>
        <v>-5.685309887319108E-2</v>
      </c>
      <c r="F1854" s="1">
        <f t="shared" si="285"/>
        <v>0.99838255450929991</v>
      </c>
      <c r="G1854" s="1" t="str">
        <f t="shared" si="286"/>
        <v>-0.0568530988731911+0.9983825545093i</v>
      </c>
      <c r="H1854" s="1" t="str">
        <f t="shared" si="289"/>
        <v>0.0568530988731911-0.9983825545093i</v>
      </c>
      <c r="I1854" s="1">
        <f t="shared" si="287"/>
        <v>-6.10622663543836E-16</v>
      </c>
      <c r="J1854" s="1">
        <f t="shared" si="280"/>
        <v>0.94467486122126998</v>
      </c>
    </row>
    <row r="1855" spans="1:10" x14ac:dyDescent="0.25">
      <c r="A1855" s="1">
        <f t="shared" si="288"/>
        <v>0.18229999999999624</v>
      </c>
      <c r="B1855" s="1">
        <f t="shared" si="281"/>
        <v>6.10622663543836E-16</v>
      </c>
      <c r="C1855" s="1" t="str">
        <f t="shared" si="282"/>
        <v>6.10622663543836E-16+0.947095491836057i</v>
      </c>
      <c r="D1855" s="1">
        <f t="shared" si="283"/>
        <v>-4.6580603714285136</v>
      </c>
      <c r="E1855" s="1">
        <f t="shared" si="284"/>
        <v>-5.4301886866788066E-2</v>
      </c>
      <c r="F1855" s="1">
        <f t="shared" si="285"/>
        <v>0.99852456408578483</v>
      </c>
      <c r="G1855" s="1" t="str">
        <f t="shared" si="286"/>
        <v>-0.0543018868667881+0.998524564085785i</v>
      </c>
      <c r="H1855" s="1" t="str">
        <f t="shared" si="289"/>
        <v>0.0543018868667881-0.998524564085785i</v>
      </c>
      <c r="I1855" s="1">
        <f t="shared" si="287"/>
        <v>6.10622663543836E-16</v>
      </c>
      <c r="J1855" s="1">
        <f t="shared" si="280"/>
        <v>0.94709549183605701</v>
      </c>
    </row>
    <row r="1856" spans="1:10" x14ac:dyDescent="0.25">
      <c r="A1856" s="1">
        <f t="shared" si="288"/>
        <v>0.18239999999999623</v>
      </c>
      <c r="B1856" s="1">
        <f t="shared" si="281"/>
        <v>-2.2204460492503101E-16</v>
      </c>
      <c r="C1856" s="1" t="str">
        <f t="shared" si="282"/>
        <v>-2.22044604925031E-16+0.949521987434187i</v>
      </c>
      <c r="D1856" s="1">
        <f t="shared" si="283"/>
        <v>-4.6606155334534334</v>
      </c>
      <c r="E1856" s="1">
        <f t="shared" si="284"/>
        <v>-5.1750320331541505E-2</v>
      </c>
      <c r="F1856" s="1">
        <f t="shared" si="285"/>
        <v>0.99866005444574724</v>
      </c>
      <c r="G1856" s="1" t="str">
        <f t="shared" si="286"/>
        <v>-0.0517503203315415+0.998660054445747i</v>
      </c>
      <c r="H1856" s="1" t="str">
        <f t="shared" si="289"/>
        <v>0.0517503203315415-0.998660054445747i</v>
      </c>
      <c r="I1856" s="1">
        <f t="shared" si="287"/>
        <v>-2.2204460492503101E-16</v>
      </c>
      <c r="J1856" s="1">
        <f t="shared" si="280"/>
        <v>0.94952198743418703</v>
      </c>
    </row>
    <row r="1857" spans="1:10" x14ac:dyDescent="0.25">
      <c r="A1857" s="1">
        <f t="shared" si="288"/>
        <v>0.18249999999999622</v>
      </c>
      <c r="B1857" s="1">
        <f t="shared" si="281"/>
        <v>1.8873791418627701E-15</v>
      </c>
      <c r="C1857" s="1" t="str">
        <f t="shared" si="282"/>
        <v>1.88737914186277E-15+0.951954377307028i</v>
      </c>
      <c r="D1857" s="1">
        <f t="shared" si="283"/>
        <v>-4.6631706954783532</v>
      </c>
      <c r="E1857" s="1">
        <f t="shared" si="284"/>
        <v>-4.9198415926245992E-2</v>
      </c>
      <c r="F1857" s="1">
        <f t="shared" si="285"/>
        <v>0.99878902470459097</v>
      </c>
      <c r="G1857" s="1" t="str">
        <f t="shared" si="286"/>
        <v>-0.049198415926246+0.998789024704591i</v>
      </c>
      <c r="H1857" s="1" t="str">
        <f t="shared" si="289"/>
        <v>0.049198415926246-0.998789024704591i</v>
      </c>
      <c r="I1857" s="1">
        <f t="shared" si="287"/>
        <v>1.8873791418627701E-15</v>
      </c>
      <c r="J1857" s="1">
        <f t="shared" si="280"/>
        <v>0.95195437730702803</v>
      </c>
    </row>
    <row r="1858" spans="1:10" x14ac:dyDescent="0.25">
      <c r="A1858" s="1">
        <f t="shared" si="288"/>
        <v>0.18259999999999621</v>
      </c>
      <c r="B1858" s="1">
        <f t="shared" si="281"/>
        <v>-1.22124532708767E-15</v>
      </c>
      <c r="C1858" s="1" t="str">
        <f t="shared" si="282"/>
        <v>-1.22124532708767E-15+0.95439269092702i</v>
      </c>
      <c r="D1858" s="1">
        <f t="shared" si="283"/>
        <v>-4.6657258575032721</v>
      </c>
      <c r="E1858" s="1">
        <f t="shared" si="284"/>
        <v>-4.6646190311902015E-2</v>
      </c>
      <c r="F1858" s="1">
        <f t="shared" si="285"/>
        <v>0.99891147402028868</v>
      </c>
      <c r="G1858" s="1" t="str">
        <f t="shared" si="286"/>
        <v>-0.046646190311902+0.998911474020289i</v>
      </c>
      <c r="H1858" s="1" t="str">
        <f t="shared" si="289"/>
        <v>0.046646190311902-0.998911474020289i</v>
      </c>
      <c r="I1858" s="1">
        <f t="shared" si="287"/>
        <v>-1.22124532708767E-15</v>
      </c>
      <c r="J1858" s="1">
        <f t="shared" si="280"/>
        <v>0.95439269092701995</v>
      </c>
    </row>
    <row r="1859" spans="1:10" x14ac:dyDescent="0.25">
      <c r="A1859" s="1">
        <f t="shared" si="288"/>
        <v>0.1826999999999962</v>
      </c>
      <c r="B1859" s="1">
        <f t="shared" si="281"/>
        <v>-2.16493489801906E-15</v>
      </c>
      <c r="C1859" s="1" t="str">
        <f t="shared" si="282"/>
        <v>-2.16493489801906E-15+0.956836957949087i</v>
      </c>
      <c r="D1859" s="1">
        <f t="shared" si="283"/>
        <v>-4.6682810195281919</v>
      </c>
      <c r="E1859" s="1">
        <f t="shared" si="284"/>
        <v>-4.4093660151604513E-2</v>
      </c>
      <c r="F1859" s="1">
        <f t="shared" si="285"/>
        <v>0.9990274015933871</v>
      </c>
      <c r="G1859" s="1" t="str">
        <f t="shared" si="286"/>
        <v>-0.0440936601516045+0.999027401593387i</v>
      </c>
      <c r="H1859" s="1" t="str">
        <f t="shared" si="289"/>
        <v>0.0440936601516045-0.999027401593387i</v>
      </c>
      <c r="I1859" s="1">
        <f t="shared" si="287"/>
        <v>-2.16493489801906E-15</v>
      </c>
      <c r="J1859" s="1">
        <f t="shared" si="280"/>
        <v>0.95683695794908696</v>
      </c>
    </row>
    <row r="1860" spans="1:10" x14ac:dyDescent="0.25">
      <c r="A1860" s="1">
        <f t="shared" si="288"/>
        <v>0.18279999999999619</v>
      </c>
      <c r="B1860" s="1">
        <f t="shared" si="281"/>
        <v>-2.7755575615628899E-16</v>
      </c>
      <c r="C1860" s="1" t="str">
        <f t="shared" si="282"/>
        <v>-2.77555756156289E-16+0.959287208212109i</v>
      </c>
      <c r="D1860" s="1">
        <f t="shared" si="283"/>
        <v>-4.6708361815531108</v>
      </c>
      <c r="E1860" s="1">
        <f t="shared" si="284"/>
        <v>-4.1540842110440339E-2</v>
      </c>
      <c r="F1860" s="1">
        <f t="shared" si="285"/>
        <v>0.99913680666701266</v>
      </c>
      <c r="G1860" s="1" t="str">
        <f t="shared" si="286"/>
        <v>-0.0415408421104403+0.999136806667013i</v>
      </c>
      <c r="H1860" s="1" t="str">
        <f t="shared" si="289"/>
        <v>0.0415408421104403-0.999136806667013i</v>
      </c>
      <c r="I1860" s="1">
        <f t="shared" si="287"/>
        <v>-2.7755575615628899E-16</v>
      </c>
      <c r="J1860" s="1">
        <f t="shared" si="280"/>
        <v>0.959287208212109</v>
      </c>
    </row>
    <row r="1861" spans="1:10" x14ac:dyDescent="0.25">
      <c r="A1861" s="1">
        <f t="shared" si="288"/>
        <v>0.18289999999999618</v>
      </c>
      <c r="B1861" s="1">
        <f t="shared" si="281"/>
        <v>-8.32667268468868E-16</v>
      </c>
      <c r="C1861" s="1" t="str">
        <f t="shared" si="282"/>
        <v>-8.32667268468868E-16+0.961743471740395i</v>
      </c>
      <c r="D1861" s="1">
        <f t="shared" si="283"/>
        <v>-4.6733913435780305</v>
      </c>
      <c r="E1861" s="1">
        <f t="shared" si="284"/>
        <v>-3.8987752855372294E-2</v>
      </c>
      <c r="F1861" s="1">
        <f t="shared" si="285"/>
        <v>0.99923968852687617</v>
      </c>
      <c r="G1861" s="1" t="str">
        <f t="shared" si="286"/>
        <v>-0.0389877528553723+0.999239688526876i</v>
      </c>
      <c r="H1861" s="1" t="str">
        <f t="shared" si="289"/>
        <v>0.0389877528553723-0.999239688526876i</v>
      </c>
      <c r="I1861" s="1">
        <f t="shared" si="287"/>
        <v>-8.32667268468868E-16</v>
      </c>
      <c r="J1861" s="1">
        <f t="shared" si="280"/>
        <v>0.96174347174039498</v>
      </c>
    </row>
    <row r="1862" spans="1:10" x14ac:dyDescent="0.25">
      <c r="A1862" s="1">
        <f t="shared" si="288"/>
        <v>0.18299999999999617</v>
      </c>
      <c r="B1862" s="1">
        <f t="shared" si="281"/>
        <v>1.1102230246251601E-15</v>
      </c>
      <c r="C1862" s="1" t="str">
        <f t="shared" si="282"/>
        <v>1.11022302462516E-15+0.964205778745148i</v>
      </c>
      <c r="D1862" s="1">
        <f t="shared" si="283"/>
        <v>-4.6759465056029494</v>
      </c>
      <c r="E1862" s="1">
        <f t="shared" si="284"/>
        <v>-3.6434409055137458E-2</v>
      </c>
      <c r="F1862" s="1">
        <f t="shared" si="285"/>
        <v>0.99933604650127728</v>
      </c>
      <c r="G1862" s="1" t="str">
        <f t="shared" si="286"/>
        <v>-0.0364344090551375+0.999336046501277i</v>
      </c>
      <c r="H1862" s="1" t="str">
        <f t="shared" si="289"/>
        <v>0.0364344090551375-0.999336046501277i</v>
      </c>
      <c r="I1862" s="1">
        <f t="shared" si="287"/>
        <v>1.1102230246251601E-15</v>
      </c>
      <c r="J1862" s="1">
        <f t="shared" si="280"/>
        <v>0.96420577874514801</v>
      </c>
    </row>
    <row r="1863" spans="1:10" x14ac:dyDescent="0.25">
      <c r="A1863" s="1">
        <f t="shared" si="288"/>
        <v>0.18309999999999615</v>
      </c>
      <c r="B1863" s="1">
        <f t="shared" si="281"/>
        <v>-5.5511151231257901E-17</v>
      </c>
      <c r="C1863" s="1" t="str">
        <f t="shared" si="282"/>
        <v>-5.55111512312579E-17+0.966674159625989i</v>
      </c>
      <c r="D1863" s="1">
        <f t="shared" si="283"/>
        <v>-4.6785016676278692</v>
      </c>
      <c r="E1863" s="1">
        <f t="shared" si="284"/>
        <v>-3.3880827380131262E-2</v>
      </c>
      <c r="F1863" s="1">
        <f t="shared" si="285"/>
        <v>0.99942587996110932</v>
      </c>
      <c r="G1863" s="1" t="str">
        <f t="shared" si="286"/>
        <v>-0.0338808273801313+0.999425879961109i</v>
      </c>
      <c r="H1863" s="1" t="str">
        <f t="shared" si="289"/>
        <v>0.0338808273801313-0.999425879961109i</v>
      </c>
      <c r="I1863" s="1">
        <f t="shared" si="287"/>
        <v>-5.5511151231257901E-17</v>
      </c>
      <c r="J1863" s="1">
        <f t="shared" si="280"/>
        <v>0.96667415962598902</v>
      </c>
    </row>
    <row r="1864" spans="1:10" x14ac:dyDescent="0.25">
      <c r="A1864" s="1">
        <f t="shared" si="288"/>
        <v>0.18319999999999614</v>
      </c>
      <c r="B1864" s="1">
        <f t="shared" si="281"/>
        <v>-1.9984014443252802E-15</v>
      </c>
      <c r="C1864" s="1" t="str">
        <f t="shared" si="282"/>
        <v>-1.99840144432528E-15+0.969148644972438i</v>
      </c>
      <c r="D1864" s="1">
        <f t="shared" si="283"/>
        <v>-4.681056829652789</v>
      </c>
      <c r="E1864" s="1">
        <f t="shared" si="284"/>
        <v>-3.1327024502304825E-2</v>
      </c>
      <c r="F1864" s="1">
        <f t="shared" si="285"/>
        <v>0.99950918831986335</v>
      </c>
      <c r="G1864" s="1" t="str">
        <f t="shared" si="286"/>
        <v>-0.0313270245023048+0.999509188319863i</v>
      </c>
      <c r="H1864" s="1" t="str">
        <f t="shared" si="289"/>
        <v>0.0313270245023048-0.999509188319863i</v>
      </c>
      <c r="I1864" s="1">
        <f t="shared" si="287"/>
        <v>-1.9984014443252802E-15</v>
      </c>
      <c r="J1864" s="1">
        <f t="shared" si="280"/>
        <v>0.96914864497243802</v>
      </c>
    </row>
    <row r="1865" spans="1:10" x14ac:dyDescent="0.25">
      <c r="A1865" s="1">
        <f t="shared" si="288"/>
        <v>0.18329999999999613</v>
      </c>
      <c r="B1865" s="1">
        <f t="shared" si="281"/>
        <v>-1.5543122344752199E-15</v>
      </c>
      <c r="C1865" s="1" t="str">
        <f t="shared" si="282"/>
        <v>-1.55431223447522E-15+0.971629265565463i</v>
      </c>
      <c r="D1865" s="1">
        <f t="shared" si="283"/>
        <v>-4.6836119916777079</v>
      </c>
      <c r="E1865" s="1">
        <f t="shared" si="284"/>
        <v>-2.877301709505348E-2</v>
      </c>
      <c r="F1865" s="1">
        <f t="shared" si="285"/>
        <v>0.99958597103363134</v>
      </c>
      <c r="G1865" s="1" t="str">
        <f t="shared" si="286"/>
        <v>-0.0287730170950535+0.999585971033631i</v>
      </c>
      <c r="H1865" s="1" t="str">
        <f t="shared" si="289"/>
        <v>0.0287730170950535-0.999585971033631i</v>
      </c>
      <c r="I1865" s="1">
        <f t="shared" si="287"/>
        <v>-1.5543122344752199E-15</v>
      </c>
      <c r="J1865" s="1">
        <f t="shared" si="280"/>
        <v>0.97162926556546303</v>
      </c>
    </row>
    <row r="1866" spans="1:10" x14ac:dyDescent="0.25">
      <c r="A1866" s="1">
        <f t="shared" si="288"/>
        <v>0.18339999999999612</v>
      </c>
      <c r="B1866" s="1">
        <f t="shared" si="281"/>
        <v>2.2759572004815701E-15</v>
      </c>
      <c r="C1866" s="1" t="str">
        <f t="shared" si="282"/>
        <v>2.27595720048157E-15+0.974116052379015i</v>
      </c>
      <c r="D1866" s="1">
        <f t="shared" si="283"/>
        <v>-4.6861671537026277</v>
      </c>
      <c r="E1866" s="1">
        <f t="shared" si="284"/>
        <v>-2.6218821833105234E-2</v>
      </c>
      <c r="F1866" s="1">
        <f t="shared" si="285"/>
        <v>0.99965622760111084</v>
      </c>
      <c r="G1866" s="1" t="str">
        <f t="shared" si="286"/>
        <v>-0.0262188218331052+0.999656227601111i</v>
      </c>
      <c r="H1866" s="1" t="str">
        <f t="shared" si="289"/>
        <v>0.0262188218331052-0.999656227601111i</v>
      </c>
      <c r="I1866" s="1">
        <f t="shared" si="287"/>
        <v>2.2759572004815701E-15</v>
      </c>
      <c r="J1866" s="1">
        <f t="shared" si="280"/>
        <v>0.974116052379015</v>
      </c>
    </row>
    <row r="1867" spans="1:10" x14ac:dyDescent="0.25">
      <c r="A1867" s="1">
        <f t="shared" si="288"/>
        <v>0.18349999999999611</v>
      </c>
      <c r="B1867" s="1">
        <f t="shared" si="281"/>
        <v>9.4368957093138306E-16</v>
      </c>
      <c r="C1867" s="1" t="str">
        <f t="shared" si="282"/>
        <v>9.43689570931383E-16+0.976609036581589i</v>
      </c>
      <c r="D1867" s="1">
        <f t="shared" si="283"/>
        <v>-4.6887223157275466</v>
      </c>
      <c r="E1867" s="1">
        <f t="shared" si="284"/>
        <v>-2.3664455392418116E-2</v>
      </c>
      <c r="F1867" s="1">
        <f t="shared" si="285"/>
        <v>0.99971995756360699</v>
      </c>
      <c r="G1867" s="1" t="str">
        <f t="shared" si="286"/>
        <v>-0.0236644553924181+0.999719957563607i</v>
      </c>
      <c r="H1867" s="1" t="str">
        <f t="shared" si="289"/>
        <v>0.0236644553924181-0.999719957563607i</v>
      </c>
      <c r="I1867" s="1">
        <f t="shared" si="287"/>
        <v>9.4368957093138306E-16</v>
      </c>
      <c r="J1867" s="1">
        <f t="shared" si="280"/>
        <v>0.97660903658158904</v>
      </c>
    </row>
    <row r="1868" spans="1:10" x14ac:dyDescent="0.25">
      <c r="A1868" s="1">
        <f t="shared" si="288"/>
        <v>0.1835999999999961</v>
      </c>
      <c r="B1868" s="1">
        <f t="shared" si="281"/>
        <v>-2.1094237467878002E-15</v>
      </c>
      <c r="C1868" s="1" t="str">
        <f t="shared" si="282"/>
        <v>-2.1094237467878E-15+0.979108249537779i</v>
      </c>
      <c r="D1868" s="1">
        <f t="shared" si="283"/>
        <v>-4.6912774777524664</v>
      </c>
      <c r="E1868" s="1">
        <f t="shared" si="284"/>
        <v>-2.1109934450064215E-2</v>
      </c>
      <c r="F1868" s="1">
        <f t="shared" si="285"/>
        <v>0.99977716050503673</v>
      </c>
      <c r="G1868" s="1" t="str">
        <f t="shared" si="286"/>
        <v>-0.0211099344500642+0.999777160505037i</v>
      </c>
      <c r="H1868" s="1" t="str">
        <f t="shared" si="289"/>
        <v>0.0211099344500642-0.999777160505037i</v>
      </c>
      <c r="I1868" s="1">
        <f t="shared" si="287"/>
        <v>-2.1094237467878002E-15</v>
      </c>
      <c r="J1868" s="1">
        <f t="shared" si="280"/>
        <v>0.97910824953777897</v>
      </c>
    </row>
    <row r="1869" spans="1:10" x14ac:dyDescent="0.25">
      <c r="A1869" s="1">
        <f t="shared" si="288"/>
        <v>0.18369999999999609</v>
      </c>
      <c r="B1869" s="1">
        <f t="shared" si="281"/>
        <v>1.9984014443252802E-15</v>
      </c>
      <c r="C1869" s="1" t="str">
        <f t="shared" si="282"/>
        <v>1.99840144432528E-15+0.98161372280987i</v>
      </c>
      <c r="D1869" s="1">
        <f t="shared" si="283"/>
        <v>-4.6938326397773862</v>
      </c>
      <c r="E1869" s="1">
        <f t="shared" si="284"/>
        <v>-1.8555275684126994E-2</v>
      </c>
      <c r="F1869" s="1">
        <f t="shared" si="285"/>
        <v>0.99982783605193049</v>
      </c>
      <c r="G1869" s="1" t="str">
        <f t="shared" si="286"/>
        <v>-0.018555275684127+0.99982783605193i</v>
      </c>
      <c r="H1869" s="1" t="str">
        <f t="shared" si="289"/>
        <v>0.018555275684127-0.99982783605193i</v>
      </c>
      <c r="I1869" s="1">
        <f t="shared" si="287"/>
        <v>1.9984014443252802E-15</v>
      </c>
      <c r="J1869" s="1">
        <f t="shared" si="280"/>
        <v>0.98161372280987003</v>
      </c>
    </row>
    <row r="1870" spans="1:10" x14ac:dyDescent="0.25">
      <c r="A1870" s="1">
        <f t="shared" si="288"/>
        <v>0.18379999999999608</v>
      </c>
      <c r="B1870" s="1">
        <f t="shared" si="281"/>
        <v>3.3306690738754701E-16</v>
      </c>
      <c r="C1870" s="1" t="str">
        <f t="shared" si="282"/>
        <v>3.33066907387547E-16+0.984125488159458i</v>
      </c>
      <c r="D1870" s="1">
        <f t="shared" si="283"/>
        <v>-4.6963878018023051</v>
      </c>
      <c r="E1870" s="1">
        <f t="shared" si="284"/>
        <v>-1.6000495773589748E-2</v>
      </c>
      <c r="F1870" s="1">
        <f t="shared" si="285"/>
        <v>0.99987198387343534</v>
      </c>
      <c r="G1870" s="1" t="str">
        <f t="shared" si="286"/>
        <v>-0.0160004957735897+0.999871983873435i</v>
      </c>
      <c r="H1870" s="1" t="str">
        <f t="shared" si="289"/>
        <v>0.0160004957735897-0.999871983873435i</v>
      </c>
      <c r="I1870" s="1">
        <f t="shared" si="287"/>
        <v>3.3306690738754701E-16</v>
      </c>
      <c r="J1870" s="1">
        <f t="shared" si="280"/>
        <v>0.984125488159458</v>
      </c>
    </row>
    <row r="1871" spans="1:10" x14ac:dyDescent="0.25">
      <c r="A1871" s="1">
        <f t="shared" si="288"/>
        <v>0.18389999999999607</v>
      </c>
      <c r="B1871" s="1">
        <f t="shared" si="281"/>
        <v>-2.1649348980190501E-15</v>
      </c>
      <c r="C1871" s="1" t="str">
        <f t="shared" si="282"/>
        <v>-2.16493489801905E-15+0.986643577549041i</v>
      </c>
      <c r="D1871" s="1">
        <f t="shared" si="283"/>
        <v>-4.6989429638272249</v>
      </c>
      <c r="E1871" s="1">
        <f t="shared" si="284"/>
        <v>-1.3445611398224038E-2</v>
      </c>
      <c r="F1871" s="1">
        <f t="shared" si="285"/>
        <v>0.99990960368131676</v>
      </c>
      <c r="G1871" s="1" t="str">
        <f t="shared" si="286"/>
        <v>-0.013445611398224+0.999909603681317i</v>
      </c>
      <c r="H1871" s="1" t="str">
        <f t="shared" si="289"/>
        <v>0.013445611398224-0.999909603681317i</v>
      </c>
      <c r="I1871" s="1">
        <f t="shared" si="287"/>
        <v>-2.1649348980190501E-15</v>
      </c>
      <c r="J1871" s="1">
        <f t="shared" si="280"/>
        <v>0.98664357754904097</v>
      </c>
    </row>
    <row r="1872" spans="1:10" x14ac:dyDescent="0.25">
      <c r="A1872" s="1">
        <f t="shared" si="288"/>
        <v>0.18399999999999606</v>
      </c>
      <c r="B1872" s="1">
        <f t="shared" si="281"/>
        <v>1.16573417585641E-15</v>
      </c>
      <c r="C1872" s="1" t="str">
        <f t="shared" si="282"/>
        <v>1.16573417585641E-15+0.989168023143654i</v>
      </c>
      <c r="D1872" s="1">
        <f t="shared" si="283"/>
        <v>-4.7014981258521438</v>
      </c>
      <c r="E1872" s="1">
        <f t="shared" si="284"/>
        <v>-1.0890639238487017E-2</v>
      </c>
      <c r="F1872" s="1">
        <f t="shared" si="285"/>
        <v>0.99994069522996065</v>
      </c>
      <c r="G1872" s="1" t="str">
        <f t="shared" si="286"/>
        <v>-0.010890639238487+0.999940695229961i</v>
      </c>
      <c r="H1872" s="1" t="str">
        <f t="shared" si="289"/>
        <v>0.010890639238487-0.999940695229961i</v>
      </c>
      <c r="I1872" s="1">
        <f t="shared" si="287"/>
        <v>1.16573417585641E-15</v>
      </c>
      <c r="J1872" s="1">
        <f t="shared" si="280"/>
        <v>0.98916802314365404</v>
      </c>
    </row>
    <row r="1873" spans="1:10" x14ac:dyDescent="0.25">
      <c r="A1873" s="1">
        <f t="shared" si="288"/>
        <v>0.18409999999999604</v>
      </c>
      <c r="B1873" s="1">
        <f t="shared" si="281"/>
        <v>2.55351295663786E-15</v>
      </c>
      <c r="C1873" s="1" t="str">
        <f t="shared" si="282"/>
        <v>2.55351295663786E-15+0.991698857312544i</v>
      </c>
      <c r="D1873" s="1">
        <f t="shared" si="283"/>
        <v>-4.7040532878770636</v>
      </c>
      <c r="E1873" s="1">
        <f t="shared" si="284"/>
        <v>-8.3355959754054191E-3</v>
      </c>
      <c r="F1873" s="1">
        <f t="shared" si="285"/>
        <v>0.99996525831637506</v>
      </c>
      <c r="G1873" s="1" t="str">
        <f t="shared" si="286"/>
        <v>-0.00833559597540542+0.999965258316375i</v>
      </c>
      <c r="H1873" s="1" t="str">
        <f t="shared" si="289"/>
        <v>0.00833559597540542-0.999965258316375i</v>
      </c>
      <c r="I1873" s="1">
        <f t="shared" si="287"/>
        <v>2.55351295663786E-15</v>
      </c>
      <c r="J1873" s="1">
        <f t="shared" si="280"/>
        <v>0.99169885731254404</v>
      </c>
    </row>
    <row r="1874" spans="1:10" x14ac:dyDescent="0.25">
      <c r="A1874" s="1">
        <f t="shared" si="288"/>
        <v>0.18419999999999603</v>
      </c>
      <c r="B1874" s="1">
        <f t="shared" si="281"/>
        <v>-1.7763568394002501E-15</v>
      </c>
      <c r="C1874" s="1" t="str">
        <f t="shared" si="282"/>
        <v>-1.77635683940025E-15+0.994236112630803i</v>
      </c>
      <c r="D1874" s="1">
        <f t="shared" si="283"/>
        <v>-4.7066084499019825</v>
      </c>
      <c r="E1874" s="1">
        <f t="shared" si="284"/>
        <v>-5.780498290473746E-3</v>
      </c>
      <c r="F1874" s="1">
        <f t="shared" si="285"/>
        <v>0.99998329278019127</v>
      </c>
      <c r="G1874" s="1" t="str">
        <f t="shared" si="286"/>
        <v>-0.00578049829047375+0.999983292780191i</v>
      </c>
      <c r="H1874" s="1" t="str">
        <f t="shared" si="289"/>
        <v>0.00578049829047375-0.999983292780191i</v>
      </c>
      <c r="I1874" s="1">
        <f t="shared" si="287"/>
        <v>-1.7763568394002501E-15</v>
      </c>
      <c r="J1874" s="1">
        <f t="shared" si="280"/>
        <v>0.99423611263080303</v>
      </c>
    </row>
    <row r="1875" spans="1:10" x14ac:dyDescent="0.25">
      <c r="A1875" s="1">
        <f t="shared" si="288"/>
        <v>0.18429999999999602</v>
      </c>
      <c r="B1875" s="1">
        <f t="shared" si="281"/>
        <v>1.0547118733939001E-15</v>
      </c>
      <c r="C1875" s="1" t="str">
        <f t="shared" si="282"/>
        <v>1.0547118733939E-15+0.996779821881051i</v>
      </c>
      <c r="D1875" s="1">
        <f t="shared" si="283"/>
        <v>-4.7091636119269022</v>
      </c>
      <c r="E1875" s="1">
        <f t="shared" si="284"/>
        <v>-3.2253628655382659E-3</v>
      </c>
      <c r="F1875" s="1">
        <f t="shared" si="285"/>
        <v>0.99999479850366502</v>
      </c>
      <c r="G1875" s="1" t="str">
        <f t="shared" si="286"/>
        <v>-0.00322536286553827+0.999994798503665i</v>
      </c>
      <c r="H1875" s="1" t="str">
        <f t="shared" si="289"/>
        <v>0.00322536286553827-0.999994798503665i</v>
      </c>
      <c r="I1875" s="1">
        <f t="shared" si="287"/>
        <v>1.0547118733939001E-15</v>
      </c>
      <c r="J1875" s="1">
        <f t="shared" si="280"/>
        <v>0.99677982188105096</v>
      </c>
    </row>
    <row r="1876" spans="1:10" x14ac:dyDescent="0.25">
      <c r="A1876" s="1">
        <f t="shared" si="288"/>
        <v>0.18439999999999601</v>
      </c>
      <c r="B1876" s="1">
        <f t="shared" si="281"/>
        <v>-1.8318679906315099E-15</v>
      </c>
      <c r="C1876" s="1" t="str">
        <f t="shared" si="282"/>
        <v>-1.83186799063151E-15+0.999330018055161i</v>
      </c>
      <c r="D1876" s="1">
        <f t="shared" si="283"/>
        <v>-4.711718773951822</v>
      </c>
      <c r="E1876" s="1">
        <f t="shared" si="284"/>
        <v>-6.7020638269430725E-4</v>
      </c>
      <c r="F1876" s="1">
        <f t="shared" si="285"/>
        <v>0.99999977541167706</v>
      </c>
      <c r="G1876" s="1" t="str">
        <f t="shared" si="286"/>
        <v>-0.000670206382694307+0.999999775411677i</v>
      </c>
      <c r="H1876" s="1" t="str">
        <f t="shared" si="289"/>
        <v>0.000670206382694307-0.999999775411677i</v>
      </c>
      <c r="I1876" s="1">
        <f t="shared" si="287"/>
        <v>-1.8318679906315099E-15</v>
      </c>
      <c r="J1876" s="1">
        <f t="shared" si="280"/>
        <v>0.99933001805516097</v>
      </c>
    </row>
    <row r="1877" spans="1:10" x14ac:dyDescent="0.25">
      <c r="A1877" s="1">
        <f t="shared" si="288"/>
        <v>0.184499999999996</v>
      </c>
      <c r="B1877" s="1">
        <f t="shared" si="281"/>
        <v>2.50271487123403E-15</v>
      </c>
      <c r="C1877" s="1" t="str">
        <f t="shared" si="282"/>
        <v>2.50271487123403E-15+1.00188673435593i</v>
      </c>
      <c r="D1877" s="1">
        <f t="shared" si="283"/>
        <v>-4.7142739359767409</v>
      </c>
      <c r="E1877" s="1">
        <f t="shared" si="284"/>
        <v>1.884954475825317E-3</v>
      </c>
      <c r="F1877" s="1">
        <f t="shared" si="285"/>
        <v>0.99999822347173406</v>
      </c>
      <c r="G1877" s="1" t="str">
        <f t="shared" si="286"/>
        <v>0.00188495447582532+0.999998223471734i</v>
      </c>
      <c r="H1877" s="1" t="str">
        <f t="shared" si="289"/>
        <v>-0.00188495447582532-0.999998223471734i</v>
      </c>
      <c r="I1877" s="1">
        <f t="shared" si="287"/>
        <v>2.50271487123403E-15</v>
      </c>
      <c r="J1877" s="1">
        <f t="shared" si="280"/>
        <v>1.0018867343559299</v>
      </c>
    </row>
    <row r="1878" spans="1:10" x14ac:dyDescent="0.25">
      <c r="A1878" s="1">
        <f t="shared" si="288"/>
        <v>0.18459999999999599</v>
      </c>
      <c r="B1878" s="1">
        <f t="shared" si="281"/>
        <v>-7.8061446522247698E-16</v>
      </c>
      <c r="C1878" s="1" t="str">
        <f t="shared" si="282"/>
        <v>-7.80614465222477E-16+1.00445000419885i</v>
      </c>
      <c r="D1878" s="1">
        <f t="shared" si="283"/>
        <v>-4.7168290980016607</v>
      </c>
      <c r="E1878" s="1">
        <f t="shared" si="284"/>
        <v>4.4401030277618908E-3</v>
      </c>
      <c r="F1878" s="1">
        <f t="shared" si="285"/>
        <v>0.99999014269396824</v>
      </c>
      <c r="G1878" s="1" t="str">
        <f t="shared" si="286"/>
        <v>0.00444010302776189+0.999990142693968i</v>
      </c>
      <c r="H1878" s="1" t="str">
        <f t="shared" si="289"/>
        <v>-0.00444010302776189-0.999990142693968i</v>
      </c>
      <c r="I1878" s="1">
        <f t="shared" si="287"/>
        <v>-7.8061446522247698E-16</v>
      </c>
      <c r="J1878" s="1">
        <f t="shared" si="280"/>
        <v>1.00445000419885</v>
      </c>
    </row>
    <row r="1879" spans="1:10" x14ac:dyDescent="0.25">
      <c r="A1879" s="1">
        <f t="shared" si="288"/>
        <v>0.18469999999999598</v>
      </c>
      <c r="B1879" s="1">
        <f t="shared" si="281"/>
        <v>-1.6211241224528999E-15</v>
      </c>
      <c r="C1879" s="1" t="str">
        <f t="shared" si="282"/>
        <v>-1.6211241224529E-15+1.00701986121382i</v>
      </c>
      <c r="D1879" s="1">
        <f t="shared" si="283"/>
        <v>-4.7193842600265796</v>
      </c>
      <c r="E1879" s="1">
        <f t="shared" si="284"/>
        <v>6.995222590933492E-3</v>
      </c>
      <c r="F1879" s="1">
        <f t="shared" si="285"/>
        <v>0.99997553313113785</v>
      </c>
      <c r="G1879" s="1" t="str">
        <f t="shared" si="286"/>
        <v>0.00699522259093349+0.999975533131138i</v>
      </c>
      <c r="H1879" s="1" t="str">
        <f t="shared" si="289"/>
        <v>-0.00699522259093349-0.999975533131138i</v>
      </c>
      <c r="I1879" s="1">
        <f t="shared" si="287"/>
        <v>-1.6211241224528999E-15</v>
      </c>
      <c r="J1879" s="1">
        <f t="shared" si="280"/>
        <v>1.0070198612138199</v>
      </c>
    </row>
    <row r="1880" spans="1:10" x14ac:dyDescent="0.25">
      <c r="A1880" s="1">
        <f t="shared" si="288"/>
        <v>0.18479999999999597</v>
      </c>
      <c r="B1880" s="1">
        <f t="shared" si="281"/>
        <v>-5.6043855070461195E-17</v>
      </c>
      <c r="C1880" s="1" t="str">
        <f t="shared" si="282"/>
        <v>-5.60438550704612E-17+1.00959633924694i</v>
      </c>
      <c r="D1880" s="1">
        <f t="shared" si="283"/>
        <v>-4.7219394220514994</v>
      </c>
      <c r="E1880" s="1">
        <f t="shared" si="284"/>
        <v>9.550296483351017E-3</v>
      </c>
      <c r="F1880" s="1">
        <f t="shared" si="285"/>
        <v>0.99995439487862647</v>
      </c>
      <c r="G1880" s="1" t="str">
        <f t="shared" si="286"/>
        <v>0.00955029648335102+0.999954394878626i</v>
      </c>
      <c r="H1880" s="1" t="str">
        <f t="shared" si="289"/>
        <v>-0.00955029648335102-0.999954394878626i</v>
      </c>
      <c r="I1880" s="1">
        <f t="shared" si="287"/>
        <v>-5.6043855070461195E-17</v>
      </c>
      <c r="J1880" s="1">
        <f t="shared" si="280"/>
        <v>1.00959633924694</v>
      </c>
    </row>
    <row r="1881" spans="1:10" x14ac:dyDescent="0.25">
      <c r="A1881" s="1">
        <f t="shared" si="288"/>
        <v>0.18489999999999596</v>
      </c>
      <c r="B1881" s="1">
        <f t="shared" si="281"/>
        <v>-8.4280871645215105E-16</v>
      </c>
      <c r="C1881" s="1" t="str">
        <f t="shared" si="282"/>
        <v>-8.42808716452151E-16+1.01217947236227i</v>
      </c>
      <c r="D1881" s="1">
        <f t="shared" si="283"/>
        <v>-4.7244945840764192</v>
      </c>
      <c r="E1881" s="1">
        <f t="shared" si="284"/>
        <v>1.210530802332087E-2</v>
      </c>
      <c r="F1881" s="1">
        <f t="shared" si="285"/>
        <v>0.99992672807444272</v>
      </c>
      <c r="G1881" s="1" t="str">
        <f t="shared" si="286"/>
        <v>0.0121053080233209+0.999926728074443i</v>
      </c>
      <c r="H1881" s="1" t="str">
        <f t="shared" si="289"/>
        <v>-0.0121053080233209-0.999926728074443i</v>
      </c>
      <c r="I1881" s="1">
        <f t="shared" si="287"/>
        <v>-8.4280871645215105E-16</v>
      </c>
      <c r="J1881" s="1">
        <f t="shared" si="280"/>
        <v>1.0121794723622699</v>
      </c>
    </row>
    <row r="1882" spans="1:10" x14ac:dyDescent="0.25">
      <c r="A1882" s="1">
        <f t="shared" si="288"/>
        <v>0.18499999999999595</v>
      </c>
      <c r="B1882" s="1">
        <f t="shared" si="281"/>
        <v>1.40827529477255E-15</v>
      </c>
      <c r="C1882" s="1" t="str">
        <f t="shared" si="282"/>
        <v>1.40827529477255E-15+1.01476929484364i</v>
      </c>
      <c r="D1882" s="1">
        <f t="shared" si="283"/>
        <v>-4.7270497461013381</v>
      </c>
      <c r="E1882" s="1">
        <f t="shared" si="284"/>
        <v>1.4660240529556553E-2</v>
      </c>
      <c r="F1882" s="1">
        <f t="shared" si="285"/>
        <v>0.99989253289921887</v>
      </c>
      <c r="G1882" s="1" t="str">
        <f t="shared" si="286"/>
        <v>0.0146602405295566+0.999892532899219i</v>
      </c>
      <c r="H1882" s="1" t="str">
        <f t="shared" si="289"/>
        <v>-0.0146602405295566-0.999892532899219i</v>
      </c>
      <c r="I1882" s="1">
        <f t="shared" si="287"/>
        <v>1.40827529477255E-15</v>
      </c>
      <c r="J1882" s="1">
        <f t="shared" si="280"/>
        <v>1.01476929484364</v>
      </c>
    </row>
    <row r="1883" spans="1:10" x14ac:dyDescent="0.25">
      <c r="A1883" s="1">
        <f t="shared" si="288"/>
        <v>0.18509999999999593</v>
      </c>
      <c r="B1883" s="1">
        <f t="shared" si="281"/>
        <v>1.69425447204515E-16</v>
      </c>
      <c r="C1883" s="1" t="str">
        <f t="shared" si="282"/>
        <v>1.69425447204515E-16+1.01736584119645i</v>
      </c>
      <c r="D1883" s="1">
        <f t="shared" si="283"/>
        <v>-4.7296049081262579</v>
      </c>
      <c r="E1883" s="1">
        <f t="shared" si="284"/>
        <v>1.7215077321290222E-2</v>
      </c>
      <c r="F1883" s="1">
        <f t="shared" si="285"/>
        <v>0.99985180957621012</v>
      </c>
      <c r="G1883" s="1" t="str">
        <f t="shared" si="286"/>
        <v>0.0172150773212902+0.99985180957621i</v>
      </c>
      <c r="H1883" s="1" t="str">
        <f t="shared" si="289"/>
        <v>-0.0172150773212902-0.99985180957621i</v>
      </c>
      <c r="I1883" s="1">
        <f t="shared" si="287"/>
        <v>1.69425447204515E-16</v>
      </c>
      <c r="J1883" s="1">
        <f t="shared" si="280"/>
        <v>1.0173658411964499</v>
      </c>
    </row>
    <row r="1884" spans="1:10" x14ac:dyDescent="0.25">
      <c r="A1884" s="1">
        <f t="shared" si="288"/>
        <v>0.18519999999999592</v>
      </c>
      <c r="B1884" s="1">
        <f t="shared" si="281"/>
        <v>2.4912651070174302E-15</v>
      </c>
      <c r="C1884" s="1" t="str">
        <f t="shared" si="282"/>
        <v>2.49126510701743E-15+1.01996914614953i</v>
      </c>
      <c r="D1884" s="1">
        <f t="shared" si="283"/>
        <v>-4.7321600701511768</v>
      </c>
      <c r="E1884" s="1">
        <f t="shared" si="284"/>
        <v>1.9769801718375397E-2</v>
      </c>
      <c r="F1884" s="1">
        <f t="shared" si="285"/>
        <v>0.9998045583712929</v>
      </c>
      <c r="G1884" s="1" t="str">
        <f t="shared" si="286"/>
        <v>0.0197698017183754+0.999804558371293i</v>
      </c>
      <c r="H1884" s="1" t="str">
        <f t="shared" si="289"/>
        <v>-0.0197698017183754-0.999804558371293i</v>
      </c>
      <c r="I1884" s="1">
        <f t="shared" si="287"/>
        <v>2.4912651070174302E-15</v>
      </c>
      <c r="J1884" s="1">
        <f t="shared" si="280"/>
        <v>1.0199691461495299</v>
      </c>
    </row>
    <row r="1885" spans="1:10" x14ac:dyDescent="0.25">
      <c r="A1885" s="1">
        <f t="shared" si="288"/>
        <v>0.18529999999999591</v>
      </c>
      <c r="B1885" s="1">
        <f t="shared" si="281"/>
        <v>-1.19205557301808E-15</v>
      </c>
      <c r="C1885" s="1" t="str">
        <f t="shared" si="282"/>
        <v>-1.19205557301808E-15+1.02257924465698i</v>
      </c>
      <c r="D1885" s="1">
        <f t="shared" si="283"/>
        <v>-4.7347152321760966</v>
      </c>
      <c r="E1885" s="1">
        <f t="shared" si="284"/>
        <v>2.2324397041402946E-2</v>
      </c>
      <c r="F1885" s="1">
        <f t="shared" si="285"/>
        <v>0.99975077959296321</v>
      </c>
      <c r="G1885" s="1" t="str">
        <f t="shared" si="286"/>
        <v>0.0223243970414029+0.999750779592963i</v>
      </c>
      <c r="H1885" s="1" t="str">
        <f t="shared" si="289"/>
        <v>-0.0223243970414029-0.999750779592963i</v>
      </c>
      <c r="I1885" s="1">
        <f t="shared" si="287"/>
        <v>-1.19205557301808E-15</v>
      </c>
      <c r="J1885" s="1">
        <f t="shared" si="280"/>
        <v>1.0225792446569799</v>
      </c>
    </row>
    <row r="1886" spans="1:10" x14ac:dyDescent="0.25">
      <c r="A1886" s="1">
        <f t="shared" si="288"/>
        <v>0.1853999999999959</v>
      </c>
      <c r="B1886" s="1">
        <f t="shared" si="281"/>
        <v>-1.8211142316816E-15</v>
      </c>
      <c r="C1886" s="1" t="str">
        <f t="shared" si="282"/>
        <v>-1.8211142316816E-15+1.02519617190004i</v>
      </c>
      <c r="D1886" s="1">
        <f t="shared" si="283"/>
        <v>-4.7372703942010155</v>
      </c>
      <c r="E1886" s="1">
        <f t="shared" si="284"/>
        <v>2.4878846611802903E-2</v>
      </c>
      <c r="F1886" s="1">
        <f t="shared" si="285"/>
        <v>0.99969047359233465</v>
      </c>
      <c r="G1886" s="1" t="str">
        <f t="shared" si="286"/>
        <v>0.0248788466118029+0.999690473592335i</v>
      </c>
      <c r="H1886" s="1" t="str">
        <f t="shared" si="289"/>
        <v>-0.0248788466118029-0.999690473592335i</v>
      </c>
      <c r="I1886" s="1">
        <f t="shared" si="287"/>
        <v>-1.8211142316816E-15</v>
      </c>
      <c r="J1886" s="1">
        <f t="shared" si="280"/>
        <v>1.02519617190004</v>
      </c>
    </row>
    <row r="1887" spans="1:10" x14ac:dyDescent="0.25">
      <c r="A1887" s="1">
        <f t="shared" si="288"/>
        <v>0.18549999999999589</v>
      </c>
      <c r="B1887" s="1">
        <f t="shared" si="281"/>
        <v>-1.1411093884128099E-16</v>
      </c>
      <c r="C1887" s="1" t="str">
        <f t="shared" si="282"/>
        <v>-1.14110938841281E-16+1.02781996328898i</v>
      </c>
      <c r="D1887" s="1">
        <f t="shared" si="283"/>
        <v>-4.7398255562259353</v>
      </c>
      <c r="E1887" s="1">
        <f t="shared" si="284"/>
        <v>2.7433133751960437E-2</v>
      </c>
      <c r="F1887" s="1">
        <f t="shared" si="285"/>
        <v>0.99962364076313592</v>
      </c>
      <c r="G1887" s="1" t="str">
        <f t="shared" si="286"/>
        <v>0.0274331337519604+0.999623640763136i</v>
      </c>
      <c r="H1887" s="1" t="str">
        <f t="shared" si="289"/>
        <v>-0.0274331337519604-0.999623640763136i</v>
      </c>
      <c r="I1887" s="1">
        <f t="shared" si="287"/>
        <v>-1.1411093884128099E-16</v>
      </c>
      <c r="J1887" s="1">
        <f t="shared" si="280"/>
        <v>1.02781996328898</v>
      </c>
    </row>
    <row r="1888" spans="1:10" x14ac:dyDescent="0.25">
      <c r="A1888" s="1">
        <f t="shared" si="288"/>
        <v>0.18559999999999588</v>
      </c>
      <c r="B1888" s="1">
        <f t="shared" si="281"/>
        <v>0</v>
      </c>
      <c r="C1888" s="1" t="str">
        <f t="shared" si="282"/>
        <v>1.03045065446499i</v>
      </c>
      <c r="D1888" s="1">
        <f t="shared" si="283"/>
        <v>-4.7423807182508551</v>
      </c>
      <c r="E1888" s="1">
        <f t="shared" si="284"/>
        <v>2.9987241785318548E-2</v>
      </c>
      <c r="F1888" s="1">
        <f t="shared" si="285"/>
        <v>0.99955028154170855</v>
      </c>
      <c r="G1888" s="1" t="str">
        <f t="shared" si="286"/>
        <v>0.0299872417853185+0.999550281541709i</v>
      </c>
      <c r="H1888" s="1" t="str">
        <f t="shared" si="289"/>
        <v>-0.0299872417853185-0.999550281541709i</v>
      </c>
      <c r="I1888" s="1">
        <f t="shared" si="287"/>
        <v>0</v>
      </c>
      <c r="J1888" s="1">
        <f t="shared" ref="J1888:J1951" si="290">MAX(MIN(IMAGINARY(C1888),11),-11)</f>
        <v>1.0304506544649901</v>
      </c>
    </row>
    <row r="1889" spans="1:10" x14ac:dyDescent="0.25">
      <c r="A1889" s="1">
        <f t="shared" si="288"/>
        <v>0.18569999999999587</v>
      </c>
      <c r="B1889" s="1">
        <f t="shared" ref="B1889:B1952" si="291">I1889</f>
        <v>-1.7204375945581199E-16</v>
      </c>
      <c r="C1889" s="1" t="str">
        <f t="shared" ref="C1889:C1952" si="292">IMDIV(IMSUB(1,H1889),IMSUM(1,H1889))</f>
        <v>-1.72043759455812E-16+1.03308828130215i</v>
      </c>
      <c r="D1889" s="1">
        <f t="shared" ref="D1889:D1952" si="293">-2*$B$10*A1889</f>
        <v>-4.744935880275774</v>
      </c>
      <c r="E1889" s="1">
        <f t="shared" ref="E1889:E1952" si="294">COS(D1889)</f>
        <v>3.2541154036489592E-2</v>
      </c>
      <c r="F1889" s="1">
        <f t="shared" ref="F1889:F1952" si="295">SIN(D1889)</f>
        <v>0.99947039640700386</v>
      </c>
      <c r="G1889" s="1" t="str">
        <f t="shared" ref="G1889:G1952" si="296">COMPLEX(E1889,F1889)</f>
        <v>0.0325411540364896+0.999470396407004i</v>
      </c>
      <c r="H1889" s="1" t="str">
        <f t="shared" si="289"/>
        <v>-0.0325411540364896-0.999470396407004i</v>
      </c>
      <c r="I1889" s="1">
        <f t="shared" ref="I1889:I1952" si="297">IMREAL(C1889)</f>
        <v>-1.7204375945581199E-16</v>
      </c>
      <c r="J1889" s="1">
        <f t="shared" si="290"/>
        <v>1.03308828130215</v>
      </c>
    </row>
    <row r="1890" spans="1:10" x14ac:dyDescent="0.25">
      <c r="A1890" s="1">
        <f t="shared" ref="A1890:A1953" si="298">A1889+$O$1</f>
        <v>0.18579999999999586</v>
      </c>
      <c r="B1890" s="1">
        <f t="shared" si="291"/>
        <v>1.379873388764E-15</v>
      </c>
      <c r="C1890" s="1" t="str">
        <f t="shared" si="292"/>
        <v>1.379873388764E-15+1.03573287990934i</v>
      </c>
      <c r="D1890" s="1">
        <f t="shared" si="293"/>
        <v>-4.7474910423006937</v>
      </c>
      <c r="E1890" s="1">
        <f t="shared" si="294"/>
        <v>3.5094853831366818E-2</v>
      </c>
      <c r="F1890" s="1">
        <f t="shared" si="295"/>
        <v>0.99938398588057986</v>
      </c>
      <c r="G1890" s="1" t="str">
        <f t="shared" si="296"/>
        <v>0.0350948538313668+0.99938398588058i</v>
      </c>
      <c r="H1890" s="1" t="str">
        <f t="shared" ref="H1890:H1953" si="299">IMPRODUCT(G1890,$H$3)</f>
        <v>-0.0350948538313668-0.99938398588058i</v>
      </c>
      <c r="I1890" s="1">
        <f t="shared" si="297"/>
        <v>1.379873388764E-15</v>
      </c>
      <c r="J1890" s="1">
        <f t="shared" si="290"/>
        <v>1.0357328799093399</v>
      </c>
    </row>
    <row r="1891" spans="1:10" x14ac:dyDescent="0.25">
      <c r="A1891" s="1">
        <f t="shared" si="298"/>
        <v>0.18589999999999585</v>
      </c>
      <c r="B1891" s="1">
        <f t="shared" si="291"/>
        <v>1.4410479568408199E-15</v>
      </c>
      <c r="C1891" s="1" t="str">
        <f t="shared" si="292"/>
        <v>1.44104795684082E-15+1.03838448663222i</v>
      </c>
      <c r="D1891" s="1">
        <f t="shared" si="293"/>
        <v>-4.7500462043256126</v>
      </c>
      <c r="E1891" s="1">
        <f t="shared" si="294"/>
        <v>3.7648324497227027E-2</v>
      </c>
      <c r="F1891" s="1">
        <f t="shared" si="295"/>
        <v>0.99929105052659783</v>
      </c>
      <c r="G1891" s="1" t="str">
        <f t="shared" si="296"/>
        <v>0.037648324497227+0.999291050526598i</v>
      </c>
      <c r="H1891" s="1" t="str">
        <f t="shared" si="299"/>
        <v>-0.037648324497227-0.999291050526598i</v>
      </c>
      <c r="I1891" s="1">
        <f t="shared" si="297"/>
        <v>1.4410479568408199E-15</v>
      </c>
      <c r="J1891" s="1">
        <f t="shared" si="290"/>
        <v>1.03838448663222</v>
      </c>
    </row>
    <row r="1892" spans="1:10" x14ac:dyDescent="0.25">
      <c r="A1892" s="1">
        <f t="shared" si="298"/>
        <v>0.18599999999999584</v>
      </c>
      <c r="B1892" s="1">
        <f t="shared" si="291"/>
        <v>1.7336850922453599E-15</v>
      </c>
      <c r="C1892" s="1" t="str">
        <f t="shared" si="292"/>
        <v>1.73368509224536E-15+1.0410431380552i</v>
      </c>
      <c r="D1892" s="1">
        <f t="shared" si="293"/>
        <v>-4.7526013663505324</v>
      </c>
      <c r="E1892" s="1">
        <f t="shared" si="294"/>
        <v>4.0201549362846506E-2</v>
      </c>
      <c r="F1892" s="1">
        <f t="shared" si="295"/>
        <v>0.99919159095181875</v>
      </c>
      <c r="G1892" s="1" t="str">
        <f t="shared" si="296"/>
        <v>0.0402015493628465+0.999191590951819i</v>
      </c>
      <c r="H1892" s="1" t="str">
        <f t="shared" si="299"/>
        <v>-0.0402015493628465-0.999191590951819i</v>
      </c>
      <c r="I1892" s="1">
        <f t="shared" si="297"/>
        <v>1.7336850922453599E-15</v>
      </c>
      <c r="J1892" s="1">
        <f t="shared" si="290"/>
        <v>1.0410431380552001</v>
      </c>
    </row>
    <row r="1893" spans="1:10" x14ac:dyDescent="0.25">
      <c r="A1893" s="1">
        <f t="shared" si="298"/>
        <v>0.18609999999999582</v>
      </c>
      <c r="B1893" s="1">
        <f t="shared" si="291"/>
        <v>-1.9119368723294201E-15</v>
      </c>
      <c r="C1893" s="1" t="str">
        <f t="shared" si="292"/>
        <v>-1.91193687232942E-15+1.04370887100347i</v>
      </c>
      <c r="D1893" s="1">
        <f t="shared" si="293"/>
        <v>-4.7551565283754522</v>
      </c>
      <c r="E1893" s="1">
        <f t="shared" si="294"/>
        <v>4.2754511758603696E-2</v>
      </c>
      <c r="F1893" s="1">
        <f t="shared" si="295"/>
        <v>0.99908560780559907</v>
      </c>
      <c r="G1893" s="1" t="str">
        <f t="shared" si="296"/>
        <v>0.0427545117586037+0.999085607805599i</v>
      </c>
      <c r="H1893" s="1" t="str">
        <f t="shared" si="299"/>
        <v>-0.0427545117586037-0.999085607805599i</v>
      </c>
      <c r="I1893" s="1">
        <f t="shared" si="297"/>
        <v>-1.9119368723294201E-15</v>
      </c>
      <c r="J1893" s="1">
        <f t="shared" si="290"/>
        <v>1.0437088710034701</v>
      </c>
    </row>
    <row r="1894" spans="1:10" x14ac:dyDescent="0.25">
      <c r="A1894" s="1">
        <f t="shared" si="298"/>
        <v>0.18619999999999581</v>
      </c>
      <c r="B1894" s="1">
        <f t="shared" si="291"/>
        <v>-3.48515124274928E-16</v>
      </c>
      <c r="C1894" s="1" t="str">
        <f t="shared" si="292"/>
        <v>-3.48515124274928E-16+1.04638172254503i</v>
      </c>
      <c r="D1894" s="1">
        <f t="shared" si="293"/>
        <v>-4.7577116904003711</v>
      </c>
      <c r="E1894" s="1">
        <f t="shared" si="294"/>
        <v>4.5307195016590633E-2</v>
      </c>
      <c r="F1894" s="1">
        <f t="shared" si="295"/>
        <v>0.99897310177988707</v>
      </c>
      <c r="G1894" s="1" t="str">
        <f t="shared" si="296"/>
        <v>0.0453071950165906+0.998973101779887i</v>
      </c>
      <c r="H1894" s="1" t="str">
        <f t="shared" si="299"/>
        <v>-0.0453071950165906-0.998973101779887i</v>
      </c>
      <c r="I1894" s="1">
        <f t="shared" si="297"/>
        <v>-3.48515124274928E-16</v>
      </c>
      <c r="J1894" s="1">
        <f t="shared" si="290"/>
        <v>1.04638172254503</v>
      </c>
    </row>
    <row r="1895" spans="1:10" x14ac:dyDescent="0.25">
      <c r="A1895" s="1">
        <f t="shared" si="298"/>
        <v>0.1862999999999958</v>
      </c>
      <c r="B1895" s="1">
        <f t="shared" si="291"/>
        <v>-2.0382118520592099E-15</v>
      </c>
      <c r="C1895" s="1" t="str">
        <f t="shared" si="292"/>
        <v>-2.03821185205921E-15+1.04906172999268i</v>
      </c>
      <c r="D1895" s="1">
        <f t="shared" si="293"/>
        <v>-4.7602668524252909</v>
      </c>
      <c r="E1895" s="1">
        <f t="shared" si="294"/>
        <v>4.7859582470724485E-2</v>
      </c>
      <c r="F1895" s="1">
        <f t="shared" si="295"/>
        <v>0.99885407360921741</v>
      </c>
      <c r="G1895" s="1" t="str">
        <f t="shared" si="296"/>
        <v>0.0478595824707245+0.998854073609217i</v>
      </c>
      <c r="H1895" s="1" t="str">
        <f t="shared" si="299"/>
        <v>-0.0478595824707245-0.998854073609217i</v>
      </c>
      <c r="I1895" s="1">
        <f t="shared" si="297"/>
        <v>-2.0382118520592099E-15</v>
      </c>
      <c r="J1895" s="1">
        <f t="shared" si="290"/>
        <v>1.0490617299926801</v>
      </c>
    </row>
    <row r="1896" spans="1:10" x14ac:dyDescent="0.25">
      <c r="A1896" s="1">
        <f t="shared" si="298"/>
        <v>0.18639999999999579</v>
      </c>
      <c r="B1896" s="1">
        <f t="shared" si="291"/>
        <v>2.9191896980422702E-16</v>
      </c>
      <c r="C1896" s="1" t="str">
        <f t="shared" si="292"/>
        <v>2.91918969804227E-16+1.05174893090616i</v>
      </c>
      <c r="D1896" s="1">
        <f t="shared" si="293"/>
        <v>-4.7628220144502098</v>
      </c>
      <c r="E1896" s="1">
        <f t="shared" si="294"/>
        <v>5.0411657456850133E-2</v>
      </c>
      <c r="F1896" s="1">
        <f t="shared" si="295"/>
        <v>0.99872852407070722</v>
      </c>
      <c r="G1896" s="1" t="str">
        <f t="shared" si="296"/>
        <v>0.0504116574568501+0.998728524070707i</v>
      </c>
      <c r="H1896" s="1" t="str">
        <f t="shared" si="299"/>
        <v>-0.0504116574568501-0.998728524070707i</v>
      </c>
      <c r="I1896" s="1">
        <f t="shared" si="297"/>
        <v>2.9191896980422702E-16</v>
      </c>
      <c r="J1896" s="1">
        <f t="shared" si="290"/>
        <v>1.0517489309061601</v>
      </c>
    </row>
    <row r="1897" spans="1:10" x14ac:dyDescent="0.25">
      <c r="A1897" s="1">
        <f t="shared" si="298"/>
        <v>0.18649999999999578</v>
      </c>
      <c r="B1897" s="1">
        <f t="shared" si="291"/>
        <v>2.5754680597147301E-15</v>
      </c>
      <c r="C1897" s="1" t="str">
        <f t="shared" si="292"/>
        <v>2.57546805971473E-15+1.05444336309417i</v>
      </c>
      <c r="D1897" s="1">
        <f t="shared" si="293"/>
        <v>-4.7653771764751296</v>
      </c>
      <c r="E1897" s="1">
        <f t="shared" si="294"/>
        <v>5.2963403312856046E-2</v>
      </c>
      <c r="F1897" s="1">
        <f t="shared" si="295"/>
        <v>0.99859645398405039</v>
      </c>
      <c r="G1897" s="1" t="str">
        <f t="shared" si="296"/>
        <v>0.052963403312856+0.99859645398405i</v>
      </c>
      <c r="H1897" s="1" t="str">
        <f t="shared" si="299"/>
        <v>-0.052963403312856-0.99859645398405i</v>
      </c>
      <c r="I1897" s="1">
        <f t="shared" si="297"/>
        <v>2.5754680597147301E-15</v>
      </c>
      <c r="J1897" s="1">
        <f t="shared" si="290"/>
        <v>1.0544433630941701</v>
      </c>
    </row>
    <row r="1898" spans="1:10" x14ac:dyDescent="0.25">
      <c r="A1898" s="1">
        <f t="shared" si="298"/>
        <v>0.18659999999999577</v>
      </c>
      <c r="B1898" s="1">
        <f t="shared" si="291"/>
        <v>1.8778668657698198E-15</v>
      </c>
      <c r="C1898" s="1" t="str">
        <f t="shared" si="292"/>
        <v>1.87786686576982E-15+1.05714506461655i</v>
      </c>
      <c r="D1898" s="1">
        <f t="shared" si="293"/>
        <v>-4.7679323385000485</v>
      </c>
      <c r="E1898" s="1">
        <f t="shared" si="294"/>
        <v>5.5514803378775991E-2</v>
      </c>
      <c r="F1898" s="1">
        <f t="shared" si="295"/>
        <v>0.99845786421151284</v>
      </c>
      <c r="G1898" s="1" t="str">
        <f t="shared" si="296"/>
        <v>0.055514803378776+0.998457864211513i</v>
      </c>
      <c r="H1898" s="1" t="str">
        <f t="shared" si="299"/>
        <v>-0.055514803378776-0.998457864211513i</v>
      </c>
      <c r="I1898" s="1">
        <f t="shared" si="297"/>
        <v>1.8778668657698198E-15</v>
      </c>
      <c r="J1898" s="1">
        <f t="shared" si="290"/>
        <v>1.0571450646165499</v>
      </c>
    </row>
    <row r="1899" spans="1:10" x14ac:dyDescent="0.25">
      <c r="A1899" s="1">
        <f t="shared" si="298"/>
        <v>0.18669999999999576</v>
      </c>
      <c r="B1899" s="1">
        <f t="shared" si="291"/>
        <v>-2.3533487909207002E-15</v>
      </c>
      <c r="C1899" s="1" t="str">
        <f t="shared" si="292"/>
        <v>-2.3533487909207E-15+1.05985407378632i</v>
      </c>
      <c r="D1899" s="1">
        <f t="shared" si="293"/>
        <v>-4.7704875005249683</v>
      </c>
      <c r="E1899" s="1">
        <f t="shared" si="294"/>
        <v>5.8065840996904906E-2</v>
      </c>
      <c r="F1899" s="1">
        <f t="shared" si="295"/>
        <v>0.9983127556579261</v>
      </c>
      <c r="G1899" s="1" t="str">
        <f t="shared" si="296"/>
        <v>0.0580658409969049+0.998312755657926i</v>
      </c>
      <c r="H1899" s="1" t="str">
        <f t="shared" si="299"/>
        <v>-0.0580658409969049-0.998312755657926i</v>
      </c>
      <c r="I1899" s="1">
        <f t="shared" si="297"/>
        <v>-2.3533487909207002E-15</v>
      </c>
      <c r="J1899" s="1">
        <f t="shared" si="290"/>
        <v>1.05985407378632</v>
      </c>
    </row>
    <row r="1900" spans="1:10" x14ac:dyDescent="0.25">
      <c r="A1900" s="1">
        <f t="shared" si="298"/>
        <v>0.18679999999999575</v>
      </c>
      <c r="B1900" s="1">
        <f t="shared" si="291"/>
        <v>-1.7695352336287901E-16</v>
      </c>
      <c r="C1900" s="1" t="str">
        <f t="shared" si="292"/>
        <v>-1.76953523362879E-16+1.06257042917194i</v>
      </c>
      <c r="D1900" s="1">
        <f t="shared" si="293"/>
        <v>-4.7730426625498881</v>
      </c>
      <c r="E1900" s="1">
        <f t="shared" si="294"/>
        <v>6.0616499511901421E-2</v>
      </c>
      <c r="F1900" s="1">
        <f t="shared" si="295"/>
        <v>0.99816112927068223</v>
      </c>
      <c r="G1900" s="1" t="str">
        <f t="shared" si="296"/>
        <v>0.0606164995119014+0.998161129270682i</v>
      </c>
      <c r="H1900" s="1" t="str">
        <f t="shared" si="299"/>
        <v>-0.0606164995119014-0.998161129270682i</v>
      </c>
      <c r="I1900" s="1">
        <f t="shared" si="297"/>
        <v>-1.7695352336287901E-16</v>
      </c>
      <c r="J1900" s="1">
        <f t="shared" si="290"/>
        <v>1.06257042917194</v>
      </c>
    </row>
    <row r="1901" spans="1:10" x14ac:dyDescent="0.25">
      <c r="A1901" s="1">
        <f t="shared" si="298"/>
        <v>0.18689999999999574</v>
      </c>
      <c r="B1901" s="1">
        <f t="shared" si="291"/>
        <v>5.91357057544088E-16</v>
      </c>
      <c r="C1901" s="1" t="str">
        <f t="shared" si="292"/>
        <v>5.91357057544088E-16+1.06529416959939i</v>
      </c>
      <c r="D1901" s="1">
        <f t="shared" si="293"/>
        <v>-4.775597824574807</v>
      </c>
      <c r="E1901" s="1">
        <f t="shared" si="294"/>
        <v>6.3166762270899277E-2</v>
      </c>
      <c r="F1901" s="1">
        <f t="shared" si="295"/>
        <v>0.99800298603972704</v>
      </c>
      <c r="G1901" s="1" t="str">
        <f t="shared" si="296"/>
        <v>0.0631667622708993+0.998002986039727i</v>
      </c>
      <c r="H1901" s="1" t="str">
        <f t="shared" si="299"/>
        <v>-0.0631667622708993-0.998002986039727i</v>
      </c>
      <c r="I1901" s="1">
        <f t="shared" si="297"/>
        <v>5.91357057544088E-16</v>
      </c>
      <c r="J1901" s="1">
        <f t="shared" si="290"/>
        <v>1.0652941695993901</v>
      </c>
    </row>
    <row r="1902" spans="1:10" x14ac:dyDescent="0.25">
      <c r="A1902" s="1">
        <f t="shared" si="298"/>
        <v>0.18699999999999573</v>
      </c>
      <c r="B1902" s="1">
        <f t="shared" si="291"/>
        <v>2.3714926337223601E-16</v>
      </c>
      <c r="C1902" s="1" t="str">
        <f t="shared" si="292"/>
        <v>2.37149263372236E-16+1.06802533415439i</v>
      </c>
      <c r="D1902" s="1">
        <f t="shared" si="293"/>
        <v>-4.7781529865997268</v>
      </c>
      <c r="E1902" s="1">
        <f t="shared" si="294"/>
        <v>6.571661262361872E-2</v>
      </c>
      <c r="F1902" s="1">
        <f t="shared" si="295"/>
        <v>0.99783832699755382</v>
      </c>
      <c r="G1902" s="1" t="str">
        <f t="shared" si="296"/>
        <v>0.0657166126236187+0.997838326997554i</v>
      </c>
      <c r="H1902" s="1" t="str">
        <f t="shared" si="299"/>
        <v>-0.0657166126236187-0.997838326997554i</v>
      </c>
      <c r="I1902" s="1">
        <f t="shared" si="297"/>
        <v>2.3714926337223601E-16</v>
      </c>
      <c r="J1902" s="1">
        <f t="shared" si="290"/>
        <v>1.0680253341543899</v>
      </c>
    </row>
    <row r="1903" spans="1:10" x14ac:dyDescent="0.25">
      <c r="A1903" s="1">
        <f t="shared" si="298"/>
        <v>0.18709999999999571</v>
      </c>
      <c r="B1903" s="1">
        <f t="shared" si="291"/>
        <v>3.5663604142687798E-16</v>
      </c>
      <c r="C1903" s="1" t="str">
        <f t="shared" si="292"/>
        <v>3.56636041426878E-16+1.07076396218465i</v>
      </c>
      <c r="D1903" s="1">
        <f t="shared" si="293"/>
        <v>-4.7807081486246457</v>
      </c>
      <c r="E1903" s="1">
        <f t="shared" si="294"/>
        <v>6.826603392246898E-2</v>
      </c>
      <c r="F1903" s="1">
        <f t="shared" si="295"/>
        <v>0.99766715321919686</v>
      </c>
      <c r="G1903" s="1" t="str">
        <f t="shared" si="296"/>
        <v>0.068266033922469+0.997667153219197i</v>
      </c>
      <c r="H1903" s="1" t="str">
        <f t="shared" si="299"/>
        <v>-0.068266033922469-0.997667153219197i</v>
      </c>
      <c r="I1903" s="1">
        <f t="shared" si="297"/>
        <v>3.5663604142687798E-16</v>
      </c>
      <c r="J1903" s="1">
        <f t="shared" si="290"/>
        <v>1.0707639621846501</v>
      </c>
    </row>
    <row r="1904" spans="1:10" x14ac:dyDescent="0.25">
      <c r="A1904" s="1">
        <f t="shared" si="298"/>
        <v>0.1871999999999957</v>
      </c>
      <c r="B1904" s="1">
        <f t="shared" si="291"/>
        <v>-2.3240794643653801E-15</v>
      </c>
      <c r="C1904" s="1" t="str">
        <f t="shared" si="292"/>
        <v>-2.32407946436538E-15+1.07351009330208i</v>
      </c>
      <c r="D1904" s="1">
        <f t="shared" si="293"/>
        <v>-4.7832633106495654</v>
      </c>
      <c r="E1904" s="1">
        <f t="shared" si="294"/>
        <v>7.0815009522664035E-2</v>
      </c>
      <c r="F1904" s="1">
        <f t="shared" si="295"/>
        <v>0.99748946582222364</v>
      </c>
      <c r="G1904" s="1" t="str">
        <f t="shared" si="296"/>
        <v>0.070815009522664+0.997489465822224i</v>
      </c>
      <c r="H1904" s="1" t="str">
        <f t="shared" si="299"/>
        <v>-0.070815009522664-0.997489465822224i</v>
      </c>
      <c r="I1904" s="1">
        <f t="shared" si="297"/>
        <v>-2.3240794643653801E-15</v>
      </c>
      <c r="J1904" s="1">
        <f t="shared" si="290"/>
        <v>1.07351009330208</v>
      </c>
    </row>
    <row r="1905" spans="1:10" x14ac:dyDescent="0.25">
      <c r="A1905" s="1">
        <f t="shared" si="298"/>
        <v>0.18729999999999569</v>
      </c>
      <c r="B1905" s="1">
        <f t="shared" si="291"/>
        <v>2.0313177857052299E-15</v>
      </c>
      <c r="C1905" s="1" t="str">
        <f t="shared" si="292"/>
        <v>2.03131778570523E-15+1.07626376738508i</v>
      </c>
      <c r="D1905" s="1">
        <f t="shared" si="293"/>
        <v>-4.7858184726744852</v>
      </c>
      <c r="E1905" s="1">
        <f t="shared" si="294"/>
        <v>7.336352278232515E-2</v>
      </c>
      <c r="F1905" s="1">
        <f t="shared" si="295"/>
        <v>0.99730526596672864</v>
      </c>
      <c r="G1905" s="1" t="str">
        <f t="shared" si="296"/>
        <v>0.0733635227823251+0.997305265966729i</v>
      </c>
      <c r="H1905" s="1" t="str">
        <f t="shared" si="299"/>
        <v>-0.0733635227823251-0.997305265966729i</v>
      </c>
      <c r="I1905" s="1">
        <f t="shared" si="297"/>
        <v>2.0313177857052299E-15</v>
      </c>
      <c r="J1905" s="1">
        <f t="shared" si="290"/>
        <v>1.0762637673850799</v>
      </c>
    </row>
    <row r="1906" spans="1:10" x14ac:dyDescent="0.25">
      <c r="A1906" s="1">
        <f t="shared" si="298"/>
        <v>0.18739999999999568</v>
      </c>
      <c r="B1906" s="1">
        <f t="shared" si="291"/>
        <v>-1.07816258379265E-15</v>
      </c>
      <c r="C1906" s="1" t="str">
        <f t="shared" si="292"/>
        <v>-1.07816258379265E-15+1.07902502458075i</v>
      </c>
      <c r="D1906" s="1">
        <f t="shared" si="293"/>
        <v>-4.7883736346994041</v>
      </c>
      <c r="E1906" s="1">
        <f t="shared" si="294"/>
        <v>7.5911557062592089E-2</v>
      </c>
      <c r="F1906" s="1">
        <f t="shared" si="295"/>
        <v>0.99711455485532496</v>
      </c>
      <c r="G1906" s="1" t="str">
        <f t="shared" si="296"/>
        <v>0.0759115570625921+0.997114554855325i</v>
      </c>
      <c r="H1906" s="1" t="str">
        <f t="shared" si="299"/>
        <v>-0.0759115570625921-0.997114554855325i</v>
      </c>
      <c r="I1906" s="1">
        <f t="shared" si="297"/>
        <v>-1.07816258379265E-15</v>
      </c>
      <c r="J1906" s="1">
        <f t="shared" si="290"/>
        <v>1.07902502458075</v>
      </c>
    </row>
    <row r="1907" spans="1:10" x14ac:dyDescent="0.25">
      <c r="A1907" s="1">
        <f t="shared" si="298"/>
        <v>0.18749999999999567</v>
      </c>
      <c r="B1907" s="1">
        <f t="shared" si="291"/>
        <v>-2.28196175298558E-15</v>
      </c>
      <c r="C1907" s="1" t="str">
        <f t="shared" si="292"/>
        <v>-2.28196175298558E-15+1.08179390530732i</v>
      </c>
      <c r="D1907" s="1">
        <f t="shared" si="293"/>
        <v>-4.7909287967243239</v>
      </c>
      <c r="E1907" s="1">
        <f t="shared" si="294"/>
        <v>7.8459095727734518E-2</v>
      </c>
      <c r="F1907" s="1">
        <f t="shared" si="295"/>
        <v>0.99691733373313662</v>
      </c>
      <c r="G1907" s="1" t="str">
        <f t="shared" si="296"/>
        <v>0.0784590957277345+0.996917333733137i</v>
      </c>
      <c r="H1907" s="1" t="str">
        <f t="shared" si="299"/>
        <v>-0.0784590957277345-0.996917333733137i</v>
      </c>
      <c r="I1907" s="1">
        <f t="shared" si="297"/>
        <v>-2.28196175298558E-15</v>
      </c>
      <c r="J1907" s="1">
        <f t="shared" si="290"/>
        <v>1.08179390530732</v>
      </c>
    </row>
    <row r="1908" spans="1:10" x14ac:dyDescent="0.25">
      <c r="A1908" s="1">
        <f t="shared" si="298"/>
        <v>0.18759999999999566</v>
      </c>
      <c r="B1908" s="1">
        <f t="shared" si="291"/>
        <v>-2.0469956456946298E-15</v>
      </c>
      <c r="C1908" s="1" t="str">
        <f t="shared" si="292"/>
        <v>-2.04699564569463E-15+1.08457045025639i</v>
      </c>
      <c r="D1908" s="1">
        <f t="shared" si="293"/>
        <v>-4.7934839587492428</v>
      </c>
      <c r="E1908" s="1">
        <f t="shared" si="294"/>
        <v>8.1006122145254322E-2</v>
      </c>
      <c r="F1908" s="1">
        <f t="shared" si="295"/>
        <v>0.99671360388779084</v>
      </c>
      <c r="G1908" s="1" t="str">
        <f t="shared" si="296"/>
        <v>0.0810061221452543+0.996713603887791i</v>
      </c>
      <c r="H1908" s="1" t="str">
        <f t="shared" si="299"/>
        <v>-0.0810061221452543-0.996713603887791i</v>
      </c>
      <c r="I1908" s="1">
        <f t="shared" si="297"/>
        <v>-2.0469956456946298E-15</v>
      </c>
      <c r="J1908" s="1">
        <f t="shared" si="290"/>
        <v>1.08457045025639</v>
      </c>
    </row>
    <row r="1909" spans="1:10" x14ac:dyDescent="0.25">
      <c r="A1909" s="1">
        <f t="shared" si="298"/>
        <v>0.18769999999999565</v>
      </c>
      <c r="B1909" s="1">
        <f t="shared" si="291"/>
        <v>-5.43242800940975E-16</v>
      </c>
      <c r="C1909" s="1" t="str">
        <f t="shared" si="292"/>
        <v>-5.43242800940975E-16+1.08735470039532i</v>
      </c>
      <c r="D1909" s="1">
        <f t="shared" si="293"/>
        <v>-4.7960391207741626</v>
      </c>
      <c r="E1909" s="1">
        <f t="shared" si="294"/>
        <v>8.3552619686001292E-2</v>
      </c>
      <c r="F1909" s="1">
        <f t="shared" si="295"/>
        <v>0.99650336664940897</v>
      </c>
      <c r="G1909" s="1" t="str">
        <f t="shared" si="296"/>
        <v>0.0835526196860013+0.996503366649409i</v>
      </c>
      <c r="H1909" s="1" t="str">
        <f t="shared" si="299"/>
        <v>-0.0835526196860013-0.996503366649409i</v>
      </c>
      <c r="I1909" s="1">
        <f t="shared" si="297"/>
        <v>-5.43242800940975E-16</v>
      </c>
      <c r="J1909" s="1">
        <f t="shared" si="290"/>
        <v>1.0873547003953199</v>
      </c>
    </row>
    <row r="1910" spans="1:10" x14ac:dyDescent="0.25">
      <c r="A1910" s="1">
        <f t="shared" si="298"/>
        <v>0.18779999999999564</v>
      </c>
      <c r="B1910" s="1">
        <f t="shared" si="291"/>
        <v>-2.2390660319102601E-15</v>
      </c>
      <c r="C1910" s="1" t="str">
        <f t="shared" si="292"/>
        <v>-2.23906603191026E-15+1.09014669696962i</v>
      </c>
      <c r="D1910" s="1">
        <f t="shared" si="293"/>
        <v>-4.7985942827990815</v>
      </c>
      <c r="E1910" s="1">
        <f t="shared" si="294"/>
        <v>8.6098571724274695E-2</v>
      </c>
      <c r="F1910" s="1">
        <f t="shared" si="295"/>
        <v>0.99628662339059837</v>
      </c>
      <c r="G1910" s="1" t="str">
        <f t="shared" si="296"/>
        <v>0.0860985717242747+0.996286623390598i</v>
      </c>
      <c r="H1910" s="1" t="str">
        <f t="shared" si="299"/>
        <v>-0.0860985717242747-0.996286623390598i</v>
      </c>
      <c r="I1910" s="1">
        <f t="shared" si="297"/>
        <v>-2.2390660319102601E-15</v>
      </c>
      <c r="J1910" s="1">
        <f t="shared" si="290"/>
        <v>1.0901466969696201</v>
      </c>
    </row>
    <row r="1911" spans="1:10" x14ac:dyDescent="0.25">
      <c r="A1911" s="1">
        <f t="shared" si="298"/>
        <v>0.18789999999999563</v>
      </c>
      <c r="B1911" s="1">
        <f t="shared" si="291"/>
        <v>3.6402430453507798E-16</v>
      </c>
      <c r="C1911" s="1" t="str">
        <f t="shared" si="292"/>
        <v>3.64024304535078E-16+1.09294648150532i</v>
      </c>
      <c r="D1911" s="1">
        <f t="shared" si="293"/>
        <v>-4.8011494448240013</v>
      </c>
      <c r="E1911" s="1">
        <f t="shared" si="294"/>
        <v>8.8643961637938792E-2</v>
      </c>
      <c r="F1911" s="1">
        <f t="shared" si="295"/>
        <v>0.99606337552644286</v>
      </c>
      <c r="G1911" s="1" t="str">
        <f t="shared" si="296"/>
        <v>0.0886439616379388+0.996063375526443i</v>
      </c>
      <c r="H1911" s="1" t="str">
        <f t="shared" si="299"/>
        <v>-0.0886439616379388-0.996063375526443i</v>
      </c>
      <c r="I1911" s="1">
        <f t="shared" si="297"/>
        <v>3.6402430453507798E-16</v>
      </c>
      <c r="J1911" s="1">
        <f t="shared" si="290"/>
        <v>1.09294648150532</v>
      </c>
    </row>
    <row r="1912" spans="1:10" x14ac:dyDescent="0.25">
      <c r="A1912" s="1">
        <f t="shared" si="298"/>
        <v>0.18799999999999562</v>
      </c>
      <c r="B1912" s="1">
        <f t="shared" si="291"/>
        <v>3.1021551375678602E-15</v>
      </c>
      <c r="C1912" s="1" t="str">
        <f t="shared" si="292"/>
        <v>3.10215513756786E-15+1.09575409581146i</v>
      </c>
      <c r="D1912" s="1">
        <f t="shared" si="293"/>
        <v>-4.8037046068489211</v>
      </c>
      <c r="E1912" s="1">
        <f t="shared" si="294"/>
        <v>9.1188772808525234E-2</v>
      </c>
      <c r="F1912" s="1">
        <f t="shared" si="295"/>
        <v>0.99583362451449442</v>
      </c>
      <c r="G1912" s="1" t="str">
        <f t="shared" si="296"/>
        <v>0.0911887728085252+0.995833624514494i</v>
      </c>
      <c r="H1912" s="1" t="str">
        <f t="shared" si="299"/>
        <v>-0.0911887728085252-0.995833624514494i</v>
      </c>
      <c r="I1912" s="1">
        <f t="shared" si="297"/>
        <v>3.1021551375678602E-15</v>
      </c>
      <c r="J1912" s="1">
        <f t="shared" si="290"/>
        <v>1.09575409581146</v>
      </c>
    </row>
    <row r="1913" spans="1:10" x14ac:dyDescent="0.25">
      <c r="A1913" s="1">
        <f t="shared" si="298"/>
        <v>0.1880999999999956</v>
      </c>
      <c r="B1913" s="1">
        <f t="shared" si="291"/>
        <v>-2.1953830393256099E-15</v>
      </c>
      <c r="C1913" s="1" t="str">
        <f t="shared" si="292"/>
        <v>-2.19538303932561E-15+1.09856958198248i</v>
      </c>
      <c r="D1913" s="1">
        <f t="shared" si="293"/>
        <v>-4.80625976887384</v>
      </c>
      <c r="E1913" s="1">
        <f t="shared" si="294"/>
        <v>9.3732988621344202E-2</v>
      </c>
      <c r="F1913" s="1">
        <f t="shared" si="295"/>
        <v>0.99559737185476282</v>
      </c>
      <c r="G1913" s="1" t="str">
        <f t="shared" si="296"/>
        <v>0.0937329886213442+0.995597371854763i</v>
      </c>
      <c r="H1913" s="1" t="str">
        <f t="shared" si="299"/>
        <v>-0.0937329886213442-0.995597371854763i</v>
      </c>
      <c r="I1913" s="1">
        <f t="shared" si="297"/>
        <v>-2.1953830393256099E-15</v>
      </c>
      <c r="J1913" s="1">
        <f t="shared" si="290"/>
        <v>1.0985695819824799</v>
      </c>
    </row>
    <row r="1914" spans="1:10" x14ac:dyDescent="0.25">
      <c r="A1914" s="1">
        <f t="shared" si="298"/>
        <v>0.18819999999999559</v>
      </c>
      <c r="B1914" s="1">
        <f t="shared" si="291"/>
        <v>1.8953273647439599E-15</v>
      </c>
      <c r="C1914" s="1" t="str">
        <f t="shared" si="292"/>
        <v>1.89532736474396E-15+1.10139298240077i</v>
      </c>
      <c r="D1914" s="1">
        <f t="shared" si="293"/>
        <v>-4.8088149308987598</v>
      </c>
      <c r="E1914" s="1">
        <f t="shared" si="294"/>
        <v>9.6276592465595515E-2</v>
      </c>
      <c r="F1914" s="1">
        <f t="shared" si="295"/>
        <v>0.99535461908970591</v>
      </c>
      <c r="G1914" s="1" t="str">
        <f t="shared" si="296"/>
        <v>0.0962765924655955+0.995354619089706i</v>
      </c>
      <c r="H1914" s="1" t="str">
        <f t="shared" si="299"/>
        <v>-0.0962765924655955-0.995354619089706i</v>
      </c>
      <c r="I1914" s="1">
        <f t="shared" si="297"/>
        <v>1.8953273647439599E-15</v>
      </c>
      <c r="J1914" s="1">
        <f t="shared" si="290"/>
        <v>1.10139298240077</v>
      </c>
    </row>
    <row r="1915" spans="1:10" x14ac:dyDescent="0.25">
      <c r="A1915" s="1">
        <f t="shared" si="298"/>
        <v>0.18829999999999558</v>
      </c>
      <c r="B1915" s="1">
        <f t="shared" si="291"/>
        <v>-2.45187057265977E-16</v>
      </c>
      <c r="C1915" s="1" t="str">
        <f t="shared" si="292"/>
        <v>-2.45187057265977E-16+1.10422433973912i</v>
      </c>
      <c r="D1915" s="1">
        <f t="shared" si="293"/>
        <v>-4.8113700929236787</v>
      </c>
      <c r="E1915" s="1">
        <f t="shared" si="294"/>
        <v>9.8819567734470939E-2</v>
      </c>
      <c r="F1915" s="1">
        <f t="shared" si="295"/>
        <v>0.99510536780422021</v>
      </c>
      <c r="G1915" s="1" t="str">
        <f t="shared" si="296"/>
        <v>0.0988195677344709+0.99510536780422i</v>
      </c>
      <c r="H1915" s="1" t="str">
        <f t="shared" si="299"/>
        <v>-0.0988195677344709-0.99510536780422i</v>
      </c>
      <c r="I1915" s="1">
        <f t="shared" si="297"/>
        <v>-2.45187057265977E-16</v>
      </c>
      <c r="J1915" s="1">
        <f t="shared" si="290"/>
        <v>1.10422433973912</v>
      </c>
    </row>
    <row r="1916" spans="1:10" x14ac:dyDescent="0.25">
      <c r="A1916" s="1">
        <f t="shared" si="298"/>
        <v>0.18839999999999557</v>
      </c>
      <c r="B1916" s="1">
        <f t="shared" si="291"/>
        <v>4.3018066213335101E-16</v>
      </c>
      <c r="C1916" s="1" t="str">
        <f t="shared" si="292"/>
        <v>4.30180662133351E-16+1.10706369696329i</v>
      </c>
      <c r="D1916" s="1">
        <f t="shared" si="293"/>
        <v>-4.8139252549485985</v>
      </c>
      <c r="E1916" s="1">
        <f t="shared" si="294"/>
        <v>0.10136189782526961</v>
      </c>
      <c r="F1916" s="1">
        <f t="shared" si="295"/>
        <v>0.99484961962562946</v>
      </c>
      <c r="G1916" s="1" t="str">
        <f t="shared" si="296"/>
        <v>0.10136189782527+0.994849619625629i</v>
      </c>
      <c r="H1916" s="1" t="str">
        <f t="shared" si="299"/>
        <v>-0.10136189782527-0.994849619625629i</v>
      </c>
      <c r="I1916" s="1">
        <f t="shared" si="297"/>
        <v>4.3018066213335101E-16</v>
      </c>
      <c r="J1916" s="1">
        <f t="shared" si="290"/>
        <v>1.1070636969632901</v>
      </c>
    </row>
    <row r="1917" spans="1:10" x14ac:dyDescent="0.25">
      <c r="A1917" s="1">
        <f t="shared" si="298"/>
        <v>0.18849999999999556</v>
      </c>
      <c r="B1917" s="1">
        <f t="shared" si="291"/>
        <v>3.0806221388694499E-16</v>
      </c>
      <c r="C1917" s="1" t="str">
        <f t="shared" si="292"/>
        <v>3.08062213886945E-16+1.10991109733454i</v>
      </c>
      <c r="D1917" s="1">
        <f t="shared" si="293"/>
        <v>-4.8164804169735183</v>
      </c>
      <c r="E1917" s="1">
        <f t="shared" si="294"/>
        <v>0.10390356613950032</v>
      </c>
      <c r="F1917" s="1">
        <f t="shared" si="295"/>
        <v>0.99458737622367521</v>
      </c>
      <c r="G1917" s="1" t="str">
        <f t="shared" si="296"/>
        <v>0.1039035661395+0.994587376223675i</v>
      </c>
      <c r="H1917" s="1" t="str">
        <f t="shared" si="299"/>
        <v>-0.1039035661395-0.994587376223675i</v>
      </c>
      <c r="I1917" s="1">
        <f t="shared" si="297"/>
        <v>3.0806221388694499E-16</v>
      </c>
      <c r="J1917" s="1">
        <f t="shared" si="290"/>
        <v>1.1099110973345401</v>
      </c>
    </row>
    <row r="1918" spans="1:10" x14ac:dyDescent="0.25">
      <c r="A1918" s="1">
        <f t="shared" si="298"/>
        <v>0.18859999999999555</v>
      </c>
      <c r="B1918" s="1">
        <f t="shared" si="291"/>
        <v>-6.1770954152398896E-16</v>
      </c>
      <c r="C1918" s="1" t="str">
        <f t="shared" si="292"/>
        <v>-6.17709541523989E-16+1.11276658441225i</v>
      </c>
      <c r="D1918" s="1">
        <f t="shared" si="293"/>
        <v>-4.8190355789984372</v>
      </c>
      <c r="E1918" s="1">
        <f t="shared" si="294"/>
        <v>0.10644455608299246</v>
      </c>
      <c r="F1918" s="1">
        <f t="shared" si="295"/>
        <v>0.99431863931050524</v>
      </c>
      <c r="G1918" s="1" t="str">
        <f t="shared" si="296"/>
        <v>0.106444556082992+0.994318639310505i</v>
      </c>
      <c r="H1918" s="1" t="str">
        <f t="shared" si="299"/>
        <v>-0.106444556082992-0.994318639310505i</v>
      </c>
      <c r="I1918" s="1">
        <f t="shared" si="297"/>
        <v>-6.1770954152398896E-16</v>
      </c>
      <c r="J1918" s="1">
        <f t="shared" si="290"/>
        <v>1.1127665844122501</v>
      </c>
    </row>
    <row r="1919" spans="1:10" x14ac:dyDescent="0.25">
      <c r="A1919" s="1">
        <f t="shared" si="298"/>
        <v>0.18869999999999554</v>
      </c>
      <c r="B1919" s="1">
        <f t="shared" si="291"/>
        <v>1.7959675890710499E-15</v>
      </c>
      <c r="C1919" s="1" t="str">
        <f t="shared" si="292"/>
        <v>1.79596758907105E-15+1.11563020205653i</v>
      </c>
      <c r="D1919" s="1">
        <f t="shared" si="293"/>
        <v>-4.8215907410233569</v>
      </c>
      <c r="E1919" s="1">
        <f t="shared" si="294"/>
        <v>0.1089848510660071</v>
      </c>
      <c r="F1919" s="1">
        <f t="shared" si="295"/>
        <v>0.99404341064066226</v>
      </c>
      <c r="G1919" s="1" t="str">
        <f t="shared" si="296"/>
        <v>0.108984851066007+0.994043410640662i</v>
      </c>
      <c r="H1919" s="1" t="str">
        <f t="shared" si="299"/>
        <v>-0.108984851066007-0.994043410640662i</v>
      </c>
      <c r="I1919" s="1">
        <f t="shared" si="297"/>
        <v>1.7959675890710499E-15</v>
      </c>
      <c r="J1919" s="1">
        <f t="shared" si="290"/>
        <v>1.1156302020565301</v>
      </c>
    </row>
    <row r="1920" spans="1:10" x14ac:dyDescent="0.25">
      <c r="A1920" s="1">
        <f t="shared" si="298"/>
        <v>0.18879999999999553</v>
      </c>
      <c r="B1920" s="1">
        <f t="shared" si="291"/>
        <v>2.4835733346125299E-16</v>
      </c>
      <c r="C1920" s="1" t="str">
        <f t="shared" si="292"/>
        <v>2.48357333461253E-16+1.11850199443083i</v>
      </c>
      <c r="D1920" s="1">
        <f t="shared" si="293"/>
        <v>-4.8241459030482758</v>
      </c>
      <c r="E1920" s="1">
        <f t="shared" si="294"/>
        <v>0.11152443450333901</v>
      </c>
      <c r="F1920" s="1">
        <f t="shared" si="295"/>
        <v>0.99376169201107289</v>
      </c>
      <c r="G1920" s="1" t="str">
        <f t="shared" si="296"/>
        <v>0.111524434503339+0.993761692011073i</v>
      </c>
      <c r="H1920" s="1" t="str">
        <f t="shared" si="299"/>
        <v>-0.111524434503339-0.993761692011073i</v>
      </c>
      <c r="I1920" s="1">
        <f t="shared" si="297"/>
        <v>2.4835733346125299E-16</v>
      </c>
      <c r="J1920" s="1">
        <f t="shared" si="290"/>
        <v>1.1185019944308301</v>
      </c>
    </row>
    <row r="1921" spans="1:10" x14ac:dyDescent="0.25">
      <c r="A1921" s="1">
        <f t="shared" si="298"/>
        <v>0.18889999999999552</v>
      </c>
      <c r="B1921" s="1">
        <f t="shared" si="291"/>
        <v>-1.5562301530833601E-15</v>
      </c>
      <c r="C1921" s="1" t="str">
        <f t="shared" si="292"/>
        <v>-1.55623015308336E-15+1.12138200600463i</v>
      </c>
      <c r="D1921" s="1">
        <f t="shared" si="293"/>
        <v>-4.8267010650731956</v>
      </c>
      <c r="E1921" s="1">
        <f t="shared" si="294"/>
        <v>0.11406328981443213</v>
      </c>
      <c r="F1921" s="1">
        <f t="shared" si="295"/>
        <v>0.99347348526103552</v>
      </c>
      <c r="G1921" s="1" t="str">
        <f t="shared" si="296"/>
        <v>0.114063289814432+0.993473485261036i</v>
      </c>
      <c r="H1921" s="1" t="str">
        <f t="shared" si="299"/>
        <v>-0.114063289814432-0.993473485261036i</v>
      </c>
      <c r="I1921" s="1">
        <f t="shared" si="297"/>
        <v>-1.5562301530833601E-15</v>
      </c>
      <c r="J1921" s="1">
        <f t="shared" si="290"/>
        <v>1.12138200600463</v>
      </c>
    </row>
    <row r="1922" spans="1:10" x14ac:dyDescent="0.25">
      <c r="A1922" s="1">
        <f t="shared" si="298"/>
        <v>0.1889999999999955</v>
      </c>
      <c r="B1922" s="1">
        <f t="shared" si="291"/>
        <v>-8.1132398911554504E-16</v>
      </c>
      <c r="C1922" s="1" t="str">
        <f t="shared" si="292"/>
        <v>-8.11323989115545E-16+1.12427028155616i</v>
      </c>
      <c r="D1922" s="1">
        <f t="shared" si="293"/>
        <v>-4.8292562270981145</v>
      </c>
      <c r="E1922" s="1">
        <f t="shared" si="294"/>
        <v>0.11660140042348066</v>
      </c>
      <c r="F1922" s="1">
        <f t="shared" si="295"/>
        <v>0.99317879227220873</v>
      </c>
      <c r="G1922" s="1" t="str">
        <f t="shared" si="296"/>
        <v>0.116601400423481+0.993178792272209i</v>
      </c>
      <c r="H1922" s="1" t="str">
        <f t="shared" si="299"/>
        <v>-0.116601400423481-0.993178792272209i</v>
      </c>
      <c r="I1922" s="1">
        <f t="shared" si="297"/>
        <v>-8.1132398911554504E-16</v>
      </c>
      <c r="J1922" s="1">
        <f t="shared" si="290"/>
        <v>1.12427028155616</v>
      </c>
    </row>
    <row r="1923" spans="1:10" x14ac:dyDescent="0.25">
      <c r="A1923" s="1">
        <f t="shared" si="298"/>
        <v>0.18909999999999549</v>
      </c>
      <c r="B1923" s="1">
        <f t="shared" si="291"/>
        <v>-2.50281321484431E-15</v>
      </c>
      <c r="C1923" s="1" t="str">
        <f t="shared" si="292"/>
        <v>-2.50281321484431E-15+1.12716686617508i</v>
      </c>
      <c r="D1923" s="1">
        <f t="shared" si="293"/>
        <v>-4.8318113891230343</v>
      </c>
      <c r="E1923" s="1">
        <f t="shared" si="294"/>
        <v>0.11913874975954437</v>
      </c>
      <c r="F1923" s="1">
        <f t="shared" si="295"/>
        <v>0.99287761496859861</v>
      </c>
      <c r="G1923" s="1" t="str">
        <f t="shared" si="296"/>
        <v>0.119138749759544+0.992877614968599i</v>
      </c>
      <c r="H1923" s="1" t="str">
        <f t="shared" si="299"/>
        <v>-0.119138749759544-0.992877614968599i</v>
      </c>
      <c r="I1923" s="1">
        <f t="shared" si="297"/>
        <v>-2.50281321484431E-15</v>
      </c>
      <c r="J1923" s="1">
        <f t="shared" si="290"/>
        <v>1.12716686617508</v>
      </c>
    </row>
    <row r="1924" spans="1:10" x14ac:dyDescent="0.25">
      <c r="A1924" s="1">
        <f t="shared" si="298"/>
        <v>0.18919999999999548</v>
      </c>
      <c r="B1924" s="1">
        <f t="shared" si="291"/>
        <v>-2.5092634753704701E-16</v>
      </c>
      <c r="C1924" s="1" t="str">
        <f t="shared" si="292"/>
        <v>-2.50926347537047E-16+1.13007180526528i</v>
      </c>
      <c r="D1924" s="1">
        <f t="shared" si="293"/>
        <v>-4.8343665511479541</v>
      </c>
      <c r="E1924" s="1">
        <f t="shared" si="294"/>
        <v>0.12167532125665066</v>
      </c>
      <c r="F1924" s="1">
        <f t="shared" si="295"/>
        <v>0.99256995531654635</v>
      </c>
      <c r="G1924" s="1" t="str">
        <f t="shared" si="296"/>
        <v>0.121675321256651+0.992569955316546i</v>
      </c>
      <c r="H1924" s="1" t="str">
        <f t="shared" si="299"/>
        <v>-0.121675321256651-0.992569955316546i</v>
      </c>
      <c r="I1924" s="1">
        <f t="shared" si="297"/>
        <v>-2.5092634753704701E-16</v>
      </c>
      <c r="J1924" s="1">
        <f t="shared" si="290"/>
        <v>1.1300718052652801</v>
      </c>
    </row>
    <row r="1925" spans="1:10" x14ac:dyDescent="0.25">
      <c r="A1925" s="1">
        <f t="shared" si="298"/>
        <v>0.18929999999999547</v>
      </c>
      <c r="B1925" s="1">
        <f t="shared" si="291"/>
        <v>2.3270524589648301E-15</v>
      </c>
      <c r="C1925" s="1" t="str">
        <f t="shared" si="292"/>
        <v>2.32705245896483E-15+1.13298514454764i</v>
      </c>
      <c r="D1925" s="1">
        <f t="shared" si="293"/>
        <v>-4.836921713172873</v>
      </c>
      <c r="E1925" s="1">
        <f t="shared" si="294"/>
        <v>0.12421109835390527</v>
      </c>
      <c r="F1925" s="1">
        <f t="shared" si="295"/>
        <v>0.99225581532471574</v>
      </c>
      <c r="G1925" s="1" t="str">
        <f t="shared" si="296"/>
        <v>0.124211098353905+0.992255815324716i</v>
      </c>
      <c r="H1925" s="1" t="str">
        <f t="shared" si="299"/>
        <v>-0.124211098353905-0.992255815324716i</v>
      </c>
      <c r="I1925" s="1">
        <f t="shared" si="297"/>
        <v>2.3270524589648301E-15</v>
      </c>
      <c r="J1925" s="1">
        <f t="shared" si="290"/>
        <v>1.13298514454764</v>
      </c>
    </row>
    <row r="1926" spans="1:10" x14ac:dyDescent="0.25">
      <c r="A1926" s="1">
        <f t="shared" si="298"/>
        <v>0.18939999999999546</v>
      </c>
      <c r="B1926" s="1">
        <f t="shared" si="291"/>
        <v>-1.0719435234489701E-15</v>
      </c>
      <c r="C1926" s="1" t="str">
        <f t="shared" si="292"/>
        <v>-1.07194352344897E-15+1.13590693006282i</v>
      </c>
      <c r="D1926" s="1">
        <f t="shared" si="293"/>
        <v>-4.8394768751977928</v>
      </c>
      <c r="E1926" s="1">
        <f t="shared" si="294"/>
        <v>0.12674606449560313</v>
      </c>
      <c r="F1926" s="1">
        <f t="shared" si="295"/>
        <v>0.99193519704407929</v>
      </c>
      <c r="G1926" s="1" t="str">
        <f t="shared" si="296"/>
        <v>0.126746064495603+0.991935197044079i</v>
      </c>
      <c r="H1926" s="1" t="str">
        <f t="shared" si="299"/>
        <v>-0.126746064495603-0.991935197044079i</v>
      </c>
      <c r="I1926" s="1">
        <f t="shared" si="297"/>
        <v>-1.0719435234489701E-15</v>
      </c>
      <c r="J1926" s="1">
        <f t="shared" si="290"/>
        <v>1.13590693006282</v>
      </c>
    </row>
    <row r="1927" spans="1:10" x14ac:dyDescent="0.25">
      <c r="A1927" s="1">
        <f t="shared" si="298"/>
        <v>0.18949999999999545</v>
      </c>
      <c r="B1927" s="1">
        <f t="shared" si="291"/>
        <v>-4.4252715143518301E-16</v>
      </c>
      <c r="C1927" s="1" t="str">
        <f t="shared" si="292"/>
        <v>-4.42527151435183E-16+1.13883720817418i</v>
      </c>
      <c r="D1927" s="1">
        <f t="shared" si="293"/>
        <v>-4.8420320372227117</v>
      </c>
      <c r="E1927" s="1">
        <f t="shared" si="294"/>
        <v>0.12928020313133026</v>
      </c>
      <c r="F1927" s="1">
        <f t="shared" si="295"/>
        <v>0.99160810256790555</v>
      </c>
      <c r="G1927" s="1" t="str">
        <f t="shared" si="296"/>
        <v>0.12928020313133+0.991608102567906i</v>
      </c>
      <c r="H1927" s="1" t="str">
        <f t="shared" si="299"/>
        <v>-0.12928020313133-0.991608102567906i</v>
      </c>
      <c r="I1927" s="1">
        <f t="shared" si="297"/>
        <v>-4.4252715143518301E-16</v>
      </c>
      <c r="J1927" s="1">
        <f t="shared" si="290"/>
        <v>1.13883720817418</v>
      </c>
    </row>
    <row r="1928" spans="1:10" x14ac:dyDescent="0.25">
      <c r="A1928" s="1">
        <f t="shared" si="298"/>
        <v>0.18959999999999544</v>
      </c>
      <c r="B1928" s="1">
        <f t="shared" si="291"/>
        <v>5.7043171464904897E-16</v>
      </c>
      <c r="C1928" s="1" t="str">
        <f t="shared" si="292"/>
        <v>5.70431714649049E-16+1.14177602557056i</v>
      </c>
      <c r="D1928" s="1">
        <f t="shared" si="293"/>
        <v>-4.8445871992476315</v>
      </c>
      <c r="E1928" s="1">
        <f t="shared" si="294"/>
        <v>0.13181349771607886</v>
      </c>
      <c r="F1928" s="1">
        <f t="shared" si="295"/>
        <v>0.99127453403174504</v>
      </c>
      <c r="G1928" s="1" t="str">
        <f t="shared" si="296"/>
        <v>0.131813497716079+0.991274534031745i</v>
      </c>
      <c r="H1928" s="1" t="str">
        <f t="shared" si="299"/>
        <v>-0.131813497716079-0.991274534031745i</v>
      </c>
      <c r="I1928" s="1">
        <f t="shared" si="297"/>
        <v>5.7043171464904897E-16</v>
      </c>
      <c r="J1928" s="1">
        <f t="shared" si="290"/>
        <v>1.14177602557056</v>
      </c>
    </row>
    <row r="1929" spans="1:10" x14ac:dyDescent="0.25">
      <c r="A1929" s="1">
        <f t="shared" si="298"/>
        <v>0.18969999999999543</v>
      </c>
      <c r="B1929" s="1">
        <f t="shared" si="291"/>
        <v>5.0835932320104004E-16</v>
      </c>
      <c r="C1929" s="1" t="str">
        <f t="shared" si="292"/>
        <v>5.0835932320104E-16+1.14472342926926i</v>
      </c>
      <c r="D1929" s="1">
        <f t="shared" si="293"/>
        <v>-4.8471423612725504</v>
      </c>
      <c r="E1929" s="1">
        <f t="shared" si="294"/>
        <v>0.13434593171034828</v>
      </c>
      <c r="F1929" s="1">
        <f t="shared" si="295"/>
        <v>0.99093449361341668</v>
      </c>
      <c r="G1929" s="1" t="str">
        <f t="shared" si="296"/>
        <v>0.134345931710348+0.990934493613417i</v>
      </c>
      <c r="H1929" s="1" t="str">
        <f t="shared" si="299"/>
        <v>-0.134345931710348-0.990934493613417i</v>
      </c>
      <c r="I1929" s="1">
        <f t="shared" si="297"/>
        <v>5.0835932320104004E-16</v>
      </c>
      <c r="J1929" s="1">
        <f t="shared" si="290"/>
        <v>1.1447234292692601</v>
      </c>
    </row>
    <row r="1930" spans="1:10" x14ac:dyDescent="0.25">
      <c r="A1930" s="1">
        <f t="shared" si="298"/>
        <v>0.18979999999999542</v>
      </c>
      <c r="B1930" s="1">
        <f t="shared" si="291"/>
        <v>-3.1854504218246201E-16</v>
      </c>
      <c r="C1930" s="1" t="str">
        <f t="shared" si="292"/>
        <v>-3.18545042182462E-16+1.14767946661892i</v>
      </c>
      <c r="D1930" s="1">
        <f t="shared" si="293"/>
        <v>-4.8496975232974702</v>
      </c>
      <c r="E1930" s="1">
        <f t="shared" si="294"/>
        <v>0.13687748858026005</v>
      </c>
      <c r="F1930" s="1">
        <f t="shared" si="295"/>
        <v>0.99058798353299282</v>
      </c>
      <c r="G1930" s="1" t="str">
        <f t="shared" si="296"/>
        <v>0.13687748858026+0.990587983532993i</v>
      </c>
      <c r="H1930" s="1" t="str">
        <f t="shared" si="299"/>
        <v>-0.13687748858026-0.990587983532993i</v>
      </c>
      <c r="I1930" s="1">
        <f t="shared" si="297"/>
        <v>-3.1854504218246201E-16</v>
      </c>
      <c r="J1930" s="1">
        <f t="shared" si="290"/>
        <v>1.1476794666189201</v>
      </c>
    </row>
    <row r="1931" spans="1:10" x14ac:dyDescent="0.25">
      <c r="A1931" s="1">
        <f t="shared" si="298"/>
        <v>0.18989999999999541</v>
      </c>
      <c r="B1931" s="1">
        <f t="shared" si="291"/>
        <v>-3.83241500302179E-16</v>
      </c>
      <c r="C1931" s="1" t="str">
        <f t="shared" si="292"/>
        <v>-3.83241500302179E-16+1.15064418530254i</v>
      </c>
      <c r="D1931" s="1">
        <f t="shared" si="293"/>
        <v>-4.85225268532239</v>
      </c>
      <c r="E1931" s="1">
        <f t="shared" si="294"/>
        <v>0.13940815179765972</v>
      </c>
      <c r="F1931" s="1">
        <f t="shared" si="295"/>
        <v>0.9902350060527858</v>
      </c>
      <c r="G1931" s="1" t="str">
        <f t="shared" si="296"/>
        <v>0.13940815179766+0.990235006052786i</v>
      </c>
      <c r="H1931" s="1" t="str">
        <f t="shared" si="299"/>
        <v>-0.13940815179766-0.990235006052786i</v>
      </c>
      <c r="I1931" s="1">
        <f t="shared" si="297"/>
        <v>-3.83241500302179E-16</v>
      </c>
      <c r="J1931" s="1">
        <f t="shared" si="290"/>
        <v>1.15064418530254</v>
      </c>
    </row>
    <row r="1932" spans="1:10" x14ac:dyDescent="0.25">
      <c r="A1932" s="1">
        <f t="shared" si="298"/>
        <v>0.18999999999999539</v>
      </c>
      <c r="B1932" s="1">
        <f t="shared" si="291"/>
        <v>1.0886569294258901E-15</v>
      </c>
      <c r="C1932" s="1" t="str">
        <f t="shared" si="292"/>
        <v>1.08865692942589E-15+1.15361763334041i</v>
      </c>
      <c r="D1932" s="1">
        <f t="shared" si="293"/>
        <v>-4.8548078473473089</v>
      </c>
      <c r="E1932" s="1">
        <f t="shared" si="294"/>
        <v>0.14193790484022728</v>
      </c>
      <c r="F1932" s="1">
        <f t="shared" si="295"/>
        <v>0.98987556347733252</v>
      </c>
      <c r="G1932" s="1" t="str">
        <f t="shared" si="296"/>
        <v>0.141937904840227+0.989875563477333i</v>
      </c>
      <c r="H1932" s="1" t="str">
        <f t="shared" si="299"/>
        <v>-0.141937904840227-0.989875563477333i</v>
      </c>
      <c r="I1932" s="1">
        <f t="shared" si="297"/>
        <v>1.0886569294258901E-15</v>
      </c>
      <c r="J1932" s="1">
        <f t="shared" si="290"/>
        <v>1.15361763334041</v>
      </c>
    </row>
    <row r="1933" spans="1:10" x14ac:dyDescent="0.25">
      <c r="A1933" s="1">
        <f t="shared" si="298"/>
        <v>0.19009999999999538</v>
      </c>
      <c r="B1933" s="1">
        <f t="shared" si="291"/>
        <v>1.2840837938435101E-15</v>
      </c>
      <c r="C1933" s="1" t="str">
        <f t="shared" si="292"/>
        <v>1.28408379384351E-15+1.15659985909323i</v>
      </c>
      <c r="D1933" s="1">
        <f t="shared" si="293"/>
        <v>-4.8573630093722286</v>
      </c>
      <c r="E1933" s="1">
        <f t="shared" si="294"/>
        <v>0.14446673119158784</v>
      </c>
      <c r="F1933" s="1">
        <f t="shared" si="295"/>
        <v>0.98950965815337932</v>
      </c>
      <c r="G1933" s="1" t="str">
        <f t="shared" si="296"/>
        <v>0.144466731191588+0.989509658153379i</v>
      </c>
      <c r="H1933" s="1" t="str">
        <f t="shared" si="299"/>
        <v>-0.144466731191588-0.989509658153379i</v>
      </c>
      <c r="I1933" s="1">
        <f t="shared" si="297"/>
        <v>1.2840837938435101E-15</v>
      </c>
      <c r="J1933" s="1">
        <f t="shared" si="290"/>
        <v>1.15659985909323</v>
      </c>
    </row>
    <row r="1934" spans="1:10" x14ac:dyDescent="0.25">
      <c r="A1934" s="1">
        <f t="shared" si="298"/>
        <v>0.19019999999999537</v>
      </c>
      <c r="B1934" s="1">
        <f t="shared" si="291"/>
        <v>-1.54488543459908E-15</v>
      </c>
      <c r="C1934" s="1" t="str">
        <f t="shared" si="292"/>
        <v>-1.54488543459908E-15+1.15959091126508i</v>
      </c>
      <c r="D1934" s="1">
        <f t="shared" si="293"/>
        <v>-4.8599181713971475</v>
      </c>
      <c r="E1934" s="1">
        <f t="shared" si="294"/>
        <v>0.14699461434141317</v>
      </c>
      <c r="F1934" s="1">
        <f t="shared" si="295"/>
        <v>0.98913729246986704</v>
      </c>
      <c r="G1934" s="1" t="str">
        <f t="shared" si="296"/>
        <v>0.146994614341413+0.989137292469867i</v>
      </c>
      <c r="H1934" s="1" t="str">
        <f t="shared" si="299"/>
        <v>-0.146994614341413-0.989137292469867i</v>
      </c>
      <c r="I1934" s="1">
        <f t="shared" si="297"/>
        <v>-1.54488543459908E-15</v>
      </c>
      <c r="J1934" s="1">
        <f t="shared" si="290"/>
        <v>1.15959091126508</v>
      </c>
    </row>
    <row r="1935" spans="1:10" x14ac:dyDescent="0.25">
      <c r="A1935" s="1">
        <f t="shared" si="298"/>
        <v>0.19029999999999536</v>
      </c>
      <c r="B1935" s="1">
        <f t="shared" si="291"/>
        <v>1.35527187345101E-15</v>
      </c>
      <c r="C1935" s="1" t="str">
        <f t="shared" si="292"/>
        <v>1.35527187345101E-15+1.16259083890661i</v>
      </c>
      <c r="D1935" s="1">
        <f t="shared" si="293"/>
        <v>-4.8624733334220673</v>
      </c>
      <c r="E1935" s="1">
        <f t="shared" si="294"/>
        <v>0.14952153778553656</v>
      </c>
      <c r="F1935" s="1">
        <f t="shared" si="295"/>
        <v>0.98875846885791496</v>
      </c>
      <c r="G1935" s="1" t="str">
        <f t="shared" si="296"/>
        <v>0.149521537785537+0.988758468857915i</v>
      </c>
      <c r="H1935" s="1" t="str">
        <f t="shared" si="299"/>
        <v>-0.149521537785537-0.988758468857915i</v>
      </c>
      <c r="I1935" s="1">
        <f t="shared" si="297"/>
        <v>1.35527187345101E-15</v>
      </c>
      <c r="J1935" s="1">
        <f t="shared" si="290"/>
        <v>1.16259083890661</v>
      </c>
    </row>
    <row r="1936" spans="1:10" x14ac:dyDescent="0.25">
      <c r="A1936" s="1">
        <f t="shared" si="298"/>
        <v>0.19039999999999535</v>
      </c>
      <c r="B1936" s="1">
        <f t="shared" si="291"/>
        <v>-3.1057814757799601E-15</v>
      </c>
      <c r="C1936" s="1" t="str">
        <f t="shared" si="292"/>
        <v>-3.10578147577996E-15+1.16559969141807i</v>
      </c>
      <c r="D1936" s="1">
        <f t="shared" si="293"/>
        <v>-4.8650284954469871</v>
      </c>
      <c r="E1936" s="1">
        <f t="shared" si="294"/>
        <v>0.1520474850260545</v>
      </c>
      <c r="F1936" s="1">
        <f t="shared" si="295"/>
        <v>0.98837318979080557</v>
      </c>
      <c r="G1936" s="1" t="str">
        <f t="shared" si="296"/>
        <v>0.152047485026055+0.988373189790806i</v>
      </c>
      <c r="H1936" s="1" t="str">
        <f t="shared" si="299"/>
        <v>-0.152047485026055-0.988373189790806i</v>
      </c>
      <c r="I1936" s="1">
        <f t="shared" si="297"/>
        <v>-3.1057814757799601E-15</v>
      </c>
      <c r="J1936" s="1">
        <f t="shared" si="290"/>
        <v>1.16559969141807</v>
      </c>
    </row>
    <row r="1937" spans="1:10" x14ac:dyDescent="0.25">
      <c r="A1937" s="1">
        <f t="shared" si="298"/>
        <v>0.19049999999999534</v>
      </c>
      <c r="B1937" s="1">
        <f t="shared" si="291"/>
        <v>1.5569112912928399E-15</v>
      </c>
      <c r="C1937" s="1" t="str">
        <f t="shared" si="292"/>
        <v>1.55691129129284E-15+1.16861751855256i</v>
      </c>
      <c r="D1937" s="1">
        <f t="shared" si="293"/>
        <v>-4.867583657471906</v>
      </c>
      <c r="E1937" s="1">
        <f t="shared" si="294"/>
        <v>0.15457243957143693</v>
      </c>
      <c r="F1937" s="1">
        <f t="shared" si="295"/>
        <v>0.98798145778396795</v>
      </c>
      <c r="G1937" s="1" t="str">
        <f t="shared" si="296"/>
        <v>0.154572439571437+0.987981457783968i</v>
      </c>
      <c r="H1937" s="1" t="str">
        <f t="shared" si="299"/>
        <v>-0.154572439571437-0.987981457783968i</v>
      </c>
      <c r="I1937" s="1">
        <f t="shared" si="297"/>
        <v>1.5569112912928399E-15</v>
      </c>
      <c r="J1937" s="1">
        <f t="shared" si="290"/>
        <v>1.16861751855256</v>
      </c>
    </row>
    <row r="1938" spans="1:10" x14ac:dyDescent="0.25">
      <c r="A1938" s="1">
        <f t="shared" si="298"/>
        <v>0.19059999999999533</v>
      </c>
      <c r="B1938" s="1">
        <f t="shared" si="291"/>
        <v>1.10566857320504E-15</v>
      </c>
      <c r="C1938" s="1" t="str">
        <f t="shared" si="292"/>
        <v>1.10566857320504E-15+1.17164437041918i</v>
      </c>
      <c r="D1938" s="1">
        <f t="shared" si="293"/>
        <v>-4.8701388194968258</v>
      </c>
      <c r="E1938" s="1">
        <f t="shared" si="294"/>
        <v>0.15709638493663755</v>
      </c>
      <c r="F1938" s="1">
        <f t="shared" si="295"/>
        <v>0.98758327539496116</v>
      </c>
      <c r="G1938" s="1" t="str">
        <f t="shared" si="296"/>
        <v>0.157096384936638+0.987583275394961i</v>
      </c>
      <c r="H1938" s="1" t="str">
        <f t="shared" si="299"/>
        <v>-0.157096384936638-0.987583275394961i</v>
      </c>
      <c r="I1938" s="1">
        <f t="shared" si="297"/>
        <v>1.10566857320504E-15</v>
      </c>
      <c r="J1938" s="1">
        <f t="shared" si="290"/>
        <v>1.1716443704191799</v>
      </c>
    </row>
    <row r="1939" spans="1:10" x14ac:dyDescent="0.25">
      <c r="A1939" s="1">
        <f t="shared" si="298"/>
        <v>0.19069999999999532</v>
      </c>
      <c r="B1939" s="1">
        <f t="shared" si="291"/>
        <v>3.0647692151805699E-15</v>
      </c>
      <c r="C1939" s="1" t="str">
        <f t="shared" si="292"/>
        <v>3.06476921518057E-15+1.17468029748628i</v>
      </c>
      <c r="D1939" s="1">
        <f t="shared" si="293"/>
        <v>-4.8726939815217447</v>
      </c>
      <c r="E1939" s="1">
        <f t="shared" si="294"/>
        <v>0.1596193046431954</v>
      </c>
      <c r="F1939" s="1">
        <f t="shared" si="295"/>
        <v>0.98717864522345844</v>
      </c>
      <c r="G1939" s="1" t="str">
        <f t="shared" si="296"/>
        <v>0.159619304643195+0.987178645223458i</v>
      </c>
      <c r="H1939" s="1" t="str">
        <f t="shared" si="299"/>
        <v>-0.159619304643195-0.987178645223458i</v>
      </c>
      <c r="I1939" s="1">
        <f t="shared" si="297"/>
        <v>3.0647692151805699E-15</v>
      </c>
      <c r="J1939" s="1">
        <f t="shared" si="290"/>
        <v>1.17468029748628</v>
      </c>
    </row>
    <row r="1940" spans="1:10" x14ac:dyDescent="0.25">
      <c r="A1940" s="1">
        <f t="shared" si="298"/>
        <v>0.19079999999999531</v>
      </c>
      <c r="B1940" s="1">
        <f t="shared" si="291"/>
        <v>1.30753780090391E-16</v>
      </c>
      <c r="C1940" s="1" t="str">
        <f t="shared" si="292"/>
        <v>1.30753780090391E-16+1.17772535058474i</v>
      </c>
      <c r="D1940" s="1">
        <f t="shared" si="293"/>
        <v>-4.8752491435466645</v>
      </c>
      <c r="E1940" s="1">
        <f t="shared" si="294"/>
        <v>0.16214118221934937</v>
      </c>
      <c r="F1940" s="1">
        <f t="shared" si="295"/>
        <v>0.98676756991122871</v>
      </c>
      <c r="G1940" s="1" t="str">
        <f t="shared" si="296"/>
        <v>0.162141182219349+0.986767569911229i</v>
      </c>
      <c r="H1940" s="1" t="str">
        <f t="shared" si="299"/>
        <v>-0.162141182219349-0.986767569911229i</v>
      </c>
      <c r="I1940" s="1">
        <f t="shared" si="297"/>
        <v>1.30753780090391E-16</v>
      </c>
      <c r="J1940" s="1">
        <f t="shared" si="290"/>
        <v>1.17772535058474</v>
      </c>
    </row>
    <row r="1941" spans="1:10" x14ac:dyDescent="0.25">
      <c r="A1941" s="1">
        <f t="shared" si="298"/>
        <v>0.1908999999999953</v>
      </c>
      <c r="B1941" s="1">
        <f t="shared" si="291"/>
        <v>9.176500744144189E-16</v>
      </c>
      <c r="C1941" s="1" t="str">
        <f t="shared" si="292"/>
        <v>9.17650074414419E-16+1.18077958091123i</v>
      </c>
      <c r="D1941" s="1">
        <f t="shared" si="293"/>
        <v>-4.8778043055715834</v>
      </c>
      <c r="E1941" s="1">
        <f t="shared" si="294"/>
        <v>0.16466200120013871</v>
      </c>
      <c r="F1941" s="1">
        <f t="shared" si="295"/>
        <v>0.98635005214212135</v>
      </c>
      <c r="G1941" s="1" t="str">
        <f t="shared" si="296"/>
        <v>0.164662001200139+0.986350052142121i</v>
      </c>
      <c r="H1941" s="1" t="str">
        <f t="shared" si="299"/>
        <v>-0.164662001200139-0.986350052142121i</v>
      </c>
      <c r="I1941" s="1">
        <f t="shared" si="297"/>
        <v>9.176500744144189E-16</v>
      </c>
      <c r="J1941" s="1">
        <f t="shared" si="290"/>
        <v>1.18077958091123</v>
      </c>
    </row>
    <row r="1942" spans="1:10" x14ac:dyDescent="0.25">
      <c r="A1942" s="1">
        <f t="shared" si="298"/>
        <v>0.19099999999999528</v>
      </c>
      <c r="B1942" s="1">
        <f t="shared" si="291"/>
        <v>3.9429894017559498E-16</v>
      </c>
      <c r="C1942" s="1" t="str">
        <f t="shared" si="292"/>
        <v>3.94298940175595E-16+1.1838430400316i</v>
      </c>
      <c r="D1942" s="1">
        <f t="shared" si="293"/>
        <v>-4.8803594675965032</v>
      </c>
      <c r="E1942" s="1">
        <f t="shared" si="294"/>
        <v>0.16718174512751768</v>
      </c>
      <c r="F1942" s="1">
        <f t="shared" si="295"/>
        <v>0.9859260946420465</v>
      </c>
      <c r="G1942" s="1" t="str">
        <f t="shared" si="296"/>
        <v>0.167181745127518+0.985926094642047i</v>
      </c>
      <c r="H1942" s="1" t="str">
        <f t="shared" si="299"/>
        <v>-0.167181745127518-0.985926094642047i</v>
      </c>
      <c r="I1942" s="1">
        <f t="shared" si="297"/>
        <v>3.9429894017559498E-16</v>
      </c>
      <c r="J1942" s="1">
        <f t="shared" si="290"/>
        <v>1.1838430400316</v>
      </c>
    </row>
    <row r="1943" spans="1:10" x14ac:dyDescent="0.25">
      <c r="A1943" s="1">
        <f t="shared" si="298"/>
        <v>0.19109999999999527</v>
      </c>
      <c r="B1943" s="1">
        <f t="shared" si="291"/>
        <v>1.58128947254207E-15</v>
      </c>
      <c r="C1943" s="1" t="str">
        <f t="shared" si="292"/>
        <v>1.58128947254207E-15+1.18691577988422i</v>
      </c>
      <c r="D1943" s="1">
        <f t="shared" si="293"/>
        <v>-4.882914629621423</v>
      </c>
      <c r="E1943" s="1">
        <f t="shared" si="294"/>
        <v>0.16970039755045671</v>
      </c>
      <c r="F1943" s="1">
        <f t="shared" si="295"/>
        <v>0.98549570017895916</v>
      </c>
      <c r="G1943" s="1" t="str">
        <f t="shared" si="296"/>
        <v>0.169700397550457+0.985495700178959i</v>
      </c>
      <c r="H1943" s="1" t="str">
        <f t="shared" si="299"/>
        <v>-0.169700397550457-0.985495700178959i</v>
      </c>
      <c r="I1943" s="1">
        <f t="shared" si="297"/>
        <v>1.58128947254207E-15</v>
      </c>
      <c r="J1943" s="1">
        <f t="shared" si="290"/>
        <v>1.18691577988422</v>
      </c>
    </row>
    <row r="1944" spans="1:10" x14ac:dyDescent="0.25">
      <c r="A1944" s="1">
        <f t="shared" si="298"/>
        <v>0.19119999999999526</v>
      </c>
      <c r="B1944" s="1">
        <f t="shared" si="291"/>
        <v>-9.2481411079026605E-16</v>
      </c>
      <c r="C1944" s="1" t="str">
        <f t="shared" si="292"/>
        <v>-9.24814110790266E-16+1.18999785278343i</v>
      </c>
      <c r="D1944" s="1">
        <f t="shared" si="293"/>
        <v>-4.8854697916463419</v>
      </c>
      <c r="E1944" s="1">
        <f t="shared" si="294"/>
        <v>0.17221794202505247</v>
      </c>
      <c r="F1944" s="1">
        <f t="shared" si="295"/>
        <v>0.98505887156284</v>
      </c>
      <c r="G1944" s="1" t="str">
        <f t="shared" si="296"/>
        <v>0.172217942025052+0.98505887156284i</v>
      </c>
      <c r="H1944" s="1" t="str">
        <f t="shared" si="299"/>
        <v>-0.172217942025052-0.98505887156284i</v>
      </c>
      <c r="I1944" s="1">
        <f t="shared" si="297"/>
        <v>-9.2481411079026605E-16</v>
      </c>
      <c r="J1944" s="1">
        <f t="shared" si="290"/>
        <v>1.1899978527834301</v>
      </c>
    </row>
    <row r="1945" spans="1:10" x14ac:dyDescent="0.25">
      <c r="A1945" s="1">
        <f t="shared" si="298"/>
        <v>0.19129999999999525</v>
      </c>
      <c r="B1945" s="1">
        <f t="shared" si="291"/>
        <v>9.2721665678316103E-16</v>
      </c>
      <c r="C1945" s="1" t="str">
        <f t="shared" si="292"/>
        <v>9.27216656783161E-16+1.19308931142296i</v>
      </c>
      <c r="D1945" s="1">
        <f t="shared" si="293"/>
        <v>-4.8880249536712617</v>
      </c>
      <c r="E1945" s="1">
        <f t="shared" si="294"/>
        <v>0.174734362114638</v>
      </c>
      <c r="F1945" s="1">
        <f t="shared" si="295"/>
        <v>0.98461561164567701</v>
      </c>
      <c r="G1945" s="1" t="str">
        <f t="shared" si="296"/>
        <v>0.174734362114638+0.984615611645677i</v>
      </c>
      <c r="H1945" s="1" t="str">
        <f t="shared" si="299"/>
        <v>-0.174734362114638-0.984615611645677i</v>
      </c>
      <c r="I1945" s="1">
        <f t="shared" si="297"/>
        <v>9.2721665678316103E-16</v>
      </c>
      <c r="J1945" s="1">
        <f t="shared" si="290"/>
        <v>1.1930893114229599</v>
      </c>
    </row>
    <row r="1946" spans="1:10" x14ac:dyDescent="0.25">
      <c r="A1946" s="1">
        <f t="shared" si="298"/>
        <v>0.19139999999999524</v>
      </c>
      <c r="B1946" s="1">
        <f t="shared" si="291"/>
        <v>-2.45687013669884E-15</v>
      </c>
      <c r="C1946" s="1" t="str">
        <f t="shared" si="292"/>
        <v>-2.45687013669884E-15+1.19619020887941i</v>
      </c>
      <c r="D1946" s="1">
        <f t="shared" si="293"/>
        <v>-4.8905801156961806</v>
      </c>
      <c r="E1946" s="1">
        <f t="shared" si="294"/>
        <v>0.17724964138988361</v>
      </c>
      <c r="F1946" s="1">
        <f t="shared" si="295"/>
        <v>0.9841659233214477</v>
      </c>
      <c r="G1946" s="1" t="str">
        <f t="shared" si="296"/>
        <v>0.177249641389884+0.984165923321448i</v>
      </c>
      <c r="H1946" s="1" t="str">
        <f t="shared" si="299"/>
        <v>-0.177249641389884-0.984165923321448i</v>
      </c>
      <c r="I1946" s="1">
        <f t="shared" si="297"/>
        <v>-2.45687013669884E-15</v>
      </c>
      <c r="J1946" s="1">
        <f t="shared" si="290"/>
        <v>1.1961902088794101</v>
      </c>
    </row>
    <row r="1947" spans="1:10" x14ac:dyDescent="0.25">
      <c r="A1947" s="1">
        <f t="shared" si="298"/>
        <v>0.19149999999999523</v>
      </c>
      <c r="B1947" s="1">
        <f t="shared" si="291"/>
        <v>-1.99723670704503E-16</v>
      </c>
      <c r="C1947" s="1" t="str">
        <f t="shared" si="292"/>
        <v>-1.99723670704503E-16+1.19930059861583i</v>
      </c>
      <c r="D1947" s="1">
        <f t="shared" si="293"/>
        <v>-4.8931352777211004</v>
      </c>
      <c r="E1947" s="1">
        <f t="shared" si="294"/>
        <v>0.17976376342891148</v>
      </c>
      <c r="F1947" s="1">
        <f t="shared" si="295"/>
        <v>0.98370980952609921</v>
      </c>
      <c r="G1947" s="1" t="str">
        <f t="shared" si="296"/>
        <v>0.179763763428911+0.983709809526099i</v>
      </c>
      <c r="H1947" s="1" t="str">
        <f t="shared" si="299"/>
        <v>-0.179763763428911-0.983709809526099i</v>
      </c>
      <c r="I1947" s="1">
        <f t="shared" si="297"/>
        <v>-1.99723670704503E-16</v>
      </c>
      <c r="J1947" s="1">
        <f t="shared" si="290"/>
        <v>1.19930059861583</v>
      </c>
    </row>
    <row r="1948" spans="1:10" x14ac:dyDescent="0.25">
      <c r="A1948" s="1">
        <f t="shared" si="298"/>
        <v>0.19159999999999522</v>
      </c>
      <c r="B1948" s="1">
        <f t="shared" si="291"/>
        <v>1.9356846958679701E-15</v>
      </c>
      <c r="C1948" s="1" t="str">
        <f t="shared" si="292"/>
        <v>1.93568469586797E-15+1.20242053448521i</v>
      </c>
      <c r="D1948" s="1">
        <f t="shared" si="293"/>
        <v>-4.8956904397460201</v>
      </c>
      <c r="E1948" s="1">
        <f t="shared" si="294"/>
        <v>0.18227671181739649</v>
      </c>
      <c r="F1948" s="1">
        <f t="shared" si="295"/>
        <v>0.98324727323752992</v>
      </c>
      <c r="G1948" s="1" t="str">
        <f t="shared" si="296"/>
        <v>0.182276711817396+0.98324727323753i</v>
      </c>
      <c r="H1948" s="1" t="str">
        <f t="shared" si="299"/>
        <v>-0.182276711817396-0.98324727323753i</v>
      </c>
      <c r="I1948" s="1">
        <f t="shared" si="297"/>
        <v>1.9356846958679701E-15</v>
      </c>
      <c r="J1948" s="1">
        <f t="shared" si="290"/>
        <v>1.2024205344852099</v>
      </c>
    </row>
    <row r="1949" spans="1:10" x14ac:dyDescent="0.25">
      <c r="A1949" s="1">
        <f t="shared" si="298"/>
        <v>0.19169999999999521</v>
      </c>
      <c r="B1949" s="1">
        <f t="shared" si="291"/>
        <v>1.7399582796278201E-15</v>
      </c>
      <c r="C1949" s="1" t="str">
        <f t="shared" si="292"/>
        <v>1.73995827962782E-15+1.20555007073417i</v>
      </c>
      <c r="D1949" s="1">
        <f t="shared" si="293"/>
        <v>-4.898245601770939</v>
      </c>
      <c r="E1949" s="1">
        <f t="shared" si="294"/>
        <v>0.18478847014867614</v>
      </c>
      <c r="F1949" s="1">
        <f t="shared" si="295"/>
        <v>0.98277831747556976</v>
      </c>
      <c r="G1949" s="1" t="str">
        <f t="shared" si="296"/>
        <v>0.184788470148676+0.98277831747557i</v>
      </c>
      <c r="H1949" s="1" t="str">
        <f t="shared" si="299"/>
        <v>-0.184788470148676-0.98277831747557i</v>
      </c>
      <c r="I1949" s="1">
        <f t="shared" si="297"/>
        <v>1.7399582796278201E-15</v>
      </c>
      <c r="J1949" s="1">
        <f t="shared" si="290"/>
        <v>1.20555007073417</v>
      </c>
    </row>
    <row r="1950" spans="1:10" x14ac:dyDescent="0.25">
      <c r="A1950" s="1">
        <f t="shared" si="298"/>
        <v>0.1917999999999952</v>
      </c>
      <c r="B1950" s="1">
        <f t="shared" si="291"/>
        <v>6.7095732414841504E-17</v>
      </c>
      <c r="C1950" s="1" t="str">
        <f t="shared" si="292"/>
        <v>6.70957324148415E-17+1.20868926200652i</v>
      </c>
      <c r="D1950" s="1">
        <f t="shared" si="293"/>
        <v>-4.9008007637958588</v>
      </c>
      <c r="E1950" s="1">
        <f t="shared" si="294"/>
        <v>0.18729902202386026</v>
      </c>
      <c r="F1950" s="1">
        <f t="shared" si="295"/>
        <v>0.98230294530196005</v>
      </c>
      <c r="G1950" s="1" t="str">
        <f t="shared" si="296"/>
        <v>0.18729902202386+0.98230294530196i</v>
      </c>
      <c r="H1950" s="1" t="str">
        <f t="shared" si="299"/>
        <v>-0.18729902202386-0.98230294530196i</v>
      </c>
      <c r="I1950" s="1">
        <f t="shared" si="297"/>
        <v>6.7095732414841504E-17</v>
      </c>
      <c r="J1950" s="1">
        <f t="shared" si="290"/>
        <v>1.2086892620065199</v>
      </c>
    </row>
    <row r="1951" spans="1:10" x14ac:dyDescent="0.25">
      <c r="A1951" s="1">
        <f t="shared" si="298"/>
        <v>0.19189999999999519</v>
      </c>
      <c r="B1951" s="1">
        <f t="shared" si="291"/>
        <v>-5.3816425242693696E-16</v>
      </c>
      <c r="C1951" s="1" t="str">
        <f t="shared" si="292"/>
        <v>-5.38164252426937E-16+1.21183816334704i</v>
      </c>
      <c r="D1951" s="1">
        <f t="shared" si="293"/>
        <v>-4.9033559258207777</v>
      </c>
      <c r="E1951" s="1">
        <f t="shared" si="294"/>
        <v>0.18980835105193192</v>
      </c>
      <c r="F1951" s="1">
        <f t="shared" si="295"/>
        <v>0.98182115982033435</v>
      </c>
      <c r="G1951" s="1" t="str">
        <f t="shared" si="296"/>
        <v>0.189808351051932+0.981821159820334i</v>
      </c>
      <c r="H1951" s="1" t="str">
        <f t="shared" si="299"/>
        <v>-0.189808351051932-0.981821159820334i</v>
      </c>
      <c r="I1951" s="1">
        <f t="shared" si="297"/>
        <v>-5.3816425242693696E-16</v>
      </c>
      <c r="J1951" s="1">
        <f t="shared" si="290"/>
        <v>1.2118381633470401</v>
      </c>
    </row>
    <row r="1952" spans="1:10" x14ac:dyDescent="0.25">
      <c r="A1952" s="1">
        <f t="shared" si="298"/>
        <v>0.19199999999999517</v>
      </c>
      <c r="B1952" s="1">
        <f t="shared" si="291"/>
        <v>6.74458727870145E-17</v>
      </c>
      <c r="C1952" s="1" t="str">
        <f t="shared" si="292"/>
        <v>6.74458727870145E-17+1.21499683020511i</v>
      </c>
      <c r="D1952" s="1">
        <f t="shared" si="293"/>
        <v>-4.9059110878456975</v>
      </c>
      <c r="E1952" s="1">
        <f t="shared" si="294"/>
        <v>0.19231644084986149</v>
      </c>
      <c r="F1952" s="1">
        <f t="shared" si="295"/>
        <v>0.98133296417619731</v>
      </c>
      <c r="G1952" s="1" t="str">
        <f t="shared" si="296"/>
        <v>0.192316440849861+0.981332964176197i</v>
      </c>
      <c r="H1952" s="1" t="str">
        <f t="shared" si="299"/>
        <v>-0.192316440849861-0.981332964176197i</v>
      </c>
      <c r="I1952" s="1">
        <f t="shared" si="297"/>
        <v>6.74458727870145E-17</v>
      </c>
      <c r="J1952" s="1">
        <f t="shared" ref="J1952:J2015" si="300">MAX(MIN(IMAGINARY(C1952),11),-11)</f>
        <v>1.21499683020511</v>
      </c>
    </row>
    <row r="1953" spans="1:10" x14ac:dyDescent="0.25">
      <c r="A1953" s="1">
        <f t="shared" si="298"/>
        <v>0.19209999999999516</v>
      </c>
      <c r="B1953" s="1">
        <f t="shared" ref="B1953:B2016" si="301">I1953</f>
        <v>1.35243518433031E-15</v>
      </c>
      <c r="C1953" s="1" t="str">
        <f t="shared" ref="C1953:C2016" si="302">IMDIV(IMSUB(1,H1953),IMSUM(1,H1953))</f>
        <v>1.35243518433031E-15+1.21816531843855i</v>
      </c>
      <c r="D1953" s="1">
        <f t="shared" ref="D1953:D2016" si="303">-2*$B$10*A1953</f>
        <v>-4.9084662498706164</v>
      </c>
      <c r="E1953" s="1">
        <f t="shared" ref="E1953:E2016" si="304">COS(D1953)</f>
        <v>0.19482327504270663</v>
      </c>
      <c r="F1953" s="1">
        <f t="shared" ref="F1953:F2016" si="305">SIN(D1953)</f>
        <v>0.98083836155690496</v>
      </c>
      <c r="G1953" s="1" t="str">
        <f t="shared" ref="G1953:G2016" si="306">COMPLEX(E1953,F1953)</f>
        <v>0.194823275042707+0.980838361556905i</v>
      </c>
      <c r="H1953" s="1" t="str">
        <f t="shared" si="299"/>
        <v>-0.194823275042707-0.980838361556905i</v>
      </c>
      <c r="I1953" s="1">
        <f t="shared" ref="I1953:I2016" si="307">IMREAL(C1953)</f>
        <v>1.35243518433031E-15</v>
      </c>
      <c r="J1953" s="1">
        <f t="shared" si="300"/>
        <v>1.2181653184385499</v>
      </c>
    </row>
    <row r="1954" spans="1:10" x14ac:dyDescent="0.25">
      <c r="A1954" s="1">
        <f t="shared" ref="A1954:A2017" si="308">A1953+$O$1</f>
        <v>0.19219999999999515</v>
      </c>
      <c r="B1954" s="1">
        <f t="shared" si="301"/>
        <v>2.3051385948264601E-15</v>
      </c>
      <c r="C1954" s="1" t="str">
        <f t="shared" si="302"/>
        <v>2.30513859482646E-15+1.22134368431739i</v>
      </c>
      <c r="D1954" s="1">
        <f t="shared" si="303"/>
        <v>-4.9110214118955362</v>
      </c>
      <c r="E1954" s="1">
        <f t="shared" si="304"/>
        <v>0.1973288372637261</v>
      </c>
      <c r="F1954" s="1">
        <f t="shared" si="305"/>
        <v>0.98033735519164311</v>
      </c>
      <c r="G1954" s="1" t="str">
        <f t="shared" si="306"/>
        <v>0.197328837263726+0.980337355191643i</v>
      </c>
      <c r="H1954" s="1" t="str">
        <f t="shared" ref="H1954:H2017" si="309">IMPRODUCT(G1954,$H$3)</f>
        <v>-0.197328837263726-0.980337355191643i</v>
      </c>
      <c r="I1954" s="1">
        <f t="shared" si="307"/>
        <v>2.3051385948264601E-15</v>
      </c>
      <c r="J1954" s="1">
        <f t="shared" si="300"/>
        <v>1.2213436843173899</v>
      </c>
    </row>
    <row r="1955" spans="1:10" x14ac:dyDescent="0.25">
      <c r="A1955" s="1">
        <f t="shared" si="308"/>
        <v>0.19229999999999514</v>
      </c>
      <c r="B1955" s="1">
        <f t="shared" si="301"/>
        <v>-5.4380144144506205E-16</v>
      </c>
      <c r="C1955" s="1" t="str">
        <f t="shared" si="302"/>
        <v>-5.43801441445062E-16+1.22453198452776i</v>
      </c>
      <c r="D1955" s="1">
        <f t="shared" si="303"/>
        <v>-4.913576573920456</v>
      </c>
      <c r="E1955" s="1">
        <f t="shared" si="304"/>
        <v>0.19983311115448055</v>
      </c>
      <c r="F1955" s="1">
        <f t="shared" si="305"/>
        <v>0.97982994835140702</v>
      </c>
      <c r="G1955" s="1" t="str">
        <f t="shared" si="306"/>
        <v>0.199833111154481+0.979829948351407i</v>
      </c>
      <c r="H1955" s="1" t="str">
        <f t="shared" si="309"/>
        <v>-0.199833111154481-0.979829948351407i</v>
      </c>
      <c r="I1955" s="1">
        <f t="shared" si="307"/>
        <v>-5.4380144144506205E-16</v>
      </c>
      <c r="J1955" s="1">
        <f t="shared" si="300"/>
        <v>1.22453198452776</v>
      </c>
    </row>
    <row r="1956" spans="1:10" x14ac:dyDescent="0.25">
      <c r="A1956" s="1">
        <f t="shared" si="308"/>
        <v>0.19239999999999513</v>
      </c>
      <c r="B1956" s="1">
        <f t="shared" si="301"/>
        <v>-1.2267489785757499E-15</v>
      </c>
      <c r="C1956" s="1" t="str">
        <f t="shared" si="302"/>
        <v>-1.22674897857575E-15+1.22773027617575i</v>
      </c>
      <c r="D1956" s="1">
        <f t="shared" si="303"/>
        <v>-4.9161317359453749</v>
      </c>
      <c r="E1956" s="1">
        <f t="shared" si="304"/>
        <v>0.20233608036494199</v>
      </c>
      <c r="F1956" s="1">
        <f t="shared" si="305"/>
        <v>0.97931614434897973</v>
      </c>
      <c r="G1956" s="1" t="str">
        <f t="shared" si="306"/>
        <v>0.202336080364942+0.97931614434898i</v>
      </c>
      <c r="H1956" s="1" t="str">
        <f t="shared" si="309"/>
        <v>-0.202336080364942-0.97931614434898i</v>
      </c>
      <c r="I1956" s="1">
        <f t="shared" si="307"/>
        <v>-1.2267489785757499E-15</v>
      </c>
      <c r="J1956" s="1">
        <f t="shared" si="300"/>
        <v>1.22773027617575</v>
      </c>
    </row>
    <row r="1957" spans="1:10" x14ac:dyDescent="0.25">
      <c r="A1957" s="1">
        <f t="shared" si="308"/>
        <v>0.19249999999999512</v>
      </c>
      <c r="B1957" s="1">
        <f t="shared" si="301"/>
        <v>-1.70827049282752E-15</v>
      </c>
      <c r="C1957" s="1" t="str">
        <f t="shared" si="302"/>
        <v>-1.70827049282752E-15+1.23093861679137i</v>
      </c>
      <c r="D1957" s="1">
        <f t="shared" si="303"/>
        <v>-4.9186868979702947</v>
      </c>
      <c r="E1957" s="1">
        <f t="shared" si="304"/>
        <v>0.2048377285536031</v>
      </c>
      <c r="F1957" s="1">
        <f t="shared" si="305"/>
        <v>0.97879594653890978</v>
      </c>
      <c r="G1957" s="1" t="str">
        <f t="shared" si="306"/>
        <v>0.204837728553603+0.97879594653891i</v>
      </c>
      <c r="H1957" s="1" t="str">
        <f t="shared" si="309"/>
        <v>-0.204837728553603-0.97879594653891i</v>
      </c>
      <c r="I1957" s="1">
        <f t="shared" si="307"/>
        <v>-1.70827049282752E-15</v>
      </c>
      <c r="J1957" s="1">
        <f t="shared" si="300"/>
        <v>1.2309386167913701</v>
      </c>
    </row>
    <row r="1958" spans="1:10" x14ac:dyDescent="0.25">
      <c r="A1958" s="1">
        <f t="shared" si="308"/>
        <v>0.19259999999999511</v>
      </c>
      <c r="B1958" s="1">
        <f t="shared" si="301"/>
        <v>8.2211375329545596E-16</v>
      </c>
      <c r="C1958" s="1" t="str">
        <f t="shared" si="302"/>
        <v>8.22113753295456E-16+1.23415706433253i</v>
      </c>
      <c r="D1958" s="1">
        <f t="shared" si="303"/>
        <v>-4.9212420599952136</v>
      </c>
      <c r="E1958" s="1">
        <f t="shared" si="304"/>
        <v>0.20733803938757778</v>
      </c>
      <c r="F1958" s="1">
        <f t="shared" si="305"/>
        <v>0.97826935831749084</v>
      </c>
      <c r="G1958" s="1" t="str">
        <f t="shared" si="306"/>
        <v>0.207338039387578+0.978269358317491i</v>
      </c>
      <c r="H1958" s="1" t="str">
        <f t="shared" si="309"/>
        <v>-0.207338039387578-0.978269358317491i</v>
      </c>
      <c r="I1958" s="1">
        <f t="shared" si="307"/>
        <v>8.2211375329545596E-16</v>
      </c>
      <c r="J1958" s="1">
        <f t="shared" si="300"/>
        <v>1.2341570643325299</v>
      </c>
    </row>
    <row r="1959" spans="1:10" x14ac:dyDescent="0.25">
      <c r="A1959" s="1">
        <f t="shared" si="308"/>
        <v>0.1926999999999951</v>
      </c>
      <c r="B1959" s="1">
        <f t="shared" si="301"/>
        <v>-3.1596803590603902E-15</v>
      </c>
      <c r="C1959" s="1" t="str">
        <f t="shared" si="302"/>
        <v>-3.15968035906039E-15+1.23738567718906i</v>
      </c>
      <c r="D1959" s="1">
        <f t="shared" si="303"/>
        <v>-4.9237972220201334</v>
      </c>
      <c r="E1959" s="1">
        <f t="shared" si="304"/>
        <v>0.20983699654271482</v>
      </c>
      <c r="F1959" s="1">
        <f t="shared" si="305"/>
        <v>0.97773638312273758</v>
      </c>
      <c r="G1959" s="1" t="str">
        <f t="shared" si="306"/>
        <v>0.209836996542715+0.977736383122738i</v>
      </c>
      <c r="H1959" s="1" t="str">
        <f t="shared" si="309"/>
        <v>-0.209836996542715-0.977736383122738i</v>
      </c>
      <c r="I1959" s="1">
        <f t="shared" si="307"/>
        <v>-3.1596803590603902E-15</v>
      </c>
      <c r="J1959" s="1">
        <f t="shared" si="300"/>
        <v>1.2373856771890599</v>
      </c>
    </row>
    <row r="1960" spans="1:10" x14ac:dyDescent="0.25">
      <c r="A1960" s="1">
        <f t="shared" si="308"/>
        <v>0.19279999999999509</v>
      </c>
      <c r="B1960" s="1">
        <f t="shared" si="301"/>
        <v>1.3085014055363801E-15</v>
      </c>
      <c r="C1960" s="1" t="str">
        <f t="shared" si="302"/>
        <v>1.30850140553638E-15+1.24062451418683i</v>
      </c>
      <c r="D1960" s="1">
        <f t="shared" si="303"/>
        <v>-4.9263523840450532</v>
      </c>
      <c r="E1960" s="1">
        <f t="shared" si="304"/>
        <v>0.21233458370369837</v>
      </c>
      <c r="F1960" s="1">
        <f t="shared" si="305"/>
        <v>0.97719702443436507</v>
      </c>
      <c r="G1960" s="1" t="str">
        <f t="shared" si="306"/>
        <v>0.212334583703698+0.977197024434365i</v>
      </c>
      <c r="H1960" s="1" t="str">
        <f t="shared" si="309"/>
        <v>-0.212334583703698-0.977197024434365i</v>
      </c>
      <c r="I1960" s="1">
        <f t="shared" si="307"/>
        <v>1.3085014055363801E-15</v>
      </c>
      <c r="J1960" s="1">
        <f t="shared" si="300"/>
        <v>1.24062451418683</v>
      </c>
    </row>
    <row r="1961" spans="1:10" x14ac:dyDescent="0.25">
      <c r="A1961" s="1">
        <f t="shared" si="308"/>
        <v>0.19289999999999508</v>
      </c>
      <c r="B1961" s="1">
        <f t="shared" si="301"/>
        <v>1.5881237211751801E-15</v>
      </c>
      <c r="C1961" s="1" t="str">
        <f t="shared" si="302"/>
        <v>1.58812372117518E-15+1.24387363459179i</v>
      </c>
      <c r="D1961" s="1">
        <f t="shared" si="303"/>
        <v>-4.9289075460699721</v>
      </c>
      <c r="E1961" s="1">
        <f t="shared" si="304"/>
        <v>0.21483078456415711</v>
      </c>
      <c r="F1961" s="1">
        <f t="shared" si="305"/>
        <v>0.97665128577376514</v>
      </c>
      <c r="G1961" s="1" t="str">
        <f t="shared" si="306"/>
        <v>0.214830784564157+0.976651285773765i</v>
      </c>
      <c r="H1961" s="1" t="str">
        <f t="shared" si="309"/>
        <v>-0.214830784564157-0.976651285773765i</v>
      </c>
      <c r="I1961" s="1">
        <f t="shared" si="307"/>
        <v>1.5881237211751801E-15</v>
      </c>
      <c r="J1961" s="1">
        <f t="shared" si="300"/>
        <v>1.24387363459179</v>
      </c>
    </row>
    <row r="1962" spans="1:10" x14ac:dyDescent="0.25">
      <c r="A1962" s="1">
        <f t="shared" si="308"/>
        <v>0.19299999999999506</v>
      </c>
      <c r="B1962" s="1">
        <f t="shared" si="301"/>
        <v>-1.3845958802985E-15</v>
      </c>
      <c r="C1962" s="1" t="str">
        <f t="shared" si="302"/>
        <v>-1.3845958802985E-15+1.24713309811421i</v>
      </c>
      <c r="D1962" s="1">
        <f t="shared" si="303"/>
        <v>-4.9314627080948918</v>
      </c>
      <c r="E1962" s="1">
        <f t="shared" si="304"/>
        <v>0.21732558282677322</v>
      </c>
      <c r="F1962" s="1">
        <f t="shared" si="305"/>
        <v>0.976099170703983</v>
      </c>
      <c r="G1962" s="1" t="str">
        <f t="shared" si="306"/>
        <v>0.217325582826773+0.976099170703983i</v>
      </c>
      <c r="H1962" s="1" t="str">
        <f t="shared" si="309"/>
        <v>-0.217325582826773-0.976099170703983i</v>
      </c>
      <c r="I1962" s="1">
        <f t="shared" si="307"/>
        <v>-1.3845958802985E-15</v>
      </c>
      <c r="J1962" s="1">
        <f t="shared" si="300"/>
        <v>1.2471330981142099</v>
      </c>
    </row>
    <row r="1963" spans="1:10" x14ac:dyDescent="0.25">
      <c r="A1963" s="1">
        <f t="shared" si="308"/>
        <v>0.19309999999999505</v>
      </c>
      <c r="B1963" s="1">
        <f t="shared" si="301"/>
        <v>-1.52704877787642E-15</v>
      </c>
      <c r="C1963" s="1" t="str">
        <f t="shared" si="302"/>
        <v>-1.52704877787642E-15+1.25040296491287i</v>
      </c>
      <c r="D1963" s="1">
        <f t="shared" si="303"/>
        <v>-4.9340178701198107</v>
      </c>
      <c r="E1963" s="1">
        <f t="shared" si="304"/>
        <v>0.21981896220338273</v>
      </c>
      <c r="F1963" s="1">
        <f t="shared" si="305"/>
        <v>0.97554068282969508</v>
      </c>
      <c r="G1963" s="1" t="str">
        <f t="shared" si="306"/>
        <v>0.219818962203383+0.975540682829695i</v>
      </c>
      <c r="H1963" s="1" t="str">
        <f t="shared" si="309"/>
        <v>-0.219818962203383-0.975540682829695i</v>
      </c>
      <c r="I1963" s="1">
        <f t="shared" si="307"/>
        <v>-1.52704877787642E-15</v>
      </c>
      <c r="J1963" s="1">
        <f t="shared" si="300"/>
        <v>1.2504029649128701</v>
      </c>
    </row>
    <row r="1964" spans="1:10" x14ac:dyDescent="0.25">
      <c r="A1964" s="1">
        <f t="shared" si="308"/>
        <v>0.19319999999999504</v>
      </c>
      <c r="B1964" s="1">
        <f t="shared" si="301"/>
        <v>9.7430764225362304E-16</v>
      </c>
      <c r="C1964" s="1" t="str">
        <f t="shared" si="302"/>
        <v>9.74307642253623E-16+1.25368329559933i</v>
      </c>
      <c r="D1964" s="1">
        <f t="shared" si="303"/>
        <v>-4.9365730321447305</v>
      </c>
      <c r="E1964" s="1">
        <f t="shared" si="304"/>
        <v>0.22231090641508894</v>
      </c>
      <c r="F1964" s="1">
        <f t="shared" si="305"/>
        <v>0.97497582579718434</v>
      </c>
      <c r="G1964" s="1" t="str">
        <f t="shared" si="306"/>
        <v>0.222310906415089+0.974975825797184i</v>
      </c>
      <c r="H1964" s="1" t="str">
        <f t="shared" si="309"/>
        <v>-0.222310906415089-0.974975825797184i</v>
      </c>
      <c r="I1964" s="1">
        <f t="shared" si="307"/>
        <v>9.7430764225362304E-16</v>
      </c>
      <c r="J1964" s="1">
        <f t="shared" si="300"/>
        <v>1.25368329559933</v>
      </c>
    </row>
    <row r="1965" spans="1:10" x14ac:dyDescent="0.25">
      <c r="A1965" s="1">
        <f t="shared" si="308"/>
        <v>0.19329999999999503</v>
      </c>
      <c r="B1965" s="1">
        <f t="shared" si="301"/>
        <v>-1.5350738084745199E-15</v>
      </c>
      <c r="C1965" s="1" t="str">
        <f t="shared" si="302"/>
        <v>-1.53507380847452E-15+1.25697415124219i</v>
      </c>
      <c r="D1965" s="1">
        <f t="shared" si="303"/>
        <v>-4.9391281941696494</v>
      </c>
      <c r="E1965" s="1">
        <f t="shared" si="304"/>
        <v>0.22480139919236153</v>
      </c>
      <c r="F1965" s="1">
        <f t="shared" si="305"/>
        <v>0.97440460329431766</v>
      </c>
      <c r="G1965" s="1" t="str">
        <f t="shared" si="306"/>
        <v>0.224801399192362+0.974404603294318i</v>
      </c>
      <c r="H1965" s="1" t="str">
        <f t="shared" si="309"/>
        <v>-0.224801399192362-0.974404603294318i</v>
      </c>
      <c r="I1965" s="1">
        <f t="shared" si="307"/>
        <v>-1.5350738084745199E-15</v>
      </c>
      <c r="J1965" s="1">
        <f t="shared" si="300"/>
        <v>1.2569741512421899</v>
      </c>
    </row>
    <row r="1966" spans="1:10" x14ac:dyDescent="0.25">
      <c r="A1966" s="1">
        <f t="shared" si="308"/>
        <v>0.19339999999999502</v>
      </c>
      <c r="B1966" s="1">
        <f t="shared" si="301"/>
        <v>2.09878047170135E-16</v>
      </c>
      <c r="C1966" s="1" t="str">
        <f t="shared" si="302"/>
        <v>2.09878047170135E-16+1.26027559337156i</v>
      </c>
      <c r="D1966" s="1">
        <f t="shared" si="303"/>
        <v>-4.9416833561945692</v>
      </c>
      <c r="E1966" s="1">
        <f t="shared" si="304"/>
        <v>0.22729042427514995</v>
      </c>
      <c r="F1966" s="1">
        <f t="shared" si="305"/>
        <v>0.97382701905052027</v>
      </c>
      <c r="G1966" s="1" t="str">
        <f t="shared" si="306"/>
        <v>0.22729042427515+0.97382701905052i</v>
      </c>
      <c r="H1966" s="1" t="str">
        <f t="shared" si="309"/>
        <v>-0.22729042427515-0.97382701905052i</v>
      </c>
      <c r="I1966" s="1">
        <f t="shared" si="307"/>
        <v>2.09878047170135E-16</v>
      </c>
      <c r="J1966" s="1">
        <f t="shared" si="300"/>
        <v>1.2602755933715599</v>
      </c>
    </row>
    <row r="1967" spans="1:10" x14ac:dyDescent="0.25">
      <c r="A1967" s="1">
        <f t="shared" si="308"/>
        <v>0.19349999999999501</v>
      </c>
      <c r="B1967" s="1">
        <f t="shared" si="301"/>
        <v>-1.5431505544302E-15</v>
      </c>
      <c r="C1967" s="1" t="str">
        <f t="shared" si="302"/>
        <v>-1.5431505544302E-15+1.26358768398335i</v>
      </c>
      <c r="D1967" s="1">
        <f t="shared" si="303"/>
        <v>-4.944238518219489</v>
      </c>
      <c r="E1967" s="1">
        <f t="shared" si="304"/>
        <v>0.22977796541298334</v>
      </c>
      <c r="F1967" s="1">
        <f t="shared" si="305"/>
        <v>0.97324307683675293</v>
      </c>
      <c r="G1967" s="1" t="str">
        <f t="shared" si="306"/>
        <v>0.229777965412983+0.973243076836753i</v>
      </c>
      <c r="H1967" s="1" t="str">
        <f t="shared" si="309"/>
        <v>-0.229777965412983-0.973243076836753i</v>
      </c>
      <c r="I1967" s="1">
        <f t="shared" si="307"/>
        <v>-1.5431505544302E-15</v>
      </c>
      <c r="J1967" s="1">
        <f t="shared" si="300"/>
        <v>1.26358768398335</v>
      </c>
    </row>
    <row r="1968" spans="1:10" x14ac:dyDescent="0.25">
      <c r="A1968" s="1">
        <f t="shared" si="308"/>
        <v>0.193599999999995</v>
      </c>
      <c r="B1968" s="1">
        <f t="shared" si="301"/>
        <v>3.51638297797447E-16</v>
      </c>
      <c r="C1968" s="1" t="str">
        <f t="shared" si="302"/>
        <v>3.51638297797447E-16+1.26691048554382i</v>
      </c>
      <c r="D1968" s="1">
        <f t="shared" si="303"/>
        <v>-4.9467936802444079</v>
      </c>
      <c r="E1968" s="1">
        <f t="shared" si="304"/>
        <v>0.23226400636507932</v>
      </c>
      <c r="F1968" s="1">
        <f t="shared" si="305"/>
        <v>0.97265278046548675</v>
      </c>
      <c r="G1968" s="1" t="str">
        <f t="shared" si="306"/>
        <v>0.232264006365079+0.972652780465487i</v>
      </c>
      <c r="H1968" s="1" t="str">
        <f t="shared" si="309"/>
        <v>-0.232264006365079-0.972652780465487i</v>
      </c>
      <c r="I1968" s="1">
        <f t="shared" si="307"/>
        <v>3.51638297797447E-16</v>
      </c>
      <c r="J1968" s="1">
        <f t="shared" si="300"/>
        <v>1.26691048554382</v>
      </c>
    </row>
    <row r="1969" spans="1:10" x14ac:dyDescent="0.25">
      <c r="A1969" s="1">
        <f t="shared" si="308"/>
        <v>0.19369999999999499</v>
      </c>
      <c r="B1969" s="1">
        <f t="shared" si="301"/>
        <v>-1.19871607289762E-15</v>
      </c>
      <c r="C1969" s="1" t="str">
        <f t="shared" si="302"/>
        <v>-1.19871607289762E-15+1.27024406099406i</v>
      </c>
      <c r="D1969" s="1">
        <f t="shared" si="303"/>
        <v>-4.9493488422693277</v>
      </c>
      <c r="E1969" s="1">
        <f t="shared" si="304"/>
        <v>0.23474853090045258</v>
      </c>
      <c r="F1969" s="1">
        <f t="shared" si="305"/>
        <v>0.97205613379067735</v>
      </c>
      <c r="G1969" s="1" t="str">
        <f t="shared" si="306"/>
        <v>0.234748530900453+0.972056133790677i</v>
      </c>
      <c r="H1969" s="1" t="str">
        <f t="shared" si="309"/>
        <v>-0.234748530900453-0.972056133790677i</v>
      </c>
      <c r="I1969" s="1">
        <f t="shared" si="307"/>
        <v>-1.19871607289762E-15</v>
      </c>
      <c r="J1969" s="1">
        <f t="shared" si="300"/>
        <v>1.27024406099406</v>
      </c>
    </row>
    <row r="1970" spans="1:10" x14ac:dyDescent="0.25">
      <c r="A1970" s="1">
        <f t="shared" si="308"/>
        <v>0.19379999999999498</v>
      </c>
      <c r="B1970" s="1">
        <f t="shared" si="301"/>
        <v>3.0400295820379002E-15</v>
      </c>
      <c r="C1970" s="1" t="str">
        <f t="shared" si="302"/>
        <v>3.0400295820379E-15+1.27358847375453i</v>
      </c>
      <c r="D1970" s="1">
        <f t="shared" si="303"/>
        <v>-4.9519040042942466</v>
      </c>
      <c r="E1970" s="1">
        <f t="shared" si="304"/>
        <v>0.23723152279801485</v>
      </c>
      <c r="F1970" s="1">
        <f t="shared" si="305"/>
        <v>0.97145314070774147</v>
      </c>
      <c r="G1970" s="1" t="str">
        <f t="shared" si="306"/>
        <v>0.237231522798015+0.971453140707741i</v>
      </c>
      <c r="H1970" s="1" t="str">
        <f t="shared" si="309"/>
        <v>-0.237231522798015-0.971453140707741i</v>
      </c>
      <c r="I1970" s="1">
        <f t="shared" si="307"/>
        <v>3.0400295820379002E-15</v>
      </c>
      <c r="J1970" s="1">
        <f t="shared" si="300"/>
        <v>1.27358847375453</v>
      </c>
    </row>
    <row r="1971" spans="1:10" x14ac:dyDescent="0.25">
      <c r="A1971" s="1">
        <f t="shared" si="308"/>
        <v>0.19389999999999497</v>
      </c>
      <c r="B1971" s="1">
        <f t="shared" si="301"/>
        <v>5.6707695771584003E-16</v>
      </c>
      <c r="C1971" s="1" t="str">
        <f t="shared" si="302"/>
        <v>5.6707695771584E-16+1.27694378772973i</v>
      </c>
      <c r="D1971" s="1">
        <f t="shared" si="303"/>
        <v>-4.9544591663191664</v>
      </c>
      <c r="E1971" s="1">
        <f t="shared" si="304"/>
        <v>0.23971296584668761</v>
      </c>
      <c r="F1971" s="1">
        <f t="shared" si="305"/>
        <v>0.97084380515352975</v>
      </c>
      <c r="G1971" s="1" t="str">
        <f t="shared" si="306"/>
        <v>0.239712965846688+0.97084380515353i</v>
      </c>
      <c r="H1971" s="1" t="str">
        <f t="shared" si="309"/>
        <v>-0.239712965846688-0.97084380515353i</v>
      </c>
      <c r="I1971" s="1">
        <f t="shared" si="307"/>
        <v>5.6707695771584003E-16</v>
      </c>
      <c r="J1971" s="1">
        <f t="shared" si="300"/>
        <v>1.2769437877297301</v>
      </c>
    </row>
    <row r="1972" spans="1:10" x14ac:dyDescent="0.25">
      <c r="A1972" s="1">
        <f t="shared" si="308"/>
        <v>0.19399999999999495</v>
      </c>
      <c r="B1972" s="1">
        <f t="shared" si="301"/>
        <v>-4.2642891461702298E-16</v>
      </c>
      <c r="C1972" s="1" t="str">
        <f t="shared" si="302"/>
        <v>-4.26428914617023E-16+1.28031006731282i</v>
      </c>
      <c r="D1972" s="1">
        <f t="shared" si="303"/>
        <v>-4.9570143283440862</v>
      </c>
      <c r="E1972" s="1">
        <f t="shared" si="304"/>
        <v>0.24219284384550196</v>
      </c>
      <c r="F1972" s="1">
        <f t="shared" si="305"/>
        <v>0.97022813110630235</v>
      </c>
      <c r="G1972" s="1" t="str">
        <f t="shared" si="306"/>
        <v>0.242192843845502+0.970228131106302i</v>
      </c>
      <c r="H1972" s="1" t="str">
        <f t="shared" si="309"/>
        <v>-0.242192843845502-0.970228131106302i</v>
      </c>
      <c r="I1972" s="1">
        <f t="shared" si="307"/>
        <v>-4.2642891461702298E-16</v>
      </c>
      <c r="J1972" s="1">
        <f t="shared" si="300"/>
        <v>1.28031006731282</v>
      </c>
    </row>
    <row r="1973" spans="1:10" x14ac:dyDescent="0.25">
      <c r="A1973" s="1">
        <f t="shared" si="308"/>
        <v>0.19409999999999494</v>
      </c>
      <c r="B1973" s="1">
        <f t="shared" si="301"/>
        <v>1.42517928279949E-15</v>
      </c>
      <c r="C1973" s="1" t="str">
        <f t="shared" si="302"/>
        <v>1.42517928279949E-15+1.28368737739039i</v>
      </c>
      <c r="D1973" s="1">
        <f t="shared" si="303"/>
        <v>-4.9595694903690051</v>
      </c>
      <c r="E1973" s="1">
        <f t="shared" si="304"/>
        <v>0.24467114060370707</v>
      </c>
      <c r="F1973" s="1">
        <f t="shared" si="305"/>
        <v>0.96960612258570289</v>
      </c>
      <c r="G1973" s="1" t="str">
        <f t="shared" si="306"/>
        <v>0.244671140603707+0.969606122585703i</v>
      </c>
      <c r="H1973" s="1" t="str">
        <f t="shared" si="309"/>
        <v>-0.244671140603707-0.969606122585703i</v>
      </c>
      <c r="I1973" s="1">
        <f t="shared" si="307"/>
        <v>1.42517928279949E-15</v>
      </c>
      <c r="J1973" s="1">
        <f t="shared" si="300"/>
        <v>1.2836873773903901</v>
      </c>
    </row>
    <row r="1974" spans="1:10" x14ac:dyDescent="0.25">
      <c r="A1974" s="1">
        <f t="shared" si="308"/>
        <v>0.19419999999999493</v>
      </c>
      <c r="B1974" s="1">
        <f t="shared" si="301"/>
        <v>5.7157646764381098E-16</v>
      </c>
      <c r="C1974" s="1" t="str">
        <f t="shared" si="302"/>
        <v>5.71576467643811E-16+1.28707578334721i</v>
      </c>
      <c r="D1974" s="1">
        <f t="shared" si="303"/>
        <v>-4.9621246523939249</v>
      </c>
      <c r="E1974" s="1">
        <f t="shared" si="304"/>
        <v>0.24714783994087824</v>
      </c>
      <c r="F1974" s="1">
        <f t="shared" si="305"/>
        <v>0.96897778365273057</v>
      </c>
      <c r="G1974" s="1" t="str">
        <f t="shared" si="306"/>
        <v>0.247147839940878+0.968977783652731i</v>
      </c>
      <c r="H1974" s="1" t="str">
        <f t="shared" si="309"/>
        <v>-0.247147839940878-0.968977783652731i</v>
      </c>
      <c r="I1974" s="1">
        <f t="shared" si="307"/>
        <v>5.7157646764381098E-16</v>
      </c>
      <c r="J1974" s="1">
        <f t="shared" si="300"/>
        <v>1.28707578334721</v>
      </c>
    </row>
    <row r="1975" spans="1:10" x14ac:dyDescent="0.25">
      <c r="A1975" s="1">
        <f t="shared" si="308"/>
        <v>0.19429999999999492</v>
      </c>
      <c r="B1975" s="1">
        <f t="shared" si="301"/>
        <v>1.86253008171141E-15</v>
      </c>
      <c r="C1975" s="1" t="str">
        <f t="shared" si="302"/>
        <v>1.86253008171141E-15+1.29047535107105i</v>
      </c>
      <c r="D1975" s="1">
        <f t="shared" si="303"/>
        <v>-4.9646798144188438</v>
      </c>
      <c r="E1975" s="1">
        <f t="shared" si="304"/>
        <v>0.24962292568701677</v>
      </c>
      <c r="F1975" s="1">
        <f t="shared" si="305"/>
        <v>0.96834311840971643</v>
      </c>
      <c r="G1975" s="1" t="str">
        <f t="shared" si="306"/>
        <v>0.249622925687017+0.968343118409716i</v>
      </c>
      <c r="H1975" s="1" t="str">
        <f t="shared" si="309"/>
        <v>-0.249622925687017-0.968343118409716i</v>
      </c>
      <c r="I1975" s="1">
        <f t="shared" si="307"/>
        <v>1.86253008171141E-15</v>
      </c>
      <c r="J1975" s="1">
        <f t="shared" si="300"/>
        <v>1.29047535107105</v>
      </c>
    </row>
    <row r="1976" spans="1:10" x14ac:dyDescent="0.25">
      <c r="A1976" s="1">
        <f t="shared" si="308"/>
        <v>0.19439999999999491</v>
      </c>
      <c r="B1976" s="1">
        <f t="shared" si="301"/>
        <v>-1.3646770820161E-15</v>
      </c>
      <c r="C1976" s="1" t="str">
        <f t="shared" si="302"/>
        <v>-1.3646770820161E-15+1.29388614695763i</v>
      </c>
      <c r="D1976" s="1">
        <f t="shared" si="303"/>
        <v>-4.9672349764437635</v>
      </c>
      <c r="E1976" s="1">
        <f t="shared" si="304"/>
        <v>0.25209638168266219</v>
      </c>
      <c r="F1976" s="1">
        <f t="shared" si="305"/>
        <v>0.96770213100029367</v>
      </c>
      <c r="G1976" s="1" t="str">
        <f t="shared" si="306"/>
        <v>0.252096381682662+0.967702131000294i</v>
      </c>
      <c r="H1976" s="1" t="str">
        <f t="shared" si="309"/>
        <v>-0.252096381682662-0.967702131000294i</v>
      </c>
      <c r="I1976" s="1">
        <f t="shared" si="307"/>
        <v>-1.3646770820161E-15</v>
      </c>
      <c r="J1976" s="1">
        <f t="shared" si="300"/>
        <v>1.2938861469576299</v>
      </c>
    </row>
    <row r="1977" spans="1:10" x14ac:dyDescent="0.25">
      <c r="A1977" s="1">
        <f t="shared" si="308"/>
        <v>0.1944999999999949</v>
      </c>
      <c r="B1977" s="1">
        <f t="shared" si="301"/>
        <v>-4.3209044273090802E-16</v>
      </c>
      <c r="C1977" s="1" t="str">
        <f t="shared" si="302"/>
        <v>-4.32090442730908E-16+1.29730823791551i</v>
      </c>
      <c r="D1977" s="1">
        <f t="shared" si="303"/>
        <v>-4.9697901384686824</v>
      </c>
      <c r="E1977" s="1">
        <f t="shared" si="304"/>
        <v>0.25456819177899109</v>
      </c>
      <c r="F1977" s="1">
        <f t="shared" si="305"/>
        <v>0.96705482560937295</v>
      </c>
      <c r="G1977" s="1" t="str">
        <f t="shared" si="306"/>
        <v>0.254568191778991+0.967054825609373i</v>
      </c>
      <c r="H1977" s="1" t="str">
        <f t="shared" si="309"/>
        <v>-0.254568191778991-0.967054825609373i</v>
      </c>
      <c r="I1977" s="1">
        <f t="shared" si="307"/>
        <v>-4.3209044273090802E-16</v>
      </c>
      <c r="J1977" s="1">
        <f t="shared" si="300"/>
        <v>1.2973082379155101</v>
      </c>
    </row>
    <row r="1978" spans="1:10" x14ac:dyDescent="0.25">
      <c r="A1978" s="1">
        <f t="shared" si="308"/>
        <v>0.19459999999999489</v>
      </c>
      <c r="B1978" s="1">
        <f t="shared" si="301"/>
        <v>1.0830850311375701E-15</v>
      </c>
      <c r="C1978" s="1" t="str">
        <f t="shared" si="302"/>
        <v>1.08308503113757E-15+1.30074169137113i</v>
      </c>
      <c r="D1978" s="1">
        <f t="shared" si="303"/>
        <v>-4.9723453004936022</v>
      </c>
      <c r="E1978" s="1">
        <f t="shared" si="304"/>
        <v>0.25703833983792923</v>
      </c>
      <c r="F1978" s="1">
        <f t="shared" si="305"/>
        <v>0.96640120646311345</v>
      </c>
      <c r="G1978" s="1" t="str">
        <f t="shared" si="306"/>
        <v>0.257038339837929+0.966401206463113i</v>
      </c>
      <c r="H1978" s="1" t="str">
        <f t="shared" si="309"/>
        <v>-0.257038339837929-0.966401206463113i</v>
      </c>
      <c r="I1978" s="1">
        <f t="shared" si="307"/>
        <v>1.0830850311375701E-15</v>
      </c>
      <c r="J1978" s="1">
        <f t="shared" si="300"/>
        <v>1.30074169137113</v>
      </c>
    </row>
    <row r="1979" spans="1:10" x14ac:dyDescent="0.25">
      <c r="A1979" s="1">
        <f t="shared" si="308"/>
        <v>0.19469999999999488</v>
      </c>
      <c r="B1979" s="1">
        <f t="shared" si="301"/>
        <v>-2.8958759285520999E-16</v>
      </c>
      <c r="C1979" s="1" t="str">
        <f t="shared" si="302"/>
        <v>-2.8958759285521E-16+1.30418657527384i</v>
      </c>
      <c r="D1979" s="1">
        <f t="shared" si="303"/>
        <v>-4.974900462518522</v>
      </c>
      <c r="E1979" s="1">
        <f t="shared" si="304"/>
        <v>0.25950680973225099</v>
      </c>
      <c r="F1979" s="1">
        <f t="shared" si="305"/>
        <v>0.96574127782889618</v>
      </c>
      <c r="G1979" s="1" t="str">
        <f t="shared" si="306"/>
        <v>0.259506809732251+0.965741277828896i</v>
      </c>
      <c r="H1979" s="1" t="str">
        <f t="shared" si="309"/>
        <v>-0.259506809732251-0.965741277828896i</v>
      </c>
      <c r="I1979" s="1">
        <f t="shared" si="307"/>
        <v>-2.8958759285520999E-16</v>
      </c>
      <c r="J1979" s="1">
        <f t="shared" si="300"/>
        <v>1.30418657527384</v>
      </c>
    </row>
    <row r="1980" spans="1:10" x14ac:dyDescent="0.25">
      <c r="A1980" s="1">
        <f t="shared" si="308"/>
        <v>0.19479999999999487</v>
      </c>
      <c r="B1980" s="1">
        <f t="shared" si="301"/>
        <v>1.8147191500909499E-15</v>
      </c>
      <c r="C1980" s="1" t="str">
        <f t="shared" si="302"/>
        <v>1.81471915009095E-15+1.30764295810108i</v>
      </c>
      <c r="D1980" s="1">
        <f t="shared" si="303"/>
        <v>-4.9774556245434409</v>
      </c>
      <c r="E1980" s="1">
        <f t="shared" si="304"/>
        <v>0.26197358534568738</v>
      </c>
      <c r="F1980" s="1">
        <f t="shared" si="305"/>
        <v>0.9650750440152962</v>
      </c>
      <c r="G1980" s="1" t="str">
        <f t="shared" si="306"/>
        <v>0.261973585345687+0.965075044015296i</v>
      </c>
      <c r="H1980" s="1" t="str">
        <f t="shared" si="309"/>
        <v>-0.261973585345687-0.965075044015296i</v>
      </c>
      <c r="I1980" s="1">
        <f t="shared" si="307"/>
        <v>1.8147191500909499E-15</v>
      </c>
      <c r="J1980" s="1">
        <f t="shared" si="300"/>
        <v>1.30764295810108</v>
      </c>
    </row>
    <row r="1981" spans="1:10" x14ac:dyDescent="0.25">
      <c r="A1981" s="1">
        <f t="shared" si="308"/>
        <v>0.19489999999999486</v>
      </c>
      <c r="B1981" s="1">
        <f t="shared" si="301"/>
        <v>-1.01893786320023E-15</v>
      </c>
      <c r="C1981" s="1" t="str">
        <f t="shared" si="302"/>
        <v>-1.01893786320023E-15+1.3111109088635i</v>
      </c>
      <c r="D1981" s="1">
        <f t="shared" si="303"/>
        <v>-4.9800107865683607</v>
      </c>
      <c r="E1981" s="1">
        <f t="shared" si="304"/>
        <v>0.26443865057303345</v>
      </c>
      <c r="F1981" s="1">
        <f t="shared" si="305"/>
        <v>0.96440250937205318</v>
      </c>
      <c r="G1981" s="1" t="str">
        <f t="shared" si="306"/>
        <v>0.264438650573033+0.964402509372053i</v>
      </c>
      <c r="H1981" s="1" t="str">
        <f t="shared" si="309"/>
        <v>-0.264438650573033-0.964402509372053i</v>
      </c>
      <c r="I1981" s="1">
        <f t="shared" si="307"/>
        <v>-1.01893786320023E-15</v>
      </c>
      <c r="J1981" s="1">
        <f t="shared" si="300"/>
        <v>1.3111109088635</v>
      </c>
    </row>
    <row r="1982" spans="1:10" x14ac:dyDescent="0.25">
      <c r="A1982" s="1">
        <f t="shared" si="308"/>
        <v>0.19499999999999484</v>
      </c>
      <c r="B1982" s="1">
        <f t="shared" si="301"/>
        <v>1.02164204649168E-15</v>
      </c>
      <c r="C1982" s="1" t="str">
        <f t="shared" si="302"/>
        <v>1.02164204649168E-15+1.31459049711027i</v>
      </c>
      <c r="D1982" s="1">
        <f t="shared" si="303"/>
        <v>-4.9825659485932796</v>
      </c>
      <c r="E1982" s="1">
        <f t="shared" si="304"/>
        <v>0.26690198932024789</v>
      </c>
      <c r="F1982" s="1">
        <f t="shared" si="305"/>
        <v>0.96372367829004502</v>
      </c>
      <c r="G1982" s="1" t="str">
        <f t="shared" si="306"/>
        <v>0.266901989320248+0.963723678290045i</v>
      </c>
      <c r="H1982" s="1" t="str">
        <f t="shared" si="309"/>
        <v>-0.266901989320248-0.963723678290045i</v>
      </c>
      <c r="I1982" s="1">
        <f t="shared" si="307"/>
        <v>1.02164204649168E-15</v>
      </c>
      <c r="J1982" s="1">
        <f t="shared" si="300"/>
        <v>1.31459049711027</v>
      </c>
    </row>
    <row r="1983" spans="1:10" x14ac:dyDescent="0.25">
      <c r="A1983" s="1">
        <f t="shared" si="308"/>
        <v>0.19509999999999483</v>
      </c>
      <c r="B1983" s="1">
        <f t="shared" si="301"/>
        <v>2.7072247964815799E-15</v>
      </c>
      <c r="C1983" s="1" t="str">
        <f t="shared" si="302"/>
        <v>2.70722479648158E-15+1.31808179293434i</v>
      </c>
      <c r="D1983" s="1">
        <f t="shared" si="303"/>
        <v>-4.9851211106181994</v>
      </c>
      <c r="E1983" s="1">
        <f t="shared" si="304"/>
        <v>0.26936358550456463</v>
      </c>
      <c r="F1983" s="1">
        <f t="shared" si="305"/>
        <v>0.96303855520125725</v>
      </c>
      <c r="G1983" s="1" t="str">
        <f t="shared" si="306"/>
        <v>0.269363585504565+0.963038555201257i</v>
      </c>
      <c r="H1983" s="1" t="str">
        <f t="shared" si="309"/>
        <v>-0.269363585504565-0.963038555201257i</v>
      </c>
      <c r="I1983" s="1">
        <f t="shared" si="307"/>
        <v>2.7072247964815799E-15</v>
      </c>
      <c r="J1983" s="1">
        <f t="shared" si="300"/>
        <v>1.31808179293434</v>
      </c>
    </row>
    <row r="1984" spans="1:10" x14ac:dyDescent="0.25">
      <c r="A1984" s="1">
        <f t="shared" si="308"/>
        <v>0.19519999999999482</v>
      </c>
      <c r="B1984" s="1">
        <f t="shared" si="301"/>
        <v>-7.3362697415747003E-16</v>
      </c>
      <c r="C1984" s="1" t="str">
        <f t="shared" si="302"/>
        <v>-7.3362697415747E-16+1.32158486697781i</v>
      </c>
      <c r="D1984" s="1">
        <f t="shared" si="303"/>
        <v>-4.9876762726431183</v>
      </c>
      <c r="E1984" s="1">
        <f t="shared" si="304"/>
        <v>0.27182342305459117</v>
      </c>
      <c r="F1984" s="1">
        <f t="shared" si="305"/>
        <v>0.96234714457875581</v>
      </c>
      <c r="G1984" s="1" t="str">
        <f t="shared" si="306"/>
        <v>0.271823423054591+0.962347144578756i</v>
      </c>
      <c r="H1984" s="1" t="str">
        <f t="shared" si="309"/>
        <v>-0.271823423054591-0.962347144578756i</v>
      </c>
      <c r="I1984" s="1">
        <f t="shared" si="307"/>
        <v>-7.3362697415747003E-16</v>
      </c>
      <c r="J1984" s="1">
        <f t="shared" si="300"/>
        <v>1.3215848669778101</v>
      </c>
    </row>
    <row r="1985" spans="1:10" x14ac:dyDescent="0.25">
      <c r="A1985" s="1">
        <f t="shared" si="308"/>
        <v>0.19529999999999481</v>
      </c>
      <c r="B1985" s="1">
        <f t="shared" si="301"/>
        <v>0</v>
      </c>
      <c r="C1985" s="1" t="str">
        <f t="shared" si="302"/>
        <v>1.32509979043742i</v>
      </c>
      <c r="D1985" s="1">
        <f t="shared" si="303"/>
        <v>-4.9902314346680381</v>
      </c>
      <c r="E1985" s="1">
        <f t="shared" si="304"/>
        <v>0.27428148591042018</v>
      </c>
      <c r="F1985" s="1">
        <f t="shared" si="305"/>
        <v>0.96164945093665599</v>
      </c>
      <c r="G1985" s="1" t="str">
        <f t="shared" si="306"/>
        <v>0.27428148591042+0.961649450936656i</v>
      </c>
      <c r="H1985" s="1" t="str">
        <f t="shared" si="309"/>
        <v>-0.27428148591042-0.961649450936656i</v>
      </c>
      <c r="I1985" s="1">
        <f t="shared" si="307"/>
        <v>0</v>
      </c>
      <c r="J1985" s="1">
        <f t="shared" si="300"/>
        <v>1.32509979043742</v>
      </c>
    </row>
    <row r="1986" spans="1:10" x14ac:dyDescent="0.25">
      <c r="A1986" s="1">
        <f t="shared" si="308"/>
        <v>0.1953999999999948</v>
      </c>
      <c r="B1986" s="1">
        <f t="shared" si="301"/>
        <v>2.2126078220773899E-16</v>
      </c>
      <c r="C1986" s="1" t="str">
        <f t="shared" si="302"/>
        <v>2.21260782207739E-16+1.32862663506997i</v>
      </c>
      <c r="D1986" s="1">
        <f t="shared" si="303"/>
        <v>-4.9927865966929579</v>
      </c>
      <c r="E1986" s="1">
        <f t="shared" si="304"/>
        <v>0.27673775802372863</v>
      </c>
      <c r="F1986" s="1">
        <f t="shared" si="305"/>
        <v>0.96094547883009485</v>
      </c>
      <c r="G1986" s="1" t="str">
        <f t="shared" si="306"/>
        <v>0.276737758023729+0.960945478830095i</v>
      </c>
      <c r="H1986" s="1" t="str">
        <f t="shared" si="309"/>
        <v>-0.276737758023729-0.960945478830095i</v>
      </c>
      <c r="I1986" s="1">
        <f t="shared" si="307"/>
        <v>2.2126078220773899E-16</v>
      </c>
      <c r="J1986" s="1">
        <f t="shared" si="300"/>
        <v>1.32862663506997</v>
      </c>
    </row>
    <row r="1987" spans="1:10" x14ac:dyDescent="0.25">
      <c r="A1987" s="1">
        <f t="shared" si="308"/>
        <v>0.19549999999999479</v>
      </c>
      <c r="B1987" s="1">
        <f t="shared" si="301"/>
        <v>-1.92270101524153E-15</v>
      </c>
      <c r="C1987" s="1" t="str">
        <f t="shared" si="302"/>
        <v>-1.92270101524153E-15+1.33216547319794i</v>
      </c>
      <c r="D1987" s="1">
        <f t="shared" si="303"/>
        <v>-4.9953417587178768</v>
      </c>
      <c r="E1987" s="1">
        <f t="shared" si="304"/>
        <v>0.27919222335788485</v>
      </c>
      <c r="F1987" s="1">
        <f t="shared" si="305"/>
        <v>0.9602352328552004</v>
      </c>
      <c r="G1987" s="1" t="str">
        <f t="shared" si="306"/>
        <v>0.279192223357885+0.9602352328552i</v>
      </c>
      <c r="H1987" s="1" t="str">
        <f t="shared" si="309"/>
        <v>-0.279192223357885-0.9602352328552i</v>
      </c>
      <c r="I1987" s="1">
        <f t="shared" si="307"/>
        <v>-1.92270101524153E-15</v>
      </c>
      <c r="J1987" s="1">
        <f t="shared" si="300"/>
        <v>1.33216547319794</v>
      </c>
    </row>
    <row r="1988" spans="1:10" x14ac:dyDescent="0.25">
      <c r="A1988" s="1">
        <f t="shared" si="308"/>
        <v>0.19559999999999478</v>
      </c>
      <c r="B1988" s="1">
        <f t="shared" si="301"/>
        <v>2.22441461536235E-15</v>
      </c>
      <c r="C1988" s="1" t="str">
        <f t="shared" si="302"/>
        <v>2.22441461536235E-15+1.33571637771512i</v>
      </c>
      <c r="D1988" s="1">
        <f t="shared" si="303"/>
        <v>-4.9978969207427966</v>
      </c>
      <c r="E1988" s="1">
        <f t="shared" si="304"/>
        <v>0.28164486588805598</v>
      </c>
      <c r="F1988" s="1">
        <f t="shared" si="305"/>
        <v>0.95951871764906127</v>
      </c>
      <c r="G1988" s="1" t="str">
        <f t="shared" si="306"/>
        <v>0.281644865888056+0.959518717649061i</v>
      </c>
      <c r="H1988" s="1" t="str">
        <f t="shared" si="309"/>
        <v>-0.281644865888056-0.959518717649061i</v>
      </c>
      <c r="I1988" s="1">
        <f t="shared" si="307"/>
        <v>2.22441461536235E-15</v>
      </c>
      <c r="J1988" s="1">
        <f t="shared" si="300"/>
        <v>1.33571637771512</v>
      </c>
    </row>
    <row r="1989" spans="1:10" x14ac:dyDescent="0.25">
      <c r="A1989" s="1">
        <f t="shared" si="308"/>
        <v>0.19569999999999477</v>
      </c>
      <c r="B1989" s="1">
        <f t="shared" si="301"/>
        <v>9.6648425302876509E-16</v>
      </c>
      <c r="C1989" s="1" t="str">
        <f t="shared" si="302"/>
        <v>9.66484253028765E-16+1.33927942209225i</v>
      </c>
      <c r="D1989" s="1">
        <f t="shared" si="303"/>
        <v>-5.0004520827677155</v>
      </c>
      <c r="E1989" s="1">
        <f t="shared" si="304"/>
        <v>0.28409566960130656</v>
      </c>
      <c r="F1989" s="1">
        <f t="shared" si="305"/>
        <v>0.95879593788969786</v>
      </c>
      <c r="G1989" s="1" t="str">
        <f t="shared" si="306"/>
        <v>0.284095669601307+0.958795937889698i</v>
      </c>
      <c r="H1989" s="1" t="str">
        <f t="shared" si="309"/>
        <v>-0.284095669601307-0.958795937889698i</v>
      </c>
      <c r="I1989" s="1">
        <f t="shared" si="307"/>
        <v>9.6648425302876509E-16</v>
      </c>
      <c r="J1989" s="1">
        <f t="shared" si="300"/>
        <v>1.3392794220922499</v>
      </c>
    </row>
    <row r="1990" spans="1:10" x14ac:dyDescent="0.25">
      <c r="A1990" s="1">
        <f t="shared" si="308"/>
        <v>0.19579999999999476</v>
      </c>
      <c r="B1990" s="1">
        <f t="shared" si="301"/>
        <v>-3.7271704622167601E-16</v>
      </c>
      <c r="C1990" s="1" t="str">
        <f t="shared" si="302"/>
        <v>-3.72717046221676E-16+1.34285468038286i</v>
      </c>
      <c r="D1990" s="1">
        <f t="shared" si="303"/>
        <v>-5.0030072447926353</v>
      </c>
      <c r="E1990" s="1">
        <f t="shared" si="304"/>
        <v>0.28654461849670987</v>
      </c>
      <c r="F1990" s="1">
        <f t="shared" si="305"/>
        <v>0.95806689829602976</v>
      </c>
      <c r="G1990" s="1" t="str">
        <f t="shared" si="306"/>
        <v>0.28654461849671+0.95806689829603i</v>
      </c>
      <c r="H1990" s="1" t="str">
        <f t="shared" si="309"/>
        <v>-0.28654461849671-0.95806689829603i</v>
      </c>
      <c r="I1990" s="1">
        <f t="shared" si="307"/>
        <v>-3.7271704622167601E-16</v>
      </c>
      <c r="J1990" s="1">
        <f t="shared" si="300"/>
        <v>1.34285468038286</v>
      </c>
    </row>
    <row r="1991" spans="1:10" x14ac:dyDescent="0.25">
      <c r="A1991" s="1">
        <f t="shared" si="308"/>
        <v>0.19589999999999475</v>
      </c>
      <c r="B1991" s="1">
        <f t="shared" si="301"/>
        <v>1.3453660457975499E-15</v>
      </c>
      <c r="C1991" s="1" t="str">
        <f t="shared" si="302"/>
        <v>1.34536604579755E-15+1.34644222722906i</v>
      </c>
      <c r="D1991" s="1">
        <f t="shared" si="303"/>
        <v>-5.005562406817555</v>
      </c>
      <c r="E1991" s="1">
        <f t="shared" si="304"/>
        <v>0.28899169658544654</v>
      </c>
      <c r="F1991" s="1">
        <f t="shared" si="305"/>
        <v>0.95733160362784697</v>
      </c>
      <c r="G1991" s="1" t="str">
        <f t="shared" si="306"/>
        <v>0.288991696585447+0.957331603627847i</v>
      </c>
      <c r="H1991" s="1" t="str">
        <f t="shared" si="309"/>
        <v>-0.288991696585447-0.957331603627847i</v>
      </c>
      <c r="I1991" s="1">
        <f t="shared" si="307"/>
        <v>1.3453660457975499E-15</v>
      </c>
      <c r="J1991" s="1">
        <f t="shared" si="300"/>
        <v>1.3464422272290599</v>
      </c>
    </row>
    <row r="1992" spans="1:10" x14ac:dyDescent="0.25">
      <c r="A1992" s="1">
        <f t="shared" si="308"/>
        <v>0.19599999999999473</v>
      </c>
      <c r="B1992" s="1">
        <f t="shared" si="301"/>
        <v>-2.2482717985119402E-16</v>
      </c>
      <c r="C1992" s="1" t="str">
        <f t="shared" si="302"/>
        <v>-2.24827179851194E-16+1.35004213786746i</v>
      </c>
      <c r="D1992" s="1">
        <f t="shared" si="303"/>
        <v>-5.0081175688424739</v>
      </c>
      <c r="E1992" s="1">
        <f t="shared" si="304"/>
        <v>0.29143688789091127</v>
      </c>
      <c r="F1992" s="1">
        <f t="shared" si="305"/>
        <v>0.95659005868577807</v>
      </c>
      <c r="G1992" s="1" t="str">
        <f t="shared" si="306"/>
        <v>0.291436887890911+0.956590058685778i</v>
      </c>
      <c r="H1992" s="1" t="str">
        <f t="shared" si="309"/>
        <v>-0.291436887890911-0.956590058685778i</v>
      </c>
      <c r="I1992" s="1">
        <f t="shared" si="307"/>
        <v>-2.2482717985119402E-16</v>
      </c>
      <c r="J1992" s="1">
        <f t="shared" si="300"/>
        <v>1.3500421378674601</v>
      </c>
    </row>
    <row r="1993" spans="1:10" x14ac:dyDescent="0.25">
      <c r="A1993" s="1">
        <f t="shared" si="308"/>
        <v>0.19609999999999472</v>
      </c>
      <c r="B1993" s="1">
        <f t="shared" si="301"/>
        <v>-3.75714595028707E-16</v>
      </c>
      <c r="C1993" s="1" t="str">
        <f t="shared" si="302"/>
        <v>-3.75714595028707E-16+1.35365448813515i</v>
      </c>
      <c r="D1993" s="1">
        <f t="shared" si="303"/>
        <v>-5.0106727308673937</v>
      </c>
      <c r="E1993" s="1">
        <f t="shared" si="304"/>
        <v>0.29388017644881997</v>
      </c>
      <c r="F1993" s="1">
        <f t="shared" si="305"/>
        <v>0.95584226831125774</v>
      </c>
      <c r="G1993" s="1" t="str">
        <f t="shared" si="306"/>
        <v>0.29388017644882+0.955842268311258i</v>
      </c>
      <c r="H1993" s="1" t="str">
        <f t="shared" si="309"/>
        <v>-0.29388017644882-0.955842268311258i</v>
      </c>
      <c r="I1993" s="1">
        <f t="shared" si="307"/>
        <v>-3.75714595028707E-16</v>
      </c>
      <c r="J1993" s="1">
        <f t="shared" si="300"/>
        <v>1.35365448813515</v>
      </c>
    </row>
    <row r="1994" spans="1:10" x14ac:dyDescent="0.25">
      <c r="A1994" s="1">
        <f t="shared" si="308"/>
        <v>0.19619999999999471</v>
      </c>
      <c r="B1994" s="1">
        <f t="shared" si="301"/>
        <v>1.20550623214986E-15</v>
      </c>
      <c r="C1994" s="1" t="str">
        <f t="shared" si="302"/>
        <v>1.20550623214986E-15+1.35727935447573i</v>
      </c>
      <c r="D1994" s="1">
        <f t="shared" si="303"/>
        <v>-5.0132278928923126</v>
      </c>
      <c r="E1994" s="1">
        <f t="shared" si="304"/>
        <v>0.29632154630730784</v>
      </c>
      <c r="F1994" s="1">
        <f t="shared" si="305"/>
        <v>0.95508823738649717</v>
      </c>
      <c r="G1994" s="1" t="str">
        <f t="shared" si="306"/>
        <v>0.296321546307308+0.955088237386497i</v>
      </c>
      <c r="H1994" s="1" t="str">
        <f t="shared" si="309"/>
        <v>-0.296321546307308-0.955088237386497i</v>
      </c>
      <c r="I1994" s="1">
        <f t="shared" si="307"/>
        <v>1.20550623214986E-15</v>
      </c>
      <c r="J1994" s="1">
        <f t="shared" si="300"/>
        <v>1.35727935447573</v>
      </c>
    </row>
    <row r="1995" spans="1:10" x14ac:dyDescent="0.25">
      <c r="A1995" s="1">
        <f t="shared" si="308"/>
        <v>0.1962999999999947</v>
      </c>
      <c r="B1995" s="1">
        <f t="shared" si="301"/>
        <v>6.7991453164878399E-16</v>
      </c>
      <c r="C1995" s="1" t="str">
        <f t="shared" si="302"/>
        <v>6.79914531648784E-16+1.36091681394544i</v>
      </c>
      <c r="D1995" s="1">
        <f t="shared" si="303"/>
        <v>-5.0157830549172324</v>
      </c>
      <c r="E1995" s="1">
        <f t="shared" si="304"/>
        <v>0.29876098152704039</v>
      </c>
      <c r="F1995" s="1">
        <f t="shared" si="305"/>
        <v>0.95432797083445031</v>
      </c>
      <c r="G1995" s="1" t="str">
        <f t="shared" si="306"/>
        <v>0.29876098152704+0.95432797083445i</v>
      </c>
      <c r="H1995" s="1" t="str">
        <f t="shared" si="309"/>
        <v>-0.29876098152704-0.95432797083445i</v>
      </c>
      <c r="I1995" s="1">
        <f t="shared" si="307"/>
        <v>6.7991453164878399E-16</v>
      </c>
      <c r="J1995" s="1">
        <f t="shared" si="300"/>
        <v>1.36091681394544</v>
      </c>
    </row>
    <row r="1996" spans="1:10" x14ac:dyDescent="0.25">
      <c r="A1996" s="1">
        <f t="shared" si="308"/>
        <v>0.19639999999999469</v>
      </c>
      <c r="B1996" s="1">
        <f t="shared" si="301"/>
        <v>1.51497364011475E-16</v>
      </c>
      <c r="C1996" s="1" t="str">
        <f t="shared" si="302"/>
        <v>1.51497364011475E-16+1.36456694421938i</v>
      </c>
      <c r="D1996" s="1">
        <f t="shared" si="303"/>
        <v>-5.0183382169421513</v>
      </c>
      <c r="E1996" s="1">
        <f t="shared" si="304"/>
        <v>0.30119846618131069</v>
      </c>
      <c r="F1996" s="1">
        <f t="shared" si="305"/>
        <v>0.95356147361878341</v>
      </c>
      <c r="G1996" s="1" t="str">
        <f t="shared" si="306"/>
        <v>0.301198466181311+0.953561473618783i</v>
      </c>
      <c r="H1996" s="1" t="str">
        <f t="shared" si="309"/>
        <v>-0.301198466181311-0.953561473618783i</v>
      </c>
      <c r="I1996" s="1">
        <f t="shared" si="307"/>
        <v>1.51497364011475E-16</v>
      </c>
      <c r="J1996" s="1">
        <f t="shared" si="300"/>
        <v>1.36456694421938</v>
      </c>
    </row>
    <row r="1997" spans="1:10" x14ac:dyDescent="0.25">
      <c r="A1997" s="1">
        <f t="shared" si="308"/>
        <v>0.19649999999999468</v>
      </c>
      <c r="B1997" s="1">
        <f t="shared" si="301"/>
        <v>1.5190402531370201E-16</v>
      </c>
      <c r="C1997" s="1" t="str">
        <f t="shared" si="302"/>
        <v>1.51904025313702E-16+1.36822982359773i</v>
      </c>
      <c r="D1997" s="1">
        <f t="shared" si="303"/>
        <v>-5.0208933789670711</v>
      </c>
      <c r="E1997" s="1">
        <f t="shared" si="304"/>
        <v>0.30363398435615019</v>
      </c>
      <c r="F1997" s="1">
        <f t="shared" si="305"/>
        <v>0.95278875074384095</v>
      </c>
      <c r="G1997" s="1" t="str">
        <f t="shared" si="306"/>
        <v>0.30363398435615+0.952788750743841i</v>
      </c>
      <c r="H1997" s="1" t="str">
        <f t="shared" si="309"/>
        <v>-0.30363398435615-0.952788750743841i</v>
      </c>
      <c r="I1997" s="1">
        <f t="shared" si="307"/>
        <v>1.5190402531370201E-16</v>
      </c>
      <c r="J1997" s="1">
        <f t="shared" si="300"/>
        <v>1.3682298235977299</v>
      </c>
    </row>
    <row r="1998" spans="1:10" x14ac:dyDescent="0.25">
      <c r="A1998" s="1">
        <f t="shared" si="308"/>
        <v>0.19659999999999467</v>
      </c>
      <c r="B1998" s="1">
        <f t="shared" si="301"/>
        <v>1.8277453297683599E-15</v>
      </c>
      <c r="C1998" s="1" t="str">
        <f t="shared" si="302"/>
        <v>1.82774532976836E-15+1.37190553101216i</v>
      </c>
      <c r="D1998" s="1">
        <f t="shared" si="303"/>
        <v>-5.0234485409919909</v>
      </c>
      <c r="E1998" s="1">
        <f t="shared" si="304"/>
        <v>0.3060675201504266</v>
      </c>
      <c r="F1998" s="1">
        <f t="shared" si="305"/>
        <v>0.95200980725461448</v>
      </c>
      <c r="G1998" s="1" t="str">
        <f t="shared" si="306"/>
        <v>0.306067520150427+0.952009807254614i</v>
      </c>
      <c r="H1998" s="1" t="str">
        <f t="shared" si="309"/>
        <v>-0.306067520150427-0.952009807254614i</v>
      </c>
      <c r="I1998" s="1">
        <f t="shared" si="307"/>
        <v>1.8277453297683599E-15</v>
      </c>
      <c r="J1998" s="1">
        <f t="shared" si="300"/>
        <v>1.37190553101216</v>
      </c>
    </row>
    <row r="1999" spans="1:10" x14ac:dyDescent="0.25">
      <c r="A1999" s="1">
        <f t="shared" si="308"/>
        <v>0.19669999999999466</v>
      </c>
      <c r="B1999" s="1">
        <f t="shared" si="301"/>
        <v>7.6360814673226103E-17</v>
      </c>
      <c r="C1999" s="1" t="str">
        <f t="shared" si="302"/>
        <v>7.63608146732261E-17+1.37559414603219i</v>
      </c>
      <c r="D1999" s="1">
        <f t="shared" si="303"/>
        <v>-5.0260037030169098</v>
      </c>
      <c r="E1999" s="1">
        <f t="shared" si="304"/>
        <v>0.30849905767595032</v>
      </c>
      <c r="F1999" s="1">
        <f t="shared" si="305"/>
        <v>0.95122464823670894</v>
      </c>
      <c r="G1999" s="1" t="str">
        <f t="shared" si="306"/>
        <v>0.30849905767595+0.951224648236709i</v>
      </c>
      <c r="H1999" s="1" t="str">
        <f t="shared" si="309"/>
        <v>-0.30849905767595-0.951224648236709i</v>
      </c>
      <c r="I1999" s="1">
        <f t="shared" si="307"/>
        <v>7.6360814673226103E-17</v>
      </c>
      <c r="J1999" s="1">
        <f t="shared" si="300"/>
        <v>1.3755941460321901</v>
      </c>
    </row>
    <row r="2000" spans="1:10" x14ac:dyDescent="0.25">
      <c r="A2000" s="1">
        <f t="shared" si="308"/>
        <v>0.19679999999999465</v>
      </c>
      <c r="B2000" s="1">
        <f t="shared" si="301"/>
        <v>-9.1879553889901393E-16</v>
      </c>
      <c r="C2000" s="1" t="str">
        <f t="shared" si="302"/>
        <v>-9.18795538899014E-16+1.37929574887176i</v>
      </c>
      <c r="D2000" s="1">
        <f t="shared" si="303"/>
        <v>-5.0285588650418296</v>
      </c>
      <c r="E2000" s="1">
        <f t="shared" si="304"/>
        <v>0.31092858105758064</v>
      </c>
      <c r="F2000" s="1">
        <f t="shared" si="305"/>
        <v>0.9504332788163089</v>
      </c>
      <c r="G2000" s="1" t="str">
        <f t="shared" si="306"/>
        <v>0.310928581057581+0.950433278816309i</v>
      </c>
      <c r="H2000" s="1" t="str">
        <f t="shared" si="309"/>
        <v>-0.310928581057581-0.950433278816309i</v>
      </c>
      <c r="I2000" s="1">
        <f t="shared" si="307"/>
        <v>-9.1879553889901393E-16</v>
      </c>
      <c r="J2000" s="1">
        <f t="shared" si="300"/>
        <v>1.3792957488717601</v>
      </c>
    </row>
    <row r="2001" spans="1:10" x14ac:dyDescent="0.25">
      <c r="A2001" s="1">
        <f t="shared" si="308"/>
        <v>0.19689999999999463</v>
      </c>
      <c r="B2001" s="1">
        <f t="shared" si="301"/>
        <v>-2.91735502283774E-15</v>
      </c>
      <c r="C2001" s="1" t="str">
        <f t="shared" si="302"/>
        <v>-2.91735502283774E-15+1.38301042039573i</v>
      </c>
      <c r="D2001" s="1">
        <f t="shared" si="303"/>
        <v>-5.0311140270667485</v>
      </c>
      <c r="E2001" s="1">
        <f t="shared" si="304"/>
        <v>0.31335607443332358</v>
      </c>
      <c r="F2001" s="1">
        <f t="shared" si="305"/>
        <v>0.94963570416014653</v>
      </c>
      <c r="G2001" s="1" t="str">
        <f t="shared" si="306"/>
        <v>0.313356074433324+0.949635704160147i</v>
      </c>
      <c r="H2001" s="1" t="str">
        <f t="shared" si="309"/>
        <v>-0.313356074433324-0.949635704160147i</v>
      </c>
      <c r="I2001" s="1">
        <f t="shared" si="307"/>
        <v>-2.91735502283774E-15</v>
      </c>
      <c r="J2001" s="1">
        <f t="shared" si="300"/>
        <v>1.3830104203957301</v>
      </c>
    </row>
    <row r="2002" spans="1:10" x14ac:dyDescent="0.25">
      <c r="A2002" s="1">
        <f t="shared" si="308"/>
        <v>0.19699999999999462</v>
      </c>
      <c r="B2002" s="1">
        <f t="shared" si="301"/>
        <v>-6.1583549021488698E-16</v>
      </c>
      <c r="C2002" s="1" t="str">
        <f t="shared" si="302"/>
        <v>-6.15835490214887E-16+1.38673824212664i</v>
      </c>
      <c r="D2002" s="1">
        <f t="shared" si="303"/>
        <v>-5.0336691890916683</v>
      </c>
      <c r="E2002" s="1">
        <f t="shared" si="304"/>
        <v>0.31578152195444215</v>
      </c>
      <c r="F2002" s="1">
        <f t="shared" si="305"/>
        <v>0.94883192947546624</v>
      </c>
      <c r="G2002" s="1" t="str">
        <f t="shared" si="306"/>
        <v>0.315781521954442+0.948831929475466i</v>
      </c>
      <c r="H2002" s="1" t="str">
        <f t="shared" si="309"/>
        <v>-0.315781521954442-0.948831929475466i</v>
      </c>
      <c r="I2002" s="1">
        <f t="shared" si="307"/>
        <v>-6.1583549021488698E-16</v>
      </c>
      <c r="J2002" s="1">
        <f t="shared" si="300"/>
        <v>1.3867382421266401</v>
      </c>
    </row>
    <row r="2003" spans="1:10" x14ac:dyDescent="0.25">
      <c r="A2003" s="1">
        <f t="shared" si="308"/>
        <v>0.19709999999999461</v>
      </c>
      <c r="B2003" s="1">
        <f t="shared" si="301"/>
        <v>-1.7753034494573E-15</v>
      </c>
      <c r="C2003" s="1" t="str">
        <f t="shared" si="302"/>
        <v>-1.7753034494573E-15+1.39047929625138i</v>
      </c>
      <c r="D2003" s="1">
        <f t="shared" si="303"/>
        <v>-5.0362243511165881</v>
      </c>
      <c r="E2003" s="1">
        <f t="shared" si="304"/>
        <v>0.31820490778555371</v>
      </c>
      <c r="F2003" s="1">
        <f t="shared" si="305"/>
        <v>0.94802196000999217</v>
      </c>
      <c r="G2003" s="1" t="str">
        <f t="shared" si="306"/>
        <v>0.318204907785554+0.948021960009992i</v>
      </c>
      <c r="H2003" s="1" t="str">
        <f t="shared" si="309"/>
        <v>-0.318204907785554-0.948021960009992i</v>
      </c>
      <c r="I2003" s="1">
        <f t="shared" si="307"/>
        <v>-1.7753034494573E-15</v>
      </c>
      <c r="J2003" s="1">
        <f t="shared" si="300"/>
        <v>1.3904792962513799</v>
      </c>
    </row>
    <row r="2004" spans="1:10" x14ac:dyDescent="0.25">
      <c r="A2004" s="1">
        <f t="shared" si="308"/>
        <v>0.1971999999999946</v>
      </c>
      <c r="B2004" s="1">
        <f t="shared" si="301"/>
        <v>2.6314475393892499E-15</v>
      </c>
      <c r="C2004" s="1" t="str">
        <f t="shared" si="302"/>
        <v>2.63144753938925E-15+1.39423366562805i</v>
      </c>
      <c r="D2004" s="1">
        <f t="shared" si="303"/>
        <v>-5.038779513141507</v>
      </c>
      <c r="E2004" s="1">
        <f t="shared" si="304"/>
        <v>0.32062621610473641</v>
      </c>
      <c r="F2004" s="1">
        <f t="shared" si="305"/>
        <v>0.94720580105189334</v>
      </c>
      <c r="G2004" s="1" t="str">
        <f t="shared" si="306"/>
        <v>0.320626216104736+0.947205801051893i</v>
      </c>
      <c r="H2004" s="1" t="str">
        <f t="shared" si="309"/>
        <v>-0.320626216104736-0.947205801051893i</v>
      </c>
      <c r="I2004" s="1">
        <f t="shared" si="307"/>
        <v>2.6314475393892499E-15</v>
      </c>
      <c r="J2004" s="1">
        <f t="shared" si="300"/>
        <v>1.3942336656280501</v>
      </c>
    </row>
    <row r="2005" spans="1:10" x14ac:dyDescent="0.25">
      <c r="A2005" s="1">
        <f t="shared" si="308"/>
        <v>0.19729999999999459</v>
      </c>
      <c r="B2005" s="1">
        <f t="shared" si="301"/>
        <v>-1.9401167253197701E-15</v>
      </c>
      <c r="C2005" s="1" t="str">
        <f t="shared" si="302"/>
        <v>-1.94011672531977E-15+1.39800143379286i</v>
      </c>
      <c r="D2005" s="1">
        <f t="shared" si="303"/>
        <v>-5.0413346751664267</v>
      </c>
      <c r="E2005" s="1">
        <f t="shared" si="304"/>
        <v>0.32304543110363443</v>
      </c>
      <c r="F2005" s="1">
        <f t="shared" si="305"/>
        <v>0.94638345792974798</v>
      </c>
      <c r="G2005" s="1" t="str">
        <f t="shared" si="306"/>
        <v>0.323045431103634+0.946383457929748i</v>
      </c>
      <c r="H2005" s="1" t="str">
        <f t="shared" si="309"/>
        <v>-0.323045431103634-0.946383457929748i</v>
      </c>
      <c r="I2005" s="1">
        <f t="shared" si="307"/>
        <v>-1.9401167253197701E-15</v>
      </c>
      <c r="J2005" s="1">
        <f t="shared" si="300"/>
        <v>1.3980014337928599</v>
      </c>
    </row>
    <row r="2006" spans="1:10" x14ac:dyDescent="0.25">
      <c r="A2006" s="1">
        <f t="shared" si="308"/>
        <v>0.19739999999999458</v>
      </c>
      <c r="B2006" s="1">
        <f t="shared" si="301"/>
        <v>1.9453642654642499E-15</v>
      </c>
      <c r="C2006" s="1" t="str">
        <f t="shared" si="302"/>
        <v>1.94536426546425E-15+1.40178268496715i</v>
      </c>
      <c r="D2006" s="1">
        <f t="shared" si="303"/>
        <v>-5.0438898371913456</v>
      </c>
      <c r="E2006" s="1">
        <f t="shared" si="304"/>
        <v>0.32546253698755562</v>
      </c>
      <c r="F2006" s="1">
        <f t="shared" si="305"/>
        <v>0.94555493601251106</v>
      </c>
      <c r="G2006" s="1" t="str">
        <f t="shared" si="306"/>
        <v>0.325462536987556+0.945554936012511i</v>
      </c>
      <c r="H2006" s="1" t="str">
        <f t="shared" si="309"/>
        <v>-0.325462536987556-0.945554936012511i</v>
      </c>
      <c r="I2006" s="1">
        <f t="shared" si="307"/>
        <v>1.9453642654642499E-15</v>
      </c>
      <c r="J2006" s="1">
        <f t="shared" si="300"/>
        <v>1.40178268496715</v>
      </c>
    </row>
    <row r="2007" spans="1:10" x14ac:dyDescent="0.25">
      <c r="A2007" s="1">
        <f t="shared" si="308"/>
        <v>0.19749999999999457</v>
      </c>
      <c r="B2007" s="1">
        <f t="shared" si="301"/>
        <v>-2.3407567618612498E-16</v>
      </c>
      <c r="C2007" s="1" t="str">
        <f t="shared" si="302"/>
        <v>-2.34075676186125E-16+1.40557750406444i</v>
      </c>
      <c r="D2007" s="1">
        <f t="shared" si="303"/>
        <v>-5.0464449992162654</v>
      </c>
      <c r="E2007" s="1">
        <f t="shared" si="304"/>
        <v>0.3278775179755814</v>
      </c>
      <c r="F2007" s="1">
        <f t="shared" si="305"/>
        <v>0.94472024070947713</v>
      </c>
      <c r="G2007" s="1" t="str">
        <f t="shared" si="306"/>
        <v>0.327877517975581+0.944720240709477i</v>
      </c>
      <c r="H2007" s="1" t="str">
        <f t="shared" si="309"/>
        <v>-0.327877517975581-0.944720240709477i</v>
      </c>
      <c r="I2007" s="1">
        <f t="shared" si="307"/>
        <v>-2.3407567618612498E-16</v>
      </c>
      <c r="J2007" s="1">
        <f t="shared" si="300"/>
        <v>1.40557750406444</v>
      </c>
    </row>
    <row r="2008" spans="1:10" x14ac:dyDescent="0.25">
      <c r="A2008" s="1">
        <f t="shared" si="308"/>
        <v>0.19759999999999456</v>
      </c>
      <c r="B2008" s="1">
        <f t="shared" si="301"/>
        <v>-1.09531293333947E-15</v>
      </c>
      <c r="C2008" s="1" t="str">
        <f t="shared" si="302"/>
        <v>-1.09531293333947E-15+1.40938597669764i</v>
      </c>
      <c r="D2008" s="1">
        <f t="shared" si="303"/>
        <v>-5.0490001612411843</v>
      </c>
      <c r="E2008" s="1">
        <f t="shared" si="304"/>
        <v>0.33029035830066272</v>
      </c>
      <c r="F2008" s="1">
        <f t="shared" si="305"/>
        <v>0.94387937747024642</v>
      </c>
      <c r="G2008" s="1" t="str">
        <f t="shared" si="306"/>
        <v>0.330290358300663+0.943879377470246i</v>
      </c>
      <c r="H2008" s="1" t="str">
        <f t="shared" si="309"/>
        <v>-0.330290358300663-0.943879377470246i</v>
      </c>
      <c r="I2008" s="1">
        <f t="shared" si="307"/>
        <v>-1.09531293333947E-15</v>
      </c>
      <c r="J2008" s="1">
        <f t="shared" si="300"/>
        <v>1.40938597669764</v>
      </c>
    </row>
    <row r="2009" spans="1:10" x14ac:dyDescent="0.25">
      <c r="A2009" s="1">
        <f t="shared" si="308"/>
        <v>0.19769999999999455</v>
      </c>
      <c r="B2009" s="1">
        <f t="shared" si="301"/>
        <v>0</v>
      </c>
      <c r="C2009" s="1" t="str">
        <f t="shared" si="302"/>
        <v>1.41320818918629i</v>
      </c>
      <c r="D2009" s="1">
        <f t="shared" si="303"/>
        <v>-5.0515553232661041</v>
      </c>
      <c r="E2009" s="1">
        <f t="shared" si="304"/>
        <v>0.33270104220973024</v>
      </c>
      <c r="F2009" s="1">
        <f t="shared" si="305"/>
        <v>0.94303235178468792</v>
      </c>
      <c r="G2009" s="1" t="str">
        <f t="shared" si="306"/>
        <v>0.33270104220973+0.943032351784688i</v>
      </c>
      <c r="H2009" s="1" t="str">
        <f t="shared" si="309"/>
        <v>-0.33270104220973-0.943032351784688i</v>
      </c>
      <c r="I2009" s="1">
        <f t="shared" si="307"/>
        <v>0</v>
      </c>
      <c r="J2009" s="1">
        <f t="shared" si="300"/>
        <v>1.41320818918629</v>
      </c>
    </row>
    <row r="2010" spans="1:10" x14ac:dyDescent="0.25">
      <c r="A2010" s="1">
        <f t="shared" si="308"/>
        <v>0.19779999999999454</v>
      </c>
      <c r="B2010" s="1">
        <f t="shared" si="301"/>
        <v>-6.2929405178554601E-16</v>
      </c>
      <c r="C2010" s="1" t="str">
        <f t="shared" si="302"/>
        <v>-6.29294051785546E-16+1.41704422856393i</v>
      </c>
      <c r="D2010" s="1">
        <f t="shared" si="303"/>
        <v>-5.0541104852910239</v>
      </c>
      <c r="E2010" s="1">
        <f t="shared" si="304"/>
        <v>0.33510955396379083</v>
      </c>
      <c r="F2010" s="1">
        <f t="shared" si="305"/>
        <v>0.94217916918290501</v>
      </c>
      <c r="G2010" s="1" t="str">
        <f t="shared" si="306"/>
        <v>0.335109553963791+0.942179169182905i</v>
      </c>
      <c r="H2010" s="1" t="str">
        <f t="shared" si="309"/>
        <v>-0.335109553963791-0.942179169182905i</v>
      </c>
      <c r="I2010" s="1">
        <f t="shared" si="307"/>
        <v>-6.2929405178554601E-16</v>
      </c>
      <c r="J2010" s="1">
        <f t="shared" si="300"/>
        <v>1.41704422856393</v>
      </c>
    </row>
    <row r="2011" spans="1:10" x14ac:dyDescent="0.25">
      <c r="A2011" s="1">
        <f t="shared" si="308"/>
        <v>0.19789999999999452</v>
      </c>
      <c r="B2011" s="1">
        <f t="shared" si="301"/>
        <v>-1.7352603807686E-15</v>
      </c>
      <c r="C2011" s="1" t="str">
        <f t="shared" si="302"/>
        <v>-1.7352603807686E-15+1.4208941825855i</v>
      </c>
      <c r="D2011" s="1">
        <f t="shared" si="303"/>
        <v>-5.0566656473159428</v>
      </c>
      <c r="E2011" s="1">
        <f t="shared" si="304"/>
        <v>0.33751587783803305</v>
      </c>
      <c r="F2011" s="1">
        <f t="shared" si="305"/>
        <v>0.94131983523519891</v>
      </c>
      <c r="G2011" s="1" t="str">
        <f t="shared" si="306"/>
        <v>0.337515877838033+0.941319835235199i</v>
      </c>
      <c r="H2011" s="1" t="str">
        <f t="shared" si="309"/>
        <v>-0.337515877838033-0.941319835235199i</v>
      </c>
      <c r="I2011" s="1">
        <f t="shared" si="307"/>
        <v>-1.7352603807686E-15</v>
      </c>
      <c r="J2011" s="1">
        <f t="shared" si="300"/>
        <v>1.4208941825854999</v>
      </c>
    </row>
    <row r="2012" spans="1:10" x14ac:dyDescent="0.25">
      <c r="A2012" s="1">
        <f t="shared" si="308"/>
        <v>0.19799999999999451</v>
      </c>
      <c r="B2012" s="1">
        <f t="shared" si="301"/>
        <v>-1.10725950387908E-15</v>
      </c>
      <c r="C2012" s="1" t="str">
        <f t="shared" si="302"/>
        <v>-1.10725950387908E-15+1.42475813973494i</v>
      </c>
      <c r="D2012" s="1">
        <f t="shared" si="303"/>
        <v>-5.0592208093408626</v>
      </c>
      <c r="E2012" s="1">
        <f t="shared" si="304"/>
        <v>0.33991999812193235</v>
      </c>
      <c r="F2012" s="1">
        <f t="shared" si="305"/>
        <v>0.94045435555203072</v>
      </c>
      <c r="G2012" s="1" t="str">
        <f t="shared" si="306"/>
        <v>0.339919998121932+0.940454355552031i</v>
      </c>
      <c r="H2012" s="1" t="str">
        <f t="shared" si="309"/>
        <v>-0.339919998121932-0.940454355552031i</v>
      </c>
      <c r="I2012" s="1">
        <f t="shared" si="307"/>
        <v>-1.10725950387908E-15</v>
      </c>
      <c r="J2012" s="1">
        <f t="shared" si="300"/>
        <v>1.42475813973494</v>
      </c>
    </row>
    <row r="2013" spans="1:10" x14ac:dyDescent="0.25">
      <c r="A2013" s="1">
        <f t="shared" si="308"/>
        <v>0.1980999999999945</v>
      </c>
      <c r="B2013" s="1">
        <f t="shared" si="301"/>
        <v>7.1374715599453896E-16</v>
      </c>
      <c r="C2013" s="1" t="str">
        <f t="shared" si="302"/>
        <v>7.13747155994539E-16+1.42863618923278i</v>
      </c>
      <c r="D2013" s="1">
        <f t="shared" si="303"/>
        <v>-5.0617759713657815</v>
      </c>
      <c r="E2013" s="1">
        <f t="shared" si="304"/>
        <v>0.34232189911934774</v>
      </c>
      <c r="F2013" s="1">
        <f t="shared" si="305"/>
        <v>0.93958273578398788</v>
      </c>
      <c r="G2013" s="1" t="str">
        <f t="shared" si="306"/>
        <v>0.342321899119348+0.939582735783988i</v>
      </c>
      <c r="H2013" s="1" t="str">
        <f t="shared" si="309"/>
        <v>-0.342321899119348-0.939582735783988i</v>
      </c>
      <c r="I2013" s="1">
        <f t="shared" si="307"/>
        <v>7.1374715599453896E-16</v>
      </c>
      <c r="J2013" s="1">
        <f t="shared" si="300"/>
        <v>1.4286361892327799</v>
      </c>
    </row>
    <row r="2014" spans="1:10" x14ac:dyDescent="0.25">
      <c r="A2014" s="1">
        <f t="shared" si="308"/>
        <v>0.19819999999999449</v>
      </c>
      <c r="B2014" s="1">
        <f t="shared" si="301"/>
        <v>-9.5425562188370897E-16</v>
      </c>
      <c r="C2014" s="1" t="str">
        <f t="shared" si="302"/>
        <v>-9.54255621883709E-16+1.43252842104389i</v>
      </c>
      <c r="D2014" s="1">
        <f t="shared" si="303"/>
        <v>-5.0643311333907013</v>
      </c>
      <c r="E2014" s="1">
        <f t="shared" si="304"/>
        <v>0.344721565148631</v>
      </c>
      <c r="F2014" s="1">
        <f t="shared" si="305"/>
        <v>0.93870498162174365</v>
      </c>
      <c r="G2014" s="1" t="str">
        <f t="shared" si="306"/>
        <v>0.344721565148631+0.938704981621744i</v>
      </c>
      <c r="H2014" s="1" t="str">
        <f t="shared" si="309"/>
        <v>-0.344721565148631-0.938704981621744i</v>
      </c>
      <c r="I2014" s="1">
        <f t="shared" si="307"/>
        <v>-9.5425562188370897E-16</v>
      </c>
      <c r="J2014" s="1">
        <f t="shared" si="300"/>
        <v>1.43252842104389</v>
      </c>
    </row>
    <row r="2015" spans="1:10" x14ac:dyDescent="0.25">
      <c r="A2015" s="1">
        <f t="shared" si="308"/>
        <v>0.19829999999999448</v>
      </c>
      <c r="B2015" s="1">
        <f t="shared" si="301"/>
        <v>-1.0365960332608199E-15</v>
      </c>
      <c r="C2015" s="1" t="str">
        <f t="shared" si="302"/>
        <v>-1.03659603326082E-15+1.43643492588528i</v>
      </c>
      <c r="D2015" s="1">
        <f t="shared" si="303"/>
        <v>-5.0668862954156211</v>
      </c>
      <c r="E2015" s="1">
        <f t="shared" si="304"/>
        <v>0.34711898054272305</v>
      </c>
      <c r="F2015" s="1">
        <f t="shared" si="305"/>
        <v>0.93782109879602338</v>
      </c>
      <c r="G2015" s="1" t="str">
        <f t="shared" si="306"/>
        <v>0.347118980542723+0.937821098796023i</v>
      </c>
      <c r="H2015" s="1" t="str">
        <f t="shared" si="309"/>
        <v>-0.347118980542723-0.937821098796023i</v>
      </c>
      <c r="I2015" s="1">
        <f t="shared" si="307"/>
        <v>-1.0365960332608199E-15</v>
      </c>
      <c r="J2015" s="1">
        <f t="shared" si="300"/>
        <v>1.43643492588528</v>
      </c>
    </row>
    <row r="2016" spans="1:10" x14ac:dyDescent="0.25">
      <c r="A2016" s="1">
        <f t="shared" si="308"/>
        <v>0.19839999999999447</v>
      </c>
      <c r="B2016" s="1">
        <f t="shared" si="301"/>
        <v>7.9955808376056903E-16</v>
      </c>
      <c r="C2016" s="1" t="str">
        <f t="shared" si="302"/>
        <v>7.99558083760569E-16+1.44035579523407i</v>
      </c>
      <c r="D2016" s="1">
        <f t="shared" si="303"/>
        <v>-5.06944145744054</v>
      </c>
      <c r="E2016" s="1">
        <f t="shared" si="304"/>
        <v>0.34951412964925899</v>
      </c>
      <c r="F2016" s="1">
        <f t="shared" si="305"/>
        <v>0.93693109307756506</v>
      </c>
      <c r="G2016" s="1" t="str">
        <f t="shared" si="306"/>
        <v>0.349514129649259+0.936931093077565i</v>
      </c>
      <c r="H2016" s="1" t="str">
        <f t="shared" si="309"/>
        <v>-0.349514129649259-0.936931093077565i</v>
      </c>
      <c r="I2016" s="1">
        <f t="shared" si="307"/>
        <v>7.9955808376056903E-16</v>
      </c>
      <c r="J2016" s="1">
        <f t="shared" ref="J2016:J2079" si="310">MAX(MIN(IMAGINARY(C2016),11),-11)</f>
        <v>1.44035579523407</v>
      </c>
    </row>
    <row r="2017" spans="1:10" x14ac:dyDescent="0.25">
      <c r="A2017" s="1">
        <f t="shared" si="308"/>
        <v>0.19849999999999446</v>
      </c>
      <c r="B2017" s="1">
        <f t="shared" ref="B2017:B2080" si="311">I2017</f>
        <v>-2.3250536228940202E-15</v>
      </c>
      <c r="C2017" s="1" t="str">
        <f t="shared" ref="C2017:C2080" si="312">IMDIV(IMSUB(1,H2017),IMSUM(1,H2017))</f>
        <v>-2.32505362289402E-15+1.44429112133544i</v>
      </c>
      <c r="D2017" s="1">
        <f t="shared" ref="D2017:D2080" si="313">-2*$B$10*A2017</f>
        <v>-5.0719966194654598</v>
      </c>
      <c r="E2017" s="1">
        <f t="shared" ref="E2017:E2080" si="314">COS(D2017)</f>
        <v>0.35190699683067261</v>
      </c>
      <c r="F2017" s="1">
        <f t="shared" ref="F2017:F2080" si="315">SIN(D2017)</f>
        <v>0.9360349702770816</v>
      </c>
      <c r="G2017" s="1" t="str">
        <f t="shared" ref="G2017:G2080" si="316">COMPLEX(E2017,F2017)</f>
        <v>0.351906996830673+0.936034970277082i</v>
      </c>
      <c r="H2017" s="1" t="str">
        <f t="shared" si="309"/>
        <v>-0.351906996830673-0.936034970277082i</v>
      </c>
      <c r="I2017" s="1">
        <f t="shared" ref="I2017:I2080" si="317">IMREAL(C2017)</f>
        <v>-2.3250536228940202E-15</v>
      </c>
      <c r="J2017" s="1">
        <f t="shared" si="310"/>
        <v>1.4442911213354399</v>
      </c>
    </row>
    <row r="2018" spans="1:10" x14ac:dyDescent="0.25">
      <c r="A2018" s="1">
        <f t="shared" ref="A2018:A2081" si="318">A2017+$O$1</f>
        <v>0.19859999999999445</v>
      </c>
      <c r="B2018" s="1">
        <f t="shared" si="311"/>
        <v>-1.2862964002476701E-15</v>
      </c>
      <c r="C2018" s="1" t="str">
        <f t="shared" si="312"/>
        <v>-1.28629640024767E-15+1.44824099721085i</v>
      </c>
      <c r="D2018" s="1">
        <f t="shared" si="313"/>
        <v>-5.0745517814903787</v>
      </c>
      <c r="E2018" s="1">
        <f t="shared" si="314"/>
        <v>0.35429756646429278</v>
      </c>
      <c r="F2018" s="1">
        <f t="shared" si="315"/>
        <v>0.93513273624522419</v>
      </c>
      <c r="G2018" s="1" t="str">
        <f t="shared" si="316"/>
        <v>0.354297566464293+0.935132736245224i</v>
      </c>
      <c r="H2018" s="1" t="str">
        <f t="shared" ref="H2018:H2081" si="319">IMPRODUCT(G2018,$H$3)</f>
        <v>-0.354297566464293-0.935132736245224i</v>
      </c>
      <c r="I2018" s="1">
        <f t="shared" si="317"/>
        <v>-1.2862964002476701E-15</v>
      </c>
      <c r="J2018" s="1">
        <f t="shared" si="310"/>
        <v>1.4482409972108501</v>
      </c>
    </row>
    <row r="2019" spans="1:10" x14ac:dyDescent="0.25">
      <c r="A2019" s="1">
        <f t="shared" si="318"/>
        <v>0.19869999999999444</v>
      </c>
      <c r="B2019" s="1">
        <f t="shared" si="311"/>
        <v>-1.61227200109048E-15</v>
      </c>
      <c r="C2019" s="1" t="str">
        <f t="shared" si="312"/>
        <v>-1.61227200109048E-15+1.45220551666619i</v>
      </c>
      <c r="D2019" s="1">
        <f t="shared" si="313"/>
        <v>-5.0771069435152985</v>
      </c>
      <c r="E2019" s="1">
        <f t="shared" si="314"/>
        <v>0.35668582294245188</v>
      </c>
      <c r="F2019" s="1">
        <f t="shared" si="315"/>
        <v>0.93422439687254255</v>
      </c>
      <c r="G2019" s="1" t="str">
        <f t="shared" si="316"/>
        <v>0.356685822942452+0.934224396872543i</v>
      </c>
      <c r="H2019" s="1" t="str">
        <f t="shared" si="319"/>
        <v>-0.356685822942452-0.934224396872543i</v>
      </c>
      <c r="I2019" s="1">
        <f t="shared" si="317"/>
        <v>-1.61227200109048E-15</v>
      </c>
      <c r="J2019" s="1">
        <f t="shared" si="310"/>
        <v>1.45220551666619</v>
      </c>
    </row>
    <row r="2020" spans="1:10" x14ac:dyDescent="0.25">
      <c r="A2020" s="1">
        <f t="shared" si="318"/>
        <v>0.19879999999999443</v>
      </c>
      <c r="B2020" s="1">
        <f t="shared" si="311"/>
        <v>-8.0834493226831605E-17</v>
      </c>
      <c r="C2020" s="1" t="str">
        <f t="shared" si="312"/>
        <v>-8.08344932268316E-17+1.45618477430017i</v>
      </c>
      <c r="D2020" s="1">
        <f t="shared" si="313"/>
        <v>-5.0796621055402174</v>
      </c>
      <c r="E2020" s="1">
        <f t="shared" si="314"/>
        <v>0.35907175067258146</v>
      </c>
      <c r="F2020" s="1">
        <f t="shared" si="315"/>
        <v>0.93330995808944817</v>
      </c>
      <c r="G2020" s="1" t="str">
        <f t="shared" si="316"/>
        <v>0.359071750672581+0.933309958089448i</v>
      </c>
      <c r="H2020" s="1" t="str">
        <f t="shared" si="319"/>
        <v>-0.359071750672581-0.933309958089448i</v>
      </c>
      <c r="I2020" s="1">
        <f t="shared" si="317"/>
        <v>-8.0834493226831605E-17</v>
      </c>
      <c r="J2020" s="1">
        <f t="shared" si="310"/>
        <v>1.4561847743001699</v>
      </c>
    </row>
    <row r="2021" spans="1:10" x14ac:dyDescent="0.25">
      <c r="A2021" s="1">
        <f t="shared" si="318"/>
        <v>0.19889999999999441</v>
      </c>
      <c r="B2021" s="1">
        <f t="shared" si="311"/>
        <v>-5.6739346879713898E-16</v>
      </c>
      <c r="C2021" s="1" t="str">
        <f t="shared" si="312"/>
        <v>-5.67393468797139E-16+1.46017886551271i</v>
      </c>
      <c r="D2021" s="1">
        <f t="shared" si="313"/>
        <v>-5.0822172675651371</v>
      </c>
      <c r="E2021" s="1">
        <f t="shared" si="314"/>
        <v>0.36145533407732022</v>
      </c>
      <c r="F2021" s="1">
        <f t="shared" si="315"/>
        <v>0.93238942586617357</v>
      </c>
      <c r="G2021" s="1" t="str">
        <f t="shared" si="316"/>
        <v>0.36145533407732+0.932389425866174i</v>
      </c>
      <c r="H2021" s="1" t="str">
        <f t="shared" si="319"/>
        <v>-0.36145533407732-0.932389425866174i</v>
      </c>
      <c r="I2021" s="1">
        <f t="shared" si="317"/>
        <v>-5.6739346879713898E-16</v>
      </c>
      <c r="J2021" s="1">
        <f t="shared" si="310"/>
        <v>1.4601788655127099</v>
      </c>
    </row>
    <row r="2022" spans="1:10" x14ac:dyDescent="0.25">
      <c r="A2022" s="1">
        <f t="shared" si="318"/>
        <v>0.1989999999999944</v>
      </c>
      <c r="B2022" s="1">
        <f t="shared" si="311"/>
        <v>7.3150879679306698E-16</v>
      </c>
      <c r="C2022" s="1" t="str">
        <f t="shared" si="312"/>
        <v>7.31508796793067E-16+1.46418788651355i</v>
      </c>
      <c r="D2022" s="1">
        <f t="shared" si="313"/>
        <v>-5.0847724295900569</v>
      </c>
      <c r="E2022" s="1">
        <f t="shared" si="314"/>
        <v>0.36383655759461025</v>
      </c>
      <c r="F2022" s="1">
        <f t="shared" si="315"/>
        <v>0.93146280621273536</v>
      </c>
      <c r="G2022" s="1" t="str">
        <f t="shared" si="316"/>
        <v>0.36383655759461+0.931462806212735i</v>
      </c>
      <c r="H2022" s="1" t="str">
        <f t="shared" si="319"/>
        <v>-0.36383655759461-0.931462806212735i</v>
      </c>
      <c r="I2022" s="1">
        <f t="shared" si="317"/>
        <v>7.3150879679306698E-16</v>
      </c>
      <c r="J2022" s="1">
        <f t="shared" si="310"/>
        <v>1.46418788651355</v>
      </c>
    </row>
    <row r="2023" spans="1:10" x14ac:dyDescent="0.25">
      <c r="A2023" s="1">
        <f t="shared" si="318"/>
        <v>0.19909999999999439</v>
      </c>
      <c r="B2023" s="1">
        <f t="shared" si="311"/>
        <v>-4.0751067363088902E-16</v>
      </c>
      <c r="C2023" s="1" t="str">
        <f t="shared" si="312"/>
        <v>-4.07510673630889E-16+1.46821193433086i</v>
      </c>
      <c r="D2023" s="1">
        <f t="shared" si="313"/>
        <v>-5.0873275916149758</v>
      </c>
      <c r="E2023" s="1">
        <f t="shared" si="314"/>
        <v>0.36621540567780086</v>
      </c>
      <c r="F2023" s="1">
        <f t="shared" si="315"/>
        <v>0.93053010517889412</v>
      </c>
      <c r="G2023" s="1" t="str">
        <f t="shared" si="316"/>
        <v>0.366215405677801+0.930530105178894i</v>
      </c>
      <c r="H2023" s="1" t="str">
        <f t="shared" si="319"/>
        <v>-0.366215405677801-0.930530105178894i</v>
      </c>
      <c r="I2023" s="1">
        <f t="shared" si="317"/>
        <v>-4.0751067363088902E-16</v>
      </c>
      <c r="J2023" s="1">
        <f t="shared" si="310"/>
        <v>1.4682119343308599</v>
      </c>
    </row>
    <row r="2024" spans="1:10" x14ac:dyDescent="0.25">
      <c r="A2024" s="1">
        <f t="shared" si="318"/>
        <v>0.19919999999999438</v>
      </c>
      <c r="B2024" s="1">
        <f t="shared" si="311"/>
        <v>-1.9614324921857399E-15</v>
      </c>
      <c r="C2024" s="1" t="str">
        <f t="shared" si="312"/>
        <v>-1.96143249218574E-15+1.47225110682001i</v>
      </c>
      <c r="D2024" s="1">
        <f t="shared" si="313"/>
        <v>-5.0898827536398956</v>
      </c>
      <c r="E2024" s="1">
        <f t="shared" si="314"/>
        <v>0.36859186279575284</v>
      </c>
      <c r="F2024" s="1">
        <f t="shared" si="315"/>
        <v>0.92959132885411366</v>
      </c>
      <c r="G2024" s="1" t="str">
        <f t="shared" si="316"/>
        <v>0.368591862795753+0.929591328854114i</v>
      </c>
      <c r="H2024" s="1" t="str">
        <f t="shared" si="319"/>
        <v>-0.368591862795753-0.929591328854114i</v>
      </c>
      <c r="I2024" s="1">
        <f t="shared" si="317"/>
        <v>-1.9614324921857399E-15</v>
      </c>
      <c r="J2024" s="1">
        <f t="shared" si="310"/>
        <v>1.4722511068200099</v>
      </c>
    </row>
    <row r="2025" spans="1:10" x14ac:dyDescent="0.25">
      <c r="A2025" s="1">
        <f t="shared" si="318"/>
        <v>0.19929999999999437</v>
      </c>
      <c r="B2025" s="1">
        <f t="shared" si="311"/>
        <v>-1.9668340325373799E-15</v>
      </c>
      <c r="C2025" s="1" t="str">
        <f t="shared" si="312"/>
        <v>-1.96683403253738E-15+1.47630550267249i</v>
      </c>
      <c r="D2025" s="1">
        <f t="shared" si="313"/>
        <v>-5.0924379156648145</v>
      </c>
      <c r="E2025" s="1">
        <f t="shared" si="314"/>
        <v>0.37096591343293384</v>
      </c>
      <c r="F2025" s="1">
        <f t="shared" si="315"/>
        <v>0.92864648336752398</v>
      </c>
      <c r="G2025" s="1" t="str">
        <f t="shared" si="316"/>
        <v>0.370965913432934+0.928646483367524i</v>
      </c>
      <c r="H2025" s="1" t="str">
        <f t="shared" si="319"/>
        <v>-0.370965913432934-0.928646483367524i</v>
      </c>
      <c r="I2025" s="1">
        <f t="shared" si="317"/>
        <v>-1.9668340325373799E-15</v>
      </c>
      <c r="J2025" s="1">
        <f t="shared" si="310"/>
        <v>1.4763055026724901</v>
      </c>
    </row>
    <row r="2026" spans="1:10" x14ac:dyDescent="0.25">
      <c r="A2026" s="1">
        <f t="shared" si="318"/>
        <v>0.19939999999999436</v>
      </c>
      <c r="B2026" s="1">
        <f t="shared" si="311"/>
        <v>2.7940293150478001E-15</v>
      </c>
      <c r="C2026" s="1" t="str">
        <f t="shared" si="312"/>
        <v>2.7940293150478E-15+1.48037522142488i</v>
      </c>
      <c r="D2026" s="1">
        <f t="shared" si="313"/>
        <v>-5.0949930776897343</v>
      </c>
      <c r="E2026" s="1">
        <f t="shared" si="314"/>
        <v>0.37333754208952635</v>
      </c>
      <c r="F2026" s="1">
        <f t="shared" si="315"/>
        <v>0.92769557488787835</v>
      </c>
      <c r="G2026" s="1" t="str">
        <f t="shared" si="316"/>
        <v>0.373337542089526+0.927695574887878i</v>
      </c>
      <c r="H2026" s="1" t="str">
        <f t="shared" si="319"/>
        <v>-0.373337542089526-0.927695574887878i</v>
      </c>
      <c r="I2026" s="1">
        <f t="shared" si="317"/>
        <v>2.7940293150478001E-15</v>
      </c>
      <c r="J2026" s="1">
        <f t="shared" si="310"/>
        <v>1.48037522142488</v>
      </c>
    </row>
    <row r="2027" spans="1:10" x14ac:dyDescent="0.25">
      <c r="A2027" s="1">
        <f t="shared" si="318"/>
        <v>0.19949999999999435</v>
      </c>
      <c r="B2027" s="1">
        <f t="shared" si="311"/>
        <v>-8.2404103733278297E-16</v>
      </c>
      <c r="C2027" s="1" t="str">
        <f t="shared" si="312"/>
        <v>-8.24041037332783E-16+1.48446036346797i</v>
      </c>
      <c r="D2027" s="1">
        <f t="shared" si="313"/>
        <v>-5.0975482397146541</v>
      </c>
      <c r="E2027" s="1">
        <f t="shared" si="314"/>
        <v>0.37570673328152321</v>
      </c>
      <c r="F2027" s="1">
        <f t="shared" si="315"/>
        <v>0.9267386096235154</v>
      </c>
      <c r="G2027" s="1" t="str">
        <f t="shared" si="316"/>
        <v>0.375706733281523+0.926738609623515i</v>
      </c>
      <c r="H2027" s="1" t="str">
        <f t="shared" si="319"/>
        <v>-0.375706733281523-0.926738609623515i</v>
      </c>
      <c r="I2027" s="1">
        <f t="shared" si="317"/>
        <v>-8.2404103733278297E-16</v>
      </c>
      <c r="J2027" s="1">
        <f t="shared" si="310"/>
        <v>1.4844603634679701</v>
      </c>
    </row>
    <row r="2028" spans="1:10" x14ac:dyDescent="0.25">
      <c r="A2028" s="1">
        <f t="shared" si="318"/>
        <v>0.19959999999999434</v>
      </c>
      <c r="B2028" s="1">
        <f t="shared" si="311"/>
        <v>8.2631736456394196E-17</v>
      </c>
      <c r="C2028" s="1" t="str">
        <f t="shared" si="312"/>
        <v>8.26317364563942E-17+1.48856103005598i</v>
      </c>
      <c r="D2028" s="1">
        <f t="shared" si="313"/>
        <v>-5.100103401739573</v>
      </c>
      <c r="E2028" s="1">
        <f t="shared" si="314"/>
        <v>0.37807347154083104</v>
      </c>
      <c r="F2028" s="1">
        <f t="shared" si="315"/>
        <v>0.92577559382231744</v>
      </c>
      <c r="G2028" s="1" t="str">
        <f t="shared" si="316"/>
        <v>0.378073471540831+0.925775593822317i</v>
      </c>
      <c r="H2028" s="1" t="str">
        <f t="shared" si="319"/>
        <v>-0.378073471540831-0.925775593822317i</v>
      </c>
      <c r="I2028" s="1">
        <f t="shared" si="317"/>
        <v>8.2631736456394196E-17</v>
      </c>
      <c r="J2028" s="1">
        <f t="shared" si="310"/>
        <v>1.48856103005598</v>
      </c>
    </row>
    <row r="2029" spans="1:10" x14ac:dyDescent="0.25">
      <c r="A2029" s="1">
        <f t="shared" si="318"/>
        <v>0.19969999999999433</v>
      </c>
      <c r="B2029" s="1">
        <f t="shared" si="311"/>
        <v>-2.1543661524855499E-15</v>
      </c>
      <c r="C2029" s="1" t="str">
        <f t="shared" si="312"/>
        <v>-2.15436615248555E-15+1.49267732331592i</v>
      </c>
      <c r="D2029" s="1">
        <f t="shared" si="313"/>
        <v>-5.1026585637644928</v>
      </c>
      <c r="E2029" s="1">
        <f t="shared" si="314"/>
        <v>0.38043774141537373</v>
      </c>
      <c r="F2029" s="1">
        <f t="shared" si="315"/>
        <v>0.92480653377166899</v>
      </c>
      <c r="G2029" s="1" t="str">
        <f t="shared" si="316"/>
        <v>0.380437741415374+0.924806533771669i</v>
      </c>
      <c r="H2029" s="1" t="str">
        <f t="shared" si="319"/>
        <v>-0.380437741415374-0.924806533771669i</v>
      </c>
      <c r="I2029" s="1">
        <f t="shared" si="317"/>
        <v>-2.1543661524855499E-15</v>
      </c>
      <c r="J2029" s="1">
        <f t="shared" si="310"/>
        <v>1.4926773233159201</v>
      </c>
    </row>
    <row r="2030" spans="1:10" x14ac:dyDescent="0.25">
      <c r="A2030" s="1">
        <f t="shared" si="318"/>
        <v>0.19979999999999432</v>
      </c>
      <c r="B2030" s="1">
        <f t="shared" si="311"/>
        <v>9.9707531981325599E-16</v>
      </c>
      <c r="C2030" s="1" t="str">
        <f t="shared" si="312"/>
        <v>9.97075319813256E-16+1.4968093462571i</v>
      </c>
      <c r="D2030" s="1">
        <f t="shared" si="313"/>
        <v>-5.1052137257894117</v>
      </c>
      <c r="E2030" s="1">
        <f t="shared" si="314"/>
        <v>0.38279952746918772</v>
      </c>
      <c r="F2030" s="1">
        <f t="shared" si="315"/>
        <v>0.92383143579841809</v>
      </c>
      <c r="G2030" s="1" t="str">
        <f t="shared" si="316"/>
        <v>0.382799527469188+0.923831435798418i</v>
      </c>
      <c r="H2030" s="1" t="str">
        <f t="shared" si="319"/>
        <v>-0.382799527469188-0.923831435798418i</v>
      </c>
      <c r="I2030" s="1">
        <f t="shared" si="317"/>
        <v>9.9707531981325599E-16</v>
      </c>
      <c r="J2030" s="1">
        <f t="shared" si="310"/>
        <v>1.4968093462570999</v>
      </c>
    </row>
    <row r="2031" spans="1:10" x14ac:dyDescent="0.25">
      <c r="A2031" s="1">
        <f t="shared" si="318"/>
        <v>0.1998999999999943</v>
      </c>
      <c r="B2031" s="1">
        <f t="shared" si="311"/>
        <v>-8.3319862275202194E-17</v>
      </c>
      <c r="C2031" s="1" t="str">
        <f t="shared" si="312"/>
        <v>-8.33198622752022E-17+1.50095720278065i</v>
      </c>
      <c r="D2031" s="1">
        <f t="shared" si="313"/>
        <v>-5.1077688878143315</v>
      </c>
      <c r="E2031" s="1">
        <f t="shared" si="314"/>
        <v>0.38515881428252907</v>
      </c>
      <c r="F2031" s="1">
        <f t="shared" si="315"/>
        <v>0.92285030626883158</v>
      </c>
      <c r="G2031" s="1" t="str">
        <f t="shared" si="316"/>
        <v>0.385158814282529+0.922850306268832i</v>
      </c>
      <c r="H2031" s="1" t="str">
        <f t="shared" si="319"/>
        <v>-0.385158814282529-0.922850306268832i</v>
      </c>
      <c r="I2031" s="1">
        <f t="shared" si="317"/>
        <v>-8.3319862275202194E-17</v>
      </c>
      <c r="J2031" s="1">
        <f t="shared" si="310"/>
        <v>1.5009572027806499</v>
      </c>
    </row>
    <row r="2032" spans="1:10" x14ac:dyDescent="0.25">
      <c r="A2032" s="1">
        <f t="shared" si="318"/>
        <v>0.19999999999999429</v>
      </c>
      <c r="B2032" s="1">
        <f t="shared" si="311"/>
        <v>1.2532649898610801E-15</v>
      </c>
      <c r="C2032" s="1" t="str">
        <f t="shared" si="312"/>
        <v>1.25326498986108E-15+1.5051209976893i</v>
      </c>
      <c r="D2032" s="1">
        <f t="shared" si="313"/>
        <v>-5.1103240498392504</v>
      </c>
      <c r="E2032" s="1">
        <f t="shared" si="314"/>
        <v>0.38751558645196782</v>
      </c>
      <c r="F2032" s="1">
        <f t="shared" si="315"/>
        <v>0.92186315158855736</v>
      </c>
      <c r="G2032" s="1" t="str">
        <f t="shared" si="316"/>
        <v>0.387515586451968+0.921863151588557i</v>
      </c>
      <c r="H2032" s="1" t="str">
        <f t="shared" si="319"/>
        <v>-0.387515586451968-0.921863151588557i</v>
      </c>
      <c r="I2032" s="1">
        <f t="shared" si="317"/>
        <v>1.2532649898610801E-15</v>
      </c>
      <c r="J2032" s="1">
        <f t="shared" si="310"/>
        <v>1.5051209976893001</v>
      </c>
    </row>
    <row r="2033" spans="1:10" x14ac:dyDescent="0.25">
      <c r="A2033" s="1">
        <f t="shared" si="318"/>
        <v>0.20009999999999428</v>
      </c>
      <c r="B2033" s="1">
        <f t="shared" si="311"/>
        <v>-2.68105686397961E-15</v>
      </c>
      <c r="C2033" s="1" t="str">
        <f t="shared" si="312"/>
        <v>-2.68105686397961E-15+1.50930083669721i</v>
      </c>
      <c r="D2033" s="1">
        <f t="shared" si="313"/>
        <v>-5.1128792118641702</v>
      </c>
      <c r="E2033" s="1">
        <f t="shared" si="314"/>
        <v>0.38986982859049496</v>
      </c>
      <c r="F2033" s="1">
        <f t="shared" si="315"/>
        <v>0.92086997820257888</v>
      </c>
      <c r="G2033" s="1" t="str">
        <f t="shared" si="316"/>
        <v>0.389869828590495+0.920869978202579i</v>
      </c>
      <c r="H2033" s="1" t="str">
        <f t="shared" si="319"/>
        <v>-0.389869828590495-0.920869978202579i</v>
      </c>
      <c r="I2033" s="1">
        <f t="shared" si="317"/>
        <v>-2.68105686397961E-15</v>
      </c>
      <c r="J2033" s="1">
        <f t="shared" si="310"/>
        <v>1.50930083669721</v>
      </c>
    </row>
    <row r="2034" spans="1:10" x14ac:dyDescent="0.25">
      <c r="A2034" s="1">
        <f t="shared" si="318"/>
        <v>0.20019999999999427</v>
      </c>
      <c r="B2034" s="1">
        <f t="shared" si="311"/>
        <v>1.68031902441076E-15</v>
      </c>
      <c r="C2034" s="1" t="str">
        <f t="shared" si="312"/>
        <v>1.68031902441076E-15+1.51349682643997i</v>
      </c>
      <c r="D2034" s="1">
        <f t="shared" si="313"/>
        <v>-5.1154343738890899</v>
      </c>
      <c r="E2034" s="1">
        <f t="shared" si="314"/>
        <v>0.39222152532761728</v>
      </c>
      <c r="F2034" s="1">
        <f t="shared" si="315"/>
        <v>0.91987079259517601</v>
      </c>
      <c r="G2034" s="1" t="str">
        <f t="shared" si="316"/>
        <v>0.392221525327617+0.919870792595176i</v>
      </c>
      <c r="H2034" s="1" t="str">
        <f t="shared" si="319"/>
        <v>-0.392221525327617-0.919870792595176i</v>
      </c>
      <c r="I2034" s="1">
        <f t="shared" si="317"/>
        <v>1.68031902441076E-15</v>
      </c>
      <c r="J2034" s="1">
        <f t="shared" si="310"/>
        <v>1.51349682643997</v>
      </c>
    </row>
    <row r="2035" spans="1:10" x14ac:dyDescent="0.25">
      <c r="A2035" s="1">
        <f t="shared" si="318"/>
        <v>0.20029999999999426</v>
      </c>
      <c r="B2035" s="1">
        <f t="shared" si="311"/>
        <v>6.7399822367016395E-16</v>
      </c>
      <c r="C2035" s="1" t="str">
        <f t="shared" si="312"/>
        <v>6.73998223670164E-16+1.51770907448466i</v>
      </c>
      <c r="D2035" s="1">
        <f t="shared" si="313"/>
        <v>-5.1179895359140088</v>
      </c>
      <c r="E2035" s="1">
        <f t="shared" si="314"/>
        <v>0.39457066130946006</v>
      </c>
      <c r="F2035" s="1">
        <f t="shared" si="315"/>
        <v>0.91886560128988137</v>
      </c>
      <c r="G2035" s="1" t="str">
        <f t="shared" si="316"/>
        <v>0.39457066130946+0.918865601289881i</v>
      </c>
      <c r="H2035" s="1" t="str">
        <f t="shared" si="319"/>
        <v>-0.39457066130946-0.918865601289881i</v>
      </c>
      <c r="I2035" s="1">
        <f t="shared" si="317"/>
        <v>6.7399822367016395E-16</v>
      </c>
      <c r="J2035" s="1">
        <f t="shared" si="310"/>
        <v>1.51770907448466</v>
      </c>
    </row>
    <row r="2036" spans="1:10" x14ac:dyDescent="0.25">
      <c r="A2036" s="1">
        <f t="shared" si="318"/>
        <v>0.20039999999999425</v>
      </c>
      <c r="B2036" s="1">
        <f t="shared" si="311"/>
        <v>3.3793805295005198E-16</v>
      </c>
      <c r="C2036" s="1" t="str">
        <f t="shared" si="312"/>
        <v>3.37938052950052E-16+1.52193768934016i</v>
      </c>
      <c r="D2036" s="1">
        <f t="shared" si="313"/>
        <v>-5.1205446979389286</v>
      </c>
      <c r="E2036" s="1">
        <f t="shared" si="314"/>
        <v>0.39691722119886991</v>
      </c>
      <c r="F2036" s="1">
        <f t="shared" si="315"/>
        <v>0.9178544108494372</v>
      </c>
      <c r="G2036" s="1" t="str">
        <f t="shared" si="316"/>
        <v>0.39691722119887+0.917854410849437i</v>
      </c>
      <c r="H2036" s="1" t="str">
        <f t="shared" si="319"/>
        <v>-0.39691722119887-0.917854410849437i</v>
      </c>
      <c r="I2036" s="1">
        <f t="shared" si="317"/>
        <v>3.3793805295005198E-16</v>
      </c>
      <c r="J2036" s="1">
        <f t="shared" si="310"/>
        <v>1.5219376893401599</v>
      </c>
    </row>
    <row r="2037" spans="1:10" x14ac:dyDescent="0.25">
      <c r="A2037" s="1">
        <f t="shared" si="318"/>
        <v>0.20049999999999424</v>
      </c>
      <c r="B2037" s="1">
        <f t="shared" si="311"/>
        <v>5.0832097879842902E-16</v>
      </c>
      <c r="C2037" s="1" t="str">
        <f t="shared" si="312"/>
        <v>5.08320978798429E-16+1.52618278046747i</v>
      </c>
      <c r="D2037" s="1">
        <f t="shared" si="313"/>
        <v>-5.1230998599638475</v>
      </c>
      <c r="E2037" s="1">
        <f t="shared" si="314"/>
        <v>0.39926118967550894</v>
      </c>
      <c r="F2037" s="1">
        <f t="shared" si="315"/>
        <v>0.91683722787575406</v>
      </c>
      <c r="G2037" s="1" t="str">
        <f t="shared" si="316"/>
        <v>0.399261189675509+0.916837227875754i</v>
      </c>
      <c r="H2037" s="1" t="str">
        <f t="shared" si="319"/>
        <v>-0.399261189675509-0.916837227875754i</v>
      </c>
      <c r="I2037" s="1">
        <f t="shared" si="317"/>
        <v>5.0832097879842902E-16</v>
      </c>
      <c r="J2037" s="1">
        <f t="shared" si="310"/>
        <v>1.5261827804674699</v>
      </c>
    </row>
    <row r="2038" spans="1:10" x14ac:dyDescent="0.25">
      <c r="A2038" s="1">
        <f t="shared" si="318"/>
        <v>0.20059999999999423</v>
      </c>
      <c r="B2038" s="1">
        <f t="shared" si="311"/>
        <v>-1.6991346755038301E-15</v>
      </c>
      <c r="C2038" s="1" t="str">
        <f t="shared" si="312"/>
        <v>-1.69913467550383E-15+1.53044445829026i</v>
      </c>
      <c r="D2038" s="1">
        <f t="shared" si="313"/>
        <v>-5.1256550219887673</v>
      </c>
      <c r="E2038" s="1">
        <f t="shared" si="314"/>
        <v>0.40160255143596152</v>
      </c>
      <c r="F2038" s="1">
        <f t="shared" si="315"/>
        <v>0.91581405900986579</v>
      </c>
      <c r="G2038" s="1" t="str">
        <f t="shared" si="316"/>
        <v>0.401602551435962+0.915814059009866i</v>
      </c>
      <c r="H2038" s="1" t="str">
        <f t="shared" si="319"/>
        <v>-0.401602551435962-0.915814059009866i</v>
      </c>
      <c r="I2038" s="1">
        <f t="shared" si="317"/>
        <v>-1.6991346755038301E-15</v>
      </c>
      <c r="J2038" s="1">
        <f t="shared" si="310"/>
        <v>1.5304444582902601</v>
      </c>
    </row>
    <row r="2039" spans="1:10" x14ac:dyDescent="0.25">
      <c r="A2039" s="1">
        <f t="shared" si="318"/>
        <v>0.20069999999999422</v>
      </c>
      <c r="B2039" s="1">
        <f t="shared" si="311"/>
        <v>5.1116538808588297E-16</v>
      </c>
      <c r="C2039" s="1" t="str">
        <f t="shared" si="312"/>
        <v>5.11165388085883E-16+1.53472283420552i</v>
      </c>
      <c r="D2039" s="1">
        <f t="shared" si="313"/>
        <v>-5.1282101840136871</v>
      </c>
      <c r="E2039" s="1">
        <f t="shared" si="314"/>
        <v>0.40394129119382854</v>
      </c>
      <c r="F2039" s="1">
        <f t="shared" si="315"/>
        <v>0.91478491093188818</v>
      </c>
      <c r="G2039" s="1" t="str">
        <f t="shared" si="316"/>
        <v>0.403941291193829+0.914784910931888i</v>
      </c>
      <c r="H2039" s="1" t="str">
        <f t="shared" si="319"/>
        <v>-0.403941291193829-0.914784910931888i</v>
      </c>
      <c r="I2039" s="1">
        <f t="shared" si="317"/>
        <v>5.1116538808588297E-16</v>
      </c>
      <c r="J2039" s="1">
        <f t="shared" si="310"/>
        <v>1.5347228342055199</v>
      </c>
    </row>
    <row r="2040" spans="1:10" x14ac:dyDescent="0.25">
      <c r="A2040" s="1">
        <f t="shared" si="318"/>
        <v>0.20079999999999421</v>
      </c>
      <c r="B2040" s="1">
        <f t="shared" si="311"/>
        <v>4.27163310444214E-16</v>
      </c>
      <c r="C2040" s="1" t="str">
        <f t="shared" si="312"/>
        <v>4.27163310444214E-16+1.53901802059433i</v>
      </c>
      <c r="D2040" s="1">
        <f t="shared" si="313"/>
        <v>-5.130765346038606</v>
      </c>
      <c r="E2040" s="1">
        <f t="shared" si="314"/>
        <v>0.40627739367982951</v>
      </c>
      <c r="F2040" s="1">
        <f t="shared" si="315"/>
        <v>0.91374979036097448</v>
      </c>
      <c r="G2040" s="1" t="str">
        <f t="shared" si="316"/>
        <v>0.40627739367983+0.913749790360974i</v>
      </c>
      <c r="H2040" s="1" t="str">
        <f t="shared" si="319"/>
        <v>-0.40627739367983-0.913749790360974i</v>
      </c>
      <c r="I2040" s="1">
        <f t="shared" si="317"/>
        <v>4.27163310444214E-16</v>
      </c>
      <c r="J2040" s="1">
        <f t="shared" si="310"/>
        <v>1.53901802059433</v>
      </c>
    </row>
    <row r="2041" spans="1:10" x14ac:dyDescent="0.25">
      <c r="A2041" s="1">
        <f t="shared" si="318"/>
        <v>0.20089999999999419</v>
      </c>
      <c r="B2041" s="1">
        <f t="shared" si="311"/>
        <v>-2.4844889364801701E-15</v>
      </c>
      <c r="C2041" s="1" t="str">
        <f t="shared" si="312"/>
        <v>-2.48448893648017E-15+1.54333013083285i</v>
      </c>
      <c r="D2041" s="1">
        <f t="shared" si="313"/>
        <v>-5.1333205080635258</v>
      </c>
      <c r="E2041" s="1">
        <f t="shared" si="314"/>
        <v>0.40861084364190453</v>
      </c>
      <c r="F2041" s="1">
        <f t="shared" si="315"/>
        <v>0.91270870405527038</v>
      </c>
      <c r="G2041" s="1" t="str">
        <f t="shared" si="316"/>
        <v>0.408610843641905+0.91270870405527i</v>
      </c>
      <c r="H2041" s="1" t="str">
        <f t="shared" si="319"/>
        <v>-0.408610843641905-0.91270870405527i</v>
      </c>
      <c r="I2041" s="1">
        <f t="shared" si="317"/>
        <v>-2.4844889364801701E-15</v>
      </c>
      <c r="J2041" s="1">
        <f t="shared" si="310"/>
        <v>1.54333013083285</v>
      </c>
    </row>
    <row r="2042" spans="1:10" x14ac:dyDescent="0.25">
      <c r="A2042" s="1">
        <f t="shared" si="318"/>
        <v>0.20099999999999418</v>
      </c>
      <c r="B2042" s="1">
        <f t="shared" si="311"/>
        <v>4.2956174153934802E-16</v>
      </c>
      <c r="C2042" s="1" t="str">
        <f t="shared" si="312"/>
        <v>4.29561741539348E-16+1.54765927930338i</v>
      </c>
      <c r="D2042" s="1">
        <f t="shared" si="313"/>
        <v>-5.1358756700884447</v>
      </c>
      <c r="E2042" s="1">
        <f t="shared" si="314"/>
        <v>0.41094162584530869</v>
      </c>
      <c r="F2042" s="1">
        <f t="shared" si="315"/>
        <v>0.91166165881187211</v>
      </c>
      <c r="G2042" s="1" t="str">
        <f t="shared" si="316"/>
        <v>0.410941625845309+0.911661658811872i</v>
      </c>
      <c r="H2042" s="1" t="str">
        <f t="shared" si="319"/>
        <v>-0.410941625845309-0.911661658811872i</v>
      </c>
      <c r="I2042" s="1">
        <f t="shared" si="317"/>
        <v>4.2956174153934802E-16</v>
      </c>
      <c r="J2042" s="1">
        <f t="shared" si="310"/>
        <v>1.5476592793033801</v>
      </c>
    </row>
    <row r="2043" spans="1:10" x14ac:dyDescent="0.25">
      <c r="A2043" s="1">
        <f t="shared" si="318"/>
        <v>0.20109999999999417</v>
      </c>
      <c r="B2043" s="1">
        <f t="shared" si="311"/>
        <v>4.3076808270581001E-16</v>
      </c>
      <c r="C2043" s="1" t="str">
        <f t="shared" si="312"/>
        <v>4.3076808270581E-16+1.55200558140559i</v>
      </c>
      <c r="D2043" s="1">
        <f t="shared" si="313"/>
        <v>-5.1384308321133645</v>
      </c>
      <c r="E2043" s="1">
        <f t="shared" si="314"/>
        <v>0.41326972507271753</v>
      </c>
      <c r="F2043" s="1">
        <f t="shared" si="315"/>
        <v>0.91060866146677988</v>
      </c>
      <c r="G2043" s="1" t="str">
        <f t="shared" si="316"/>
        <v>0.413269725072718+0.91060866146678i</v>
      </c>
      <c r="H2043" s="1" t="str">
        <f t="shared" si="319"/>
        <v>-0.413269725072718-0.91060866146678i</v>
      </c>
      <c r="I2043" s="1">
        <f t="shared" si="317"/>
        <v>4.3076808270581001E-16</v>
      </c>
      <c r="J2043" s="1">
        <f t="shared" si="310"/>
        <v>1.55200558140559</v>
      </c>
    </row>
    <row r="2044" spans="1:10" x14ac:dyDescent="0.25">
      <c r="A2044" s="1">
        <f t="shared" si="318"/>
        <v>0.20119999999999416</v>
      </c>
      <c r="B2044" s="1">
        <f t="shared" si="311"/>
        <v>6.0477090418761299E-16</v>
      </c>
      <c r="C2044" s="1" t="str">
        <f t="shared" si="312"/>
        <v>6.04770904187613E-16+1.55636915356791i</v>
      </c>
      <c r="D2044" s="1">
        <f t="shared" si="313"/>
        <v>-5.1409859941382834</v>
      </c>
      <c r="E2044" s="1">
        <f t="shared" si="314"/>
        <v>0.41559512612432009</v>
      </c>
      <c r="F2044" s="1">
        <f t="shared" si="315"/>
        <v>0.90954971889485536</v>
      </c>
      <c r="G2044" s="1" t="str">
        <f t="shared" si="316"/>
        <v>0.41559512612432+0.909549718894855i</v>
      </c>
      <c r="H2044" s="1" t="str">
        <f t="shared" si="319"/>
        <v>-0.41559512612432-0.909549718894855i</v>
      </c>
      <c r="I2044" s="1">
        <f t="shared" si="317"/>
        <v>6.0477090418761299E-16</v>
      </c>
      <c r="J2044" s="1">
        <f t="shared" si="310"/>
        <v>1.5563691535679101</v>
      </c>
    </row>
    <row r="2045" spans="1:10" x14ac:dyDescent="0.25">
      <c r="A2045" s="1">
        <f t="shared" si="318"/>
        <v>0.20129999999999415</v>
      </c>
      <c r="B2045" s="1">
        <f t="shared" si="311"/>
        <v>-3.2922833517104801E-15</v>
      </c>
      <c r="C2045" s="1" t="str">
        <f t="shared" si="312"/>
        <v>-3.29228335171048E-15+1.56075011325909i</v>
      </c>
      <c r="D2045" s="1">
        <f t="shared" si="313"/>
        <v>-5.1435411561632032</v>
      </c>
      <c r="E2045" s="1">
        <f t="shared" si="314"/>
        <v>0.4179178138179247</v>
      </c>
      <c r="F2045" s="1">
        <f t="shared" si="315"/>
        <v>0.90848483800977464</v>
      </c>
      <c r="G2045" s="1" t="str">
        <f t="shared" si="316"/>
        <v>0.417917813817925+0.908484838009775i</v>
      </c>
      <c r="H2045" s="1" t="str">
        <f t="shared" si="319"/>
        <v>-0.417917813817925-0.908484838009775i</v>
      </c>
      <c r="I2045" s="1">
        <f t="shared" si="317"/>
        <v>-3.2922833517104801E-15</v>
      </c>
      <c r="J2045" s="1">
        <f t="shared" si="310"/>
        <v>1.56075011325909</v>
      </c>
    </row>
    <row r="2046" spans="1:10" x14ac:dyDescent="0.25">
      <c r="A2046" s="1">
        <f t="shared" si="318"/>
        <v>0.20139999999999414</v>
      </c>
      <c r="B2046" s="1">
        <f t="shared" si="311"/>
        <v>-8.6883199468250005E-16</v>
      </c>
      <c r="C2046" s="1" t="str">
        <f t="shared" si="312"/>
        <v>-8.688319946825E-16+1.56514857899987i</v>
      </c>
      <c r="D2046" s="1">
        <f t="shared" si="313"/>
        <v>-5.146096318188123</v>
      </c>
      <c r="E2046" s="1">
        <f t="shared" si="314"/>
        <v>0.4202377729890524</v>
      </c>
      <c r="F2046" s="1">
        <f t="shared" si="315"/>
        <v>0.90741402576398478</v>
      </c>
      <c r="G2046" s="1" t="str">
        <f t="shared" si="316"/>
        <v>0.420237772989052+0.907414025763985i</v>
      </c>
      <c r="H2046" s="1" t="str">
        <f t="shared" si="319"/>
        <v>-0.420237772989052-0.907414025763985i</v>
      </c>
      <c r="I2046" s="1">
        <f t="shared" si="317"/>
        <v>-8.6883199468250005E-16</v>
      </c>
      <c r="J2046" s="1">
        <f t="shared" si="310"/>
        <v>1.56514857899987</v>
      </c>
    </row>
    <row r="2047" spans="1:10" x14ac:dyDescent="0.25">
      <c r="A2047" s="1">
        <f t="shared" si="318"/>
        <v>0.20149999999999413</v>
      </c>
      <c r="B2047" s="1">
        <f t="shared" si="311"/>
        <v>1.65543849390392E-15</v>
      </c>
      <c r="C2047" s="1" t="str">
        <f t="shared" si="312"/>
        <v>1.65543849390392E-15+1.56956467037484i</v>
      </c>
      <c r="D2047" s="1">
        <f t="shared" si="313"/>
        <v>-5.1486514802130419</v>
      </c>
      <c r="E2047" s="1">
        <f t="shared" si="314"/>
        <v>0.42255498849103823</v>
      </c>
      <c r="F2047" s="1">
        <f t="shared" si="315"/>
        <v>0.9063372891486583</v>
      </c>
      <c r="G2047" s="1" t="str">
        <f t="shared" si="316"/>
        <v>0.422554988491038+0.906337289148658i</v>
      </c>
      <c r="H2047" s="1" t="str">
        <f t="shared" si="319"/>
        <v>-0.422554988491038-0.906337289148658i</v>
      </c>
      <c r="I2047" s="1">
        <f t="shared" si="317"/>
        <v>1.65543849390392E-15</v>
      </c>
      <c r="J2047" s="1">
        <f t="shared" si="310"/>
        <v>1.56956467037484</v>
      </c>
    </row>
    <row r="2048" spans="1:10" x14ac:dyDescent="0.25">
      <c r="A2048" s="1">
        <f t="shared" si="318"/>
        <v>0.20159999999999412</v>
      </c>
      <c r="B2048" s="1">
        <f t="shared" si="311"/>
        <v>-1.1358680998318001E-15</v>
      </c>
      <c r="C2048" s="1" t="str">
        <f t="shared" si="312"/>
        <v>-1.1358680998318E-15+1.57399850804446i</v>
      </c>
      <c r="D2048" s="1">
        <f t="shared" si="313"/>
        <v>-5.1512066422379617</v>
      </c>
      <c r="E2048" s="1">
        <f t="shared" si="314"/>
        <v>0.42486944519513276</v>
      </c>
      <c r="F2048" s="1">
        <f t="shared" si="315"/>
        <v>0.90525463519364546</v>
      </c>
      <c r="G2048" s="1" t="str">
        <f t="shared" si="316"/>
        <v>0.424869445195133+0.905254635193645i</v>
      </c>
      <c r="H2048" s="1" t="str">
        <f t="shared" si="319"/>
        <v>-0.424869445195133-0.905254635193645i</v>
      </c>
      <c r="I2048" s="1">
        <f t="shared" si="317"/>
        <v>-1.1358680998318001E-15</v>
      </c>
      <c r="J2048" s="1">
        <f t="shared" si="310"/>
        <v>1.5739985080444601</v>
      </c>
    </row>
    <row r="2049" spans="1:10" x14ac:dyDescent="0.25">
      <c r="A2049" s="1">
        <f t="shared" si="318"/>
        <v>0.20169999999999411</v>
      </c>
      <c r="B2049" s="1">
        <f t="shared" si="311"/>
        <v>2.1029181246453599E-15</v>
      </c>
      <c r="C2049" s="1" t="str">
        <f t="shared" si="312"/>
        <v>2.10291812464536E-15+1.57845021375725i</v>
      </c>
      <c r="D2049" s="1">
        <f t="shared" si="313"/>
        <v>-5.1537618042628806</v>
      </c>
      <c r="E2049" s="1">
        <f t="shared" si="314"/>
        <v>0.42718112799059499</v>
      </c>
      <c r="F2049" s="1">
        <f t="shared" si="315"/>
        <v>0.90416607096743173</v>
      </c>
      <c r="G2049" s="1" t="str">
        <f t="shared" si="316"/>
        <v>0.427181127990595+0.904166070967432i</v>
      </c>
      <c r="H2049" s="1" t="str">
        <f t="shared" si="319"/>
        <v>-0.427181127990595-0.904166070967432i</v>
      </c>
      <c r="I2049" s="1">
        <f t="shared" si="317"/>
        <v>2.1029181246453599E-15</v>
      </c>
      <c r="J2049" s="1">
        <f t="shared" si="310"/>
        <v>1.57845021375725</v>
      </c>
    </row>
    <row r="2050" spans="1:10" x14ac:dyDescent="0.25">
      <c r="A2050" s="1">
        <f t="shared" si="318"/>
        <v>0.2017999999999941</v>
      </c>
      <c r="B2050" s="1">
        <f t="shared" si="311"/>
        <v>1.31804559796619E-15</v>
      </c>
      <c r="C2050" s="1" t="str">
        <f t="shared" si="312"/>
        <v>1.31804559796619E-15+1.5829199103621i</v>
      </c>
      <c r="D2050" s="1">
        <f t="shared" si="313"/>
        <v>-5.1563169662878003</v>
      </c>
      <c r="E2050" s="1">
        <f t="shared" si="314"/>
        <v>0.42949002178479773</v>
      </c>
      <c r="F2050" s="1">
        <f t="shared" si="315"/>
        <v>0.90307160357708849</v>
      </c>
      <c r="G2050" s="1" t="str">
        <f t="shared" si="316"/>
        <v>0.429490021784798+0.903071603577088i</v>
      </c>
      <c r="H2050" s="1" t="str">
        <f t="shared" si="319"/>
        <v>-0.429490021784798-0.903071603577088i</v>
      </c>
      <c r="I2050" s="1">
        <f t="shared" si="317"/>
        <v>1.31804559796619E-15</v>
      </c>
      <c r="J2050" s="1">
        <f t="shared" si="310"/>
        <v>1.5829199103620999</v>
      </c>
    </row>
    <row r="2051" spans="1:10" x14ac:dyDescent="0.25">
      <c r="A2051" s="1">
        <f t="shared" si="318"/>
        <v>0.20189999999999408</v>
      </c>
      <c r="B2051" s="1">
        <f t="shared" si="311"/>
        <v>7.0495064089328097E-16</v>
      </c>
      <c r="C2051" s="1" t="str">
        <f t="shared" si="312"/>
        <v>7.04950640893281E-16+1.58740772182079i</v>
      </c>
      <c r="D2051" s="1">
        <f t="shared" si="313"/>
        <v>-5.1588721283127192</v>
      </c>
      <c r="E2051" s="1">
        <f t="shared" si="314"/>
        <v>0.43179611150331942</v>
      </c>
      <c r="F2051" s="1">
        <f t="shared" si="315"/>
        <v>0.90197124016822894</v>
      </c>
      <c r="G2051" s="1" t="str">
        <f t="shared" si="316"/>
        <v>0.431796111503319+0.901971240168229i</v>
      </c>
      <c r="H2051" s="1" t="str">
        <f t="shared" si="319"/>
        <v>-0.431796111503319-0.901971240168229i</v>
      </c>
      <c r="I2051" s="1">
        <f t="shared" si="317"/>
        <v>7.0495064089328097E-16</v>
      </c>
      <c r="J2051" s="1">
        <f t="shared" si="310"/>
        <v>1.58740772182079</v>
      </c>
    </row>
    <row r="2052" spans="1:10" x14ac:dyDescent="0.25">
      <c r="A2052" s="1">
        <f t="shared" si="318"/>
        <v>0.20199999999999407</v>
      </c>
      <c r="B2052" s="1">
        <f t="shared" si="311"/>
        <v>8.8368966212376902E-17</v>
      </c>
      <c r="C2052" s="1" t="str">
        <f t="shared" si="312"/>
        <v>8.83689662123769E-17+1.59191377322071i</v>
      </c>
      <c r="D2052" s="1">
        <f t="shared" si="313"/>
        <v>-5.161427290337639</v>
      </c>
      <c r="E2052" s="1">
        <f t="shared" si="314"/>
        <v>0.43409938209004917</v>
      </c>
      <c r="F2052" s="1">
        <f t="shared" si="315"/>
        <v>0.9008649879249595</v>
      </c>
      <c r="G2052" s="1" t="str">
        <f t="shared" si="316"/>
        <v>0.434099382090049+0.90086498792496i</v>
      </c>
      <c r="H2052" s="1" t="str">
        <f t="shared" si="319"/>
        <v>-0.434099382090049-0.90086498792496i</v>
      </c>
      <c r="I2052" s="1">
        <f t="shared" si="317"/>
        <v>8.8368966212376902E-17</v>
      </c>
      <c r="J2052" s="1">
        <f t="shared" si="310"/>
        <v>1.59191377322071</v>
      </c>
    </row>
    <row r="2053" spans="1:10" x14ac:dyDescent="0.25">
      <c r="A2053" s="1">
        <f t="shared" si="318"/>
        <v>0.20209999999999406</v>
      </c>
      <c r="B2053" s="1">
        <f t="shared" si="311"/>
        <v>6.2034085288118497E-16</v>
      </c>
      <c r="C2053" s="1" t="str">
        <f t="shared" si="312"/>
        <v>6.20340852881185E-16+1.59643819078766i</v>
      </c>
      <c r="D2053" s="1">
        <f t="shared" si="313"/>
        <v>-5.1639824523625588</v>
      </c>
      <c r="E2053" s="1">
        <f t="shared" si="314"/>
        <v>0.43639981850727927</v>
      </c>
      <c r="F2053" s="1">
        <f t="shared" si="315"/>
        <v>0.89975285406983496</v>
      </c>
      <c r="G2053" s="1" t="str">
        <f t="shared" si="316"/>
        <v>0.436399818507279+0.899752854069835i</v>
      </c>
      <c r="H2053" s="1" t="str">
        <f t="shared" si="319"/>
        <v>-0.436399818507279-0.899752854069835i</v>
      </c>
      <c r="I2053" s="1">
        <f t="shared" si="317"/>
        <v>6.2034085288118497E-16</v>
      </c>
      <c r="J2053" s="1">
        <f t="shared" si="310"/>
        <v>1.5964381907876599</v>
      </c>
    </row>
    <row r="2054" spans="1:10" x14ac:dyDescent="0.25">
      <c r="A2054" s="1">
        <f t="shared" si="318"/>
        <v>0.20219999999999405</v>
      </c>
      <c r="B2054" s="1">
        <f t="shared" si="311"/>
        <v>2.0440629935156199E-15</v>
      </c>
      <c r="C2054" s="1" t="str">
        <f t="shared" si="312"/>
        <v>2.04406299351562E-15+1.60098110189892i</v>
      </c>
      <c r="D2054" s="1">
        <f t="shared" si="313"/>
        <v>-5.1665376143874777</v>
      </c>
      <c r="E2054" s="1">
        <f t="shared" si="314"/>
        <v>0.43869740573580601</v>
      </c>
      <c r="F2054" s="1">
        <f t="shared" si="315"/>
        <v>0.89863484586381004</v>
      </c>
      <c r="G2054" s="1" t="str">
        <f t="shared" si="316"/>
        <v>0.438697405735806+0.89863484586381i</v>
      </c>
      <c r="H2054" s="1" t="str">
        <f t="shared" si="319"/>
        <v>-0.438697405735806-0.89863484586381i</v>
      </c>
      <c r="I2054" s="1">
        <f t="shared" si="317"/>
        <v>2.0440629935156199E-15</v>
      </c>
      <c r="J2054" s="1">
        <f t="shared" si="310"/>
        <v>1.60098110189892</v>
      </c>
    </row>
    <row r="2055" spans="1:10" x14ac:dyDescent="0.25">
      <c r="A2055" s="1">
        <f t="shared" si="318"/>
        <v>0.20229999999999404</v>
      </c>
      <c r="B2055" s="1">
        <f t="shared" si="311"/>
        <v>2.67376560075213E-16</v>
      </c>
      <c r="C2055" s="1" t="str">
        <f t="shared" si="312"/>
        <v>2.67376560075213E-16+1.60554263509644i</v>
      </c>
      <c r="D2055" s="1">
        <f t="shared" si="313"/>
        <v>-5.1690927764123975</v>
      </c>
      <c r="E2055" s="1">
        <f t="shared" si="314"/>
        <v>0.44099212877502997</v>
      </c>
      <c r="F2055" s="1">
        <f t="shared" si="315"/>
        <v>0.89751097060619123</v>
      </c>
      <c r="G2055" s="1" t="str">
        <f t="shared" si="316"/>
        <v>0.44099212877503+0.897510970606191i</v>
      </c>
      <c r="H2055" s="1" t="str">
        <f t="shared" si="319"/>
        <v>-0.44099212877503-0.897510970606191i</v>
      </c>
      <c r="I2055" s="1">
        <f t="shared" si="317"/>
        <v>2.67376560075213E-16</v>
      </c>
      <c r="J2055" s="1">
        <f t="shared" si="310"/>
        <v>1.6055426350964399</v>
      </c>
    </row>
    <row r="2056" spans="1:10" x14ac:dyDescent="0.25">
      <c r="A2056" s="1">
        <f t="shared" si="318"/>
        <v>0.20239999999999403</v>
      </c>
      <c r="B2056" s="1">
        <f t="shared" si="311"/>
        <v>5.3627866151160004E-16</v>
      </c>
      <c r="C2056" s="1" t="str">
        <f t="shared" si="312"/>
        <v>5.362786615116E-16+1.61012292010026i</v>
      </c>
      <c r="D2056" s="1">
        <f t="shared" si="313"/>
        <v>-5.1716479384373164</v>
      </c>
      <c r="E2056" s="1">
        <f t="shared" si="314"/>
        <v>0.44328397264304825</v>
      </c>
      <c r="F2056" s="1">
        <f t="shared" si="315"/>
        <v>0.8963812356345916</v>
      </c>
      <c r="G2056" s="1" t="str">
        <f t="shared" si="316"/>
        <v>0.443283972643048+0.896381235634592i</v>
      </c>
      <c r="H2056" s="1" t="str">
        <f t="shared" si="319"/>
        <v>-0.443283972643048-0.896381235634592i</v>
      </c>
      <c r="I2056" s="1">
        <f t="shared" si="317"/>
        <v>5.3627866151160004E-16</v>
      </c>
      <c r="J2056" s="1">
        <f t="shared" si="310"/>
        <v>1.61012292010026</v>
      </c>
    </row>
    <row r="2057" spans="1:10" x14ac:dyDescent="0.25">
      <c r="A2057" s="1">
        <f t="shared" si="318"/>
        <v>0.20249999999999402</v>
      </c>
      <c r="B2057" s="1">
        <f t="shared" si="311"/>
        <v>3.5854032805417E-16</v>
      </c>
      <c r="C2057" s="1" t="str">
        <f t="shared" si="312"/>
        <v>3.5854032805417E-16+1.61472208782206i</v>
      </c>
      <c r="D2057" s="1">
        <f t="shared" si="313"/>
        <v>-5.1742031004622362</v>
      </c>
      <c r="E2057" s="1">
        <f t="shared" si="314"/>
        <v>0.44557292237675905</v>
      </c>
      <c r="F2057" s="1">
        <f t="shared" si="315"/>
        <v>0.89524564832487996</v>
      </c>
      <c r="G2057" s="1" t="str">
        <f t="shared" si="316"/>
        <v>0.445572922376759+0.89524564832488i</v>
      </c>
      <c r="H2057" s="1" t="str">
        <f t="shared" si="319"/>
        <v>-0.445572922376759-0.89524564832488i</v>
      </c>
      <c r="I2057" s="1">
        <f t="shared" si="317"/>
        <v>3.5854032805417E-16</v>
      </c>
      <c r="J2057" s="1">
        <f t="shared" si="310"/>
        <v>1.6147220878220601</v>
      </c>
    </row>
    <row r="2058" spans="1:10" x14ac:dyDescent="0.25">
      <c r="A2058" s="1">
        <f t="shared" si="318"/>
        <v>0.20259999999999401</v>
      </c>
      <c r="B2058" s="1">
        <f t="shared" si="311"/>
        <v>-8.9891442643870306E-16</v>
      </c>
      <c r="C2058" s="1" t="str">
        <f t="shared" si="312"/>
        <v>-8.98914426438703E-16+1.61934027037892i</v>
      </c>
      <c r="D2058" s="1">
        <f t="shared" si="313"/>
        <v>-5.176758262487156</v>
      </c>
      <c r="E2058" s="1">
        <f t="shared" si="314"/>
        <v>0.44785896303195338</v>
      </c>
      <c r="F2058" s="1">
        <f t="shared" si="315"/>
        <v>0.89410421609113522</v>
      </c>
      <c r="G2058" s="1" t="str">
        <f t="shared" si="316"/>
        <v>0.447858963031953+0.894104216091135i</v>
      </c>
      <c r="H2058" s="1" t="str">
        <f t="shared" si="319"/>
        <v>-0.447858963031953-0.894104216091135i</v>
      </c>
      <c r="I2058" s="1">
        <f t="shared" si="317"/>
        <v>-8.9891442643870306E-16</v>
      </c>
      <c r="J2058" s="1">
        <f t="shared" si="310"/>
        <v>1.6193402703789199</v>
      </c>
    </row>
    <row r="2059" spans="1:10" x14ac:dyDescent="0.25">
      <c r="A2059" s="1">
        <f t="shared" si="318"/>
        <v>0.202699999999994</v>
      </c>
      <c r="B2059" s="1">
        <f t="shared" si="311"/>
        <v>2.5241682539148501E-15</v>
      </c>
      <c r="C2059" s="1" t="str">
        <f t="shared" si="312"/>
        <v>2.52416825391485E-15+1.62397760110734i</v>
      </c>
      <c r="D2059" s="1">
        <f t="shared" si="313"/>
        <v>-5.1793134245120749</v>
      </c>
      <c r="E2059" s="1">
        <f t="shared" si="314"/>
        <v>0.4501420796834153</v>
      </c>
      <c r="F2059" s="1">
        <f t="shared" si="315"/>
        <v>0.89295694638559697</v>
      </c>
      <c r="G2059" s="1" t="str">
        <f t="shared" si="316"/>
        <v>0.450142079683415+0.892956946385597i</v>
      </c>
      <c r="H2059" s="1" t="str">
        <f t="shared" si="319"/>
        <v>-0.450142079683415-0.892956946385597i</v>
      </c>
      <c r="I2059" s="1">
        <f t="shared" si="317"/>
        <v>2.5241682539148501E-15</v>
      </c>
      <c r="J2059" s="1">
        <f t="shared" si="310"/>
        <v>1.6239776011073399</v>
      </c>
    </row>
    <row r="2060" spans="1:10" x14ac:dyDescent="0.25">
      <c r="A2060" s="1">
        <f t="shared" si="318"/>
        <v>0.20279999999999399</v>
      </c>
      <c r="B2060" s="1">
        <f t="shared" si="311"/>
        <v>7.2325888148641397E-16</v>
      </c>
      <c r="C2060" s="1" t="str">
        <f t="shared" si="312"/>
        <v>7.23258881486414E-16+1.62863421457731i</v>
      </c>
      <c r="D2060" s="1">
        <f t="shared" si="313"/>
        <v>-5.1818685865369947</v>
      </c>
      <c r="E2060" s="1">
        <f t="shared" si="314"/>
        <v>0.4524222574250214</v>
      </c>
      <c r="F2060" s="1">
        <f t="shared" si="315"/>
        <v>0.89180384669861545</v>
      </c>
      <c r="G2060" s="1" t="str">
        <f t="shared" si="316"/>
        <v>0.452422257425021+0.891803846698615i</v>
      </c>
      <c r="H2060" s="1" t="str">
        <f t="shared" si="319"/>
        <v>-0.452422257425021-0.891803846698615i</v>
      </c>
      <c r="I2060" s="1">
        <f t="shared" si="317"/>
        <v>7.2325888148641397E-16</v>
      </c>
      <c r="J2060" s="1">
        <f t="shared" si="310"/>
        <v>1.6286342145773101</v>
      </c>
    </row>
    <row r="2061" spans="1:10" x14ac:dyDescent="0.25">
      <c r="A2061" s="1">
        <f t="shared" si="318"/>
        <v>0.20289999999999397</v>
      </c>
      <c r="B2061" s="1">
        <f t="shared" si="311"/>
        <v>-1.5413378458181201E-15</v>
      </c>
      <c r="C2061" s="1" t="str">
        <f t="shared" si="312"/>
        <v>-1.54133784581812E-15+1.63331024660671i</v>
      </c>
      <c r="D2061" s="1">
        <f t="shared" si="313"/>
        <v>-5.1844237485619136</v>
      </c>
      <c r="E2061" s="1">
        <f t="shared" si="314"/>
        <v>0.45469948136983318</v>
      </c>
      <c r="F2061" s="1">
        <f t="shared" si="315"/>
        <v>0.89064492455860589</v>
      </c>
      <c r="G2061" s="1" t="str">
        <f t="shared" si="316"/>
        <v>0.454699481369833+0.890644924558606i</v>
      </c>
      <c r="H2061" s="1" t="str">
        <f t="shared" si="319"/>
        <v>-0.454699481369833-0.890644924558606i</v>
      </c>
      <c r="I2061" s="1">
        <f t="shared" si="317"/>
        <v>-1.5413378458181201E-15</v>
      </c>
      <c r="J2061" s="1">
        <f t="shared" si="310"/>
        <v>1.63331024660671</v>
      </c>
    </row>
    <row r="2062" spans="1:10" x14ac:dyDescent="0.25">
      <c r="A2062" s="1">
        <f t="shared" si="318"/>
        <v>0.20299999999999396</v>
      </c>
      <c r="B2062" s="1">
        <f t="shared" si="311"/>
        <v>7.2742071667336199E-16</v>
      </c>
      <c r="C2062" s="1" t="str">
        <f t="shared" si="312"/>
        <v>7.27420716673362E-16+1.63800583427587i</v>
      </c>
      <c r="D2062" s="1">
        <f t="shared" si="313"/>
        <v>-5.1869789105868334</v>
      </c>
      <c r="E2062" s="1">
        <f t="shared" si="314"/>
        <v>0.4569737366501998</v>
      </c>
      <c r="F2062" s="1">
        <f t="shared" si="315"/>
        <v>0.88948018753199543</v>
      </c>
      <c r="G2062" s="1" t="str">
        <f t="shared" si="316"/>
        <v>0.4569737366502+0.889480187531995i</v>
      </c>
      <c r="H2062" s="1" t="str">
        <f t="shared" si="319"/>
        <v>-0.4569737366502-0.889480187531995i</v>
      </c>
      <c r="I2062" s="1">
        <f t="shared" si="317"/>
        <v>7.2742071667336199E-16</v>
      </c>
      <c r="J2062" s="1">
        <f t="shared" si="310"/>
        <v>1.6380058342758701</v>
      </c>
    </row>
    <row r="2063" spans="1:10" x14ac:dyDescent="0.25">
      <c r="A2063" s="1">
        <f t="shared" si="318"/>
        <v>0.20309999999999395</v>
      </c>
      <c r="B2063" s="1">
        <f t="shared" si="311"/>
        <v>-7.2951472238281198E-16</v>
      </c>
      <c r="C2063" s="1" t="str">
        <f t="shared" si="312"/>
        <v>-7.29514722382812E-16+1.64272111594226i</v>
      </c>
      <c r="D2063" s="1">
        <f t="shared" si="313"/>
        <v>-5.1895340726117523</v>
      </c>
      <c r="E2063" s="1">
        <f t="shared" si="314"/>
        <v>0.45924500841784954</v>
      </c>
      <c r="F2063" s="1">
        <f t="shared" si="315"/>
        <v>0.88830964322317774</v>
      </c>
      <c r="G2063" s="1" t="str">
        <f t="shared" si="316"/>
        <v>0.45924500841785+0.888309643223178i</v>
      </c>
      <c r="H2063" s="1" t="str">
        <f t="shared" si="319"/>
        <v>-0.45924500841785-0.888309643223178i</v>
      </c>
      <c r="I2063" s="1">
        <f t="shared" si="317"/>
        <v>-7.2951472238281198E-16</v>
      </c>
      <c r="J2063" s="1">
        <f t="shared" si="310"/>
        <v>1.6427211159422599</v>
      </c>
    </row>
    <row r="2064" spans="1:10" x14ac:dyDescent="0.25">
      <c r="A2064" s="1">
        <f t="shared" si="318"/>
        <v>0.20319999999999394</v>
      </c>
      <c r="B2064" s="1">
        <f t="shared" si="311"/>
        <v>-1.37178288000156E-15</v>
      </c>
      <c r="C2064" s="1" t="str">
        <f t="shared" si="312"/>
        <v>-1.37178288000156E-15+1.64745623125554i</v>
      </c>
      <c r="D2064" s="1">
        <f t="shared" si="313"/>
        <v>-5.192089234636672</v>
      </c>
      <c r="E2064" s="1">
        <f t="shared" si="314"/>
        <v>0.46151328184399254</v>
      </c>
      <c r="F2064" s="1">
        <f t="shared" si="315"/>
        <v>0.88713329927445939</v>
      </c>
      <c r="G2064" s="1" t="str">
        <f t="shared" si="316"/>
        <v>0.461513281843993+0.887133299274459i</v>
      </c>
      <c r="H2064" s="1" t="str">
        <f t="shared" si="319"/>
        <v>-0.461513281843993-0.887133299274459i</v>
      </c>
      <c r="I2064" s="1">
        <f t="shared" si="317"/>
        <v>-1.37178288000156E-15</v>
      </c>
      <c r="J2064" s="1">
        <f t="shared" si="310"/>
        <v>1.6474562312555401</v>
      </c>
    </row>
    <row r="2065" spans="1:10" x14ac:dyDescent="0.25">
      <c r="A2065" s="1">
        <f t="shared" si="318"/>
        <v>0.20329999999999393</v>
      </c>
      <c r="B2065" s="1">
        <f t="shared" si="311"/>
        <v>-9.1716152515611599E-17</v>
      </c>
      <c r="C2065" s="1" t="str">
        <f t="shared" si="312"/>
        <v>-9.17161525156116E-17+1.65221132117265i</v>
      </c>
      <c r="D2065" s="1">
        <f t="shared" si="313"/>
        <v>-5.1946443966615918</v>
      </c>
      <c r="E2065" s="1">
        <f t="shared" si="314"/>
        <v>0.46377854211941244</v>
      </c>
      <c r="F2065" s="1">
        <f t="shared" si="315"/>
        <v>0.88595116336601332</v>
      </c>
      <c r="G2065" s="1" t="str">
        <f t="shared" si="316"/>
        <v>0.463778542119412+0.885951163366013i</v>
      </c>
      <c r="H2065" s="1" t="str">
        <f t="shared" si="319"/>
        <v>-0.463778542119412-0.885951163366013i</v>
      </c>
      <c r="I2065" s="1">
        <f t="shared" si="317"/>
        <v>-9.1716152515611599E-17</v>
      </c>
      <c r="J2065" s="1">
        <f t="shared" si="310"/>
        <v>1.6522113211726499</v>
      </c>
    </row>
    <row r="2066" spans="1:10" x14ac:dyDescent="0.25">
      <c r="A2066" s="1">
        <f t="shared" si="318"/>
        <v>0.20339999999999392</v>
      </c>
      <c r="B2066" s="1">
        <f t="shared" si="311"/>
        <v>-1.9316058245921E-15</v>
      </c>
      <c r="C2066" s="1" t="str">
        <f t="shared" si="312"/>
        <v>-1.9316058245921E-15+1.65698652797327i</v>
      </c>
      <c r="D2066" s="1">
        <f t="shared" si="313"/>
        <v>-5.1971995586865107</v>
      </c>
      <c r="E2066" s="1">
        <f t="shared" si="314"/>
        <v>0.4660407744545651</v>
      </c>
      <c r="F2066" s="1">
        <f t="shared" si="315"/>
        <v>0.88476324321582733</v>
      </c>
      <c r="G2066" s="1" t="str">
        <f t="shared" si="316"/>
        <v>0.466040774454565+0.884763243215827i</v>
      </c>
      <c r="H2066" s="1" t="str">
        <f t="shared" si="319"/>
        <v>-0.466040774454565-0.884763243215827i</v>
      </c>
      <c r="I2066" s="1">
        <f t="shared" si="317"/>
        <v>-1.9316058245921E-15</v>
      </c>
      <c r="J2066" s="1">
        <f t="shared" si="310"/>
        <v>1.6569865279732701</v>
      </c>
    </row>
    <row r="2067" spans="1:10" x14ac:dyDescent="0.25">
      <c r="A2067" s="1">
        <f t="shared" si="318"/>
        <v>0.20349999999999391</v>
      </c>
      <c r="B2067" s="1">
        <f t="shared" si="311"/>
        <v>1.4759589064497901E-15</v>
      </c>
      <c r="C2067" s="1" t="str">
        <f t="shared" si="312"/>
        <v>1.47595890644979E-15+1.66178199527536i</v>
      </c>
      <c r="D2067" s="1">
        <f t="shared" si="313"/>
        <v>-5.1997547207114305</v>
      </c>
      <c r="E2067" s="1">
        <f t="shared" si="314"/>
        <v>0.46829996407967794</v>
      </c>
      <c r="F2067" s="1">
        <f t="shared" si="315"/>
        <v>0.88356954657965225</v>
      </c>
      <c r="G2067" s="1" t="str">
        <f t="shared" si="316"/>
        <v>0.468299964079678+0.883569546579652i</v>
      </c>
      <c r="H2067" s="1" t="str">
        <f t="shared" si="319"/>
        <v>-0.468299964079678-0.883569546579652i</v>
      </c>
      <c r="I2067" s="1">
        <f t="shared" si="317"/>
        <v>1.4759589064497901E-15</v>
      </c>
      <c r="J2067" s="1">
        <f t="shared" si="310"/>
        <v>1.6617819952753601</v>
      </c>
    </row>
    <row r="2068" spans="1:10" x14ac:dyDescent="0.25">
      <c r="A2068" s="1">
        <f t="shared" si="318"/>
        <v>0.2035999999999939</v>
      </c>
      <c r="B2068" s="1">
        <f t="shared" si="311"/>
        <v>9.2514766295071596E-17</v>
      </c>
      <c r="C2068" s="1" t="str">
        <f t="shared" si="312"/>
        <v>9.25147662950716E-17+1.66659786805101i</v>
      </c>
      <c r="D2068" s="1">
        <f t="shared" si="313"/>
        <v>-5.2023098827363494</v>
      </c>
      <c r="E2068" s="1">
        <f t="shared" si="314"/>
        <v>0.4705560962448404</v>
      </c>
      <c r="F2068" s="1">
        <f t="shared" si="315"/>
        <v>0.88237008125095473</v>
      </c>
      <c r="G2068" s="1" t="str">
        <f t="shared" si="316"/>
        <v>0.47055609624484+0.882370081250955i</v>
      </c>
      <c r="H2068" s="1" t="str">
        <f t="shared" si="319"/>
        <v>-0.47055609624484-0.882370081250955i</v>
      </c>
      <c r="I2068" s="1">
        <f t="shared" si="317"/>
        <v>9.2514766295071596E-17</v>
      </c>
      <c r="J2068" s="1">
        <f t="shared" si="310"/>
        <v>1.6665978680510101</v>
      </c>
    </row>
    <row r="2069" spans="1:10" x14ac:dyDescent="0.25">
      <c r="A2069" s="1">
        <f t="shared" si="318"/>
        <v>0.20369999999999389</v>
      </c>
      <c r="B2069" s="1">
        <f t="shared" si="311"/>
        <v>2.1340145612157602E-15</v>
      </c>
      <c r="C2069" s="1" t="str">
        <f t="shared" si="312"/>
        <v>2.13401456121576E-15+1.67143429264253i</v>
      </c>
      <c r="D2069" s="1">
        <f t="shared" si="313"/>
        <v>-5.2048650447612692</v>
      </c>
      <c r="E2069" s="1">
        <f t="shared" si="314"/>
        <v>0.472809156220107</v>
      </c>
      <c r="F2069" s="1">
        <f t="shared" si="315"/>
        <v>0.88116485506086228</v>
      </c>
      <c r="G2069" s="1" t="str">
        <f t="shared" si="316"/>
        <v>0.472809156220107+0.881164855060862i</v>
      </c>
      <c r="H2069" s="1" t="str">
        <f t="shared" si="319"/>
        <v>-0.472809156220107-0.881164855060862i</v>
      </c>
      <c r="I2069" s="1">
        <f t="shared" si="317"/>
        <v>2.1340145612157602E-15</v>
      </c>
      <c r="J2069" s="1">
        <f t="shared" si="310"/>
        <v>1.6714342926425301</v>
      </c>
    </row>
    <row r="2070" spans="1:10" x14ac:dyDescent="0.25">
      <c r="A2070" s="1">
        <f t="shared" si="318"/>
        <v>0.20379999999999387</v>
      </c>
      <c r="B2070" s="1">
        <f t="shared" si="311"/>
        <v>1.3027401288224199E-15</v>
      </c>
      <c r="C2070" s="1" t="str">
        <f t="shared" si="312"/>
        <v>1.30274012882242E-15+1.67629141677865i</v>
      </c>
      <c r="D2070" s="1">
        <f t="shared" si="313"/>
        <v>-5.207420206786189</v>
      </c>
      <c r="E2070" s="1">
        <f t="shared" si="314"/>
        <v>0.47505912929558747</v>
      </c>
      <c r="F2070" s="1">
        <f t="shared" si="315"/>
        <v>0.87995387587811569</v>
      </c>
      <c r="G2070" s="1" t="str">
        <f t="shared" si="316"/>
        <v>0.475059129295587+0.879953875878116i</v>
      </c>
      <c r="H2070" s="1" t="str">
        <f t="shared" si="319"/>
        <v>-0.475059129295587-0.879953875878116i</v>
      </c>
      <c r="I2070" s="1">
        <f t="shared" si="317"/>
        <v>1.3027401288224199E-15</v>
      </c>
      <c r="J2070" s="1">
        <f t="shared" si="310"/>
        <v>1.67629141677865</v>
      </c>
    </row>
    <row r="2071" spans="1:10" x14ac:dyDescent="0.25">
      <c r="A2071" s="1">
        <f t="shared" si="318"/>
        <v>0.20389999999999386</v>
      </c>
      <c r="B2071" s="1">
        <f t="shared" si="311"/>
        <v>2.05312026108096E-15</v>
      </c>
      <c r="C2071" s="1" t="str">
        <f t="shared" si="312"/>
        <v>2.05312026108096E-15+1.6811693895911i</v>
      </c>
      <c r="D2071" s="1">
        <f t="shared" si="313"/>
        <v>-5.2099753688111079</v>
      </c>
      <c r="E2071" s="1">
        <f t="shared" si="314"/>
        <v>0.47730600078154578</v>
      </c>
      <c r="F2071" s="1">
        <f t="shared" si="315"/>
        <v>0.87873715160901611</v>
      </c>
      <c r="G2071" s="1" t="str">
        <f t="shared" si="316"/>
        <v>0.477306000781546+0.878737151609016i</v>
      </c>
      <c r="H2071" s="1" t="str">
        <f t="shared" si="319"/>
        <v>-0.477306000781546-0.878737151609016i</v>
      </c>
      <c r="I2071" s="1">
        <f t="shared" si="317"/>
        <v>2.05312026108096E-15</v>
      </c>
      <c r="J2071" s="1">
        <f t="shared" si="310"/>
        <v>1.6811693895911</v>
      </c>
    </row>
    <row r="2072" spans="1:10" x14ac:dyDescent="0.25">
      <c r="A2072" s="1">
        <f t="shared" si="318"/>
        <v>0.20399999999999385</v>
      </c>
      <c r="B2072" s="1">
        <f t="shared" si="311"/>
        <v>1.21674274551382E-15</v>
      </c>
      <c r="C2072" s="1" t="str">
        <f t="shared" si="312"/>
        <v>1.21674274551382E-15+1.68606836163132i</v>
      </c>
      <c r="D2072" s="1">
        <f t="shared" si="313"/>
        <v>-5.2125305308360277</v>
      </c>
      <c r="E2072" s="1">
        <f t="shared" si="314"/>
        <v>0.47954975600849781</v>
      </c>
      <c r="F2072" s="1">
        <f t="shared" si="315"/>
        <v>0.87751469019737227</v>
      </c>
      <c r="G2072" s="1" t="str">
        <f t="shared" si="316"/>
        <v>0.479549756008498+0.877514690197372i</v>
      </c>
      <c r="H2072" s="1" t="str">
        <f t="shared" si="319"/>
        <v>-0.479549756008498-0.877514690197372i</v>
      </c>
      <c r="I2072" s="1">
        <f t="shared" si="317"/>
        <v>1.21674274551382E-15</v>
      </c>
      <c r="J2072" s="1">
        <f t="shared" si="310"/>
        <v>1.6860683616313199</v>
      </c>
    </row>
    <row r="2073" spans="1:10" x14ac:dyDescent="0.25">
      <c r="A2073" s="1">
        <f t="shared" si="318"/>
        <v>0.20409999999999384</v>
      </c>
      <c r="B2073" s="1">
        <f t="shared" si="311"/>
        <v>-3.7547487005961701E-16</v>
      </c>
      <c r="C2073" s="1" t="str">
        <f t="shared" si="312"/>
        <v>-3.75474870059617E-16+1.69098848488748i</v>
      </c>
      <c r="D2073" s="1">
        <f t="shared" si="313"/>
        <v>-5.2150856928609466</v>
      </c>
      <c r="E2073" s="1">
        <f t="shared" si="314"/>
        <v>0.48179038032730198</v>
      </c>
      <c r="F2073" s="1">
        <f t="shared" si="315"/>
        <v>0.87628649962445138</v>
      </c>
      <c r="G2073" s="1" t="str">
        <f t="shared" si="316"/>
        <v>0.481790380327302+0.876286499624451i</v>
      </c>
      <c r="H2073" s="1" t="str">
        <f t="shared" si="319"/>
        <v>-0.481790380327302-0.876286499624451i</v>
      </c>
      <c r="I2073" s="1">
        <f t="shared" si="317"/>
        <v>-3.7547487005961701E-16</v>
      </c>
      <c r="J2073" s="1">
        <f t="shared" si="310"/>
        <v>1.6909884848874801</v>
      </c>
    </row>
    <row r="2074" spans="1:10" x14ac:dyDescent="0.25">
      <c r="A2074" s="1">
        <f t="shared" si="318"/>
        <v>0.20419999999999383</v>
      </c>
      <c r="B2074" s="1">
        <f t="shared" si="311"/>
        <v>-4.7071510933573798E-16</v>
      </c>
      <c r="C2074" s="1" t="str">
        <f t="shared" si="312"/>
        <v>-4.70715109335738E-16+1.69592991280167i</v>
      </c>
      <c r="D2074" s="1">
        <f t="shared" si="313"/>
        <v>-5.2176408548858664</v>
      </c>
      <c r="E2074" s="1">
        <f t="shared" si="314"/>
        <v>0.4840278591092611</v>
      </c>
      <c r="F2074" s="1">
        <f t="shared" si="315"/>
        <v>0.87505258790892404</v>
      </c>
      <c r="G2074" s="1" t="str">
        <f t="shared" si="316"/>
        <v>0.484027859109261+0.875052587908924i</v>
      </c>
      <c r="H2074" s="1" t="str">
        <f t="shared" si="319"/>
        <v>-0.484027859109261-0.875052587908924i</v>
      </c>
      <c r="I2074" s="1">
        <f t="shared" si="317"/>
        <v>-4.7071510933573798E-16</v>
      </c>
      <c r="J2074" s="1">
        <f t="shared" si="310"/>
        <v>1.69592991280167</v>
      </c>
    </row>
    <row r="2075" spans="1:10" x14ac:dyDescent="0.25">
      <c r="A2075" s="1">
        <f t="shared" si="318"/>
        <v>0.20429999999999382</v>
      </c>
      <c r="B2075" s="1">
        <f t="shared" si="311"/>
        <v>-1.69953331436844E-15</v>
      </c>
      <c r="C2075" s="1" t="str">
        <f t="shared" si="312"/>
        <v>-1.69953331436844E-15+1.70089280028743i</v>
      </c>
      <c r="D2075" s="1">
        <f t="shared" si="313"/>
        <v>-5.2201960169107853</v>
      </c>
      <c r="E2075" s="1">
        <f t="shared" si="314"/>
        <v>0.48626217774621155</v>
      </c>
      <c r="F2075" s="1">
        <f t="shared" si="315"/>
        <v>0.87381296310681489</v>
      </c>
      <c r="G2075" s="1" t="str">
        <f t="shared" si="316"/>
        <v>0.486262177746212+0.873812963106815i</v>
      </c>
      <c r="H2075" s="1" t="str">
        <f t="shared" si="319"/>
        <v>-0.486262177746212-0.873812963106815i</v>
      </c>
      <c r="I2075" s="1">
        <f t="shared" si="317"/>
        <v>-1.69953331436844E-15</v>
      </c>
      <c r="J2075" s="1">
        <f t="shared" si="310"/>
        <v>1.70089280028743</v>
      </c>
    </row>
    <row r="2076" spans="1:10" x14ac:dyDescent="0.25">
      <c r="A2076" s="1">
        <f t="shared" si="318"/>
        <v>0.20439999999999381</v>
      </c>
      <c r="B2076" s="1">
        <f t="shared" si="311"/>
        <v>-3.4090276676506201E-15</v>
      </c>
      <c r="C2076" s="1" t="str">
        <f t="shared" si="312"/>
        <v>-3.40902766765062E-15+1.70587730374745i</v>
      </c>
      <c r="D2076" s="1">
        <f t="shared" si="313"/>
        <v>-5.2227511789357051</v>
      </c>
      <c r="E2076" s="1">
        <f t="shared" si="314"/>
        <v>0.48849332165062487</v>
      </c>
      <c r="F2076" s="1">
        <f t="shared" si="315"/>
        <v>0.8725676333114466</v>
      </c>
      <c r="G2076" s="1" t="str">
        <f t="shared" si="316"/>
        <v>0.488493321650625+0.872567633311447i</v>
      </c>
      <c r="H2076" s="1" t="str">
        <f t="shared" si="319"/>
        <v>-0.488493321650625-0.872567633311447i</v>
      </c>
      <c r="I2076" s="1">
        <f t="shared" si="317"/>
        <v>-3.4090276676506201E-15</v>
      </c>
      <c r="J2076" s="1">
        <f t="shared" si="310"/>
        <v>1.7058773037474499</v>
      </c>
    </row>
    <row r="2077" spans="1:10" x14ac:dyDescent="0.25">
      <c r="A2077" s="1">
        <f t="shared" si="318"/>
        <v>0.2044999999999938</v>
      </c>
      <c r="B2077" s="1">
        <f t="shared" si="311"/>
        <v>1.70951610976289E-15</v>
      </c>
      <c r="C2077" s="1" t="str">
        <f t="shared" si="312"/>
        <v>1.70951610976289E-15+1.71088358109156i</v>
      </c>
      <c r="D2077" s="1">
        <f t="shared" si="313"/>
        <v>-5.2253063409606249</v>
      </c>
      <c r="E2077" s="1">
        <f t="shared" si="314"/>
        <v>0.49072127625569784</v>
      </c>
      <c r="F2077" s="1">
        <f t="shared" si="315"/>
        <v>0.87131660665339039</v>
      </c>
      <c r="G2077" s="1" t="str">
        <f t="shared" si="316"/>
        <v>0.490721276255698+0.87131660665339i</v>
      </c>
      <c r="H2077" s="1" t="str">
        <f t="shared" si="319"/>
        <v>-0.490721276255698-0.87131660665339i</v>
      </c>
      <c r="I2077" s="1">
        <f t="shared" si="317"/>
        <v>1.70951610976289E-15</v>
      </c>
      <c r="J2077" s="1">
        <f t="shared" si="310"/>
        <v>1.7108835810915599</v>
      </c>
    </row>
    <row r="2078" spans="1:10" x14ac:dyDescent="0.25">
      <c r="A2078" s="1">
        <f t="shared" si="318"/>
        <v>0.20459999999999379</v>
      </c>
      <c r="B2078" s="1">
        <f t="shared" si="311"/>
        <v>9.5252238971610304E-17</v>
      </c>
      <c r="C2078" s="1" t="str">
        <f t="shared" si="312"/>
        <v>9.52522389716103E-17+1.715911791755i</v>
      </c>
      <c r="D2078" s="1">
        <f t="shared" si="313"/>
        <v>-5.2278615029855438</v>
      </c>
      <c r="E2078" s="1">
        <f t="shared" si="314"/>
        <v>0.49294602701544943</v>
      </c>
      <c r="F2078" s="1">
        <f t="shared" si="315"/>
        <v>0.8700598913004115</v>
      </c>
      <c r="G2078" s="1" t="str">
        <f t="shared" si="316"/>
        <v>0.492946027015449+0.870059891300412i</v>
      </c>
      <c r="H2078" s="1" t="str">
        <f t="shared" si="319"/>
        <v>-0.492946027015449-0.870059891300412i</v>
      </c>
      <c r="I2078" s="1">
        <f t="shared" si="317"/>
        <v>9.5252238971610304E-17</v>
      </c>
      <c r="J2078" s="1">
        <f t="shared" si="310"/>
        <v>1.715911791755</v>
      </c>
    </row>
    <row r="2079" spans="1:10" x14ac:dyDescent="0.25">
      <c r="A2079" s="1">
        <f t="shared" si="318"/>
        <v>0.20469999999999378</v>
      </c>
      <c r="B2079" s="1">
        <f t="shared" si="311"/>
        <v>1.6240539826399799E-15</v>
      </c>
      <c r="C2079" s="1" t="str">
        <f t="shared" si="312"/>
        <v>1.62405398263998E-15+1.72096209671694i</v>
      </c>
      <c r="D2079" s="1">
        <f t="shared" si="313"/>
        <v>-5.2304166650104635</v>
      </c>
      <c r="E2079" s="1">
        <f t="shared" si="314"/>
        <v>0.49516755940481849</v>
      </c>
      <c r="F2079" s="1">
        <f t="shared" si="315"/>
        <v>0.86879749545741414</v>
      </c>
      <c r="G2079" s="1" t="str">
        <f t="shared" si="316"/>
        <v>0.495167559404818+0.868797495457414i</v>
      </c>
      <c r="H2079" s="1" t="str">
        <f t="shared" si="319"/>
        <v>-0.495167559404818-0.868797495457414i</v>
      </c>
      <c r="I2079" s="1">
        <f t="shared" si="317"/>
        <v>1.6240539826399799E-15</v>
      </c>
      <c r="J2079" s="1">
        <f t="shared" si="310"/>
        <v>1.7209620967169399</v>
      </c>
    </row>
    <row r="2080" spans="1:10" x14ac:dyDescent="0.25">
      <c r="A2080" s="1">
        <f t="shared" si="318"/>
        <v>0.20479999999999376</v>
      </c>
      <c r="B2080" s="1">
        <f t="shared" si="311"/>
        <v>-2.0120975901485501E-15</v>
      </c>
      <c r="C2080" s="1" t="str">
        <f t="shared" si="312"/>
        <v>-2.01209759014855E-15+1.72603465851925i</v>
      </c>
      <c r="D2080" s="1">
        <f t="shared" si="313"/>
        <v>-5.2329718270353824</v>
      </c>
      <c r="E2080" s="1">
        <f t="shared" si="314"/>
        <v>0.49738585891975312</v>
      </c>
      <c r="F2080" s="1">
        <f t="shared" si="315"/>
        <v>0.86752942736639171</v>
      </c>
      <c r="G2080" s="1" t="str">
        <f t="shared" si="316"/>
        <v>0.497385858919753+0.867529427366392i</v>
      </c>
      <c r="H2080" s="1" t="str">
        <f t="shared" si="319"/>
        <v>-0.497385858919753-0.867529427366392i</v>
      </c>
      <c r="I2080" s="1">
        <f t="shared" si="317"/>
        <v>-2.0120975901485501E-15</v>
      </c>
      <c r="J2080" s="1">
        <f t="shared" ref="J2080:J2143" si="320">MAX(MIN(IMAGINARY(C2080),11),-11)</f>
        <v>1.7260346585192501</v>
      </c>
    </row>
    <row r="2081" spans="1:10" x14ac:dyDescent="0.25">
      <c r="A2081" s="1">
        <f t="shared" si="318"/>
        <v>0.20489999999999375</v>
      </c>
      <c r="B2081" s="1">
        <f t="shared" ref="B2081:B2144" si="321">I2081</f>
        <v>-5.7658199590990405E-16</v>
      </c>
      <c r="C2081" s="1" t="str">
        <f t="shared" ref="C2081:C2144" si="322">IMDIV(IMSUB(1,H2081),IMSUM(1,H2081))</f>
        <v>-5.76581995909904E-16+1.73112964128559i</v>
      </c>
      <c r="D2081" s="1">
        <f t="shared" ref="D2081:D2144" si="323">-2*$B$10*A2081</f>
        <v>-5.2355269890603022</v>
      </c>
      <c r="E2081" s="1">
        <f t="shared" ref="E2081:E2144" si="324">COS(D2081)</f>
        <v>0.49960091107731119</v>
      </c>
      <c r="F2081" s="1">
        <f t="shared" ref="F2081:F2144" si="325">SIN(D2081)</f>
        <v>0.86625569530636881</v>
      </c>
      <c r="G2081" s="1" t="str">
        <f t="shared" ref="G2081:G2144" si="326">COMPLEX(E2081,F2081)</f>
        <v>0.499600911077311+0.866255695306369i</v>
      </c>
      <c r="H2081" s="1" t="str">
        <f t="shared" si="319"/>
        <v>-0.499600911077311-0.866255695306369i</v>
      </c>
      <c r="I2081" s="1">
        <f t="shared" ref="I2081:I2144" si="327">IMREAL(C2081)</f>
        <v>-5.7658199590990405E-16</v>
      </c>
      <c r="J2081" s="1">
        <f t="shared" si="320"/>
        <v>1.7311296412855901</v>
      </c>
    </row>
    <row r="2082" spans="1:10" x14ac:dyDescent="0.25">
      <c r="A2082" s="1">
        <f t="shared" ref="A2082:A2145" si="328">A2081+$O$1</f>
        <v>0.20499999999999374</v>
      </c>
      <c r="B2082" s="1">
        <f t="shared" si="321"/>
        <v>0</v>
      </c>
      <c r="C2082" s="1" t="str">
        <f t="shared" si="322"/>
        <v>1.73624721074071i</v>
      </c>
      <c r="D2082" s="1">
        <f t="shared" si="323"/>
        <v>-5.238082151085222</v>
      </c>
      <c r="E2082" s="1">
        <f t="shared" si="324"/>
        <v>0.50181270141575007</v>
      </c>
      <c r="F2082" s="1">
        <f t="shared" si="325"/>
        <v>0.86497630759335098</v>
      </c>
      <c r="G2082" s="1" t="str">
        <f t="shared" si="326"/>
        <v>0.50181270141575+0.864976307593351i</v>
      </c>
      <c r="H2082" s="1" t="str">
        <f t="shared" ref="H2082:H2145" si="329">IMPRODUCT(G2082,$H$3)</f>
        <v>-0.50181270141575-0.864976307593351i</v>
      </c>
      <c r="I2082" s="1">
        <f t="shared" si="327"/>
        <v>0</v>
      </c>
      <c r="J2082" s="1">
        <f t="shared" si="320"/>
        <v>1.7362472107407101</v>
      </c>
    </row>
    <row r="2083" spans="1:10" x14ac:dyDescent="0.25">
      <c r="A2083" s="1">
        <f t="shared" si="328"/>
        <v>0.20509999999999373</v>
      </c>
      <c r="B2083" s="1">
        <f t="shared" si="321"/>
        <v>-1.5466628282379999E-15</v>
      </c>
      <c r="C2083" s="1" t="str">
        <f t="shared" si="322"/>
        <v>-1.546662828238E-15+1.74138753423011i</v>
      </c>
      <c r="D2083" s="1">
        <f t="shared" si="323"/>
        <v>-5.2406373131101409</v>
      </c>
      <c r="E2083" s="1">
        <f t="shared" si="324"/>
        <v>0.50402121549462287</v>
      </c>
      <c r="F2083" s="1">
        <f t="shared" si="325"/>
        <v>0.86369127258026801</v>
      </c>
      <c r="G2083" s="1" t="str">
        <f t="shared" si="326"/>
        <v>0.504021215494623+0.863691272580268i</v>
      </c>
      <c r="H2083" s="1" t="str">
        <f t="shared" si="329"/>
        <v>-0.504021215494623-0.863691272580268i</v>
      </c>
      <c r="I2083" s="1">
        <f t="shared" si="327"/>
        <v>-1.5466628282379999E-15</v>
      </c>
      <c r="J2083" s="1">
        <f t="shared" si="320"/>
        <v>1.7413875342301099</v>
      </c>
    </row>
    <row r="2084" spans="1:10" x14ac:dyDescent="0.25">
      <c r="A2084" s="1">
        <f t="shared" si="328"/>
        <v>0.20519999999999372</v>
      </c>
      <c r="B2084" s="1">
        <f t="shared" si="321"/>
        <v>-1.26038957879548E-15</v>
      </c>
      <c r="C2084" s="1" t="str">
        <f t="shared" si="322"/>
        <v>-1.26038957879548E-15+1.74655078073998i</v>
      </c>
      <c r="D2084" s="1">
        <f t="shared" si="323"/>
        <v>-5.2431924751350607</v>
      </c>
      <c r="E2084" s="1">
        <f t="shared" si="324"/>
        <v>0.50622643889487529</v>
      </c>
      <c r="F2084" s="1">
        <f t="shared" si="325"/>
        <v>0.86240059865691943</v>
      </c>
      <c r="G2084" s="1" t="str">
        <f t="shared" si="326"/>
        <v>0.506226438894875+0.862400598656919i</v>
      </c>
      <c r="H2084" s="1" t="str">
        <f t="shared" si="329"/>
        <v>-0.506226438894875-0.862400598656919i</v>
      </c>
      <c r="I2084" s="1">
        <f t="shared" si="327"/>
        <v>-1.26038957879548E-15</v>
      </c>
      <c r="J2084" s="1">
        <f t="shared" si="320"/>
        <v>1.74655078073998</v>
      </c>
    </row>
    <row r="2085" spans="1:10" x14ac:dyDescent="0.25">
      <c r="A2085" s="1">
        <f t="shared" si="328"/>
        <v>0.20529999999999371</v>
      </c>
      <c r="B2085" s="1">
        <f t="shared" si="321"/>
        <v>-2.1393007732063399E-15</v>
      </c>
      <c r="C2085" s="1" t="str">
        <f t="shared" si="322"/>
        <v>-2.13930077320634E-15+1.75173712091736i</v>
      </c>
      <c r="D2085" s="1">
        <f t="shared" si="323"/>
        <v>-5.2457476371599796</v>
      </c>
      <c r="E2085" s="1">
        <f t="shared" si="324"/>
        <v>0.50842835721893431</v>
      </c>
      <c r="F2085" s="1">
        <f t="shared" si="325"/>
        <v>0.86110429424992174</v>
      </c>
      <c r="G2085" s="1" t="str">
        <f t="shared" si="326"/>
        <v>0.508428357218934+0.861104294249922i</v>
      </c>
      <c r="H2085" s="1" t="str">
        <f t="shared" si="329"/>
        <v>-0.508428357218934-0.861104294249922i</v>
      </c>
      <c r="I2085" s="1">
        <f t="shared" si="327"/>
        <v>-2.1393007732063399E-15</v>
      </c>
      <c r="J2085" s="1">
        <f t="shared" si="320"/>
        <v>1.75173712091736</v>
      </c>
    </row>
    <row r="2086" spans="1:10" x14ac:dyDescent="0.25">
      <c r="A2086" s="1">
        <f t="shared" si="328"/>
        <v>0.2053999999999937</v>
      </c>
      <c r="B2086" s="1">
        <f t="shared" si="321"/>
        <v>1.6580123030374901E-15</v>
      </c>
      <c r="C2086" s="1" t="str">
        <f t="shared" si="322"/>
        <v>1.65801230303749E-15+1.75694672709067i</v>
      </c>
      <c r="D2086" s="1">
        <f t="shared" si="323"/>
        <v>-5.2483027991848994</v>
      </c>
      <c r="E2086" s="1">
        <f t="shared" si="324"/>
        <v>0.5106269560908081</v>
      </c>
      <c r="F2086" s="1">
        <f t="shared" si="325"/>
        <v>0.85980236782265018</v>
      </c>
      <c r="G2086" s="1" t="str">
        <f t="shared" si="326"/>
        <v>0.510626956090808+0.85980236782265i</v>
      </c>
      <c r="H2086" s="1" t="str">
        <f t="shared" si="329"/>
        <v>-0.510626956090808-0.85980236782265i</v>
      </c>
      <c r="I2086" s="1">
        <f t="shared" si="327"/>
        <v>1.6580123030374901E-15</v>
      </c>
      <c r="J2086" s="1">
        <f t="shared" si="320"/>
        <v>1.75694672709067</v>
      </c>
    </row>
    <row r="2087" spans="1:10" x14ac:dyDescent="0.25">
      <c r="A2087" s="1">
        <f t="shared" si="328"/>
        <v>0.20549999999999369</v>
      </c>
      <c r="B2087" s="1">
        <f t="shared" si="321"/>
        <v>-8.8038565102613901E-16</v>
      </c>
      <c r="C2087" s="1" t="str">
        <f t="shared" si="322"/>
        <v>-8.80385651026139E-16+1.76217977329051i</v>
      </c>
      <c r="D2087" s="1">
        <f t="shared" si="323"/>
        <v>-5.2508579612098183</v>
      </c>
      <c r="E2087" s="1">
        <f t="shared" si="324"/>
        <v>0.51282222115617437</v>
      </c>
      <c r="F2087" s="1">
        <f t="shared" si="325"/>
        <v>0.85849482787518749</v>
      </c>
      <c r="G2087" s="1" t="str">
        <f t="shared" si="326"/>
        <v>0.512822221156174+0.858494827875187i</v>
      </c>
      <c r="H2087" s="1" t="str">
        <f t="shared" si="329"/>
        <v>-0.512822221156174-0.858494827875187i</v>
      </c>
      <c r="I2087" s="1">
        <f t="shared" si="327"/>
        <v>-8.8038565102613901E-16</v>
      </c>
      <c r="J2087" s="1">
        <f t="shared" si="320"/>
        <v>1.76217977329051</v>
      </c>
    </row>
    <row r="2088" spans="1:10" x14ac:dyDescent="0.25">
      <c r="A2088" s="1">
        <f t="shared" si="328"/>
        <v>0.20559999999999368</v>
      </c>
      <c r="B2088" s="1">
        <f t="shared" si="321"/>
        <v>-4.9056215624977797E-16</v>
      </c>
      <c r="C2088" s="1" t="str">
        <f t="shared" si="322"/>
        <v>-4.90562156249778E-16+1.76743643527085i</v>
      </c>
      <c r="D2088" s="1">
        <f t="shared" si="323"/>
        <v>-5.2534131232347381</v>
      </c>
      <c r="E2088" s="1">
        <f t="shared" si="324"/>
        <v>0.51501413808247953</v>
      </c>
      <c r="F2088" s="1">
        <f t="shared" si="325"/>
        <v>0.857181682944264</v>
      </c>
      <c r="G2088" s="1" t="str">
        <f t="shared" si="326"/>
        <v>0.51501413808248+0.857181682944264i</v>
      </c>
      <c r="H2088" s="1" t="str">
        <f t="shared" si="329"/>
        <v>-0.51501413808248-0.857181682944264i</v>
      </c>
      <c r="I2088" s="1">
        <f t="shared" si="327"/>
        <v>-4.9056215624977797E-16</v>
      </c>
      <c r="J2088" s="1">
        <f t="shared" si="320"/>
        <v>1.76743643527085</v>
      </c>
    </row>
    <row r="2089" spans="1:10" x14ac:dyDescent="0.25">
      <c r="A2089" s="1">
        <f t="shared" si="328"/>
        <v>0.20569999999999367</v>
      </c>
      <c r="B2089" s="1">
        <f t="shared" si="321"/>
        <v>1.3776777756061301E-15</v>
      </c>
      <c r="C2089" s="1" t="str">
        <f t="shared" si="322"/>
        <v>1.37767777560613E-15+1.77271689053039i</v>
      </c>
      <c r="D2089" s="1">
        <f t="shared" si="323"/>
        <v>-5.2559682852596579</v>
      </c>
      <c r="E2089" s="1">
        <f t="shared" si="324"/>
        <v>0.51720269255902718</v>
      </c>
      <c r="F2089" s="1">
        <f t="shared" si="325"/>
        <v>0.85586294160320575</v>
      </c>
      <c r="G2089" s="1" t="str">
        <f t="shared" si="326"/>
        <v>0.517202692559027+0.855862941603206i</v>
      </c>
      <c r="H2089" s="1" t="str">
        <f t="shared" si="329"/>
        <v>-0.517202692559027-0.855862941603206i</v>
      </c>
      <c r="I2089" s="1">
        <f t="shared" si="327"/>
        <v>1.3776777756061301E-15</v>
      </c>
      <c r="J2089" s="1">
        <f t="shared" si="320"/>
        <v>1.7727168905303901</v>
      </c>
    </row>
    <row r="2090" spans="1:10" x14ac:dyDescent="0.25">
      <c r="A2090" s="1">
        <f t="shared" si="328"/>
        <v>0.20579999999999365</v>
      </c>
      <c r="B2090" s="1">
        <f t="shared" si="321"/>
        <v>-2.17140022647809E-15</v>
      </c>
      <c r="C2090" s="1" t="str">
        <f t="shared" si="322"/>
        <v>-2.17140022647809E-15+1.77802131833435i</v>
      </c>
      <c r="D2090" s="1">
        <f t="shared" si="323"/>
        <v>-5.2585234472845768</v>
      </c>
      <c r="E2090" s="1">
        <f t="shared" si="324"/>
        <v>0.51938787029707401</v>
      </c>
      <c r="F2090" s="1">
        <f t="shared" si="325"/>
        <v>0.8545386124618769</v>
      </c>
      <c r="G2090" s="1" t="str">
        <f t="shared" si="326"/>
        <v>0.519387870297074+0.854538612461877i</v>
      </c>
      <c r="H2090" s="1" t="str">
        <f t="shared" si="329"/>
        <v>-0.519387870297074-0.854538612461877i</v>
      </c>
      <c r="I2090" s="1">
        <f t="shared" si="327"/>
        <v>-2.17140022647809E-15</v>
      </c>
      <c r="J2090" s="1">
        <f t="shared" si="320"/>
        <v>1.7780213183343501</v>
      </c>
    </row>
    <row r="2091" spans="1:10" x14ac:dyDescent="0.25">
      <c r="A2091" s="1">
        <f t="shared" si="328"/>
        <v>0.20589999999999364</v>
      </c>
      <c r="B2091" s="1">
        <f t="shared" si="321"/>
        <v>2.57389095554567E-15</v>
      </c>
      <c r="C2091" s="1" t="str">
        <f t="shared" si="322"/>
        <v>2.57389095554567E-15+1.78334989973659i</v>
      </c>
      <c r="D2091" s="1">
        <f t="shared" si="323"/>
        <v>-5.2610786093094966</v>
      </c>
      <c r="E2091" s="1">
        <f t="shared" si="324"/>
        <v>0.52156965702992508</v>
      </c>
      <c r="F2091" s="1">
        <f t="shared" si="325"/>
        <v>0.85320870416662198</v>
      </c>
      <c r="G2091" s="1" t="str">
        <f t="shared" si="326"/>
        <v>0.521569657029925+0.853208704166622i</v>
      </c>
      <c r="H2091" s="1" t="str">
        <f t="shared" si="329"/>
        <v>-0.521569657029925-0.853208704166622i</v>
      </c>
      <c r="I2091" s="1">
        <f t="shared" si="327"/>
        <v>2.57389095554567E-15</v>
      </c>
      <c r="J2091" s="1">
        <f t="shared" si="320"/>
        <v>1.78334989973659</v>
      </c>
    </row>
    <row r="2092" spans="1:10" x14ac:dyDescent="0.25">
      <c r="A2092" s="1">
        <f t="shared" si="328"/>
        <v>0.20599999999999363</v>
      </c>
      <c r="B2092" s="1">
        <f t="shared" si="321"/>
        <v>-1.19151543138815E-15</v>
      </c>
      <c r="C2092" s="1" t="str">
        <f t="shared" si="322"/>
        <v>-1.19151543138815E-15+1.78870281760195i</v>
      </c>
      <c r="D2092" s="1">
        <f t="shared" si="323"/>
        <v>-5.2636337713344155</v>
      </c>
      <c r="E2092" s="1">
        <f t="shared" si="324"/>
        <v>0.52374803851302187</v>
      </c>
      <c r="F2092" s="1">
        <f t="shared" si="325"/>
        <v>0.85187322540021304</v>
      </c>
      <c r="G2092" s="1" t="str">
        <f t="shared" si="326"/>
        <v>0.523748038513022+0.851873225400213i</v>
      </c>
      <c r="H2092" s="1" t="str">
        <f t="shared" si="329"/>
        <v>-0.523748038513022-0.851873225400213i</v>
      </c>
      <c r="I2092" s="1">
        <f t="shared" si="327"/>
        <v>-1.19151543138815E-15</v>
      </c>
      <c r="J2092" s="1">
        <f t="shared" si="320"/>
        <v>1.7887028176019499</v>
      </c>
    </row>
    <row r="2093" spans="1:10" x14ac:dyDescent="0.25">
      <c r="A2093" s="1">
        <f t="shared" si="328"/>
        <v>0.20609999999999362</v>
      </c>
      <c r="B2093" s="1">
        <f t="shared" si="321"/>
        <v>-7.9673168357402103E-16</v>
      </c>
      <c r="C2093" s="1" t="str">
        <f t="shared" si="322"/>
        <v>-7.96731683574021E-16+1.79408025662911i</v>
      </c>
      <c r="D2093" s="1">
        <f t="shared" si="323"/>
        <v>-5.2661889333593352</v>
      </c>
      <c r="E2093" s="1">
        <f t="shared" si="324"/>
        <v>0.52592300052404117</v>
      </c>
      <c r="F2093" s="1">
        <f t="shared" si="325"/>
        <v>0.85053218488178883</v>
      </c>
      <c r="G2093" s="1" t="str">
        <f t="shared" si="326"/>
        <v>0.525923000524041+0.850532184881789i</v>
      </c>
      <c r="H2093" s="1" t="str">
        <f t="shared" si="329"/>
        <v>-0.525923000524041-0.850532184881789i</v>
      </c>
      <c r="I2093" s="1">
        <f t="shared" si="327"/>
        <v>-7.9673168357402103E-16</v>
      </c>
      <c r="J2093" s="1">
        <f t="shared" si="320"/>
        <v>1.7940802566291101</v>
      </c>
    </row>
    <row r="2094" spans="1:10" x14ac:dyDescent="0.25">
      <c r="A2094" s="1">
        <f t="shared" si="328"/>
        <v>0.20619999999999361</v>
      </c>
      <c r="B2094" s="1">
        <f t="shared" si="321"/>
        <v>-1.0988047381482701E-15</v>
      </c>
      <c r="C2094" s="1" t="str">
        <f t="shared" si="322"/>
        <v>-1.09880473814827E-15+1.79948240337362i</v>
      </c>
      <c r="D2094" s="1">
        <f t="shared" si="323"/>
        <v>-5.268744095384255</v>
      </c>
      <c r="E2094" s="1">
        <f t="shared" si="324"/>
        <v>0.52809452886298291</v>
      </c>
      <c r="F2094" s="1">
        <f t="shared" si="325"/>
        <v>0.84918559136680138</v>
      </c>
      <c r="G2094" s="1" t="str">
        <f t="shared" si="326"/>
        <v>0.528094528862983+0.849185591366801i</v>
      </c>
      <c r="H2094" s="1" t="str">
        <f t="shared" si="329"/>
        <v>-0.528094528862983-0.849185591366801i</v>
      </c>
      <c r="I2094" s="1">
        <f t="shared" si="327"/>
        <v>-1.0988047381482701E-15</v>
      </c>
      <c r="J2094" s="1">
        <f t="shared" si="320"/>
        <v>1.7994824033736201</v>
      </c>
    </row>
    <row r="2095" spans="1:10" x14ac:dyDescent="0.25">
      <c r="A2095" s="1">
        <f t="shared" si="328"/>
        <v>0.2062999999999936</v>
      </c>
      <c r="B2095" s="1">
        <f t="shared" si="321"/>
        <v>1.2023112147683399E-15</v>
      </c>
      <c r="C2095" s="1" t="str">
        <f t="shared" si="322"/>
        <v>1.20231121476834E-15+1.80490944627136i</v>
      </c>
      <c r="D2095" s="1">
        <f t="shared" si="323"/>
        <v>-5.2712992574091739</v>
      </c>
      <c r="E2095" s="1">
        <f t="shared" si="324"/>
        <v>0.53026260935226455</v>
      </c>
      <c r="F2095" s="1">
        <f t="shared" si="325"/>
        <v>0.8478334536469575</v>
      </c>
      <c r="G2095" s="1" t="str">
        <f t="shared" si="326"/>
        <v>0.530262609352265+0.847833453646958i</v>
      </c>
      <c r="H2095" s="1" t="str">
        <f t="shared" si="329"/>
        <v>-0.530262609352265-0.847833453646958i</v>
      </c>
      <c r="I2095" s="1">
        <f t="shared" si="327"/>
        <v>1.2023112147683399E-15</v>
      </c>
      <c r="J2095" s="1">
        <f t="shared" si="320"/>
        <v>1.80490944627136</v>
      </c>
    </row>
    <row r="2096" spans="1:10" x14ac:dyDescent="0.25">
      <c r="A2096" s="1">
        <f t="shared" si="328"/>
        <v>0.20639999999999359</v>
      </c>
      <c r="B2096" s="1">
        <f t="shared" si="321"/>
        <v>1.0049525520985199E-15</v>
      </c>
      <c r="C2096" s="1" t="str">
        <f t="shared" si="322"/>
        <v>1.00495255209852E-15+1.81036157566237i</v>
      </c>
      <c r="D2096" s="1">
        <f t="shared" si="323"/>
        <v>-5.2738544194340937</v>
      </c>
      <c r="E2096" s="1">
        <f t="shared" si="324"/>
        <v>0.53242722783681673</v>
      </c>
      <c r="F2096" s="1">
        <f t="shared" si="325"/>
        <v>0.84647578055015993</v>
      </c>
      <c r="G2096" s="1" t="str">
        <f t="shared" si="326"/>
        <v>0.532427227836817+0.84647578055016i</v>
      </c>
      <c r="H2096" s="1" t="str">
        <f t="shared" si="329"/>
        <v>-0.532427227836817-0.84647578055016i</v>
      </c>
      <c r="I2096" s="1">
        <f t="shared" si="327"/>
        <v>1.0049525520985199E-15</v>
      </c>
      <c r="J2096" s="1">
        <f t="shared" si="320"/>
        <v>1.8103615756623701</v>
      </c>
    </row>
    <row r="2097" spans="1:10" x14ac:dyDescent="0.25">
      <c r="A2097" s="1">
        <f t="shared" si="328"/>
        <v>0.20649999999999358</v>
      </c>
      <c r="B2097" s="1">
        <f t="shared" si="321"/>
        <v>-1.00799312442167E-15</v>
      </c>
      <c r="C2097" s="1" t="str">
        <f t="shared" si="322"/>
        <v>-1.00799312442167E-15+1.81583898381498i</v>
      </c>
      <c r="D2097" s="1">
        <f t="shared" si="323"/>
        <v>-5.2764095814590126</v>
      </c>
      <c r="E2097" s="1">
        <f t="shared" si="324"/>
        <v>0.53458837018416971</v>
      </c>
      <c r="F2097" s="1">
        <f t="shared" si="325"/>
        <v>0.84511258094045272</v>
      </c>
      <c r="G2097" s="1" t="str">
        <f t="shared" si="326"/>
        <v>0.53458837018417+0.845112580940453i</v>
      </c>
      <c r="H2097" s="1" t="str">
        <f t="shared" si="329"/>
        <v>-0.53458837018417-0.845112580940453i</v>
      </c>
      <c r="I2097" s="1">
        <f t="shared" si="327"/>
        <v>-1.00799312442167E-15</v>
      </c>
      <c r="J2097" s="1">
        <f t="shared" si="320"/>
        <v>1.81583898381498</v>
      </c>
    </row>
    <row r="2098" spans="1:10" x14ac:dyDescent="0.25">
      <c r="A2098" s="1">
        <f t="shared" si="328"/>
        <v>0.20659999999999357</v>
      </c>
      <c r="B2098" s="1">
        <f t="shared" si="321"/>
        <v>-1.21325740450901E-15</v>
      </c>
      <c r="C2098" s="1" t="str">
        <f t="shared" si="322"/>
        <v>-1.21325740450901E-15+1.82134186495043i</v>
      </c>
      <c r="D2098" s="1">
        <f t="shared" si="323"/>
        <v>-5.2789647434839324</v>
      </c>
      <c r="E2098" s="1">
        <f t="shared" si="324"/>
        <v>0.53674602228455204</v>
      </c>
      <c r="F2098" s="1">
        <f t="shared" si="325"/>
        <v>0.84374386371795984</v>
      </c>
      <c r="G2098" s="1" t="str">
        <f t="shared" si="326"/>
        <v>0.536746022284552+0.84374386371796i</v>
      </c>
      <c r="H2098" s="1" t="str">
        <f t="shared" si="329"/>
        <v>-0.536746022284552-0.84374386371796i</v>
      </c>
      <c r="I2098" s="1">
        <f t="shared" si="327"/>
        <v>-1.21325740450901E-15</v>
      </c>
      <c r="J2098" s="1">
        <f t="shared" si="320"/>
        <v>1.82134186495043</v>
      </c>
    </row>
    <row r="2099" spans="1:10" x14ac:dyDescent="0.25">
      <c r="A2099" s="1">
        <f t="shared" si="328"/>
        <v>0.20669999999999356</v>
      </c>
      <c r="B2099" s="1">
        <f t="shared" si="321"/>
        <v>1.01411679901835E-15</v>
      </c>
      <c r="C2099" s="1" t="str">
        <f t="shared" si="322"/>
        <v>1.01411679901835E-15+1.82687041526769i</v>
      </c>
      <c r="D2099" s="1">
        <f t="shared" si="323"/>
        <v>-5.2815199055088513</v>
      </c>
      <c r="E2099" s="1">
        <f t="shared" si="324"/>
        <v>0.53890017005097657</v>
      </c>
      <c r="F2099" s="1">
        <f t="shared" si="325"/>
        <v>0.84236963781883101</v>
      </c>
      <c r="G2099" s="1" t="str">
        <f t="shared" si="326"/>
        <v>0.538900170050977+0.842369637818831i</v>
      </c>
      <c r="H2099" s="1" t="str">
        <f t="shared" si="329"/>
        <v>-0.538900170050977-0.842369637818831i</v>
      </c>
      <c r="I2099" s="1">
        <f t="shared" si="327"/>
        <v>1.01411679901835E-15</v>
      </c>
      <c r="J2099" s="1">
        <f t="shared" si="320"/>
        <v>1.82687041526769</v>
      </c>
    </row>
    <row r="2100" spans="1:10" x14ac:dyDescent="0.25">
      <c r="A2100" s="1">
        <f t="shared" si="328"/>
        <v>0.20679999999999354</v>
      </c>
      <c r="B2100" s="1">
        <f t="shared" si="321"/>
        <v>1.83096021641117E-15</v>
      </c>
      <c r="C2100" s="1" t="str">
        <f t="shared" si="322"/>
        <v>1.83096021641117E-15+1.83242483296879i</v>
      </c>
      <c r="D2100" s="1">
        <f t="shared" si="323"/>
        <v>-5.2840750675337711</v>
      </c>
      <c r="E2100" s="1">
        <f t="shared" si="324"/>
        <v>0.54105079941933842</v>
      </c>
      <c r="F2100" s="1">
        <f t="shared" si="325"/>
        <v>0.84098991221517916</v>
      </c>
      <c r="G2100" s="1" t="str">
        <f t="shared" si="326"/>
        <v>0.541050799419338+0.840989912215179i</v>
      </c>
      <c r="H2100" s="1" t="str">
        <f t="shared" si="329"/>
        <v>-0.541050799419338-0.840989912215179i</v>
      </c>
      <c r="I2100" s="1">
        <f t="shared" si="327"/>
        <v>1.83096021641117E-15</v>
      </c>
      <c r="J2100" s="1">
        <f t="shared" si="320"/>
        <v>1.83242483296879</v>
      </c>
    </row>
    <row r="2101" spans="1:10" x14ac:dyDescent="0.25">
      <c r="A2101" s="1">
        <f t="shared" si="328"/>
        <v>0.20689999999999353</v>
      </c>
      <c r="B2101" s="1">
        <f t="shared" si="321"/>
        <v>-2.34668519730445E-15</v>
      </c>
      <c r="C2101" s="1" t="str">
        <f t="shared" si="322"/>
        <v>-2.34668519730445E-15+1.83800531828455i</v>
      </c>
      <c r="D2101" s="1">
        <f t="shared" si="323"/>
        <v>-5.2866302295586909</v>
      </c>
      <c r="E2101" s="1">
        <f t="shared" si="324"/>
        <v>0.54319789634850157</v>
      </c>
      <c r="F2101" s="1">
        <f t="shared" si="325"/>
        <v>0.83960469591502562</v>
      </c>
      <c r="G2101" s="1" t="str">
        <f t="shared" si="326"/>
        <v>0.543197896348502+0.839604695915026i</v>
      </c>
      <c r="H2101" s="1" t="str">
        <f t="shared" si="329"/>
        <v>-0.543197896348502-0.839604695915026i</v>
      </c>
      <c r="I2101" s="1">
        <f t="shared" si="327"/>
        <v>-2.34668519730445E-15</v>
      </c>
      <c r="J2101" s="1">
        <f t="shared" si="320"/>
        <v>1.8380053182845499</v>
      </c>
    </row>
    <row r="2102" spans="1:10" x14ac:dyDescent="0.25">
      <c r="A2102" s="1">
        <f t="shared" si="328"/>
        <v>0.20699999999999352</v>
      </c>
      <c r="B2102" s="1">
        <f t="shared" si="321"/>
        <v>-1.53511542935797E-15</v>
      </c>
      <c r="C2102" s="1" t="str">
        <f t="shared" si="322"/>
        <v>-1.53511542935797E-15+1.8436120735006i</v>
      </c>
      <c r="D2102" s="1">
        <f t="shared" si="323"/>
        <v>-5.2891853915836098</v>
      </c>
      <c r="E2102" s="1">
        <f t="shared" si="324"/>
        <v>0.54534144682039265</v>
      </c>
      <c r="F2102" s="1">
        <f t="shared" si="325"/>
        <v>0.83821399796223928</v>
      </c>
      <c r="G2102" s="1" t="str">
        <f t="shared" si="326"/>
        <v>0.545341446820393+0.838213997962239i</v>
      </c>
      <c r="H2102" s="1" t="str">
        <f t="shared" si="329"/>
        <v>-0.545341446820393-0.838213997962239i</v>
      </c>
      <c r="I2102" s="1">
        <f t="shared" si="327"/>
        <v>-1.53511542935797E-15</v>
      </c>
      <c r="J2102" s="1">
        <f t="shared" si="320"/>
        <v>1.8436120735006001</v>
      </c>
    </row>
    <row r="2103" spans="1:10" x14ac:dyDescent="0.25">
      <c r="A2103" s="1">
        <f t="shared" si="328"/>
        <v>0.20709999999999351</v>
      </c>
      <c r="B2103" s="1">
        <f t="shared" si="321"/>
        <v>2.0530747135526501E-15</v>
      </c>
      <c r="C2103" s="1" t="str">
        <f t="shared" si="322"/>
        <v>2.05307471355265E-15+1.8492453029839i</v>
      </c>
      <c r="D2103" s="1">
        <f t="shared" si="323"/>
        <v>-5.2917405536085296</v>
      </c>
      <c r="E2103" s="1">
        <f t="shared" si="324"/>
        <v>0.54748143684009487</v>
      </c>
      <c r="F2103" s="1">
        <f t="shared" si="325"/>
        <v>0.83681782743647692</v>
      </c>
      <c r="G2103" s="1" t="str">
        <f t="shared" si="326"/>
        <v>0.547481436840095+0.836817827436477i</v>
      </c>
      <c r="H2103" s="1" t="str">
        <f t="shared" si="329"/>
        <v>-0.547481436840095-0.836817827436477i</v>
      </c>
      <c r="I2103" s="1">
        <f t="shared" si="327"/>
        <v>2.0530747135526501E-15</v>
      </c>
      <c r="J2103" s="1">
        <f t="shared" si="320"/>
        <v>1.8492453029839</v>
      </c>
    </row>
    <row r="2104" spans="1:10" x14ac:dyDescent="0.25">
      <c r="A2104" s="1">
        <f t="shared" si="328"/>
        <v>0.2071999999999935</v>
      </c>
      <c r="B2104" s="1">
        <f t="shared" si="321"/>
        <v>-8.2374339048101901E-16</v>
      </c>
      <c r="C2104" s="1" t="str">
        <f t="shared" si="322"/>
        <v>-8.23743390481019E-16+1.85490521320961i</v>
      </c>
      <c r="D2104" s="1">
        <f t="shared" si="323"/>
        <v>-5.2942957156334485</v>
      </c>
      <c r="E2104" s="1">
        <f t="shared" si="324"/>
        <v>0.5496178524359342</v>
      </c>
      <c r="F2104" s="1">
        <f t="shared" si="325"/>
        <v>0.83541619345312645</v>
      </c>
      <c r="G2104" s="1" t="str">
        <f t="shared" si="326"/>
        <v>0.549617852435934+0.835416193453126i</v>
      </c>
      <c r="H2104" s="1" t="str">
        <f t="shared" si="329"/>
        <v>-0.549617852435934-0.835416193453126i</v>
      </c>
      <c r="I2104" s="1">
        <f t="shared" si="327"/>
        <v>-8.2374339048101901E-16</v>
      </c>
      <c r="J2104" s="1">
        <f t="shared" si="320"/>
        <v>1.85490521320961</v>
      </c>
    </row>
    <row r="2105" spans="1:10" x14ac:dyDescent="0.25">
      <c r="A2105" s="1">
        <f t="shared" si="328"/>
        <v>0.20729999999999349</v>
      </c>
      <c r="B2105" s="1">
        <f t="shared" si="321"/>
        <v>2.99522453344553E-15</v>
      </c>
      <c r="C2105" s="1" t="str">
        <f t="shared" si="322"/>
        <v>2.99522453344553E-15+1.86059201278846i</v>
      </c>
      <c r="D2105" s="1">
        <f t="shared" si="323"/>
        <v>-5.2968508776583683</v>
      </c>
      <c r="E2105" s="1">
        <f t="shared" si="324"/>
        <v>0.55175067965957636</v>
      </c>
      <c r="F2105" s="1">
        <f t="shared" si="325"/>
        <v>0.83400910516324434</v>
      </c>
      <c r="G2105" s="1" t="str">
        <f t="shared" si="326"/>
        <v>0.551750679659576+0.834009105163244i</v>
      </c>
      <c r="H2105" s="1" t="str">
        <f t="shared" si="329"/>
        <v>-0.551750679659576-0.834009105163244i</v>
      </c>
      <c r="I2105" s="1">
        <f t="shared" si="327"/>
        <v>2.99522453344553E-15</v>
      </c>
      <c r="J2105" s="1">
        <f t="shared" si="320"/>
        <v>1.8605920127884601</v>
      </c>
    </row>
    <row r="2106" spans="1:10" x14ac:dyDescent="0.25">
      <c r="A2106" s="1">
        <f t="shared" si="328"/>
        <v>0.20739999999999348</v>
      </c>
      <c r="B2106" s="1">
        <f t="shared" si="321"/>
        <v>-9.3240710777039906E-16</v>
      </c>
      <c r="C2106" s="1" t="str">
        <f t="shared" si="322"/>
        <v>-9.32407107770399E-16+1.86630591249438i</v>
      </c>
      <c r="D2106" s="1">
        <f t="shared" si="323"/>
        <v>-5.2994060396832872</v>
      </c>
      <c r="E2106" s="1">
        <f t="shared" si="324"/>
        <v>0.55387990458611214</v>
      </c>
      <c r="F2106" s="1">
        <f t="shared" si="325"/>
        <v>0.83259657175349888</v>
      </c>
      <c r="G2106" s="1" t="str">
        <f t="shared" si="326"/>
        <v>0.553879904586112+0.832596571753499i</v>
      </c>
      <c r="H2106" s="1" t="str">
        <f t="shared" si="329"/>
        <v>-0.553879904586112-0.832596571753499i</v>
      </c>
      <c r="I2106" s="1">
        <f t="shared" si="327"/>
        <v>-9.3240710777039906E-16</v>
      </c>
      <c r="J2106" s="1">
        <f t="shared" si="320"/>
        <v>1.8663059124943799</v>
      </c>
    </row>
    <row r="2107" spans="1:10" x14ac:dyDescent="0.25">
      <c r="A2107" s="1">
        <f t="shared" si="328"/>
        <v>0.20749999999999347</v>
      </c>
      <c r="B2107" s="1">
        <f t="shared" si="321"/>
        <v>-1.45487287517841E-15</v>
      </c>
      <c r="C2107" s="1" t="str">
        <f t="shared" si="322"/>
        <v>-1.45487287517841E-15+1.87204712529284i</v>
      </c>
      <c r="D2107" s="1">
        <f t="shared" si="323"/>
        <v>-5.3019612017082069</v>
      </c>
      <c r="E2107" s="1">
        <f t="shared" si="324"/>
        <v>0.55600551331415415</v>
      </c>
      <c r="F2107" s="1">
        <f t="shared" si="325"/>
        <v>0.8311786024461072</v>
      </c>
      <c r="G2107" s="1" t="str">
        <f t="shared" si="326"/>
        <v>0.556005513314154+0.831178602446107i</v>
      </c>
      <c r="H2107" s="1" t="str">
        <f t="shared" si="329"/>
        <v>-0.556005513314154-0.831178602446107i</v>
      </c>
      <c r="I2107" s="1">
        <f t="shared" si="327"/>
        <v>-1.45487287517841E-15</v>
      </c>
      <c r="J2107" s="1">
        <f t="shared" si="320"/>
        <v>1.8720471252928399</v>
      </c>
    </row>
    <row r="2108" spans="1:10" x14ac:dyDescent="0.25">
      <c r="A2108" s="1">
        <f t="shared" si="328"/>
        <v>0.20759999999999346</v>
      </c>
      <c r="B2108" s="1">
        <f t="shared" si="321"/>
        <v>-9.3815748488232395E-16</v>
      </c>
      <c r="C2108" s="1" t="str">
        <f t="shared" si="322"/>
        <v>-9.38157484882324E-16+1.87781586636928i</v>
      </c>
      <c r="D2108" s="1">
        <f t="shared" si="323"/>
        <v>-5.3045163637331267</v>
      </c>
      <c r="E2108" s="1">
        <f t="shared" si="324"/>
        <v>0.55812749196592215</v>
      </c>
      <c r="F2108" s="1">
        <f t="shared" si="325"/>
        <v>0.82975520649877788</v>
      </c>
      <c r="G2108" s="1" t="str">
        <f t="shared" si="326"/>
        <v>0.558127491965922+0.829755206498778i</v>
      </c>
      <c r="H2108" s="1" t="str">
        <f t="shared" si="329"/>
        <v>-0.558127491965922-0.829755206498778i</v>
      </c>
      <c r="I2108" s="1">
        <f t="shared" si="327"/>
        <v>-9.3815748488232395E-16</v>
      </c>
      <c r="J2108" s="1">
        <f t="shared" si="320"/>
        <v>1.8778158663692801</v>
      </c>
    </row>
    <row r="2109" spans="1:10" x14ac:dyDescent="0.25">
      <c r="A2109" s="1">
        <f t="shared" si="328"/>
        <v>0.20769999999999345</v>
      </c>
      <c r="B2109" s="1">
        <f t="shared" si="321"/>
        <v>2.8231602353253699E-15</v>
      </c>
      <c r="C2109" s="1" t="str">
        <f t="shared" si="322"/>
        <v>2.82316023532537E-15+1.8836123531583i</v>
      </c>
      <c r="D2109" s="1">
        <f t="shared" si="323"/>
        <v>-5.3070715257580456</v>
      </c>
      <c r="E2109" s="1">
        <f t="shared" si="324"/>
        <v>0.56024582668733647</v>
      </c>
      <c r="F2109" s="1">
        <f t="shared" si="325"/>
        <v>0.82832639320464918</v>
      </c>
      <c r="G2109" s="1" t="str">
        <f t="shared" si="326"/>
        <v>0.560245826687336+0.828326393204649i</v>
      </c>
      <c r="H2109" s="1" t="str">
        <f t="shared" si="329"/>
        <v>-0.560245826687336-0.828326393204649i</v>
      </c>
      <c r="I2109" s="1">
        <f t="shared" si="327"/>
        <v>2.8231602353253699E-15</v>
      </c>
      <c r="J2109" s="1">
        <f t="shared" si="320"/>
        <v>1.8836123531583</v>
      </c>
    </row>
    <row r="2110" spans="1:10" x14ac:dyDescent="0.25">
      <c r="A2110" s="1">
        <f t="shared" si="328"/>
        <v>0.20779999999999343</v>
      </c>
      <c r="B2110" s="1">
        <f t="shared" si="321"/>
        <v>-3.1465443673491998E-16</v>
      </c>
      <c r="C2110" s="1" t="str">
        <f t="shared" si="322"/>
        <v>-3.1465443673492E-16+1.88943680537314i</v>
      </c>
      <c r="D2110" s="1">
        <f t="shared" si="323"/>
        <v>-5.3096266877829654</v>
      </c>
      <c r="E2110" s="1">
        <f t="shared" si="324"/>
        <v>0.56236050364810997</v>
      </c>
      <c r="F2110" s="1">
        <f t="shared" si="325"/>
        <v>0.82689217189222686</v>
      </c>
      <c r="G2110" s="1" t="str">
        <f t="shared" si="326"/>
        <v>0.56236050364811+0.826892171892227i</v>
      </c>
      <c r="H2110" s="1" t="str">
        <f t="shared" si="329"/>
        <v>-0.56236050364811-0.826892171892227i</v>
      </c>
      <c r="I2110" s="1">
        <f t="shared" si="327"/>
        <v>-3.1465443673491998E-16</v>
      </c>
      <c r="J2110" s="1">
        <f t="shared" si="320"/>
        <v>1.8894368053731401</v>
      </c>
    </row>
    <row r="2111" spans="1:10" x14ac:dyDescent="0.25">
      <c r="A2111" s="1">
        <f t="shared" si="328"/>
        <v>0.20789999999999342</v>
      </c>
      <c r="B2111" s="1">
        <f t="shared" si="321"/>
        <v>-1.8937745821868802E-15</v>
      </c>
      <c r="C2111" s="1" t="str">
        <f t="shared" si="322"/>
        <v>-1.89377458218688E-15+1.89528944503567i</v>
      </c>
      <c r="D2111" s="1">
        <f t="shared" si="323"/>
        <v>-5.3121818498078843</v>
      </c>
      <c r="E2111" s="1">
        <f t="shared" si="324"/>
        <v>0.56447150904183396</v>
      </c>
      <c r="F2111" s="1">
        <f t="shared" si="325"/>
        <v>0.82545255192532707</v>
      </c>
      <c r="G2111" s="1" t="str">
        <f t="shared" si="326"/>
        <v>0.564471509041834+0.825452551925327i</v>
      </c>
      <c r="H2111" s="1" t="str">
        <f t="shared" si="329"/>
        <v>-0.564471509041834-0.825452551925327i</v>
      </c>
      <c r="I2111" s="1">
        <f t="shared" si="327"/>
        <v>-1.8937745821868802E-15</v>
      </c>
      <c r="J2111" s="1">
        <f t="shared" si="320"/>
        <v>1.8952894450356701</v>
      </c>
    </row>
    <row r="2112" spans="1:10" x14ac:dyDescent="0.25">
      <c r="A2112" s="1">
        <f t="shared" si="328"/>
        <v>0.20799999999999341</v>
      </c>
      <c r="B2112" s="1">
        <f t="shared" si="321"/>
        <v>-1.5830424442199601E-15</v>
      </c>
      <c r="C2112" s="1" t="str">
        <f t="shared" si="322"/>
        <v>-1.58304244421996E-15+1.90117049650685i</v>
      </c>
      <c r="D2112" s="1">
        <f t="shared" si="323"/>
        <v>-5.3147370118328041</v>
      </c>
      <c r="E2112" s="1">
        <f t="shared" si="324"/>
        <v>0.56657882908607349</v>
      </c>
      <c r="F2112" s="1">
        <f t="shared" si="325"/>
        <v>0.82400754270301069</v>
      </c>
      <c r="G2112" s="1" t="str">
        <f t="shared" si="326"/>
        <v>0.566578829086073+0.824007542703011i</v>
      </c>
      <c r="H2112" s="1" t="str">
        <f t="shared" si="329"/>
        <v>-0.566578829086073-0.824007542703011i</v>
      </c>
      <c r="I2112" s="1">
        <f t="shared" si="327"/>
        <v>-1.5830424442199601E-15</v>
      </c>
      <c r="J2112" s="1">
        <f t="shared" si="320"/>
        <v>1.9011704965068501</v>
      </c>
    </row>
    <row r="2113" spans="1:10" x14ac:dyDescent="0.25">
      <c r="A2113" s="1">
        <f t="shared" si="328"/>
        <v>0.2080999999999934</v>
      </c>
      <c r="B2113" s="1">
        <f t="shared" si="321"/>
        <v>-5.2932108321958895E-16</v>
      </c>
      <c r="C2113" s="1" t="str">
        <f t="shared" si="322"/>
        <v>-5.29321083219589E-16+1.90708018651767i</v>
      </c>
      <c r="D2113" s="1">
        <f t="shared" si="323"/>
        <v>-5.3172921738577239</v>
      </c>
      <c r="E2113" s="1">
        <f t="shared" si="324"/>
        <v>0.56868245002245243</v>
      </c>
      <c r="F2113" s="1">
        <f t="shared" si="325"/>
        <v>0.82255715365952586</v>
      </c>
      <c r="G2113" s="1" t="str">
        <f t="shared" si="326"/>
        <v>0.568682450022452+0.822557153659526i</v>
      </c>
      <c r="H2113" s="1" t="str">
        <f t="shared" si="329"/>
        <v>-0.568682450022452-0.822557153659526i</v>
      </c>
      <c r="I2113" s="1">
        <f t="shared" si="327"/>
        <v>-5.2932108321958895E-16</v>
      </c>
      <c r="J2113" s="1">
        <f t="shared" si="320"/>
        <v>1.9070801865176701</v>
      </c>
    </row>
    <row r="2114" spans="1:10" x14ac:dyDescent="0.25">
      <c r="A2114" s="1">
        <f t="shared" si="328"/>
        <v>0.20819999999999339</v>
      </c>
      <c r="B2114" s="1">
        <f t="shared" si="321"/>
        <v>1.5929080922632501E-15</v>
      </c>
      <c r="C2114" s="1" t="str">
        <f t="shared" si="322"/>
        <v>1.59290809226325E-15+1.9130187442006i</v>
      </c>
      <c r="D2114" s="1">
        <f t="shared" si="323"/>
        <v>-5.3198473358826428</v>
      </c>
      <c r="E2114" s="1">
        <f t="shared" si="324"/>
        <v>0.57078235811674594</v>
      </c>
      <c r="F2114" s="1">
        <f t="shared" si="325"/>
        <v>0.82110139426424478</v>
      </c>
      <c r="G2114" s="1" t="str">
        <f t="shared" si="326"/>
        <v>0.570782358116746+0.821101394264245i</v>
      </c>
      <c r="H2114" s="1" t="str">
        <f t="shared" si="329"/>
        <v>-0.570782358116746-0.821101394264245i</v>
      </c>
      <c r="I2114" s="1">
        <f t="shared" si="327"/>
        <v>1.5929080922632501E-15</v>
      </c>
      <c r="J2114" s="1">
        <f t="shared" si="320"/>
        <v>1.9130187442005999</v>
      </c>
    </row>
    <row r="2115" spans="1:10" x14ac:dyDescent="0.25">
      <c r="A2115" s="1">
        <f t="shared" si="328"/>
        <v>0.20829999999999338</v>
      </c>
      <c r="B2115" s="1">
        <f t="shared" si="321"/>
        <v>-9.5872629891045803E-16</v>
      </c>
      <c r="C2115" s="1" t="str">
        <f t="shared" si="322"/>
        <v>-9.58726298910458E-16+1.91898640112152i</v>
      </c>
      <c r="D2115" s="1">
        <f t="shared" si="323"/>
        <v>-5.3224024979075626</v>
      </c>
      <c r="E2115" s="1">
        <f t="shared" si="324"/>
        <v>0.57287853965897162</v>
      </c>
      <c r="F2115" s="1">
        <f t="shared" si="325"/>
        <v>0.81964027402160033</v>
      </c>
      <c r="G2115" s="1" t="str">
        <f t="shared" si="326"/>
        <v>0.572878539658972+0.8196402740216i</v>
      </c>
      <c r="H2115" s="1" t="str">
        <f t="shared" si="329"/>
        <v>-0.572878539658972-0.8196402740216i</v>
      </c>
      <c r="I2115" s="1">
        <f t="shared" si="327"/>
        <v>-9.5872629891045803E-16</v>
      </c>
      <c r="J2115" s="1">
        <f t="shared" si="320"/>
        <v>1.9189864011215201</v>
      </c>
    </row>
    <row r="2116" spans="1:10" x14ac:dyDescent="0.25">
      <c r="A2116" s="1">
        <f t="shared" si="328"/>
        <v>0.20839999999999337</v>
      </c>
      <c r="B2116" s="1">
        <f t="shared" si="321"/>
        <v>-2.3508769713614002E-15</v>
      </c>
      <c r="C2116" s="1" t="str">
        <f t="shared" si="322"/>
        <v>-2.3508769713614E-15+1.92498339131219i</v>
      </c>
      <c r="D2116" s="1">
        <f t="shared" si="323"/>
        <v>-5.3249576599324815</v>
      </c>
      <c r="E2116" s="1">
        <f t="shared" si="324"/>
        <v>0.57497098096347432</v>
      </c>
      <c r="F2116" s="1">
        <f t="shared" si="325"/>
        <v>0.81817380247102756</v>
      </c>
      <c r="G2116" s="1" t="str">
        <f t="shared" si="326"/>
        <v>0.574970980963474+0.818173802471028i</v>
      </c>
      <c r="H2116" s="1" t="str">
        <f t="shared" si="329"/>
        <v>-0.574970980963474-0.818173802471028i</v>
      </c>
      <c r="I2116" s="1">
        <f t="shared" si="327"/>
        <v>-2.3508769713614002E-15</v>
      </c>
      <c r="J2116" s="1">
        <f t="shared" si="320"/>
        <v>1.9249833913121901</v>
      </c>
    </row>
    <row r="2117" spans="1:10" x14ac:dyDescent="0.25">
      <c r="A2117" s="1">
        <f t="shared" si="328"/>
        <v>0.20849999999999336</v>
      </c>
      <c r="B2117" s="1">
        <f t="shared" si="321"/>
        <v>8.5754068348684803E-16</v>
      </c>
      <c r="C2117" s="1" t="str">
        <f t="shared" si="322"/>
        <v>8.57540683486848E-16+1.9310099513032i</v>
      </c>
      <c r="D2117" s="1">
        <f t="shared" si="323"/>
        <v>-5.3275128219574013</v>
      </c>
      <c r="E2117" s="1">
        <f t="shared" si="324"/>
        <v>0.57705966836902134</v>
      </c>
      <c r="F2117" s="1">
        <f t="shared" si="325"/>
        <v>0.8167019891868974</v>
      </c>
      <c r="G2117" s="1" t="str">
        <f t="shared" si="326"/>
        <v>0.577059668369021+0.816701989186897i</v>
      </c>
      <c r="H2117" s="1" t="str">
        <f t="shared" si="329"/>
        <v>-0.577059668369021-0.816701989186897i</v>
      </c>
      <c r="I2117" s="1">
        <f t="shared" si="327"/>
        <v>8.5754068348684803E-16</v>
      </c>
      <c r="J2117" s="1">
        <f t="shared" si="320"/>
        <v>1.9310099513032</v>
      </c>
    </row>
    <row r="2118" spans="1:10" x14ac:dyDescent="0.25">
      <c r="A2118" s="1">
        <f t="shared" si="328"/>
        <v>0.20859999999999335</v>
      </c>
      <c r="B2118" s="1">
        <f t="shared" si="321"/>
        <v>1.8279892845350399E-15</v>
      </c>
      <c r="C2118" s="1" t="str">
        <f t="shared" si="322"/>
        <v>1.82798928453504E-15+1.93706632015747i</v>
      </c>
      <c r="D2118" s="1">
        <f t="shared" si="323"/>
        <v>-5.3300679839823202</v>
      </c>
      <c r="E2118" s="1">
        <f t="shared" si="324"/>
        <v>0.5791445882388857</v>
      </c>
      <c r="F2118" s="1">
        <f t="shared" si="325"/>
        <v>0.81522484377845816</v>
      </c>
      <c r="G2118" s="1" t="str">
        <f t="shared" si="326"/>
        <v>0.579144588238886+0.815224843778458i</v>
      </c>
      <c r="H2118" s="1" t="str">
        <f t="shared" si="329"/>
        <v>-0.579144588238886-0.815224843778458i</v>
      </c>
      <c r="I2118" s="1">
        <f t="shared" si="327"/>
        <v>1.8279892845350399E-15</v>
      </c>
      <c r="J2118" s="1">
        <f t="shared" si="320"/>
        <v>1.93706632015747</v>
      </c>
    </row>
    <row r="2119" spans="1:10" x14ac:dyDescent="0.25">
      <c r="A2119" s="1">
        <f t="shared" si="328"/>
        <v>0.20869999999999334</v>
      </c>
      <c r="B2119" s="1">
        <f t="shared" si="321"/>
        <v>-1.07866645588056E-15</v>
      </c>
      <c r="C2119" s="1" t="str">
        <f t="shared" si="322"/>
        <v>-1.07866645588056E-15+1.9431527395043i</v>
      </c>
      <c r="D2119" s="1">
        <f t="shared" si="323"/>
        <v>-5.33262314600724</v>
      </c>
      <c r="E2119" s="1">
        <f t="shared" si="324"/>
        <v>0.58122572696094088</v>
      </c>
      <c r="F2119" s="1">
        <f t="shared" si="325"/>
        <v>0.81374237588976883</v>
      </c>
      <c r="G2119" s="1" t="str">
        <f t="shared" si="326"/>
        <v>0.581225726960941+0.813742375889769i</v>
      </c>
      <c r="H2119" s="1" t="str">
        <f t="shared" si="329"/>
        <v>-0.581225726960941-0.813742375889769i</v>
      </c>
      <c r="I2119" s="1">
        <f t="shared" si="327"/>
        <v>-1.07866645588056E-15</v>
      </c>
      <c r="J2119" s="1">
        <f t="shared" si="320"/>
        <v>1.9431527395043</v>
      </c>
    </row>
    <row r="2120" spans="1:10" x14ac:dyDescent="0.25">
      <c r="A2120" s="1">
        <f t="shared" si="328"/>
        <v>0.20879999999999332</v>
      </c>
      <c r="B2120" s="1">
        <f t="shared" si="321"/>
        <v>-1.8395052542728701E-15</v>
      </c>
      <c r="C2120" s="1" t="str">
        <f t="shared" si="322"/>
        <v>-1.83950525427287E-15+1.94926945357396i</v>
      </c>
      <c r="D2120" s="1">
        <f t="shared" si="323"/>
        <v>-5.3351783080321598</v>
      </c>
      <c r="E2120" s="1">
        <f t="shared" si="324"/>
        <v>0.58330307094774492</v>
      </c>
      <c r="F2120" s="1">
        <f t="shared" si="325"/>
        <v>0.81225459519963938</v>
      </c>
      <c r="G2120" s="1" t="str">
        <f t="shared" si="326"/>
        <v>0.583303070947745+0.812254595199639i</v>
      </c>
      <c r="H2120" s="1" t="str">
        <f t="shared" si="329"/>
        <v>-0.583303070947745-0.812254595199639i</v>
      </c>
      <c r="I2120" s="1">
        <f t="shared" si="327"/>
        <v>-1.8395052542728701E-15</v>
      </c>
      <c r="J2120" s="1">
        <f t="shared" si="320"/>
        <v>1.9492694535739601</v>
      </c>
    </row>
    <row r="2121" spans="1:10" x14ac:dyDescent="0.25">
      <c r="A2121" s="1">
        <f t="shared" si="328"/>
        <v>0.20889999999999331</v>
      </c>
      <c r="B2121" s="1">
        <f t="shared" si="321"/>
        <v>4.3418973066541902E-16</v>
      </c>
      <c r="C2121" s="1" t="str">
        <f t="shared" si="322"/>
        <v>4.34189730665419E-16+1.95541670923287i</v>
      </c>
      <c r="D2121" s="1">
        <f t="shared" si="323"/>
        <v>-5.3377334700570787</v>
      </c>
      <c r="E2121" s="1">
        <f t="shared" si="324"/>
        <v>0.58537660663663105</v>
      </c>
      <c r="F2121" s="1">
        <f t="shared" si="325"/>
        <v>0.81076151142156649</v>
      </c>
      <c r="G2121" s="1" t="str">
        <f t="shared" si="326"/>
        <v>0.585376606636631+0.810761511421566i</v>
      </c>
      <c r="H2121" s="1" t="str">
        <f t="shared" si="329"/>
        <v>-0.585376606636631-0.810761511421566i</v>
      </c>
      <c r="I2121" s="1">
        <f t="shared" si="327"/>
        <v>4.3418973066541902E-16</v>
      </c>
      <c r="J2121" s="1">
        <f t="shared" si="320"/>
        <v>1.95541670923287</v>
      </c>
    </row>
    <row r="2122" spans="1:10" x14ac:dyDescent="0.25">
      <c r="A2122" s="1">
        <f t="shared" si="328"/>
        <v>0.2089999999999933</v>
      </c>
      <c r="B2122" s="1">
        <f t="shared" si="321"/>
        <v>2.0689172799607402E-15</v>
      </c>
      <c r="C2122" s="1" t="str">
        <f t="shared" si="322"/>
        <v>2.06891727996074E-15+1.96159475601928i</v>
      </c>
      <c r="D2122" s="1">
        <f t="shared" si="323"/>
        <v>-5.3402886320819984</v>
      </c>
      <c r="E2122" s="1">
        <f t="shared" si="324"/>
        <v>0.58744632048979817</v>
      </c>
      <c r="F2122" s="1">
        <f t="shared" si="325"/>
        <v>0.80926313430366847</v>
      </c>
      <c r="G2122" s="1" t="str">
        <f t="shared" si="326"/>
        <v>0.587446320489798+0.809263134303668i</v>
      </c>
      <c r="H2122" s="1" t="str">
        <f t="shared" si="329"/>
        <v>-0.587446320489798-0.809263134303668i</v>
      </c>
      <c r="I2122" s="1">
        <f t="shared" si="327"/>
        <v>2.0689172799607402E-15</v>
      </c>
      <c r="J2122" s="1">
        <f t="shared" si="320"/>
        <v>1.9615947560192799</v>
      </c>
    </row>
    <row r="2123" spans="1:10" x14ac:dyDescent="0.25">
      <c r="A2123" s="1">
        <f t="shared" si="328"/>
        <v>0.20909999999999329</v>
      </c>
      <c r="B2123" s="1">
        <f t="shared" si="321"/>
        <v>-3.1678166500630301E-15</v>
      </c>
      <c r="C2123" s="1" t="str">
        <f t="shared" si="322"/>
        <v>-3.16781665006303E-15+1.96780384617957i</v>
      </c>
      <c r="D2123" s="1">
        <f t="shared" si="323"/>
        <v>-5.3428437941069173</v>
      </c>
      <c r="E2123" s="1">
        <f t="shared" si="324"/>
        <v>0.589512198994395</v>
      </c>
      <c r="F2123" s="1">
        <f t="shared" si="325"/>
        <v>0.80775947362862466</v>
      </c>
      <c r="G2123" s="1" t="str">
        <f t="shared" si="326"/>
        <v>0.589512198994395+0.807759473628625i</v>
      </c>
      <c r="H2123" s="1" t="str">
        <f t="shared" si="329"/>
        <v>-0.589512198994395-0.807759473628625i</v>
      </c>
      <c r="I2123" s="1">
        <f t="shared" si="327"/>
        <v>-3.1678166500630301E-15</v>
      </c>
      <c r="J2123" s="1">
        <f t="shared" si="320"/>
        <v>1.9678038461795699</v>
      </c>
    </row>
    <row r="2124" spans="1:10" x14ac:dyDescent="0.25">
      <c r="A2124" s="1">
        <f t="shared" si="328"/>
        <v>0.20919999999999328</v>
      </c>
      <c r="B2124" s="1">
        <f t="shared" si="321"/>
        <v>-4.3832587219966001E-16</v>
      </c>
      <c r="C2124" s="1" t="str">
        <f t="shared" si="322"/>
        <v>-4.3832587219966E-16+1.97404423470524i</v>
      </c>
      <c r="D2124" s="1">
        <f t="shared" si="323"/>
        <v>-5.3453989561318371</v>
      </c>
      <c r="E2124" s="1">
        <f t="shared" si="324"/>
        <v>0.59157422866261322</v>
      </c>
      <c r="F2124" s="1">
        <f t="shared" si="325"/>
        <v>0.80625053921360834</v>
      </c>
      <c r="G2124" s="1" t="str">
        <f t="shared" si="326"/>
        <v>0.591574228662613+0.806250539213608i</v>
      </c>
      <c r="H2124" s="1" t="str">
        <f t="shared" si="329"/>
        <v>-0.591574228662613-0.806250539213608i</v>
      </c>
      <c r="I2124" s="1">
        <f t="shared" si="327"/>
        <v>-4.3832587219966001E-16</v>
      </c>
      <c r="J2124" s="1">
        <f t="shared" si="320"/>
        <v>1.97404423470524</v>
      </c>
    </row>
    <row r="2125" spans="1:10" x14ac:dyDescent="0.25">
      <c r="A2125" s="1">
        <f t="shared" si="328"/>
        <v>0.20929999999999327</v>
      </c>
      <c r="B2125" s="1">
        <f t="shared" si="321"/>
        <v>-1.53901483286224E-15</v>
      </c>
      <c r="C2125" s="1" t="str">
        <f t="shared" si="322"/>
        <v>-1.53901483286224E-15+1.9803161793703i</v>
      </c>
      <c r="D2125" s="1">
        <f t="shared" si="323"/>
        <v>-5.3479541181567569</v>
      </c>
      <c r="E2125" s="1">
        <f t="shared" si="324"/>
        <v>0.59363239603177098</v>
      </c>
      <c r="F2125" s="1">
        <f t="shared" si="325"/>
        <v>0.8047363409102255</v>
      </c>
      <c r="G2125" s="1" t="str">
        <f t="shared" si="326"/>
        <v>0.593632396031771+0.804736340910226i</v>
      </c>
      <c r="H2125" s="1" t="str">
        <f t="shared" si="329"/>
        <v>-0.593632396031771-0.804736340910226i</v>
      </c>
      <c r="I2125" s="1">
        <f t="shared" si="327"/>
        <v>-1.53901483286224E-15</v>
      </c>
      <c r="J2125" s="1">
        <f t="shared" si="320"/>
        <v>1.9803161793702999</v>
      </c>
    </row>
    <row r="2126" spans="1:10" x14ac:dyDescent="0.25">
      <c r="A2126" s="1">
        <f t="shared" si="328"/>
        <v>0.20939999999999326</v>
      </c>
      <c r="B2126" s="1">
        <f t="shared" si="321"/>
        <v>-1.2130751596819501E-15</v>
      </c>
      <c r="C2126" s="1" t="str">
        <f t="shared" si="322"/>
        <v>-1.21307515968195E-15+1.98661994076946i</v>
      </c>
      <c r="D2126" s="1">
        <f t="shared" si="323"/>
        <v>-5.3505092801816758</v>
      </c>
      <c r="E2126" s="1">
        <f t="shared" si="324"/>
        <v>0.59568668766440258</v>
      </c>
      <c r="F2126" s="1">
        <f t="shared" si="325"/>
        <v>0.8032168886044494</v>
      </c>
      <c r="G2126" s="1" t="str">
        <f t="shared" si="326"/>
        <v>0.595686687664403+0.803216888604449i</v>
      </c>
      <c r="H2126" s="1" t="str">
        <f t="shared" si="329"/>
        <v>-0.595686687664403-0.803216888604449i</v>
      </c>
      <c r="I2126" s="1">
        <f t="shared" si="327"/>
        <v>-1.2130751596819501E-15</v>
      </c>
      <c r="J2126" s="1">
        <f t="shared" si="320"/>
        <v>1.98661994076946</v>
      </c>
    </row>
    <row r="2127" spans="1:10" x14ac:dyDescent="0.25">
      <c r="A2127" s="1">
        <f t="shared" si="328"/>
        <v>0.20949999999999325</v>
      </c>
      <c r="B2127" s="1">
        <f t="shared" si="321"/>
        <v>9.9568142848460508E-16</v>
      </c>
      <c r="C2127" s="1" t="str">
        <f t="shared" si="322"/>
        <v>9.95681428484605E-16+1.99295578235689i</v>
      </c>
      <c r="D2127" s="1">
        <f t="shared" si="323"/>
        <v>-5.3530644422065956</v>
      </c>
      <c r="E2127" s="1">
        <f t="shared" si="324"/>
        <v>0.59773709014834875</v>
      </c>
      <c r="F2127" s="1">
        <f t="shared" si="325"/>
        <v>0.80169219221655441</v>
      </c>
      <c r="G2127" s="1" t="str">
        <f t="shared" si="326"/>
        <v>0.597737090148349+0.801692192216554i</v>
      </c>
      <c r="H2127" s="1" t="str">
        <f t="shared" si="329"/>
        <v>-0.597737090148349-0.801692192216554i</v>
      </c>
      <c r="I2127" s="1">
        <f t="shared" si="327"/>
        <v>9.9568142848460508E-16</v>
      </c>
      <c r="J2127" s="1">
        <f t="shared" si="320"/>
        <v>1.99295578235689</v>
      </c>
    </row>
    <row r="2128" spans="1:10" x14ac:dyDescent="0.25">
      <c r="A2128" s="1">
        <f t="shared" si="328"/>
        <v>0.20959999999999324</v>
      </c>
      <c r="B2128" s="1">
        <f t="shared" si="321"/>
        <v>-2.2196955057180301E-16</v>
      </c>
      <c r="C2128" s="1" t="str">
        <f t="shared" si="322"/>
        <v>-2.21969550571803E-16+1.99932397048554i</v>
      </c>
      <c r="D2128" s="1">
        <f t="shared" si="323"/>
        <v>-5.3556196042315145</v>
      </c>
      <c r="E2128" s="1">
        <f t="shared" si="324"/>
        <v>0.59978359009683901</v>
      </c>
      <c r="F2128" s="1">
        <f t="shared" si="325"/>
        <v>0.80016226170105464</v>
      </c>
      <c r="G2128" s="1" t="str">
        <f t="shared" si="326"/>
        <v>0.599783590096839+0.800162261701055i</v>
      </c>
      <c r="H2128" s="1" t="str">
        <f t="shared" si="329"/>
        <v>-0.599783590096839-0.800162261701055i</v>
      </c>
      <c r="I2128" s="1">
        <f t="shared" si="327"/>
        <v>-2.2196955057180301E-16</v>
      </c>
      <c r="J2128" s="1">
        <f t="shared" si="320"/>
        <v>1.9993239704855399</v>
      </c>
    </row>
    <row r="2129" spans="1:10" x14ac:dyDescent="0.25">
      <c r="A2129" s="1">
        <f t="shared" si="328"/>
        <v>0.20969999999999323</v>
      </c>
      <c r="B2129" s="1">
        <f t="shared" si="321"/>
        <v>-3.0061824646308102E-15</v>
      </c>
      <c r="C2129" s="1" t="str">
        <f t="shared" si="322"/>
        <v>-3.00618246463081E-15+2.00572477444726i</v>
      </c>
      <c r="D2129" s="1">
        <f t="shared" si="323"/>
        <v>-5.3581747662564343</v>
      </c>
      <c r="E2129" s="1">
        <f t="shared" si="324"/>
        <v>0.60182617414858486</v>
      </c>
      <c r="F2129" s="1">
        <f t="shared" si="325"/>
        <v>0.79862710704663487</v>
      </c>
      <c r="G2129" s="1" t="str">
        <f t="shared" si="326"/>
        <v>0.601826174148585+0.798627107046635i</v>
      </c>
      <c r="H2129" s="1" t="str">
        <f t="shared" si="329"/>
        <v>-0.601826174148585-0.798627107046635i</v>
      </c>
      <c r="I2129" s="1">
        <f t="shared" si="327"/>
        <v>-3.0061824646308102E-15</v>
      </c>
      <c r="J2129" s="1">
        <f t="shared" si="320"/>
        <v>2.0057247744472599</v>
      </c>
    </row>
    <row r="2130" spans="1:10" x14ac:dyDescent="0.25">
      <c r="A2130" s="1">
        <f t="shared" si="328"/>
        <v>0.20979999999999321</v>
      </c>
      <c r="B2130" s="1">
        <f t="shared" si="321"/>
        <v>-4.46788931743546E-16</v>
      </c>
      <c r="C2130" s="1" t="str">
        <f t="shared" si="322"/>
        <v>-4.46788931743546E-16+2.01215846651349i</v>
      </c>
      <c r="D2130" s="1">
        <f t="shared" si="323"/>
        <v>-5.3607299282813532</v>
      </c>
      <c r="E2130" s="1">
        <f t="shared" si="324"/>
        <v>0.60386482896786109</v>
      </c>
      <c r="F2130" s="1">
        <f t="shared" si="325"/>
        <v>0.79708673827608989</v>
      </c>
      <c r="G2130" s="1" t="str">
        <f t="shared" si="326"/>
        <v>0.603864828967861+0.79708673827609i</v>
      </c>
      <c r="H2130" s="1" t="str">
        <f t="shared" si="329"/>
        <v>-0.603864828967861-0.79708673827609i</v>
      </c>
      <c r="I2130" s="1">
        <f t="shared" si="327"/>
        <v>-4.46788931743546E-16</v>
      </c>
      <c r="J2130" s="1">
        <f t="shared" si="320"/>
        <v>2.01215846651349</v>
      </c>
    </row>
    <row r="2131" spans="1:10" x14ac:dyDescent="0.25">
      <c r="A2131" s="1">
        <f t="shared" si="328"/>
        <v>0.2098999999999932</v>
      </c>
      <c r="B2131" s="1">
        <f t="shared" si="321"/>
        <v>1.12056215527491E-15</v>
      </c>
      <c r="C2131" s="1" t="str">
        <f t="shared" si="322"/>
        <v>1.12056215527491E-15+2.01862532197662i</v>
      </c>
      <c r="D2131" s="1">
        <f t="shared" si="323"/>
        <v>-5.363285090306273</v>
      </c>
      <c r="E2131" s="1">
        <f t="shared" si="324"/>
        <v>0.60589954124459877</v>
      </c>
      <c r="F2131" s="1">
        <f t="shared" si="325"/>
        <v>0.79554116544625442</v>
      </c>
      <c r="G2131" s="1" t="str">
        <f t="shared" si="326"/>
        <v>0.605899541244599+0.795541165446254i</v>
      </c>
      <c r="H2131" s="1" t="str">
        <f t="shared" si="329"/>
        <v>-0.605899541244599-0.795541165446254i</v>
      </c>
      <c r="I2131" s="1">
        <f t="shared" si="327"/>
        <v>1.12056215527491E-15</v>
      </c>
      <c r="J2131" s="1">
        <f t="shared" si="320"/>
        <v>2.0186253219766201</v>
      </c>
    </row>
    <row r="2132" spans="1:10" x14ac:dyDescent="0.25">
      <c r="A2132" s="1">
        <f t="shared" si="328"/>
        <v>0.20999999999999319</v>
      </c>
      <c r="B2132" s="1">
        <f t="shared" si="321"/>
        <v>2.2483410901853101E-15</v>
      </c>
      <c r="C2132" s="1" t="str">
        <f t="shared" si="322"/>
        <v>2.24834109018531E-15+2.02512561919207i</v>
      </c>
      <c r="D2132" s="1">
        <f t="shared" si="323"/>
        <v>-5.3658402523311928</v>
      </c>
      <c r="E2132" s="1">
        <f t="shared" si="324"/>
        <v>0.60793029769446716</v>
      </c>
      <c r="F2132" s="1">
        <f t="shared" si="325"/>
        <v>0.79399039864794119</v>
      </c>
      <c r="G2132" s="1" t="str">
        <f t="shared" si="326"/>
        <v>0.607930297694467+0.793990398647941i</v>
      </c>
      <c r="H2132" s="1" t="str">
        <f t="shared" si="329"/>
        <v>-0.607930297694467-0.793990398647941i</v>
      </c>
      <c r="I2132" s="1">
        <f t="shared" si="327"/>
        <v>2.2483410901853101E-15</v>
      </c>
      <c r="J2132" s="1">
        <f t="shared" si="320"/>
        <v>2.0251256191920701</v>
      </c>
    </row>
    <row r="2133" spans="1:10" x14ac:dyDescent="0.25">
      <c r="A2133" s="1">
        <f t="shared" si="328"/>
        <v>0.21009999999999318</v>
      </c>
      <c r="B2133" s="1">
        <f t="shared" si="321"/>
        <v>-3.27061319965805E-15</v>
      </c>
      <c r="C2133" s="1" t="str">
        <f t="shared" si="322"/>
        <v>-3.27061319965805E-15+2.0316596396211i</v>
      </c>
      <c r="D2133" s="1">
        <f t="shared" si="323"/>
        <v>-5.3683954143561117</v>
      </c>
      <c r="E2133" s="1">
        <f t="shared" si="324"/>
        <v>0.60995708505896251</v>
      </c>
      <c r="F2133" s="1">
        <f t="shared" si="325"/>
        <v>0.79243444800587359</v>
      </c>
      <c r="G2133" s="1" t="str">
        <f t="shared" si="326"/>
        <v>0.609957085058963+0.792434448005874i</v>
      </c>
      <c r="H2133" s="1" t="str">
        <f t="shared" si="329"/>
        <v>-0.609957085058963-0.792434448005874i</v>
      </c>
      <c r="I2133" s="1">
        <f t="shared" si="327"/>
        <v>-3.27061319965805E-15</v>
      </c>
      <c r="J2133" s="1">
        <f t="shared" si="320"/>
        <v>2.0316596396211</v>
      </c>
    </row>
    <row r="2134" spans="1:10" x14ac:dyDescent="0.25">
      <c r="A2134" s="1">
        <f t="shared" si="328"/>
        <v>0.21019999999999317</v>
      </c>
      <c r="B2134" s="1">
        <f t="shared" si="321"/>
        <v>1.24458800746617E-15</v>
      </c>
      <c r="C2134" s="1" t="str">
        <f t="shared" si="322"/>
        <v>1.24458800746617E-15+2.03822766787434i</v>
      </c>
      <c r="D2134" s="1">
        <f t="shared" si="323"/>
        <v>-5.3709505763810315</v>
      </c>
      <c r="E2134" s="1">
        <f t="shared" si="324"/>
        <v>0.61197989010549658</v>
      </c>
      <c r="F2134" s="1">
        <f t="shared" si="325"/>
        <v>0.79087332367861807</v>
      </c>
      <c r="G2134" s="1" t="str">
        <f t="shared" si="326"/>
        <v>0.611979890105497+0.790873323678618i</v>
      </c>
      <c r="H2134" s="1" t="str">
        <f t="shared" si="329"/>
        <v>-0.611979890105497-0.790873323678618i</v>
      </c>
      <c r="I2134" s="1">
        <f t="shared" si="327"/>
        <v>1.24458800746617E-15</v>
      </c>
      <c r="J2134" s="1">
        <f t="shared" si="320"/>
        <v>2.0382276678743398</v>
      </c>
    </row>
    <row r="2135" spans="1:10" x14ac:dyDescent="0.25">
      <c r="A2135" s="1">
        <f t="shared" si="328"/>
        <v>0.21029999999999316</v>
      </c>
      <c r="B2135" s="1">
        <f t="shared" si="321"/>
        <v>7.9457606840202705E-16</v>
      </c>
      <c r="C2135" s="1" t="str">
        <f t="shared" si="322"/>
        <v>7.94576068402027E-16+2.04482999175593i</v>
      </c>
      <c r="D2135" s="1">
        <f t="shared" si="323"/>
        <v>-5.3735057384059504</v>
      </c>
      <c r="E2135" s="1">
        <f t="shared" si="324"/>
        <v>0.61399869962747866</v>
      </c>
      <c r="F2135" s="1">
        <f t="shared" si="325"/>
        <v>0.78930703585852147</v>
      </c>
      <c r="G2135" s="1" t="str">
        <f t="shared" si="326"/>
        <v>0.613998699627479+0.789307035858521i</v>
      </c>
      <c r="H2135" s="1" t="str">
        <f t="shared" si="329"/>
        <v>-0.613998699627479-0.789307035858521i</v>
      </c>
      <c r="I2135" s="1">
        <f t="shared" si="327"/>
        <v>7.9457606840202705E-16</v>
      </c>
      <c r="J2135" s="1">
        <f t="shared" si="320"/>
        <v>2.0448299917559298</v>
      </c>
    </row>
    <row r="2136" spans="1:10" x14ac:dyDescent="0.25">
      <c r="A2136" s="1">
        <f t="shared" si="328"/>
        <v>0.21039999999999315</v>
      </c>
      <c r="B2136" s="1">
        <f t="shared" si="321"/>
        <v>3.4163786837992001E-16</v>
      </c>
      <c r="C2136" s="1" t="str">
        <f t="shared" si="322"/>
        <v>3.4163786837992E-16+2.05146690230861i</v>
      </c>
      <c r="D2136" s="1">
        <f t="shared" si="323"/>
        <v>-5.3760609004308701</v>
      </c>
      <c r="E2136" s="1">
        <f t="shared" si="324"/>
        <v>0.6160135004444065</v>
      </c>
      <c r="F2136" s="1">
        <f t="shared" si="325"/>
        <v>0.7877355947716399</v>
      </c>
      <c r="G2136" s="1" t="str">
        <f t="shared" si="326"/>
        <v>0.616013500444407+0.78773559477164i</v>
      </c>
      <c r="H2136" s="1" t="str">
        <f t="shared" si="329"/>
        <v>-0.616013500444407-0.78773559477164i</v>
      </c>
      <c r="I2136" s="1">
        <f t="shared" si="327"/>
        <v>3.4163786837992001E-16</v>
      </c>
      <c r="J2136" s="1">
        <f t="shared" si="320"/>
        <v>2.0514669023086101</v>
      </c>
    </row>
    <row r="2137" spans="1:10" x14ac:dyDescent="0.25">
      <c r="A2137" s="1">
        <f t="shared" si="328"/>
        <v>0.21049999999999314</v>
      </c>
      <c r="B2137" s="1">
        <f t="shared" si="321"/>
        <v>1.71374472434599E-15</v>
      </c>
      <c r="C2137" s="1" t="str">
        <f t="shared" si="322"/>
        <v>1.71374472434599E-15+2.0581386938594i</v>
      </c>
      <c r="D2137" s="1">
        <f t="shared" si="323"/>
        <v>-5.3786160624557899</v>
      </c>
      <c r="E2137" s="1">
        <f t="shared" si="324"/>
        <v>0.61802427940194837</v>
      </c>
      <c r="F2137" s="1">
        <f t="shared" si="325"/>
        <v>0.78615901067767613</v>
      </c>
      <c r="G2137" s="1" t="str">
        <f t="shared" si="326"/>
        <v>0.618024279401948+0.786159010677676i</v>
      </c>
      <c r="H2137" s="1" t="str">
        <f t="shared" si="329"/>
        <v>-0.618024279401948-0.786159010677676i</v>
      </c>
      <c r="I2137" s="1">
        <f t="shared" si="327"/>
        <v>1.71374472434599E-15</v>
      </c>
      <c r="J2137" s="1">
        <f t="shared" si="320"/>
        <v>2.0581386938594002</v>
      </c>
    </row>
    <row r="2138" spans="1:10" x14ac:dyDescent="0.25">
      <c r="A2138" s="1">
        <f t="shared" si="328"/>
        <v>0.21059999999999313</v>
      </c>
      <c r="B2138" s="1">
        <f t="shared" si="321"/>
        <v>-1.37546351912619E-15</v>
      </c>
      <c r="C2138" s="1" t="str">
        <f t="shared" si="322"/>
        <v>-1.37546351912619E-15+2.06484566406614i</v>
      </c>
      <c r="D2138" s="1">
        <f t="shared" si="323"/>
        <v>-5.3811712244807088</v>
      </c>
      <c r="E2138" s="1">
        <f t="shared" si="324"/>
        <v>0.62003102337203064</v>
      </c>
      <c r="F2138" s="1">
        <f t="shared" si="325"/>
        <v>0.78457729386991082</v>
      </c>
      <c r="G2138" s="1" t="str">
        <f t="shared" si="326"/>
        <v>0.620031023372031+0.784577293869911i</v>
      </c>
      <c r="H2138" s="1" t="str">
        <f t="shared" si="329"/>
        <v>-0.620031023372031-0.784577293869911i</v>
      </c>
      <c r="I2138" s="1">
        <f t="shared" si="327"/>
        <v>-1.37546351912619E-15</v>
      </c>
      <c r="J2138" s="1">
        <f t="shared" si="320"/>
        <v>2.0648456640661399</v>
      </c>
    </row>
    <row r="2139" spans="1:10" x14ac:dyDescent="0.25">
      <c r="A2139" s="1">
        <f t="shared" si="328"/>
        <v>0.21069999999999312</v>
      </c>
      <c r="B2139" s="1">
        <f t="shared" si="321"/>
        <v>2.8749060270794499E-15</v>
      </c>
      <c r="C2139" s="1" t="str">
        <f t="shared" si="322"/>
        <v>2.87490602707945E-15+2.07158811396483i</v>
      </c>
      <c r="D2139" s="1">
        <f t="shared" si="323"/>
        <v>-5.3837263865056286</v>
      </c>
      <c r="E2139" s="1">
        <f t="shared" si="324"/>
        <v>0.62203371925292528</v>
      </c>
      <c r="F2139" s="1">
        <f t="shared" si="325"/>
        <v>0.78299045467513395</v>
      </c>
      <c r="G2139" s="1" t="str">
        <f t="shared" si="326"/>
        <v>0.622033719252925+0.782990454675134i</v>
      </c>
      <c r="H2139" s="1" t="str">
        <f t="shared" si="329"/>
        <v>-0.622033719252925-0.782990454675134i</v>
      </c>
      <c r="I2139" s="1">
        <f t="shared" si="327"/>
        <v>2.8749060270794499E-15</v>
      </c>
      <c r="J2139" s="1">
        <f t="shared" si="320"/>
        <v>2.0715881139648298</v>
      </c>
    </row>
    <row r="2140" spans="1:10" x14ac:dyDescent="0.25">
      <c r="A2140" s="1">
        <f t="shared" si="328"/>
        <v>0.2107999999999931</v>
      </c>
      <c r="B2140" s="1">
        <f t="shared" si="321"/>
        <v>-1.03835257792892E-15</v>
      </c>
      <c r="C2140" s="1" t="str">
        <f t="shared" si="322"/>
        <v>-1.03835257792892E-15+2.07836634801772i</v>
      </c>
      <c r="D2140" s="1">
        <f t="shared" si="323"/>
        <v>-5.3862815485305475</v>
      </c>
      <c r="E2140" s="1">
        <f t="shared" si="324"/>
        <v>0.62403235396933121</v>
      </c>
      <c r="F2140" s="1">
        <f t="shared" si="325"/>
        <v>0.78139850345358053</v>
      </c>
      <c r="G2140" s="1" t="str">
        <f t="shared" si="326"/>
        <v>0.624032353969331+0.781398503453581i</v>
      </c>
      <c r="H2140" s="1" t="str">
        <f t="shared" si="329"/>
        <v>-0.624032353969331-0.781398503453581i</v>
      </c>
      <c r="I2140" s="1">
        <f t="shared" si="327"/>
        <v>-1.03835257792892E-15</v>
      </c>
      <c r="J2140" s="1">
        <f t="shared" si="320"/>
        <v>2.0783663480177199</v>
      </c>
    </row>
    <row r="2141" spans="1:10" x14ac:dyDescent="0.25">
      <c r="A2141" s="1">
        <f t="shared" si="328"/>
        <v>0.21089999999999309</v>
      </c>
      <c r="B2141" s="1">
        <f t="shared" si="321"/>
        <v>-2.08351403546255E-15</v>
      </c>
      <c r="C2141" s="1" t="str">
        <f t="shared" si="322"/>
        <v>-2.08351403546255E-15+2.08518067416229i</v>
      </c>
      <c r="D2141" s="1">
        <f t="shared" si="323"/>
        <v>-5.3888367105554673</v>
      </c>
      <c r="E2141" s="1">
        <f t="shared" si="324"/>
        <v>0.62602691447246472</v>
      </c>
      <c r="F2141" s="1">
        <f t="shared" si="325"/>
        <v>0.77980145059885941</v>
      </c>
      <c r="G2141" s="1" t="str">
        <f t="shared" si="326"/>
        <v>0.626026914472465+0.779801450598859i</v>
      </c>
      <c r="H2141" s="1" t="str">
        <f t="shared" si="329"/>
        <v>-0.626026914472465-0.779801450598859i</v>
      </c>
      <c r="I2141" s="1">
        <f t="shared" si="327"/>
        <v>-2.08351403546255E-15</v>
      </c>
      <c r="J2141" s="1">
        <f t="shared" si="320"/>
        <v>2.0851806741622898</v>
      </c>
    </row>
    <row r="2142" spans="1:10" x14ac:dyDescent="0.25">
      <c r="A2142" s="1">
        <f t="shared" si="328"/>
        <v>0.21099999999999308</v>
      </c>
      <c r="B2142" s="1">
        <f t="shared" si="321"/>
        <v>1.1613107164027E-15</v>
      </c>
      <c r="C2142" s="1" t="str">
        <f t="shared" si="322"/>
        <v>1.1613107164027E-15+2.09203140386103i</v>
      </c>
      <c r="D2142" s="1">
        <f t="shared" si="323"/>
        <v>-5.3913918725803862</v>
      </c>
      <c r="E2142" s="1">
        <f t="shared" si="324"/>
        <v>0.62801738774013915</v>
      </c>
      <c r="F2142" s="1">
        <f t="shared" si="325"/>
        <v>0.77819930653788927</v>
      </c>
      <c r="G2142" s="1" t="str">
        <f t="shared" si="326"/>
        <v>0.628017387740139+0.778199306537889i</v>
      </c>
      <c r="H2142" s="1" t="str">
        <f t="shared" si="329"/>
        <v>-0.628017387740139-0.778199306537889i</v>
      </c>
      <c r="I2142" s="1">
        <f t="shared" si="327"/>
        <v>1.1613107164027E-15</v>
      </c>
      <c r="J2142" s="1">
        <f t="shared" si="320"/>
        <v>2.0920314038610299</v>
      </c>
    </row>
    <row r="2143" spans="1:10" x14ac:dyDescent="0.25">
      <c r="A2143" s="1">
        <f t="shared" si="328"/>
        <v>0.21109999999999307</v>
      </c>
      <c r="B2143" s="1">
        <f t="shared" si="321"/>
        <v>2.21375463465509E-15</v>
      </c>
      <c r="C2143" s="1" t="str">
        <f t="shared" si="322"/>
        <v>2.21375463465509E-15+2.09891885215208i</v>
      </c>
      <c r="D2143" s="1">
        <f t="shared" si="323"/>
        <v>-5.393947034605306</v>
      </c>
      <c r="E2143" s="1">
        <f t="shared" si="324"/>
        <v>0.6300037607768556</v>
      </c>
      <c r="F2143" s="1">
        <f t="shared" si="325"/>
        <v>0.77659208173082639</v>
      </c>
      <c r="G2143" s="1" t="str">
        <f t="shared" si="326"/>
        <v>0.630003760776856+0.776592081730826i</v>
      </c>
      <c r="H2143" s="1" t="str">
        <f t="shared" si="329"/>
        <v>-0.630003760776856-0.776592081730826i</v>
      </c>
      <c r="I2143" s="1">
        <f t="shared" si="327"/>
        <v>2.21375463465509E-15</v>
      </c>
      <c r="J2143" s="1">
        <f t="shared" si="320"/>
        <v>2.0989188521520799</v>
      </c>
    </row>
    <row r="2144" spans="1:10" x14ac:dyDescent="0.25">
      <c r="A2144" s="1">
        <f t="shared" si="328"/>
        <v>0.21119999999999306</v>
      </c>
      <c r="B2144" s="1">
        <f t="shared" si="321"/>
        <v>-1.40277345586132E-15</v>
      </c>
      <c r="C2144" s="1" t="str">
        <f t="shared" si="322"/>
        <v>-1.40277345586132E-15+2.10584333770076i</v>
      </c>
      <c r="D2144" s="1">
        <f t="shared" si="323"/>
        <v>-5.3965021966302258</v>
      </c>
      <c r="E2144" s="1">
        <f t="shared" si="324"/>
        <v>0.63198602061388309</v>
      </c>
      <c r="F2144" s="1">
        <f t="shared" si="325"/>
        <v>0.77497978667099987</v>
      </c>
      <c r="G2144" s="1" t="str">
        <f t="shared" si="326"/>
        <v>0.631986020613883+0.774979786671i</v>
      </c>
      <c r="H2144" s="1" t="str">
        <f t="shared" si="329"/>
        <v>-0.631986020613883-0.774979786671i</v>
      </c>
      <c r="I2144" s="1">
        <f t="shared" si="327"/>
        <v>-1.40277345586132E-15</v>
      </c>
      <c r="J2144" s="1">
        <f t="shared" ref="J2144:J2207" si="330">MAX(MIN(IMAGINARY(C2144),11),-11)</f>
        <v>2.1058433377007599</v>
      </c>
    </row>
    <row r="2145" spans="1:10" x14ac:dyDescent="0.25">
      <c r="A2145" s="1">
        <f t="shared" si="328"/>
        <v>0.21129999999999305</v>
      </c>
      <c r="B2145" s="1">
        <f t="shared" ref="B2145:B2208" si="331">I2145</f>
        <v>2.69753770463214E-15</v>
      </c>
      <c r="C2145" s="1" t="str">
        <f t="shared" ref="C2145:C2208" si="332">IMDIV(IMSUB(1,H2145),IMSUM(1,H2145))</f>
        <v>2.69753770463214E-15+2.11280518285204i</v>
      </c>
      <c r="D2145" s="1">
        <f t="shared" ref="D2145:D2208" si="333">-2*$B$10*A2145</f>
        <v>-5.3990573586551447</v>
      </c>
      <c r="E2145" s="1">
        <f t="shared" ref="E2145:E2208" si="334">COS(D2145)</f>
        <v>0.63396415430934483</v>
      </c>
      <c r="F2145" s="1">
        <f t="shared" ref="F2145:F2208" si="335">SIN(D2145)</f>
        <v>0.77336243188484222</v>
      </c>
      <c r="G2145" s="1" t="str">
        <f t="shared" ref="G2145:G2208" si="336">COMPLEX(E2145,F2145)</f>
        <v>0.633964154309345+0.773362431884842i</v>
      </c>
      <c r="H2145" s="1" t="str">
        <f t="shared" si="329"/>
        <v>-0.633964154309345-0.773362431884842i</v>
      </c>
      <c r="I2145" s="1">
        <f t="shared" ref="I2145:I2208" si="337">IMREAL(C2145)</f>
        <v>2.69753770463214E-15</v>
      </c>
      <c r="J2145" s="1">
        <f t="shared" si="330"/>
        <v>2.11280518285204</v>
      </c>
    </row>
    <row r="2146" spans="1:10" x14ac:dyDescent="0.25">
      <c r="A2146" s="1">
        <f t="shared" ref="A2146:A2209" si="338">A2145+$O$1</f>
        <v>0.21139999999999304</v>
      </c>
      <c r="B2146" s="1">
        <f t="shared" si="331"/>
        <v>2.82414720100878E-15</v>
      </c>
      <c r="C2146" s="1" t="str">
        <f t="shared" si="332"/>
        <v>2.82414720100878E-15+2.11980471368377i</v>
      </c>
      <c r="D2146" s="1">
        <f t="shared" si="333"/>
        <v>-5.4016125206800645</v>
      </c>
      <c r="E2146" s="1">
        <f t="shared" si="334"/>
        <v>0.63593814894830514</v>
      </c>
      <c r="F2146" s="1">
        <f t="shared" si="335"/>
        <v>0.77174002793181795</v>
      </c>
      <c r="G2146" s="1" t="str">
        <f t="shared" si="336"/>
        <v>0.635938148948305+0.771740027931818i</v>
      </c>
      <c r="H2146" s="1" t="str">
        <f t="shared" ref="H2146:H2209" si="339">IMPRODUCT(G2146,$H$3)</f>
        <v>-0.635938148948305-0.771740027931818i</v>
      </c>
      <c r="I2146" s="1">
        <f t="shared" si="337"/>
        <v>2.82414720100878E-15</v>
      </c>
      <c r="J2146" s="1">
        <f t="shared" si="330"/>
        <v>2.1198047136837701</v>
      </c>
    </row>
    <row r="2147" spans="1:10" x14ac:dyDescent="0.25">
      <c r="A2147" s="1">
        <f t="shared" si="338"/>
        <v>0.21149999999999303</v>
      </c>
      <c r="B2147" s="1">
        <f t="shared" si="331"/>
        <v>1.53482501046261E-15</v>
      </c>
      <c r="C2147" s="1" t="str">
        <f t="shared" si="332"/>
        <v>1.53482501046261E-15+2.12684226006103i</v>
      </c>
      <c r="D2147" s="1">
        <f t="shared" si="333"/>
        <v>-5.4041676827049834</v>
      </c>
      <c r="E2147" s="1">
        <f t="shared" si="334"/>
        <v>0.63790799164284906</v>
      </c>
      <c r="F2147" s="1">
        <f t="shared" si="335"/>
        <v>0.77011258540435945</v>
      </c>
      <c r="G2147" s="1" t="str">
        <f t="shared" si="336"/>
        <v>0.637907991642849+0.770112585404359i</v>
      </c>
      <c r="H2147" s="1" t="str">
        <f t="shared" si="339"/>
        <v>-0.637907991642849-0.770112585404359i</v>
      </c>
      <c r="I2147" s="1">
        <f t="shared" si="337"/>
        <v>1.53482501046261E-15</v>
      </c>
      <c r="J2147" s="1">
        <f t="shared" si="330"/>
        <v>2.1268422600610299</v>
      </c>
    </row>
    <row r="2148" spans="1:10" x14ac:dyDescent="0.25">
      <c r="A2148" s="1">
        <f t="shared" si="338"/>
        <v>0.21159999999999302</v>
      </c>
      <c r="B2148" s="1">
        <f t="shared" si="331"/>
        <v>-3.5536876036712302E-16</v>
      </c>
      <c r="C2148" s="1" t="str">
        <f t="shared" si="332"/>
        <v>-3.55368760367123E-16+2.13391815569132i</v>
      </c>
      <c r="D2148" s="1">
        <f t="shared" si="333"/>
        <v>-5.4067228447299032</v>
      </c>
      <c r="E2148" s="1">
        <f t="shared" si="334"/>
        <v>0.6398736695321714</v>
      </c>
      <c r="F2148" s="1">
        <f t="shared" si="335"/>
        <v>0.76848011492779278</v>
      </c>
      <c r="G2148" s="1" t="str">
        <f t="shared" si="336"/>
        <v>0.639873669532171+0.768480114927793i</v>
      </c>
      <c r="H2148" s="1" t="str">
        <f t="shared" si="339"/>
        <v>-0.639873669532171-0.768480114927793i</v>
      </c>
      <c r="I2148" s="1">
        <f t="shared" si="337"/>
        <v>-3.5536876036712302E-16</v>
      </c>
      <c r="J2148" s="1">
        <f t="shared" si="330"/>
        <v>2.1339181556913198</v>
      </c>
    </row>
    <row r="2149" spans="1:10" x14ac:dyDescent="0.25">
      <c r="A2149" s="1">
        <f t="shared" si="338"/>
        <v>0.211699999999993</v>
      </c>
      <c r="B2149" s="1">
        <f t="shared" si="331"/>
        <v>1.54506549756291E-15</v>
      </c>
      <c r="C2149" s="1" t="str">
        <f t="shared" si="332"/>
        <v>1.54506549756291E-15+2.14103273818073i</v>
      </c>
      <c r="D2149" s="1">
        <f t="shared" si="333"/>
        <v>-5.409278006754823</v>
      </c>
      <c r="E2149" s="1">
        <f t="shared" si="334"/>
        <v>0.64183516978265664</v>
      </c>
      <c r="F2149" s="1">
        <f t="shared" si="335"/>
        <v>0.76684262716027229</v>
      </c>
      <c r="G2149" s="1" t="str">
        <f t="shared" si="336"/>
        <v>0.641835169782657+0.766842627160272i</v>
      </c>
      <c r="H2149" s="1" t="str">
        <f t="shared" si="339"/>
        <v>-0.641835169782657-0.766842627160272i</v>
      </c>
      <c r="I2149" s="1">
        <f t="shared" si="337"/>
        <v>1.54506549756291E-15</v>
      </c>
      <c r="J2149" s="1">
        <f t="shared" si="330"/>
        <v>2.1410327381807299</v>
      </c>
    </row>
    <row r="2150" spans="1:10" x14ac:dyDescent="0.25">
      <c r="A2150" s="1">
        <f t="shared" si="338"/>
        <v>0.21179999999999299</v>
      </c>
      <c r="B2150" s="1">
        <f t="shared" si="331"/>
        <v>-2.1464693513517101E-15</v>
      </c>
      <c r="C2150" s="1" t="str">
        <f t="shared" si="332"/>
        <v>-2.14646935135171E-15+2.14818634909105i</v>
      </c>
      <c r="D2150" s="1">
        <f t="shared" si="333"/>
        <v>-5.4118331687797419</v>
      </c>
      <c r="E2150" s="1">
        <f t="shared" si="334"/>
        <v>0.64379247958796437</v>
      </c>
      <c r="F2150" s="1">
        <f t="shared" si="335"/>
        <v>0.76520013279270971</v>
      </c>
      <c r="G2150" s="1" t="str">
        <f t="shared" si="336"/>
        <v>0.643792479587964+0.76520013279271i</v>
      </c>
      <c r="H2150" s="1" t="str">
        <f t="shared" si="339"/>
        <v>-0.643792479587964-0.76520013279271i</v>
      </c>
      <c r="I2150" s="1">
        <f t="shared" si="337"/>
        <v>-2.1464693513517101E-15</v>
      </c>
      <c r="J2150" s="1">
        <f t="shared" si="330"/>
        <v>2.1481863490910502</v>
      </c>
    </row>
    <row r="2151" spans="1:10" x14ac:dyDescent="0.25">
      <c r="A2151" s="1">
        <f t="shared" si="338"/>
        <v>0.21189999999999298</v>
      </c>
      <c r="B2151" s="1">
        <f t="shared" si="331"/>
        <v>2.7518945279168201E-15</v>
      </c>
      <c r="C2151" s="1" t="str">
        <f t="shared" si="332"/>
        <v>2.75189452791682E-15+2.15537933399811i</v>
      </c>
      <c r="D2151" s="1">
        <f t="shared" si="333"/>
        <v>-5.4143883308046616</v>
      </c>
      <c r="E2151" s="1">
        <f t="shared" si="334"/>
        <v>0.64574558616911482</v>
      </c>
      <c r="F2151" s="1">
        <f t="shared" si="335"/>
        <v>0.76355264254870225</v>
      </c>
      <c r="G2151" s="1" t="str">
        <f t="shared" si="336"/>
        <v>0.645745586169115+0.763552642548702i</v>
      </c>
      <c r="H2151" s="1" t="str">
        <f t="shared" si="339"/>
        <v>-0.645745586169115-0.763552642548702i</v>
      </c>
      <c r="I2151" s="1">
        <f t="shared" si="337"/>
        <v>2.7518945279168201E-15</v>
      </c>
      <c r="J2151" s="1">
        <f t="shared" si="330"/>
        <v>2.15537933399811</v>
      </c>
    </row>
    <row r="2152" spans="1:10" x14ac:dyDescent="0.25">
      <c r="A2152" s="1">
        <f t="shared" si="338"/>
        <v>0.21199999999999297</v>
      </c>
      <c r="B2152" s="1">
        <f t="shared" si="331"/>
        <v>8.4034358904002403E-16</v>
      </c>
      <c r="C2152" s="1" t="str">
        <f t="shared" si="332"/>
        <v>8.40343589040024E-16+2.16261204255077i</v>
      </c>
      <c r="D2152" s="1">
        <f t="shared" si="333"/>
        <v>-5.4169434928295805</v>
      </c>
      <c r="E2152" s="1">
        <f t="shared" si="334"/>
        <v>0.64769447677456793</v>
      </c>
      <c r="F2152" s="1">
        <f t="shared" si="335"/>
        <v>0.76190016718446696</v>
      </c>
      <c r="G2152" s="1" t="str">
        <f t="shared" si="336"/>
        <v>0.647694476774568+0.761900167184467i</v>
      </c>
      <c r="H2152" s="1" t="str">
        <f t="shared" si="339"/>
        <v>-0.647694476774568-0.761900167184467i</v>
      </c>
      <c r="I2152" s="1">
        <f t="shared" si="337"/>
        <v>8.4034358904002403E-16</v>
      </c>
      <c r="J2152" s="1">
        <f t="shared" si="330"/>
        <v>2.1626120425507702</v>
      </c>
    </row>
    <row r="2153" spans="1:10" x14ac:dyDescent="0.25">
      <c r="A2153" s="1">
        <f t="shared" si="338"/>
        <v>0.21209999999999296</v>
      </c>
      <c r="B2153" s="1">
        <f t="shared" si="331"/>
        <v>-7.2271682922609197E-16</v>
      </c>
      <c r="C2153" s="1" t="str">
        <f t="shared" si="332"/>
        <v>-7.22716829226092E-16+2.16988482853134i</v>
      </c>
      <c r="D2153" s="1">
        <f t="shared" si="333"/>
        <v>-5.4194986548545003</v>
      </c>
      <c r="E2153" s="1">
        <f t="shared" si="334"/>
        <v>0.64963913868031187</v>
      </c>
      <c r="F2153" s="1">
        <f t="shared" si="335"/>
        <v>0.76024271748876526</v>
      </c>
      <c r="G2153" s="1" t="str">
        <f t="shared" si="336"/>
        <v>0.649639138680312+0.760242717488765i</v>
      </c>
      <c r="H2153" s="1" t="str">
        <f t="shared" si="339"/>
        <v>-0.649639138680312-0.760242717488765i</v>
      </c>
      <c r="I2153" s="1">
        <f t="shared" si="337"/>
        <v>-7.2271682922609197E-16</v>
      </c>
      <c r="J2153" s="1">
        <f t="shared" si="330"/>
        <v>2.1698848285313401</v>
      </c>
    </row>
    <row r="2154" spans="1:10" x14ac:dyDescent="0.25">
      <c r="A2154" s="1">
        <f t="shared" si="338"/>
        <v>0.21219999999999295</v>
      </c>
      <c r="B2154" s="1">
        <f t="shared" si="331"/>
        <v>7.2515262125601002E-16</v>
      </c>
      <c r="C2154" s="1" t="str">
        <f t="shared" si="332"/>
        <v>7.2515262125601E-16+2.17719804991687i</v>
      </c>
      <c r="D2154" s="1">
        <f t="shared" si="333"/>
        <v>-5.4220538168794192</v>
      </c>
      <c r="E2154" s="1">
        <f t="shared" si="334"/>
        <v>0.65157955918994026</v>
      </c>
      <c r="F2154" s="1">
        <f t="shared" si="335"/>
        <v>0.75858030428283796</v>
      </c>
      <c r="G2154" s="1" t="str">
        <f t="shared" si="336"/>
        <v>0.65157955918994+0.758580304282838i</v>
      </c>
      <c r="H2154" s="1" t="str">
        <f t="shared" si="339"/>
        <v>-0.65157955918994-0.758580304282838i</v>
      </c>
      <c r="I2154" s="1">
        <f t="shared" si="337"/>
        <v>7.2515262125601002E-16</v>
      </c>
      <c r="J2154" s="1">
        <f t="shared" si="330"/>
        <v>2.1771980499168699</v>
      </c>
    </row>
    <row r="2155" spans="1:10" x14ac:dyDescent="0.25">
      <c r="A2155" s="1">
        <f t="shared" si="338"/>
        <v>0.21229999999999294</v>
      </c>
      <c r="B2155" s="1">
        <f t="shared" si="331"/>
        <v>1.0914030024441299E-15</v>
      </c>
      <c r="C2155" s="1" t="str">
        <f t="shared" si="332"/>
        <v>1.09140300244413E-15+2.18455206894153i</v>
      </c>
      <c r="D2155" s="1">
        <f t="shared" si="333"/>
        <v>-5.424608978904339</v>
      </c>
      <c r="E2155" s="1">
        <f t="shared" si="334"/>
        <v>0.65351572563474147</v>
      </c>
      <c r="F2155" s="1">
        <f t="shared" si="335"/>
        <v>0.75691293842032936</v>
      </c>
      <c r="G2155" s="1" t="str">
        <f t="shared" si="336"/>
        <v>0.653515725634741+0.756912938420329i</v>
      </c>
      <c r="H2155" s="1" t="str">
        <f t="shared" si="339"/>
        <v>-0.653515725634741-0.756912938420329i</v>
      </c>
      <c r="I2155" s="1">
        <f t="shared" si="337"/>
        <v>1.0914030024441299E-15</v>
      </c>
      <c r="J2155" s="1">
        <f t="shared" si="330"/>
        <v>2.1845520689415299</v>
      </c>
    </row>
    <row r="2156" spans="1:10" x14ac:dyDescent="0.25">
      <c r="A2156" s="1">
        <f t="shared" si="338"/>
        <v>0.21239999999999293</v>
      </c>
      <c r="B2156" s="1">
        <f t="shared" si="331"/>
        <v>2.4335503081120802E-15</v>
      </c>
      <c r="C2156" s="1" t="str">
        <f t="shared" si="332"/>
        <v>2.43355030811208E-15+2.19194725216019i</v>
      </c>
      <c r="D2156" s="1">
        <f t="shared" si="333"/>
        <v>-5.4271641409292588</v>
      </c>
      <c r="E2156" s="1">
        <f t="shared" si="334"/>
        <v>0.65544762537377532</v>
      </c>
      <c r="F2156" s="1">
        <f t="shared" si="335"/>
        <v>0.7552406307872207</v>
      </c>
      <c r="G2156" s="1" t="str">
        <f t="shared" si="336"/>
        <v>0.655447625373775+0.755240630787221i</v>
      </c>
      <c r="H2156" s="1" t="str">
        <f t="shared" si="339"/>
        <v>-0.655447625373775-0.755240630787221i</v>
      </c>
      <c r="I2156" s="1">
        <f t="shared" si="337"/>
        <v>2.4335503081120802E-15</v>
      </c>
      <c r="J2156" s="1">
        <f t="shared" si="330"/>
        <v>2.1919472521601899</v>
      </c>
    </row>
    <row r="2157" spans="1:10" x14ac:dyDescent="0.25">
      <c r="A2157" s="1">
        <f t="shared" si="338"/>
        <v>0.21249999999999292</v>
      </c>
      <c r="B2157" s="1">
        <f t="shared" si="331"/>
        <v>8.5463235341929897E-16</v>
      </c>
      <c r="C2157" s="1" t="str">
        <f t="shared" si="332"/>
        <v>8.54632353419299E-16+2.1993839705131i</v>
      </c>
      <c r="D2157" s="1">
        <f t="shared" si="333"/>
        <v>-5.4297193029541777</v>
      </c>
      <c r="E2157" s="1">
        <f t="shared" si="334"/>
        <v>0.6573752457939589</v>
      </c>
      <c r="F2157" s="1">
        <f t="shared" si="335"/>
        <v>0.75356339230175728</v>
      </c>
      <c r="G2157" s="1" t="str">
        <f t="shared" si="336"/>
        <v>0.657375245793959+0.753563392301757i</v>
      </c>
      <c r="H2157" s="1" t="str">
        <f t="shared" si="339"/>
        <v>-0.657375245793959-0.753563392301757i</v>
      </c>
      <c r="I2157" s="1">
        <f t="shared" si="337"/>
        <v>8.5463235341929897E-16</v>
      </c>
      <c r="J2157" s="1">
        <f t="shared" si="330"/>
        <v>2.1993839705131002</v>
      </c>
    </row>
    <row r="2158" spans="1:10" x14ac:dyDescent="0.25">
      <c r="A2158" s="1">
        <f t="shared" si="338"/>
        <v>0.21259999999999291</v>
      </c>
      <c r="B2158" s="1">
        <f t="shared" si="331"/>
        <v>8.5753838451009304E-16</v>
      </c>
      <c r="C2158" s="1" t="str">
        <f t="shared" si="332"/>
        <v>8.57538384510093E-16+2.20686259939174i</v>
      </c>
      <c r="D2158" s="1">
        <f t="shared" si="333"/>
        <v>-5.4322744649790975</v>
      </c>
      <c r="E2158" s="1">
        <f t="shared" si="334"/>
        <v>0.65929857431014993</v>
      </c>
      <c r="F2158" s="1">
        <f t="shared" si="335"/>
        <v>0.75188123391437534</v>
      </c>
      <c r="G2158" s="1" t="str">
        <f t="shared" si="336"/>
        <v>0.65929857431015+0.751881233914375i</v>
      </c>
      <c r="H2158" s="1" t="str">
        <f t="shared" si="339"/>
        <v>-0.65929857431015-0.751881233914375i</v>
      </c>
      <c r="I2158" s="1">
        <f t="shared" si="337"/>
        <v>8.5753838451009304E-16</v>
      </c>
      <c r="J2158" s="1">
        <f t="shared" si="330"/>
        <v>2.2068625993917399</v>
      </c>
    </row>
    <row r="2159" spans="1:10" x14ac:dyDescent="0.25">
      <c r="A2159" s="1">
        <f t="shared" si="338"/>
        <v>0.21269999999999289</v>
      </c>
      <c r="B2159" s="1">
        <f t="shared" si="331"/>
        <v>2.3355365894268301E-15</v>
      </c>
      <c r="C2159" s="1" t="str">
        <f t="shared" si="332"/>
        <v>2.33553658942683E-15+2.21438351870587i</v>
      </c>
      <c r="D2159" s="1">
        <f t="shared" si="333"/>
        <v>-5.4348296270040164</v>
      </c>
      <c r="E2159" s="1">
        <f t="shared" si="334"/>
        <v>0.66121759836522487</v>
      </c>
      <c r="F2159" s="1">
        <f t="shared" si="335"/>
        <v>0.75019416660763505</v>
      </c>
      <c r="G2159" s="1" t="str">
        <f t="shared" si="336"/>
        <v>0.661217598365225+0.750194166607635i</v>
      </c>
      <c r="H2159" s="1" t="str">
        <f t="shared" si="339"/>
        <v>-0.661217598365225-0.750194166607635i</v>
      </c>
      <c r="I2159" s="1">
        <f t="shared" si="337"/>
        <v>2.3355365894268301E-15</v>
      </c>
      <c r="J2159" s="1">
        <f t="shared" si="330"/>
        <v>2.21438351870587</v>
      </c>
    </row>
    <row r="2160" spans="1:10" x14ac:dyDescent="0.25">
      <c r="A2160" s="1">
        <f t="shared" si="338"/>
        <v>0.21279999999999288</v>
      </c>
      <c r="B2160" s="1">
        <f t="shared" si="331"/>
        <v>1.11008557993427E-15</v>
      </c>
      <c r="C2160" s="1" t="str">
        <f t="shared" si="332"/>
        <v>1.11008557993427E-15+2.22194711295172i</v>
      </c>
      <c r="D2160" s="1">
        <f t="shared" si="333"/>
        <v>-5.4373847890289362</v>
      </c>
      <c r="E2160" s="1">
        <f t="shared" si="334"/>
        <v>0.66313230543016599</v>
      </c>
      <c r="F2160" s="1">
        <f t="shared" si="335"/>
        <v>0.74850220139614354</v>
      </c>
      <c r="G2160" s="1" t="str">
        <f t="shared" si="336"/>
        <v>0.663132305430166+0.748502201396144i</v>
      </c>
      <c r="H2160" s="1" t="str">
        <f t="shared" si="339"/>
        <v>-0.663132305430166-0.748502201396144i</v>
      </c>
      <c r="I2160" s="1">
        <f t="shared" si="337"/>
        <v>1.11008557993427E-15</v>
      </c>
      <c r="J2160" s="1">
        <f t="shared" si="330"/>
        <v>2.2219471129517201</v>
      </c>
    </row>
    <row r="2161" spans="1:10" x14ac:dyDescent="0.25">
      <c r="A2161" s="1">
        <f t="shared" si="338"/>
        <v>0.21289999999999287</v>
      </c>
      <c r="B2161" s="1">
        <f t="shared" si="331"/>
        <v>2.9703623178200101E-15</v>
      </c>
      <c r="C2161" s="1" t="str">
        <f t="shared" si="332"/>
        <v>2.97036231782001E-15+2.2295537712816i</v>
      </c>
      <c r="D2161" s="1">
        <f t="shared" si="333"/>
        <v>-5.439939951053856</v>
      </c>
      <c r="E2161" s="1">
        <f t="shared" si="334"/>
        <v>0.66504268300413849</v>
      </c>
      <c r="F2161" s="1">
        <f t="shared" si="335"/>
        <v>0.74680534932648746</v>
      </c>
      <c r="G2161" s="1" t="str">
        <f t="shared" si="336"/>
        <v>0.665042683004138+0.746805349326487i</v>
      </c>
      <c r="H2161" s="1" t="str">
        <f t="shared" si="339"/>
        <v>-0.665042683004138-0.746805349326487i</v>
      </c>
      <c r="I2161" s="1">
        <f t="shared" si="337"/>
        <v>2.9703623178200101E-15</v>
      </c>
      <c r="J2161" s="1">
        <f t="shared" si="330"/>
        <v>2.2295537712816</v>
      </c>
    </row>
    <row r="2162" spans="1:10" x14ac:dyDescent="0.25">
      <c r="A2162" s="1">
        <f t="shared" si="338"/>
        <v>0.21299999999999286</v>
      </c>
      <c r="B2162" s="1">
        <f t="shared" si="331"/>
        <v>-1.4902771600597E-15</v>
      </c>
      <c r="C2162" s="1" t="str">
        <f t="shared" si="332"/>
        <v>-1.4902771600597E-15+2.23720388757454i</v>
      </c>
      <c r="D2162" s="1">
        <f t="shared" si="333"/>
        <v>-5.4424951130787749</v>
      </c>
      <c r="E2162" s="1">
        <f t="shared" si="334"/>
        <v>0.66694871861457405</v>
      </c>
      <c r="F2162" s="1">
        <f t="shared" si="335"/>
        <v>0.74510362147715914</v>
      </c>
      <c r="G2162" s="1" t="str">
        <f t="shared" si="336"/>
        <v>0.666948718614574+0.745103621477159i</v>
      </c>
      <c r="H2162" s="1" t="str">
        <f t="shared" si="339"/>
        <v>-0.666948718614574-0.745103621477159i</v>
      </c>
      <c r="I2162" s="1">
        <f t="shared" si="337"/>
        <v>-1.4902771600597E-15</v>
      </c>
      <c r="J2162" s="1">
        <f t="shared" si="330"/>
        <v>2.2372038875745401</v>
      </c>
    </row>
    <row r="2163" spans="1:10" x14ac:dyDescent="0.25">
      <c r="A2163" s="1">
        <f t="shared" si="338"/>
        <v>0.21309999999999285</v>
      </c>
      <c r="B2163" s="1">
        <f t="shared" si="331"/>
        <v>2.3677204280348501E-15</v>
      </c>
      <c r="C2163" s="1" t="str">
        <f t="shared" si="332"/>
        <v>2.36772042803485E-15+2.24489786050848i</v>
      </c>
      <c r="D2163" s="1">
        <f t="shared" si="333"/>
        <v>-5.4450502751036947</v>
      </c>
      <c r="E2163" s="1">
        <f t="shared" si="334"/>
        <v>0.66885039981725469</v>
      </c>
      <c r="F2163" s="1">
        <f t="shared" si="335"/>
        <v>0.74339702895848225</v>
      </c>
      <c r="G2163" s="1" t="str">
        <f t="shared" si="336"/>
        <v>0.668850399817255+0.743397028958482i</v>
      </c>
      <c r="H2163" s="1" t="str">
        <f t="shared" si="339"/>
        <v>-0.668850399817255-0.743397028958482i</v>
      </c>
      <c r="I2163" s="1">
        <f t="shared" si="337"/>
        <v>2.3677204280348501E-15</v>
      </c>
      <c r="J2163" s="1">
        <f t="shared" si="330"/>
        <v>2.2448978605084799</v>
      </c>
    </row>
    <row r="2164" spans="1:10" x14ac:dyDescent="0.25">
      <c r="A2164" s="1">
        <f t="shared" si="338"/>
        <v>0.21319999999999284</v>
      </c>
      <c r="B2164" s="1">
        <f t="shared" si="331"/>
        <v>1.25046422862679E-15</v>
      </c>
      <c r="C2164" s="1" t="str">
        <f t="shared" si="332"/>
        <v>1.25046422862679E-15+2.25263609363349i</v>
      </c>
      <c r="D2164" s="1">
        <f t="shared" si="333"/>
        <v>-5.4476054371286136</v>
      </c>
      <c r="E2164" s="1">
        <f t="shared" si="334"/>
        <v>0.67074771419638879</v>
      </c>
      <c r="F2164" s="1">
        <f t="shared" si="335"/>
        <v>0.7416855829125435</v>
      </c>
      <c r="G2164" s="1" t="str">
        <f t="shared" si="336"/>
        <v>0.670747714196389+0.741685582912543i</v>
      </c>
      <c r="H2164" s="1" t="str">
        <f t="shared" si="339"/>
        <v>-0.670747714196389-0.741685582912543i</v>
      </c>
      <c r="I2164" s="1">
        <f t="shared" si="337"/>
        <v>1.25046422862679E-15</v>
      </c>
      <c r="J2164" s="1">
        <f t="shared" si="330"/>
        <v>2.2526360936334902</v>
      </c>
    </row>
    <row r="2165" spans="1:10" x14ac:dyDescent="0.25">
      <c r="A2165" s="1">
        <f t="shared" si="338"/>
        <v>0.21329999999999283</v>
      </c>
      <c r="B2165" s="1">
        <f t="shared" si="331"/>
        <v>1.3802630677247101E-15</v>
      </c>
      <c r="C2165" s="1" t="str">
        <f t="shared" si="332"/>
        <v>1.38026306772471E-15+2.26041899544665i</v>
      </c>
      <c r="D2165" s="1">
        <f t="shared" si="333"/>
        <v>-5.4501605991535333</v>
      </c>
      <c r="E2165" s="1">
        <f t="shared" si="334"/>
        <v>0.67264064936469781</v>
      </c>
      <c r="F2165" s="1">
        <f t="shared" si="335"/>
        <v>0.73996929451311533</v>
      </c>
      <c r="G2165" s="1" t="str">
        <f t="shared" si="336"/>
        <v>0.672640649364698+0.739969294513115i</v>
      </c>
      <c r="H2165" s="1" t="str">
        <f t="shared" si="339"/>
        <v>-0.672640649364698-0.739969294513115i</v>
      </c>
      <c r="I2165" s="1">
        <f t="shared" si="337"/>
        <v>1.3802630677247101E-15</v>
      </c>
      <c r="J2165" s="1">
        <f t="shared" si="330"/>
        <v>2.26041899544665</v>
      </c>
    </row>
    <row r="2166" spans="1:10" x14ac:dyDescent="0.25">
      <c r="A2166" s="1">
        <f t="shared" si="338"/>
        <v>0.21339999999999282</v>
      </c>
      <c r="B2166" s="1">
        <f t="shared" si="331"/>
        <v>-7.5547800664256802E-16</v>
      </c>
      <c r="C2166" s="1" t="str">
        <f t="shared" si="332"/>
        <v>-7.55478006642568E-16+2.26824697946805i</v>
      </c>
      <c r="D2166" s="1">
        <f t="shared" si="333"/>
        <v>-5.4527157611784522</v>
      </c>
      <c r="E2166" s="1">
        <f t="shared" si="334"/>
        <v>0.67452919296349179</v>
      </c>
      <c r="F2166" s="1">
        <f t="shared" si="335"/>
        <v>0.73824817496558737</v>
      </c>
      <c r="G2166" s="1" t="str">
        <f t="shared" si="336"/>
        <v>0.674529192963492+0.738248174965587i</v>
      </c>
      <c r="H2166" s="1" t="str">
        <f t="shared" si="339"/>
        <v>-0.674529192963492-0.738248174965587i</v>
      </c>
      <c r="I2166" s="1">
        <f t="shared" si="337"/>
        <v>-7.5547800664256802E-16</v>
      </c>
      <c r="J2166" s="1">
        <f t="shared" si="330"/>
        <v>2.2682469794680502</v>
      </c>
    </row>
    <row r="2167" spans="1:10" x14ac:dyDescent="0.25">
      <c r="A2167" s="1">
        <f t="shared" si="338"/>
        <v>0.21349999999999281</v>
      </c>
      <c r="B2167" s="1">
        <f t="shared" si="331"/>
        <v>2.2743012116760999E-15</v>
      </c>
      <c r="C2167" s="1" t="str">
        <f t="shared" si="332"/>
        <v>2.2743012116761E-15+2.27612046431839i</v>
      </c>
      <c r="D2167" s="1">
        <f t="shared" si="333"/>
        <v>-5.455270923203372</v>
      </c>
      <c r="E2167" s="1">
        <f t="shared" si="334"/>
        <v>0.67641333266275505</v>
      </c>
      <c r="F2167" s="1">
        <f t="shared" si="335"/>
        <v>0.73652223550688878</v>
      </c>
      <c r="G2167" s="1" t="str">
        <f t="shared" si="336"/>
        <v>0.676413332662755+0.736522235506889i</v>
      </c>
      <c r="H2167" s="1" t="str">
        <f t="shared" si="339"/>
        <v>-0.676413332662755-0.736522235506889i</v>
      </c>
      <c r="I2167" s="1">
        <f t="shared" si="337"/>
        <v>2.2743012116760999E-15</v>
      </c>
      <c r="J2167" s="1">
        <f t="shared" si="330"/>
        <v>2.2761204643183901</v>
      </c>
    </row>
    <row r="2168" spans="1:10" x14ac:dyDescent="0.25">
      <c r="A2168" s="1">
        <f t="shared" si="338"/>
        <v>0.2135999999999928</v>
      </c>
      <c r="B2168" s="1">
        <f t="shared" si="331"/>
        <v>-1.5214761942313999E-15</v>
      </c>
      <c r="C2168" s="1" t="str">
        <f t="shared" si="332"/>
        <v>-1.5214761942314E-15+2.28403987379787i</v>
      </c>
      <c r="D2168" s="1">
        <f t="shared" si="333"/>
        <v>-5.4578260852282918</v>
      </c>
      <c r="E2168" s="1">
        <f t="shared" si="334"/>
        <v>0.67829305616122282</v>
      </c>
      <c r="F2168" s="1">
        <f t="shared" si="335"/>
        <v>0.73479148740541911</v>
      </c>
      <c r="G2168" s="1" t="str">
        <f t="shared" si="336"/>
        <v>0.678293056161223+0.734791487405419i</v>
      </c>
      <c r="H2168" s="1" t="str">
        <f t="shared" si="339"/>
        <v>-0.678293056161223-0.734791487405419i</v>
      </c>
      <c r="I2168" s="1">
        <f t="shared" si="337"/>
        <v>-1.5214761942313999E-15</v>
      </c>
      <c r="J2168" s="1">
        <f t="shared" si="330"/>
        <v>2.28403987379787</v>
      </c>
    </row>
    <row r="2169" spans="1:10" x14ac:dyDescent="0.25">
      <c r="A2169" s="1">
        <f t="shared" si="338"/>
        <v>0.21369999999999278</v>
      </c>
      <c r="B2169" s="1">
        <f t="shared" si="331"/>
        <v>-3.3080286599503598E-15</v>
      </c>
      <c r="C2169" s="1" t="str">
        <f t="shared" si="332"/>
        <v>-3.30802865995036E-15+2.29200563696667i</v>
      </c>
      <c r="D2169" s="1">
        <f t="shared" si="333"/>
        <v>-5.4603812472532107</v>
      </c>
      <c r="E2169" s="1">
        <f t="shared" si="334"/>
        <v>0.68016835118646268</v>
      </c>
      <c r="F2169" s="1">
        <f t="shared" si="335"/>
        <v>0.73305594196097257</v>
      </c>
      <c r="G2169" s="1" t="str">
        <f t="shared" si="336"/>
        <v>0.680168351186463+0.733055941960973i</v>
      </c>
      <c r="H2169" s="1" t="str">
        <f t="shared" si="339"/>
        <v>-0.680168351186463-0.733055941960973i</v>
      </c>
      <c r="I2169" s="1">
        <f t="shared" si="337"/>
        <v>-3.3080286599503598E-15</v>
      </c>
      <c r="J2169" s="1">
        <f t="shared" si="330"/>
        <v>2.2920056369666701</v>
      </c>
    </row>
    <row r="2170" spans="1:10" x14ac:dyDescent="0.25">
      <c r="A2170" s="1">
        <f t="shared" si="338"/>
        <v>0.21379999999999277</v>
      </c>
      <c r="B2170" s="1">
        <f t="shared" si="331"/>
        <v>1.4044432322943599E-15</v>
      </c>
      <c r="C2170" s="1" t="str">
        <f t="shared" si="332"/>
        <v>1.40444323229436E-15+2.30001818822687i</v>
      </c>
      <c r="D2170" s="1">
        <f t="shared" si="333"/>
        <v>-5.4629364092781305</v>
      </c>
      <c r="E2170" s="1">
        <f t="shared" si="334"/>
        <v>0.682039205494957</v>
      </c>
      <c r="F2170" s="1">
        <f t="shared" si="335"/>
        <v>0.73131561050466287</v>
      </c>
      <c r="G2170" s="1" t="str">
        <f t="shared" si="336"/>
        <v>0.682039205494957+0.731315610504663i</v>
      </c>
      <c r="H2170" s="1" t="str">
        <f t="shared" si="339"/>
        <v>-0.682039205494957-0.731315610504663i</v>
      </c>
      <c r="I2170" s="1">
        <f t="shared" si="337"/>
        <v>1.4044432322943599E-15</v>
      </c>
      <c r="J2170" s="1">
        <f t="shared" si="330"/>
        <v>2.3000181882268702</v>
      </c>
    </row>
    <row r="2171" spans="1:10" x14ac:dyDescent="0.25">
      <c r="A2171" s="1">
        <f t="shared" si="338"/>
        <v>0.21389999999999276</v>
      </c>
      <c r="B2171" s="1">
        <f t="shared" si="331"/>
        <v>2.9468534973506299E-15</v>
      </c>
      <c r="C2171" s="1" t="str">
        <f t="shared" si="332"/>
        <v>2.94685349735063E-15+2.30807796740587i</v>
      </c>
      <c r="D2171" s="1">
        <f t="shared" si="333"/>
        <v>-5.4654915713030494</v>
      </c>
      <c r="E2171" s="1">
        <f t="shared" si="334"/>
        <v>0.6839056068721785</v>
      </c>
      <c r="F2171" s="1">
        <f t="shared" si="335"/>
        <v>0.72957050439885329</v>
      </c>
      <c r="G2171" s="1" t="str">
        <f t="shared" si="336"/>
        <v>0.683905606872178+0.729570504398853i</v>
      </c>
      <c r="H2171" s="1" t="str">
        <f t="shared" si="339"/>
        <v>-0.683905606872178-0.729570504398853i</v>
      </c>
      <c r="I2171" s="1">
        <f t="shared" si="337"/>
        <v>2.9468534973506299E-15</v>
      </c>
      <c r="J2171" s="1">
        <f t="shared" si="330"/>
        <v>2.30807796740587</v>
      </c>
    </row>
    <row r="2172" spans="1:10" x14ac:dyDescent="0.25">
      <c r="A2172" s="1">
        <f t="shared" si="338"/>
        <v>0.21399999999999275</v>
      </c>
      <c r="B2172" s="1">
        <f t="shared" si="331"/>
        <v>1.41431531032503E-15</v>
      </c>
      <c r="C2172" s="1" t="str">
        <f t="shared" si="332"/>
        <v>1.41431531032503E-15+2.31618541984152i</v>
      </c>
      <c r="D2172" s="1">
        <f t="shared" si="333"/>
        <v>-5.4680467333279692</v>
      </c>
      <c r="E2172" s="1">
        <f t="shared" si="334"/>
        <v>0.68576754313267496</v>
      </c>
      <c r="F2172" s="1">
        <f t="shared" si="335"/>
        <v>0.7278206350370775</v>
      </c>
      <c r="G2172" s="1" t="str">
        <f t="shared" si="336"/>
        <v>0.685767543132675+0.727820635037078i</v>
      </c>
      <c r="H2172" s="1" t="str">
        <f t="shared" si="339"/>
        <v>-0.685767543132675-0.727820635037078i</v>
      </c>
      <c r="I2172" s="1">
        <f t="shared" si="337"/>
        <v>1.41431531032503E-15</v>
      </c>
      <c r="J2172" s="1">
        <f t="shared" si="330"/>
        <v>2.3161854198415202</v>
      </c>
    </row>
    <row r="2173" spans="1:10" x14ac:dyDescent="0.25">
      <c r="A2173" s="1">
        <f t="shared" si="338"/>
        <v>0.21409999999999274</v>
      </c>
      <c r="B2173" s="1">
        <f t="shared" si="331"/>
        <v>-2.0644295130877799E-15</v>
      </c>
      <c r="C2173" s="1" t="str">
        <f t="shared" si="332"/>
        <v>-2.06442951308778E-15+2.32434099646869i</v>
      </c>
      <c r="D2173" s="1">
        <f t="shared" si="333"/>
        <v>-5.4706018953528881</v>
      </c>
      <c r="E2173" s="1">
        <f t="shared" si="334"/>
        <v>0.68762500212014355</v>
      </c>
      <c r="F2173" s="1">
        <f t="shared" si="335"/>
        <v>0.7260660138439704</v>
      </c>
      <c r="G2173" s="1" t="str">
        <f t="shared" si="336"/>
        <v>0.687625002120144+0.72606601384397i</v>
      </c>
      <c r="H2173" s="1" t="str">
        <f t="shared" si="339"/>
        <v>-0.687625002120144-0.72606601384397i</v>
      </c>
      <c r="I2173" s="1">
        <f t="shared" si="337"/>
        <v>-2.0644295130877799E-15</v>
      </c>
      <c r="J2173" s="1">
        <f t="shared" si="330"/>
        <v>2.3243409964686901</v>
      </c>
    </row>
    <row r="2174" spans="1:10" x14ac:dyDescent="0.25">
      <c r="A2174" s="1">
        <f t="shared" si="338"/>
        <v>0.21419999999999273</v>
      </c>
      <c r="B2174" s="1">
        <f t="shared" si="331"/>
        <v>4.1434325373536398E-15</v>
      </c>
      <c r="C2174" s="1" t="str">
        <f t="shared" si="332"/>
        <v>4.14343253735364E-15+2.33254515390759i</v>
      </c>
      <c r="D2174" s="1">
        <f t="shared" si="333"/>
        <v>-5.4731570573778079</v>
      </c>
      <c r="E2174" s="1">
        <f t="shared" si="334"/>
        <v>0.68947797170751546</v>
      </c>
      <c r="F2174" s="1">
        <f t="shared" si="335"/>
        <v>0.72430665227518831</v>
      </c>
      <c r="G2174" s="1" t="str">
        <f t="shared" si="336"/>
        <v>0.689477971707515+0.724306652275188i</v>
      </c>
      <c r="H2174" s="1" t="str">
        <f t="shared" si="339"/>
        <v>-0.689477971707515-0.724306652275188i</v>
      </c>
      <c r="I2174" s="1">
        <f t="shared" si="337"/>
        <v>4.1434325373536398E-15</v>
      </c>
      <c r="J2174" s="1">
        <f t="shared" si="330"/>
        <v>2.3325451539075899</v>
      </c>
    </row>
    <row r="2175" spans="1:10" x14ac:dyDescent="0.25">
      <c r="A2175" s="1">
        <f t="shared" si="338"/>
        <v>0.21429999999999272</v>
      </c>
      <c r="B2175" s="1">
        <f t="shared" si="331"/>
        <v>-2.2089869948456501E-15</v>
      </c>
      <c r="C2175" s="1" t="str">
        <f t="shared" si="332"/>
        <v>-2.20898699484565E-15+2.34079835455368i</v>
      </c>
      <c r="D2175" s="1">
        <f t="shared" si="333"/>
        <v>-5.4757122194027277</v>
      </c>
      <c r="E2175" s="1">
        <f t="shared" si="334"/>
        <v>0.69132643979703068</v>
      </c>
      <c r="F2175" s="1">
        <f t="shared" si="335"/>
        <v>0.72254256181733856</v>
      </c>
      <c r="G2175" s="1" t="str">
        <f t="shared" si="336"/>
        <v>0.691326439797031+0.722542561817339i</v>
      </c>
      <c r="H2175" s="1" t="str">
        <f t="shared" si="339"/>
        <v>-0.691326439797031-0.722542561817339i</v>
      </c>
      <c r="I2175" s="1">
        <f t="shared" si="337"/>
        <v>-2.2089869948456501E-15</v>
      </c>
      <c r="J2175" s="1">
        <f t="shared" si="330"/>
        <v>2.3407983545536801</v>
      </c>
    </row>
    <row r="2176" spans="1:10" x14ac:dyDescent="0.25">
      <c r="A2176" s="1">
        <f t="shared" si="338"/>
        <v>0.21439999999999271</v>
      </c>
      <c r="B2176" s="1">
        <f t="shared" si="331"/>
        <v>-5.2160521827758501E-16</v>
      </c>
      <c r="C2176" s="1" t="str">
        <f t="shared" si="332"/>
        <v>-5.21605218277585E-16+2.34910106666944i</v>
      </c>
      <c r="D2176" s="1">
        <f t="shared" si="333"/>
        <v>-5.4782673814276466</v>
      </c>
      <c r="E2176" s="1">
        <f t="shared" si="334"/>
        <v>0.69317039432031891</v>
      </c>
      <c r="F2176" s="1">
        <f t="shared" si="335"/>
        <v>0.72077375398790267</v>
      </c>
      <c r="G2176" s="1" t="str">
        <f t="shared" si="336"/>
        <v>0.693170394320319+0.720773753987903i</v>
      </c>
      <c r="H2176" s="1" t="str">
        <f t="shared" si="339"/>
        <v>-0.693170394320319-0.720773753987903i</v>
      </c>
      <c r="I2176" s="1">
        <f t="shared" si="337"/>
        <v>-5.2160521827758501E-16</v>
      </c>
      <c r="J2176" s="1">
        <f t="shared" si="330"/>
        <v>2.3491010666694399</v>
      </c>
    </row>
    <row r="2177" spans="1:10" x14ac:dyDescent="0.25">
      <c r="A2177" s="1">
        <f t="shared" si="338"/>
        <v>0.2144999999999927</v>
      </c>
      <c r="B2177" s="1">
        <f t="shared" si="331"/>
        <v>-1.5703796692874199E-15</v>
      </c>
      <c r="C2177" s="1" t="str">
        <f t="shared" si="332"/>
        <v>-1.57037966928742E-15+2.35745376447768i</v>
      </c>
      <c r="D2177" s="1">
        <f t="shared" si="333"/>
        <v>-5.4808225434525664</v>
      </c>
      <c r="E2177" s="1">
        <f t="shared" si="334"/>
        <v>0.69500982323847971</v>
      </c>
      <c r="F2177" s="1">
        <f t="shared" si="335"/>
        <v>0.71900024033515952</v>
      </c>
      <c r="G2177" s="1" t="str">
        <f t="shared" si="336"/>
        <v>0.69500982323848+0.71900024033516i</v>
      </c>
      <c r="H2177" s="1" t="str">
        <f t="shared" si="339"/>
        <v>-0.69500982323848-0.71900024033516i</v>
      </c>
      <c r="I2177" s="1">
        <f t="shared" si="337"/>
        <v>-1.5703796692874199E-15</v>
      </c>
      <c r="J2177" s="1">
        <f t="shared" si="330"/>
        <v>2.3574537644776798</v>
      </c>
    </row>
    <row r="2178" spans="1:10" x14ac:dyDescent="0.25">
      <c r="A2178" s="1">
        <f t="shared" si="338"/>
        <v>0.21459999999999269</v>
      </c>
      <c r="B2178" s="1">
        <f t="shared" si="331"/>
        <v>-2.6266288347196798E-16</v>
      </c>
      <c r="C2178" s="1" t="str">
        <f t="shared" si="332"/>
        <v>-2.62662883471968E-16+2.36585692825683i</v>
      </c>
      <c r="D2178" s="1">
        <f t="shared" si="333"/>
        <v>-5.4833777054774853</v>
      </c>
      <c r="E2178" s="1">
        <f t="shared" si="334"/>
        <v>0.69684471454215768</v>
      </c>
      <c r="F2178" s="1">
        <f t="shared" si="335"/>
        <v>0.71722203243811389</v>
      </c>
      <c r="G2178" s="1" t="str">
        <f t="shared" si="336"/>
        <v>0.696844714542158+0.717222032438114i</v>
      </c>
      <c r="H2178" s="1" t="str">
        <f t="shared" si="339"/>
        <v>-0.696844714542158-0.717222032438114i</v>
      </c>
      <c r="I2178" s="1">
        <f t="shared" si="337"/>
        <v>-2.6266288347196798E-16</v>
      </c>
      <c r="J2178" s="1">
        <f t="shared" si="330"/>
        <v>2.36585692825683</v>
      </c>
    </row>
    <row r="2179" spans="1:10" x14ac:dyDescent="0.25">
      <c r="A2179" s="1">
        <f t="shared" si="338"/>
        <v>0.21469999999999267</v>
      </c>
      <c r="B2179" s="1">
        <f t="shared" si="331"/>
        <v>-2.89961626807252E-15</v>
      </c>
      <c r="C2179" s="1" t="str">
        <f t="shared" si="332"/>
        <v>-2.89961626807252E-15+2.37431104443796i</v>
      </c>
      <c r="D2179" s="1">
        <f t="shared" si="333"/>
        <v>-5.4859328675024051</v>
      </c>
      <c r="E2179" s="1">
        <f t="shared" si="334"/>
        <v>0.69867505625162485</v>
      </c>
      <c r="F2179" s="1">
        <f t="shared" si="335"/>
        <v>0.715439141906416</v>
      </c>
      <c r="G2179" s="1" t="str">
        <f t="shared" si="336"/>
        <v>0.698675056251625+0.715439141906416i</v>
      </c>
      <c r="H2179" s="1" t="str">
        <f t="shared" si="339"/>
        <v>-0.698675056251625-0.715439141906416i</v>
      </c>
      <c r="I2179" s="1">
        <f t="shared" si="337"/>
        <v>-2.89961626807252E-15</v>
      </c>
      <c r="J2179" s="1">
        <f t="shared" si="330"/>
        <v>2.37431104443796</v>
      </c>
    </row>
    <row r="2180" spans="1:10" x14ac:dyDescent="0.25">
      <c r="A2180" s="1">
        <f t="shared" si="338"/>
        <v>0.21479999999999266</v>
      </c>
      <c r="B2180" s="1">
        <f t="shared" si="331"/>
        <v>1.8518205013780001E-15</v>
      </c>
      <c r="C2180" s="1" t="str">
        <f t="shared" si="332"/>
        <v>1.851820501378E-15+2.38281660570372i</v>
      </c>
      <c r="D2180" s="1">
        <f t="shared" si="333"/>
        <v>-5.4884880295273248</v>
      </c>
      <c r="E2180" s="1">
        <f t="shared" si="334"/>
        <v>0.70050083641685523</v>
      </c>
      <c r="F2180" s="1">
        <f t="shared" si="335"/>
        <v>0.71365158038029053</v>
      </c>
      <c r="G2180" s="1" t="str">
        <f t="shared" si="336"/>
        <v>0.700500836416855+0.713651580380291i</v>
      </c>
      <c r="H2180" s="1" t="str">
        <f t="shared" si="339"/>
        <v>-0.700500836416855-0.713651580380291i</v>
      </c>
      <c r="I2180" s="1">
        <f t="shared" si="337"/>
        <v>1.8518205013780001E-15</v>
      </c>
      <c r="J2180" s="1">
        <f t="shared" si="330"/>
        <v>2.3828166057037201</v>
      </c>
    </row>
    <row r="2181" spans="1:10" x14ac:dyDescent="0.25">
      <c r="A2181" s="1">
        <f t="shared" si="338"/>
        <v>0.21489999999999265</v>
      </c>
      <c r="B2181" s="1">
        <f t="shared" si="331"/>
        <v>-9.2923550951827194E-16</v>
      </c>
      <c r="C2181" s="1" t="str">
        <f t="shared" si="332"/>
        <v>-9.29235509518272E-16+2.39137411108909i</v>
      </c>
      <c r="D2181" s="1">
        <f t="shared" si="333"/>
        <v>-5.4910431915522437</v>
      </c>
      <c r="E2181" s="1">
        <f t="shared" si="334"/>
        <v>0.70232204311760438</v>
      </c>
      <c r="F2181" s="1">
        <f t="shared" si="335"/>
        <v>0.71185935953045798</v>
      </c>
      <c r="G2181" s="1" t="str">
        <f t="shared" si="336"/>
        <v>0.702322043117604+0.711859359530458i</v>
      </c>
      <c r="H2181" s="1" t="str">
        <f t="shared" si="339"/>
        <v>-0.702322043117604-0.711859359530458i</v>
      </c>
      <c r="I2181" s="1">
        <f t="shared" si="337"/>
        <v>-9.2923550951827194E-16</v>
      </c>
      <c r="J2181" s="1">
        <f t="shared" si="330"/>
        <v>2.3913741110890898</v>
      </c>
    </row>
    <row r="2182" spans="1:10" x14ac:dyDescent="0.25">
      <c r="A2182" s="1">
        <f t="shared" si="338"/>
        <v>0.21499999999999264</v>
      </c>
      <c r="B2182" s="1">
        <f t="shared" si="331"/>
        <v>1.8651622982302301E-15</v>
      </c>
      <c r="C2182" s="1" t="str">
        <f t="shared" si="332"/>
        <v>1.86516229823023E-15+2.39998406608434i</v>
      </c>
      <c r="D2182" s="1">
        <f t="shared" si="333"/>
        <v>-5.4935983535771635</v>
      </c>
      <c r="E2182" s="1">
        <f t="shared" si="334"/>
        <v>0.70413866446348938</v>
      </c>
      <c r="F2182" s="1">
        <f t="shared" si="335"/>
        <v>0.71006249105805719</v>
      </c>
      <c r="G2182" s="1" t="str">
        <f t="shared" si="336"/>
        <v>0.704138664463489+0.710062491058057i</v>
      </c>
      <c r="H2182" s="1" t="str">
        <f t="shared" si="339"/>
        <v>-0.704138664463489-0.710062491058057i</v>
      </c>
      <c r="I2182" s="1">
        <f t="shared" si="337"/>
        <v>1.8651622982302301E-15</v>
      </c>
      <c r="J2182" s="1">
        <f t="shared" si="330"/>
        <v>2.3999840660843401</v>
      </c>
    </row>
    <row r="2183" spans="1:10" x14ac:dyDescent="0.25">
      <c r="A2183" s="1">
        <f t="shared" si="338"/>
        <v>0.21509999999999263</v>
      </c>
      <c r="B2183" s="1">
        <f t="shared" si="331"/>
        <v>-1.7381879699804301E-15</v>
      </c>
      <c r="C2183" s="1" t="str">
        <f t="shared" si="332"/>
        <v>-1.73818796998043E-15+2.40864698273961i</v>
      </c>
      <c r="D2183" s="1">
        <f t="shared" si="333"/>
        <v>-5.4961535156020824</v>
      </c>
      <c r="E2183" s="1">
        <f t="shared" si="334"/>
        <v>0.70595068859406163</v>
      </c>
      <c r="F2183" s="1">
        <f t="shared" si="335"/>
        <v>0.70826098669457305</v>
      </c>
      <c r="G2183" s="1" t="str">
        <f t="shared" si="336"/>
        <v>0.705950688594062+0.708260986694573i</v>
      </c>
      <c r="H2183" s="1" t="str">
        <f t="shared" si="339"/>
        <v>-0.705950688594062-0.708260986694573i</v>
      </c>
      <c r="I2183" s="1">
        <f t="shared" si="337"/>
        <v>-1.7381879699804301E-15</v>
      </c>
      <c r="J2183" s="1">
        <f t="shared" si="330"/>
        <v>2.4086469827396102</v>
      </c>
    </row>
    <row r="2184" spans="1:10" x14ac:dyDescent="0.25">
      <c r="A2184" s="1">
        <f t="shared" si="338"/>
        <v>0.21519999999999262</v>
      </c>
      <c r="B2184" s="1">
        <f t="shared" si="331"/>
        <v>-4.0257187246627202E-16</v>
      </c>
      <c r="C2184" s="1" t="str">
        <f t="shared" si="332"/>
        <v>-4.02571872466272E-16+2.41736337977192i</v>
      </c>
      <c r="D2184" s="1">
        <f t="shared" si="333"/>
        <v>-5.4987086776270022</v>
      </c>
      <c r="E2184" s="1">
        <f t="shared" si="334"/>
        <v>0.70775810367888969</v>
      </c>
      <c r="F2184" s="1">
        <f t="shared" si="335"/>
        <v>0.70645485820175513</v>
      </c>
      <c r="G2184" s="1" t="str">
        <f t="shared" si="336"/>
        <v>0.70775810367889+0.706454858201755i</v>
      </c>
      <c r="H2184" s="1" t="str">
        <f t="shared" si="339"/>
        <v>-0.70775810367889-0.706454858201755i</v>
      </c>
      <c r="I2184" s="1">
        <f t="shared" si="337"/>
        <v>-4.0257187246627202E-16</v>
      </c>
      <c r="J2184" s="1">
        <f t="shared" si="330"/>
        <v>2.4173633797719201</v>
      </c>
    </row>
    <row r="2185" spans="1:10" x14ac:dyDescent="0.25">
      <c r="A2185" s="1">
        <f t="shared" si="338"/>
        <v>0.21529999999999261</v>
      </c>
      <c r="B2185" s="1">
        <f t="shared" si="331"/>
        <v>-2.69354958634563E-16</v>
      </c>
      <c r="C2185" s="1" t="str">
        <f t="shared" si="332"/>
        <v>-2.69354958634563E-16+2.42613378267403i</v>
      </c>
      <c r="D2185" s="1">
        <f t="shared" si="333"/>
        <v>-5.5012638396519211</v>
      </c>
      <c r="E2185" s="1">
        <f t="shared" si="334"/>
        <v>0.70956089791763144</v>
      </c>
      <c r="F2185" s="1">
        <f t="shared" si="335"/>
        <v>0.70464411737154564</v>
      </c>
      <c r="G2185" s="1" t="str">
        <f t="shared" si="336"/>
        <v>0.709560897917631+0.704644117371546i</v>
      </c>
      <c r="H2185" s="1" t="str">
        <f t="shared" si="339"/>
        <v>-0.709560897917631-0.704644117371546i</v>
      </c>
      <c r="I2185" s="1">
        <f t="shared" si="337"/>
        <v>-2.69354958634563E-16</v>
      </c>
      <c r="J2185" s="1">
        <f t="shared" si="330"/>
        <v>2.4261337826740301</v>
      </c>
    </row>
    <row r="2186" spans="1:10" x14ac:dyDescent="0.25">
      <c r="A2186" s="1">
        <f t="shared" si="338"/>
        <v>0.2153999999999926</v>
      </c>
      <c r="B2186" s="1">
        <f t="shared" si="331"/>
        <v>2.9736819631232801E-15</v>
      </c>
      <c r="C2186" s="1" t="str">
        <f t="shared" si="332"/>
        <v>2.97368196312328E-15+2.43495872382553i</v>
      </c>
      <c r="D2186" s="1">
        <f t="shared" si="333"/>
        <v>-5.5038190016768409</v>
      </c>
      <c r="E2186" s="1">
        <f t="shared" si="334"/>
        <v>0.71135905954011602</v>
      </c>
      <c r="F2186" s="1">
        <f t="shared" si="335"/>
        <v>0.70282877602599747</v>
      </c>
      <c r="G2186" s="1" t="str">
        <f t="shared" si="336"/>
        <v>0.711359059540116+0.702828776025997i</v>
      </c>
      <c r="H2186" s="1" t="str">
        <f t="shared" si="339"/>
        <v>-0.711359059540116-0.702828776025997i</v>
      </c>
      <c r="I2186" s="1">
        <f t="shared" si="337"/>
        <v>2.9736819631232801E-15</v>
      </c>
      <c r="J2186" s="1">
        <f t="shared" si="330"/>
        <v>2.4349587238255301</v>
      </c>
    </row>
    <row r="2187" spans="1:10" x14ac:dyDescent="0.25">
      <c r="A2187" s="1">
        <f t="shared" si="338"/>
        <v>0.21549999999999259</v>
      </c>
      <c r="B2187" s="1">
        <f t="shared" si="331"/>
        <v>1.2209427182305201E-15</v>
      </c>
      <c r="C2187" s="1" t="str">
        <f t="shared" si="332"/>
        <v>1.22094271823052E-15+2.44383874260608i</v>
      </c>
      <c r="D2187" s="1">
        <f t="shared" si="333"/>
        <v>-5.5063741637017607</v>
      </c>
      <c r="E2187" s="1">
        <f t="shared" si="334"/>
        <v>0.71315257680641619</v>
      </c>
      <c r="F2187" s="1">
        <f t="shared" si="335"/>
        <v>0.70100884601720159</v>
      </c>
      <c r="G2187" s="1" t="str">
        <f t="shared" si="336"/>
        <v>0.713152576806416+0.701008846017202i</v>
      </c>
      <c r="H2187" s="1" t="str">
        <f t="shared" si="339"/>
        <v>-0.713152576806416-0.701008846017202i</v>
      </c>
      <c r="I2187" s="1">
        <f t="shared" si="337"/>
        <v>1.2209427182305201E-15</v>
      </c>
      <c r="J2187" s="1">
        <f t="shared" si="330"/>
        <v>2.4438387426060801</v>
      </c>
    </row>
    <row r="2188" spans="1:10" x14ac:dyDescent="0.25">
      <c r="A2188" s="1">
        <f t="shared" si="338"/>
        <v>0.21559999999999258</v>
      </c>
      <c r="B2188" s="1">
        <f t="shared" si="331"/>
        <v>1.2254069686523099E-15</v>
      </c>
      <c r="C2188" s="1" t="str">
        <f t="shared" si="332"/>
        <v>1.22540696865231E-15+2.452774385511i</v>
      </c>
      <c r="D2188" s="1">
        <f t="shared" si="333"/>
        <v>-5.5089293257266796</v>
      </c>
      <c r="E2188" s="1">
        <f t="shared" si="334"/>
        <v>0.71494143800692733</v>
      </c>
      <c r="F2188" s="1">
        <f t="shared" si="335"/>
        <v>0.69918433922720757</v>
      </c>
      <c r="G2188" s="1" t="str">
        <f t="shared" si="336"/>
        <v>0.714941438006927+0.699184339227208i</v>
      </c>
      <c r="H2188" s="1" t="str">
        <f t="shared" si="339"/>
        <v>-0.714941438006927-0.699184339227208i</v>
      </c>
      <c r="I2188" s="1">
        <f t="shared" si="337"/>
        <v>1.2254069686523099E-15</v>
      </c>
      <c r="J2188" s="1">
        <f t="shared" si="330"/>
        <v>2.4527743855109998</v>
      </c>
    </row>
    <row r="2189" spans="1:10" x14ac:dyDescent="0.25">
      <c r="A2189" s="1">
        <f t="shared" si="338"/>
        <v>0.21569999999999256</v>
      </c>
      <c r="B2189" s="1">
        <f t="shared" si="331"/>
        <v>-1.22989928554979E-15</v>
      </c>
      <c r="C2189" s="1" t="str">
        <f t="shared" si="332"/>
        <v>-1.22989928554979E-15+2.461766206269i</v>
      </c>
      <c r="D2189" s="1">
        <f t="shared" si="333"/>
        <v>-5.5114844877515994</v>
      </c>
      <c r="E2189" s="1">
        <f t="shared" si="334"/>
        <v>0.71672563146244517</v>
      </c>
      <c r="F2189" s="1">
        <f t="shared" si="335"/>
        <v>0.6973552675679443</v>
      </c>
      <c r="G2189" s="1" t="str">
        <f t="shared" si="336"/>
        <v>0.716725631462445+0.697355267567944i</v>
      </c>
      <c r="H2189" s="1" t="str">
        <f t="shared" si="339"/>
        <v>-0.716725631462445-0.697355267567944i</v>
      </c>
      <c r="I2189" s="1">
        <f t="shared" si="337"/>
        <v>-1.22989928554979E-15</v>
      </c>
      <c r="J2189" s="1">
        <f t="shared" si="330"/>
        <v>2.461766206269</v>
      </c>
    </row>
    <row r="2190" spans="1:10" x14ac:dyDescent="0.25">
      <c r="A2190" s="1">
        <f t="shared" si="338"/>
        <v>0.21579999999999255</v>
      </c>
      <c r="B2190" s="1">
        <f t="shared" si="331"/>
        <v>2.4688398984797401E-15</v>
      </c>
      <c r="C2190" s="1" t="str">
        <f t="shared" si="332"/>
        <v>2.46883989847974E-15+2.47081476596239i</v>
      </c>
      <c r="D2190" s="1">
        <f t="shared" si="333"/>
        <v>-5.5140396497765183</v>
      </c>
      <c r="E2190" s="1">
        <f t="shared" si="334"/>
        <v>0.71850514552423816</v>
      </c>
      <c r="F2190" s="1">
        <f t="shared" si="335"/>
        <v>0.69552164298114649</v>
      </c>
      <c r="G2190" s="1" t="str">
        <f t="shared" si="336"/>
        <v>0.718505145524238+0.695521642981146i</v>
      </c>
      <c r="H2190" s="1" t="str">
        <f t="shared" si="339"/>
        <v>-0.718505145524238-0.695521642981146i</v>
      </c>
      <c r="I2190" s="1">
        <f t="shared" si="337"/>
        <v>2.4688398984797401E-15</v>
      </c>
      <c r="J2190" s="1">
        <f t="shared" si="330"/>
        <v>2.4708147659623898</v>
      </c>
    </row>
    <row r="2191" spans="1:10" x14ac:dyDescent="0.25">
      <c r="A2191" s="1">
        <f t="shared" si="338"/>
        <v>0.21589999999999254</v>
      </c>
      <c r="B2191" s="1">
        <f t="shared" si="331"/>
        <v>2.7532649861656701E-16</v>
      </c>
      <c r="C2191" s="1" t="str">
        <f t="shared" si="332"/>
        <v>2.75326498616567E-16+2.47992063314959i</v>
      </c>
      <c r="D2191" s="1">
        <f t="shared" si="333"/>
        <v>-5.5165948118014381</v>
      </c>
      <c r="E2191" s="1">
        <f t="shared" si="334"/>
        <v>0.72027996857412802</v>
      </c>
      <c r="F2191" s="1">
        <f t="shared" si="335"/>
        <v>0.69368347743827163</v>
      </c>
      <c r="G2191" s="1" t="str">
        <f t="shared" si="336"/>
        <v>0.720279968574128+0.693683477438272i</v>
      </c>
      <c r="H2191" s="1" t="str">
        <f t="shared" si="339"/>
        <v>-0.720279968574128-0.693683477438272i</v>
      </c>
      <c r="I2191" s="1">
        <f t="shared" si="337"/>
        <v>2.7532649861656701E-16</v>
      </c>
      <c r="J2191" s="1">
        <f t="shared" si="330"/>
        <v>2.47992063314959</v>
      </c>
    </row>
    <row r="2192" spans="1:10" x14ac:dyDescent="0.25">
      <c r="A2192" s="1">
        <f t="shared" si="338"/>
        <v>0.21599999999999253</v>
      </c>
      <c r="B2192" s="1">
        <f t="shared" si="331"/>
        <v>-2.6252668536737899E-15</v>
      </c>
      <c r="C2192" s="1" t="str">
        <f t="shared" si="332"/>
        <v>-2.62526685367379E-15+2.48908438399019i</v>
      </c>
      <c r="D2192" s="1">
        <f t="shared" si="333"/>
        <v>-5.5191499738263579</v>
      </c>
      <c r="E2192" s="1">
        <f t="shared" si="334"/>
        <v>0.72205008902456191</v>
      </c>
      <c r="F2192" s="1">
        <f t="shared" si="335"/>
        <v>0.6918407829404265</v>
      </c>
      <c r="G2192" s="1" t="str">
        <f t="shared" si="336"/>
        <v>0.722050089024562+0.691840782940427i</v>
      </c>
      <c r="H2192" s="1" t="str">
        <f t="shared" si="339"/>
        <v>-0.722050089024562-0.691840782940427i</v>
      </c>
      <c r="I2192" s="1">
        <f t="shared" si="337"/>
        <v>-2.6252668536737899E-15</v>
      </c>
      <c r="J2192" s="1">
        <f t="shared" si="330"/>
        <v>2.4890843839901899</v>
      </c>
    </row>
    <row r="2193" spans="1:10" x14ac:dyDescent="0.25">
      <c r="A2193" s="1">
        <f t="shared" si="338"/>
        <v>0.21609999999999252</v>
      </c>
      <c r="B2193" s="1">
        <f t="shared" si="331"/>
        <v>-5.5473550250539003E-16</v>
      </c>
      <c r="C2193" s="1" t="str">
        <f t="shared" si="332"/>
        <v>-5.5473550250539E-16+2.49830660237246i</v>
      </c>
      <c r="D2193" s="1">
        <f t="shared" si="333"/>
        <v>-5.5217051358512768</v>
      </c>
      <c r="E2193" s="1">
        <f t="shared" si="334"/>
        <v>0.72381549531868905</v>
      </c>
      <c r="F2193" s="1">
        <f t="shared" si="335"/>
        <v>0.68999357151828655</v>
      </c>
      <c r="G2193" s="1" t="str">
        <f t="shared" si="336"/>
        <v>0.723815495318689+0.689993571518287i</v>
      </c>
      <c r="H2193" s="1" t="str">
        <f t="shared" si="339"/>
        <v>-0.723815495318689-0.689993571518287i</v>
      </c>
      <c r="I2193" s="1">
        <f t="shared" si="337"/>
        <v>-5.5473550250539003E-16</v>
      </c>
      <c r="J2193" s="1">
        <f t="shared" si="330"/>
        <v>2.4983066023724598</v>
      </c>
    </row>
    <row r="2194" spans="1:10" x14ac:dyDescent="0.25">
      <c r="A2194" s="1">
        <f t="shared" si="338"/>
        <v>0.21619999999999251</v>
      </c>
      <c r="B2194" s="1">
        <f t="shared" si="331"/>
        <v>1.3919909003476299E-16</v>
      </c>
      <c r="C2194" s="1" t="str">
        <f t="shared" si="332"/>
        <v>1.39199090034763E-16+2.50758788004348i</v>
      </c>
      <c r="D2194" s="1">
        <f t="shared" si="333"/>
        <v>-5.5242602978761965</v>
      </c>
      <c r="E2194" s="1">
        <f t="shared" si="334"/>
        <v>0.7255761759304391</v>
      </c>
      <c r="F2194" s="1">
        <f t="shared" si="335"/>
        <v>0.68814185523201576</v>
      </c>
      <c r="G2194" s="1" t="str">
        <f t="shared" si="336"/>
        <v>0.725576175930439+0.688141855232016i</v>
      </c>
      <c r="H2194" s="1" t="str">
        <f t="shared" si="339"/>
        <v>-0.725576175930439-0.688141855232016i</v>
      </c>
      <c r="I2194" s="1">
        <f t="shared" si="337"/>
        <v>1.3919909003476299E-16</v>
      </c>
      <c r="J2194" s="1">
        <f t="shared" si="330"/>
        <v>2.5075878800434799</v>
      </c>
    </row>
    <row r="2195" spans="1:10" x14ac:dyDescent="0.25">
      <c r="A2195" s="1">
        <f t="shared" si="338"/>
        <v>0.2162999999999925</v>
      </c>
      <c r="B2195" s="1">
        <f t="shared" si="331"/>
        <v>-4.1915284855340698E-16</v>
      </c>
      <c r="C2195" s="1" t="str">
        <f t="shared" si="332"/>
        <v>-4.19152848553407E-16+2.51692881674187i</v>
      </c>
      <c r="D2195" s="1">
        <f t="shared" si="333"/>
        <v>-5.5268154599011154</v>
      </c>
      <c r="E2195" s="1">
        <f t="shared" si="334"/>
        <v>0.72733211936459208</v>
      </c>
      <c r="F2195" s="1">
        <f t="shared" si="335"/>
        <v>0.68628564617119214</v>
      </c>
      <c r="G2195" s="1" t="str">
        <f t="shared" si="336"/>
        <v>0.727332119364592+0.686285646171192i</v>
      </c>
      <c r="H2195" s="1" t="str">
        <f t="shared" si="339"/>
        <v>-0.727332119364592-0.686285646171192i</v>
      </c>
      <c r="I2195" s="1">
        <f t="shared" si="337"/>
        <v>-4.1915284855340698E-16</v>
      </c>
      <c r="J2195" s="1">
        <f t="shared" si="330"/>
        <v>2.5169288167418702</v>
      </c>
    </row>
    <row r="2196" spans="1:10" x14ac:dyDescent="0.25">
      <c r="A2196" s="1">
        <f t="shared" si="338"/>
        <v>0.21639999999999249</v>
      </c>
      <c r="B2196" s="1">
        <f t="shared" si="331"/>
        <v>4.2071846345635998E-16</v>
      </c>
      <c r="C2196" s="1" t="str">
        <f t="shared" si="332"/>
        <v>4.2071846345636E-16+2.52633002033327i</v>
      </c>
      <c r="D2196" s="1">
        <f t="shared" si="333"/>
        <v>-5.5293706219260352</v>
      </c>
      <c r="E2196" s="1">
        <f t="shared" si="334"/>
        <v>0.7290833141568589</v>
      </c>
      <c r="F2196" s="1">
        <f t="shared" si="335"/>
        <v>0.68442495645472401</v>
      </c>
      <c r="G2196" s="1" t="str">
        <f t="shared" si="336"/>
        <v>0.729083314156859+0.684424956454724i</v>
      </c>
      <c r="H2196" s="1" t="str">
        <f t="shared" si="339"/>
        <v>-0.729083314156859-0.684424956454724i</v>
      </c>
      <c r="I2196" s="1">
        <f t="shared" si="337"/>
        <v>4.2071846345635998E-16</v>
      </c>
      <c r="J2196" s="1">
        <f t="shared" si="330"/>
        <v>2.5263300203332699</v>
      </c>
    </row>
    <row r="2197" spans="1:10" x14ac:dyDescent="0.25">
      <c r="A2197" s="1">
        <f t="shared" si="338"/>
        <v>0.21649999999999248</v>
      </c>
      <c r="B2197" s="1">
        <f t="shared" si="331"/>
        <v>-2.81529478279694E-16</v>
      </c>
      <c r="C2197" s="1" t="str">
        <f t="shared" si="332"/>
        <v>-2.81529478279694E-16+2.53579210694848i</v>
      </c>
      <c r="D2197" s="1">
        <f t="shared" si="333"/>
        <v>-5.5319257839509541</v>
      </c>
      <c r="E2197" s="1">
        <f t="shared" si="334"/>
        <v>0.73082974887395136</v>
      </c>
      <c r="F2197" s="1">
        <f t="shared" si="335"/>
        <v>0.68255979823077562</v>
      </c>
      <c r="G2197" s="1" t="str">
        <f t="shared" si="336"/>
        <v>0.730829748873951+0.682559798230776i</v>
      </c>
      <c r="H2197" s="1" t="str">
        <f t="shared" si="339"/>
        <v>-0.730829748873951-0.682559798230776i</v>
      </c>
      <c r="I2197" s="1">
        <f t="shared" si="337"/>
        <v>-2.81529478279694E-16</v>
      </c>
      <c r="J2197" s="1">
        <f t="shared" si="330"/>
        <v>2.5357921069484801</v>
      </c>
    </row>
    <row r="2198" spans="1:10" x14ac:dyDescent="0.25">
      <c r="A2198" s="1">
        <f t="shared" si="338"/>
        <v>0.21659999999999247</v>
      </c>
      <c r="B2198" s="1">
        <f t="shared" si="331"/>
        <v>-1.4129340481642401E-16</v>
      </c>
      <c r="C2198" s="1" t="str">
        <f t="shared" si="332"/>
        <v>-1.41293404816424E-16+2.54531570112462i</v>
      </c>
      <c r="D2198" s="1">
        <f t="shared" si="333"/>
        <v>-5.5344809459758739</v>
      </c>
      <c r="E2198" s="1">
        <f t="shared" si="334"/>
        <v>0.73257141211366139</v>
      </c>
      <c r="F2198" s="1">
        <f t="shared" si="335"/>
        <v>0.68069018367668277</v>
      </c>
      <c r="G2198" s="1" t="str">
        <f t="shared" si="336"/>
        <v>0.732571412113661+0.680690183676683i</v>
      </c>
      <c r="H2198" s="1" t="str">
        <f t="shared" si="339"/>
        <v>-0.732571412113661-0.680690183676683i</v>
      </c>
      <c r="I2198" s="1">
        <f t="shared" si="337"/>
        <v>-1.4129340481642401E-16</v>
      </c>
      <c r="J2198" s="1">
        <f t="shared" si="330"/>
        <v>2.5453157011246201</v>
      </c>
    </row>
    <row r="2199" spans="1:10" x14ac:dyDescent="0.25">
      <c r="A2199" s="1">
        <f t="shared" si="338"/>
        <v>0.21669999999999245</v>
      </c>
      <c r="B2199" s="1">
        <f t="shared" si="331"/>
        <v>0</v>
      </c>
      <c r="C2199" s="1" t="str">
        <f t="shared" si="332"/>
        <v>2.55490143594894i</v>
      </c>
      <c r="D2199" s="1">
        <f t="shared" si="333"/>
        <v>-5.5370361080007937</v>
      </c>
      <c r="E2199" s="1">
        <f t="shared" si="334"/>
        <v>0.73430829250493124</v>
      </c>
      <c r="F2199" s="1">
        <f t="shared" si="335"/>
        <v>0.678816124998878</v>
      </c>
      <c r="G2199" s="1" t="str">
        <f t="shared" si="336"/>
        <v>0.734308292504931+0.678816124998878i</v>
      </c>
      <c r="H2199" s="1" t="str">
        <f t="shared" si="339"/>
        <v>-0.734308292504931-0.678816124998878i</v>
      </c>
      <c r="I2199" s="1">
        <f t="shared" si="337"/>
        <v>0</v>
      </c>
      <c r="J2199" s="1">
        <f t="shared" si="330"/>
        <v>2.5549014359489401</v>
      </c>
    </row>
    <row r="2200" spans="1:10" x14ac:dyDescent="0.25">
      <c r="A2200" s="1">
        <f t="shared" si="338"/>
        <v>0.21679999999999244</v>
      </c>
      <c r="B2200" s="1">
        <f t="shared" si="331"/>
        <v>-5.6944448117009798E-16</v>
      </c>
      <c r="C2200" s="1" t="str">
        <f t="shared" si="332"/>
        <v>-5.69444481170098E-16+2.56454995320584i</v>
      </c>
      <c r="D2200" s="1">
        <f t="shared" si="333"/>
        <v>-5.5395912700257126</v>
      </c>
      <c r="E2200" s="1">
        <f t="shared" si="334"/>
        <v>0.73604037870792971</v>
      </c>
      <c r="F2200" s="1">
        <f t="shared" si="335"/>
        <v>0.67693763443280897</v>
      </c>
      <c r="G2200" s="1" t="str">
        <f t="shared" si="336"/>
        <v>0.73604037870793+0.676937634432809i</v>
      </c>
      <c r="H2200" s="1" t="str">
        <f t="shared" si="339"/>
        <v>-0.73604037870793-0.676937634432809i</v>
      </c>
      <c r="I2200" s="1">
        <f t="shared" si="337"/>
        <v>-5.6944448117009798E-16</v>
      </c>
      <c r="J2200" s="1">
        <f t="shared" si="330"/>
        <v>2.56454995320584</v>
      </c>
    </row>
    <row r="2201" spans="1:10" x14ac:dyDescent="0.25">
      <c r="A2201" s="1">
        <f t="shared" si="338"/>
        <v>0.21689999999999243</v>
      </c>
      <c r="B2201" s="1">
        <f t="shared" si="331"/>
        <v>2.8580048367107599E-15</v>
      </c>
      <c r="C2201" s="1" t="str">
        <f t="shared" si="332"/>
        <v>2.85800483671076E-15+2.57426190352674i</v>
      </c>
      <c r="D2201" s="1">
        <f t="shared" si="333"/>
        <v>-5.5421464320506324</v>
      </c>
      <c r="E2201" s="1">
        <f t="shared" si="334"/>
        <v>0.73776765941412825</v>
      </c>
      <c r="F2201" s="1">
        <f t="shared" si="335"/>
        <v>0.6750547242428564</v>
      </c>
      <c r="G2201" s="1" t="str">
        <f t="shared" si="336"/>
        <v>0.737767659414128+0.675054724242856i</v>
      </c>
      <c r="H2201" s="1" t="str">
        <f t="shared" si="339"/>
        <v>-0.737767659414128-0.675054724242856i</v>
      </c>
      <c r="I2201" s="1">
        <f t="shared" si="337"/>
        <v>2.8580048367107599E-15</v>
      </c>
      <c r="J2201" s="1">
        <f t="shared" si="330"/>
        <v>2.57426190352674</v>
      </c>
    </row>
    <row r="2202" spans="1:10" x14ac:dyDescent="0.25">
      <c r="A2202" s="1">
        <f t="shared" si="338"/>
        <v>0.21699999999999242</v>
      </c>
      <c r="B2202" s="1">
        <f t="shared" si="331"/>
        <v>-1.57787213361653E-15</v>
      </c>
      <c r="C2202" s="1" t="str">
        <f t="shared" si="332"/>
        <v>-1.57787213361653E-15+2.58403794654316i</v>
      </c>
      <c r="D2202" s="1">
        <f t="shared" si="333"/>
        <v>-5.5447015940755513</v>
      </c>
      <c r="E2202" s="1">
        <f t="shared" si="334"/>
        <v>0.73949012334636977</v>
      </c>
      <c r="F2202" s="1">
        <f t="shared" si="335"/>
        <v>0.67316740672225861</v>
      </c>
      <c r="G2202" s="1" t="str">
        <f t="shared" si="336"/>
        <v>0.73949012334637+0.673167406722259i</v>
      </c>
      <c r="H2202" s="1" t="str">
        <f t="shared" si="339"/>
        <v>-0.73949012334637-0.673167406722259i</v>
      </c>
      <c r="I2202" s="1">
        <f t="shared" si="337"/>
        <v>-1.57787213361653E-15</v>
      </c>
      <c r="J2202" s="1">
        <f t="shared" si="330"/>
        <v>2.5840379465431602</v>
      </c>
    </row>
    <row r="2203" spans="1:10" x14ac:dyDescent="0.25">
      <c r="A2203" s="1">
        <f t="shared" si="338"/>
        <v>0.21709999999999241</v>
      </c>
      <c r="B2203" s="1">
        <f t="shared" si="331"/>
        <v>1.8718595431210399E-15</v>
      </c>
      <c r="C2203" s="1" t="str">
        <f t="shared" si="332"/>
        <v>1.87185954312104E-15+2.59387875104303i</v>
      </c>
      <c r="D2203" s="1">
        <f t="shared" si="333"/>
        <v>-5.5472567561004711</v>
      </c>
      <c r="E2203" s="1">
        <f t="shared" si="334"/>
        <v>0.741207759258948</v>
      </c>
      <c r="F2203" s="1">
        <f t="shared" si="335"/>
        <v>0.67127569419302635</v>
      </c>
      <c r="G2203" s="1" t="str">
        <f t="shared" si="336"/>
        <v>0.741207759258948+0.671275694193026i</v>
      </c>
      <c r="H2203" s="1" t="str">
        <f t="shared" si="339"/>
        <v>-0.741207759258948-0.671275694193026i</v>
      </c>
      <c r="I2203" s="1">
        <f t="shared" si="337"/>
        <v>1.8718595431210399E-15</v>
      </c>
      <c r="J2203" s="1">
        <f t="shared" si="330"/>
        <v>2.5938787510430301</v>
      </c>
    </row>
    <row r="2204" spans="1:10" x14ac:dyDescent="0.25">
      <c r="A2204" s="1">
        <f t="shared" si="338"/>
        <v>0.2171999999999924</v>
      </c>
      <c r="B2204" s="1">
        <f t="shared" si="331"/>
        <v>3.03532115540528E-15</v>
      </c>
      <c r="C2204" s="1" t="str">
        <f t="shared" si="332"/>
        <v>3.03532115540528E-15+2.6037849951301i</v>
      </c>
      <c r="D2204" s="1">
        <f t="shared" si="333"/>
        <v>-5.5498119181253909</v>
      </c>
      <c r="E2204" s="1">
        <f t="shared" si="334"/>
        <v>0.74292055593767603</v>
      </c>
      <c r="F2204" s="1">
        <f t="shared" si="335"/>
        <v>0.6693795990058663</v>
      </c>
      <c r="G2204" s="1" t="str">
        <f t="shared" si="336"/>
        <v>0.742920555937676+0.669379599005866i</v>
      </c>
      <c r="H2204" s="1" t="str">
        <f t="shared" si="339"/>
        <v>-0.742920555937676-0.669379599005866i</v>
      </c>
      <c r="I2204" s="1">
        <f t="shared" si="337"/>
        <v>3.03532115540528E-15</v>
      </c>
      <c r="J2204" s="1">
        <f t="shared" si="330"/>
        <v>2.6037849951301002</v>
      </c>
    </row>
    <row r="2205" spans="1:10" x14ac:dyDescent="0.25">
      <c r="A2205" s="1">
        <f t="shared" si="338"/>
        <v>0.21729999999999239</v>
      </c>
      <c r="B2205" s="1">
        <f t="shared" si="331"/>
        <v>-1.30583412402584E-15</v>
      </c>
      <c r="C2205" s="1" t="str">
        <f t="shared" si="332"/>
        <v>-1.30583412402584E-15+2.61375736638687i</v>
      </c>
      <c r="D2205" s="1">
        <f t="shared" si="333"/>
        <v>-5.5523670801503098</v>
      </c>
      <c r="E2205" s="1">
        <f t="shared" si="334"/>
        <v>0.74462850219996157</v>
      </c>
      <c r="F2205" s="1">
        <f t="shared" si="335"/>
        <v>0.66747913354009936</v>
      </c>
      <c r="G2205" s="1" t="str">
        <f t="shared" si="336"/>
        <v>0.744628502199962+0.667479133540099i</v>
      </c>
      <c r="H2205" s="1" t="str">
        <f t="shared" si="339"/>
        <v>-0.744628502199962-0.667479133540099i</v>
      </c>
      <c r="I2205" s="1">
        <f t="shared" si="337"/>
        <v>-1.30583412402584E-15</v>
      </c>
      <c r="J2205" s="1">
        <f t="shared" si="330"/>
        <v>2.6137573663868698</v>
      </c>
    </row>
    <row r="2206" spans="1:10" x14ac:dyDescent="0.25">
      <c r="A2206" s="1">
        <f t="shared" si="338"/>
        <v>0.21739999999999238</v>
      </c>
      <c r="B2206" s="1">
        <f t="shared" si="331"/>
        <v>-1.4564996775550601E-15</v>
      </c>
      <c r="C2206" s="1" t="str">
        <f t="shared" si="332"/>
        <v>-1.45649967755506E-15+2.62379656204089i</v>
      </c>
      <c r="D2206" s="1">
        <f t="shared" si="333"/>
        <v>-5.5549222421752296</v>
      </c>
      <c r="E2206" s="1">
        <f t="shared" si="334"/>
        <v>0.74633158689488199</v>
      </c>
      <c r="F2206" s="1">
        <f t="shared" si="335"/>
        <v>0.66557431020357682</v>
      </c>
      <c r="G2206" s="1" t="str">
        <f t="shared" si="336"/>
        <v>0.746331586894882+0.665574310203577i</v>
      </c>
      <c r="H2206" s="1" t="str">
        <f t="shared" si="339"/>
        <v>-0.746331586894882-0.665574310203577i</v>
      </c>
      <c r="I2206" s="1">
        <f t="shared" si="337"/>
        <v>-1.4564996775550601E-15</v>
      </c>
      <c r="J2206" s="1">
        <f t="shared" si="330"/>
        <v>2.6237965620408898</v>
      </c>
    </row>
    <row r="2207" spans="1:10" x14ac:dyDescent="0.25">
      <c r="A2207" s="1">
        <f t="shared" si="338"/>
        <v>0.21749999999999237</v>
      </c>
      <c r="B2207" s="1">
        <f t="shared" si="331"/>
        <v>-2.9242200762330598E-15</v>
      </c>
      <c r="C2207" s="1" t="str">
        <f t="shared" si="332"/>
        <v>-2.92422007623306E-15+2.6339032891345i</v>
      </c>
      <c r="D2207" s="1">
        <f t="shared" si="333"/>
        <v>-5.5574774042001485</v>
      </c>
      <c r="E2207" s="1">
        <f t="shared" si="334"/>
        <v>0.74802979890325261</v>
      </c>
      <c r="F2207" s="1">
        <f t="shared" si="335"/>
        <v>0.66366514143260491</v>
      </c>
      <c r="G2207" s="1" t="str">
        <f t="shared" si="336"/>
        <v>0.748029798903253+0.663665141432605i</v>
      </c>
      <c r="H2207" s="1" t="str">
        <f t="shared" si="339"/>
        <v>-0.748029798903253-0.663665141432605i</v>
      </c>
      <c r="I2207" s="1">
        <f t="shared" si="337"/>
        <v>-2.9242200762330598E-15</v>
      </c>
      <c r="J2207" s="1">
        <f t="shared" si="330"/>
        <v>2.6339032891345</v>
      </c>
    </row>
    <row r="2208" spans="1:10" x14ac:dyDescent="0.25">
      <c r="A2208" s="1">
        <f t="shared" si="338"/>
        <v>0.21759999999999236</v>
      </c>
      <c r="B2208" s="1">
        <f t="shared" si="331"/>
        <v>-3.0822923967979302E-15</v>
      </c>
      <c r="C2208" s="1" t="str">
        <f t="shared" si="332"/>
        <v>-3.08229239679793E-15+2.6440782646983i</v>
      </c>
      <c r="D2208" s="1">
        <f t="shared" si="333"/>
        <v>-5.5600325662250683</v>
      </c>
      <c r="E2208" s="1">
        <f t="shared" si="334"/>
        <v>0.74972312713770395</v>
      </c>
      <c r="F2208" s="1">
        <f t="shared" si="335"/>
        <v>0.66175163969185768</v>
      </c>
      <c r="G2208" s="1" t="str">
        <f t="shared" si="336"/>
        <v>0.749723127137704+0.661751639691858i</v>
      </c>
      <c r="H2208" s="1" t="str">
        <f t="shared" si="339"/>
        <v>-0.749723127137704-0.661751639691858i</v>
      </c>
      <c r="I2208" s="1">
        <f t="shared" si="337"/>
        <v>-3.0822923967979302E-15</v>
      </c>
      <c r="J2208" s="1">
        <f t="shared" ref="J2208:J2271" si="340">MAX(MIN(IMAGINARY(C2208),11),-11)</f>
        <v>2.6440782646983001</v>
      </c>
    </row>
    <row r="2209" spans="1:10" x14ac:dyDescent="0.25">
      <c r="A2209" s="1">
        <f t="shared" si="338"/>
        <v>0.21769999999999234</v>
      </c>
      <c r="B2209" s="1">
        <f t="shared" ref="B2209:B2272" si="341">I2209</f>
        <v>0</v>
      </c>
      <c r="C2209" s="1" t="str">
        <f t="shared" ref="C2209:C2272" si="342">IMDIV(IMSUB(1,H2209),IMSUM(1,H2209))</f>
        <v>2.6543222159282i</v>
      </c>
      <c r="D2209" s="1">
        <f t="shared" ref="D2209:D2272" si="343">-2*$B$10*A2209</f>
        <v>-5.5625877282499872</v>
      </c>
      <c r="E2209" s="1">
        <f t="shared" ref="E2209:E2272" si="344">COS(D2209)</f>
        <v>0.75141156054274982</v>
      </c>
      <c r="F2209" s="1">
        <f t="shared" ref="F2209:F2272" si="345">SIN(D2209)</f>
        <v>0.65983381747430114</v>
      </c>
      <c r="G2209" s="1" t="str">
        <f t="shared" ref="G2209:G2272" si="346">COMPLEX(E2209,F2209)</f>
        <v>0.75141156054275+0.659833817474301i</v>
      </c>
      <c r="H2209" s="1" t="str">
        <f t="shared" si="339"/>
        <v>-0.75141156054275-0.659833817474301i</v>
      </c>
      <c r="I2209" s="1">
        <f t="shared" ref="I2209:I2272" si="347">IMREAL(C2209)</f>
        <v>0</v>
      </c>
      <c r="J2209" s="1">
        <f t="shared" si="340"/>
        <v>2.6543222159281998</v>
      </c>
    </row>
    <row r="2210" spans="1:10" x14ac:dyDescent="0.25">
      <c r="A2210" s="1">
        <f t="shared" ref="A2210:A2273" si="348">A2209+$O$1</f>
        <v>0.21779999999999233</v>
      </c>
      <c r="B2210" s="1">
        <f t="shared" si="341"/>
        <v>-5.9166802132499905E-16</v>
      </c>
      <c r="C2210" s="1" t="str">
        <f t="shared" si="342"/>
        <v>-5.91668021324999E-16+2.6646358803663i</v>
      </c>
      <c r="D2210" s="1">
        <f t="shared" si="343"/>
        <v>-5.5651428902749069</v>
      </c>
      <c r="E2210" s="1">
        <f t="shared" si="344"/>
        <v>0.75309508809486403</v>
      </c>
      <c r="F2210" s="1">
        <f t="shared" si="345"/>
        <v>0.6579116873011065</v>
      </c>
      <c r="G2210" s="1" t="str">
        <f t="shared" si="346"/>
        <v>0.753095088094864+0.657911687301106i</v>
      </c>
      <c r="H2210" s="1" t="str">
        <f t="shared" ref="H2210:H2273" si="349">IMPRODUCT(G2210,$H$3)</f>
        <v>-0.753095088094864-0.657911687301106i</v>
      </c>
      <c r="I2210" s="1">
        <f t="shared" si="347"/>
        <v>-5.9166802132499905E-16</v>
      </c>
      <c r="J2210" s="1">
        <f t="shared" si="340"/>
        <v>2.6646358803662999</v>
      </c>
    </row>
    <row r="2211" spans="1:10" x14ac:dyDescent="0.25">
      <c r="A2211" s="1">
        <f t="shared" si="348"/>
        <v>0.21789999999999232</v>
      </c>
      <c r="B2211" s="1">
        <f t="shared" si="341"/>
        <v>8.9096064062676899E-16</v>
      </c>
      <c r="C2211" s="1" t="str">
        <f t="shared" si="342"/>
        <v>8.90960640626769E-16+2.67502000608567i</v>
      </c>
      <c r="D2211" s="1">
        <f t="shared" si="343"/>
        <v>-5.5676980522998267</v>
      </c>
      <c r="E2211" s="1">
        <f t="shared" si="344"/>
        <v>0.75477369880254808</v>
      </c>
      <c r="F2211" s="1">
        <f t="shared" si="345"/>
        <v>0.6559852617215729</v>
      </c>
      <c r="G2211" s="1" t="str">
        <f t="shared" si="346"/>
        <v>0.754773698802548+0.655985261721573i</v>
      </c>
      <c r="H2211" s="1" t="str">
        <f t="shared" si="349"/>
        <v>-0.754773698802548-0.655985261721573i</v>
      </c>
      <c r="I2211" s="1">
        <f t="shared" si="347"/>
        <v>8.9096064062676899E-16</v>
      </c>
      <c r="J2211" s="1">
        <f t="shared" si="340"/>
        <v>2.6750200060856701</v>
      </c>
    </row>
    <row r="2212" spans="1:10" x14ac:dyDescent="0.25">
      <c r="A2212" s="1">
        <f t="shared" si="348"/>
        <v>0.21799999999999231</v>
      </c>
      <c r="B2212" s="1">
        <f t="shared" si="341"/>
        <v>2.9814765677194001E-16</v>
      </c>
      <c r="C2212" s="1" t="str">
        <f t="shared" si="342"/>
        <v>2.9814765677194E-16+2.685475351879i</v>
      </c>
      <c r="D2212" s="1">
        <f t="shared" si="343"/>
        <v>-5.5702532143247456</v>
      </c>
      <c r="E2212" s="1">
        <f t="shared" si="344"/>
        <v>0.75644738170640469</v>
      </c>
      <c r="F2212" s="1">
        <f t="shared" si="345"/>
        <v>0.65405455331304352</v>
      </c>
      <c r="G2212" s="1" t="str">
        <f t="shared" si="346"/>
        <v>0.756447381706405+0.654054553313044i</v>
      </c>
      <c r="H2212" s="1" t="str">
        <f t="shared" si="349"/>
        <v>-0.756447381706405-0.654054553313044i</v>
      </c>
      <c r="I2212" s="1">
        <f t="shared" si="347"/>
        <v>2.9814765677194001E-16</v>
      </c>
      <c r="J2212" s="1">
        <f t="shared" si="340"/>
        <v>2.685475351879</v>
      </c>
    </row>
    <row r="2213" spans="1:10" x14ac:dyDescent="0.25">
      <c r="A2213" s="1">
        <f t="shared" si="348"/>
        <v>0.2180999999999923</v>
      </c>
      <c r="B2213" s="1">
        <f t="shared" si="341"/>
        <v>-1.3469239161269699E-15</v>
      </c>
      <c r="C2213" s="1" t="str">
        <f t="shared" si="342"/>
        <v>-1.34692391612697E-15+2.69600268745148i</v>
      </c>
      <c r="D2213" s="1">
        <f t="shared" si="343"/>
        <v>-5.5728083763496654</v>
      </c>
      <c r="E2213" s="1">
        <f t="shared" si="344"/>
        <v>0.75811612587921162</v>
      </c>
      <c r="F2213" s="1">
        <f t="shared" si="345"/>
        <v>0.65211957468082138</v>
      </c>
      <c r="G2213" s="1" t="str">
        <f t="shared" si="346"/>
        <v>0.758116125879212+0.652119574680821i</v>
      </c>
      <c r="H2213" s="1" t="str">
        <f t="shared" si="349"/>
        <v>-0.758116125879212-0.652119574680821i</v>
      </c>
      <c r="I2213" s="1">
        <f t="shared" si="347"/>
        <v>-1.3469239161269699E-15</v>
      </c>
      <c r="J2213" s="1">
        <f t="shared" si="340"/>
        <v>2.6960026874514802</v>
      </c>
    </row>
    <row r="2214" spans="1:10" x14ac:dyDescent="0.25">
      <c r="A2214" s="1">
        <f t="shared" si="348"/>
        <v>0.21819999999999229</v>
      </c>
      <c r="B2214" s="1">
        <f t="shared" si="341"/>
        <v>1.65271300699404E-15</v>
      </c>
      <c r="C2214" s="1" t="str">
        <f t="shared" si="342"/>
        <v>1.65271300699404E-15+2.70660279361773i</v>
      </c>
      <c r="D2214" s="1">
        <f t="shared" si="343"/>
        <v>-5.5753635383745843</v>
      </c>
      <c r="E2214" s="1">
        <f t="shared" si="344"/>
        <v>0.75977992042598808</v>
      </c>
      <c r="F2214" s="1">
        <f t="shared" si="345"/>
        <v>0.6501803384580922</v>
      </c>
      <c r="G2214" s="1" t="str">
        <f t="shared" si="346"/>
        <v>0.759779920425988+0.650180338458092i</v>
      </c>
      <c r="H2214" s="1" t="str">
        <f t="shared" si="349"/>
        <v>-0.759779920425988-0.650180338458092i</v>
      </c>
      <c r="I2214" s="1">
        <f t="shared" si="347"/>
        <v>1.65271300699404E-15</v>
      </c>
      <c r="J2214" s="1">
        <f t="shared" si="340"/>
        <v>2.7066027936177299</v>
      </c>
    </row>
    <row r="2215" spans="1:10" x14ac:dyDescent="0.25">
      <c r="A2215" s="1">
        <f t="shared" si="348"/>
        <v>0.21829999999999228</v>
      </c>
      <c r="B2215" s="1">
        <f t="shared" si="341"/>
        <v>-9.0503486788285209E-16</v>
      </c>
      <c r="C2215" s="1" t="str">
        <f t="shared" si="342"/>
        <v>-9.05034867882852E-16+2.71727646250301i</v>
      </c>
      <c r="D2215" s="1">
        <f t="shared" si="343"/>
        <v>-5.5779187003995041</v>
      </c>
      <c r="E2215" s="1">
        <f t="shared" si="344"/>
        <v>0.76143875448407117</v>
      </c>
      <c r="F2215" s="1">
        <f t="shared" si="345"/>
        <v>0.64823685730583569</v>
      </c>
      <c r="G2215" s="1" t="str">
        <f t="shared" si="346"/>
        <v>0.761438754484071+0.648236857305836i</v>
      </c>
      <c r="H2215" s="1" t="str">
        <f t="shared" si="349"/>
        <v>-0.761438754484071-0.648236857305836i</v>
      </c>
      <c r="I2215" s="1">
        <f t="shared" si="347"/>
        <v>-9.0503486788285209E-16</v>
      </c>
      <c r="J2215" s="1">
        <f t="shared" si="340"/>
        <v>2.7172764625030101</v>
      </c>
    </row>
    <row r="2216" spans="1:10" x14ac:dyDescent="0.25">
      <c r="A2216" s="1">
        <f t="shared" si="348"/>
        <v>0.21839999999999227</v>
      </c>
      <c r="B2216" s="1">
        <f t="shared" si="341"/>
        <v>-1.66579358502831E-15</v>
      </c>
      <c r="C2216" s="1" t="str">
        <f t="shared" si="342"/>
        <v>-1.66579358502831E-15+2.72802449774896i</v>
      </c>
      <c r="D2216" s="1">
        <f t="shared" si="343"/>
        <v>-5.5804738624244239</v>
      </c>
      <c r="E2216" s="1">
        <f t="shared" si="344"/>
        <v>0.76309261722318267</v>
      </c>
      <c r="F2216" s="1">
        <f t="shared" si="345"/>
        <v>0.64628914391274839</v>
      </c>
      <c r="G2216" s="1" t="str">
        <f t="shared" si="346"/>
        <v>0.763092617223183+0.646289143912748i</v>
      </c>
      <c r="H2216" s="1" t="str">
        <f t="shared" si="349"/>
        <v>-0.763092617223183-0.646289143912748i</v>
      </c>
      <c r="I2216" s="1">
        <f t="shared" si="347"/>
        <v>-1.66579358502831E-15</v>
      </c>
      <c r="J2216" s="1">
        <f t="shared" si="340"/>
        <v>2.7280244977489598</v>
      </c>
    </row>
    <row r="2217" spans="1:10" x14ac:dyDescent="0.25">
      <c r="A2217" s="1">
        <f t="shared" si="348"/>
        <v>0.21849999999999226</v>
      </c>
      <c r="B2217" s="1">
        <f t="shared" si="341"/>
        <v>-1.2162927175312799E-15</v>
      </c>
      <c r="C2217" s="1" t="str">
        <f t="shared" si="342"/>
        <v>-1.21629271753128E-15+2.73884771472365i</v>
      </c>
      <c r="D2217" s="1">
        <f t="shared" si="343"/>
        <v>-5.5830290244493428</v>
      </c>
      <c r="E2217" s="1">
        <f t="shared" si="344"/>
        <v>0.76474149784550116</v>
      </c>
      <c r="F2217" s="1">
        <f t="shared" si="345"/>
        <v>0.6443372109951585</v>
      </c>
      <c r="G2217" s="1" t="str">
        <f t="shared" si="346"/>
        <v>0.764741497845501+0.644337210995159i</v>
      </c>
      <c r="H2217" s="1" t="str">
        <f t="shared" si="349"/>
        <v>-0.764741497845501-0.644337210995159i</v>
      </c>
      <c r="I2217" s="1">
        <f t="shared" si="347"/>
        <v>-1.2162927175312799E-15</v>
      </c>
      <c r="J2217" s="1">
        <f t="shared" si="340"/>
        <v>2.7388477147236499</v>
      </c>
    </row>
    <row r="2218" spans="1:10" x14ac:dyDescent="0.25">
      <c r="A2218" s="1">
        <f t="shared" si="348"/>
        <v>0.21859999999999224</v>
      </c>
      <c r="B2218" s="1">
        <f t="shared" si="341"/>
        <v>-1.3737745644741599E-15</v>
      </c>
      <c r="C2218" s="1" t="str">
        <f t="shared" si="342"/>
        <v>-1.37377456447416E-15+2.74974694073639i</v>
      </c>
      <c r="D2218" s="1">
        <f t="shared" si="343"/>
        <v>-5.5855841864742626</v>
      </c>
      <c r="E2218" s="1">
        <f t="shared" si="344"/>
        <v>0.76638538558573444</v>
      </c>
      <c r="F2218" s="1">
        <f t="shared" si="345"/>
        <v>0.64238107129694066</v>
      </c>
      <c r="G2218" s="1" t="str">
        <f t="shared" si="346"/>
        <v>0.766385385585734+0.642381071296941i</v>
      </c>
      <c r="H2218" s="1" t="str">
        <f t="shared" si="349"/>
        <v>-0.766385385585734-0.642381071296941i</v>
      </c>
      <c r="I2218" s="1">
        <f t="shared" si="347"/>
        <v>-1.3737745644741599E-15</v>
      </c>
      <c r="J2218" s="1">
        <f t="shared" si="340"/>
        <v>2.7497469407363901</v>
      </c>
    </row>
    <row r="2219" spans="1:10" x14ac:dyDescent="0.25">
      <c r="A2219" s="1">
        <f t="shared" si="348"/>
        <v>0.21869999999999223</v>
      </c>
      <c r="B2219" s="1">
        <f t="shared" si="341"/>
        <v>1.3792582152680301E-15</v>
      </c>
      <c r="C2219" s="1" t="str">
        <f t="shared" si="342"/>
        <v>1.37925821526803E-15+2.76072301525726i</v>
      </c>
      <c r="D2219" s="1">
        <f t="shared" si="343"/>
        <v>-5.5881393484991815</v>
      </c>
      <c r="E2219" s="1">
        <f t="shared" si="344"/>
        <v>0.76802426971118587</v>
      </c>
      <c r="F2219" s="1">
        <f t="shared" si="345"/>
        <v>0.64042073758943785</v>
      </c>
      <c r="G2219" s="1" t="str">
        <f t="shared" si="346"/>
        <v>0.768024269711186+0.640420737589438i</v>
      </c>
      <c r="H2219" s="1" t="str">
        <f t="shared" si="349"/>
        <v>-0.768024269711186-0.640420737589438i</v>
      </c>
      <c r="I2219" s="1">
        <f t="shared" si="347"/>
        <v>1.3792582152680301E-15</v>
      </c>
      <c r="J2219" s="1">
        <f t="shared" si="340"/>
        <v>2.7607230152572599</v>
      </c>
    </row>
    <row r="2220" spans="1:10" x14ac:dyDescent="0.25">
      <c r="A2220" s="1">
        <f t="shared" si="348"/>
        <v>0.21879999999999222</v>
      </c>
      <c r="B2220" s="1">
        <f t="shared" si="341"/>
        <v>1.07705164403779E-15</v>
      </c>
      <c r="C2220" s="1" t="str">
        <f t="shared" si="342"/>
        <v>1.07705164403779E-15+2.77177679014136i</v>
      </c>
      <c r="D2220" s="1">
        <f t="shared" si="343"/>
        <v>-5.5906945105241013</v>
      </c>
      <c r="E2220" s="1">
        <f t="shared" si="344"/>
        <v>0.76965813952182893</v>
      </c>
      <c r="F2220" s="1">
        <f t="shared" si="345"/>
        <v>0.63845622267137236</v>
      </c>
      <c r="G2220" s="1" t="str">
        <f t="shared" si="346"/>
        <v>0.769658139521829+0.638456222671372i</v>
      </c>
      <c r="H2220" s="1" t="str">
        <f t="shared" si="349"/>
        <v>-0.769658139521829-0.638456222671372i</v>
      </c>
      <c r="I2220" s="1">
        <f t="shared" si="347"/>
        <v>1.07705164403779E-15</v>
      </c>
      <c r="J2220" s="1">
        <f t="shared" si="340"/>
        <v>2.7717767901413599</v>
      </c>
    </row>
    <row r="2221" spans="1:10" x14ac:dyDescent="0.25">
      <c r="A2221" s="1">
        <f t="shared" si="348"/>
        <v>0.21889999999999221</v>
      </c>
      <c r="B2221" s="1">
        <f t="shared" si="341"/>
        <v>1.8537898748449302E-15</v>
      </c>
      <c r="C2221" s="1" t="str">
        <f t="shared" si="342"/>
        <v>1.85378987484493E-15+2.78290912985827i</v>
      </c>
      <c r="D2221" s="1">
        <f t="shared" si="343"/>
        <v>-5.5932496725490202</v>
      </c>
      <c r="E2221" s="1">
        <f t="shared" si="344"/>
        <v>0.77128698435037246</v>
      </c>
      <c r="F2221" s="1">
        <f t="shared" si="345"/>
        <v>0.63648753936876745</v>
      </c>
      <c r="G2221" s="1" t="str">
        <f t="shared" si="346"/>
        <v>0.771286984350372+0.636487539368767i</v>
      </c>
      <c r="H2221" s="1" t="str">
        <f t="shared" si="349"/>
        <v>-0.771286984350372-0.636487539368767i</v>
      </c>
      <c r="I2221" s="1">
        <f t="shared" si="347"/>
        <v>1.8537898748449302E-15</v>
      </c>
      <c r="J2221" s="1">
        <f t="shared" si="340"/>
        <v>2.78290912985827</v>
      </c>
    </row>
    <row r="2222" spans="1:10" x14ac:dyDescent="0.25">
      <c r="A2222" s="1">
        <f t="shared" si="348"/>
        <v>0.2189999999999922</v>
      </c>
      <c r="B2222" s="1">
        <f t="shared" si="341"/>
        <v>-3.1020973697854099E-15</v>
      </c>
      <c r="C2222" s="1" t="str">
        <f t="shared" si="342"/>
        <v>-3.10209736978541E-15+2.79412091172651i</v>
      </c>
      <c r="D2222" s="1">
        <f t="shared" si="343"/>
        <v>-5.59580483457394</v>
      </c>
      <c r="E2222" s="1">
        <f t="shared" si="344"/>
        <v>0.77291079356233505</v>
      </c>
      <c r="F2222" s="1">
        <f t="shared" si="345"/>
        <v>0.63451470053485881</v>
      </c>
      <c r="G2222" s="1" t="str">
        <f t="shared" si="346"/>
        <v>0.772910793562335+0.634514700534859i</v>
      </c>
      <c r="H2222" s="1" t="str">
        <f t="shared" si="349"/>
        <v>-0.772910793562335-0.634514700534859i</v>
      </c>
      <c r="I2222" s="1">
        <f t="shared" si="347"/>
        <v>-3.1020973697854099E-15</v>
      </c>
      <c r="J2222" s="1">
        <f t="shared" si="340"/>
        <v>2.7941209117265098</v>
      </c>
    </row>
    <row r="2223" spans="1:10" x14ac:dyDescent="0.25">
      <c r="A2223" s="1">
        <f t="shared" si="348"/>
        <v>0.21909999999999219</v>
      </c>
      <c r="B2223" s="1">
        <f t="shared" si="341"/>
        <v>-1.5573170676092801E-16</v>
      </c>
      <c r="C2223" s="1" t="str">
        <f t="shared" si="342"/>
        <v>-1.55731706760928E-16+2.80541302615314i</v>
      </c>
      <c r="D2223" s="1">
        <f t="shared" si="343"/>
        <v>-5.5983599965988597</v>
      </c>
      <c r="E2223" s="1">
        <f t="shared" si="344"/>
        <v>0.77452955655611033</v>
      </c>
      <c r="F2223" s="1">
        <f t="shared" si="345"/>
        <v>0.63253771905001455</v>
      </c>
      <c r="G2223" s="1" t="str">
        <f t="shared" si="346"/>
        <v>0.77452955655611+0.632537719050015i</v>
      </c>
      <c r="H2223" s="1" t="str">
        <f t="shared" si="349"/>
        <v>-0.77452955655611-0.632537719050015i</v>
      </c>
      <c r="I2223" s="1">
        <f t="shared" si="347"/>
        <v>-1.5573170676092801E-16</v>
      </c>
      <c r="J2223" s="1">
        <f t="shared" si="340"/>
        <v>2.8054130261531398</v>
      </c>
    </row>
    <row r="2224" spans="1:10" x14ac:dyDescent="0.25">
      <c r="A2224" s="1">
        <f t="shared" si="348"/>
        <v>0.21919999999999218</v>
      </c>
      <c r="B2224" s="1">
        <f t="shared" si="341"/>
        <v>1.56363054553075E-16</v>
      </c>
      <c r="C2224" s="1" t="str">
        <f t="shared" si="342"/>
        <v>1.56363054553075E-16+2.81678637687897i</v>
      </c>
      <c r="D2224" s="1">
        <f t="shared" si="343"/>
        <v>-5.6009151586237786</v>
      </c>
      <c r="E2224" s="1">
        <f t="shared" si="344"/>
        <v>0.77614326276303769</v>
      </c>
      <c r="F2224" s="1">
        <f t="shared" si="345"/>
        <v>0.63055660782165002</v>
      </c>
      <c r="G2224" s="1" t="str">
        <f t="shared" si="346"/>
        <v>0.776143262763038+0.63055660782165i</v>
      </c>
      <c r="H2224" s="1" t="str">
        <f t="shared" si="349"/>
        <v>-0.776143262763038-0.63055660782165i</v>
      </c>
      <c r="I2224" s="1">
        <f t="shared" si="347"/>
        <v>1.56363054553075E-16</v>
      </c>
      <c r="J2224" s="1">
        <f t="shared" si="340"/>
        <v>2.8167863768789698</v>
      </c>
    </row>
    <row r="2225" spans="1:10" x14ac:dyDescent="0.25">
      <c r="A2225" s="1">
        <f t="shared" si="348"/>
        <v>0.21929999999999217</v>
      </c>
      <c r="B2225" s="1">
        <f t="shared" si="341"/>
        <v>-3.92497406968715E-15</v>
      </c>
      <c r="C2225" s="1" t="str">
        <f t="shared" si="342"/>
        <v>-3.92497406968715E-15+2.8282418812291i</v>
      </c>
      <c r="D2225" s="1">
        <f t="shared" si="343"/>
        <v>-5.6034703206486984</v>
      </c>
      <c r="E2225" s="1">
        <f t="shared" si="344"/>
        <v>0.77775190164747376</v>
      </c>
      <c r="F2225" s="1">
        <f t="shared" si="345"/>
        <v>0.62857137978414057</v>
      </c>
      <c r="G2225" s="1" t="str">
        <f t="shared" si="346"/>
        <v>0.777751901647474+0.628571379784141i</v>
      </c>
      <c r="H2225" s="1" t="str">
        <f t="shared" si="349"/>
        <v>-0.777751901647474-0.628571379784141i</v>
      </c>
      <c r="I2225" s="1">
        <f t="shared" si="347"/>
        <v>-3.92497406968715E-15</v>
      </c>
      <c r="J2225" s="1">
        <f t="shared" si="340"/>
        <v>2.8282418812291001</v>
      </c>
    </row>
    <row r="2226" spans="1:10" x14ac:dyDescent="0.25">
      <c r="A2226" s="1">
        <f t="shared" si="348"/>
        <v>0.21939999999999216</v>
      </c>
      <c r="B2226" s="1">
        <f t="shared" si="341"/>
        <v>1.2611158652339401E-15</v>
      </c>
      <c r="C2226" s="1" t="str">
        <f t="shared" si="342"/>
        <v>1.26111586523394E-15+2.83978047036931i</v>
      </c>
      <c r="D2226" s="1">
        <f t="shared" si="343"/>
        <v>-5.6060254826736173</v>
      </c>
      <c r="E2226" s="1">
        <f t="shared" si="344"/>
        <v>0.77935546270685607</v>
      </c>
      <c r="F2226" s="1">
        <f t="shared" si="345"/>
        <v>0.62658204789874272</v>
      </c>
      <c r="G2226" s="1" t="str">
        <f t="shared" si="346"/>
        <v>0.779355462706856+0.626582047898743i</v>
      </c>
      <c r="H2226" s="1" t="str">
        <f t="shared" si="349"/>
        <v>-0.779355462706856-0.626582047898743i</v>
      </c>
      <c r="I2226" s="1">
        <f t="shared" si="347"/>
        <v>1.2611158652339401E-15</v>
      </c>
      <c r="J2226" s="1">
        <f t="shared" si="340"/>
        <v>2.8397804703693099</v>
      </c>
    </row>
    <row r="2227" spans="1:10" x14ac:dyDescent="0.25">
      <c r="A2227" s="1">
        <f t="shared" si="348"/>
        <v>0.21949999999999215</v>
      </c>
      <c r="B2227" s="1">
        <f t="shared" si="341"/>
        <v>2.6908393581469199E-15</v>
      </c>
      <c r="C2227" s="1" t="str">
        <f t="shared" si="342"/>
        <v>2.69083935814692E-15+2.85140308956808i</v>
      </c>
      <c r="D2227" s="1">
        <f t="shared" si="343"/>
        <v>-5.6085806446985371</v>
      </c>
      <c r="E2227" s="1">
        <f t="shared" si="344"/>
        <v>0.78095393547177716</v>
      </c>
      <c r="F2227" s="1">
        <f t="shared" si="345"/>
        <v>0.62458862515350311</v>
      </c>
      <c r="G2227" s="1" t="str">
        <f t="shared" si="346"/>
        <v>0.780953935471777+0.624588625153503i</v>
      </c>
      <c r="H2227" s="1" t="str">
        <f t="shared" si="349"/>
        <v>-0.780953935471777-0.624588625153503i</v>
      </c>
      <c r="I2227" s="1">
        <f t="shared" si="347"/>
        <v>2.6908393581469199E-15</v>
      </c>
      <c r="J2227" s="1">
        <f t="shared" si="340"/>
        <v>2.85140308956808</v>
      </c>
    </row>
    <row r="2228" spans="1:10" x14ac:dyDescent="0.25">
      <c r="A2228" s="1">
        <f t="shared" si="348"/>
        <v>0.21959999999999213</v>
      </c>
      <c r="B2228" s="1">
        <f t="shared" si="341"/>
        <v>1.9072148516917201E-15</v>
      </c>
      <c r="C2228" s="1" t="str">
        <f t="shared" si="342"/>
        <v>1.90721485169172E-15+2.86311069846476i</v>
      </c>
      <c r="D2228" s="1">
        <f t="shared" si="343"/>
        <v>-5.611135806723456</v>
      </c>
      <c r="E2228" s="1">
        <f t="shared" si="344"/>
        <v>0.78254730950604801</v>
      </c>
      <c r="F2228" s="1">
        <f t="shared" si="345"/>
        <v>0.62259112456318033</v>
      </c>
      <c r="G2228" s="1" t="str">
        <f t="shared" si="346"/>
        <v>0.782547309506048+0.62259112456318i</v>
      </c>
      <c r="H2228" s="1" t="str">
        <f t="shared" si="349"/>
        <v>-0.782547309506048-0.62259112456318i</v>
      </c>
      <c r="I2228" s="1">
        <f t="shared" si="347"/>
        <v>1.9072148516917201E-15</v>
      </c>
      <c r="J2228" s="1">
        <f t="shared" si="340"/>
        <v>2.8631106984647601</v>
      </c>
    </row>
    <row r="2229" spans="1:10" x14ac:dyDescent="0.25">
      <c r="A2229" s="1">
        <f t="shared" si="348"/>
        <v>0.21969999999999212</v>
      </c>
      <c r="B2229" s="1">
        <f t="shared" si="341"/>
        <v>2.71301717829324E-15</v>
      </c>
      <c r="C2229" s="1" t="str">
        <f t="shared" si="342"/>
        <v>2.71301717829324E-15+2.87490427134381i</v>
      </c>
      <c r="D2229" s="1">
        <f t="shared" si="343"/>
        <v>-5.6136909687483758</v>
      </c>
      <c r="E2229" s="1">
        <f t="shared" si="344"/>
        <v>0.7841355744067704</v>
      </c>
      <c r="F2229" s="1">
        <f t="shared" si="345"/>
        <v>0.62058955916915348</v>
      </c>
      <c r="G2229" s="1" t="str">
        <f t="shared" si="346"/>
        <v>0.78413557440677+0.620589559169153i</v>
      </c>
      <c r="H2229" s="1" t="str">
        <f t="shared" si="349"/>
        <v>-0.78413557440677-0.620589559169153i</v>
      </c>
      <c r="I2229" s="1">
        <f t="shared" si="347"/>
        <v>2.71301717829324E-15</v>
      </c>
      <c r="J2229" s="1">
        <f t="shared" si="340"/>
        <v>2.87490427134381</v>
      </c>
    </row>
    <row r="2230" spans="1:10" x14ac:dyDescent="0.25">
      <c r="A2230" s="1">
        <f t="shared" si="348"/>
        <v>0.21979999999999211</v>
      </c>
      <c r="B2230" s="1">
        <f t="shared" si="341"/>
        <v>-1.922984969537E-15</v>
      </c>
      <c r="C2230" s="1" t="str">
        <f t="shared" si="342"/>
        <v>-1.922984969537E-15+2.8867847974153i</v>
      </c>
      <c r="D2230" s="1">
        <f t="shared" si="343"/>
        <v>-5.6162461307732956</v>
      </c>
      <c r="E2230" s="1">
        <f t="shared" si="344"/>
        <v>0.78571871980440156</v>
      </c>
      <c r="F2230" s="1">
        <f t="shared" si="345"/>
        <v>0.61858394203934219</v>
      </c>
      <c r="G2230" s="1" t="str">
        <f t="shared" si="346"/>
        <v>0.785718719804402+0.618583942039342i</v>
      </c>
      <c r="H2230" s="1" t="str">
        <f t="shared" si="349"/>
        <v>-0.785718719804402-0.618583942039342i</v>
      </c>
      <c r="I2230" s="1">
        <f t="shared" si="347"/>
        <v>-1.922984969537E-15</v>
      </c>
      <c r="J2230" s="1">
        <f t="shared" si="340"/>
        <v>2.8867847974153</v>
      </c>
    </row>
    <row r="2231" spans="1:10" x14ac:dyDescent="0.25">
      <c r="A2231" s="1">
        <f t="shared" si="348"/>
        <v>0.2198999999999921</v>
      </c>
      <c r="B2231" s="1">
        <f t="shared" si="341"/>
        <v>-2.8964363718484199E-15</v>
      </c>
      <c r="C2231" s="1" t="str">
        <f t="shared" si="342"/>
        <v>-2.89643637184842E-15+2.89875328110197i</v>
      </c>
      <c r="D2231" s="1">
        <f t="shared" si="343"/>
        <v>-5.6188012927982145</v>
      </c>
      <c r="E2231" s="1">
        <f t="shared" si="344"/>
        <v>0.78729673536282296</v>
      </c>
      <c r="F2231" s="1">
        <f t="shared" si="345"/>
        <v>0.61657428626811961</v>
      </c>
      <c r="G2231" s="1" t="str">
        <f t="shared" si="346"/>
        <v>0.787296735362823+0.61657428626812i</v>
      </c>
      <c r="H2231" s="1" t="str">
        <f t="shared" si="349"/>
        <v>-0.787296735362823-0.61657428626812i</v>
      </c>
      <c r="I2231" s="1">
        <f t="shared" si="347"/>
        <v>-2.8964363718484199E-15</v>
      </c>
      <c r="J2231" s="1">
        <f t="shared" si="340"/>
        <v>2.8987532811019698</v>
      </c>
    </row>
    <row r="2232" spans="1:10" x14ac:dyDescent="0.25">
      <c r="A2232" s="1">
        <f t="shared" si="348"/>
        <v>0.21999999999999209</v>
      </c>
      <c r="B2232" s="1">
        <f t="shared" si="341"/>
        <v>-6.4632982129284996E-16</v>
      </c>
      <c r="C2232" s="1" t="str">
        <f t="shared" si="342"/>
        <v>-6.4632982129285E-16+2.91081074233292i</v>
      </c>
      <c r="D2232" s="1">
        <f t="shared" si="343"/>
        <v>-5.6213564548231343</v>
      </c>
      <c r="E2232" s="1">
        <f t="shared" si="344"/>
        <v>0.78886961077940976</v>
      </c>
      <c r="F2232" s="1">
        <f t="shared" si="345"/>
        <v>0.61456060497622411</v>
      </c>
      <c r="G2232" s="1" t="str">
        <f t="shared" si="346"/>
        <v>0.78886961077941+0.614560604976224i</v>
      </c>
      <c r="H2232" s="1" t="str">
        <f t="shared" si="349"/>
        <v>-0.78886961077941-0.614560604976224i</v>
      </c>
      <c r="I2232" s="1">
        <f t="shared" si="347"/>
        <v>-6.4632982129284996E-16</v>
      </c>
      <c r="J2232" s="1">
        <f t="shared" si="340"/>
        <v>2.9108107423329201</v>
      </c>
    </row>
    <row r="2233" spans="1:10" x14ac:dyDescent="0.25">
      <c r="A2233" s="1">
        <f t="shared" si="348"/>
        <v>0.22009999999999208</v>
      </c>
      <c r="B2233" s="1">
        <f t="shared" si="341"/>
        <v>-1.4603109805608699E-15</v>
      </c>
      <c r="C2233" s="1" t="str">
        <f t="shared" si="342"/>
        <v>-1.46031098056087E-15+2.92295821684399i</v>
      </c>
      <c r="D2233" s="1">
        <f t="shared" si="343"/>
        <v>-5.6239116168480532</v>
      </c>
      <c r="E2233" s="1">
        <f t="shared" si="344"/>
        <v>0.79043733578509401</v>
      </c>
      <c r="F2233" s="1">
        <f t="shared" si="345"/>
        <v>0.61254291131067917</v>
      </c>
      <c r="G2233" s="1" t="str">
        <f t="shared" si="346"/>
        <v>0.790437335785094+0.612542911310679i</v>
      </c>
      <c r="H2233" s="1" t="str">
        <f t="shared" si="349"/>
        <v>-0.790437335785094-0.612542911310679i</v>
      </c>
      <c r="I2233" s="1">
        <f t="shared" si="347"/>
        <v>-1.4603109805608699E-15</v>
      </c>
      <c r="J2233" s="1">
        <f t="shared" si="340"/>
        <v>2.9229582168439898</v>
      </c>
    </row>
    <row r="2234" spans="1:10" x14ac:dyDescent="0.25">
      <c r="A2234" s="1">
        <f t="shared" si="348"/>
        <v>0.22019999999999207</v>
      </c>
      <c r="B2234" s="1">
        <f t="shared" si="341"/>
        <v>4.72514838024009E-15</v>
      </c>
      <c r="C2234" s="1" t="str">
        <f t="shared" si="342"/>
        <v>4.72514838024009E-15+2.93519675648546i</v>
      </c>
      <c r="D2234" s="1">
        <f t="shared" si="343"/>
        <v>-5.626466778872973</v>
      </c>
      <c r="E2234" s="1">
        <f t="shared" si="344"/>
        <v>0.79199990014443644</v>
      </c>
      <c r="F2234" s="1">
        <f t="shared" si="345"/>
        <v>0.61052121844470131</v>
      </c>
      <c r="G2234" s="1" t="str">
        <f t="shared" si="346"/>
        <v>0.791999900144436+0.610521218444701i</v>
      </c>
      <c r="H2234" s="1" t="str">
        <f t="shared" si="349"/>
        <v>-0.791999900144436-0.610521218444701i</v>
      </c>
      <c r="I2234" s="1">
        <f t="shared" si="347"/>
        <v>4.72514838024009E-15</v>
      </c>
      <c r="J2234" s="1">
        <f t="shared" si="340"/>
        <v>2.93519675648546</v>
      </c>
    </row>
    <row r="2235" spans="1:10" x14ac:dyDescent="0.25">
      <c r="A2235" s="1">
        <f t="shared" si="348"/>
        <v>0.22029999999999206</v>
      </c>
      <c r="B2235" s="1">
        <f t="shared" si="341"/>
        <v>-3.2724128179857001E-16</v>
      </c>
      <c r="C2235" s="1" t="str">
        <f t="shared" si="342"/>
        <v>-3.2724128179857E-16+2.94752742953657i</v>
      </c>
      <c r="D2235" s="1">
        <f t="shared" si="343"/>
        <v>-5.6290219408978928</v>
      </c>
      <c r="E2235" s="1">
        <f t="shared" si="344"/>
        <v>0.79355729365568906</v>
      </c>
      <c r="F2235" s="1">
        <f t="shared" si="345"/>
        <v>0.6084955395776197</v>
      </c>
      <c r="G2235" s="1" t="str">
        <f t="shared" si="346"/>
        <v>0.793557293655689+0.60849553957762i</v>
      </c>
      <c r="H2235" s="1" t="str">
        <f t="shared" si="349"/>
        <v>-0.793557293655689-0.60849553957762i</v>
      </c>
      <c r="I2235" s="1">
        <f t="shared" si="347"/>
        <v>-3.2724128179857001E-16</v>
      </c>
      <c r="J2235" s="1">
        <f t="shared" si="340"/>
        <v>2.9475274295365699</v>
      </c>
    </row>
    <row r="2236" spans="1:10" x14ac:dyDescent="0.25">
      <c r="A2236" s="1">
        <f t="shared" si="348"/>
        <v>0.22039999999999205</v>
      </c>
      <c r="B2236" s="1">
        <f t="shared" si="341"/>
        <v>-3.12189580295597E-15</v>
      </c>
      <c r="C2236" s="1" t="str">
        <f t="shared" si="342"/>
        <v>-3.12189580295597E-15+2.95995132102778i</v>
      </c>
      <c r="D2236" s="1">
        <f t="shared" si="343"/>
        <v>-5.6315771029228117</v>
      </c>
      <c r="E2236" s="1">
        <f t="shared" si="344"/>
        <v>0.79510950615086351</v>
      </c>
      <c r="F2236" s="1">
        <f t="shared" si="345"/>
        <v>0.60646588793478717</v>
      </c>
      <c r="G2236" s="1" t="str">
        <f t="shared" si="346"/>
        <v>0.795109506150864+0.606465887934787i</v>
      </c>
      <c r="H2236" s="1" t="str">
        <f t="shared" si="349"/>
        <v>-0.795109506150864-0.606465887934787i</v>
      </c>
      <c r="I2236" s="1">
        <f t="shared" si="347"/>
        <v>-3.12189580295597E-15</v>
      </c>
      <c r="J2236" s="1">
        <f t="shared" si="340"/>
        <v>2.9599513210277801</v>
      </c>
    </row>
    <row r="2237" spans="1:10" x14ac:dyDescent="0.25">
      <c r="A2237" s="1">
        <f t="shared" si="348"/>
        <v>0.22049999999999204</v>
      </c>
      <c r="B2237" s="1">
        <f t="shared" si="341"/>
        <v>3.46510932139223E-15</v>
      </c>
      <c r="C2237" s="1" t="str">
        <f t="shared" si="342"/>
        <v>3.46510932139223E-15+2.97246953307049i</v>
      </c>
      <c r="D2237" s="1">
        <f t="shared" si="343"/>
        <v>-5.6341322649477314</v>
      </c>
      <c r="E2237" s="1">
        <f t="shared" si="344"/>
        <v>0.7966565274957994</v>
      </c>
      <c r="F2237" s="1">
        <f t="shared" si="345"/>
        <v>0.60443227676749245</v>
      </c>
      <c r="G2237" s="1" t="str">
        <f t="shared" si="346"/>
        <v>0.796656527495799+0.604432276767492i</v>
      </c>
      <c r="H2237" s="1" t="str">
        <f t="shared" si="349"/>
        <v>-0.796656527495799-0.604432276767492i</v>
      </c>
      <c r="I2237" s="1">
        <f t="shared" si="347"/>
        <v>3.46510932139223E-15</v>
      </c>
      <c r="J2237" s="1">
        <f t="shared" si="340"/>
        <v>2.9724695330704902</v>
      </c>
    </row>
    <row r="2238" spans="1:10" x14ac:dyDescent="0.25">
      <c r="A2238" s="1">
        <f t="shared" si="348"/>
        <v>0.22059999999999202</v>
      </c>
      <c r="B2238" s="1">
        <f t="shared" si="341"/>
        <v>2.1541702537058102E-15</v>
      </c>
      <c r="C2238" s="1" t="str">
        <f t="shared" si="342"/>
        <v>2.15417025370581E-15+2.98508318519449i</v>
      </c>
      <c r="D2238" s="1">
        <f t="shared" si="343"/>
        <v>-5.6366874269726503</v>
      </c>
      <c r="E2238" s="1">
        <f t="shared" si="344"/>
        <v>0.79819834759022612</v>
      </c>
      <c r="F2238" s="1">
        <f t="shared" si="345"/>
        <v>0.60239471935287803</v>
      </c>
      <c r="G2238" s="1" t="str">
        <f t="shared" si="346"/>
        <v>0.798198347590226+0.602394719352878i</v>
      </c>
      <c r="H2238" s="1" t="str">
        <f t="shared" si="349"/>
        <v>-0.798198347590226-0.602394719352878i</v>
      </c>
      <c r="I2238" s="1">
        <f t="shared" si="347"/>
        <v>2.1541702537058102E-15</v>
      </c>
      <c r="J2238" s="1">
        <f t="shared" si="340"/>
        <v>2.9850831851944899</v>
      </c>
    </row>
    <row r="2239" spans="1:10" x14ac:dyDescent="0.25">
      <c r="A2239" s="1">
        <f t="shared" si="348"/>
        <v>0.22069999999999201</v>
      </c>
      <c r="B2239" s="1">
        <f t="shared" si="341"/>
        <v>-3.3282192720625699E-16</v>
      </c>
      <c r="C2239" s="1" t="str">
        <f t="shared" si="342"/>
        <v>-3.32821927206257E-16+2.99779341469366i</v>
      </c>
      <c r="D2239" s="1">
        <f t="shared" si="343"/>
        <v>-5.6392425889975701</v>
      </c>
      <c r="E2239" s="1">
        <f t="shared" si="344"/>
        <v>0.79973495636783343</v>
      </c>
      <c r="F2239" s="1">
        <f t="shared" si="345"/>
        <v>0.60035322899384791</v>
      </c>
      <c r="G2239" s="1" t="str">
        <f t="shared" si="346"/>
        <v>0.799734956367833+0.600353228993848i</v>
      </c>
      <c r="H2239" s="1" t="str">
        <f t="shared" si="349"/>
        <v>-0.799734956367833-0.600353228993848i</v>
      </c>
      <c r="I2239" s="1">
        <f t="shared" si="347"/>
        <v>-3.3282192720625699E-16</v>
      </c>
      <c r="J2239" s="1">
        <f t="shared" si="340"/>
        <v>2.99779341469366</v>
      </c>
    </row>
    <row r="2240" spans="1:10" x14ac:dyDescent="0.25">
      <c r="A2240" s="1">
        <f t="shared" si="348"/>
        <v>0.220799999999992</v>
      </c>
      <c r="B2240" s="1">
        <f t="shared" si="341"/>
        <v>-2.00546338001469E-15</v>
      </c>
      <c r="C2240" s="1" t="str">
        <f t="shared" si="342"/>
        <v>-2.00546338001469E-15+3.01060137697978i</v>
      </c>
      <c r="D2240" s="1">
        <f t="shared" si="343"/>
        <v>-5.641797751022489</v>
      </c>
      <c r="E2240" s="1">
        <f t="shared" si="344"/>
        <v>0.8012663437963331</v>
      </c>
      <c r="F2240" s="1">
        <f t="shared" si="345"/>
        <v>0.59830781901898678</v>
      </c>
      <c r="G2240" s="1" t="str">
        <f t="shared" si="346"/>
        <v>0.801266343796333+0.598307819018987i</v>
      </c>
      <c r="H2240" s="1" t="str">
        <f t="shared" si="349"/>
        <v>-0.801266343796333-0.598307819018987i</v>
      </c>
      <c r="I2240" s="1">
        <f t="shared" si="347"/>
        <v>-2.00546338001469E-15</v>
      </c>
      <c r="J2240" s="1">
        <f t="shared" si="340"/>
        <v>3.0106013769797801</v>
      </c>
    </row>
    <row r="2241" spans="1:10" x14ac:dyDescent="0.25">
      <c r="A2241" s="1">
        <f t="shared" si="348"/>
        <v>0.22089999999999199</v>
      </c>
      <c r="B2241" s="1">
        <f t="shared" si="341"/>
        <v>1.1748689644272001E-15</v>
      </c>
      <c r="C2241" s="1" t="str">
        <f t="shared" si="342"/>
        <v>1.1748689644272E-15+3.02350824594487i</v>
      </c>
      <c r="D2241" s="1">
        <f t="shared" si="343"/>
        <v>-5.6443529130474088</v>
      </c>
      <c r="E2241" s="1">
        <f t="shared" si="344"/>
        <v>0.8027924998775281</v>
      </c>
      <c r="F2241" s="1">
        <f t="shared" si="345"/>
        <v>0.59625850278246684</v>
      </c>
      <c r="G2241" s="1" t="str">
        <f t="shared" si="346"/>
        <v>0.802792499877528+0.596258502782467i</v>
      </c>
      <c r="H2241" s="1" t="str">
        <f t="shared" si="349"/>
        <v>-0.802792499877528-0.596258502782467i</v>
      </c>
      <c r="I2241" s="1">
        <f t="shared" si="347"/>
        <v>1.1748689644272001E-15</v>
      </c>
      <c r="J2241" s="1">
        <f t="shared" si="340"/>
        <v>3.0235082459448699</v>
      </c>
    </row>
    <row r="2242" spans="1:10" x14ac:dyDescent="0.25">
      <c r="A2242" s="1">
        <f t="shared" si="348"/>
        <v>0.22099999999999198</v>
      </c>
      <c r="B2242" s="1">
        <f t="shared" si="341"/>
        <v>1.85416500806692E-15</v>
      </c>
      <c r="C2242" s="1" t="str">
        <f t="shared" si="342"/>
        <v>1.85416500806692E-15+3.03651521433222i</v>
      </c>
      <c r="D2242" s="1">
        <f t="shared" si="343"/>
        <v>-5.6469080750723286</v>
      </c>
      <c r="E2242" s="1">
        <f t="shared" si="344"/>
        <v>0.80431341464737482</v>
      </c>
      <c r="F2242" s="1">
        <f t="shared" si="345"/>
        <v>0.59420529366396602</v>
      </c>
      <c r="G2242" s="1" t="str">
        <f t="shared" si="346"/>
        <v>0.804313414647375+0.594205293663966i</v>
      </c>
      <c r="H2242" s="1" t="str">
        <f t="shared" si="349"/>
        <v>-0.804313414647375-0.594205293663966i</v>
      </c>
      <c r="I2242" s="1">
        <f t="shared" si="347"/>
        <v>1.85416500806692E-15</v>
      </c>
      <c r="J2242" s="1">
        <f t="shared" si="340"/>
        <v>3.03651521433222</v>
      </c>
    </row>
    <row r="2243" spans="1:10" x14ac:dyDescent="0.25">
      <c r="A2243" s="1">
        <f t="shared" si="348"/>
        <v>0.22109999999999197</v>
      </c>
      <c r="B2243" s="1">
        <f t="shared" si="341"/>
        <v>1.3543048878423801E-15</v>
      </c>
      <c r="C2243" s="1" t="str">
        <f t="shared" si="342"/>
        <v>1.35430488784238E-15+3.0496234941165i</v>
      </c>
      <c r="D2243" s="1">
        <f t="shared" si="343"/>
        <v>-5.6494632370972475</v>
      </c>
      <c r="E2243" s="1">
        <f t="shared" si="344"/>
        <v>0.80582907817604921</v>
      </c>
      <c r="F2243" s="1">
        <f t="shared" si="345"/>
        <v>0.59214820506857813</v>
      </c>
      <c r="G2243" s="1" t="str">
        <f t="shared" si="346"/>
        <v>0.805829078176049+0.592148205068578i</v>
      </c>
      <c r="H2243" s="1" t="str">
        <f t="shared" si="349"/>
        <v>-0.805829078176049-0.592148205068578i</v>
      </c>
      <c r="I2243" s="1">
        <f t="shared" si="347"/>
        <v>1.3543048878423801E-15</v>
      </c>
      <c r="J2243" s="1">
        <f t="shared" si="340"/>
        <v>3.0496234941165001</v>
      </c>
    </row>
    <row r="2244" spans="1:10" x14ac:dyDescent="0.25">
      <c r="A2244" s="1">
        <f t="shared" si="348"/>
        <v>0.22119999999999196</v>
      </c>
      <c r="B2244" s="1">
        <f t="shared" si="341"/>
        <v>6.8008583584533904E-16</v>
      </c>
      <c r="C2244" s="1" t="str">
        <f t="shared" si="342"/>
        <v>6.80085835845339E-16+3.06283431689302i</v>
      </c>
      <c r="D2244" s="1">
        <f t="shared" si="343"/>
        <v>-5.6520183991221673</v>
      </c>
      <c r="E2244" s="1">
        <f t="shared" si="344"/>
        <v>0.80733948056801319</v>
      </c>
      <c r="F2244" s="1">
        <f t="shared" si="345"/>
        <v>0.5900872504267235</v>
      </c>
      <c r="G2244" s="1" t="str">
        <f t="shared" si="346"/>
        <v>0.807339480568013+0.590087250426723i</v>
      </c>
      <c r="H2244" s="1" t="str">
        <f t="shared" si="349"/>
        <v>-0.807339480568013-0.590087250426723i</v>
      </c>
      <c r="I2244" s="1">
        <f t="shared" si="347"/>
        <v>6.8008583584533904E-16</v>
      </c>
      <c r="J2244" s="1">
        <f t="shared" si="340"/>
        <v>3.0628343168930199</v>
      </c>
    </row>
    <row r="2245" spans="1:10" x14ac:dyDescent="0.25">
      <c r="A2245" s="1">
        <f t="shared" si="348"/>
        <v>0.22129999999999195</v>
      </c>
      <c r="B2245" s="1">
        <f t="shared" si="341"/>
        <v>2.2198873931064198E-15</v>
      </c>
      <c r="C2245" s="1" t="str">
        <f t="shared" si="342"/>
        <v>2.21988739310642E-15+3.07614893427648i</v>
      </c>
      <c r="D2245" s="1">
        <f t="shared" si="343"/>
        <v>-5.6545735611470862</v>
      </c>
      <c r="E2245" s="1">
        <f t="shared" si="344"/>
        <v>0.80884461196207613</v>
      </c>
      <c r="F2245" s="1">
        <f t="shared" si="345"/>
        <v>0.58802244319406594</v>
      </c>
      <c r="G2245" s="1" t="str">
        <f t="shared" si="346"/>
        <v>0.808844611962076+0.588022443194066i</v>
      </c>
      <c r="H2245" s="1" t="str">
        <f t="shared" si="349"/>
        <v>-0.808844611962076-0.588022443194066i</v>
      </c>
      <c r="I2245" s="1">
        <f t="shared" si="347"/>
        <v>2.2198873931064198E-15</v>
      </c>
      <c r="J2245" s="1">
        <f t="shared" si="340"/>
        <v>3.0761489342764801</v>
      </c>
    </row>
    <row r="2246" spans="1:10" x14ac:dyDescent="0.25">
      <c r="A2246" s="1">
        <f t="shared" si="348"/>
        <v>0.22139999999999194</v>
      </c>
      <c r="B2246" s="1">
        <f t="shared" si="341"/>
        <v>-3.77312123782723E-15</v>
      </c>
      <c r="C2246" s="1" t="str">
        <f t="shared" si="342"/>
        <v>-3.77312123782723E-15+3.08956861830952i</v>
      </c>
      <c r="D2246" s="1">
        <f t="shared" si="343"/>
        <v>-5.657128723172006</v>
      </c>
      <c r="E2246" s="1">
        <f t="shared" si="344"/>
        <v>0.81034446253146264</v>
      </c>
      <c r="F2246" s="1">
        <f t="shared" si="345"/>
        <v>0.58595379685141979</v>
      </c>
      <c r="G2246" s="1" t="str">
        <f t="shared" si="346"/>
        <v>0.810344462531463+0.58595379685142i</v>
      </c>
      <c r="H2246" s="1" t="str">
        <f t="shared" si="349"/>
        <v>-0.810344462531463-0.58595379685142i</v>
      </c>
      <c r="I2246" s="1">
        <f t="shared" si="347"/>
        <v>-3.77312123782723E-15</v>
      </c>
      <c r="J2246" s="1">
        <f t="shared" si="340"/>
        <v>3.0895686183095199</v>
      </c>
    </row>
    <row r="2247" spans="1:10" x14ac:dyDescent="0.25">
      <c r="A2247" s="1">
        <f t="shared" si="348"/>
        <v>0.22149999999999193</v>
      </c>
      <c r="B2247" s="1">
        <f t="shared" si="341"/>
        <v>-2.7561017129696598E-15</v>
      </c>
      <c r="C2247" s="1" t="str">
        <f t="shared" si="342"/>
        <v>-2.75610171296966E-15+3.10309466188134i</v>
      </c>
      <c r="D2247" s="1">
        <f t="shared" si="343"/>
        <v>-5.6596838851969258</v>
      </c>
      <c r="E2247" s="1">
        <f t="shared" si="344"/>
        <v>0.81183902248387385</v>
      </c>
      <c r="F2247" s="1">
        <f t="shared" si="345"/>
        <v>0.58388132490466593</v>
      </c>
      <c r="G2247" s="1" t="str">
        <f t="shared" si="346"/>
        <v>0.811839022483874+0.583881324904666i</v>
      </c>
      <c r="H2247" s="1" t="str">
        <f t="shared" si="349"/>
        <v>-0.811839022483874-0.583881324904666i</v>
      </c>
      <c r="I2247" s="1">
        <f t="shared" si="347"/>
        <v>-2.7561017129696598E-15</v>
      </c>
      <c r="J2247" s="1">
        <f t="shared" si="340"/>
        <v>3.10309466188134</v>
      </c>
    </row>
    <row r="2248" spans="1:10" x14ac:dyDescent="0.25">
      <c r="A2248" s="1">
        <f t="shared" si="348"/>
        <v>0.22159999999999191</v>
      </c>
      <c r="B2248" s="1">
        <f t="shared" si="341"/>
        <v>-6.9205272160844398E-16</v>
      </c>
      <c r="C2248" s="1" t="str">
        <f t="shared" si="342"/>
        <v>-6.92052721608444E-16+3.11672837915652i</v>
      </c>
      <c r="D2248" s="1">
        <f t="shared" si="343"/>
        <v>-5.6622390472218447</v>
      </c>
      <c r="E2248" s="1">
        <f t="shared" si="344"/>
        <v>0.81332828206155239</v>
      </c>
      <c r="F2248" s="1">
        <f t="shared" si="345"/>
        <v>0.58180504088466256</v>
      </c>
      <c r="G2248" s="1" t="str">
        <f t="shared" si="346"/>
        <v>0.813328282061552+0.581805040884663i</v>
      </c>
      <c r="H2248" s="1" t="str">
        <f t="shared" si="349"/>
        <v>-0.813328282061552-0.581805040884663i</v>
      </c>
      <c r="I2248" s="1">
        <f t="shared" si="347"/>
        <v>-6.9205272160844398E-16</v>
      </c>
      <c r="J2248" s="1">
        <f t="shared" si="340"/>
        <v>3.1167283791565201</v>
      </c>
    </row>
    <row r="2249" spans="1:10" x14ac:dyDescent="0.25">
      <c r="A2249" s="1">
        <f t="shared" si="348"/>
        <v>0.2216999999999919</v>
      </c>
      <c r="B2249" s="1">
        <f t="shared" si="341"/>
        <v>-1.0426563299463899E-15</v>
      </c>
      <c r="C2249" s="1" t="str">
        <f t="shared" si="342"/>
        <v>-1.04265632994639E-15+3.13047110601472i</v>
      </c>
      <c r="D2249" s="1">
        <f t="shared" si="343"/>
        <v>-5.6647942092467645</v>
      </c>
      <c r="E2249" s="1">
        <f t="shared" si="344"/>
        <v>0.81481223154134752</v>
      </c>
      <c r="F2249" s="1">
        <f t="shared" si="345"/>
        <v>0.57972495834715398</v>
      </c>
      <c r="G2249" s="1" t="str">
        <f t="shared" si="346"/>
        <v>0.814812231541348+0.579724958347154i</v>
      </c>
      <c r="H2249" s="1" t="str">
        <f t="shared" si="349"/>
        <v>-0.814812231541348-0.579724958347154i</v>
      </c>
      <c r="I2249" s="1">
        <f t="shared" si="347"/>
        <v>-1.0426563299463899E-15</v>
      </c>
      <c r="J2249" s="1">
        <f t="shared" si="340"/>
        <v>3.1304711060147201</v>
      </c>
    </row>
    <row r="2250" spans="1:10" x14ac:dyDescent="0.25">
      <c r="A2250" s="1">
        <f t="shared" si="348"/>
        <v>0.22179999999999189</v>
      </c>
      <c r="B2250" s="1">
        <f t="shared" si="341"/>
        <v>1.39636044971291E-15</v>
      </c>
      <c r="C2250" s="1" t="str">
        <f t="shared" si="342"/>
        <v>1.39636044971291E-15+3.14432420050099i</v>
      </c>
      <c r="D2250" s="1">
        <f t="shared" si="343"/>
        <v>-5.6673493712716834</v>
      </c>
      <c r="E2250" s="1">
        <f t="shared" si="344"/>
        <v>0.81629086123477579</v>
      </c>
      <c r="F2250" s="1">
        <f t="shared" si="345"/>
        <v>0.57764109087268711</v>
      </c>
      <c r="G2250" s="1" t="str">
        <f t="shared" si="346"/>
        <v>0.816290861234776+0.577641090872687i</v>
      </c>
      <c r="H2250" s="1" t="str">
        <f t="shared" si="349"/>
        <v>-0.816290861234776-0.577641090872687i</v>
      </c>
      <c r="I2250" s="1">
        <f t="shared" si="347"/>
        <v>1.39636044971291E-15</v>
      </c>
      <c r="J2250" s="1">
        <f t="shared" si="340"/>
        <v>3.1443242005009902</v>
      </c>
    </row>
    <row r="2251" spans="1:10" x14ac:dyDescent="0.25">
      <c r="A2251" s="1">
        <f t="shared" si="348"/>
        <v>0.22189999999999188</v>
      </c>
      <c r="B2251" s="1">
        <f t="shared" si="341"/>
        <v>2.4544836499955399E-15</v>
      </c>
      <c r="C2251" s="1" t="str">
        <f t="shared" si="342"/>
        <v>2.45448364999554E-15+3.15828904328769i</v>
      </c>
      <c r="D2251" s="1">
        <f t="shared" si="343"/>
        <v>-5.6699045332966032</v>
      </c>
      <c r="E2251" s="1">
        <f t="shared" si="344"/>
        <v>0.81776416148808739</v>
      </c>
      <c r="F2251" s="1">
        <f t="shared" si="345"/>
        <v>0.57555345206651765</v>
      </c>
      <c r="G2251" s="1" t="str">
        <f t="shared" si="346"/>
        <v>0.817764161488087+0.575553452066518i</v>
      </c>
      <c r="H2251" s="1" t="str">
        <f t="shared" si="349"/>
        <v>-0.817764161488087-0.575553452066518i</v>
      </c>
      <c r="I2251" s="1">
        <f t="shared" si="347"/>
        <v>2.4544836499955399E-15</v>
      </c>
      <c r="J2251" s="1">
        <f t="shared" si="340"/>
        <v>3.1582890432876898</v>
      </c>
    </row>
    <row r="2252" spans="1:10" x14ac:dyDescent="0.25">
      <c r="A2252" s="1">
        <f t="shared" si="348"/>
        <v>0.22199999999999187</v>
      </c>
      <c r="B2252" s="1">
        <f t="shared" si="341"/>
        <v>2.9937296890665199E-15</v>
      </c>
      <c r="C2252" s="1" t="str">
        <f t="shared" si="342"/>
        <v>2.99372968906652E-15+3.17236703814776i</v>
      </c>
      <c r="D2252" s="1">
        <f t="shared" si="343"/>
        <v>-5.6724596953215221</v>
      </c>
      <c r="E2252" s="1">
        <f t="shared" si="344"/>
        <v>0.81923212268232593</v>
      </c>
      <c r="F2252" s="1">
        <f t="shared" si="345"/>
        <v>0.57346205555852636</v>
      </c>
      <c r="G2252" s="1" t="str">
        <f t="shared" si="346"/>
        <v>0.819232122682326+0.573462055558526i</v>
      </c>
      <c r="H2252" s="1" t="str">
        <f t="shared" si="349"/>
        <v>-0.819232122682326-0.573462055558526i</v>
      </c>
      <c r="I2252" s="1">
        <f t="shared" si="347"/>
        <v>2.9937296890665199E-15</v>
      </c>
      <c r="J2252" s="1">
        <f t="shared" si="340"/>
        <v>3.17236703814776</v>
      </c>
    </row>
    <row r="2253" spans="1:10" x14ac:dyDescent="0.25">
      <c r="A2253" s="1">
        <f t="shared" si="348"/>
        <v>0.22209999999999186</v>
      </c>
      <c r="B2253" s="1">
        <f t="shared" si="341"/>
        <v>8.8444796276787495E-16</v>
      </c>
      <c r="C2253" s="1" t="str">
        <f t="shared" si="342"/>
        <v>8.84447962767875E-16+3.18655961244001i</v>
      </c>
      <c r="D2253" s="1">
        <f t="shared" si="343"/>
        <v>-5.6750148573464418</v>
      </c>
      <c r="E2253" s="1">
        <f t="shared" si="344"/>
        <v>0.82069473523339487</v>
      </c>
      <c r="F2253" s="1">
        <f t="shared" si="345"/>
        <v>0.57136691500312475</v>
      </c>
      <c r="G2253" s="1" t="str">
        <f t="shared" si="346"/>
        <v>0.820694735233395+0.571366915003125i</v>
      </c>
      <c r="H2253" s="1" t="str">
        <f t="shared" si="349"/>
        <v>-0.820694735233395-0.571366915003125i</v>
      </c>
      <c r="I2253" s="1">
        <f t="shared" si="347"/>
        <v>8.8444796276787495E-16</v>
      </c>
      <c r="J2253" s="1">
        <f t="shared" si="340"/>
        <v>3.1865596124400102</v>
      </c>
    </row>
    <row r="2254" spans="1:10" x14ac:dyDescent="0.25">
      <c r="A2254" s="1">
        <f t="shared" si="348"/>
        <v>0.22219999999999185</v>
      </c>
      <c r="B2254" s="1">
        <f t="shared" si="341"/>
        <v>2.66525819548334E-15</v>
      </c>
      <c r="C2254" s="1" t="str">
        <f t="shared" si="342"/>
        <v>2.66525819548334E-15+3.20086821760665i</v>
      </c>
      <c r="D2254" s="1">
        <f t="shared" si="343"/>
        <v>-5.6775700193713616</v>
      </c>
      <c r="E2254" s="1">
        <f t="shared" si="344"/>
        <v>0.82215198959211633</v>
      </c>
      <c r="F2254" s="1">
        <f t="shared" si="345"/>
        <v>0.56926804407917064</v>
      </c>
      <c r="G2254" s="1" t="str">
        <f t="shared" si="346"/>
        <v>0.822151989592116+0.569268044079171i</v>
      </c>
      <c r="H2254" s="1" t="str">
        <f t="shared" si="349"/>
        <v>-0.822151989592116-0.569268044079171i</v>
      </c>
      <c r="I2254" s="1">
        <f t="shared" si="347"/>
        <v>2.66525819548334E-15</v>
      </c>
      <c r="J2254" s="1">
        <f t="shared" si="340"/>
        <v>3.2008682176066499</v>
      </c>
    </row>
    <row r="2255" spans="1:10" x14ac:dyDescent="0.25">
      <c r="A2255" s="1">
        <f t="shared" si="348"/>
        <v>0.22229999999999184</v>
      </c>
      <c r="B2255" s="1">
        <f t="shared" si="341"/>
        <v>1.2493928285164899E-15</v>
      </c>
      <c r="C2255" s="1" t="str">
        <f t="shared" si="342"/>
        <v>1.24939282851649E-15+3.21529432968358i</v>
      </c>
      <c r="D2255" s="1">
        <f t="shared" si="343"/>
        <v>-5.6801251813962805</v>
      </c>
      <c r="E2255" s="1">
        <f t="shared" si="344"/>
        <v>0.82360387624429587</v>
      </c>
      <c r="F2255" s="1">
        <f t="shared" si="345"/>
        <v>0.56716545648987704</v>
      </c>
      <c r="G2255" s="1" t="str">
        <f t="shared" si="346"/>
        <v>0.823603876244296+0.567165456489877i</v>
      </c>
      <c r="H2255" s="1" t="str">
        <f t="shared" si="349"/>
        <v>-0.823603876244296-0.567165456489877i</v>
      </c>
      <c r="I2255" s="1">
        <f t="shared" si="347"/>
        <v>1.2493928285164899E-15</v>
      </c>
      <c r="J2255" s="1">
        <f t="shared" si="340"/>
        <v>3.2152943296835801</v>
      </c>
    </row>
    <row r="2256" spans="1:10" x14ac:dyDescent="0.25">
      <c r="A2256" s="1">
        <f t="shared" si="348"/>
        <v>0.22239999999999183</v>
      </c>
      <c r="B2256" s="1">
        <f t="shared" si="341"/>
        <v>2.8686736984293999E-15</v>
      </c>
      <c r="C2256" s="1" t="str">
        <f t="shared" si="342"/>
        <v>2.8686736984294E-15+3.22983944982356i</v>
      </c>
      <c r="D2256" s="1">
        <f t="shared" si="343"/>
        <v>-5.6826803434212003</v>
      </c>
      <c r="E2256" s="1">
        <f t="shared" si="344"/>
        <v>0.82505038571078493</v>
      </c>
      <c r="F2256" s="1">
        <f t="shared" si="345"/>
        <v>0.56505916596272032</v>
      </c>
      <c r="G2256" s="1" t="str">
        <f t="shared" si="346"/>
        <v>0.825050385710785+0.56505916596272i</v>
      </c>
      <c r="H2256" s="1" t="str">
        <f t="shared" si="349"/>
        <v>-0.825050385710785-0.56505916596272i</v>
      </c>
      <c r="I2256" s="1">
        <f t="shared" si="347"/>
        <v>2.8686736984293999E-15</v>
      </c>
      <c r="J2256" s="1">
        <f t="shared" si="340"/>
        <v>3.2298394498235599</v>
      </c>
    </row>
    <row r="2257" spans="1:10" x14ac:dyDescent="0.25">
      <c r="A2257" s="1">
        <f t="shared" si="348"/>
        <v>0.22249999999999182</v>
      </c>
      <c r="B2257" s="1">
        <f t="shared" si="341"/>
        <v>1.8010621354496501E-15</v>
      </c>
      <c r="C2257" s="1" t="str">
        <f t="shared" si="342"/>
        <v>1.80106213544965E-15+3.24450510483287i</v>
      </c>
      <c r="D2257" s="1">
        <f t="shared" si="343"/>
        <v>-5.6852355054461192</v>
      </c>
      <c r="E2257" s="1">
        <f t="shared" si="344"/>
        <v>0.82649150854754005</v>
      </c>
      <c r="F2257" s="1">
        <f t="shared" si="345"/>
        <v>0.56294918624935542</v>
      </c>
      <c r="G2257" s="1" t="str">
        <f t="shared" si="346"/>
        <v>0.82649150854754+0.562949186249355i</v>
      </c>
      <c r="H2257" s="1" t="str">
        <f t="shared" si="349"/>
        <v>-0.82649150854754-0.562949186249355i</v>
      </c>
      <c r="I2257" s="1">
        <f t="shared" si="347"/>
        <v>1.8010621354496501E-15</v>
      </c>
      <c r="J2257" s="1">
        <f t="shared" si="340"/>
        <v>3.2445051048328701</v>
      </c>
    </row>
    <row r="2258" spans="1:10" x14ac:dyDescent="0.25">
      <c r="A2258" s="1">
        <f t="shared" si="348"/>
        <v>0.2225999999999918</v>
      </c>
      <c r="B2258" s="1">
        <f t="shared" si="341"/>
        <v>2.7139064726526602E-15</v>
      </c>
      <c r="C2258" s="1" t="str">
        <f t="shared" si="342"/>
        <v>2.71390647265266E-15+3.25929284772184i</v>
      </c>
      <c r="D2258" s="1">
        <f t="shared" si="343"/>
        <v>-5.687790667471039</v>
      </c>
      <c r="E2258" s="1">
        <f t="shared" si="344"/>
        <v>0.82792723534568835</v>
      </c>
      <c r="F2258" s="1">
        <f t="shared" si="345"/>
        <v>0.56083553112552098</v>
      </c>
      <c r="G2258" s="1" t="str">
        <f t="shared" si="346"/>
        <v>0.827927235345688+0.560835531125521i</v>
      </c>
      <c r="H2258" s="1" t="str">
        <f t="shared" si="349"/>
        <v>-0.827927235345688-0.560835531125521i</v>
      </c>
      <c r="I2258" s="1">
        <f t="shared" si="347"/>
        <v>2.7139064726526602E-15</v>
      </c>
      <c r="J2258" s="1">
        <f t="shared" si="340"/>
        <v>3.2592928477218401</v>
      </c>
    </row>
    <row r="2259" spans="1:10" x14ac:dyDescent="0.25">
      <c r="A2259" s="1">
        <f t="shared" si="348"/>
        <v>0.22269999999999179</v>
      </c>
      <c r="B2259" s="1">
        <f t="shared" si="341"/>
        <v>-3.4533421071136899E-15</v>
      </c>
      <c r="C2259" s="1" t="str">
        <f t="shared" si="342"/>
        <v>-3.45334210711369E-15+3.27420425826948i</v>
      </c>
      <c r="D2259" s="1">
        <f t="shared" si="343"/>
        <v>-5.6903458294959588</v>
      </c>
      <c r="E2259" s="1">
        <f t="shared" si="344"/>
        <v>0.82935755673158518</v>
      </c>
      <c r="F2259" s="1">
        <f t="shared" si="345"/>
        <v>0.55871821439095359</v>
      </c>
      <c r="G2259" s="1" t="str">
        <f t="shared" si="346"/>
        <v>0.829357556731585+0.558718214390954i</v>
      </c>
      <c r="H2259" s="1" t="str">
        <f t="shared" si="349"/>
        <v>-0.829357556731585-0.558718214390954i</v>
      </c>
      <c r="I2259" s="1">
        <f t="shared" si="347"/>
        <v>-3.4533421071136899E-15</v>
      </c>
      <c r="J2259" s="1">
        <f t="shared" si="340"/>
        <v>3.2742042582694801</v>
      </c>
    </row>
    <row r="2260" spans="1:10" x14ac:dyDescent="0.25">
      <c r="A2260" s="1">
        <f t="shared" si="348"/>
        <v>0.22279999999999178</v>
      </c>
      <c r="B2260" s="1">
        <f t="shared" si="341"/>
        <v>1.8258955145638699E-15</v>
      </c>
      <c r="C2260" s="1" t="str">
        <f t="shared" si="342"/>
        <v>1.82589551456387E-15+3.28924094360293i</v>
      </c>
      <c r="D2260" s="1">
        <f t="shared" si="343"/>
        <v>-5.6929009915208777</v>
      </c>
      <c r="E2260" s="1">
        <f t="shared" si="344"/>
        <v>0.830782463366877</v>
      </c>
      <c r="F2260" s="1">
        <f t="shared" si="345"/>
        <v>0.55659724986929615</v>
      </c>
      <c r="G2260" s="1" t="str">
        <f t="shared" si="346"/>
        <v>0.830782463366877+0.556597249869296i</v>
      </c>
      <c r="H2260" s="1" t="str">
        <f t="shared" si="349"/>
        <v>-0.830782463366877-0.556597249869296i</v>
      </c>
      <c r="I2260" s="1">
        <f t="shared" si="347"/>
        <v>1.8258955145638699E-15</v>
      </c>
      <c r="J2260" s="1">
        <f t="shared" si="340"/>
        <v>3.28924094360293</v>
      </c>
    </row>
    <row r="2261" spans="1:10" x14ac:dyDescent="0.25">
      <c r="A2261" s="1">
        <f t="shared" si="348"/>
        <v>0.22289999999999177</v>
      </c>
      <c r="B2261" s="1">
        <f t="shared" si="341"/>
        <v>-9.1715650041064602E-16</v>
      </c>
      <c r="C2261" s="1" t="str">
        <f t="shared" si="342"/>
        <v>-9.17156500410646E-16+3.30440453879185i</v>
      </c>
      <c r="D2261" s="1">
        <f t="shared" si="343"/>
        <v>-5.6954561535457975</v>
      </c>
      <c r="E2261" s="1">
        <f t="shared" si="344"/>
        <v>0.83220194594856411</v>
      </c>
      <c r="F2261" s="1">
        <f t="shared" si="345"/>
        <v>0.55447265140800517</v>
      </c>
      <c r="G2261" s="1" t="str">
        <f t="shared" si="346"/>
        <v>0.832201945948564+0.554472651408005i</v>
      </c>
      <c r="H2261" s="1" t="str">
        <f t="shared" si="349"/>
        <v>-0.832201945948564-0.554472651408005i</v>
      </c>
      <c r="I2261" s="1">
        <f t="shared" si="347"/>
        <v>-9.1715650041064602E-16</v>
      </c>
      <c r="J2261" s="1">
        <f t="shared" si="340"/>
        <v>3.3044045387918501</v>
      </c>
    </row>
    <row r="2262" spans="1:10" x14ac:dyDescent="0.25">
      <c r="A2262" s="1">
        <f t="shared" si="348"/>
        <v>0.22299999999999176</v>
      </c>
      <c r="B2262" s="1">
        <f t="shared" si="341"/>
        <v>2.2113622316357E-15</v>
      </c>
      <c r="C2262" s="1" t="str">
        <f t="shared" si="342"/>
        <v>2.2113622316357E-15+3.31969670745859i</v>
      </c>
      <c r="D2262" s="1">
        <f t="shared" si="343"/>
        <v>-5.6980113155707164</v>
      </c>
      <c r="E2262" s="1">
        <f t="shared" si="344"/>
        <v>0.83361599520905738</v>
      </c>
      <c r="F2262" s="1">
        <f t="shared" si="345"/>
        <v>0.55234443287826562</v>
      </c>
      <c r="G2262" s="1" t="str">
        <f t="shared" si="346"/>
        <v>0.833615995209057+0.552344432878266i</v>
      </c>
      <c r="H2262" s="1" t="str">
        <f t="shared" si="349"/>
        <v>-0.833615995209057-0.552344432878266i</v>
      </c>
      <c r="I2262" s="1">
        <f t="shared" si="347"/>
        <v>2.2113622316357E-15</v>
      </c>
      <c r="J2262" s="1">
        <f t="shared" si="340"/>
        <v>3.3196967074585899</v>
      </c>
    </row>
    <row r="2263" spans="1:10" x14ac:dyDescent="0.25">
      <c r="A2263" s="1">
        <f t="shared" si="348"/>
        <v>0.22309999999999175</v>
      </c>
      <c r="B2263" s="1">
        <f t="shared" si="341"/>
        <v>-1.8513630308826399E-16</v>
      </c>
      <c r="C2263" s="1" t="str">
        <f t="shared" si="342"/>
        <v>-1.85136303088264E-16+3.33511914240422i</v>
      </c>
      <c r="D2263" s="1">
        <f t="shared" si="343"/>
        <v>-5.7005664775956362</v>
      </c>
      <c r="E2263" s="1">
        <f t="shared" si="344"/>
        <v>0.83502460191624306</v>
      </c>
      <c r="F2263" s="1">
        <f t="shared" si="345"/>
        <v>0.55021260817489437</v>
      </c>
      <c r="G2263" s="1" t="str">
        <f t="shared" si="346"/>
        <v>0.835024601916243+0.550212608174894i</v>
      </c>
      <c r="H2263" s="1" t="str">
        <f t="shared" si="349"/>
        <v>-0.835024601916243-0.550212608174894i</v>
      </c>
      <c r="I2263" s="1">
        <f t="shared" si="347"/>
        <v>-1.8513630308826399E-16</v>
      </c>
      <c r="J2263" s="1">
        <f t="shared" si="340"/>
        <v>3.3351191424042201</v>
      </c>
    </row>
    <row r="2264" spans="1:10" x14ac:dyDescent="0.25">
      <c r="A2264" s="1">
        <f t="shared" si="348"/>
        <v>0.22319999999999174</v>
      </c>
      <c r="B2264" s="1">
        <f t="shared" si="341"/>
        <v>2.23199696475302E-15</v>
      </c>
      <c r="C2264" s="1" t="str">
        <f t="shared" si="342"/>
        <v>2.23199696475302E-15+3.35067356625125i</v>
      </c>
      <c r="D2264" s="1">
        <f t="shared" si="343"/>
        <v>-5.7031216396205551</v>
      </c>
      <c r="E2264" s="1">
        <f t="shared" si="344"/>
        <v>0.83642775687353921</v>
      </c>
      <c r="F2264" s="1">
        <f t="shared" si="345"/>
        <v>0.5480771912162552</v>
      </c>
      <c r="G2264" s="1" t="str">
        <f t="shared" si="346"/>
        <v>0.836427756873539+0.548077191216255i</v>
      </c>
      <c r="H2264" s="1" t="str">
        <f t="shared" si="349"/>
        <v>-0.836427756873539-0.548077191216255i</v>
      </c>
      <c r="I2264" s="1">
        <f t="shared" si="347"/>
        <v>2.23199696475302E-15</v>
      </c>
      <c r="J2264" s="1">
        <f t="shared" si="340"/>
        <v>3.3506735662512499</v>
      </c>
    </row>
    <row r="2265" spans="1:10" x14ac:dyDescent="0.25">
      <c r="A2265" s="1">
        <f t="shared" si="348"/>
        <v>0.22329999999999173</v>
      </c>
      <c r="B2265" s="1">
        <f t="shared" si="341"/>
        <v>5.6061184562972095E-16</v>
      </c>
      <c r="C2265" s="1" t="str">
        <f t="shared" si="342"/>
        <v>5.60611845629721E-16+3.36636173210333i</v>
      </c>
      <c r="D2265" s="1">
        <f t="shared" si="343"/>
        <v>-5.7056768016454749</v>
      </c>
      <c r="E2265" s="1">
        <f t="shared" si="344"/>
        <v>0.8378254509199593</v>
      </c>
      <c r="F2265" s="1">
        <f t="shared" si="345"/>
        <v>0.5459381959441626</v>
      </c>
      <c r="G2265" s="1" t="str">
        <f t="shared" si="346"/>
        <v>0.837825450919959+0.545938195944163i</v>
      </c>
      <c r="H2265" s="1" t="str">
        <f t="shared" si="349"/>
        <v>-0.837825450919959-0.545938195944163i</v>
      </c>
      <c r="I2265" s="1">
        <f t="shared" si="347"/>
        <v>5.6061184562972095E-16</v>
      </c>
      <c r="J2265" s="1">
        <f t="shared" si="340"/>
        <v>3.3663617321033299</v>
      </c>
    </row>
    <row r="2266" spans="1:10" x14ac:dyDescent="0.25">
      <c r="A2266" s="1">
        <f t="shared" si="348"/>
        <v>0.22339999999999172</v>
      </c>
      <c r="B2266" s="1">
        <f t="shared" si="341"/>
        <v>7.5099602630469695E-16</v>
      </c>
      <c r="C2266" s="1" t="str">
        <f t="shared" si="342"/>
        <v>7.50996026304697E-16+3.38218542422256i</v>
      </c>
      <c r="D2266" s="1">
        <f t="shared" si="343"/>
        <v>-5.7082319636703946</v>
      </c>
      <c r="E2266" s="1">
        <f t="shared" si="344"/>
        <v>0.83921767493016897</v>
      </c>
      <c r="F2266" s="1">
        <f t="shared" si="345"/>
        <v>0.54379563632379513</v>
      </c>
      <c r="G2266" s="1" t="str">
        <f t="shared" si="346"/>
        <v>0.839217674930169+0.543795636323795i</v>
      </c>
      <c r="H2266" s="1" t="str">
        <f t="shared" si="349"/>
        <v>-0.839217674930169-0.543795636323795i</v>
      </c>
      <c r="I2266" s="1">
        <f t="shared" si="347"/>
        <v>7.5099602630469695E-16</v>
      </c>
      <c r="J2266" s="1">
        <f t="shared" si="340"/>
        <v>3.38218542422256</v>
      </c>
    </row>
    <row r="2267" spans="1:10" x14ac:dyDescent="0.25">
      <c r="A2267" s="1">
        <f t="shared" si="348"/>
        <v>0.22349999999999171</v>
      </c>
      <c r="B2267" s="1">
        <f t="shared" si="341"/>
        <v>-5.6590506592872798E-16</v>
      </c>
      <c r="C2267" s="1" t="str">
        <f t="shared" si="342"/>
        <v>-5.65905065928728E-16+3.39814645872493i</v>
      </c>
      <c r="D2267" s="1">
        <f t="shared" si="343"/>
        <v>-5.7107871256953135</v>
      </c>
      <c r="E2267" s="1">
        <f t="shared" si="344"/>
        <v>0.84060441981454659</v>
      </c>
      <c r="F2267" s="1">
        <f t="shared" si="345"/>
        <v>0.54164952634360297</v>
      </c>
      <c r="G2267" s="1" t="str">
        <f t="shared" si="346"/>
        <v>0.840604419814547+0.541649526343603i</v>
      </c>
      <c r="H2267" s="1" t="str">
        <f t="shared" si="349"/>
        <v>-0.840604419814547-0.541649526343603i</v>
      </c>
      <c r="I2267" s="1">
        <f t="shared" si="347"/>
        <v>-5.6590506592872798E-16</v>
      </c>
      <c r="J2267" s="1">
        <f t="shared" si="340"/>
        <v>3.3981464587249302</v>
      </c>
    </row>
    <row r="2268" spans="1:10" x14ac:dyDescent="0.25">
      <c r="A2268" s="1">
        <f t="shared" si="348"/>
        <v>0.22359999999999169</v>
      </c>
      <c r="B2268" s="1">
        <f t="shared" si="341"/>
        <v>2.8429314604904202E-15</v>
      </c>
      <c r="C2268" s="1" t="str">
        <f t="shared" si="342"/>
        <v>2.84293146049042E-15+3.41424668429455i</v>
      </c>
      <c r="D2268" s="1">
        <f t="shared" si="343"/>
        <v>-5.7133422877202333</v>
      </c>
      <c r="E2268" s="1">
        <f t="shared" si="344"/>
        <v>0.84198567651924483</v>
      </c>
      <c r="F2268" s="1">
        <f t="shared" si="345"/>
        <v>0.53949988001521332</v>
      </c>
      <c r="G2268" s="1" t="str">
        <f t="shared" si="346"/>
        <v>0.841985676519245+0.539499880015213i</v>
      </c>
      <c r="H2268" s="1" t="str">
        <f t="shared" si="349"/>
        <v>-0.841985676519245-0.539499880015213i</v>
      </c>
      <c r="I2268" s="1">
        <f t="shared" si="347"/>
        <v>2.8429314604904202E-15</v>
      </c>
      <c r="J2268" s="1">
        <f t="shared" si="340"/>
        <v>3.4142466842945498</v>
      </c>
    </row>
    <row r="2269" spans="1:10" x14ac:dyDescent="0.25">
      <c r="A2269" s="1">
        <f t="shared" si="348"/>
        <v>0.22369999999999168</v>
      </c>
      <c r="B2269" s="1">
        <f t="shared" si="341"/>
        <v>-3.8086067443344002E-16</v>
      </c>
      <c r="C2269" s="1" t="str">
        <f t="shared" si="342"/>
        <v>-3.8086067443344E-16+3.43048798291704i</v>
      </c>
      <c r="D2269" s="1">
        <f t="shared" si="343"/>
        <v>-5.7158974497451522</v>
      </c>
      <c r="E2269" s="1">
        <f t="shared" si="344"/>
        <v>0.84336143602624558</v>
      </c>
      <c r="F2269" s="1">
        <f t="shared" si="345"/>
        <v>0.53734671137334489</v>
      </c>
      <c r="G2269" s="1" t="str">
        <f t="shared" si="346"/>
        <v>0.843361436026246+0.537346711373345i</v>
      </c>
      <c r="H2269" s="1" t="str">
        <f t="shared" si="349"/>
        <v>-0.843361436026246-0.537346711373345i</v>
      </c>
      <c r="I2269" s="1">
        <f t="shared" si="347"/>
        <v>-3.8086067443344002E-16</v>
      </c>
      <c r="J2269" s="1">
        <f t="shared" si="340"/>
        <v>3.43048798291704</v>
      </c>
    </row>
    <row r="2270" spans="1:10" x14ac:dyDescent="0.25">
      <c r="A2270" s="1">
        <f t="shared" si="348"/>
        <v>0.22379999999999167</v>
      </c>
      <c r="B2270" s="1">
        <f t="shared" si="341"/>
        <v>-1.91339847889935E-16</v>
      </c>
      <c r="C2270" s="1" t="str">
        <f t="shared" si="342"/>
        <v>-1.91339847889935E-16+3.44687227063296i</v>
      </c>
      <c r="D2270" s="1">
        <f t="shared" si="343"/>
        <v>-5.718452611770072</v>
      </c>
      <c r="E2270" s="1">
        <f t="shared" si="344"/>
        <v>0.84473168935342313</v>
      </c>
      <c r="F2270" s="1">
        <f t="shared" si="345"/>
        <v>0.53519003447571012</v>
      </c>
      <c r="G2270" s="1" t="str">
        <f t="shared" si="346"/>
        <v>0.844731689353423+0.53519003447571i</v>
      </c>
      <c r="H2270" s="1" t="str">
        <f t="shared" si="349"/>
        <v>-0.844731689353423-0.53519003447571i</v>
      </c>
      <c r="I2270" s="1">
        <f t="shared" si="347"/>
        <v>-1.91339847889935E-16</v>
      </c>
      <c r="J2270" s="1">
        <f t="shared" si="340"/>
        <v>3.44687227063296</v>
      </c>
    </row>
    <row r="2271" spans="1:10" x14ac:dyDescent="0.25">
      <c r="A2271" s="1">
        <f t="shared" si="348"/>
        <v>0.22389999999999166</v>
      </c>
      <c r="B2271" s="1">
        <f t="shared" si="341"/>
        <v>4.0374054912943001E-15</v>
      </c>
      <c r="C2271" s="1" t="str">
        <f t="shared" si="342"/>
        <v>4.0374054912943E-15+3.46340149831173i</v>
      </c>
      <c r="D2271" s="1">
        <f t="shared" si="343"/>
        <v>-5.7210077737949918</v>
      </c>
      <c r="E2271" s="1">
        <f t="shared" si="344"/>
        <v>0.84609642755459946</v>
      </c>
      <c r="F2271" s="1">
        <f t="shared" si="345"/>
        <v>0.53302986340292835</v>
      </c>
      <c r="G2271" s="1" t="str">
        <f t="shared" si="346"/>
        <v>0.846096427554599+0.533029863402928i</v>
      </c>
      <c r="H2271" s="1" t="str">
        <f t="shared" si="349"/>
        <v>-0.846096427554599-0.533029863402928i</v>
      </c>
      <c r="I2271" s="1">
        <f t="shared" si="347"/>
        <v>4.0374054912943001E-15</v>
      </c>
      <c r="J2271" s="1">
        <f t="shared" si="340"/>
        <v>3.4634014983117298</v>
      </c>
    </row>
    <row r="2272" spans="1:10" x14ac:dyDescent="0.25">
      <c r="A2272" s="1">
        <f t="shared" si="348"/>
        <v>0.22399999999999165</v>
      </c>
      <c r="B2272" s="1">
        <f t="shared" si="341"/>
        <v>-3.2841129866453401E-15</v>
      </c>
      <c r="C2272" s="1" t="str">
        <f t="shared" si="342"/>
        <v>-3.28411298664534E-15+3.48007765244671i</v>
      </c>
      <c r="D2272" s="1">
        <f t="shared" si="343"/>
        <v>-5.7235629358199107</v>
      </c>
      <c r="E2272" s="1">
        <f t="shared" si="344"/>
        <v>0.84745564171960375</v>
      </c>
      <c r="F2272" s="1">
        <f t="shared" si="345"/>
        <v>0.53086621225843211</v>
      </c>
      <c r="G2272" s="1" t="str">
        <f t="shared" si="346"/>
        <v>0.847455641719604+0.530866212258432i</v>
      </c>
      <c r="H2272" s="1" t="str">
        <f t="shared" si="349"/>
        <v>-0.847455641719604-0.530866212258432i</v>
      </c>
      <c r="I2272" s="1">
        <f t="shared" si="347"/>
        <v>-3.2841129866453401E-15</v>
      </c>
      <c r="J2272" s="1">
        <f t="shared" ref="J2272:J2335" si="350">MAX(MIN(IMAGINARY(C2272),11),-11)</f>
        <v>3.4800776524467101</v>
      </c>
    </row>
    <row r="2273" spans="1:10" x14ac:dyDescent="0.25">
      <c r="A2273" s="1">
        <f t="shared" si="348"/>
        <v>0.22409999999999164</v>
      </c>
      <c r="B2273" s="1">
        <f t="shared" ref="B2273:B2336" si="351">I2273</f>
        <v>1.9411709772778001E-15</v>
      </c>
      <c r="C2273" s="1" t="str">
        <f t="shared" ref="C2273:C2336" si="352">IMDIV(IMSUB(1,H2273),IMSUM(1,H2273))</f>
        <v>1.9411709772778E-15+3.49690275597228i</v>
      </c>
      <c r="D2273" s="1">
        <f t="shared" ref="D2273:D2336" si="353">-2*$B$10*A2273</f>
        <v>-5.7261180978448305</v>
      </c>
      <c r="E2273" s="1">
        <f t="shared" ref="E2273:E2336" si="354">COS(D2273)</f>
        <v>0.84880932297433231</v>
      </c>
      <c r="F2273" s="1">
        <f t="shared" ref="F2273:F2336" si="355">SIN(D2273)</f>
        <v>0.52869909516837232</v>
      </c>
      <c r="G2273" s="1" t="str">
        <f t="shared" ref="G2273:G2336" si="356">COMPLEX(E2273,F2273)</f>
        <v>0.848809322974332+0.528699095168372i</v>
      </c>
      <c r="H2273" s="1" t="str">
        <f t="shared" si="349"/>
        <v>-0.848809322974332-0.528699095168372i</v>
      </c>
      <c r="I2273" s="1">
        <f t="shared" ref="I2273:I2336" si="357">IMREAL(C2273)</f>
        <v>1.9411709772778001E-15</v>
      </c>
      <c r="J2273" s="1">
        <f t="shared" si="350"/>
        <v>3.4969027559722798</v>
      </c>
    </row>
    <row r="2274" spans="1:10" x14ac:dyDescent="0.25">
      <c r="A2274" s="1">
        <f t="shared" ref="A2274:A2337" si="358">A2273+$O$1</f>
        <v>0.22419999999999163</v>
      </c>
      <c r="B2274" s="1">
        <f t="shared" si="351"/>
        <v>-1.3654162291778201E-15</v>
      </c>
      <c r="C2274" s="1" t="str">
        <f t="shared" si="352"/>
        <v>-1.36541622917782E-15+3.51387886910334i</v>
      </c>
      <c r="D2274" s="1">
        <f t="shared" si="353"/>
        <v>-5.7286732598697494</v>
      </c>
      <c r="E2274" s="1">
        <f t="shared" si="354"/>
        <v>0.85015746248080326</v>
      </c>
      <c r="F2274" s="1">
        <f t="shared" si="355"/>
        <v>0.52652852628153168</v>
      </c>
      <c r="G2274" s="1" t="str">
        <f t="shared" si="356"/>
        <v>0.850157462480803+0.526528526281532i</v>
      </c>
      <c r="H2274" s="1" t="str">
        <f t="shared" ref="H2274:H2337" si="359">IMPRODUCT(G2274,$H$3)</f>
        <v>-0.850157462480803-0.526528526281532i</v>
      </c>
      <c r="I2274" s="1">
        <f t="shared" si="357"/>
        <v>-1.3654162291778201E-15</v>
      </c>
      <c r="J2274" s="1">
        <f t="shared" si="350"/>
        <v>3.51387886910334</v>
      </c>
    </row>
    <row r="2275" spans="1:10" x14ac:dyDescent="0.25">
      <c r="A2275" s="1">
        <f t="shared" si="358"/>
        <v>0.22429999999999162</v>
      </c>
      <c r="B2275" s="1">
        <f t="shared" si="351"/>
        <v>-5.8803097228139001E-16</v>
      </c>
      <c r="C2275" s="1" t="str">
        <f t="shared" si="352"/>
        <v>-5.8803097228139E-16+3.53100809019837i</v>
      </c>
      <c r="D2275" s="1">
        <f t="shared" si="353"/>
        <v>-5.7312284218946692</v>
      </c>
      <c r="E2275" s="1">
        <f t="shared" si="354"/>
        <v>0.85150005143721763</v>
      </c>
      <c r="F2275" s="1">
        <f t="shared" si="355"/>
        <v>0.52435451976922609</v>
      </c>
      <c r="G2275" s="1" t="str">
        <f t="shared" si="356"/>
        <v>0.851500051437218+0.524354519769226i</v>
      </c>
      <c r="H2275" s="1" t="str">
        <f t="shared" si="359"/>
        <v>-0.851500051437218-0.524354519769226i</v>
      </c>
      <c r="I2275" s="1">
        <f t="shared" si="357"/>
        <v>-5.8803097228139001E-16</v>
      </c>
      <c r="J2275" s="1">
        <f t="shared" si="350"/>
        <v>3.53100809019837</v>
      </c>
    </row>
    <row r="2276" spans="1:10" x14ac:dyDescent="0.25">
      <c r="A2276" s="1">
        <f t="shared" si="358"/>
        <v>0.22439999999999161</v>
      </c>
      <c r="B2276" s="1">
        <f t="shared" si="351"/>
        <v>1.37878863307315E-15</v>
      </c>
      <c r="C2276" s="1" t="str">
        <f t="shared" si="352"/>
        <v>1.37878863307315E-15+3.54829255664623i</v>
      </c>
      <c r="D2276" s="1">
        <f t="shared" si="353"/>
        <v>-5.7337835839195881</v>
      </c>
      <c r="E2276" s="1">
        <f t="shared" si="354"/>
        <v>0.85283708107801337</v>
      </c>
      <c r="F2276" s="1">
        <f t="shared" si="355"/>
        <v>0.52217708982521827</v>
      </c>
      <c r="G2276" s="1" t="str">
        <f t="shared" si="356"/>
        <v>0.852837081078013+0.522177089825218i</v>
      </c>
      <c r="H2276" s="1" t="str">
        <f t="shared" si="359"/>
        <v>-0.852837081078013-0.522177089825218i</v>
      </c>
      <c r="I2276" s="1">
        <f t="shared" si="357"/>
        <v>1.37878863307315E-15</v>
      </c>
      <c r="J2276" s="1">
        <f t="shared" si="350"/>
        <v>3.54829255664623</v>
      </c>
    </row>
    <row r="2277" spans="1:10" x14ac:dyDescent="0.25">
      <c r="A2277" s="1">
        <f t="shared" si="358"/>
        <v>0.2244999999999916</v>
      </c>
      <c r="B2277" s="1">
        <f t="shared" si="351"/>
        <v>2.5731943129113002E-15</v>
      </c>
      <c r="C2277" s="1" t="str">
        <f t="shared" si="352"/>
        <v>2.5731943129113E-15+3.56573444577823i</v>
      </c>
      <c r="D2277" s="1">
        <f t="shared" si="353"/>
        <v>-5.7363387459445079</v>
      </c>
      <c r="E2277" s="1">
        <f t="shared" si="354"/>
        <v>0.85416854267392617</v>
      </c>
      <c r="F2277" s="1">
        <f t="shared" si="355"/>
        <v>0.51999625066561883</v>
      </c>
      <c r="G2277" s="1" t="str">
        <f t="shared" si="356"/>
        <v>0.854168542673926+0.519996250665619i</v>
      </c>
      <c r="H2277" s="1" t="str">
        <f t="shared" si="359"/>
        <v>-0.854168542673926-0.519996250665619i</v>
      </c>
      <c r="I2277" s="1">
        <f t="shared" si="357"/>
        <v>2.5731943129113002E-15</v>
      </c>
      <c r="J2277" s="1">
        <f t="shared" si="350"/>
        <v>3.5657344457782298</v>
      </c>
    </row>
    <row r="2278" spans="1:10" x14ac:dyDescent="0.25">
      <c r="A2278" s="1">
        <f t="shared" si="358"/>
        <v>0.22459999999999158</v>
      </c>
      <c r="B2278" s="1">
        <f t="shared" si="351"/>
        <v>1.1934906315920799E-15</v>
      </c>
      <c r="C2278" s="1" t="str">
        <f t="shared" si="352"/>
        <v>1.19349063159208E-15+3.5833359758055i</v>
      </c>
      <c r="D2278" s="1">
        <f t="shared" si="353"/>
        <v>-5.7388939079694277</v>
      </c>
      <c r="E2278" s="1">
        <f t="shared" si="354"/>
        <v>0.85549442753204341</v>
      </c>
      <c r="F2278" s="1">
        <f t="shared" si="355"/>
        <v>0.51781201652879916</v>
      </c>
      <c r="G2278" s="1" t="str">
        <f t="shared" si="356"/>
        <v>0.855494427532043+0.517812016528799i</v>
      </c>
      <c r="H2278" s="1" t="str">
        <f t="shared" si="359"/>
        <v>-0.855494427532043-0.517812016528799i</v>
      </c>
      <c r="I2278" s="1">
        <f t="shared" si="357"/>
        <v>1.1934906315920799E-15</v>
      </c>
      <c r="J2278" s="1">
        <f t="shared" si="350"/>
        <v>3.5833359758054999</v>
      </c>
    </row>
    <row r="2279" spans="1:10" x14ac:dyDescent="0.25">
      <c r="A2279" s="1">
        <f t="shared" si="358"/>
        <v>0.22469999999999157</v>
      </c>
      <c r="B2279" s="1">
        <f t="shared" si="351"/>
        <v>-2.79861643276231E-15</v>
      </c>
      <c r="C2279" s="1" t="str">
        <f t="shared" si="352"/>
        <v>-2.79861643276231E-15+3.60109940678322i</v>
      </c>
      <c r="D2279" s="1">
        <f t="shared" si="353"/>
        <v>-5.7414490699943466</v>
      </c>
      <c r="E2279" s="1">
        <f t="shared" si="354"/>
        <v>0.85681472699586181</v>
      </c>
      <c r="F2279" s="1">
        <f t="shared" si="355"/>
        <v>0.51562440167529577</v>
      </c>
      <c r="G2279" s="1" t="str">
        <f t="shared" si="356"/>
        <v>0.856814726995862+0.515624401675296i</v>
      </c>
      <c r="H2279" s="1" t="str">
        <f t="shared" si="359"/>
        <v>-0.856814726995862-0.515624401675296i</v>
      </c>
      <c r="I2279" s="1">
        <f t="shared" si="357"/>
        <v>-2.79861643276231E-15</v>
      </c>
      <c r="J2279" s="1">
        <f t="shared" si="350"/>
        <v>3.60109940678322</v>
      </c>
    </row>
    <row r="2280" spans="1:10" x14ac:dyDescent="0.25">
      <c r="A2280" s="1">
        <f t="shared" si="358"/>
        <v>0.22479999999999156</v>
      </c>
      <c r="B2280" s="1">
        <f t="shared" si="351"/>
        <v>3.0134453612456999E-15</v>
      </c>
      <c r="C2280" s="1" t="str">
        <f t="shared" si="352"/>
        <v>3.0134453612457E-15+3.619027041602i</v>
      </c>
      <c r="D2280" s="1">
        <f t="shared" si="353"/>
        <v>-5.7440042320192664</v>
      </c>
      <c r="E2280" s="1">
        <f t="shared" si="354"/>
        <v>0.85812943244534623</v>
      </c>
      <c r="F2280" s="1">
        <f t="shared" si="355"/>
        <v>0.513433420387715</v>
      </c>
      <c r="G2280" s="1" t="str">
        <f t="shared" si="356"/>
        <v>0.858129432445346+0.513433420387715i</v>
      </c>
      <c r="H2280" s="1" t="str">
        <f t="shared" si="359"/>
        <v>-0.858129432445346-0.513433420387715i</v>
      </c>
      <c r="I2280" s="1">
        <f t="shared" si="357"/>
        <v>3.0134453612456999E-15</v>
      </c>
      <c r="J2280" s="1">
        <f t="shared" si="350"/>
        <v>3.6190270416020001</v>
      </c>
    </row>
    <row r="2281" spans="1:10" x14ac:dyDescent="0.25">
      <c r="A2281" s="1">
        <f t="shared" si="358"/>
        <v>0.22489999999999155</v>
      </c>
      <c r="B2281" s="1">
        <f t="shared" si="351"/>
        <v>-2.8266110107038101E-15</v>
      </c>
      <c r="C2281" s="1" t="str">
        <f t="shared" si="352"/>
        <v>-2.82661101070381E-15+3.63712122700772i</v>
      </c>
      <c r="D2281" s="1">
        <f t="shared" si="353"/>
        <v>-5.7465593940441853</v>
      </c>
      <c r="E2281" s="1">
        <f t="shared" si="354"/>
        <v>0.85943853529698155</v>
      </c>
      <c r="F2281" s="1">
        <f t="shared" si="355"/>
        <v>0.51123908697064535</v>
      </c>
      <c r="G2281" s="1" t="str">
        <f t="shared" si="356"/>
        <v>0.859438535296982+0.511239086970645i</v>
      </c>
      <c r="H2281" s="1" t="str">
        <f t="shared" si="359"/>
        <v>-0.859438535296982-0.511239086970645i</v>
      </c>
      <c r="I2281" s="1">
        <f t="shared" si="357"/>
        <v>-2.8266110107038101E-15</v>
      </c>
      <c r="J2281" s="1">
        <f t="shared" si="350"/>
        <v>3.6371212270077198</v>
      </c>
    </row>
    <row r="2282" spans="1:10" x14ac:dyDescent="0.25">
      <c r="A2282" s="1">
        <f t="shared" si="358"/>
        <v>0.22499999999999154</v>
      </c>
      <c r="B2282" s="1">
        <f t="shared" si="351"/>
        <v>0</v>
      </c>
      <c r="C2282" s="1" t="str">
        <f t="shared" si="352"/>
        <v>3.6553843546507i</v>
      </c>
      <c r="D2282" s="1">
        <f t="shared" si="353"/>
        <v>-5.749114556069105</v>
      </c>
      <c r="E2282" s="1">
        <f t="shared" si="354"/>
        <v>0.8607420270038334</v>
      </c>
      <c r="F2282" s="1">
        <f t="shared" si="355"/>
        <v>0.50904141575055772</v>
      </c>
      <c r="G2282" s="1" t="str">
        <f t="shared" si="356"/>
        <v>0.860742027003833+0.509041415750558i</v>
      </c>
      <c r="H2282" s="1" t="str">
        <f t="shared" si="359"/>
        <v>-0.860742027003833-0.509041415750558i</v>
      </c>
      <c r="I2282" s="1">
        <f t="shared" si="357"/>
        <v>0</v>
      </c>
      <c r="J2282" s="1">
        <f t="shared" si="350"/>
        <v>3.6553843546507001</v>
      </c>
    </row>
    <row r="2283" spans="1:10" x14ac:dyDescent="0.25">
      <c r="A2283" s="1">
        <f t="shared" si="358"/>
        <v>0.22509999999999153</v>
      </c>
      <c r="B2283" s="1">
        <f t="shared" si="351"/>
        <v>3.0590687168083E-15</v>
      </c>
      <c r="C2283" s="1" t="str">
        <f t="shared" si="352"/>
        <v>3.0590687168083E-15+3.67381886216496i</v>
      </c>
      <c r="D2283" s="1">
        <f t="shared" si="353"/>
        <v>-5.7516697180940248</v>
      </c>
      <c r="E2283" s="1">
        <f t="shared" si="354"/>
        <v>0.86203989905560019</v>
      </c>
      <c r="F2283" s="1">
        <f t="shared" si="355"/>
        <v>0.50684042107571747</v>
      </c>
      <c r="G2283" s="1" t="str">
        <f t="shared" si="356"/>
        <v>0.8620398990556+0.506840421075717i</v>
      </c>
      <c r="H2283" s="1" t="str">
        <f t="shared" si="359"/>
        <v>-0.8620398990556-0.506840421075717i</v>
      </c>
      <c r="I2283" s="1">
        <f t="shared" si="357"/>
        <v>3.0590687168083E-15</v>
      </c>
      <c r="J2283" s="1">
        <f t="shared" si="350"/>
        <v>3.6738188621649601</v>
      </c>
    </row>
    <row r="2284" spans="1:10" x14ac:dyDescent="0.25">
      <c r="A2284" s="1">
        <f t="shared" si="358"/>
        <v>0.22519999999999152</v>
      </c>
      <c r="B2284" s="1">
        <f t="shared" si="351"/>
        <v>2.6646215259620999E-15</v>
      </c>
      <c r="C2284" s="1" t="str">
        <f t="shared" si="352"/>
        <v>2.6646215259621E-15+3.69242723427887i</v>
      </c>
      <c r="D2284" s="1">
        <f t="shared" si="353"/>
        <v>-5.7542248801189437</v>
      </c>
      <c r="E2284" s="1">
        <f t="shared" si="354"/>
        <v>0.86333214297867045</v>
      </c>
      <c r="F2284" s="1">
        <f t="shared" si="355"/>
        <v>0.50463611731608804</v>
      </c>
      <c r="G2284" s="1" t="str">
        <f t="shared" si="356"/>
        <v>0.86333214297867+0.504636117316088i</v>
      </c>
      <c r="H2284" s="1" t="str">
        <f t="shared" si="359"/>
        <v>-0.86333214297867-0.504636117316088i</v>
      </c>
      <c r="I2284" s="1">
        <f t="shared" si="357"/>
        <v>2.6646215259620999E-15</v>
      </c>
      <c r="J2284" s="1">
        <f t="shared" si="350"/>
        <v>3.69242723427887</v>
      </c>
    </row>
    <row r="2285" spans="1:10" x14ac:dyDescent="0.25">
      <c r="A2285" s="1">
        <f t="shared" si="358"/>
        <v>0.22529999999999151</v>
      </c>
      <c r="B2285" s="1">
        <f t="shared" si="351"/>
        <v>6.1804095240894998E-16</v>
      </c>
      <c r="C2285" s="1" t="str">
        <f t="shared" si="352"/>
        <v>6.1804095240895E-16+3.71121200395821i</v>
      </c>
      <c r="D2285" s="1">
        <f t="shared" si="353"/>
        <v>-5.7567800421438635</v>
      </c>
      <c r="E2285" s="1">
        <f t="shared" si="354"/>
        <v>0.86461875033617897</v>
      </c>
      <c r="F2285" s="1">
        <f t="shared" si="355"/>
        <v>0.50242851886323525</v>
      </c>
      <c r="G2285" s="1" t="str">
        <f t="shared" si="356"/>
        <v>0.864618750336179+0.502428518863235i</v>
      </c>
      <c r="H2285" s="1" t="str">
        <f t="shared" si="359"/>
        <v>-0.864618750336179-0.502428518863235i</v>
      </c>
      <c r="I2285" s="1">
        <f t="shared" si="357"/>
        <v>6.1804095240894998E-16</v>
      </c>
      <c r="J2285" s="1">
        <f t="shared" si="350"/>
        <v>3.7112120039582099</v>
      </c>
    </row>
    <row r="2286" spans="1:10" x14ac:dyDescent="0.25">
      <c r="A2286" s="1">
        <f t="shared" si="358"/>
        <v>0.2253999999999915</v>
      </c>
      <c r="B2286" s="1">
        <f t="shared" si="351"/>
        <v>-6.21199051128863E-16</v>
      </c>
      <c r="C2286" s="1" t="str">
        <f t="shared" si="352"/>
        <v>-6.21199051128863E-16+3.73017575358247i</v>
      </c>
      <c r="D2286" s="1">
        <f t="shared" si="353"/>
        <v>-5.7593352041687824</v>
      </c>
      <c r="E2286" s="1">
        <f t="shared" si="354"/>
        <v>0.8658997127280591</v>
      </c>
      <c r="F2286" s="1">
        <f t="shared" si="355"/>
        <v>0.50021764013023851</v>
      </c>
      <c r="G2286" s="1" t="str">
        <f t="shared" si="356"/>
        <v>0.865899712728059+0.500217640130239i</v>
      </c>
      <c r="H2286" s="1" t="str">
        <f t="shared" si="359"/>
        <v>-0.865899712728059-0.500217640130239i</v>
      </c>
      <c r="I2286" s="1">
        <f t="shared" si="357"/>
        <v>-6.21199051128863E-16</v>
      </c>
      <c r="J2286" s="1">
        <f t="shared" si="350"/>
        <v>3.7301757535824702</v>
      </c>
    </row>
    <row r="2287" spans="1:10" x14ac:dyDescent="0.25">
      <c r="A2287" s="1">
        <f t="shared" si="358"/>
        <v>0.22549999999999149</v>
      </c>
      <c r="B2287" s="1">
        <f t="shared" si="351"/>
        <v>-7.2845196022720198E-16</v>
      </c>
      <c r="C2287" s="1" t="str">
        <f t="shared" si="352"/>
        <v>-7.28451960227202E-16+3.74932111615604i</v>
      </c>
      <c r="D2287" s="1">
        <f t="shared" si="353"/>
        <v>-5.7618903661937022</v>
      </c>
      <c r="E2287" s="1">
        <f t="shared" si="354"/>
        <v>0.86717502179110117</v>
      </c>
      <c r="F2287" s="1">
        <f t="shared" si="355"/>
        <v>0.49800349555159074</v>
      </c>
      <c r="G2287" s="1" t="str">
        <f t="shared" si="356"/>
        <v>0.867175021791101+0.498003495551591i</v>
      </c>
      <c r="H2287" s="1" t="str">
        <f t="shared" si="359"/>
        <v>-0.867175021791101-0.498003495551591i</v>
      </c>
      <c r="I2287" s="1">
        <f t="shared" si="357"/>
        <v>-7.2845196022720198E-16</v>
      </c>
      <c r="J2287" s="1">
        <f t="shared" si="350"/>
        <v>3.74932111615604</v>
      </c>
    </row>
    <row r="2288" spans="1:10" x14ac:dyDescent="0.25">
      <c r="A2288" s="1">
        <f t="shared" si="358"/>
        <v>0.22559999999999147</v>
      </c>
      <c r="B2288" s="1">
        <f t="shared" si="351"/>
        <v>-5.5438567946710899E-15</v>
      </c>
      <c r="C2288" s="1" t="str">
        <f t="shared" si="352"/>
        <v>-5.54385679467109E-15+3.76865077655488i</v>
      </c>
      <c r="D2288" s="1">
        <f t="shared" si="353"/>
        <v>-5.7644455282186211</v>
      </c>
      <c r="E2288" s="1">
        <f t="shared" si="354"/>
        <v>0.86844466919900354</v>
      </c>
      <c r="F2288" s="1">
        <f t="shared" si="355"/>
        <v>0.49578609958310987</v>
      </c>
      <c r="G2288" s="1" t="str">
        <f t="shared" si="356"/>
        <v>0.868444669199004+0.49578609958311i</v>
      </c>
      <c r="H2288" s="1" t="str">
        <f t="shared" si="359"/>
        <v>-0.868444669199004-0.49578609958311i</v>
      </c>
      <c r="I2288" s="1">
        <f t="shared" si="357"/>
        <v>-5.5438567946710899E-15</v>
      </c>
      <c r="J2288" s="1">
        <f t="shared" si="350"/>
        <v>3.76865077655488</v>
      </c>
    </row>
    <row r="2289" spans="1:10" x14ac:dyDescent="0.25">
      <c r="A2289" s="1">
        <f t="shared" si="358"/>
        <v>0.22569999999999146</v>
      </c>
      <c r="B2289" s="1">
        <f t="shared" si="351"/>
        <v>1.36685599357134E-15</v>
      </c>
      <c r="C2289" s="1" t="str">
        <f t="shared" si="352"/>
        <v>1.36685599357134E-15+3.78816747281048i</v>
      </c>
      <c r="D2289" s="1">
        <f t="shared" si="353"/>
        <v>-5.7670006902435409</v>
      </c>
      <c r="E2289" s="1">
        <f t="shared" si="354"/>
        <v>0.86970864666243031</v>
      </c>
      <c r="F2289" s="1">
        <f t="shared" si="355"/>
        <v>0.49356546670183882</v>
      </c>
      <c r="G2289" s="1" t="str">
        <f t="shared" si="356"/>
        <v>0.86970864666243+0.493565466701839i</v>
      </c>
      <c r="H2289" s="1" t="str">
        <f t="shared" si="359"/>
        <v>-0.86970864666243-0.493565466701839i</v>
      </c>
      <c r="I2289" s="1">
        <f t="shared" si="357"/>
        <v>1.36685599357134E-15</v>
      </c>
      <c r="J2289" s="1">
        <f t="shared" si="350"/>
        <v>3.7881674728104802</v>
      </c>
    </row>
    <row r="2290" spans="1:10" x14ac:dyDescent="0.25">
      <c r="A2290" s="1">
        <f t="shared" si="358"/>
        <v>0.22579999999999145</v>
      </c>
      <c r="B2290" s="1">
        <f t="shared" si="351"/>
        <v>-4.7560380601729603E-15</v>
      </c>
      <c r="C2290" s="1" t="str">
        <f t="shared" si="352"/>
        <v>-4.75603806017296E-15+3.80787399743196i</v>
      </c>
      <c r="D2290" s="1">
        <f t="shared" si="353"/>
        <v>-5.7695558522684607</v>
      </c>
      <c r="E2290" s="1">
        <f t="shared" si="354"/>
        <v>0.87096694592906254</v>
      </c>
      <c r="F2290" s="1">
        <f t="shared" si="355"/>
        <v>0.49134161140595606</v>
      </c>
      <c r="G2290" s="1" t="str">
        <f t="shared" si="356"/>
        <v>0.870966945929063+0.491341611405956i</v>
      </c>
      <c r="H2290" s="1" t="str">
        <f t="shared" si="359"/>
        <v>-0.870966945929063-0.491341611405956i</v>
      </c>
      <c r="I2290" s="1">
        <f t="shared" si="357"/>
        <v>-4.7560380601729603E-15</v>
      </c>
      <c r="J2290" s="1">
        <f t="shared" si="350"/>
        <v>3.80787399743196</v>
      </c>
    </row>
    <row r="2291" spans="1:10" x14ac:dyDescent="0.25">
      <c r="A2291" s="1">
        <f t="shared" si="358"/>
        <v>0.22589999999999144</v>
      </c>
      <c r="B2291" s="1">
        <f t="shared" si="351"/>
        <v>-9.5617843612093996E-16</v>
      </c>
      <c r="C2291" s="1" t="str">
        <f t="shared" si="352"/>
        <v>-9.5617843612094E-16+3.82777319876797i</v>
      </c>
      <c r="D2291" s="1">
        <f t="shared" si="353"/>
        <v>-5.7721110142933796</v>
      </c>
      <c r="E2291" s="1">
        <f t="shared" si="354"/>
        <v>0.8722195587836532</v>
      </c>
      <c r="F2291" s="1">
        <f t="shared" si="355"/>
        <v>0.48911454821467876</v>
      </c>
      <c r="G2291" s="1" t="str">
        <f t="shared" si="356"/>
        <v>0.872219558783653+0.489114548214679i</v>
      </c>
      <c r="H2291" s="1" t="str">
        <f t="shared" si="359"/>
        <v>-0.872219558783653-0.489114548214679i</v>
      </c>
      <c r="I2291" s="1">
        <f t="shared" si="357"/>
        <v>-9.5617843612093996E-16</v>
      </c>
      <c r="J2291" s="1">
        <f t="shared" si="350"/>
        <v>3.8277731987679702</v>
      </c>
    </row>
    <row r="2292" spans="1:10" x14ac:dyDescent="0.25">
      <c r="A2292" s="1">
        <f t="shared" si="358"/>
        <v>0.22599999999999143</v>
      </c>
      <c r="B2292" s="1">
        <f t="shared" si="351"/>
        <v>-1.70879665191561E-15</v>
      </c>
      <c r="C2292" s="1" t="str">
        <f t="shared" si="352"/>
        <v>-1.70879665191561E-15+3.84786798240954i</v>
      </c>
      <c r="D2292" s="1">
        <f t="shared" si="353"/>
        <v>-5.7746661763182994</v>
      </c>
      <c r="E2292" s="1">
        <f t="shared" si="354"/>
        <v>0.87346647704808267</v>
      </c>
      <c r="F2292" s="1">
        <f t="shared" si="355"/>
        <v>0.48688429166816549</v>
      </c>
      <c r="G2292" s="1" t="str">
        <f t="shared" si="356"/>
        <v>0.873466477048083+0.486884291668165i</v>
      </c>
      <c r="H2292" s="1" t="str">
        <f t="shared" si="359"/>
        <v>-0.873466477048083-0.486884291668165i</v>
      </c>
      <c r="I2292" s="1">
        <f t="shared" si="357"/>
        <v>-1.70879665191561E-15</v>
      </c>
      <c r="J2292" s="1">
        <f t="shared" si="350"/>
        <v>3.8478679824095399</v>
      </c>
    </row>
    <row r="2293" spans="1:10" x14ac:dyDescent="0.25">
      <c r="A2293" s="1">
        <f t="shared" si="358"/>
        <v>0.22609999999999142</v>
      </c>
      <c r="B2293" s="1">
        <f t="shared" si="351"/>
        <v>4.07979566463957E-15</v>
      </c>
      <c r="C2293" s="1" t="str">
        <f t="shared" si="352"/>
        <v>4.07979566463957E-15+3.86816131263548i</v>
      </c>
      <c r="D2293" s="1">
        <f t="shared" si="353"/>
        <v>-5.7772213383432183</v>
      </c>
      <c r="E2293" s="1">
        <f t="shared" si="354"/>
        <v>0.87470769258140835</v>
      </c>
      <c r="F2293" s="1">
        <f t="shared" si="355"/>
        <v>0.4846508563274271</v>
      </c>
      <c r="G2293" s="1" t="str">
        <f t="shared" si="356"/>
        <v>0.874707692581408+0.484650856327427i</v>
      </c>
      <c r="H2293" s="1" t="str">
        <f t="shared" si="359"/>
        <v>-0.874707692581408-0.484650856327427i</v>
      </c>
      <c r="I2293" s="1">
        <f t="shared" si="357"/>
        <v>4.07979566463957E-15</v>
      </c>
      <c r="J2293" s="1">
        <f t="shared" si="350"/>
        <v>3.8681613126354799</v>
      </c>
    </row>
    <row r="2294" spans="1:10" x14ac:dyDescent="0.25">
      <c r="A2294" s="1">
        <f t="shared" si="358"/>
        <v>0.22619999999999141</v>
      </c>
      <c r="B2294" s="1">
        <f t="shared" si="351"/>
        <v>-1.94277404858647E-15</v>
      </c>
      <c r="C2294" s="1" t="str">
        <f t="shared" si="352"/>
        <v>-1.94277404858647E-15+3.88865621390182i</v>
      </c>
      <c r="D2294" s="1">
        <f t="shared" si="353"/>
        <v>-5.7797765003681381</v>
      </c>
      <c r="E2294" s="1">
        <f t="shared" si="354"/>
        <v>0.87594319727992187</v>
      </c>
      <c r="F2294" s="1">
        <f t="shared" si="355"/>
        <v>0.48241425677422495</v>
      </c>
      <c r="G2294" s="1" t="str">
        <f t="shared" si="356"/>
        <v>0.875943197279922+0.482414256774225i</v>
      </c>
      <c r="H2294" s="1" t="str">
        <f t="shared" si="359"/>
        <v>-0.875943197279922-0.482414256774225i</v>
      </c>
      <c r="I2294" s="1">
        <f t="shared" si="357"/>
        <v>-1.94277404858647E-15</v>
      </c>
      <c r="J2294" s="1">
        <f t="shared" si="350"/>
        <v>3.8886562139018199</v>
      </c>
    </row>
    <row r="2295" spans="1:10" x14ac:dyDescent="0.25">
      <c r="A2295" s="1">
        <f t="shared" si="358"/>
        <v>0.2262999999999914</v>
      </c>
      <c r="B2295" s="1">
        <f t="shared" si="351"/>
        <v>3.7977246912010199E-15</v>
      </c>
      <c r="C2295" s="1" t="str">
        <f t="shared" si="352"/>
        <v>3.79772469120102E-15+3.90935577237684i</v>
      </c>
      <c r="D2295" s="1">
        <f t="shared" si="353"/>
        <v>-5.782331662393057</v>
      </c>
      <c r="E2295" s="1">
        <f t="shared" si="354"/>
        <v>0.87717298307719815</v>
      </c>
      <c r="F2295" s="1">
        <f t="shared" si="355"/>
        <v>0.4801745076109824</v>
      </c>
      <c r="G2295" s="1" t="str">
        <f t="shared" si="356"/>
        <v>0.877172983077198+0.480174507610982i</v>
      </c>
      <c r="H2295" s="1" t="str">
        <f t="shared" si="359"/>
        <v>-0.877172983077198-0.480174507610982i</v>
      </c>
      <c r="I2295" s="1">
        <f t="shared" si="357"/>
        <v>3.7977246912010199E-15</v>
      </c>
      <c r="J2295" s="1">
        <f t="shared" si="350"/>
        <v>3.90935577237684</v>
      </c>
    </row>
    <row r="2296" spans="1:10" x14ac:dyDescent="0.25">
      <c r="A2296" s="1">
        <f t="shared" si="358"/>
        <v>0.22639999999999139</v>
      </c>
      <c r="B2296" s="1">
        <f t="shared" si="351"/>
        <v>-2.7271678925711198E-15</v>
      </c>
      <c r="C2296" s="1" t="str">
        <f t="shared" si="352"/>
        <v>-2.72716789257112E-15+3.93026313752322i</v>
      </c>
      <c r="D2296" s="1">
        <f t="shared" si="353"/>
        <v>-5.7848868244179767</v>
      </c>
      <c r="E2296" s="1">
        <f t="shared" si="354"/>
        <v>0.8783970419441518</v>
      </c>
      <c r="F2296" s="1">
        <f t="shared" si="355"/>
        <v>0.47793162346068285</v>
      </c>
      <c r="G2296" s="1" t="str">
        <f t="shared" si="356"/>
        <v>0.878397041944152+0.477931623460683i</v>
      </c>
      <c r="H2296" s="1" t="str">
        <f t="shared" si="359"/>
        <v>-0.878397041944152-0.477931623460683i</v>
      </c>
      <c r="I2296" s="1">
        <f t="shared" si="357"/>
        <v>-2.7271678925711198E-15</v>
      </c>
      <c r="J2296" s="1">
        <f t="shared" si="350"/>
        <v>3.93026313752322</v>
      </c>
    </row>
    <row r="2297" spans="1:10" x14ac:dyDescent="0.25">
      <c r="A2297" s="1">
        <f t="shared" si="358"/>
        <v>0.22649999999999137</v>
      </c>
      <c r="B2297" s="1">
        <f t="shared" si="351"/>
        <v>5.1546248273992203E-15</v>
      </c>
      <c r="C2297" s="1" t="str">
        <f t="shared" si="352"/>
        <v>5.15462482739922E-15+3.95138152372934i</v>
      </c>
      <c r="D2297" s="1">
        <f t="shared" si="353"/>
        <v>-5.7874419864428965</v>
      </c>
      <c r="E2297" s="1">
        <f t="shared" si="354"/>
        <v>0.8796153658890864</v>
      </c>
      <c r="F2297" s="1">
        <f t="shared" si="355"/>
        <v>0.47568561896677997</v>
      </c>
      <c r="G2297" s="1" t="str">
        <f t="shared" si="356"/>
        <v>0.879615365889086+0.47568561896678i</v>
      </c>
      <c r="H2297" s="1" t="str">
        <f t="shared" si="359"/>
        <v>-0.879615365889086-0.47568561896678i</v>
      </c>
      <c r="I2297" s="1">
        <f t="shared" si="357"/>
        <v>5.1546248273992203E-15</v>
      </c>
      <c r="J2297" s="1">
        <f t="shared" si="350"/>
        <v>3.9513815237293399</v>
      </c>
    </row>
    <row r="2298" spans="1:10" x14ac:dyDescent="0.25">
      <c r="A2298" s="1">
        <f t="shared" si="358"/>
        <v>0.22659999999999136</v>
      </c>
      <c r="B2298" s="1">
        <f t="shared" si="351"/>
        <v>-6.6158981826119802E-16</v>
      </c>
      <c r="C2298" s="1" t="str">
        <f t="shared" si="352"/>
        <v>-6.61589818261198E-16+3.972714211991i</v>
      </c>
      <c r="D2298" s="1">
        <f t="shared" si="353"/>
        <v>-5.7899971484678154</v>
      </c>
      <c r="E2298" s="1">
        <f t="shared" si="354"/>
        <v>0.88082794695774791</v>
      </c>
      <c r="F2298" s="1">
        <f t="shared" si="355"/>
        <v>0.47343650879309973</v>
      </c>
      <c r="G2298" s="1" t="str">
        <f t="shared" si="356"/>
        <v>0.880827946957748+0.4734365087931i</v>
      </c>
      <c r="H2298" s="1" t="str">
        <f t="shared" si="359"/>
        <v>-0.880827946957748-0.4734365087931i</v>
      </c>
      <c r="I2298" s="1">
        <f t="shared" si="357"/>
        <v>-6.6158981826119802E-16</v>
      </c>
      <c r="J2298" s="1">
        <f t="shared" si="350"/>
        <v>3.9727142119910002</v>
      </c>
    </row>
    <row r="2299" spans="1:10" x14ac:dyDescent="0.25">
      <c r="A2299" s="1">
        <f t="shared" si="358"/>
        <v>0.22669999999999135</v>
      </c>
      <c r="B2299" s="1">
        <f t="shared" si="351"/>
        <v>1.3303573415044401E-15</v>
      </c>
      <c r="C2299" s="1" t="str">
        <f t="shared" si="352"/>
        <v>1.33035734150444E-15+3.99426455164601i</v>
      </c>
      <c r="D2299" s="1">
        <f t="shared" si="353"/>
        <v>-5.7925523104927352</v>
      </c>
      <c r="E2299" s="1">
        <f t="shared" si="354"/>
        <v>0.88203477723337798</v>
      </c>
      <c r="F2299" s="1">
        <f t="shared" si="355"/>
        <v>0.47118430762374214</v>
      </c>
      <c r="G2299" s="1" t="str">
        <f t="shared" si="356"/>
        <v>0.882034777233378+0.471184307623742i</v>
      </c>
      <c r="H2299" s="1" t="str">
        <f t="shared" si="359"/>
        <v>-0.882034777233378-0.471184307623742i</v>
      </c>
      <c r="I2299" s="1">
        <f t="shared" si="357"/>
        <v>1.3303573415044401E-15</v>
      </c>
      <c r="J2299" s="1">
        <f t="shared" si="350"/>
        <v>3.99426455164601</v>
      </c>
    </row>
    <row r="2300" spans="1:10" x14ac:dyDescent="0.25">
      <c r="A2300" s="1">
        <f t="shared" si="358"/>
        <v>0.22679999999999134</v>
      </c>
      <c r="B2300" s="1">
        <f t="shared" si="351"/>
        <v>-3.9013586438014499E-15</v>
      </c>
      <c r="C2300" s="1" t="str">
        <f t="shared" si="352"/>
        <v>-3.90135864380145E-15+4.01603596216294i</v>
      </c>
      <c r="D2300" s="1">
        <f t="shared" si="353"/>
        <v>-5.7951074725176541</v>
      </c>
      <c r="E2300" s="1">
        <f t="shared" si="354"/>
        <v>0.88323584883676254</v>
      </c>
      <c r="F2300" s="1">
        <f t="shared" si="355"/>
        <v>0.46892903016299115</v>
      </c>
      <c r="G2300" s="1" t="str">
        <f t="shared" si="356"/>
        <v>0.883235848836763+0.468929030162991i</v>
      </c>
      <c r="H2300" s="1" t="str">
        <f t="shared" si="359"/>
        <v>-0.883235848836763-0.468929030162991i</v>
      </c>
      <c r="I2300" s="1">
        <f t="shared" si="357"/>
        <v>-3.9013586438014499E-15</v>
      </c>
      <c r="J2300" s="1">
        <f t="shared" si="350"/>
        <v>4.01603596216294</v>
      </c>
    </row>
    <row r="2301" spans="1:10" x14ac:dyDescent="0.25">
      <c r="A2301" s="1">
        <f t="shared" si="358"/>
        <v>0.22689999999999133</v>
      </c>
      <c r="B2301" s="1">
        <f t="shared" si="351"/>
        <v>1.56909060993786E-15</v>
      </c>
      <c r="C2301" s="1" t="str">
        <f t="shared" si="352"/>
        <v>1.56909060993786E-15+4.03803193498668i</v>
      </c>
      <c r="D2301" s="1">
        <f t="shared" si="353"/>
        <v>-5.7976626345425739</v>
      </c>
      <c r="E2301" s="1">
        <f t="shared" si="354"/>
        <v>0.88443115392628691</v>
      </c>
      <c r="F2301" s="1">
        <f t="shared" si="355"/>
        <v>0.46667069113521209</v>
      </c>
      <c r="G2301" s="1" t="str">
        <f t="shared" si="356"/>
        <v>0.884431153926287+0.466670691135212i</v>
      </c>
      <c r="H2301" s="1" t="str">
        <f t="shared" si="359"/>
        <v>-0.884431153926287-0.466670691135212i</v>
      </c>
      <c r="I2301" s="1">
        <f t="shared" si="357"/>
        <v>1.56909060993786E-15</v>
      </c>
      <c r="J2301" s="1">
        <f t="shared" si="350"/>
        <v>4.0380319349866802</v>
      </c>
    </row>
    <row r="2302" spans="1:10" x14ac:dyDescent="0.25">
      <c r="A2302" s="1">
        <f t="shared" si="358"/>
        <v>0.22699999999999132</v>
      </c>
      <c r="B2302" s="1">
        <f t="shared" si="351"/>
        <v>-3.4935370457264499E-15</v>
      </c>
      <c r="C2302" s="1" t="str">
        <f t="shared" si="352"/>
        <v>-3.49353704572645E-15+4.06025603544222i</v>
      </c>
      <c r="D2302" s="1">
        <f t="shared" si="353"/>
        <v>-5.8002177965674937</v>
      </c>
      <c r="E2302" s="1">
        <f t="shared" si="354"/>
        <v>0.88562068469798372</v>
      </c>
      <c r="F2302" s="1">
        <f t="shared" si="355"/>
        <v>0.46440930528476121</v>
      </c>
      <c r="G2302" s="1" t="str">
        <f t="shared" si="356"/>
        <v>0.885620684697984+0.464409305284761i</v>
      </c>
      <c r="H2302" s="1" t="str">
        <f t="shared" si="359"/>
        <v>-0.885620684697984-0.464409305284761i</v>
      </c>
      <c r="I2302" s="1">
        <f t="shared" si="357"/>
        <v>-3.4935370457264499E-15</v>
      </c>
      <c r="J2302" s="1">
        <f t="shared" si="350"/>
        <v>4.0602560354422197</v>
      </c>
    </row>
    <row r="2303" spans="1:10" x14ac:dyDescent="0.25">
      <c r="A2303" s="1">
        <f t="shared" si="358"/>
        <v>0.22709999999999131</v>
      </c>
      <c r="B2303" s="1">
        <f t="shared" si="351"/>
        <v>-1.2464982088648999E-15</v>
      </c>
      <c r="C2303" s="1" t="str">
        <f t="shared" si="352"/>
        <v>-1.2464982088649E-15+4.08271190469958i</v>
      </c>
      <c r="D2303" s="1">
        <f t="shared" si="353"/>
        <v>-5.8027729585924126</v>
      </c>
      <c r="E2303" s="1">
        <f t="shared" si="354"/>
        <v>0.88680443338558512</v>
      </c>
      <c r="F2303" s="1">
        <f t="shared" si="355"/>
        <v>0.46214488737588705</v>
      </c>
      <c r="G2303" s="1" t="str">
        <f t="shared" si="356"/>
        <v>0.886804433385585+0.462144887375887i</v>
      </c>
      <c r="H2303" s="1" t="str">
        <f t="shared" si="359"/>
        <v>-0.886804433385585-0.462144887375887i</v>
      </c>
      <c r="I2303" s="1">
        <f t="shared" si="357"/>
        <v>-1.2464982088648999E-15</v>
      </c>
      <c r="J2303" s="1">
        <f t="shared" si="350"/>
        <v>4.0827119046995799</v>
      </c>
    </row>
    <row r="2304" spans="1:10" x14ac:dyDescent="0.25">
      <c r="A2304" s="1">
        <f t="shared" si="358"/>
        <v>0.2271999999999913</v>
      </c>
      <c r="B2304" s="1">
        <f t="shared" si="351"/>
        <v>6.8368698399348096E-16</v>
      </c>
      <c r="C2304" s="1" t="str">
        <f t="shared" si="352"/>
        <v>6.83686983993481E-16+4.10540326180146i</v>
      </c>
      <c r="D2304" s="1">
        <f t="shared" si="353"/>
        <v>-5.8053281206173324</v>
      </c>
      <c r="E2304" s="1">
        <f t="shared" si="354"/>
        <v>0.88798239226057518</v>
      </c>
      <c r="F2304" s="1">
        <f t="shared" si="355"/>
        <v>0.45987745219263149</v>
      </c>
      <c r="G2304" s="1" t="str">
        <f t="shared" si="356"/>
        <v>0.887982392260575+0.459877452192631i</v>
      </c>
      <c r="H2304" s="1" t="str">
        <f t="shared" si="359"/>
        <v>-0.887982392260575-0.459877452192631i</v>
      </c>
      <c r="I2304" s="1">
        <f t="shared" si="357"/>
        <v>6.8368698399348096E-16</v>
      </c>
      <c r="J2304" s="1">
        <f t="shared" si="350"/>
        <v>4.1054032618014604</v>
      </c>
    </row>
    <row r="2305" spans="1:10" x14ac:dyDescent="0.25">
      <c r="A2305" s="1">
        <f t="shared" si="358"/>
        <v>0.22729999999999129</v>
      </c>
      <c r="B2305" s="1">
        <f t="shared" si="351"/>
        <v>2.2916856777557302E-16</v>
      </c>
      <c r="C2305" s="1" t="str">
        <f t="shared" si="352"/>
        <v>2.29168567775573E-16+4.1283339057564i</v>
      </c>
      <c r="D2305" s="1">
        <f t="shared" si="353"/>
        <v>-5.8078832826422513</v>
      </c>
      <c r="E2305" s="1">
        <f t="shared" si="354"/>
        <v>0.88915455363223683</v>
      </c>
      <c r="F2305" s="1">
        <f t="shared" si="355"/>
        <v>0.45760701453873903</v>
      </c>
      <c r="G2305" s="1" t="str">
        <f t="shared" si="356"/>
        <v>0.889154553632237+0.457607014538739i</v>
      </c>
      <c r="H2305" s="1" t="str">
        <f t="shared" si="359"/>
        <v>-0.889154553632237-0.457607014538739i</v>
      </c>
      <c r="I2305" s="1">
        <f t="shared" si="357"/>
        <v>2.2916856777557302E-16</v>
      </c>
      <c r="J2305" s="1">
        <f t="shared" si="350"/>
        <v>4.1283339057564001</v>
      </c>
    </row>
    <row r="2306" spans="1:10" x14ac:dyDescent="0.25">
      <c r="A2306" s="1">
        <f t="shared" si="358"/>
        <v>0.22739999999999128</v>
      </c>
      <c r="B2306" s="1">
        <f t="shared" si="351"/>
        <v>-6.9136491826492101E-16</v>
      </c>
      <c r="C2306" s="1" t="str">
        <f t="shared" si="352"/>
        <v>-6.91364918264921E-16+4.15150771769992i</v>
      </c>
      <c r="D2306" s="1">
        <f t="shared" si="353"/>
        <v>-5.8104384446671711</v>
      </c>
      <c r="E2306" s="1">
        <f t="shared" si="354"/>
        <v>0.89032090984770584</v>
      </c>
      <c r="F2306" s="1">
        <f t="shared" si="355"/>
        <v>0.45533358923755368</v>
      </c>
      <c r="G2306" s="1" t="str">
        <f t="shared" si="356"/>
        <v>0.890320909847706+0.455333589237554i</v>
      </c>
      <c r="H2306" s="1" t="str">
        <f t="shared" si="359"/>
        <v>-0.890320909847706-0.455333589237554i</v>
      </c>
      <c r="I2306" s="1">
        <f t="shared" si="357"/>
        <v>-6.9136491826492101E-16</v>
      </c>
      <c r="J2306" s="1">
        <f t="shared" si="350"/>
        <v>4.1515077176999204</v>
      </c>
    </row>
    <row r="2307" spans="1:10" x14ac:dyDescent="0.25">
      <c r="A2307" s="1">
        <f t="shared" si="358"/>
        <v>0.22749999999999126</v>
      </c>
      <c r="B2307" s="1">
        <f t="shared" si="351"/>
        <v>6.0256325063609298E-15</v>
      </c>
      <c r="C2307" s="1" t="str">
        <f t="shared" si="352"/>
        <v>6.02563250636093E-15+4.17492866312595i</v>
      </c>
      <c r="D2307" s="1">
        <f t="shared" si="353"/>
        <v>-5.81299360669209</v>
      </c>
      <c r="E2307" s="1">
        <f t="shared" si="354"/>
        <v>0.89148145329201733</v>
      </c>
      <c r="F2307" s="1">
        <f t="shared" si="355"/>
        <v>0.45305719113192849</v>
      </c>
      <c r="G2307" s="1" t="str">
        <f t="shared" si="356"/>
        <v>0.891481453292017+0.453057191131928i</v>
      </c>
      <c r="H2307" s="1" t="str">
        <f t="shared" si="359"/>
        <v>-0.891481453292017-0.453057191131928i</v>
      </c>
      <c r="I2307" s="1">
        <f t="shared" si="357"/>
        <v>6.0256325063609298E-15</v>
      </c>
      <c r="J2307" s="1">
        <f t="shared" si="350"/>
        <v>4.1749286631259501</v>
      </c>
    </row>
    <row r="2308" spans="1:10" x14ac:dyDescent="0.25">
      <c r="A2308" s="1">
        <f t="shared" si="358"/>
        <v>0.22759999999999125</v>
      </c>
      <c r="B2308" s="1">
        <f t="shared" si="351"/>
        <v>-1.28188040005327E-15</v>
      </c>
      <c r="C2308" s="1" t="str">
        <f t="shared" si="352"/>
        <v>-1.28188040005327E-15+4.19860079419159i</v>
      </c>
      <c r="D2308" s="1">
        <f t="shared" si="353"/>
        <v>-5.8155487687170098</v>
      </c>
      <c r="E2308" s="1">
        <f t="shared" si="354"/>
        <v>0.89263617638815862</v>
      </c>
      <c r="F2308" s="1">
        <f t="shared" si="355"/>
        <v>0.45077783508412228</v>
      </c>
      <c r="G2308" s="1" t="str">
        <f t="shared" si="356"/>
        <v>0.892636176388159+0.450777835084122i</v>
      </c>
      <c r="H2308" s="1" t="str">
        <f t="shared" si="359"/>
        <v>-0.892636176388159-0.450777835084122i</v>
      </c>
      <c r="I2308" s="1">
        <f t="shared" si="357"/>
        <v>-1.28188040005327E-15</v>
      </c>
      <c r="J2308" s="1">
        <f t="shared" si="350"/>
        <v>4.1986007941915897</v>
      </c>
    </row>
    <row r="2309" spans="1:10" x14ac:dyDescent="0.25">
      <c r="A2309" s="1">
        <f t="shared" si="358"/>
        <v>0.22769999999999124</v>
      </c>
      <c r="B2309" s="1">
        <f t="shared" si="351"/>
        <v>5.0395441941797297E-15</v>
      </c>
      <c r="C2309" s="1" t="str">
        <f t="shared" si="352"/>
        <v>5.03954419417973E-15+4.22252825209768i</v>
      </c>
      <c r="D2309" s="1">
        <f t="shared" si="353"/>
        <v>-5.8181039307419296</v>
      </c>
      <c r="E2309" s="1">
        <f t="shared" si="354"/>
        <v>0.89378507159711618</v>
      </c>
      <c r="F2309" s="1">
        <f t="shared" si="355"/>
        <v>0.44849553597570835</v>
      </c>
      <c r="G2309" s="1" t="str">
        <f t="shared" si="356"/>
        <v>0.893785071597116+0.448495535975708i</v>
      </c>
      <c r="H2309" s="1" t="str">
        <f t="shared" si="359"/>
        <v>-0.893785071597116-0.448495535975708i</v>
      </c>
      <c r="I2309" s="1">
        <f t="shared" si="357"/>
        <v>5.0395441941797297E-15</v>
      </c>
      <c r="J2309" s="1">
        <f t="shared" si="350"/>
        <v>4.2225282520976801</v>
      </c>
    </row>
    <row r="2310" spans="1:10" x14ac:dyDescent="0.25">
      <c r="A2310" s="1">
        <f t="shared" si="358"/>
        <v>0.22779999999999123</v>
      </c>
      <c r="B2310" s="1">
        <f t="shared" si="351"/>
        <v>-1.7680504017299399E-15</v>
      </c>
      <c r="C2310" s="1" t="str">
        <f t="shared" si="352"/>
        <v>-1.76805040172994E-15+4.24671526954838i</v>
      </c>
      <c r="D2310" s="1">
        <f t="shared" si="353"/>
        <v>-5.8206590927668485</v>
      </c>
      <c r="E2310" s="1">
        <f t="shared" si="354"/>
        <v>0.89492813141792582</v>
      </c>
      <c r="F2310" s="1">
        <f t="shared" si="355"/>
        <v>0.44621030870747458</v>
      </c>
      <c r="G2310" s="1" t="str">
        <f t="shared" si="356"/>
        <v>0.894928131417926+0.446210308707475i</v>
      </c>
      <c r="H2310" s="1" t="str">
        <f t="shared" si="359"/>
        <v>-0.894928131417926-0.446210308707475i</v>
      </c>
      <c r="I2310" s="1">
        <f t="shared" si="357"/>
        <v>-1.7680504017299399E-15</v>
      </c>
      <c r="J2310" s="1">
        <f t="shared" si="350"/>
        <v>4.2467152695483801</v>
      </c>
    </row>
    <row r="2311" spans="1:10" x14ac:dyDescent="0.25">
      <c r="A2311" s="1">
        <f t="shared" si="358"/>
        <v>0.22789999999999122</v>
      </c>
      <c r="B2311" s="1">
        <f t="shared" si="351"/>
        <v>-3.08226556793332E-15</v>
      </c>
      <c r="C2311" s="1" t="str">
        <f t="shared" si="352"/>
        <v>-3.08226556793332E-15+4.27116617329273i</v>
      </c>
      <c r="D2311" s="1">
        <f t="shared" si="353"/>
        <v>-5.8232142547917682</v>
      </c>
      <c r="E2311" s="1">
        <f t="shared" si="354"/>
        <v>0.89606534838772278</v>
      </c>
      <c r="F2311" s="1">
        <f t="shared" si="355"/>
        <v>0.44392216819932417</v>
      </c>
      <c r="G2311" s="1" t="str">
        <f t="shared" si="356"/>
        <v>0.896065348387723+0.443922168199324i</v>
      </c>
      <c r="H2311" s="1" t="str">
        <f t="shared" si="359"/>
        <v>-0.896065348387723-0.443922168199324i</v>
      </c>
      <c r="I2311" s="1">
        <f t="shared" si="357"/>
        <v>-3.08226556793332E-15</v>
      </c>
      <c r="J2311" s="1">
        <f t="shared" si="350"/>
        <v>4.2711661732927304</v>
      </c>
    </row>
    <row r="2312" spans="1:10" x14ac:dyDescent="0.25">
      <c r="A2312" s="1">
        <f t="shared" si="358"/>
        <v>0.22799999999999121</v>
      </c>
      <c r="B2312" s="1">
        <f t="shared" si="351"/>
        <v>-1.43081726025663E-15</v>
      </c>
      <c r="C2312" s="1" t="str">
        <f t="shared" si="352"/>
        <v>-1.43081726025663E-15+4.29588538675136i</v>
      </c>
      <c r="D2312" s="1">
        <f t="shared" si="353"/>
        <v>-5.8257694168166871</v>
      </c>
      <c r="E2312" s="1">
        <f t="shared" si="354"/>
        <v>0.89719671508178789</v>
      </c>
      <c r="F2312" s="1">
        <f t="shared" si="355"/>
        <v>0.44163112939018362</v>
      </c>
      <c r="G2312" s="1" t="str">
        <f t="shared" si="356"/>
        <v>0.897196715081788+0.441631129390184i</v>
      </c>
      <c r="H2312" s="1" t="str">
        <f t="shared" si="359"/>
        <v>-0.897196715081788-0.441631129390184i</v>
      </c>
      <c r="I2312" s="1">
        <f t="shared" si="357"/>
        <v>-1.43081726025663E-15</v>
      </c>
      <c r="J2312" s="1">
        <f t="shared" si="350"/>
        <v>4.29588538675136</v>
      </c>
    </row>
    <row r="2313" spans="1:10" x14ac:dyDescent="0.25">
      <c r="A2313" s="1">
        <f t="shared" si="358"/>
        <v>0.2280999999999912</v>
      </c>
      <c r="B2313" s="1">
        <f t="shared" si="351"/>
        <v>1.5590697240306299E-15</v>
      </c>
      <c r="C2313" s="1" t="str">
        <f t="shared" si="352"/>
        <v>1.55906972403063E-15+4.32087743273168i</v>
      </c>
      <c r="D2313" s="1">
        <f t="shared" si="353"/>
        <v>-5.8283245788416069</v>
      </c>
      <c r="E2313" s="1">
        <f t="shared" si="354"/>
        <v>0.8983222241135993</v>
      </c>
      <c r="F2313" s="1">
        <f t="shared" si="355"/>
        <v>0.4393372072378986</v>
      </c>
      <c r="G2313" s="1" t="str">
        <f t="shared" si="356"/>
        <v>0.898322224113599+0.439337207237899i</v>
      </c>
      <c r="H2313" s="1" t="str">
        <f t="shared" si="359"/>
        <v>-0.898322224113599-0.439337207237899i</v>
      </c>
      <c r="I2313" s="1">
        <f t="shared" si="357"/>
        <v>1.5590697240306299E-15</v>
      </c>
      <c r="J2313" s="1">
        <f t="shared" si="350"/>
        <v>4.3208774327316801</v>
      </c>
    </row>
    <row r="2314" spans="1:10" x14ac:dyDescent="0.25">
      <c r="A2314" s="1">
        <f t="shared" si="358"/>
        <v>0.22819999999999119</v>
      </c>
      <c r="B2314" s="1">
        <f t="shared" si="351"/>
        <v>-1.93007695880498E-15</v>
      </c>
      <c r="C2314" s="1" t="str">
        <f t="shared" si="352"/>
        <v>-1.93007695880498E-15+4.34614693623526i</v>
      </c>
      <c r="D2314" s="1">
        <f t="shared" si="353"/>
        <v>-5.8308797408665267</v>
      </c>
      <c r="E2314" s="1">
        <f t="shared" si="354"/>
        <v>0.89944186813487759</v>
      </c>
      <c r="F2314" s="1">
        <f t="shared" si="355"/>
        <v>0.43704041671914229</v>
      </c>
      <c r="G2314" s="1" t="str">
        <f t="shared" si="356"/>
        <v>0.899441868134878+0.437040416719142i</v>
      </c>
      <c r="H2314" s="1" t="str">
        <f t="shared" si="359"/>
        <v>-0.899441868134878-0.437040416719142i</v>
      </c>
      <c r="I2314" s="1">
        <f t="shared" si="357"/>
        <v>-1.93007695880498E-15</v>
      </c>
      <c r="J2314" s="1">
        <f t="shared" si="350"/>
        <v>4.34614693623526</v>
      </c>
    </row>
    <row r="2315" spans="1:10" x14ac:dyDescent="0.25">
      <c r="A2315" s="1">
        <f t="shared" si="358"/>
        <v>0.22829999999999118</v>
      </c>
      <c r="B2315" s="1">
        <f t="shared" si="351"/>
        <v>-2.5481192482294599E-15</v>
      </c>
      <c r="C2315" s="1" t="str">
        <f t="shared" si="352"/>
        <v>-2.54811924822946E-15+4.37169862736066i</v>
      </c>
      <c r="D2315" s="1">
        <f t="shared" si="353"/>
        <v>-5.8334349028914456</v>
      </c>
      <c r="E2315" s="1">
        <f t="shared" si="354"/>
        <v>0.90055563983563502</v>
      </c>
      <c r="F2315" s="1">
        <f t="shared" si="355"/>
        <v>0.434740772829315</v>
      </c>
      <c r="G2315" s="1" t="str">
        <f t="shared" si="356"/>
        <v>0.900555639835635+0.434740772829315i</v>
      </c>
      <c r="H2315" s="1" t="str">
        <f t="shared" si="359"/>
        <v>-0.900555639835635-0.434740772829315i</v>
      </c>
      <c r="I2315" s="1">
        <f t="shared" si="357"/>
        <v>-2.5481192482294599E-15</v>
      </c>
      <c r="J2315" s="1">
        <f t="shared" si="350"/>
        <v>4.3716986273606597</v>
      </c>
    </row>
    <row r="2316" spans="1:10" x14ac:dyDescent="0.25">
      <c r="A2316" s="1">
        <f t="shared" si="358"/>
        <v>0.22839999999999117</v>
      </c>
      <c r="B2316" s="1">
        <f t="shared" si="351"/>
        <v>-5.9807528338396703E-15</v>
      </c>
      <c r="C2316" s="1" t="str">
        <f t="shared" si="352"/>
        <v>-5.98075283383967E-15+4.39753734430617i</v>
      </c>
      <c r="D2316" s="1">
        <f t="shared" si="353"/>
        <v>-5.8359900649163654</v>
      </c>
      <c r="E2316" s="1">
        <f t="shared" si="354"/>
        <v>0.90166353194422477</v>
      </c>
      <c r="F2316" s="1">
        <f t="shared" si="355"/>
        <v>0.43243829058244371</v>
      </c>
      <c r="G2316" s="1" t="str">
        <f t="shared" si="356"/>
        <v>0.901663531944225+0.432438290582444i</v>
      </c>
      <c r="H2316" s="1" t="str">
        <f t="shared" si="359"/>
        <v>-0.901663531944225-0.432438290582444i</v>
      </c>
      <c r="I2316" s="1">
        <f t="shared" si="357"/>
        <v>-5.9807528338396703E-15</v>
      </c>
      <c r="J2316" s="1">
        <f t="shared" si="350"/>
        <v>4.39753734430617</v>
      </c>
    </row>
    <row r="2317" spans="1:10" x14ac:dyDescent="0.25">
      <c r="A2317" s="1">
        <f t="shared" si="358"/>
        <v>0.22849999999999115</v>
      </c>
      <c r="B2317" s="1">
        <f t="shared" si="351"/>
        <v>-4.9112581073935399E-16</v>
      </c>
      <c r="C2317" s="1" t="str">
        <f t="shared" si="352"/>
        <v>-4.91125810739354E-16+4.42366803647556i</v>
      </c>
      <c r="D2317" s="1">
        <f t="shared" si="353"/>
        <v>-5.8385452269412843</v>
      </c>
      <c r="E2317" s="1">
        <f t="shared" si="354"/>
        <v>0.90276553722738528</v>
      </c>
      <c r="F2317" s="1">
        <f t="shared" si="355"/>
        <v>0.43013298501108993</v>
      </c>
      <c r="G2317" s="1" t="str">
        <f t="shared" si="356"/>
        <v>0.902765537227385+0.43013298501109i</v>
      </c>
      <c r="H2317" s="1" t="str">
        <f t="shared" si="359"/>
        <v>-0.902765537227385-0.43013298501109i</v>
      </c>
      <c r="I2317" s="1">
        <f t="shared" si="357"/>
        <v>-4.9112581073935399E-16</v>
      </c>
      <c r="J2317" s="1">
        <f t="shared" si="350"/>
        <v>4.4236680364755596</v>
      </c>
    </row>
    <row r="2318" spans="1:10" x14ac:dyDescent="0.25">
      <c r="A2318" s="1">
        <f t="shared" si="358"/>
        <v>0.22859999999999114</v>
      </c>
      <c r="B2318" s="1">
        <f t="shared" si="351"/>
        <v>-3.2113892090011199E-15</v>
      </c>
      <c r="C2318" s="1" t="str">
        <f t="shared" si="352"/>
        <v>-3.21138920900112E-15+4.45009576769202i</v>
      </c>
      <c r="D2318" s="1">
        <f t="shared" si="353"/>
        <v>-5.8411003889662041</v>
      </c>
      <c r="E2318" s="1">
        <f t="shared" si="354"/>
        <v>0.90386164849029071</v>
      </c>
      <c r="F2318" s="1">
        <f t="shared" si="355"/>
        <v>0.42782487116624507</v>
      </c>
      <c r="G2318" s="1" t="str">
        <f t="shared" si="356"/>
        <v>0.903861648490291+0.427824871166245i</v>
      </c>
      <c r="H2318" s="1" t="str">
        <f t="shared" si="359"/>
        <v>-0.903861648490291-0.427824871166245i</v>
      </c>
      <c r="I2318" s="1">
        <f t="shared" si="357"/>
        <v>-3.2113892090011199E-15</v>
      </c>
      <c r="J2318" s="1">
        <f t="shared" si="350"/>
        <v>4.4500957676920203</v>
      </c>
    </row>
    <row r="2319" spans="1:10" x14ac:dyDescent="0.25">
      <c r="A2319" s="1">
        <f t="shared" si="358"/>
        <v>0.22869999999999113</v>
      </c>
      <c r="B2319" s="1">
        <f t="shared" si="351"/>
        <v>-9.9405499820988995E-16</v>
      </c>
      <c r="C2319" s="1" t="str">
        <f t="shared" si="352"/>
        <v>-9.9405499820989E-16+4.47682571952383i</v>
      </c>
      <c r="D2319" s="1">
        <f t="shared" si="353"/>
        <v>-5.843655550991123</v>
      </c>
      <c r="E2319" s="1">
        <f t="shared" si="354"/>
        <v>0.90495185857659499</v>
      </c>
      <c r="F2319" s="1">
        <f t="shared" si="355"/>
        <v>0.42551396411723835</v>
      </c>
      <c r="G2319" s="1" t="str">
        <f t="shared" si="356"/>
        <v>0.904951858576595+0.425513964117238i</v>
      </c>
      <c r="H2319" s="1" t="str">
        <f t="shared" si="359"/>
        <v>-0.904951858576595-0.425513964117238i</v>
      </c>
      <c r="I2319" s="1">
        <f t="shared" si="357"/>
        <v>-9.9405499820988995E-16</v>
      </c>
      <c r="J2319" s="1">
        <f t="shared" si="350"/>
        <v>4.4768257195238297</v>
      </c>
    </row>
    <row r="2320" spans="1:10" x14ac:dyDescent="0.25">
      <c r="A2320" s="1">
        <f t="shared" si="358"/>
        <v>0.22879999999999112</v>
      </c>
      <c r="B2320" s="1">
        <f t="shared" si="351"/>
        <v>5.1252999340114901E-15</v>
      </c>
      <c r="C2320" s="1" t="str">
        <f t="shared" si="352"/>
        <v>5.12529993401149E-15+4.50386319472706i</v>
      </c>
      <c r="D2320" s="1">
        <f t="shared" si="353"/>
        <v>-5.8462107130160428</v>
      </c>
      <c r="E2320" s="1">
        <f t="shared" si="354"/>
        <v>0.90603616036848134</v>
      </c>
      <c r="F2320" s="1">
        <f t="shared" si="355"/>
        <v>0.42320027895163248</v>
      </c>
      <c r="G2320" s="1" t="str">
        <f t="shared" si="356"/>
        <v>0.906036160368481+0.423200278951632i</v>
      </c>
      <c r="H2320" s="1" t="str">
        <f t="shared" si="359"/>
        <v>-0.906036160368481-0.423200278951632i</v>
      </c>
      <c r="I2320" s="1">
        <f t="shared" si="357"/>
        <v>5.1252999340114901E-15</v>
      </c>
      <c r="J2320" s="1">
        <f t="shared" si="350"/>
        <v>4.5038631947270602</v>
      </c>
    </row>
    <row r="2321" spans="1:10" x14ac:dyDescent="0.25">
      <c r="A2321" s="1">
        <f t="shared" si="358"/>
        <v>0.22889999999999111</v>
      </c>
      <c r="B2321" s="1">
        <f t="shared" si="351"/>
        <v>5.9110227872983098E-15</v>
      </c>
      <c r="C2321" s="1" t="str">
        <f t="shared" si="352"/>
        <v>5.91102278729831E-15+4.5312136208094i</v>
      </c>
      <c r="D2321" s="1">
        <f t="shared" si="353"/>
        <v>-5.8487658750409626</v>
      </c>
      <c r="E2321" s="1">
        <f t="shared" si="354"/>
        <v>0.90711454678670633</v>
      </c>
      <c r="F2321" s="1">
        <f t="shared" si="355"/>
        <v>0.42088383077513014</v>
      </c>
      <c r="G2321" s="1" t="str">
        <f t="shared" si="356"/>
        <v>0.907114546786706+0.42088383077513i</v>
      </c>
      <c r="H2321" s="1" t="str">
        <f t="shared" si="359"/>
        <v>-0.907114546786706-0.42088383077513i</v>
      </c>
      <c r="I2321" s="1">
        <f t="shared" si="357"/>
        <v>5.9110227872983098E-15</v>
      </c>
      <c r="J2321" s="1">
        <f t="shared" si="350"/>
        <v>4.5312136208093996</v>
      </c>
    </row>
    <row r="2322" spans="1:10" x14ac:dyDescent="0.25">
      <c r="A2322" s="1">
        <f t="shared" si="358"/>
        <v>0.2289999999999911</v>
      </c>
      <c r="B2322" s="1">
        <f t="shared" si="351"/>
        <v>-7.5920645665541003E-16</v>
      </c>
      <c r="C2322" s="1" t="str">
        <f t="shared" si="352"/>
        <v>-7.5920645665541E-16+4.55888255372078i</v>
      </c>
      <c r="D2322" s="1">
        <f t="shared" si="353"/>
        <v>-5.8513210370658815</v>
      </c>
      <c r="E2322" s="1">
        <f t="shared" si="354"/>
        <v>0.9081870107906469</v>
      </c>
      <c r="F2322" s="1">
        <f t="shared" si="355"/>
        <v>0.41856463471147365</v>
      </c>
      <c r="G2322" s="1" t="str">
        <f t="shared" si="356"/>
        <v>0.908187010790647+0.418564634711474i</v>
      </c>
      <c r="H2322" s="1" t="str">
        <f t="shared" si="359"/>
        <v>-0.908187010790647-0.418564634711474i</v>
      </c>
      <c r="I2322" s="1">
        <f t="shared" si="357"/>
        <v>-7.5920645665541003E-16</v>
      </c>
      <c r="J2322" s="1">
        <f t="shared" si="350"/>
        <v>4.55888255372078</v>
      </c>
    </row>
    <row r="2323" spans="1:10" x14ac:dyDescent="0.25">
      <c r="A2323" s="1">
        <f t="shared" si="358"/>
        <v>0.22909999999999109</v>
      </c>
      <c r="B2323" s="1">
        <f t="shared" si="351"/>
        <v>1.14580237340015E-15</v>
      </c>
      <c r="C2323" s="1" t="str">
        <f t="shared" si="352"/>
        <v>1.14580237340015E-15+4.58687568167571i</v>
      </c>
      <c r="D2323" s="1">
        <f t="shared" si="353"/>
        <v>-5.8538761990908013</v>
      </c>
      <c r="E2323" s="1">
        <f t="shared" si="354"/>
        <v>0.90925354537834802</v>
      </c>
      <c r="F2323" s="1">
        <f t="shared" si="355"/>
        <v>0.41624270590234314</v>
      </c>
      <c r="G2323" s="1" t="str">
        <f t="shared" si="356"/>
        <v>0.909253545378348+0.416242705902343i</v>
      </c>
      <c r="H2323" s="1" t="str">
        <f t="shared" si="359"/>
        <v>-0.909253545378348-0.416242705902343i</v>
      </c>
      <c r="I2323" s="1">
        <f t="shared" si="357"/>
        <v>1.14580237340015E-15</v>
      </c>
      <c r="J2323" s="1">
        <f t="shared" si="350"/>
        <v>4.5868756816757097</v>
      </c>
    </row>
    <row r="2324" spans="1:10" x14ac:dyDescent="0.25">
      <c r="A2324" s="1">
        <f t="shared" si="358"/>
        <v>0.22919999999999108</v>
      </c>
      <c r="B2324" s="1">
        <f t="shared" si="351"/>
        <v>-3.8429250024780697E-15</v>
      </c>
      <c r="C2324" s="1" t="str">
        <f t="shared" si="352"/>
        <v>-3.84292500247807E-15+4.61519882911278i</v>
      </c>
      <c r="D2324" s="1">
        <f t="shared" si="353"/>
        <v>-5.8564313611157202</v>
      </c>
      <c r="E2324" s="1">
        <f t="shared" si="354"/>
        <v>0.91031414358656493</v>
      </c>
      <c r="F2324" s="1">
        <f t="shared" si="355"/>
        <v>0.41391805950726379</v>
      </c>
      <c r="G2324" s="1" t="str">
        <f t="shared" si="356"/>
        <v>0.910314143586565+0.413918059507264i</v>
      </c>
      <c r="H2324" s="1" t="str">
        <f t="shared" si="359"/>
        <v>-0.910314143586565-0.413918059507264i</v>
      </c>
      <c r="I2324" s="1">
        <f t="shared" si="357"/>
        <v>-3.8429250024780697E-15</v>
      </c>
      <c r="J2324" s="1">
        <f t="shared" si="350"/>
        <v>4.6151988291127797</v>
      </c>
    </row>
    <row r="2325" spans="1:10" x14ac:dyDescent="0.25">
      <c r="A2325" s="1">
        <f t="shared" si="358"/>
        <v>0.22929999999999107</v>
      </c>
      <c r="B2325" s="1">
        <f t="shared" si="351"/>
        <v>-3.3512167202581499E-15</v>
      </c>
      <c r="C2325" s="1" t="str">
        <f t="shared" si="352"/>
        <v>-3.35121672025815E-15+4.64385796079765i</v>
      </c>
      <c r="D2325" s="1">
        <f t="shared" si="353"/>
        <v>-5.8589865231406399</v>
      </c>
      <c r="E2325" s="1">
        <f t="shared" si="354"/>
        <v>0.91136879849081265</v>
      </c>
      <c r="F2325" s="1">
        <f t="shared" si="355"/>
        <v>0.41159071070350034</v>
      </c>
      <c r="G2325" s="1" t="str">
        <f t="shared" si="356"/>
        <v>0.911368798490813+0.4115907107035i</v>
      </c>
      <c r="H2325" s="1" t="str">
        <f t="shared" si="359"/>
        <v>-0.911368798490813-0.4115907107035i</v>
      </c>
      <c r="I2325" s="1">
        <f t="shared" si="357"/>
        <v>-3.3512167202581499E-15</v>
      </c>
      <c r="J2325" s="1">
        <f t="shared" si="350"/>
        <v>4.64385796079765</v>
      </c>
    </row>
    <row r="2326" spans="1:10" x14ac:dyDescent="0.25">
      <c r="A2326" s="1">
        <f t="shared" si="358"/>
        <v>0.22939999999999106</v>
      </c>
      <c r="B2326" s="1">
        <f t="shared" si="351"/>
        <v>-1.03758317184225E-15</v>
      </c>
      <c r="C2326" s="1" t="str">
        <f t="shared" si="352"/>
        <v>-1.03758317184225E-15+4.67285918607465i</v>
      </c>
      <c r="D2326" s="1">
        <f t="shared" si="353"/>
        <v>-5.8615416851655597</v>
      </c>
      <c r="E2326" s="1">
        <f t="shared" si="354"/>
        <v>0.9124175032054076</v>
      </c>
      <c r="F2326" s="1">
        <f t="shared" si="355"/>
        <v>0.40926067468596344</v>
      </c>
      <c r="G2326" s="1" t="str">
        <f t="shared" si="356"/>
        <v>0.912417503205408+0.409260674685963i</v>
      </c>
      <c r="H2326" s="1" t="str">
        <f t="shared" si="359"/>
        <v>-0.912417503205408-0.409260674685963i</v>
      </c>
      <c r="I2326" s="1">
        <f t="shared" si="357"/>
        <v>-1.03758317184225E-15</v>
      </c>
      <c r="J2326" s="1">
        <f t="shared" si="350"/>
        <v>4.6728591860746498</v>
      </c>
    </row>
    <row r="2327" spans="1:10" x14ac:dyDescent="0.25">
      <c r="A2327" s="1">
        <f t="shared" si="358"/>
        <v>0.22949999999999104</v>
      </c>
      <c r="B2327" s="1">
        <f t="shared" si="351"/>
        <v>1.95768766334304E-15</v>
      </c>
      <c r="C2327" s="1" t="str">
        <f t="shared" si="352"/>
        <v>1.95768766334304E-15+4.7022087632744i</v>
      </c>
      <c r="D2327" s="1">
        <f t="shared" si="353"/>
        <v>-5.8640968471904786</v>
      </c>
      <c r="E2327" s="1">
        <f t="shared" si="354"/>
        <v>0.91346025088351424</v>
      </c>
      <c r="F2327" s="1">
        <f t="shared" si="355"/>
        <v>0.40692796666710823</v>
      </c>
      <c r="G2327" s="1" t="str">
        <f t="shared" si="356"/>
        <v>0.913460250883514+0.406927966667108i</v>
      </c>
      <c r="H2327" s="1" t="str">
        <f t="shared" si="359"/>
        <v>-0.913460250883514-0.406927966667108i</v>
      </c>
      <c r="I2327" s="1">
        <f t="shared" si="357"/>
        <v>1.95768766334304E-15</v>
      </c>
      <c r="J2327" s="1">
        <f t="shared" si="350"/>
        <v>4.7022087632743998</v>
      </c>
    </row>
    <row r="2328" spans="1:10" x14ac:dyDescent="0.25">
      <c r="A2328" s="1">
        <f t="shared" si="358"/>
        <v>0.22959999999999103</v>
      </c>
      <c r="B2328" s="1">
        <f t="shared" si="351"/>
        <v>-1.3133697197252999E-16</v>
      </c>
      <c r="C2328" s="1" t="str">
        <f t="shared" si="352"/>
        <v>-1.3133697197253E-16+4.73191310428363i</v>
      </c>
      <c r="D2328" s="1">
        <f t="shared" si="353"/>
        <v>-5.8666520092153984</v>
      </c>
      <c r="E2328" s="1">
        <f t="shared" si="354"/>
        <v>0.91449703471719079</v>
      </c>
      <c r="F2328" s="1">
        <f t="shared" si="355"/>
        <v>0.40459260187683244</v>
      </c>
      <c r="G2328" s="1" t="str">
        <f t="shared" si="356"/>
        <v>0.914497034717191+0.404592601876832i</v>
      </c>
      <c r="H2328" s="1" t="str">
        <f t="shared" si="359"/>
        <v>-0.914497034717191-0.404592601876832i</v>
      </c>
      <c r="I2328" s="1">
        <f t="shared" si="357"/>
        <v>-1.3133697197252999E-16</v>
      </c>
      <c r="J2328" s="1">
        <f t="shared" si="350"/>
        <v>4.7319131042836302</v>
      </c>
    </row>
    <row r="2329" spans="1:10" x14ac:dyDescent="0.25">
      <c r="A2329" s="1">
        <f t="shared" si="358"/>
        <v>0.22969999999999102</v>
      </c>
      <c r="B2329" s="1">
        <f t="shared" si="351"/>
        <v>-1.1895431587958699E-15</v>
      </c>
      <c r="C2329" s="1" t="str">
        <f t="shared" si="352"/>
        <v>-1.18954315879587E-15+4.76197877928374i</v>
      </c>
      <c r="D2329" s="1">
        <f t="shared" si="353"/>
        <v>-5.8692071712403173</v>
      </c>
      <c r="E2329" s="1">
        <f t="shared" si="354"/>
        <v>0.91552784793743103</v>
      </c>
      <c r="F2329" s="1">
        <f t="shared" si="355"/>
        <v>0.4022545955623828</v>
      </c>
      <c r="G2329" s="1" t="str">
        <f t="shared" si="356"/>
        <v>0.915527847937431+0.402254595562383i</v>
      </c>
      <c r="H2329" s="1" t="str">
        <f t="shared" si="359"/>
        <v>-0.915527847937431-0.402254595562383i</v>
      </c>
      <c r="I2329" s="1">
        <f t="shared" si="357"/>
        <v>-1.1895431587958699E-15</v>
      </c>
      <c r="J2329" s="1">
        <f t="shared" si="350"/>
        <v>4.7619787792837398</v>
      </c>
    </row>
    <row r="2330" spans="1:10" x14ac:dyDescent="0.25">
      <c r="A2330" s="1">
        <f t="shared" si="358"/>
        <v>0.22979999999999101</v>
      </c>
      <c r="B2330" s="1">
        <f t="shared" si="351"/>
        <v>1.72921018564327E-15</v>
      </c>
      <c r="C2330" s="1" t="str">
        <f t="shared" si="352"/>
        <v>1.72921018564327E-15+4.79241252166663i</v>
      </c>
      <c r="D2330" s="1">
        <f t="shared" si="353"/>
        <v>-5.8717623332652371</v>
      </c>
      <c r="E2330" s="1">
        <f t="shared" si="354"/>
        <v>0.91655268381421129</v>
      </c>
      <c r="F2330" s="1">
        <f t="shared" si="355"/>
        <v>0.39991396298824888</v>
      </c>
      <c r="G2330" s="1" t="str">
        <f t="shared" si="356"/>
        <v>0.916552683814211+0.399913962988249i</v>
      </c>
      <c r="H2330" s="1" t="str">
        <f t="shared" si="359"/>
        <v>-0.916552683814211-0.399913962988249i</v>
      </c>
      <c r="I2330" s="1">
        <f t="shared" si="357"/>
        <v>1.72921018564327E-15</v>
      </c>
      <c r="J2330" s="1">
        <f t="shared" si="350"/>
        <v>4.7924125216666296</v>
      </c>
    </row>
    <row r="2331" spans="1:10" x14ac:dyDescent="0.25">
      <c r="A2331" s="1">
        <f t="shared" si="358"/>
        <v>0.229899999999991</v>
      </c>
      <c r="B2331" s="1">
        <f t="shared" si="351"/>
        <v>-4.9532374209451402E-15</v>
      </c>
      <c r="C2331" s="1" t="str">
        <f t="shared" si="352"/>
        <v>-4.95323742094514E-15+4.8232212331343i</v>
      </c>
      <c r="D2331" s="1">
        <f t="shared" si="353"/>
        <v>-5.874317495290156</v>
      </c>
      <c r="E2331" s="1">
        <f t="shared" si="354"/>
        <v>0.91757153565653171</v>
      </c>
      <c r="F2331" s="1">
        <f t="shared" si="355"/>
        <v>0.39757071943606986</v>
      </c>
      <c r="G2331" s="1" t="str">
        <f t="shared" si="356"/>
        <v>0.917571535656532+0.39757071943607i</v>
      </c>
      <c r="H2331" s="1" t="str">
        <f t="shared" si="359"/>
        <v>-0.917571535656532-0.39757071943607i</v>
      </c>
      <c r="I2331" s="1">
        <f t="shared" si="357"/>
        <v>-4.9532374209451402E-15</v>
      </c>
      <c r="J2331" s="1">
        <f t="shared" si="350"/>
        <v>4.8232212331342996</v>
      </c>
    </row>
    <row r="2332" spans="1:10" x14ac:dyDescent="0.25">
      <c r="A2332" s="1">
        <f t="shared" si="358"/>
        <v>0.22999999999999099</v>
      </c>
      <c r="B2332" s="1">
        <f t="shared" si="351"/>
        <v>-1.48210698932846E-15</v>
      </c>
      <c r="C2332" s="1" t="str">
        <f t="shared" si="352"/>
        <v>-1.48210698932846E-15+4.85441198899117i</v>
      </c>
      <c r="D2332" s="1">
        <f t="shared" si="353"/>
        <v>-5.8768726573150758</v>
      </c>
      <c r="E2332" s="1">
        <f t="shared" si="354"/>
        <v>0.91858439681246284</v>
      </c>
      <c r="F2332" s="1">
        <f t="shared" si="355"/>
        <v>0.39522488020452845</v>
      </c>
      <c r="G2332" s="1" t="str">
        <f t="shared" si="356"/>
        <v>0.918584396812463+0.395224880204528i</v>
      </c>
      <c r="H2332" s="1" t="str">
        <f t="shared" si="359"/>
        <v>-0.918584396812463-0.395224880204528i</v>
      </c>
      <c r="I2332" s="1">
        <f t="shared" si="357"/>
        <v>-1.48210698932846E-15</v>
      </c>
      <c r="J2332" s="1">
        <f t="shared" si="350"/>
        <v>4.8544119889911697</v>
      </c>
    </row>
    <row r="2333" spans="1:10" x14ac:dyDescent="0.25">
      <c r="A2333" s="1">
        <f t="shared" si="358"/>
        <v>0.23009999999999098</v>
      </c>
      <c r="B2333" s="1">
        <f t="shared" si="351"/>
        <v>2.71227043249069E-15</v>
      </c>
      <c r="C2333" s="1" t="str">
        <f t="shared" si="352"/>
        <v>2.71227043249069E-15+4.88599204363724i</v>
      </c>
      <c r="D2333" s="1">
        <f t="shared" si="353"/>
        <v>-5.8794278193399956</v>
      </c>
      <c r="E2333" s="1">
        <f t="shared" si="354"/>
        <v>0.91959126066918628</v>
      </c>
      <c r="F2333" s="1">
        <f t="shared" si="355"/>
        <v>0.39287646060925657</v>
      </c>
      <c r="G2333" s="1" t="str">
        <f t="shared" si="356"/>
        <v>0.919591260669186+0.392876460609257i</v>
      </c>
      <c r="H2333" s="1" t="str">
        <f t="shared" si="359"/>
        <v>-0.919591260669186-0.392876460609257i</v>
      </c>
      <c r="I2333" s="1">
        <f t="shared" si="357"/>
        <v>2.71227043249069E-15</v>
      </c>
      <c r="J2333" s="1">
        <f t="shared" si="350"/>
        <v>4.8859920436372404</v>
      </c>
    </row>
    <row r="2334" spans="1:10" x14ac:dyDescent="0.25">
      <c r="A2334" s="1">
        <f t="shared" si="358"/>
        <v>0.23019999999999097</v>
      </c>
      <c r="B2334" s="1">
        <f t="shared" si="351"/>
        <v>2.4570190063877499E-15</v>
      </c>
      <c r="C2334" s="1" t="str">
        <f t="shared" si="352"/>
        <v>2.45701900638775E-15+4.91796883627115i</v>
      </c>
      <c r="D2334" s="1">
        <f t="shared" si="353"/>
        <v>-5.8819829813649145</v>
      </c>
      <c r="E2334" s="1">
        <f t="shared" si="354"/>
        <v>0.92059212065303919</v>
      </c>
      <c r="F2334" s="1">
        <f t="shared" si="355"/>
        <v>0.39052547598273296</v>
      </c>
      <c r="G2334" s="1" t="str">
        <f t="shared" si="356"/>
        <v>0.920592120653039+0.390525475982733i</v>
      </c>
      <c r="H2334" s="1" t="str">
        <f t="shared" si="359"/>
        <v>-0.920592120653039-0.390525475982733i</v>
      </c>
      <c r="I2334" s="1">
        <f t="shared" si="357"/>
        <v>2.4570190063877499E-15</v>
      </c>
      <c r="J2334" s="1">
        <f t="shared" si="350"/>
        <v>4.9179688362711502</v>
      </c>
    </row>
    <row r="2335" spans="1:10" x14ac:dyDescent="0.25">
      <c r="A2335" s="1">
        <f t="shared" si="358"/>
        <v>0.23029999999999096</v>
      </c>
      <c r="B2335" s="1">
        <f t="shared" si="351"/>
        <v>9.6179869562254103E-16</v>
      </c>
      <c r="C2335" s="1" t="str">
        <f t="shared" si="352"/>
        <v>9.61798695622541E-16+4.9503499968127i</v>
      </c>
      <c r="D2335" s="1">
        <f t="shared" si="353"/>
        <v>-5.8845381433898343</v>
      </c>
      <c r="E2335" s="1">
        <f t="shared" si="354"/>
        <v>0.92158697022955816</v>
      </c>
      <c r="F2335" s="1">
        <f t="shared" si="355"/>
        <v>0.38817194167418062</v>
      </c>
      <c r="G2335" s="1" t="str">
        <f t="shared" si="356"/>
        <v>0.921586970229558+0.388171941674181i</v>
      </c>
      <c r="H2335" s="1" t="str">
        <f t="shared" si="359"/>
        <v>-0.921586970229558-0.388171941674181i</v>
      </c>
      <c r="I2335" s="1">
        <f t="shared" si="357"/>
        <v>9.6179869562254103E-16</v>
      </c>
      <c r="J2335" s="1">
        <f t="shared" si="350"/>
        <v>4.9503499968127</v>
      </c>
    </row>
    <row r="2336" spans="1:10" x14ac:dyDescent="0.25">
      <c r="A2336" s="1">
        <f t="shared" si="358"/>
        <v>0.23039999999999095</v>
      </c>
      <c r="B2336" s="1">
        <f t="shared" si="351"/>
        <v>6.7771905934616801E-15</v>
      </c>
      <c r="C2336" s="1" t="str">
        <f t="shared" si="352"/>
        <v>6.77719059346168E-15+4.98314335205434i</v>
      </c>
      <c r="D2336" s="1">
        <f t="shared" si="353"/>
        <v>-5.8870933054147532</v>
      </c>
      <c r="E2336" s="1">
        <f t="shared" si="354"/>
        <v>0.92257580290351937</v>
      </c>
      <c r="F2336" s="1">
        <f t="shared" si="355"/>
        <v>0.38581587304947235</v>
      </c>
      <c r="G2336" s="1" t="str">
        <f t="shared" si="356"/>
        <v>0.922575802903519+0.385815873049472i</v>
      </c>
      <c r="H2336" s="1" t="str">
        <f t="shared" si="359"/>
        <v>-0.922575802903519-0.385815873049472i</v>
      </c>
      <c r="I2336" s="1">
        <f t="shared" si="357"/>
        <v>6.7771905934616801E-15</v>
      </c>
      <c r="J2336" s="1">
        <f t="shared" ref="J2336:J2399" si="360">MAX(MIN(IMAGINARY(C2336),11),-11)</f>
        <v>4.9831433520543396</v>
      </c>
    </row>
    <row r="2337" spans="1:10" x14ac:dyDescent="0.25">
      <c r="A2337" s="1">
        <f t="shared" si="358"/>
        <v>0.23049999999999093</v>
      </c>
      <c r="B2337" s="1">
        <f t="shared" ref="B2337:B2400" si="361">I2337</f>
        <v>-5.4300430915602797E-15</v>
      </c>
      <c r="C2337" s="1" t="str">
        <f t="shared" ref="C2337:C2400" si="362">IMDIV(IMSUB(1,H2337),IMSUM(1,H2337))</f>
        <v>-5.43004309156028E-15+5.01635693205262i</v>
      </c>
      <c r="D2337" s="1">
        <f t="shared" ref="D2337:D2400" si="363">-2*$B$10*A2337</f>
        <v>-5.889648467439673</v>
      </c>
      <c r="E2337" s="1">
        <f t="shared" ref="E2337:E2400" si="364">COS(D2337)</f>
        <v>0.92355861221898394</v>
      </c>
      <c r="F2337" s="1">
        <f t="shared" ref="F2337:F2400" si="365">SIN(D2337)</f>
        <v>0.38345728549102365</v>
      </c>
      <c r="G2337" s="1" t="str">
        <f t="shared" ref="G2337:G2400" si="366">COMPLEX(E2337,F2337)</f>
        <v>0.923558612218984+0.383457285491024i</v>
      </c>
      <c r="H2337" s="1" t="str">
        <f t="shared" si="359"/>
        <v>-0.923558612218984-0.383457285491024i</v>
      </c>
      <c r="I2337" s="1">
        <f t="shared" ref="I2337:I2400" si="367">IMREAL(C2337)</f>
        <v>-5.4300430915602797E-15</v>
      </c>
      <c r="J2337" s="1">
        <f t="shared" si="360"/>
        <v>5.01635693205262</v>
      </c>
    </row>
    <row r="2338" spans="1:10" x14ac:dyDescent="0.25">
      <c r="A2338" s="1">
        <f t="shared" ref="A2338:A2401" si="368">A2337+$O$1</f>
        <v>0.23059999999999092</v>
      </c>
      <c r="B2338" s="1">
        <f t="shared" si="361"/>
        <v>-2.9434781976303898E-15</v>
      </c>
      <c r="C2338" s="1" t="str">
        <f t="shared" si="362"/>
        <v>-2.94347819763039E-15+5.04999897677006i</v>
      </c>
      <c r="D2338" s="1">
        <f t="shared" si="363"/>
        <v>-5.8922036294645928</v>
      </c>
      <c r="E2338" s="1">
        <f t="shared" si="364"/>
        <v>0.92453539175933752</v>
      </c>
      <c r="F2338" s="1">
        <f t="shared" si="365"/>
        <v>0.38109619439769843</v>
      </c>
      <c r="G2338" s="1" t="str">
        <f t="shared" si="366"/>
        <v>0.924535391759338+0.381096194397698i</v>
      </c>
      <c r="H2338" s="1" t="str">
        <f t="shared" ref="H2338:H2401" si="369">IMPRODUCT(G2338,$H$3)</f>
        <v>-0.924535391759338-0.381096194397698i</v>
      </c>
      <c r="I2338" s="1">
        <f t="shared" si="367"/>
        <v>-2.9434781976303898E-15</v>
      </c>
      <c r="J2338" s="1">
        <f t="shared" si="360"/>
        <v>5.0499989767700599</v>
      </c>
    </row>
    <row r="2339" spans="1:10" x14ac:dyDescent="0.25">
      <c r="A2339" s="1">
        <f t="shared" si="368"/>
        <v>0.23069999999999091</v>
      </c>
      <c r="B2339" s="1">
        <f t="shared" si="361"/>
        <v>-1.8344496271673801E-15</v>
      </c>
      <c r="C2339" s="1" t="str">
        <f t="shared" si="362"/>
        <v>-1.83444962716738E-15+5.08407794297903i</v>
      </c>
      <c r="D2339" s="1">
        <f t="shared" si="363"/>
        <v>-5.8947587914895117</v>
      </c>
      <c r="E2339" s="1">
        <f t="shared" si="364"/>
        <v>0.92550613514733315</v>
      </c>
      <c r="F2339" s="1">
        <f t="shared" si="365"/>
        <v>0.37873261518470575</v>
      </c>
      <c r="G2339" s="1" t="str">
        <f t="shared" si="366"/>
        <v>0.925506135147333+0.378732615184706i</v>
      </c>
      <c r="H2339" s="1" t="str">
        <f t="shared" si="369"/>
        <v>-0.925506135147333-0.378732615184706i</v>
      </c>
      <c r="I2339" s="1">
        <f t="shared" si="367"/>
        <v>-1.8344496271673801E-15</v>
      </c>
      <c r="J2339" s="1">
        <f t="shared" si="360"/>
        <v>5.0840779429790297</v>
      </c>
    </row>
    <row r="2340" spans="1:10" x14ac:dyDescent="0.25">
      <c r="A2340" s="1">
        <f t="shared" si="368"/>
        <v>0.2307999999999909</v>
      </c>
      <c r="B2340" s="1">
        <f t="shared" si="361"/>
        <v>-2.84139518105269E-15</v>
      </c>
      <c r="C2340" s="1" t="str">
        <f t="shared" si="362"/>
        <v>-2.84139518105269E-15+5.11860251144048i</v>
      </c>
      <c r="D2340" s="1">
        <f t="shared" si="363"/>
        <v>-5.8973139535144314</v>
      </c>
      <c r="E2340" s="1">
        <f t="shared" si="364"/>
        <v>0.92647083604513403</v>
      </c>
      <c r="F2340" s="1">
        <f t="shared" si="365"/>
        <v>0.37636656328349671</v>
      </c>
      <c r="G2340" s="1" t="str">
        <f t="shared" si="366"/>
        <v>0.926470836045134+0.376366563283497i</v>
      </c>
      <c r="H2340" s="1" t="str">
        <f t="shared" si="369"/>
        <v>-0.926470836045134-0.376366563283497i</v>
      </c>
      <c r="I2340" s="1">
        <f t="shared" si="367"/>
        <v>-2.84139518105269E-15</v>
      </c>
      <c r="J2340" s="1">
        <f t="shared" si="360"/>
        <v>5.1186025114404803</v>
      </c>
    </row>
    <row r="2341" spans="1:10" x14ac:dyDescent="0.25">
      <c r="A2341" s="1">
        <f t="shared" si="368"/>
        <v>0.23089999999999089</v>
      </c>
      <c r="B2341" s="1">
        <f t="shared" si="361"/>
        <v>-6.4368280635220703E-15</v>
      </c>
      <c r="C2341" s="1" t="str">
        <f t="shared" si="362"/>
        <v>-6.43682806352207E-15+5.15358159436905i</v>
      </c>
      <c r="D2341" s="1">
        <f t="shared" si="363"/>
        <v>-5.8998691155393503</v>
      </c>
      <c r="E2341" s="1">
        <f t="shared" si="364"/>
        <v>0.92742948815435278</v>
      </c>
      <c r="F2341" s="1">
        <f t="shared" si="365"/>
        <v>0.37399805414166953</v>
      </c>
      <c r="G2341" s="1" t="str">
        <f t="shared" si="366"/>
        <v>0.927429488154353+0.37399805414167i</v>
      </c>
      <c r="H2341" s="1" t="str">
        <f t="shared" si="369"/>
        <v>-0.927429488154353-0.37399805414167i</v>
      </c>
      <c r="I2341" s="1">
        <f t="shared" si="367"/>
        <v>-6.4368280635220703E-15</v>
      </c>
      <c r="J2341" s="1">
        <f t="shared" si="360"/>
        <v>5.1535815943690499</v>
      </c>
    </row>
    <row r="2342" spans="1:10" x14ac:dyDescent="0.25">
      <c r="A2342" s="1">
        <f t="shared" si="368"/>
        <v>0.23099999999999088</v>
      </c>
      <c r="B2342" s="1">
        <f t="shared" si="361"/>
        <v>-4.32073072587028E-16</v>
      </c>
      <c r="C2342" s="1" t="str">
        <f t="shared" si="362"/>
        <v>-4.32073072587028E-16+5.18902434319938i</v>
      </c>
      <c r="D2342" s="1">
        <f t="shared" si="363"/>
        <v>-5.9024242775642701</v>
      </c>
      <c r="E2342" s="1">
        <f t="shared" si="364"/>
        <v>0.92838208521609467</v>
      </c>
      <c r="F2342" s="1">
        <f t="shared" si="365"/>
        <v>0.37162710322286219</v>
      </c>
      <c r="G2342" s="1" t="str">
        <f t="shared" si="366"/>
        <v>0.928382085216095+0.371627103222862i</v>
      </c>
      <c r="H2342" s="1" t="str">
        <f t="shared" si="369"/>
        <v>-0.928382085216095-0.371627103222862i</v>
      </c>
      <c r="I2342" s="1">
        <f t="shared" si="367"/>
        <v>-4.32073072587028E-16</v>
      </c>
      <c r="J2342" s="1">
        <f t="shared" si="360"/>
        <v>5.1890243431993799</v>
      </c>
    </row>
    <row r="2343" spans="1:10" x14ac:dyDescent="0.25">
      <c r="A2343" s="1">
        <f t="shared" si="368"/>
        <v>0.23109999999999087</v>
      </c>
      <c r="B2343" s="1">
        <f t="shared" si="361"/>
        <v>5.3657851994034603E-15</v>
      </c>
      <c r="C2343" s="1" t="str">
        <f t="shared" si="362"/>
        <v>5.36578519940346E-15+5.22494015666673i</v>
      </c>
      <c r="D2343" s="1">
        <f t="shared" si="363"/>
        <v>-5.904979439589189</v>
      </c>
      <c r="E2343" s="1">
        <f t="shared" si="364"/>
        <v>0.92932862101099634</v>
      </c>
      <c r="F2343" s="1">
        <f t="shared" si="365"/>
        <v>0.36925372600665773</v>
      </c>
      <c r="G2343" s="1" t="str">
        <f t="shared" si="366"/>
        <v>0.929328621010996+0.369253726006658i</v>
      </c>
      <c r="H2343" s="1" t="str">
        <f t="shared" si="369"/>
        <v>-0.929328621010996-0.369253726006658i</v>
      </c>
      <c r="I2343" s="1">
        <f t="shared" si="367"/>
        <v>5.3657851994034603E-15</v>
      </c>
      <c r="J2343" s="1">
        <f t="shared" si="360"/>
        <v>5.2249401566667304</v>
      </c>
    </row>
    <row r="2344" spans="1:10" x14ac:dyDescent="0.25">
      <c r="A2344" s="1">
        <f t="shared" si="368"/>
        <v>0.23119999999999086</v>
      </c>
      <c r="B2344" s="1">
        <f t="shared" si="361"/>
        <v>-2.33650374124835E-15</v>
      </c>
      <c r="C2344" s="1" t="str">
        <f t="shared" si="362"/>
        <v>-2.33650374124835E-15+5.26133868921793i</v>
      </c>
      <c r="D2344" s="1">
        <f t="shared" si="363"/>
        <v>-5.9075346016141088</v>
      </c>
      <c r="E2344" s="1">
        <f t="shared" si="364"/>
        <v>0.93026908935926877</v>
      </c>
      <c r="F2344" s="1">
        <f t="shared" si="365"/>
        <v>0.36687793798847712</v>
      </c>
      <c r="G2344" s="1" t="str">
        <f t="shared" si="366"/>
        <v>0.930269089359269+0.366877937988477i</v>
      </c>
      <c r="H2344" s="1" t="str">
        <f t="shared" si="369"/>
        <v>-0.930269089359269-0.366877937988477i</v>
      </c>
      <c r="I2344" s="1">
        <f t="shared" si="367"/>
        <v>-2.33650374124835E-15</v>
      </c>
      <c r="J2344" s="1">
        <f t="shared" si="360"/>
        <v>5.2613386892179301</v>
      </c>
    </row>
    <row r="2345" spans="1:10" x14ac:dyDescent="0.25">
      <c r="A2345" s="1">
        <f t="shared" si="368"/>
        <v>0.23129999999999085</v>
      </c>
      <c r="B2345" s="1">
        <f t="shared" si="361"/>
        <v>9.4115468481124801E-15</v>
      </c>
      <c r="C2345" s="1" t="str">
        <f t="shared" si="362"/>
        <v>9.41154684811248E-15+5.29822985976743i</v>
      </c>
      <c r="D2345" s="1">
        <f t="shared" si="363"/>
        <v>-5.9100897636390286</v>
      </c>
      <c r="E2345" s="1">
        <f t="shared" si="364"/>
        <v>0.93120348412073528</v>
      </c>
      <c r="F2345" s="1">
        <f t="shared" si="365"/>
        <v>0.36449975467948331</v>
      </c>
      <c r="G2345" s="1" t="str">
        <f t="shared" si="366"/>
        <v>0.931203484120735+0.364499754679483i</v>
      </c>
      <c r="H2345" s="1" t="str">
        <f t="shared" si="369"/>
        <v>-0.931203484120735-0.364499754679483i</v>
      </c>
      <c r="I2345" s="1">
        <f t="shared" si="367"/>
        <v>9.4115468481124801E-15</v>
      </c>
      <c r="J2345" s="1">
        <f t="shared" si="360"/>
        <v>5.2982298597674298</v>
      </c>
    </row>
    <row r="2346" spans="1:10" x14ac:dyDescent="0.25">
      <c r="A2346" s="1">
        <f t="shared" si="368"/>
        <v>0.23139999999999084</v>
      </c>
      <c r="B2346" s="1">
        <f t="shared" si="361"/>
        <v>-2.66567960745771E-15</v>
      </c>
      <c r="C2346" s="1" t="str">
        <f t="shared" si="362"/>
        <v>-2.66567960745771E-15+5.33562386081585i</v>
      </c>
      <c r="D2346" s="1">
        <f t="shared" si="363"/>
        <v>-5.9126449256639475</v>
      </c>
      <c r="E2346" s="1">
        <f t="shared" si="364"/>
        <v>0.93213179919487299</v>
      </c>
      <c r="F2346" s="1">
        <f t="shared" si="365"/>
        <v>0.36211919160647787</v>
      </c>
      <c r="G2346" s="1" t="str">
        <f t="shared" si="366"/>
        <v>0.932131799194873+0.362119191606478i</v>
      </c>
      <c r="H2346" s="1" t="str">
        <f t="shared" si="369"/>
        <v>-0.932131799194873-0.362119191606478i</v>
      </c>
      <c r="I2346" s="1">
        <f t="shared" si="367"/>
        <v>-2.66567960745771E-15</v>
      </c>
      <c r="J2346" s="1">
        <f t="shared" si="360"/>
        <v>5.3356238608158497</v>
      </c>
    </row>
    <row r="2347" spans="1:10" x14ac:dyDescent="0.25">
      <c r="A2347" s="1">
        <f t="shared" si="368"/>
        <v>0.23149999999999082</v>
      </c>
      <c r="B2347" s="1">
        <f t="shared" si="361"/>
        <v>-1.49145450654937E-16</v>
      </c>
      <c r="C2347" s="1" t="str">
        <f t="shared" si="362"/>
        <v>-1.49145450654937E-16+5.37353116794864i</v>
      </c>
      <c r="D2347" s="1">
        <f t="shared" si="363"/>
        <v>-5.9152000876888673</v>
      </c>
      <c r="E2347" s="1">
        <f t="shared" si="364"/>
        <v>0.93305402852085306</v>
      </c>
      <c r="F2347" s="1">
        <f t="shared" si="365"/>
        <v>0.359736264311797</v>
      </c>
      <c r="G2347" s="1" t="str">
        <f t="shared" si="366"/>
        <v>0.933054028520853+0.359736264311797i</v>
      </c>
      <c r="H2347" s="1" t="str">
        <f t="shared" si="369"/>
        <v>-0.933054028520853-0.359736264311797i</v>
      </c>
      <c r="I2347" s="1">
        <f t="shared" si="367"/>
        <v>-1.49145450654937E-16</v>
      </c>
      <c r="J2347" s="1">
        <f t="shared" si="360"/>
        <v>5.3735311679486397</v>
      </c>
    </row>
    <row r="2348" spans="1:10" x14ac:dyDescent="0.25">
      <c r="A2348" s="1">
        <f t="shared" si="368"/>
        <v>0.23159999999999081</v>
      </c>
      <c r="B2348" s="1">
        <f t="shared" si="361"/>
        <v>-5.5578490237881601E-15</v>
      </c>
      <c r="C2348" s="1" t="str">
        <f t="shared" si="362"/>
        <v>-5.55784902378816E-15+5.41196254973273i</v>
      </c>
      <c r="D2348" s="1">
        <f t="shared" si="363"/>
        <v>-5.9177552497137862</v>
      </c>
      <c r="E2348" s="1">
        <f t="shared" si="364"/>
        <v>0.93397016607757866</v>
      </c>
      <c r="F2348" s="1">
        <f t="shared" si="365"/>
        <v>0.35735098835321583</v>
      </c>
      <c r="G2348" s="1" t="str">
        <f t="shared" si="366"/>
        <v>0.933970166077579+0.357350988353216i</v>
      </c>
      <c r="H2348" s="1" t="str">
        <f t="shared" si="369"/>
        <v>-0.933970166077579-0.357350988353216i</v>
      </c>
      <c r="I2348" s="1">
        <f t="shared" si="367"/>
        <v>-5.5578490237881601E-15</v>
      </c>
      <c r="J2348" s="1">
        <f t="shared" si="360"/>
        <v>5.4119625497327304</v>
      </c>
    </row>
    <row r="2349" spans="1:10" x14ac:dyDescent="0.25">
      <c r="A2349" s="1">
        <f t="shared" si="368"/>
        <v>0.2316999999999908</v>
      </c>
      <c r="B2349" s="1">
        <f t="shared" si="361"/>
        <v>4.3875165518215001E-15</v>
      </c>
      <c r="C2349" s="1" t="str">
        <f t="shared" si="362"/>
        <v>4.3875165518215E-15+5.45092907803179i</v>
      </c>
      <c r="D2349" s="1">
        <f t="shared" si="363"/>
        <v>-5.920310411738706</v>
      </c>
      <c r="E2349" s="1">
        <f t="shared" si="364"/>
        <v>0.934880205883726</v>
      </c>
      <c r="F2349" s="1">
        <f t="shared" si="365"/>
        <v>0.35496337930384025</v>
      </c>
      <c r="G2349" s="1" t="str">
        <f t="shared" si="366"/>
        <v>0.934880205883726+0.35496337930384i</v>
      </c>
      <c r="H2349" s="1" t="str">
        <f t="shared" si="369"/>
        <v>-0.934880205883726-0.35496337930384i</v>
      </c>
      <c r="I2349" s="1">
        <f t="shared" si="367"/>
        <v>4.3875165518215001E-15</v>
      </c>
      <c r="J2349" s="1">
        <f t="shared" si="360"/>
        <v>5.4509290780317903</v>
      </c>
    </row>
    <row r="2350" spans="1:10" x14ac:dyDescent="0.25">
      <c r="A2350" s="1">
        <f t="shared" si="368"/>
        <v>0.23179999999999079</v>
      </c>
      <c r="B2350" s="1">
        <f t="shared" si="361"/>
        <v>-3.2001980208574001E-15</v>
      </c>
      <c r="C2350" s="1" t="str">
        <f t="shared" si="362"/>
        <v>-3.2001980208574E-15+5.49044213876007i</v>
      </c>
      <c r="D2350" s="1">
        <f t="shared" si="363"/>
        <v>-5.9228655737636249</v>
      </c>
      <c r="E2350" s="1">
        <f t="shared" si="364"/>
        <v>0.93578414199778193</v>
      </c>
      <c r="F2350" s="1">
        <f t="shared" si="365"/>
        <v>0.35257345275201196</v>
      </c>
      <c r="G2350" s="1" t="str">
        <f t="shared" si="366"/>
        <v>0.935784141997782+0.352573452752012i</v>
      </c>
      <c r="H2350" s="1" t="str">
        <f t="shared" si="369"/>
        <v>-0.935784141997782-0.352573452752012i</v>
      </c>
      <c r="I2350" s="1">
        <f t="shared" si="367"/>
        <v>-3.2001980208574001E-15</v>
      </c>
      <c r="J2350" s="1">
        <f t="shared" si="360"/>
        <v>5.4904421387600699</v>
      </c>
    </row>
    <row r="2351" spans="1:10" x14ac:dyDescent="0.25">
      <c r="A2351" s="1">
        <f t="shared" si="368"/>
        <v>0.23189999999999078</v>
      </c>
      <c r="B2351" s="1">
        <f t="shared" si="361"/>
        <v>-5.5260930262730898E-15</v>
      </c>
      <c r="C2351" s="1" t="str">
        <f t="shared" si="362"/>
        <v>-5.52609302627309E-15+5.53051344309737i</v>
      </c>
      <c r="D2351" s="1">
        <f t="shared" si="363"/>
        <v>-5.9254207357885447</v>
      </c>
      <c r="E2351" s="1">
        <f t="shared" si="364"/>
        <v>0.93668196851808394</v>
      </c>
      <c r="F2351" s="1">
        <f t="shared" si="365"/>
        <v>0.3501812243011998</v>
      </c>
      <c r="G2351" s="1" t="str">
        <f t="shared" si="366"/>
        <v>0.936681968518084+0.3501812243012i</v>
      </c>
      <c r="H2351" s="1" t="str">
        <f t="shared" si="369"/>
        <v>-0.936681968518084-0.3501812243012i</v>
      </c>
      <c r="I2351" s="1">
        <f t="shared" si="367"/>
        <v>-5.5260930262730898E-15</v>
      </c>
      <c r="J2351" s="1">
        <f t="shared" si="360"/>
        <v>5.5305134430973704</v>
      </c>
    </row>
    <row r="2352" spans="1:10" x14ac:dyDescent="0.25">
      <c r="A2352" s="1">
        <f t="shared" si="368"/>
        <v>0.23199999999999077</v>
      </c>
      <c r="B2352" s="1">
        <f t="shared" si="361"/>
        <v>-2.3194592243484701E-15</v>
      </c>
      <c r="C2352" s="1" t="str">
        <f t="shared" si="362"/>
        <v>-2.31945922434847E-15+5.57115503918764i</v>
      </c>
      <c r="D2352" s="1">
        <f t="shared" si="363"/>
        <v>-5.9279758978134645</v>
      </c>
      <c r="E2352" s="1">
        <f t="shared" si="364"/>
        <v>0.93757367958285776</v>
      </c>
      <c r="F2352" s="1">
        <f t="shared" si="365"/>
        <v>0.34778670956990398</v>
      </c>
      <c r="G2352" s="1" t="str">
        <f t="shared" si="366"/>
        <v>0.937573679582858+0.347786709569904i</v>
      </c>
      <c r="H2352" s="1" t="str">
        <f t="shared" si="369"/>
        <v>-0.937573679582858-0.347786709569904i</v>
      </c>
      <c r="I2352" s="1">
        <f t="shared" si="367"/>
        <v>-2.3194592243484701E-15</v>
      </c>
      <c r="J2352" s="1">
        <f t="shared" si="360"/>
        <v>5.5711550391876399</v>
      </c>
    </row>
    <row r="2353" spans="1:10" x14ac:dyDescent="0.25">
      <c r="A2353" s="1">
        <f t="shared" si="368"/>
        <v>0.23209999999999076</v>
      </c>
      <c r="B2353" s="1">
        <f t="shared" si="361"/>
        <v>1.5577481872049101E-15</v>
      </c>
      <c r="C2353" s="1" t="str">
        <f t="shared" si="362"/>
        <v>1.55774818720491E-15+5.61237932434648i</v>
      </c>
      <c r="D2353" s="1">
        <f t="shared" si="363"/>
        <v>-5.9305310598383834</v>
      </c>
      <c r="E2353" s="1">
        <f t="shared" si="364"/>
        <v>0.93845926937025581</v>
      </c>
      <c r="F2353" s="1">
        <f t="shared" si="365"/>
        <v>0.3453899241915514</v>
      </c>
      <c r="G2353" s="1" t="str">
        <f t="shared" si="366"/>
        <v>0.938459269370256+0.345389924191551i</v>
      </c>
      <c r="H2353" s="1" t="str">
        <f t="shared" si="369"/>
        <v>-0.938459269370256-0.345389924191551i</v>
      </c>
      <c r="I2353" s="1">
        <f t="shared" si="367"/>
        <v>1.5577481872049101E-15</v>
      </c>
      <c r="J2353" s="1">
        <f t="shared" si="360"/>
        <v>5.6123793243464801</v>
      </c>
    </row>
    <row r="2354" spans="1:10" x14ac:dyDescent="0.25">
      <c r="A2354" s="1">
        <f t="shared" si="368"/>
        <v>0.23219999999999075</v>
      </c>
      <c r="B2354" s="1">
        <f t="shared" si="361"/>
        <v>8.0037130242283097E-15</v>
      </c>
      <c r="C2354" s="1" t="str">
        <f t="shared" si="362"/>
        <v>8.00371302422831E-15+5.65419905780315i</v>
      </c>
      <c r="D2354" s="1">
        <f t="shared" si="363"/>
        <v>-5.9330862218633031</v>
      </c>
      <c r="E2354" s="1">
        <f t="shared" si="364"/>
        <v>0.93933873209839636</v>
      </c>
      <c r="F2354" s="1">
        <f t="shared" si="365"/>
        <v>0.3429908838143913</v>
      </c>
      <c r="G2354" s="1" t="str">
        <f t="shared" si="366"/>
        <v>0.939338732098396+0.342990883814391i</v>
      </c>
      <c r="H2354" s="1" t="str">
        <f t="shared" si="369"/>
        <v>-0.939338732098396-0.342990883814391i</v>
      </c>
      <c r="I2354" s="1">
        <f t="shared" si="367"/>
        <v>8.0037130242283097E-15</v>
      </c>
      <c r="J2354" s="1">
        <f t="shared" si="360"/>
        <v>5.65419905780315</v>
      </c>
    </row>
    <row r="2355" spans="1:10" x14ac:dyDescent="0.25">
      <c r="A2355" s="1">
        <f t="shared" si="368"/>
        <v>0.23229999999999074</v>
      </c>
      <c r="B2355" s="1">
        <f t="shared" si="361"/>
        <v>-3.1622634366648902E-15</v>
      </c>
      <c r="C2355" s="1" t="str">
        <f t="shared" si="362"/>
        <v>-3.16226343666489E-15+5.69662737400454i</v>
      </c>
      <c r="D2355" s="1">
        <f t="shared" si="363"/>
        <v>-5.935641383888222</v>
      </c>
      <c r="E2355" s="1">
        <f t="shared" si="364"/>
        <v>0.94021206202539886</v>
      </c>
      <c r="F2355" s="1">
        <f t="shared" si="365"/>
        <v>0.34058960410139866</v>
      </c>
      <c r="G2355" s="1" t="str">
        <f t="shared" si="366"/>
        <v>0.940212062025399+0.340589604101399i</v>
      </c>
      <c r="H2355" s="1" t="str">
        <f t="shared" si="369"/>
        <v>-0.940212062025399-0.340589604101399i</v>
      </c>
      <c r="I2355" s="1">
        <f t="shared" si="367"/>
        <v>-3.1622634366648902E-15</v>
      </c>
      <c r="J2355" s="1">
        <f t="shared" si="360"/>
        <v>5.6966273740045397</v>
      </c>
    </row>
    <row r="2356" spans="1:10" x14ac:dyDescent="0.25">
      <c r="A2356" s="1">
        <f t="shared" si="368"/>
        <v>0.23239999999999073</v>
      </c>
      <c r="B2356" s="1">
        <f t="shared" si="361"/>
        <v>-7.9654030545198196E-16</v>
      </c>
      <c r="C2356" s="1" t="str">
        <f t="shared" si="362"/>
        <v>-7.96540305451982E-16+5.73967779651061i</v>
      </c>
      <c r="D2356" s="1">
        <f t="shared" si="363"/>
        <v>-5.9381965459131418</v>
      </c>
      <c r="E2356" s="1">
        <f t="shared" si="364"/>
        <v>0.94107925344942456</v>
      </c>
      <c r="F2356" s="1">
        <f t="shared" si="365"/>
        <v>0.33818610073016547</v>
      </c>
      <c r="G2356" s="1" t="str">
        <f t="shared" si="366"/>
        <v>0.941079253449425+0.338186100730165i</v>
      </c>
      <c r="H2356" s="1" t="str">
        <f t="shared" si="369"/>
        <v>-0.941079253449425-0.338186100730165i</v>
      </c>
      <c r="I2356" s="1">
        <f t="shared" si="367"/>
        <v>-7.9654030545198196E-16</v>
      </c>
      <c r="J2356" s="1">
        <f t="shared" si="360"/>
        <v>5.7396777965106098</v>
      </c>
    </row>
    <row r="2357" spans="1:10" x14ac:dyDescent="0.25">
      <c r="A2357" s="1">
        <f t="shared" si="368"/>
        <v>0.23249999999999071</v>
      </c>
      <c r="B2357" s="1">
        <f t="shared" si="361"/>
        <v>-6.4208241529322495E-16</v>
      </c>
      <c r="C2357" s="1" t="str">
        <f t="shared" si="362"/>
        <v>-6.42082415293225E-16+5.78336425251143i</v>
      </c>
      <c r="D2357" s="1">
        <f t="shared" si="363"/>
        <v>-5.9407517079380616</v>
      </c>
      <c r="E2357" s="1">
        <f t="shared" si="364"/>
        <v>0.94194030070871093</v>
      </c>
      <c r="F2357" s="1">
        <f t="shared" si="365"/>
        <v>0.33578038939280425</v>
      </c>
      <c r="G2357" s="1" t="str">
        <f t="shared" si="366"/>
        <v>0.941940300708711+0.335780389392804i</v>
      </c>
      <c r="H2357" s="1" t="str">
        <f t="shared" si="369"/>
        <v>-0.941940300708711-0.335780389392804i</v>
      </c>
      <c r="I2357" s="1">
        <f t="shared" si="367"/>
        <v>-6.4208241529322495E-16</v>
      </c>
      <c r="J2357" s="1">
        <f t="shared" si="360"/>
        <v>5.7833642525114302</v>
      </c>
    </row>
    <row r="2358" spans="1:10" x14ac:dyDescent="0.25">
      <c r="A2358" s="1">
        <f t="shared" si="368"/>
        <v>0.2325999999999907</v>
      </c>
      <c r="B2358" s="1">
        <f t="shared" si="361"/>
        <v>-7.1170527213834201E-15</v>
      </c>
      <c r="C2358" s="1" t="str">
        <f t="shared" si="362"/>
        <v>-7.11705272138342E-15+5.82770108799973i</v>
      </c>
      <c r="D2358" s="1">
        <f t="shared" si="363"/>
        <v>-5.9433068699629805</v>
      </c>
      <c r="E2358" s="1">
        <f t="shared" si="364"/>
        <v>0.94279519818160962</v>
      </c>
      <c r="F2358" s="1">
        <f t="shared" si="365"/>
        <v>0.33337248579584283</v>
      </c>
      <c r="G2358" s="1" t="str">
        <f t="shared" si="366"/>
        <v>0.94279519818161+0.333372485795843i</v>
      </c>
      <c r="H2358" s="1" t="str">
        <f t="shared" si="369"/>
        <v>-0.94279519818161-0.333372485795843i</v>
      </c>
      <c r="I2358" s="1">
        <f t="shared" si="367"/>
        <v>-7.1170527213834201E-15</v>
      </c>
      <c r="J2358" s="1">
        <f t="shared" si="360"/>
        <v>5.8277010879997304</v>
      </c>
    </row>
    <row r="2359" spans="1:10" x14ac:dyDescent="0.25">
      <c r="A2359" s="1">
        <f t="shared" si="368"/>
        <v>0.23269999999999069</v>
      </c>
      <c r="B2359" s="1">
        <f t="shared" si="361"/>
        <v>3.0970048356120901E-15</v>
      </c>
      <c r="C2359" s="1" t="str">
        <f t="shared" si="362"/>
        <v>3.09700483561209E-15+5.87270308363251i</v>
      </c>
      <c r="D2359" s="1">
        <f t="shared" si="363"/>
        <v>-5.9458620319879003</v>
      </c>
      <c r="E2359" s="1">
        <f t="shared" si="364"/>
        <v>0.94364394028662446</v>
      </c>
      <c r="F2359" s="1">
        <f t="shared" si="365"/>
        <v>0.33096240566011959</v>
      </c>
      <c r="G2359" s="1" t="str">
        <f t="shared" si="366"/>
        <v>0.943643940286624+0.33096240566012i</v>
      </c>
      <c r="H2359" s="1" t="str">
        <f t="shared" si="369"/>
        <v>-0.943643940286624-0.33096240566012i</v>
      </c>
      <c r="I2359" s="1">
        <f t="shared" si="367"/>
        <v>3.0970048356120901E-15</v>
      </c>
      <c r="J2359" s="1">
        <f t="shared" si="360"/>
        <v>5.8727030836325103</v>
      </c>
    </row>
    <row r="2360" spans="1:10" x14ac:dyDescent="0.25">
      <c r="A2360" s="1">
        <f t="shared" si="368"/>
        <v>0.23279999999999068</v>
      </c>
      <c r="B2360" s="1">
        <f t="shared" si="361"/>
        <v>1.03488963147133E-14</v>
      </c>
      <c r="C2360" s="1" t="str">
        <f t="shared" si="362"/>
        <v>1.03488963147133E-14+5.91838547131923i</v>
      </c>
      <c r="D2360" s="1">
        <f t="shared" si="363"/>
        <v>-5.9484171940128192</v>
      </c>
      <c r="E2360" s="1">
        <f t="shared" si="364"/>
        <v>0.94448652148244538</v>
      </c>
      <c r="F2360" s="1">
        <f t="shared" si="365"/>
        <v>0.32855016472068643</v>
      </c>
      <c r="G2360" s="1" t="str">
        <f t="shared" si="366"/>
        <v>0.944486521482445+0.328550164720686i</v>
      </c>
      <c r="H2360" s="1" t="str">
        <f t="shared" si="369"/>
        <v>-0.944486521482445-0.328550164720686i</v>
      </c>
      <c r="I2360" s="1">
        <f t="shared" si="367"/>
        <v>1.03488963147133E-14</v>
      </c>
      <c r="J2360" s="1">
        <f t="shared" si="360"/>
        <v>5.9183854713192297</v>
      </c>
    </row>
    <row r="2361" spans="1:10" x14ac:dyDescent="0.25">
      <c r="A2361" s="1">
        <f t="shared" si="368"/>
        <v>0.23289999999999067</v>
      </c>
      <c r="B2361" s="1">
        <f t="shared" si="361"/>
        <v>4.6355527928451898E-15</v>
      </c>
      <c r="C2361" s="1" t="str">
        <f t="shared" si="362"/>
        <v>4.63555279284519E-15+5.96476395157539i</v>
      </c>
      <c r="D2361" s="1">
        <f t="shared" si="363"/>
        <v>-5.950972356037739</v>
      </c>
      <c r="E2361" s="1">
        <f t="shared" si="364"/>
        <v>0.94532293626798736</v>
      </c>
      <c r="F2361" s="1">
        <f t="shared" si="365"/>
        <v>0.32613577872669963</v>
      </c>
      <c r="G2361" s="1" t="str">
        <f t="shared" si="366"/>
        <v>0.945322936267987+0.3261357787267i</v>
      </c>
      <c r="H2361" s="1" t="str">
        <f t="shared" si="369"/>
        <v>-0.945322936267987-0.3261357787267i</v>
      </c>
      <c r="I2361" s="1">
        <f t="shared" si="367"/>
        <v>4.6355527928451898E-15</v>
      </c>
      <c r="J2361" s="1">
        <f t="shared" si="360"/>
        <v>5.9647639515753896</v>
      </c>
    </row>
    <row r="2362" spans="1:10" x14ac:dyDescent="0.25">
      <c r="A2362" s="1">
        <f t="shared" si="368"/>
        <v>0.23299999999999066</v>
      </c>
      <c r="B2362" s="1">
        <f t="shared" si="361"/>
        <v>8.5099868900555901E-15</v>
      </c>
      <c r="C2362" s="1" t="str">
        <f t="shared" si="362"/>
        <v>8.50998689005559E-15+6.01185471168347i</v>
      </c>
      <c r="D2362" s="1">
        <f t="shared" si="363"/>
        <v>-5.9535275180626579</v>
      </c>
      <c r="E2362" s="1">
        <f t="shared" si="364"/>
        <v>0.94615317918242348</v>
      </c>
      <c r="F2362" s="1">
        <f t="shared" si="365"/>
        <v>0.3237192634413234</v>
      </c>
      <c r="G2362" s="1" t="str">
        <f t="shared" si="366"/>
        <v>0.946153179182423+0.323719263441323i</v>
      </c>
      <c r="H2362" s="1" t="str">
        <f t="shared" si="369"/>
        <v>-0.946153179182423-0.323719263441323i</v>
      </c>
      <c r="I2362" s="1">
        <f t="shared" si="367"/>
        <v>8.5099868900555901E-15</v>
      </c>
      <c r="J2362" s="1">
        <f t="shared" si="360"/>
        <v>6.01185471168347</v>
      </c>
    </row>
    <row r="2363" spans="1:10" x14ac:dyDescent="0.25">
      <c r="A2363" s="1">
        <f t="shared" si="368"/>
        <v>0.23309999999999065</v>
      </c>
      <c r="B2363" s="1">
        <f t="shared" si="361"/>
        <v>-3.3637950451218902E-16</v>
      </c>
      <c r="C2363" s="1" t="str">
        <f t="shared" si="362"/>
        <v>-3.36379504512189E-16+6.05967444470466i</v>
      </c>
      <c r="D2363" s="1">
        <f t="shared" si="363"/>
        <v>-5.9560826800875777</v>
      </c>
      <c r="E2363" s="1">
        <f t="shared" si="364"/>
        <v>0.94697724480522338</v>
      </c>
      <c r="F2363" s="1">
        <f t="shared" si="365"/>
        <v>0.32130063464162051</v>
      </c>
      <c r="G2363" s="1" t="str">
        <f t="shared" si="366"/>
        <v>0.946977244805223+0.321300634641621i</v>
      </c>
      <c r="H2363" s="1" t="str">
        <f t="shared" si="369"/>
        <v>-0.946977244805223-0.321300634641621i</v>
      </c>
      <c r="I2363" s="1">
        <f t="shared" si="367"/>
        <v>-3.3637950451218902E-16</v>
      </c>
      <c r="J2363" s="1">
        <f t="shared" si="360"/>
        <v>6.05967444470466</v>
      </c>
    </row>
    <row r="2364" spans="1:10" x14ac:dyDescent="0.25">
      <c r="A2364" s="1">
        <f t="shared" si="368"/>
        <v>0.23319999999999064</v>
      </c>
      <c r="B2364" s="1">
        <f t="shared" si="361"/>
        <v>9.3245750098056592E-15</v>
      </c>
      <c r="C2364" s="1" t="str">
        <f t="shared" si="362"/>
        <v>9.32457500980566E-15+6.10824036938896i</v>
      </c>
      <c r="D2364" s="1">
        <f t="shared" si="363"/>
        <v>-5.9586378421124975</v>
      </c>
      <c r="E2364" s="1">
        <f t="shared" si="364"/>
        <v>0.94779512775618635</v>
      </c>
      <c r="F2364" s="1">
        <f t="shared" si="365"/>
        <v>0.31887990811845501</v>
      </c>
      <c r="G2364" s="1" t="str">
        <f t="shared" si="366"/>
        <v>0.947795127756186+0.318879908118455i</v>
      </c>
      <c r="H2364" s="1" t="str">
        <f t="shared" si="369"/>
        <v>-0.947795127756186-0.318879908118455i</v>
      </c>
      <c r="I2364" s="1">
        <f t="shared" si="367"/>
        <v>9.3245750098056592E-15</v>
      </c>
      <c r="J2364" s="1">
        <f t="shared" si="360"/>
        <v>6.1082403693889598</v>
      </c>
    </row>
    <row r="2365" spans="1:10" x14ac:dyDescent="0.25">
      <c r="A2365" s="1">
        <f t="shared" si="368"/>
        <v>0.23329999999999063</v>
      </c>
      <c r="B2365" s="1">
        <f t="shared" si="361"/>
        <v>-6.49446245502146E-15</v>
      </c>
      <c r="C2365" s="1" t="str">
        <f t="shared" si="362"/>
        <v>-6.49446245502146E-15+6.15757025103292i</v>
      </c>
      <c r="D2365" s="1">
        <f t="shared" si="363"/>
        <v>-5.9611930041374164</v>
      </c>
      <c r="E2365" s="1">
        <f t="shared" si="364"/>
        <v>0.94860682269547769</v>
      </c>
      <c r="F2365" s="1">
        <f t="shared" si="365"/>
        <v>0.31645709967638674</v>
      </c>
      <c r="G2365" s="1" t="str">
        <f t="shared" si="366"/>
        <v>0.948606822695478+0.316457099676387i</v>
      </c>
      <c r="H2365" s="1" t="str">
        <f t="shared" si="369"/>
        <v>-0.948606822695478-0.316457099676387i</v>
      </c>
      <c r="I2365" s="1">
        <f t="shared" si="367"/>
        <v>-6.49446245502146E-15</v>
      </c>
      <c r="J2365" s="1">
        <f t="shared" si="360"/>
        <v>6.1575702510329204</v>
      </c>
    </row>
    <row r="2366" spans="1:10" x14ac:dyDescent="0.25">
      <c r="A2366" s="1">
        <f t="shared" si="368"/>
        <v>0.23339999999999061</v>
      </c>
      <c r="B2366" s="1">
        <f t="shared" si="361"/>
        <v>-3.9628493746723098E-15</v>
      </c>
      <c r="C2366" s="1" t="str">
        <f t="shared" si="362"/>
        <v>-3.96284937467231E-15+6.20768242333898i</v>
      </c>
      <c r="D2366" s="1">
        <f t="shared" si="363"/>
        <v>-5.9637481661623362</v>
      </c>
      <c r="E2366" s="1">
        <f t="shared" si="364"/>
        <v>0.94941232432366374</v>
      </c>
      <c r="F2366" s="1">
        <f t="shared" si="365"/>
        <v>0.31403222513356549</v>
      </c>
      <c r="G2366" s="1" t="str">
        <f t="shared" si="366"/>
        <v>0.949412324323664+0.314032225133565i</v>
      </c>
      <c r="H2366" s="1" t="str">
        <f t="shared" si="369"/>
        <v>-0.949412324323664-0.314032225133565i</v>
      </c>
      <c r="I2366" s="1">
        <f t="shared" si="367"/>
        <v>-3.9628493746723098E-15</v>
      </c>
      <c r="J2366" s="1">
        <f t="shared" si="360"/>
        <v>6.20768242333898</v>
      </c>
    </row>
    <row r="2367" spans="1:10" x14ac:dyDescent="0.25">
      <c r="A2367" s="1">
        <f t="shared" si="368"/>
        <v>0.2334999999999906</v>
      </c>
      <c r="B2367" s="1">
        <f t="shared" si="361"/>
        <v>3.1267967272033698E-15</v>
      </c>
      <c r="C2367" s="1" t="str">
        <f t="shared" si="362"/>
        <v>3.12679672720337E-15+6.25859581133175i</v>
      </c>
      <c r="D2367" s="1">
        <f t="shared" si="363"/>
        <v>-5.9663033281872551</v>
      </c>
      <c r="E2367" s="1">
        <f t="shared" si="364"/>
        <v>0.95021162738174514</v>
      </c>
      <c r="F2367" s="1">
        <f t="shared" si="365"/>
        <v>0.31160530032163375</v>
      </c>
      <c r="G2367" s="1" t="str">
        <f t="shared" si="366"/>
        <v>0.950211627381745+0.311605300321634i</v>
      </c>
      <c r="H2367" s="1" t="str">
        <f t="shared" si="369"/>
        <v>-0.950211627381745-0.311605300321634i</v>
      </c>
      <c r="I2367" s="1">
        <f t="shared" si="367"/>
        <v>3.1267967272033698E-15</v>
      </c>
      <c r="J2367" s="1">
        <f t="shared" si="360"/>
        <v>6.2585958113317499</v>
      </c>
    </row>
    <row r="2368" spans="1:10" x14ac:dyDescent="0.25">
      <c r="A2368" s="1">
        <f t="shared" si="368"/>
        <v>0.23359999999999059</v>
      </c>
      <c r="B2368" s="1">
        <f t="shared" si="361"/>
        <v>3.8532304852021902E-15</v>
      </c>
      <c r="C2368" s="1" t="str">
        <f t="shared" si="362"/>
        <v>3.85323048520219E-15+6.31032995539243i</v>
      </c>
      <c r="D2368" s="1">
        <f t="shared" si="363"/>
        <v>-5.9688584902121748</v>
      </c>
      <c r="E2368" s="1">
        <f t="shared" si="364"/>
        <v>0.95100472665119318</v>
      </c>
      <c r="F2368" s="1">
        <f t="shared" si="365"/>
        <v>0.30917634108561642</v>
      </c>
      <c r="G2368" s="1" t="str">
        <f t="shared" si="366"/>
        <v>0.951004726651193+0.309176341085616i</v>
      </c>
      <c r="H2368" s="1" t="str">
        <f t="shared" si="369"/>
        <v>-0.951004726651193-0.309176341085616i</v>
      </c>
      <c r="I2368" s="1">
        <f t="shared" si="367"/>
        <v>3.8532304852021902E-15</v>
      </c>
      <c r="J2368" s="1">
        <f t="shared" si="360"/>
        <v>6.3103299553924304</v>
      </c>
    </row>
    <row r="2369" spans="1:10" x14ac:dyDescent="0.25">
      <c r="A2369" s="1">
        <f t="shared" si="368"/>
        <v>0.23369999999999058</v>
      </c>
      <c r="B2369" s="1">
        <f t="shared" si="361"/>
        <v>-2.47248528624926E-15</v>
      </c>
      <c r="C2369" s="1" t="str">
        <f t="shared" si="362"/>
        <v>-2.47248528624926E-15+6.36290503647496i</v>
      </c>
      <c r="D2369" s="1">
        <f t="shared" si="363"/>
        <v>-5.9714136522370946</v>
      </c>
      <c r="E2369" s="1">
        <f t="shared" si="364"/>
        <v>0.95179161695398173</v>
      </c>
      <c r="F2369" s="1">
        <f t="shared" si="365"/>
        <v>0.30674536328382346</v>
      </c>
      <c r="G2369" s="1" t="str">
        <f t="shared" si="366"/>
        <v>0.951791616953982+0.306745363283823i</v>
      </c>
      <c r="H2369" s="1" t="str">
        <f t="shared" si="369"/>
        <v>-0.951791616953982-0.306745363283823i</v>
      </c>
      <c r="I2369" s="1">
        <f t="shared" si="367"/>
        <v>-2.47248528624926E-15</v>
      </c>
      <c r="J2369" s="1">
        <f t="shared" si="360"/>
        <v>6.3629050364749604</v>
      </c>
    </row>
    <row r="2370" spans="1:10" x14ac:dyDescent="0.25">
      <c r="A2370" s="1">
        <f t="shared" si="368"/>
        <v>0.23379999999999057</v>
      </c>
      <c r="B2370" s="1">
        <f t="shared" si="361"/>
        <v>7.1235705141029395E-15</v>
      </c>
      <c r="C2370" s="1" t="str">
        <f t="shared" si="362"/>
        <v>7.12357051410294E-15+6.41634190257229i</v>
      </c>
      <c r="D2370" s="1">
        <f t="shared" si="363"/>
        <v>-5.9739688142620135</v>
      </c>
      <c r="E2370" s="1">
        <f t="shared" si="364"/>
        <v>0.95257229315262248</v>
      </c>
      <c r="F2370" s="1">
        <f t="shared" si="365"/>
        <v>0.30431238278774375</v>
      </c>
      <c r="G2370" s="1" t="str">
        <f t="shared" si="366"/>
        <v>0.952572293152622+0.304312382787744i</v>
      </c>
      <c r="H2370" s="1" t="str">
        <f t="shared" si="369"/>
        <v>-0.952572293152622-0.304312382787744i</v>
      </c>
      <c r="I2370" s="1">
        <f t="shared" si="367"/>
        <v>7.1235705141029395E-15</v>
      </c>
      <c r="J2370" s="1">
        <f t="shared" si="360"/>
        <v>6.4163419025722899</v>
      </c>
    </row>
    <row r="2371" spans="1:10" x14ac:dyDescent="0.25">
      <c r="A2371" s="1">
        <f t="shared" si="368"/>
        <v>0.23389999999999056</v>
      </c>
      <c r="B2371" s="1">
        <f t="shared" si="361"/>
        <v>8.6206536529323896E-15</v>
      </c>
      <c r="C2371" s="1" t="str">
        <f t="shared" si="362"/>
        <v>8.62065365293239E-15+6.47066209650608i</v>
      </c>
      <c r="D2371" s="1">
        <f t="shared" si="363"/>
        <v>-5.9765239762869333</v>
      </c>
      <c r="E2371" s="1">
        <f t="shared" si="364"/>
        <v>0.95334675015019843</v>
      </c>
      <c r="F2371" s="1">
        <f t="shared" si="365"/>
        <v>0.30187741548193892</v>
      </c>
      <c r="G2371" s="1" t="str">
        <f t="shared" si="366"/>
        <v>0.953346750150198+0.301877415481939i</v>
      </c>
      <c r="H2371" s="1" t="str">
        <f t="shared" si="369"/>
        <v>-0.953346750150198-0.301877415481939i</v>
      </c>
      <c r="I2371" s="1">
        <f t="shared" si="367"/>
        <v>8.6206536529323896E-15</v>
      </c>
      <c r="J2371" s="1">
        <f t="shared" si="360"/>
        <v>6.4706620965060804</v>
      </c>
    </row>
    <row r="2372" spans="1:10" x14ac:dyDescent="0.25">
      <c r="A2372" s="1">
        <f t="shared" si="368"/>
        <v>0.23399999999999055</v>
      </c>
      <c r="B2372" s="1">
        <f t="shared" si="361"/>
        <v>-2.53581684516269E-15</v>
      </c>
      <c r="C2372" s="1" t="str">
        <f t="shared" si="362"/>
        <v>-2.53581684516269E-15+6.52588788511687i</v>
      </c>
      <c r="D2372" s="1">
        <f t="shared" si="363"/>
        <v>-5.9790791383118522</v>
      </c>
      <c r="E2372" s="1">
        <f t="shared" si="364"/>
        <v>0.95411498289039598</v>
      </c>
      <c r="F2372" s="1">
        <f t="shared" si="365"/>
        <v>0.29944047726394551</v>
      </c>
      <c r="G2372" s="1" t="str">
        <f t="shared" si="366"/>
        <v>0.954114982890396+0.299440477263946i</v>
      </c>
      <c r="H2372" s="1" t="str">
        <f t="shared" si="369"/>
        <v>-0.954114982890396-0.299440477263946i</v>
      </c>
      <c r="I2372" s="1">
        <f t="shared" si="367"/>
        <v>-2.53581684516269E-15</v>
      </c>
      <c r="J2372" s="1">
        <f t="shared" si="360"/>
        <v>6.5258878851168696</v>
      </c>
    </row>
    <row r="2373" spans="1:10" x14ac:dyDescent="0.25">
      <c r="A2373" s="1">
        <f t="shared" si="368"/>
        <v>0.23409999999999054</v>
      </c>
      <c r="B2373" s="1">
        <f t="shared" si="361"/>
        <v>-2.55763721477134E-15</v>
      </c>
      <c r="C2373" s="1" t="str">
        <f t="shared" si="362"/>
        <v>-2.55763721477134E-15+6.58204228993893i</v>
      </c>
      <c r="D2373" s="1">
        <f t="shared" si="363"/>
        <v>-5.981634300336772</v>
      </c>
      <c r="E2373" s="1">
        <f t="shared" si="364"/>
        <v>0.9548769863575397</v>
      </c>
      <c r="F2373" s="1">
        <f t="shared" si="365"/>
        <v>0.29700158404416449</v>
      </c>
      <c r="G2373" s="1" t="str">
        <f t="shared" si="366"/>
        <v>0.95487698635754+0.297001584044164i</v>
      </c>
      <c r="H2373" s="1" t="str">
        <f t="shared" si="369"/>
        <v>-0.95487698635754-0.297001584044164i</v>
      </c>
      <c r="I2373" s="1">
        <f t="shared" si="367"/>
        <v>-2.55763721477134E-15</v>
      </c>
      <c r="J2373" s="1">
        <f t="shared" si="360"/>
        <v>6.5820422899389301</v>
      </c>
    </row>
    <row r="2374" spans="1:10" x14ac:dyDescent="0.25">
      <c r="A2374" s="1">
        <f t="shared" si="368"/>
        <v>0.23419999999999053</v>
      </c>
      <c r="B2374" s="1">
        <f t="shared" si="361"/>
        <v>6.4495691892889403E-15</v>
      </c>
      <c r="C2374" s="1" t="str">
        <f t="shared" si="362"/>
        <v>6.44956918928894E-15+6.63914911944729i</v>
      </c>
      <c r="D2374" s="1">
        <f t="shared" si="363"/>
        <v>-5.9841894623616909</v>
      </c>
      <c r="E2374" s="1">
        <f t="shared" si="364"/>
        <v>0.95563275557662331</v>
      </c>
      <c r="F2374" s="1">
        <f t="shared" si="365"/>
        <v>0.29456075174576418</v>
      </c>
      <c r="G2374" s="1" t="str">
        <f t="shared" si="366"/>
        <v>0.955632755576623+0.294560751745764i</v>
      </c>
      <c r="H2374" s="1" t="str">
        <f t="shared" si="369"/>
        <v>-0.955632755576623-0.294560751745764i</v>
      </c>
      <c r="I2374" s="1">
        <f t="shared" si="367"/>
        <v>6.4495691892889403E-15</v>
      </c>
      <c r="J2374" s="1">
        <f t="shared" si="360"/>
        <v>6.63914911944729</v>
      </c>
    </row>
    <row r="2375" spans="1:10" x14ac:dyDescent="0.25">
      <c r="A2375" s="1">
        <f t="shared" si="368"/>
        <v>0.23429999999999052</v>
      </c>
      <c r="B2375" s="1">
        <f t="shared" si="361"/>
        <v>-3.16005446950161E-15</v>
      </c>
      <c r="C2375" s="1" t="str">
        <f t="shared" si="362"/>
        <v>-3.16005446950161E-15+6.69723300297312i</v>
      </c>
      <c r="D2375" s="1">
        <f t="shared" si="363"/>
        <v>-5.9867446243866107</v>
      </c>
      <c r="E2375" s="1">
        <f t="shared" si="364"/>
        <v>0.95638228561334382</v>
      </c>
      <c r="F2375" s="1">
        <f t="shared" si="365"/>
        <v>0.29211799630456942</v>
      </c>
      <c r="G2375" s="1" t="str">
        <f t="shared" si="366"/>
        <v>0.956382285613344+0.292117996304569i</v>
      </c>
      <c r="H2375" s="1" t="str">
        <f t="shared" si="369"/>
        <v>-0.956382285613344-0.292117996304569i</v>
      </c>
      <c r="I2375" s="1">
        <f t="shared" si="367"/>
        <v>-3.16005446950161E-15</v>
      </c>
      <c r="J2375" s="1">
        <f t="shared" si="360"/>
        <v>6.6972330029731202</v>
      </c>
    </row>
    <row r="2376" spans="1:10" x14ac:dyDescent="0.25">
      <c r="A2376" s="1">
        <f t="shared" si="368"/>
        <v>0.2343999999999905</v>
      </c>
      <c r="B2376" s="1">
        <f t="shared" si="361"/>
        <v>1.1251532083346899E-15</v>
      </c>
      <c r="C2376" s="1" t="str">
        <f t="shared" si="362"/>
        <v>1.12515320833469E-15+6.75631942638778i</v>
      </c>
      <c r="D2376" s="1">
        <f t="shared" si="363"/>
        <v>-5.9892997864115305</v>
      </c>
      <c r="E2376" s="1">
        <f t="shared" si="364"/>
        <v>0.95712557157413225</v>
      </c>
      <c r="F2376" s="1">
        <f t="shared" si="365"/>
        <v>0.28967333366896353</v>
      </c>
      <c r="G2376" s="1" t="str">
        <f t="shared" si="366"/>
        <v>0.957125571574132+0.289673333668964i</v>
      </c>
      <c r="H2376" s="1" t="str">
        <f t="shared" si="369"/>
        <v>-0.957125571574132-0.289673333668964i</v>
      </c>
      <c r="I2376" s="1">
        <f t="shared" si="367"/>
        <v>1.1251532083346899E-15</v>
      </c>
      <c r="J2376" s="1">
        <f t="shared" si="360"/>
        <v>6.7563194263877797</v>
      </c>
    </row>
    <row r="2377" spans="1:10" x14ac:dyDescent="0.25">
      <c r="A2377" s="1">
        <f t="shared" si="368"/>
        <v>0.23449999999999049</v>
      </c>
      <c r="B2377" s="1">
        <f t="shared" si="361"/>
        <v>2.83791106017664E-15</v>
      </c>
      <c r="C2377" s="1" t="str">
        <f t="shared" si="362"/>
        <v>2.83791106017664E-15+6.81643476966515i</v>
      </c>
      <c r="D2377" s="1">
        <f t="shared" si="363"/>
        <v>-5.9918549484364494</v>
      </c>
      <c r="E2377" s="1">
        <f t="shared" si="364"/>
        <v>0.95786260860618622</v>
      </c>
      <c r="F2377" s="1">
        <f t="shared" si="365"/>
        <v>0.28722677979978151</v>
      </c>
      <c r="G2377" s="1" t="str">
        <f t="shared" si="366"/>
        <v>0.957862608606186+0.287226779799782i</v>
      </c>
      <c r="H2377" s="1" t="str">
        <f t="shared" si="369"/>
        <v>-0.957862608606186-0.287226779799782i</v>
      </c>
      <c r="I2377" s="1">
        <f t="shared" si="367"/>
        <v>2.83791106017664E-15</v>
      </c>
      <c r="J2377" s="1">
        <f t="shared" si="360"/>
        <v>6.8164347696651504</v>
      </c>
    </row>
    <row r="2378" spans="1:10" x14ac:dyDescent="0.25">
      <c r="A2378" s="1">
        <f t="shared" si="368"/>
        <v>0.23459999999999048</v>
      </c>
      <c r="B2378" s="1">
        <f t="shared" si="361"/>
        <v>4.5814061520740498E-15</v>
      </c>
      <c r="C2378" s="1" t="str">
        <f t="shared" si="362"/>
        <v>4.58140615207405E-15+6.87760634643785i</v>
      </c>
      <c r="D2378" s="1">
        <f t="shared" si="363"/>
        <v>-5.9944101104613692</v>
      </c>
      <c r="E2378" s="1">
        <f t="shared" si="364"/>
        <v>0.95859339189750237</v>
      </c>
      <c r="F2378" s="1">
        <f t="shared" si="365"/>
        <v>0.28477835067020352</v>
      </c>
      <c r="G2378" s="1" t="str">
        <f t="shared" si="366"/>
        <v>0.958593391897502+0.284778350670204i</v>
      </c>
      <c r="H2378" s="1" t="str">
        <f t="shared" si="369"/>
        <v>-0.958593391897502-0.284778350670204i</v>
      </c>
      <c r="I2378" s="1">
        <f t="shared" si="367"/>
        <v>4.5814061520740498E-15</v>
      </c>
      <c r="J2378" s="1">
        <f t="shared" si="360"/>
        <v>6.8776063464378501</v>
      </c>
    </row>
    <row r="2379" spans="1:10" x14ac:dyDescent="0.25">
      <c r="A2379" s="1">
        <f t="shared" si="368"/>
        <v>0.23469999999999047</v>
      </c>
      <c r="B2379" s="1">
        <f t="shared" si="361"/>
        <v>1.05940932280109E-14</v>
      </c>
      <c r="C2379" s="1" t="str">
        <f t="shared" si="362"/>
        <v>1.05940932280109E-14+6.93986244567249i</v>
      </c>
      <c r="D2379" s="1">
        <f t="shared" si="363"/>
        <v>-5.9969652724862881</v>
      </c>
      <c r="E2379" s="1">
        <f t="shared" si="364"/>
        <v>0.95931791667690625</v>
      </c>
      <c r="F2379" s="1">
        <f t="shared" si="365"/>
        <v>0.28232806226565638</v>
      </c>
      <c r="G2379" s="1" t="str">
        <f t="shared" si="366"/>
        <v>0.959317916676906+0.282328062265656i</v>
      </c>
      <c r="H2379" s="1" t="str">
        <f t="shared" si="369"/>
        <v>-0.959317916676906-0.282328062265656i</v>
      </c>
      <c r="I2379" s="1">
        <f t="shared" si="367"/>
        <v>1.05940932280109E-14</v>
      </c>
      <c r="J2379" s="1">
        <f t="shared" si="360"/>
        <v>6.9398624456724898</v>
      </c>
    </row>
    <row r="2380" spans="1:10" x14ac:dyDescent="0.25">
      <c r="A2380" s="1">
        <f t="shared" si="368"/>
        <v>0.23479999999999046</v>
      </c>
      <c r="B2380" s="1">
        <f t="shared" si="361"/>
        <v>3.11005993207519E-15</v>
      </c>
      <c r="C2380" s="1" t="str">
        <f t="shared" si="362"/>
        <v>3.11005993207519E-15+7.00323237559685i</v>
      </c>
      <c r="D2380" s="1">
        <f t="shared" si="363"/>
        <v>-5.9995204345112079</v>
      </c>
      <c r="E2380" s="1">
        <f t="shared" si="364"/>
        <v>0.96003617821408516</v>
      </c>
      <c r="F2380" s="1">
        <f t="shared" si="365"/>
        <v>0.27987593058370247</v>
      </c>
      <c r="G2380" s="1" t="str">
        <f t="shared" si="366"/>
        <v>0.960036178214085+0.279875930583702i</v>
      </c>
      <c r="H2380" s="1" t="str">
        <f t="shared" si="369"/>
        <v>-0.960036178214085-0.279875930583702i</v>
      </c>
      <c r="I2380" s="1">
        <f t="shared" si="367"/>
        <v>3.11005993207519E-15</v>
      </c>
      <c r="J2380" s="1">
        <f t="shared" si="360"/>
        <v>7.0032323755968502</v>
      </c>
    </row>
    <row r="2381" spans="1:10" x14ac:dyDescent="0.25">
      <c r="A2381" s="1">
        <f t="shared" si="368"/>
        <v>0.23489999999999045</v>
      </c>
      <c r="B2381" s="1">
        <f t="shared" si="361"/>
        <v>8.2391136530242592E-15</v>
      </c>
      <c r="C2381" s="1" t="str">
        <f t="shared" si="362"/>
        <v>8.23911365302426E-15+7.06774651002348i</v>
      </c>
      <c r="D2381" s="1">
        <f t="shared" si="363"/>
        <v>-6.0020755965361277</v>
      </c>
      <c r="E2381" s="1">
        <f t="shared" si="364"/>
        <v>0.96074817181961725</v>
      </c>
      <c r="F2381" s="1">
        <f t="shared" si="365"/>
        <v>0.277421971633941</v>
      </c>
      <c r="G2381" s="1" t="str">
        <f t="shared" si="366"/>
        <v>0.960748171819617+0.277421971633941i</v>
      </c>
      <c r="H2381" s="1" t="str">
        <f t="shared" si="369"/>
        <v>-0.960748171819617-0.277421971633941i</v>
      </c>
      <c r="I2381" s="1">
        <f t="shared" si="367"/>
        <v>8.2391136530242592E-15</v>
      </c>
      <c r="J2381" s="1">
        <f t="shared" si="360"/>
        <v>7.06774651002348</v>
      </c>
    </row>
    <row r="2382" spans="1:10" x14ac:dyDescent="0.25">
      <c r="A2382" s="1">
        <f t="shared" si="368"/>
        <v>0.23499999999999044</v>
      </c>
      <c r="B2382" s="1">
        <f t="shared" si="361"/>
        <v>1.3067513689364499E-14</v>
      </c>
      <c r="C2382" s="1" t="str">
        <f t="shared" si="362"/>
        <v>1.30675136893645E-14+7.1334363372219i</v>
      </c>
      <c r="D2382" s="1">
        <f t="shared" si="363"/>
        <v>-6.0046307585610466</v>
      </c>
      <c r="E2382" s="1">
        <f t="shared" si="364"/>
        <v>0.96145389284500349</v>
      </c>
      <c r="F2382" s="1">
        <f t="shared" si="365"/>
        <v>0.27496620143790146</v>
      </c>
      <c r="G2382" s="1" t="str">
        <f t="shared" si="366"/>
        <v>0.961453892845003+0.274966201437901i</v>
      </c>
      <c r="H2382" s="1" t="str">
        <f t="shared" si="369"/>
        <v>-0.961453892845003-0.274966201437901i</v>
      </c>
      <c r="I2382" s="1">
        <f t="shared" si="367"/>
        <v>1.3067513689364499E-14</v>
      </c>
      <c r="J2382" s="1">
        <f t="shared" si="360"/>
        <v>7.1334363372218998</v>
      </c>
    </row>
    <row r="2383" spans="1:10" x14ac:dyDescent="0.25">
      <c r="A2383" s="1">
        <f t="shared" si="368"/>
        <v>0.23509999999999043</v>
      </c>
      <c r="B2383" s="1">
        <f t="shared" si="361"/>
        <v>-3.3974402928629799E-15</v>
      </c>
      <c r="C2383" s="1" t="str">
        <f t="shared" si="362"/>
        <v>-3.39744029286298E-15+7.20033451150646i</v>
      </c>
      <c r="D2383" s="1">
        <f t="shared" si="363"/>
        <v>-6.0071859205859663</v>
      </c>
      <c r="E2383" s="1">
        <f t="shared" si="364"/>
        <v>0.96215333668269787</v>
      </c>
      <c r="F2383" s="1">
        <f t="shared" si="365"/>
        <v>0.27250863602893588</v>
      </c>
      <c r="G2383" s="1" t="str">
        <f t="shared" si="366"/>
        <v>0.962153336682698+0.272508636028936i</v>
      </c>
      <c r="H2383" s="1" t="str">
        <f t="shared" si="369"/>
        <v>-0.962153336682698-0.272508636028936i</v>
      </c>
      <c r="I2383" s="1">
        <f t="shared" si="367"/>
        <v>-3.3974402928629799E-15</v>
      </c>
      <c r="J2383" s="1">
        <f t="shared" si="360"/>
        <v>7.2003345115064601</v>
      </c>
    </row>
    <row r="2384" spans="1:10" x14ac:dyDescent="0.25">
      <c r="A2384" s="1">
        <f t="shared" si="368"/>
        <v>0.23519999999999042</v>
      </c>
      <c r="B2384" s="1">
        <f t="shared" si="361"/>
        <v>1.85601448518492E-14</v>
      </c>
      <c r="C2384" s="1" t="str">
        <f t="shared" si="362"/>
        <v>1.85601448518492E-14+7.2684749077157i</v>
      </c>
      <c r="D2384" s="1">
        <f t="shared" si="363"/>
        <v>-6.0097410826108852</v>
      </c>
      <c r="E2384" s="1">
        <f t="shared" si="364"/>
        <v>0.96284649876613648</v>
      </c>
      <c r="F2384" s="1">
        <f t="shared" si="365"/>
        <v>0.27004929145212048</v>
      </c>
      <c r="G2384" s="1" t="str">
        <f t="shared" si="366"/>
        <v>0.962846498766136+0.27004929145212i</v>
      </c>
      <c r="H2384" s="1" t="str">
        <f t="shared" si="369"/>
        <v>-0.962846498766136-0.27004929145212i</v>
      </c>
      <c r="I2384" s="1">
        <f t="shared" si="367"/>
        <v>1.85601448518492E-14</v>
      </c>
      <c r="J2384" s="1">
        <f t="shared" si="360"/>
        <v>7.2684749077157003</v>
      </c>
    </row>
    <row r="2385" spans="1:10" x14ac:dyDescent="0.25">
      <c r="A2385" s="1">
        <f t="shared" si="368"/>
        <v>0.23529999999999041</v>
      </c>
      <c r="B2385" s="1">
        <f t="shared" si="361"/>
        <v>-4.0733487021025102E-16</v>
      </c>
      <c r="C2385" s="1" t="str">
        <f t="shared" si="362"/>
        <v>-4.07334870210251E-16+7.33789267877559i</v>
      </c>
      <c r="D2385" s="1">
        <f t="shared" si="363"/>
        <v>-6.012296244635805</v>
      </c>
      <c r="E2385" s="1">
        <f t="shared" si="364"/>
        <v>0.96353337456976895</v>
      </c>
      <c r="F2385" s="1">
        <f t="shared" si="365"/>
        <v>0.26758818376414395</v>
      </c>
      <c r="G2385" s="1" t="str">
        <f t="shared" si="366"/>
        <v>0.963533374569769+0.267588183764144i</v>
      </c>
      <c r="H2385" s="1" t="str">
        <f t="shared" si="369"/>
        <v>-0.963533374569769-0.267588183764144i</v>
      </c>
      <c r="I2385" s="1">
        <f t="shared" si="367"/>
        <v>-4.0733487021025102E-16</v>
      </c>
      <c r="J2385" s="1">
        <f t="shared" si="360"/>
        <v>7.3378926787755896</v>
      </c>
    </row>
    <row r="2386" spans="1:10" x14ac:dyDescent="0.25">
      <c r="A2386" s="1">
        <f t="shared" si="368"/>
        <v>0.23539999999999039</v>
      </c>
      <c r="B2386" s="1">
        <f t="shared" si="361"/>
        <v>2.0563063242582498E-15</v>
      </c>
      <c r="C2386" s="1" t="str">
        <f t="shared" si="362"/>
        <v>2.05630632425825E-15+7.40862431655125i</v>
      </c>
      <c r="D2386" s="1">
        <f t="shared" si="363"/>
        <v>-6.0148514066607239</v>
      </c>
      <c r="E2386" s="1">
        <f t="shared" si="364"/>
        <v>0.96421395960908618</v>
      </c>
      <c r="F2386" s="1">
        <f t="shared" si="365"/>
        <v>0.26512532903320957</v>
      </c>
      <c r="G2386" s="1" t="str">
        <f t="shared" si="366"/>
        <v>0.964213959609086+0.26512532903321i</v>
      </c>
      <c r="H2386" s="1" t="str">
        <f t="shared" si="369"/>
        <v>-0.964213959609086-0.26512532903321i</v>
      </c>
      <c r="I2386" s="1">
        <f t="shared" si="367"/>
        <v>2.0563063242582498E-15</v>
      </c>
      <c r="J2386" s="1">
        <f t="shared" si="360"/>
        <v>7.4086243165512498</v>
      </c>
    </row>
    <row r="2387" spans="1:10" x14ac:dyDescent="0.25">
      <c r="A2387" s="1">
        <f t="shared" si="368"/>
        <v>0.23549999999999038</v>
      </c>
      <c r="B2387" s="1">
        <f t="shared" si="361"/>
        <v>6.4365718089453104E-15</v>
      </c>
      <c r="C2387" s="1" t="str">
        <f t="shared" si="362"/>
        <v>6.43657180894531E-15+7.48070771620891i</v>
      </c>
      <c r="D2387" s="1">
        <f t="shared" si="363"/>
        <v>-6.0174065686856437</v>
      </c>
      <c r="E2387" s="1">
        <f t="shared" si="364"/>
        <v>0.96488824944065121</v>
      </c>
      <c r="F2387" s="1">
        <f t="shared" si="365"/>
        <v>0.2626607433389232</v>
      </c>
      <c r="G2387" s="1" t="str">
        <f t="shared" si="366"/>
        <v>0.964888249440651+0.262660743338923i</v>
      </c>
      <c r="H2387" s="1" t="str">
        <f t="shared" si="369"/>
        <v>-0.964888249440651-0.262660743338923i</v>
      </c>
      <c r="I2387" s="1">
        <f t="shared" si="367"/>
        <v>6.4365718089453104E-15</v>
      </c>
      <c r="J2387" s="1">
        <f t="shared" si="360"/>
        <v>7.4807077162089097</v>
      </c>
    </row>
    <row r="2388" spans="1:10" x14ac:dyDescent="0.25">
      <c r="A2388" s="1">
        <f t="shared" si="368"/>
        <v>0.23559999999999037</v>
      </c>
      <c r="B2388" s="1">
        <f t="shared" si="361"/>
        <v>2.9353894709530101E-15</v>
      </c>
      <c r="C2388" s="1" t="str">
        <f t="shared" si="362"/>
        <v>2.93538947095301E-15+7.55418224432645i</v>
      </c>
      <c r="D2388" s="1">
        <f t="shared" si="363"/>
        <v>-6.0199617307105635</v>
      </c>
      <c r="E2388" s="1">
        <f t="shared" si="364"/>
        <v>0.96555623966212711</v>
      </c>
      <c r="F2388" s="1">
        <f t="shared" si="365"/>
        <v>0.26019444277219472</v>
      </c>
      <c r="G2388" s="1" t="str">
        <f t="shared" si="366"/>
        <v>0.965556239662127+0.260194442772195i</v>
      </c>
      <c r="H2388" s="1" t="str">
        <f t="shared" si="369"/>
        <v>-0.965556239662127-0.260194442772195i</v>
      </c>
      <c r="I2388" s="1">
        <f t="shared" si="367"/>
        <v>2.9353894709530101E-15</v>
      </c>
      <c r="J2388" s="1">
        <f t="shared" si="360"/>
        <v>7.5541822443264497</v>
      </c>
    </row>
    <row r="2389" spans="1:10" x14ac:dyDescent="0.25">
      <c r="A2389" s="1">
        <f t="shared" si="368"/>
        <v>0.23569999999999036</v>
      </c>
      <c r="B2389" s="1">
        <f t="shared" si="361"/>
        <v>6.1407427897976098E-15</v>
      </c>
      <c r="C2389" s="1" t="str">
        <f t="shared" si="362"/>
        <v>6.14074278979761E-15+7.62908881100984i</v>
      </c>
      <c r="D2389" s="1">
        <f t="shared" si="363"/>
        <v>-6.0225168927354824</v>
      </c>
      <c r="E2389" s="1">
        <f t="shared" si="364"/>
        <v>0.96621792591230615</v>
      </c>
      <c r="F2389" s="1">
        <f t="shared" si="365"/>
        <v>0.2577264434351299</v>
      </c>
      <c r="G2389" s="1" t="str">
        <f t="shared" si="366"/>
        <v>0.966217925912306+0.25772644343513i</v>
      </c>
      <c r="H2389" s="1" t="str">
        <f t="shared" si="369"/>
        <v>-0.966217925912306-0.25772644343513i</v>
      </c>
      <c r="I2389" s="1">
        <f t="shared" si="367"/>
        <v>6.1407427897976098E-15</v>
      </c>
      <c r="J2389" s="1">
        <f t="shared" si="360"/>
        <v>7.62908881100984</v>
      </c>
    </row>
    <row r="2390" spans="1:10" x14ac:dyDescent="0.25">
      <c r="A2390" s="1">
        <f t="shared" si="368"/>
        <v>0.23579999999999035</v>
      </c>
      <c r="B2390" s="1">
        <f t="shared" si="361"/>
        <v>-2.13869753748294E-15</v>
      </c>
      <c r="C2390" s="1" t="str">
        <f t="shared" si="362"/>
        <v>-2.13869753748294E-15+7.7054699462931i</v>
      </c>
      <c r="D2390" s="1">
        <f t="shared" si="363"/>
        <v>-6.0250720547604022</v>
      </c>
      <c r="E2390" s="1">
        <f t="shared" si="364"/>
        <v>0.9668733038711389</v>
      </c>
      <c r="F2390" s="1">
        <f t="shared" si="365"/>
        <v>0.25525676144092313</v>
      </c>
      <c r="G2390" s="1" t="str">
        <f t="shared" si="366"/>
        <v>0.966873303871139+0.255256761440923i</v>
      </c>
      <c r="H2390" s="1" t="str">
        <f t="shared" si="369"/>
        <v>-0.966873303871139-0.255256761440923i</v>
      </c>
      <c r="I2390" s="1">
        <f t="shared" si="367"/>
        <v>-2.13869753748294E-15</v>
      </c>
      <c r="J2390" s="1">
        <f t="shared" si="360"/>
        <v>7.7054699462930998</v>
      </c>
    </row>
    <row r="2391" spans="1:10" x14ac:dyDescent="0.25">
      <c r="A2391" s="1">
        <f t="shared" si="368"/>
        <v>0.23589999999999034</v>
      </c>
      <c r="B2391" s="1">
        <f t="shared" si="361"/>
        <v>-7.3450849835156293E-15</v>
      </c>
      <c r="C2391" s="1" t="str">
        <f t="shared" si="362"/>
        <v>-7.34508498351563E-15+7.78336988112132i</v>
      </c>
      <c r="D2391" s="1">
        <f t="shared" si="363"/>
        <v>-6.0276272167853211</v>
      </c>
      <c r="E2391" s="1">
        <f t="shared" si="364"/>
        <v>0.96752236925976076</v>
      </c>
      <c r="F2391" s="1">
        <f t="shared" si="365"/>
        <v>0.25278541291375795</v>
      </c>
      <c r="G2391" s="1" t="str">
        <f t="shared" si="366"/>
        <v>0.967522369259761+0.252785412913758i</v>
      </c>
      <c r="H2391" s="1" t="str">
        <f t="shared" si="369"/>
        <v>-0.967522369259761-0.252785412913758i</v>
      </c>
      <c r="I2391" s="1">
        <f t="shared" si="367"/>
        <v>-7.3450849835156293E-15</v>
      </c>
      <c r="J2391" s="1">
        <f t="shared" si="360"/>
        <v>7.7833698811213203</v>
      </c>
    </row>
    <row r="2392" spans="1:10" x14ac:dyDescent="0.25">
      <c r="A2392" s="1">
        <f t="shared" si="368"/>
        <v>0.23599999999999033</v>
      </c>
      <c r="B2392" s="1">
        <f t="shared" si="361"/>
        <v>6.7653625376994799E-15</v>
      </c>
      <c r="C2392" s="1" t="str">
        <f t="shared" si="362"/>
        <v>6.76536253769948E-15+7.8628346332412i</v>
      </c>
      <c r="D2392" s="1">
        <f t="shared" si="363"/>
        <v>-6.0301823788102409</v>
      </c>
      <c r="E2392" s="1">
        <f t="shared" si="364"/>
        <v>0.96816511784052217</v>
      </c>
      <c r="F2392" s="1">
        <f t="shared" si="365"/>
        <v>0.25031241398869508</v>
      </c>
      <c r="G2392" s="1" t="str">
        <f t="shared" si="366"/>
        <v>0.968165117840522+0.250312413988695i</v>
      </c>
      <c r="H2392" s="1" t="str">
        <f t="shared" si="369"/>
        <v>-0.968165117840522-0.250312413988695i</v>
      </c>
      <c r="I2392" s="1">
        <f t="shared" si="367"/>
        <v>6.7653625376994799E-15</v>
      </c>
      <c r="J2392" s="1">
        <f t="shared" si="360"/>
        <v>7.8628346332412002</v>
      </c>
    </row>
    <row r="2393" spans="1:10" x14ac:dyDescent="0.25">
      <c r="A2393" s="1">
        <f t="shared" si="368"/>
        <v>0.23609999999999032</v>
      </c>
      <c r="B2393" s="1">
        <f t="shared" si="361"/>
        <v>-1.10243926464817E-15</v>
      </c>
      <c r="C2393" s="1" t="str">
        <f t="shared" si="362"/>
        <v>-1.10243926464817E-15+7.94391209834895i</v>
      </c>
      <c r="D2393" s="1">
        <f t="shared" si="363"/>
        <v>-6.0327375408351607</v>
      </c>
      <c r="E2393" s="1">
        <f t="shared" si="364"/>
        <v>0.96880154541701402</v>
      </c>
      <c r="F2393" s="1">
        <f t="shared" si="365"/>
        <v>0.24783778081157296</v>
      </c>
      <c r="G2393" s="1" t="str">
        <f t="shared" si="366"/>
        <v>0.968801545417014+0.247837780811573i</v>
      </c>
      <c r="H2393" s="1" t="str">
        <f t="shared" si="369"/>
        <v>-0.968801545417014-0.247837780811573i</v>
      </c>
      <c r="I2393" s="1">
        <f t="shared" si="367"/>
        <v>-1.10243926464817E-15</v>
      </c>
      <c r="J2393" s="1">
        <f t="shared" si="360"/>
        <v>7.9439120983489504</v>
      </c>
    </row>
    <row r="2394" spans="1:10" x14ac:dyDescent="0.25">
      <c r="A2394" s="1">
        <f t="shared" si="368"/>
        <v>0.23619999999999031</v>
      </c>
      <c r="B2394" s="1">
        <f t="shared" si="361"/>
        <v>1.4703767139795101E-14</v>
      </c>
      <c r="C2394" s="1" t="str">
        <f t="shared" si="362"/>
        <v>1.47037671397951E-14+8.02665214687563i</v>
      </c>
      <c r="D2394" s="1">
        <f t="shared" si="363"/>
        <v>-6.0352927028600796</v>
      </c>
      <c r="E2394" s="1">
        <f t="shared" si="364"/>
        <v>0.96943164783409641</v>
      </c>
      <c r="F2394" s="1">
        <f t="shared" si="365"/>
        <v>0.24536152953889984</v>
      </c>
      <c r="G2394" s="1" t="str">
        <f t="shared" si="366"/>
        <v>0.969431647834096+0.2453615295389i</v>
      </c>
      <c r="H2394" s="1" t="str">
        <f t="shared" si="369"/>
        <v>-0.969431647834096-0.2453615295389i</v>
      </c>
      <c r="I2394" s="1">
        <f t="shared" si="367"/>
        <v>1.4703767139795101E-14</v>
      </c>
      <c r="J2394" s="1">
        <f t="shared" si="360"/>
        <v>8.0266521468756302</v>
      </c>
    </row>
    <row r="2395" spans="1:10" x14ac:dyDescent="0.25">
      <c r="A2395" s="1">
        <f t="shared" si="368"/>
        <v>0.2362999999999903</v>
      </c>
      <c r="B2395" s="1">
        <f t="shared" si="361"/>
        <v>-1.01307796237213E-15</v>
      </c>
      <c r="C2395" s="1" t="str">
        <f t="shared" si="362"/>
        <v>-1.01307796237213E-15+8.11110672682027i</v>
      </c>
      <c r="D2395" s="1">
        <f t="shared" si="363"/>
        <v>-6.0378478648849994</v>
      </c>
      <c r="E2395" s="1">
        <f t="shared" si="364"/>
        <v>0.97005542097792596</v>
      </c>
      <c r="F2395" s="1">
        <f t="shared" si="365"/>
        <v>0.24288367633774569</v>
      </c>
      <c r="G2395" s="1" t="str">
        <f t="shared" si="366"/>
        <v>0.970055420977926+0.242883676337746i</v>
      </c>
      <c r="H2395" s="1" t="str">
        <f t="shared" si="369"/>
        <v>-0.970055420977926-0.242883676337746i</v>
      </c>
      <c r="I2395" s="1">
        <f t="shared" si="367"/>
        <v>-1.01307796237213E-15</v>
      </c>
      <c r="J2395" s="1">
        <f t="shared" si="360"/>
        <v>8.1111067268202692</v>
      </c>
    </row>
    <row r="2396" spans="1:10" x14ac:dyDescent="0.25">
      <c r="A2396" s="1">
        <f t="shared" si="368"/>
        <v>0.23639999999999028</v>
      </c>
      <c r="B2396" s="1">
        <f t="shared" si="361"/>
        <v>6.48436593954877E-15</v>
      </c>
      <c r="C2396" s="1" t="str">
        <f t="shared" si="362"/>
        <v>6.48436593954877E-15+8.19732997307671i</v>
      </c>
      <c r="D2396" s="1">
        <f t="shared" si="363"/>
        <v>-6.0404030269099183</v>
      </c>
      <c r="E2396" s="1">
        <f t="shared" si="364"/>
        <v>0.97067286077598125</v>
      </c>
      <c r="F2396" s="1">
        <f t="shared" si="365"/>
        <v>0.24040423738564268</v>
      </c>
      <c r="G2396" s="1" t="str">
        <f t="shared" si="366"/>
        <v>0.970672860775981+0.240404237385643i</v>
      </c>
      <c r="H2396" s="1" t="str">
        <f t="shared" si="369"/>
        <v>-0.970672860775981-0.240404237385643i</v>
      </c>
      <c r="I2396" s="1">
        <f t="shared" si="367"/>
        <v>6.48436593954877E-15</v>
      </c>
      <c r="J2396" s="1">
        <f t="shared" si="360"/>
        <v>8.1973299730767106</v>
      </c>
    </row>
    <row r="2397" spans="1:10" x14ac:dyDescent="0.25">
      <c r="A2397" s="1">
        <f t="shared" si="368"/>
        <v>0.23649999999999027</v>
      </c>
      <c r="B2397" s="1">
        <f t="shared" si="361"/>
        <v>8.0487905599007702E-15</v>
      </c>
      <c r="C2397" s="1" t="str">
        <f t="shared" si="362"/>
        <v>8.04879055990077E-15+8.28537832373765i</v>
      </c>
      <c r="D2397" s="1">
        <f t="shared" si="363"/>
        <v>-6.042958188934838</v>
      </c>
      <c r="E2397" s="1">
        <f t="shared" si="364"/>
        <v>0.97128396319709132</v>
      </c>
      <c r="F2397" s="1">
        <f t="shared" si="365"/>
        <v>0.23792322887047263</v>
      </c>
      <c r="G2397" s="1" t="str">
        <f t="shared" si="366"/>
        <v>0.971283963197091+0.237923228870473i</v>
      </c>
      <c r="H2397" s="1" t="str">
        <f t="shared" si="369"/>
        <v>-0.971283963197091-0.237923228870473i</v>
      </c>
      <c r="I2397" s="1">
        <f t="shared" si="367"/>
        <v>8.0487905599007702E-15</v>
      </c>
      <c r="J2397" s="1">
        <f t="shared" si="360"/>
        <v>8.2853783237376497</v>
      </c>
    </row>
    <row r="2398" spans="1:10" x14ac:dyDescent="0.25">
      <c r="A2398" s="1">
        <f t="shared" si="368"/>
        <v>0.23659999999999026</v>
      </c>
      <c r="B2398" s="1">
        <f t="shared" si="361"/>
        <v>3.2544619503362599E-15</v>
      </c>
      <c r="C2398" s="1" t="str">
        <f t="shared" si="362"/>
        <v>3.25446195033626E-15+8.37531064390049i</v>
      </c>
      <c r="D2398" s="1">
        <f t="shared" si="363"/>
        <v>-6.0455133509597569</v>
      </c>
      <c r="E2398" s="1">
        <f t="shared" si="364"/>
        <v>0.97188872425146</v>
      </c>
      <c r="F2398" s="1">
        <f t="shared" si="365"/>
        <v>0.23544066699036828</v>
      </c>
      <c r="G2398" s="1" t="str">
        <f t="shared" si="366"/>
        <v>0.97188872425146+0.235440666990368i</v>
      </c>
      <c r="H2398" s="1" t="str">
        <f t="shared" si="369"/>
        <v>-0.97188872425146-0.235440666990368i</v>
      </c>
      <c r="I2398" s="1">
        <f t="shared" si="367"/>
        <v>3.2544619503362599E-15</v>
      </c>
      <c r="J2398" s="1">
        <f t="shared" si="360"/>
        <v>8.3753106439004892</v>
      </c>
    </row>
    <row r="2399" spans="1:10" x14ac:dyDescent="0.25">
      <c r="A2399" s="1">
        <f t="shared" si="368"/>
        <v>0.23669999999999025</v>
      </c>
      <c r="B2399" s="1">
        <f t="shared" si="361"/>
        <v>-9.0479499383215799E-15</v>
      </c>
      <c r="C2399" s="1" t="str">
        <f t="shared" si="362"/>
        <v>-9.04794993832158E-15+8.46718835754637i</v>
      </c>
      <c r="D2399" s="1">
        <f t="shared" si="363"/>
        <v>-6.0480685129846767</v>
      </c>
      <c r="E2399" s="1">
        <f t="shared" si="364"/>
        <v>0.97248713999069392</v>
      </c>
      <c r="F2399" s="1">
        <f t="shared" si="365"/>
        <v>0.23295656795360059</v>
      </c>
      <c r="G2399" s="1" t="str">
        <f t="shared" si="366"/>
        <v>0.972487139990694+0.232956567953601i</v>
      </c>
      <c r="H2399" s="1" t="str">
        <f t="shared" si="369"/>
        <v>-0.972487139990694-0.232956567953601i</v>
      </c>
      <c r="I2399" s="1">
        <f t="shared" si="367"/>
        <v>-9.0479499383215799E-15</v>
      </c>
      <c r="J2399" s="1">
        <f t="shared" si="360"/>
        <v>8.4671883575463696</v>
      </c>
    </row>
    <row r="2400" spans="1:10" x14ac:dyDescent="0.25">
      <c r="A2400" s="1">
        <f t="shared" si="368"/>
        <v>0.23679999999999024</v>
      </c>
      <c r="B2400" s="1">
        <f t="shared" si="361"/>
        <v>-1.7108465820263001E-14</v>
      </c>
      <c r="C2400" s="1" t="str">
        <f t="shared" si="362"/>
        <v>-1.7108465820263E-14+8.56107558811306i</v>
      </c>
      <c r="D2400" s="1">
        <f t="shared" si="363"/>
        <v>-6.0506236750095965</v>
      </c>
      <c r="E2400" s="1">
        <f t="shared" si="364"/>
        <v>0.97307920650782653</v>
      </c>
      <c r="F2400" s="1">
        <f t="shared" si="365"/>
        <v>0.23047094797847903</v>
      </c>
      <c r="G2400" s="1" t="str">
        <f t="shared" si="366"/>
        <v>0.973079206507827+0.230470947978479i</v>
      </c>
      <c r="H2400" s="1" t="str">
        <f t="shared" si="369"/>
        <v>-0.973079206507827-0.230470947978479i</v>
      </c>
      <c r="I2400" s="1">
        <f t="shared" si="367"/>
        <v>-1.7108465820263001E-14</v>
      </c>
      <c r="J2400" s="1">
        <f t="shared" ref="J2400:J2463" si="370">MAX(MIN(IMAGINARY(C2400),11),-11)</f>
        <v>8.5610755881130594</v>
      </c>
    </row>
    <row r="2401" spans="1:10" x14ac:dyDescent="0.25">
      <c r="A2401" s="1">
        <f t="shared" si="368"/>
        <v>0.23689999999999023</v>
      </c>
      <c r="B2401" s="1">
        <f t="shared" ref="B2401:B2464" si="371">I2401</f>
        <v>1.04522282472765E-14</v>
      </c>
      <c r="C2401" s="1" t="str">
        <f t="shared" ref="C2401:C2464" si="372">IMDIV(IMSUB(1,H2401),IMSUM(1,H2401))</f>
        <v>1.04522282472765E-14+8.65703930843691i</v>
      </c>
      <c r="D2401" s="1">
        <f t="shared" ref="D2401:D2464" si="373">-2*$B$10*A2401</f>
        <v>-6.0531788370345154</v>
      </c>
      <c r="E2401" s="1">
        <f t="shared" ref="E2401:E2464" si="374">COS(D2401)</f>
        <v>0.9736649199373445</v>
      </c>
      <c r="F2401" s="1">
        <f t="shared" ref="F2401:F2464" si="375">SIN(D2401)</f>
        <v>0.22798382329324296</v>
      </c>
      <c r="G2401" s="1" t="str">
        <f t="shared" ref="G2401:G2464" si="376">COMPLEX(E2401,F2401)</f>
        <v>0.973664919937344+0.227983823293243i</v>
      </c>
      <c r="H2401" s="1" t="str">
        <f t="shared" si="369"/>
        <v>-0.973664919937344-0.227983823293243i</v>
      </c>
      <c r="I2401" s="1">
        <f t="shared" ref="I2401:I2464" si="377">IMREAL(C2401)</f>
        <v>1.04522282472765E-14</v>
      </c>
      <c r="J2401" s="1">
        <f t="shared" si="370"/>
        <v>8.6570393084369108</v>
      </c>
    </row>
    <row r="2402" spans="1:10" x14ac:dyDescent="0.25">
      <c r="A2402" s="1">
        <f t="shared" ref="A2402:A2465" si="378">A2401+$O$1</f>
        <v>0.23699999999999022</v>
      </c>
      <c r="B2402" s="1">
        <f t="shared" si="371"/>
        <v>1.21502106997834E-14</v>
      </c>
      <c r="C2402" s="1" t="str">
        <f t="shared" si="372"/>
        <v>1.21502106997834E-14+8.75514950080279i</v>
      </c>
      <c r="D2402" s="1">
        <f t="shared" si="373"/>
        <v>-6.0557339990594352</v>
      </c>
      <c r="E2402" s="1">
        <f t="shared" si="374"/>
        <v>0.97424427645521339</v>
      </c>
      <c r="F2402" s="1">
        <f t="shared" si="375"/>
        <v>0.22549521013595322</v>
      </c>
      <c r="G2402" s="1" t="str">
        <f t="shared" si="376"/>
        <v>0.974244276455213+0.225495210135953i</v>
      </c>
      <c r="H2402" s="1" t="str">
        <f t="shared" ref="H2402:H2465" si="379">IMPRODUCT(G2402,$H$3)</f>
        <v>-0.974244276455213-0.225495210135953i</v>
      </c>
      <c r="I2402" s="1">
        <f t="shared" si="377"/>
        <v>1.21502106997834E-14</v>
      </c>
      <c r="J2402" s="1">
        <f t="shared" si="370"/>
        <v>8.7551495008027906</v>
      </c>
    </row>
    <row r="2403" spans="1:10" x14ac:dyDescent="0.25">
      <c r="A2403" s="1">
        <f t="shared" si="378"/>
        <v>0.23709999999999021</v>
      </c>
      <c r="B2403" s="1">
        <f t="shared" si="371"/>
        <v>2.04004808661543E-14</v>
      </c>
      <c r="C2403" s="1" t="str">
        <f t="shared" si="372"/>
        <v>2.04004808661543E-14+8.85547932790278i</v>
      </c>
      <c r="D2403" s="1">
        <f t="shared" si="373"/>
        <v>-6.0582891610843541</v>
      </c>
      <c r="E2403" s="1">
        <f t="shared" si="374"/>
        <v>0.97481727227890147</v>
      </c>
      <c r="F2403" s="1">
        <f t="shared" si="375"/>
        <v>0.2230051247543921</v>
      </c>
      <c r="G2403" s="1" t="str">
        <f t="shared" si="376"/>
        <v>0.974817272278901+0.223005124754392i</v>
      </c>
      <c r="H2403" s="1" t="str">
        <f t="shared" si="379"/>
        <v>-0.974817272278901-0.223005124754392i</v>
      </c>
      <c r="I2403" s="1">
        <f t="shared" si="377"/>
        <v>2.04004808661543E-14</v>
      </c>
      <c r="J2403" s="1">
        <f t="shared" si="370"/>
        <v>8.8554793279027795</v>
      </c>
    </row>
    <row r="2404" spans="1:10" x14ac:dyDescent="0.25">
      <c r="A2404" s="1">
        <f t="shared" si="378"/>
        <v>0.2371999999999902</v>
      </c>
      <c r="B2404" s="1">
        <f t="shared" si="371"/>
        <v>-6.5888902906759603E-15</v>
      </c>
      <c r="C2404" s="1" t="str">
        <f t="shared" si="372"/>
        <v>-6.58889029067596E-15+8.95810531558443i</v>
      </c>
      <c r="D2404" s="1">
        <f t="shared" si="373"/>
        <v>-6.0608443231092739</v>
      </c>
      <c r="E2404" s="1">
        <f t="shared" si="374"/>
        <v>0.97538390366740568</v>
      </c>
      <c r="F2404" s="1">
        <f t="shared" si="375"/>
        <v>0.2205135834059504</v>
      </c>
      <c r="G2404" s="1" t="str">
        <f t="shared" si="376"/>
        <v>0.975383903667406+0.22051358340595i</v>
      </c>
      <c r="H2404" s="1" t="str">
        <f t="shared" si="379"/>
        <v>-0.975383903667406-0.22051358340595i</v>
      </c>
      <c r="I2404" s="1">
        <f t="shared" si="377"/>
        <v>-6.5888902906759603E-15</v>
      </c>
      <c r="J2404" s="1">
        <f t="shared" si="370"/>
        <v>8.9581053155844295</v>
      </c>
    </row>
    <row r="2405" spans="1:10" x14ac:dyDescent="0.25">
      <c r="A2405" s="1">
        <f t="shared" si="378"/>
        <v>0.23729999999999019</v>
      </c>
      <c r="B2405" s="1">
        <f t="shared" si="371"/>
        <v>-6.1630182883314898E-15</v>
      </c>
      <c r="C2405" s="1" t="str">
        <f t="shared" si="372"/>
        <v>-6.16301828833149E-15+9.0631075483452i</v>
      </c>
      <c r="D2405" s="1">
        <f t="shared" si="373"/>
        <v>-6.0633994851341937</v>
      </c>
      <c r="E2405" s="1">
        <f t="shared" si="374"/>
        <v>0.97594416692127473</v>
      </c>
      <c r="F2405" s="1">
        <f t="shared" si="375"/>
        <v>0.21802060235752727</v>
      </c>
      <c r="G2405" s="1" t="str">
        <f t="shared" si="376"/>
        <v>0.975944166921275+0.218020602357527i</v>
      </c>
      <c r="H2405" s="1" t="str">
        <f t="shared" si="379"/>
        <v>-0.975944166921275-0.218020602357527i</v>
      </c>
      <c r="I2405" s="1">
        <f t="shared" si="377"/>
        <v>-6.1630182883314898E-15</v>
      </c>
      <c r="J2405" s="1">
        <f t="shared" si="370"/>
        <v>9.0631075483452008</v>
      </c>
    </row>
    <row r="2406" spans="1:10" x14ac:dyDescent="0.25">
      <c r="A2406" s="1">
        <f t="shared" si="378"/>
        <v>0.23739999999999017</v>
      </c>
      <c r="B2406" s="1">
        <f t="shared" si="371"/>
        <v>3.8180166855688203E-15</v>
      </c>
      <c r="C2406" s="1" t="str">
        <f t="shared" si="372"/>
        <v>3.81801668556882E-15+9.17056987862508i</v>
      </c>
      <c r="D2406" s="1">
        <f t="shared" si="373"/>
        <v>-6.0659546471591126</v>
      </c>
      <c r="E2406" s="1">
        <f t="shared" si="374"/>
        <v>0.97649805838263404</v>
      </c>
      <c r="F2406" s="1">
        <f t="shared" si="375"/>
        <v>0.21552619788542143</v>
      </c>
      <c r="G2406" s="1" t="str">
        <f t="shared" si="376"/>
        <v>0.976498058382634+0.215526197885421i</v>
      </c>
      <c r="H2406" s="1" t="str">
        <f t="shared" si="379"/>
        <v>-0.976498058382634-0.215526197885421i</v>
      </c>
      <c r="I2406" s="1">
        <f t="shared" si="377"/>
        <v>3.8180166855688203E-15</v>
      </c>
      <c r="J2406" s="1">
        <f t="shared" si="370"/>
        <v>9.1705698786250807</v>
      </c>
    </row>
    <row r="2407" spans="1:10" x14ac:dyDescent="0.25">
      <c r="A2407" s="1">
        <f t="shared" si="378"/>
        <v>0.23749999999999016</v>
      </c>
      <c r="B2407" s="1">
        <f t="shared" si="371"/>
        <v>4.8941690386452897E-15</v>
      </c>
      <c r="C2407" s="1" t="str">
        <f t="shared" si="372"/>
        <v>4.89416903864529E-15+9.2805801510447i</v>
      </c>
      <c r="D2407" s="1">
        <f t="shared" si="373"/>
        <v>-6.0685098091840324</v>
      </c>
      <c r="E2407" s="1">
        <f t="shared" si="374"/>
        <v>0.97704557443521001</v>
      </c>
      <c r="F2407" s="1">
        <f t="shared" si="375"/>
        <v>0.21303038627522236</v>
      </c>
      <c r="G2407" s="1" t="str">
        <f t="shared" si="376"/>
        <v>0.97704557443521+0.213030386275222i</v>
      </c>
      <c r="H2407" s="1" t="str">
        <f t="shared" si="379"/>
        <v>-0.97704557443521-0.213030386275222i</v>
      </c>
      <c r="I2407" s="1">
        <f t="shared" si="377"/>
        <v>4.8941690386452897E-15</v>
      </c>
      <c r="J2407" s="1">
        <f t="shared" si="370"/>
        <v>9.2805801510447008</v>
      </c>
    </row>
    <row r="2408" spans="1:10" x14ac:dyDescent="0.25">
      <c r="A2408" s="1">
        <f t="shared" si="378"/>
        <v>0.23759999999999015</v>
      </c>
      <c r="B2408" s="1">
        <f t="shared" si="371"/>
        <v>-2.00750178730307E-14</v>
      </c>
      <c r="C2408" s="1" t="str">
        <f t="shared" si="372"/>
        <v>-2.00750178730307E-14+9.39323044285061i</v>
      </c>
      <c r="D2408" s="1">
        <f t="shared" si="373"/>
        <v>-6.0710649712089513</v>
      </c>
      <c r="E2408" s="1">
        <f t="shared" si="374"/>
        <v>0.9775867115043525</v>
      </c>
      <c r="F2408" s="1">
        <f t="shared" si="375"/>
        <v>0.21053318382170999</v>
      </c>
      <c r="G2408" s="1" t="str">
        <f t="shared" si="376"/>
        <v>0.977586711504353+0.21053318382171i</v>
      </c>
      <c r="H2408" s="1" t="str">
        <f t="shared" si="379"/>
        <v>-0.977586711504353-0.21053318382171i</v>
      </c>
      <c r="I2408" s="1">
        <f t="shared" si="377"/>
        <v>-2.00750178730307E-14</v>
      </c>
      <c r="J2408" s="1">
        <f t="shared" si="370"/>
        <v>9.3932304428506104</v>
      </c>
    </row>
    <row r="2409" spans="1:10" x14ac:dyDescent="0.25">
      <c r="A2409" s="1">
        <f t="shared" si="378"/>
        <v>0.23769999999999014</v>
      </c>
      <c r="B2409" s="1">
        <f t="shared" si="371"/>
        <v>1.71546145601671E-14</v>
      </c>
      <c r="C2409" s="1" t="str">
        <f t="shared" si="372"/>
        <v>1.71546145601671E-14+9.50861732195113i</v>
      </c>
      <c r="D2409" s="1">
        <f t="shared" si="373"/>
        <v>-6.0736201332338711</v>
      </c>
      <c r="E2409" s="1">
        <f t="shared" si="374"/>
        <v>0.9781214660570593</v>
      </c>
      <c r="F2409" s="1">
        <f t="shared" si="375"/>
        <v>0.20803460682874134</v>
      </c>
      <c r="G2409" s="1" t="str">
        <f t="shared" si="376"/>
        <v>0.978121466057059+0.208034606828741i</v>
      </c>
      <c r="H2409" s="1" t="str">
        <f t="shared" si="379"/>
        <v>-0.978121466057059-0.208034606828741i</v>
      </c>
      <c r="I2409" s="1">
        <f t="shared" si="377"/>
        <v>1.71546145601671E-14</v>
      </c>
      <c r="J2409" s="1">
        <f t="shared" si="370"/>
        <v>9.5086173219511299</v>
      </c>
    </row>
    <row r="2410" spans="1:10" x14ac:dyDescent="0.25">
      <c r="A2410" s="1">
        <f t="shared" si="378"/>
        <v>0.23779999999999013</v>
      </c>
      <c r="B2410" s="1">
        <f t="shared" si="371"/>
        <v>1.53639163095604E-14</v>
      </c>
      <c r="C2410" s="1" t="str">
        <f t="shared" si="372"/>
        <v>1.53639163095604E-14+9.6268421240609i</v>
      </c>
      <c r="D2410" s="1">
        <f t="shared" si="373"/>
        <v>-6.07617529525879</v>
      </c>
      <c r="E2410" s="1">
        <f t="shared" si="374"/>
        <v>0.97864983460199817</v>
      </c>
      <c r="F2410" s="1">
        <f t="shared" si="375"/>
        <v>0.20553467160915115</v>
      </c>
      <c r="G2410" s="1" t="str">
        <f t="shared" si="376"/>
        <v>0.978649834601998+0.205534671609151i</v>
      </c>
      <c r="H2410" s="1" t="str">
        <f t="shared" si="379"/>
        <v>-0.978649834601998-0.205534671609151i</v>
      </c>
      <c r="I2410" s="1">
        <f t="shared" si="377"/>
        <v>1.53639163095604E-14</v>
      </c>
      <c r="J2410" s="1">
        <f t="shared" si="370"/>
        <v>9.6268421240609001</v>
      </c>
    </row>
    <row r="2411" spans="1:10" x14ac:dyDescent="0.25">
      <c r="A2411" s="1">
        <f t="shared" si="378"/>
        <v>0.23789999999999012</v>
      </c>
      <c r="B2411" s="1">
        <f t="shared" si="371"/>
        <v>-6.3581990891672398E-15</v>
      </c>
      <c r="C2411" s="1" t="str">
        <f t="shared" si="372"/>
        <v>-6.35819908916724E-15+9.74801125062842i</v>
      </c>
      <c r="D2411" s="1">
        <f t="shared" si="373"/>
        <v>-6.0787304572837098</v>
      </c>
      <c r="E2411" s="1">
        <f t="shared" si="374"/>
        <v>0.97917181368953088</v>
      </c>
      <c r="F2411" s="1">
        <f t="shared" si="375"/>
        <v>0.20303339448463825</v>
      </c>
      <c r="G2411" s="1" t="str">
        <f t="shared" si="376"/>
        <v>0.979171813689531+0.203033394484638i</v>
      </c>
      <c r="H2411" s="1" t="str">
        <f t="shared" si="379"/>
        <v>-0.979171813689531-0.203033394484638i</v>
      </c>
      <c r="I2411" s="1">
        <f t="shared" si="377"/>
        <v>-6.3581990891672398E-15</v>
      </c>
      <c r="J2411" s="1">
        <f t="shared" si="370"/>
        <v>9.7480112506284193</v>
      </c>
    </row>
    <row r="2412" spans="1:10" x14ac:dyDescent="0.25">
      <c r="A2412" s="1">
        <f t="shared" si="378"/>
        <v>0.23799999999999011</v>
      </c>
      <c r="B2412" s="1">
        <f t="shared" si="371"/>
        <v>9.0423170104244998E-15</v>
      </c>
      <c r="C2412" s="1" t="str">
        <f t="shared" si="372"/>
        <v>9.0423170104245E-15+9.87223648938511i</v>
      </c>
      <c r="D2412" s="1">
        <f t="shared" si="373"/>
        <v>-6.0812856193086295</v>
      </c>
      <c r="E2412" s="1">
        <f t="shared" si="374"/>
        <v>0.97968739991173415</v>
      </c>
      <c r="F2412" s="1">
        <f t="shared" si="375"/>
        <v>0.20053079178566527</v>
      </c>
      <c r="G2412" s="1" t="str">
        <f t="shared" si="376"/>
        <v>0.979687399911734+0.200530791785665i</v>
      </c>
      <c r="H2412" s="1" t="str">
        <f t="shared" si="379"/>
        <v>-0.979687399911734-0.200530791785665i</v>
      </c>
      <c r="I2412" s="1">
        <f t="shared" si="377"/>
        <v>9.0423170104244998E-15</v>
      </c>
      <c r="J2412" s="1">
        <f t="shared" si="370"/>
        <v>9.8722364893851093</v>
      </c>
    </row>
    <row r="2413" spans="1:10" x14ac:dyDescent="0.25">
      <c r="A2413" s="1">
        <f t="shared" si="378"/>
        <v>0.2380999999999901</v>
      </c>
      <c r="B2413" s="1">
        <f t="shared" si="371"/>
        <v>1.29058720438047E-14</v>
      </c>
      <c r="C2413" s="1" t="str">
        <f t="shared" si="372"/>
        <v>1.29058720438047E-14+9.99963535954753i</v>
      </c>
      <c r="D2413" s="1">
        <f t="shared" si="373"/>
        <v>-6.0838407813335484</v>
      </c>
      <c r="E2413" s="1">
        <f t="shared" si="374"/>
        <v>0.9801965899024232</v>
      </c>
      <c r="F2413" s="1">
        <f t="shared" si="375"/>
        <v>0.1980268798513492</v>
      </c>
      <c r="G2413" s="1" t="str">
        <f t="shared" si="376"/>
        <v>0.980196589902423+0.198026879851349i</v>
      </c>
      <c r="H2413" s="1" t="str">
        <f t="shared" si="379"/>
        <v>-0.980196589902423-0.198026879851349i</v>
      </c>
      <c r="I2413" s="1">
        <f t="shared" si="377"/>
        <v>1.29058720438047E-14</v>
      </c>
      <c r="J2413" s="1">
        <f t="shared" si="370"/>
        <v>9.9996353595475291</v>
      </c>
    </row>
    <row r="2414" spans="1:10" x14ac:dyDescent="0.25">
      <c r="A2414" s="1">
        <f t="shared" si="378"/>
        <v>0.23819999999999009</v>
      </c>
      <c r="B2414" s="1">
        <f t="shared" si="371"/>
        <v>-1.7292150663056999E-14</v>
      </c>
      <c r="C2414" s="1" t="str">
        <f t="shared" si="372"/>
        <v>-1.7292150663057E-14+10.1303314839126i</v>
      </c>
      <c r="D2414" s="1">
        <f t="shared" si="373"/>
        <v>-6.0863959433584682</v>
      </c>
      <c r="E2414" s="1">
        <f t="shared" si="374"/>
        <v>0.98069938033717363</v>
      </c>
      <c r="F2414" s="1">
        <f t="shared" si="375"/>
        <v>0.19552167502935233</v>
      </c>
      <c r="G2414" s="1" t="str">
        <f t="shared" si="376"/>
        <v>0.980699380337174+0.195521675029352i</v>
      </c>
      <c r="H2414" s="1" t="str">
        <f t="shared" si="379"/>
        <v>-0.980699380337174-0.195521675029352i</v>
      </c>
      <c r="I2414" s="1">
        <f t="shared" si="377"/>
        <v>-1.7292150663056999E-14</v>
      </c>
      <c r="J2414" s="1">
        <f t="shared" si="370"/>
        <v>10.130331483912601</v>
      </c>
    </row>
    <row r="2415" spans="1:10" x14ac:dyDescent="0.25">
      <c r="A2415" s="1">
        <f t="shared" si="378"/>
        <v>0.23829999999999008</v>
      </c>
      <c r="B2415" s="1">
        <f t="shared" si="371"/>
        <v>-2.84895856637102E-16</v>
      </c>
      <c r="C2415" s="1" t="str">
        <f t="shared" si="372"/>
        <v>-2.84895856637102E-16+10.264454990322i</v>
      </c>
      <c r="D2415" s="1">
        <f t="shared" si="373"/>
        <v>-6.0889511053833871</v>
      </c>
      <c r="E2415" s="1">
        <f t="shared" si="374"/>
        <v>0.98119576793334196</v>
      </c>
      <c r="F2415" s="1">
        <f t="shared" si="375"/>
        <v>0.19301519367578143</v>
      </c>
      <c r="G2415" s="1" t="str">
        <f t="shared" si="376"/>
        <v>0.981195767933342+0.193015193675781i</v>
      </c>
      <c r="H2415" s="1" t="str">
        <f t="shared" si="379"/>
        <v>-0.981195767933342-0.193015193675781i</v>
      </c>
      <c r="I2415" s="1">
        <f t="shared" si="377"/>
        <v>-2.84895856637102E-16</v>
      </c>
      <c r="J2415" s="1">
        <f t="shared" si="370"/>
        <v>10.264454990321999</v>
      </c>
    </row>
    <row r="2416" spans="1:10" x14ac:dyDescent="0.25">
      <c r="A2416" s="1">
        <f t="shared" si="378"/>
        <v>0.23839999999999006</v>
      </c>
      <c r="B2416" s="1">
        <f t="shared" si="371"/>
        <v>-1.9488428892975799E-14</v>
      </c>
      <c r="C2416" s="1" t="str">
        <f t="shared" si="372"/>
        <v>-1.94884288929758E-14+10.4021429452376i</v>
      </c>
      <c r="D2416" s="1">
        <f t="shared" si="373"/>
        <v>-6.0915062674083069</v>
      </c>
      <c r="E2416" s="1">
        <f t="shared" si="374"/>
        <v>0.98168574945008857</v>
      </c>
      <c r="F2416" s="1">
        <f t="shared" si="375"/>
        <v>0.19050745215507411</v>
      </c>
      <c r="G2416" s="1" t="str">
        <f t="shared" si="376"/>
        <v>0.981685749450089+0.190507452155074i</v>
      </c>
      <c r="H2416" s="1" t="str">
        <f t="shared" si="379"/>
        <v>-0.981685749450089-0.190507452155074i</v>
      </c>
      <c r="I2416" s="1">
        <f t="shared" si="377"/>
        <v>-1.9488428892975799E-14</v>
      </c>
      <c r="J2416" s="1">
        <f t="shared" si="370"/>
        <v>10.4021429452376</v>
      </c>
    </row>
    <row r="2417" spans="1:10" x14ac:dyDescent="0.25">
      <c r="A2417" s="1">
        <f t="shared" si="378"/>
        <v>0.23849999999999005</v>
      </c>
      <c r="B2417" s="1">
        <f t="shared" si="371"/>
        <v>-1.11203966383528E-14</v>
      </c>
      <c r="C2417" s="1" t="str">
        <f t="shared" si="372"/>
        <v>-1.11203966383528E-14+10.5435398224627i</v>
      </c>
      <c r="D2417" s="1">
        <f t="shared" si="373"/>
        <v>-6.0940614294332258</v>
      </c>
      <c r="E2417" s="1">
        <f t="shared" si="374"/>
        <v>0.98216932168839777</v>
      </c>
      <c r="F2417" s="1">
        <f t="shared" si="375"/>
        <v>0.18799846683989888</v>
      </c>
      <c r="G2417" s="1" t="str">
        <f t="shared" si="376"/>
        <v>0.982169321688398+0.187998466839899i</v>
      </c>
      <c r="H2417" s="1" t="str">
        <f t="shared" si="379"/>
        <v>-0.982169321688398-0.187998466839899i</v>
      </c>
      <c r="I2417" s="1">
        <f t="shared" si="377"/>
        <v>-1.11203966383528E-14</v>
      </c>
      <c r="J2417" s="1">
        <f t="shared" si="370"/>
        <v>10.5435398224627</v>
      </c>
    </row>
    <row r="2418" spans="1:10" x14ac:dyDescent="0.25">
      <c r="A2418" s="1">
        <f t="shared" si="378"/>
        <v>0.23859999999999004</v>
      </c>
      <c r="B2418" s="1">
        <f t="shared" si="371"/>
        <v>3.2485774685195197E-14</v>
      </c>
      <c r="C2418" s="1" t="str">
        <f t="shared" si="372"/>
        <v>3.24857746851952E-14+10.6887980103808i</v>
      </c>
      <c r="D2418" s="1">
        <f t="shared" si="373"/>
        <v>-6.0966165914581456</v>
      </c>
      <c r="E2418" s="1">
        <f t="shared" si="374"/>
        <v>0.98264648149109945</v>
      </c>
      <c r="F2418" s="1">
        <f t="shared" si="375"/>
        <v>0.18548825411104131</v>
      </c>
      <c r="G2418" s="1" t="str">
        <f t="shared" si="376"/>
        <v>0.982646481491099+0.185488254111041i</v>
      </c>
      <c r="H2418" s="1" t="str">
        <f t="shared" si="379"/>
        <v>-0.982646481491099-0.185488254111041i</v>
      </c>
      <c r="I2418" s="1">
        <f t="shared" si="377"/>
        <v>3.2485774685195197E-14</v>
      </c>
      <c r="J2418" s="1">
        <f t="shared" si="370"/>
        <v>10.6887980103808</v>
      </c>
    </row>
    <row r="2419" spans="1:10" x14ac:dyDescent="0.25">
      <c r="A2419" s="1">
        <f t="shared" si="378"/>
        <v>0.23869999999999003</v>
      </c>
      <c r="B2419" s="1">
        <f t="shared" si="371"/>
        <v>6.0163420697888502E-15</v>
      </c>
      <c r="C2419" s="1" t="str">
        <f t="shared" si="372"/>
        <v>6.01634206978885E-15+10.8380783614538i</v>
      </c>
      <c r="D2419" s="1">
        <f t="shared" si="373"/>
        <v>-6.0991717534830654</v>
      </c>
      <c r="E2419" s="1">
        <f t="shared" si="374"/>
        <v>0.98311722574288907</v>
      </c>
      <c r="F2419" s="1">
        <f t="shared" si="375"/>
        <v>0.18297683035730319</v>
      </c>
      <c r="G2419" s="1" t="str">
        <f t="shared" si="376"/>
        <v>0.983117225742889+0.182976830357303i</v>
      </c>
      <c r="H2419" s="1" t="str">
        <f t="shared" si="379"/>
        <v>-0.983117225742889-0.182976830357303i</v>
      </c>
      <c r="I2419" s="1">
        <f t="shared" si="377"/>
        <v>6.0163420697888502E-15</v>
      </c>
      <c r="J2419" s="1">
        <f t="shared" si="370"/>
        <v>10.8380783614538</v>
      </c>
    </row>
    <row r="2420" spans="1:10" x14ac:dyDescent="0.25">
      <c r="A2420" s="1">
        <f t="shared" si="378"/>
        <v>0.23879999999999002</v>
      </c>
      <c r="B2420" s="1">
        <f t="shared" si="371"/>
        <v>-2.1355377332339601E-15</v>
      </c>
      <c r="C2420" s="1" t="str">
        <f t="shared" si="372"/>
        <v>-2.13553773323396E-15+10.9915507881464i</v>
      </c>
      <c r="D2420" s="1">
        <f t="shared" si="373"/>
        <v>-6.1017269155079843</v>
      </c>
      <c r="E2420" s="1">
        <f t="shared" si="374"/>
        <v>0.98358155137034797</v>
      </c>
      <c r="F2420" s="1">
        <f t="shared" si="375"/>
        <v>0.18046421197539297</v>
      </c>
      <c r="G2420" s="1" t="str">
        <f t="shared" si="376"/>
        <v>0.983581551370348+0.180464211975393i</v>
      </c>
      <c r="H2420" s="1" t="str">
        <f t="shared" si="379"/>
        <v>-0.983581551370348-0.180464211975393i</v>
      </c>
      <c r="I2420" s="1">
        <f t="shared" si="377"/>
        <v>-2.1355377332339601E-15</v>
      </c>
      <c r="J2420" s="1">
        <f t="shared" si="370"/>
        <v>10.9915507881464</v>
      </c>
    </row>
    <row r="2421" spans="1:10" x14ac:dyDescent="0.25">
      <c r="A2421" s="1">
        <f t="shared" si="378"/>
        <v>0.23889999999999001</v>
      </c>
      <c r="B2421" s="1">
        <f t="shared" si="371"/>
        <v>2.2745153701568501E-14</v>
      </c>
      <c r="C2421" s="1" t="str">
        <f t="shared" si="372"/>
        <v>2.27451537015685E-14+11.1493949099177i</v>
      </c>
      <c r="D2421" s="1">
        <f t="shared" si="373"/>
        <v>-6.1042820775329041</v>
      </c>
      <c r="E2421" s="1">
        <f t="shared" si="374"/>
        <v>0.98403945534196446</v>
      </c>
      <c r="F2421" s="1">
        <f t="shared" si="375"/>
        <v>0.1779504153698159</v>
      </c>
      <c r="G2421" s="1" t="str">
        <f t="shared" si="376"/>
        <v>0.984039455341964+0.177950415369816i</v>
      </c>
      <c r="H2421" s="1" t="str">
        <f t="shared" si="379"/>
        <v>-0.984039455341964-0.177950415369816i</v>
      </c>
      <c r="I2421" s="1">
        <f t="shared" si="377"/>
        <v>2.2745153701568501E-14</v>
      </c>
      <c r="J2421" s="1">
        <f t="shared" si="370"/>
        <v>11</v>
      </c>
    </row>
    <row r="2422" spans="1:10" x14ac:dyDescent="0.25">
      <c r="A2422" s="1">
        <f t="shared" si="378"/>
        <v>0.23899999999999</v>
      </c>
      <c r="B2422" s="1">
        <f t="shared" si="371"/>
        <v>5.651379742407E-15</v>
      </c>
      <c r="C2422" s="1" t="str">
        <f t="shared" si="372"/>
        <v>5.651379742407E-15+11.3118007564592i</v>
      </c>
      <c r="D2422" s="1">
        <f t="shared" si="373"/>
        <v>-6.106837239557823</v>
      </c>
      <c r="E2422" s="1">
        <f t="shared" si="374"/>
        <v>0.98449093466815207</v>
      </c>
      <c r="F2422" s="1">
        <f t="shared" si="375"/>
        <v>0.17543545695277329</v>
      </c>
      <c r="G2422" s="1" t="str">
        <f t="shared" si="376"/>
        <v>0.984490934668152+0.175435456952773i</v>
      </c>
      <c r="H2422" s="1" t="str">
        <f t="shared" si="379"/>
        <v>-0.984490934668152-0.175435456952773i</v>
      </c>
      <c r="I2422" s="1">
        <f t="shared" si="377"/>
        <v>5.651379742407E-15</v>
      </c>
      <c r="J2422" s="1">
        <f t="shared" si="370"/>
        <v>11</v>
      </c>
    </row>
    <row r="2423" spans="1:10" x14ac:dyDescent="0.25">
      <c r="A2423" s="1">
        <f t="shared" si="378"/>
        <v>0.23909999999998999</v>
      </c>
      <c r="B2423" s="1">
        <f t="shared" si="371"/>
        <v>-2.29395892940516E-14</v>
      </c>
      <c r="C2423" s="1" t="str">
        <f t="shared" si="372"/>
        <v>-2.29395892940516E-14+11.4789695329692i</v>
      </c>
      <c r="D2423" s="1">
        <f t="shared" si="373"/>
        <v>-6.1093924015827428</v>
      </c>
      <c r="E2423" s="1">
        <f t="shared" si="374"/>
        <v>0.98493598640127067</v>
      </c>
      <c r="F2423" s="1">
        <f t="shared" si="375"/>
        <v>0.17291935314404819</v>
      </c>
      <c r="G2423" s="1" t="str">
        <f t="shared" si="376"/>
        <v>0.984935986401271+0.172919353144048i</v>
      </c>
      <c r="H2423" s="1" t="str">
        <f t="shared" si="379"/>
        <v>-0.984935986401271-0.172919353144048i</v>
      </c>
      <c r="I2423" s="1">
        <f t="shared" si="377"/>
        <v>-2.29395892940516E-14</v>
      </c>
      <c r="J2423" s="1">
        <f t="shared" si="370"/>
        <v>11</v>
      </c>
    </row>
    <row r="2424" spans="1:10" x14ac:dyDescent="0.25">
      <c r="A2424" s="1">
        <f t="shared" si="378"/>
        <v>0.23919999999998998</v>
      </c>
      <c r="B2424" s="1">
        <f t="shared" si="371"/>
        <v>1.7947778046915301E-14</v>
      </c>
      <c r="C2424" s="1" t="str">
        <f t="shared" si="372"/>
        <v>1.79477780469153E-14+11.651114453941i</v>
      </c>
      <c r="D2424" s="1">
        <f t="shared" si="373"/>
        <v>-6.1119475636076626</v>
      </c>
      <c r="E2424" s="1">
        <f t="shared" si="374"/>
        <v>0.98537460763564422</v>
      </c>
      <c r="F2424" s="1">
        <f t="shared" si="375"/>
        <v>0.17040212037090433</v>
      </c>
      <c r="G2424" s="1" t="str">
        <f t="shared" si="376"/>
        <v>0.985374607635644+0.170402120370904i</v>
      </c>
      <c r="H2424" s="1" t="str">
        <f t="shared" si="379"/>
        <v>-0.985374607635644-0.170402120370904i</v>
      </c>
      <c r="I2424" s="1">
        <f t="shared" si="377"/>
        <v>1.7947778046915301E-14</v>
      </c>
      <c r="J2424" s="1">
        <f t="shared" si="370"/>
        <v>11</v>
      </c>
    </row>
    <row r="2425" spans="1:10" x14ac:dyDescent="0.25">
      <c r="A2425" s="1">
        <f t="shared" si="378"/>
        <v>0.23929999999998997</v>
      </c>
      <c r="B2425" s="1">
        <f t="shared" si="371"/>
        <v>-1.39529948773072E-14</v>
      </c>
      <c r="C2425" s="1" t="str">
        <f t="shared" si="372"/>
        <v>-1.39529948773072E-14+11.8284616527328i</v>
      </c>
      <c r="D2425" s="1">
        <f t="shared" si="373"/>
        <v>-6.1145027256325815</v>
      </c>
      <c r="E2425" s="1">
        <f t="shared" si="374"/>
        <v>0.98580679550758077</v>
      </c>
      <c r="F2425" s="1">
        <f t="shared" si="375"/>
        <v>0.16788377506797639</v>
      </c>
      <c r="G2425" s="1" t="str">
        <f t="shared" si="376"/>
        <v>0.985806795507581+0.167883775067976i</v>
      </c>
      <c r="H2425" s="1" t="str">
        <f t="shared" si="379"/>
        <v>-0.985806795507581-0.167883775067976i</v>
      </c>
      <c r="I2425" s="1">
        <f t="shared" si="377"/>
        <v>-1.39529948773072E-14</v>
      </c>
      <c r="J2425" s="1">
        <f t="shared" si="370"/>
        <v>11</v>
      </c>
    </row>
    <row r="2426" spans="1:10" x14ac:dyDescent="0.25">
      <c r="A2426" s="1">
        <f t="shared" si="378"/>
        <v>0.23939999999998995</v>
      </c>
      <c r="B2426" s="1">
        <f t="shared" si="371"/>
        <v>-9.3346173263874698E-15</v>
      </c>
      <c r="C2426" s="1" t="str">
        <f t="shared" si="372"/>
        <v>-9.33461732638747E-15+12.0112511750757i</v>
      </c>
      <c r="D2426" s="1">
        <f t="shared" si="373"/>
        <v>-6.1170578876575012</v>
      </c>
      <c r="E2426" s="1">
        <f t="shared" si="374"/>
        <v>0.98623254719539089</v>
      </c>
      <c r="F2426" s="1">
        <f t="shared" si="375"/>
        <v>0.16536433367715983</v>
      </c>
      <c r="G2426" s="1" t="str">
        <f t="shared" si="376"/>
        <v>0.986232547195391+0.16536433367716i</v>
      </c>
      <c r="H2426" s="1" t="str">
        <f t="shared" si="379"/>
        <v>-0.986232547195391-0.16536433367716i</v>
      </c>
      <c r="I2426" s="1">
        <f t="shared" si="377"/>
        <v>-9.3346173263874698E-15</v>
      </c>
      <c r="J2426" s="1">
        <f t="shared" si="370"/>
        <v>11</v>
      </c>
    </row>
    <row r="2427" spans="1:10" x14ac:dyDescent="0.25">
      <c r="A2427" s="1">
        <f t="shared" si="378"/>
        <v>0.23949999999998994</v>
      </c>
      <c r="B2427" s="1">
        <f t="shared" si="371"/>
        <v>-1.6591926866295601E-14</v>
      </c>
      <c r="C2427" s="1" t="str">
        <f t="shared" si="372"/>
        <v>-1.65919268662956E-14+12.1997380656992i</v>
      </c>
      <c r="D2427" s="1">
        <f t="shared" si="373"/>
        <v>-6.1196130496824201</v>
      </c>
      <c r="E2427" s="1">
        <f t="shared" si="374"/>
        <v>0.98665185991940574</v>
      </c>
      <c r="F2427" s="1">
        <f t="shared" si="375"/>
        <v>0.16284381264750988</v>
      </c>
      <c r="G2427" s="1" t="str">
        <f t="shared" si="376"/>
        <v>0.986651859919406+0.16284381264751i</v>
      </c>
      <c r="H2427" s="1" t="str">
        <f t="shared" si="379"/>
        <v>-0.986651859919406-0.16284381264751i</v>
      </c>
      <c r="I2427" s="1">
        <f t="shared" si="377"/>
        <v>-1.6591926866295601E-14</v>
      </c>
      <c r="J2427" s="1">
        <f t="shared" si="370"/>
        <v>11</v>
      </c>
    </row>
    <row r="2428" spans="1:10" x14ac:dyDescent="0.25">
      <c r="A2428" s="1">
        <f t="shared" si="378"/>
        <v>0.23959999999998993</v>
      </c>
      <c r="B2428" s="1">
        <f t="shared" si="371"/>
        <v>2.0640478590325998E-15</v>
      </c>
      <c r="C2428" s="1" t="str">
        <f t="shared" si="372"/>
        <v>2.0640478590326E-15+12.3941935584188i</v>
      </c>
      <c r="D2428" s="1">
        <f t="shared" si="373"/>
        <v>-6.1221682117073399</v>
      </c>
      <c r="E2428" s="1">
        <f t="shared" si="374"/>
        <v>0.98706473094199598</v>
      </c>
      <c r="F2428" s="1">
        <f t="shared" si="375"/>
        <v>0.16032222843512708</v>
      </c>
      <c r="G2428" s="1" t="str">
        <f t="shared" si="376"/>
        <v>0.987064730941996+0.160322228435127i</v>
      </c>
      <c r="H2428" s="1" t="str">
        <f t="shared" si="379"/>
        <v>-0.987064730941996-0.160322228435127i</v>
      </c>
      <c r="I2428" s="1">
        <f t="shared" si="377"/>
        <v>2.0640478590325998E-15</v>
      </c>
      <c r="J2428" s="1">
        <f t="shared" si="370"/>
        <v>11</v>
      </c>
    </row>
    <row r="2429" spans="1:10" x14ac:dyDescent="0.25">
      <c r="A2429" s="1">
        <f t="shared" si="378"/>
        <v>0.23969999999998992</v>
      </c>
      <c r="B2429" s="1">
        <f t="shared" si="371"/>
        <v>-3.8278886970142398E-14</v>
      </c>
      <c r="C2429" s="1" t="str">
        <f t="shared" si="372"/>
        <v>-3.82788869701424E-14+12.5949063813619i</v>
      </c>
      <c r="D2429" s="1">
        <f t="shared" si="373"/>
        <v>-6.1247233737322588</v>
      </c>
      <c r="E2429" s="1">
        <f t="shared" si="374"/>
        <v>0.98747115756758852</v>
      </c>
      <c r="F2429" s="1">
        <f t="shared" si="375"/>
        <v>0.1577995975030568</v>
      </c>
      <c r="G2429" s="1" t="str">
        <f t="shared" si="376"/>
        <v>0.987471157567589+0.157799597503057i</v>
      </c>
      <c r="H2429" s="1" t="str">
        <f t="shared" si="379"/>
        <v>-0.987471157567589-0.157799597503057i</v>
      </c>
      <c r="I2429" s="1">
        <f t="shared" si="377"/>
        <v>-3.8278886970142398E-14</v>
      </c>
      <c r="J2429" s="1">
        <f t="shared" si="370"/>
        <v>11</v>
      </c>
    </row>
    <row r="2430" spans="1:10" x14ac:dyDescent="0.25">
      <c r="A2430" s="1">
        <f t="shared" si="378"/>
        <v>0.23979999999998991</v>
      </c>
      <c r="B2430" s="1">
        <f t="shared" si="371"/>
        <v>3.2335211212469703E-14</v>
      </c>
      <c r="C2430" s="1" t="str">
        <f t="shared" si="372"/>
        <v>3.23352112124697E-14+12.8021841905428i</v>
      </c>
      <c r="D2430" s="1">
        <f t="shared" si="373"/>
        <v>-6.1272785357571786</v>
      </c>
      <c r="E2430" s="1">
        <f t="shared" si="374"/>
        <v>0.98787113714268548</v>
      </c>
      <c r="F2430" s="1">
        <f t="shared" si="375"/>
        <v>0.15527593632117478</v>
      </c>
      <c r="G2430" s="1" t="str">
        <f t="shared" si="376"/>
        <v>0.987871137142685+0.155275936321175i</v>
      </c>
      <c r="H2430" s="1" t="str">
        <f t="shared" si="379"/>
        <v>-0.987871137142685-0.155275936321175i</v>
      </c>
      <c r="I2430" s="1">
        <f t="shared" si="377"/>
        <v>3.2335211212469703E-14</v>
      </c>
      <c r="J2430" s="1">
        <f t="shared" si="370"/>
        <v>11</v>
      </c>
    </row>
    <row r="2431" spans="1:10" x14ac:dyDescent="0.25">
      <c r="A2431" s="1">
        <f t="shared" si="378"/>
        <v>0.2398999999999899</v>
      </c>
      <c r="B2431" s="1">
        <f t="shared" si="371"/>
        <v>1.4270418965868499E-14</v>
      </c>
      <c r="C2431" s="1" t="str">
        <f t="shared" si="372"/>
        <v>1.42704189658685E-14+13.0163551467557i</v>
      </c>
      <c r="D2431" s="1">
        <f t="shared" si="373"/>
        <v>-6.1298336977820984</v>
      </c>
      <c r="E2431" s="1">
        <f t="shared" si="374"/>
        <v>0.98826466705588023</v>
      </c>
      <c r="F2431" s="1">
        <f t="shared" si="375"/>
        <v>0.15275126136608574</v>
      </c>
      <c r="G2431" s="1" t="str">
        <f t="shared" si="376"/>
        <v>0.98826466705588+0.152751261366086i</v>
      </c>
      <c r="H2431" s="1" t="str">
        <f t="shared" si="379"/>
        <v>-0.98826466705588-0.152751261366086i</v>
      </c>
      <c r="I2431" s="1">
        <f t="shared" si="377"/>
        <v>1.4270418965868499E-14</v>
      </c>
      <c r="J2431" s="1">
        <f t="shared" si="370"/>
        <v>11</v>
      </c>
    </row>
    <row r="2432" spans="1:10" x14ac:dyDescent="0.25">
      <c r="A2432" s="1">
        <f t="shared" si="378"/>
        <v>0.23999999999998989</v>
      </c>
      <c r="B2432" s="1">
        <f t="shared" si="371"/>
        <v>7.8995712064731903E-15</v>
      </c>
      <c r="C2432" s="1" t="str">
        <f t="shared" si="372"/>
        <v>7.89957120647319E-15+13.2377696527848i</v>
      </c>
      <c r="D2432" s="1">
        <f t="shared" si="373"/>
        <v>-6.1323888598070173</v>
      </c>
      <c r="E2432" s="1">
        <f t="shared" si="374"/>
        <v>0.98865174473787509</v>
      </c>
      <c r="F2432" s="1">
        <f t="shared" si="375"/>
        <v>0.15022558912101319</v>
      </c>
      <c r="G2432" s="1" t="str">
        <f t="shared" si="376"/>
        <v>0.988651744737875+0.150225589121013i</v>
      </c>
      <c r="H2432" s="1" t="str">
        <f t="shared" si="379"/>
        <v>-0.988651744737875-0.150225589121013i</v>
      </c>
      <c r="I2432" s="1">
        <f t="shared" si="377"/>
        <v>7.8995712064731903E-15</v>
      </c>
      <c r="J2432" s="1">
        <f t="shared" si="370"/>
        <v>11</v>
      </c>
    </row>
    <row r="2433" spans="1:10" x14ac:dyDescent="0.25">
      <c r="A2433" s="1">
        <f t="shared" si="378"/>
        <v>0.24009999999998988</v>
      </c>
      <c r="B2433" s="1">
        <f t="shared" si="371"/>
        <v>4.5601019543032298E-14</v>
      </c>
      <c r="C2433" s="1" t="str">
        <f t="shared" si="372"/>
        <v>4.56010195430323E-14+13.4668022702764i</v>
      </c>
      <c r="D2433" s="1">
        <f t="shared" si="373"/>
        <v>-6.1349440218319371</v>
      </c>
      <c r="E2433" s="1">
        <f t="shared" si="374"/>
        <v>0.98903236766149849</v>
      </c>
      <c r="F2433" s="1">
        <f t="shared" si="375"/>
        <v>0.14769893607568915</v>
      </c>
      <c r="G2433" s="1" t="str">
        <f t="shared" si="376"/>
        <v>0.989032367661498+0.147698936075689i</v>
      </c>
      <c r="H2433" s="1" t="str">
        <f t="shared" si="379"/>
        <v>-0.989032367661498-0.147698936075689i</v>
      </c>
      <c r="I2433" s="1">
        <f t="shared" si="377"/>
        <v>4.5601019543032298E-14</v>
      </c>
      <c r="J2433" s="1">
        <f t="shared" si="370"/>
        <v>11</v>
      </c>
    </row>
    <row r="2434" spans="1:10" x14ac:dyDescent="0.25">
      <c r="A2434" s="1">
        <f t="shared" si="378"/>
        <v>0.24019999999998987</v>
      </c>
      <c r="B2434" s="1">
        <f t="shared" si="371"/>
        <v>2.7005442951899601E-14</v>
      </c>
      <c r="C2434" s="1" t="str">
        <f t="shared" si="372"/>
        <v>2.70054429518996E-14+13.7038538383268i</v>
      </c>
      <c r="D2434" s="1">
        <f t="shared" si="373"/>
        <v>-6.137499183856856</v>
      </c>
      <c r="E2434" s="1">
        <f t="shared" si="374"/>
        <v>0.98940653334172035</v>
      </c>
      <c r="F2434" s="1">
        <f t="shared" si="375"/>
        <v>0.14517131872625266</v>
      </c>
      <c r="G2434" s="1" t="str">
        <f t="shared" si="376"/>
        <v>0.98940653334172+0.145171318726253i</v>
      </c>
      <c r="H2434" s="1" t="str">
        <f t="shared" si="379"/>
        <v>-0.98940653334172-0.145171318726253i</v>
      </c>
      <c r="I2434" s="1">
        <f t="shared" si="377"/>
        <v>2.7005442951899601E-14</v>
      </c>
      <c r="J2434" s="1">
        <f t="shared" si="370"/>
        <v>11</v>
      </c>
    </row>
    <row r="2435" spans="1:10" x14ac:dyDescent="0.25">
      <c r="A2435" s="1">
        <f t="shared" si="378"/>
        <v>0.24029999999998986</v>
      </c>
      <c r="B2435" s="1">
        <f t="shared" si="371"/>
        <v>-4.1621027056578197E-14</v>
      </c>
      <c r="C2435" s="1" t="str">
        <f t="shared" si="372"/>
        <v>-4.16210270565782E-14+13.9493538189978i</v>
      </c>
      <c r="D2435" s="1">
        <f t="shared" si="373"/>
        <v>-6.1400543458817758</v>
      </c>
      <c r="E2435" s="1">
        <f t="shared" si="374"/>
        <v>0.98977423933566955</v>
      </c>
      <c r="F2435" s="1">
        <f t="shared" si="375"/>
        <v>0.14264275357513501</v>
      </c>
      <c r="G2435" s="1" t="str">
        <f t="shared" si="376"/>
        <v>0.98977423933567+0.142642753575135i</v>
      </c>
      <c r="H2435" s="1" t="str">
        <f t="shared" si="379"/>
        <v>-0.98977423933567-0.142642753575135i</v>
      </c>
      <c r="I2435" s="1">
        <f t="shared" si="377"/>
        <v>-4.1621027056578197E-14</v>
      </c>
      <c r="J2435" s="1">
        <f t="shared" si="370"/>
        <v>11</v>
      </c>
    </row>
    <row r="2436" spans="1:10" x14ac:dyDescent="0.25">
      <c r="A2436" s="1">
        <f t="shared" si="378"/>
        <v>0.24039999999998984</v>
      </c>
      <c r="B2436" s="1">
        <f t="shared" si="371"/>
        <v>7.88467230318677E-16</v>
      </c>
      <c r="C2436" s="1" t="str">
        <f t="shared" si="372"/>
        <v>7.88467230318677E-16+14.2037628986282i</v>
      </c>
      <c r="D2436" s="1">
        <f t="shared" si="373"/>
        <v>-6.1426095079066956</v>
      </c>
      <c r="E2436" s="1">
        <f t="shared" si="374"/>
        <v>0.99013548324264899</v>
      </c>
      <c r="F2436" s="1">
        <f t="shared" si="375"/>
        <v>0.14011325713095818</v>
      </c>
      <c r="G2436" s="1" t="str">
        <f t="shared" si="376"/>
        <v>0.990135483242649+0.140113257130958i</v>
      </c>
      <c r="H2436" s="1" t="str">
        <f t="shared" si="379"/>
        <v>-0.990135483242649-0.140113257130958i</v>
      </c>
      <c r="I2436" s="1">
        <f t="shared" si="377"/>
        <v>7.88467230318677E-16</v>
      </c>
      <c r="J2436" s="1">
        <f t="shared" si="370"/>
        <v>11</v>
      </c>
    </row>
    <row r="2437" spans="1:10" x14ac:dyDescent="0.25">
      <c r="A2437" s="1">
        <f t="shared" si="378"/>
        <v>0.24049999999998983</v>
      </c>
      <c r="B2437" s="1">
        <f t="shared" si="371"/>
        <v>4.4371926536649198E-14</v>
      </c>
      <c r="C2437" s="1" t="str">
        <f t="shared" si="372"/>
        <v>4.43719265366492E-14+14.4675758780934i</v>
      </c>
      <c r="D2437" s="1">
        <f t="shared" si="373"/>
        <v>-6.1451646699316145</v>
      </c>
      <c r="E2437" s="1">
        <f t="shared" si="374"/>
        <v>0.9904902627041513</v>
      </c>
      <c r="F2437" s="1">
        <f t="shared" si="375"/>
        <v>0.13758284590842448</v>
      </c>
      <c r="G2437" s="1" t="str">
        <f t="shared" si="376"/>
        <v>0.990490262704151+0.137582845908424i</v>
      </c>
      <c r="H2437" s="1" t="str">
        <f t="shared" si="379"/>
        <v>-0.990490262704151-0.137582845908424i</v>
      </c>
      <c r="I2437" s="1">
        <f t="shared" si="377"/>
        <v>4.4371926536649198E-14</v>
      </c>
      <c r="J2437" s="1">
        <f t="shared" si="370"/>
        <v>11</v>
      </c>
    </row>
    <row r="2438" spans="1:10" x14ac:dyDescent="0.25">
      <c r="A2438" s="1">
        <f t="shared" si="378"/>
        <v>0.24059999999998982</v>
      </c>
      <c r="B2438" s="1">
        <f t="shared" si="371"/>
        <v>2.3730929544481399E-14</v>
      </c>
      <c r="C2438" s="1" t="str">
        <f t="shared" si="372"/>
        <v>2.37309295444814E-14+14.741324890163i</v>
      </c>
      <c r="D2438" s="1">
        <f t="shared" si="373"/>
        <v>-6.1477198319565343</v>
      </c>
      <c r="E2438" s="1">
        <f t="shared" si="374"/>
        <v>0.99083857540387521</v>
      </c>
      <c r="F2438" s="1">
        <f t="shared" si="375"/>
        <v>0.13505153642820603</v>
      </c>
      <c r="G2438" s="1" t="str">
        <f t="shared" si="376"/>
        <v>0.990838575403875+0.135051536428206i</v>
      </c>
      <c r="H2438" s="1" t="str">
        <f t="shared" si="379"/>
        <v>-0.990838575403875-0.135051536428206i</v>
      </c>
      <c r="I2438" s="1">
        <f t="shared" si="377"/>
        <v>2.3730929544481399E-14</v>
      </c>
      <c r="J2438" s="1">
        <f t="shared" si="370"/>
        <v>11</v>
      </c>
    </row>
    <row r="2439" spans="1:10" x14ac:dyDescent="0.25">
      <c r="A2439" s="1">
        <f t="shared" si="378"/>
        <v>0.24069999999998981</v>
      </c>
      <c r="B2439" s="1">
        <f t="shared" si="371"/>
        <v>2.60652315494774E-14</v>
      </c>
      <c r="C2439" s="1" t="str">
        <f t="shared" si="372"/>
        <v>2.60652315494774E-14+15.0255829879747i</v>
      </c>
      <c r="D2439" s="1">
        <f t="shared" si="373"/>
        <v>-6.1502749939814532</v>
      </c>
      <c r="E2439" s="1">
        <f t="shared" si="374"/>
        <v>0.99118041906773924</v>
      </c>
      <c r="F2439" s="1">
        <f t="shared" si="375"/>
        <v>0.13251934521684297</v>
      </c>
      <c r="G2439" s="1" t="str">
        <f t="shared" si="376"/>
        <v>0.991180419067739+0.132519345216843i</v>
      </c>
      <c r="H2439" s="1" t="str">
        <f t="shared" si="379"/>
        <v>-0.991180419067739-0.132519345216843i</v>
      </c>
      <c r="I2439" s="1">
        <f t="shared" si="377"/>
        <v>2.60652315494774E-14</v>
      </c>
      <c r="J2439" s="1">
        <f t="shared" si="370"/>
        <v>11</v>
      </c>
    </row>
    <row r="2440" spans="1:10" x14ac:dyDescent="0.25">
      <c r="A2440" s="1">
        <f t="shared" si="378"/>
        <v>0.2407999999999898</v>
      </c>
      <c r="B2440" s="1">
        <f t="shared" si="371"/>
        <v>-2.55145374087531E-14</v>
      </c>
      <c r="C2440" s="1" t="str">
        <f t="shared" si="372"/>
        <v>-2.55145374087531E-14+15.3209681555455i</v>
      </c>
      <c r="D2440" s="1">
        <f t="shared" si="373"/>
        <v>-6.152830156006373</v>
      </c>
      <c r="E2440" s="1">
        <f t="shared" si="374"/>
        <v>0.99151579146389779</v>
      </c>
      <c r="F2440" s="1">
        <f t="shared" si="375"/>
        <v>0.12998628880662866</v>
      </c>
      <c r="G2440" s="1" t="str">
        <f t="shared" si="376"/>
        <v>0.991515791463898+0.129986288806629i</v>
      </c>
      <c r="H2440" s="1" t="str">
        <f t="shared" si="379"/>
        <v>-0.991515791463898-0.129986288806629i</v>
      </c>
      <c r="I2440" s="1">
        <f t="shared" si="377"/>
        <v>-2.55145374087531E-14</v>
      </c>
      <c r="J2440" s="1">
        <f t="shared" si="370"/>
        <v>11</v>
      </c>
    </row>
    <row r="2441" spans="1:10" x14ac:dyDescent="0.25">
      <c r="A2441" s="1">
        <f t="shared" si="378"/>
        <v>0.24089999999998979</v>
      </c>
      <c r="B2441" s="1">
        <f t="shared" si="371"/>
        <v>-2.6459862516665199E-14</v>
      </c>
      <c r="C2441" s="1" t="str">
        <f t="shared" si="372"/>
        <v>-2.64598625166652E-14+15.6281477993872i</v>
      </c>
      <c r="D2441" s="1">
        <f t="shared" si="373"/>
        <v>-6.1553853180312919</v>
      </c>
      <c r="E2441" s="1">
        <f t="shared" si="374"/>
        <v>0.9918446904027548</v>
      </c>
      <c r="F2441" s="1">
        <f t="shared" si="375"/>
        <v>0.1274523837355088</v>
      </c>
      <c r="G2441" s="1" t="str">
        <f t="shared" si="376"/>
        <v>0.991844690402755+0.127452383735509i</v>
      </c>
      <c r="H2441" s="1" t="str">
        <f t="shared" si="379"/>
        <v>-0.991844690402755-0.127452383735509i</v>
      </c>
      <c r="I2441" s="1">
        <f t="shared" si="377"/>
        <v>-2.6459862516665199E-14</v>
      </c>
      <c r="J2441" s="1">
        <f t="shared" si="370"/>
        <v>11</v>
      </c>
    </row>
    <row r="2442" spans="1:10" x14ac:dyDescent="0.25">
      <c r="A2442" s="1">
        <f t="shared" si="378"/>
        <v>0.24099999999998978</v>
      </c>
      <c r="B2442" s="1">
        <f t="shared" si="371"/>
        <v>-5.0903782185035703E-15</v>
      </c>
      <c r="C2442" s="1" t="str">
        <f t="shared" si="372"/>
        <v>-5.09037821850357E-15+15.9478437899322i</v>
      </c>
      <c r="D2442" s="1">
        <f t="shared" si="373"/>
        <v>-6.1579404800562116</v>
      </c>
      <c r="E2442" s="1">
        <f t="shared" si="374"/>
        <v>0.99216711373697886</v>
      </c>
      <c r="F2442" s="1">
        <f t="shared" si="375"/>
        <v>0.1249176465469662</v>
      </c>
      <c r="G2442" s="1" t="str">
        <f t="shared" si="376"/>
        <v>0.992167113736979+0.124917646546966i</v>
      </c>
      <c r="H2442" s="1" t="str">
        <f t="shared" si="379"/>
        <v>-0.992167113736979-0.124917646546966i</v>
      </c>
      <c r="I2442" s="1">
        <f t="shared" si="377"/>
        <v>-5.0903782185035703E-15</v>
      </c>
      <c r="J2442" s="1">
        <f t="shared" si="370"/>
        <v>11</v>
      </c>
    </row>
    <row r="2443" spans="1:10" x14ac:dyDescent="0.25">
      <c r="A2443" s="1">
        <f t="shared" si="378"/>
        <v>0.24109999999998977</v>
      </c>
      <c r="B2443" s="1">
        <f t="shared" si="371"/>
        <v>6.1569199616705602E-14</v>
      </c>
      <c r="C2443" s="1" t="str">
        <f t="shared" si="372"/>
        <v>6.15691996167056E-14+16.2808381329201i</v>
      </c>
      <c r="D2443" s="1">
        <f t="shared" si="373"/>
        <v>-6.1604956420811314</v>
      </c>
      <c r="E2443" s="1">
        <f t="shared" si="374"/>
        <v>0.99248305936151648</v>
      </c>
      <c r="F2443" s="1">
        <f t="shared" si="375"/>
        <v>0.12238209378991925</v>
      </c>
      <c r="G2443" s="1" t="str">
        <f t="shared" si="376"/>
        <v>0.992483059361516+0.122382093789919i</v>
      </c>
      <c r="H2443" s="1" t="str">
        <f t="shared" si="379"/>
        <v>-0.992483059361516-0.122382093789919i</v>
      </c>
      <c r="I2443" s="1">
        <f t="shared" si="377"/>
        <v>6.1569199616705602E-14</v>
      </c>
      <c r="J2443" s="1">
        <f t="shared" si="370"/>
        <v>11</v>
      </c>
    </row>
    <row r="2444" spans="1:10" x14ac:dyDescent="0.25">
      <c r="A2444" s="1">
        <f t="shared" si="378"/>
        <v>0.24119999999998976</v>
      </c>
      <c r="B2444" s="1">
        <f t="shared" si="371"/>
        <v>1.10764593261034E-14</v>
      </c>
      <c r="C2444" s="1" t="str">
        <f t="shared" si="372"/>
        <v>1.10764593261034E-14+16.6279793645413i</v>
      </c>
      <c r="D2444" s="1">
        <f t="shared" si="373"/>
        <v>-6.1630508041060503</v>
      </c>
      <c r="E2444" s="1">
        <f t="shared" si="374"/>
        <v>0.99279252521360606</v>
      </c>
      <c r="F2444" s="1">
        <f t="shared" si="375"/>
        <v>0.11984574201861094</v>
      </c>
      <c r="G2444" s="1" t="str">
        <f t="shared" si="376"/>
        <v>0.992792525213606+0.119845742018611i</v>
      </c>
      <c r="H2444" s="1" t="str">
        <f t="shared" si="379"/>
        <v>-0.992792525213606-0.119845742018611i</v>
      </c>
      <c r="I2444" s="1">
        <f t="shared" si="377"/>
        <v>1.10764593261034E-14</v>
      </c>
      <c r="J2444" s="1">
        <f t="shared" si="370"/>
        <v>11</v>
      </c>
    </row>
    <row r="2445" spans="1:10" x14ac:dyDescent="0.25">
      <c r="A2445" s="1">
        <f t="shared" si="378"/>
        <v>0.24129999999998974</v>
      </c>
      <c r="B2445" s="1">
        <f t="shared" si="371"/>
        <v>-1.70945030225815E-14</v>
      </c>
      <c r="C2445" s="1" t="str">
        <f t="shared" si="372"/>
        <v>-1.70945030225815E-14+16.9901897804319i</v>
      </c>
      <c r="D2445" s="1">
        <f t="shared" si="373"/>
        <v>-6.1656059661309701</v>
      </c>
      <c r="E2445" s="1">
        <f t="shared" si="374"/>
        <v>0.99309550927279189</v>
      </c>
      <c r="F2445" s="1">
        <f t="shared" si="375"/>
        <v>0.1173086077924983</v>
      </c>
      <c r="G2445" s="1" t="str">
        <f t="shared" si="376"/>
        <v>0.993095509272792+0.117308607792498i</v>
      </c>
      <c r="H2445" s="1" t="str">
        <f t="shared" si="379"/>
        <v>-0.993095509272792-0.117308607792498i</v>
      </c>
      <c r="I2445" s="1">
        <f t="shared" si="377"/>
        <v>-1.70945030225815E-14</v>
      </c>
      <c r="J2445" s="1">
        <f t="shared" si="370"/>
        <v>11</v>
      </c>
    </row>
    <row r="2446" spans="1:10" x14ac:dyDescent="0.25">
      <c r="A2446" s="1">
        <f t="shared" si="378"/>
        <v>0.24139999999998973</v>
      </c>
      <c r="B2446" s="1">
        <f t="shared" si="371"/>
        <v>7.7854625273080205E-14</v>
      </c>
      <c r="C2446" s="1" t="str">
        <f t="shared" si="372"/>
        <v>7.78546252730802E-14+17.3684736281815i</v>
      </c>
      <c r="D2446" s="1">
        <f t="shared" si="373"/>
        <v>-6.168161128155889</v>
      </c>
      <c r="E2446" s="1">
        <f t="shared" si="374"/>
        <v>0.99339200956093643</v>
      </c>
      <c r="F2446" s="1">
        <f t="shared" si="375"/>
        <v>0.11477070767615044</v>
      </c>
      <c r="G2446" s="1" t="str">
        <f t="shared" si="376"/>
        <v>0.993392009560936+0.11477070767615i</v>
      </c>
      <c r="H2446" s="1" t="str">
        <f t="shared" si="379"/>
        <v>-0.993392009560936-0.11477070767615i</v>
      </c>
      <c r="I2446" s="1">
        <f t="shared" si="377"/>
        <v>7.7854625273080205E-14</v>
      </c>
      <c r="J2446" s="1">
        <f t="shared" si="370"/>
        <v>11</v>
      </c>
    </row>
    <row r="2447" spans="1:10" x14ac:dyDescent="0.25">
      <c r="A2447" s="1">
        <f t="shared" si="378"/>
        <v>0.24149999999998972</v>
      </c>
      <c r="B2447" s="1">
        <f t="shared" si="371"/>
        <v>3.3157478194089602E-14</v>
      </c>
      <c r="C2447" s="1" t="str">
        <f t="shared" si="372"/>
        <v>3.31574781940896E-14+17.7639264165885i</v>
      </c>
      <c r="D2447" s="1">
        <f t="shared" si="373"/>
        <v>-6.1707162901808088</v>
      </c>
      <c r="E2447" s="1">
        <f t="shared" si="374"/>
        <v>0.99368202414223428</v>
      </c>
      <c r="F2447" s="1">
        <f t="shared" si="375"/>
        <v>0.11223205823913328</v>
      </c>
      <c r="G2447" s="1" t="str">
        <f t="shared" si="376"/>
        <v>0.993682024142234+0.112232058239133i</v>
      </c>
      <c r="H2447" s="1" t="str">
        <f t="shared" si="379"/>
        <v>-0.993682024142234-0.112232058239133i</v>
      </c>
      <c r="I2447" s="1">
        <f t="shared" si="377"/>
        <v>3.3157478194089602E-14</v>
      </c>
      <c r="J2447" s="1">
        <f t="shared" si="370"/>
        <v>11</v>
      </c>
    </row>
    <row r="2448" spans="1:10" x14ac:dyDescent="0.25">
      <c r="A2448" s="1">
        <f t="shared" si="378"/>
        <v>0.24159999999998971</v>
      </c>
      <c r="B2448" s="1">
        <f t="shared" si="371"/>
        <v>-7.4544867530998196E-14</v>
      </c>
      <c r="C2448" s="1" t="str">
        <f t="shared" si="372"/>
        <v>-7.45448675309982E-14+18.1777455233833i</v>
      </c>
      <c r="D2448" s="1">
        <f t="shared" si="373"/>
        <v>-6.1732714522057286</v>
      </c>
      <c r="E2448" s="1">
        <f t="shared" si="374"/>
        <v>0.9939655511232236</v>
      </c>
      <c r="F2448" s="1">
        <f t="shared" si="375"/>
        <v>0.10969267605590763</v>
      </c>
      <c r="G2448" s="1" t="str">
        <f t="shared" si="376"/>
        <v>0.993965551123224+0.109692676055908i</v>
      </c>
      <c r="H2448" s="1" t="str">
        <f t="shared" si="379"/>
        <v>-0.993965551123224-0.109692676055908i</v>
      </c>
      <c r="I2448" s="1">
        <f t="shared" si="377"/>
        <v>-7.4544867530998196E-14</v>
      </c>
      <c r="J2448" s="1">
        <f t="shared" si="370"/>
        <v>11</v>
      </c>
    </row>
    <row r="2449" spans="1:10" x14ac:dyDescent="0.25">
      <c r="A2449" s="1">
        <f t="shared" si="378"/>
        <v>0.2416999999999897</v>
      </c>
      <c r="B2449" s="1">
        <f t="shared" si="371"/>
        <v>-7.30940526983364E-14</v>
      </c>
      <c r="C2449" s="1" t="str">
        <f t="shared" si="372"/>
        <v>-7.30940526983364E-14+18.6112423177514i</v>
      </c>
      <c r="D2449" s="1">
        <f t="shared" si="373"/>
        <v>-6.1758266142306475</v>
      </c>
      <c r="E2449" s="1">
        <f t="shared" si="374"/>
        <v>0.99424258865279957</v>
      </c>
      <c r="F2449" s="1">
        <f t="shared" si="375"/>
        <v>0.10715257770571825</v>
      </c>
      <c r="G2449" s="1" t="str">
        <f t="shared" si="376"/>
        <v>0.9942425886528+0.107152577705718i</v>
      </c>
      <c r="H2449" s="1" t="str">
        <f t="shared" si="379"/>
        <v>-0.9942425886528-0.107152577705718i</v>
      </c>
      <c r="I2449" s="1">
        <f t="shared" si="377"/>
        <v>-7.30940526983364E-14</v>
      </c>
      <c r="J2449" s="1">
        <f t="shared" si="370"/>
        <v>11</v>
      </c>
    </row>
    <row r="2450" spans="1:10" x14ac:dyDescent="0.25">
      <c r="A2450" s="1">
        <f t="shared" si="378"/>
        <v>0.24179999999998969</v>
      </c>
      <c r="B2450" s="1">
        <f t="shared" si="371"/>
        <v>-2.1564240234835001E-14</v>
      </c>
      <c r="C2450" s="1" t="str">
        <f t="shared" si="372"/>
        <v>-2.1564240234835E-14+19.065856056173i</v>
      </c>
      <c r="D2450" s="1">
        <f t="shared" si="373"/>
        <v>-6.1783817762555673</v>
      </c>
      <c r="E2450" s="1">
        <f t="shared" si="374"/>
        <v>0.99451313492222593</v>
      </c>
      <c r="F2450" s="1">
        <f t="shared" si="375"/>
        <v>0.10461177977248302</v>
      </c>
      <c r="G2450" s="1" t="str">
        <f t="shared" si="376"/>
        <v>0.994513134922226+0.104611779772483i</v>
      </c>
      <c r="H2450" s="1" t="str">
        <f t="shared" si="379"/>
        <v>-0.994513134922226-0.104611779772483i</v>
      </c>
      <c r="I2450" s="1">
        <f t="shared" si="377"/>
        <v>-2.1564240234835001E-14</v>
      </c>
      <c r="J2450" s="1">
        <f t="shared" si="370"/>
        <v>11</v>
      </c>
    </row>
    <row r="2451" spans="1:10" x14ac:dyDescent="0.25">
      <c r="A2451" s="1">
        <f t="shared" si="378"/>
        <v>0.24189999999998968</v>
      </c>
      <c r="B2451" s="1">
        <f t="shared" si="371"/>
        <v>-8.3670125027874603E-14</v>
      </c>
      <c r="C2451" s="1" t="str">
        <f t="shared" si="372"/>
        <v>-8.36701250278746E-14+19.5431698617869i</v>
      </c>
      <c r="D2451" s="1">
        <f t="shared" si="373"/>
        <v>-6.1809369382804862</v>
      </c>
      <c r="E2451" s="1">
        <f t="shared" si="374"/>
        <v>0.9947771881651466</v>
      </c>
      <c r="F2451" s="1">
        <f t="shared" si="375"/>
        <v>0.10207029884469085</v>
      </c>
      <c r="G2451" s="1" t="str">
        <f t="shared" si="376"/>
        <v>0.994777188165147+0.102070298844691i</v>
      </c>
      <c r="H2451" s="1" t="str">
        <f t="shared" si="379"/>
        <v>-0.994777188165147-0.102070298844691i</v>
      </c>
      <c r="I2451" s="1">
        <f t="shared" si="377"/>
        <v>-8.3670125027874603E-14</v>
      </c>
      <c r="J2451" s="1">
        <f t="shared" si="370"/>
        <v>11</v>
      </c>
    </row>
    <row r="2452" spans="1:10" x14ac:dyDescent="0.25">
      <c r="A2452" s="1">
        <f t="shared" si="378"/>
        <v>0.24199999999998967</v>
      </c>
      <c r="B2452" s="1">
        <f t="shared" si="371"/>
        <v>1.08489916672879E-14</v>
      </c>
      <c r="C2452" s="1" t="str">
        <f t="shared" si="372"/>
        <v>1.08489916672879E-14+20.0449291610845i</v>
      </c>
      <c r="D2452" s="1">
        <f t="shared" si="373"/>
        <v>-6.183492100305406</v>
      </c>
      <c r="E2452" s="1">
        <f t="shared" si="374"/>
        <v>0.99503474665759795</v>
      </c>
      <c r="F2452" s="1">
        <f t="shared" si="375"/>
        <v>9.9528151515286226E-2</v>
      </c>
      <c r="G2452" s="1" t="str">
        <f t="shared" si="376"/>
        <v>0.995034746657598+0.0995281515152862i</v>
      </c>
      <c r="H2452" s="1" t="str">
        <f t="shared" si="379"/>
        <v>-0.995034746657598-0.0995281515152862i</v>
      </c>
      <c r="I2452" s="1">
        <f t="shared" si="377"/>
        <v>1.08489916672879E-14</v>
      </c>
      <c r="J2452" s="1">
        <f t="shared" si="370"/>
        <v>11</v>
      </c>
    </row>
    <row r="2453" spans="1:10" x14ac:dyDescent="0.25">
      <c r="A2453" s="1">
        <f t="shared" si="378"/>
        <v>0.24209999999998966</v>
      </c>
      <c r="B2453" s="1">
        <f t="shared" si="371"/>
        <v>6.4382190042511004E-14</v>
      </c>
      <c r="C2453" s="1" t="str">
        <f t="shared" si="372"/>
        <v>6.4382190042511E-14+20.5730630304035i</v>
      </c>
      <c r="D2453" s="1">
        <f t="shared" si="373"/>
        <v>-6.1860472623303249</v>
      </c>
      <c r="E2453" s="1">
        <f t="shared" si="374"/>
        <v>0.9952858087180193</v>
      </c>
      <c r="F2453" s="1">
        <f t="shared" si="375"/>
        <v>9.6985354381568051E-2</v>
      </c>
      <c r="G2453" s="1" t="str">
        <f t="shared" si="376"/>
        <v>0.995285808718019+0.0969853543815681i</v>
      </c>
      <c r="H2453" s="1" t="str">
        <f t="shared" si="379"/>
        <v>-0.995285808718019-0.0969853543815681i</v>
      </c>
      <c r="I2453" s="1">
        <f t="shared" si="377"/>
        <v>6.4382190042511004E-14</v>
      </c>
      <c r="J2453" s="1">
        <f t="shared" si="370"/>
        <v>11</v>
      </c>
    </row>
    <row r="2454" spans="1:10" x14ac:dyDescent="0.25">
      <c r="A2454" s="1">
        <f t="shared" si="378"/>
        <v>0.24219999999998965</v>
      </c>
      <c r="B2454" s="1">
        <f t="shared" si="371"/>
        <v>5.65940882696308E-14</v>
      </c>
      <c r="C2454" s="1" t="str">
        <f t="shared" si="372"/>
        <v>5.65940882696308E-14+21.1297090024855i</v>
      </c>
      <c r="D2454" s="1">
        <f t="shared" si="373"/>
        <v>-6.1886024243552447</v>
      </c>
      <c r="E2454" s="1">
        <f t="shared" si="374"/>
        <v>0.99553037270726419</v>
      </c>
      <c r="F2454" s="1">
        <f t="shared" si="375"/>
        <v>9.4441924045074163E-2</v>
      </c>
      <c r="G2454" s="1" t="str">
        <f t="shared" si="376"/>
        <v>0.995530372707264+0.0944419240450742i</v>
      </c>
      <c r="H2454" s="1" t="str">
        <f t="shared" si="379"/>
        <v>-0.995530372707264-0.0944419240450742i</v>
      </c>
      <c r="I2454" s="1">
        <f t="shared" si="377"/>
        <v>5.65940882696308E-14</v>
      </c>
      <c r="J2454" s="1">
        <f t="shared" si="370"/>
        <v>11</v>
      </c>
    </row>
    <row r="2455" spans="1:10" x14ac:dyDescent="0.25">
      <c r="A2455" s="1">
        <f t="shared" si="378"/>
        <v>0.24229999999998963</v>
      </c>
      <c r="B2455" s="1">
        <f t="shared" si="371"/>
        <v>8.8607859239352706E-14</v>
      </c>
      <c r="C2455" s="1" t="str">
        <f t="shared" si="372"/>
        <v>8.86078592393527E-14+21.7172420055753i</v>
      </c>
      <c r="D2455" s="1">
        <f t="shared" si="373"/>
        <v>-6.1911575863801644</v>
      </c>
      <c r="E2455" s="1">
        <f t="shared" si="374"/>
        <v>0.99576843702861129</v>
      </c>
      <c r="F2455" s="1">
        <f t="shared" si="375"/>
        <v>9.1897877111479107E-2</v>
      </c>
      <c r="G2455" s="1" t="str">
        <f t="shared" si="376"/>
        <v>0.995768437028611+0.0918978771114791i</v>
      </c>
      <c r="H2455" s="1" t="str">
        <f t="shared" si="379"/>
        <v>-0.995768437028611-0.0918978771114791i</v>
      </c>
      <c r="I2455" s="1">
        <f t="shared" si="377"/>
        <v>8.8607859239352706E-14</v>
      </c>
      <c r="J2455" s="1">
        <f t="shared" si="370"/>
        <v>11</v>
      </c>
    </row>
    <row r="2456" spans="1:10" x14ac:dyDescent="0.25">
      <c r="A2456" s="1">
        <f t="shared" si="378"/>
        <v>0.24239999999998962</v>
      </c>
      <c r="B2456" s="1">
        <f t="shared" si="371"/>
        <v>8.7111770871637195E-14</v>
      </c>
      <c r="C2456" s="1" t="str">
        <f t="shared" si="372"/>
        <v>8.71117708716372E-14+22.3383082611865i</v>
      </c>
      <c r="D2456" s="1">
        <f t="shared" si="373"/>
        <v>-6.1937127484050833</v>
      </c>
      <c r="E2456" s="1">
        <f t="shared" si="374"/>
        <v>0.99600000012777434</v>
      </c>
      <c r="F2456" s="1">
        <f t="shared" si="375"/>
        <v>8.9353230190483121E-2</v>
      </c>
      <c r="G2456" s="1" t="str">
        <f t="shared" si="376"/>
        <v>0.996000000127774+0.0893532301904831i</v>
      </c>
      <c r="H2456" s="1" t="str">
        <f t="shared" si="379"/>
        <v>-0.996000000127774-0.0893532301904831i</v>
      </c>
      <c r="I2456" s="1">
        <f t="shared" si="377"/>
        <v>8.7111770871637195E-14</v>
      </c>
      <c r="J2456" s="1">
        <f t="shared" si="370"/>
        <v>11</v>
      </c>
    </row>
    <row r="2457" spans="1:10" x14ac:dyDescent="0.25">
      <c r="A2457" s="1">
        <f t="shared" si="378"/>
        <v>0.24249999999998961</v>
      </c>
      <c r="B2457" s="1">
        <f t="shared" si="371"/>
        <v>-3.7338413247803699E-14</v>
      </c>
      <c r="C2457" s="1" t="str">
        <f t="shared" si="372"/>
        <v>-3.73384132478037E-14+22.9958651609455i</v>
      </c>
      <c r="D2457" s="1">
        <f t="shared" si="373"/>
        <v>-6.1962679104300031</v>
      </c>
      <c r="E2457" s="1">
        <f t="shared" si="374"/>
        <v>0.99622506049291293</v>
      </c>
      <c r="F2457" s="1">
        <f t="shared" si="375"/>
        <v>8.680799989570101E-2</v>
      </c>
      <c r="G2457" s="1" t="str">
        <f t="shared" si="376"/>
        <v>0.996225060492913+0.086807999895701i</v>
      </c>
      <c r="H2457" s="1" t="str">
        <f t="shared" si="379"/>
        <v>-0.996225060492913-0.086807999895701i</v>
      </c>
      <c r="I2457" s="1">
        <f t="shared" si="377"/>
        <v>-3.7338413247803699E-14</v>
      </c>
      <c r="J2457" s="1">
        <f t="shared" si="370"/>
        <v>11</v>
      </c>
    </row>
    <row r="2458" spans="1:10" x14ac:dyDescent="0.25">
      <c r="A2458" s="1">
        <f t="shared" si="378"/>
        <v>0.2425999999999896</v>
      </c>
      <c r="B2458" s="1">
        <f t="shared" si="371"/>
        <v>-1.2165955054989901E-13</v>
      </c>
      <c r="C2458" s="1" t="str">
        <f t="shared" si="372"/>
        <v>-1.21659550549899E-13+23.6932283901659i</v>
      </c>
      <c r="D2458" s="1">
        <f t="shared" si="373"/>
        <v>-6.198823072454922</v>
      </c>
      <c r="E2458" s="1">
        <f t="shared" si="374"/>
        <v>0.99644361665464154</v>
      </c>
      <c r="F2458" s="1">
        <f t="shared" si="375"/>
        <v>8.4262202844559903E-2</v>
      </c>
      <c r="G2458" s="1" t="str">
        <f t="shared" si="376"/>
        <v>0.996443616654642+0.0842622028445599i</v>
      </c>
      <c r="H2458" s="1" t="str">
        <f t="shared" si="379"/>
        <v>-0.996443616654642-0.0842622028445599i</v>
      </c>
      <c r="I2458" s="1">
        <f t="shared" si="377"/>
        <v>-1.2165955054989901E-13</v>
      </c>
      <c r="J2458" s="1">
        <f t="shared" si="370"/>
        <v>11</v>
      </c>
    </row>
    <row r="2459" spans="1:10" x14ac:dyDescent="0.25">
      <c r="A2459" s="1">
        <f t="shared" si="378"/>
        <v>0.24269999999998959</v>
      </c>
      <c r="B2459" s="1">
        <f t="shared" si="371"/>
        <v>4.4081913463037903E-14</v>
      </c>
      <c r="C2459" s="1" t="str">
        <f t="shared" si="372"/>
        <v>4.40819134630379E-14+24.4341278825743i</v>
      </c>
      <c r="D2459" s="1">
        <f t="shared" si="373"/>
        <v>-6.2013782344798418</v>
      </c>
      <c r="E2459" s="1">
        <f t="shared" si="374"/>
        <v>0.99665566718604015</v>
      </c>
      <c r="F2459" s="1">
        <f t="shared" si="375"/>
        <v>8.1715855658183623E-2</v>
      </c>
      <c r="G2459" s="1" t="str">
        <f t="shared" si="376"/>
        <v>0.99665566718604+0.0817158556581836i</v>
      </c>
      <c r="H2459" s="1" t="str">
        <f t="shared" si="379"/>
        <v>-0.99665566718604-0.0817158556581836i</v>
      </c>
      <c r="I2459" s="1">
        <f t="shared" si="377"/>
        <v>4.4081913463037903E-14</v>
      </c>
      <c r="J2459" s="1">
        <f t="shared" si="370"/>
        <v>11</v>
      </c>
    </row>
    <row r="2460" spans="1:10" x14ac:dyDescent="0.25">
      <c r="A2460" s="1">
        <f t="shared" si="378"/>
        <v>0.24279999999998958</v>
      </c>
      <c r="B2460" s="1">
        <f t="shared" si="371"/>
        <v>-7.5432825626655897E-14</v>
      </c>
      <c r="C2460" s="1" t="str">
        <f t="shared" si="372"/>
        <v>-7.54328256266559E-14+25.2227745992546i</v>
      </c>
      <c r="D2460" s="1">
        <f t="shared" si="373"/>
        <v>-6.2039333965047616</v>
      </c>
      <c r="E2460" s="1">
        <f t="shared" si="374"/>
        <v>0.99686121070266276</v>
      </c>
      <c r="F2460" s="1">
        <f t="shared" si="375"/>
        <v>7.9168974961290398E-2</v>
      </c>
      <c r="G2460" s="1" t="str">
        <f t="shared" si="376"/>
        <v>0.996861210702663+0.0791689749612904i</v>
      </c>
      <c r="H2460" s="1" t="str">
        <f t="shared" si="379"/>
        <v>-0.996861210702663-0.0791689749612904i</v>
      </c>
      <c r="I2460" s="1">
        <f t="shared" si="377"/>
        <v>-7.5432825626655897E-14</v>
      </c>
      <c r="J2460" s="1">
        <f t="shared" si="370"/>
        <v>11</v>
      </c>
    </row>
    <row r="2461" spans="1:10" x14ac:dyDescent="0.25">
      <c r="A2461" s="1">
        <f t="shared" si="378"/>
        <v>0.24289999999998957</v>
      </c>
      <c r="B2461" s="1">
        <f t="shared" si="371"/>
        <v>1.5300326141506699E-13</v>
      </c>
      <c r="C2461" s="1" t="str">
        <f t="shared" si="372"/>
        <v>1.53003261415067E-13+26.0639406560895i</v>
      </c>
      <c r="D2461" s="1">
        <f t="shared" si="373"/>
        <v>-6.2064885585296805</v>
      </c>
      <c r="E2461" s="1">
        <f t="shared" si="374"/>
        <v>0.99706024586254649</v>
      </c>
      <c r="F2461" s="1">
        <f t="shared" si="375"/>
        <v>7.6621577382081696E-2</v>
      </c>
      <c r="G2461" s="1" t="str">
        <f t="shared" si="376"/>
        <v>0.997060245862546+0.0766215773820817i</v>
      </c>
      <c r="H2461" s="1" t="str">
        <f t="shared" si="379"/>
        <v>-0.997060245862546-0.0766215773820817i</v>
      </c>
      <c r="I2461" s="1">
        <f t="shared" si="377"/>
        <v>1.5300326141506699E-13</v>
      </c>
      <c r="J2461" s="1">
        <f t="shared" si="370"/>
        <v>11</v>
      </c>
    </row>
    <row r="2462" spans="1:10" x14ac:dyDescent="0.25">
      <c r="A2462" s="1">
        <f t="shared" si="378"/>
        <v>0.24299999999998956</v>
      </c>
      <c r="B2462" s="1">
        <f t="shared" si="371"/>
        <v>-2.0580316355211799E-14</v>
      </c>
      <c r="C2462" s="1" t="str">
        <f t="shared" si="372"/>
        <v>-2.05803163552118E-14+26.9630560199269i</v>
      </c>
      <c r="D2462" s="1">
        <f t="shared" si="373"/>
        <v>-6.2090437205546003</v>
      </c>
      <c r="E2462" s="1">
        <f t="shared" si="374"/>
        <v>0.99725277136622104</v>
      </c>
      <c r="F2462" s="1">
        <f t="shared" si="375"/>
        <v>7.4073679552130942E-2</v>
      </c>
      <c r="G2462" s="1" t="str">
        <f t="shared" si="376"/>
        <v>0.997252771366221+0.0740736795521309i</v>
      </c>
      <c r="H2462" s="1" t="str">
        <f t="shared" si="379"/>
        <v>-0.997252771366221-0.0740736795521309i</v>
      </c>
      <c r="I2462" s="1">
        <f t="shared" si="377"/>
        <v>-2.0580316355211799E-14</v>
      </c>
      <c r="J2462" s="1">
        <f t="shared" si="370"/>
        <v>11</v>
      </c>
    </row>
    <row r="2463" spans="1:10" x14ac:dyDescent="0.25">
      <c r="A2463" s="1">
        <f t="shared" si="378"/>
        <v>0.24309999999998955</v>
      </c>
      <c r="B2463" s="1">
        <f t="shared" si="371"/>
        <v>2.7904005019845501E-14</v>
      </c>
      <c r="C2463" s="1" t="str">
        <f t="shared" si="372"/>
        <v>2.79040050198455E-14+27.9263259132269i</v>
      </c>
      <c r="D2463" s="1">
        <f t="shared" si="373"/>
        <v>-6.2115988825795192</v>
      </c>
      <c r="E2463" s="1">
        <f t="shared" si="374"/>
        <v>0.99743878595671609</v>
      </c>
      <c r="F2463" s="1">
        <f t="shared" si="375"/>
        <v>7.1525298106281179E-2</v>
      </c>
      <c r="G2463" s="1" t="str">
        <f t="shared" si="376"/>
        <v>0.997438785956716+0.0715252981062812i</v>
      </c>
      <c r="H2463" s="1" t="str">
        <f t="shared" si="379"/>
        <v>-0.997438785956716-0.0715252981062812i</v>
      </c>
      <c r="I2463" s="1">
        <f t="shared" si="377"/>
        <v>2.7904005019845501E-14</v>
      </c>
      <c r="J2463" s="1">
        <f t="shared" si="370"/>
        <v>11</v>
      </c>
    </row>
    <row r="2464" spans="1:10" x14ac:dyDescent="0.25">
      <c r="A2464" s="1">
        <f t="shared" si="378"/>
        <v>0.24319999999998954</v>
      </c>
      <c r="B2464" s="1">
        <f t="shared" si="371"/>
        <v>-1.8548278865782701E-13</v>
      </c>
      <c r="C2464" s="1" t="str">
        <f t="shared" si="372"/>
        <v>-1.85482788657827E-13+28.9608742928028i</v>
      </c>
      <c r="D2464" s="1">
        <f t="shared" si="373"/>
        <v>-6.214154044604439</v>
      </c>
      <c r="E2464" s="1">
        <f t="shared" si="374"/>
        <v>0.99761828841957056</v>
      </c>
      <c r="F2464" s="1">
        <f t="shared" si="375"/>
        <v>6.8976449682529389E-2</v>
      </c>
      <c r="G2464" s="1" t="str">
        <f t="shared" si="376"/>
        <v>0.997618288419571+0.0689764496825294i</v>
      </c>
      <c r="H2464" s="1" t="str">
        <f t="shared" si="379"/>
        <v>-0.997618288419571-0.0689764496825294i</v>
      </c>
      <c r="I2464" s="1">
        <f t="shared" si="377"/>
        <v>-1.8548278865782701E-13</v>
      </c>
      <c r="J2464" s="1">
        <f t="shared" ref="J2464:J2527" si="380">MAX(MIN(IMAGINARY(C2464),11),-11)</f>
        <v>11</v>
      </c>
    </row>
    <row r="2465" spans="1:10" x14ac:dyDescent="0.25">
      <c r="A2465" s="1">
        <f t="shared" si="378"/>
        <v>0.24329999999998952</v>
      </c>
      <c r="B2465" s="1">
        <f t="shared" ref="B2465:B2528" si="381">I2465</f>
        <v>-7.0953471863052304E-14</v>
      </c>
      <c r="C2465" s="1" t="str">
        <f t="shared" ref="C2465:C2528" si="382">IMDIV(IMSUB(1,H2465),IMSUM(1,H2465))</f>
        <v>-7.09534718630523E-14+30.0749204181727i</v>
      </c>
      <c r="D2465" s="1">
        <f t="shared" ref="D2465:D2528" si="383">-2*$B$10*A2465</f>
        <v>-6.2167092066293579</v>
      </c>
      <c r="E2465" s="1">
        <f t="shared" ref="E2465:E2528" si="384">COS(D2465)</f>
        <v>0.99779127758283992</v>
      </c>
      <c r="F2465" s="1">
        <f t="shared" ref="F2465:F2528" si="385">SIN(D2465)</f>
        <v>6.6427150921924874E-2</v>
      </c>
      <c r="G2465" s="1" t="str">
        <f t="shared" ref="G2465:G2528" si="386">COMPLEX(E2465,F2465)</f>
        <v>0.99779127758284+0.0664271509219249i</v>
      </c>
      <c r="H2465" s="1" t="str">
        <f t="shared" si="379"/>
        <v>-0.99779127758284-0.0664271509219249i</v>
      </c>
      <c r="I2465" s="1">
        <f t="shared" ref="I2465:I2528" si="387">IMREAL(C2465)</f>
        <v>-7.0953471863052304E-14</v>
      </c>
      <c r="J2465" s="1">
        <f t="shared" si="380"/>
        <v>11</v>
      </c>
    </row>
    <row r="2466" spans="1:10" x14ac:dyDescent="0.25">
      <c r="A2466" s="1">
        <f t="shared" ref="A2466:A2529" si="388">A2465+$O$1</f>
        <v>0.24339999999998951</v>
      </c>
      <c r="B2466" s="1">
        <f t="shared" si="381"/>
        <v>-7.8349529603387203E-14</v>
      </c>
      <c r="C2466" s="1" t="str">
        <f t="shared" si="382"/>
        <v>-7.83495296033872E-14+31.2779977685512i</v>
      </c>
      <c r="D2466" s="1">
        <f t="shared" si="383"/>
        <v>-6.2192643686542777</v>
      </c>
      <c r="E2466" s="1">
        <f t="shared" si="384"/>
        <v>0.99795775231710393</v>
      </c>
      <c r="F2466" s="1">
        <f t="shared" si="385"/>
        <v>6.3877418468453601E-2</v>
      </c>
      <c r="G2466" s="1" t="str">
        <f t="shared" si="386"/>
        <v>0.997957752317104+0.0638774184684536i</v>
      </c>
      <c r="H2466" s="1" t="str">
        <f t="shared" ref="H2466:H2529" si="389">IMPRODUCT(G2466,$H$3)</f>
        <v>-0.997957752317104-0.0638774184684536i</v>
      </c>
      <c r="I2466" s="1">
        <f t="shared" si="387"/>
        <v>-7.8349529603387203E-14</v>
      </c>
      <c r="J2466" s="1">
        <f t="shared" si="380"/>
        <v>11</v>
      </c>
    </row>
    <row r="2467" spans="1:10" x14ac:dyDescent="0.25">
      <c r="A2467" s="1">
        <f t="shared" si="388"/>
        <v>0.2434999999999895</v>
      </c>
      <c r="B2467" s="1">
        <f t="shared" si="381"/>
        <v>2.1477379783765099E-14</v>
      </c>
      <c r="C2467" s="1" t="str">
        <f t="shared" si="382"/>
        <v>2.14773797837651E-14+32.5812276517251i</v>
      </c>
      <c r="D2467" s="1">
        <f t="shared" si="383"/>
        <v>-6.2218195306791975</v>
      </c>
      <c r="E2467" s="1">
        <f t="shared" si="384"/>
        <v>0.99811771153547402</v>
      </c>
      <c r="F2467" s="1">
        <f t="shared" si="385"/>
        <v>6.1327268968935734E-2</v>
      </c>
      <c r="G2467" s="1" t="str">
        <f t="shared" si="386"/>
        <v>0.998117711535474+0.0613272689689357i</v>
      </c>
      <c r="H2467" s="1" t="str">
        <f t="shared" si="389"/>
        <v>-0.998117711535474-0.0613272689689357i</v>
      </c>
      <c r="I2467" s="1">
        <f t="shared" si="387"/>
        <v>2.1477379783765099E-14</v>
      </c>
      <c r="J2467" s="1">
        <f t="shared" si="380"/>
        <v>11</v>
      </c>
    </row>
    <row r="2468" spans="1:10" x14ac:dyDescent="0.25">
      <c r="A2468" s="1">
        <f t="shared" si="388"/>
        <v>0.24359999999998949</v>
      </c>
      <c r="B2468" s="1">
        <f t="shared" si="381"/>
        <v>-1.79524606356182E-13</v>
      </c>
      <c r="C2468" s="1" t="str">
        <f t="shared" si="382"/>
        <v>-1.79524606356182E-13+33.9976641383247i</v>
      </c>
      <c r="D2468" s="1">
        <f t="shared" si="383"/>
        <v>-6.2243746927041164</v>
      </c>
      <c r="E2468" s="1">
        <f t="shared" si="384"/>
        <v>0.99827115419360068</v>
      </c>
      <c r="F2468" s="1">
        <f t="shared" si="385"/>
        <v>5.8776719072914214E-2</v>
      </c>
      <c r="G2468" s="1" t="str">
        <f t="shared" si="386"/>
        <v>0.998271154193601+0.0587767190729142i</v>
      </c>
      <c r="H2468" s="1" t="str">
        <f t="shared" si="389"/>
        <v>-0.998271154193601-0.0587767190729142i</v>
      </c>
      <c r="I2468" s="1">
        <f t="shared" si="387"/>
        <v>-1.79524606356182E-13</v>
      </c>
      <c r="J2468" s="1">
        <f t="shared" si="380"/>
        <v>11</v>
      </c>
    </row>
    <row r="2469" spans="1:10" x14ac:dyDescent="0.25">
      <c r="A2469" s="1">
        <f t="shared" si="388"/>
        <v>0.24369999999998948</v>
      </c>
      <c r="B2469" s="1">
        <f t="shared" si="381"/>
        <v>-2.5279293466855499E-14</v>
      </c>
      <c r="C2469" s="1" t="str">
        <f t="shared" si="382"/>
        <v>-2.52792934668555E-14+35.5427329990306i</v>
      </c>
      <c r="D2469" s="1">
        <f t="shared" si="383"/>
        <v>-6.2269298547290362</v>
      </c>
      <c r="E2469" s="1">
        <f t="shared" si="384"/>
        <v>0.99841807928967996</v>
      </c>
      <c r="F2469" s="1">
        <f t="shared" si="385"/>
        <v>5.6225785432543501E-2</v>
      </c>
      <c r="G2469" s="1" t="str">
        <f t="shared" si="386"/>
        <v>0.99841807928968+0.0562257854325435i</v>
      </c>
      <c r="H2469" s="1" t="str">
        <f t="shared" si="389"/>
        <v>-0.99841807928968-0.0562257854325435i</v>
      </c>
      <c r="I2469" s="1">
        <f t="shared" si="387"/>
        <v>-2.5279293466855499E-14</v>
      </c>
      <c r="J2469" s="1">
        <f t="shared" si="380"/>
        <v>11</v>
      </c>
    </row>
    <row r="2470" spans="1:10" x14ac:dyDescent="0.25">
      <c r="A2470" s="1">
        <f t="shared" si="388"/>
        <v>0.24379999999998947</v>
      </c>
      <c r="B2470" s="1">
        <f t="shared" si="381"/>
        <v>-1.9855603752211701E-13</v>
      </c>
      <c r="C2470" s="1" t="str">
        <f t="shared" si="382"/>
        <v>-1.98556037522117E-13+37.2347959545824i</v>
      </c>
      <c r="D2470" s="1">
        <f t="shared" si="383"/>
        <v>-6.2294850167539551</v>
      </c>
      <c r="E2470" s="1">
        <f t="shared" si="384"/>
        <v>0.99855848586445972</v>
      </c>
      <c r="F2470" s="1">
        <f t="shared" si="385"/>
        <v>5.3674484702486987E-2</v>
      </c>
      <c r="G2470" s="1" t="str">
        <f t="shared" si="386"/>
        <v>0.99855848586446+0.053674484702487i</v>
      </c>
      <c r="H2470" s="1" t="str">
        <f t="shared" si="389"/>
        <v>-0.99855848586446-0.053674484702487i</v>
      </c>
      <c r="I2470" s="1">
        <f t="shared" si="387"/>
        <v>-1.9855603752211701E-13</v>
      </c>
      <c r="J2470" s="1">
        <f t="shared" si="380"/>
        <v>11</v>
      </c>
    </row>
    <row r="2471" spans="1:10" x14ac:dyDescent="0.25">
      <c r="A2471" s="1">
        <f t="shared" si="388"/>
        <v>0.24389999999998946</v>
      </c>
      <c r="B2471" s="1">
        <f t="shared" si="381"/>
        <v>-4.84238711982431E-14</v>
      </c>
      <c r="C2471" s="1" t="str">
        <f t="shared" si="382"/>
        <v>-4.84238711982431E-14+39.0958840621615i</v>
      </c>
      <c r="D2471" s="1">
        <f t="shared" si="383"/>
        <v>-6.2320401787788748</v>
      </c>
      <c r="E2471" s="1">
        <f t="shared" si="384"/>
        <v>0.99869237300124691</v>
      </c>
      <c r="F2471" s="1">
        <f t="shared" si="385"/>
        <v>5.1122833539801182E-2</v>
      </c>
      <c r="G2471" s="1" t="str">
        <f t="shared" si="386"/>
        <v>0.998692373001247+0.0511228335398012i</v>
      </c>
      <c r="H2471" s="1" t="str">
        <f t="shared" si="389"/>
        <v>-0.998692373001247-0.0511228335398012i</v>
      </c>
      <c r="I2471" s="1">
        <f t="shared" si="387"/>
        <v>-4.84238711982431E-14</v>
      </c>
      <c r="J2471" s="1">
        <f t="shared" si="380"/>
        <v>11</v>
      </c>
    </row>
    <row r="2472" spans="1:10" x14ac:dyDescent="0.25">
      <c r="A2472" s="1">
        <f t="shared" si="388"/>
        <v>0.24399999999998945</v>
      </c>
      <c r="B2472" s="1">
        <f t="shared" si="381"/>
        <v>3.8407007476840901E-13</v>
      </c>
      <c r="C2472" s="1" t="str">
        <f t="shared" si="382"/>
        <v>3.84070074768409E-13+41.152662497812i</v>
      </c>
      <c r="D2472" s="1">
        <f t="shared" si="383"/>
        <v>-6.2345953408037937</v>
      </c>
      <c r="E2472" s="1">
        <f t="shared" si="384"/>
        <v>0.99881973982591243</v>
      </c>
      <c r="F2472" s="1">
        <f t="shared" si="385"/>
        <v>4.8570848603834094E-2</v>
      </c>
      <c r="G2472" s="1" t="str">
        <f t="shared" si="386"/>
        <v>0.998819739825912+0.0485708486038341i</v>
      </c>
      <c r="H2472" s="1" t="str">
        <f t="shared" si="389"/>
        <v>-0.998819739825912-0.0485708486038341i</v>
      </c>
      <c r="I2472" s="1">
        <f t="shared" si="387"/>
        <v>3.8407007476840901E-13</v>
      </c>
      <c r="J2472" s="1">
        <f t="shared" si="380"/>
        <v>11</v>
      </c>
    </row>
    <row r="2473" spans="1:10" x14ac:dyDescent="0.25">
      <c r="A2473" s="1">
        <f t="shared" si="388"/>
        <v>0.24409999999998944</v>
      </c>
      <c r="B2473" s="1">
        <f t="shared" si="381"/>
        <v>4.5663570640141798E-13</v>
      </c>
      <c r="C2473" s="1" t="str">
        <f t="shared" si="382"/>
        <v>4.56635706401418E-13+43.4377166403906i</v>
      </c>
      <c r="D2473" s="1">
        <f t="shared" si="383"/>
        <v>-6.2371505028287135</v>
      </c>
      <c r="E2473" s="1">
        <f t="shared" si="384"/>
        <v>0.99894058550689746</v>
      </c>
      <c r="F2473" s="1">
        <f t="shared" si="385"/>
        <v>4.6018546556109312E-2</v>
      </c>
      <c r="G2473" s="1" t="str">
        <f t="shared" si="386"/>
        <v>0.998940585506897+0.0460185465561093i</v>
      </c>
      <c r="H2473" s="1" t="str">
        <f t="shared" si="389"/>
        <v>-0.998940585506897-0.0460185465561093i</v>
      </c>
      <c r="I2473" s="1">
        <f t="shared" si="387"/>
        <v>4.5663570640141798E-13</v>
      </c>
      <c r="J2473" s="1">
        <f t="shared" si="380"/>
        <v>11</v>
      </c>
    </row>
    <row r="2474" spans="1:10" x14ac:dyDescent="0.25">
      <c r="A2474" s="1">
        <f t="shared" si="388"/>
        <v>0.24419999999998943</v>
      </c>
      <c r="B2474" s="1">
        <f t="shared" si="381"/>
        <v>-1.8860505763719301E-13</v>
      </c>
      <c r="C2474" s="1" t="str">
        <f t="shared" si="382"/>
        <v>-1.88605057637193E-13+45.991291630189i</v>
      </c>
      <c r="D2474" s="1">
        <f t="shared" si="383"/>
        <v>-6.2397056648536333</v>
      </c>
      <c r="E2474" s="1">
        <f t="shared" si="384"/>
        <v>0.99905490925521878</v>
      </c>
      <c r="F2474" s="1">
        <f t="shared" si="385"/>
        <v>4.3465944060223465E-2</v>
      </c>
      <c r="G2474" s="1" t="str">
        <f t="shared" si="386"/>
        <v>0.999054909255219+0.0434659440602235i</v>
      </c>
      <c r="H2474" s="1" t="str">
        <f t="shared" si="389"/>
        <v>-0.999054909255219-0.0434659440602235i</v>
      </c>
      <c r="I2474" s="1">
        <f t="shared" si="387"/>
        <v>-1.8860505763719301E-13</v>
      </c>
      <c r="J2474" s="1">
        <f t="shared" si="380"/>
        <v>11</v>
      </c>
    </row>
    <row r="2475" spans="1:10" x14ac:dyDescent="0.25">
      <c r="A2475" s="1">
        <f t="shared" si="388"/>
        <v>0.24429999999998941</v>
      </c>
      <c r="B2475" s="1">
        <f t="shared" si="381"/>
        <v>-2.04283599519754E-13</v>
      </c>
      <c r="C2475" s="1" t="str">
        <f t="shared" si="382"/>
        <v>-2.04283599519754E-13+48.8636835943603i</v>
      </c>
      <c r="D2475" s="1">
        <f t="shared" si="383"/>
        <v>-6.2422608268785522</v>
      </c>
      <c r="E2475" s="1">
        <f t="shared" si="384"/>
        <v>0.99916271032447379</v>
      </c>
      <c r="F2475" s="1">
        <f t="shared" si="385"/>
        <v>4.0913057781734784E-2</v>
      </c>
      <c r="G2475" s="1" t="str">
        <f t="shared" si="386"/>
        <v>0.999162710324474+0.0409130577817348i</v>
      </c>
      <c r="H2475" s="1" t="str">
        <f t="shared" si="389"/>
        <v>-0.999162710324474-0.0409130577817348i</v>
      </c>
      <c r="I2475" s="1">
        <f t="shared" si="387"/>
        <v>-2.04283599519754E-13</v>
      </c>
      <c r="J2475" s="1">
        <f t="shared" si="380"/>
        <v>11</v>
      </c>
    </row>
    <row r="2476" spans="1:10" x14ac:dyDescent="0.25">
      <c r="A2476" s="1">
        <f t="shared" si="388"/>
        <v>0.2443999999999894</v>
      </c>
      <c r="B2476" s="1">
        <f t="shared" si="381"/>
        <v>-4.8333899809199398E-13</v>
      </c>
      <c r="C2476" s="1" t="str">
        <f t="shared" si="382"/>
        <v>-4.83338998091994E-13+52.1185863183117i</v>
      </c>
      <c r="D2476" s="1">
        <f t="shared" si="383"/>
        <v>-6.244815988903472</v>
      </c>
      <c r="E2476" s="1">
        <f t="shared" si="384"/>
        <v>0.99926398801084571</v>
      </c>
      <c r="F2476" s="1">
        <f t="shared" si="385"/>
        <v>3.8359904388051584E-2</v>
      </c>
      <c r="G2476" s="1" t="str">
        <f t="shared" si="386"/>
        <v>0.999263988010846+0.0383599043880516i</v>
      </c>
      <c r="H2476" s="1" t="str">
        <f t="shared" si="389"/>
        <v>-0.999263988010846-0.0383599043880516i</v>
      </c>
      <c r="I2476" s="1">
        <f t="shared" si="387"/>
        <v>-4.8333899809199398E-13</v>
      </c>
      <c r="J2476" s="1">
        <f t="shared" si="380"/>
        <v>11</v>
      </c>
    </row>
    <row r="2477" spans="1:10" x14ac:dyDescent="0.25">
      <c r="A2477" s="1">
        <f t="shared" si="388"/>
        <v>0.24449999999998939</v>
      </c>
      <c r="B2477" s="1">
        <f t="shared" si="381"/>
        <v>7.7258140046154601E-13</v>
      </c>
      <c r="C2477" s="1" t="str">
        <f t="shared" si="382"/>
        <v>7.72581400461546E-13+55.8378705272938i</v>
      </c>
      <c r="D2477" s="1">
        <f t="shared" si="383"/>
        <v>-6.2473711509283909</v>
      </c>
      <c r="E2477" s="1">
        <f t="shared" si="384"/>
        <v>0.99935874165310745</v>
      </c>
      <c r="F2477" s="1">
        <f t="shared" si="385"/>
        <v>3.5806500548329699E-2</v>
      </c>
      <c r="G2477" s="1" t="str">
        <f t="shared" si="386"/>
        <v>0.999358741653107+0.0358065005483297i</v>
      </c>
      <c r="H2477" s="1" t="str">
        <f t="shared" si="389"/>
        <v>-0.999358741653107-0.0358065005483297i</v>
      </c>
      <c r="I2477" s="1">
        <f t="shared" si="387"/>
        <v>7.7258140046154601E-13</v>
      </c>
      <c r="J2477" s="1">
        <f t="shared" si="380"/>
        <v>11</v>
      </c>
    </row>
    <row r="2478" spans="1:10" x14ac:dyDescent="0.25">
      <c r="A2478" s="1">
        <f t="shared" si="388"/>
        <v>0.24459999999998938</v>
      </c>
      <c r="B2478" s="1">
        <f t="shared" si="381"/>
        <v>2.15497095505579E-13</v>
      </c>
      <c r="C2478" s="1" t="str">
        <f t="shared" si="382"/>
        <v>2.15497095505579E-13+60.1285662121727i</v>
      </c>
      <c r="D2478" s="1">
        <f t="shared" si="383"/>
        <v>-6.2499263129533107</v>
      </c>
      <c r="E2478" s="1">
        <f t="shared" si="384"/>
        <v>0.99944697063262711</v>
      </c>
      <c r="F2478" s="1">
        <f t="shared" si="385"/>
        <v>3.3252862933356546E-2</v>
      </c>
      <c r="G2478" s="1" t="str">
        <f t="shared" si="386"/>
        <v>0.999446970632627+0.0332528629333565i</v>
      </c>
      <c r="H2478" s="1" t="str">
        <f t="shared" si="389"/>
        <v>-0.999446970632627-0.0332528629333565i</v>
      </c>
      <c r="I2478" s="1">
        <f t="shared" si="387"/>
        <v>2.15497095505579E-13</v>
      </c>
      <c r="J2478" s="1">
        <f t="shared" si="380"/>
        <v>11</v>
      </c>
    </row>
    <row r="2479" spans="1:10" x14ac:dyDescent="0.25">
      <c r="A2479" s="1">
        <f t="shared" si="388"/>
        <v>0.24469999999998937</v>
      </c>
      <c r="B2479" s="1">
        <f t="shared" si="381"/>
        <v>-5.3692049174768905E-13</v>
      </c>
      <c r="C2479" s="1" t="str">
        <f t="shared" si="382"/>
        <v>-5.36920491747689E-13+65.1333313552181i</v>
      </c>
      <c r="D2479" s="1">
        <f t="shared" si="383"/>
        <v>-6.2524814749782305</v>
      </c>
      <c r="E2479" s="1">
        <f t="shared" si="384"/>
        <v>0.99952867437337078</v>
      </c>
      <c r="F2479" s="1">
        <f t="shared" si="385"/>
        <v>3.0699008215448461E-2</v>
      </c>
      <c r="G2479" s="1" t="str">
        <f t="shared" si="386"/>
        <v>0.999528674373371+0.0306990082154485i</v>
      </c>
      <c r="H2479" s="1" t="str">
        <f t="shared" si="389"/>
        <v>-0.999528674373371-0.0306990082154485i</v>
      </c>
      <c r="I2479" s="1">
        <f t="shared" si="387"/>
        <v>-5.3692049174768905E-13</v>
      </c>
      <c r="J2479" s="1">
        <f t="shared" si="380"/>
        <v>11</v>
      </c>
    </row>
    <row r="2480" spans="1:10" x14ac:dyDescent="0.25">
      <c r="A2480" s="1">
        <f t="shared" si="388"/>
        <v>0.24479999999998936</v>
      </c>
      <c r="B2480" s="1">
        <f t="shared" si="381"/>
        <v>6.1130136884462202E-14</v>
      </c>
      <c r="C2480" s="1" t="str">
        <f t="shared" si="382"/>
        <v>6.11301368844622E-14+71.0466223726379i</v>
      </c>
      <c r="D2480" s="1">
        <f t="shared" si="383"/>
        <v>-6.2550366370031494</v>
      </c>
      <c r="E2480" s="1">
        <f t="shared" si="384"/>
        <v>0.99960385234190696</v>
      </c>
      <c r="F2480" s="1">
        <f t="shared" si="385"/>
        <v>2.8144953068339241E-2</v>
      </c>
      <c r="G2480" s="1" t="str">
        <f t="shared" si="386"/>
        <v>0.999603852341907+0.0281449530683392i</v>
      </c>
      <c r="H2480" s="1" t="str">
        <f t="shared" si="389"/>
        <v>-0.999603852341907-0.0281449530683392i</v>
      </c>
      <c r="I2480" s="1">
        <f t="shared" si="387"/>
        <v>6.1130136884462202E-14</v>
      </c>
      <c r="J2480" s="1">
        <f t="shared" si="380"/>
        <v>11</v>
      </c>
    </row>
    <row r="2481" spans="1:10" x14ac:dyDescent="0.25">
      <c r="A2481" s="1">
        <f t="shared" si="388"/>
        <v>0.24489999999998935</v>
      </c>
      <c r="B2481" s="1">
        <f t="shared" si="381"/>
        <v>5.4302230607734196E-13</v>
      </c>
      <c r="C2481" s="1" t="str">
        <f t="shared" si="382"/>
        <v>5.43022306077342E-13+78.1405509433061i</v>
      </c>
      <c r="D2481" s="1">
        <f t="shared" si="383"/>
        <v>-6.2575917990280692</v>
      </c>
      <c r="E2481" s="1">
        <f t="shared" si="384"/>
        <v>0.99967250404741026</v>
      </c>
      <c r="F2481" s="1">
        <f t="shared" si="385"/>
        <v>2.5590714167068578E-2</v>
      </c>
      <c r="G2481" s="1" t="str">
        <f t="shared" si="386"/>
        <v>0.99967250404741+0.0255907141670686i</v>
      </c>
      <c r="H2481" s="1" t="str">
        <f t="shared" si="389"/>
        <v>-0.99967250404741-0.0255907141670686i</v>
      </c>
      <c r="I2481" s="1">
        <f t="shared" si="387"/>
        <v>5.4302230607734196E-13</v>
      </c>
      <c r="J2481" s="1">
        <f t="shared" si="380"/>
        <v>11</v>
      </c>
    </row>
    <row r="2482" spans="1:10" x14ac:dyDescent="0.25">
      <c r="A2482" s="1">
        <f t="shared" si="388"/>
        <v>0.24499999999998934</v>
      </c>
      <c r="B2482" s="1">
        <f t="shared" si="381"/>
        <v>-8.8711263686573195E-13</v>
      </c>
      <c r="C2482" s="1" t="str">
        <f t="shared" si="382"/>
        <v>-8.87112636865732E-13+86.8079473816827i</v>
      </c>
      <c r="D2482" s="1">
        <f t="shared" si="383"/>
        <v>-6.2601469610529881</v>
      </c>
      <c r="E2482" s="1">
        <f t="shared" si="384"/>
        <v>0.99973462904166377</v>
      </c>
      <c r="F2482" s="1">
        <f t="shared" si="385"/>
        <v>2.3036308187879419E-2</v>
      </c>
      <c r="G2482" s="1" t="str">
        <f t="shared" si="386"/>
        <v>0.999734629041664+0.0230363081878794i</v>
      </c>
      <c r="H2482" s="1" t="str">
        <f t="shared" si="389"/>
        <v>-0.999734629041664-0.0230363081878794i</v>
      </c>
      <c r="I2482" s="1">
        <f t="shared" si="387"/>
        <v>-8.8711263686573195E-13</v>
      </c>
      <c r="J2482" s="1">
        <f t="shared" si="380"/>
        <v>11</v>
      </c>
    </row>
    <row r="2483" spans="1:10" x14ac:dyDescent="0.25">
      <c r="A2483" s="1">
        <f t="shared" si="388"/>
        <v>0.24509999999998933</v>
      </c>
      <c r="B2483" s="1">
        <f t="shared" si="381"/>
        <v>-6.6750424683339597E-13</v>
      </c>
      <c r="C2483" s="1" t="str">
        <f t="shared" si="382"/>
        <v>-6.67504246833396E-13+97.6376554923393i</v>
      </c>
      <c r="D2483" s="1">
        <f t="shared" si="383"/>
        <v>-6.2627021230779079</v>
      </c>
      <c r="E2483" s="1">
        <f t="shared" si="384"/>
        <v>0.99979022691906294</v>
      </c>
      <c r="F2483" s="1">
        <f t="shared" si="385"/>
        <v>2.0481751808101988E-2</v>
      </c>
      <c r="G2483" s="1" t="str">
        <f t="shared" si="386"/>
        <v>0.999790226919063+0.020481751808102i</v>
      </c>
      <c r="H2483" s="1" t="str">
        <f t="shared" si="389"/>
        <v>-0.999790226919063-0.020481751808102i</v>
      </c>
      <c r="I2483" s="1">
        <f t="shared" si="387"/>
        <v>-6.6750424683339597E-13</v>
      </c>
      <c r="J2483" s="1">
        <f t="shared" si="380"/>
        <v>11</v>
      </c>
    </row>
    <row r="2484" spans="1:10" x14ac:dyDescent="0.25">
      <c r="A2484" s="1">
        <f t="shared" si="388"/>
        <v>0.24519999999998932</v>
      </c>
      <c r="B2484" s="1">
        <f t="shared" si="381"/>
        <v>2.81874991552921E-12</v>
      </c>
      <c r="C2484" s="1" t="str">
        <f t="shared" si="382"/>
        <v>2.81874991552921E-12+111.554215080405i</v>
      </c>
      <c r="D2484" s="1">
        <f t="shared" si="383"/>
        <v>-6.2652572851028268</v>
      </c>
      <c r="E2484" s="1">
        <f t="shared" si="384"/>
        <v>0.99983929731661747</v>
      </c>
      <c r="F2484" s="1">
        <f t="shared" si="385"/>
        <v>1.7927061706052003E-2</v>
      </c>
      <c r="G2484" s="1" t="str">
        <f t="shared" si="386"/>
        <v>0.999839297316617+0.017927061706052i</v>
      </c>
      <c r="H2484" s="1" t="str">
        <f t="shared" si="389"/>
        <v>-0.999839297316617-0.017927061706052i</v>
      </c>
      <c r="I2484" s="1">
        <f t="shared" si="387"/>
        <v>2.81874991552921E-12</v>
      </c>
      <c r="J2484" s="1">
        <f t="shared" si="380"/>
        <v>11</v>
      </c>
    </row>
    <row r="2485" spans="1:10" x14ac:dyDescent="0.25">
      <c r="A2485" s="1">
        <f t="shared" si="388"/>
        <v>0.2452999999999893</v>
      </c>
      <c r="B2485" s="1">
        <f t="shared" si="381"/>
        <v>2.4388331116021999E-12</v>
      </c>
      <c r="C2485" s="1" t="str">
        <f t="shared" si="382"/>
        <v>2.4388331116022E-12+130.096846366233i</v>
      </c>
      <c r="D2485" s="1">
        <f t="shared" si="383"/>
        <v>-6.2678124471277465</v>
      </c>
      <c r="E2485" s="1">
        <f t="shared" si="384"/>
        <v>0.9998818399139543</v>
      </c>
      <c r="F2485" s="1">
        <f t="shared" si="385"/>
        <v>1.5372254560914679E-2</v>
      </c>
      <c r="G2485" s="1" t="str">
        <f t="shared" si="386"/>
        <v>0.999881839913954+0.0153722545609147i</v>
      </c>
      <c r="H2485" s="1" t="str">
        <f t="shared" si="389"/>
        <v>-0.999881839913954-0.0153722545609147i</v>
      </c>
      <c r="I2485" s="1">
        <f t="shared" si="387"/>
        <v>2.4388331116021999E-12</v>
      </c>
      <c r="J2485" s="1">
        <f t="shared" si="380"/>
        <v>11</v>
      </c>
    </row>
    <row r="2486" spans="1:10" x14ac:dyDescent="0.25">
      <c r="A2486" s="1">
        <f t="shared" si="388"/>
        <v>0.24539999999998929</v>
      </c>
      <c r="B2486" s="1">
        <f t="shared" si="381"/>
        <v>-5.0399235218480099E-13</v>
      </c>
      <c r="C2486" s="1" t="str">
        <f t="shared" si="382"/>
        <v>-5.03992352184801E-13+156.032121641043i</v>
      </c>
      <c r="D2486" s="1">
        <f t="shared" si="383"/>
        <v>-6.2703676091526663</v>
      </c>
      <c r="E2486" s="1">
        <f t="shared" si="384"/>
        <v>0.99991785443331904</v>
      </c>
      <c r="F2486" s="1">
        <f t="shared" si="385"/>
        <v>1.2817347052642062E-2</v>
      </c>
      <c r="G2486" s="1" t="str">
        <f t="shared" si="386"/>
        <v>0.999917854433319+0.0128173470526421i</v>
      </c>
      <c r="H2486" s="1" t="str">
        <f t="shared" si="389"/>
        <v>-0.999917854433319-0.0128173470526421i</v>
      </c>
      <c r="I2486" s="1">
        <f t="shared" si="387"/>
        <v>-5.0399235218480099E-13</v>
      </c>
      <c r="J2486" s="1">
        <f t="shared" si="380"/>
        <v>11</v>
      </c>
    </row>
    <row r="2487" spans="1:10" x14ac:dyDescent="0.25">
      <c r="A2487" s="1">
        <f t="shared" si="388"/>
        <v>0.24549999999998928</v>
      </c>
      <c r="B2487" s="1">
        <f t="shared" si="381"/>
        <v>6.1766384238946901E-12</v>
      </c>
      <c r="C2487" s="1" t="str">
        <f t="shared" si="382"/>
        <v>6.17663842389469E-12+194.881893355112i</v>
      </c>
      <c r="D2487" s="1">
        <f t="shared" si="383"/>
        <v>-6.2729227711775852</v>
      </c>
      <c r="E2487" s="1">
        <f t="shared" si="384"/>
        <v>0.99994734063957835</v>
      </c>
      <c r="F2487" s="1">
        <f t="shared" si="385"/>
        <v>1.0262355861841444E-2</v>
      </c>
      <c r="G2487" s="1" t="str">
        <f t="shared" si="386"/>
        <v>0.999947340639578+0.0102623558618414i</v>
      </c>
      <c r="H2487" s="1" t="str">
        <f t="shared" si="389"/>
        <v>-0.999947340639578-0.0102623558618414i</v>
      </c>
      <c r="I2487" s="1">
        <f t="shared" si="387"/>
        <v>6.1766384238946901E-12</v>
      </c>
      <c r="J2487" s="1">
        <f t="shared" si="380"/>
        <v>11</v>
      </c>
    </row>
    <row r="2488" spans="1:10" x14ac:dyDescent="0.25">
      <c r="A2488" s="1">
        <f t="shared" si="388"/>
        <v>0.24559999999998927</v>
      </c>
      <c r="B2488" s="1">
        <f t="shared" si="381"/>
        <v>1.01972293458787E-11</v>
      </c>
      <c r="C2488" s="1" t="str">
        <f t="shared" si="382"/>
        <v>1.01972293458787E-11+259.49047046829i</v>
      </c>
      <c r="D2488" s="1">
        <f t="shared" si="383"/>
        <v>-6.275477933202505</v>
      </c>
      <c r="E2488" s="1">
        <f t="shared" si="384"/>
        <v>0.99997029834022133</v>
      </c>
      <c r="F2488" s="1">
        <f t="shared" si="385"/>
        <v>7.7072976696638072E-3</v>
      </c>
      <c r="G2488" s="1" t="str">
        <f t="shared" si="386"/>
        <v>0.999970298340221+0.00770729766966381i</v>
      </c>
      <c r="H2488" s="1" t="str">
        <f t="shared" si="389"/>
        <v>-0.999970298340221-0.00770729766966381i</v>
      </c>
      <c r="I2488" s="1">
        <f t="shared" si="387"/>
        <v>1.01972293458787E-11</v>
      </c>
      <c r="J2488" s="1">
        <f t="shared" si="380"/>
        <v>11</v>
      </c>
    </row>
    <row r="2489" spans="1:10" x14ac:dyDescent="0.25">
      <c r="A2489" s="1">
        <f t="shared" si="388"/>
        <v>0.24569999999998926</v>
      </c>
      <c r="B2489" s="1">
        <f t="shared" si="381"/>
        <v>3.7518502841323499E-11</v>
      </c>
      <c r="C2489" s="1" t="str">
        <f t="shared" si="382"/>
        <v>3.75185028413235E-11+388.181929305899i</v>
      </c>
      <c r="D2489" s="1">
        <f t="shared" si="383"/>
        <v>-6.2780330952274239</v>
      </c>
      <c r="E2489" s="1">
        <f t="shared" si="384"/>
        <v>0.99998672738536043</v>
      </c>
      <c r="F2489" s="1">
        <f t="shared" si="385"/>
        <v>5.1521891577011262E-3</v>
      </c>
      <c r="G2489" s="1" t="str">
        <f t="shared" si="386"/>
        <v>0.99998672738536+0.00515218915770113i</v>
      </c>
      <c r="H2489" s="1" t="str">
        <f t="shared" si="389"/>
        <v>-0.99998672738536-0.00515218915770113i</v>
      </c>
      <c r="I2489" s="1">
        <f t="shared" si="387"/>
        <v>3.7518502841323499E-11</v>
      </c>
      <c r="J2489" s="1">
        <f t="shared" si="380"/>
        <v>11</v>
      </c>
    </row>
    <row r="2490" spans="1:10" x14ac:dyDescent="0.25">
      <c r="A2490" s="1">
        <f t="shared" si="388"/>
        <v>0.24579999999998925</v>
      </c>
      <c r="B2490" s="1">
        <f t="shared" si="381"/>
        <v>4.0482314487166403E-11</v>
      </c>
      <c r="C2490" s="1" t="str">
        <f t="shared" si="382"/>
        <v>4.04823144871664E-11+770.104130424568i</v>
      </c>
      <c r="D2490" s="1">
        <f t="shared" si="383"/>
        <v>-6.2805882572523437</v>
      </c>
      <c r="E2490" s="1">
        <f t="shared" si="384"/>
        <v>0.99999662766773312</v>
      </c>
      <c r="F2490" s="1">
        <f t="shared" si="385"/>
        <v>2.5970470078703557E-3</v>
      </c>
      <c r="G2490" s="1" t="str">
        <f t="shared" si="386"/>
        <v>0.999996627667733+0.00259704700787036i</v>
      </c>
      <c r="H2490" s="1" t="str">
        <f t="shared" si="389"/>
        <v>-0.999996627667733-0.00259704700787036i</v>
      </c>
      <c r="I2490" s="1">
        <f t="shared" si="387"/>
        <v>4.0482314487166403E-11</v>
      </c>
      <c r="J2490" s="1">
        <f t="shared" si="380"/>
        <v>11</v>
      </c>
    </row>
    <row r="2491" spans="1:10" x14ac:dyDescent="0.25">
      <c r="A2491" s="1">
        <f t="shared" si="388"/>
        <v>0.24589999999998924</v>
      </c>
      <c r="B2491" s="1">
        <f t="shared" si="381"/>
        <v>-1.91915682821037E-7</v>
      </c>
      <c r="C2491" s="1" t="str">
        <f t="shared" si="382"/>
        <v>-1.91915682821037E-07+47746.4826069927i</v>
      </c>
      <c r="D2491" s="1">
        <f t="shared" si="383"/>
        <v>-6.2831434192772635</v>
      </c>
      <c r="E2491" s="1">
        <f t="shared" si="384"/>
        <v>0.99999999912270177</v>
      </c>
      <c r="F2491" s="1">
        <f t="shared" si="385"/>
        <v>4.1887902310730399E-5</v>
      </c>
      <c r="G2491" s="1" t="str">
        <f t="shared" si="386"/>
        <v>0.999999999122702+0.0000418879023107304i</v>
      </c>
      <c r="H2491" s="1" t="str">
        <f t="shared" si="389"/>
        <v>-0.999999999122702-0.0000418879023107304i</v>
      </c>
      <c r="I2491" s="1">
        <f t="shared" si="387"/>
        <v>-1.91915682821037E-7</v>
      </c>
      <c r="J2491" s="1">
        <f t="shared" si="380"/>
        <v>11</v>
      </c>
    </row>
    <row r="2492" spans="1:10" x14ac:dyDescent="0.25">
      <c r="A2492" s="1">
        <f t="shared" si="388"/>
        <v>0.24599999999998923</v>
      </c>
      <c r="B2492" s="1">
        <f t="shared" si="381"/>
        <v>-5.9693865392169305E-11</v>
      </c>
      <c r="C2492" s="1" t="str">
        <f t="shared" si="382"/>
        <v>-5.96938653921693E-11-795.774296667774i</v>
      </c>
      <c r="D2492" s="1">
        <f t="shared" si="383"/>
        <v>-6.2856985813021824</v>
      </c>
      <c r="E2492" s="1">
        <f t="shared" si="384"/>
        <v>0.99999684172825476</v>
      </c>
      <c r="F2492" s="1">
        <f t="shared" si="385"/>
        <v>-2.5132714767278131E-3</v>
      </c>
      <c r="G2492" s="1" t="str">
        <f t="shared" si="386"/>
        <v>0.999996841728255-0.00251327147672781i</v>
      </c>
      <c r="H2492" s="1" t="str">
        <f t="shared" si="389"/>
        <v>-0.999996841728255+0.00251327147672781i</v>
      </c>
      <c r="I2492" s="1">
        <f t="shared" si="387"/>
        <v>-5.9693865392169305E-11</v>
      </c>
      <c r="J2492" s="1">
        <f t="shared" si="380"/>
        <v>-11</v>
      </c>
    </row>
    <row r="2493" spans="1:10" x14ac:dyDescent="0.25">
      <c r="A2493" s="1">
        <f t="shared" si="388"/>
        <v>0.24609999999998922</v>
      </c>
      <c r="B2493" s="1">
        <f t="shared" si="381"/>
        <v>1.2518992103472199E-11</v>
      </c>
      <c r="C2493" s="1" t="str">
        <f t="shared" si="382"/>
        <v>1.25189921034722E-11-394.598187741i</v>
      </c>
      <c r="D2493" s="1">
        <f t="shared" si="383"/>
        <v>-6.2882537433271022</v>
      </c>
      <c r="E2493" s="1">
        <f t="shared" si="384"/>
        <v>0.99998715550500616</v>
      </c>
      <c r="F2493" s="1">
        <f t="shared" si="385"/>
        <v>-5.0684144469962181E-3</v>
      </c>
      <c r="G2493" s="1" t="str">
        <f t="shared" si="386"/>
        <v>0.999987155505006-0.00506841444699622i</v>
      </c>
      <c r="H2493" s="1" t="str">
        <f t="shared" si="389"/>
        <v>-0.999987155505006+0.00506841444699622i</v>
      </c>
      <c r="I2493" s="1">
        <f t="shared" si="387"/>
        <v>1.2518992103472199E-11</v>
      </c>
      <c r="J2493" s="1">
        <f t="shared" si="380"/>
        <v>-11</v>
      </c>
    </row>
    <row r="2494" spans="1:10" x14ac:dyDescent="0.25">
      <c r="A2494" s="1">
        <f t="shared" si="388"/>
        <v>0.24619999999998921</v>
      </c>
      <c r="B2494" s="1">
        <f t="shared" si="381"/>
        <v>1.146601520876E-12</v>
      </c>
      <c r="C2494" s="1" t="str">
        <f t="shared" si="382"/>
        <v>1.146601520876E-12-262.342042197432i</v>
      </c>
      <c r="D2494" s="1">
        <f t="shared" si="383"/>
        <v>-6.2908089053520211</v>
      </c>
      <c r="E2494" s="1">
        <f t="shared" si="384"/>
        <v>0.99997094051619595</v>
      </c>
      <c r="F2494" s="1">
        <f t="shared" si="385"/>
        <v>-7.6235243263490056E-3</v>
      </c>
      <c r="G2494" s="1" t="str">
        <f t="shared" si="386"/>
        <v>0.999970940516196-0.00762352432634901i</v>
      </c>
      <c r="H2494" s="1" t="str">
        <f t="shared" si="389"/>
        <v>-0.999970940516196+0.00762352432634901i</v>
      </c>
      <c r="I2494" s="1">
        <f t="shared" si="387"/>
        <v>1.146601520876E-12</v>
      </c>
      <c r="J2494" s="1">
        <f t="shared" si="380"/>
        <v>-11</v>
      </c>
    </row>
    <row r="2495" spans="1:10" x14ac:dyDescent="0.25">
      <c r="A2495" s="1">
        <f t="shared" si="388"/>
        <v>0.24629999999998919</v>
      </c>
      <c r="B2495" s="1">
        <f t="shared" si="381"/>
        <v>6.1923684289458104E-12</v>
      </c>
      <c r="C2495" s="1" t="str">
        <f t="shared" si="382"/>
        <v>6.19236842894581E-12-196.485887606444i</v>
      </c>
      <c r="D2495" s="1">
        <f t="shared" si="383"/>
        <v>-6.2933640673769409</v>
      </c>
      <c r="E2495" s="1">
        <f t="shared" si="384"/>
        <v>0.99994819686768932</v>
      </c>
      <c r="F2495" s="1">
        <f t="shared" si="385"/>
        <v>-1.0178584432860294E-2</v>
      </c>
      <c r="G2495" s="1" t="str">
        <f t="shared" si="386"/>
        <v>0.999948196867689-0.0101785844328603i</v>
      </c>
      <c r="H2495" s="1" t="str">
        <f t="shared" si="389"/>
        <v>-0.999948196867689+0.0101785844328603i</v>
      </c>
      <c r="I2495" s="1">
        <f t="shared" si="387"/>
        <v>6.1923684289458104E-12</v>
      </c>
      <c r="J2495" s="1">
        <f t="shared" si="380"/>
        <v>-11</v>
      </c>
    </row>
    <row r="2496" spans="1:10" x14ac:dyDescent="0.25">
      <c r="A2496" s="1">
        <f t="shared" si="388"/>
        <v>0.24639999999998918</v>
      </c>
      <c r="B2496" s="1">
        <f t="shared" si="381"/>
        <v>1.1865344425424499E-13</v>
      </c>
      <c r="C2496" s="1" t="str">
        <f t="shared" si="382"/>
        <v>1.18653444254245E-13-157.058676781159i</v>
      </c>
      <c r="D2496" s="1">
        <f t="shared" si="383"/>
        <v>-6.2959192294018598</v>
      </c>
      <c r="E2496" s="1">
        <f t="shared" si="384"/>
        <v>0.99991892470797605</v>
      </c>
      <c r="F2496" s="1">
        <f t="shared" si="385"/>
        <v>-1.2733578084925609E-2</v>
      </c>
      <c r="G2496" s="1" t="str">
        <f t="shared" si="386"/>
        <v>0.999918924707976-0.0127335780849256i</v>
      </c>
      <c r="H2496" s="1" t="str">
        <f t="shared" si="389"/>
        <v>-0.999918924707976+0.0127335780849256i</v>
      </c>
      <c r="I2496" s="1">
        <f t="shared" si="387"/>
        <v>1.1865344425424499E-13</v>
      </c>
      <c r="J2496" s="1">
        <f t="shared" si="380"/>
        <v>-11</v>
      </c>
    </row>
    <row r="2497" spans="1:10" x14ac:dyDescent="0.25">
      <c r="A2497" s="1">
        <f t="shared" si="388"/>
        <v>0.24649999999998917</v>
      </c>
      <c r="B2497" s="1">
        <f t="shared" si="381"/>
        <v>-2.5789312086803999E-12</v>
      </c>
      <c r="C2497" s="1" t="str">
        <f t="shared" si="382"/>
        <v>-2.5789312086804E-12-130.809733805075i</v>
      </c>
      <c r="D2497" s="1">
        <f t="shared" si="383"/>
        <v>-6.2984743914267796</v>
      </c>
      <c r="E2497" s="1">
        <f t="shared" si="384"/>
        <v>0.99988312422816972</v>
      </c>
      <c r="F2497" s="1">
        <f t="shared" si="385"/>
        <v>-1.5288488601377898E-2</v>
      </c>
      <c r="G2497" s="1" t="str">
        <f t="shared" si="386"/>
        <v>0.99988312422817-0.0152884886013779i</v>
      </c>
      <c r="H2497" s="1" t="str">
        <f t="shared" si="389"/>
        <v>-0.99988312422817+0.0152884886013779i</v>
      </c>
      <c r="I2497" s="1">
        <f t="shared" si="387"/>
        <v>-2.5789312086803999E-12</v>
      </c>
      <c r="J2497" s="1">
        <f t="shared" si="380"/>
        <v>-11</v>
      </c>
    </row>
    <row r="2498" spans="1:10" x14ac:dyDescent="0.25">
      <c r="A2498" s="1">
        <f t="shared" si="388"/>
        <v>0.24659999999998916</v>
      </c>
      <c r="B2498" s="1">
        <f t="shared" si="381"/>
        <v>1.9319941577464601E-12</v>
      </c>
      <c r="C2498" s="1" t="str">
        <f t="shared" si="382"/>
        <v>1.93199415774646E-12-112.077971784276i</v>
      </c>
      <c r="D2498" s="1">
        <f t="shared" si="383"/>
        <v>-6.3010295534516993</v>
      </c>
      <c r="E2498" s="1">
        <f t="shared" si="384"/>
        <v>0.99984079566200634</v>
      </c>
      <c r="F2498" s="1">
        <f t="shared" si="385"/>
        <v>-1.7843299301590228E-2</v>
      </c>
      <c r="G2498" s="1" t="str">
        <f t="shared" si="386"/>
        <v>0.999840795662006-0.0178432993015902i</v>
      </c>
      <c r="H2498" s="1" t="str">
        <f t="shared" si="389"/>
        <v>-0.999840795662006+0.0178432993015902i</v>
      </c>
      <c r="I2498" s="1">
        <f t="shared" si="387"/>
        <v>1.9319941577464601E-12</v>
      </c>
      <c r="J2498" s="1">
        <f t="shared" si="380"/>
        <v>-11</v>
      </c>
    </row>
    <row r="2499" spans="1:10" x14ac:dyDescent="0.25">
      <c r="A2499" s="1">
        <f t="shared" si="388"/>
        <v>0.24669999999998915</v>
      </c>
      <c r="B2499" s="1">
        <f t="shared" si="381"/>
        <v>-1.7204277573023099E-12</v>
      </c>
      <c r="C2499" s="1" t="str">
        <f t="shared" si="382"/>
        <v>-1.72042775730231E-12-98.0386594758974i</v>
      </c>
      <c r="D2499" s="1">
        <f t="shared" si="383"/>
        <v>-6.3035847154766182</v>
      </c>
      <c r="E2499" s="1">
        <f t="shared" si="384"/>
        <v>0.99979193928584265</v>
      </c>
      <c r="F2499" s="1">
        <f t="shared" si="385"/>
        <v>-2.0397993505587349E-2</v>
      </c>
      <c r="G2499" s="1" t="str">
        <f t="shared" si="386"/>
        <v>0.999791939285843-0.0203979935055873i</v>
      </c>
      <c r="H2499" s="1" t="str">
        <f t="shared" si="389"/>
        <v>-0.999791939285843+0.0203979935055873i</v>
      </c>
      <c r="I2499" s="1">
        <f t="shared" si="387"/>
        <v>-1.7204277573023099E-12</v>
      </c>
      <c r="J2499" s="1">
        <f t="shared" si="380"/>
        <v>-11</v>
      </c>
    </row>
    <row r="2500" spans="1:10" x14ac:dyDescent="0.25">
      <c r="A2500" s="1">
        <f t="shared" si="388"/>
        <v>0.24679999999998914</v>
      </c>
      <c r="B2500" s="1">
        <f t="shared" si="381"/>
        <v>-1.8134979411355801E-12</v>
      </c>
      <c r="C2500" s="1" t="str">
        <f t="shared" si="382"/>
        <v>-1.81349794113558E-12-87.1247926867013i</v>
      </c>
      <c r="D2500" s="1">
        <f t="shared" si="383"/>
        <v>-6.306139877501538</v>
      </c>
      <c r="E2500" s="1">
        <f t="shared" si="384"/>
        <v>0.99973655541865458</v>
      </c>
      <c r="F2500" s="1">
        <f t="shared" si="385"/>
        <v>-2.295255453415726E-2</v>
      </c>
      <c r="G2500" s="1" t="str">
        <f t="shared" si="386"/>
        <v>0.999736555418655-0.0229525545341573i</v>
      </c>
      <c r="H2500" s="1" t="str">
        <f t="shared" si="389"/>
        <v>-0.999736555418655+0.0229525545341573i</v>
      </c>
      <c r="I2500" s="1">
        <f t="shared" si="387"/>
        <v>-1.8134979411355801E-12</v>
      </c>
      <c r="J2500" s="1">
        <f t="shared" si="380"/>
        <v>-11</v>
      </c>
    </row>
    <row r="2501" spans="1:10" x14ac:dyDescent="0.25">
      <c r="A2501" s="1">
        <f t="shared" si="388"/>
        <v>0.24689999999998913</v>
      </c>
      <c r="B2501" s="1">
        <f t="shared" si="381"/>
        <v>1.54629112076596E-13</v>
      </c>
      <c r="C2501" s="1" t="str">
        <f t="shared" si="382"/>
        <v>1.54629112076596E-13-78.3971981316492i</v>
      </c>
      <c r="D2501" s="1">
        <f t="shared" si="383"/>
        <v>-6.3086950395264569</v>
      </c>
      <c r="E2501" s="1">
        <f t="shared" si="384"/>
        <v>0.99967464442203502</v>
      </c>
      <c r="F2501" s="1">
        <f t="shared" si="385"/>
        <v>-2.5506965708953892E-2</v>
      </c>
      <c r="G2501" s="1" t="str">
        <f t="shared" si="386"/>
        <v>0.999674644422035-0.0255069657089539i</v>
      </c>
      <c r="H2501" s="1" t="str">
        <f t="shared" si="389"/>
        <v>-0.999674644422035+0.0255069657089539i</v>
      </c>
      <c r="I2501" s="1">
        <f t="shared" si="387"/>
        <v>1.54629112076596E-13</v>
      </c>
      <c r="J2501" s="1">
        <f t="shared" si="380"/>
        <v>-11</v>
      </c>
    </row>
    <row r="2502" spans="1:10" x14ac:dyDescent="0.25">
      <c r="A2502" s="1">
        <f t="shared" si="388"/>
        <v>0.24699999999998912</v>
      </c>
      <c r="B2502" s="1">
        <f t="shared" si="381"/>
        <v>-6.2103769795671902E-13</v>
      </c>
      <c r="C2502" s="1" t="str">
        <f t="shared" si="382"/>
        <v>-6.21037697956719E-13-71.2587298114881i</v>
      </c>
      <c r="D2502" s="1">
        <f t="shared" si="383"/>
        <v>-6.3112502015513767</v>
      </c>
      <c r="E2502" s="1">
        <f t="shared" si="384"/>
        <v>0.99960620670019174</v>
      </c>
      <c r="F2502" s="1">
        <f t="shared" si="385"/>
        <v>-2.8061210352613102E-2</v>
      </c>
      <c r="G2502" s="1" t="str">
        <f t="shared" si="386"/>
        <v>0.999606206700192-0.0280612103526131i</v>
      </c>
      <c r="H2502" s="1" t="str">
        <f t="shared" si="389"/>
        <v>-0.999606206700192+0.0280612103526131i</v>
      </c>
      <c r="I2502" s="1">
        <f t="shared" si="387"/>
        <v>-6.2103769795671902E-13</v>
      </c>
      <c r="J2502" s="1">
        <f t="shared" si="380"/>
        <v>-11</v>
      </c>
    </row>
    <row r="2503" spans="1:10" x14ac:dyDescent="0.25">
      <c r="A2503" s="1">
        <f t="shared" si="388"/>
        <v>0.24709999999998911</v>
      </c>
      <c r="B2503" s="1">
        <f t="shared" si="381"/>
        <v>2.21043424549621E-13</v>
      </c>
      <c r="C2503" s="1" t="str">
        <f t="shared" si="382"/>
        <v>2.21043424549621E-13-65.3115626896972i</v>
      </c>
      <c r="D2503" s="1">
        <f t="shared" si="383"/>
        <v>-6.3138053635762965</v>
      </c>
      <c r="E2503" s="1">
        <f t="shared" si="384"/>
        <v>0.99953124269994409</v>
      </c>
      <c r="F2503" s="1">
        <f t="shared" si="385"/>
        <v>-3.0615271788855335E-2</v>
      </c>
      <c r="G2503" s="1" t="str">
        <f t="shared" si="386"/>
        <v>0.999531242699944-0.0306152717888553i</v>
      </c>
      <c r="H2503" s="1" t="str">
        <f t="shared" si="389"/>
        <v>-0.999531242699944+0.0306152717888553i</v>
      </c>
      <c r="I2503" s="1">
        <f t="shared" si="387"/>
        <v>2.21043424549621E-13</v>
      </c>
      <c r="J2503" s="1">
        <f t="shared" si="380"/>
        <v>-11</v>
      </c>
    </row>
    <row r="2504" spans="1:10" x14ac:dyDescent="0.25">
      <c r="A2504" s="1">
        <f t="shared" si="388"/>
        <v>0.2471999999999891</v>
      </c>
      <c r="B2504" s="1">
        <f t="shared" si="381"/>
        <v>-2.7229997788845098E-13</v>
      </c>
      <c r="C2504" s="1" t="str">
        <f t="shared" si="382"/>
        <v>-2.72299977888451E-13-60.2804339883956i</v>
      </c>
      <c r="D2504" s="1">
        <f t="shared" si="383"/>
        <v>-6.3163605256012154</v>
      </c>
      <c r="E2504" s="1">
        <f t="shared" si="384"/>
        <v>0.99944975291072091</v>
      </c>
      <c r="F2504" s="1">
        <f t="shared" si="385"/>
        <v>-3.3169133342597176E-2</v>
      </c>
      <c r="G2504" s="1" t="str">
        <f t="shared" si="386"/>
        <v>0.999449752910721-0.0331691333425972i</v>
      </c>
      <c r="H2504" s="1" t="str">
        <f t="shared" si="389"/>
        <v>-0.999449752910721+0.0331691333425972i</v>
      </c>
      <c r="I2504" s="1">
        <f t="shared" si="387"/>
        <v>-2.7229997788845098E-13</v>
      </c>
      <c r="J2504" s="1">
        <f t="shared" si="380"/>
        <v>-11</v>
      </c>
    </row>
    <row r="2505" spans="1:10" x14ac:dyDescent="0.25">
      <c r="A2505" s="1">
        <f t="shared" si="388"/>
        <v>0.24729999999998908</v>
      </c>
      <c r="B2505" s="1">
        <f t="shared" si="381"/>
        <v>-5.5865830745149104E-13</v>
      </c>
      <c r="C2505" s="1" t="str">
        <f t="shared" si="382"/>
        <v>-5.58658307451491E-13-55.9688196374773i</v>
      </c>
      <c r="D2505" s="1">
        <f t="shared" si="383"/>
        <v>-6.3189156876261352</v>
      </c>
      <c r="E2505" s="1">
        <f t="shared" si="384"/>
        <v>0.99936173786455662</v>
      </c>
      <c r="F2505" s="1">
        <f t="shared" si="385"/>
        <v>-3.572277834006287E-2</v>
      </c>
      <c r="G2505" s="1" t="str">
        <f t="shared" si="386"/>
        <v>0.999361737864557-0.0357227783400629i</v>
      </c>
      <c r="H2505" s="1" t="str">
        <f t="shared" si="389"/>
        <v>-0.999361737864557+0.0357227783400629i</v>
      </c>
      <c r="I2505" s="1">
        <f t="shared" si="387"/>
        <v>-5.5865830745149104E-13</v>
      </c>
      <c r="J2505" s="1">
        <f t="shared" si="380"/>
        <v>-11</v>
      </c>
    </row>
    <row r="2506" spans="1:10" x14ac:dyDescent="0.25">
      <c r="A2506" s="1">
        <f t="shared" si="388"/>
        <v>0.24739999999998907</v>
      </c>
      <c r="B2506" s="1">
        <f t="shared" si="381"/>
        <v>4.0629174400516601E-13</v>
      </c>
      <c r="C2506" s="1" t="str">
        <f t="shared" si="382"/>
        <v>4.06291744005166E-13-52.2326593229011i</v>
      </c>
      <c r="D2506" s="1">
        <f t="shared" si="383"/>
        <v>-6.3214708496510541</v>
      </c>
      <c r="E2506" s="1">
        <f t="shared" si="384"/>
        <v>0.99926719813608833</v>
      </c>
      <c r="F2506" s="1">
        <f t="shared" si="385"/>
        <v>-3.8276190108886984E-2</v>
      </c>
      <c r="G2506" s="1" t="str">
        <f t="shared" si="386"/>
        <v>0.999267198136088-0.038276190108887i</v>
      </c>
      <c r="H2506" s="1" t="str">
        <f t="shared" si="389"/>
        <v>-0.999267198136088+0.038276190108887i</v>
      </c>
      <c r="I2506" s="1">
        <f t="shared" si="387"/>
        <v>4.0629174400516601E-13</v>
      </c>
      <c r="J2506" s="1">
        <f t="shared" si="380"/>
        <v>-11</v>
      </c>
    </row>
    <row r="2507" spans="1:10" x14ac:dyDescent="0.25">
      <c r="A2507" s="1">
        <f t="shared" si="388"/>
        <v>0.24749999999998906</v>
      </c>
      <c r="B2507" s="1">
        <f t="shared" si="381"/>
        <v>-4.9859136900468901E-13</v>
      </c>
      <c r="C2507" s="1" t="str">
        <f t="shared" si="382"/>
        <v>-4.98591369004689E-13-48.9639447476041i</v>
      </c>
      <c r="D2507" s="1">
        <f t="shared" si="383"/>
        <v>-6.3240260116759739</v>
      </c>
      <c r="E2507" s="1">
        <f t="shared" si="384"/>
        <v>0.99916613434255153</v>
      </c>
      <c r="F2507" s="1">
        <f t="shared" si="385"/>
        <v>-4.082935197823033E-2</v>
      </c>
      <c r="G2507" s="1" t="str">
        <f t="shared" si="386"/>
        <v>0.999166134342552-0.0408293519782303i</v>
      </c>
      <c r="H2507" s="1" t="str">
        <f t="shared" si="389"/>
        <v>-0.999166134342552+0.0408293519782303i</v>
      </c>
      <c r="I2507" s="1">
        <f t="shared" si="387"/>
        <v>-4.9859136900468901E-13</v>
      </c>
      <c r="J2507" s="1">
        <f t="shared" si="380"/>
        <v>-11</v>
      </c>
    </row>
    <row r="2508" spans="1:10" x14ac:dyDescent="0.25">
      <c r="A2508" s="1">
        <f t="shared" si="388"/>
        <v>0.24759999999998905</v>
      </c>
      <c r="B2508" s="1">
        <f t="shared" si="381"/>
        <v>-2.3517242224106401E-13</v>
      </c>
      <c r="C2508" s="1" t="str">
        <f t="shared" si="382"/>
        <v>-2.35172422241064E-13-46.0801058620333i</v>
      </c>
      <c r="D2508" s="1">
        <f t="shared" si="383"/>
        <v>-6.3265811737008928</v>
      </c>
      <c r="E2508" s="1">
        <f t="shared" si="384"/>
        <v>0.99905854714377673</v>
      </c>
      <c r="F2508" s="1">
        <f t="shared" si="385"/>
        <v>-4.3382247278881757E-2</v>
      </c>
      <c r="G2508" s="1" t="str">
        <f t="shared" si="386"/>
        <v>0.999058547143777-0.0433822472788818i</v>
      </c>
      <c r="H2508" s="1" t="str">
        <f t="shared" si="389"/>
        <v>-0.999058547143777+0.0433822472788818i</v>
      </c>
      <c r="I2508" s="1">
        <f t="shared" si="387"/>
        <v>-2.3517242224106401E-13</v>
      </c>
      <c r="J2508" s="1">
        <f t="shared" si="380"/>
        <v>-11</v>
      </c>
    </row>
    <row r="2509" spans="1:10" x14ac:dyDescent="0.25">
      <c r="A2509" s="1">
        <f t="shared" si="388"/>
        <v>0.24769999999998904</v>
      </c>
      <c r="B2509" s="1">
        <f t="shared" si="381"/>
        <v>3.9526487749494501E-13</v>
      </c>
      <c r="C2509" s="1" t="str">
        <f t="shared" si="382"/>
        <v>3.95264877494945E-13-43.516938242906i</v>
      </c>
      <c r="D2509" s="1">
        <f t="shared" si="383"/>
        <v>-6.3291363357258126</v>
      </c>
      <c r="E2509" s="1">
        <f t="shared" si="384"/>
        <v>0.9989444372421844</v>
      </c>
      <c r="F2509" s="1">
        <f t="shared" si="385"/>
        <v>-4.5934859343374018E-2</v>
      </c>
      <c r="G2509" s="1" t="str">
        <f t="shared" si="386"/>
        <v>0.998944437242184-0.045934859343374i</v>
      </c>
      <c r="H2509" s="1" t="str">
        <f t="shared" si="389"/>
        <v>-0.998944437242184+0.045934859343374i</v>
      </c>
      <c r="I2509" s="1">
        <f t="shared" si="387"/>
        <v>3.9526487749494501E-13</v>
      </c>
      <c r="J2509" s="1">
        <f t="shared" si="380"/>
        <v>-11</v>
      </c>
    </row>
    <row r="2510" spans="1:10" x14ac:dyDescent="0.25">
      <c r="A2510" s="1">
        <f t="shared" si="388"/>
        <v>0.24779999999998903</v>
      </c>
      <c r="B2510" s="1">
        <f t="shared" si="381"/>
        <v>-1.24573615534542E-13</v>
      </c>
      <c r="C2510" s="1" t="str">
        <f t="shared" si="382"/>
        <v>-1.24573615534542E-13-41.2237658600456i</v>
      </c>
      <c r="D2510" s="1">
        <f t="shared" si="383"/>
        <v>-6.3316914977507324</v>
      </c>
      <c r="E2510" s="1">
        <f t="shared" si="384"/>
        <v>0.99882380538278093</v>
      </c>
      <c r="F2510" s="1">
        <f t="shared" si="385"/>
        <v>-4.8487171506086432E-2</v>
      </c>
      <c r="G2510" s="1" t="str">
        <f t="shared" si="386"/>
        <v>0.998823805382781-0.0484871715060864i</v>
      </c>
      <c r="H2510" s="1" t="str">
        <f t="shared" si="389"/>
        <v>-0.998823805382781+0.0484871715060864i</v>
      </c>
      <c r="I2510" s="1">
        <f t="shared" si="387"/>
        <v>-1.24573615534542E-13</v>
      </c>
      <c r="J2510" s="1">
        <f t="shared" si="380"/>
        <v>-11</v>
      </c>
    </row>
    <row r="2511" spans="1:10" x14ac:dyDescent="0.25">
      <c r="A2511" s="1">
        <f t="shared" si="388"/>
        <v>0.24789999999998902</v>
      </c>
      <c r="B2511" s="1">
        <f t="shared" si="381"/>
        <v>-3.1167141413231798E-13</v>
      </c>
      <c r="C2511" s="1" t="str">
        <f t="shared" si="382"/>
        <v>-3.11671414132318E-13-39.1600562036154i</v>
      </c>
      <c r="D2511" s="1">
        <f t="shared" si="383"/>
        <v>-6.3342466597756513</v>
      </c>
      <c r="E2511" s="1">
        <f t="shared" si="384"/>
        <v>0.99869665235315352</v>
      </c>
      <c r="F2511" s="1">
        <f t="shared" si="385"/>
        <v>-5.1039167103356327E-2</v>
      </c>
      <c r="G2511" s="1" t="str">
        <f t="shared" si="386"/>
        <v>0.998696652353154-0.0510391671033563i</v>
      </c>
      <c r="H2511" s="1" t="str">
        <f t="shared" si="389"/>
        <v>-0.998696652353154+0.0510391671033563i</v>
      </c>
      <c r="I2511" s="1">
        <f t="shared" si="387"/>
        <v>-3.1167141413231798E-13</v>
      </c>
      <c r="J2511" s="1">
        <f t="shared" si="380"/>
        <v>-11</v>
      </c>
    </row>
    <row r="2512" spans="1:10" x14ac:dyDescent="0.25">
      <c r="A2512" s="1">
        <f t="shared" si="388"/>
        <v>0.24799999999998901</v>
      </c>
      <c r="B2512" s="1">
        <f t="shared" si="381"/>
        <v>1.9045633410119E-13</v>
      </c>
      <c r="C2512" s="1" t="str">
        <f t="shared" si="382"/>
        <v>1.9045633410119E-13-37.2930032734119i</v>
      </c>
      <c r="D2512" s="1">
        <f t="shared" si="383"/>
        <v>-6.3368018218005711</v>
      </c>
      <c r="E2512" s="1">
        <f t="shared" si="384"/>
        <v>0.99856297898346524</v>
      </c>
      <c r="F2512" s="1">
        <f t="shared" si="385"/>
        <v>-5.3590829473590493E-2</v>
      </c>
      <c r="G2512" s="1" t="str">
        <f t="shared" si="386"/>
        <v>0.998562978983465-0.0535908294735905i</v>
      </c>
      <c r="H2512" s="1" t="str">
        <f t="shared" si="389"/>
        <v>-0.998562978983465+0.0535908294735905i</v>
      </c>
      <c r="I2512" s="1">
        <f t="shared" si="387"/>
        <v>1.9045633410119E-13</v>
      </c>
      <c r="J2512" s="1">
        <f t="shared" si="380"/>
        <v>-11</v>
      </c>
    </row>
    <row r="2513" spans="1:10" x14ac:dyDescent="0.25">
      <c r="A2513" s="1">
        <f t="shared" si="388"/>
        <v>0.248099999999989</v>
      </c>
      <c r="B2513" s="1">
        <f t="shared" si="381"/>
        <v>3.1393099217896498E-13</v>
      </c>
      <c r="C2513" s="1" t="str">
        <f t="shared" si="382"/>
        <v>3.13930992178965E-13-35.5957702444623i</v>
      </c>
      <c r="D2513" s="1">
        <f t="shared" si="383"/>
        <v>-6.33935698382549</v>
      </c>
      <c r="E2513" s="1">
        <f t="shared" si="384"/>
        <v>0.99842278614644941</v>
      </c>
      <c r="F2513" s="1">
        <f t="shared" si="385"/>
        <v>-5.6142141957367775E-2</v>
      </c>
      <c r="G2513" s="1" t="str">
        <f t="shared" si="386"/>
        <v>0.998422786146449-0.0561421419573678i</v>
      </c>
      <c r="H2513" s="1" t="str">
        <f t="shared" si="389"/>
        <v>-0.998422786146449+0.0561421419573678i</v>
      </c>
      <c r="I2513" s="1">
        <f t="shared" si="387"/>
        <v>3.1393099217896498E-13</v>
      </c>
      <c r="J2513" s="1">
        <f t="shared" si="380"/>
        <v>-11</v>
      </c>
    </row>
    <row r="2514" spans="1:10" x14ac:dyDescent="0.25">
      <c r="A2514" s="1">
        <f t="shared" si="388"/>
        <v>0.24819999999998898</v>
      </c>
      <c r="B2514" s="1">
        <f t="shared" si="381"/>
        <v>-4.4177423506195001E-14</v>
      </c>
      <c r="C2514" s="1" t="str">
        <f t="shared" si="382"/>
        <v>-4.4177423506195E-14-34.0461908946632i</v>
      </c>
      <c r="D2514" s="1">
        <f t="shared" si="383"/>
        <v>-6.3419121458504097</v>
      </c>
      <c r="E2514" s="1">
        <f t="shared" si="384"/>
        <v>0.99827607475740388</v>
      </c>
      <c r="F2514" s="1">
        <f t="shared" si="385"/>
        <v>-5.8693087897554903E-2</v>
      </c>
      <c r="G2514" s="1" t="str">
        <f t="shared" si="386"/>
        <v>0.998276074757404-0.0586930878975549i</v>
      </c>
      <c r="H2514" s="1" t="str">
        <f t="shared" si="389"/>
        <v>-0.998276074757404+0.0586930878975549i</v>
      </c>
      <c r="I2514" s="1">
        <f t="shared" si="387"/>
        <v>-4.4177423506195001E-14</v>
      </c>
      <c r="J2514" s="1">
        <f t="shared" si="380"/>
        <v>-11</v>
      </c>
    </row>
    <row r="2515" spans="1:10" x14ac:dyDescent="0.25">
      <c r="A2515" s="1">
        <f t="shared" si="388"/>
        <v>0.24829999999998897</v>
      </c>
      <c r="B2515" s="1">
        <f t="shared" si="381"/>
        <v>1.49528571401527E-13</v>
      </c>
      <c r="C2515" s="1" t="str">
        <f t="shared" si="382"/>
        <v>1.49528571401527E-13-32.6257958974187i</v>
      </c>
      <c r="D2515" s="1">
        <f t="shared" si="383"/>
        <v>-6.3444673078753295</v>
      </c>
      <c r="E2515" s="1">
        <f t="shared" si="384"/>
        <v>0.99812284577418531</v>
      </c>
      <c r="F2515" s="1">
        <f t="shared" si="385"/>
        <v>-6.1243650639409071E-2</v>
      </c>
      <c r="G2515" s="1" t="str">
        <f t="shared" si="386"/>
        <v>0.998122845774185-0.0612436506394091i</v>
      </c>
      <c r="H2515" s="1" t="str">
        <f t="shared" si="389"/>
        <v>-0.998122845774185+0.0612436506394091i</v>
      </c>
      <c r="I2515" s="1">
        <f t="shared" si="387"/>
        <v>1.49528571401527E-13</v>
      </c>
      <c r="J2515" s="1">
        <f t="shared" si="380"/>
        <v>-11</v>
      </c>
    </row>
    <row r="2516" spans="1:10" x14ac:dyDescent="0.25">
      <c r="A2516" s="1">
        <f t="shared" si="388"/>
        <v>0.24839999999998896</v>
      </c>
      <c r="B2516" s="1">
        <f t="shared" si="381"/>
        <v>2.3579190099569502E-13</v>
      </c>
      <c r="C2516" s="1" t="str">
        <f t="shared" si="382"/>
        <v>2.35791900995695E-13-31.3190729573807i</v>
      </c>
      <c r="D2516" s="1">
        <f t="shared" si="383"/>
        <v>-6.3470224699002484</v>
      </c>
      <c r="E2516" s="1">
        <f t="shared" si="384"/>
        <v>0.99796310019720247</v>
      </c>
      <c r="F2516" s="1">
        <f t="shared" si="385"/>
        <v>-6.3793813530689303E-2</v>
      </c>
      <c r="G2516" s="1" t="str">
        <f t="shared" si="386"/>
        <v>0.997963100197202-0.0637938135306893i</v>
      </c>
      <c r="H2516" s="1" t="str">
        <f t="shared" si="389"/>
        <v>-0.997963100197202+0.0637938135306893i</v>
      </c>
      <c r="I2516" s="1">
        <f t="shared" si="387"/>
        <v>2.3579190099569502E-13</v>
      </c>
      <c r="J2516" s="1">
        <f t="shared" si="380"/>
        <v>-11</v>
      </c>
    </row>
    <row r="2517" spans="1:10" x14ac:dyDescent="0.25">
      <c r="A2517" s="1">
        <f t="shared" si="388"/>
        <v>0.24849999999998895</v>
      </c>
      <c r="B2517" s="1">
        <f t="shared" si="381"/>
        <v>1.7593607085578801E-13</v>
      </c>
      <c r="C2517" s="1" t="str">
        <f t="shared" si="382"/>
        <v>1.75936070855788E-13-30.1128977918159i</v>
      </c>
      <c r="D2517" s="1">
        <f t="shared" si="383"/>
        <v>-6.3495776319251682</v>
      </c>
      <c r="E2517" s="1">
        <f t="shared" si="384"/>
        <v>0.99779683906941041</v>
      </c>
      <c r="F2517" s="1">
        <f t="shared" si="385"/>
        <v>-6.6343559921767867E-2</v>
      </c>
      <c r="G2517" s="1" t="str">
        <f t="shared" si="386"/>
        <v>0.99779683906941-0.0663435599217679i</v>
      </c>
      <c r="H2517" s="1" t="str">
        <f t="shared" si="389"/>
        <v>-0.99779683906941+0.0663435599217679i</v>
      </c>
      <c r="I2517" s="1">
        <f t="shared" si="387"/>
        <v>1.7593607085578801E-13</v>
      </c>
      <c r="J2517" s="1">
        <f t="shared" si="380"/>
        <v>-11</v>
      </c>
    </row>
    <row r="2518" spans="1:10" x14ac:dyDescent="0.25">
      <c r="A2518" s="1">
        <f t="shared" si="388"/>
        <v>0.24859999999998894</v>
      </c>
      <c r="B2518" s="1">
        <f t="shared" si="381"/>
        <v>-5.8348233014937297E-14</v>
      </c>
      <c r="C2518" s="1" t="str">
        <f t="shared" si="382"/>
        <v>-5.83482330149373E-14-28.9960916373846i</v>
      </c>
      <c r="D2518" s="1">
        <f t="shared" si="383"/>
        <v>-6.3521327939500871</v>
      </c>
      <c r="E2518" s="1">
        <f t="shared" si="384"/>
        <v>0.99762406347630284</v>
      </c>
      <c r="F2518" s="1">
        <f t="shared" si="385"/>
        <v>-6.889287316573274E-2</v>
      </c>
      <c r="G2518" s="1" t="str">
        <f t="shared" si="386"/>
        <v>0.997624063476303-0.0688928731657327i</v>
      </c>
      <c r="H2518" s="1" t="str">
        <f t="shared" si="389"/>
        <v>-0.997624063476303+0.0688928731657327i</v>
      </c>
      <c r="I2518" s="1">
        <f t="shared" si="387"/>
        <v>-5.8348233014937297E-14</v>
      </c>
      <c r="J2518" s="1">
        <f t="shared" si="380"/>
        <v>-11</v>
      </c>
    </row>
    <row r="2519" spans="1:10" x14ac:dyDescent="0.25">
      <c r="A2519" s="1">
        <f t="shared" si="388"/>
        <v>0.24869999999998893</v>
      </c>
      <c r="B2519" s="1">
        <f t="shared" si="381"/>
        <v>-1.5423401124167301E-13</v>
      </c>
      <c r="C2519" s="1" t="str">
        <f t="shared" si="382"/>
        <v>-1.54234011241673E-13-27.959073632437i</v>
      </c>
      <c r="D2519" s="1">
        <f t="shared" si="383"/>
        <v>-6.3546879559750069</v>
      </c>
      <c r="E2519" s="1">
        <f t="shared" si="384"/>
        <v>0.99744477454590552</v>
      </c>
      <c r="F2519" s="1">
        <f t="shared" si="385"/>
        <v>-7.1441736618503379E-2</v>
      </c>
      <c r="G2519" s="1" t="str">
        <f t="shared" si="386"/>
        <v>0.997444774545906-0.0714417366185034i</v>
      </c>
      <c r="H2519" s="1" t="str">
        <f t="shared" si="389"/>
        <v>-0.997444774545906+0.0714417366185034i</v>
      </c>
      <c r="I2519" s="1">
        <f t="shared" si="387"/>
        <v>-1.5423401124167301E-13</v>
      </c>
      <c r="J2519" s="1">
        <f t="shared" si="380"/>
        <v>-11</v>
      </c>
    </row>
    <row r="2520" spans="1:10" x14ac:dyDescent="0.25">
      <c r="A2520" s="1">
        <f t="shared" si="388"/>
        <v>0.24879999999998892</v>
      </c>
      <c r="B2520" s="1">
        <f t="shared" si="381"/>
        <v>6.4245828866522404E-14</v>
      </c>
      <c r="C2520" s="1" t="str">
        <f t="shared" si="382"/>
        <v>6.42458288665224E-14-26.9935851608983i</v>
      </c>
      <c r="D2520" s="1">
        <f t="shared" si="383"/>
        <v>-6.3572431179999258</v>
      </c>
      <c r="E2520" s="1">
        <f t="shared" si="384"/>
        <v>0.99725897344876924</v>
      </c>
      <c r="F2520" s="1">
        <f t="shared" si="385"/>
        <v>-7.3990133638932351E-2</v>
      </c>
      <c r="G2520" s="1" t="str">
        <f t="shared" si="386"/>
        <v>0.997258973448769-0.0739901336389324i</v>
      </c>
      <c r="H2520" s="1" t="str">
        <f t="shared" si="389"/>
        <v>-0.997258973448769+0.0739901336389324i</v>
      </c>
      <c r="I2520" s="1">
        <f t="shared" si="387"/>
        <v>6.4245828866522404E-14</v>
      </c>
      <c r="J2520" s="1">
        <f t="shared" si="380"/>
        <v>-11</v>
      </c>
    </row>
    <row r="2521" spans="1:10" x14ac:dyDescent="0.25">
      <c r="A2521" s="1">
        <f t="shared" si="388"/>
        <v>0.24889999999998891</v>
      </c>
      <c r="B2521" s="1">
        <f t="shared" si="381"/>
        <v>-1.19494898531414E-14</v>
      </c>
      <c r="C2521" s="1" t="str">
        <f t="shared" si="382"/>
        <v>-1.19494898531414E-14-26.0924693575152i</v>
      </c>
      <c r="D2521" s="1">
        <f t="shared" si="383"/>
        <v>-6.3597982800248456</v>
      </c>
      <c r="E2521" s="1">
        <f t="shared" si="384"/>
        <v>0.99706666139796096</v>
      </c>
      <c r="F2521" s="1">
        <f t="shared" si="385"/>
        <v>-7.6538047588920993E-2</v>
      </c>
      <c r="G2521" s="1" t="str">
        <f t="shared" si="386"/>
        <v>0.997066661397961-0.076538047588921i</v>
      </c>
      <c r="H2521" s="1" t="str">
        <f t="shared" si="389"/>
        <v>-0.997066661397961+0.076538047588921i</v>
      </c>
      <c r="I2521" s="1">
        <f t="shared" si="387"/>
        <v>-1.19494898531414E-14</v>
      </c>
      <c r="J2521" s="1">
        <f t="shared" si="380"/>
        <v>-11</v>
      </c>
    </row>
    <row r="2522" spans="1:10" x14ac:dyDescent="0.25">
      <c r="A2522" s="1">
        <f t="shared" si="388"/>
        <v>0.2489999999999889</v>
      </c>
      <c r="B2522" s="1">
        <f t="shared" si="381"/>
        <v>8.3221688729503499E-14</v>
      </c>
      <c r="C2522" s="1" t="str">
        <f t="shared" si="382"/>
        <v>8.32216887295035E-14-25.24949331209i</v>
      </c>
      <c r="D2522" s="1">
        <f t="shared" si="383"/>
        <v>-6.3623534420497654</v>
      </c>
      <c r="E2522" s="1">
        <f t="shared" si="384"/>
        <v>0.99686783964905723</v>
      </c>
      <c r="F2522" s="1">
        <f t="shared" si="385"/>
        <v>-7.9085461833521942E-2</v>
      </c>
      <c r="G2522" s="1" t="str">
        <f t="shared" si="386"/>
        <v>0.996867839649057-0.0790854618335219i</v>
      </c>
      <c r="H2522" s="1" t="str">
        <f t="shared" si="389"/>
        <v>-0.996867839649057+0.0790854618335219i</v>
      </c>
      <c r="I2522" s="1">
        <f t="shared" si="387"/>
        <v>8.3221688729503499E-14</v>
      </c>
      <c r="J2522" s="1">
        <f t="shared" si="380"/>
        <v>-11</v>
      </c>
    </row>
    <row r="2523" spans="1:10" x14ac:dyDescent="0.25">
      <c r="A2523" s="1">
        <f t="shared" si="388"/>
        <v>0.24909999999998889</v>
      </c>
      <c r="B2523" s="1">
        <f t="shared" si="381"/>
        <v>-1.4375268664668901E-13</v>
      </c>
      <c r="C2523" s="1" t="str">
        <f t="shared" si="382"/>
        <v>-1.43752686646689E-13-24.4592036275056i</v>
      </c>
      <c r="D2523" s="1">
        <f t="shared" si="383"/>
        <v>-6.3649086040746843</v>
      </c>
      <c r="E2523" s="1">
        <f t="shared" si="384"/>
        <v>0.99666250950013557</v>
      </c>
      <c r="F2523" s="1">
        <f t="shared" si="385"/>
        <v>-8.1632359741050251E-2</v>
      </c>
      <c r="G2523" s="1" t="str">
        <f t="shared" si="386"/>
        <v>0.996662509500136-0.0816323597410503i</v>
      </c>
      <c r="H2523" s="1" t="str">
        <f t="shared" si="389"/>
        <v>-0.996662509500136+0.0816323597410503i</v>
      </c>
      <c r="I2523" s="1">
        <f t="shared" si="387"/>
        <v>-1.4375268664668901E-13</v>
      </c>
      <c r="J2523" s="1">
        <f t="shared" si="380"/>
        <v>-11</v>
      </c>
    </row>
    <row r="2524" spans="1:10" x14ac:dyDescent="0.25">
      <c r="A2524" s="1">
        <f t="shared" si="388"/>
        <v>0.24919999999998887</v>
      </c>
      <c r="B2524" s="1">
        <f t="shared" si="381"/>
        <v>6.5827366482697099E-14</v>
      </c>
      <c r="C2524" s="1" t="str">
        <f t="shared" si="382"/>
        <v>6.58273664826971E-14-23.7168082529804i</v>
      </c>
      <c r="D2524" s="1">
        <f t="shared" si="383"/>
        <v>-6.3674637660996041</v>
      </c>
      <c r="E2524" s="1">
        <f t="shared" si="384"/>
        <v>0.9964506722917652</v>
      </c>
      <c r="F2524" s="1">
        <f t="shared" si="385"/>
        <v>-8.4178724683194789E-2</v>
      </c>
      <c r="G2524" s="1" t="str">
        <f t="shared" si="386"/>
        <v>0.996450672291765-0.0841787246831948i</v>
      </c>
      <c r="H2524" s="1" t="str">
        <f t="shared" si="389"/>
        <v>-0.996450672291765+0.0841787246831948i</v>
      </c>
      <c r="I2524" s="1">
        <f t="shared" si="387"/>
        <v>6.5827366482697099E-14</v>
      </c>
      <c r="J2524" s="1">
        <f t="shared" si="380"/>
        <v>-11</v>
      </c>
    </row>
    <row r="2525" spans="1:10" x14ac:dyDescent="0.25">
      <c r="A2525" s="1">
        <f t="shared" si="388"/>
        <v>0.24929999999998886</v>
      </c>
      <c r="B2525" s="1">
        <f t="shared" si="381"/>
        <v>-8.1776644763708199E-14</v>
      </c>
      <c r="C2525" s="1" t="str">
        <f t="shared" si="382"/>
        <v>-8.17766447637082E-14-23.0180791803403i</v>
      </c>
      <c r="D2525" s="1">
        <f t="shared" si="383"/>
        <v>-6.370018928124523</v>
      </c>
      <c r="E2525" s="1">
        <f t="shared" si="384"/>
        <v>0.99623232940699968</v>
      </c>
      <c r="F2525" s="1">
        <f t="shared" si="385"/>
        <v>-8.6724540035120493E-2</v>
      </c>
      <c r="G2525" s="1" t="str">
        <f t="shared" si="386"/>
        <v>0.996232329407-0.0867245400351205i</v>
      </c>
      <c r="H2525" s="1" t="str">
        <f t="shared" si="389"/>
        <v>-0.996232329407+0.0867245400351205i</v>
      </c>
      <c r="I2525" s="1">
        <f t="shared" si="387"/>
        <v>-8.1776644763708199E-14</v>
      </c>
      <c r="J2525" s="1">
        <f t="shared" si="380"/>
        <v>-11</v>
      </c>
    </row>
    <row r="2526" spans="1:10" x14ac:dyDescent="0.25">
      <c r="A2526" s="1">
        <f t="shared" si="388"/>
        <v>0.24939999999998885</v>
      </c>
      <c r="B2526" s="1">
        <f t="shared" si="381"/>
        <v>-9.1537682843074602E-14</v>
      </c>
      <c r="C2526" s="1" t="str">
        <f t="shared" si="382"/>
        <v>-9.15376828430746E-14-22.359271828742i</v>
      </c>
      <c r="D2526" s="1">
        <f t="shared" si="383"/>
        <v>-6.3725740901494428</v>
      </c>
      <c r="E2526" s="1">
        <f t="shared" si="384"/>
        <v>0.99600748227136671</v>
      </c>
      <c r="F2526" s="1">
        <f t="shared" si="385"/>
        <v>-8.9269789175584049E-2</v>
      </c>
      <c r="G2526" s="1" t="str">
        <f t="shared" si="386"/>
        <v>0.996007482271367-0.089269789175584i</v>
      </c>
      <c r="H2526" s="1" t="str">
        <f t="shared" si="389"/>
        <v>-0.996007482271367+0.089269789175584i</v>
      </c>
      <c r="I2526" s="1">
        <f t="shared" si="387"/>
        <v>-9.1537682843074602E-14</v>
      </c>
      <c r="J2526" s="1">
        <f t="shared" si="380"/>
        <v>-11</v>
      </c>
    </row>
    <row r="2527" spans="1:10" x14ac:dyDescent="0.25">
      <c r="A2527" s="1">
        <f t="shared" si="388"/>
        <v>0.24949999999998884</v>
      </c>
      <c r="B2527" s="1">
        <f t="shared" si="381"/>
        <v>5.7617494850747303E-14</v>
      </c>
      <c r="C2527" s="1" t="str">
        <f t="shared" si="382"/>
        <v>5.76174948507473E-14-21.7370578714008i</v>
      </c>
      <c r="D2527" s="1">
        <f t="shared" si="383"/>
        <v>-6.3751292521743625</v>
      </c>
      <c r="E2527" s="1">
        <f t="shared" si="384"/>
        <v>0.99577613235285922</v>
      </c>
      <c r="F2527" s="1">
        <f t="shared" si="385"/>
        <v>-9.1814455487036192E-2</v>
      </c>
      <c r="G2527" s="1" t="str">
        <f t="shared" si="386"/>
        <v>0.995776132352859-0.0918144554870362i</v>
      </c>
      <c r="H2527" s="1" t="str">
        <f t="shared" si="389"/>
        <v>-0.995776132352859+0.0918144554870362i</v>
      </c>
      <c r="I2527" s="1">
        <f t="shared" si="387"/>
        <v>5.7617494850747303E-14</v>
      </c>
      <c r="J2527" s="1">
        <f t="shared" si="380"/>
        <v>-11</v>
      </c>
    </row>
    <row r="2528" spans="1:10" x14ac:dyDescent="0.25">
      <c r="A2528" s="1">
        <f t="shared" si="388"/>
        <v>0.24959999999998883</v>
      </c>
      <c r="B2528" s="1">
        <f t="shared" si="381"/>
        <v>7.2493009278068594E-14</v>
      </c>
      <c r="C2528" s="1" t="str">
        <f t="shared" si="382"/>
        <v>7.24930092780686E-14-21.1484689601086i</v>
      </c>
      <c r="D2528" s="1">
        <f t="shared" si="383"/>
        <v>-6.3776844141992814</v>
      </c>
      <c r="E2528" s="1">
        <f t="shared" si="384"/>
        <v>0.99553828116192633</v>
      </c>
      <c r="F2528" s="1">
        <f t="shared" si="385"/>
        <v>-9.4358522355732874E-2</v>
      </c>
      <c r="G2528" s="1" t="str">
        <f t="shared" si="386"/>
        <v>0.995538281161926-0.0943585223557329i</v>
      </c>
      <c r="H2528" s="1" t="str">
        <f t="shared" si="389"/>
        <v>-0.995538281161926+0.0943585223557329i</v>
      </c>
      <c r="I2528" s="1">
        <f t="shared" si="387"/>
        <v>7.2493009278068594E-14</v>
      </c>
      <c r="J2528" s="1">
        <f t="shared" ref="J2528:J2591" si="390">MAX(MIN(IMAGINARY(C2528),11),-11)</f>
        <v>-11</v>
      </c>
    </row>
    <row r="2529" spans="1:10" x14ac:dyDescent="0.25">
      <c r="A2529" s="1">
        <f t="shared" si="388"/>
        <v>0.24969999999998882</v>
      </c>
      <c r="B2529" s="1">
        <f>I2529</f>
        <v>7.9154256301601403E-14</v>
      </c>
      <c r="C2529" s="1" t="str">
        <f>IMDIV(IMSUB(1,H2529),IMSUM(1,H2529))</f>
        <v>7.91542563016014E-14-20.5908493391873i</v>
      </c>
      <c r="D2529" s="1">
        <f>-2*$B$10*A2529</f>
        <v>-6.3802395762242012</v>
      </c>
      <c r="E2529" s="1">
        <f>COS(D2529)</f>
        <v>0.99529393025146229</v>
      </c>
      <c r="F2529" s="1">
        <f>SIN(D2529)</f>
        <v>-9.6901973171846345E-2</v>
      </c>
      <c r="G2529" s="1" t="str">
        <f>COMPLEX(E2529,F2529)</f>
        <v>0.995293930251462-0.0969019731718463i</v>
      </c>
      <c r="H2529" s="1" t="str">
        <f t="shared" si="389"/>
        <v>-0.995293930251462+0.0969019731718463i</v>
      </c>
      <c r="I2529" s="1">
        <f>IMREAL(C2529)</f>
        <v>7.9154256301601403E-14</v>
      </c>
      <c r="J2529" s="1">
        <f t="shared" si="390"/>
        <v>-11</v>
      </c>
    </row>
    <row r="2530" spans="1:10" x14ac:dyDescent="0.25">
      <c r="A2530" s="1">
        <f t="shared" ref="A2530:A2593" si="391">A2529+$O$1</f>
        <v>0.24979999999998881</v>
      </c>
      <c r="B2530" s="1">
        <f>I2530</f>
        <v>-3.9813147953874398E-14</v>
      </c>
      <c r="C2530" s="1" t="str">
        <f>IMDIV(IMSUB(1,H2530),IMSUM(1,H2530))</f>
        <v>-3.98131479538744E-14-20.061815752673i</v>
      </c>
      <c r="D2530" s="1">
        <f>-2*$B$10*A2530</f>
        <v>-6.3827947382491201</v>
      </c>
      <c r="E2530" s="1">
        <f>COS(D2530)</f>
        <v>0.99504308121679774</v>
      </c>
      <c r="F2530" s="1">
        <f>SIN(D2530)</f>
        <v>-9.9444791329567461E-2</v>
      </c>
      <c r="G2530" s="1" t="str">
        <f>COMPLEX(E2530,F2530)</f>
        <v>0.995043081216798-0.0994447913295675i</v>
      </c>
      <c r="H2530" s="1" t="str">
        <f t="shared" ref="H2530:H2593" si="392">IMPRODUCT(G2530,$H$3)</f>
        <v>-0.995043081216798+0.0994447913295675i</v>
      </c>
      <c r="I2530" s="1">
        <f>IMREAL(C2530)</f>
        <v>-3.9813147953874398E-14</v>
      </c>
      <c r="J2530" s="1">
        <f t="shared" si="390"/>
        <v>-11</v>
      </c>
    </row>
    <row r="2531" spans="1:10" x14ac:dyDescent="0.25">
      <c r="A2531" s="1">
        <f t="shared" si="391"/>
        <v>0.2498999999999888</v>
      </c>
      <c r="B2531" s="1">
        <f>I2531</f>
        <v>1.04503919360277E-14</v>
      </c>
      <c r="C2531" s="1" t="str">
        <f>IMDIV(IMSUB(1,H2531),IMSUM(1,H2531))</f>
        <v>1.04503919360277E-14-19.5592233678837i</v>
      </c>
      <c r="D2531" s="1">
        <f>-2*$B$10*A2531</f>
        <v>-6.3853499002740399</v>
      </c>
      <c r="E2531" s="1">
        <f>COS(D2531)</f>
        <v>0.99478573569568796</v>
      </c>
      <c r="F2531" s="1">
        <f>SIN(D2531)</f>
        <v>-0.10198696022722112</v>
      </c>
      <c r="G2531" s="1" t="str">
        <f>COMPLEX(E2531,F2531)</f>
        <v>0.994785735695688-0.101986960227221i</v>
      </c>
      <c r="H2531" s="1" t="str">
        <f t="shared" si="392"/>
        <v>-0.994785735695688+0.101986960227221i</v>
      </c>
      <c r="I2531" s="1">
        <f>IMREAL(C2531)</f>
        <v>1.04503919360277E-14</v>
      </c>
      <c r="J2531" s="1">
        <f t="shared" si="390"/>
        <v>-11</v>
      </c>
    </row>
    <row r="2532" spans="1:10" x14ac:dyDescent="0.25">
      <c r="A2532" s="1">
        <f t="shared" si="391"/>
        <v>0.24999999999998879</v>
      </c>
      <c r="B2532" s="1">
        <f t="shared" ref="B2532:B2595" si="393">I2532</f>
        <v>5.2960793216984603E-14</v>
      </c>
      <c r="C2532" s="1" t="str">
        <f t="shared" ref="C2532:C2595" si="394">IMDIV(IMSUB(1,H2532),IMSUM(1,H2532))</f>
        <v>5.29607932169846E-14-19.0811366877806i</v>
      </c>
      <c r="D2532" s="1">
        <f t="shared" ref="D2532:D2595" si="395">-2*$B$10*A2532</f>
        <v>-6.3879050622989588</v>
      </c>
      <c r="E2532" s="1">
        <f t="shared" ref="E2532:E2595" si="396">COS(D2532)</f>
        <v>0.99452189536830338</v>
      </c>
      <c r="F2532" s="1">
        <f t="shared" ref="F2532:F2595" si="397">SIN(D2532)</f>
        <v>-0.10452846326736762</v>
      </c>
      <c r="G2532" s="1" t="str">
        <f t="shared" ref="G2532:G2595" si="398">COMPLEX(E2532,F2532)</f>
        <v>0.994521895368303-0.104528463267368i</v>
      </c>
      <c r="H2532" s="1" t="str">
        <f t="shared" si="392"/>
        <v>-0.994521895368303+0.104528463267368i</v>
      </c>
      <c r="I2532" s="1">
        <f t="shared" ref="I2532:I2595" si="399">IMREAL(C2532)</f>
        <v>5.2960793216984603E-14</v>
      </c>
      <c r="J2532" s="1">
        <f t="shared" si="390"/>
        <v>-11</v>
      </c>
    </row>
    <row r="2533" spans="1:10" x14ac:dyDescent="0.25">
      <c r="A2533" s="1">
        <f t="shared" si="391"/>
        <v>0.25009999999998878</v>
      </c>
      <c r="B2533" s="1">
        <f t="shared" si="393"/>
        <v>-8.1164278780999601E-14</v>
      </c>
      <c r="C2533" s="1" t="str">
        <f t="shared" si="394"/>
        <v>-8.11642787809996E-14-18.6258046203264i</v>
      </c>
      <c r="D2533" s="1">
        <f t="shared" si="395"/>
        <v>-6.3904602243238786</v>
      </c>
      <c r="E2533" s="1">
        <f t="shared" si="396"/>
        <v>0.99425156195721753</v>
      </c>
      <c r="F2533" s="1">
        <f t="shared" si="397"/>
        <v>-0.10706928385691808</v>
      </c>
      <c r="G2533" s="1" t="str">
        <f t="shared" si="398"/>
        <v>0.994251561957218-0.107069283856918i</v>
      </c>
      <c r="H2533" s="1" t="str">
        <f t="shared" si="392"/>
        <v>-0.994251561957218+0.107069283856918i</v>
      </c>
      <c r="I2533" s="1">
        <f t="shared" si="399"/>
        <v>-8.1164278780999601E-14</v>
      </c>
      <c r="J2533" s="1">
        <f t="shared" si="390"/>
        <v>-11</v>
      </c>
    </row>
    <row r="2534" spans="1:10" x14ac:dyDescent="0.25">
      <c r="A2534" s="1">
        <f t="shared" si="391"/>
        <v>0.25019999999998876</v>
      </c>
      <c r="B2534" s="1">
        <f t="shared" si="393"/>
        <v>-8.4195312052740901E-14</v>
      </c>
      <c r="C2534" s="1" t="str">
        <f t="shared" si="394"/>
        <v>-8.41953120527409E-14-18.1916390278653i</v>
      </c>
      <c r="D2534" s="1">
        <f t="shared" si="395"/>
        <v>-6.3930153863487984</v>
      </c>
      <c r="E2534" s="1">
        <f t="shared" si="396"/>
        <v>0.9939747372273966</v>
      </c>
      <c r="F2534" s="1">
        <f t="shared" si="397"/>
        <v>-0.10960940540723657</v>
      </c>
      <c r="G2534" s="1" t="str">
        <f t="shared" si="398"/>
        <v>0.993974737227397-0.109609405407237i</v>
      </c>
      <c r="H2534" s="1" t="str">
        <f t="shared" si="392"/>
        <v>-0.993974737227397+0.109609405407237i</v>
      </c>
      <c r="I2534" s="1">
        <f t="shared" si="399"/>
        <v>-8.4195312052740901E-14</v>
      </c>
      <c r="J2534" s="1">
        <f t="shared" si="390"/>
        <v>-11</v>
      </c>
    </row>
    <row r="2535" spans="1:10" x14ac:dyDescent="0.25">
      <c r="A2535" s="1">
        <f t="shared" si="391"/>
        <v>0.25029999999998875</v>
      </c>
      <c r="B2535" s="1">
        <f t="shared" si="393"/>
        <v>-4.2063740720531801E-14</v>
      </c>
      <c r="C2535" s="1" t="str">
        <f t="shared" si="394"/>
        <v>-4.20637407205318E-14-17.7771962026788i</v>
      </c>
      <c r="D2535" s="1">
        <f t="shared" si="395"/>
        <v>-6.3955705483737173</v>
      </c>
      <c r="E2535" s="1">
        <f t="shared" si="396"/>
        <v>0.99369142298618762</v>
      </c>
      <c r="F2535" s="1">
        <f t="shared" si="397"/>
        <v>-0.11214881133425111</v>
      </c>
      <c r="G2535" s="1" t="str">
        <f t="shared" si="398"/>
        <v>0.993691422986188-0.112148811334251i</v>
      </c>
      <c r="H2535" s="1" t="str">
        <f t="shared" si="392"/>
        <v>-0.993691422986188+0.112148811334251i</v>
      </c>
      <c r="I2535" s="1">
        <f t="shared" si="399"/>
        <v>-4.2063740720531801E-14</v>
      </c>
      <c r="J2535" s="1">
        <f t="shared" si="390"/>
        <v>-11</v>
      </c>
    </row>
    <row r="2536" spans="1:10" x14ac:dyDescent="0.25">
      <c r="A2536" s="1">
        <f t="shared" si="391"/>
        <v>0.25039999999998874</v>
      </c>
      <c r="B2536" s="1">
        <f t="shared" si="393"/>
        <v>-5.8252712881562899E-14</v>
      </c>
      <c r="C2536" s="1" t="str">
        <f t="shared" si="394"/>
        <v>-5.82527128815629E-14-17.381160813365i</v>
      </c>
      <c r="D2536" s="1">
        <f t="shared" si="395"/>
        <v>-6.3981257103986371</v>
      </c>
      <c r="E2536" s="1">
        <f t="shared" si="396"/>
        <v>0.99340162108330665</v>
      </c>
      <c r="F2536" s="1">
        <f t="shared" si="397"/>
        <v>-0.11468748505856453</v>
      </c>
      <c r="G2536" s="1" t="str">
        <f t="shared" si="398"/>
        <v>0.993401621083307-0.114687485058565i</v>
      </c>
      <c r="H2536" s="1" t="str">
        <f t="shared" si="392"/>
        <v>-0.993401621083307+0.114687485058565i</v>
      </c>
      <c r="I2536" s="1">
        <f t="shared" si="399"/>
        <v>-5.8252712881562899E-14</v>
      </c>
      <c r="J2536" s="1">
        <f t="shared" si="390"/>
        <v>-11</v>
      </c>
    </row>
    <row r="2537" spans="1:10" x14ac:dyDescent="0.25">
      <c r="A2537" s="1">
        <f t="shared" si="391"/>
        <v>0.25049999999998873</v>
      </c>
      <c r="B2537" s="1">
        <f t="shared" si="393"/>
        <v>-5.0966227076430897E-14</v>
      </c>
      <c r="C2537" s="1" t="str">
        <f t="shared" si="394"/>
        <v>-5.09662270764309E-14-17.0023319459181i</v>
      </c>
      <c r="D2537" s="1">
        <f t="shared" si="395"/>
        <v>-6.400680872423556</v>
      </c>
      <c r="E2537" s="1">
        <f t="shared" si="396"/>
        <v>0.99310533341082663</v>
      </c>
      <c r="F2537" s="1">
        <f t="shared" si="397"/>
        <v>-0.11722541000555661</v>
      </c>
      <c r="G2537" s="1" t="str">
        <f t="shared" si="398"/>
        <v>0.993105333410827-0.117225410005557i</v>
      </c>
      <c r="H2537" s="1" t="str">
        <f t="shared" si="392"/>
        <v>-0.993105333410827+0.117225410005557i</v>
      </c>
      <c r="I2537" s="1">
        <f t="shared" si="399"/>
        <v>-5.0966227076430897E-14</v>
      </c>
      <c r="J2537" s="1">
        <f t="shared" si="390"/>
        <v>-11</v>
      </c>
    </row>
    <row r="2538" spans="1:10" x14ac:dyDescent="0.25">
      <c r="A2538" s="1">
        <f t="shared" si="391"/>
        <v>0.25059999999998872</v>
      </c>
      <c r="B2538" s="1">
        <f t="shared" si="393"/>
        <v>2.44776249034597E-14</v>
      </c>
      <c r="C2538" s="1" t="str">
        <f t="shared" si="394"/>
        <v>2.44776249034597E-14-16.6396109274167i</v>
      </c>
      <c r="D2538" s="1">
        <f t="shared" si="395"/>
        <v>-6.4032360344484758</v>
      </c>
      <c r="E2538" s="1">
        <f t="shared" si="396"/>
        <v>0.99280256190316507</v>
      </c>
      <c r="F2538" s="1">
        <f t="shared" si="397"/>
        <v>-0.11976256960549927</v>
      </c>
      <c r="G2538" s="1" t="str">
        <f t="shared" si="398"/>
        <v>0.992802561903165-0.119762569605499i</v>
      </c>
      <c r="H2538" s="1" t="str">
        <f t="shared" si="392"/>
        <v>-0.992802561903165+0.119762569605499i</v>
      </c>
      <c r="I2538" s="1">
        <f t="shared" si="399"/>
        <v>2.44776249034597E-14</v>
      </c>
      <c r="J2538" s="1">
        <f t="shared" si="390"/>
        <v>-11</v>
      </c>
    </row>
    <row r="2539" spans="1:10" x14ac:dyDescent="0.25">
      <c r="A2539" s="1">
        <f t="shared" si="391"/>
        <v>0.25069999999998871</v>
      </c>
      <c r="B2539" s="1">
        <f t="shared" si="393"/>
        <v>-3.1314405348062398E-14</v>
      </c>
      <c r="C2539" s="1" t="str">
        <f t="shared" si="394"/>
        <v>-3.13144053480624E-14-16.2919906722729i</v>
      </c>
      <c r="D2539" s="1">
        <f t="shared" si="395"/>
        <v>-6.4057911964733947</v>
      </c>
      <c r="E2539" s="1">
        <f t="shared" si="396"/>
        <v>0.99249330853707174</v>
      </c>
      <c r="F2539" s="1">
        <f t="shared" si="397"/>
        <v>-0.12229894729365778</v>
      </c>
      <c r="G2539" s="1" t="str">
        <f t="shared" si="398"/>
        <v>0.992493308537072-0.122298947293658i</v>
      </c>
      <c r="H2539" s="1" t="str">
        <f t="shared" si="392"/>
        <v>-0.992493308537072+0.122298947293658i</v>
      </c>
      <c r="I2539" s="1">
        <f t="shared" si="399"/>
        <v>-3.1314405348062398E-14</v>
      </c>
      <c r="J2539" s="1">
        <f t="shared" si="390"/>
        <v>-11</v>
      </c>
    </row>
    <row r="2540" spans="1:10" x14ac:dyDescent="0.25">
      <c r="A2540" s="1">
        <f t="shared" si="391"/>
        <v>0.2507999999999887</v>
      </c>
      <c r="B2540" s="1">
        <f t="shared" si="393"/>
        <v>1.5613587041451899E-14</v>
      </c>
      <c r="C2540" s="1" t="str">
        <f t="shared" si="394"/>
        <v>1.56135870414519E-14-15.9585463334581i</v>
      </c>
      <c r="D2540" s="1">
        <f t="shared" si="395"/>
        <v>-6.4083463584983145</v>
      </c>
      <c r="E2540" s="1">
        <f t="shared" si="396"/>
        <v>0.9921775753316151</v>
      </c>
      <c r="F2540" s="1">
        <f t="shared" si="397"/>
        <v>-0.12483452651040589</v>
      </c>
      <c r="G2540" s="1" t="str">
        <f t="shared" si="398"/>
        <v>0.992177575331615-0.124834526510406i</v>
      </c>
      <c r="H2540" s="1" t="str">
        <f t="shared" si="392"/>
        <v>-0.992177575331615+0.124834526510406i</v>
      </c>
      <c r="I2540" s="1">
        <f t="shared" si="399"/>
        <v>1.5613587041451899E-14</v>
      </c>
      <c r="J2540" s="1">
        <f t="shared" si="390"/>
        <v>-11</v>
      </c>
    </row>
    <row r="2541" spans="1:10" x14ac:dyDescent="0.25">
      <c r="A2541" s="1">
        <f t="shared" si="391"/>
        <v>0.25089999999998869</v>
      </c>
      <c r="B2541" s="1">
        <f t="shared" si="393"/>
        <v>-2.9298614302081601E-14</v>
      </c>
      <c r="C2541" s="1" t="str">
        <f t="shared" si="394"/>
        <v>-2.92986143020816E-14-15.6384270759498i</v>
      </c>
      <c r="D2541" s="1">
        <f t="shared" si="395"/>
        <v>-6.4109015205232343</v>
      </c>
      <c r="E2541" s="1">
        <f t="shared" si="396"/>
        <v>0.99185536434816979</v>
      </c>
      <c r="F2541" s="1">
        <f t="shared" si="397"/>
        <v>-0.1273692907013278</v>
      </c>
      <c r="G2541" s="1" t="str">
        <f t="shared" si="398"/>
        <v>0.99185536434817-0.127369290701328i</v>
      </c>
      <c r="H2541" s="1" t="str">
        <f t="shared" si="392"/>
        <v>-0.99185536434817+0.127369290701328i</v>
      </c>
      <c r="I2541" s="1">
        <f t="shared" si="399"/>
        <v>-2.9298614302081601E-14</v>
      </c>
      <c r="J2541" s="1">
        <f t="shared" si="390"/>
        <v>-11</v>
      </c>
    </row>
    <row r="2542" spans="1:10" x14ac:dyDescent="0.25">
      <c r="A2542" s="1">
        <f t="shared" si="391"/>
        <v>0.25099999999998868</v>
      </c>
      <c r="B2542" s="1">
        <f t="shared" si="393"/>
        <v>-1.6169628277888699E-14</v>
      </c>
      <c r="C2542" s="1" t="str">
        <f t="shared" si="394"/>
        <v>-1.61696282778887E-14-15.3308488183197i</v>
      </c>
      <c r="D2542" s="1">
        <f t="shared" si="395"/>
        <v>-6.4134566825481532</v>
      </c>
      <c r="E2542" s="1">
        <f t="shared" si="396"/>
        <v>0.99152667769040292</v>
      </c>
      <c r="F2542" s="1">
        <f t="shared" si="397"/>
        <v>-0.12990322331732895</v>
      </c>
      <c r="G2542" s="1" t="str">
        <f t="shared" si="398"/>
        <v>0.991526677690403-0.129903223317329i</v>
      </c>
      <c r="H2542" s="1" t="str">
        <f t="shared" si="392"/>
        <v>-0.991526677690403+0.129903223317329i</v>
      </c>
      <c r="I2542" s="1">
        <f t="shared" si="399"/>
        <v>-1.6169628277888699E-14</v>
      </c>
      <c r="J2542" s="1">
        <f t="shared" si="390"/>
        <v>-11</v>
      </c>
    </row>
    <row r="2543" spans="1:10" x14ac:dyDescent="0.25">
      <c r="A2543" s="1">
        <f t="shared" si="391"/>
        <v>0.25109999999998867</v>
      </c>
      <c r="B2543" s="1">
        <f t="shared" si="393"/>
        <v>-1.4397109324639001E-14</v>
      </c>
      <c r="C2543" s="1" t="str">
        <f t="shared" si="394"/>
        <v>-1.4397109324639E-14-15.0350878120942i</v>
      </c>
      <c r="D2543" s="1">
        <f t="shared" si="395"/>
        <v>-6.4160118445730729</v>
      </c>
      <c r="E2543" s="1">
        <f t="shared" si="396"/>
        <v>0.99119151750425993</v>
      </c>
      <c r="F2543" s="1">
        <f t="shared" si="397"/>
        <v>-0.13243630781474658</v>
      </c>
      <c r="G2543" s="1" t="str">
        <f t="shared" si="398"/>
        <v>0.99119151750426-0.132436307814747i</v>
      </c>
      <c r="H2543" s="1" t="str">
        <f t="shared" si="392"/>
        <v>-0.99119151750426+0.132436307814747i</v>
      </c>
      <c r="I2543" s="1">
        <f t="shared" si="399"/>
        <v>-1.4397109324639001E-14</v>
      </c>
      <c r="J2543" s="1">
        <f t="shared" si="390"/>
        <v>-11</v>
      </c>
    </row>
    <row r="2544" spans="1:10" x14ac:dyDescent="0.25">
      <c r="A2544" s="1">
        <f t="shared" si="391"/>
        <v>0.25119999999998865</v>
      </c>
      <c r="B2544" s="1">
        <f t="shared" si="393"/>
        <v>-5.3018326001481502E-14</v>
      </c>
      <c r="C2544" s="1" t="str">
        <f t="shared" si="394"/>
        <v>-5.30183260014815E-14-14.7504749482057i</v>
      </c>
      <c r="D2544" s="1">
        <f t="shared" si="395"/>
        <v>-6.4185670065979918</v>
      </c>
      <c r="E2544" s="1">
        <f t="shared" si="396"/>
        <v>0.99084988597795154</v>
      </c>
      <c r="F2544" s="1">
        <f t="shared" si="397"/>
        <v>-0.13496852765545167</v>
      </c>
      <c r="G2544" s="1" t="str">
        <f t="shared" si="398"/>
        <v>0.990849885977952-0.134968527655452i</v>
      </c>
      <c r="H2544" s="1" t="str">
        <f t="shared" si="392"/>
        <v>-0.990849885977952+0.134968527655452i</v>
      </c>
      <c r="I2544" s="1">
        <f t="shared" si="399"/>
        <v>-5.3018326001481502E-14</v>
      </c>
      <c r="J2544" s="1">
        <f t="shared" si="390"/>
        <v>-11</v>
      </c>
    </row>
    <row r="2545" spans="1:10" x14ac:dyDescent="0.25">
      <c r="A2545" s="1">
        <f t="shared" si="391"/>
        <v>0.25129999999998864</v>
      </c>
      <c r="B2545" s="1">
        <f t="shared" si="393"/>
        <v>2.2099030613615499E-14</v>
      </c>
      <c r="C2545" s="1" t="str">
        <f t="shared" si="394"/>
        <v>2.20990306136155E-14-14.4763906962514i</v>
      </c>
      <c r="D2545" s="1">
        <f t="shared" si="395"/>
        <v>-6.4211221686229116</v>
      </c>
      <c r="E2545" s="1">
        <f t="shared" si="396"/>
        <v>0.99050178534193822</v>
      </c>
      <c r="F2545" s="1">
        <f t="shared" si="397"/>
        <v>-0.13749986630696392</v>
      </c>
      <c r="G2545" s="1" t="str">
        <f t="shared" si="398"/>
        <v>0.990501785341938-0.137499866306964i</v>
      </c>
      <c r="H2545" s="1" t="str">
        <f t="shared" si="392"/>
        <v>-0.990501785341938+0.137499866306964i</v>
      </c>
      <c r="I2545" s="1">
        <f t="shared" si="399"/>
        <v>2.2099030613615499E-14</v>
      </c>
      <c r="J2545" s="1">
        <f t="shared" si="390"/>
        <v>-11</v>
      </c>
    </row>
    <row r="2546" spans="1:10" x14ac:dyDescent="0.25">
      <c r="A2546" s="1">
        <f t="shared" si="391"/>
        <v>0.25139999999998863</v>
      </c>
      <c r="B2546" s="1">
        <f t="shared" si="393"/>
        <v>-3.3924374733148402E-14</v>
      </c>
      <c r="C2546" s="1" t="str">
        <f t="shared" si="394"/>
        <v>-3.39243747331484E-14-14.2122605959985i</v>
      </c>
      <c r="D2546" s="1">
        <f t="shared" si="395"/>
        <v>-6.4236773306478314</v>
      </c>
      <c r="E2546" s="1">
        <f t="shared" si="396"/>
        <v>0.99014721786891668</v>
      </c>
      <c r="F2546" s="1">
        <f t="shared" si="397"/>
        <v>-0.14003030724255361</v>
      </c>
      <c r="G2546" s="1" t="str">
        <f t="shared" si="398"/>
        <v>0.990147217868917-0.140030307242554i</v>
      </c>
      <c r="H2546" s="1" t="str">
        <f t="shared" si="392"/>
        <v>-0.990147217868917+0.140030307242554i</v>
      </c>
      <c r="I2546" s="1">
        <f t="shared" si="399"/>
        <v>-3.3924374733148402E-14</v>
      </c>
      <c r="J2546" s="1">
        <f t="shared" si="390"/>
        <v>-11</v>
      </c>
    </row>
    <row r="2547" spans="1:10" x14ac:dyDescent="0.25">
      <c r="A2547" s="1">
        <f t="shared" si="391"/>
        <v>0.25149999999998862</v>
      </c>
      <c r="B2547" s="1">
        <f t="shared" si="393"/>
        <v>-1.80140938913471E-14</v>
      </c>
      <c r="C2547" s="1" t="str">
        <f t="shared" si="394"/>
        <v>-1.80140938913471E-14-13.9575512320839i</v>
      </c>
      <c r="D2547" s="1">
        <f t="shared" si="395"/>
        <v>-6.4262324926727503</v>
      </c>
      <c r="E2547" s="1">
        <f t="shared" si="396"/>
        <v>0.98978618587380485</v>
      </c>
      <c r="F2547" s="1">
        <f t="shared" si="397"/>
        <v>-0.14255983394135202</v>
      </c>
      <c r="G2547" s="1" t="str">
        <f t="shared" si="398"/>
        <v>0.989786185873805-0.142559833941352i</v>
      </c>
      <c r="H2547" s="1" t="str">
        <f t="shared" si="392"/>
        <v>-0.989786185873805+0.142559833941352i</v>
      </c>
      <c r="I2547" s="1">
        <f t="shared" si="399"/>
        <v>-1.80140938913471E-14</v>
      </c>
      <c r="J2547" s="1">
        <f t="shared" si="390"/>
        <v>-11</v>
      </c>
    </row>
    <row r="2548" spans="1:10" x14ac:dyDescent="0.25">
      <c r="A2548" s="1">
        <f t="shared" si="391"/>
        <v>0.25159999999998861</v>
      </c>
      <c r="B2548" s="1">
        <f t="shared" si="393"/>
        <v>-1.31299401579794E-14</v>
      </c>
      <c r="C2548" s="1" t="str">
        <f t="shared" si="394"/>
        <v>-1.31299401579794E-14-13.7117666325503i</v>
      </c>
      <c r="D2548" s="1">
        <f t="shared" si="395"/>
        <v>-6.4287876546976701</v>
      </c>
      <c r="E2548" s="1">
        <f t="shared" si="396"/>
        <v>0.98941869171372587</v>
      </c>
      <c r="F2548" s="1">
        <f t="shared" si="397"/>
        <v>-0.14508842988846193</v>
      </c>
      <c r="G2548" s="1" t="str">
        <f t="shared" si="398"/>
        <v>0.989418691713726-0.145088429888462i</v>
      </c>
      <c r="H2548" s="1" t="str">
        <f t="shared" si="392"/>
        <v>-0.989418691713726+0.145088429888462i</v>
      </c>
      <c r="I2548" s="1">
        <f t="shared" si="399"/>
        <v>-1.31299401579794E-14</v>
      </c>
      <c r="J2548" s="1">
        <f t="shared" si="390"/>
        <v>-11</v>
      </c>
    </row>
    <row r="2549" spans="1:10" x14ac:dyDescent="0.25">
      <c r="A2549" s="1">
        <f t="shared" si="391"/>
        <v>0.2516999999999886</v>
      </c>
      <c r="B2549" s="1">
        <f t="shared" si="393"/>
        <v>6.91883309647555E-15</v>
      </c>
      <c r="C2549" s="1" t="str">
        <f t="shared" si="394"/>
        <v>6.91883309647555E-15-13.4744450400544i</v>
      </c>
      <c r="D2549" s="1">
        <f t="shared" si="395"/>
        <v>-6.431342816722589</v>
      </c>
      <c r="E2549" s="1">
        <f t="shared" si="396"/>
        <v>0.98904473778799407</v>
      </c>
      <c r="F2549" s="1">
        <f t="shared" si="397"/>
        <v>-0.14761607857505943</v>
      </c>
      <c r="G2549" s="1" t="str">
        <f t="shared" si="398"/>
        <v>0.989044737787994-0.147616078575059i</v>
      </c>
      <c r="H2549" s="1" t="str">
        <f t="shared" si="392"/>
        <v>-0.989044737787994+0.147616078575059i</v>
      </c>
      <c r="I2549" s="1">
        <f t="shared" si="399"/>
        <v>6.91883309647555E-15</v>
      </c>
      <c r="J2549" s="1">
        <f t="shared" si="390"/>
        <v>-11</v>
      </c>
    </row>
    <row r="2550" spans="1:10" x14ac:dyDescent="0.25">
      <c r="A2550" s="1">
        <f t="shared" si="391"/>
        <v>0.25179999999998859</v>
      </c>
      <c r="B2550" s="1">
        <f t="shared" si="393"/>
        <v>-2.2057615753108202E-15</v>
      </c>
      <c r="C2550" s="1" t="str">
        <f t="shared" si="394"/>
        <v>-2.20576157531082E-15-13.2451560115173i</v>
      </c>
      <c r="D2550" s="1">
        <f t="shared" si="395"/>
        <v>-6.4338979787475088</v>
      </c>
      <c r="E2550" s="1">
        <f t="shared" si="396"/>
        <v>0.98866432653809799</v>
      </c>
      <c r="F2550" s="1">
        <f t="shared" si="397"/>
        <v>-0.15014276349850861</v>
      </c>
      <c r="G2550" s="1" t="str">
        <f t="shared" si="398"/>
        <v>0.988664326538098-0.150142763498509i</v>
      </c>
      <c r="H2550" s="1" t="str">
        <f t="shared" si="392"/>
        <v>-0.988664326538098+0.150142763498509i</v>
      </c>
      <c r="I2550" s="1">
        <f t="shared" si="399"/>
        <v>-2.2057615753108202E-15</v>
      </c>
      <c r="J2550" s="1">
        <f t="shared" si="390"/>
        <v>-11</v>
      </c>
    </row>
    <row r="2551" spans="1:10" x14ac:dyDescent="0.25">
      <c r="A2551" s="1">
        <f t="shared" si="391"/>
        <v>0.25189999999998858</v>
      </c>
      <c r="B2551" s="1">
        <f t="shared" si="393"/>
        <v>-1.6627835196595399E-14</v>
      </c>
      <c r="C2551" s="1" t="str">
        <f t="shared" si="394"/>
        <v>-1.66278351965954E-14-13.0234978078896i</v>
      </c>
      <c r="D2551" s="1">
        <f t="shared" si="395"/>
        <v>-6.4364531407724277</v>
      </c>
      <c r="E2551" s="1">
        <f t="shared" si="396"/>
        <v>0.98827746044768583</v>
      </c>
      <c r="F2551" s="1">
        <f t="shared" si="397"/>
        <v>-0.15266846816246232</v>
      </c>
      <c r="G2551" s="1" t="str">
        <f t="shared" si="398"/>
        <v>0.988277460447686-0.152668468162462i</v>
      </c>
      <c r="H2551" s="1" t="str">
        <f t="shared" si="392"/>
        <v>-0.988277460447686+0.152668468162462i</v>
      </c>
      <c r="I2551" s="1">
        <f t="shared" si="399"/>
        <v>-1.6627835196595399E-14</v>
      </c>
      <c r="J2551" s="1">
        <f t="shared" si="390"/>
        <v>-11</v>
      </c>
    </row>
    <row r="2552" spans="1:10" x14ac:dyDescent="0.25">
      <c r="A2552" s="1">
        <f t="shared" si="391"/>
        <v>0.25199999999998857</v>
      </c>
      <c r="B2552" s="1">
        <f t="shared" si="393"/>
        <v>-2.9508475895570103E-14</v>
      </c>
      <c r="C2552" s="1" t="str">
        <f t="shared" si="394"/>
        <v>-2.95084758955701E-14-12.8090950407288i</v>
      </c>
      <c r="D2552" s="1">
        <f t="shared" si="395"/>
        <v>-6.4390083027973475</v>
      </c>
      <c r="E2552" s="1">
        <f t="shared" si="396"/>
        <v>0.9878841420425476</v>
      </c>
      <c r="F2552" s="1">
        <f t="shared" si="397"/>
        <v>-0.15519317607697689</v>
      </c>
      <c r="G2552" s="1" t="str">
        <f t="shared" si="398"/>
        <v>0.987884142042548-0.155193176076977i</v>
      </c>
      <c r="H2552" s="1" t="str">
        <f t="shared" si="392"/>
        <v>-0.987884142042548+0.155193176076977i</v>
      </c>
      <c r="I2552" s="1">
        <f t="shared" si="399"/>
        <v>-2.9508475895570103E-14</v>
      </c>
      <c r="J2552" s="1">
        <f t="shared" si="390"/>
        <v>-11</v>
      </c>
    </row>
    <row r="2553" spans="1:10" x14ac:dyDescent="0.25">
      <c r="A2553" s="1">
        <f t="shared" si="391"/>
        <v>0.25209999999998856</v>
      </c>
      <c r="B2553" s="1">
        <f t="shared" si="393"/>
        <v>1.4340347198886699E-14</v>
      </c>
      <c r="C2553" s="1" t="str">
        <f t="shared" si="394"/>
        <v>1.43403471988867E-14-12.6015965465892i</v>
      </c>
      <c r="D2553" s="1">
        <f t="shared" si="395"/>
        <v>-6.4415634648222673</v>
      </c>
      <c r="E2553" s="1">
        <f t="shared" si="396"/>
        <v>0.98748437389060029</v>
      </c>
      <c r="F2553" s="1">
        <f t="shared" si="397"/>
        <v>-0.1577168707586136</v>
      </c>
      <c r="G2553" s="1" t="str">
        <f t="shared" si="398"/>
        <v>0.9874843738906-0.157716870758614i</v>
      </c>
      <c r="H2553" s="1" t="str">
        <f t="shared" si="392"/>
        <v>-0.9874843738906+0.157716870758614i</v>
      </c>
      <c r="I2553" s="1">
        <f t="shared" si="399"/>
        <v>1.4340347198886699E-14</v>
      </c>
      <c r="J2553" s="1">
        <f t="shared" si="390"/>
        <v>-11</v>
      </c>
    </row>
    <row r="2554" spans="1:10" x14ac:dyDescent="0.25">
      <c r="A2554" s="1">
        <f t="shared" si="391"/>
        <v>0.25219999999998854</v>
      </c>
      <c r="B2554" s="1">
        <f t="shared" si="393"/>
        <v>-1.22186679654284E-14</v>
      </c>
      <c r="C2554" s="1" t="str">
        <f t="shared" si="394"/>
        <v>-1.22186679654284E-14-12.4006734639025i</v>
      </c>
      <c r="D2554" s="1">
        <f t="shared" si="395"/>
        <v>-6.4441186268471862</v>
      </c>
      <c r="E2554" s="1">
        <f t="shared" si="396"/>
        <v>0.98707815860186987</v>
      </c>
      <c r="F2554" s="1">
        <f t="shared" si="397"/>
        <v>-0.16023953573054903</v>
      </c>
      <c r="G2554" s="1" t="str">
        <f t="shared" si="398"/>
        <v>0.98707815860187-0.160239535730549i</v>
      </c>
      <c r="H2554" s="1" t="str">
        <f t="shared" si="392"/>
        <v>-0.98707815860187+0.160239535730549i</v>
      </c>
      <c r="I2554" s="1">
        <f t="shared" si="399"/>
        <v>-1.22186679654284E-14</v>
      </c>
      <c r="J2554" s="1">
        <f t="shared" si="390"/>
        <v>-11</v>
      </c>
    </row>
    <row r="2555" spans="1:10" x14ac:dyDescent="0.25">
      <c r="A2555" s="1">
        <f t="shared" si="391"/>
        <v>0.25229999999998853</v>
      </c>
      <c r="B2555" s="1">
        <f t="shared" si="393"/>
        <v>-3.0490653727335498E-14</v>
      </c>
      <c r="C2555" s="1" t="str">
        <f t="shared" si="394"/>
        <v>-3.04906537273355E-14-12.2060174901965i</v>
      </c>
      <c r="D2555" s="1">
        <f t="shared" si="395"/>
        <v>-6.446673788872106</v>
      </c>
      <c r="E2555" s="1">
        <f t="shared" si="396"/>
        <v>0.98666549882847454</v>
      </c>
      <c r="F2555" s="1">
        <f t="shared" si="397"/>
        <v>-0.16276115452268519</v>
      </c>
      <c r="G2555" s="1" t="str">
        <f t="shared" si="398"/>
        <v>0.986665498828475-0.162761154522685i</v>
      </c>
      <c r="H2555" s="1" t="str">
        <f t="shared" si="392"/>
        <v>-0.986665498828475+0.162761154522685i</v>
      </c>
      <c r="I2555" s="1">
        <f t="shared" si="399"/>
        <v>-3.0490653727335498E-14</v>
      </c>
      <c r="J2555" s="1">
        <f t="shared" si="390"/>
        <v>-11</v>
      </c>
    </row>
    <row r="2556" spans="1:10" x14ac:dyDescent="0.25">
      <c r="A2556" s="1">
        <f t="shared" si="391"/>
        <v>0.25239999999998852</v>
      </c>
      <c r="B2556" s="1">
        <f t="shared" si="393"/>
        <v>1.6177086227838599E-14</v>
      </c>
      <c r="C2556" s="1" t="str">
        <f t="shared" si="394"/>
        <v>1.61770862278386E-14-12.0173393002284i</v>
      </c>
      <c r="D2556" s="1">
        <f t="shared" si="395"/>
        <v>-6.4492289508970249</v>
      </c>
      <c r="E2556" s="1">
        <f t="shared" si="396"/>
        <v>0.98624639726460828</v>
      </c>
      <c r="F2556" s="1">
        <f t="shared" si="397"/>
        <v>-0.16528171067175093</v>
      </c>
      <c r="G2556" s="1" t="str">
        <f t="shared" si="398"/>
        <v>0.986246397264608-0.165281710671751i</v>
      </c>
      <c r="H2556" s="1" t="str">
        <f t="shared" si="392"/>
        <v>-0.986246397264608+0.165281710671751i</v>
      </c>
      <c r="I2556" s="1">
        <f t="shared" si="399"/>
        <v>1.6177086227838599E-14</v>
      </c>
      <c r="J2556" s="1">
        <f t="shared" si="390"/>
        <v>-11</v>
      </c>
    </row>
    <row r="2557" spans="1:10" x14ac:dyDescent="0.25">
      <c r="A2557" s="1">
        <f t="shared" si="391"/>
        <v>0.25249999999998851</v>
      </c>
      <c r="B2557" s="1">
        <f t="shared" si="393"/>
        <v>-1.3959961022941099E-14</v>
      </c>
      <c r="C2557" s="1" t="str">
        <f t="shared" si="394"/>
        <v>-1.39599610229411E-14-11.8343671079575i</v>
      </c>
      <c r="D2557" s="1">
        <f t="shared" si="395"/>
        <v>-6.4517841129219446</v>
      </c>
      <c r="E2557" s="1">
        <f t="shared" si="396"/>
        <v>0.98582085664652175</v>
      </c>
      <c r="F2557" s="1">
        <f t="shared" si="397"/>
        <v>-0.16780118772141647</v>
      </c>
      <c r="G2557" s="1" t="str">
        <f t="shared" si="398"/>
        <v>0.985820856646522-0.167801187721416i</v>
      </c>
      <c r="H2557" s="1" t="str">
        <f t="shared" si="392"/>
        <v>-0.985820856646522+0.167801187721416i</v>
      </c>
      <c r="I2557" s="1">
        <f t="shared" si="399"/>
        <v>-1.3959961022941099E-14</v>
      </c>
      <c r="J2557" s="1">
        <f t="shared" si="390"/>
        <v>-11</v>
      </c>
    </row>
    <row r="2558" spans="1:10" x14ac:dyDescent="0.25">
      <c r="A2558" s="1">
        <f t="shared" si="391"/>
        <v>0.2525999999999885</v>
      </c>
      <c r="B2558" s="1">
        <f t="shared" si="393"/>
        <v>-2.97659056534658E-14</v>
      </c>
      <c r="C2558" s="1" t="str">
        <f t="shared" si="394"/>
        <v>-2.97659056534658E-14-11.6568453573299i</v>
      </c>
      <c r="D2558" s="1">
        <f t="shared" si="395"/>
        <v>-6.4543392749468644</v>
      </c>
      <c r="E2558" s="1">
        <f t="shared" si="396"/>
        <v>0.98538887975250555</v>
      </c>
      <c r="F2558" s="1">
        <f t="shared" si="397"/>
        <v>-0.17031956922239463</v>
      </c>
      <c r="G2558" s="1" t="str">
        <f t="shared" si="398"/>
        <v>0.985388879752506-0.170319569222395i</v>
      </c>
      <c r="H2558" s="1" t="str">
        <f t="shared" si="392"/>
        <v>-0.985388879752506+0.170319569222395i</v>
      </c>
      <c r="I2558" s="1">
        <f t="shared" si="399"/>
        <v>-2.97659056534658E-14</v>
      </c>
      <c r="J2558" s="1">
        <f t="shared" si="390"/>
        <v>-11</v>
      </c>
    </row>
    <row r="2559" spans="1:10" x14ac:dyDescent="0.25">
      <c r="A2559" s="1">
        <f t="shared" si="391"/>
        <v>0.25269999999998849</v>
      </c>
      <c r="B2559" s="1">
        <f t="shared" si="393"/>
        <v>7.6502361303251804E-15</v>
      </c>
      <c r="C2559" s="1" t="str">
        <f t="shared" si="394"/>
        <v>7.65023613032518E-15-11.4845335286096i</v>
      </c>
      <c r="D2559" s="1">
        <f t="shared" si="395"/>
        <v>-6.4568944369717833</v>
      </c>
      <c r="E2559" s="1">
        <f t="shared" si="396"/>
        <v>0.98495046940287212</v>
      </c>
      <c r="F2559" s="1">
        <f t="shared" si="397"/>
        <v>-0.17283683873255096</v>
      </c>
      <c r="G2559" s="1" t="str">
        <f t="shared" si="398"/>
        <v>0.984950469402872-0.172836838732551i</v>
      </c>
      <c r="H2559" s="1" t="str">
        <f t="shared" si="392"/>
        <v>-0.984950469402872+0.172836838732551i</v>
      </c>
      <c r="I2559" s="1">
        <f t="shared" si="399"/>
        <v>7.6502361303251804E-15</v>
      </c>
      <c r="J2559" s="1">
        <f t="shared" si="390"/>
        <v>-11</v>
      </c>
    </row>
    <row r="2560" spans="1:10" x14ac:dyDescent="0.25">
      <c r="A2560" s="1">
        <f t="shared" si="391"/>
        <v>0.25279999999998848</v>
      </c>
      <c r="B2560" s="1">
        <f t="shared" si="393"/>
        <v>6.4393685798822103E-15</v>
      </c>
      <c r="C2560" s="1" t="str">
        <f t="shared" si="394"/>
        <v>6.43936857988221E-15-11.3172050485303i</v>
      </c>
      <c r="D2560" s="1">
        <f t="shared" si="395"/>
        <v>-6.4594495989967031</v>
      </c>
      <c r="E2560" s="1">
        <f t="shared" si="396"/>
        <v>0.98450562845993628</v>
      </c>
      <c r="F2560" s="1">
        <f t="shared" si="397"/>
        <v>-0.17535297981701359</v>
      </c>
      <c r="G2560" s="1" t="str">
        <f t="shared" si="398"/>
        <v>0.984505628459936-0.175352979817014i</v>
      </c>
      <c r="H2560" s="1" t="str">
        <f t="shared" si="392"/>
        <v>-0.984505628459936+0.175352979817014i</v>
      </c>
      <c r="I2560" s="1">
        <f t="shared" si="399"/>
        <v>6.4393685798822103E-15</v>
      </c>
      <c r="J2560" s="1">
        <f t="shared" si="390"/>
        <v>-11</v>
      </c>
    </row>
    <row r="2561" spans="1:10" x14ac:dyDescent="0.25">
      <c r="A2561" s="1">
        <f t="shared" si="391"/>
        <v>0.25289999999998847</v>
      </c>
      <c r="B2561" s="1">
        <f t="shared" si="393"/>
        <v>-2.0743443121262799E-14</v>
      </c>
      <c r="C2561" s="1" t="str">
        <f t="shared" si="394"/>
        <v>-2.07434431212628E-14-11.1546462938866i</v>
      </c>
      <c r="D2561" s="1">
        <f t="shared" si="395"/>
        <v>-6.462004761021622</v>
      </c>
      <c r="E2561" s="1">
        <f t="shared" si="396"/>
        <v>0.98405435982799772</v>
      </c>
      <c r="F2561" s="1">
        <f t="shared" si="397"/>
        <v>-0.17786797604827451</v>
      </c>
      <c r="G2561" s="1" t="str">
        <f t="shared" si="398"/>
        <v>0.984054359827998-0.177867976048275i</v>
      </c>
      <c r="H2561" s="1" t="str">
        <f t="shared" si="392"/>
        <v>-0.984054359827998+0.177867976048275i</v>
      </c>
      <c r="I2561" s="1">
        <f t="shared" si="399"/>
        <v>-2.0743443121262799E-14</v>
      </c>
      <c r="J2561" s="1">
        <f t="shared" si="390"/>
        <v>-11</v>
      </c>
    </row>
    <row r="2562" spans="1:10" x14ac:dyDescent="0.25">
      <c r="A2562" s="1">
        <f t="shared" si="391"/>
        <v>0.25299999999998846</v>
      </c>
      <c r="B2562" s="1">
        <f t="shared" si="393"/>
        <v>1.23613495831993E-14</v>
      </c>
      <c r="C2562" s="1" t="str">
        <f t="shared" si="394"/>
        <v>1.23613495831993E-14-10.9966556793467i</v>
      </c>
      <c r="D2562" s="1">
        <f t="shared" si="395"/>
        <v>-6.4645599230465418</v>
      </c>
      <c r="E2562" s="1">
        <f t="shared" si="396"/>
        <v>0.98359666645332122</v>
      </c>
      <c r="F2562" s="1">
        <f t="shared" si="397"/>
        <v>-0.18038181100630379</v>
      </c>
      <c r="G2562" s="1" t="str">
        <f t="shared" si="398"/>
        <v>0.983596666453321-0.180381811006304i</v>
      </c>
      <c r="H2562" s="1" t="str">
        <f t="shared" si="392"/>
        <v>-0.983596666453321+0.180381811006304i</v>
      </c>
      <c r="I2562" s="1">
        <f t="shared" si="399"/>
        <v>1.23613495831993E-14</v>
      </c>
      <c r="J2562" s="1">
        <f t="shared" si="390"/>
        <v>-10.9966556793467</v>
      </c>
    </row>
    <row r="2563" spans="1:10" x14ac:dyDescent="0.25">
      <c r="A2563" s="1">
        <f t="shared" si="391"/>
        <v>0.25309999999998845</v>
      </c>
      <c r="B2563" s="1">
        <f t="shared" si="393"/>
        <v>1.21886732446677E-14</v>
      </c>
      <c r="C2563" s="1" t="str">
        <f t="shared" si="394"/>
        <v>1.21886732446677E-14-10.843042821299i</v>
      </c>
      <c r="D2563" s="1">
        <f t="shared" si="395"/>
        <v>-6.4671150850714607</v>
      </c>
      <c r="E2563" s="1">
        <f t="shared" si="396"/>
        <v>0.98313255132411825</v>
      </c>
      <c r="F2563" s="1">
        <f t="shared" si="397"/>
        <v>-0.1828944682786498</v>
      </c>
      <c r="G2563" s="1" t="str">
        <f t="shared" si="398"/>
        <v>0.983132551324118-0.18289446827865i</v>
      </c>
      <c r="H2563" s="1" t="str">
        <f t="shared" si="392"/>
        <v>-0.983132551324118+0.18289446827865i</v>
      </c>
      <c r="I2563" s="1">
        <f t="shared" si="399"/>
        <v>1.21886732446677E-14</v>
      </c>
      <c r="J2563" s="1">
        <f t="shared" si="390"/>
        <v>-10.843042821299001</v>
      </c>
    </row>
    <row r="2564" spans="1:10" x14ac:dyDescent="0.25">
      <c r="A2564" s="1">
        <f t="shared" si="391"/>
        <v>0.25319999999998843</v>
      </c>
      <c r="B2564" s="1">
        <f t="shared" si="393"/>
        <v>1.29111390471687E-14</v>
      </c>
      <c r="C2564" s="1" t="str">
        <f t="shared" si="394"/>
        <v>1.29111390471687E-14-10.6936277704382i</v>
      </c>
      <c r="D2564" s="1">
        <f t="shared" si="395"/>
        <v>-6.4696702470963805</v>
      </c>
      <c r="E2564" s="1">
        <f t="shared" si="396"/>
        <v>0.98266201747052617</v>
      </c>
      <c r="F2564" s="1">
        <f t="shared" si="397"/>
        <v>-0.18540593146055326</v>
      </c>
      <c r="G2564" s="1" t="str">
        <f t="shared" si="398"/>
        <v>0.982662017470526-0.185405931460553i</v>
      </c>
      <c r="H2564" s="1" t="str">
        <f t="shared" si="392"/>
        <v>-0.982662017470526+0.185405931460553i</v>
      </c>
      <c r="I2564" s="1">
        <f t="shared" si="399"/>
        <v>1.29111390471687E-14</v>
      </c>
      <c r="J2564" s="1">
        <f t="shared" si="390"/>
        <v>-10.6936277704382</v>
      </c>
    </row>
    <row r="2565" spans="1:10" x14ac:dyDescent="0.25">
      <c r="A2565" s="1">
        <f t="shared" si="391"/>
        <v>0.25329999999998842</v>
      </c>
      <c r="B2565" s="1">
        <f t="shared" si="393"/>
        <v>-5.2699046659441701E-15</v>
      </c>
      <c r="C2565" s="1" t="str">
        <f t="shared" si="394"/>
        <v>-5.26990466594417E-15-10.5482403065885i</v>
      </c>
      <c r="D2565" s="1">
        <f t="shared" si="395"/>
        <v>-6.4722254091213003</v>
      </c>
      <c r="E2565" s="1">
        <f t="shared" si="396"/>
        <v>0.98218506796458982</v>
      </c>
      <c r="F2565" s="1">
        <f t="shared" si="397"/>
        <v>-0.18791618415504838</v>
      </c>
      <c r="G2565" s="1" t="str">
        <f t="shared" si="398"/>
        <v>0.98218506796459-0.187916184155048i</v>
      </c>
      <c r="H2565" s="1" t="str">
        <f t="shared" si="392"/>
        <v>-0.98218506796459+0.187916184155048i</v>
      </c>
      <c r="I2565" s="1">
        <f t="shared" si="399"/>
        <v>-5.2699046659441701E-15</v>
      </c>
      <c r="J2565" s="1">
        <f t="shared" si="390"/>
        <v>-10.5482403065885</v>
      </c>
    </row>
    <row r="2566" spans="1:10" x14ac:dyDescent="0.25">
      <c r="A2566" s="1">
        <f t="shared" si="391"/>
        <v>0.25339999999998841</v>
      </c>
      <c r="B2566" s="1">
        <f t="shared" si="393"/>
        <v>2.1663336312219901E-15</v>
      </c>
      <c r="C2566" s="1" t="str">
        <f t="shared" si="394"/>
        <v>2.16633363122199E-15-10.4067192899536i</v>
      </c>
      <c r="D2566" s="1">
        <f t="shared" si="395"/>
        <v>-6.4747805711462192</v>
      </c>
      <c r="E2566" s="1">
        <f t="shared" si="396"/>
        <v>0.98170170592024097</v>
      </c>
      <c r="F2566" s="1">
        <f t="shared" si="397"/>
        <v>-0.19042520997307241</v>
      </c>
      <c r="G2566" s="1" t="str">
        <f t="shared" si="398"/>
        <v>0.981701705920241-0.190425209973072i</v>
      </c>
      <c r="H2566" s="1" t="str">
        <f t="shared" si="392"/>
        <v>-0.981701705920241+0.190425209973072i</v>
      </c>
      <c r="I2566" s="1">
        <f t="shared" si="399"/>
        <v>2.1663336312219901E-15</v>
      </c>
      <c r="J2566" s="1">
        <f t="shared" si="390"/>
        <v>-10.4067192899536</v>
      </c>
    </row>
    <row r="2567" spans="1:10" x14ac:dyDescent="0.25">
      <c r="A2567" s="1">
        <f t="shared" si="391"/>
        <v>0.2534999999999884</v>
      </c>
      <c r="B2567" s="1">
        <f t="shared" si="393"/>
        <v>1.69586641336436E-14</v>
      </c>
      <c r="C2567" s="1" t="str">
        <f t="shared" si="394"/>
        <v>1.69586641336436E-14-10.2689120635938i</v>
      </c>
      <c r="D2567" s="1">
        <f t="shared" si="395"/>
        <v>-6.477335733171139</v>
      </c>
      <c r="E2567" s="1">
        <f t="shared" si="396"/>
        <v>0.98121193449327726</v>
      </c>
      <c r="F2567" s="1">
        <f t="shared" si="397"/>
        <v>-0.19293299253357538</v>
      </c>
      <c r="G2567" s="1" t="str">
        <f t="shared" si="398"/>
        <v>0.981211934493277-0.192932992533575i</v>
      </c>
      <c r="H2567" s="1" t="str">
        <f t="shared" si="392"/>
        <v>-0.981211934493277+0.192932992533575i</v>
      </c>
      <c r="I2567" s="1">
        <f t="shared" si="399"/>
        <v>1.69586641336436E-14</v>
      </c>
      <c r="J2567" s="1">
        <f t="shared" si="390"/>
        <v>-10.268912063593801</v>
      </c>
    </row>
    <row r="2568" spans="1:10" x14ac:dyDescent="0.25">
      <c r="A2568" s="1">
        <f t="shared" si="391"/>
        <v>0.25359999999998839</v>
      </c>
      <c r="B2568" s="1">
        <f t="shared" si="393"/>
        <v>-1.25175699988738E-14</v>
      </c>
      <c r="C2568" s="1" t="str">
        <f t="shared" si="394"/>
        <v>-1.25175699988738E-14-10.1346739024741i</v>
      </c>
      <c r="D2568" s="1">
        <f t="shared" si="395"/>
        <v>-6.4798908951960579</v>
      </c>
      <c r="E2568" s="1">
        <f t="shared" si="396"/>
        <v>0.98071575688134283</v>
      </c>
      <c r="F2568" s="1">
        <f t="shared" si="397"/>
        <v>-0.19543951546362079</v>
      </c>
      <c r="G2568" s="1" t="str">
        <f t="shared" si="398"/>
        <v>0.980715756881343-0.195439515463621i</v>
      </c>
      <c r="H2568" s="1" t="str">
        <f t="shared" si="392"/>
        <v>-0.980715756881343+0.195439515463621i</v>
      </c>
      <c r="I2568" s="1">
        <f t="shared" si="399"/>
        <v>-1.25175699988738E-14</v>
      </c>
      <c r="J2568" s="1">
        <f t="shared" si="390"/>
        <v>-10.1346739024741</v>
      </c>
    </row>
    <row r="2569" spans="1:10" x14ac:dyDescent="0.25">
      <c r="A2569" s="1">
        <f t="shared" si="391"/>
        <v>0.25369999999998838</v>
      </c>
      <c r="B2569" s="1">
        <f t="shared" si="393"/>
        <v>1.5549133654938301E-14</v>
      </c>
      <c r="C2569" s="1" t="str">
        <f t="shared" si="394"/>
        <v>1.55491336549383E-14-10.003867504902i</v>
      </c>
      <c r="D2569" s="1">
        <f t="shared" si="395"/>
        <v>-6.4824460572209777</v>
      </c>
      <c r="E2569" s="1">
        <f t="shared" si="396"/>
        <v>0.98021317632390637</v>
      </c>
      <c r="F2569" s="1">
        <f t="shared" si="397"/>
        <v>-0.19794476239849959</v>
      </c>
      <c r="G2569" s="1" t="str">
        <f t="shared" si="398"/>
        <v>0.980213176323906-0.1979447623985i</v>
      </c>
      <c r="H2569" s="1" t="str">
        <f t="shared" si="392"/>
        <v>-0.980213176323906+0.1979447623985i</v>
      </c>
      <c r="I2569" s="1">
        <f t="shared" si="399"/>
        <v>1.5549133654938301E-14</v>
      </c>
      <c r="J2569" s="1">
        <f t="shared" si="390"/>
        <v>-10.003867504902001</v>
      </c>
    </row>
    <row r="2570" spans="1:10" x14ac:dyDescent="0.25">
      <c r="A2570" s="1">
        <f t="shared" si="391"/>
        <v>0.25379999999998837</v>
      </c>
      <c r="B2570" s="1">
        <f t="shared" si="393"/>
        <v>-1.21985236427485E-14</v>
      </c>
      <c r="C2570" s="1" t="str">
        <f t="shared" si="394"/>
        <v>-1.21985236427485E-14-9.87636252259816i</v>
      </c>
      <c r="D2570" s="1">
        <f t="shared" si="395"/>
        <v>-6.4850012192458975</v>
      </c>
      <c r="E2570" s="1">
        <f t="shared" si="396"/>
        <v>0.9797041961022408</v>
      </c>
      <c r="F2570" s="1">
        <f t="shared" si="397"/>
        <v>-0.20044871698183095</v>
      </c>
      <c r="G2570" s="1" t="str">
        <f t="shared" si="398"/>
        <v>0.979704196102241-0.200448716981831i</v>
      </c>
      <c r="H2570" s="1" t="str">
        <f t="shared" si="392"/>
        <v>-0.979704196102241+0.200448716981831i</v>
      </c>
      <c r="I2570" s="1">
        <f t="shared" si="399"/>
        <v>-1.21985236427485E-14</v>
      </c>
      <c r="J2570" s="1">
        <f t="shared" si="390"/>
        <v>-9.8763625225981606</v>
      </c>
    </row>
    <row r="2571" spans="1:10" x14ac:dyDescent="0.25">
      <c r="A2571" s="1">
        <f t="shared" si="391"/>
        <v>0.25389999999998836</v>
      </c>
      <c r="B2571" s="1">
        <f t="shared" si="393"/>
        <v>-3.0856761711498897E-14</v>
      </c>
      <c r="C2571" s="1" t="str">
        <f t="shared" si="394"/>
        <v>-3.08567617114989E-14-9.7520351260187i</v>
      </c>
      <c r="D2571" s="1">
        <f t="shared" si="395"/>
        <v>-6.4875563812708164</v>
      </c>
      <c r="E2571" s="1">
        <f t="shared" si="396"/>
        <v>0.97918881953940151</v>
      </c>
      <c r="F2571" s="1">
        <f t="shared" si="397"/>
        <v>-0.20295136286567156</v>
      </c>
      <c r="G2571" s="1" t="str">
        <f t="shared" si="398"/>
        <v>0.979188819539402-0.202951362865672i</v>
      </c>
      <c r="H2571" s="1" t="str">
        <f t="shared" si="392"/>
        <v>-0.979188819539402+0.202951362865672i</v>
      </c>
      <c r="I2571" s="1">
        <f t="shared" si="399"/>
        <v>-3.0856761711498897E-14</v>
      </c>
      <c r="J2571" s="1">
        <f t="shared" si="390"/>
        <v>-9.7520351260187006</v>
      </c>
    </row>
    <row r="2572" spans="1:10" x14ac:dyDescent="0.25">
      <c r="A2572" s="1">
        <f t="shared" si="391"/>
        <v>0.25399999999998835</v>
      </c>
      <c r="B2572" s="1">
        <f t="shared" si="393"/>
        <v>0</v>
      </c>
      <c r="C2572" s="1" t="str">
        <f t="shared" si="394"/>
        <v>-9.63076760188299i</v>
      </c>
      <c r="D2572" s="1">
        <f t="shared" si="395"/>
        <v>-6.4901115432957361</v>
      </c>
      <c r="E2572" s="1">
        <f t="shared" si="396"/>
        <v>0.97866705000020404</v>
      </c>
      <c r="F2572" s="1">
        <f t="shared" si="397"/>
        <v>-0.205452683710625</v>
      </c>
      <c r="G2572" s="1" t="str">
        <f t="shared" si="398"/>
        <v>0.978667050000204-0.205452683710625i</v>
      </c>
      <c r="H2572" s="1" t="str">
        <f t="shared" si="392"/>
        <v>-0.978667050000204+0.205452683710625i</v>
      </c>
      <c r="I2572" s="1">
        <f t="shared" si="399"/>
        <v>0</v>
      </c>
      <c r="J2572" s="1">
        <f t="shared" si="390"/>
        <v>-9.6307676018829902</v>
      </c>
    </row>
    <row r="2573" spans="1:10" x14ac:dyDescent="0.25">
      <c r="A2573" s="1">
        <f t="shared" si="391"/>
        <v>0.25409999999998834</v>
      </c>
      <c r="B2573" s="1">
        <f t="shared" si="393"/>
        <v>-1.38612321331554E-14</v>
      </c>
      <c r="C2573" s="1" t="str">
        <f t="shared" si="394"/>
        <v>-1.38612321331554E-14-9.51244798015612i</v>
      </c>
      <c r="D2573" s="1">
        <f t="shared" si="395"/>
        <v>-6.492666705320655</v>
      </c>
      <c r="E2573" s="1">
        <f t="shared" si="396"/>
        <v>0.97813889089120365</v>
      </c>
      <c r="F2573" s="1">
        <f t="shared" si="397"/>
        <v>-0.20795266318594238</v>
      </c>
      <c r="G2573" s="1" t="str">
        <f t="shared" si="398"/>
        <v>0.978138890891204-0.207952663185942i</v>
      </c>
      <c r="H2573" s="1" t="str">
        <f t="shared" si="392"/>
        <v>-0.978138890891204+0.207952663185942i</v>
      </c>
      <c r="I2573" s="1">
        <f t="shared" si="399"/>
        <v>-1.38612321331554E-14</v>
      </c>
      <c r="J2573" s="1">
        <f t="shared" si="390"/>
        <v>-9.5124479801561197</v>
      </c>
    </row>
    <row r="2574" spans="1:10" x14ac:dyDescent="0.25">
      <c r="A2574" s="1">
        <f t="shared" si="391"/>
        <v>0.25419999999998832</v>
      </c>
      <c r="B2574" s="1">
        <f t="shared" si="393"/>
        <v>7.4333216278934396E-15</v>
      </c>
      <c r="C2574" s="1" t="str">
        <f t="shared" si="394"/>
        <v>7.43332162789344E-15-9.39696968800166i</v>
      </c>
      <c r="D2574" s="1">
        <f t="shared" si="395"/>
        <v>-6.4952218673455748</v>
      </c>
      <c r="E2574" s="1">
        <f t="shared" si="396"/>
        <v>0.97760434566067123</v>
      </c>
      <c r="F2574" s="1">
        <f t="shared" si="397"/>
        <v>-0.21045128496963592</v>
      </c>
      <c r="G2574" s="1" t="str">
        <f t="shared" si="398"/>
        <v>0.977604345660671-0.210451284969636i</v>
      </c>
      <c r="H2574" s="1" t="str">
        <f t="shared" si="392"/>
        <v>-0.977604345660671+0.210451284969636i</v>
      </c>
      <c r="I2574" s="1">
        <f t="shared" si="399"/>
        <v>7.4333216278934396E-15</v>
      </c>
      <c r="J2574" s="1">
        <f t="shared" si="390"/>
        <v>-9.3969696880016595</v>
      </c>
    </row>
    <row r="2575" spans="1:10" x14ac:dyDescent="0.25">
      <c r="A2575" s="1">
        <f t="shared" si="391"/>
        <v>0.25429999999998831</v>
      </c>
      <c r="B2575" s="1">
        <f t="shared" si="393"/>
        <v>1.9326688642082799E-14</v>
      </c>
      <c r="C2575" s="1" t="str">
        <f t="shared" si="394"/>
        <v>1.93266886420828E-14-9.28423122845758i</v>
      </c>
      <c r="D2575" s="1">
        <f t="shared" si="395"/>
        <v>-6.4977770293704937</v>
      </c>
      <c r="E2575" s="1">
        <f t="shared" si="396"/>
        <v>0.97706341779857242</v>
      </c>
      <c r="F2575" s="1">
        <f t="shared" si="397"/>
        <v>-0.21294853274857847</v>
      </c>
      <c r="G2575" s="1" t="str">
        <f t="shared" si="398"/>
        <v>0.977063417798572-0.212948532748578i</v>
      </c>
      <c r="H2575" s="1" t="str">
        <f t="shared" si="392"/>
        <v>-0.977063417798572+0.212948532748578i</v>
      </c>
      <c r="I2575" s="1">
        <f t="shared" si="399"/>
        <v>1.9326688642082799E-14</v>
      </c>
      <c r="J2575" s="1">
        <f t="shared" si="390"/>
        <v>-9.2842312284575801</v>
      </c>
    </row>
    <row r="2576" spans="1:10" x14ac:dyDescent="0.25">
      <c r="A2576" s="1">
        <f t="shared" si="391"/>
        <v>0.2543999999999883</v>
      </c>
      <c r="B2576" s="1">
        <f t="shared" si="393"/>
        <v>1.4514105063990799E-14</v>
      </c>
      <c r="C2576" s="1" t="str">
        <f t="shared" si="394"/>
        <v>1.45141050639908E-14-9.17413588179724i</v>
      </c>
      <c r="D2576" s="1">
        <f t="shared" si="395"/>
        <v>-6.5003321913954135</v>
      </c>
      <c r="E2576" s="1">
        <f t="shared" si="396"/>
        <v>0.97651611083654333</v>
      </c>
      <c r="F2576" s="1">
        <f t="shared" si="397"/>
        <v>-0.21544439021861708</v>
      </c>
      <c r="G2576" s="1" t="str">
        <f t="shared" si="398"/>
        <v>0.976516110836543-0.215444390218617i</v>
      </c>
      <c r="H2576" s="1" t="str">
        <f t="shared" si="392"/>
        <v>-0.976516110836543+0.215444390218617i</v>
      </c>
      <c r="I2576" s="1">
        <f t="shared" si="399"/>
        <v>1.4514105063990799E-14</v>
      </c>
      <c r="J2576" s="1">
        <f t="shared" si="390"/>
        <v>-9.1741358817972394</v>
      </c>
    </row>
    <row r="2577" spans="1:10" x14ac:dyDescent="0.25">
      <c r="A2577" s="1">
        <f t="shared" si="391"/>
        <v>0.25449999999998829</v>
      </c>
      <c r="B2577" s="1">
        <f t="shared" si="393"/>
        <v>1.1072532413729299E-14</v>
      </c>
      <c r="C2577" s="1" t="str">
        <f t="shared" si="394"/>
        <v>1.10725324137293E-14-9.06659142773075i</v>
      </c>
      <c r="D2577" s="1">
        <f t="shared" si="395"/>
        <v>-6.5028873534203333</v>
      </c>
      <c r="E2577" s="1">
        <f t="shared" si="396"/>
        <v>0.97596242834786906</v>
      </c>
      <c r="F2577" s="1">
        <f t="shared" si="397"/>
        <v>-0.21793884108467323</v>
      </c>
      <c r="G2577" s="1" t="str">
        <f t="shared" si="398"/>
        <v>0.975962428347869-0.217938841084673i</v>
      </c>
      <c r="H2577" s="1" t="str">
        <f t="shared" si="392"/>
        <v>-0.975962428347869+0.217938841084673i</v>
      </c>
      <c r="I2577" s="1">
        <f t="shared" si="399"/>
        <v>1.1072532413729299E-14</v>
      </c>
      <c r="J2577" s="1">
        <f t="shared" si="390"/>
        <v>-9.0665914277307493</v>
      </c>
    </row>
    <row r="2578" spans="1:10" x14ac:dyDescent="0.25">
      <c r="A2578" s="1">
        <f t="shared" si="391"/>
        <v>0.25459999999998828</v>
      </c>
      <c r="B2578" s="1">
        <f t="shared" si="393"/>
        <v>1.59188393787124E-14</v>
      </c>
      <c r="C2578" s="1" t="str">
        <f t="shared" si="394"/>
        <v>1.59188393787124E-14-8.96150988676748i</v>
      </c>
      <c r="D2578" s="1">
        <f t="shared" si="395"/>
        <v>-6.5054425154452522</v>
      </c>
      <c r="E2578" s="1">
        <f t="shared" si="396"/>
        <v>0.97540237394745943</v>
      </c>
      <c r="F2578" s="1">
        <f t="shared" si="397"/>
        <v>-0.22043186906085202</v>
      </c>
      <c r="G2578" s="1" t="str">
        <f t="shared" si="398"/>
        <v>0.975402373947459-0.220431869060852i</v>
      </c>
      <c r="H2578" s="1" t="str">
        <f t="shared" si="392"/>
        <v>-0.975402373947459+0.220431869060852i</v>
      </c>
      <c r="I2578" s="1">
        <f t="shared" si="399"/>
        <v>1.59188393787124E-14</v>
      </c>
      <c r="J2578" s="1">
        <f t="shared" si="390"/>
        <v>-8.9615098867674803</v>
      </c>
    </row>
    <row r="2579" spans="1:10" x14ac:dyDescent="0.25">
      <c r="A2579" s="1">
        <f t="shared" si="391"/>
        <v>0.25469999999998827</v>
      </c>
      <c r="B2579" s="1">
        <f t="shared" si="393"/>
        <v>-1.70887500235298E-14</v>
      </c>
      <c r="C2579" s="1" t="str">
        <f t="shared" si="394"/>
        <v>-1.70887500235298E-14-8.85880727921682i</v>
      </c>
      <c r="D2579" s="1">
        <f t="shared" si="395"/>
        <v>-6.507997677470172</v>
      </c>
      <c r="E2579" s="1">
        <f t="shared" si="396"/>
        <v>0.97483595129182465</v>
      </c>
      <c r="F2579" s="1">
        <f t="shared" si="397"/>
        <v>-0.22292345787055087</v>
      </c>
      <c r="G2579" s="1" t="str">
        <f t="shared" si="398"/>
        <v>0.974835951291825-0.222923457870551i</v>
      </c>
      <c r="H2579" s="1" t="str">
        <f t="shared" si="392"/>
        <v>-0.974835951291825+0.222923457870551i</v>
      </c>
      <c r="I2579" s="1">
        <f t="shared" si="399"/>
        <v>-1.70887500235298E-14</v>
      </c>
      <c r="J2579" s="1">
        <f t="shared" si="390"/>
        <v>-8.8588072792168209</v>
      </c>
    </row>
    <row r="2580" spans="1:10" x14ac:dyDescent="0.25">
      <c r="A2580" s="1">
        <f t="shared" si="391"/>
        <v>0.25479999999998826</v>
      </c>
      <c r="B2580" s="1">
        <f t="shared" si="393"/>
        <v>-1.99337512839516E-14</v>
      </c>
      <c r="C2580" s="1" t="str">
        <f t="shared" si="394"/>
        <v>-1.99337512839516E-14-8.75840340043906i</v>
      </c>
      <c r="D2580" s="1">
        <f t="shared" si="395"/>
        <v>-6.5105528394950909</v>
      </c>
      <c r="E2580" s="1">
        <f t="shared" si="396"/>
        <v>0.97426316407905356</v>
      </c>
      <c r="F2580" s="1">
        <f t="shared" si="397"/>
        <v>-0.22541359124655991</v>
      </c>
      <c r="G2580" s="1" t="str">
        <f t="shared" si="398"/>
        <v>0.974263164079054-0.22541359124656i</v>
      </c>
      <c r="H2580" s="1" t="str">
        <f t="shared" si="392"/>
        <v>-0.974263164079054+0.22541359124656i</v>
      </c>
      <c r="I2580" s="1">
        <f t="shared" si="399"/>
        <v>-1.99337512839516E-14</v>
      </c>
      <c r="J2580" s="1">
        <f t="shared" si="390"/>
        <v>-8.7584034004390592</v>
      </c>
    </row>
    <row r="2581" spans="1:10" x14ac:dyDescent="0.25">
      <c r="A2581" s="1">
        <f t="shared" si="391"/>
        <v>0.25489999999998825</v>
      </c>
      <c r="B2581" s="1">
        <f t="shared" si="393"/>
        <v>6.0092358943621E-15</v>
      </c>
      <c r="C2581" s="1" t="str">
        <f t="shared" si="394"/>
        <v>6.0092358943621E-15-8.66022161108179i</v>
      </c>
      <c r="D2581" s="1">
        <f t="shared" si="395"/>
        <v>-6.5131080015200107</v>
      </c>
      <c r="E2581" s="1">
        <f t="shared" si="396"/>
        <v>0.97368401604878707</v>
      </c>
      <c r="F2581" s="1">
        <f t="shared" si="397"/>
        <v>-0.22790225293117505</v>
      </c>
      <c r="G2581" s="1" t="str">
        <f t="shared" si="398"/>
        <v>0.973684016048787-0.227902252931175i</v>
      </c>
      <c r="H2581" s="1" t="str">
        <f t="shared" si="392"/>
        <v>-0.973684016048787+0.227902252931175i</v>
      </c>
      <c r="I2581" s="1">
        <f t="shared" si="399"/>
        <v>6.0092358943621E-15</v>
      </c>
      <c r="J2581" s="1">
        <f t="shared" si="390"/>
        <v>-8.6602216110817896</v>
      </c>
    </row>
    <row r="2582" spans="1:10" x14ac:dyDescent="0.25">
      <c r="A2582" s="1">
        <f t="shared" si="391"/>
        <v>0.25499999999998824</v>
      </c>
      <c r="B2582" s="1">
        <f t="shared" si="393"/>
        <v>-4.0409677520711002E-15</v>
      </c>
      <c r="C2582" s="1" t="str">
        <f t="shared" si="394"/>
        <v>-4.0409677520711E-15-8.56418864114995i</v>
      </c>
      <c r="D2582" s="1">
        <f t="shared" si="395"/>
        <v>-6.5156631635449305</v>
      </c>
      <c r="E2582" s="1">
        <f t="shared" si="396"/>
        <v>0.9730985109821958</v>
      </c>
      <c r="F2582" s="1">
        <f t="shared" si="397"/>
        <v>-0.23038942667629797</v>
      </c>
      <c r="G2582" s="1" t="str">
        <f t="shared" si="398"/>
        <v>0.973098510982196-0.230389426676298i</v>
      </c>
      <c r="H2582" s="1" t="str">
        <f t="shared" si="392"/>
        <v>-0.973098510982196+0.230389426676298i</v>
      </c>
      <c r="I2582" s="1">
        <f t="shared" si="399"/>
        <v>-4.0409677520711002E-15</v>
      </c>
      <c r="J2582" s="1">
        <f t="shared" si="390"/>
        <v>-8.5641886411499506</v>
      </c>
    </row>
    <row r="2583" spans="1:10" x14ac:dyDescent="0.25">
      <c r="A2583" s="1">
        <f t="shared" si="391"/>
        <v>0.25509999999998823</v>
      </c>
      <c r="B2583" s="1">
        <f t="shared" si="393"/>
        <v>1.0344234188710001E-14</v>
      </c>
      <c r="C2583" s="1" t="str">
        <f t="shared" si="394"/>
        <v>1.034423418871E-14-8.47023440685588i</v>
      </c>
      <c r="D2583" s="1">
        <f t="shared" si="395"/>
        <v>-6.5182183255698494</v>
      </c>
      <c r="E2583" s="1">
        <f t="shared" si="396"/>
        <v>0.97250665270195435</v>
      </c>
      <c r="F2583" s="1">
        <f t="shared" si="397"/>
        <v>-0.23287509624354497</v>
      </c>
      <c r="G2583" s="1" t="str">
        <f t="shared" si="398"/>
        <v>0.972506652701954-0.232875096243545i</v>
      </c>
      <c r="H2583" s="1" t="str">
        <f t="shared" si="392"/>
        <v>-0.972506652701954+0.232875096243545i</v>
      </c>
      <c r="I2583" s="1">
        <f t="shared" si="399"/>
        <v>1.0344234188710001E-14</v>
      </c>
      <c r="J2583" s="1">
        <f t="shared" si="390"/>
        <v>-8.4702344068558801</v>
      </c>
    </row>
    <row r="2584" spans="1:10" x14ac:dyDescent="0.25">
      <c r="A2584" s="1">
        <f t="shared" si="391"/>
        <v>0.25519999999998821</v>
      </c>
      <c r="B2584" s="1">
        <f t="shared" si="393"/>
        <v>2.32544312675156E-16</v>
      </c>
      <c r="C2584" s="1" t="str">
        <f t="shared" si="394"/>
        <v>2.32544312675156E-16-8.37829183928771i</v>
      </c>
      <c r="D2584" s="1">
        <f t="shared" si="395"/>
        <v>-6.5207734875947692</v>
      </c>
      <c r="E2584" s="1">
        <f t="shared" si="396"/>
        <v>0.97190844507221585</v>
      </c>
      <c r="F2584" s="1">
        <f t="shared" si="397"/>
        <v>-0.23535924540435546</v>
      </c>
      <c r="G2584" s="1" t="str">
        <f t="shared" si="398"/>
        <v>0.971908445072216-0.235359245404355i</v>
      </c>
      <c r="H2584" s="1" t="str">
        <f t="shared" si="392"/>
        <v>-0.971908445072216+0.235359245404355i</v>
      </c>
      <c r="I2584" s="1">
        <f t="shared" si="399"/>
        <v>2.32544312675156E-16</v>
      </c>
      <c r="J2584" s="1">
        <f t="shared" si="390"/>
        <v>-8.3782918392877104</v>
      </c>
    </row>
    <row r="2585" spans="1:10" x14ac:dyDescent="0.25">
      <c r="A2585" s="1">
        <f t="shared" si="391"/>
        <v>0.2552999999999882</v>
      </c>
      <c r="B2585" s="1">
        <f t="shared" si="393"/>
        <v>7.9366024024621201E-15</v>
      </c>
      <c r="C2585" s="1" t="str">
        <f t="shared" si="394"/>
        <v>7.93660240246212E-15-8.28829672401535i</v>
      </c>
      <c r="D2585" s="1">
        <f t="shared" si="395"/>
        <v>-6.5233286496196881</v>
      </c>
      <c r="E2585" s="1">
        <f t="shared" si="396"/>
        <v>0.97130389199858824</v>
      </c>
      <c r="F2585" s="1">
        <f t="shared" si="397"/>
        <v>-0.23784185794009191</v>
      </c>
      <c r="G2585" s="1" t="str">
        <f t="shared" si="398"/>
        <v>0.971303891998588-0.237841857940092i</v>
      </c>
      <c r="H2585" s="1" t="str">
        <f t="shared" si="392"/>
        <v>-0.971303891998588+0.237841857940092i</v>
      </c>
      <c r="I2585" s="1">
        <f t="shared" si="399"/>
        <v>7.9366024024621201E-15</v>
      </c>
      <c r="J2585" s="1">
        <f t="shared" si="390"/>
        <v>-8.2882967240153498</v>
      </c>
    </row>
    <row r="2586" spans="1:10" x14ac:dyDescent="0.25">
      <c r="A2586" s="1">
        <f t="shared" si="391"/>
        <v>0.25539999999998819</v>
      </c>
      <c r="B2586" s="1">
        <f t="shared" si="393"/>
        <v>1.5932064794056299E-15</v>
      </c>
      <c r="C2586" s="1" t="str">
        <f t="shared" si="394"/>
        <v>1.59320647940563E-15-8.2001875508291i</v>
      </c>
      <c r="D2586" s="1">
        <f t="shared" si="395"/>
        <v>-6.5258838116446078</v>
      </c>
      <c r="E2586" s="1">
        <f t="shared" si="396"/>
        <v>0.97069299742810711</v>
      </c>
      <c r="F2586" s="1">
        <f t="shared" si="397"/>
        <v>-0.24032291764215263</v>
      </c>
      <c r="G2586" s="1" t="str">
        <f t="shared" si="398"/>
        <v>0.970692997428107-0.240322917642153i</v>
      </c>
      <c r="H2586" s="1" t="str">
        <f t="shared" si="392"/>
        <v>-0.970692997428107+0.240322917642153i</v>
      </c>
      <c r="I2586" s="1">
        <f t="shared" si="399"/>
        <v>1.5932064794056299E-15</v>
      </c>
      <c r="J2586" s="1">
        <f t="shared" si="390"/>
        <v>-8.2001875508290993</v>
      </c>
    </row>
    <row r="2587" spans="1:10" x14ac:dyDescent="0.25">
      <c r="A2587" s="1">
        <f t="shared" si="391"/>
        <v>0.25549999999998818</v>
      </c>
      <c r="B2587" s="1">
        <f t="shared" si="393"/>
        <v>-1.8804710528582901E-14</v>
      </c>
      <c r="C2587" s="1" t="str">
        <f t="shared" si="394"/>
        <v>-1.88047105285829E-14-8.1139053728705i</v>
      </c>
      <c r="D2587" s="1">
        <f t="shared" si="395"/>
        <v>-6.5284389736695267</v>
      </c>
      <c r="E2587" s="1">
        <f t="shared" si="396"/>
        <v>0.97007576534921158</v>
      </c>
      <c r="F2587" s="1">
        <f t="shared" si="397"/>
        <v>-0.24280240831207064</v>
      </c>
      <c r="G2587" s="1" t="str">
        <f t="shared" si="398"/>
        <v>0.970075765349212-0.242802408312071i</v>
      </c>
      <c r="H2587" s="1" t="str">
        <f t="shared" si="392"/>
        <v>-0.970075765349212+0.242802408312071i</v>
      </c>
      <c r="I2587" s="1">
        <f t="shared" si="399"/>
        <v>-1.8804710528582901E-14</v>
      </c>
      <c r="J2587" s="1">
        <f t="shared" si="390"/>
        <v>-8.1139053728704997</v>
      </c>
    </row>
    <row r="2588" spans="1:10" x14ac:dyDescent="0.25">
      <c r="A2588" s="1">
        <f t="shared" si="391"/>
        <v>0.25559999999998817</v>
      </c>
      <c r="B2588" s="1">
        <f t="shared" si="393"/>
        <v>1.1365882607261699E-14</v>
      </c>
      <c r="C2588" s="1" t="str">
        <f t="shared" si="394"/>
        <v>1.13658826072617E-14-8.02939367447854i</v>
      </c>
      <c r="D2588" s="1">
        <f t="shared" si="395"/>
        <v>-6.5309941356944465</v>
      </c>
      <c r="E2588" s="1">
        <f t="shared" si="396"/>
        <v>0.96945219979171637</v>
      </c>
      <c r="F2588" s="1">
        <f t="shared" si="397"/>
        <v>-0.24528031376162654</v>
      </c>
      <c r="G2588" s="1" t="str">
        <f t="shared" si="398"/>
        <v>0.969452199791716-0.245280313761627i</v>
      </c>
      <c r="H2588" s="1" t="str">
        <f t="shared" si="392"/>
        <v>-0.969452199791716+0.245280313761627i</v>
      </c>
      <c r="I2588" s="1">
        <f t="shared" si="399"/>
        <v>1.1365882607261699E-14</v>
      </c>
      <c r="J2588" s="1">
        <f t="shared" si="390"/>
        <v>-8.0293936744785395</v>
      </c>
    </row>
    <row r="2589" spans="1:10" x14ac:dyDescent="0.25">
      <c r="A2589" s="1">
        <f t="shared" si="391"/>
        <v>0.25569999999998816</v>
      </c>
      <c r="B2589" s="1">
        <f t="shared" si="393"/>
        <v>-1.34543069206467E-14</v>
      </c>
      <c r="C2589" s="1" t="str">
        <f t="shared" si="394"/>
        <v>-1.34543069206467E-14-7.94659824712823i</v>
      </c>
      <c r="D2589" s="1">
        <f t="shared" si="395"/>
        <v>-6.5335492977193663</v>
      </c>
      <c r="E2589" s="1">
        <f t="shared" si="396"/>
        <v>0.96882230482678755</v>
      </c>
      <c r="F2589" s="1">
        <f t="shared" si="397"/>
        <v>-0.2477566178129478</v>
      </c>
      <c r="G2589" s="1" t="str">
        <f t="shared" si="398"/>
        <v>0.968822304826788-0.247756617812948i</v>
      </c>
      <c r="H2589" s="1" t="str">
        <f t="shared" si="392"/>
        <v>-0.968822304826788+0.247756617812948i</v>
      </c>
      <c r="I2589" s="1">
        <f t="shared" si="399"/>
        <v>-1.34543069206467E-14</v>
      </c>
      <c r="J2589" s="1">
        <f t="shared" si="390"/>
        <v>-7.9465982471282297</v>
      </c>
    </row>
    <row r="2590" spans="1:10" x14ac:dyDescent="0.25">
      <c r="A2590" s="1">
        <f t="shared" si="391"/>
        <v>0.25579999999998815</v>
      </c>
      <c r="B2590" s="1">
        <f t="shared" si="393"/>
        <v>-6.1126958506269197E-15</v>
      </c>
      <c r="C2590" s="1" t="str">
        <f t="shared" si="394"/>
        <v>-6.11269585062692E-15-7.86546707288932i</v>
      </c>
      <c r="D2590" s="1">
        <f t="shared" si="395"/>
        <v>-6.5361044597442852</v>
      </c>
      <c r="E2590" s="1">
        <f t="shared" si="396"/>
        <v>0.96818608456691457</v>
      </c>
      <c r="F2590" s="1">
        <f t="shared" si="397"/>
        <v>-0.25023130429861734</v>
      </c>
      <c r="G2590" s="1" t="str">
        <f t="shared" si="398"/>
        <v>0.968186084566915-0.250231304298617i</v>
      </c>
      <c r="H2590" s="1" t="str">
        <f t="shared" si="392"/>
        <v>-0.968186084566915+0.250231304298617i</v>
      </c>
      <c r="I2590" s="1">
        <f t="shared" si="399"/>
        <v>-6.1126958506269197E-15</v>
      </c>
      <c r="J2590" s="1">
        <f t="shared" si="390"/>
        <v>-7.8654670728893201</v>
      </c>
    </row>
    <row r="2591" spans="1:10" x14ac:dyDescent="0.25">
      <c r="A2591" s="1">
        <f t="shared" si="391"/>
        <v>0.25589999999998814</v>
      </c>
      <c r="B2591" s="1">
        <f t="shared" si="393"/>
        <v>1.36145223855005E-14</v>
      </c>
      <c r="C2591" s="1" t="str">
        <f t="shared" si="394"/>
        <v>1.36145223855005E-14-7.78595021487839i</v>
      </c>
      <c r="D2591" s="1">
        <f t="shared" si="395"/>
        <v>-6.538659621769205</v>
      </c>
      <c r="E2591" s="1">
        <f t="shared" si="396"/>
        <v>0.96754354316588342</v>
      </c>
      <c r="F2591" s="1">
        <f t="shared" si="397"/>
        <v>-0.25270435706178146</v>
      </c>
      <c r="G2591" s="1" t="str">
        <f t="shared" si="398"/>
        <v>0.967543543165883-0.252704357061781i</v>
      </c>
      <c r="H2591" s="1" t="str">
        <f t="shared" si="392"/>
        <v>-0.967543543165883+0.252704357061781i</v>
      </c>
      <c r="I2591" s="1">
        <f t="shared" si="399"/>
        <v>1.36145223855005E-14</v>
      </c>
      <c r="J2591" s="1">
        <f t="shared" si="390"/>
        <v>-7.7859502148783903</v>
      </c>
    </row>
    <row r="2592" spans="1:10" x14ac:dyDescent="0.25">
      <c r="A2592" s="1">
        <f t="shared" si="391"/>
        <v>0.25599999999998813</v>
      </c>
      <c r="B2592" s="1">
        <f t="shared" si="393"/>
        <v>1.3050338103710799E-14</v>
      </c>
      <c r="C2592" s="1" t="str">
        <f t="shared" si="394"/>
        <v>1.30503381037108E-14-7.70799971422043i</v>
      </c>
      <c r="D2592" s="1">
        <f t="shared" si="395"/>
        <v>-6.5412147837941239</v>
      </c>
      <c r="E2592" s="1">
        <f t="shared" si="396"/>
        <v>0.96689468481875041</v>
      </c>
      <c r="F2592" s="1">
        <f t="shared" si="397"/>
        <v>-0.25517575995624936</v>
      </c>
      <c r="G2592" s="1" t="str">
        <f t="shared" si="398"/>
        <v>0.96689468481875-0.255175759956249i</v>
      </c>
      <c r="H2592" s="1" t="str">
        <f t="shared" si="392"/>
        <v>-0.96689468481875+0.255175759956249i</v>
      </c>
      <c r="I2592" s="1">
        <f t="shared" si="399"/>
        <v>1.3050338103710799E-14</v>
      </c>
      <c r="J2592" s="1">
        <f t="shared" ref="J2592:J2655" si="400">MAX(MIN(IMAGINARY(C2592),11),-11)</f>
        <v>-7.7079997142204304</v>
      </c>
    </row>
    <row r="2593" spans="1:10" x14ac:dyDescent="0.25">
      <c r="A2593" s="1">
        <f t="shared" si="391"/>
        <v>0.25609999999998811</v>
      </c>
      <c r="B2593" s="1">
        <f t="shared" si="393"/>
        <v>-1.50391208932921E-14</v>
      </c>
      <c r="C2593" s="1" t="str">
        <f t="shared" si="394"/>
        <v>-1.50391208932921E-14-7.63156949307154i</v>
      </c>
      <c r="D2593" s="1">
        <f t="shared" si="395"/>
        <v>-6.5437699458190437</v>
      </c>
      <c r="E2593" s="1">
        <f t="shared" si="396"/>
        <v>0.96623951376181361</v>
      </c>
      <c r="F2593" s="1">
        <f t="shared" si="397"/>
        <v>-0.25764549684660532</v>
      </c>
      <c r="G2593" s="1" t="str">
        <f t="shared" si="398"/>
        <v>0.966239513761814-0.257645496846605i</v>
      </c>
      <c r="H2593" s="1" t="str">
        <f t="shared" si="392"/>
        <v>-0.966239513761814+0.257645496846605i</v>
      </c>
      <c r="I2593" s="1">
        <f t="shared" si="399"/>
        <v>-1.50391208932921E-14</v>
      </c>
      <c r="J2593" s="1">
        <f t="shared" si="400"/>
        <v>-7.6315694930715399</v>
      </c>
    </row>
    <row r="2594" spans="1:10" x14ac:dyDescent="0.25">
      <c r="A2594" s="1">
        <f t="shared" ref="A2594:A2657" si="401">A2593+$O$1</f>
        <v>0.2561999999999881</v>
      </c>
      <c r="B2594" s="1">
        <f t="shared" si="393"/>
        <v>-7.3408372218486901E-15</v>
      </c>
      <c r="C2594" s="1" t="str">
        <f t="shared" si="394"/>
        <v>-7.34083722184869E-15-7.55661526329264i</v>
      </c>
      <c r="D2594" s="1">
        <f t="shared" si="395"/>
        <v>-6.5463251078439626</v>
      </c>
      <c r="E2594" s="1">
        <f t="shared" si="396"/>
        <v>0.96557803427258659</v>
      </c>
      <c r="F2594" s="1">
        <f t="shared" si="397"/>
        <v>-0.2601135516083074</v>
      </c>
      <c r="G2594" s="1" t="str">
        <f t="shared" si="398"/>
        <v>0.965578034272587-0.260113551608307i</v>
      </c>
      <c r="H2594" s="1" t="str">
        <f t="shared" ref="H2594:H2657" si="402">IMPRODUCT(G2594,$H$3)</f>
        <v>-0.965578034272587+0.260113551608307i</v>
      </c>
      <c r="I2594" s="1">
        <f t="shared" si="399"/>
        <v>-7.3408372218486901E-15</v>
      </c>
      <c r="J2594" s="1">
        <f t="shared" si="400"/>
        <v>-7.55661526329264</v>
      </c>
    </row>
    <row r="2595" spans="1:10" x14ac:dyDescent="0.25">
      <c r="A2595" s="1">
        <f t="shared" si="401"/>
        <v>0.25629999999998809</v>
      </c>
      <c r="B2595" s="1">
        <f t="shared" si="393"/>
        <v>2.9077663101086898E-15</v>
      </c>
      <c r="C2595" s="1" t="str">
        <f t="shared" si="394"/>
        <v>2.90776631010869E-15-7.48309444039198i</v>
      </c>
      <c r="D2595" s="1">
        <f t="shared" si="395"/>
        <v>-6.5488802698688824</v>
      </c>
      <c r="E2595" s="1">
        <f t="shared" si="396"/>
        <v>0.96491025066976899</v>
      </c>
      <c r="F2595" s="1">
        <f t="shared" si="397"/>
        <v>-0.26257990812779941</v>
      </c>
      <c r="G2595" s="1" t="str">
        <f t="shared" si="398"/>
        <v>0.964910250669769-0.262579908127799i</v>
      </c>
      <c r="H2595" s="1" t="str">
        <f t="shared" si="402"/>
        <v>-0.964910250669769+0.262579908127799i</v>
      </c>
      <c r="I2595" s="1">
        <f t="shared" si="399"/>
        <v>2.9077663101086898E-15</v>
      </c>
      <c r="J2595" s="1">
        <f t="shared" si="400"/>
        <v>-7.4830944403919801</v>
      </c>
    </row>
    <row r="2596" spans="1:10" x14ac:dyDescent="0.25">
      <c r="A2596" s="1">
        <f t="shared" si="401"/>
        <v>0.25639999999998808</v>
      </c>
      <c r="B2596" s="1">
        <f t="shared" ref="B2596:B2659" si="403">I2596</f>
        <v>-1.04904770754013E-14</v>
      </c>
      <c r="C2596" s="1" t="str">
        <f t="shared" ref="C2596:C2659" si="404">IMDIV(IMSUB(1,H2596),IMSUM(1,H2596))</f>
        <v>-1.04904770754013E-14-7.41096606238682i</v>
      </c>
      <c r="D2596" s="1">
        <f t="shared" ref="D2596:D2659" si="405">-2*$B$10*A2596</f>
        <v>-6.5514354318938022</v>
      </c>
      <c r="E2596" s="1">
        <f t="shared" ref="E2596:E2659" si="406">COS(D2596)</f>
        <v>0.96423616731321959</v>
      </c>
      <c r="F2596" s="1">
        <f t="shared" ref="F2596:F2659" si="407">SIN(D2596)</f>
        <v>-0.2650445503026102</v>
      </c>
      <c r="G2596" s="1" t="str">
        <f t="shared" ref="G2596:G2659" si="408">COMPLEX(E2596,F2596)</f>
        <v>0.96423616731322-0.26504455030261i</v>
      </c>
      <c r="H2596" s="1" t="str">
        <f t="shared" si="402"/>
        <v>-0.96423616731322+0.26504455030261i</v>
      </c>
      <c r="I2596" s="1">
        <f t="shared" ref="I2596:I2659" si="409">IMREAL(C2596)</f>
        <v>-1.04904770754013E-14</v>
      </c>
      <c r="J2596" s="1">
        <f t="shared" si="400"/>
        <v>-7.4109660623868203</v>
      </c>
    </row>
    <row r="2597" spans="1:10" x14ac:dyDescent="0.25">
      <c r="A2597" s="1">
        <f t="shared" si="401"/>
        <v>0.25649999999998807</v>
      </c>
      <c r="B2597" s="1">
        <f t="shared" si="403"/>
        <v>1.03902921371233E-14</v>
      </c>
      <c r="C2597" s="1" t="str">
        <f t="shared" si="404"/>
        <v>1.03902921371233E-14-7.34019071325793i</v>
      </c>
      <c r="D2597" s="1">
        <f t="shared" si="405"/>
        <v>-6.5539905939187211</v>
      </c>
      <c r="E2597" s="1">
        <f t="shared" si="406"/>
        <v>0.96355578860392732</v>
      </c>
      <c r="F2597" s="1">
        <f t="shared" si="407"/>
        <v>-0.2675074620414612</v>
      </c>
      <c r="G2597" s="1" t="str">
        <f t="shared" si="408"/>
        <v>0.963555788603927-0.267507462041461i</v>
      </c>
      <c r="H2597" s="1" t="str">
        <f t="shared" si="402"/>
        <v>-0.963555788603927+0.267507462041461i</v>
      </c>
      <c r="I2597" s="1">
        <f t="shared" si="409"/>
        <v>1.03902921371233E-14</v>
      </c>
      <c r="J2597" s="1">
        <f t="shared" si="400"/>
        <v>-7.3401907132579298</v>
      </c>
    </row>
    <row r="2598" spans="1:10" x14ac:dyDescent="0.25">
      <c r="A2598" s="1">
        <f t="shared" si="401"/>
        <v>0.25659999999998806</v>
      </c>
      <c r="B2598" s="1">
        <f t="shared" si="403"/>
        <v>-3.6324595584932299E-15</v>
      </c>
      <c r="C2598" s="1" t="str">
        <f t="shared" si="404"/>
        <v>-3.63245955849323E-15-7.2707304506971i</v>
      </c>
      <c r="D2598" s="1">
        <f t="shared" si="405"/>
        <v>-6.5565457559436409</v>
      </c>
      <c r="E2598" s="1">
        <f t="shared" si="406"/>
        <v>0.96286911898398186</v>
      </c>
      <c r="F2598" s="1">
        <f t="shared" si="407"/>
        <v>-0.26996862726437426</v>
      </c>
      <c r="G2598" s="1" t="str">
        <f t="shared" si="408"/>
        <v>0.962869118983982-0.269968627264374i</v>
      </c>
      <c r="H2598" s="1" t="str">
        <f t="shared" si="402"/>
        <v>-0.962869118983982+0.269968627264374i</v>
      </c>
      <c r="I2598" s="1">
        <f t="shared" si="409"/>
        <v>-3.6324595584932299E-15</v>
      </c>
      <c r="J2598" s="1">
        <f t="shared" si="400"/>
        <v>-7.2707304506970996</v>
      </c>
    </row>
    <row r="2599" spans="1:10" x14ac:dyDescent="0.25">
      <c r="A2599" s="1">
        <f t="shared" si="401"/>
        <v>0.25669999999998805</v>
      </c>
      <c r="B2599" s="1">
        <f t="shared" si="403"/>
        <v>4.5979503807415202E-15</v>
      </c>
      <c r="C2599" s="1" t="str">
        <f t="shared" si="404"/>
        <v>4.59795038074152E-15-7.20254873786976i</v>
      </c>
      <c r="D2599" s="1">
        <f t="shared" si="405"/>
        <v>-6.5591009179685598</v>
      </c>
      <c r="E2599" s="1">
        <f t="shared" si="406"/>
        <v>0.96217616293654618</v>
      </c>
      <c r="F2599" s="1">
        <f t="shared" si="407"/>
        <v>-0.2724280299027706</v>
      </c>
      <c r="G2599" s="1" t="str">
        <f t="shared" si="408"/>
        <v>0.962176162936546-0.272428029902771i</v>
      </c>
      <c r="H2599" s="1" t="str">
        <f t="shared" si="402"/>
        <v>-0.962176162936546+0.272428029902771i</v>
      </c>
      <c r="I2599" s="1">
        <f t="shared" si="409"/>
        <v>4.5979503807415202E-15</v>
      </c>
      <c r="J2599" s="1">
        <f t="shared" si="400"/>
        <v>-7.2025487378697601</v>
      </c>
    </row>
    <row r="2600" spans="1:10" x14ac:dyDescent="0.25">
      <c r="A2600" s="1">
        <f t="shared" si="401"/>
        <v>0.25679999999998804</v>
      </c>
      <c r="B2600" s="1">
        <f t="shared" si="403"/>
        <v>-4.1591124421593602E-15</v>
      </c>
      <c r="C2600" s="1" t="str">
        <f t="shared" si="404"/>
        <v>-4.15911244215936E-15-7.13561037893368i</v>
      </c>
      <c r="D2600" s="1">
        <f t="shared" si="405"/>
        <v>-6.5616560799934796</v>
      </c>
      <c r="E2600" s="1">
        <f t="shared" si="406"/>
        <v>0.96147692498582571</v>
      </c>
      <c r="F2600" s="1">
        <f t="shared" si="407"/>
        <v>-0.27488565389958236</v>
      </c>
      <c r="G2600" s="1" t="str">
        <f t="shared" si="408"/>
        <v>0.961476924985826-0.274885653899582i</v>
      </c>
      <c r="H2600" s="1" t="str">
        <f t="shared" si="402"/>
        <v>-0.961476924985826+0.274885653899582i</v>
      </c>
      <c r="I2600" s="1">
        <f t="shared" si="409"/>
        <v>-4.1591124421593602E-15</v>
      </c>
      <c r="J2600" s="1">
        <f t="shared" si="400"/>
        <v>-7.1356103789336798</v>
      </c>
    </row>
    <row r="2601" spans="1:10" x14ac:dyDescent="0.25">
      <c r="A2601" s="1">
        <f t="shared" si="401"/>
        <v>0.25689999999998803</v>
      </c>
      <c r="B2601" s="1">
        <f t="shared" si="403"/>
        <v>-9.8114314701577902E-15</v>
      </c>
      <c r="C2601" s="1" t="str">
        <f t="shared" si="404"/>
        <v>-9.81143147015779E-15-7.06988145807581i</v>
      </c>
      <c r="D2601" s="1">
        <f t="shared" si="405"/>
        <v>-6.5642112420183993</v>
      </c>
      <c r="E2601" s="1">
        <f t="shared" si="406"/>
        <v>0.96077140969703967</v>
      </c>
      <c r="F2601" s="1">
        <f t="shared" si="407"/>
        <v>-0.2773414832093517</v>
      </c>
      <c r="G2601" s="1" t="str">
        <f t="shared" si="408"/>
        <v>0.96077140969704-0.277341483209352i</v>
      </c>
      <c r="H2601" s="1" t="str">
        <f t="shared" si="402"/>
        <v>-0.96077140969704+0.277341483209352i</v>
      </c>
      <c r="I2601" s="1">
        <f t="shared" si="409"/>
        <v>-9.8114314701577902E-15</v>
      </c>
      <c r="J2601" s="1">
        <f t="shared" si="400"/>
        <v>-7.0698814580758098</v>
      </c>
    </row>
    <row r="2602" spans="1:10" x14ac:dyDescent="0.25">
      <c r="A2602" s="1">
        <f t="shared" si="401"/>
        <v>0.25699999999998802</v>
      </c>
      <c r="B2602" s="1">
        <f t="shared" si="403"/>
        <v>-9.9162842763259406E-15</v>
      </c>
      <c r="C2602" s="1" t="str">
        <f t="shared" si="404"/>
        <v>-9.91628427632594E-15-7.00532928184492i</v>
      </c>
      <c r="D2602" s="1">
        <f t="shared" si="405"/>
        <v>-6.5667664040433182</v>
      </c>
      <c r="E2602" s="1">
        <f t="shared" si="406"/>
        <v>0.96005962167639169</v>
      </c>
      <c r="F2602" s="1">
        <f t="shared" si="407"/>
        <v>-0.27979550179833795</v>
      </c>
      <c r="G2602" s="1" t="str">
        <f t="shared" si="408"/>
        <v>0.960059621676392-0.279795501798338i</v>
      </c>
      <c r="H2602" s="1" t="str">
        <f t="shared" si="402"/>
        <v>-0.960059621676392+0.279795501798338i</v>
      </c>
      <c r="I2602" s="1">
        <f t="shared" si="409"/>
        <v>-9.9162842763259406E-15</v>
      </c>
      <c r="J2602" s="1">
        <f t="shared" si="400"/>
        <v>-7.0053292818449204</v>
      </c>
    </row>
    <row r="2603" spans="1:10" x14ac:dyDescent="0.25">
      <c r="A2603" s="1">
        <f t="shared" si="401"/>
        <v>0.257099999999988</v>
      </c>
      <c r="B2603" s="1">
        <f t="shared" si="403"/>
        <v>-2.50480164996783E-15</v>
      </c>
      <c r="C2603" s="1" t="str">
        <f t="shared" si="404"/>
        <v>-2.50480164996783E-15-6.94192232457363i</v>
      </c>
      <c r="D2603" s="1">
        <f t="shared" si="405"/>
        <v>-6.569321566068238</v>
      </c>
      <c r="E2603" s="1">
        <f t="shared" si="406"/>
        <v>0.95934156557103778</v>
      </c>
      <c r="F2603" s="1">
        <f t="shared" si="407"/>
        <v>-0.2822476936446251</v>
      </c>
      <c r="G2603" s="1" t="str">
        <f t="shared" si="408"/>
        <v>0.959341565571038-0.282247693644625i</v>
      </c>
      <c r="H2603" s="1" t="str">
        <f t="shared" si="402"/>
        <v>-0.959341565571038+0.282247693644625i</v>
      </c>
      <c r="I2603" s="1">
        <f t="shared" si="409"/>
        <v>-2.50480164996783E-15</v>
      </c>
      <c r="J2603" s="1">
        <f t="shared" si="400"/>
        <v>-6.9419223245736301</v>
      </c>
    </row>
    <row r="2604" spans="1:10" x14ac:dyDescent="0.25">
      <c r="A2604" s="1">
        <f t="shared" si="401"/>
        <v>0.25719999999998799</v>
      </c>
      <c r="B2604" s="1">
        <f t="shared" si="403"/>
        <v>-1.5275847646154999E-15</v>
      </c>
      <c r="C2604" s="1" t="str">
        <f t="shared" si="404"/>
        <v>-1.5275847646155E-15-6.87963017669921i</v>
      </c>
      <c r="D2604" s="1">
        <f t="shared" si="405"/>
        <v>-6.5718767280931569</v>
      </c>
      <c r="E2604" s="1">
        <f t="shared" si="406"/>
        <v>0.95861724606905896</v>
      </c>
      <c r="F2604" s="1">
        <f t="shared" si="407"/>
        <v>-0.28469804273821997</v>
      </c>
      <c r="G2604" s="1" t="str">
        <f t="shared" si="408"/>
        <v>0.958617246069059-0.28469804273822i</v>
      </c>
      <c r="H2604" s="1" t="str">
        <f t="shared" si="402"/>
        <v>-0.958617246069059+0.28469804273822i</v>
      </c>
      <c r="I2604" s="1">
        <f t="shared" si="409"/>
        <v>-1.5275847646154999E-15</v>
      </c>
      <c r="J2604" s="1">
        <f t="shared" si="400"/>
        <v>-6.8796301766992096</v>
      </c>
    </row>
    <row r="2605" spans="1:10" x14ac:dyDescent="0.25">
      <c r="A2605" s="1">
        <f t="shared" si="401"/>
        <v>0.25729999999998798</v>
      </c>
      <c r="B2605" s="1">
        <f t="shared" si="403"/>
        <v>1.1354956135031001E-14</v>
      </c>
      <c r="C2605" s="1" t="str">
        <f t="shared" si="404"/>
        <v>1.1354956135031E-14-6.81842349580456i</v>
      </c>
      <c r="D2605" s="1">
        <f t="shared" si="405"/>
        <v>-6.5744318901180767</v>
      </c>
      <c r="E2605" s="1">
        <f t="shared" si="406"/>
        <v>0.95788666789942745</v>
      </c>
      <c r="F2605" s="1">
        <f t="shared" si="407"/>
        <v>-0.28714653308116411</v>
      </c>
      <c r="G2605" s="1" t="str">
        <f t="shared" si="408"/>
        <v>0.957886667899427-0.287146533081164i</v>
      </c>
      <c r="H2605" s="1" t="str">
        <f t="shared" si="402"/>
        <v>-0.957886667899427+0.287146533081164i</v>
      </c>
      <c r="I2605" s="1">
        <f t="shared" si="409"/>
        <v>1.1354956135031001E-14</v>
      </c>
      <c r="J2605" s="1">
        <f t="shared" si="400"/>
        <v>-6.8184234958045602</v>
      </c>
    </row>
    <row r="2606" spans="1:10" x14ac:dyDescent="0.25">
      <c r="A2606" s="1">
        <f t="shared" si="401"/>
        <v>0.25739999999998797</v>
      </c>
      <c r="B2606" s="1">
        <f t="shared" si="403"/>
        <v>-7.5031913573541504E-15</v>
      </c>
      <c r="C2606" s="1" t="str">
        <f t="shared" si="404"/>
        <v>-7.50319135735415E-15-6.75827396021394i</v>
      </c>
      <c r="D2606" s="1">
        <f t="shared" si="405"/>
        <v>-6.5769870521429956</v>
      </c>
      <c r="E2606" s="1">
        <f t="shared" si="406"/>
        <v>0.95714983583197866</v>
      </c>
      <c r="F2606" s="1">
        <f t="shared" si="407"/>
        <v>-0.28959314868763103</v>
      </c>
      <c r="G2606" s="1" t="str">
        <f t="shared" si="408"/>
        <v>0.957149835831979-0.289593148687631i</v>
      </c>
      <c r="H2606" s="1" t="str">
        <f t="shared" si="402"/>
        <v>-0.957149835831979+0.289593148687631i</v>
      </c>
      <c r="I2606" s="1">
        <f t="shared" si="409"/>
        <v>-7.5031913573541504E-15</v>
      </c>
      <c r="J2606" s="1">
        <f t="shared" si="400"/>
        <v>-6.7582739602139403</v>
      </c>
    </row>
    <row r="2607" spans="1:10" x14ac:dyDescent="0.25">
      <c r="A2607" s="1">
        <f t="shared" si="401"/>
        <v>0.25749999999998796</v>
      </c>
      <c r="B2607" s="1">
        <f t="shared" si="403"/>
        <v>-8.7391274376650807E-15</v>
      </c>
      <c r="C2607" s="1" t="str">
        <f t="shared" si="404"/>
        <v>-8.73912743766508E-15-6.69915422498924i</v>
      </c>
      <c r="D2607" s="1">
        <f t="shared" si="405"/>
        <v>-6.5795422141679154</v>
      </c>
      <c r="E2607" s="1">
        <f t="shared" si="406"/>
        <v>0.95640675467737768</v>
      </c>
      <c r="F2607" s="1">
        <f t="shared" si="407"/>
        <v>-0.29203787358403754</v>
      </c>
      <c r="G2607" s="1" t="str">
        <f t="shared" si="408"/>
        <v>0.956406754677378-0.292037873584038i</v>
      </c>
      <c r="H2607" s="1" t="str">
        <f t="shared" si="402"/>
        <v>-0.956406754677378+0.292037873584038i</v>
      </c>
      <c r="I2607" s="1">
        <f t="shared" si="409"/>
        <v>-8.7391274376650807E-15</v>
      </c>
      <c r="J2607" s="1">
        <f t="shared" si="400"/>
        <v>-6.6991542249892397</v>
      </c>
    </row>
    <row r="2608" spans="1:10" x14ac:dyDescent="0.25">
      <c r="A2608" s="1">
        <f t="shared" si="401"/>
        <v>0.25759999999998795</v>
      </c>
      <c r="B2608" s="1">
        <f t="shared" si="403"/>
        <v>-3.3178649228942902E-15</v>
      </c>
      <c r="C2608" s="1" t="str">
        <f t="shared" si="404"/>
        <v>-3.31786492289429E-15-6.64103788018328i</v>
      </c>
      <c r="D2608" s="1">
        <f t="shared" si="405"/>
        <v>-6.5820973761928352</v>
      </c>
      <c r="E2608" s="1">
        <f t="shared" si="406"/>
        <v>0.95565742928708985</v>
      </c>
      <c r="F2608" s="1">
        <f t="shared" si="407"/>
        <v>-0.2944806918091421</v>
      </c>
      <c r="G2608" s="1" t="str">
        <f t="shared" si="408"/>
        <v>0.95565742928709-0.294480691809142i</v>
      </c>
      <c r="H2608" s="1" t="str">
        <f t="shared" si="402"/>
        <v>-0.95565742928709+0.294480691809142i</v>
      </c>
      <c r="I2608" s="1">
        <f t="shared" si="409"/>
        <v>-3.3178649228942902E-15</v>
      </c>
      <c r="J2608" s="1">
        <f t="shared" si="400"/>
        <v>-6.6410378801832799</v>
      </c>
    </row>
    <row r="2609" spans="1:10" x14ac:dyDescent="0.25">
      <c r="A2609" s="1">
        <f t="shared" si="401"/>
        <v>0.25769999999998794</v>
      </c>
      <c r="B2609" s="1">
        <f t="shared" si="403"/>
        <v>2.3756189333980999E-15</v>
      </c>
      <c r="C2609" s="1" t="str">
        <f t="shared" si="404"/>
        <v>2.3756189333981E-15-6.583899411216i</v>
      </c>
      <c r="D2609" s="1">
        <f t="shared" si="405"/>
        <v>-6.5846525382177541</v>
      </c>
      <c r="E2609" s="1">
        <f t="shared" si="406"/>
        <v>0.95490186455334791</v>
      </c>
      <c r="F2609" s="1">
        <f t="shared" si="407"/>
        <v>-0.29692158741415142</v>
      </c>
      <c r="G2609" s="1" t="str">
        <f t="shared" si="408"/>
        <v>0.954901864553348-0.296921587414151i</v>
      </c>
      <c r="H2609" s="1" t="str">
        <f t="shared" si="402"/>
        <v>-0.954901864553348+0.296921587414151i</v>
      </c>
      <c r="I2609" s="1">
        <f t="shared" si="409"/>
        <v>2.3756189333980999E-15</v>
      </c>
      <c r="J2609" s="1">
        <f t="shared" si="400"/>
        <v>-6.5838994112159996</v>
      </c>
    </row>
    <row r="2610" spans="1:10" x14ac:dyDescent="0.25">
      <c r="A2610" s="1">
        <f t="shared" si="401"/>
        <v>0.25779999999998793</v>
      </c>
      <c r="B2610" s="1">
        <f t="shared" si="403"/>
        <v>0</v>
      </c>
      <c r="C2610" s="1" t="str">
        <f t="shared" si="404"/>
        <v>-6.52771416124871i</v>
      </c>
      <c r="D2610" s="1">
        <f t="shared" si="405"/>
        <v>-6.5872077002426739</v>
      </c>
      <c r="E2610" s="1">
        <f t="shared" si="406"/>
        <v>0.95414006540911989</v>
      </c>
      <c r="F2610" s="1">
        <f t="shared" si="407"/>
        <v>-0.29936054446282739</v>
      </c>
      <c r="G2610" s="1" t="str">
        <f t="shared" si="408"/>
        <v>0.95414006540912-0.299360544462827i</v>
      </c>
      <c r="H2610" s="1" t="str">
        <f t="shared" si="402"/>
        <v>-0.95414006540912+0.299360544462827i</v>
      </c>
      <c r="I2610" s="1">
        <f t="shared" si="409"/>
        <v>0</v>
      </c>
      <c r="J2610" s="1">
        <f t="shared" si="400"/>
        <v>-6.52771416124871</v>
      </c>
    </row>
    <row r="2611" spans="1:10" x14ac:dyDescent="0.25">
      <c r="A2611" s="1">
        <f t="shared" si="401"/>
        <v>0.25789999999998792</v>
      </c>
      <c r="B2611" s="1">
        <f t="shared" si="403"/>
        <v>2.3354084732952299E-15</v>
      </c>
      <c r="C2611" s="1" t="str">
        <f t="shared" si="404"/>
        <v>2.33540847329523E-15-6.47245829544018i</v>
      </c>
      <c r="D2611" s="1">
        <f t="shared" si="405"/>
        <v>-6.5897628622675928</v>
      </c>
      <c r="E2611" s="1">
        <f t="shared" si="406"/>
        <v>0.95337203682807803</v>
      </c>
      <c r="F2611" s="1">
        <f t="shared" si="407"/>
        <v>-0.30179754703158501</v>
      </c>
      <c r="G2611" s="1" t="str">
        <f t="shared" si="408"/>
        <v>0.953372036828078-0.301797547031585i</v>
      </c>
      <c r="H2611" s="1" t="str">
        <f t="shared" si="402"/>
        <v>-0.953372036828078+0.301797547031585i</v>
      </c>
      <c r="I2611" s="1">
        <f t="shared" si="409"/>
        <v>2.3354084732952299E-15</v>
      </c>
      <c r="J2611" s="1">
        <f t="shared" si="400"/>
        <v>-6.4724582954401804</v>
      </c>
    </row>
    <row r="2612" spans="1:10" x14ac:dyDescent="0.25">
      <c r="A2612" s="1">
        <f t="shared" si="401"/>
        <v>0.25799999999998791</v>
      </c>
      <c r="B2612" s="1">
        <f t="shared" si="403"/>
        <v>-7.1255321276441999E-16</v>
      </c>
      <c r="C2612" s="1" t="str">
        <f t="shared" si="404"/>
        <v>-7.1255321276442E-16-6.41810876697497i</v>
      </c>
      <c r="D2612" s="1">
        <f t="shared" si="405"/>
        <v>-6.5923180242925126</v>
      </c>
      <c r="E2612" s="1">
        <f t="shared" si="406"/>
        <v>0.95259778382456495</v>
      </c>
      <c r="F2612" s="1">
        <f t="shared" si="407"/>
        <v>-0.30423257920960317</v>
      </c>
      <c r="G2612" s="1" t="str">
        <f t="shared" si="408"/>
        <v>0.952597783824565-0.304232579209603i</v>
      </c>
      <c r="H2612" s="1" t="str">
        <f t="shared" si="402"/>
        <v>-0.952597783824565+0.304232579209603i</v>
      </c>
      <c r="I2612" s="1">
        <f t="shared" si="409"/>
        <v>-7.1255321276441999E-16</v>
      </c>
      <c r="J2612" s="1">
        <f t="shared" si="400"/>
        <v>-6.4181087669749699</v>
      </c>
    </row>
    <row r="2613" spans="1:10" x14ac:dyDescent="0.25">
      <c r="A2613" s="1">
        <f t="shared" si="401"/>
        <v>0.25809999999998789</v>
      </c>
      <c r="B2613" s="1">
        <f t="shared" si="403"/>
        <v>-3.35643242117823E-15</v>
      </c>
      <c r="C2613" s="1" t="str">
        <f t="shared" si="404"/>
        <v>-3.35643242117823E-15-6.36464328476317i</v>
      </c>
      <c r="D2613" s="1">
        <f t="shared" si="405"/>
        <v>-6.5948731863174324</v>
      </c>
      <c r="E2613" s="1">
        <f t="shared" si="406"/>
        <v>0.95181731145356208</v>
      </c>
      <c r="F2613" s="1">
        <f t="shared" si="407"/>
        <v>-0.30666562509892253</v>
      </c>
      <c r="G2613" s="1" t="str">
        <f t="shared" si="408"/>
        <v>0.951817311453562-0.306665625098923i</v>
      </c>
      <c r="H2613" s="1" t="str">
        <f t="shared" si="402"/>
        <v>-0.951817311453562+0.306665625098923i</v>
      </c>
      <c r="I2613" s="1">
        <f t="shared" si="409"/>
        <v>-3.35643242117823E-15</v>
      </c>
      <c r="J2613" s="1">
        <f t="shared" si="400"/>
        <v>-6.3646432847631704</v>
      </c>
    </row>
    <row r="2614" spans="1:10" x14ac:dyDescent="0.25">
      <c r="A2614" s="1">
        <f t="shared" si="401"/>
        <v>0.25819999999998788</v>
      </c>
      <c r="B2614" s="1">
        <f t="shared" si="403"/>
        <v>6.3069952088091097E-15</v>
      </c>
      <c r="C2614" s="1" t="str">
        <f t="shared" si="404"/>
        <v>6.30699520880911E-15-6.31204028271562i</v>
      </c>
      <c r="D2614" s="1">
        <f t="shared" si="405"/>
        <v>-6.5974283483423513</v>
      </c>
      <c r="E2614" s="1">
        <f t="shared" si="406"/>
        <v>0.95103062481065614</v>
      </c>
      <c r="F2614" s="1">
        <f t="shared" si="407"/>
        <v>-0.30909666881455206</v>
      </c>
      <c r="G2614" s="1" t="str">
        <f t="shared" si="408"/>
        <v>0.951030624810656-0.309096668814552i</v>
      </c>
      <c r="H2614" s="1" t="str">
        <f t="shared" si="402"/>
        <v>-0.951030624810656+0.309096668814552i</v>
      </c>
      <c r="I2614" s="1">
        <f t="shared" si="409"/>
        <v>6.3069952088091097E-15</v>
      </c>
      <c r="J2614" s="1">
        <f t="shared" si="400"/>
        <v>-6.3120402827156203</v>
      </c>
    </row>
    <row r="2615" spans="1:10" x14ac:dyDescent="0.25">
      <c r="A2615" s="1">
        <f t="shared" si="401"/>
        <v>0.25829999999998787</v>
      </c>
      <c r="B2615" s="1">
        <f t="shared" si="403"/>
        <v>-6.25527518833313E-15</v>
      </c>
      <c r="C2615" s="1" t="str">
        <f t="shared" si="404"/>
        <v>-6.25527518833313E-15-6.26027889050601i</v>
      </c>
      <c r="D2615" s="1">
        <f t="shared" si="405"/>
        <v>-6.599983510367271</v>
      </c>
      <c r="E2615" s="1">
        <f t="shared" si="406"/>
        <v>0.95023772903200554</v>
      </c>
      <c r="F2615" s="1">
        <f t="shared" si="407"/>
        <v>-0.31152569448457512</v>
      </c>
      <c r="G2615" s="1" t="str">
        <f t="shared" si="408"/>
        <v>0.950237729032006-0.311525694484575i</v>
      </c>
      <c r="H2615" s="1" t="str">
        <f t="shared" si="402"/>
        <v>-0.950237729032006+0.311525694484575i</v>
      </c>
      <c r="I2615" s="1">
        <f t="shared" si="409"/>
        <v>-6.25527518833313E-15</v>
      </c>
      <c r="J2615" s="1">
        <f t="shared" si="400"/>
        <v>-6.2602788905060098</v>
      </c>
    </row>
    <row r="2616" spans="1:10" x14ac:dyDescent="0.25">
      <c r="A2616" s="1">
        <f t="shared" si="401"/>
        <v>0.25839999999998786</v>
      </c>
      <c r="B2616" s="1">
        <f t="shared" si="403"/>
        <v>-3.44687551042501E-15</v>
      </c>
      <c r="C2616" s="1" t="str">
        <f t="shared" si="404"/>
        <v>-3.44687551042501E-15-6.20933890573703i</v>
      </c>
      <c r="D2616" s="1">
        <f t="shared" si="405"/>
        <v>-6.6025386723921899</v>
      </c>
      <c r="E2616" s="1">
        <f t="shared" si="406"/>
        <v>0.94943862929430778</v>
      </c>
      <c r="F2616" s="1">
        <f t="shared" si="407"/>
        <v>-0.31395268625024708</v>
      </c>
      <c r="G2616" s="1" t="str">
        <f t="shared" si="408"/>
        <v>0.949438629294308-0.313952686250247i</v>
      </c>
      <c r="H2616" s="1" t="str">
        <f t="shared" si="402"/>
        <v>-0.949438629294308+0.313952686250247i</v>
      </c>
      <c r="I2616" s="1">
        <f t="shared" si="409"/>
        <v>-3.44687551042501E-15</v>
      </c>
      <c r="J2616" s="1">
        <f t="shared" si="400"/>
        <v>-6.2093389057370301</v>
      </c>
    </row>
    <row r="2617" spans="1:10" x14ac:dyDescent="0.25">
      <c r="A2617" s="1">
        <f t="shared" si="401"/>
        <v>0.25849999999998785</v>
      </c>
      <c r="B2617" s="1">
        <f t="shared" si="403"/>
        <v>-3.4190432526457E-16</v>
      </c>
      <c r="C2617" s="1" t="str">
        <f t="shared" si="404"/>
        <v>-3.4190432526457E-16-6.15920076743151i</v>
      </c>
      <c r="D2617" s="1">
        <f t="shared" si="405"/>
        <v>-6.6050938344171097</v>
      </c>
      <c r="E2617" s="1">
        <f t="shared" si="406"/>
        <v>0.94863333081476409</v>
      </c>
      <c r="F2617" s="1">
        <f t="shared" si="407"/>
        <v>-0.31637762826610594</v>
      </c>
      <c r="G2617" s="1" t="str">
        <f t="shared" si="408"/>
        <v>0.948633330814764-0.316377628266106i</v>
      </c>
      <c r="H2617" s="1" t="str">
        <f t="shared" si="402"/>
        <v>-0.948633330814764+0.316377628266106i</v>
      </c>
      <c r="I2617" s="1">
        <f t="shared" si="409"/>
        <v>-3.4190432526457E-16</v>
      </c>
      <c r="J2617" s="1">
        <f t="shared" si="400"/>
        <v>-6.1592007674315097</v>
      </c>
    </row>
    <row r="2618" spans="1:10" x14ac:dyDescent="0.25">
      <c r="A2618" s="1">
        <f t="shared" si="401"/>
        <v>0.25859999999998784</v>
      </c>
      <c r="B2618" s="1">
        <f t="shared" si="403"/>
        <v>-5.9353797870249001E-15</v>
      </c>
      <c r="C2618" s="1" t="str">
        <f t="shared" si="404"/>
        <v>-5.9353797870249E-15-6.10984553077663i</v>
      </c>
      <c r="D2618" s="1">
        <f t="shared" si="405"/>
        <v>-6.6076489964420286</v>
      </c>
      <c r="E2618" s="1">
        <f t="shared" si="406"/>
        <v>0.94782183885104776</v>
      </c>
      <c r="F2618" s="1">
        <f t="shared" si="407"/>
        <v>-0.31880050470006871</v>
      </c>
      <c r="G2618" s="1" t="str">
        <f t="shared" si="408"/>
        <v>0.947821838851048-0.318800504700069i</v>
      </c>
      <c r="H2618" s="1" t="str">
        <f t="shared" si="402"/>
        <v>-0.947821838851048+0.318800504700069i</v>
      </c>
      <c r="I2618" s="1">
        <f t="shared" si="409"/>
        <v>-5.9353797870249001E-15</v>
      </c>
      <c r="J2618" s="1">
        <f t="shared" si="400"/>
        <v>-6.1098455307766297</v>
      </c>
    </row>
    <row r="2619" spans="1:10" x14ac:dyDescent="0.25">
      <c r="A2619" s="1">
        <f t="shared" si="401"/>
        <v>0.25869999999998783</v>
      </c>
      <c r="B2619" s="1">
        <f t="shared" si="403"/>
        <v>-3.53290595956024E-15</v>
      </c>
      <c r="C2619" s="1" t="str">
        <f t="shared" si="404"/>
        <v>-3.53290595956024E-15-6.06125484305163i</v>
      </c>
      <c r="D2619" s="1">
        <f t="shared" si="405"/>
        <v>-6.6102041584669484</v>
      </c>
      <c r="E2619" s="1">
        <f t="shared" si="406"/>
        <v>0.94700415870126686</v>
      </c>
      <c r="F2619" s="1">
        <f t="shared" si="407"/>
        <v>-0.32122129973354163</v>
      </c>
      <c r="G2619" s="1" t="str">
        <f t="shared" si="408"/>
        <v>0.947004158701267-0.321221299733542i</v>
      </c>
      <c r="H2619" s="1" t="str">
        <f t="shared" si="402"/>
        <v>-0.947004158701267+0.321221299733542i</v>
      </c>
      <c r="I2619" s="1">
        <f t="shared" si="409"/>
        <v>-3.53290595956024E-15</v>
      </c>
      <c r="J2619" s="1">
        <f t="shared" si="400"/>
        <v>-6.0612548430516302</v>
      </c>
    </row>
    <row r="2620" spans="1:10" x14ac:dyDescent="0.25">
      <c r="A2620" s="1">
        <f t="shared" si="401"/>
        <v>0.25879999999998782</v>
      </c>
      <c r="B2620" s="1">
        <f t="shared" si="403"/>
        <v>2.8373965857833299E-15</v>
      </c>
      <c r="C2620" s="1" t="str">
        <f t="shared" si="404"/>
        <v>2.83739658578333E-15-6.01341092067582i</v>
      </c>
      <c r="D2620" s="1">
        <f t="shared" si="405"/>
        <v>-6.6127593204918682</v>
      </c>
      <c r="E2620" s="1">
        <f t="shared" si="406"/>
        <v>0.94618029570393236</v>
      </c>
      <c r="F2620" s="1">
        <f t="shared" si="407"/>
        <v>-0.32363999756151762</v>
      </c>
      <c r="G2620" s="1" t="str">
        <f t="shared" si="408"/>
        <v>0.946180295703932-0.323639997561518i</v>
      </c>
      <c r="H2620" s="1" t="str">
        <f t="shared" si="402"/>
        <v>-0.946180295703932+0.323639997561518i</v>
      </c>
      <c r="I2620" s="1">
        <f t="shared" si="409"/>
        <v>2.8373965857833299E-15</v>
      </c>
      <c r="J2620" s="1">
        <f t="shared" si="400"/>
        <v>-6.0134109206758204</v>
      </c>
    </row>
    <row r="2621" spans="1:10" x14ac:dyDescent="0.25">
      <c r="A2621" s="1">
        <f t="shared" si="401"/>
        <v>0.25889999999998781</v>
      </c>
      <c r="B2621" s="1">
        <f t="shared" si="403"/>
        <v>-1.8215779385009599E-15</v>
      </c>
      <c r="C2621" s="1" t="str">
        <f t="shared" si="404"/>
        <v>-1.82157793850096E-15-5.96629652731581i</v>
      </c>
      <c r="D2621" s="1">
        <f t="shared" si="405"/>
        <v>-6.6153144825167871</v>
      </c>
      <c r="E2621" s="1">
        <f t="shared" si="406"/>
        <v>0.94535025523792193</v>
      </c>
      <c r="F2621" s="1">
        <f t="shared" si="407"/>
        <v>-0.32605658239268198</v>
      </c>
      <c r="G2621" s="1" t="str">
        <f t="shared" si="408"/>
        <v>0.945350255237922-0.326056582392682i</v>
      </c>
      <c r="H2621" s="1" t="str">
        <f t="shared" si="402"/>
        <v>-0.945350255237922+0.326056582392682i</v>
      </c>
      <c r="I2621" s="1">
        <f t="shared" si="409"/>
        <v>-1.8215779385009599E-15</v>
      </c>
      <c r="J2621" s="1">
        <f t="shared" si="400"/>
        <v>-5.9662965273158104</v>
      </c>
    </row>
    <row r="2622" spans="1:10" x14ac:dyDescent="0.25">
      <c r="A2622" s="1">
        <f t="shared" si="401"/>
        <v>0.2589999999999878</v>
      </c>
      <c r="B2622" s="1">
        <f t="shared" si="403"/>
        <v>2.4646513800666399E-15</v>
      </c>
      <c r="C2622" s="1" t="str">
        <f t="shared" si="404"/>
        <v>2.46465138006664E-15-5.91989495299534i</v>
      </c>
      <c r="D2622" s="1">
        <f t="shared" si="405"/>
        <v>-6.6178696445417069</v>
      </c>
      <c r="E2622" s="1">
        <f t="shared" si="406"/>
        <v>0.94451404272244432</v>
      </c>
      <c r="F2622" s="1">
        <f t="shared" si="407"/>
        <v>-0.32847103844951786</v>
      </c>
      <c r="G2622" s="1" t="str">
        <f t="shared" si="408"/>
        <v>0.944514042722444-0.328471038449518i</v>
      </c>
      <c r="H2622" s="1" t="str">
        <f t="shared" si="402"/>
        <v>-0.944514042722444+0.328471038449518i</v>
      </c>
      <c r="I2622" s="1">
        <f t="shared" si="409"/>
        <v>2.4646513800666399E-15</v>
      </c>
      <c r="J2622" s="1">
        <f t="shared" si="400"/>
        <v>-5.9198949529953397</v>
      </c>
    </row>
    <row r="2623" spans="1:10" x14ac:dyDescent="0.25">
      <c r="A2623" s="1">
        <f t="shared" si="401"/>
        <v>0.25909999999998778</v>
      </c>
      <c r="B2623" s="1">
        <f t="shared" si="403"/>
        <v>-9.1303253755476007E-15</v>
      </c>
      <c r="C2623" s="1" t="str">
        <f t="shared" si="404"/>
        <v>-9.1303253755476E-15-5.87418999415538i</v>
      </c>
      <c r="D2623" s="1">
        <f t="shared" si="405"/>
        <v>-6.6204248065666258</v>
      </c>
      <c r="E2623" s="1">
        <f t="shared" si="406"/>
        <v>0.94367166361700561</v>
      </c>
      <c r="F2623" s="1">
        <f t="shared" si="407"/>
        <v>-0.33088334996840357</v>
      </c>
      <c r="G2623" s="1" t="str">
        <f t="shared" si="408"/>
        <v>0.943671663617006-0.330883349968404i</v>
      </c>
      <c r="H2623" s="1" t="str">
        <f t="shared" si="402"/>
        <v>-0.943671663617006+0.330883349968404i</v>
      </c>
      <c r="I2623" s="1">
        <f t="shared" si="409"/>
        <v>-9.1303253755476007E-15</v>
      </c>
      <c r="J2623" s="1">
        <f t="shared" si="400"/>
        <v>-5.8741899941553797</v>
      </c>
    </row>
    <row r="2624" spans="1:10" x14ac:dyDescent="0.25">
      <c r="A2624" s="1">
        <f t="shared" si="401"/>
        <v>0.25919999999998777</v>
      </c>
      <c r="B2624" s="1">
        <f t="shared" si="403"/>
        <v>-7.6042172260875907E-15</v>
      </c>
      <c r="C2624" s="1" t="str">
        <f t="shared" si="404"/>
        <v>-7.60421722608759E-15-5.82916593461316i</v>
      </c>
      <c r="D2624" s="1">
        <f t="shared" si="405"/>
        <v>-6.6229799685915456</v>
      </c>
      <c r="E2624" s="1">
        <f t="shared" si="406"/>
        <v>0.94282312342137153</v>
      </c>
      <c r="F2624" s="1">
        <f t="shared" si="407"/>
        <v>-0.33329350119972206</v>
      </c>
      <c r="G2624" s="1" t="str">
        <f t="shared" si="408"/>
        <v>0.942823123421372-0.333293501199722i</v>
      </c>
      <c r="H2624" s="1" t="str">
        <f t="shared" si="402"/>
        <v>-0.942823123421372+0.333293501199722i</v>
      </c>
      <c r="I2624" s="1">
        <f t="shared" si="409"/>
        <v>-7.6042172260875907E-15</v>
      </c>
      <c r="J2624" s="1">
        <f t="shared" si="400"/>
        <v>-5.8291659346131599</v>
      </c>
    </row>
    <row r="2625" spans="1:10" x14ac:dyDescent="0.25">
      <c r="A2625" s="1">
        <f t="shared" si="401"/>
        <v>0.25929999999998776</v>
      </c>
      <c r="B2625" s="1">
        <f t="shared" si="403"/>
        <v>-6.4224265099162399E-15</v>
      </c>
      <c r="C2625" s="1" t="str">
        <f t="shared" si="404"/>
        <v>-6.42242650991624E-15-5.78480752737462i</v>
      </c>
      <c r="D2625" s="1">
        <f t="shared" si="405"/>
        <v>-6.6255351306164654</v>
      </c>
      <c r="E2625" s="1">
        <f t="shared" si="406"/>
        <v>0.94196842767553368</v>
      </c>
      <c r="F2625" s="1">
        <f t="shared" si="407"/>
        <v>-0.33570147640795817</v>
      </c>
      <c r="G2625" s="1" t="str">
        <f t="shared" si="408"/>
        <v>0.941968427675534-0.335701476407958i</v>
      </c>
      <c r="H2625" s="1" t="str">
        <f t="shared" si="402"/>
        <v>-0.941968427675534+0.335701476407958i</v>
      </c>
      <c r="I2625" s="1">
        <f t="shared" si="409"/>
        <v>-6.4224265099162399E-15</v>
      </c>
      <c r="J2625" s="1">
        <f t="shared" si="400"/>
        <v>-5.7848075273746202</v>
      </c>
    </row>
    <row r="2626" spans="1:10" x14ac:dyDescent="0.25">
      <c r="A2626" s="1">
        <f t="shared" si="401"/>
        <v>0.25939999999998775</v>
      </c>
      <c r="B2626" s="1">
        <f t="shared" si="403"/>
        <v>1.5934753453557899E-15</v>
      </c>
      <c r="C2626" s="1" t="str">
        <f t="shared" si="404"/>
        <v>1.59347534535579E-15-5.74109997725474i</v>
      </c>
      <c r="D2626" s="1">
        <f t="shared" si="405"/>
        <v>-6.6280902926413843</v>
      </c>
      <c r="E2626" s="1">
        <f t="shared" si="406"/>
        <v>0.94110758195967203</v>
      </c>
      <c r="F2626" s="1">
        <f t="shared" si="407"/>
        <v>-0.33810725987180335</v>
      </c>
      <c r="G2626" s="1" t="str">
        <f t="shared" si="408"/>
        <v>0.941107581959672-0.338107259871803i</v>
      </c>
      <c r="H2626" s="1" t="str">
        <f t="shared" si="402"/>
        <v>-0.941107581959672+0.338107259871803i</v>
      </c>
      <c r="I2626" s="1">
        <f t="shared" si="409"/>
        <v>1.5934753453557899E-15</v>
      </c>
      <c r="J2626" s="1">
        <f t="shared" si="400"/>
        <v>-5.7410999772547404</v>
      </c>
    </row>
    <row r="2627" spans="1:10" x14ac:dyDescent="0.25">
      <c r="A2627" s="1">
        <f t="shared" si="401"/>
        <v>0.25949999999998774</v>
      </c>
      <c r="B2627" s="1">
        <f t="shared" si="403"/>
        <v>5.2190183980266302E-15</v>
      </c>
      <c r="C2627" s="1" t="str">
        <f t="shared" si="404"/>
        <v>5.21901839802663E-15-5.69802892426485i</v>
      </c>
      <c r="D2627" s="1">
        <f t="shared" si="405"/>
        <v>-6.6306454546663041</v>
      </c>
      <c r="E2627" s="1">
        <f t="shared" si="406"/>
        <v>0.94024059189411813</v>
      </c>
      <c r="F2627" s="1">
        <f t="shared" si="407"/>
        <v>-0.3405108358842614</v>
      </c>
      <c r="G2627" s="1" t="str">
        <f t="shared" si="408"/>
        <v>0.940240591894118-0.340510835884261i</v>
      </c>
      <c r="H2627" s="1" t="str">
        <f t="shared" si="402"/>
        <v>-0.940240591894118+0.340510835884261i</v>
      </c>
      <c r="I2627" s="1">
        <f t="shared" si="409"/>
        <v>5.2190183980266302E-15</v>
      </c>
      <c r="J2627" s="1">
        <f t="shared" si="400"/>
        <v>-5.6980289242648503</v>
      </c>
    </row>
    <row r="2628" spans="1:10" x14ac:dyDescent="0.25">
      <c r="A2628" s="1">
        <f t="shared" si="401"/>
        <v>0.25959999999998773</v>
      </c>
      <c r="B2628" s="1">
        <f t="shared" si="403"/>
        <v>6.2789556084827802E-16</v>
      </c>
      <c r="C2628" s="1" t="str">
        <f t="shared" si="404"/>
        <v>6.27895560848278E-16-5.65558042772778i</v>
      </c>
      <c r="D2628" s="1">
        <f t="shared" si="405"/>
        <v>-6.633200616691223</v>
      </c>
      <c r="E2628" s="1">
        <f t="shared" si="406"/>
        <v>0.93936746313932018</v>
      </c>
      <c r="F2628" s="1">
        <f t="shared" si="407"/>
        <v>-0.34291218875274471</v>
      </c>
      <c r="G2628" s="1" t="str">
        <f t="shared" si="408"/>
        <v>0.93936746313932-0.342912188752745i</v>
      </c>
      <c r="H2628" s="1" t="str">
        <f t="shared" si="402"/>
        <v>-0.93936746313932+0.342912188752745i</v>
      </c>
      <c r="I2628" s="1">
        <f t="shared" si="409"/>
        <v>6.2789556084827802E-16</v>
      </c>
      <c r="J2628" s="1">
        <f t="shared" si="400"/>
        <v>-5.6555804277277799</v>
      </c>
    </row>
    <row r="2629" spans="1:10" x14ac:dyDescent="0.25">
      <c r="A2629" s="1">
        <f t="shared" si="401"/>
        <v>0.25969999999998772</v>
      </c>
      <c r="B2629" s="1">
        <f t="shared" si="403"/>
        <v>-9.3487566872611908E-15</v>
      </c>
      <c r="C2629" s="1" t="str">
        <f t="shared" si="404"/>
        <v>-9.34875668726119E-15-5.61374095108358i</v>
      </c>
      <c r="D2629" s="1">
        <f t="shared" si="405"/>
        <v>-6.6357557787161427</v>
      </c>
      <c r="E2629" s="1">
        <f t="shared" si="406"/>
        <v>0.93848820139580358</v>
      </c>
      <c r="F2629" s="1">
        <f t="shared" si="407"/>
        <v>-0.34531130279918376</v>
      </c>
      <c r="G2629" s="1" t="str">
        <f t="shared" si="408"/>
        <v>0.938488201395804-0.345311302799184i</v>
      </c>
      <c r="H2629" s="1" t="str">
        <f t="shared" si="402"/>
        <v>-0.938488201395804+0.345311302799184i</v>
      </c>
      <c r="I2629" s="1">
        <f t="shared" si="409"/>
        <v>-9.3487566872611908E-15</v>
      </c>
      <c r="J2629" s="1">
        <f t="shared" si="400"/>
        <v>-5.6137409510835798</v>
      </c>
    </row>
    <row r="2630" spans="1:10" x14ac:dyDescent="0.25">
      <c r="A2630" s="1">
        <f t="shared" si="401"/>
        <v>0.25979999999998771</v>
      </c>
      <c r="B2630" s="1">
        <f t="shared" si="403"/>
        <v>-6.1867148596918995E-16</v>
      </c>
      <c r="C2630" s="1" t="str">
        <f t="shared" si="404"/>
        <v>-6.1867148596919E-16-5.5724973473512i</v>
      </c>
      <c r="D2630" s="1">
        <f t="shared" si="405"/>
        <v>-6.6383109407410616</v>
      </c>
      <c r="E2630" s="1">
        <f t="shared" si="406"/>
        <v>0.93760281240413668</v>
      </c>
      <c r="F2630" s="1">
        <f t="shared" si="407"/>
        <v>-0.34770816236012247</v>
      </c>
      <c r="G2630" s="1" t="str">
        <f t="shared" si="408"/>
        <v>0.937602812404137-0.347708162360122i</v>
      </c>
      <c r="H2630" s="1" t="str">
        <f t="shared" si="402"/>
        <v>-0.937602812404137+0.347708162360122i</v>
      </c>
      <c r="I2630" s="1">
        <f t="shared" si="409"/>
        <v>-6.1867148596918995E-16</v>
      </c>
      <c r="J2630" s="1">
        <f t="shared" si="400"/>
        <v>-5.5724973473511996</v>
      </c>
    </row>
    <row r="2631" spans="1:10" x14ac:dyDescent="0.25">
      <c r="A2631" s="1">
        <f t="shared" si="401"/>
        <v>0.2598999999999877</v>
      </c>
      <c r="B2631" s="1">
        <f t="shared" si="403"/>
        <v>2.6101683694608201E-15</v>
      </c>
      <c r="C2631" s="1" t="str">
        <f t="shared" si="404"/>
        <v>2.61016836946082E-15-5.53183684521317i</v>
      </c>
      <c r="D2631" s="1">
        <f t="shared" si="405"/>
        <v>-6.6408661027659814</v>
      </c>
      <c r="E2631" s="1">
        <f t="shared" si="406"/>
        <v>0.93671130194489016</v>
      </c>
      <c r="F2631" s="1">
        <f t="shared" si="407"/>
        <v>-0.35010275178682737</v>
      </c>
      <c r="G2631" s="1" t="str">
        <f t="shared" si="408"/>
        <v>0.93671130194489-0.350102751786827i</v>
      </c>
      <c r="H2631" s="1" t="str">
        <f t="shared" si="402"/>
        <v>-0.93671130194489+0.350102751786827i</v>
      </c>
      <c r="I2631" s="1">
        <f t="shared" si="409"/>
        <v>2.6101683694608201E-15</v>
      </c>
      <c r="J2631" s="1">
        <f t="shared" si="400"/>
        <v>-5.5318368452131699</v>
      </c>
    </row>
    <row r="2632" spans="1:10" x14ac:dyDescent="0.25">
      <c r="A2632" s="1">
        <f t="shared" si="401"/>
        <v>0.25999999999998769</v>
      </c>
      <c r="B2632" s="1">
        <f t="shared" si="403"/>
        <v>-4.2679448031102699E-15</v>
      </c>
      <c r="C2632" s="1" t="str">
        <f t="shared" si="404"/>
        <v>-4.26794480311027E-15-5.49174703569292i</v>
      </c>
      <c r="D2632" s="1">
        <f t="shared" si="405"/>
        <v>-6.6434212647909012</v>
      </c>
      <c r="E2632" s="1">
        <f t="shared" si="406"/>
        <v>0.93581367583860187</v>
      </c>
      <c r="F2632" s="1">
        <f t="shared" si="407"/>
        <v>-0.35249505544538384</v>
      </c>
      <c r="G2632" s="1" t="str">
        <f t="shared" si="408"/>
        <v>0.935813675838602-0.352495055445384i</v>
      </c>
      <c r="H2632" s="1" t="str">
        <f t="shared" si="402"/>
        <v>-0.935813675838602+0.352495055445384i</v>
      </c>
      <c r="I2632" s="1">
        <f t="shared" si="409"/>
        <v>-4.2679448031102699E-15</v>
      </c>
      <c r="J2632" s="1">
        <f t="shared" si="400"/>
        <v>-5.4917470356929199</v>
      </c>
    </row>
    <row r="2633" spans="1:10" x14ac:dyDescent="0.25">
      <c r="A2633" s="1">
        <f t="shared" si="401"/>
        <v>0.26009999999998767</v>
      </c>
      <c r="B2633" s="1">
        <f t="shared" si="403"/>
        <v>-3.7832347389540001E-15</v>
      </c>
      <c r="C2633" s="1" t="str">
        <f t="shared" si="404"/>
        <v>-3.783234738954E-15-5.45221585939468i</v>
      </c>
      <c r="D2633" s="1">
        <f t="shared" si="405"/>
        <v>-6.6459764268158201</v>
      </c>
      <c r="E2633" s="1">
        <f t="shared" si="406"/>
        <v>0.93490993994573779</v>
      </c>
      <c r="F2633" s="1">
        <f t="shared" si="407"/>
        <v>-0.35488505771680068</v>
      </c>
      <c r="G2633" s="1" t="str">
        <f t="shared" si="408"/>
        <v>0.934909939945738-0.354885057716801i</v>
      </c>
      <c r="H2633" s="1" t="str">
        <f t="shared" si="402"/>
        <v>-0.934909939945738+0.354885057716801i</v>
      </c>
      <c r="I2633" s="1">
        <f t="shared" si="409"/>
        <v>-3.7832347389540001E-15</v>
      </c>
      <c r="J2633" s="1">
        <f t="shared" si="400"/>
        <v>-5.4522158593946797</v>
      </c>
    </row>
    <row r="2634" spans="1:10" x14ac:dyDescent="0.25">
      <c r="A2634" s="1">
        <f t="shared" si="401"/>
        <v>0.26019999999998766</v>
      </c>
      <c r="B2634" s="1">
        <f t="shared" si="403"/>
        <v>-4.5074207651975497E-15</v>
      </c>
      <c r="C2634" s="1" t="str">
        <f t="shared" si="404"/>
        <v>-4.50742076519755E-15-5.41323159427885i</v>
      </c>
      <c r="D2634" s="1">
        <f t="shared" si="405"/>
        <v>-6.6485315888407399</v>
      </c>
      <c r="E2634" s="1">
        <f t="shared" si="406"/>
        <v>0.93400010016665291</v>
      </c>
      <c r="F2634" s="1">
        <f t="shared" si="407"/>
        <v>-0.35727274299711459</v>
      </c>
      <c r="G2634" s="1" t="str">
        <f t="shared" si="408"/>
        <v>0.934000100166653-0.357272742997115i</v>
      </c>
      <c r="H2634" s="1" t="str">
        <f t="shared" si="402"/>
        <v>-0.934000100166653+0.357272742997115i</v>
      </c>
      <c r="I2634" s="1">
        <f t="shared" si="409"/>
        <v>-4.5074207651975497E-15</v>
      </c>
      <c r="J2634" s="1">
        <f t="shared" si="400"/>
        <v>-5.4132315942788498</v>
      </c>
    </row>
    <row r="2635" spans="1:10" x14ac:dyDescent="0.25">
      <c r="A2635" s="1">
        <f t="shared" si="401"/>
        <v>0.26029999999998765</v>
      </c>
      <c r="B2635" s="1">
        <f t="shared" si="403"/>
        <v>-4.0278651743545301E-15</v>
      </c>
      <c r="C2635" s="1" t="str">
        <f t="shared" si="404"/>
        <v>-4.02786517435453E-15-5.37478284394715i</v>
      </c>
      <c r="D2635" s="1">
        <f t="shared" si="405"/>
        <v>-6.6510867508656588</v>
      </c>
      <c r="E2635" s="1">
        <f t="shared" si="406"/>
        <v>0.93308416244155479</v>
      </c>
      <c r="F2635" s="1">
        <f t="shared" si="407"/>
        <v>-0.35965809569748625</v>
      </c>
      <c r="G2635" s="1" t="str">
        <f t="shared" si="408"/>
        <v>0.933084162441555-0.359658095697486i</v>
      </c>
      <c r="H2635" s="1" t="str">
        <f t="shared" si="402"/>
        <v>-0.933084162441555+0.359658095697486i</v>
      </c>
      <c r="I2635" s="1">
        <f t="shared" si="409"/>
        <v>-4.0278651743545301E-15</v>
      </c>
      <c r="J2635" s="1">
        <f t="shared" si="400"/>
        <v>-5.3747828439471501</v>
      </c>
    </row>
    <row r="2636" spans="1:10" x14ac:dyDescent="0.25">
      <c r="A2636" s="1">
        <f t="shared" si="401"/>
        <v>0.26039999999998764</v>
      </c>
      <c r="B2636" s="1">
        <f t="shared" si="403"/>
        <v>7.40637901898726E-16</v>
      </c>
      <c r="C2636" s="1" t="str">
        <f t="shared" si="404"/>
        <v>7.40637901898726E-16-5.3368585264121i</v>
      </c>
      <c r="D2636" s="1">
        <f t="shared" si="405"/>
        <v>-6.6536419128905786</v>
      </c>
      <c r="E2636" s="1">
        <f t="shared" si="406"/>
        <v>0.93216213275046222</v>
      </c>
      <c r="F2636" s="1">
        <f t="shared" si="407"/>
        <v>-0.36204110024430874</v>
      </c>
      <c r="G2636" s="1" t="str">
        <f t="shared" si="408"/>
        <v>0.932162132750462-0.362041100244309i</v>
      </c>
      <c r="H2636" s="1" t="str">
        <f t="shared" si="402"/>
        <v>-0.932162132750462+0.362041100244309i</v>
      </c>
      <c r="I2636" s="1">
        <f t="shared" si="409"/>
        <v>7.40637901898726E-16</v>
      </c>
      <c r="J2636" s="1">
        <f t="shared" si="400"/>
        <v>-5.3368585264121</v>
      </c>
    </row>
    <row r="2637" spans="1:10" x14ac:dyDescent="0.25">
      <c r="A2637" s="1">
        <f t="shared" si="401"/>
        <v>0.26049999999998763</v>
      </c>
      <c r="B2637" s="1">
        <f t="shared" si="403"/>
        <v>-2.9417845178339499E-15</v>
      </c>
      <c r="C2637" s="1" t="str">
        <f t="shared" si="404"/>
        <v>-2.94178451783395E-15-5.29944786332852i</v>
      </c>
      <c r="D2637" s="1">
        <f t="shared" si="405"/>
        <v>-6.6561970749154984</v>
      </c>
      <c r="E2637" s="1">
        <f t="shared" si="406"/>
        <v>0.93123401711316856</v>
      </c>
      <c r="F2637" s="1">
        <f t="shared" si="407"/>
        <v>-0.36442174107930336</v>
      </c>
      <c r="G2637" s="1" t="str">
        <f t="shared" si="408"/>
        <v>0.931234017113169-0.364421741079303i</v>
      </c>
      <c r="H2637" s="1" t="str">
        <f t="shared" si="402"/>
        <v>-0.931234017113169+0.364421741079303i</v>
      </c>
      <c r="I2637" s="1">
        <f t="shared" si="409"/>
        <v>-2.9417845178339499E-15</v>
      </c>
      <c r="J2637" s="1">
        <f t="shared" si="400"/>
        <v>-5.2994478633285196</v>
      </c>
    </row>
    <row r="2638" spans="1:10" x14ac:dyDescent="0.25">
      <c r="A2638" s="1">
        <f t="shared" si="401"/>
        <v>0.26059999999998762</v>
      </c>
      <c r="B2638" s="1">
        <f t="shared" si="403"/>
        <v>3.9437506033338801E-15</v>
      </c>
      <c r="C2638" s="1" t="str">
        <f t="shared" si="404"/>
        <v>3.94375060333388E-15-5.26254036966418i</v>
      </c>
      <c r="D2638" s="1">
        <f t="shared" si="405"/>
        <v>-6.6587522369404173</v>
      </c>
      <c r="E2638" s="1">
        <f t="shared" si="406"/>
        <v>0.93029982158920144</v>
      </c>
      <c r="F2638" s="1">
        <f t="shared" si="407"/>
        <v>-0.3668000026596237</v>
      </c>
      <c r="G2638" s="1" t="str">
        <f t="shared" si="408"/>
        <v>0.930299821589201-0.366800002659624i</v>
      </c>
      <c r="H2638" s="1" t="str">
        <f t="shared" si="402"/>
        <v>-0.930299821589201+0.366800002659624i</v>
      </c>
      <c r="I2638" s="1">
        <f t="shared" si="409"/>
        <v>3.9437506033338801E-15</v>
      </c>
      <c r="J2638" s="1">
        <f t="shared" si="400"/>
        <v>-5.2625403696641797</v>
      </c>
    </row>
    <row r="2639" spans="1:10" x14ac:dyDescent="0.25">
      <c r="A2639" s="1">
        <f t="shared" si="401"/>
        <v>0.26069999999998761</v>
      </c>
      <c r="B2639" s="1">
        <f t="shared" si="403"/>
        <v>-1.8857037034432702E-15</v>
      </c>
      <c r="C2639" s="1" t="str">
        <f t="shared" si="404"/>
        <v>-1.88570370344327E-15-5.22612584378971i</v>
      </c>
      <c r="D2639" s="1">
        <f t="shared" si="405"/>
        <v>-6.6613073989653371</v>
      </c>
      <c r="E2639" s="1">
        <f t="shared" si="406"/>
        <v>0.929359552277782</v>
      </c>
      <c r="F2639" s="1">
        <f t="shared" si="407"/>
        <v>-0.36917586945795983</v>
      </c>
      <c r="G2639" s="1" t="str">
        <f t="shared" si="408"/>
        <v>0.929359552277782-0.36917586945796i</v>
      </c>
      <c r="H2639" s="1" t="str">
        <f t="shared" si="402"/>
        <v>-0.929359552277782+0.36917586945796i</v>
      </c>
      <c r="I2639" s="1">
        <f t="shared" si="409"/>
        <v>-1.8857037034432702E-15</v>
      </c>
      <c r="J2639" s="1">
        <f t="shared" si="400"/>
        <v>-5.2261258437897098</v>
      </c>
    </row>
    <row r="2640" spans="1:10" x14ac:dyDescent="0.25">
      <c r="A2640" s="1">
        <f t="shared" si="401"/>
        <v>0.2607999999999876</v>
      </c>
      <c r="B2640" s="1">
        <f t="shared" si="403"/>
        <v>-1.1524546556989599E-15</v>
      </c>
      <c r="C2640" s="1" t="str">
        <f t="shared" si="404"/>
        <v>-1.15245465569896E-15-5.19019435796724i</v>
      </c>
      <c r="D2640" s="1">
        <f t="shared" si="405"/>
        <v>-6.663862560990256</v>
      </c>
      <c r="E2640" s="1">
        <f t="shared" si="406"/>
        <v>0.92841321531778775</v>
      </c>
      <c r="F2640" s="1">
        <f t="shared" si="407"/>
        <v>-0.37154932596263335</v>
      </c>
      <c r="G2640" s="1" t="str">
        <f t="shared" si="408"/>
        <v>0.928413215317788-0.371549325962633i</v>
      </c>
      <c r="H2640" s="1" t="str">
        <f t="shared" si="402"/>
        <v>-0.928413215317788+0.371549325962633i</v>
      </c>
      <c r="I2640" s="1">
        <f t="shared" si="409"/>
        <v>-1.1524546556989599E-15</v>
      </c>
      <c r="J2640" s="1">
        <f t="shared" si="400"/>
        <v>-5.1901943579672398</v>
      </c>
    </row>
    <row r="2641" spans="1:10" x14ac:dyDescent="0.25">
      <c r="A2641" s="1">
        <f t="shared" si="401"/>
        <v>0.26089999999998759</v>
      </c>
      <c r="B2641" s="1">
        <f t="shared" si="403"/>
        <v>4.8644708392905298E-15</v>
      </c>
      <c r="C2641" s="1" t="str">
        <f t="shared" si="404"/>
        <v>4.86447083929053E-15-5.15473624921964i</v>
      </c>
      <c r="D2641" s="1">
        <f t="shared" si="405"/>
        <v>-6.6664177230151758</v>
      </c>
      <c r="E2641" s="1">
        <f t="shared" si="406"/>
        <v>0.92746081688770943</v>
      </c>
      <c r="F2641" s="1">
        <f t="shared" si="407"/>
        <v>-0.37392035667770585</v>
      </c>
      <c r="G2641" s="1" t="str">
        <f t="shared" si="408"/>
        <v>0.927460816887709-0.373920356677706i</v>
      </c>
      <c r="H2641" s="1" t="str">
        <f t="shared" si="402"/>
        <v>-0.927460816887709+0.373920356677706i</v>
      </c>
      <c r="I2641" s="1">
        <f t="shared" si="409"/>
        <v>4.8644708392905298E-15</v>
      </c>
      <c r="J2641" s="1">
        <f t="shared" si="400"/>
        <v>-5.1547362492196402</v>
      </c>
    </row>
    <row r="2642" spans="1:10" x14ac:dyDescent="0.25">
      <c r="A2642" s="1">
        <f t="shared" si="401"/>
        <v>0.26099999999998758</v>
      </c>
      <c r="B2642" s="1">
        <f t="shared" si="403"/>
        <v>-4.8314472355963896E-15</v>
      </c>
      <c r="C2642" s="1" t="str">
        <f t="shared" si="404"/>
        <v>-4.83144723559639E-15-5.11974211056284i</v>
      </c>
      <c r="D2642" s="1">
        <f t="shared" si="405"/>
        <v>-6.6689728850400947</v>
      </c>
      <c r="E2642" s="1">
        <f t="shared" si="406"/>
        <v>0.92650236320561374</v>
      </c>
      <c r="F2642" s="1">
        <f t="shared" si="407"/>
        <v>-0.37628894612307318</v>
      </c>
      <c r="G2642" s="1" t="str">
        <f t="shared" si="408"/>
        <v>0.926502363205614-0.376288946123073i</v>
      </c>
      <c r="H2642" s="1" t="str">
        <f t="shared" si="402"/>
        <v>-0.926502363205614+0.376288946123073i</v>
      </c>
      <c r="I2642" s="1">
        <f t="shared" si="409"/>
        <v>-4.8314472355963896E-15</v>
      </c>
      <c r="J2642" s="1">
        <f t="shared" si="400"/>
        <v>-5.1197421105628402</v>
      </c>
    </row>
    <row r="2643" spans="1:10" x14ac:dyDescent="0.25">
      <c r="A2643" s="1">
        <f t="shared" si="401"/>
        <v>0.26109999999998756</v>
      </c>
      <c r="B2643" s="1">
        <f t="shared" si="403"/>
        <v>-3.1051400677619099E-15</v>
      </c>
      <c r="C2643" s="1" t="str">
        <f t="shared" si="404"/>
        <v>-3.10514006776191E-15-5.08520278258391i</v>
      </c>
      <c r="D2643" s="1">
        <f t="shared" si="405"/>
        <v>-6.6715280470650145</v>
      </c>
      <c r="E2643" s="1">
        <f t="shared" si="406"/>
        <v>0.9255378605290997</v>
      </c>
      <c r="F2643" s="1">
        <f t="shared" si="407"/>
        <v>-0.37865507883457311</v>
      </c>
      <c r="G2643" s="1" t="str">
        <f t="shared" si="408"/>
        <v>0.9255378605291-0.378655078834573i</v>
      </c>
      <c r="H2643" s="1" t="str">
        <f t="shared" si="402"/>
        <v>-0.9255378605291+0.378655078834573i</v>
      </c>
      <c r="I2643" s="1">
        <f t="shared" si="409"/>
        <v>-3.1051400677619099E-15</v>
      </c>
      <c r="J2643" s="1">
        <f t="shared" si="400"/>
        <v>-5.0852027825839103</v>
      </c>
    </row>
    <row r="2644" spans="1:10" x14ac:dyDescent="0.25">
      <c r="A2644" s="1">
        <f t="shared" si="401"/>
        <v>0.26119999999998755</v>
      </c>
      <c r="B2644" s="1">
        <f t="shared" si="403"/>
        <v>4.3460898687075402E-15</v>
      </c>
      <c r="C2644" s="1" t="str">
        <f t="shared" si="404"/>
        <v>4.34608986870754E-15-5.05110934534967i</v>
      </c>
      <c r="D2644" s="1">
        <f t="shared" si="405"/>
        <v>-6.6740832090899342</v>
      </c>
      <c r="E2644" s="1">
        <f t="shared" si="406"/>
        <v>0.92456731515526047</v>
      </c>
      <c r="F2644" s="1">
        <f t="shared" si="407"/>
        <v>-0.38101873936408071</v>
      </c>
      <c r="G2644" s="1" t="str">
        <f t="shared" si="408"/>
        <v>0.92456731515526-0.381018739364081i</v>
      </c>
      <c r="H2644" s="1" t="str">
        <f t="shared" si="402"/>
        <v>-0.92456731515526+0.381018739364081i</v>
      </c>
      <c r="I2644" s="1">
        <f t="shared" si="409"/>
        <v>4.3460898687075402E-15</v>
      </c>
      <c r="J2644" s="1">
        <f t="shared" si="400"/>
        <v>-5.05110934534967</v>
      </c>
    </row>
    <row r="2645" spans="1:10" x14ac:dyDescent="0.25">
      <c r="A2645" s="1">
        <f t="shared" si="401"/>
        <v>0.26129999999998754</v>
      </c>
      <c r="B2645" s="1">
        <f t="shared" si="403"/>
        <v>8.3557379525988904E-16</v>
      </c>
      <c r="C2645" s="1" t="str">
        <f t="shared" si="404"/>
        <v>8.35573795259889E-16-5.01745311063065i</v>
      </c>
      <c r="D2645" s="1">
        <f t="shared" si="405"/>
        <v>-6.6766383711148531</v>
      </c>
      <c r="E2645" s="1">
        <f t="shared" si="406"/>
        <v>0.92359073342064091</v>
      </c>
      <c r="F2645" s="1">
        <f t="shared" si="407"/>
        <v>-0.38337991227961143</v>
      </c>
      <c r="G2645" s="1" t="str">
        <f t="shared" si="408"/>
        <v>0.923590733420641-0.383379912279611i</v>
      </c>
      <c r="H2645" s="1" t="str">
        <f t="shared" si="402"/>
        <v>-0.923590733420641+0.383379912279611i</v>
      </c>
      <c r="I2645" s="1">
        <f t="shared" si="409"/>
        <v>8.3557379525988904E-16</v>
      </c>
      <c r="J2645" s="1">
        <f t="shared" si="400"/>
        <v>-5.0174531106306501</v>
      </c>
    </row>
    <row r="2646" spans="1:10" x14ac:dyDescent="0.25">
      <c r="A2646" s="1">
        <f t="shared" si="401"/>
        <v>0.26139999999998753</v>
      </c>
      <c r="B2646" s="1">
        <f t="shared" si="403"/>
        <v>-5.81028213891507E-15</v>
      </c>
      <c r="C2646" s="1" t="str">
        <f t="shared" si="404"/>
        <v>-5.81028213891507E-15-4.9842256144258i</v>
      </c>
      <c r="D2646" s="1">
        <f t="shared" si="405"/>
        <v>-6.6791935331397729</v>
      </c>
      <c r="E2646" s="1">
        <f t="shared" si="406"/>
        <v>0.92260812170119555</v>
      </c>
      <c r="F2646" s="1">
        <f t="shared" si="407"/>
        <v>-0.3857385821654245</v>
      </c>
      <c r="G2646" s="1" t="str">
        <f t="shared" si="408"/>
        <v>0.922608121701196-0.385738582165425i</v>
      </c>
      <c r="H2646" s="1" t="str">
        <f t="shared" si="402"/>
        <v>-0.922608121701196+0.385738582165425i</v>
      </c>
      <c r="I2646" s="1">
        <f t="shared" si="409"/>
        <v>-5.81028213891507E-15</v>
      </c>
      <c r="J2646" s="1">
        <f t="shared" si="400"/>
        <v>-4.9842256144258004</v>
      </c>
    </row>
    <row r="2647" spans="1:10" x14ac:dyDescent="0.25">
      <c r="A2647" s="1">
        <f t="shared" si="401"/>
        <v>0.26149999999998752</v>
      </c>
      <c r="B2647" s="1">
        <f t="shared" si="403"/>
        <v>-1.6491536835389299E-15</v>
      </c>
      <c r="C2647" s="1" t="str">
        <f t="shared" si="404"/>
        <v>-1.64915368353893E-15-4.95141860977506i</v>
      </c>
      <c r="D2647" s="1">
        <f t="shared" si="405"/>
        <v>-6.6817486951646918</v>
      </c>
      <c r="E2647" s="1">
        <f t="shared" si="406"/>
        <v>0.92161948641224889</v>
      </c>
      <c r="F2647" s="1">
        <f t="shared" si="407"/>
        <v>-0.38809473362211777</v>
      </c>
      <c r="G2647" s="1" t="str">
        <f t="shared" si="408"/>
        <v>0.921619486412249-0.388094733622118i</v>
      </c>
      <c r="H2647" s="1" t="str">
        <f t="shared" si="402"/>
        <v>-0.921619486412249+0.388094733622118i</v>
      </c>
      <c r="I2647" s="1">
        <f t="shared" si="409"/>
        <v>-1.6491536835389299E-15</v>
      </c>
      <c r="J2647" s="1">
        <f t="shared" si="400"/>
        <v>-4.9514186097750601</v>
      </c>
    </row>
    <row r="2648" spans="1:10" x14ac:dyDescent="0.25">
      <c r="A2648" s="1">
        <f t="shared" si="401"/>
        <v>0.26159999999998751</v>
      </c>
      <c r="B2648" s="1">
        <f t="shared" si="403"/>
        <v>1.77489447522616E-15</v>
      </c>
      <c r="C2648" s="1" t="str">
        <f t="shared" si="404"/>
        <v>1.77489447522616E-15-4.91902405984646i</v>
      </c>
      <c r="D2648" s="1">
        <f t="shared" si="405"/>
        <v>-6.6843038571896116</v>
      </c>
      <c r="E2648" s="1">
        <f t="shared" si="406"/>
        <v>0.9206248340084513</v>
      </c>
      <c r="F2648" s="1">
        <f t="shared" si="407"/>
        <v>-0.39044835126673477</v>
      </c>
      <c r="G2648" s="1" t="str">
        <f t="shared" si="408"/>
        <v>0.920624834008451-0.390448351266735i</v>
      </c>
      <c r="H2648" s="1" t="str">
        <f t="shared" si="402"/>
        <v>-0.920624834008451+0.390448351266735i</v>
      </c>
      <c r="I2648" s="1">
        <f t="shared" si="409"/>
        <v>1.77489447522616E-15</v>
      </c>
      <c r="J2648" s="1">
        <f t="shared" si="400"/>
        <v>-4.9190240598464596</v>
      </c>
    </row>
    <row r="2649" spans="1:10" x14ac:dyDescent="0.25">
      <c r="A2649" s="1">
        <f t="shared" si="401"/>
        <v>0.2616999999999875</v>
      </c>
      <c r="B2649" s="1">
        <f t="shared" si="403"/>
        <v>-2.71284890734125E-16</v>
      </c>
      <c r="C2649" s="1" t="str">
        <f t="shared" si="404"/>
        <v>-2.71284890734125E-16-4.8870341312858i</v>
      </c>
      <c r="D2649" s="1">
        <f t="shared" si="405"/>
        <v>-6.6868590192145305</v>
      </c>
      <c r="E2649" s="1">
        <f t="shared" si="406"/>
        <v>0.91962417098373916</v>
      </c>
      <c r="F2649" s="1">
        <f t="shared" si="407"/>
        <v>-0.3927994197328587</v>
      </c>
      <c r="G2649" s="1" t="str">
        <f t="shared" si="408"/>
        <v>0.919624170983739-0.392799419732859i</v>
      </c>
      <c r="H2649" s="1" t="str">
        <f t="shared" si="402"/>
        <v>-0.919624170983739+0.392799419732859i</v>
      </c>
      <c r="I2649" s="1">
        <f t="shared" si="409"/>
        <v>-2.71284890734125E-16</v>
      </c>
      <c r="J2649" s="1">
        <f t="shared" si="400"/>
        <v>-4.8870341312857999</v>
      </c>
    </row>
    <row r="2650" spans="1:10" x14ac:dyDescent="0.25">
      <c r="A2650" s="1">
        <f t="shared" si="401"/>
        <v>0.26179999999998749</v>
      </c>
      <c r="B2650" s="1">
        <f t="shared" si="403"/>
        <v>8.0859339021421002E-16</v>
      </c>
      <c r="C2650" s="1" t="str">
        <f t="shared" si="404"/>
        <v>8.0859339021421E-16-4.85544118781729i</v>
      </c>
      <c r="D2650" s="1">
        <f t="shared" si="405"/>
        <v>-6.6894141812394503</v>
      </c>
      <c r="E2650" s="1">
        <f t="shared" si="406"/>
        <v>0.91861750387129004</v>
      </c>
      <c r="F2650" s="1">
        <f t="shared" si="407"/>
        <v>-0.39514792367071916</v>
      </c>
      <c r="G2650" s="1" t="str">
        <f t="shared" si="408"/>
        <v>0.91861750387129-0.395147923670719i</v>
      </c>
      <c r="H2650" s="1" t="str">
        <f t="shared" si="402"/>
        <v>-0.91861750387129+0.395147923670719i</v>
      </c>
      <c r="I2650" s="1">
        <f t="shared" si="409"/>
        <v>8.0859339021421002E-16</v>
      </c>
      <c r="J2650" s="1">
        <f t="shared" si="400"/>
        <v>-4.8554411878172896</v>
      </c>
    </row>
    <row r="2651" spans="1:10" x14ac:dyDescent="0.25">
      <c r="A2651" s="1">
        <f t="shared" si="401"/>
        <v>0.26189999999998748</v>
      </c>
      <c r="B2651" s="1">
        <f t="shared" si="403"/>
        <v>-1.3389949660392401E-16</v>
      </c>
      <c r="C2651" s="1" t="str">
        <f t="shared" si="404"/>
        <v>-1.33899496603924E-16-4.82423778408421i</v>
      </c>
      <c r="D2651" s="1">
        <f t="shared" si="405"/>
        <v>-6.6919693432643701</v>
      </c>
      <c r="E2651" s="1">
        <f t="shared" si="406"/>
        <v>0.91760483924348213</v>
      </c>
      <c r="F2651" s="1">
        <f t="shared" si="407"/>
        <v>-0.3974938477472868</v>
      </c>
      <c r="G2651" s="1" t="str">
        <f t="shared" si="408"/>
        <v>0.917604839243482-0.397493847747287i</v>
      </c>
      <c r="H2651" s="1" t="str">
        <f t="shared" si="402"/>
        <v>-0.917604839243482+0.397493847747287i</v>
      </c>
      <c r="I2651" s="1">
        <f t="shared" si="409"/>
        <v>-1.3389949660392401E-16</v>
      </c>
      <c r="J2651" s="1">
        <f t="shared" si="400"/>
        <v>-4.8242377840842101</v>
      </c>
    </row>
    <row r="2652" spans="1:10" x14ac:dyDescent="0.25">
      <c r="A2652" s="1">
        <f t="shared" si="401"/>
        <v>0.26199999999998747</v>
      </c>
      <c r="B2652" s="1">
        <f t="shared" si="403"/>
        <v>-2.5278367325650099E-15</v>
      </c>
      <c r="C2652" s="1" t="str">
        <f t="shared" si="404"/>
        <v>-2.52783673256501E-15-4.79341665971926i</v>
      </c>
      <c r="D2652" s="1">
        <f t="shared" si="405"/>
        <v>-6.694524505289289</v>
      </c>
      <c r="E2652" s="1">
        <f t="shared" si="406"/>
        <v>0.91658618371185097</v>
      </c>
      <c r="F2652" s="1">
        <f t="shared" si="407"/>
        <v>-0.39983717664637575</v>
      </c>
      <c r="G2652" s="1" t="str">
        <f t="shared" si="408"/>
        <v>0.916586183711851-0.399837176646376i</v>
      </c>
      <c r="H2652" s="1" t="str">
        <f t="shared" si="402"/>
        <v>-0.916586183711851+0.399837176646376i</v>
      </c>
      <c r="I2652" s="1">
        <f t="shared" si="409"/>
        <v>-2.5278367325650099E-15</v>
      </c>
      <c r="J2652" s="1">
        <f t="shared" si="400"/>
        <v>-4.7934166597192602</v>
      </c>
    </row>
    <row r="2653" spans="1:10" x14ac:dyDescent="0.25">
      <c r="A2653" s="1">
        <f t="shared" si="401"/>
        <v>0.26209999999998745</v>
      </c>
      <c r="B2653" s="1">
        <f t="shared" si="403"/>
        <v>-9.2539296046688091E-16</v>
      </c>
      <c r="C2653" s="1" t="str">
        <f t="shared" si="404"/>
        <v>-9.25392960466881E-16-4.76297073363419i</v>
      </c>
      <c r="D2653" s="1">
        <f t="shared" si="405"/>
        <v>-6.6970796673142088</v>
      </c>
      <c r="E2653" s="1">
        <f t="shared" si="406"/>
        <v>0.91556154392704403</v>
      </c>
      <c r="F2653" s="1">
        <f t="shared" si="407"/>
        <v>-0.40217789506874607</v>
      </c>
      <c r="G2653" s="1" t="str">
        <f t="shared" si="408"/>
        <v>0.915561543927044-0.402177895068746i</v>
      </c>
      <c r="H2653" s="1" t="str">
        <f t="shared" si="402"/>
        <v>-0.915561543927044+0.402177895068746i</v>
      </c>
      <c r="I2653" s="1">
        <f t="shared" si="409"/>
        <v>-9.2539296046688091E-16</v>
      </c>
      <c r="J2653" s="1">
        <f t="shared" si="400"/>
        <v>-4.76297073363419</v>
      </c>
    </row>
    <row r="2654" spans="1:10" x14ac:dyDescent="0.25">
      <c r="A2654" s="1">
        <f t="shared" si="401"/>
        <v>0.26219999999998744</v>
      </c>
      <c r="B2654" s="1">
        <f t="shared" si="403"/>
        <v>2.49591927325662E-15</v>
      </c>
      <c r="C2654" s="1" t="str">
        <f t="shared" si="404"/>
        <v>2.49591927325662E-15-4.73289309852014i</v>
      </c>
      <c r="D2654" s="1">
        <f t="shared" si="405"/>
        <v>-6.6996348293391277</v>
      </c>
      <c r="E2654" s="1">
        <f t="shared" si="406"/>
        <v>0.91453092657878121</v>
      </c>
      <c r="F2654" s="1">
        <f t="shared" si="407"/>
        <v>-0.40451598773219805</v>
      </c>
      <c r="G2654" s="1" t="str">
        <f t="shared" si="408"/>
        <v>0.914530926578781-0.404515987732198i</v>
      </c>
      <c r="H2654" s="1" t="str">
        <f t="shared" si="402"/>
        <v>-0.914530926578781+0.404515987732198i</v>
      </c>
      <c r="I2654" s="1">
        <f t="shared" si="409"/>
        <v>2.49591927325662E-15</v>
      </c>
      <c r="J2654" s="1">
        <f t="shared" si="400"/>
        <v>-4.7328930985201403</v>
      </c>
    </row>
    <row r="2655" spans="1:10" x14ac:dyDescent="0.25">
      <c r="A2655" s="1">
        <f t="shared" si="401"/>
        <v>0.26229999999998743</v>
      </c>
      <c r="B2655" s="1">
        <f t="shared" si="403"/>
        <v>5.3521147968388198E-15</v>
      </c>
      <c r="C2655" s="1" t="str">
        <f t="shared" si="404"/>
        <v>5.35211479683882E-15-4.70317701554877i</v>
      </c>
      <c r="D2655" s="1">
        <f t="shared" si="405"/>
        <v>-6.7021899913640475</v>
      </c>
      <c r="E2655" s="1">
        <f t="shared" si="406"/>
        <v>0.91349433839580718</v>
      </c>
      <c r="F2655" s="1">
        <f t="shared" si="407"/>
        <v>-0.40685143937167839</v>
      </c>
      <c r="G2655" s="1" t="str">
        <f t="shared" si="408"/>
        <v>0.913494338395807-0.406851439371678i</v>
      </c>
      <c r="H2655" s="1" t="str">
        <f t="shared" si="402"/>
        <v>-0.913494338395807+0.406851439371678i</v>
      </c>
      <c r="I2655" s="1">
        <f t="shared" si="409"/>
        <v>5.3521147968388198E-15</v>
      </c>
      <c r="J2655" s="1">
        <f t="shared" si="400"/>
        <v>-4.7031770155487704</v>
      </c>
    </row>
    <row r="2656" spans="1:10" x14ac:dyDescent="0.25">
      <c r="A2656" s="1">
        <f t="shared" si="401"/>
        <v>0.26239999999998742</v>
      </c>
      <c r="B2656" s="1">
        <f t="shared" si="403"/>
        <v>5.1889780353268303E-15</v>
      </c>
      <c r="C2656" s="1" t="str">
        <f t="shared" si="404"/>
        <v>5.18897803532683E-15-4.67381590926632i</v>
      </c>
      <c r="D2656" s="1">
        <f t="shared" si="405"/>
        <v>-6.7047451533889673</v>
      </c>
      <c r="E2656" s="1">
        <f t="shared" si="406"/>
        <v>0.91245178614585043</v>
      </c>
      <c r="F2656" s="1">
        <f t="shared" si="407"/>
        <v>-0.40918423473937421</v>
      </c>
      <c r="G2656" s="1" t="str">
        <f t="shared" si="408"/>
        <v>0.91245178614585-0.409184234739374i</v>
      </c>
      <c r="H2656" s="1" t="str">
        <f t="shared" si="402"/>
        <v>-0.91245178614585+0.409184234739374i</v>
      </c>
      <c r="I2656" s="1">
        <f t="shared" si="409"/>
        <v>5.1889780353268303E-15</v>
      </c>
      <c r="J2656" s="1">
        <f t="shared" ref="J2656:J2719" si="410">MAX(MIN(IMAGINARY(C2656),11),-11)</f>
        <v>-4.6738159092663203</v>
      </c>
    </row>
    <row r="2657" spans="1:10" x14ac:dyDescent="0.25">
      <c r="A2657" s="1">
        <f t="shared" si="401"/>
        <v>0.26249999999998741</v>
      </c>
      <c r="B2657" s="1">
        <f t="shared" si="403"/>
        <v>-1.28919190952378E-16</v>
      </c>
      <c r="C2657" s="1" t="str">
        <f t="shared" si="404"/>
        <v>-1.28919190952378E-16-4.6448033626723i</v>
      </c>
      <c r="D2657" s="1">
        <f t="shared" si="405"/>
        <v>-6.7073003154138862</v>
      </c>
      <c r="E2657" s="1">
        <f t="shared" si="406"/>
        <v>0.91140327663557796</v>
      </c>
      <c r="F2657" s="1">
        <f t="shared" si="407"/>
        <v>-0.41151435860481494</v>
      </c>
      <c r="G2657" s="1" t="str">
        <f t="shared" si="408"/>
        <v>0.911403276635578-0.411514358604815i</v>
      </c>
      <c r="H2657" s="1" t="str">
        <f t="shared" si="402"/>
        <v>-0.911403276635578+0.411514358604815i</v>
      </c>
      <c r="I2657" s="1">
        <f t="shared" si="409"/>
        <v>-1.28919190952378E-16</v>
      </c>
      <c r="J2657" s="1">
        <f t="shared" si="410"/>
        <v>-4.6448033626722998</v>
      </c>
    </row>
    <row r="2658" spans="1:10" x14ac:dyDescent="0.25">
      <c r="A2658" s="1">
        <f t="shared" ref="A2658:A2721" si="411">A2657+$O$1</f>
        <v>0.2625999999999874</v>
      </c>
      <c r="B2658" s="1">
        <f t="shared" si="403"/>
        <v>-8.9686402158571101E-16</v>
      </c>
      <c r="C2658" s="1" t="str">
        <f t="shared" si="404"/>
        <v>-8.96864021585711E-16-4.61613311247476i</v>
      </c>
      <c r="D2658" s="1">
        <f t="shared" si="405"/>
        <v>-6.7098554774388059</v>
      </c>
      <c r="E2658" s="1">
        <f t="shared" si="406"/>
        <v>0.91034881671054968</v>
      </c>
      <c r="F2658" s="1">
        <f t="shared" si="407"/>
        <v>-0.41384179575497437</v>
      </c>
      <c r="G2658" s="1" t="str">
        <f t="shared" si="408"/>
        <v>0.91034881671055-0.413841795754974i</v>
      </c>
      <c r="H2658" s="1" t="str">
        <f t="shared" ref="H2658:H2721" si="412">IMPRODUCT(G2658,$H$3)</f>
        <v>-0.91034881671055+0.413841795754974i</v>
      </c>
      <c r="I2658" s="1">
        <f t="shared" si="409"/>
        <v>-8.9686402158571101E-16</v>
      </c>
      <c r="J2658" s="1">
        <f t="shared" si="410"/>
        <v>-4.6161331124747598</v>
      </c>
    </row>
    <row r="2659" spans="1:10" x14ac:dyDescent="0.25">
      <c r="A2659" s="1">
        <f t="shared" si="411"/>
        <v>0.26269999999998739</v>
      </c>
      <c r="B2659" s="1">
        <f t="shared" si="403"/>
        <v>-1.14603302960418E-15</v>
      </c>
      <c r="C2659" s="1" t="str">
        <f t="shared" si="404"/>
        <v>-1.14603302960418E-15-4.58779904451528i</v>
      </c>
      <c r="D2659" s="1">
        <f t="shared" si="405"/>
        <v>-6.7124106394637248</v>
      </c>
      <c r="E2659" s="1">
        <f t="shared" si="406"/>
        <v>0.90928841325517662</v>
      </c>
      <c r="F2659" s="1">
        <f t="shared" si="407"/>
        <v>-0.41616653099436429</v>
      </c>
      <c r="G2659" s="1" t="str">
        <f t="shared" si="408"/>
        <v>0.909288413255177-0.416166530994364i</v>
      </c>
      <c r="H2659" s="1" t="str">
        <f t="shared" si="412"/>
        <v>-0.909288413255177+0.416166530994364i</v>
      </c>
      <c r="I2659" s="1">
        <f t="shared" si="409"/>
        <v>-1.14603302960418E-15</v>
      </c>
      <c r="J2659" s="1">
        <f t="shared" si="410"/>
        <v>-4.5877990445152799</v>
      </c>
    </row>
    <row r="2660" spans="1:10" x14ac:dyDescent="0.25">
      <c r="A2660" s="1">
        <f t="shared" si="411"/>
        <v>0.26279999999998738</v>
      </c>
      <c r="B2660" s="1">
        <f t="shared" ref="B2660:B2723" si="413">I2660</f>
        <v>1.6452766222094499E-15</v>
      </c>
      <c r="C2660" s="1" t="str">
        <f t="shared" ref="C2660:C2723" si="414">IMDIV(IMSUB(1,H2660),IMSUM(1,H2660))</f>
        <v>1.64527662220945E-15-4.55979518935621i</v>
      </c>
      <c r="D2660" s="1">
        <f t="shared" ref="D2660:D2723" si="415">-2*$B$10*A2660</f>
        <v>-6.7149658014886446</v>
      </c>
      <c r="E2660" s="1">
        <f t="shared" ref="E2660:E2723" si="416">COS(D2660)</f>
        <v>0.90822207319267234</v>
      </c>
      <c r="F2660" s="1">
        <f t="shared" ref="F2660:F2723" si="417">SIN(D2660)</f>
        <v>-0.41848854914513983</v>
      </c>
      <c r="G2660" s="1" t="str">
        <f t="shared" ref="G2660:G2723" si="418">COMPLEX(E2660,F2660)</f>
        <v>0.908222073192672-0.41848854914514i</v>
      </c>
      <c r="H2660" s="1" t="str">
        <f t="shared" si="412"/>
        <v>-0.908222073192672+0.41848854914514i</v>
      </c>
      <c r="I2660" s="1">
        <f t="shared" ref="I2660:I2723" si="419">IMREAL(C2660)</f>
        <v>1.6452766222094499E-15</v>
      </c>
      <c r="J2660" s="1">
        <f t="shared" si="410"/>
        <v>-4.5597951893562101</v>
      </c>
    </row>
    <row r="2661" spans="1:10" x14ac:dyDescent="0.25">
      <c r="A2661" s="1">
        <f t="shared" si="411"/>
        <v>0.26289999999998737</v>
      </c>
      <c r="B2661" s="1">
        <f t="shared" si="413"/>
        <v>1.5094977661247301E-15</v>
      </c>
      <c r="C2661" s="1" t="str">
        <f t="shared" si="414"/>
        <v>1.50949776612473E-15-4.53211571802394i</v>
      </c>
      <c r="D2661" s="1">
        <f t="shared" si="415"/>
        <v>-6.7175209635135635</v>
      </c>
      <c r="E2661" s="1">
        <f t="shared" si="416"/>
        <v>0.90714980348501129</v>
      </c>
      <c r="F2661" s="1">
        <f t="shared" si="417"/>
        <v>-0.42080783504719266</v>
      </c>
      <c r="G2661" s="1" t="str">
        <f t="shared" si="418"/>
        <v>0.907149803485011-0.420807835047193i</v>
      </c>
      <c r="H2661" s="1" t="str">
        <f t="shared" si="412"/>
        <v>-0.907149803485011+0.420807835047193i</v>
      </c>
      <c r="I2661" s="1">
        <f t="shared" si="419"/>
        <v>1.5094977661247301E-15</v>
      </c>
      <c r="J2661" s="1">
        <f t="shared" si="410"/>
        <v>-4.53211571802394</v>
      </c>
    </row>
    <row r="2662" spans="1:10" x14ac:dyDescent="0.25">
      <c r="A2662" s="1">
        <f t="shared" si="411"/>
        <v>0.26299999999998736</v>
      </c>
      <c r="B2662" s="1">
        <f t="shared" si="413"/>
        <v>2.8757375251022302E-15</v>
      </c>
      <c r="C2662" s="1" t="str">
        <f t="shared" si="414"/>
        <v>2.87573752510223E-15-4.50475493790114i</v>
      </c>
      <c r="D2662" s="1">
        <f t="shared" si="415"/>
        <v>-6.7200761255384833</v>
      </c>
      <c r="E2662" s="1">
        <f t="shared" si="416"/>
        <v>0.90607161113288037</v>
      </c>
      <c r="F2662" s="1">
        <f t="shared" si="417"/>
        <v>-0.42312437355825588</v>
      </c>
      <c r="G2662" s="1" t="str">
        <f t="shared" si="418"/>
        <v>0.90607161113288-0.423124373558256i</v>
      </c>
      <c r="H2662" s="1" t="str">
        <f t="shared" si="412"/>
        <v>-0.90607161113288+0.423124373558256i</v>
      </c>
      <c r="I2662" s="1">
        <f t="shared" si="419"/>
        <v>2.8757375251022302E-15</v>
      </c>
      <c r="J2662" s="1">
        <f t="shared" si="410"/>
        <v>-4.50475493790114</v>
      </c>
    </row>
    <row r="2663" spans="1:10" x14ac:dyDescent="0.25">
      <c r="A2663" s="1">
        <f t="shared" si="411"/>
        <v>0.26309999999998734</v>
      </c>
      <c r="B2663" s="1">
        <f t="shared" si="413"/>
        <v>2.8584708944718098E-15</v>
      </c>
      <c r="C2663" s="1" t="str">
        <f t="shared" si="414"/>
        <v>2.85847089447181E-15-4.47770728876267i</v>
      </c>
      <c r="D2663" s="1">
        <f t="shared" si="415"/>
        <v>-6.7226312875634031</v>
      </c>
      <c r="E2663" s="1">
        <f t="shared" si="416"/>
        <v>0.90498750317563526</v>
      </c>
      <c r="F2663" s="1">
        <f t="shared" si="417"/>
        <v>-0.42543814955399761</v>
      </c>
      <c r="G2663" s="1" t="str">
        <f t="shared" si="418"/>
        <v>0.904987503175635-0.425438149553998i</v>
      </c>
      <c r="H2663" s="1" t="str">
        <f t="shared" si="412"/>
        <v>-0.904987503175635+0.425438149553998i</v>
      </c>
      <c r="I2663" s="1">
        <f t="shared" si="419"/>
        <v>2.8584708944718098E-15</v>
      </c>
      <c r="J2663" s="1">
        <f t="shared" si="410"/>
        <v>-4.4777072887626703</v>
      </c>
    </row>
    <row r="2664" spans="1:10" x14ac:dyDescent="0.25">
      <c r="A2664" s="1">
        <f t="shared" si="411"/>
        <v>0.26319999999998733</v>
      </c>
      <c r="B2664" s="1">
        <f t="shared" si="413"/>
        <v>-2.5943223713166502E-15</v>
      </c>
      <c r="C2664" s="1" t="str">
        <f t="shared" si="414"/>
        <v>-2.59432237131665E-15-4.4509673389488i</v>
      </c>
      <c r="D2664" s="1">
        <f t="shared" si="415"/>
        <v>-6.725186449588322</v>
      </c>
      <c r="E2664" s="1">
        <f t="shared" si="416"/>
        <v>0.90389748669125392</v>
      </c>
      <c r="F2664" s="1">
        <f t="shared" si="417"/>
        <v>-0.42774914792812202</v>
      </c>
      <c r="G2664" s="1" t="str">
        <f t="shared" si="418"/>
        <v>0.903897486691254-0.427749147928122i</v>
      </c>
      <c r="H2664" s="1" t="str">
        <f t="shared" si="412"/>
        <v>-0.903897486691254+0.427749147928122i</v>
      </c>
      <c r="I2664" s="1">
        <f t="shared" si="419"/>
        <v>-2.5943223713166502E-15</v>
      </c>
      <c r="J2664" s="1">
        <f t="shared" si="410"/>
        <v>-4.4509673389488</v>
      </c>
    </row>
    <row r="2665" spans="1:10" x14ac:dyDescent="0.25">
      <c r="A2665" s="1">
        <f t="shared" si="411"/>
        <v>0.26329999999998732</v>
      </c>
      <c r="B2665" s="1">
        <f t="shared" si="413"/>
        <v>4.0525772403190096E-15</v>
      </c>
      <c r="C2665" s="1" t="str">
        <f t="shared" si="414"/>
        <v>4.05257724031901E-15-4.42452978167051i</v>
      </c>
      <c r="D2665" s="1">
        <f t="shared" si="415"/>
        <v>-6.7277416116132418</v>
      </c>
      <c r="E2665" s="1">
        <f t="shared" si="416"/>
        <v>0.90280156879628926</v>
      </c>
      <c r="F2665" s="1">
        <f t="shared" si="417"/>
        <v>-0.43005735359247022</v>
      </c>
      <c r="G2665" s="1" t="str">
        <f t="shared" si="418"/>
        <v>0.902801568796289-0.43005735359247i</v>
      </c>
      <c r="H2665" s="1" t="str">
        <f t="shared" si="412"/>
        <v>-0.902801568796289+0.43005735359247i</v>
      </c>
      <c r="I2665" s="1">
        <f t="shared" si="419"/>
        <v>4.0525772403190096E-15</v>
      </c>
      <c r="J2665" s="1">
        <f t="shared" si="410"/>
        <v>-4.4245297816705103</v>
      </c>
    </row>
    <row r="2666" spans="1:10" x14ac:dyDescent="0.25">
      <c r="A2666" s="1">
        <f t="shared" si="411"/>
        <v>0.26339999999998731</v>
      </c>
      <c r="B2666" s="1">
        <f t="shared" si="413"/>
        <v>-1.46495796541623E-15</v>
      </c>
      <c r="C2666" s="1" t="str">
        <f t="shared" si="414"/>
        <v>-1.46495796541623E-15-4.39838943144131i</v>
      </c>
      <c r="D2666" s="1">
        <f t="shared" si="415"/>
        <v>-6.7302967736381607</v>
      </c>
      <c r="E2666" s="1">
        <f t="shared" si="416"/>
        <v>0.90169975664582491</v>
      </c>
      <c r="F2666" s="1">
        <f t="shared" si="417"/>
        <v>-0.43236275147711339</v>
      </c>
      <c r="G2666" s="1" t="str">
        <f t="shared" si="418"/>
        <v>0.901699756645825-0.432362751477113i</v>
      </c>
      <c r="H2666" s="1" t="str">
        <f t="shared" si="412"/>
        <v>-0.901699756645825+0.432362751477113i</v>
      </c>
      <c r="I2666" s="1">
        <f t="shared" si="419"/>
        <v>-1.46495796541623E-15</v>
      </c>
      <c r="J2666" s="1">
        <f t="shared" si="410"/>
        <v>-4.3983894314413101</v>
      </c>
    </row>
    <row r="2667" spans="1:10" x14ac:dyDescent="0.25">
      <c r="A2667" s="1">
        <f t="shared" si="411"/>
        <v>0.2634999999999873</v>
      </c>
      <c r="B2667" s="1">
        <f t="shared" si="413"/>
        <v>-2.66997276659687E-15</v>
      </c>
      <c r="C2667" s="1" t="str">
        <f t="shared" si="414"/>
        <v>-2.66997276659687E-15-4.37254122063093i</v>
      </c>
      <c r="D2667" s="1">
        <f t="shared" si="415"/>
        <v>-6.7328519356630805</v>
      </c>
      <c r="E2667" s="1">
        <f t="shared" si="416"/>
        <v>0.90059205743342563</v>
      </c>
      <c r="F2667" s="1">
        <f t="shared" si="417"/>
        <v>-0.43466532653045759</v>
      </c>
      <c r="G2667" s="1" t="str">
        <f t="shared" si="418"/>
        <v>0.900592057433426-0.434665326530458i</v>
      </c>
      <c r="H2667" s="1" t="str">
        <f t="shared" si="412"/>
        <v>-0.900592057433426+0.434665326530458i</v>
      </c>
      <c r="I2667" s="1">
        <f t="shared" si="419"/>
        <v>-2.66997276659687E-15</v>
      </c>
      <c r="J2667" s="1">
        <f t="shared" si="410"/>
        <v>-4.3725412206309304</v>
      </c>
    </row>
    <row r="2668" spans="1:10" x14ac:dyDescent="0.25">
      <c r="A2668" s="1">
        <f t="shared" si="411"/>
        <v>0.26359999999998729</v>
      </c>
      <c r="B2668" s="1">
        <f t="shared" si="413"/>
        <v>1.8097940630022498E-15</v>
      </c>
      <c r="C2668" s="1" t="str">
        <f t="shared" si="414"/>
        <v>1.80979406300225E-15-4.34698019613561i</v>
      </c>
      <c r="D2668" s="1">
        <f t="shared" si="415"/>
        <v>-6.7354070976880003</v>
      </c>
      <c r="E2668" s="1">
        <f t="shared" si="416"/>
        <v>0.89947847839109329</v>
      </c>
      <c r="F2668" s="1">
        <f t="shared" si="417"/>
        <v>-0.43696506371933613</v>
      </c>
      <c r="G2668" s="1" t="str">
        <f t="shared" si="418"/>
        <v>0.899478478391093-0.436965063719336i</v>
      </c>
      <c r="H2668" s="1" t="str">
        <f t="shared" si="412"/>
        <v>-0.899478478391093+0.436965063719336i</v>
      </c>
      <c r="I2668" s="1">
        <f t="shared" si="419"/>
        <v>1.8097940630022498E-15</v>
      </c>
      <c r="J2668" s="1">
        <f t="shared" si="410"/>
        <v>-4.3469801961356103</v>
      </c>
    </row>
    <row r="2669" spans="1:10" x14ac:dyDescent="0.25">
      <c r="A2669" s="1">
        <f t="shared" si="411"/>
        <v>0.26369999999998728</v>
      </c>
      <c r="B2669" s="1">
        <f t="shared" si="413"/>
        <v>3.7184907098194898E-15</v>
      </c>
      <c r="C2669" s="1" t="str">
        <f t="shared" si="414"/>
        <v>3.71849070981949E-15-4.32170151616096i</v>
      </c>
      <c r="D2669" s="1">
        <f t="shared" si="415"/>
        <v>-6.7379622597129192</v>
      </c>
      <c r="E2669" s="1">
        <f t="shared" si="416"/>
        <v>0.89835902678921808</v>
      </c>
      <c r="F2669" s="1">
        <f t="shared" si="417"/>
        <v>-0.43926194802911045</v>
      </c>
      <c r="G2669" s="1" t="str">
        <f t="shared" si="418"/>
        <v>0.898359026789218-0.43926194802911i</v>
      </c>
      <c r="H2669" s="1" t="str">
        <f t="shared" si="412"/>
        <v>-0.898359026789218+0.43926194802911i</v>
      </c>
      <c r="I2669" s="1">
        <f t="shared" si="419"/>
        <v>3.7184907098194898E-15</v>
      </c>
      <c r="J2669" s="1">
        <f t="shared" si="410"/>
        <v>-4.3217015161609602</v>
      </c>
    </row>
    <row r="2670" spans="1:10" x14ac:dyDescent="0.25">
      <c r="A2670" s="1">
        <f t="shared" si="411"/>
        <v>0.26379999999998727</v>
      </c>
      <c r="B2670" s="1">
        <f t="shared" si="413"/>
        <v>3.1006922480957402E-15</v>
      </c>
      <c r="C2670" s="1" t="str">
        <f t="shared" si="414"/>
        <v>3.10069224809574E-15-4.29670044711218i</v>
      </c>
      <c r="D2670" s="1">
        <f t="shared" si="415"/>
        <v>-6.740517421737839</v>
      </c>
      <c r="E2670" s="1">
        <f t="shared" si="416"/>
        <v>0.89723370993653018</v>
      </c>
      <c r="F2670" s="1">
        <f t="shared" si="417"/>
        <v>-0.44155596446377027</v>
      </c>
      <c r="G2670" s="1" t="str">
        <f t="shared" si="418"/>
        <v>0.89723370993653-0.44155596446377i</v>
      </c>
      <c r="H2670" s="1" t="str">
        <f t="shared" si="412"/>
        <v>-0.89723370993653+0.44155596446377i</v>
      </c>
      <c r="I2670" s="1">
        <f t="shared" si="419"/>
        <v>3.1006922480957402E-15</v>
      </c>
      <c r="J2670" s="1">
        <f t="shared" si="410"/>
        <v>-4.2967004471121797</v>
      </c>
    </row>
    <row r="2671" spans="1:10" x14ac:dyDescent="0.25">
      <c r="A2671" s="1">
        <f t="shared" si="411"/>
        <v>0.26389999999998726</v>
      </c>
      <c r="B2671" s="1">
        <f t="shared" si="413"/>
        <v>-4.1499868158767203E-15</v>
      </c>
      <c r="C2671" s="1" t="str">
        <f t="shared" si="414"/>
        <v>-4.14998681587672E-15-4.27197236058853i</v>
      </c>
      <c r="D2671" s="1">
        <f t="shared" si="415"/>
        <v>-6.7430725837627579</v>
      </c>
      <c r="E2671" s="1">
        <f t="shared" si="416"/>
        <v>0.89610253518005467</v>
      </c>
      <c r="F2671" s="1">
        <f t="shared" si="417"/>
        <v>-0.44384709804602623</v>
      </c>
      <c r="G2671" s="1" t="str">
        <f t="shared" si="418"/>
        <v>0.896102535180055-0.443847098046026i</v>
      </c>
      <c r="H2671" s="1" t="str">
        <f t="shared" si="412"/>
        <v>-0.896102535180055+0.443847098046026i</v>
      </c>
      <c r="I2671" s="1">
        <f t="shared" si="419"/>
        <v>-4.1499868158767203E-15</v>
      </c>
      <c r="J2671" s="1">
        <f t="shared" si="410"/>
        <v>-4.2719723605885296</v>
      </c>
    </row>
    <row r="2672" spans="1:10" x14ac:dyDescent="0.25">
      <c r="A2672" s="1">
        <f t="shared" si="411"/>
        <v>0.26399999999998724</v>
      </c>
      <c r="B2672" s="1">
        <f t="shared" si="413"/>
        <v>2.4757353761510998E-15</v>
      </c>
      <c r="C2672" s="1" t="str">
        <f t="shared" si="414"/>
        <v>2.4757353761511E-15-4.24751273047697i</v>
      </c>
      <c r="D2672" s="1">
        <f t="shared" si="415"/>
        <v>-6.7456277457876777</v>
      </c>
      <c r="E2672" s="1">
        <f t="shared" si="416"/>
        <v>0.89496550990506041</v>
      </c>
      <c r="F2672" s="1">
        <f t="shared" si="417"/>
        <v>-0.44613533381741366</v>
      </c>
      <c r="G2672" s="1" t="str">
        <f t="shared" si="418"/>
        <v>0.89496550990506-0.446135333817414i</v>
      </c>
      <c r="H2672" s="1" t="str">
        <f t="shared" si="412"/>
        <v>-0.89496550990506+0.446135333817414i</v>
      </c>
      <c r="I2672" s="1">
        <f t="shared" si="419"/>
        <v>2.4757353761510998E-15</v>
      </c>
      <c r="J2672" s="1">
        <f t="shared" si="410"/>
        <v>-4.24751273047697</v>
      </c>
    </row>
    <row r="2673" spans="1:10" x14ac:dyDescent="0.25">
      <c r="A2673" s="1">
        <f t="shared" si="411"/>
        <v>0.26409999999998723</v>
      </c>
      <c r="B2673" s="1">
        <f t="shared" si="413"/>
        <v>3.9855003304507399E-15</v>
      </c>
      <c r="C2673" s="1" t="str">
        <f t="shared" si="414"/>
        <v>3.98550033045074E-15-4.22331713014188i</v>
      </c>
      <c r="D2673" s="1">
        <f t="shared" si="415"/>
        <v>-6.7481829078125966</v>
      </c>
      <c r="E2673" s="1">
        <f t="shared" si="416"/>
        <v>0.89382264153501501</v>
      </c>
      <c r="F2673" s="1">
        <f t="shared" si="417"/>
        <v>-0.44842065683838428</v>
      </c>
      <c r="G2673" s="1" t="str">
        <f t="shared" si="418"/>
        <v>0.893822641535015-0.448420656838384i</v>
      </c>
      <c r="H2673" s="1" t="str">
        <f t="shared" si="412"/>
        <v>-0.893822641535015+0.448420656838384i</v>
      </c>
      <c r="I2673" s="1">
        <f t="shared" si="419"/>
        <v>3.9855003304507399E-15</v>
      </c>
      <c r="J2673" s="1">
        <f t="shared" si="410"/>
        <v>-4.2233171301418801</v>
      </c>
    </row>
    <row r="2674" spans="1:10" x14ac:dyDescent="0.25">
      <c r="A2674" s="1">
        <f t="shared" si="411"/>
        <v>0.26419999999998722</v>
      </c>
      <c r="B2674" s="1">
        <f t="shared" si="413"/>
        <v>-1.1655624325997699E-15</v>
      </c>
      <c r="C2674" s="1" t="str">
        <f t="shared" si="414"/>
        <v>-1.16556243259977E-15-4.1993812297067i</v>
      </c>
      <c r="D2674" s="1">
        <f t="shared" si="415"/>
        <v>-6.7507380698375163</v>
      </c>
      <c r="E2674" s="1">
        <f t="shared" si="416"/>
        <v>0.89267393753153323</v>
      </c>
      <c r="F2674" s="1">
        <f t="shared" si="417"/>
        <v>-0.45070305218840967</v>
      </c>
      <c r="G2674" s="1" t="str">
        <f t="shared" si="418"/>
        <v>0.892673937531533-0.45070305218841i</v>
      </c>
      <c r="H2674" s="1" t="str">
        <f t="shared" si="412"/>
        <v>-0.892673937531533+0.45070305218841i</v>
      </c>
      <c r="I2674" s="1">
        <f t="shared" si="419"/>
        <v>-1.1655624325997699E-15</v>
      </c>
      <c r="J2674" s="1">
        <f t="shared" si="410"/>
        <v>-4.1993812297066997</v>
      </c>
    </row>
    <row r="2675" spans="1:10" x14ac:dyDescent="0.25">
      <c r="A2675" s="1">
        <f t="shared" si="411"/>
        <v>0.26429999999998721</v>
      </c>
      <c r="B2675" s="1">
        <f t="shared" si="413"/>
        <v>-3.9405652900847703E-15</v>
      </c>
      <c r="C2675" s="1" t="str">
        <f t="shared" si="414"/>
        <v>-3.94056529008477E-15-4.17570079342467i</v>
      </c>
      <c r="D2675" s="1">
        <f t="shared" si="415"/>
        <v>-6.7532932318624361</v>
      </c>
      <c r="E2675" s="1">
        <f t="shared" si="416"/>
        <v>0.89151940539433083</v>
      </c>
      <c r="F2675" s="1">
        <f t="shared" si="417"/>
        <v>-0.45298250496607356</v>
      </c>
      <c r="G2675" s="1" t="str">
        <f t="shared" si="418"/>
        <v>0.891519405394331-0.452982504966074i</v>
      </c>
      <c r="H2675" s="1" t="str">
        <f t="shared" si="412"/>
        <v>-0.891519405394331+0.452982504966074i</v>
      </c>
      <c r="I2675" s="1">
        <f t="shared" si="419"/>
        <v>-3.9405652900847703E-15</v>
      </c>
      <c r="J2675" s="1">
        <f t="shared" si="410"/>
        <v>-4.1757007934246699</v>
      </c>
    </row>
    <row r="2676" spans="1:10" x14ac:dyDescent="0.25">
      <c r="A2676" s="1">
        <f t="shared" si="411"/>
        <v>0.2643999999999872</v>
      </c>
      <c r="B2676" s="1">
        <f t="shared" si="413"/>
        <v>6.9149214306800296E-16</v>
      </c>
      <c r="C2676" s="1" t="str">
        <f t="shared" si="414"/>
        <v>6.91492143068003E-16-4.15227167713425i</v>
      </c>
      <c r="D2676" s="1">
        <f t="shared" si="415"/>
        <v>-6.755848393887355</v>
      </c>
      <c r="E2676" s="1">
        <f t="shared" si="416"/>
        <v>0.89035905266117465</v>
      </c>
      <c r="F2676" s="1">
        <f t="shared" si="417"/>
        <v>-0.45525900028917121</v>
      </c>
      <c r="G2676" s="1" t="str">
        <f t="shared" si="418"/>
        <v>0.890359052661175-0.455259000289171i</v>
      </c>
      <c r="H2676" s="1" t="str">
        <f t="shared" si="412"/>
        <v>-0.890359052661175+0.455259000289171i</v>
      </c>
      <c r="I2676" s="1">
        <f t="shared" si="419"/>
        <v>6.9149214306800296E-16</v>
      </c>
      <c r="J2676" s="1">
        <f t="shared" si="410"/>
        <v>-4.1522716771342498</v>
      </c>
    </row>
    <row r="2677" spans="1:10" x14ac:dyDescent="0.25">
      <c r="A2677" s="1">
        <f t="shared" si="411"/>
        <v>0.26449999999998719</v>
      </c>
      <c r="B2677" s="1">
        <f t="shared" si="413"/>
        <v>1.60447370837086E-15</v>
      </c>
      <c r="C2677" s="1" t="str">
        <f t="shared" si="414"/>
        <v>1.60447370837086E-15-4.12908982579701i</v>
      </c>
      <c r="D2677" s="1">
        <f t="shared" si="415"/>
        <v>-6.7584035559122748</v>
      </c>
      <c r="E2677" s="1">
        <f t="shared" si="416"/>
        <v>0.88919288690783227</v>
      </c>
      <c r="F2677" s="1">
        <f t="shared" si="417"/>
        <v>-0.45753252329480903</v>
      </c>
      <c r="G2677" s="1" t="str">
        <f t="shared" si="418"/>
        <v>0.889192886907832-0.457532523294809i</v>
      </c>
      <c r="H2677" s="1" t="str">
        <f t="shared" si="412"/>
        <v>-0.889192886907832+0.457532523294809i</v>
      </c>
      <c r="I2677" s="1">
        <f t="shared" si="419"/>
        <v>1.60447370837086E-15</v>
      </c>
      <c r="J2677" s="1">
        <f t="shared" si="410"/>
        <v>-4.1290898257970099</v>
      </c>
    </row>
    <row r="2678" spans="1:10" x14ac:dyDescent="0.25">
      <c r="A2678" s="1">
        <f t="shared" si="411"/>
        <v>0.26459999999998718</v>
      </c>
      <c r="B2678" s="1">
        <f t="shared" si="413"/>
        <v>-1.48159169723022E-15</v>
      </c>
      <c r="C2678" s="1" t="str">
        <f t="shared" si="414"/>
        <v>-1.48159169723022E-15-4.10615127111459i</v>
      </c>
      <c r="D2678" s="1">
        <f t="shared" si="415"/>
        <v>-6.7609587179371937</v>
      </c>
      <c r="E2678" s="1">
        <f t="shared" si="416"/>
        <v>0.88802091574802511</v>
      </c>
      <c r="F2678" s="1">
        <f t="shared" si="417"/>
        <v>-0.45980305913949604</v>
      </c>
      <c r="G2678" s="1" t="str">
        <f t="shared" si="418"/>
        <v>0.888020915748025-0.459803059139496i</v>
      </c>
      <c r="H2678" s="1" t="str">
        <f t="shared" si="412"/>
        <v>-0.888020915748025+0.459803059139496i</v>
      </c>
      <c r="I2678" s="1">
        <f t="shared" si="419"/>
        <v>-1.48159169723022E-15</v>
      </c>
      <c r="J2678" s="1">
        <f t="shared" si="410"/>
        <v>-4.10615127111459</v>
      </c>
    </row>
    <row r="2679" spans="1:10" x14ac:dyDescent="0.25">
      <c r="A2679" s="1">
        <f t="shared" si="411"/>
        <v>0.26469999999998717</v>
      </c>
      <c r="B2679" s="1">
        <f t="shared" si="413"/>
        <v>-1.1333856434540601E-15</v>
      </c>
      <c r="C2679" s="1" t="str">
        <f t="shared" si="414"/>
        <v>-1.13338564345406E-15-4.08345212922142i</v>
      </c>
      <c r="D2679" s="1">
        <f t="shared" si="415"/>
        <v>-6.7635138799621135</v>
      </c>
      <c r="E2679" s="1">
        <f t="shared" si="416"/>
        <v>0.88684314683337551</v>
      </c>
      <c r="F2679" s="1">
        <f t="shared" si="417"/>
        <v>-0.46207059299924719</v>
      </c>
      <c r="G2679" s="1" t="str">
        <f t="shared" si="418"/>
        <v>0.886843146833376-0.462070592999247i</v>
      </c>
      <c r="H2679" s="1" t="str">
        <f t="shared" si="412"/>
        <v>-0.886843146833376+0.462070592999247i</v>
      </c>
      <c r="I2679" s="1">
        <f t="shared" si="419"/>
        <v>-1.1333856434540601E-15</v>
      </c>
      <c r="J2679" s="1">
        <f t="shared" si="410"/>
        <v>-4.0834521292214196</v>
      </c>
    </row>
    <row r="2680" spans="1:10" x14ac:dyDescent="0.25">
      <c r="A2680" s="1">
        <f t="shared" si="411"/>
        <v>0.26479999999998716</v>
      </c>
      <c r="B2680" s="1">
        <f t="shared" si="413"/>
        <v>-3.0433070551997399E-15</v>
      </c>
      <c r="C2680" s="1" t="str">
        <f t="shared" si="414"/>
        <v>-3.04330705519974E-15-4.06098859845083i</v>
      </c>
      <c r="D2680" s="1">
        <f t="shared" si="415"/>
        <v>-6.7660690419870333</v>
      </c>
      <c r="E2680" s="1">
        <f t="shared" si="416"/>
        <v>0.88565958785335985</v>
      </c>
      <c r="F2680" s="1">
        <f t="shared" si="417"/>
        <v>-0.46433511006967459</v>
      </c>
      <c r="G2680" s="1" t="str">
        <f t="shared" si="418"/>
        <v>0.88565958785336-0.464335110069675i</v>
      </c>
      <c r="H2680" s="1" t="str">
        <f t="shared" si="412"/>
        <v>-0.88565958785336+0.464335110069675i</v>
      </c>
      <c r="I2680" s="1">
        <f t="shared" si="419"/>
        <v>-3.0433070551997399E-15</v>
      </c>
      <c r="J2680" s="1">
        <f t="shared" si="410"/>
        <v>-4.0609885984508303</v>
      </c>
    </row>
    <row r="2681" spans="1:10" x14ac:dyDescent="0.25">
      <c r="A2681" s="1">
        <f t="shared" si="411"/>
        <v>0.26489999999998715</v>
      </c>
      <c r="B2681" s="1">
        <f t="shared" si="413"/>
        <v>1.7935683858869198E-15</v>
      </c>
      <c r="C2681" s="1" t="str">
        <f t="shared" si="414"/>
        <v>1.79356838588692E-15-4.03875695717191i</v>
      </c>
      <c r="D2681" s="1">
        <f t="shared" si="415"/>
        <v>-6.7686242040119522</v>
      </c>
      <c r="E2681" s="1">
        <f t="shared" si="416"/>
        <v>0.88447024653525685</v>
      </c>
      <c r="F2681" s="1">
        <f t="shared" si="417"/>
        <v>-0.46659659556608646</v>
      </c>
      <c r="G2681" s="1" t="str">
        <f t="shared" si="418"/>
        <v>0.884470246535257-0.466596595566086i</v>
      </c>
      <c r="H2681" s="1" t="str">
        <f t="shared" si="412"/>
        <v>-0.884470246535257+0.466596595566086i</v>
      </c>
      <c r="I2681" s="1">
        <f t="shared" si="419"/>
        <v>1.7935683858869198E-15</v>
      </c>
      <c r="J2681" s="1">
        <f t="shared" si="410"/>
        <v>-4.03875695717191</v>
      </c>
    </row>
    <row r="2682" spans="1:10" x14ac:dyDescent="0.25">
      <c r="A2682" s="1">
        <f t="shared" si="411"/>
        <v>0.26499999999998713</v>
      </c>
      <c r="B2682" s="1">
        <f t="shared" si="413"/>
        <v>2.5642080658516801E-15</v>
      </c>
      <c r="C2682" s="1" t="str">
        <f t="shared" si="414"/>
        <v>2.56420806585168E-15-4.01675356169394i</v>
      </c>
      <c r="D2682" s="1">
        <f t="shared" si="415"/>
        <v>-6.771179366036872</v>
      </c>
      <c r="E2682" s="1">
        <f t="shared" si="416"/>
        <v>0.88327513064409602</v>
      </c>
      <c r="F2682" s="1">
        <f t="shared" si="417"/>
        <v>-0.46885503472358614</v>
      </c>
      <c r="G2682" s="1" t="str">
        <f t="shared" si="418"/>
        <v>0.883275130644096-0.468855034723586i</v>
      </c>
      <c r="H2682" s="1" t="str">
        <f t="shared" si="412"/>
        <v>-0.883275130644096+0.468855034723586i</v>
      </c>
      <c r="I2682" s="1">
        <f t="shared" si="419"/>
        <v>2.5642080658516801E-15</v>
      </c>
      <c r="J2682" s="1">
        <f t="shared" si="410"/>
        <v>-4.0167535616939398</v>
      </c>
    </row>
    <row r="2683" spans="1:10" x14ac:dyDescent="0.25">
      <c r="A2683" s="1">
        <f t="shared" si="411"/>
        <v>0.26509999999998712</v>
      </c>
      <c r="B2683" s="1">
        <f t="shared" si="413"/>
        <v>-9.9794543734571104E-16</v>
      </c>
      <c r="C2683" s="1" t="str">
        <f t="shared" si="414"/>
        <v>-9.97945437345711E-16-3.99497484423665i</v>
      </c>
      <c r="D2683" s="1">
        <f t="shared" si="415"/>
        <v>-6.7737345280617909</v>
      </c>
      <c r="E2683" s="1">
        <f t="shared" si="416"/>
        <v>0.88207424798260992</v>
      </c>
      <c r="F2683" s="1">
        <f t="shared" si="417"/>
        <v>-0.47111041279716281</v>
      </c>
      <c r="G2683" s="1" t="str">
        <f t="shared" si="418"/>
        <v>0.88207424798261-0.471110412797163i</v>
      </c>
      <c r="H2683" s="1" t="str">
        <f t="shared" si="412"/>
        <v>-0.88207424798261+0.471110412797163i</v>
      </c>
      <c r="I2683" s="1">
        <f t="shared" si="419"/>
        <v>-9.9794543734571104E-16</v>
      </c>
      <c r="J2683" s="1">
        <f t="shared" si="410"/>
        <v>-3.9949748442366499</v>
      </c>
    </row>
    <row r="2684" spans="1:10" x14ac:dyDescent="0.25">
      <c r="A2684" s="1">
        <f t="shared" si="411"/>
        <v>0.26519999999998711</v>
      </c>
      <c r="B2684" s="1">
        <f t="shared" si="413"/>
        <v>1.1028448462689399E-16</v>
      </c>
      <c r="C2684" s="1" t="str">
        <f t="shared" si="414"/>
        <v>1.10284484626894E-16-3.97341731096343i</v>
      </c>
      <c r="D2684" s="1">
        <f t="shared" si="415"/>
        <v>-6.7762896900867107</v>
      </c>
      <c r="E2684" s="1">
        <f t="shared" si="416"/>
        <v>0.88086760639117989</v>
      </c>
      <c r="F2684" s="1">
        <f t="shared" si="417"/>
        <v>-0.47336271506179428</v>
      </c>
      <c r="G2684" s="1" t="str">
        <f t="shared" si="418"/>
        <v>0.88086760639118-0.473362715061794i</v>
      </c>
      <c r="H2684" s="1" t="str">
        <f t="shared" si="412"/>
        <v>-0.88086760639118+0.473362715061794i</v>
      </c>
      <c r="I2684" s="1">
        <f t="shared" si="419"/>
        <v>1.1028448462689399E-16</v>
      </c>
      <c r="J2684" s="1">
        <f t="shared" si="410"/>
        <v>-3.9734173109634301</v>
      </c>
    </row>
    <row r="2685" spans="1:10" x14ac:dyDescent="0.25">
      <c r="A2685" s="1">
        <f t="shared" si="411"/>
        <v>0.2652999999999871</v>
      </c>
      <c r="B2685" s="1">
        <f t="shared" si="413"/>
        <v>-1.7550749920382399E-15</v>
      </c>
      <c r="C2685" s="1" t="str">
        <f t="shared" si="414"/>
        <v>-1.75507499203824E-15-3.95207754007535i</v>
      </c>
      <c r="D2685" s="1">
        <f t="shared" si="415"/>
        <v>-6.7788448521116296</v>
      </c>
      <c r="E2685" s="1">
        <f t="shared" si="416"/>
        <v>0.87965521374778788</v>
      </c>
      <c r="F2685" s="1">
        <f t="shared" si="417"/>
        <v>-0.47561192681253656</v>
      </c>
      <c r="G2685" s="1" t="str">
        <f t="shared" si="418"/>
        <v>0.879655213747788-0.475611926812537i</v>
      </c>
      <c r="H2685" s="1" t="str">
        <f t="shared" si="412"/>
        <v>-0.879655213747788+0.475611926812537i</v>
      </c>
      <c r="I2685" s="1">
        <f t="shared" si="419"/>
        <v>-1.7550749920382399E-15</v>
      </c>
      <c r="J2685" s="1">
        <f t="shared" si="410"/>
        <v>-3.9520775400753498</v>
      </c>
    </row>
    <row r="2686" spans="1:10" x14ac:dyDescent="0.25">
      <c r="A2686" s="1">
        <f t="shared" si="411"/>
        <v>0.26539999999998709</v>
      </c>
      <c r="B2686" s="1">
        <f t="shared" si="413"/>
        <v>1.6365876070861601E-15</v>
      </c>
      <c r="C2686" s="1" t="str">
        <f t="shared" si="414"/>
        <v>1.63658760708616E-15-3.93095217996394i</v>
      </c>
      <c r="D2686" s="1">
        <f t="shared" si="415"/>
        <v>-6.7814000141365494</v>
      </c>
      <c r="E2686" s="1">
        <f t="shared" si="416"/>
        <v>0.87843707796796211</v>
      </c>
      <c r="F2686" s="1">
        <f t="shared" si="417"/>
        <v>-0.47785803336462646</v>
      </c>
      <c r="G2686" s="1" t="str">
        <f t="shared" si="418"/>
        <v>0.878437077967962-0.477858033364626i</v>
      </c>
      <c r="H2686" s="1" t="str">
        <f t="shared" si="412"/>
        <v>-0.878437077967962+0.477858033364626i</v>
      </c>
      <c r="I2686" s="1">
        <f t="shared" si="419"/>
        <v>1.6365876070861601E-15</v>
      </c>
      <c r="J2686" s="1">
        <f t="shared" si="410"/>
        <v>-3.9309521799639402</v>
      </c>
    </row>
    <row r="2687" spans="1:10" x14ac:dyDescent="0.25">
      <c r="A2687" s="1">
        <f t="shared" si="411"/>
        <v>0.26549999999998708</v>
      </c>
      <c r="B2687" s="1">
        <f t="shared" si="413"/>
        <v>4.34101415638426E-16</v>
      </c>
      <c r="C2687" s="1" t="str">
        <f t="shared" si="414"/>
        <v>4.34101415638426E-16-3.91003794742044i</v>
      </c>
      <c r="D2687" s="1">
        <f t="shared" si="415"/>
        <v>-6.7839551761614691</v>
      </c>
      <c r="E2687" s="1">
        <f t="shared" si="416"/>
        <v>0.87721320700472805</v>
      </c>
      <c r="F2687" s="1">
        <f t="shared" si="417"/>
        <v>-0.48010102005357169</v>
      </c>
      <c r="G2687" s="1" t="str">
        <f t="shared" si="418"/>
        <v>0.877213207004728-0.480101020053572i</v>
      </c>
      <c r="H2687" s="1" t="str">
        <f t="shared" si="412"/>
        <v>-0.877213207004728+0.480101020053572i</v>
      </c>
      <c r="I2687" s="1">
        <f t="shared" si="419"/>
        <v>4.34101415638426E-16</v>
      </c>
      <c r="J2687" s="1">
        <f t="shared" si="410"/>
        <v>-3.9100379474204399</v>
      </c>
    </row>
    <row r="2688" spans="1:10" x14ac:dyDescent="0.25">
      <c r="A2688" s="1">
        <f t="shared" si="411"/>
        <v>0.26559999999998707</v>
      </c>
      <c r="B2688" s="1">
        <f t="shared" si="413"/>
        <v>-1.1874570184060501E-15</v>
      </c>
      <c r="C2688" s="1" t="str">
        <f t="shared" si="414"/>
        <v>-1.18745701840605E-15-3.88933162589962i</v>
      </c>
      <c r="D2688" s="1">
        <f t="shared" si="415"/>
        <v>-6.786510338186388</v>
      </c>
      <c r="E2688" s="1">
        <f t="shared" si="416"/>
        <v>0.87598360884855553</v>
      </c>
      <c r="F2688" s="1">
        <f t="shared" si="417"/>
        <v>-0.48234087223524913</v>
      </c>
      <c r="G2688" s="1" t="str">
        <f t="shared" si="418"/>
        <v>0.875983608848556-0.482340872235249i</v>
      </c>
      <c r="H2688" s="1" t="str">
        <f t="shared" si="412"/>
        <v>-0.875983608848556+0.482340872235249i</v>
      </c>
      <c r="I2688" s="1">
        <f t="shared" si="419"/>
        <v>-1.1874570184060501E-15</v>
      </c>
      <c r="J2688" s="1">
        <f t="shared" si="410"/>
        <v>-3.88933162589962</v>
      </c>
    </row>
    <row r="2689" spans="1:10" x14ac:dyDescent="0.25">
      <c r="A2689" s="1">
        <f t="shared" si="411"/>
        <v>0.26569999999998706</v>
      </c>
      <c r="B2689" s="1">
        <f t="shared" si="413"/>
        <v>-8.5905284304657796E-16</v>
      </c>
      <c r="C2689" s="1" t="str">
        <f t="shared" si="414"/>
        <v>-8.59052843046578E-16-3.86883006383614i</v>
      </c>
      <c r="D2689" s="1">
        <f t="shared" si="415"/>
        <v>-6.7890655002113078</v>
      </c>
      <c r="E2689" s="1">
        <f t="shared" si="416"/>
        <v>0.8747482915273046</v>
      </c>
      <c r="F2689" s="1">
        <f t="shared" si="417"/>
        <v>-0.48457757528600276</v>
      </c>
      <c r="G2689" s="1" t="str">
        <f t="shared" si="418"/>
        <v>0.874748291527305-0.484577575286003i</v>
      </c>
      <c r="H2689" s="1" t="str">
        <f t="shared" si="412"/>
        <v>-0.874748291527305+0.484577575286003i</v>
      </c>
      <c r="I2689" s="1">
        <f t="shared" si="419"/>
        <v>-8.5905284304657796E-16</v>
      </c>
      <c r="J2689" s="1">
        <f t="shared" si="410"/>
        <v>-3.8688300638361399</v>
      </c>
    </row>
    <row r="2690" spans="1:10" x14ac:dyDescent="0.25">
      <c r="A2690" s="1">
        <f t="shared" si="411"/>
        <v>0.26579999999998705</v>
      </c>
      <c r="B2690" s="1">
        <f t="shared" si="413"/>
        <v>9.6136353203455201E-16</v>
      </c>
      <c r="C2690" s="1" t="str">
        <f t="shared" si="414"/>
        <v>9.61363532034552E-16-3.84853017301191i</v>
      </c>
      <c r="D2690" s="1">
        <f t="shared" si="415"/>
        <v>-6.7916206622362267</v>
      </c>
      <c r="E2690" s="1">
        <f t="shared" si="416"/>
        <v>0.87350726310617721</v>
      </c>
      <c r="F2690" s="1">
        <f t="shared" si="417"/>
        <v>-0.48681111460273352</v>
      </c>
      <c r="G2690" s="1" t="str">
        <f t="shared" si="418"/>
        <v>0.873507263106177-0.486811114602734i</v>
      </c>
      <c r="H2690" s="1" t="str">
        <f t="shared" si="412"/>
        <v>-0.873507263106177+0.486811114602734i</v>
      </c>
      <c r="I2690" s="1">
        <f t="shared" si="419"/>
        <v>9.6136353203455201E-16</v>
      </c>
      <c r="J2690" s="1">
        <f t="shared" si="410"/>
        <v>-3.8485301730119099</v>
      </c>
    </row>
    <row r="2691" spans="1:10" x14ac:dyDescent="0.25">
      <c r="A2691" s="1">
        <f t="shared" si="411"/>
        <v>0.26589999999998704</v>
      </c>
      <c r="B2691" s="1">
        <f t="shared" si="413"/>
        <v>2.12520497143272E-16</v>
      </c>
      <c r="C2691" s="1" t="str">
        <f t="shared" si="414"/>
        <v>2.12520497143272E-16-3.82842892697212i</v>
      </c>
      <c r="D2691" s="1">
        <f t="shared" si="415"/>
        <v>-6.7941758242611465</v>
      </c>
      <c r="E2691" s="1">
        <f t="shared" si="416"/>
        <v>0.87226053168765993</v>
      </c>
      <c r="F2691" s="1">
        <f t="shared" si="417"/>
        <v>-0.48904147560300121</v>
      </c>
      <c r="G2691" s="1" t="str">
        <f t="shared" si="418"/>
        <v>0.87226053168766-0.489041475603001i</v>
      </c>
      <c r="H2691" s="1" t="str">
        <f t="shared" si="412"/>
        <v>-0.87226053168766+0.489041475603001i</v>
      </c>
      <c r="I2691" s="1">
        <f t="shared" si="419"/>
        <v>2.12520497143272E-16</v>
      </c>
      <c r="J2691" s="1">
        <f t="shared" si="410"/>
        <v>-3.8284289269721201</v>
      </c>
    </row>
    <row r="2692" spans="1:10" x14ac:dyDescent="0.25">
      <c r="A2692" s="1">
        <f t="shared" si="411"/>
        <v>0.26599999999998702</v>
      </c>
      <c r="B2692" s="1">
        <f t="shared" si="413"/>
        <v>-2.9598172264690501E-15</v>
      </c>
      <c r="C2692" s="1" t="str">
        <f t="shared" si="414"/>
        <v>-2.95981722646905E-15-3.80852335948879i</v>
      </c>
      <c r="D2692" s="1">
        <f t="shared" si="415"/>
        <v>-6.7967309862860663</v>
      </c>
      <c r="E2692" s="1">
        <f t="shared" si="416"/>
        <v>0.871008105411475</v>
      </c>
      <c r="F2692" s="1">
        <f t="shared" si="417"/>
        <v>-0.49126864372511375</v>
      </c>
      <c r="G2692" s="1" t="str">
        <f t="shared" si="418"/>
        <v>0.871008105411475-0.491268643725114i</v>
      </c>
      <c r="H2692" s="1" t="str">
        <f t="shared" si="412"/>
        <v>-0.871008105411475+0.491268643725114i</v>
      </c>
      <c r="I2692" s="1">
        <f t="shared" si="419"/>
        <v>-2.9598172264690501E-15</v>
      </c>
      <c r="J2692" s="1">
        <f t="shared" si="410"/>
        <v>-3.8085233594887899</v>
      </c>
    </row>
    <row r="2693" spans="1:10" x14ac:dyDescent="0.25">
      <c r="A2693" s="1">
        <f t="shared" si="411"/>
        <v>0.26609999999998701</v>
      </c>
      <c r="B2693" s="1">
        <f t="shared" si="413"/>
        <v>-2.10321236153159E-16</v>
      </c>
      <c r="C2693" s="1" t="str">
        <f t="shared" si="414"/>
        <v>-2.10321236153159E-16-3.78881056306989i</v>
      </c>
      <c r="D2693" s="1">
        <f t="shared" si="415"/>
        <v>-6.7992861483109852</v>
      </c>
      <c r="E2693" s="1">
        <f t="shared" si="416"/>
        <v>0.86974999245452556</v>
      </c>
      <c r="F2693" s="1">
        <f t="shared" si="417"/>
        <v>-0.49349260442822523</v>
      </c>
      <c r="G2693" s="1" t="str">
        <f t="shared" si="418"/>
        <v>0.869749992454526-0.493492604428225i</v>
      </c>
      <c r="H2693" s="1" t="str">
        <f t="shared" si="412"/>
        <v>-0.869749992454526+0.493492604428225i</v>
      </c>
      <c r="I2693" s="1">
        <f t="shared" si="419"/>
        <v>-2.10321236153159E-16</v>
      </c>
      <c r="J2693" s="1">
        <f t="shared" si="410"/>
        <v>-3.7888105630698901</v>
      </c>
    </row>
    <row r="2694" spans="1:10" x14ac:dyDescent="0.25">
      <c r="A2694" s="1">
        <f t="shared" si="411"/>
        <v>0.266199999999987</v>
      </c>
      <c r="B2694" s="1">
        <f t="shared" si="413"/>
        <v>-5.1263187219626499E-15</v>
      </c>
      <c r="C2694" s="1" t="str">
        <f t="shared" si="414"/>
        <v>-5.12631872196265E-15-3.76928768751239i</v>
      </c>
      <c r="D2694" s="1">
        <f t="shared" si="415"/>
        <v>-6.801841310335905</v>
      </c>
      <c r="E2694" s="1">
        <f t="shared" si="416"/>
        <v>0.86848620103084051</v>
      </c>
      <c r="F2694" s="1">
        <f t="shared" si="417"/>
        <v>-0.4957133431924326</v>
      </c>
      <c r="G2694" s="1" t="str">
        <f t="shared" si="418"/>
        <v>0.868486201030841-0.495713343192433i</v>
      </c>
      <c r="H2694" s="1" t="str">
        <f t="shared" si="412"/>
        <v>-0.868486201030841+0.495713343192433i</v>
      </c>
      <c r="I2694" s="1">
        <f t="shared" si="419"/>
        <v>-5.1263187219626499E-15</v>
      </c>
      <c r="J2694" s="1">
        <f t="shared" si="410"/>
        <v>-3.76928768751239</v>
      </c>
    </row>
    <row r="2695" spans="1:10" x14ac:dyDescent="0.25">
      <c r="A2695" s="1">
        <f t="shared" si="411"/>
        <v>0.26629999999998699</v>
      </c>
      <c r="B2695" s="1">
        <f t="shared" si="413"/>
        <v>-2.4979697900150801E-15</v>
      </c>
      <c r="C2695" s="1" t="str">
        <f t="shared" si="414"/>
        <v>-2.49796979001508E-15-3.74995193849821i</v>
      </c>
      <c r="D2695" s="1">
        <f t="shared" si="415"/>
        <v>-6.8043964723608239</v>
      </c>
      <c r="E2695" s="1">
        <f t="shared" si="416"/>
        <v>0.86721673939152488</v>
      </c>
      <c r="F2695" s="1">
        <f t="shared" si="417"/>
        <v>-0.49793084551886524</v>
      </c>
      <c r="G2695" s="1" t="str">
        <f t="shared" si="418"/>
        <v>0.867216739391525-0.497930845518865i</v>
      </c>
      <c r="H2695" s="1" t="str">
        <f t="shared" si="412"/>
        <v>-0.867216739391525+0.497930845518865i</v>
      </c>
      <c r="I2695" s="1">
        <f t="shared" si="419"/>
        <v>-2.4979697900150801E-15</v>
      </c>
      <c r="J2695" s="1">
        <f t="shared" si="410"/>
        <v>-3.7499519384982101</v>
      </c>
    </row>
    <row r="2696" spans="1:10" x14ac:dyDescent="0.25">
      <c r="A2696" s="1">
        <f t="shared" si="411"/>
        <v>0.26639999999998698</v>
      </c>
      <c r="B2696" s="1">
        <f t="shared" si="413"/>
        <v>-4.1420207000163398E-15</v>
      </c>
      <c r="C2696" s="1" t="str">
        <f t="shared" si="414"/>
        <v>-4.14202070001634E-15-3.73080057623089i</v>
      </c>
      <c r="D2696" s="1">
        <f t="shared" si="415"/>
        <v>-6.8069516343857437</v>
      </c>
      <c r="E2696" s="1">
        <f t="shared" si="416"/>
        <v>0.86594161582470153</v>
      </c>
      <c r="F2696" s="1">
        <f t="shared" si="417"/>
        <v>-0.50014509692978604</v>
      </c>
      <c r="G2696" s="1" t="str">
        <f t="shared" si="418"/>
        <v>0.865941615824702-0.500145096929786i</v>
      </c>
      <c r="H2696" s="1" t="str">
        <f t="shared" si="412"/>
        <v>-0.865941615824702+0.500145096929786i</v>
      </c>
      <c r="I2696" s="1">
        <f t="shared" si="419"/>
        <v>-4.1420207000163398E-15</v>
      </c>
      <c r="J2696" s="1">
        <f t="shared" si="410"/>
        <v>-3.73080057623089</v>
      </c>
    </row>
    <row r="2697" spans="1:10" x14ac:dyDescent="0.25">
      <c r="A2697" s="1">
        <f t="shared" si="411"/>
        <v>0.26649999999998697</v>
      </c>
      <c r="B2697" s="1">
        <f t="shared" si="413"/>
        <v>1.6483840577451301E-15</v>
      </c>
      <c r="C2697" s="1" t="str">
        <f t="shared" si="414"/>
        <v>1.64838405774513E-15-3.71183091411221i</v>
      </c>
      <c r="D2697" s="1">
        <f t="shared" si="415"/>
        <v>-6.8095067964106626</v>
      </c>
      <c r="E2697" s="1">
        <f t="shared" si="416"/>
        <v>0.86466083865546117</v>
      </c>
      <c r="F2697" s="1">
        <f t="shared" si="417"/>
        <v>-0.50235608296867929</v>
      </c>
      <c r="G2697" s="1" t="str">
        <f t="shared" si="418"/>
        <v>0.864660838655461-0.502356082968679i</v>
      </c>
      <c r="H2697" s="1" t="str">
        <f t="shared" si="412"/>
        <v>-0.864660838655461+0.502356082968679i</v>
      </c>
      <c r="I2697" s="1">
        <f t="shared" si="419"/>
        <v>1.6483840577451301E-15</v>
      </c>
      <c r="J2697" s="1">
        <f t="shared" si="410"/>
        <v>-3.7118309141122099</v>
      </c>
    </row>
    <row r="2698" spans="1:10" x14ac:dyDescent="0.25">
      <c r="A2698" s="1">
        <f t="shared" si="411"/>
        <v>0.26659999999998696</v>
      </c>
      <c r="B2698" s="1">
        <f t="shared" si="413"/>
        <v>-2.4600590347858899E-15</v>
      </c>
      <c r="C2698" s="1" t="str">
        <f t="shared" si="414"/>
        <v>-2.46005903478589E-15-3.69304031745705i</v>
      </c>
      <c r="D2698" s="1">
        <f t="shared" si="415"/>
        <v>-6.8120619584355824</v>
      </c>
      <c r="E2698" s="1">
        <f t="shared" si="416"/>
        <v>0.86337441624580413</v>
      </c>
      <c r="F2698" s="1">
        <f t="shared" si="417"/>
        <v>-0.50456378920035172</v>
      </c>
      <c r="G2698" s="1" t="str">
        <f t="shared" si="418"/>
        <v>0.863374416245804-0.504563789200352i</v>
      </c>
      <c r="H2698" s="1" t="str">
        <f t="shared" si="412"/>
        <v>-0.863374416245804+0.504563789200352i</v>
      </c>
      <c r="I2698" s="1">
        <f t="shared" si="419"/>
        <v>-2.4600590347858899E-15</v>
      </c>
      <c r="J2698" s="1">
        <f t="shared" si="410"/>
        <v>-3.6930403174570499</v>
      </c>
    </row>
    <row r="2699" spans="1:10" x14ac:dyDescent="0.25">
      <c r="A2699" s="1">
        <f t="shared" si="411"/>
        <v>0.26669999999998695</v>
      </c>
      <c r="B2699" s="1">
        <f t="shared" si="413"/>
        <v>1.22382977160567E-15</v>
      </c>
      <c r="C2699" s="1" t="str">
        <f t="shared" si="414"/>
        <v>1.22382977160567E-15-3.67442620224549i</v>
      </c>
      <c r="D2699" s="1">
        <f t="shared" si="415"/>
        <v>-6.8146171204605022</v>
      </c>
      <c r="E2699" s="1">
        <f t="shared" si="416"/>
        <v>0.86208235699458913</v>
      </c>
      <c r="F2699" s="1">
        <f t="shared" si="417"/>
        <v>-0.50676820121102084</v>
      </c>
      <c r="G2699" s="1" t="str">
        <f t="shared" si="418"/>
        <v>0.862082356994589-0.506768201211021i</v>
      </c>
      <c r="H2699" s="1" t="str">
        <f t="shared" si="412"/>
        <v>-0.862082356994589+0.506768201211021i</v>
      </c>
      <c r="I2699" s="1">
        <f t="shared" si="419"/>
        <v>1.22382977160567E-15</v>
      </c>
      <c r="J2699" s="1">
        <f t="shared" si="410"/>
        <v>-3.6744262022454901</v>
      </c>
    </row>
    <row r="2700" spans="1:10" x14ac:dyDescent="0.25">
      <c r="A2700" s="1">
        <f t="shared" si="411"/>
        <v>0.26679999999998694</v>
      </c>
      <c r="B2700" s="1">
        <f t="shared" si="413"/>
        <v>1.2176879617666199E-15</v>
      </c>
      <c r="C2700" s="1" t="str">
        <f t="shared" si="414"/>
        <v>1.21768796176662E-15-3.65598603391047i</v>
      </c>
      <c r="D2700" s="1">
        <f t="shared" si="415"/>
        <v>-6.8171722824854211</v>
      </c>
      <c r="E2700" s="1">
        <f t="shared" si="416"/>
        <v>0.86078466933747688</v>
      </c>
      <c r="F2700" s="1">
        <f t="shared" si="417"/>
        <v>-0.50896930460841205</v>
      </c>
      <c r="G2700" s="1" t="str">
        <f t="shared" si="418"/>
        <v>0.860784669337477-0.508969304608412i</v>
      </c>
      <c r="H2700" s="1" t="str">
        <f t="shared" si="412"/>
        <v>-0.860784669337477+0.508969304608412i</v>
      </c>
      <c r="I2700" s="1">
        <f t="shared" si="419"/>
        <v>1.2176879617666199E-15</v>
      </c>
      <c r="J2700" s="1">
        <f t="shared" si="410"/>
        <v>-3.6559860339104699</v>
      </c>
    </row>
    <row r="2701" spans="1:10" x14ac:dyDescent="0.25">
      <c r="A2701" s="1">
        <f t="shared" si="411"/>
        <v>0.26689999999998693</v>
      </c>
      <c r="B2701" s="1">
        <f t="shared" si="413"/>
        <v>-3.0290081494357998E-15</v>
      </c>
      <c r="C2701" s="1" t="str">
        <f t="shared" si="414"/>
        <v>-3.0290081494358E-15-3.63771732616033i</v>
      </c>
      <c r="D2701" s="1">
        <f t="shared" si="415"/>
        <v>-6.8197274445103409</v>
      </c>
      <c r="E2701" s="1">
        <f t="shared" si="416"/>
        <v>0.85948136174687384</v>
      </c>
      <c r="F2701" s="1">
        <f t="shared" si="417"/>
        <v>-0.51116708502185404</v>
      </c>
      <c r="G2701" s="1" t="str">
        <f t="shared" si="418"/>
        <v>0.859481361746874-0.511167085021854i</v>
      </c>
      <c r="H2701" s="1" t="str">
        <f t="shared" si="412"/>
        <v>-0.859481361746874+0.511167085021854i</v>
      </c>
      <c r="I2701" s="1">
        <f t="shared" si="419"/>
        <v>-3.0290081494357998E-15</v>
      </c>
      <c r="J2701" s="1">
        <f t="shared" si="410"/>
        <v>-3.6377173261603302</v>
      </c>
    </row>
    <row r="2702" spans="1:10" x14ac:dyDescent="0.25">
      <c r="A2702" s="1">
        <f t="shared" si="411"/>
        <v>0.26699999999998691</v>
      </c>
      <c r="B2702" s="1">
        <f t="shared" si="413"/>
        <v>-1.00464571102099E-15</v>
      </c>
      <c r="C2702" s="1" t="str">
        <f t="shared" si="414"/>
        <v>-1.00464571102099E-15-3.6196176398348i</v>
      </c>
      <c r="D2702" s="1">
        <f t="shared" si="415"/>
        <v>-6.8222826065352598</v>
      </c>
      <c r="E2702" s="1">
        <f t="shared" si="416"/>
        <v>0.85817244273187987</v>
      </c>
      <c r="F2702" s="1">
        <f t="shared" si="417"/>
        <v>-0.51336152810236801</v>
      </c>
      <c r="G2702" s="1" t="str">
        <f t="shared" si="418"/>
        <v>0.85817244273188-0.513361528102368i</v>
      </c>
      <c r="H2702" s="1" t="str">
        <f t="shared" si="412"/>
        <v>-0.85817244273188+0.513361528102368i</v>
      </c>
      <c r="I2702" s="1">
        <f t="shared" si="419"/>
        <v>-1.00464571102099E-15</v>
      </c>
      <c r="J2702" s="1">
        <f t="shared" si="410"/>
        <v>-3.6196176398348001</v>
      </c>
    </row>
    <row r="2703" spans="1:10" x14ac:dyDescent="0.25">
      <c r="A2703" s="1">
        <f t="shared" si="411"/>
        <v>0.2670999999999869</v>
      </c>
      <c r="B2703" s="1">
        <f t="shared" si="413"/>
        <v>1.59946926005768E-15</v>
      </c>
      <c r="C2703" s="1" t="str">
        <f t="shared" si="414"/>
        <v>1.59946926005768E-15-3.60168458179317i</v>
      </c>
      <c r="D2703" s="1">
        <f t="shared" si="415"/>
        <v>-6.8248377685601795</v>
      </c>
      <c r="E2703" s="1">
        <f t="shared" si="416"/>
        <v>0.8568579208382292</v>
      </c>
      <c r="F2703" s="1">
        <f t="shared" si="417"/>
        <v>-0.51555261952276699</v>
      </c>
      <c r="G2703" s="1" t="str">
        <f t="shared" si="418"/>
        <v>0.856857920838229-0.515552619522767i</v>
      </c>
      <c r="H2703" s="1" t="str">
        <f t="shared" si="412"/>
        <v>-0.856857920838229+0.515552619522767i</v>
      </c>
      <c r="I2703" s="1">
        <f t="shared" si="419"/>
        <v>1.59946926005768E-15</v>
      </c>
      <c r="J2703" s="1">
        <f t="shared" si="410"/>
        <v>-3.6016845817931702</v>
      </c>
    </row>
    <row r="2704" spans="1:10" x14ac:dyDescent="0.25">
      <c r="A2704" s="1">
        <f t="shared" si="411"/>
        <v>0.26719999999998689</v>
      </c>
      <c r="B2704" s="1">
        <f t="shared" si="413"/>
        <v>9.9473646093363908E-16</v>
      </c>
      <c r="C2704" s="1" t="str">
        <f t="shared" si="414"/>
        <v>9.94736460933639E-16-3.58391580383407i</v>
      </c>
      <c r="D2704" s="1">
        <f t="shared" si="415"/>
        <v>-6.8273929305850993</v>
      </c>
      <c r="E2704" s="1">
        <f t="shared" si="416"/>
        <v>0.85553780464823781</v>
      </c>
      <c r="F2704" s="1">
        <f t="shared" si="417"/>
        <v>-0.51774034497774424</v>
      </c>
      <c r="G2704" s="1" t="str">
        <f t="shared" si="418"/>
        <v>0.855537804648238-0.517740344977744i</v>
      </c>
      <c r="H2704" s="1" t="str">
        <f t="shared" si="412"/>
        <v>-0.855537804648238+0.517740344977744i</v>
      </c>
      <c r="I2704" s="1">
        <f t="shared" si="419"/>
        <v>9.9473646093363908E-16</v>
      </c>
      <c r="J2704" s="1">
        <f t="shared" si="410"/>
        <v>-3.5839158038340702</v>
      </c>
    </row>
    <row r="2705" spans="1:10" x14ac:dyDescent="0.25">
      <c r="A2705" s="1">
        <f t="shared" si="411"/>
        <v>0.26729999999998688</v>
      </c>
      <c r="B2705" s="1">
        <f t="shared" si="413"/>
        <v>2.3756390199327601E-15</v>
      </c>
      <c r="C2705" s="1" t="str">
        <f t="shared" si="414"/>
        <v>2.37563901993276E-15-3.56630900164533i</v>
      </c>
      <c r="D2705" s="1">
        <f t="shared" si="415"/>
        <v>-6.8299480926100182</v>
      </c>
      <c r="E2705" s="1">
        <f t="shared" si="416"/>
        <v>0.85421210278074611</v>
      </c>
      <c r="F2705" s="1">
        <f t="shared" si="417"/>
        <v>-0.51992469018396903</v>
      </c>
      <c r="G2705" s="1" t="str">
        <f t="shared" si="418"/>
        <v>0.854212102780746-0.519924690183969i</v>
      </c>
      <c r="H2705" s="1" t="str">
        <f t="shared" si="412"/>
        <v>-0.854212102780746+0.519924690183969i</v>
      </c>
      <c r="I2705" s="1">
        <f t="shared" si="419"/>
        <v>2.3756390199327601E-15</v>
      </c>
      <c r="J2705" s="1">
        <f t="shared" si="410"/>
        <v>-3.56630900164533</v>
      </c>
    </row>
    <row r="2706" spans="1:10" x14ac:dyDescent="0.25">
      <c r="A2706" s="1">
        <f t="shared" si="411"/>
        <v>0.26739999999998687</v>
      </c>
      <c r="B2706" s="1">
        <f t="shared" si="413"/>
        <v>-2.3640169247384601E-15</v>
      </c>
      <c r="C2706" s="1" t="str">
        <f t="shared" si="414"/>
        <v>-2.36401692473846E-15-3.54886191378323i</v>
      </c>
      <c r="D2706" s="1">
        <f t="shared" si="415"/>
        <v>-6.832503254634938</v>
      </c>
      <c r="E2706" s="1">
        <f t="shared" si="416"/>
        <v>0.85288082389106079</v>
      </c>
      <c r="F2706" s="1">
        <f t="shared" si="417"/>
        <v>-0.52210564088018185</v>
      </c>
      <c r="G2706" s="1" t="str">
        <f t="shared" si="418"/>
        <v>0.852880823891061-0.522105640880182i</v>
      </c>
      <c r="H2706" s="1" t="str">
        <f t="shared" si="412"/>
        <v>-0.852880823891061+0.522105640880182i</v>
      </c>
      <c r="I2706" s="1">
        <f t="shared" si="419"/>
        <v>-2.3640169247384601E-15</v>
      </c>
      <c r="J2706" s="1">
        <f t="shared" si="410"/>
        <v>-3.54886191378323</v>
      </c>
    </row>
    <row r="2707" spans="1:10" x14ac:dyDescent="0.25">
      <c r="A2707" s="1">
        <f t="shared" si="411"/>
        <v>0.26749999999998686</v>
      </c>
      <c r="B2707" s="1">
        <f t="shared" si="413"/>
        <v>2.5485413873061701E-15</v>
      </c>
      <c r="C2707" s="1" t="str">
        <f t="shared" si="414"/>
        <v>2.54854138730617E-15-3.53157232068011i</v>
      </c>
      <c r="D2707" s="1">
        <f t="shared" si="415"/>
        <v>-6.8350584166598569</v>
      </c>
      <c r="E2707" s="1">
        <f t="shared" si="416"/>
        <v>0.85154397667090231</v>
      </c>
      <c r="F2707" s="1">
        <f t="shared" si="417"/>
        <v>-0.52428318282728248</v>
      </c>
      <c r="G2707" s="1" t="str">
        <f t="shared" si="418"/>
        <v>0.851543976670902-0.524283182827282i</v>
      </c>
      <c r="H2707" s="1" t="str">
        <f t="shared" si="412"/>
        <v>-0.851543976670902+0.524283182827282i</v>
      </c>
      <c r="I2707" s="1">
        <f t="shared" si="419"/>
        <v>2.5485413873061701E-15</v>
      </c>
      <c r="J2707" s="1">
        <f t="shared" si="410"/>
        <v>-3.5315723206801102</v>
      </c>
    </row>
    <row r="2708" spans="1:10" x14ac:dyDescent="0.25">
      <c r="A2708" s="1">
        <f t="shared" si="411"/>
        <v>0.26759999999998685</v>
      </c>
      <c r="B2708" s="1">
        <f t="shared" si="413"/>
        <v>-1.56072401388458E-15</v>
      </c>
      <c r="C2708" s="1" t="str">
        <f t="shared" si="414"/>
        <v>-1.56072401388458E-15-3.51443804367938i</v>
      </c>
      <c r="D2708" s="1">
        <f t="shared" si="415"/>
        <v>-6.8376135786847767</v>
      </c>
      <c r="E2708" s="1">
        <f t="shared" si="416"/>
        <v>0.85020156984834405</v>
      </c>
      <c r="F2708" s="1">
        <f t="shared" si="417"/>
        <v>-0.52645730180842909</v>
      </c>
      <c r="G2708" s="1" t="str">
        <f t="shared" si="418"/>
        <v>0.850201569848344-0.526457301808429i</v>
      </c>
      <c r="H2708" s="1" t="str">
        <f t="shared" si="412"/>
        <v>-0.850201569848344+0.526457301808429i</v>
      </c>
      <c r="I2708" s="1">
        <f t="shared" si="419"/>
        <v>-1.56072401388458E-15</v>
      </c>
      <c r="J2708" s="1">
        <f t="shared" si="410"/>
        <v>-3.5144380436793798</v>
      </c>
    </row>
    <row r="2709" spans="1:10" x14ac:dyDescent="0.25">
      <c r="A2709" s="1">
        <f t="shared" si="411"/>
        <v>0.26769999999998684</v>
      </c>
      <c r="B2709" s="1">
        <f t="shared" si="413"/>
        <v>-2.1356264748344901E-15</v>
      </c>
      <c r="C2709" s="1" t="str">
        <f t="shared" si="414"/>
        <v>-2.13562647483449E-15-3.49745694409715i</v>
      </c>
      <c r="D2709" s="1">
        <f t="shared" si="415"/>
        <v>-6.8401687407096956</v>
      </c>
      <c r="E2709" s="1">
        <f t="shared" si="416"/>
        <v>0.84885361218775879</v>
      </c>
      <c r="F2709" s="1">
        <f t="shared" si="417"/>
        <v>-0.52862798362912455</v>
      </c>
      <c r="G2709" s="1" t="str">
        <f t="shared" si="418"/>
        <v>0.848853612187759-0.528627983629125i</v>
      </c>
      <c r="H2709" s="1" t="str">
        <f t="shared" si="412"/>
        <v>-0.848853612187759+0.528627983629125i</v>
      </c>
      <c r="I2709" s="1">
        <f t="shared" si="419"/>
        <v>-2.1356264748344901E-15</v>
      </c>
      <c r="J2709" s="1">
        <f t="shared" si="410"/>
        <v>-3.4974569440971499</v>
      </c>
    </row>
    <row r="2710" spans="1:10" x14ac:dyDescent="0.25">
      <c r="A2710" s="1">
        <f t="shared" si="411"/>
        <v>0.26779999999998683</v>
      </c>
      <c r="B2710" s="1">
        <f t="shared" si="413"/>
        <v>1.54570885971127E-15</v>
      </c>
      <c r="C2710" s="1" t="str">
        <f t="shared" si="414"/>
        <v>1.54570885971127E-15-3.48062692230949i</v>
      </c>
      <c r="D2710" s="1">
        <f t="shared" si="415"/>
        <v>-6.8427239027346154</v>
      </c>
      <c r="E2710" s="1">
        <f t="shared" si="416"/>
        <v>0.84750011248975832</v>
      </c>
      <c r="F2710" s="1">
        <f t="shared" si="417"/>
        <v>-0.53079521411731578</v>
      </c>
      <c r="G2710" s="1" t="str">
        <f t="shared" si="418"/>
        <v>0.847500112489758-0.530795214117316i</v>
      </c>
      <c r="H2710" s="1" t="str">
        <f t="shared" si="412"/>
        <v>-0.847500112489758+0.530795214117316i</v>
      </c>
      <c r="I2710" s="1">
        <f t="shared" si="419"/>
        <v>1.54570885971127E-15</v>
      </c>
      <c r="J2710" s="1">
        <f t="shared" si="410"/>
        <v>-3.4806269223094901</v>
      </c>
    </row>
    <row r="2711" spans="1:10" x14ac:dyDescent="0.25">
      <c r="A2711" s="1">
        <f t="shared" si="411"/>
        <v>0.26789999999998682</v>
      </c>
      <c r="B2711" s="1">
        <f t="shared" si="413"/>
        <v>-1.9228762564797301E-16</v>
      </c>
      <c r="C2711" s="1" t="str">
        <f t="shared" si="414"/>
        <v>-1.92287625647973E-16-3.46394591686467i</v>
      </c>
      <c r="D2711" s="1">
        <f t="shared" si="415"/>
        <v>-6.8452790647595352</v>
      </c>
      <c r="E2711" s="1">
        <f t="shared" si="416"/>
        <v>0.84614107959113871</v>
      </c>
      <c r="F2711" s="1">
        <f t="shared" si="417"/>
        <v>-0.53295897912348034</v>
      </c>
      <c r="G2711" s="1" t="str">
        <f t="shared" si="418"/>
        <v>0.846141079591139-0.53295897912348i</v>
      </c>
      <c r="H2711" s="1" t="str">
        <f t="shared" si="412"/>
        <v>-0.846141079591139+0.53295897912348i</v>
      </c>
      <c r="I2711" s="1">
        <f t="shared" si="419"/>
        <v>-1.9228762564797301E-16</v>
      </c>
      <c r="J2711" s="1">
        <f t="shared" si="410"/>
        <v>-3.4639459168646698</v>
      </c>
    </row>
    <row r="2712" spans="1:10" x14ac:dyDescent="0.25">
      <c r="A2712" s="1">
        <f t="shared" si="411"/>
        <v>0.2679999999999868</v>
      </c>
      <c r="B2712" s="1">
        <f t="shared" si="413"/>
        <v>-4.40150548137993E-15</v>
      </c>
      <c r="C2712" s="1" t="str">
        <f t="shared" si="414"/>
        <v>-4.40150548137993E-15-3.44741190361945i</v>
      </c>
      <c r="D2712" s="1">
        <f t="shared" si="415"/>
        <v>-6.8478342267844541</v>
      </c>
      <c r="E2712" s="1">
        <f t="shared" si="416"/>
        <v>0.84477652236482159</v>
      </c>
      <c r="F2712" s="1">
        <f t="shared" si="417"/>
        <v>-0.53511926452072167</v>
      </c>
      <c r="G2712" s="1" t="str">
        <f t="shared" si="418"/>
        <v>0.844776522364822-0.535119264520722i</v>
      </c>
      <c r="H2712" s="1" t="str">
        <f t="shared" si="412"/>
        <v>-0.844776522364822+0.535119264520722i</v>
      </c>
      <c r="I2712" s="1">
        <f t="shared" si="419"/>
        <v>-4.40150548137993E-15</v>
      </c>
      <c r="J2712" s="1">
        <f t="shared" si="410"/>
        <v>-3.4474119036194502</v>
      </c>
    </row>
    <row r="2713" spans="1:10" x14ac:dyDescent="0.25">
      <c r="A2713" s="1">
        <f t="shared" si="411"/>
        <v>0.26809999999998679</v>
      </c>
      <c r="B2713" s="1">
        <f t="shared" si="413"/>
        <v>1.9046003079663302E-15</v>
      </c>
      <c r="C2713" s="1" t="str">
        <f t="shared" si="414"/>
        <v>1.90460030796633E-15-3.43102289489876i</v>
      </c>
      <c r="D2713" s="1">
        <f t="shared" si="415"/>
        <v>-6.8503893888093739</v>
      </c>
      <c r="E2713" s="1">
        <f t="shared" si="416"/>
        <v>0.84340644971979473</v>
      </c>
      <c r="F2713" s="1">
        <f t="shared" si="417"/>
        <v>-0.53727605620486318</v>
      </c>
      <c r="G2713" s="1" t="str">
        <f t="shared" si="418"/>
        <v>0.843406449719795-0.537276056204863i</v>
      </c>
      <c r="H2713" s="1" t="str">
        <f t="shared" si="412"/>
        <v>-0.843406449719795+0.537276056204863i</v>
      </c>
      <c r="I2713" s="1">
        <f t="shared" si="419"/>
        <v>1.9046003079663302E-15</v>
      </c>
      <c r="J2713" s="1">
        <f t="shared" si="410"/>
        <v>-3.43102289489876</v>
      </c>
    </row>
    <row r="2714" spans="1:10" x14ac:dyDescent="0.25">
      <c r="A2714" s="1">
        <f t="shared" si="411"/>
        <v>0.26819999999998678</v>
      </c>
      <c r="B2714" s="1">
        <f t="shared" si="413"/>
        <v>3.0329311850233699E-15</v>
      </c>
      <c r="C2714" s="1" t="str">
        <f t="shared" si="414"/>
        <v>3.03293118502337E-15-3.41477693867791i</v>
      </c>
      <c r="D2714" s="1">
        <f t="shared" si="415"/>
        <v>-6.8529445508342928</v>
      </c>
      <c r="E2714" s="1">
        <f t="shared" si="416"/>
        <v>0.84203087060105708</v>
      </c>
      <c r="F2714" s="1">
        <f t="shared" si="417"/>
        <v>-0.53942934009453525</v>
      </c>
      <c r="G2714" s="1" t="str">
        <f t="shared" si="418"/>
        <v>0.842030870601057-0.539429340094535i</v>
      </c>
      <c r="H2714" s="1" t="str">
        <f t="shared" si="412"/>
        <v>-0.842030870601057+0.539429340094535i</v>
      </c>
      <c r="I2714" s="1">
        <f t="shared" si="419"/>
        <v>3.0329311850233699E-15</v>
      </c>
      <c r="J2714" s="1">
        <f t="shared" si="410"/>
        <v>-3.4147769386779099</v>
      </c>
    </row>
    <row r="2715" spans="1:10" x14ac:dyDescent="0.25">
      <c r="A2715" s="1">
        <f t="shared" si="411"/>
        <v>0.26829999999998677</v>
      </c>
      <c r="B2715" s="1">
        <f t="shared" si="413"/>
        <v>0</v>
      </c>
      <c r="C2715" s="1" t="str">
        <f t="shared" si="414"/>
        <v>-3.39867211778679i</v>
      </c>
      <c r="D2715" s="1">
        <f t="shared" si="415"/>
        <v>-6.8554997128592126</v>
      </c>
      <c r="E2715" s="1">
        <f t="shared" si="416"/>
        <v>0.84064979398955664</v>
      </c>
      <c r="F2715" s="1">
        <f t="shared" si="417"/>
        <v>-0.54157910213127314</v>
      </c>
      <c r="G2715" s="1" t="str">
        <f t="shared" si="418"/>
        <v>0.840649793989557-0.541579102131273i</v>
      </c>
      <c r="H2715" s="1" t="str">
        <f t="shared" si="412"/>
        <v>-0.840649793989557+0.541579102131273i</v>
      </c>
      <c r="I2715" s="1">
        <f t="shared" si="419"/>
        <v>0</v>
      </c>
      <c r="J2715" s="1">
        <f t="shared" si="410"/>
        <v>-3.39867211778679</v>
      </c>
    </row>
    <row r="2716" spans="1:10" x14ac:dyDescent="0.25">
      <c r="A2716" s="1">
        <f t="shared" si="411"/>
        <v>0.26839999999998676</v>
      </c>
      <c r="B2716" s="1">
        <f t="shared" si="413"/>
        <v>-1.5022234785601101E-15</v>
      </c>
      <c r="C2716" s="1" t="str">
        <f t="shared" si="414"/>
        <v>-1.50222347856011E-15-3.38270654913527i</v>
      </c>
      <c r="D2716" s="1">
        <f t="shared" si="415"/>
        <v>-6.8580548748841315</v>
      </c>
      <c r="E2716" s="1">
        <f t="shared" si="416"/>
        <v>0.83926322890213556</v>
      </c>
      <c r="F2716" s="1">
        <f t="shared" si="417"/>
        <v>-0.54372532827960263</v>
      </c>
      <c r="G2716" s="1" t="str">
        <f t="shared" si="418"/>
        <v>0.839263228902136-0.543725328279603i</v>
      </c>
      <c r="H2716" s="1" t="str">
        <f t="shared" si="412"/>
        <v>-0.839263228902136+0.543725328279603i</v>
      </c>
      <c r="I2716" s="1">
        <f t="shared" si="419"/>
        <v>-1.5022234785601101E-15</v>
      </c>
      <c r="J2716" s="1">
        <f t="shared" si="410"/>
        <v>-3.3827065491352699</v>
      </c>
    </row>
    <row r="2717" spans="1:10" x14ac:dyDescent="0.25">
      <c r="A2717" s="1">
        <f t="shared" si="411"/>
        <v>0.26849999999998675</v>
      </c>
      <c r="B2717" s="1">
        <f t="shared" si="413"/>
        <v>-1.8689929509369801E-15</v>
      </c>
      <c r="C2717" s="1" t="str">
        <f t="shared" si="414"/>
        <v>-1.86899295093698E-15-3.36687838295915i</v>
      </c>
      <c r="D2717" s="1">
        <f t="shared" si="415"/>
        <v>-6.8606100369090512</v>
      </c>
      <c r="E2717" s="1">
        <f t="shared" si="416"/>
        <v>0.83787118439146757</v>
      </c>
      <c r="F2717" s="1">
        <f t="shared" si="417"/>
        <v>-0.54586800452713791</v>
      </c>
      <c r="G2717" s="1" t="str">
        <f t="shared" si="418"/>
        <v>0.837871184391468-0.545868004527138i</v>
      </c>
      <c r="H2717" s="1" t="str">
        <f t="shared" si="412"/>
        <v>-0.837871184391468+0.545868004527138i</v>
      </c>
      <c r="I2717" s="1">
        <f t="shared" si="419"/>
        <v>-1.8689929509369801E-15</v>
      </c>
      <c r="J2717" s="1">
        <f t="shared" si="410"/>
        <v>-3.36687838295915</v>
      </c>
    </row>
    <row r="2718" spans="1:10" x14ac:dyDescent="0.25">
      <c r="A2718" s="1">
        <f t="shared" si="411"/>
        <v>0.26859999999998674</v>
      </c>
      <c r="B2718" s="1">
        <f t="shared" si="413"/>
        <v>-1.86028181863642E-15</v>
      </c>
      <c r="C2718" s="1" t="str">
        <f t="shared" si="414"/>
        <v>-1.86028181863642E-15-3.35118580208603i</v>
      </c>
      <c r="D2718" s="1">
        <f t="shared" si="415"/>
        <v>-6.863165198933971</v>
      </c>
      <c r="E2718" s="1">
        <f t="shared" si="416"/>
        <v>0.836473669546002</v>
      </c>
      <c r="F2718" s="1">
        <f t="shared" si="417"/>
        <v>-0.54800711688466763</v>
      </c>
      <c r="G2718" s="1" t="str">
        <f t="shared" si="418"/>
        <v>0.836473669546002-0.548007116884668i</v>
      </c>
      <c r="H2718" s="1" t="str">
        <f t="shared" si="412"/>
        <v>-0.836473669546002+0.548007116884668i</v>
      </c>
      <c r="I2718" s="1">
        <f t="shared" si="419"/>
        <v>-1.86028181863642E-15</v>
      </c>
      <c r="J2718" s="1">
        <f t="shared" si="410"/>
        <v>-3.3511858020860301</v>
      </c>
    </row>
    <row r="2719" spans="1:10" x14ac:dyDescent="0.25">
      <c r="A2719" s="1">
        <f t="shared" si="411"/>
        <v>0.26869999999998673</v>
      </c>
      <c r="B2719" s="1">
        <f t="shared" si="413"/>
        <v>-5.1846058887292804E-15</v>
      </c>
      <c r="C2719" s="1" t="str">
        <f t="shared" si="414"/>
        <v>-5.18460588872928E-15-3.33562702122057i</v>
      </c>
      <c r="D2719" s="1">
        <f t="shared" si="415"/>
        <v>-6.8657203609588899</v>
      </c>
      <c r="E2719" s="1">
        <f t="shared" si="416"/>
        <v>0.83507069348990359</v>
      </c>
      <c r="F2719" s="1">
        <f t="shared" si="417"/>
        <v>-0.55014265138624863</v>
      </c>
      <c r="G2719" s="1" t="str">
        <f t="shared" si="418"/>
        <v>0.835070693489904-0.550142651386249i</v>
      </c>
      <c r="H2719" s="1" t="str">
        <f t="shared" si="412"/>
        <v>-0.835070693489904+0.550142651386249i</v>
      </c>
      <c r="I2719" s="1">
        <f t="shared" si="419"/>
        <v>-5.1846058887292804E-15</v>
      </c>
      <c r="J2719" s="1">
        <f t="shared" si="410"/>
        <v>-3.3356270212205699</v>
      </c>
    </row>
    <row r="2720" spans="1:10" x14ac:dyDescent="0.25">
      <c r="A2720" s="1">
        <f t="shared" si="411"/>
        <v>0.26879999999998672</v>
      </c>
      <c r="B2720" s="1">
        <f t="shared" si="413"/>
        <v>-2.21169768249598E-15</v>
      </c>
      <c r="C2720" s="1" t="str">
        <f t="shared" si="414"/>
        <v>-2.21169768249598E-15-3.32020028624836i</v>
      </c>
      <c r="D2720" s="1">
        <f t="shared" si="415"/>
        <v>-6.8682755229838097</v>
      </c>
      <c r="E2720" s="1">
        <f t="shared" si="416"/>
        <v>0.8336622653829906</v>
      </c>
      <c r="F2720" s="1">
        <f t="shared" si="417"/>
        <v>-0.55227459408929913</v>
      </c>
      <c r="G2720" s="1" t="str">
        <f t="shared" si="418"/>
        <v>0.833662265382991-0.552274594089299i</v>
      </c>
      <c r="H2720" s="1" t="str">
        <f t="shared" si="412"/>
        <v>-0.833662265382991+0.552274594089299i</v>
      </c>
      <c r="I2720" s="1">
        <f t="shared" si="419"/>
        <v>-2.21169768249598E-15</v>
      </c>
      <c r="J2720" s="1">
        <f t="shared" ref="J2720:J2783" si="420">MAX(MIN(IMAGINARY(C2720),11),-11)</f>
        <v>-3.3202002862483599</v>
      </c>
    </row>
    <row r="2721" spans="1:10" x14ac:dyDescent="0.25">
      <c r="A2721" s="1">
        <f t="shared" si="411"/>
        <v>0.26889999999998671</v>
      </c>
      <c r="B2721" s="1">
        <f t="shared" si="413"/>
        <v>7.3383607491940901E-16</v>
      </c>
      <c r="C2721" s="1" t="str">
        <f t="shared" si="414"/>
        <v>7.33836074919409E-16-3.30490387355808i</v>
      </c>
      <c r="D2721" s="1">
        <f t="shared" si="415"/>
        <v>-6.8708306850087286</v>
      </c>
      <c r="E2721" s="1">
        <f t="shared" si="416"/>
        <v>0.83224839442067911</v>
      </c>
      <c r="F2721" s="1">
        <f t="shared" si="417"/>
        <v>-0.55440293107468486</v>
      </c>
      <c r="G2721" s="1" t="str">
        <f t="shared" si="418"/>
        <v>0.832248394420679-0.554402931074685i</v>
      </c>
      <c r="H2721" s="1" t="str">
        <f t="shared" si="412"/>
        <v>-0.832248394420679+0.554402931074685i</v>
      </c>
      <c r="I2721" s="1">
        <f t="shared" si="419"/>
        <v>7.3383607491940901E-16</v>
      </c>
      <c r="J2721" s="1">
        <f t="shared" si="420"/>
        <v>-3.30490387355808</v>
      </c>
    </row>
    <row r="2722" spans="1:10" x14ac:dyDescent="0.25">
      <c r="A2722" s="1">
        <f t="shared" ref="A2722:A2785" si="421">A2721+$O$1</f>
        <v>0.26899999999998669</v>
      </c>
      <c r="B2722" s="1">
        <f t="shared" si="413"/>
        <v>5.4785111270569303E-16</v>
      </c>
      <c r="C2722" s="1" t="str">
        <f t="shared" si="414"/>
        <v>5.47851112705693E-16-3.28973608938116i</v>
      </c>
      <c r="D2722" s="1">
        <f t="shared" si="415"/>
        <v>-6.8733858470336484</v>
      </c>
      <c r="E2722" s="1">
        <f t="shared" si="416"/>
        <v>0.83082908983391868</v>
      </c>
      <c r="F2722" s="1">
        <f t="shared" si="417"/>
        <v>-0.55652764844681546</v>
      </c>
      <c r="G2722" s="1" t="str">
        <f t="shared" si="418"/>
        <v>0.830829089833919-0.556527648446815i</v>
      </c>
      <c r="H2722" s="1" t="str">
        <f t="shared" ref="H2722:H2785" si="422">IMPRODUCT(G2722,$H$3)</f>
        <v>-0.830829089833919+0.556527648446815i</v>
      </c>
      <c r="I2722" s="1">
        <f t="shared" si="419"/>
        <v>5.4785111270569303E-16</v>
      </c>
      <c r="J2722" s="1">
        <f t="shared" si="420"/>
        <v>-3.2897360893811598</v>
      </c>
    </row>
    <row r="2723" spans="1:10" x14ac:dyDescent="0.25">
      <c r="A2723" s="1">
        <f t="shared" si="421"/>
        <v>0.26909999999998668</v>
      </c>
      <c r="B2723" s="1">
        <f t="shared" si="413"/>
        <v>-3.6356420864398599E-16</v>
      </c>
      <c r="C2723" s="1" t="str">
        <f t="shared" si="414"/>
        <v>-3.63564208643986E-16-3.27469526914861i</v>
      </c>
      <c r="D2723" s="1">
        <f t="shared" si="415"/>
        <v>-6.8759410090585682</v>
      </c>
      <c r="E2723" s="1">
        <f t="shared" si="416"/>
        <v>0.82940436088913583</v>
      </c>
      <c r="F2723" s="1">
        <f t="shared" si="417"/>
        <v>-0.55864873233373058</v>
      </c>
      <c r="G2723" s="1" t="str">
        <f t="shared" si="418"/>
        <v>0.829404360889136-0.558648732333731i</v>
      </c>
      <c r="H2723" s="1" t="str">
        <f t="shared" si="422"/>
        <v>-0.829404360889136+0.558648732333731i</v>
      </c>
      <c r="I2723" s="1">
        <f t="shared" si="419"/>
        <v>-3.6356420864398599E-16</v>
      </c>
      <c r="J2723" s="1">
        <f t="shared" si="420"/>
        <v>-3.27469526914861</v>
      </c>
    </row>
    <row r="2724" spans="1:10" x14ac:dyDescent="0.25">
      <c r="A2724" s="1">
        <f t="shared" si="421"/>
        <v>0.26919999999998667</v>
      </c>
      <c r="B2724" s="1">
        <f t="shared" ref="B2724:B2787" si="423">I2724</f>
        <v>-2.1714495380893599E-15</v>
      </c>
      <c r="C2724" s="1" t="str">
        <f t="shared" ref="C2724:C2787" si="424">IMDIV(IMSUB(1,H2724),IMSUM(1,H2724))</f>
        <v>-2.17144953808936E-15-3.25977977686436i</v>
      </c>
      <c r="D2724" s="1">
        <f t="shared" ref="D2724:D2787" si="425">-2*$B$10*A2724</f>
        <v>-6.8784961710834871</v>
      </c>
      <c r="E2724" s="1">
        <f t="shared" ref="E2724:E2787" si="426">COS(D2724)</f>
        <v>0.82797421688817174</v>
      </c>
      <c r="F2724" s="1">
        <f t="shared" ref="F2724:F2787" si="427">SIN(D2724)</f>
        <v>-0.560766168887192</v>
      </c>
      <c r="G2724" s="1" t="str">
        <f t="shared" ref="G2724:G2787" si="428">COMPLEX(E2724,F2724)</f>
        <v>0.827974216888172-0.560766168887192i</v>
      </c>
      <c r="H2724" s="1" t="str">
        <f t="shared" si="422"/>
        <v>-0.827974216888172+0.560766168887192i</v>
      </c>
      <c r="I2724" s="1">
        <f t="shared" ref="I2724:I2787" si="429">IMREAL(C2724)</f>
        <v>-2.1714495380893599E-15</v>
      </c>
      <c r="J2724" s="1">
        <f t="shared" si="420"/>
        <v>-3.2597797768643599</v>
      </c>
    </row>
    <row r="2725" spans="1:10" x14ac:dyDescent="0.25">
      <c r="A2725" s="1">
        <f t="shared" si="421"/>
        <v>0.26929999999998666</v>
      </c>
      <c r="B2725" s="1">
        <f t="shared" si="423"/>
        <v>9.0066509930559591E-16</v>
      </c>
      <c r="C2725" s="1" t="str">
        <f t="shared" si="424"/>
        <v>9.00665099305596E-16-3.24498800449464i</v>
      </c>
      <c r="D2725" s="1">
        <f t="shared" si="425"/>
        <v>-6.8810513331084069</v>
      </c>
      <c r="E2725" s="1">
        <f t="shared" si="426"/>
        <v>0.82653866716822022</v>
      </c>
      <c r="F2725" s="1">
        <f t="shared" si="427"/>
        <v>-0.56287994428277688</v>
      </c>
      <c r="G2725" s="1" t="str">
        <f t="shared" si="428"/>
        <v>0.82653866716822-0.562879944282777i</v>
      </c>
      <c r="H2725" s="1" t="str">
        <f t="shared" si="422"/>
        <v>-0.82653866716822+0.562879944282777i</v>
      </c>
      <c r="I2725" s="1">
        <f t="shared" si="429"/>
        <v>9.0066509930559591E-16</v>
      </c>
      <c r="J2725" s="1">
        <f t="shared" si="420"/>
        <v>-3.24498800449464</v>
      </c>
    </row>
    <row r="2726" spans="1:10" x14ac:dyDescent="0.25">
      <c r="A2726" s="1">
        <f t="shared" si="421"/>
        <v>0.26939999999998665</v>
      </c>
      <c r="B2726" s="1">
        <f t="shared" si="423"/>
        <v>1.7931869163839901E-16</v>
      </c>
      <c r="C2726" s="1" t="str">
        <f t="shared" si="424"/>
        <v>1.79318691638399E-16-3.23031837137304i</v>
      </c>
      <c r="D2726" s="1">
        <f t="shared" si="425"/>
        <v>-6.8836064951333258</v>
      </c>
      <c r="E2726" s="1">
        <f t="shared" si="426"/>
        <v>0.82509772110177038</v>
      </c>
      <c r="F2726" s="1">
        <f t="shared" si="427"/>
        <v>-0.5649900447199625</v>
      </c>
      <c r="G2726" s="1" t="str">
        <f t="shared" si="428"/>
        <v>0.82509772110177-0.564990044719963i</v>
      </c>
      <c r="H2726" s="1" t="str">
        <f t="shared" si="422"/>
        <v>-0.82509772110177+0.564990044719963i</v>
      </c>
      <c r="I2726" s="1">
        <f t="shared" si="429"/>
        <v>1.7931869163839901E-16</v>
      </c>
      <c r="J2726" s="1">
        <f t="shared" si="420"/>
        <v>-3.2303183713730399</v>
      </c>
    </row>
    <row r="2727" spans="1:10" x14ac:dyDescent="0.25">
      <c r="A2727" s="1">
        <f t="shared" si="421"/>
        <v>0.26949999999998664</v>
      </c>
      <c r="B2727" s="1">
        <f t="shared" si="423"/>
        <v>-1.78511057248344E-16</v>
      </c>
      <c r="C2727" s="1" t="str">
        <f t="shared" si="424"/>
        <v>-1.78511057248344E-16-3.21576932362062i</v>
      </c>
      <c r="D2727" s="1">
        <f t="shared" si="425"/>
        <v>-6.8861616571582456</v>
      </c>
      <c r="E2727" s="1">
        <f t="shared" si="426"/>
        <v>0.82365138809654082</v>
      </c>
      <c r="F2727" s="1">
        <f t="shared" si="427"/>
        <v>-0.56709645642222228</v>
      </c>
      <c r="G2727" s="1" t="str">
        <f t="shared" si="428"/>
        <v>0.823651388096541-0.567096456422222i</v>
      </c>
      <c r="H2727" s="1" t="str">
        <f t="shared" si="422"/>
        <v>-0.823651388096541+0.567096456422222i</v>
      </c>
      <c r="I2727" s="1">
        <f t="shared" si="429"/>
        <v>-1.78511057248344E-16</v>
      </c>
      <c r="J2727" s="1">
        <f t="shared" si="420"/>
        <v>-3.21576932362062</v>
      </c>
    </row>
    <row r="2728" spans="1:10" x14ac:dyDescent="0.25">
      <c r="A2728" s="1">
        <f t="shared" si="421"/>
        <v>0.26959999999998663</v>
      </c>
      <c r="B2728" s="1">
        <f t="shared" si="423"/>
        <v>-8.8855015944487501E-16</v>
      </c>
      <c r="C2728" s="1" t="str">
        <f t="shared" si="424"/>
        <v>-8.88550159444875E-16-3.20133933358074i</v>
      </c>
      <c r="D2728" s="1">
        <f t="shared" si="425"/>
        <v>-6.8887168191831645</v>
      </c>
      <c r="E2728" s="1">
        <f t="shared" si="426"/>
        <v>0.82219967759542323</v>
      </c>
      <c r="F2728" s="1">
        <f t="shared" si="427"/>
        <v>-0.56919916563710982</v>
      </c>
      <c r="G2728" s="1" t="str">
        <f t="shared" si="428"/>
        <v>0.822199677595423-0.56919916563711i</v>
      </c>
      <c r="H2728" s="1" t="str">
        <f t="shared" si="422"/>
        <v>-0.822199677595423+0.56919916563711i</v>
      </c>
      <c r="I2728" s="1">
        <f t="shared" si="429"/>
        <v>-8.8855015944487501E-16</v>
      </c>
      <c r="J2728" s="1">
        <f t="shared" si="420"/>
        <v>-3.2013393335807399</v>
      </c>
    </row>
    <row r="2729" spans="1:10" x14ac:dyDescent="0.25">
      <c r="A2729" s="1">
        <f t="shared" si="421"/>
        <v>0.26969999999998662</v>
      </c>
      <c r="B2729" s="1">
        <f t="shared" si="423"/>
        <v>1.0614931931001601E-15</v>
      </c>
      <c r="C2729" s="1" t="str">
        <f t="shared" si="424"/>
        <v>1.06149319310016E-15-3.18702689926814i</v>
      </c>
      <c r="D2729" s="1">
        <f t="shared" si="425"/>
        <v>-6.8912719812080843</v>
      </c>
      <c r="E2729" s="1">
        <f t="shared" si="426"/>
        <v>0.82074259907641578</v>
      </c>
      <c r="F2729" s="1">
        <f t="shared" si="427"/>
        <v>-0.57129815863635491</v>
      </c>
      <c r="G2729" s="1" t="str">
        <f t="shared" si="428"/>
        <v>0.820742599076416-0.571298158636355i</v>
      </c>
      <c r="H2729" s="1" t="str">
        <f t="shared" si="422"/>
        <v>-0.820742599076416+0.571298158636355i</v>
      </c>
      <c r="I2729" s="1">
        <f t="shared" si="429"/>
        <v>1.0614931931001601E-15</v>
      </c>
      <c r="J2729" s="1">
        <f t="shared" si="420"/>
        <v>-3.1870268992681399</v>
      </c>
    </row>
    <row r="2730" spans="1:10" x14ac:dyDescent="0.25">
      <c r="A2730" s="1">
        <f t="shared" si="421"/>
        <v>0.26979999999998661</v>
      </c>
      <c r="B2730" s="1">
        <f t="shared" si="423"/>
        <v>2.28965718994739E-15</v>
      </c>
      <c r="C2730" s="1" t="str">
        <f t="shared" si="424"/>
        <v>2.28965718994739E-15-3.17283054383177i</v>
      </c>
      <c r="D2730" s="1">
        <f t="shared" si="425"/>
        <v>-6.8938271432330041</v>
      </c>
      <c r="E2730" s="1">
        <f t="shared" si="426"/>
        <v>0.81928016205256526</v>
      </c>
      <c r="F2730" s="1">
        <f t="shared" si="427"/>
        <v>-0.57339342171594754</v>
      </c>
      <c r="G2730" s="1" t="str">
        <f t="shared" si="428"/>
        <v>0.819280162052565-0.573393421715948i</v>
      </c>
      <c r="H2730" s="1" t="str">
        <f t="shared" si="422"/>
        <v>-0.819280162052565+0.573393421715948i</v>
      </c>
      <c r="I2730" s="1">
        <f t="shared" si="429"/>
        <v>2.28965718994739E-15</v>
      </c>
      <c r="J2730" s="1">
        <f t="shared" si="420"/>
        <v>-3.1728305438317701</v>
      </c>
    </row>
    <row r="2731" spans="1:10" x14ac:dyDescent="0.25">
      <c r="A2731" s="1">
        <f t="shared" si="421"/>
        <v>0.2698999999999866</v>
      </c>
      <c r="B2731" s="1">
        <f t="shared" si="423"/>
        <v>-1.22742048220928E-15</v>
      </c>
      <c r="C2731" s="1" t="str">
        <f t="shared" si="424"/>
        <v>-1.22742048220928E-15-3.15874881503122i</v>
      </c>
      <c r="D2731" s="1">
        <f t="shared" si="425"/>
        <v>-6.896382305257923</v>
      </c>
      <c r="E2731" s="1">
        <f t="shared" si="426"/>
        <v>0.81781237607190316</v>
      </c>
      <c r="F2731" s="1">
        <f t="shared" si="427"/>
        <v>-0.57548494119622984</v>
      </c>
      <c r="G2731" s="1" t="str">
        <f t="shared" si="428"/>
        <v>0.817812376071903-0.57548494119623i</v>
      </c>
      <c r="H2731" s="1" t="str">
        <f t="shared" si="422"/>
        <v>-0.817812376071903+0.57548494119623i</v>
      </c>
      <c r="I2731" s="1">
        <f t="shared" si="429"/>
        <v>-1.22742048220928E-15</v>
      </c>
      <c r="J2731" s="1">
        <f t="shared" si="420"/>
        <v>-3.15874881503122</v>
      </c>
    </row>
    <row r="2732" spans="1:10" x14ac:dyDescent="0.25">
      <c r="A2732" s="1">
        <f t="shared" si="421"/>
        <v>0.26999999999998658</v>
      </c>
      <c r="B2732" s="1">
        <f t="shared" si="423"/>
        <v>1.04742224384703E-15</v>
      </c>
      <c r="C2732" s="1" t="str">
        <f t="shared" si="424"/>
        <v>1.04742224384703E-15-3.14478028472603i</v>
      </c>
      <c r="D2732" s="1">
        <f t="shared" si="425"/>
        <v>-6.8989374672828427</v>
      </c>
      <c r="E2732" s="1">
        <f t="shared" si="426"/>
        <v>0.81633925071738223</v>
      </c>
      <c r="F2732" s="1">
        <f t="shared" si="427"/>
        <v>-0.57757270342198741</v>
      </c>
      <c r="G2732" s="1" t="str">
        <f t="shared" si="428"/>
        <v>0.816339250717382-0.577572703421987i</v>
      </c>
      <c r="H2732" s="1" t="str">
        <f t="shared" si="422"/>
        <v>-0.816339250717382+0.577572703421987i</v>
      </c>
      <c r="I2732" s="1">
        <f t="shared" si="429"/>
        <v>1.04742224384703E-15</v>
      </c>
      <c r="J2732" s="1">
        <f t="shared" si="420"/>
        <v>-3.1447802847260302</v>
      </c>
    </row>
    <row r="2733" spans="1:10" x14ac:dyDescent="0.25">
      <c r="A2733" s="1">
        <f t="shared" si="421"/>
        <v>0.27009999999998657</v>
      </c>
      <c r="B2733" s="1">
        <f t="shared" si="423"/>
        <v>6.9520468235000903E-16</v>
      </c>
      <c r="C2733" s="1" t="str">
        <f t="shared" si="424"/>
        <v>6.95204682350009E-16-3.13092354837773i</v>
      </c>
      <c r="D2733" s="1">
        <f t="shared" si="425"/>
        <v>-6.9014926293077616</v>
      </c>
      <c r="E2733" s="1">
        <f t="shared" si="426"/>
        <v>0.81486079560681701</v>
      </c>
      <c r="F2733" s="1">
        <f t="shared" si="427"/>
        <v>-0.57965669476253379</v>
      </c>
      <c r="G2733" s="1" t="str">
        <f t="shared" si="428"/>
        <v>0.814860795606817-0.579656694762534i</v>
      </c>
      <c r="H2733" s="1" t="str">
        <f t="shared" si="422"/>
        <v>-0.814860795606817+0.579656694762534i</v>
      </c>
      <c r="I2733" s="1">
        <f t="shared" si="429"/>
        <v>6.9520468235000903E-16</v>
      </c>
      <c r="J2733" s="1">
        <f t="shared" si="420"/>
        <v>-3.13092354837773</v>
      </c>
    </row>
    <row r="2734" spans="1:10" x14ac:dyDescent="0.25">
      <c r="A2734" s="1">
        <f t="shared" si="421"/>
        <v>0.27019999999998656</v>
      </c>
      <c r="B2734" s="1">
        <f t="shared" si="423"/>
        <v>1.5573428669466999E-15</v>
      </c>
      <c r="C2734" s="1" t="str">
        <f t="shared" si="424"/>
        <v>1.5573428669467E-15-3.11717722456412i</v>
      </c>
      <c r="D2734" s="1">
        <f t="shared" si="425"/>
        <v>-6.9040477913326814</v>
      </c>
      <c r="E2734" s="1">
        <f t="shared" si="426"/>
        <v>0.81337702039281734</v>
      </c>
      <c r="F2734" s="1">
        <f t="shared" si="427"/>
        <v>-0.58173690161180458</v>
      </c>
      <c r="G2734" s="1" t="str">
        <f t="shared" si="428"/>
        <v>0.813377020392817-0.581736901611805i</v>
      </c>
      <c r="H2734" s="1" t="str">
        <f t="shared" si="422"/>
        <v>-0.813377020392817+0.581736901611805i</v>
      </c>
      <c r="I2734" s="1">
        <f t="shared" si="429"/>
        <v>1.5573428669466999E-15</v>
      </c>
      <c r="J2734" s="1">
        <f t="shared" si="420"/>
        <v>-3.1171772245641201</v>
      </c>
    </row>
    <row r="2735" spans="1:10" x14ac:dyDescent="0.25">
      <c r="A2735" s="1">
        <f t="shared" si="421"/>
        <v>0.27029999999998655</v>
      </c>
      <c r="B2735" s="1">
        <f t="shared" si="423"/>
        <v>-1.0336864546008801E-15</v>
      </c>
      <c r="C2735" s="1" t="str">
        <f t="shared" si="424"/>
        <v>-1.03368645460088E-15-3.10353995450564i</v>
      </c>
      <c r="D2735" s="1">
        <f t="shared" si="425"/>
        <v>-6.9066029533576012</v>
      </c>
      <c r="E2735" s="1">
        <f t="shared" si="426"/>
        <v>0.81188793476272869</v>
      </c>
      <c r="F2735" s="1">
        <f t="shared" si="427"/>
        <v>-0.58381331038844186</v>
      </c>
      <c r="G2735" s="1" t="str">
        <f t="shared" si="428"/>
        <v>0.811887934762729-0.583813310388442i</v>
      </c>
      <c r="H2735" s="1" t="str">
        <f t="shared" si="422"/>
        <v>-0.811887934762729+0.583813310388442i</v>
      </c>
      <c r="I2735" s="1">
        <f t="shared" si="429"/>
        <v>-1.0336864546008801E-15</v>
      </c>
      <c r="J2735" s="1">
        <f t="shared" si="420"/>
        <v>-3.1035399545056399</v>
      </c>
    </row>
    <row r="2736" spans="1:10" x14ac:dyDescent="0.25">
      <c r="A2736" s="1">
        <f t="shared" si="421"/>
        <v>0.27039999999998654</v>
      </c>
      <c r="B2736" s="1">
        <f t="shared" si="423"/>
        <v>2.4014204859337102E-15</v>
      </c>
      <c r="C2736" s="1" t="str">
        <f t="shared" si="424"/>
        <v>2.40142048593371E-15-3.09001040160312i</v>
      </c>
      <c r="D2736" s="1">
        <f t="shared" si="425"/>
        <v>-6.9091581153825201</v>
      </c>
      <c r="E2736" s="1">
        <f t="shared" si="426"/>
        <v>0.81039354843856748</v>
      </c>
      <c r="F2736" s="1">
        <f t="shared" si="427"/>
        <v>-0.58588590753588465</v>
      </c>
      <c r="G2736" s="1" t="str">
        <f t="shared" si="428"/>
        <v>0.810393548438567-0.585885907535885i</v>
      </c>
      <c r="H2736" s="1" t="str">
        <f t="shared" si="422"/>
        <v>-0.810393548438567+0.585885907535885i</v>
      </c>
      <c r="I2736" s="1">
        <f t="shared" si="429"/>
        <v>2.4014204859337102E-15</v>
      </c>
      <c r="J2736" s="1">
        <f t="shared" si="420"/>
        <v>-3.09001040160312</v>
      </c>
    </row>
    <row r="2737" spans="1:10" x14ac:dyDescent="0.25">
      <c r="A2737" s="1">
        <f t="shared" si="421"/>
        <v>0.27049999999998653</v>
      </c>
      <c r="B2737" s="1">
        <f t="shared" si="423"/>
        <v>5.1235470049709998E-16</v>
      </c>
      <c r="C2737" s="1" t="str">
        <f t="shared" si="424"/>
        <v>5.123547004971E-16-3.07658725098702i</v>
      </c>
      <c r="D2737" s="1">
        <f t="shared" si="425"/>
        <v>-6.9117132774074399</v>
      </c>
      <c r="E2737" s="1">
        <f t="shared" si="426"/>
        <v>0.80889387117695588</v>
      </c>
      <c r="F2737" s="1">
        <f t="shared" si="427"/>
        <v>-0.58795467952245972</v>
      </c>
      <c r="G2737" s="1" t="str">
        <f t="shared" si="428"/>
        <v>0.808893871176956-0.58795467952246i</v>
      </c>
      <c r="H2737" s="1" t="str">
        <f t="shared" si="422"/>
        <v>-0.808893871176956+0.58795467952246i</v>
      </c>
      <c r="I2737" s="1">
        <f t="shared" si="429"/>
        <v>5.1235470049709998E-16</v>
      </c>
      <c r="J2737" s="1">
        <f t="shared" si="420"/>
        <v>-3.07658725098702</v>
      </c>
    </row>
    <row r="2738" spans="1:10" x14ac:dyDescent="0.25">
      <c r="A2738" s="1">
        <f t="shared" si="421"/>
        <v>0.27059999999998652</v>
      </c>
      <c r="B2738" s="1">
        <f t="shared" si="423"/>
        <v>-1.5304104029443901E-15</v>
      </c>
      <c r="C2738" s="1" t="str">
        <f t="shared" si="424"/>
        <v>-1.53041040294439E-15-3.06326920907745i</v>
      </c>
      <c r="D2738" s="1">
        <f t="shared" si="425"/>
        <v>-6.9142684394323588</v>
      </c>
      <c r="E2738" s="1">
        <f t="shared" si="426"/>
        <v>0.80738891276906188</v>
      </c>
      <c r="F2738" s="1">
        <f t="shared" si="427"/>
        <v>-0.59001961284146498</v>
      </c>
      <c r="G2738" s="1" t="str">
        <f t="shared" si="428"/>
        <v>0.807388912769062-0.590019612841465i</v>
      </c>
      <c r="H2738" s="1" t="str">
        <f t="shared" si="422"/>
        <v>-0.807388912769062+0.590019612841465i</v>
      </c>
      <c r="I2738" s="1">
        <f t="shared" si="429"/>
        <v>-1.5304104029443901E-15</v>
      </c>
      <c r="J2738" s="1">
        <f t="shared" si="420"/>
        <v>-3.06326920907745</v>
      </c>
    </row>
    <row r="2739" spans="1:10" x14ac:dyDescent="0.25">
      <c r="A2739" s="1">
        <f t="shared" si="421"/>
        <v>0.27069999999998651</v>
      </c>
      <c r="B2739" s="1">
        <f t="shared" si="423"/>
        <v>1.0158723872627499E-15</v>
      </c>
      <c r="C2739" s="1" t="str">
        <f t="shared" si="424"/>
        <v>1.01587238726275E-15-3.05005500315499i</v>
      </c>
      <c r="D2739" s="1">
        <f t="shared" si="425"/>
        <v>-6.9168236014572786</v>
      </c>
      <c r="E2739" s="1">
        <f t="shared" si="426"/>
        <v>0.80587868304053145</v>
      </c>
      <c r="F2739" s="1">
        <f t="shared" si="427"/>
        <v>-0.59208069401126284</v>
      </c>
      <c r="G2739" s="1" t="str">
        <f t="shared" si="428"/>
        <v>0.805878683040531-0.592080694011263i</v>
      </c>
      <c r="H2739" s="1" t="str">
        <f t="shared" si="422"/>
        <v>-0.805878683040531+0.592080694011263i</v>
      </c>
      <c r="I2739" s="1">
        <f t="shared" si="429"/>
        <v>1.0158723872627499E-15</v>
      </c>
      <c r="J2739" s="1">
        <f t="shared" si="420"/>
        <v>-3.05005500315499</v>
      </c>
    </row>
    <row r="2740" spans="1:10" x14ac:dyDescent="0.25">
      <c r="A2740" s="1">
        <f t="shared" si="421"/>
        <v>0.2707999999999865</v>
      </c>
      <c r="B2740" s="1">
        <f t="shared" si="423"/>
        <v>-6.7433689320088398E-16</v>
      </c>
      <c r="C2740" s="1" t="str">
        <f t="shared" si="424"/>
        <v>-6.74336893200884E-16-3.03694338094168i</v>
      </c>
      <c r="D2740" s="1">
        <f t="shared" si="425"/>
        <v>-6.9193787634821975</v>
      </c>
      <c r="E2740" s="1">
        <f t="shared" si="426"/>
        <v>0.80436319185142802</v>
      </c>
      <c r="F2740" s="1">
        <f t="shared" si="427"/>
        <v>-0.59413790957536361</v>
      </c>
      <c r="G2740" s="1" t="str">
        <f t="shared" si="428"/>
        <v>0.804363191851428-0.594137909575364i</v>
      </c>
      <c r="H2740" s="1" t="str">
        <f t="shared" si="422"/>
        <v>-0.804363191851428+0.594137909575364i</v>
      </c>
      <c r="I2740" s="1">
        <f t="shared" si="429"/>
        <v>-6.7433689320088398E-16</v>
      </c>
      <c r="J2740" s="1">
        <f t="shared" si="420"/>
        <v>-3.0369433809416799</v>
      </c>
    </row>
    <row r="2741" spans="1:10" x14ac:dyDescent="0.25">
      <c r="A2741" s="1">
        <f t="shared" si="421"/>
        <v>0.27089999999998648</v>
      </c>
      <c r="B2741" s="1">
        <f t="shared" si="423"/>
        <v>-1.5107580737377901E-15</v>
      </c>
      <c r="C2741" s="1" t="str">
        <f t="shared" si="424"/>
        <v>-1.51075807373779E-15-3.02393311019222i</v>
      </c>
      <c r="D2741" s="1">
        <f t="shared" si="425"/>
        <v>-6.9219339255071173</v>
      </c>
      <c r="E2741" s="1">
        <f t="shared" si="426"/>
        <v>0.8028424490961642</v>
      </c>
      <c r="F2741" s="1">
        <f t="shared" si="427"/>
        <v>-0.59619124610251784</v>
      </c>
      <c r="G2741" s="1" t="str">
        <f t="shared" si="428"/>
        <v>0.802842449096164-0.596191246102518i</v>
      </c>
      <c r="H2741" s="1" t="str">
        <f t="shared" si="422"/>
        <v>-0.802842449096164+0.596191246102518i</v>
      </c>
      <c r="I2741" s="1">
        <f t="shared" si="429"/>
        <v>-1.5107580737377901E-15</v>
      </c>
      <c r="J2741" s="1">
        <f t="shared" si="420"/>
        <v>-3.0239331101922202</v>
      </c>
    </row>
    <row r="2742" spans="1:10" x14ac:dyDescent="0.25">
      <c r="A2742" s="1">
        <f t="shared" si="421"/>
        <v>0.27099999999998647</v>
      </c>
      <c r="B2742" s="1">
        <f t="shared" si="423"/>
        <v>-1.6714535190891901E-16</v>
      </c>
      <c r="C2742" s="1" t="str">
        <f t="shared" si="424"/>
        <v>-1.67145351908919E-16-3.01102297829487i</v>
      </c>
      <c r="D2742" s="1">
        <f t="shared" si="425"/>
        <v>-6.9244890875320371</v>
      </c>
      <c r="E2742" s="1">
        <f t="shared" si="426"/>
        <v>0.8013164647034412</v>
      </c>
      <c r="F2742" s="1">
        <f t="shared" si="427"/>
        <v>-0.59824069018679982</v>
      </c>
      <c r="G2742" s="1" t="str">
        <f t="shared" si="428"/>
        <v>0.801316464703441-0.5982406901868i</v>
      </c>
      <c r="H2742" s="1" t="str">
        <f t="shared" si="422"/>
        <v>-0.801316464703441+0.5982406901868i</v>
      </c>
      <c r="I2742" s="1">
        <f t="shared" si="429"/>
        <v>-1.6714535190891901E-16</v>
      </c>
      <c r="J2742" s="1">
        <f t="shared" si="420"/>
        <v>-3.0110229782948701</v>
      </c>
    </row>
    <row r="2743" spans="1:10" x14ac:dyDescent="0.25">
      <c r="A2743" s="1">
        <f t="shared" si="421"/>
        <v>0.27109999999998646</v>
      </c>
      <c r="B2743" s="1">
        <f t="shared" si="423"/>
        <v>-1.16503931741747E-15</v>
      </c>
      <c r="C2743" s="1" t="str">
        <f t="shared" si="424"/>
        <v>-1.16503931741747E-15-2.99821179188187i</v>
      </c>
      <c r="D2743" s="1">
        <f t="shared" si="425"/>
        <v>-6.927044249556956</v>
      </c>
      <c r="E2743" s="1">
        <f t="shared" si="426"/>
        <v>0.79978524863618183</v>
      </c>
      <c r="F2743" s="1">
        <f t="shared" si="427"/>
        <v>-0.60028622844769719</v>
      </c>
      <c r="G2743" s="1" t="str">
        <f t="shared" si="428"/>
        <v>0.799785248636182-0.600286228447697i</v>
      </c>
      <c r="H2743" s="1" t="str">
        <f t="shared" si="422"/>
        <v>-0.799785248636182+0.600286228447697i</v>
      </c>
      <c r="I2743" s="1">
        <f t="shared" si="429"/>
        <v>-1.16503931741747E-15</v>
      </c>
      <c r="J2743" s="1">
        <f t="shared" si="420"/>
        <v>-2.9982117918818698</v>
      </c>
    </row>
    <row r="2744" spans="1:10" x14ac:dyDescent="0.25">
      <c r="A2744" s="1">
        <f t="shared" si="421"/>
        <v>0.27119999999998645</v>
      </c>
      <c r="B2744" s="1">
        <f t="shared" si="423"/>
        <v>-2.15446987438459E-15</v>
      </c>
      <c r="C2744" s="1" t="str">
        <f t="shared" si="424"/>
        <v>-2.15446987438459E-15-2.98549837644905i</v>
      </c>
      <c r="D2744" s="1">
        <f t="shared" si="425"/>
        <v>-6.9295994115818758</v>
      </c>
      <c r="E2744" s="1">
        <f t="shared" si="426"/>
        <v>0.79824881089146404</v>
      </c>
      <c r="F2744" s="1">
        <f t="shared" si="427"/>
        <v>-0.60232784753019986</v>
      </c>
      <c r="G2744" s="1" t="str">
        <f t="shared" si="428"/>
        <v>0.798248810891464-0.6023278475302i</v>
      </c>
      <c r="H2744" s="1" t="str">
        <f t="shared" si="422"/>
        <v>-0.798248810891464+0.6023278475302i</v>
      </c>
      <c r="I2744" s="1">
        <f t="shared" si="429"/>
        <v>-2.15446987438459E-15</v>
      </c>
      <c r="J2744" s="1">
        <f t="shared" si="420"/>
        <v>-2.9854983764490499</v>
      </c>
    </row>
    <row r="2745" spans="1:10" x14ac:dyDescent="0.25">
      <c r="A2745" s="1">
        <f t="shared" si="421"/>
        <v>0.27129999999998644</v>
      </c>
      <c r="B2745" s="1">
        <f t="shared" si="423"/>
        <v>-1.4852527088138799E-15</v>
      </c>
      <c r="C2745" s="1" t="str">
        <f t="shared" si="424"/>
        <v>-1.48525270881388E-15-2.97288157598454i</v>
      </c>
      <c r="D2745" s="1">
        <f t="shared" si="425"/>
        <v>-6.9321545736067947</v>
      </c>
      <c r="E2745" s="1">
        <f t="shared" si="426"/>
        <v>0.79670716150045962</v>
      </c>
      <c r="F2745" s="1">
        <f t="shared" si="427"/>
        <v>-0.60436553410488303</v>
      </c>
      <c r="G2745" s="1" t="str">
        <f t="shared" si="428"/>
        <v>0.79670716150046-0.604365534104883i</v>
      </c>
      <c r="H2745" s="1" t="str">
        <f t="shared" si="422"/>
        <v>-0.79670716150046+0.604365534104883i</v>
      </c>
      <c r="I2745" s="1">
        <f t="shared" si="429"/>
        <v>-1.4852527088138799E-15</v>
      </c>
      <c r="J2745" s="1">
        <f t="shared" si="420"/>
        <v>-2.9728815759845402</v>
      </c>
    </row>
    <row r="2746" spans="1:10" x14ac:dyDescent="0.25">
      <c r="A2746" s="1">
        <f t="shared" si="421"/>
        <v>0.27139999999998643</v>
      </c>
      <c r="B2746" s="1">
        <f t="shared" si="423"/>
        <v>-3.2866601136284E-16</v>
      </c>
      <c r="C2746" s="1" t="str">
        <f t="shared" si="424"/>
        <v>-3.2866601136284E-16-2.96036025260606i</v>
      </c>
      <c r="D2746" s="1">
        <f t="shared" si="425"/>
        <v>-6.9347097356317144</v>
      </c>
      <c r="E2746" s="1">
        <f t="shared" si="426"/>
        <v>0.79516031052836422</v>
      </c>
      <c r="F2746" s="1">
        <f t="shared" si="427"/>
        <v>-0.60639927486799927</v>
      </c>
      <c r="G2746" s="1" t="str">
        <f t="shared" si="428"/>
        <v>0.795160310528364-0.606399274867999i</v>
      </c>
      <c r="H2746" s="1" t="str">
        <f t="shared" si="422"/>
        <v>-0.795160310528364+0.606399274867999i</v>
      </c>
      <c r="I2746" s="1">
        <f t="shared" si="429"/>
        <v>-3.2866601136284E-16</v>
      </c>
      <c r="J2746" s="1">
        <f t="shared" si="420"/>
        <v>-2.9603602526060602</v>
      </c>
    </row>
    <row r="2747" spans="1:10" x14ac:dyDescent="0.25">
      <c r="A2747" s="1">
        <f t="shared" si="421"/>
        <v>0.27149999999998642</v>
      </c>
      <c r="B2747" s="1">
        <f t="shared" si="423"/>
        <v>3.6001497503463998E-15</v>
      </c>
      <c r="C2747" s="1" t="str">
        <f t="shared" si="424"/>
        <v>3.6001497503464E-15-2.94793328620692i</v>
      </c>
      <c r="D2747" s="1">
        <f t="shared" si="425"/>
        <v>-6.9372648976566342</v>
      </c>
      <c r="E2747" s="1">
        <f t="shared" si="426"/>
        <v>0.79360826807433549</v>
      </c>
      <c r="F2747" s="1">
        <f t="shared" si="427"/>
        <v>-0.60842905654156065</v>
      </c>
      <c r="G2747" s="1" t="str">
        <f t="shared" si="428"/>
        <v>0.793608268074335-0.608429056541561i</v>
      </c>
      <c r="H2747" s="1" t="str">
        <f t="shared" si="422"/>
        <v>-0.793608268074335+0.608429056541561i</v>
      </c>
      <c r="I2747" s="1">
        <f t="shared" si="429"/>
        <v>3.6001497503463998E-15</v>
      </c>
      <c r="J2747" s="1">
        <f t="shared" si="420"/>
        <v>-2.9479332862069199</v>
      </c>
    </row>
    <row r="2748" spans="1:10" x14ac:dyDescent="0.25">
      <c r="A2748" s="1">
        <f t="shared" si="421"/>
        <v>0.27159999999998641</v>
      </c>
      <c r="B2748" s="1">
        <f t="shared" si="423"/>
        <v>5.86650642886215E-15</v>
      </c>
      <c r="C2748" s="1" t="str">
        <f t="shared" si="424"/>
        <v>5.86650642886215E-15-2.93559957411003i</v>
      </c>
      <c r="D2748" s="1">
        <f t="shared" si="425"/>
        <v>-6.9398200596815531</v>
      </c>
      <c r="E2748" s="1">
        <f t="shared" si="426"/>
        <v>0.79205104427142548</v>
      </c>
      <c r="F2748" s="1">
        <f t="shared" si="427"/>
        <v>-0.61045486587342745</v>
      </c>
      <c r="G2748" s="1" t="str">
        <f t="shared" si="428"/>
        <v>0.792051044271425-0.610454865873427i</v>
      </c>
      <c r="H2748" s="1" t="str">
        <f t="shared" si="422"/>
        <v>-0.792051044271425+0.610454865873427i</v>
      </c>
      <c r="I2748" s="1">
        <f t="shared" si="429"/>
        <v>5.86650642886215E-15</v>
      </c>
      <c r="J2748" s="1">
        <f t="shared" si="420"/>
        <v>-2.93559957411003</v>
      </c>
    </row>
    <row r="2749" spans="1:10" x14ac:dyDescent="0.25">
      <c r="A2749" s="1">
        <f t="shared" si="421"/>
        <v>0.2716999999999864</v>
      </c>
      <c r="B2749" s="1">
        <f t="shared" si="423"/>
        <v>-1.7850686672167199E-15</v>
      </c>
      <c r="C2749" s="1" t="str">
        <f t="shared" si="424"/>
        <v>-1.78506866721672E-15-2.92335803073016i</v>
      </c>
      <c r="D2749" s="1">
        <f t="shared" si="425"/>
        <v>-6.9423752217064729</v>
      </c>
      <c r="E2749" s="1">
        <f t="shared" si="426"/>
        <v>0.79048864928651286</v>
      </c>
      <c r="F2749" s="1">
        <f t="shared" si="427"/>
        <v>-0.61247668963739721</v>
      </c>
      <c r="G2749" s="1" t="str">
        <f t="shared" si="428"/>
        <v>0.790488649286513-0.612476689637397i</v>
      </c>
      <c r="H2749" s="1" t="str">
        <f t="shared" si="422"/>
        <v>-0.790488649286513+0.612476689637397i</v>
      </c>
      <c r="I2749" s="1">
        <f t="shared" si="429"/>
        <v>-1.7850686672167199E-15</v>
      </c>
      <c r="J2749" s="1">
        <f t="shared" si="420"/>
        <v>-2.9233580307301601</v>
      </c>
    </row>
    <row r="2750" spans="1:10" x14ac:dyDescent="0.25">
      <c r="A2750" s="1">
        <f t="shared" si="421"/>
        <v>0.27179999999998639</v>
      </c>
      <c r="B2750" s="1">
        <f t="shared" si="423"/>
        <v>1.6160448464108701E-15</v>
      </c>
      <c r="C2750" s="1" t="str">
        <f t="shared" si="424"/>
        <v>1.61604484641087E-15-2.911207587244i</v>
      </c>
      <c r="D2750" s="1">
        <f t="shared" si="425"/>
        <v>-6.9449303837313918</v>
      </c>
      <c r="E2750" s="1">
        <f t="shared" si="426"/>
        <v>0.78892109332024019</v>
      </c>
      <c r="F2750" s="1">
        <f t="shared" si="427"/>
        <v>-0.6144945146332853</v>
      </c>
      <c r="G2750" s="1" t="str">
        <f t="shared" si="428"/>
        <v>0.78892109332024-0.614494514633285i</v>
      </c>
      <c r="H2750" s="1" t="str">
        <f t="shared" si="422"/>
        <v>-0.78892109332024+0.614494514633285i</v>
      </c>
      <c r="I2750" s="1">
        <f t="shared" si="429"/>
        <v>1.6160448464108701E-15</v>
      </c>
      <c r="J2750" s="1">
        <f t="shared" si="420"/>
        <v>-2.9112075872440002</v>
      </c>
    </row>
    <row r="2751" spans="1:10" x14ac:dyDescent="0.25">
      <c r="A2751" s="1">
        <f t="shared" si="421"/>
        <v>0.27189999999998637</v>
      </c>
      <c r="B2751" s="1">
        <f t="shared" si="423"/>
        <v>-1.1265449872329499E-15</v>
      </c>
      <c r="C2751" s="1" t="str">
        <f t="shared" si="424"/>
        <v>-1.12654498723295E-15-2.89914719126766i</v>
      </c>
      <c r="D2751" s="1">
        <f t="shared" si="425"/>
        <v>-6.9474855457563116</v>
      </c>
      <c r="E2751" s="1">
        <f t="shared" si="426"/>
        <v>0.78734838660694317</v>
      </c>
      <c r="F2751" s="1">
        <f t="shared" si="427"/>
        <v>-0.61650832768701791</v>
      </c>
      <c r="G2751" s="1" t="str">
        <f t="shared" si="428"/>
        <v>0.787348386606943-0.616508327687018i</v>
      </c>
      <c r="H2751" s="1" t="str">
        <f t="shared" si="422"/>
        <v>-0.787348386606943+0.616508327687018i</v>
      </c>
      <c r="I2751" s="1">
        <f t="shared" si="429"/>
        <v>-1.1265449872329499E-15</v>
      </c>
      <c r="J2751" s="1">
        <f t="shared" si="420"/>
        <v>-2.8991471912676601</v>
      </c>
    </row>
    <row r="2752" spans="1:10" x14ac:dyDescent="0.25">
      <c r="A2752" s="1">
        <f t="shared" si="421"/>
        <v>0.27199999999998636</v>
      </c>
      <c r="B2752" s="1">
        <f t="shared" si="423"/>
        <v>-6.4108181131269504E-16</v>
      </c>
      <c r="C2752" s="1" t="str">
        <f t="shared" si="424"/>
        <v>-6.41081811312695E-16-2.88717580654186i</v>
      </c>
      <c r="D2752" s="1">
        <f t="shared" si="425"/>
        <v>-6.9500407077812305</v>
      </c>
      <c r="E2752" s="1">
        <f t="shared" si="426"/>
        <v>0.78577053941458852</v>
      </c>
      <c r="F2752" s="1">
        <f t="shared" si="427"/>
        <v>-0.61851811565071124</v>
      </c>
      <c r="G2752" s="1" t="str">
        <f t="shared" si="428"/>
        <v>0.785770539414589-0.618518115650711i</v>
      </c>
      <c r="H2752" s="1" t="str">
        <f t="shared" si="422"/>
        <v>-0.785770539414589+0.618518115650711i</v>
      </c>
      <c r="I2752" s="1">
        <f t="shared" si="429"/>
        <v>-6.4108181131269504E-16</v>
      </c>
      <c r="J2752" s="1">
        <f t="shared" si="420"/>
        <v>-2.88717580654186</v>
      </c>
    </row>
    <row r="2753" spans="1:10" x14ac:dyDescent="0.25">
      <c r="A2753" s="1">
        <f t="shared" si="421"/>
        <v>0.27209999999998635</v>
      </c>
      <c r="B2753" s="1">
        <f t="shared" si="423"/>
        <v>-3.1922158390252101E-15</v>
      </c>
      <c r="C2753" s="1" t="str">
        <f t="shared" si="424"/>
        <v>-3.19221583902521E-15-2.87529241262403i</v>
      </c>
      <c r="D2753" s="1">
        <f t="shared" si="425"/>
        <v>-6.9525958698061503</v>
      </c>
      <c r="E2753" s="1">
        <f t="shared" si="426"/>
        <v>0.78418756204470152</v>
      </c>
      <c r="F2753" s="1">
        <f t="shared" si="427"/>
        <v>-0.62052386540276383</v>
      </c>
      <c r="G2753" s="1" t="str">
        <f t="shared" si="428"/>
        <v>0.784187562044702-0.620523865402764i</v>
      </c>
      <c r="H2753" s="1" t="str">
        <f t="shared" si="422"/>
        <v>-0.784187562044702+0.620523865402764i</v>
      </c>
      <c r="I2753" s="1">
        <f t="shared" si="429"/>
        <v>-3.1922158390252101E-15</v>
      </c>
      <c r="J2753" s="1">
        <f t="shared" si="420"/>
        <v>-2.87529241262403</v>
      </c>
    </row>
    <row r="2754" spans="1:10" x14ac:dyDescent="0.25">
      <c r="A2754" s="1">
        <f t="shared" si="421"/>
        <v>0.27219999999998634</v>
      </c>
      <c r="B2754" s="1">
        <f t="shared" si="423"/>
        <v>-3.17911919521546E-15</v>
      </c>
      <c r="C2754" s="1" t="str">
        <f t="shared" si="424"/>
        <v>-3.17911919521546E-15-2.86349600458774i</v>
      </c>
      <c r="D2754" s="1">
        <f t="shared" si="425"/>
        <v>-6.9551510318310701</v>
      </c>
      <c r="E2754" s="1">
        <f t="shared" si="426"/>
        <v>0.78259946483230391</v>
      </c>
      <c r="F2754" s="1">
        <f t="shared" si="427"/>
        <v>-0.62252556384793667</v>
      </c>
      <c r="G2754" s="1" t="str">
        <f t="shared" si="428"/>
        <v>0.782599464832304-0.622525563847937i</v>
      </c>
      <c r="H2754" s="1" t="str">
        <f t="shared" si="422"/>
        <v>-0.782599464832304+0.622525563847937i</v>
      </c>
      <c r="I2754" s="1">
        <f t="shared" si="429"/>
        <v>-3.17911919521546E-15</v>
      </c>
      <c r="J2754" s="1">
        <f t="shared" si="420"/>
        <v>-2.86349600458774</v>
      </c>
    </row>
    <row r="2755" spans="1:10" x14ac:dyDescent="0.25">
      <c r="A2755" s="1">
        <f t="shared" si="421"/>
        <v>0.27229999999998633</v>
      </c>
      <c r="B2755" s="1">
        <f t="shared" si="423"/>
        <v>-4.74917703951263E-15</v>
      </c>
      <c r="C2755" s="1" t="str">
        <f t="shared" si="424"/>
        <v>-4.74917703951263E-15-2.85178559272874i</v>
      </c>
      <c r="D2755" s="1">
        <f t="shared" si="425"/>
        <v>-6.957706193855989</v>
      </c>
      <c r="E2755" s="1">
        <f t="shared" si="426"/>
        <v>0.78100625814584357</v>
      </c>
      <c r="F2755" s="1">
        <f t="shared" si="427"/>
        <v>-0.6245231979174416</v>
      </c>
      <c r="G2755" s="1" t="str">
        <f t="shared" si="428"/>
        <v>0.781006258145844-0.624523197917442i</v>
      </c>
      <c r="H2755" s="1" t="str">
        <f t="shared" si="422"/>
        <v>-0.781006258145844+0.624523197917442i</v>
      </c>
      <c r="I2755" s="1">
        <f t="shared" si="429"/>
        <v>-4.74917703951263E-15</v>
      </c>
      <c r="J2755" s="1">
        <f t="shared" si="420"/>
        <v>-2.8517855927287399</v>
      </c>
    </row>
    <row r="2756" spans="1:10" x14ac:dyDescent="0.25">
      <c r="A2756" s="1">
        <f t="shared" si="421"/>
        <v>0.27239999999998632</v>
      </c>
      <c r="B2756" s="1">
        <f t="shared" si="423"/>
        <v>1.734266187606E-15</v>
      </c>
      <c r="C2756" s="1" t="str">
        <f t="shared" si="424"/>
        <v>1.734266187606E-15-2.84016020227769i</v>
      </c>
      <c r="D2756" s="1">
        <f t="shared" si="425"/>
        <v>-6.9602613558809088</v>
      </c>
      <c r="E2756" s="1">
        <f t="shared" si="426"/>
        <v>0.77940795238712612</v>
      </c>
      <c r="F2756" s="1">
        <f t="shared" si="427"/>
        <v>-0.62651675456902767</v>
      </c>
      <c r="G2756" s="1" t="str">
        <f t="shared" si="428"/>
        <v>0.779407952387126-0.626516754569028i</v>
      </c>
      <c r="H2756" s="1" t="str">
        <f t="shared" si="422"/>
        <v>-0.779407952387126+0.626516754569028i</v>
      </c>
      <c r="I2756" s="1">
        <f t="shared" si="429"/>
        <v>1.734266187606E-15</v>
      </c>
      <c r="J2756" s="1">
        <f t="shared" si="420"/>
        <v>-2.8401602022776902</v>
      </c>
    </row>
    <row r="2757" spans="1:10" x14ac:dyDescent="0.25">
      <c r="A2757" s="1">
        <f t="shared" si="421"/>
        <v>0.27249999999998631</v>
      </c>
      <c r="B2757" s="1">
        <f t="shared" si="423"/>
        <v>-3.1403978008264502E-16</v>
      </c>
      <c r="C2757" s="1" t="str">
        <f t="shared" si="424"/>
        <v>-3.14039780082645E-16-2.82861887311942i</v>
      </c>
      <c r="D2757" s="1">
        <f t="shared" si="425"/>
        <v>-6.9628165179058277</v>
      </c>
      <c r="E2757" s="1">
        <f t="shared" si="426"/>
        <v>0.77780455799125026</v>
      </c>
      <c r="F2757" s="1">
        <f t="shared" si="427"/>
        <v>-0.62850622078706264</v>
      </c>
      <c r="G2757" s="1" t="str">
        <f t="shared" si="428"/>
        <v>0.77780455799125-0.628506220787063i</v>
      </c>
      <c r="H2757" s="1" t="str">
        <f t="shared" si="422"/>
        <v>-0.77780455799125+0.628506220787063i</v>
      </c>
      <c r="I2757" s="1">
        <f t="shared" si="429"/>
        <v>-3.1403978008264502E-16</v>
      </c>
      <c r="J2757" s="1">
        <f t="shared" si="420"/>
        <v>-2.82861887311942</v>
      </c>
    </row>
    <row r="2758" spans="1:10" x14ac:dyDescent="0.25">
      <c r="A2758" s="1">
        <f t="shared" si="421"/>
        <v>0.2725999999999863</v>
      </c>
      <c r="B2758" s="1">
        <f t="shared" si="423"/>
        <v>-9.3830298847971608E-16</v>
      </c>
      <c r="C2758" s="1" t="str">
        <f t="shared" si="424"/>
        <v>-9.38302988479716E-16-2.81716065951857i</v>
      </c>
      <c r="D2758" s="1">
        <f t="shared" si="425"/>
        <v>-6.9653716799307475</v>
      </c>
      <c r="E2758" s="1">
        <f t="shared" si="426"/>
        <v>0.77619608542653529</v>
      </c>
      <c r="F2758" s="1">
        <f t="shared" si="427"/>
        <v>-0.63049158358262225</v>
      </c>
      <c r="G2758" s="1" t="str">
        <f t="shared" si="428"/>
        <v>0.776196085426535-0.630491583582622i</v>
      </c>
      <c r="H2758" s="1" t="str">
        <f t="shared" si="422"/>
        <v>-0.776196085426535+0.630491583582622i</v>
      </c>
      <c r="I2758" s="1">
        <f t="shared" si="429"/>
        <v>-9.3830298847971608E-16</v>
      </c>
      <c r="J2758" s="1">
        <f t="shared" si="420"/>
        <v>-2.8171606595185699</v>
      </c>
    </row>
    <row r="2759" spans="1:10" x14ac:dyDescent="0.25">
      <c r="A2759" s="1">
        <f t="shared" si="421"/>
        <v>0.27269999999998629</v>
      </c>
      <c r="B2759" s="1">
        <f t="shared" si="423"/>
        <v>2.3362850236501399E-15</v>
      </c>
      <c r="C2759" s="1" t="str">
        <f t="shared" si="424"/>
        <v>2.33628502365014E-15-2.80578462985121i</v>
      </c>
      <c r="D2759" s="1">
        <f t="shared" si="425"/>
        <v>-6.9679268419556672</v>
      </c>
      <c r="E2759" s="1">
        <f t="shared" si="426"/>
        <v>0.77458254519445713</v>
      </c>
      <c r="F2759" s="1">
        <f t="shared" si="427"/>
        <v>-0.63247282999357113</v>
      </c>
      <c r="G2759" s="1" t="str">
        <f t="shared" si="428"/>
        <v>0.774582545194457-0.632472829993571i</v>
      </c>
      <c r="H2759" s="1" t="str">
        <f t="shared" si="422"/>
        <v>-0.774582545194457+0.632472829993571i</v>
      </c>
      <c r="I2759" s="1">
        <f t="shared" si="429"/>
        <v>2.3362850236501399E-15</v>
      </c>
      <c r="J2759" s="1">
        <f t="shared" si="420"/>
        <v>-2.8057846298512099</v>
      </c>
    </row>
    <row r="2760" spans="1:10" x14ac:dyDescent="0.25">
      <c r="A2760" s="1">
        <f t="shared" si="421"/>
        <v>0.27279999999998628</v>
      </c>
      <c r="B2760" s="1">
        <f t="shared" si="423"/>
        <v>3.8781337396188799E-15</v>
      </c>
      <c r="C2760" s="1" t="str">
        <f t="shared" si="424"/>
        <v>3.87813373961888E-15-2.79448986634249i</v>
      </c>
      <c r="D2760" s="1">
        <f t="shared" si="425"/>
        <v>-6.9704820039805861</v>
      </c>
      <c r="E2760" s="1">
        <f t="shared" si="426"/>
        <v>0.77296394782957745</v>
      </c>
      <c r="F2760" s="1">
        <f t="shared" si="427"/>
        <v>-0.63444994708464919</v>
      </c>
      <c r="G2760" s="1" t="str">
        <f t="shared" si="428"/>
        <v>0.772963947829577-0.634449947084649i</v>
      </c>
      <c r="H2760" s="1" t="str">
        <f t="shared" si="422"/>
        <v>-0.772963947829577+0.634449947084649i</v>
      </c>
      <c r="I2760" s="1">
        <f t="shared" si="429"/>
        <v>3.8781337396188799E-15</v>
      </c>
      <c r="J2760" s="1">
        <f t="shared" si="420"/>
        <v>-2.7944898663424902</v>
      </c>
    </row>
    <row r="2761" spans="1:10" x14ac:dyDescent="0.25">
      <c r="A2761" s="1">
        <f t="shared" si="421"/>
        <v>0.27289999999998626</v>
      </c>
      <c r="B2761" s="1">
        <f t="shared" si="423"/>
        <v>-2.9355536796612701E-15</v>
      </c>
      <c r="C2761" s="1" t="str">
        <f t="shared" si="424"/>
        <v>-2.93555367966127E-15-2.78327546481022i</v>
      </c>
      <c r="D2761" s="1">
        <f t="shared" si="425"/>
        <v>-6.9730371660055059</v>
      </c>
      <c r="E2761" s="1">
        <f t="shared" si="426"/>
        <v>0.77134030389947372</v>
      </c>
      <c r="F2761" s="1">
        <f t="shared" si="427"/>
        <v>-0.63642292194755801</v>
      </c>
      <c r="G2761" s="1" t="str">
        <f t="shared" si="428"/>
        <v>0.771340303899474-0.636422921947558i</v>
      </c>
      <c r="H2761" s="1" t="str">
        <f t="shared" si="422"/>
        <v>-0.771340303899474+0.636422921947558i</v>
      </c>
      <c r="I2761" s="1">
        <f t="shared" si="429"/>
        <v>-2.9355536796612701E-15</v>
      </c>
      <c r="J2761" s="1">
        <f t="shared" si="420"/>
        <v>-2.7832754648102198</v>
      </c>
    </row>
    <row r="2762" spans="1:10" x14ac:dyDescent="0.25">
      <c r="A2762" s="1">
        <f t="shared" si="421"/>
        <v>0.27299999999998625</v>
      </c>
      <c r="B2762" s="1">
        <f t="shared" si="423"/>
        <v>-1.84661654928194E-15</v>
      </c>
      <c r="C2762" s="1" t="str">
        <f t="shared" si="424"/>
        <v>-1.84661654928194E-15-2.7721405344141i</v>
      </c>
      <c r="D2762" s="1">
        <f t="shared" si="425"/>
        <v>-6.9755923280304248</v>
      </c>
      <c r="E2762" s="1">
        <f t="shared" si="426"/>
        <v>0.76971162400467363</v>
      </c>
      <c r="F2762" s="1">
        <f t="shared" si="427"/>
        <v>-0.6383917417010404</v>
      </c>
      <c r="G2762" s="1" t="str">
        <f t="shared" si="428"/>
        <v>0.769711624004674-0.63839174170104i</v>
      </c>
      <c r="H2762" s="1" t="str">
        <f t="shared" si="422"/>
        <v>-0.769711624004674+0.63839174170104i</v>
      </c>
      <c r="I2762" s="1">
        <f t="shared" si="429"/>
        <v>-1.84661654928194E-15</v>
      </c>
      <c r="J2762" s="1">
        <f t="shared" si="420"/>
        <v>-2.7721405344140999</v>
      </c>
    </row>
    <row r="2763" spans="1:10" x14ac:dyDescent="0.25">
      <c r="A2763" s="1">
        <f t="shared" si="421"/>
        <v>0.27309999999998624</v>
      </c>
      <c r="B2763" s="1">
        <f t="shared" si="423"/>
        <v>-9.1962577466808292E-16</v>
      </c>
      <c r="C2763" s="1" t="str">
        <f t="shared" si="424"/>
        <v>-9.19625774668083E-16-2.76108419741032i</v>
      </c>
      <c r="D2763" s="1">
        <f t="shared" si="425"/>
        <v>-6.9781474900553446</v>
      </c>
      <c r="E2763" s="1">
        <f t="shared" si="426"/>
        <v>0.768077918778582</v>
      </c>
      <c r="F2763" s="1">
        <f t="shared" si="427"/>
        <v>-0.64035639349096996</v>
      </c>
      <c r="G2763" s="1" t="str">
        <f t="shared" si="428"/>
        <v>0.768077918778582-0.64035639349097i</v>
      </c>
      <c r="H2763" s="1" t="str">
        <f t="shared" si="422"/>
        <v>-0.768077918778582+0.64035639349097i</v>
      </c>
      <c r="I2763" s="1">
        <f t="shared" si="429"/>
        <v>-9.1962577466808292E-16</v>
      </c>
      <c r="J2763" s="1">
        <f t="shared" si="420"/>
        <v>-2.76108419741032</v>
      </c>
    </row>
    <row r="2764" spans="1:10" x14ac:dyDescent="0.25">
      <c r="A2764" s="1">
        <f t="shared" si="421"/>
        <v>0.27319999999998623</v>
      </c>
      <c r="B2764" s="1">
        <f t="shared" si="423"/>
        <v>2.7479074904641502E-15</v>
      </c>
      <c r="C2764" s="1" t="str">
        <f t="shared" si="424"/>
        <v>2.74790749046415E-15-2.75010558891178i</v>
      </c>
      <c r="D2764" s="1">
        <f t="shared" si="425"/>
        <v>-6.9807026520802635</v>
      </c>
      <c r="E2764" s="1">
        <f t="shared" si="426"/>
        <v>0.7664391988874153</v>
      </c>
      <c r="F2764" s="1">
        <f t="shared" si="427"/>
        <v>-0.6423168644904298</v>
      </c>
      <c r="G2764" s="1" t="str">
        <f t="shared" si="428"/>
        <v>0.766439198887415-0.64231686449043i</v>
      </c>
      <c r="H2764" s="1" t="str">
        <f t="shared" si="422"/>
        <v>-0.766439198887415+0.64231686449043i</v>
      </c>
      <c r="I2764" s="1">
        <f t="shared" si="429"/>
        <v>2.7479074904641502E-15</v>
      </c>
      <c r="J2764" s="1">
        <f t="shared" si="420"/>
        <v>-2.7501055889117798</v>
      </c>
    </row>
    <row r="2765" spans="1:10" x14ac:dyDescent="0.25">
      <c r="A2765" s="1">
        <f t="shared" si="421"/>
        <v>0.27329999999998622</v>
      </c>
      <c r="B2765" s="1">
        <f t="shared" si="423"/>
        <v>4.5616907861979204E-16</v>
      </c>
      <c r="C2765" s="1" t="str">
        <f t="shared" si="424"/>
        <v>4.56169078619792E-16-2.73920385665339i</v>
      </c>
      <c r="D2765" s="1">
        <f t="shared" si="425"/>
        <v>-6.9832578141051833</v>
      </c>
      <c r="E2765" s="1">
        <f t="shared" si="426"/>
        <v>0.76479547503012768</v>
      </c>
      <c r="F2765" s="1">
        <f t="shared" si="427"/>
        <v>-0.64427314189980112</v>
      </c>
      <c r="G2765" s="1" t="str">
        <f t="shared" si="428"/>
        <v>0.764795475030128-0.644273141899801i</v>
      </c>
      <c r="H2765" s="1" t="str">
        <f t="shared" si="422"/>
        <v>-0.764795475030128+0.644273141899801i</v>
      </c>
      <c r="I2765" s="1">
        <f t="shared" si="429"/>
        <v>4.5616907861979204E-16</v>
      </c>
      <c r="J2765" s="1">
        <f t="shared" si="420"/>
        <v>-2.7392038566533898</v>
      </c>
    </row>
    <row r="2766" spans="1:10" x14ac:dyDescent="0.25">
      <c r="A2766" s="1">
        <f t="shared" si="421"/>
        <v>0.27339999999998621</v>
      </c>
      <c r="B2766" s="1">
        <f t="shared" si="423"/>
        <v>-1.5145541269815499E-16</v>
      </c>
      <c r="C2766" s="1" t="str">
        <f t="shared" si="424"/>
        <v>-1.51455412698155E-16-2.72837816076264i</v>
      </c>
      <c r="D2766" s="1">
        <f t="shared" si="425"/>
        <v>-6.9858129761301031</v>
      </c>
      <c r="E2766" s="1">
        <f t="shared" si="426"/>
        <v>0.76314675793834552</v>
      </c>
      <c r="F2766" s="1">
        <f t="shared" si="427"/>
        <v>-0.64622521294684276</v>
      </c>
      <c r="G2766" s="1" t="str">
        <f t="shared" si="428"/>
        <v>0.763146757938346-0.646225212946843i</v>
      </c>
      <c r="H2766" s="1" t="str">
        <f t="shared" si="422"/>
        <v>-0.763146757938346+0.646225212946843i</v>
      </c>
      <c r="I2766" s="1">
        <f t="shared" si="429"/>
        <v>-1.5145541269815499E-16</v>
      </c>
      <c r="J2766" s="1">
        <f t="shared" si="420"/>
        <v>-2.7283781607626398</v>
      </c>
    </row>
    <row r="2767" spans="1:10" x14ac:dyDescent="0.25">
      <c r="A2767" s="1">
        <f t="shared" si="421"/>
        <v>0.2734999999999862</v>
      </c>
      <c r="B2767" s="1">
        <f t="shared" si="423"/>
        <v>2.2628796116377899E-15</v>
      </c>
      <c r="C2767" s="1" t="str">
        <f t="shared" si="424"/>
        <v>2.26287961163779E-15-2.717627673535i</v>
      </c>
      <c r="D2767" s="1">
        <f t="shared" si="425"/>
        <v>-6.988368138155022</v>
      </c>
      <c r="E2767" s="1">
        <f t="shared" si="426"/>
        <v>0.76149305837629488</v>
      </c>
      <c r="F2767" s="1">
        <f t="shared" si="427"/>
        <v>-0.64817306488677606</v>
      </c>
      <c r="G2767" s="1" t="str">
        <f t="shared" si="428"/>
        <v>0.761493058376295-0.648173064886776i</v>
      </c>
      <c r="H2767" s="1" t="str">
        <f t="shared" si="422"/>
        <v>-0.761493058376295+0.648173064886776i</v>
      </c>
      <c r="I2767" s="1">
        <f t="shared" si="429"/>
        <v>2.2628796116377899E-15</v>
      </c>
      <c r="J2767" s="1">
        <f t="shared" si="420"/>
        <v>-2.717627673535</v>
      </c>
    </row>
    <row r="2768" spans="1:10" x14ac:dyDescent="0.25">
      <c r="A2768" s="1">
        <f t="shared" si="421"/>
        <v>0.27359999999998619</v>
      </c>
      <c r="B2768" s="1">
        <f t="shared" si="423"/>
        <v>1.0518619894262001E-15</v>
      </c>
      <c r="C2768" s="1" t="str">
        <f t="shared" si="424"/>
        <v>1.0518619894262E-15-2.7069515792143i</v>
      </c>
      <c r="D2768" s="1">
        <f t="shared" si="425"/>
        <v>-6.9909233001799418</v>
      </c>
      <c r="E2768" s="1">
        <f t="shared" si="426"/>
        <v>0.75983438714073004</v>
      </c>
      <c r="F2768" s="1">
        <f t="shared" si="427"/>
        <v>-0.6501166850023703</v>
      </c>
      <c r="G2768" s="1" t="str">
        <f t="shared" si="428"/>
        <v>0.75983438714073-0.65011668500237i</v>
      </c>
      <c r="H2768" s="1" t="str">
        <f t="shared" si="422"/>
        <v>-0.75983438714073+0.65011668500237i</v>
      </c>
      <c r="I2768" s="1">
        <f t="shared" si="429"/>
        <v>1.0518619894262001E-15</v>
      </c>
      <c r="J2768" s="1">
        <f t="shared" si="420"/>
        <v>-2.7069515792143002</v>
      </c>
    </row>
    <row r="2769" spans="1:10" x14ac:dyDescent="0.25">
      <c r="A2769" s="1">
        <f t="shared" si="421"/>
        <v>0.27369999999998618</v>
      </c>
      <c r="B2769" s="1">
        <f t="shared" si="423"/>
        <v>1.64645185327417E-15</v>
      </c>
      <c r="C2769" s="1" t="str">
        <f t="shared" si="424"/>
        <v>1.64645185327417E-15-2.69634907377783i</v>
      </c>
      <c r="D2769" s="1">
        <f t="shared" si="425"/>
        <v>-6.9934784622048607</v>
      </c>
      <c r="E2769" s="1">
        <f t="shared" si="426"/>
        <v>0.75817075506086695</v>
      </c>
      <c r="F2769" s="1">
        <f t="shared" si="427"/>
        <v>-0.65205606060402121</v>
      </c>
      <c r="G2769" s="1" t="str">
        <f t="shared" si="428"/>
        <v>0.758170755060867-0.652056060604021i</v>
      </c>
      <c r="H2769" s="1" t="str">
        <f t="shared" si="422"/>
        <v>-0.758170755060867+0.652056060604021i</v>
      </c>
      <c r="I2769" s="1">
        <f t="shared" si="429"/>
        <v>1.64645185327417E-15</v>
      </c>
      <c r="J2769" s="1">
        <f t="shared" si="420"/>
        <v>-2.6963490737778302</v>
      </c>
    </row>
    <row r="2770" spans="1:10" x14ac:dyDescent="0.25">
      <c r="A2770" s="1">
        <f t="shared" si="421"/>
        <v>0.27379999999998617</v>
      </c>
      <c r="B2770" s="1">
        <f t="shared" si="423"/>
        <v>-8.9455754961086392E-16</v>
      </c>
      <c r="C2770" s="1" t="str">
        <f t="shared" si="424"/>
        <v>-8.94557549610864E-16-2.68581936472597i</v>
      </c>
      <c r="D2770" s="1">
        <f t="shared" si="425"/>
        <v>-6.9960336242297805</v>
      </c>
      <c r="E2770" s="1">
        <f t="shared" si="426"/>
        <v>0.75650217299830769</v>
      </c>
      <c r="F2770" s="1">
        <f t="shared" si="427"/>
        <v>-0.65399117902983872</v>
      </c>
      <c r="G2770" s="1" t="str">
        <f t="shared" si="428"/>
        <v>0.756502172998308-0.653991179029839i</v>
      </c>
      <c r="H2770" s="1" t="str">
        <f t="shared" si="422"/>
        <v>-0.756502172998308+0.653991179029839i</v>
      </c>
      <c r="I2770" s="1">
        <f t="shared" si="429"/>
        <v>-8.9455754961086392E-16</v>
      </c>
      <c r="J2770" s="1">
        <f t="shared" si="420"/>
        <v>-2.6858193647259698</v>
      </c>
    </row>
    <row r="2771" spans="1:10" x14ac:dyDescent="0.25">
      <c r="A2771" s="1">
        <f t="shared" si="421"/>
        <v>0.27389999999998615</v>
      </c>
      <c r="B2771" s="1">
        <f t="shared" si="423"/>
        <v>-4.7523970019307696E-15</v>
      </c>
      <c r="C2771" s="1" t="str">
        <f t="shared" si="424"/>
        <v>-4.75239700193077E-15-2.6753616708765i</v>
      </c>
      <c r="D2771" s="1">
        <f t="shared" si="425"/>
        <v>-6.9985887862546994</v>
      </c>
      <c r="E2771" s="1">
        <f t="shared" si="426"/>
        <v>0.75482865184697456</v>
      </c>
      <c r="F2771" s="1">
        <f t="shared" si="427"/>
        <v>-0.65592202764572471</v>
      </c>
      <c r="G2771" s="1" t="str">
        <f t="shared" si="428"/>
        <v>0.754828651846975-0.655922027645725i</v>
      </c>
      <c r="H2771" s="1" t="str">
        <f t="shared" si="422"/>
        <v>-0.754828651846975+0.655922027645725i</v>
      </c>
      <c r="I2771" s="1">
        <f t="shared" si="429"/>
        <v>-4.7523970019307696E-15</v>
      </c>
      <c r="J2771" s="1">
        <f t="shared" si="420"/>
        <v>-2.6753616708764998</v>
      </c>
    </row>
    <row r="2772" spans="1:10" x14ac:dyDescent="0.25">
      <c r="A2772" s="1">
        <f t="shared" si="421"/>
        <v>0.27399999999998614</v>
      </c>
      <c r="B2772" s="1">
        <f t="shared" si="423"/>
        <v>-2.9587168517010901E-15</v>
      </c>
      <c r="C2772" s="1" t="str">
        <f t="shared" si="424"/>
        <v>-2.95871685170109E-15-2.66497522216316i</v>
      </c>
      <c r="D2772" s="1">
        <f t="shared" si="425"/>
        <v>-7.0011439482796192</v>
      </c>
      <c r="E2772" s="1">
        <f t="shared" si="426"/>
        <v>0.753150202533034</v>
      </c>
      <c r="F2772" s="1">
        <f t="shared" si="427"/>
        <v>-0.65784859384546068</v>
      </c>
      <c r="G2772" s="1" t="str">
        <f t="shared" si="428"/>
        <v>0.753150202533034-0.657848593845461i</v>
      </c>
      <c r="H2772" s="1" t="str">
        <f t="shared" si="422"/>
        <v>-0.753150202533034+0.657848593845461i</v>
      </c>
      <c r="I2772" s="1">
        <f t="shared" si="429"/>
        <v>-2.9587168517010901E-15</v>
      </c>
      <c r="J2772" s="1">
        <f t="shared" si="420"/>
        <v>-2.66497522216316</v>
      </c>
    </row>
    <row r="2773" spans="1:10" x14ac:dyDescent="0.25">
      <c r="A2773" s="1">
        <f t="shared" si="421"/>
        <v>0.27409999999998613</v>
      </c>
      <c r="B2773" s="1">
        <f t="shared" si="423"/>
        <v>2.50517425750856E-15</v>
      </c>
      <c r="C2773" s="1" t="str">
        <f t="shared" si="424"/>
        <v>2.50517425750856E-15-2.65465925943852i</v>
      </c>
      <c r="D2773" s="1">
        <f t="shared" si="425"/>
        <v>-7.003699110304539</v>
      </c>
      <c r="E2773" s="1">
        <f t="shared" si="426"/>
        <v>0.75146683601482933</v>
      </c>
      <c r="F2773" s="1">
        <f t="shared" si="427"/>
        <v>-0.65977086505078542</v>
      </c>
      <c r="G2773" s="1" t="str">
        <f t="shared" si="428"/>
        <v>0.751466836014829-0.659770865050785i</v>
      </c>
      <c r="H2773" s="1" t="str">
        <f t="shared" si="422"/>
        <v>-0.751466836014829+0.659770865050785i</v>
      </c>
      <c r="I2773" s="1">
        <f t="shared" si="429"/>
        <v>2.50517425750856E-15</v>
      </c>
      <c r="J2773" s="1">
        <f t="shared" si="420"/>
        <v>-2.6546592594385201</v>
      </c>
    </row>
    <row r="2774" spans="1:10" x14ac:dyDescent="0.25">
      <c r="A2774" s="1">
        <f t="shared" si="421"/>
        <v>0.27419999999998612</v>
      </c>
      <c r="B2774" s="1">
        <f t="shared" si="423"/>
        <v>-5.8717764745554299E-16</v>
      </c>
      <c r="C2774" s="1" t="str">
        <f t="shared" si="424"/>
        <v>-5.87177647455543E-16-2.64441303428107i</v>
      </c>
      <c r="D2774" s="1">
        <f t="shared" si="425"/>
        <v>-7.0062542723294579</v>
      </c>
      <c r="E2774" s="1">
        <f t="shared" si="426"/>
        <v>0.74977856328280768</v>
      </c>
      <c r="F2774" s="1">
        <f t="shared" si="427"/>
        <v>-0.66168882871147883</v>
      </c>
      <c r="G2774" s="1" t="str">
        <f t="shared" si="428"/>
        <v>0.749778563282808-0.661688828711479i</v>
      </c>
      <c r="H2774" s="1" t="str">
        <f t="shared" si="422"/>
        <v>-0.749778563282808+0.661688828711479i</v>
      </c>
      <c r="I2774" s="1">
        <f t="shared" si="429"/>
        <v>-5.8717764745554299E-16</v>
      </c>
      <c r="J2774" s="1">
        <f t="shared" si="420"/>
        <v>-2.6444130342810701</v>
      </c>
    </row>
    <row r="2775" spans="1:10" x14ac:dyDescent="0.25">
      <c r="A2775" s="1">
        <f t="shared" si="421"/>
        <v>0.27429999999998611</v>
      </c>
      <c r="B2775" s="1">
        <f t="shared" si="423"/>
        <v>4.0944249461204703E-15</v>
      </c>
      <c r="C2775" s="1" t="str">
        <f t="shared" si="424"/>
        <v>4.09442494612047E-15-2.63423580880638i</v>
      </c>
      <c r="D2775" s="1">
        <f t="shared" si="425"/>
        <v>-7.0088094343543776</v>
      </c>
      <c r="E2775" s="1">
        <f t="shared" si="426"/>
        <v>0.7480853953594464</v>
      </c>
      <c r="F2775" s="1">
        <f t="shared" si="427"/>
        <v>-0.66360247230544644</v>
      </c>
      <c r="G2775" s="1" t="str">
        <f t="shared" si="428"/>
        <v>0.748085395359446-0.663602472305446i</v>
      </c>
      <c r="H2775" s="1" t="str">
        <f t="shared" si="422"/>
        <v>-0.748085395359446+0.663602472305446i</v>
      </c>
      <c r="I2775" s="1">
        <f t="shared" si="429"/>
        <v>4.0944249461204703E-15</v>
      </c>
      <c r="J2775" s="1">
        <f t="shared" si="420"/>
        <v>-2.63423580880638</v>
      </c>
    </row>
    <row r="2776" spans="1:10" x14ac:dyDescent="0.25">
      <c r="A2776" s="1">
        <f t="shared" si="421"/>
        <v>0.2743999999999861</v>
      </c>
      <c r="B2776" s="1">
        <f t="shared" si="423"/>
        <v>-2.3306928435948398E-15</v>
      </c>
      <c r="C2776" s="1" t="str">
        <f t="shared" si="424"/>
        <v>-2.33069284359484E-15-2.62412685548219i</v>
      </c>
      <c r="D2776" s="1">
        <f t="shared" si="425"/>
        <v>-7.0113645963792965</v>
      </c>
      <c r="E2776" s="1">
        <f t="shared" si="426"/>
        <v>0.74638734329918499</v>
      </c>
      <c r="F2776" s="1">
        <f t="shared" si="427"/>
        <v>-0.66551178333879601</v>
      </c>
      <c r="G2776" s="1" t="str">
        <f t="shared" si="428"/>
        <v>0.746387343299185-0.665511783338796i</v>
      </c>
      <c r="H2776" s="1" t="str">
        <f t="shared" si="422"/>
        <v>-0.746387343299185+0.665511783338796i</v>
      </c>
      <c r="I2776" s="1">
        <f t="shared" si="429"/>
        <v>-2.3306928435948398E-15</v>
      </c>
      <c r="J2776" s="1">
        <f t="shared" si="420"/>
        <v>-2.6241268554821899</v>
      </c>
    </row>
    <row r="2777" spans="1:10" x14ac:dyDescent="0.25">
      <c r="A2777" s="1">
        <f t="shared" si="421"/>
        <v>0.27449999999998609</v>
      </c>
      <c r="B2777" s="1">
        <f t="shared" si="423"/>
        <v>-1.74133071758452E-15</v>
      </c>
      <c r="C2777" s="1" t="str">
        <f t="shared" si="424"/>
        <v>-1.74133071758452E-15-2.61408545694749i</v>
      </c>
      <c r="D2777" s="1">
        <f t="shared" si="425"/>
        <v>-7.0139197584042163</v>
      </c>
      <c r="E2777" s="1">
        <f t="shared" si="426"/>
        <v>0.74468441818834863</v>
      </c>
      <c r="F2777" s="1">
        <f t="shared" si="427"/>
        <v>-0.66741674934592465</v>
      </c>
      <c r="G2777" s="1" t="str">
        <f t="shared" si="428"/>
        <v>0.744684418188349-0.667416749345925i</v>
      </c>
      <c r="H2777" s="1" t="str">
        <f t="shared" si="422"/>
        <v>-0.744684418188349+0.667416749345925i</v>
      </c>
      <c r="I2777" s="1">
        <f t="shared" si="429"/>
        <v>-1.74133071758452E-15</v>
      </c>
      <c r="J2777" s="1">
        <f t="shared" si="420"/>
        <v>-2.6140854569474898</v>
      </c>
    </row>
    <row r="2778" spans="1:10" x14ac:dyDescent="0.25">
      <c r="A2778" s="1">
        <f t="shared" si="421"/>
        <v>0.27459999999998608</v>
      </c>
      <c r="B2778" s="1">
        <f t="shared" si="423"/>
        <v>2.45747230338533E-15</v>
      </c>
      <c r="C2778" s="1" t="str">
        <f t="shared" si="424"/>
        <v>2.45747230338533E-15-2.60411090583517i</v>
      </c>
      <c r="D2778" s="1">
        <f t="shared" si="425"/>
        <v>-7.0164749204291361</v>
      </c>
      <c r="E2778" s="1">
        <f t="shared" si="426"/>
        <v>0.74297663114507928</v>
      </c>
      <c r="F2778" s="1">
        <f t="shared" si="427"/>
        <v>-0.66931735788959545</v>
      </c>
      <c r="G2778" s="1" t="str">
        <f t="shared" si="428"/>
        <v>0.742976631145079-0.669317357889595i</v>
      </c>
      <c r="H2778" s="1" t="str">
        <f t="shared" si="422"/>
        <v>-0.742976631145079+0.669317357889595i</v>
      </c>
      <c r="I2778" s="1">
        <f t="shared" si="429"/>
        <v>2.45747230338533E-15</v>
      </c>
      <c r="J2778" s="1">
        <f t="shared" si="420"/>
        <v>-2.6041109058351699</v>
      </c>
    </row>
    <row r="2779" spans="1:10" x14ac:dyDescent="0.25">
      <c r="A2779" s="1">
        <f t="shared" si="421"/>
        <v>0.27469999999998607</v>
      </c>
      <c r="B2779" s="1">
        <f t="shared" si="423"/>
        <v>-8.64043005343698E-16</v>
      </c>
      <c r="C2779" s="1" t="str">
        <f t="shared" si="424"/>
        <v>-8.64043005343698E-16-2.59420250459864i</v>
      </c>
      <c r="D2779" s="1">
        <f t="shared" si="425"/>
        <v>-7.019030082454055</v>
      </c>
      <c r="E2779" s="1">
        <f t="shared" si="426"/>
        <v>0.74126399331926229</v>
      </c>
      <c r="F2779" s="1">
        <f t="shared" si="427"/>
        <v>-0.67121359656102075</v>
      </c>
      <c r="G2779" s="1" t="str">
        <f t="shared" si="428"/>
        <v>0.741263993319262-0.671213596561021i</v>
      </c>
      <c r="H2779" s="1" t="str">
        <f t="shared" si="422"/>
        <v>-0.741263993319262+0.671213596561021i</v>
      </c>
      <c r="I2779" s="1">
        <f t="shared" si="429"/>
        <v>-8.64043005343698E-16</v>
      </c>
      <c r="J2779" s="1">
        <f t="shared" si="420"/>
        <v>-2.5942025045986399</v>
      </c>
    </row>
    <row r="2780" spans="1:10" x14ac:dyDescent="0.25">
      <c r="A2780" s="1">
        <f t="shared" si="421"/>
        <v>0.27479999999998606</v>
      </c>
      <c r="B2780" s="1">
        <f t="shared" si="423"/>
        <v>-8.6076464800582102E-16</v>
      </c>
      <c r="C2780" s="1" t="str">
        <f t="shared" si="424"/>
        <v>-8.60764648005821E-16-2.58435956534181i</v>
      </c>
      <c r="D2780" s="1">
        <f t="shared" si="425"/>
        <v>-7.0215852444789748</v>
      </c>
      <c r="E2780" s="1">
        <f t="shared" si="426"/>
        <v>0.73954651589245068</v>
      </c>
      <c r="F2780" s="1">
        <f t="shared" si="427"/>
        <v>-0.67310545297994517</v>
      </c>
      <c r="G2780" s="1" t="str">
        <f t="shared" si="428"/>
        <v>0.739546515892451-0.673105452979945i</v>
      </c>
      <c r="H2780" s="1" t="str">
        <f t="shared" si="422"/>
        <v>-0.739546515892451+0.673105452979945i</v>
      </c>
      <c r="I2780" s="1">
        <f t="shared" si="429"/>
        <v>-8.6076464800582102E-16</v>
      </c>
      <c r="J2780" s="1">
        <f t="shared" si="420"/>
        <v>-2.5843595653418099</v>
      </c>
    </row>
    <row r="2781" spans="1:10" x14ac:dyDescent="0.25">
      <c r="A2781" s="1">
        <f t="shared" si="421"/>
        <v>0.27489999999998604</v>
      </c>
      <c r="B2781" s="1">
        <f t="shared" si="423"/>
        <v>1.5720977578725899E-15</v>
      </c>
      <c r="C2781" s="1" t="str">
        <f t="shared" si="424"/>
        <v>1.57209775787259E-15-2.57458140965273i</v>
      </c>
      <c r="D2781" s="1">
        <f t="shared" si="425"/>
        <v>-7.0241404065038937</v>
      </c>
      <c r="E2781" s="1">
        <f t="shared" si="426"/>
        <v>0.7378242100777973</v>
      </c>
      <c r="F2781" s="1">
        <f t="shared" si="427"/>
        <v>-0.67499291479472168</v>
      </c>
      <c r="G2781" s="1" t="str">
        <f t="shared" si="428"/>
        <v>0.737824210077797-0.674992914794722i</v>
      </c>
      <c r="H2781" s="1" t="str">
        <f t="shared" si="422"/>
        <v>-0.737824210077797+0.674992914794722i</v>
      </c>
      <c r="I2781" s="1">
        <f t="shared" si="429"/>
        <v>1.5720977578725899E-15</v>
      </c>
      <c r="J2781" s="1">
        <f t="shared" si="420"/>
        <v>-2.5745814096527302</v>
      </c>
    </row>
    <row r="2782" spans="1:10" x14ac:dyDescent="0.25">
      <c r="A2782" s="1">
        <f t="shared" si="421"/>
        <v>0.27499999999998603</v>
      </c>
      <c r="B2782" s="1">
        <f t="shared" si="423"/>
        <v>1.56616614415387E-15</v>
      </c>
      <c r="C2782" s="1" t="str">
        <f t="shared" si="424"/>
        <v>1.56616614415387E-15-2.56486736844061i</v>
      </c>
      <c r="D2782" s="1">
        <f t="shared" si="425"/>
        <v>-7.0266955685288135</v>
      </c>
      <c r="E2782" s="1">
        <f t="shared" si="426"/>
        <v>0.73609708711997623</v>
      </c>
      <c r="F2782" s="1">
        <f t="shared" si="427"/>
        <v>-0.67687596968239772</v>
      </c>
      <c r="G2782" s="1" t="str">
        <f t="shared" si="428"/>
        <v>0.736097087119976-0.676875969682398i</v>
      </c>
      <c r="H2782" s="1" t="str">
        <f t="shared" si="422"/>
        <v>-0.736097087119976+0.676875969682398i</v>
      </c>
      <c r="I2782" s="1">
        <f t="shared" si="429"/>
        <v>1.56616614415387E-15</v>
      </c>
      <c r="J2782" s="1">
        <f t="shared" si="420"/>
        <v>-2.56486736844061</v>
      </c>
    </row>
    <row r="2783" spans="1:10" x14ac:dyDescent="0.25">
      <c r="A2783" s="1">
        <f t="shared" si="421"/>
        <v>0.27509999999998602</v>
      </c>
      <c r="B2783" s="1">
        <f t="shared" si="423"/>
        <v>-9.9290117641278796E-16</v>
      </c>
      <c r="C2783" s="1" t="str">
        <f t="shared" si="424"/>
        <v>-9.92901176412788E-16-2.5552167817762i</v>
      </c>
      <c r="D2783" s="1">
        <f t="shared" si="425"/>
        <v>-7.0292507305537324</v>
      </c>
      <c r="E2783" s="1">
        <f t="shared" si="426"/>
        <v>0.7343651582951144</v>
      </c>
      <c r="F2783" s="1">
        <f t="shared" si="427"/>
        <v>-0.67875460534878995</v>
      </c>
      <c r="G2783" s="1" t="str">
        <f t="shared" si="428"/>
        <v>0.734365158295114-0.67875460534879i</v>
      </c>
      <c r="H2783" s="1" t="str">
        <f t="shared" si="422"/>
        <v>-0.734365158295114+0.67875460534879i</v>
      </c>
      <c r="I2783" s="1">
        <f t="shared" si="429"/>
        <v>-9.9290117641278796E-16</v>
      </c>
      <c r="J2783" s="1">
        <f t="shared" si="420"/>
        <v>-2.5552167817761999</v>
      </c>
    </row>
    <row r="2784" spans="1:10" x14ac:dyDescent="0.25">
      <c r="A2784" s="1">
        <f t="shared" si="421"/>
        <v>0.27519999999998601</v>
      </c>
      <c r="B2784" s="1">
        <f t="shared" si="423"/>
        <v>-1.4131079632747901E-16</v>
      </c>
      <c r="C2784" s="1" t="str">
        <f t="shared" si="424"/>
        <v>-1.41310796327479E-16-2.54562899873544i</v>
      </c>
      <c r="D2784" s="1">
        <f t="shared" si="425"/>
        <v>-7.0318058925786522</v>
      </c>
      <c r="E2784" s="1">
        <f t="shared" si="426"/>
        <v>0.73262843491071317</v>
      </c>
      <c r="F2784" s="1">
        <f t="shared" si="427"/>
        <v>-0.68062880952857041</v>
      </c>
      <c r="G2784" s="1" t="str">
        <f t="shared" si="428"/>
        <v>0.732628434910713-0.68062880952857i</v>
      </c>
      <c r="H2784" s="1" t="str">
        <f t="shared" si="422"/>
        <v>-0.732628434910713+0.68062880952857i</v>
      </c>
      <c r="I2784" s="1">
        <f t="shared" si="429"/>
        <v>-1.4131079632747901E-16</v>
      </c>
      <c r="J2784" s="1">
        <f t="shared" ref="J2784:J2847" si="430">MAX(MIN(IMAGINARY(C2784),11),-11)</f>
        <v>-2.5456289987354399</v>
      </c>
    </row>
    <row r="2785" spans="1:10" x14ac:dyDescent="0.25">
      <c r="A2785" s="1">
        <f t="shared" si="421"/>
        <v>0.275299999999986</v>
      </c>
      <c r="B2785" s="1">
        <f t="shared" si="423"/>
        <v>1.4078201811242199E-15</v>
      </c>
      <c r="C2785" s="1" t="str">
        <f t="shared" si="424"/>
        <v>1.40782018112422E-15-2.53610337724628i</v>
      </c>
      <c r="D2785" s="1">
        <f t="shared" si="425"/>
        <v>-7.034361054603572</v>
      </c>
      <c r="E2785" s="1">
        <f t="shared" si="426"/>
        <v>0.73088692830557844</v>
      </c>
      <c r="F2785" s="1">
        <f t="shared" si="427"/>
        <v>-0.68249856998534164</v>
      </c>
      <c r="G2785" s="1" t="str">
        <f t="shared" si="428"/>
        <v>0.730886928305578-0.682498569985342i</v>
      </c>
      <c r="H2785" s="1" t="str">
        <f t="shared" si="422"/>
        <v>-0.730886928305578+0.682498569985342i</v>
      </c>
      <c r="I2785" s="1">
        <f t="shared" si="429"/>
        <v>1.4078201811242199E-15</v>
      </c>
      <c r="J2785" s="1">
        <f t="shared" si="430"/>
        <v>-2.5361033772462802</v>
      </c>
    </row>
    <row r="2786" spans="1:10" x14ac:dyDescent="0.25">
      <c r="A2786" s="1">
        <f t="shared" ref="A2786:A2849" si="431">A2785+$O$1</f>
        <v>0.27539999999998599</v>
      </c>
      <c r="B2786" s="1">
        <f t="shared" si="423"/>
        <v>4.3479563173241598E-15</v>
      </c>
      <c r="C2786" s="1" t="str">
        <f t="shared" si="424"/>
        <v>4.34795631732416E-15-2.52663928393862i</v>
      </c>
      <c r="D2786" s="1">
        <f t="shared" si="425"/>
        <v>-7.0369162166284909</v>
      </c>
      <c r="E2786" s="1">
        <f t="shared" si="426"/>
        <v>0.72914064984974536</v>
      </c>
      <c r="F2786" s="1">
        <f t="shared" si="427"/>
        <v>-0.68436387451171832</v>
      </c>
      <c r="G2786" s="1" t="str">
        <f t="shared" si="428"/>
        <v>0.729140649849745-0.684363874511718i</v>
      </c>
      <c r="H2786" s="1" t="str">
        <f t="shared" ref="H2786:H2849" si="432">IMPRODUCT(G2786,$H$3)</f>
        <v>-0.729140649849745+0.684363874511718i</v>
      </c>
      <c r="I2786" s="1">
        <f t="shared" si="429"/>
        <v>4.3479563173241598E-15</v>
      </c>
      <c r="J2786" s="1">
        <f t="shared" si="430"/>
        <v>-2.52663928393862</v>
      </c>
    </row>
    <row r="2787" spans="1:10" x14ac:dyDescent="0.25">
      <c r="A2787" s="1">
        <f t="shared" si="431"/>
        <v>0.27549999999998598</v>
      </c>
      <c r="B2787" s="1">
        <f t="shared" si="423"/>
        <v>-2.51522412297601E-15</v>
      </c>
      <c r="C2787" s="1" t="str">
        <f t="shared" si="424"/>
        <v>-2.51522412297601E-15-2.51723609399734i</v>
      </c>
      <c r="D2787" s="1">
        <f t="shared" si="425"/>
        <v>-7.0394713786534107</v>
      </c>
      <c r="E2787" s="1">
        <f t="shared" si="426"/>
        <v>0.7273896109444018</v>
      </c>
      <c r="F2787" s="1">
        <f t="shared" si="427"/>
        <v>-0.68622471092940962</v>
      </c>
      <c r="G2787" s="1" t="str">
        <f t="shared" si="428"/>
        <v>0.727389610944402-0.68622471092941i</v>
      </c>
      <c r="H2787" s="1" t="str">
        <f t="shared" si="432"/>
        <v>-0.727389610944402+0.68622471092941i</v>
      </c>
      <c r="I2787" s="1">
        <f t="shared" si="429"/>
        <v>-2.51522412297601E-15</v>
      </c>
      <c r="J2787" s="1">
        <f t="shared" si="430"/>
        <v>-2.5172360939973402</v>
      </c>
    </row>
    <row r="2788" spans="1:10" x14ac:dyDescent="0.25">
      <c r="A2788" s="1">
        <f t="shared" si="431"/>
        <v>0.27559999999998597</v>
      </c>
      <c r="B2788" s="1">
        <f t="shared" ref="B2788:B2851" si="433">I2788</f>
        <v>2.5058886875722198E-15</v>
      </c>
      <c r="C2788" s="1" t="str">
        <f t="shared" ref="C2788:C2851" si="434">IMDIV(IMSUB(1,H2788),IMSUM(1,H2788))</f>
        <v>2.50588868757222E-15-2.50789319101826i</v>
      </c>
      <c r="D2788" s="1">
        <f t="shared" ref="D2788:D2851" si="435">-2*$B$10*A2788</f>
        <v>-7.0420265406783296</v>
      </c>
      <c r="E2788" s="1">
        <f t="shared" ref="E2788:E2851" si="436">COS(D2788)</f>
        <v>0.72563382302181823</v>
      </c>
      <c r="F2788" s="1">
        <f t="shared" ref="F2788:F2851" si="437">SIN(D2788)</f>
        <v>-0.68808106708929329</v>
      </c>
      <c r="G2788" s="1" t="str">
        <f t="shared" ref="G2788:G2851" si="438">COMPLEX(E2788,F2788)</f>
        <v>0.725633823021818-0.688081067089293i</v>
      </c>
      <c r="H2788" s="1" t="str">
        <f t="shared" si="432"/>
        <v>-0.725633823021818+0.688081067089293i</v>
      </c>
      <c r="I2788" s="1">
        <f t="shared" ref="I2788:I2851" si="439">IMREAL(C2788)</f>
        <v>2.5058886875722198E-15</v>
      </c>
      <c r="J2788" s="1">
        <f t="shared" si="430"/>
        <v>-2.50789319101826</v>
      </c>
    </row>
    <row r="2789" spans="1:10" x14ac:dyDescent="0.25">
      <c r="A2789" s="1">
        <f t="shared" si="431"/>
        <v>0.27569999999998596</v>
      </c>
      <c r="B2789" s="1">
        <f t="shared" si="433"/>
        <v>-1.10960572590944E-15</v>
      </c>
      <c r="C2789" s="1" t="str">
        <f t="shared" si="434"/>
        <v>-1.10960572590944E-15-2.49860996686697i</v>
      </c>
      <c r="D2789" s="1">
        <f t="shared" si="435"/>
        <v>-7.0445817027032493</v>
      </c>
      <c r="E2789" s="1">
        <f t="shared" si="436"/>
        <v>0.72387329754526852</v>
      </c>
      <c r="F2789" s="1">
        <f t="shared" si="437"/>
        <v>-0.68993293087150087</v>
      </c>
      <c r="G2789" s="1" t="str">
        <f t="shared" si="438"/>
        <v>0.723873297545269-0.689932930871501i</v>
      </c>
      <c r="H2789" s="1" t="str">
        <f t="shared" si="432"/>
        <v>-0.723873297545269+0.689932930871501i</v>
      </c>
      <c r="I2789" s="1">
        <f t="shared" si="439"/>
        <v>-1.10960572590944E-15</v>
      </c>
      <c r="J2789" s="1">
        <f t="shared" si="430"/>
        <v>-2.4986099668669701</v>
      </c>
    </row>
    <row r="2790" spans="1:10" x14ac:dyDescent="0.25">
      <c r="A2790" s="1">
        <f t="shared" si="431"/>
        <v>0.27579999999998595</v>
      </c>
      <c r="B2790" s="1">
        <f t="shared" si="433"/>
        <v>-2.7637734562497101E-16</v>
      </c>
      <c r="C2790" s="1" t="str">
        <f t="shared" si="434"/>
        <v>-2.76377345624971E-16-2.48938582154053i</v>
      </c>
      <c r="D2790" s="1">
        <f t="shared" si="435"/>
        <v>-7.0471368647281691</v>
      </c>
      <c r="E2790" s="1">
        <f t="shared" si="436"/>
        <v>0.72210804600895884</v>
      </c>
      <c r="F2790" s="1">
        <f t="shared" si="437"/>
        <v>-0.69178029018549192</v>
      </c>
      <c r="G2790" s="1" t="str">
        <f t="shared" si="438"/>
        <v>0.722108046008959-0.691780290185492i</v>
      </c>
      <c r="H2790" s="1" t="str">
        <f t="shared" si="432"/>
        <v>-0.722108046008959+0.691780290185492i</v>
      </c>
      <c r="I2790" s="1">
        <f t="shared" si="439"/>
        <v>-2.7637734562497101E-16</v>
      </c>
      <c r="J2790" s="1">
        <f t="shared" si="430"/>
        <v>-2.4893858215405298</v>
      </c>
    </row>
    <row r="2791" spans="1:10" x14ac:dyDescent="0.25">
      <c r="A2791" s="1">
        <f t="shared" si="431"/>
        <v>0.27589999999998593</v>
      </c>
      <c r="B2791" s="1">
        <f t="shared" si="433"/>
        <v>-2.6159176545807999E-15</v>
      </c>
      <c r="C2791" s="1" t="str">
        <f t="shared" si="434"/>
        <v>-2.6159176545808E-15-2.48022016303199i</v>
      </c>
      <c r="D2791" s="1">
        <f t="shared" si="435"/>
        <v>-7.049692026753088</v>
      </c>
      <c r="E2791" s="1">
        <f t="shared" si="436"/>
        <v>0.72033807993795151</v>
      </c>
      <c r="F2791" s="1">
        <f t="shared" si="437"/>
        <v>-0.69362313297013489</v>
      </c>
      <c r="G2791" s="1" t="str">
        <f t="shared" si="438"/>
        <v>0.720338079937952-0.693623132970135i</v>
      </c>
      <c r="H2791" s="1" t="str">
        <f t="shared" si="432"/>
        <v>-0.720338079937952+0.693623132970135i</v>
      </c>
      <c r="I2791" s="1">
        <f t="shared" si="439"/>
        <v>-2.6159176545807999E-15</v>
      </c>
      <c r="J2791" s="1">
        <f t="shared" si="430"/>
        <v>-2.4802201630319902</v>
      </c>
    </row>
    <row r="2792" spans="1:10" x14ac:dyDescent="0.25">
      <c r="A2792" s="1">
        <f t="shared" si="431"/>
        <v>0.27599999999998592</v>
      </c>
      <c r="B2792" s="1">
        <f t="shared" si="433"/>
        <v>2.0576144181806599E-15</v>
      </c>
      <c r="C2792" s="1" t="str">
        <f t="shared" si="434"/>
        <v>2.05761441818066E-15-2.47111240719749i</v>
      </c>
      <c r="D2792" s="1">
        <f t="shared" si="435"/>
        <v>-7.0522471887780078</v>
      </c>
      <c r="E2792" s="1">
        <f t="shared" si="436"/>
        <v>0.71856341088808695</v>
      </c>
      <c r="F2792" s="1">
        <f t="shared" si="437"/>
        <v>-0.69546144719378822</v>
      </c>
      <c r="G2792" s="1" t="str">
        <f t="shared" si="438"/>
        <v>0.718563410888087-0.695461447193788i</v>
      </c>
      <c r="H2792" s="1" t="str">
        <f t="shared" si="432"/>
        <v>-0.718563410888087+0.695461447193788i</v>
      </c>
      <c r="I2792" s="1">
        <f t="shared" si="439"/>
        <v>2.0576144181806599E-15</v>
      </c>
      <c r="J2792" s="1">
        <f t="shared" si="430"/>
        <v>-2.4711124071974901</v>
      </c>
    </row>
    <row r="2793" spans="1:10" x14ac:dyDescent="0.25">
      <c r="A2793" s="1">
        <f t="shared" si="431"/>
        <v>0.27609999999998591</v>
      </c>
      <c r="B2793" s="1">
        <f t="shared" si="433"/>
        <v>-3.4167973695182402E-15</v>
      </c>
      <c r="C2793" s="1" t="str">
        <f t="shared" si="434"/>
        <v>-3.41679736951824E-15-2.46206197762605i</v>
      </c>
      <c r="D2793" s="1">
        <f t="shared" si="435"/>
        <v>-7.0548023508029267</v>
      </c>
      <c r="E2793" s="1">
        <f t="shared" si="436"/>
        <v>0.71678405044591376</v>
      </c>
      <c r="F2793" s="1">
        <f t="shared" si="437"/>
        <v>-0.69729522085437368</v>
      </c>
      <c r="G2793" s="1" t="str">
        <f t="shared" si="438"/>
        <v>0.716784050445914-0.697295220854374i</v>
      </c>
      <c r="H2793" s="1" t="str">
        <f t="shared" si="432"/>
        <v>-0.716784050445914+0.697295220854374i</v>
      </c>
      <c r="I2793" s="1">
        <f t="shared" si="439"/>
        <v>-3.4167973695182402E-15</v>
      </c>
      <c r="J2793" s="1">
        <f t="shared" si="430"/>
        <v>-2.4620619776260502</v>
      </c>
    </row>
    <row r="2794" spans="1:10" x14ac:dyDescent="0.25">
      <c r="A2794" s="1">
        <f t="shared" si="431"/>
        <v>0.2761999999999859</v>
      </c>
      <c r="B2794" s="1">
        <f t="shared" si="433"/>
        <v>1.3617264568788399E-16</v>
      </c>
      <c r="C2794" s="1" t="str">
        <f t="shared" si="434"/>
        <v>1.36172645687884E-16-2.45306830551204i</v>
      </c>
      <c r="D2794" s="1">
        <f t="shared" si="435"/>
        <v>-7.0573575128278465</v>
      </c>
      <c r="E2794" s="1">
        <f t="shared" si="436"/>
        <v>0.71500001022860671</v>
      </c>
      <c r="F2794" s="1">
        <f t="shared" si="437"/>
        <v>-0.69912444197946066</v>
      </c>
      <c r="G2794" s="1" t="str">
        <f t="shared" si="438"/>
        <v>0.715000010228607-0.699124441979461i</v>
      </c>
      <c r="H2794" s="1" t="str">
        <f t="shared" si="432"/>
        <v>-0.715000010228607+0.699124441979461i</v>
      </c>
      <c r="I2794" s="1">
        <f t="shared" si="439"/>
        <v>1.3617264568788399E-16</v>
      </c>
      <c r="J2794" s="1">
        <f t="shared" si="430"/>
        <v>-2.4530683055120401</v>
      </c>
    </row>
    <row r="2795" spans="1:10" x14ac:dyDescent="0.25">
      <c r="A2795" s="1">
        <f t="shared" si="431"/>
        <v>0.27629999999998589</v>
      </c>
      <c r="B2795" s="1">
        <f t="shared" si="433"/>
        <v>3.2562363865684701E-15</v>
      </c>
      <c r="C2795" s="1" t="str">
        <f t="shared" si="434"/>
        <v>3.25623638656847E-15-2.44413082953i</v>
      </c>
      <c r="D2795" s="1">
        <f t="shared" si="435"/>
        <v>-7.0599126748527654</v>
      </c>
      <c r="E2795" s="1">
        <f t="shared" si="436"/>
        <v>0.71321130188389736</v>
      </c>
      <c r="F2795" s="1">
        <f t="shared" si="437"/>
        <v>-0.70094909862633836</v>
      </c>
      <c r="G2795" s="1" t="str">
        <f t="shared" si="438"/>
        <v>0.713211301883897-0.700949098626338i</v>
      </c>
      <c r="H2795" s="1" t="str">
        <f t="shared" si="432"/>
        <v>-0.713211301883897+0.700949098626338i</v>
      </c>
      <c r="I2795" s="1">
        <f t="shared" si="439"/>
        <v>3.2562363865684701E-15</v>
      </c>
      <c r="J2795" s="1">
        <f t="shared" si="430"/>
        <v>-2.4441308295300002</v>
      </c>
    </row>
    <row r="2796" spans="1:10" x14ac:dyDescent="0.25">
      <c r="A2796" s="1">
        <f t="shared" si="431"/>
        <v>0.27639999999998588</v>
      </c>
      <c r="B2796" s="1">
        <f t="shared" si="433"/>
        <v>-2.56848603044803E-15</v>
      </c>
      <c r="C2796" s="1" t="str">
        <f t="shared" si="434"/>
        <v>-2.56848603044803E-15-2.43524899571201i</v>
      </c>
      <c r="D2796" s="1">
        <f t="shared" si="435"/>
        <v>-7.0624678368776852</v>
      </c>
      <c r="E2796" s="1">
        <f t="shared" si="436"/>
        <v>0.71141793708999157</v>
      </c>
      <c r="F2796" s="1">
        <f t="shared" si="437"/>
        <v>-0.70276917888209978</v>
      </c>
      <c r="G2796" s="1" t="str">
        <f t="shared" si="438"/>
        <v>0.711417937089992-0.7027691788821i</v>
      </c>
      <c r="H2796" s="1" t="str">
        <f t="shared" si="432"/>
        <v>-0.711417937089992+0.7027691788821i</v>
      </c>
      <c r="I2796" s="1">
        <f t="shared" si="439"/>
        <v>-2.56848603044803E-15</v>
      </c>
      <c r="J2796" s="1">
        <f t="shared" si="430"/>
        <v>-2.4352489957120098</v>
      </c>
    </row>
    <row r="2797" spans="1:10" x14ac:dyDescent="0.25">
      <c r="A2797" s="1">
        <f t="shared" si="431"/>
        <v>0.27649999999998587</v>
      </c>
      <c r="B2797" s="1">
        <f t="shared" si="433"/>
        <v>6.7346746438698905E-16</v>
      </c>
      <c r="C2797" s="1" t="str">
        <f t="shared" si="434"/>
        <v>6.73467464386989E-16-2.42642225732752i</v>
      </c>
      <c r="D2797" s="1">
        <f t="shared" si="435"/>
        <v>-7.065022998902605</v>
      </c>
      <c r="E2797" s="1">
        <f t="shared" si="436"/>
        <v>0.70961992755549896</v>
      </c>
      <c r="F2797" s="1">
        <f t="shared" si="437"/>
        <v>-0.70458467086371424</v>
      </c>
      <c r="G2797" s="1" t="str">
        <f t="shared" si="438"/>
        <v>0.709619927555499-0.704584670863714i</v>
      </c>
      <c r="H2797" s="1" t="str">
        <f t="shared" si="432"/>
        <v>-0.709619927555499+0.704584670863714i</v>
      </c>
      <c r="I2797" s="1">
        <f t="shared" si="439"/>
        <v>6.7346746438698905E-16</v>
      </c>
      <c r="J2797" s="1">
        <f t="shared" si="430"/>
        <v>-2.4264222573275198</v>
      </c>
    </row>
    <row r="2798" spans="1:10" x14ac:dyDescent="0.25">
      <c r="A2798" s="1">
        <f t="shared" si="431"/>
        <v>0.27659999999998586</v>
      </c>
      <c r="B2798" s="1">
        <f t="shared" si="433"/>
        <v>2.68413077849124E-16</v>
      </c>
      <c r="C2798" s="1" t="str">
        <f t="shared" si="434"/>
        <v>2.68413077849124E-16-2.41765007476536i</v>
      </c>
      <c r="D2798" s="1">
        <f t="shared" si="435"/>
        <v>-7.0675781609275239</v>
      </c>
      <c r="E2798" s="1">
        <f t="shared" si="436"/>
        <v>0.70781728501935337</v>
      </c>
      <c r="F2798" s="1">
        <f t="shared" si="437"/>
        <v>-0.70639556271810722</v>
      </c>
      <c r="G2798" s="1" t="str">
        <f t="shared" si="438"/>
        <v>0.707817285019353-0.706395562718107i</v>
      </c>
      <c r="H2798" s="1" t="str">
        <f t="shared" si="432"/>
        <v>-0.707817285019353+0.706395562718107i</v>
      </c>
      <c r="I2798" s="1">
        <f t="shared" si="439"/>
        <v>2.68413077849124E-16</v>
      </c>
      <c r="J2798" s="1">
        <f t="shared" si="430"/>
        <v>-2.4176500747653602</v>
      </c>
    </row>
    <row r="2799" spans="1:10" x14ac:dyDescent="0.25">
      <c r="A2799" s="1">
        <f t="shared" si="431"/>
        <v>0.27669999999998585</v>
      </c>
      <c r="B2799" s="1">
        <f t="shared" si="433"/>
        <v>1.0697806709006899E-15</v>
      </c>
      <c r="C2799" s="1" t="str">
        <f t="shared" si="434"/>
        <v>1.06978067090069E-15-2.40893191541827i</v>
      </c>
      <c r="D2799" s="1">
        <f t="shared" si="435"/>
        <v>-7.0701333229524437</v>
      </c>
      <c r="E2799" s="1">
        <f t="shared" si="436"/>
        <v>0.70601002125073553</v>
      </c>
      <c r="F2799" s="1">
        <f t="shared" si="437"/>
        <v>-0.70820184262224006</v>
      </c>
      <c r="G2799" s="1" t="str">
        <f t="shared" si="438"/>
        <v>0.706010021250736-0.70820184262224i</v>
      </c>
      <c r="H2799" s="1" t="str">
        <f t="shared" si="432"/>
        <v>-0.706010021250736+0.70820184262224i</v>
      </c>
      <c r="I2799" s="1">
        <f t="shared" si="439"/>
        <v>1.0697806709006899E-15</v>
      </c>
      <c r="J2799" s="1">
        <f t="shared" si="430"/>
        <v>-2.40893191541827</v>
      </c>
    </row>
    <row r="2800" spans="1:10" x14ac:dyDescent="0.25">
      <c r="A2800" s="1">
        <f t="shared" si="431"/>
        <v>0.27679999999998584</v>
      </c>
      <c r="B2800" s="1">
        <f t="shared" si="433"/>
        <v>7.9944959104997296E-16</v>
      </c>
      <c r="C2800" s="1" t="str">
        <f t="shared" si="434"/>
        <v>7.99449591049973E-16-2.40026725356944i</v>
      </c>
      <c r="D2800" s="1">
        <f t="shared" si="435"/>
        <v>-7.0726884849773626</v>
      </c>
      <c r="E2800" s="1">
        <f t="shared" si="436"/>
        <v>0.70419814804899938</v>
      </c>
      <c r="F2800" s="1">
        <f t="shared" si="437"/>
        <v>-0.7100034987831817</v>
      </c>
      <c r="G2800" s="1" t="str">
        <f t="shared" si="438"/>
        <v>0.704198148048999-0.710003498783182i</v>
      </c>
      <c r="H2800" s="1" t="str">
        <f t="shared" si="432"/>
        <v>-0.704198148048999+0.710003498783182i</v>
      </c>
      <c r="I2800" s="1">
        <f t="shared" si="439"/>
        <v>7.9944959104997296E-16</v>
      </c>
      <c r="J2800" s="1">
        <f t="shared" si="430"/>
        <v>-2.40026725356944</v>
      </c>
    </row>
    <row r="2801" spans="1:10" x14ac:dyDescent="0.25">
      <c r="A2801" s="1">
        <f t="shared" si="431"/>
        <v>0.27689999999998582</v>
      </c>
      <c r="B2801" s="1">
        <f t="shared" si="433"/>
        <v>-5.3105421621989801E-16</v>
      </c>
      <c r="C2801" s="1" t="str">
        <f t="shared" si="434"/>
        <v>-5.31054216219898E-16-2.39165557028146i</v>
      </c>
      <c r="D2801" s="1">
        <f t="shared" si="435"/>
        <v>-7.0752436470022824</v>
      </c>
      <c r="E2801" s="1">
        <f t="shared" si="436"/>
        <v>0.70238167724359124</v>
      </c>
      <c r="F2801" s="1">
        <f t="shared" si="437"/>
        <v>-0.71180051943819178</v>
      </c>
      <c r="G2801" s="1" t="str">
        <f t="shared" si="438"/>
        <v>0.702381677243591-0.711800519438192i</v>
      </c>
      <c r="H2801" s="1" t="str">
        <f t="shared" si="432"/>
        <v>-0.702381677243591+0.711800519438192i</v>
      </c>
      <c r="I2801" s="1">
        <f t="shared" si="439"/>
        <v>-5.3105421621989801E-16</v>
      </c>
      <c r="J2801" s="1">
        <f t="shared" si="430"/>
        <v>-2.3916555702814599</v>
      </c>
    </row>
    <row r="2802" spans="1:10" x14ac:dyDescent="0.25">
      <c r="A2802" s="1">
        <f t="shared" si="431"/>
        <v>0.27699999999998581</v>
      </c>
      <c r="B2802" s="1">
        <f t="shared" si="433"/>
        <v>2.7780568633857699E-15</v>
      </c>
      <c r="C2802" s="1" t="str">
        <f t="shared" si="434"/>
        <v>2.77805686338577E-15-2.38309635328729i</v>
      </c>
      <c r="D2802" s="1">
        <f t="shared" si="435"/>
        <v>-7.0777988090272022</v>
      </c>
      <c r="E2802" s="1">
        <f t="shared" si="436"/>
        <v>0.70056062069397607</v>
      </c>
      <c r="F2802" s="1">
        <f t="shared" si="437"/>
        <v>-0.71359289285479222</v>
      </c>
      <c r="G2802" s="1" t="str">
        <f t="shared" si="438"/>
        <v>0.700560620693976-0.713592892854792i</v>
      </c>
      <c r="H2802" s="1" t="str">
        <f t="shared" si="432"/>
        <v>-0.700560620693976+0.713592892854792i</v>
      </c>
      <c r="I2802" s="1">
        <f t="shared" si="439"/>
        <v>2.7780568633857699E-15</v>
      </c>
      <c r="J2802" s="1">
        <f t="shared" si="430"/>
        <v>-2.3830963532872902</v>
      </c>
    </row>
    <row r="2803" spans="1:10" x14ac:dyDescent="0.25">
      <c r="A2803" s="1">
        <f t="shared" si="431"/>
        <v>0.2770999999999858</v>
      </c>
      <c r="B2803" s="1">
        <f t="shared" si="433"/>
        <v>7.9089704681509699E-16</v>
      </c>
      <c r="C2803" s="1" t="str">
        <f t="shared" si="434"/>
        <v>7.90897046815097E-16-2.37458909688327i</v>
      </c>
      <c r="D2803" s="1">
        <f t="shared" si="435"/>
        <v>-7.0803539710521211</v>
      </c>
      <c r="E2803" s="1">
        <f t="shared" si="436"/>
        <v>0.69873499028955832</v>
      </c>
      <c r="F2803" s="1">
        <f t="shared" si="437"/>
        <v>-0.71538060733084652</v>
      </c>
      <c r="G2803" s="1" t="str">
        <f t="shared" si="438"/>
        <v>0.698734990289558-0.715380607330847i</v>
      </c>
      <c r="H2803" s="1" t="str">
        <f t="shared" si="432"/>
        <v>-0.698734990289558+0.715380607330847i</v>
      </c>
      <c r="I2803" s="1">
        <f t="shared" si="439"/>
        <v>7.9089704681509699E-16</v>
      </c>
      <c r="J2803" s="1">
        <f t="shared" si="430"/>
        <v>-2.3745890968832701</v>
      </c>
    </row>
    <row r="2804" spans="1:10" x14ac:dyDescent="0.25">
      <c r="A2804" s="1">
        <f t="shared" si="431"/>
        <v>0.27719999999998579</v>
      </c>
      <c r="B2804" s="1">
        <f t="shared" si="433"/>
        <v>-1.44481461905978E-15</v>
      </c>
      <c r="C2804" s="1" t="str">
        <f t="shared" si="434"/>
        <v>-1.44481461905978E-15-2.36613330182439i</v>
      </c>
      <c r="D2804" s="1">
        <f t="shared" si="435"/>
        <v>-7.0829091330770408</v>
      </c>
      <c r="E2804" s="1">
        <f t="shared" si="436"/>
        <v>0.69690479794960292</v>
      </c>
      <c r="F2804" s="1">
        <f t="shared" si="437"/>
        <v>-0.7171636511946371</v>
      </c>
      <c r="G2804" s="1" t="str">
        <f t="shared" si="438"/>
        <v>0.696904797949603-0.717163651194637i</v>
      </c>
      <c r="H2804" s="1" t="str">
        <f t="shared" si="432"/>
        <v>-0.696904797949603+0.717163651194637i</v>
      </c>
      <c r="I2804" s="1">
        <f t="shared" si="439"/>
        <v>-1.44481461905978E-15</v>
      </c>
      <c r="J2804" s="1">
        <f t="shared" si="430"/>
        <v>-2.36613330182439</v>
      </c>
    </row>
    <row r="2805" spans="1:10" x14ac:dyDescent="0.25">
      <c r="A2805" s="1">
        <f t="shared" si="431"/>
        <v>0.27729999999998578</v>
      </c>
      <c r="B2805" s="1">
        <f t="shared" si="433"/>
        <v>0</v>
      </c>
      <c r="C2805" s="1" t="str">
        <f t="shared" si="434"/>
        <v>-2.35772847522136i</v>
      </c>
      <c r="D2805" s="1">
        <f t="shared" si="435"/>
        <v>-7.0854642951019597</v>
      </c>
      <c r="E2805" s="1">
        <f t="shared" si="436"/>
        <v>0.69507005562316126</v>
      </c>
      <c r="F2805" s="1">
        <f t="shared" si="437"/>
        <v>-0.71894201280493797</v>
      </c>
      <c r="G2805" s="1" t="str">
        <f t="shared" si="438"/>
        <v>0.695070055623161-0.718942012804938i</v>
      </c>
      <c r="H2805" s="1" t="str">
        <f t="shared" si="432"/>
        <v>-0.695070055623161+0.718942012804938i</v>
      </c>
      <c r="I2805" s="1">
        <f t="shared" si="439"/>
        <v>0</v>
      </c>
      <c r="J2805" s="1">
        <f t="shared" si="430"/>
        <v>-2.3577284752213599</v>
      </c>
    </row>
    <row r="2806" spans="1:10" x14ac:dyDescent="0.25">
      <c r="A2806" s="1">
        <f t="shared" si="431"/>
        <v>0.27739999999998577</v>
      </c>
      <c r="B2806" s="1">
        <f t="shared" si="433"/>
        <v>1.8258304771510101E-15</v>
      </c>
      <c r="C2806" s="1" t="str">
        <f t="shared" si="434"/>
        <v>1.82583047715101E-15-2.34937413043971i</v>
      </c>
      <c r="D2806" s="1">
        <f t="shared" si="435"/>
        <v>-7.0880194571268795</v>
      </c>
      <c r="E2806" s="1">
        <f t="shared" si="436"/>
        <v>0.69323077528898835</v>
      </c>
      <c r="F2806" s="1">
        <f t="shared" si="437"/>
        <v>-0.72071568055109503</v>
      </c>
      <c r="G2806" s="1" t="str">
        <f t="shared" si="438"/>
        <v>0.693230775288988-0.720715680551095i</v>
      </c>
      <c r="H2806" s="1" t="str">
        <f t="shared" si="432"/>
        <v>-0.693230775288988+0.720715680551095i</v>
      </c>
      <c r="I2806" s="1">
        <f t="shared" si="439"/>
        <v>1.8258304771510101E-15</v>
      </c>
      <c r="J2806" s="1">
        <f t="shared" si="430"/>
        <v>-2.3493741304397102</v>
      </c>
    </row>
    <row r="2807" spans="1:10" x14ac:dyDescent="0.25">
      <c r="A2807" s="1">
        <f t="shared" si="431"/>
        <v>0.27749999999998576</v>
      </c>
      <c r="B2807" s="1">
        <f t="shared" si="433"/>
        <v>-1.16959931090218E-15</v>
      </c>
      <c r="C2807" s="1" t="str">
        <f t="shared" si="434"/>
        <v>-1.16959931090218E-15-2.34106978700083i</v>
      </c>
      <c r="D2807" s="1">
        <f t="shared" si="435"/>
        <v>-7.0905746191517984</v>
      </c>
      <c r="E2807" s="1">
        <f t="shared" si="436"/>
        <v>0.69138696895547003</v>
      </c>
      <c r="F2807" s="1">
        <f t="shared" si="437"/>
        <v>-0.72248464285309755</v>
      </c>
      <c r="G2807" s="1" t="str">
        <f t="shared" si="438"/>
        <v>0.69138696895547-0.722484642853098i</v>
      </c>
      <c r="H2807" s="1" t="str">
        <f t="shared" si="432"/>
        <v>-0.69138696895547+0.722484642853098i</v>
      </c>
      <c r="I2807" s="1">
        <f t="shared" si="439"/>
        <v>-1.16959931090218E-15</v>
      </c>
      <c r="J2807" s="1">
        <f t="shared" si="430"/>
        <v>-2.3410697870008299</v>
      </c>
    </row>
    <row r="2808" spans="1:10" x14ac:dyDescent="0.25">
      <c r="A2808" s="1">
        <f t="shared" si="431"/>
        <v>0.27759999999998575</v>
      </c>
      <c r="B2808" s="1">
        <f t="shared" si="433"/>
        <v>5.1798897848451197E-16</v>
      </c>
      <c r="C2808" s="1" t="str">
        <f t="shared" si="434"/>
        <v>5.17988978484512E-16-2.33281497048487i</v>
      </c>
      <c r="D2808" s="1">
        <f t="shared" si="435"/>
        <v>-7.0931297811767182</v>
      </c>
      <c r="E2808" s="1">
        <f t="shared" si="436"/>
        <v>0.68953864866053882</v>
      </c>
      <c r="F2808" s="1">
        <f t="shared" si="437"/>
        <v>-0.72424888816165811</v>
      </c>
      <c r="G2808" s="1" t="str">
        <f t="shared" si="438"/>
        <v>0.689538648660539-0.724248888161658i</v>
      </c>
      <c r="H2808" s="1" t="str">
        <f t="shared" si="432"/>
        <v>-0.689538648660539+0.724248888161658i</v>
      </c>
      <c r="I2808" s="1">
        <f t="shared" si="439"/>
        <v>5.1798897848451197E-16</v>
      </c>
      <c r="J2808" s="1">
        <f t="shared" si="430"/>
        <v>-2.3328149704848702</v>
      </c>
    </row>
    <row r="2809" spans="1:10" x14ac:dyDescent="0.25">
      <c r="A2809" s="1">
        <f t="shared" si="431"/>
        <v>0.27769999999998574</v>
      </c>
      <c r="B2809" s="1">
        <f t="shared" si="433"/>
        <v>1.2904173354507999E-15</v>
      </c>
      <c r="C2809" s="1" t="str">
        <f t="shared" si="434"/>
        <v>1.2904173354508E-15-2.32460921243546i</v>
      </c>
      <c r="D2809" s="1">
        <f t="shared" si="435"/>
        <v>-7.095684943201638</v>
      </c>
      <c r="E2809" s="1">
        <f t="shared" si="436"/>
        <v>0.68768582647160026</v>
      </c>
      <c r="F2809" s="1">
        <f t="shared" si="437"/>
        <v>-0.72600840495828434</v>
      </c>
      <c r="G2809" s="1" t="str">
        <f t="shared" si="438"/>
        <v>0.6876858264716-0.726008404958284i</v>
      </c>
      <c r="H2809" s="1" t="str">
        <f t="shared" si="432"/>
        <v>-0.6876858264716+0.726008404958284i</v>
      </c>
      <c r="I2809" s="1">
        <f t="shared" si="439"/>
        <v>1.2904173354507999E-15</v>
      </c>
      <c r="J2809" s="1">
        <f t="shared" si="430"/>
        <v>-2.32460921243546</v>
      </c>
    </row>
    <row r="2810" spans="1:10" x14ac:dyDescent="0.25">
      <c r="A2810" s="1">
        <f t="shared" si="431"/>
        <v>0.27779999999998573</v>
      </c>
      <c r="B2810" s="1">
        <f t="shared" si="433"/>
        <v>-7.7153352049370899E-16</v>
      </c>
      <c r="C2810" s="1" t="str">
        <f t="shared" si="434"/>
        <v>-7.71533520493709E-16-2.31645205026621i</v>
      </c>
      <c r="D2810" s="1">
        <f t="shared" si="435"/>
        <v>-7.0982401052265569</v>
      </c>
      <c r="E2810" s="1">
        <f t="shared" si="436"/>
        <v>0.68582851448545201</v>
      </c>
      <c r="F2810" s="1">
        <f t="shared" si="437"/>
        <v>-0.72776318175535526</v>
      </c>
      <c r="G2810" s="1" t="str">
        <f t="shared" si="438"/>
        <v>0.685828514485452-0.727763181755355i</v>
      </c>
      <c r="H2810" s="1" t="str">
        <f t="shared" si="432"/>
        <v>-0.685828514485452+0.727763181755355i</v>
      </c>
      <c r="I2810" s="1">
        <f t="shared" si="439"/>
        <v>-7.7153352049370899E-16</v>
      </c>
      <c r="J2810" s="1">
        <f t="shared" si="430"/>
        <v>-2.3164520502662098</v>
      </c>
    </row>
    <row r="2811" spans="1:10" x14ac:dyDescent="0.25">
      <c r="A2811" s="1">
        <f t="shared" si="431"/>
        <v>0.27789999999998571</v>
      </c>
      <c r="B2811" s="1">
        <f t="shared" si="433"/>
        <v>-2.3064980197463602E-15</v>
      </c>
      <c r="C2811" s="1" t="str">
        <f t="shared" si="434"/>
        <v>-2.30649801974636E-15-2.30834302716899i</v>
      </c>
      <c r="D2811" s="1">
        <f t="shared" si="435"/>
        <v>-7.1007952672514767</v>
      </c>
      <c r="E2811" s="1">
        <f t="shared" si="436"/>
        <v>0.68396672482820309</v>
      </c>
      <c r="F2811" s="1">
        <f t="shared" si="437"/>
        <v>-0.7295132070961986</v>
      </c>
      <c r="G2811" s="1" t="str">
        <f t="shared" si="438"/>
        <v>0.683966724828203-0.729513207096199i</v>
      </c>
      <c r="H2811" s="1" t="str">
        <f t="shared" si="432"/>
        <v>-0.683966724828203+0.729513207096199i</v>
      </c>
      <c r="I2811" s="1">
        <f t="shared" si="439"/>
        <v>-2.3064980197463602E-15</v>
      </c>
      <c r="J2811" s="1">
        <f t="shared" si="430"/>
        <v>-2.30834302716899</v>
      </c>
    </row>
    <row r="2812" spans="1:10" x14ac:dyDescent="0.25">
      <c r="A2812" s="1">
        <f t="shared" si="431"/>
        <v>0.2779999999999857</v>
      </c>
      <c r="B2812" s="1">
        <f t="shared" si="433"/>
        <v>1.27691284880436E-15</v>
      </c>
      <c r="C2812" s="1" t="str">
        <f t="shared" si="434"/>
        <v>1.27691284880436E-15-2.30028169202396i</v>
      </c>
      <c r="D2812" s="1">
        <f t="shared" si="435"/>
        <v>-7.1033504292763956</v>
      </c>
      <c r="E2812" s="1">
        <f t="shared" si="436"/>
        <v>0.68210046965519922</v>
      </c>
      <c r="F2812" s="1">
        <f t="shared" si="437"/>
        <v>-0.73125846955516127</v>
      </c>
      <c r="G2812" s="1" t="str">
        <f t="shared" si="438"/>
        <v>0.682100469655199-0.731258469555161i</v>
      </c>
      <c r="H2812" s="1" t="str">
        <f t="shared" si="432"/>
        <v>-0.682100469655199+0.731258469555161i</v>
      </c>
      <c r="I2812" s="1">
        <f t="shared" si="439"/>
        <v>1.27691284880436E-15</v>
      </c>
      <c r="J2812" s="1">
        <f t="shared" si="430"/>
        <v>-2.3002816920239599</v>
      </c>
    </row>
    <row r="2813" spans="1:10" x14ac:dyDescent="0.25">
      <c r="A2813" s="1">
        <f t="shared" si="431"/>
        <v>0.27809999999998569</v>
      </c>
      <c r="B2813" s="1">
        <f t="shared" si="433"/>
        <v>2.5449282673574599E-16</v>
      </c>
      <c r="C2813" s="1" t="str">
        <f t="shared" si="434"/>
        <v>2.54492826735746E-16-2.29226759931114i</v>
      </c>
      <c r="D2813" s="1">
        <f t="shared" si="435"/>
        <v>-7.1059055913013154</v>
      </c>
      <c r="E2813" s="1">
        <f t="shared" si="436"/>
        <v>0.68022976115093792</v>
      </c>
      <c r="F2813" s="1">
        <f t="shared" si="437"/>
        <v>-0.73299895773768864</v>
      </c>
      <c r="G2813" s="1" t="str">
        <f t="shared" si="438"/>
        <v>0.680229761150938-0.732998957737689i</v>
      </c>
      <c r="H2813" s="1" t="str">
        <f t="shared" si="432"/>
        <v>-0.680229761150938+0.732998957737689i</v>
      </c>
      <c r="I2813" s="1">
        <f t="shared" si="439"/>
        <v>2.5449282673574599E-16</v>
      </c>
      <c r="J2813" s="1">
        <f t="shared" si="430"/>
        <v>-2.2922675993111401</v>
      </c>
    </row>
    <row r="2814" spans="1:10" x14ac:dyDescent="0.25">
      <c r="A2814" s="1">
        <f t="shared" si="431"/>
        <v>0.27819999999998568</v>
      </c>
      <c r="B2814" s="1">
        <f t="shared" si="433"/>
        <v>-1.7752579587656001E-15</v>
      </c>
      <c r="C2814" s="1" t="str">
        <f t="shared" si="434"/>
        <v>-1.7752579587656E-15-2.28430030902378i</v>
      </c>
      <c r="D2814" s="1">
        <f t="shared" si="435"/>
        <v>-7.1084607533262352</v>
      </c>
      <c r="E2814" s="1">
        <f t="shared" si="436"/>
        <v>0.67835461152899412</v>
      </c>
      <c r="F2814" s="1">
        <f t="shared" si="437"/>
        <v>-0.73473466028039502</v>
      </c>
      <c r="G2814" s="1" t="str">
        <f t="shared" si="438"/>
        <v>0.678354611528994-0.734734660280395i</v>
      </c>
      <c r="H2814" s="1" t="str">
        <f t="shared" si="432"/>
        <v>-0.678354611528994+0.734734660280395i</v>
      </c>
      <c r="I2814" s="1">
        <f t="shared" si="439"/>
        <v>-1.7752579587656001E-15</v>
      </c>
      <c r="J2814" s="1">
        <f t="shared" si="430"/>
        <v>-2.2843003090237799</v>
      </c>
    </row>
    <row r="2815" spans="1:10" x14ac:dyDescent="0.25">
      <c r="A2815" s="1">
        <f t="shared" si="431"/>
        <v>0.27829999999998567</v>
      </c>
      <c r="B2815" s="1">
        <f t="shared" si="433"/>
        <v>1.1372799634950901E-15</v>
      </c>
      <c r="C2815" s="1" t="str">
        <f t="shared" si="434"/>
        <v>1.13727996349509E-15-2.2763793865833i</v>
      </c>
      <c r="D2815" s="1">
        <f t="shared" si="435"/>
        <v>-7.1110159153511541</v>
      </c>
      <c r="E2815" s="1">
        <f t="shared" si="436"/>
        <v>0.67647503303193801</v>
      </c>
      <c r="F2815" s="1">
        <f t="shared" si="437"/>
        <v>-0.73646556585113898</v>
      </c>
      <c r="G2815" s="1" t="str">
        <f t="shared" si="438"/>
        <v>0.676475033031938-0.736465565851139i</v>
      </c>
      <c r="H2815" s="1" t="str">
        <f t="shared" si="432"/>
        <v>-0.676475033031938+0.736465565851139i</v>
      </c>
      <c r="I2815" s="1">
        <f t="shared" si="439"/>
        <v>1.1372799634950901E-15</v>
      </c>
      <c r="J2815" s="1">
        <f t="shared" si="430"/>
        <v>-2.2763793865833</v>
      </c>
    </row>
    <row r="2816" spans="1:10" x14ac:dyDescent="0.25">
      <c r="A2816" s="1">
        <f t="shared" si="431"/>
        <v>0.27839999999998566</v>
      </c>
      <c r="B2816" s="1">
        <f t="shared" si="433"/>
        <v>-8.8149103679100403E-16</v>
      </c>
      <c r="C2816" s="1" t="str">
        <f t="shared" si="434"/>
        <v>-8.81491036791004E-16-2.26850440275565i</v>
      </c>
      <c r="D2816" s="1">
        <f t="shared" si="435"/>
        <v>-7.1135710773760739</v>
      </c>
      <c r="E2816" s="1">
        <f t="shared" si="436"/>
        <v>0.6745910379312533</v>
      </c>
      <c r="F2816" s="1">
        <f t="shared" si="437"/>
        <v>-0.73819166314910001</v>
      </c>
      <c r="G2816" s="1" t="str">
        <f t="shared" si="438"/>
        <v>0.674591037931253-0.7381916631491i</v>
      </c>
      <c r="H2816" s="1" t="str">
        <f t="shared" si="432"/>
        <v>-0.674591037931253+0.7381916631491i</v>
      </c>
      <c r="I2816" s="1">
        <f t="shared" si="439"/>
        <v>-8.8149103679100403E-16</v>
      </c>
      <c r="J2816" s="1">
        <f t="shared" si="430"/>
        <v>-2.2685044027556498</v>
      </c>
    </row>
    <row r="2817" spans="1:10" x14ac:dyDescent="0.25">
      <c r="A2817" s="1">
        <f t="shared" si="431"/>
        <v>0.27849999999998565</v>
      </c>
      <c r="B2817" s="1">
        <f t="shared" si="433"/>
        <v>-3.76478004366266E-16</v>
      </c>
      <c r="C2817" s="1" t="str">
        <f t="shared" si="434"/>
        <v>-3.76478004366266E-16-2.26067493356947i</v>
      </c>
      <c r="D2817" s="1">
        <f t="shared" si="435"/>
        <v>-7.1161262394009928</v>
      </c>
      <c r="E2817" s="1">
        <f t="shared" si="436"/>
        <v>0.67270263852726142</v>
      </c>
      <c r="F2817" s="1">
        <f t="shared" si="437"/>
        <v>-0.73991294090484772</v>
      </c>
      <c r="G2817" s="1" t="str">
        <f t="shared" si="438"/>
        <v>0.672702638527261-0.739912940904848i</v>
      </c>
      <c r="H2817" s="1" t="str">
        <f t="shared" si="432"/>
        <v>-0.672702638527261+0.739912940904848i</v>
      </c>
      <c r="I2817" s="1">
        <f t="shared" si="439"/>
        <v>-3.76478004366266E-16</v>
      </c>
      <c r="J2817" s="1">
        <f t="shared" si="430"/>
        <v>-2.26067493356947</v>
      </c>
    </row>
    <row r="2818" spans="1:10" x14ac:dyDescent="0.25">
      <c r="A2818" s="1">
        <f t="shared" si="431"/>
        <v>0.27859999999998564</v>
      </c>
      <c r="B2818" s="1">
        <f t="shared" si="433"/>
        <v>2.5012109719341301E-16</v>
      </c>
      <c r="C2818" s="1" t="str">
        <f t="shared" si="434"/>
        <v>2.50121097193413E-16-2.25289056023551i</v>
      </c>
      <c r="D2818" s="1">
        <f t="shared" si="435"/>
        <v>-7.1186814014259125</v>
      </c>
      <c r="E2818" s="1">
        <f t="shared" si="436"/>
        <v>0.67080984714903658</v>
      </c>
      <c r="F2818" s="1">
        <f t="shared" si="437"/>
        <v>-0.74162938788041977</v>
      </c>
      <c r="G2818" s="1" t="str">
        <f t="shared" si="438"/>
        <v>0.670809847149037-0.74162938788042i</v>
      </c>
      <c r="H2818" s="1" t="str">
        <f t="shared" si="432"/>
        <v>-0.670809847149037+0.74162938788042i</v>
      </c>
      <c r="I2818" s="1">
        <f t="shared" si="439"/>
        <v>2.5012109719341301E-16</v>
      </c>
      <c r="J2818" s="1">
        <f t="shared" si="430"/>
        <v>-2.2528905602355098</v>
      </c>
    </row>
    <row r="2819" spans="1:10" x14ac:dyDescent="0.25">
      <c r="A2819" s="1">
        <f t="shared" si="431"/>
        <v>0.27869999999998563</v>
      </c>
      <c r="B2819" s="1">
        <f t="shared" si="433"/>
        <v>6.23154547149024E-16</v>
      </c>
      <c r="C2819" s="1" t="str">
        <f t="shared" si="434"/>
        <v>6.23154547149024E-16-2.24515086906766i</v>
      </c>
      <c r="D2819" s="1">
        <f t="shared" si="435"/>
        <v>-7.1212365634508314</v>
      </c>
      <c r="E2819" s="1">
        <f t="shared" si="436"/>
        <v>0.66891267615432992</v>
      </c>
      <c r="F2819" s="1">
        <f t="shared" si="437"/>
        <v>-0.74334099286939126</v>
      </c>
      <c r="G2819" s="1" t="str">
        <f t="shared" si="438"/>
        <v>0.66891267615433-0.743340992869391i</v>
      </c>
      <c r="H2819" s="1" t="str">
        <f t="shared" si="432"/>
        <v>-0.66891267615433+0.743340992869391i</v>
      </c>
      <c r="I2819" s="1">
        <f t="shared" si="439"/>
        <v>6.23154547149024E-16</v>
      </c>
      <c r="J2819" s="1">
        <f t="shared" si="430"/>
        <v>-2.2451508690676598</v>
      </c>
    </row>
    <row r="2820" spans="1:10" x14ac:dyDescent="0.25">
      <c r="A2820" s="1">
        <f t="shared" si="431"/>
        <v>0.27879999999998561</v>
      </c>
      <c r="B2820" s="1">
        <f t="shared" si="433"/>
        <v>-1.6146484631701701E-15</v>
      </c>
      <c r="C2820" s="1" t="str">
        <f t="shared" si="434"/>
        <v>-1.61464846317017E-15-2.23745545140538i</v>
      </c>
      <c r="D2820" s="1">
        <f t="shared" si="435"/>
        <v>-7.1237917254757512</v>
      </c>
      <c r="E2820" s="1">
        <f t="shared" si="436"/>
        <v>0.66701113792948397</v>
      </c>
      <c r="F2820" s="1">
        <f t="shared" si="437"/>
        <v>-0.74504774469695223</v>
      </c>
      <c r="G2820" s="1" t="str">
        <f t="shared" si="438"/>
        <v>0.667011137929484-0.745047744696952i</v>
      </c>
      <c r="H2820" s="1" t="str">
        <f t="shared" si="432"/>
        <v>-0.667011137929484+0.745047744696952i</v>
      </c>
      <c r="I2820" s="1">
        <f t="shared" si="439"/>
        <v>-1.6146484631701701E-15</v>
      </c>
      <c r="J2820" s="1">
        <f t="shared" si="430"/>
        <v>-2.2374554514053799</v>
      </c>
    </row>
    <row r="2821" spans="1:10" x14ac:dyDescent="0.25">
      <c r="A2821" s="1">
        <f t="shared" si="431"/>
        <v>0.2788999999999856</v>
      </c>
      <c r="B2821" s="1">
        <f t="shared" si="433"/>
        <v>2.4755796341064698E-15</v>
      </c>
      <c r="C2821" s="1" t="str">
        <f t="shared" si="434"/>
        <v>2.47557963410647E-15-2.22980390353759i</v>
      </c>
      <c r="D2821" s="1">
        <f t="shared" si="435"/>
        <v>-7.126346887500671</v>
      </c>
      <c r="E2821" s="1">
        <f t="shared" si="436"/>
        <v>0.66510524488935607</v>
      </c>
      <c r="F2821" s="1">
        <f t="shared" si="437"/>
        <v>-0.74674963221997626</v>
      </c>
      <c r="G2821" s="1" t="str">
        <f t="shared" si="438"/>
        <v>0.665105244889356-0.746749632219976i</v>
      </c>
      <c r="H2821" s="1" t="str">
        <f t="shared" si="432"/>
        <v>-0.665105244889356+0.746749632219976i</v>
      </c>
      <c r="I2821" s="1">
        <f t="shared" si="439"/>
        <v>2.4755796341064698E-15</v>
      </c>
      <c r="J2821" s="1">
        <f t="shared" si="430"/>
        <v>-2.2298039035375901</v>
      </c>
    </row>
    <row r="2822" spans="1:10" x14ac:dyDescent="0.25">
      <c r="A2822" s="1">
        <f t="shared" si="431"/>
        <v>0.27899999999998559</v>
      </c>
      <c r="B2822" s="1">
        <f t="shared" si="433"/>
        <v>1.9737063775584701E-15</v>
      </c>
      <c r="C2822" s="1" t="str">
        <f t="shared" si="434"/>
        <v>1.97370637755847E-15-2.22219582662778i</v>
      </c>
      <c r="D2822" s="1">
        <f t="shared" si="435"/>
        <v>-7.1289020495255899</v>
      </c>
      <c r="E2822" s="1">
        <f t="shared" si="436"/>
        <v>0.66319500947723553</v>
      </c>
      <c r="F2822" s="1">
        <f t="shared" si="437"/>
        <v>-0.74844664432709529</v>
      </c>
      <c r="G2822" s="1" t="str">
        <f t="shared" si="438"/>
        <v>0.663195009477236-0.748446644327095i</v>
      </c>
      <c r="H2822" s="1" t="str">
        <f t="shared" si="432"/>
        <v>-0.663195009477236+0.748446644327095i</v>
      </c>
      <c r="I2822" s="1">
        <f t="shared" si="439"/>
        <v>1.9737063775584701E-15</v>
      </c>
      <c r="J2822" s="1">
        <f t="shared" si="430"/>
        <v>-2.2221958266277801</v>
      </c>
    </row>
    <row r="2823" spans="1:10" x14ac:dyDescent="0.25">
      <c r="A2823" s="1">
        <f t="shared" si="431"/>
        <v>0.27909999999998558</v>
      </c>
      <c r="B2823" s="1">
        <f t="shared" si="433"/>
        <v>1.1064303606515299E-15</v>
      </c>
      <c r="C2823" s="1" t="str">
        <f t="shared" si="434"/>
        <v>1.10643036065153E-15-2.21463082664072i</v>
      </c>
      <c r="D2823" s="1">
        <f t="shared" si="435"/>
        <v>-7.1314572115505097</v>
      </c>
      <c r="E2823" s="1">
        <f t="shared" si="436"/>
        <v>0.66128044416476028</v>
      </c>
      <c r="F2823" s="1">
        <f t="shared" si="437"/>
        <v>-0.75013876993877426</v>
      </c>
      <c r="G2823" s="1" t="str">
        <f t="shared" si="438"/>
        <v>0.66128044416476-0.750138769938774i</v>
      </c>
      <c r="H2823" s="1" t="str">
        <f t="shared" si="432"/>
        <v>-0.66128044416476+0.750138769938774i</v>
      </c>
      <c r="I2823" s="1">
        <f t="shared" si="439"/>
        <v>1.1064303606515299E-15</v>
      </c>
      <c r="J2823" s="1">
        <f t="shared" si="430"/>
        <v>-2.21463082664072</v>
      </c>
    </row>
    <row r="2824" spans="1:10" x14ac:dyDescent="0.25">
      <c r="A2824" s="1">
        <f t="shared" si="431"/>
        <v>0.27919999999998557</v>
      </c>
      <c r="B2824" s="1">
        <f t="shared" si="433"/>
        <v>-3.6755740355836402E-16</v>
      </c>
      <c r="C2824" s="1" t="str">
        <f t="shared" si="434"/>
        <v>-3.67557403558364E-16-2.20710851427029i</v>
      </c>
      <c r="D2824" s="1">
        <f t="shared" si="435"/>
        <v>-7.1340123735754286</v>
      </c>
      <c r="E2824" s="1">
        <f t="shared" si="436"/>
        <v>0.65936156145184055</v>
      </c>
      <c r="F2824" s="1">
        <f t="shared" si="437"/>
        <v>-0.75182599800737848</v>
      </c>
      <c r="G2824" s="1" t="str">
        <f t="shared" si="438"/>
        <v>0.659361561451841-0.751825998007378i</v>
      </c>
      <c r="H2824" s="1" t="str">
        <f t="shared" si="432"/>
        <v>-0.659361561451841+0.751825998007378i</v>
      </c>
      <c r="I2824" s="1">
        <f t="shared" si="439"/>
        <v>-3.6755740355836402E-16</v>
      </c>
      <c r="J2824" s="1">
        <f t="shared" si="430"/>
        <v>-2.2071085142702902</v>
      </c>
    </row>
    <row r="2825" spans="1:10" x14ac:dyDescent="0.25">
      <c r="A2825" s="1">
        <f t="shared" si="431"/>
        <v>0.27929999999998556</v>
      </c>
      <c r="B2825" s="1">
        <f t="shared" si="433"/>
        <v>1.2210391058634999E-16</v>
      </c>
      <c r="C2825" s="1" t="str">
        <f t="shared" si="434"/>
        <v>1.2210391058635E-16-2.19962850486866i</v>
      </c>
      <c r="D2825" s="1">
        <f t="shared" si="435"/>
        <v>-7.1365675356003484</v>
      </c>
      <c r="E2825" s="1">
        <f t="shared" si="436"/>
        <v>0.65743837386657111</v>
      </c>
      <c r="F2825" s="1">
        <f t="shared" si="437"/>
        <v>-0.75350831751725122</v>
      </c>
      <c r="G2825" s="1" t="str">
        <f t="shared" si="438"/>
        <v>0.657438373866571-0.753508317517251i</v>
      </c>
      <c r="H2825" s="1" t="str">
        <f t="shared" si="432"/>
        <v>-0.657438373866571+0.753508317517251i</v>
      </c>
      <c r="I2825" s="1">
        <f t="shared" si="439"/>
        <v>1.2210391058634999E-16</v>
      </c>
      <c r="J2825" s="1">
        <f t="shared" si="430"/>
        <v>-2.1996285048686599</v>
      </c>
    </row>
    <row r="2826" spans="1:10" x14ac:dyDescent="0.25">
      <c r="A2826" s="1">
        <f t="shared" si="431"/>
        <v>0.27939999999998555</v>
      </c>
      <c r="B2826" s="1">
        <f t="shared" si="433"/>
        <v>2.1904382491601298E-15</v>
      </c>
      <c r="C2826" s="1" t="str">
        <f t="shared" si="434"/>
        <v>2.19043824916013E-15-2.19219041837682i</v>
      </c>
      <c r="D2826" s="1">
        <f t="shared" si="435"/>
        <v>-7.1391226976252682</v>
      </c>
      <c r="E2826" s="1">
        <f t="shared" si="436"/>
        <v>0.65551089396515483</v>
      </c>
      <c r="F2826" s="1">
        <f t="shared" si="437"/>
        <v>-0.75518571748478103</v>
      </c>
      <c r="G2826" s="1" t="str">
        <f t="shared" si="438"/>
        <v>0.655510893965155-0.755185717484781i</v>
      </c>
      <c r="H2826" s="1" t="str">
        <f t="shared" si="432"/>
        <v>-0.655510893965155+0.755185717484781i</v>
      </c>
      <c r="I2826" s="1">
        <f t="shared" si="439"/>
        <v>2.1904382491601298E-15</v>
      </c>
      <c r="J2826" s="1">
        <f t="shared" si="430"/>
        <v>-2.1921904183768199</v>
      </c>
    </row>
    <row r="2827" spans="1:10" x14ac:dyDescent="0.25">
      <c r="A2827" s="1">
        <f t="shared" si="431"/>
        <v>0.27949999999998554</v>
      </c>
      <c r="B2827" s="1">
        <f t="shared" si="433"/>
        <v>1.09152381096465E-15</v>
      </c>
      <c r="C2827" s="1" t="str">
        <f t="shared" si="434"/>
        <v>1.09152381096465E-15-2.1847938792562i</v>
      </c>
      <c r="D2827" s="1">
        <f t="shared" si="435"/>
        <v>-7.1416778596501871</v>
      </c>
      <c r="E2827" s="1">
        <f t="shared" si="436"/>
        <v>0.65357913433181836</v>
      </c>
      <c r="F2827" s="1">
        <f t="shared" si="437"/>
        <v>-0.75685818695847562</v>
      </c>
      <c r="G2827" s="1" t="str">
        <f t="shared" si="438"/>
        <v>0.653579134331818-0.756858186958476i</v>
      </c>
      <c r="H2827" s="1" t="str">
        <f t="shared" si="432"/>
        <v>-0.653579134331818+0.756858186958476i</v>
      </c>
      <c r="I2827" s="1">
        <f t="shared" si="439"/>
        <v>1.09152381096465E-15</v>
      </c>
      <c r="J2827" s="1">
        <f t="shared" si="430"/>
        <v>-2.1847938792561998</v>
      </c>
    </row>
    <row r="2828" spans="1:10" x14ac:dyDescent="0.25">
      <c r="A2828" s="1">
        <f t="shared" si="431"/>
        <v>0.27959999999998553</v>
      </c>
      <c r="B2828" s="1">
        <f t="shared" si="433"/>
        <v>1.08784906903664E-15</v>
      </c>
      <c r="C2828" s="1" t="str">
        <f t="shared" si="434"/>
        <v>1.08784906903664E-15-2.17743851642166i</v>
      </c>
      <c r="D2828" s="1">
        <f t="shared" si="435"/>
        <v>-7.1442330216751069</v>
      </c>
      <c r="E2828" s="1">
        <f t="shared" si="436"/>
        <v>0.65164310757872823</v>
      </c>
      <c r="F2828" s="1">
        <f t="shared" si="437"/>
        <v>-0.75852571501903476</v>
      </c>
      <c r="G2828" s="1" t="str">
        <f t="shared" si="438"/>
        <v>0.651643107578728-0.758525715019035i</v>
      </c>
      <c r="H2828" s="1" t="str">
        <f t="shared" si="432"/>
        <v>-0.651643107578728+0.758525715019035i</v>
      </c>
      <c r="I2828" s="1">
        <f t="shared" si="439"/>
        <v>1.08784906903664E-15</v>
      </c>
      <c r="J2828" s="1">
        <f t="shared" si="430"/>
        <v>-2.1774385164216601</v>
      </c>
    </row>
    <row r="2829" spans="1:10" x14ac:dyDescent="0.25">
      <c r="A2829" s="1">
        <f t="shared" si="431"/>
        <v>0.27969999999998552</v>
      </c>
      <c r="B2829" s="1">
        <f t="shared" si="433"/>
        <v>-2.16838943118751E-15</v>
      </c>
      <c r="C2829" s="1" t="str">
        <f t="shared" si="434"/>
        <v>-2.16838943118751E-15-2.17012396317559i</v>
      </c>
      <c r="D2829" s="1">
        <f t="shared" si="435"/>
        <v>-7.1467881837000258</v>
      </c>
      <c r="E2829" s="1">
        <f t="shared" si="436"/>
        <v>0.64970282634591292</v>
      </c>
      <c r="F2829" s="1">
        <f t="shared" si="437"/>
        <v>-0.76018829077941774</v>
      </c>
      <c r="G2829" s="1" t="str">
        <f t="shared" si="438"/>
        <v>0.649702826345913-0.760188290779418i</v>
      </c>
      <c r="H2829" s="1" t="str">
        <f t="shared" si="432"/>
        <v>-0.649702826345913+0.760188290779418i</v>
      </c>
      <c r="I2829" s="1">
        <f t="shared" si="439"/>
        <v>-2.16838943118751E-15</v>
      </c>
      <c r="J2829" s="1">
        <f t="shared" si="430"/>
        <v>-2.1701239631755902</v>
      </c>
    </row>
    <row r="2830" spans="1:10" x14ac:dyDescent="0.25">
      <c r="A2830" s="1">
        <f t="shared" si="431"/>
        <v>0.2797999999999855</v>
      </c>
      <c r="B2830" s="1">
        <f t="shared" si="433"/>
        <v>-3.0015571377594598E-15</v>
      </c>
      <c r="C2830" s="1" t="str">
        <f t="shared" si="434"/>
        <v>-3.00155713775946E-15-2.16284985714316i</v>
      </c>
      <c r="D2830" s="1">
        <f t="shared" si="435"/>
        <v>-7.1493433457249456</v>
      </c>
      <c r="E2830" s="1">
        <f t="shared" si="436"/>
        <v>0.64775830330117501</v>
      </c>
      <c r="F2830" s="1">
        <f t="shared" si="437"/>
        <v>-0.76184590338491875</v>
      </c>
      <c r="G2830" s="1" t="str">
        <f t="shared" si="438"/>
        <v>0.647758303301175-0.761845903384919i</v>
      </c>
      <c r="H2830" s="1" t="str">
        <f t="shared" si="432"/>
        <v>-0.647758303301175+0.761845903384919i</v>
      </c>
      <c r="I2830" s="1">
        <f t="shared" si="439"/>
        <v>-3.0015571377594598E-15</v>
      </c>
      <c r="J2830" s="1">
        <f t="shared" si="430"/>
        <v>-2.16284985714316</v>
      </c>
    </row>
    <row r="2831" spans="1:10" x14ac:dyDescent="0.25">
      <c r="A2831" s="1">
        <f t="shared" si="431"/>
        <v>0.27989999999998549</v>
      </c>
      <c r="B2831" s="1">
        <f t="shared" si="433"/>
        <v>-2.5128750549487801E-15</v>
      </c>
      <c r="C2831" s="1" t="str">
        <f t="shared" si="434"/>
        <v>-2.51287505494878E-15-2.15561584020875i</v>
      </c>
      <c r="D2831" s="1">
        <f t="shared" si="435"/>
        <v>-7.1518985077498645</v>
      </c>
      <c r="E2831" s="1">
        <f t="shared" si="436"/>
        <v>0.64580955114001404</v>
      </c>
      <c r="F2831" s="1">
        <f t="shared" si="437"/>
        <v>-0.76349854201323375</v>
      </c>
      <c r="G2831" s="1" t="str">
        <f t="shared" si="438"/>
        <v>0.645809551140014-0.763498542013234i</v>
      </c>
      <c r="H2831" s="1" t="str">
        <f t="shared" si="432"/>
        <v>-0.645809551140014+0.763498542013234i</v>
      </c>
      <c r="I2831" s="1">
        <f t="shared" si="439"/>
        <v>-2.5128750549487801E-15</v>
      </c>
      <c r="J2831" s="1">
        <f t="shared" si="430"/>
        <v>-2.1556158402087502</v>
      </c>
    </row>
    <row r="2832" spans="1:10" x14ac:dyDescent="0.25">
      <c r="A2832" s="1">
        <f t="shared" si="431"/>
        <v>0.27999999999998548</v>
      </c>
      <c r="B2832" s="1">
        <f t="shared" si="433"/>
        <v>9.5409083231845602E-16</v>
      </c>
      <c r="C2832" s="1" t="str">
        <f t="shared" si="434"/>
        <v>9.54090832318456E-16-2.14842155845351i</v>
      </c>
      <c r="D2832" s="1">
        <f t="shared" si="435"/>
        <v>-7.1544536697747843</v>
      </c>
      <c r="E2832" s="1">
        <f t="shared" si="436"/>
        <v>0.64385658258553802</v>
      </c>
      <c r="F2832" s="1">
        <f t="shared" si="437"/>
        <v>-0.76514619587453492</v>
      </c>
      <c r="G2832" s="1" t="str">
        <f t="shared" si="438"/>
        <v>0.643856582585538-0.765146195874535i</v>
      </c>
      <c r="H2832" s="1" t="str">
        <f t="shared" si="432"/>
        <v>-0.643856582585538+0.765146195874535i</v>
      </c>
      <c r="I2832" s="1">
        <f t="shared" si="439"/>
        <v>9.5409083231845602E-16</v>
      </c>
      <c r="J2832" s="1">
        <f t="shared" si="430"/>
        <v>-2.14842155845351</v>
      </c>
    </row>
    <row r="2833" spans="1:10" x14ac:dyDescent="0.25">
      <c r="A2833" s="1">
        <f t="shared" si="431"/>
        <v>0.28009999999998547</v>
      </c>
      <c r="B2833" s="1">
        <f t="shared" si="433"/>
        <v>3.09046861515465E-15</v>
      </c>
      <c r="C2833" s="1" t="str">
        <f t="shared" si="434"/>
        <v>3.09046861515465E-15-2.14126666209396i</v>
      </c>
      <c r="D2833" s="1">
        <f t="shared" si="435"/>
        <v>-7.157008831799704</v>
      </c>
      <c r="E2833" s="1">
        <f t="shared" si="436"/>
        <v>0.64189941038838538</v>
      </c>
      <c r="F2833" s="1">
        <f t="shared" si="437"/>
        <v>-0.76678885421153797</v>
      </c>
      <c r="G2833" s="1" t="str">
        <f t="shared" si="438"/>
        <v>0.641899410388385-0.766788854211538i</v>
      </c>
      <c r="H2833" s="1" t="str">
        <f t="shared" si="432"/>
        <v>-0.641899410388385+0.766788854211538i</v>
      </c>
      <c r="I2833" s="1">
        <f t="shared" si="439"/>
        <v>3.09046861515465E-15</v>
      </c>
      <c r="J2833" s="1">
        <f t="shared" si="430"/>
        <v>-2.14126666209396</v>
      </c>
    </row>
    <row r="2834" spans="1:10" x14ac:dyDescent="0.25">
      <c r="A2834" s="1">
        <f t="shared" si="431"/>
        <v>0.28019999999998546</v>
      </c>
      <c r="B2834" s="1">
        <f t="shared" si="433"/>
        <v>1.4216300173209201E-15</v>
      </c>
      <c r="C2834" s="1" t="str">
        <f t="shared" si="434"/>
        <v>1.42163001732092E-15-2.13415080542173i</v>
      </c>
      <c r="D2834" s="1">
        <f t="shared" si="435"/>
        <v>-7.1595639938246229</v>
      </c>
      <c r="E2834" s="1">
        <f t="shared" si="436"/>
        <v>0.63993804732663928</v>
      </c>
      <c r="F2834" s="1">
        <f t="shared" si="437"/>
        <v>-0.76842650629957321</v>
      </c>
      <c r="G2834" s="1" t="str">
        <f t="shared" si="438"/>
        <v>0.639938047326639-0.768426506299573i</v>
      </c>
      <c r="H2834" s="1" t="str">
        <f t="shared" si="432"/>
        <v>-0.639938047326639+0.768426506299573i</v>
      </c>
      <c r="I2834" s="1">
        <f t="shared" si="439"/>
        <v>1.4216300173209201E-15</v>
      </c>
      <c r="J2834" s="1">
        <f t="shared" si="430"/>
        <v>-2.1341508054217302</v>
      </c>
    </row>
    <row r="2835" spans="1:10" x14ac:dyDescent="0.25">
      <c r="A2835" s="1">
        <f t="shared" si="431"/>
        <v>0.28029999999998545</v>
      </c>
      <c r="B2835" s="1">
        <f t="shared" si="433"/>
        <v>-3.54228920653341E-16</v>
      </c>
      <c r="C2835" s="1" t="str">
        <f t="shared" si="434"/>
        <v>-3.54228920653341E-16-2.12707364674432i</v>
      </c>
      <c r="D2835" s="1">
        <f t="shared" si="435"/>
        <v>-7.1621191558495427</v>
      </c>
      <c r="E2835" s="1">
        <f t="shared" si="436"/>
        <v>0.63797250620574242</v>
      </c>
      <c r="F2835" s="1">
        <f t="shared" si="437"/>
        <v>-0.77005914144665799</v>
      </c>
      <c r="G2835" s="1" t="str">
        <f t="shared" si="438"/>
        <v>0.637972506205742-0.770059141446658i</v>
      </c>
      <c r="H2835" s="1" t="str">
        <f t="shared" si="432"/>
        <v>-0.637972506205742+0.770059141446658i</v>
      </c>
      <c r="I2835" s="1">
        <f t="shared" si="439"/>
        <v>-3.54228920653341E-16</v>
      </c>
      <c r="J2835" s="1">
        <f t="shared" si="430"/>
        <v>-2.1270736467443201</v>
      </c>
    </row>
    <row r="2836" spans="1:10" x14ac:dyDescent="0.25">
      <c r="A2836" s="1">
        <f t="shared" si="431"/>
        <v>0.28039999999998544</v>
      </c>
      <c r="B2836" s="1">
        <f t="shared" si="433"/>
        <v>1.2945413258910999E-15</v>
      </c>
      <c r="C2836" s="1" t="str">
        <f t="shared" si="434"/>
        <v>1.2945413258911E-15-2.12003484832687i</v>
      </c>
      <c r="D2836" s="1">
        <f t="shared" si="435"/>
        <v>-7.1646743178744616</v>
      </c>
      <c r="E2836" s="1">
        <f t="shared" si="436"/>
        <v>0.63600279985841823</v>
      </c>
      <c r="F2836" s="1">
        <f t="shared" si="437"/>
        <v>-0.77168674899356204</v>
      </c>
      <c r="G2836" s="1" t="str">
        <f t="shared" si="438"/>
        <v>0.636002799858418-0.771686748993562i</v>
      </c>
      <c r="H2836" s="1" t="str">
        <f t="shared" si="432"/>
        <v>-0.636002799858418+0.771686748993562i</v>
      </c>
      <c r="I2836" s="1">
        <f t="shared" si="439"/>
        <v>1.2945413258910999E-15</v>
      </c>
      <c r="J2836" s="1">
        <f t="shared" si="430"/>
        <v>-2.1200348483268701</v>
      </c>
    </row>
    <row r="2837" spans="1:10" x14ac:dyDescent="0.25">
      <c r="A2837" s="1">
        <f t="shared" si="431"/>
        <v>0.28049999999998543</v>
      </c>
      <c r="B2837" s="1">
        <f t="shared" si="433"/>
        <v>1.1729695416823E-16</v>
      </c>
      <c r="C2837" s="1" t="str">
        <f t="shared" si="434"/>
        <v>1.1729695416823E-16-2.11303407633495i</v>
      </c>
      <c r="D2837" s="1">
        <f t="shared" si="435"/>
        <v>-7.1672294798993814</v>
      </c>
      <c r="E2837" s="1">
        <f t="shared" si="436"/>
        <v>0.63402894114458141</v>
      </c>
      <c r="F2837" s="1">
        <f t="shared" si="437"/>
        <v>-0.77330931831388205</v>
      </c>
      <c r="G2837" s="1" t="str">
        <f t="shared" si="438"/>
        <v>0.634028941144581-0.773309318313882i</v>
      </c>
      <c r="H2837" s="1" t="str">
        <f t="shared" si="432"/>
        <v>-0.634028941144581+0.773309318313882i</v>
      </c>
      <c r="I2837" s="1">
        <f t="shared" si="439"/>
        <v>1.1729695416823E-16</v>
      </c>
      <c r="J2837" s="1">
        <f t="shared" si="430"/>
        <v>-2.1130340763349502</v>
      </c>
    </row>
    <row r="2838" spans="1:10" x14ac:dyDescent="0.25">
      <c r="A2838" s="1">
        <f t="shared" si="431"/>
        <v>0.28059999999998542</v>
      </c>
      <c r="B2838" s="1">
        <f t="shared" si="433"/>
        <v>-4.6764170331190297E-16</v>
      </c>
      <c r="C2838" s="1" t="str">
        <f t="shared" si="434"/>
        <v>-4.67641703311903E-16-2.10607100077839i</v>
      </c>
      <c r="D2838" s="1">
        <f t="shared" si="435"/>
        <v>-7.1697846419243003</v>
      </c>
      <c r="E2838" s="1">
        <f t="shared" si="436"/>
        <v>0.63205094295125985</v>
      </c>
      <c r="F2838" s="1">
        <f t="shared" si="437"/>
        <v>-0.77492683881410596</v>
      </c>
      <c r="G2838" s="1" t="str">
        <f t="shared" si="438"/>
        <v>0.63205094295126-0.774926838814106i</v>
      </c>
      <c r="H2838" s="1" t="str">
        <f t="shared" si="432"/>
        <v>-0.63205094295126+0.774926838814106i</v>
      </c>
      <c r="I2838" s="1">
        <f t="shared" si="439"/>
        <v>-4.6764170331190297E-16</v>
      </c>
      <c r="J2838" s="1">
        <f t="shared" si="430"/>
        <v>-2.1060710007783898</v>
      </c>
    </row>
    <row r="2839" spans="1:10" x14ac:dyDescent="0.25">
      <c r="A2839" s="1">
        <f t="shared" si="431"/>
        <v>0.28069999999998541</v>
      </c>
      <c r="B2839" s="1">
        <f t="shared" si="433"/>
        <v>-1.0487337475719799E-15</v>
      </c>
      <c r="C2839" s="1" t="str">
        <f t="shared" si="434"/>
        <v>-1.04873374757198E-15-2.09914529545601i</v>
      </c>
      <c r="D2839" s="1">
        <f t="shared" si="435"/>
        <v>-7.1723398039492201</v>
      </c>
      <c r="E2839" s="1">
        <f t="shared" si="436"/>
        <v>0.63006881819250427</v>
      </c>
      <c r="F2839" s="1">
        <f t="shared" si="437"/>
        <v>-0.7765392999336872</v>
      </c>
      <c r="G2839" s="1" t="str">
        <f t="shared" si="438"/>
        <v>0.630068818192504-0.776539299933687i</v>
      </c>
      <c r="H2839" s="1" t="str">
        <f t="shared" si="432"/>
        <v>-0.630068818192504+0.776539299933687i</v>
      </c>
      <c r="I2839" s="1">
        <f t="shared" si="439"/>
        <v>-1.0487337475719799E-15</v>
      </c>
      <c r="J2839" s="1">
        <f t="shared" si="430"/>
        <v>-2.0991452954560099</v>
      </c>
    </row>
    <row r="2840" spans="1:10" x14ac:dyDescent="0.25">
      <c r="A2840" s="1">
        <f t="shared" si="431"/>
        <v>0.28079999999998539</v>
      </c>
      <c r="B2840" s="1">
        <f t="shared" si="433"/>
        <v>1.1614357464114399E-16</v>
      </c>
      <c r="C2840" s="1" t="str">
        <f t="shared" si="434"/>
        <v>1.16143574641144E-16-2.09225663790133i</v>
      </c>
      <c r="D2840" s="1">
        <f t="shared" si="435"/>
        <v>-7.1748949659741399</v>
      </c>
      <c r="E2840" s="1">
        <f t="shared" si="436"/>
        <v>0.62808257980930959</v>
      </c>
      <c r="F2840" s="1">
        <f t="shared" si="437"/>
        <v>-0.77814669114510937</v>
      </c>
      <c r="G2840" s="1" t="str">
        <f t="shared" si="438"/>
        <v>0.62808257980931-0.778146691145109i</v>
      </c>
      <c r="H2840" s="1" t="str">
        <f t="shared" si="432"/>
        <v>-0.62808257980931+0.778146691145109i</v>
      </c>
      <c r="I2840" s="1">
        <f t="shared" si="439"/>
        <v>1.1614357464114399E-16</v>
      </c>
      <c r="J2840" s="1">
        <f t="shared" si="430"/>
        <v>-2.0922566379013299</v>
      </c>
    </row>
    <row r="2841" spans="1:10" x14ac:dyDescent="0.25">
      <c r="A2841" s="1">
        <f t="shared" si="431"/>
        <v>0.28089999999998538</v>
      </c>
      <c r="B2841" s="1">
        <f t="shared" si="433"/>
        <v>0</v>
      </c>
      <c r="C2841" s="1" t="str">
        <f t="shared" si="434"/>
        <v>-2.08540470932921i</v>
      </c>
      <c r="D2841" s="1">
        <f t="shared" si="435"/>
        <v>-7.1774501279990588</v>
      </c>
      <c r="E2841" s="1">
        <f t="shared" si="436"/>
        <v>0.62609224076952785</v>
      </c>
      <c r="F2841" s="1">
        <f t="shared" si="437"/>
        <v>-0.77974900195395669</v>
      </c>
      <c r="G2841" s="1" t="str">
        <f t="shared" si="438"/>
        <v>0.626092240769528-0.779749001953957i</v>
      </c>
      <c r="H2841" s="1" t="str">
        <f t="shared" si="432"/>
        <v>-0.626092240769528+0.779749001953957i</v>
      </c>
      <c r="I2841" s="1">
        <f t="shared" si="439"/>
        <v>0</v>
      </c>
      <c r="J2841" s="1">
        <f t="shared" si="430"/>
        <v>-2.0854047093292101</v>
      </c>
    </row>
    <row r="2842" spans="1:10" x14ac:dyDescent="0.25">
      <c r="A2842" s="1">
        <f t="shared" si="431"/>
        <v>0.28099999999998537</v>
      </c>
      <c r="B2842" s="1">
        <f t="shared" si="433"/>
        <v>-1.0384639121535901E-15</v>
      </c>
      <c r="C2842" s="1" t="str">
        <f t="shared" si="434"/>
        <v>-1.03846391215359E-15-2.07858919458339i</v>
      </c>
      <c r="D2842" s="1">
        <f t="shared" si="435"/>
        <v>-7.1800052900239786</v>
      </c>
      <c r="E2842" s="1">
        <f t="shared" si="436"/>
        <v>0.62409781406778153</v>
      </c>
      <c r="F2842" s="1">
        <f t="shared" si="437"/>
        <v>-0.78134622189898428</v>
      </c>
      <c r="G2842" s="1" t="str">
        <f t="shared" si="438"/>
        <v>0.624097814067782-0.781346221898984i</v>
      </c>
      <c r="H2842" s="1" t="str">
        <f t="shared" si="432"/>
        <v>-0.624097814067782+0.781346221898984i</v>
      </c>
      <c r="I2842" s="1">
        <f t="shared" si="439"/>
        <v>-1.0384639121535901E-15</v>
      </c>
      <c r="J2842" s="1">
        <f t="shared" si="430"/>
        <v>-2.0785891945833899</v>
      </c>
    </row>
    <row r="2843" spans="1:10" x14ac:dyDescent="0.25">
      <c r="A2843" s="1">
        <f t="shared" si="431"/>
        <v>0.28109999999998536</v>
      </c>
      <c r="B2843" s="1">
        <f t="shared" si="433"/>
        <v>-3.5652649302072604E-15</v>
      </c>
      <c r="C2843" s="1" t="str">
        <f t="shared" si="434"/>
        <v>-3.56526493020726E-15-2.07180978208496i</v>
      </c>
      <c r="D2843" s="1">
        <f t="shared" si="435"/>
        <v>-7.1825604520488975</v>
      </c>
      <c r="E2843" s="1">
        <f t="shared" si="436"/>
        <v>0.62209931272538355</v>
      </c>
      <c r="F2843" s="1">
        <f t="shared" si="437"/>
        <v>-0.78293834055218259</v>
      </c>
      <c r="G2843" s="1" t="str">
        <f t="shared" si="438"/>
        <v>0.622099312725384-0.782938340552183i</v>
      </c>
      <c r="H2843" s="1" t="str">
        <f t="shared" si="432"/>
        <v>-0.622099312725384+0.782938340552183i</v>
      </c>
      <c r="I2843" s="1">
        <f t="shared" si="439"/>
        <v>-3.5652649302072604E-15</v>
      </c>
      <c r="J2843" s="1">
        <f t="shared" si="430"/>
        <v>-2.0718097820849599</v>
      </c>
    </row>
    <row r="2844" spans="1:10" x14ac:dyDescent="0.25">
      <c r="A2844" s="1">
        <f t="shared" si="431"/>
        <v>0.28119999999998535</v>
      </c>
      <c r="B2844" s="1">
        <f t="shared" si="433"/>
        <v>1.0317078010821501E-15</v>
      </c>
      <c r="C2844" s="1" t="str">
        <f t="shared" si="434"/>
        <v>1.03170780108215E-15-2.06506616378169i</v>
      </c>
      <c r="D2844" s="1">
        <f t="shared" si="435"/>
        <v>-7.1851156140738173</v>
      </c>
      <c r="E2844" s="1">
        <f t="shared" si="436"/>
        <v>0.62009674979024698</v>
      </c>
      <c r="F2844" s="1">
        <f t="shared" si="437"/>
        <v>-0.78452534751884972</v>
      </c>
      <c r="G2844" s="1" t="str">
        <f t="shared" si="438"/>
        <v>0.620096749790247-0.78452534751885i</v>
      </c>
      <c r="H2844" s="1" t="str">
        <f t="shared" si="432"/>
        <v>-0.620096749790247+0.78452534751885i</v>
      </c>
      <c r="I2844" s="1">
        <f t="shared" si="439"/>
        <v>1.0317078010821501E-15</v>
      </c>
      <c r="J2844" s="1">
        <f t="shared" si="430"/>
        <v>-2.0650661637816898</v>
      </c>
    </row>
    <row r="2845" spans="1:10" x14ac:dyDescent="0.25">
      <c r="A2845" s="1">
        <f t="shared" si="431"/>
        <v>0.28129999999998534</v>
      </c>
      <c r="B2845" s="1">
        <f t="shared" si="433"/>
        <v>-2.5137601318369601E-15</v>
      </c>
      <c r="C2845" s="1" t="str">
        <f t="shared" si="434"/>
        <v>-2.51376013183696E-15-2.05835803509813i</v>
      </c>
      <c r="D2845" s="1">
        <f t="shared" si="435"/>
        <v>-7.1876707760987371</v>
      </c>
      <c r="E2845" s="1">
        <f t="shared" si="436"/>
        <v>0.61809013833680426</v>
      </c>
      <c r="F2845" s="1">
        <f t="shared" si="437"/>
        <v>-0.78610723243765557</v>
      </c>
      <c r="G2845" s="1" t="str">
        <f t="shared" si="438"/>
        <v>0.618090138336804-0.786107232437656i</v>
      </c>
      <c r="H2845" s="1" t="str">
        <f t="shared" si="432"/>
        <v>-0.618090138336804+0.786107232437656i</v>
      </c>
      <c r="I2845" s="1">
        <f t="shared" si="439"/>
        <v>-2.5137601318369601E-15</v>
      </c>
      <c r="J2845" s="1">
        <f t="shared" si="430"/>
        <v>-2.0583580350981299</v>
      </c>
    </row>
    <row r="2846" spans="1:10" x14ac:dyDescent="0.25">
      <c r="A2846" s="1">
        <f t="shared" si="431"/>
        <v>0.28139999999998533</v>
      </c>
      <c r="B2846" s="1">
        <f t="shared" si="433"/>
        <v>5.6945700790587804E-16</v>
      </c>
      <c r="C2846" s="1" t="str">
        <f t="shared" si="434"/>
        <v>5.69457007905878E-16-2.05168509488675i</v>
      </c>
      <c r="D2846" s="1">
        <f t="shared" si="435"/>
        <v>-7.190225938123656</v>
      </c>
      <c r="E2846" s="1">
        <f t="shared" si="436"/>
        <v>0.61607949146592023</v>
      </c>
      <c r="F2846" s="1">
        <f t="shared" si="437"/>
        <v>-0.78768398498071113</v>
      </c>
      <c r="G2846" s="1" t="str">
        <f t="shared" si="438"/>
        <v>0.61607949146592-0.787683984980711i</v>
      </c>
      <c r="H2846" s="1" t="str">
        <f t="shared" si="432"/>
        <v>-0.61607949146592+0.787683984980711i</v>
      </c>
      <c r="I2846" s="1">
        <f t="shared" si="439"/>
        <v>5.6945700790587804E-16</v>
      </c>
      <c r="J2846" s="1">
        <f t="shared" si="430"/>
        <v>-2.05168509488675</v>
      </c>
    </row>
    <row r="2847" spans="1:10" x14ac:dyDescent="0.25">
      <c r="A2847" s="1">
        <f t="shared" si="431"/>
        <v>0.28149999999998532</v>
      </c>
      <c r="B2847" s="1">
        <f t="shared" si="433"/>
        <v>-2.8380728952776899E-15</v>
      </c>
      <c r="C2847" s="1" t="str">
        <f t="shared" si="434"/>
        <v>-2.83807289527769E-15-2.04504704537966i</v>
      </c>
      <c r="D2847" s="1">
        <f t="shared" si="435"/>
        <v>-7.1927811001485757</v>
      </c>
      <c r="E2847" s="1">
        <f t="shared" si="436"/>
        <v>0.61406482230480397</v>
      </c>
      <c r="F2847" s="1">
        <f t="shared" si="437"/>
        <v>-0.78925559485363772</v>
      </c>
      <c r="G2847" s="1" t="str">
        <f t="shared" si="438"/>
        <v>0.614064822304804-0.789255594853638i</v>
      </c>
      <c r="H2847" s="1" t="str">
        <f t="shared" si="432"/>
        <v>-0.614064822304804+0.789255594853638i</v>
      </c>
      <c r="I2847" s="1">
        <f t="shared" si="439"/>
        <v>-2.8380728952776899E-15</v>
      </c>
      <c r="J2847" s="1">
        <f t="shared" si="430"/>
        <v>-2.0450470453796599</v>
      </c>
    </row>
    <row r="2848" spans="1:10" x14ac:dyDescent="0.25">
      <c r="A2848" s="1">
        <f t="shared" si="431"/>
        <v>0.28159999999998531</v>
      </c>
      <c r="B2848" s="1">
        <f t="shared" si="433"/>
        <v>-3.3946905155925201E-16</v>
      </c>
      <c r="C2848" s="1" t="str">
        <f t="shared" si="434"/>
        <v>-3.39469051559252E-16-2.03844359214142i</v>
      </c>
      <c r="D2848" s="1">
        <f t="shared" si="435"/>
        <v>-7.1953362621734946</v>
      </c>
      <c r="E2848" s="1">
        <f t="shared" si="436"/>
        <v>0.61204614400692869</v>
      </c>
      <c r="F2848" s="1">
        <f t="shared" si="437"/>
        <v>-0.79082205179562992</v>
      </c>
      <c r="G2848" s="1" t="str">
        <f t="shared" si="438"/>
        <v>0.612046144006929-0.79082205179563i</v>
      </c>
      <c r="H2848" s="1" t="str">
        <f t="shared" si="432"/>
        <v>-0.612046144006929+0.79082205179563i</v>
      </c>
      <c r="I2848" s="1">
        <f t="shared" si="439"/>
        <v>-3.3946905155925201E-16</v>
      </c>
      <c r="J2848" s="1">
        <f t="shared" ref="J2848:J2911" si="440">MAX(MIN(IMAGINARY(C2848),11),-11)</f>
        <v>-2.0384435921414199</v>
      </c>
    </row>
    <row r="2849" spans="1:10" x14ac:dyDescent="0.25">
      <c r="A2849" s="1">
        <f t="shared" si="431"/>
        <v>0.2816999999999853</v>
      </c>
      <c r="B2849" s="1">
        <f t="shared" si="433"/>
        <v>1.8046670327208001E-15</v>
      </c>
      <c r="C2849" s="1" t="str">
        <f t="shared" si="434"/>
        <v>1.8046670327208E-15-2.03187444402231i</v>
      </c>
      <c r="D2849" s="1">
        <f t="shared" si="435"/>
        <v>-7.1978914241984144</v>
      </c>
      <c r="E2849" s="1">
        <f t="shared" si="436"/>
        <v>0.61002346975193944</v>
      </c>
      <c r="F2849" s="1">
        <f t="shared" si="437"/>
        <v>-0.79238334557952728</v>
      </c>
      <c r="G2849" s="1" t="str">
        <f t="shared" si="438"/>
        <v>0.610023469751939-0.792383345579527i</v>
      </c>
      <c r="H2849" s="1" t="str">
        <f t="shared" si="432"/>
        <v>-0.610023469751939+0.792383345579527i</v>
      </c>
      <c r="I2849" s="1">
        <f t="shared" si="439"/>
        <v>1.8046670327208001E-15</v>
      </c>
      <c r="J2849" s="1">
        <f t="shared" si="440"/>
        <v>-2.0318744440223102</v>
      </c>
    </row>
    <row r="2850" spans="1:10" x14ac:dyDescent="0.25">
      <c r="A2850" s="1">
        <f t="shared" ref="A2850:A2913" si="441">A2849+$O$1</f>
        <v>0.28179999999998528</v>
      </c>
      <c r="B2850" s="1">
        <f t="shared" si="433"/>
        <v>-1.3491470028577399E-15</v>
      </c>
      <c r="C2850" s="1" t="str">
        <f t="shared" si="434"/>
        <v>-1.34914700285774E-15-2.02533931311271i</v>
      </c>
      <c r="D2850" s="1">
        <f t="shared" si="435"/>
        <v>-7.2004465862233333</v>
      </c>
      <c r="E2850" s="1">
        <f t="shared" si="436"/>
        <v>0.60799681274557338</v>
      </c>
      <c r="F2850" s="1">
        <f t="shared" si="437"/>
        <v>-0.79393946601187682</v>
      </c>
      <c r="G2850" s="1" t="str">
        <f t="shared" si="438"/>
        <v>0.607996812745573-0.793939466011877i</v>
      </c>
      <c r="H2850" s="1" t="str">
        <f t="shared" ref="H2850:H2913" si="442">IMPRODUCT(G2850,$H$3)</f>
        <v>-0.607996812745573+0.793939466011877i</v>
      </c>
      <c r="I2850" s="1">
        <f t="shared" si="439"/>
        <v>-1.3491470028577399E-15</v>
      </c>
      <c r="J2850" s="1">
        <f t="shared" si="440"/>
        <v>-2.0253393131127102</v>
      </c>
    </row>
    <row r="2851" spans="1:10" x14ac:dyDescent="0.25">
      <c r="A2851" s="1">
        <f t="shared" si="441"/>
        <v>0.28189999999998527</v>
      </c>
      <c r="B2851" s="1">
        <f t="shared" si="433"/>
        <v>-5.6034008397100001E-16</v>
      </c>
      <c r="C2851" s="1" t="str">
        <f t="shared" si="434"/>
        <v>-5.60340083971E-16-2.01883791469804i</v>
      </c>
      <c r="D2851" s="1">
        <f t="shared" si="435"/>
        <v>-7.2030017482482531</v>
      </c>
      <c r="E2851" s="1">
        <f t="shared" si="436"/>
        <v>0.60596618621956755</v>
      </c>
      <c r="F2851" s="1">
        <f t="shared" si="437"/>
        <v>-0.79549040293300366</v>
      </c>
      <c r="G2851" s="1" t="str">
        <f t="shared" si="438"/>
        <v>0.605966186219568-0.795490402933004i</v>
      </c>
      <c r="H2851" s="1" t="str">
        <f t="shared" si="442"/>
        <v>-0.605966186219568+0.795490402933004i</v>
      </c>
      <c r="I2851" s="1">
        <f t="shared" si="439"/>
        <v>-5.6034008397100001E-16</v>
      </c>
      <c r="J2851" s="1">
        <f t="shared" si="440"/>
        <v>-2.01883791469804</v>
      </c>
    </row>
    <row r="2852" spans="1:10" x14ac:dyDescent="0.25">
      <c r="A2852" s="1">
        <f t="shared" si="441"/>
        <v>0.28199999999998526</v>
      </c>
      <c r="B2852" s="1">
        <f t="shared" ref="B2852:B2915" si="443">I2852</f>
        <v>2.9044333131653398E-15</v>
      </c>
      <c r="C2852" s="1" t="str">
        <f t="shared" ref="C2852:C2915" si="444">IMDIV(IMSUB(1,H2852),IMSUM(1,H2852))</f>
        <v>2.90443331316534E-15-2.01236996721445i</v>
      </c>
      <c r="D2852" s="1">
        <f t="shared" ref="D2852:D2915" si="445">-2*$B$10*A2852</f>
        <v>-7.2055569102731729</v>
      </c>
      <c r="E2852" s="1">
        <f t="shared" ref="E2852:E2915" si="446">COS(D2852)</f>
        <v>0.60393160343157737</v>
      </c>
      <c r="F2852" s="1">
        <f t="shared" ref="F2852:F2915" si="447">SIN(D2852)</f>
        <v>-0.79703614621707342</v>
      </c>
      <c r="G2852" s="1" t="str">
        <f t="shared" ref="G2852:G2915" si="448">COMPLEX(E2852,F2852)</f>
        <v>0.603931603431577-0.797036146217073i</v>
      </c>
      <c r="H2852" s="1" t="str">
        <f t="shared" si="442"/>
        <v>-0.603931603431577+0.797036146217073i</v>
      </c>
      <c r="I2852" s="1">
        <f t="shared" ref="I2852:I2915" si="449">IMREAL(C2852)</f>
        <v>2.9044333131653398E-15</v>
      </c>
      <c r="J2852" s="1">
        <f t="shared" si="440"/>
        <v>-2.0123699672144499</v>
      </c>
    </row>
    <row r="2853" spans="1:10" x14ac:dyDescent="0.25">
      <c r="A2853" s="1">
        <f t="shared" si="441"/>
        <v>0.28209999999998525</v>
      </c>
      <c r="B2853" s="1">
        <f t="shared" si="443"/>
        <v>4.4540708725845297E-16</v>
      </c>
      <c r="C2853" s="1" t="str">
        <f t="shared" si="444"/>
        <v>4.45407087258453E-16-2.00593519220535i</v>
      </c>
      <c r="D2853" s="1">
        <f t="shared" si="445"/>
        <v>-7.2081120722980918</v>
      </c>
      <c r="E2853" s="1">
        <f t="shared" si="446"/>
        <v>0.60189307766508815</v>
      </c>
      <c r="F2853" s="1">
        <f t="shared" si="447"/>
        <v>-0.79857668577216057</v>
      </c>
      <c r="G2853" s="1" t="str">
        <f t="shared" si="448"/>
        <v>0.601893077665088-0.798576685772161i</v>
      </c>
      <c r="H2853" s="1" t="str">
        <f t="shared" si="442"/>
        <v>-0.601893077665088+0.798576685772161i</v>
      </c>
      <c r="I2853" s="1">
        <f t="shared" si="449"/>
        <v>4.4540708725845297E-16</v>
      </c>
      <c r="J2853" s="1">
        <f t="shared" si="440"/>
        <v>-2.0059351922053499</v>
      </c>
    </row>
    <row r="2854" spans="1:10" x14ac:dyDescent="0.25">
      <c r="A2854" s="1">
        <f t="shared" si="441"/>
        <v>0.28219999999998524</v>
      </c>
      <c r="B2854" s="1">
        <f t="shared" si="443"/>
        <v>1.6649459430128699E-15</v>
      </c>
      <c r="C2854" s="1" t="str">
        <f t="shared" si="444"/>
        <v>1.66494594301287E-15-1.99953331427861i</v>
      </c>
      <c r="D2854" s="1">
        <f t="shared" si="445"/>
        <v>-7.2106672343230116</v>
      </c>
      <c r="E2854" s="1">
        <f t="shared" si="446"/>
        <v>0.5998506222293265</v>
      </c>
      <c r="F2854" s="1">
        <f t="shared" si="447"/>
        <v>-0.80011201154031542</v>
      </c>
      <c r="G2854" s="1" t="str">
        <f t="shared" si="448"/>
        <v>0.599850622229327-0.800112011540315i</v>
      </c>
      <c r="H2854" s="1" t="str">
        <f t="shared" si="442"/>
        <v>-0.599850622229327+0.800112011540315i</v>
      </c>
      <c r="I2854" s="1">
        <f t="shared" si="449"/>
        <v>1.6649459430128699E-15</v>
      </c>
      <c r="J2854" s="1">
        <f t="shared" si="440"/>
        <v>-1.99953331427861</v>
      </c>
    </row>
    <row r="2855" spans="1:10" x14ac:dyDescent="0.25">
      <c r="A2855" s="1">
        <f t="shared" si="441"/>
        <v>0.28229999999998523</v>
      </c>
      <c r="B2855" s="1">
        <f t="shared" si="443"/>
        <v>6.6385698973472398E-16</v>
      </c>
      <c r="C2855" s="1" t="str">
        <f t="shared" si="444"/>
        <v>6.63856989734724E-16-1.9931640610644i</v>
      </c>
      <c r="D2855" s="1">
        <f t="shared" si="445"/>
        <v>-7.2132223963479305</v>
      </c>
      <c r="E2855" s="1">
        <f t="shared" si="446"/>
        <v>0.59780425045917751</v>
      </c>
      <c r="F2855" s="1">
        <f t="shared" si="447"/>
        <v>-0.80164211349762615</v>
      </c>
      <c r="G2855" s="1" t="str">
        <f t="shared" si="448"/>
        <v>0.597804250459178-0.801642113497626i</v>
      </c>
      <c r="H2855" s="1" t="str">
        <f t="shared" si="442"/>
        <v>-0.597804250459178+0.801642113497626i</v>
      </c>
      <c r="I2855" s="1">
        <f t="shared" si="449"/>
        <v>6.6385698973472398E-16</v>
      </c>
      <c r="J2855" s="1">
        <f t="shared" si="440"/>
        <v>-1.9931640610643999</v>
      </c>
    </row>
    <row r="2856" spans="1:10" x14ac:dyDescent="0.25">
      <c r="A2856" s="1">
        <f t="shared" si="441"/>
        <v>0.28239999999998522</v>
      </c>
      <c r="B2856" s="1">
        <f t="shared" si="443"/>
        <v>-2.2058212625062901E-16</v>
      </c>
      <c r="C2856" s="1" t="str">
        <f t="shared" si="444"/>
        <v>-2.20582126250629E-16-1.98682716317385i</v>
      </c>
      <c r="D2856" s="1">
        <f t="shared" si="445"/>
        <v>-7.2157775583728503</v>
      </c>
      <c r="E2856" s="1">
        <f t="shared" si="446"/>
        <v>0.59575397571509325</v>
      </c>
      <c r="F2856" s="1">
        <f t="shared" si="447"/>
        <v>-0.80316698165428846</v>
      </c>
      <c r="G2856" s="1" t="str">
        <f t="shared" si="448"/>
        <v>0.595753975715093-0.803166981654288i</v>
      </c>
      <c r="H2856" s="1" t="str">
        <f t="shared" si="442"/>
        <v>-0.595753975715093+0.803166981654288i</v>
      </c>
      <c r="I2856" s="1">
        <f t="shared" si="449"/>
        <v>-2.2058212625062901E-16</v>
      </c>
      <c r="J2856" s="1">
        <f t="shared" si="440"/>
        <v>-1.9868271631738501</v>
      </c>
    </row>
    <row r="2857" spans="1:10" x14ac:dyDescent="0.25">
      <c r="A2857" s="1">
        <f t="shared" si="441"/>
        <v>0.28249999999998521</v>
      </c>
      <c r="B2857" s="1">
        <f t="shared" si="443"/>
        <v>1.4292339869413601E-15</v>
      </c>
      <c r="C2857" s="1" t="str">
        <f t="shared" si="444"/>
        <v>1.42923398694136E-15-1.98052235415826i</v>
      </c>
      <c r="D2857" s="1">
        <f t="shared" si="445"/>
        <v>-7.2183327203977701</v>
      </c>
      <c r="E2857" s="1">
        <f t="shared" si="446"/>
        <v>0.5936998113830092</v>
      </c>
      <c r="F2857" s="1">
        <f t="shared" si="447"/>
        <v>-0.80468660605466724</v>
      </c>
      <c r="G2857" s="1" t="str">
        <f t="shared" si="448"/>
        <v>0.593699811383009-0.804686606054667i</v>
      </c>
      <c r="H2857" s="1" t="str">
        <f t="shared" si="442"/>
        <v>-0.593699811383009+0.804686606054667i</v>
      </c>
      <c r="I2857" s="1">
        <f t="shared" si="449"/>
        <v>1.4292339869413601E-15</v>
      </c>
      <c r="J2857" s="1">
        <f t="shared" si="440"/>
        <v>-1.9805223541582599</v>
      </c>
    </row>
    <row r="2858" spans="1:10" x14ac:dyDescent="0.25">
      <c r="A2858" s="1">
        <f t="shared" si="441"/>
        <v>0.2825999999999852</v>
      </c>
      <c r="B2858" s="1">
        <f t="shared" si="443"/>
        <v>2.1918571074464799E-15</v>
      </c>
      <c r="C2858" s="1" t="str">
        <f t="shared" si="444"/>
        <v>2.19185710744648E-15-1.97424937046907i</v>
      </c>
      <c r="D2858" s="1">
        <f t="shared" si="445"/>
        <v>-7.220887882422689</v>
      </c>
      <c r="E2858" s="1">
        <f t="shared" si="446"/>
        <v>0.59164177087425585</v>
      </c>
      <c r="F2858" s="1">
        <f t="shared" si="447"/>
        <v>-0.80620097677736324</v>
      </c>
      <c r="G2858" s="1" t="str">
        <f t="shared" si="448"/>
        <v>0.591641770874256-0.806200976777363i</v>
      </c>
      <c r="H2858" s="1" t="str">
        <f t="shared" si="442"/>
        <v>-0.591641770874256+0.806200976777363i</v>
      </c>
      <c r="I2858" s="1">
        <f t="shared" si="449"/>
        <v>2.1918571074464799E-15</v>
      </c>
      <c r="J2858" s="1">
        <f t="shared" si="440"/>
        <v>-1.97424937046907</v>
      </c>
    </row>
    <row r="2859" spans="1:10" x14ac:dyDescent="0.25">
      <c r="A2859" s="1">
        <f t="shared" si="441"/>
        <v>0.28269999999998519</v>
      </c>
      <c r="B2859" s="1">
        <f t="shared" si="443"/>
        <v>1.31095664418607E-15</v>
      </c>
      <c r="C2859" s="1" t="str">
        <f t="shared" si="444"/>
        <v>1.31095664418607E-15-1.96800795141842i</v>
      </c>
      <c r="D2859" s="1">
        <f t="shared" si="445"/>
        <v>-7.2234430444476088</v>
      </c>
      <c r="E2859" s="1">
        <f t="shared" si="446"/>
        <v>0.58957986762546832</v>
      </c>
      <c r="F2859" s="1">
        <f t="shared" si="447"/>
        <v>-0.80771008393527888</v>
      </c>
      <c r="G2859" s="1" t="str">
        <f t="shared" si="448"/>
        <v>0.589579867625468-0.807710083935279i</v>
      </c>
      <c r="H2859" s="1" t="str">
        <f t="shared" si="442"/>
        <v>-0.589579867625468+0.807710083935279i</v>
      </c>
      <c r="I2859" s="1">
        <f t="shared" si="449"/>
        <v>1.31095664418607E-15</v>
      </c>
      <c r="J2859" s="1">
        <f t="shared" si="440"/>
        <v>-1.9680079514184201</v>
      </c>
    </row>
    <row r="2860" spans="1:10" x14ac:dyDescent="0.25">
      <c r="A2860" s="1">
        <f t="shared" si="441"/>
        <v>0.28279999999998517</v>
      </c>
      <c r="B2860" s="1">
        <f t="shared" si="443"/>
        <v>-2.5047381002746101E-15</v>
      </c>
      <c r="C2860" s="1" t="str">
        <f t="shared" si="444"/>
        <v>-2.50473810027461E-15-1.96179783914042i</v>
      </c>
      <c r="D2860" s="1">
        <f t="shared" si="445"/>
        <v>-7.2259982064725277</v>
      </c>
      <c r="E2860" s="1">
        <f t="shared" si="446"/>
        <v>0.58751411509850393</v>
      </c>
      <c r="F2860" s="1">
        <f t="shared" si="447"/>
        <v>-0.80921391767567985</v>
      </c>
      <c r="G2860" s="1" t="str">
        <f t="shared" si="448"/>
        <v>0.587514115098504-0.80921391767568i</v>
      </c>
      <c r="H2860" s="1" t="str">
        <f t="shared" si="442"/>
        <v>-0.587514115098504+0.80921391767568i</v>
      </c>
      <c r="I2860" s="1">
        <f t="shared" si="449"/>
        <v>-2.5047381002746101E-15</v>
      </c>
      <c r="J2860" s="1">
        <f t="shared" si="440"/>
        <v>-1.9617978391404201</v>
      </c>
    </row>
    <row r="2861" spans="1:10" x14ac:dyDescent="0.25">
      <c r="A2861" s="1">
        <f t="shared" si="441"/>
        <v>0.28289999999998516</v>
      </c>
      <c r="B2861" s="1">
        <f t="shared" si="443"/>
        <v>1.5198210967371801E-15</v>
      </c>
      <c r="C2861" s="1" t="str">
        <f t="shared" si="444"/>
        <v>1.51982109673718E-15-1.95561877855297i</v>
      </c>
      <c r="D2861" s="1">
        <f t="shared" si="445"/>
        <v>-7.2285533684974475</v>
      </c>
      <c r="E2861" s="1">
        <f t="shared" si="446"/>
        <v>0.58544452678034831</v>
      </c>
      <c r="F2861" s="1">
        <f t="shared" si="447"/>
        <v>-0.8107124681802631</v>
      </c>
      <c r="G2861" s="1" t="str">
        <f t="shared" si="448"/>
        <v>0.585444526780348-0.810712468180263i</v>
      </c>
      <c r="H2861" s="1" t="str">
        <f t="shared" si="442"/>
        <v>-0.585444526780348+0.810712468180263i</v>
      </c>
      <c r="I2861" s="1">
        <f t="shared" si="449"/>
        <v>1.5198210967371801E-15</v>
      </c>
      <c r="J2861" s="1">
        <f t="shared" si="440"/>
        <v>-1.9556187785529699</v>
      </c>
    </row>
    <row r="2862" spans="1:10" x14ac:dyDescent="0.25">
      <c r="A2862" s="1">
        <f t="shared" si="441"/>
        <v>0.28299999999998515</v>
      </c>
      <c r="B2862" s="1">
        <f t="shared" si="443"/>
        <v>-8.6573882166273898E-16</v>
      </c>
      <c r="C2862" s="1" t="str">
        <f t="shared" si="444"/>
        <v>-8.65738821662739E-16-1.94947051732024i</v>
      </c>
      <c r="D2862" s="1">
        <f t="shared" si="445"/>
        <v>-7.2311085305223664</v>
      </c>
      <c r="E2862" s="1">
        <f t="shared" si="446"/>
        <v>0.58337111618303339</v>
      </c>
      <c r="F2862" s="1">
        <f t="shared" si="447"/>
        <v>-0.81220572566521698</v>
      </c>
      <c r="G2862" s="1" t="str">
        <f t="shared" si="448"/>
        <v>0.583371116183033-0.812205725665217i</v>
      </c>
      <c r="H2862" s="1" t="str">
        <f t="shared" si="442"/>
        <v>-0.583371116183033+0.812205725665217i</v>
      </c>
      <c r="I2862" s="1">
        <f t="shared" si="449"/>
        <v>-8.6573882166273898E-16</v>
      </c>
      <c r="J2862" s="1">
        <f t="shared" si="440"/>
        <v>-1.94947051732024</v>
      </c>
    </row>
    <row r="2863" spans="1:10" x14ac:dyDescent="0.25">
      <c r="A2863" s="1">
        <f t="shared" si="441"/>
        <v>0.28309999999998514</v>
      </c>
      <c r="B2863" s="1">
        <f t="shared" si="443"/>
        <v>-2.15755502998657E-16</v>
      </c>
      <c r="C2863" s="1" t="str">
        <f t="shared" si="444"/>
        <v>-2.15755502998657E-16-1.94335280581577i</v>
      </c>
      <c r="D2863" s="1">
        <f t="shared" si="445"/>
        <v>-7.2336636925472861</v>
      </c>
      <c r="E2863" s="1">
        <f t="shared" si="446"/>
        <v>0.58129389684354349</v>
      </c>
      <c r="F2863" s="1">
        <f t="shared" si="447"/>
        <v>-0.81369368038128931</v>
      </c>
      <c r="G2863" s="1" t="str">
        <f t="shared" si="448"/>
        <v>0.581293896843543-0.813693680381289i</v>
      </c>
      <c r="H2863" s="1" t="str">
        <f t="shared" si="442"/>
        <v>-0.581293896843543+0.813693680381289i</v>
      </c>
      <c r="I2863" s="1">
        <f t="shared" si="449"/>
        <v>-2.15755502998657E-16</v>
      </c>
      <c r="J2863" s="1">
        <f t="shared" si="440"/>
        <v>-1.9433528058157701</v>
      </c>
    </row>
    <row r="2864" spans="1:10" x14ac:dyDescent="0.25">
      <c r="A2864" s="1">
        <f t="shared" si="441"/>
        <v>0.28319999999998513</v>
      </c>
      <c r="B2864" s="1">
        <f t="shared" si="443"/>
        <v>6.45238994596387E-16</v>
      </c>
      <c r="C2864" s="1" t="str">
        <f t="shared" si="444"/>
        <v>6.45238994596387E-16-1.93726539708613i</v>
      </c>
      <c r="D2864" s="1">
        <f t="shared" si="445"/>
        <v>-7.2362188545722059</v>
      </c>
      <c r="E2864" s="1">
        <f t="shared" si="446"/>
        <v>0.57921288232373147</v>
      </c>
      <c r="F2864" s="1">
        <f t="shared" si="447"/>
        <v>-0.81517632261384732</v>
      </c>
      <c r="G2864" s="1" t="str">
        <f t="shared" si="448"/>
        <v>0.579212882323731-0.815176322613847i</v>
      </c>
      <c r="H2864" s="1" t="str">
        <f t="shared" si="442"/>
        <v>-0.579212882323731+0.815176322613847i</v>
      </c>
      <c r="I2864" s="1">
        <f t="shared" si="449"/>
        <v>6.45238994596387E-16</v>
      </c>
      <c r="J2864" s="1">
        <f t="shared" si="440"/>
        <v>-1.93726539708613</v>
      </c>
    </row>
    <row r="2865" spans="1:10" x14ac:dyDescent="0.25">
      <c r="A2865" s="1">
        <f t="shared" si="441"/>
        <v>0.28329999999998512</v>
      </c>
      <c r="B2865" s="1">
        <f t="shared" si="443"/>
        <v>2.3584788028071499E-15</v>
      </c>
      <c r="C2865" s="1" t="str">
        <f t="shared" si="444"/>
        <v>2.35847880280715E-15-1.93120804681518i</v>
      </c>
      <c r="D2865" s="1">
        <f t="shared" si="445"/>
        <v>-7.2387740165971248</v>
      </c>
      <c r="E2865" s="1">
        <f t="shared" si="446"/>
        <v>0.57712808621022849</v>
      </c>
      <c r="F2865" s="1">
        <f t="shared" si="447"/>
        <v>-0.81665364268294238</v>
      </c>
      <c r="G2865" s="1" t="str">
        <f t="shared" si="448"/>
        <v>0.577128086210228-0.816653642682942i</v>
      </c>
      <c r="H2865" s="1" t="str">
        <f t="shared" si="442"/>
        <v>-0.577128086210228+0.816653642682942i</v>
      </c>
      <c r="I2865" s="1">
        <f t="shared" si="449"/>
        <v>2.3584788028071499E-15</v>
      </c>
      <c r="J2865" s="1">
        <f t="shared" si="440"/>
        <v>-1.93120804681518</v>
      </c>
    </row>
    <row r="2866" spans="1:10" x14ac:dyDescent="0.25">
      <c r="A2866" s="1">
        <f t="shared" si="441"/>
        <v>0.28339999999998511</v>
      </c>
      <c r="B2866" s="1">
        <f t="shared" si="443"/>
        <v>-2.03051074579234E-15</v>
      </c>
      <c r="C2866" s="1" t="str">
        <f t="shared" si="444"/>
        <v>-2.03051074579234E-15-1.92518051328887i</v>
      </c>
      <c r="D2866" s="1">
        <f t="shared" si="445"/>
        <v>-7.2413291786220446</v>
      </c>
      <c r="E2866" s="1">
        <f t="shared" si="446"/>
        <v>0.57503952211435316</v>
      </c>
      <c r="F2866" s="1">
        <f t="shared" si="447"/>
        <v>-0.81812563094337554</v>
      </c>
      <c r="G2866" s="1" t="str">
        <f t="shared" si="448"/>
        <v>0.575039522114353-0.818125630943376i</v>
      </c>
      <c r="H2866" s="1" t="str">
        <f t="shared" si="442"/>
        <v>-0.575039522114353+0.818125630943376i</v>
      </c>
      <c r="I2866" s="1">
        <f t="shared" si="449"/>
        <v>-2.03051074579234E-15</v>
      </c>
      <c r="J2866" s="1">
        <f t="shared" si="440"/>
        <v>-1.92518051328887</v>
      </c>
    </row>
    <row r="2867" spans="1:10" x14ac:dyDescent="0.25">
      <c r="A2867" s="1">
        <f t="shared" si="441"/>
        <v>0.2834999999999851</v>
      </c>
      <c r="B2867" s="1">
        <f t="shared" si="443"/>
        <v>1.7045765309126701E-15</v>
      </c>
      <c r="C2867" s="1" t="str">
        <f t="shared" si="444"/>
        <v>1.70457653091267E-15-1.9191825573607i</v>
      </c>
      <c r="D2867" s="1">
        <f t="shared" si="445"/>
        <v>-7.2438843406469635</v>
      </c>
      <c r="E2867" s="1">
        <f t="shared" si="446"/>
        <v>0.57294720367202723</v>
      </c>
      <c r="F2867" s="1">
        <f t="shared" si="447"/>
        <v>-0.81959227778475596</v>
      </c>
      <c r="G2867" s="1" t="str">
        <f t="shared" si="448"/>
        <v>0.572947203672027-0.819592277784756i</v>
      </c>
      <c r="H2867" s="1" t="str">
        <f t="shared" si="442"/>
        <v>-0.572947203672027+0.819592277784756i</v>
      </c>
      <c r="I2867" s="1">
        <f t="shared" si="449"/>
        <v>1.7045765309126701E-15</v>
      </c>
      <c r="J2867" s="1">
        <f t="shared" si="440"/>
        <v>-1.9191825573607</v>
      </c>
    </row>
    <row r="2868" spans="1:10" x14ac:dyDescent="0.25">
      <c r="A2868" s="1">
        <f t="shared" si="441"/>
        <v>0.28359999999998509</v>
      </c>
      <c r="B2868" s="1">
        <f t="shared" si="443"/>
        <v>4.2481883398116901E-16</v>
      </c>
      <c r="C2868" s="1" t="str">
        <f t="shared" si="444"/>
        <v>4.24818833981169E-16-1.91321394241756i</v>
      </c>
      <c r="D2868" s="1">
        <f t="shared" si="445"/>
        <v>-7.2464395026718833</v>
      </c>
      <c r="E2868" s="1">
        <f t="shared" si="446"/>
        <v>0.57085114454368135</v>
      </c>
      <c r="F2868" s="1">
        <f t="shared" si="447"/>
        <v>-0.82105357363156828</v>
      </c>
      <c r="G2868" s="1" t="str">
        <f t="shared" si="448"/>
        <v>0.570851144543681-0.821053573631568i</v>
      </c>
      <c r="H2868" s="1" t="str">
        <f t="shared" si="442"/>
        <v>-0.570851144543681+0.821053573631568i</v>
      </c>
      <c r="I2868" s="1">
        <f t="shared" si="449"/>
        <v>4.2481883398116901E-16</v>
      </c>
      <c r="J2868" s="1">
        <f t="shared" si="440"/>
        <v>-1.91321394241756</v>
      </c>
    </row>
    <row r="2869" spans="1:10" x14ac:dyDescent="0.25">
      <c r="A2869" s="1">
        <f t="shared" si="441"/>
        <v>0.28369999999998508</v>
      </c>
      <c r="B2869" s="1">
        <f t="shared" si="443"/>
        <v>-4.2349999825804098E-16</v>
      </c>
      <c r="C2869" s="1" t="str">
        <f t="shared" si="444"/>
        <v>-4.23499998258041E-16-1.90727443434632i</v>
      </c>
      <c r="D2869" s="1">
        <f t="shared" si="445"/>
        <v>-7.2489946646968031</v>
      </c>
      <c r="E2869" s="1">
        <f t="shared" si="446"/>
        <v>0.56875135841417068</v>
      </c>
      <c r="F2869" s="1">
        <f t="shared" si="447"/>
        <v>-0.82250950894323138</v>
      </c>
      <c r="G2869" s="1" t="str">
        <f t="shared" si="448"/>
        <v>0.568751358414171-0.822509508943231i</v>
      </c>
      <c r="H2869" s="1" t="str">
        <f t="shared" si="442"/>
        <v>-0.568751358414171+0.822509508943231i</v>
      </c>
      <c r="I2869" s="1">
        <f t="shared" si="449"/>
        <v>-4.2349999825804098E-16</v>
      </c>
      <c r="J2869" s="1">
        <f t="shared" si="440"/>
        <v>-1.9072744343463199</v>
      </c>
    </row>
    <row r="2870" spans="1:10" x14ac:dyDescent="0.25">
      <c r="A2870" s="1">
        <f t="shared" si="441"/>
        <v>0.28379999999998506</v>
      </c>
      <c r="B2870" s="1">
        <f t="shared" si="443"/>
        <v>-1.05546893530748E-16</v>
      </c>
      <c r="C2870" s="1" t="str">
        <f t="shared" si="444"/>
        <v>-1.05546893530748E-16-1.90136380150075i</v>
      </c>
      <c r="D2870" s="1">
        <f t="shared" si="445"/>
        <v>-7.251549826721722</v>
      </c>
      <c r="E2870" s="1">
        <f t="shared" si="446"/>
        <v>0.56664785899268344</v>
      </c>
      <c r="F2870" s="1">
        <f t="shared" si="447"/>
        <v>-0.8239600742141624</v>
      </c>
      <c r="G2870" s="1" t="str">
        <f t="shared" si="448"/>
        <v>0.566647858992683-0.823960074214162i</v>
      </c>
      <c r="H2870" s="1" t="str">
        <f t="shared" si="442"/>
        <v>-0.566647858992683+0.823960074214162i</v>
      </c>
      <c r="I2870" s="1">
        <f t="shared" si="449"/>
        <v>-1.05546893530748E-16</v>
      </c>
      <c r="J2870" s="1">
        <f t="shared" si="440"/>
        <v>-1.9013638015007499</v>
      </c>
    </row>
    <row r="2871" spans="1:10" x14ac:dyDescent="0.25">
      <c r="A2871" s="1">
        <f t="shared" si="441"/>
        <v>0.28389999999998505</v>
      </c>
      <c r="B2871" s="1">
        <f t="shared" si="443"/>
        <v>7.3654264369137496E-16</v>
      </c>
      <c r="C2871" s="1" t="str">
        <f t="shared" si="444"/>
        <v>7.36542643691375E-16-1.89548181466912i</v>
      </c>
      <c r="D2871" s="1">
        <f t="shared" si="445"/>
        <v>-7.2541049887466418</v>
      </c>
      <c r="E2871" s="1">
        <f t="shared" si="446"/>
        <v>0.56454066001264913</v>
      </c>
      <c r="F2871" s="1">
        <f t="shared" si="447"/>
        <v>-0.82540525997384007</v>
      </c>
      <c r="G2871" s="1" t="str">
        <f t="shared" si="448"/>
        <v>0.564540660012649-0.82540525997384i</v>
      </c>
      <c r="H2871" s="1" t="str">
        <f t="shared" si="442"/>
        <v>-0.564540660012649+0.82540525997384i</v>
      </c>
      <c r="I2871" s="1">
        <f t="shared" si="449"/>
        <v>7.3654264369137496E-16</v>
      </c>
      <c r="J2871" s="1">
        <f t="shared" si="440"/>
        <v>-1.8954818146691199</v>
      </c>
    </row>
    <row r="2872" spans="1:10" x14ac:dyDescent="0.25">
      <c r="A2872" s="1">
        <f t="shared" si="441"/>
        <v>0.28399999999998504</v>
      </c>
      <c r="B2872" s="1">
        <f t="shared" si="443"/>
        <v>-1.5734315908862299E-15</v>
      </c>
      <c r="C2872" s="1" t="str">
        <f t="shared" si="444"/>
        <v>-1.57343159088623E-15-1.88962824704218i</v>
      </c>
      <c r="D2872" s="1">
        <f t="shared" si="445"/>
        <v>-7.2566601507715607</v>
      </c>
      <c r="E2872" s="1">
        <f t="shared" si="446"/>
        <v>0.56242977523165405</v>
      </c>
      <c r="F2872" s="1">
        <f t="shared" si="447"/>
        <v>-0.82684505678686326</v>
      </c>
      <c r="G2872" s="1" t="str">
        <f t="shared" si="448"/>
        <v>0.562429775231654-0.826845056786863i</v>
      </c>
      <c r="H2872" s="1" t="str">
        <f t="shared" si="442"/>
        <v>-0.562429775231654+0.826845056786863i</v>
      </c>
      <c r="I2872" s="1">
        <f t="shared" si="449"/>
        <v>-1.5734315908862299E-15</v>
      </c>
      <c r="J2872" s="1">
        <f t="shared" si="440"/>
        <v>-1.8896282470421799</v>
      </c>
    </row>
    <row r="2873" spans="1:10" x14ac:dyDescent="0.25">
      <c r="A2873" s="1">
        <f t="shared" si="441"/>
        <v>0.28409999999998503</v>
      </c>
      <c r="B2873" s="1">
        <f t="shared" si="443"/>
        <v>1.9868692585330702E-15</v>
      </c>
      <c r="C2873" s="1" t="str">
        <f t="shared" si="444"/>
        <v>1.98686925853307E-15-1.88380287418178i</v>
      </c>
      <c r="D2873" s="1">
        <f t="shared" si="445"/>
        <v>-7.2592153127964805</v>
      </c>
      <c r="E2873" s="1">
        <f t="shared" si="446"/>
        <v>0.56031521843134557</v>
      </c>
      <c r="F2873" s="1">
        <f t="shared" si="447"/>
        <v>-0.82827945525301627</v>
      </c>
      <c r="G2873" s="1" t="str">
        <f t="shared" si="448"/>
        <v>0.560315218431346-0.828279455253016i</v>
      </c>
      <c r="H2873" s="1" t="str">
        <f t="shared" si="442"/>
        <v>-0.560315218431346+0.828279455253016i</v>
      </c>
      <c r="I2873" s="1">
        <f t="shared" si="449"/>
        <v>1.9868692585330702E-15</v>
      </c>
      <c r="J2873" s="1">
        <f t="shared" si="440"/>
        <v>-1.8838028741817801</v>
      </c>
    </row>
    <row r="2874" spans="1:10" x14ac:dyDescent="0.25">
      <c r="A2874" s="1">
        <f t="shared" si="441"/>
        <v>0.28419999999998502</v>
      </c>
      <c r="B2874" s="1">
        <f t="shared" si="443"/>
        <v>7.2975172115845305E-16</v>
      </c>
      <c r="C2874" s="1" t="str">
        <f t="shared" si="444"/>
        <v>7.29751721158453E-16-1.87800547398982i</v>
      </c>
      <c r="D2874" s="1">
        <f t="shared" si="445"/>
        <v>-7.2617704748213994</v>
      </c>
      <c r="E2874" s="1">
        <f t="shared" si="446"/>
        <v>0.55819700341734824</v>
      </c>
      <c r="F2874" s="1">
        <f t="shared" si="447"/>
        <v>-0.82970844600732663</v>
      </c>
      <c r="G2874" s="1" t="str">
        <f t="shared" si="448"/>
        <v>0.558197003417348-0.829708446007327i</v>
      </c>
      <c r="H2874" s="1" t="str">
        <f t="shared" si="442"/>
        <v>-0.558197003417348+0.829708446007327i</v>
      </c>
      <c r="I2874" s="1">
        <f t="shared" si="449"/>
        <v>7.2975172115845305E-16</v>
      </c>
      <c r="J2874" s="1">
        <f t="shared" si="440"/>
        <v>-1.87800547398982</v>
      </c>
    </row>
    <row r="2875" spans="1:10" x14ac:dyDescent="0.25">
      <c r="A2875" s="1">
        <f t="shared" si="441"/>
        <v>0.28429999999998501</v>
      </c>
      <c r="B2875" s="1">
        <f t="shared" si="443"/>
        <v>1.76680942396E-15</v>
      </c>
      <c r="C2875" s="1" t="str">
        <f t="shared" si="444"/>
        <v>1.76680942396E-15-1.87223582667787i</v>
      </c>
      <c r="D2875" s="1">
        <f t="shared" si="445"/>
        <v>-7.2643256368463192</v>
      </c>
      <c r="E2875" s="1">
        <f t="shared" si="446"/>
        <v>0.55607514401916736</v>
      </c>
      <c r="F2875" s="1">
        <f t="shared" si="447"/>
        <v>-0.83113201972012984</v>
      </c>
      <c r="G2875" s="1" t="str">
        <f t="shared" si="448"/>
        <v>0.556075144019167-0.83113201972013i</v>
      </c>
      <c r="H2875" s="1" t="str">
        <f t="shared" si="442"/>
        <v>-0.556075144019167+0.83113201972013i</v>
      </c>
      <c r="I2875" s="1">
        <f t="shared" si="449"/>
        <v>1.76680942396E-15</v>
      </c>
      <c r="J2875" s="1">
        <f t="shared" si="440"/>
        <v>-1.87223582667787</v>
      </c>
    </row>
    <row r="2876" spans="1:10" x14ac:dyDescent="0.25">
      <c r="A2876" s="1">
        <f t="shared" si="441"/>
        <v>0.284399999999985</v>
      </c>
      <c r="B2876" s="1">
        <f t="shared" si="443"/>
        <v>-1.9686130825483001E-15</v>
      </c>
      <c r="C2876" s="1" t="str">
        <f t="shared" si="444"/>
        <v>-1.9686130825483E-15-1.86649371473709i</v>
      </c>
      <c r="D2876" s="1">
        <f t="shared" si="445"/>
        <v>-7.2668807988712389</v>
      </c>
      <c r="E2876" s="1">
        <f t="shared" si="446"/>
        <v>0.5539496540901041</v>
      </c>
      <c r="F2876" s="1">
        <f t="shared" si="447"/>
        <v>-0.83255016709712693</v>
      </c>
      <c r="G2876" s="1" t="str">
        <f t="shared" si="448"/>
        <v>0.553949654090104-0.832550167097127i</v>
      </c>
      <c r="H2876" s="1" t="str">
        <f t="shared" si="442"/>
        <v>-0.553949654090104+0.832550167097127i</v>
      </c>
      <c r="I2876" s="1">
        <f t="shared" si="449"/>
        <v>-1.9686130825483001E-15</v>
      </c>
      <c r="J2876" s="1">
        <f t="shared" si="440"/>
        <v>-1.8664937147370899</v>
      </c>
    </row>
    <row r="2877" spans="1:10" x14ac:dyDescent="0.25">
      <c r="A2877" s="1">
        <f t="shared" si="441"/>
        <v>0.28449999999998499</v>
      </c>
      <c r="B2877" s="1">
        <f t="shared" si="443"/>
        <v>-1.85929164355543E-15</v>
      </c>
      <c r="C2877" s="1" t="str">
        <f t="shared" si="444"/>
        <v>-1.85929164355543E-15-1.86077892290873i</v>
      </c>
      <c r="D2877" s="1">
        <f t="shared" si="445"/>
        <v>-7.2694359608961578</v>
      </c>
      <c r="E2877" s="1">
        <f t="shared" si="446"/>
        <v>0.55182054750716303</v>
      </c>
      <c r="F2877" s="1">
        <f t="shared" si="447"/>
        <v>-0.83396287887944676</v>
      </c>
      <c r="G2877" s="1" t="str">
        <f t="shared" si="448"/>
        <v>0.551820547507163-0.833962878879447i</v>
      </c>
      <c r="H2877" s="1" t="str">
        <f t="shared" si="442"/>
        <v>-0.551820547507163+0.833962878879447i</v>
      </c>
      <c r="I2877" s="1">
        <f t="shared" si="449"/>
        <v>-1.85929164355543E-15</v>
      </c>
      <c r="J2877" s="1">
        <f t="shared" si="440"/>
        <v>-1.8607789229087299</v>
      </c>
    </row>
    <row r="2878" spans="1:10" x14ac:dyDescent="0.25">
      <c r="A2878" s="1">
        <f t="shared" si="441"/>
        <v>0.28459999999998498</v>
      </c>
      <c r="B2878" s="1">
        <f t="shared" si="443"/>
        <v>1.02978250269006E-16</v>
      </c>
      <c r="C2878" s="1" t="str">
        <f t="shared" si="444"/>
        <v>1.02978250269006E-16-1.85509123815504i</v>
      </c>
      <c r="D2878" s="1">
        <f t="shared" si="445"/>
        <v>-7.2719911229210776</v>
      </c>
      <c r="E2878" s="1">
        <f t="shared" si="446"/>
        <v>0.5496878381709589</v>
      </c>
      <c r="F2878" s="1">
        <f t="shared" si="447"/>
        <v>-0.83537014584370783</v>
      </c>
      <c r="G2878" s="1" t="str">
        <f t="shared" si="448"/>
        <v>0.549687838170959-0.835370145843708i</v>
      </c>
      <c r="H2878" s="1" t="str">
        <f t="shared" si="442"/>
        <v>-0.549687838170959+0.835370145843708i</v>
      </c>
      <c r="I2878" s="1">
        <f t="shared" si="449"/>
        <v>1.02978250269006E-16</v>
      </c>
      <c r="J2878" s="1">
        <f t="shared" si="440"/>
        <v>-1.85509123815504</v>
      </c>
    </row>
    <row r="2879" spans="1:10" x14ac:dyDescent="0.25">
      <c r="A2879" s="1">
        <f t="shared" si="441"/>
        <v>0.28469999999998497</v>
      </c>
      <c r="B2879" s="1">
        <f t="shared" si="443"/>
        <v>0</v>
      </c>
      <c r="C2879" s="1" t="str">
        <f t="shared" si="444"/>
        <v>-1.84943044963064i</v>
      </c>
      <c r="D2879" s="1">
        <f t="shared" si="445"/>
        <v>-7.2745462849459965</v>
      </c>
      <c r="E2879" s="1">
        <f t="shared" si="446"/>
        <v>0.54755154000563133</v>
      </c>
      <c r="F2879" s="1">
        <f t="shared" si="447"/>
        <v>-0.836771958802075</v>
      </c>
      <c r="G2879" s="1" t="str">
        <f t="shared" si="448"/>
        <v>0.547551540005631-0.836771958802075i</v>
      </c>
      <c r="H2879" s="1" t="str">
        <f t="shared" si="442"/>
        <v>-0.547551540005631+0.836771958802075i</v>
      </c>
      <c r="I2879" s="1">
        <f t="shared" si="449"/>
        <v>0</v>
      </c>
      <c r="J2879" s="1">
        <f t="shared" si="440"/>
        <v>-1.84943044963064</v>
      </c>
    </row>
    <row r="2880" spans="1:10" x14ac:dyDescent="0.25">
      <c r="A2880" s="1">
        <f t="shared" si="441"/>
        <v>0.28479999999998495</v>
      </c>
      <c r="B2880" s="1">
        <f t="shared" si="443"/>
        <v>0</v>
      </c>
      <c r="C2880" s="1" t="str">
        <f t="shared" si="444"/>
        <v>-1.84379634865434i</v>
      </c>
      <c r="D2880" s="1">
        <f t="shared" si="445"/>
        <v>-7.2771014469709163</v>
      </c>
      <c r="E2880" s="1">
        <f t="shared" si="446"/>
        <v>0.54541166695874777</v>
      </c>
      <c r="F2880" s="1">
        <f t="shared" si="447"/>
        <v>-0.83816830860232361</v>
      </c>
      <c r="G2880" s="1" t="str">
        <f t="shared" si="448"/>
        <v>0.545411666958748-0.838168308602324i</v>
      </c>
      <c r="H2880" s="1" t="str">
        <f t="shared" si="442"/>
        <v>-0.545411666958748+0.838168308602324i</v>
      </c>
      <c r="I2880" s="1">
        <f t="shared" si="449"/>
        <v>0</v>
      </c>
      <c r="J2880" s="1">
        <f t="shared" si="440"/>
        <v>-1.8437963486543401</v>
      </c>
    </row>
    <row r="2881" spans="1:10" x14ac:dyDescent="0.25">
      <c r="A2881" s="1">
        <f t="shared" si="441"/>
        <v>0.28489999999998494</v>
      </c>
      <c r="B2881" s="1">
        <f t="shared" si="443"/>
        <v>1.8367195051696699E-15</v>
      </c>
      <c r="C2881" s="1" t="str">
        <f t="shared" si="444"/>
        <v>1.83671950516967E-15-1.83818872868139i</v>
      </c>
      <c r="D2881" s="1">
        <f t="shared" si="445"/>
        <v>-7.2796566089958361</v>
      </c>
      <c r="E2881" s="1">
        <f t="shared" si="446"/>
        <v>0.54326823300121796</v>
      </c>
      <c r="F2881" s="1">
        <f t="shared" si="447"/>
        <v>-0.83955918612789548</v>
      </c>
      <c r="G2881" s="1" t="str">
        <f t="shared" si="448"/>
        <v>0.543268233001218-0.839559186127895i</v>
      </c>
      <c r="H2881" s="1" t="str">
        <f t="shared" si="442"/>
        <v>-0.543268233001218+0.839559186127895i</v>
      </c>
      <c r="I2881" s="1">
        <f t="shared" si="449"/>
        <v>1.8367195051696699E-15</v>
      </c>
      <c r="J2881" s="1">
        <f t="shared" si="440"/>
        <v>-1.83818872868139</v>
      </c>
    </row>
    <row r="2882" spans="1:10" x14ac:dyDescent="0.25">
      <c r="A2882" s="1">
        <f t="shared" si="441"/>
        <v>0.28499999999998493</v>
      </c>
      <c r="B2882" s="1">
        <f t="shared" si="443"/>
        <v>9.1557131140425403E-16</v>
      </c>
      <c r="C2882" s="1" t="str">
        <f t="shared" si="444"/>
        <v>9.15571311404254E-16-1.83260738527614i</v>
      </c>
      <c r="D2882" s="1">
        <f t="shared" si="445"/>
        <v>-7.282211771020755</v>
      </c>
      <c r="E2882" s="1">
        <f t="shared" si="446"/>
        <v>0.54112125212720019</v>
      </c>
      <c r="F2882" s="1">
        <f t="shared" si="447"/>
        <v>-0.84094458229796032</v>
      </c>
      <c r="G2882" s="1" t="str">
        <f t="shared" si="448"/>
        <v>0.5411212521272-0.84094458229796i</v>
      </c>
      <c r="H2882" s="1" t="str">
        <f t="shared" si="442"/>
        <v>-0.5411212521272+0.84094458229796i</v>
      </c>
      <c r="I2882" s="1">
        <f t="shared" si="449"/>
        <v>9.1557131140425403E-16</v>
      </c>
      <c r="J2882" s="1">
        <f t="shared" si="440"/>
        <v>-1.83260738527614</v>
      </c>
    </row>
    <row r="2883" spans="1:10" x14ac:dyDescent="0.25">
      <c r="A2883" s="1">
        <f t="shared" si="441"/>
        <v>0.28509999999998492</v>
      </c>
      <c r="B2883" s="1">
        <f t="shared" si="443"/>
        <v>1.11563942955731E-15</v>
      </c>
      <c r="C2883" s="1" t="str">
        <f t="shared" si="444"/>
        <v>1.11563942955731E-15-1.82705211608513i</v>
      </c>
      <c r="D2883" s="1">
        <f t="shared" si="445"/>
        <v>-7.2847669330456748</v>
      </c>
      <c r="E2883" s="1">
        <f t="shared" si="446"/>
        <v>0.53897073835400788</v>
      </c>
      <c r="F2883" s="1">
        <f t="shared" si="447"/>
        <v>-0.84232448806747606</v>
      </c>
      <c r="G2883" s="1" t="str">
        <f t="shared" si="448"/>
        <v>0.538970738354008-0.842324488067476i</v>
      </c>
      <c r="H2883" s="1" t="str">
        <f t="shared" si="442"/>
        <v>-0.538970738354008+0.842324488067476i</v>
      </c>
      <c r="I2883" s="1">
        <f t="shared" si="449"/>
        <v>1.11563942955731E-15</v>
      </c>
      <c r="J2883" s="1">
        <f t="shared" si="440"/>
        <v>-1.8270521160851301</v>
      </c>
    </row>
    <row r="2884" spans="1:10" x14ac:dyDescent="0.25">
      <c r="A2884" s="1">
        <f t="shared" si="441"/>
        <v>0.28519999999998491</v>
      </c>
      <c r="B2884" s="1">
        <f t="shared" si="443"/>
        <v>-2.2245261109739902E-15</v>
      </c>
      <c r="C2884" s="1" t="str">
        <f t="shared" si="444"/>
        <v>-2.22452611097399E-15-1.82152272081061i</v>
      </c>
      <c r="D2884" s="1">
        <f t="shared" si="445"/>
        <v>-7.2873220950705937</v>
      </c>
      <c r="E2884" s="1">
        <f t="shared" si="446"/>
        <v>0.53681670572202289</v>
      </c>
      <c r="F2884" s="1">
        <f t="shared" si="447"/>
        <v>-0.84369889442724477</v>
      </c>
      <c r="G2884" s="1" t="str">
        <f t="shared" si="448"/>
        <v>0.536816705722023-0.843698894427245i</v>
      </c>
      <c r="H2884" s="1" t="str">
        <f t="shared" si="442"/>
        <v>-0.536816705722023+0.843698894427245i</v>
      </c>
      <c r="I2884" s="1">
        <f t="shared" si="449"/>
        <v>-2.2245261109739902E-15</v>
      </c>
      <c r="J2884" s="1">
        <f t="shared" si="440"/>
        <v>-1.82152272081061</v>
      </c>
    </row>
    <row r="2885" spans="1:10" x14ac:dyDescent="0.25">
      <c r="A2885" s="1">
        <f t="shared" si="441"/>
        <v>0.2852999999999849</v>
      </c>
      <c r="B2885" s="1">
        <f t="shared" si="443"/>
        <v>4.03237221654347E-16</v>
      </c>
      <c r="C2885" s="1" t="str">
        <f t="shared" si="444"/>
        <v>4.03237221654347E-16-1.81601900118443i</v>
      </c>
      <c r="D2885" s="1">
        <f t="shared" si="445"/>
        <v>-7.2898772570955135</v>
      </c>
      <c r="E2885" s="1">
        <f t="shared" si="446"/>
        <v>0.5346591682945987</v>
      </c>
      <c r="F2885" s="1">
        <f t="shared" si="447"/>
        <v>-0.84506779240397512</v>
      </c>
      <c r="G2885" s="1" t="str">
        <f t="shared" si="448"/>
        <v>0.534659168294599-0.845067792403975i</v>
      </c>
      <c r="H2885" s="1" t="str">
        <f t="shared" si="442"/>
        <v>-0.534659168294599+0.845067792403975i</v>
      </c>
      <c r="I2885" s="1">
        <f t="shared" si="449"/>
        <v>4.03237221654347E-16</v>
      </c>
      <c r="J2885" s="1">
        <f t="shared" si="440"/>
        <v>-1.8160190011844299</v>
      </c>
    </row>
    <row r="2886" spans="1:10" x14ac:dyDescent="0.25">
      <c r="A2886" s="1">
        <f t="shared" si="441"/>
        <v>0.28539999999998489</v>
      </c>
      <c r="B2886" s="1">
        <f t="shared" si="443"/>
        <v>-3.2161664637128399E-15</v>
      </c>
      <c r="C2886" s="1" t="str">
        <f t="shared" si="444"/>
        <v>-3.21616646371284E-15-1.81054076094233i</v>
      </c>
      <c r="D2886" s="1">
        <f t="shared" si="445"/>
        <v>-7.2924324191204324</v>
      </c>
      <c r="E2886" s="1">
        <f t="shared" si="446"/>
        <v>0.5324981401579737</v>
      </c>
      <c r="F2886" s="1">
        <f t="shared" si="447"/>
        <v>-0.84643117306033755</v>
      </c>
      <c r="G2886" s="1" t="str">
        <f t="shared" si="448"/>
        <v>0.532498140157974-0.846431173060338i</v>
      </c>
      <c r="H2886" s="1" t="str">
        <f t="shared" si="442"/>
        <v>-0.532498140157974+0.846431173060338i</v>
      </c>
      <c r="I2886" s="1">
        <f t="shared" si="449"/>
        <v>-3.2161664637128399E-15</v>
      </c>
      <c r="J2886" s="1">
        <f t="shared" si="440"/>
        <v>-1.8105407609423301</v>
      </c>
    </row>
    <row r="2887" spans="1:10" x14ac:dyDescent="0.25">
      <c r="A2887" s="1">
        <f t="shared" si="441"/>
        <v>0.28549999999998488</v>
      </c>
      <c r="B2887" s="1">
        <f t="shared" si="443"/>
        <v>-2.7054675586814898E-15</v>
      </c>
      <c r="C2887" s="1" t="str">
        <f t="shared" si="444"/>
        <v>-2.70546755868149E-15-1.80508780579865i</v>
      </c>
      <c r="D2887" s="1">
        <f t="shared" si="445"/>
        <v>-7.2949875811453522</v>
      </c>
      <c r="E2887" s="1">
        <f t="shared" si="446"/>
        <v>0.53033363542117362</v>
      </c>
      <c r="F2887" s="1">
        <f t="shared" si="447"/>
        <v>-0.84778902749502594</v>
      </c>
      <c r="G2887" s="1" t="str">
        <f t="shared" si="448"/>
        <v>0.530333635421174-0.847789027495026i</v>
      </c>
      <c r="H2887" s="1" t="str">
        <f t="shared" si="442"/>
        <v>-0.530333635421174+0.847789027495026i</v>
      </c>
      <c r="I2887" s="1">
        <f t="shared" si="449"/>
        <v>-2.7054675586814898E-15</v>
      </c>
      <c r="J2887" s="1">
        <f t="shared" si="440"/>
        <v>-1.8050878057986499</v>
      </c>
    </row>
    <row r="2888" spans="1:10" x14ac:dyDescent="0.25">
      <c r="A2888" s="1">
        <f t="shared" si="441"/>
        <v>0.28559999999998487</v>
      </c>
      <c r="B2888" s="1">
        <f t="shared" si="443"/>
        <v>1.49851792926155E-15</v>
      </c>
      <c r="C2888" s="1" t="str">
        <f t="shared" si="444"/>
        <v>1.49851792926155E-15-1.79965994342142i</v>
      </c>
      <c r="D2888" s="1">
        <f t="shared" si="445"/>
        <v>-7.297542743170272</v>
      </c>
      <c r="E2888" s="1">
        <f t="shared" si="446"/>
        <v>0.5281656682159247</v>
      </c>
      <c r="F2888" s="1">
        <f t="shared" si="447"/>
        <v>-0.84914134684281262</v>
      </c>
      <c r="G2888" s="1" t="str">
        <f t="shared" si="448"/>
        <v>0.528165668215925-0.849141346842813i</v>
      </c>
      <c r="H2888" s="1" t="str">
        <f t="shared" si="442"/>
        <v>-0.528165668215925+0.849141346842813i</v>
      </c>
      <c r="I2888" s="1">
        <f t="shared" si="449"/>
        <v>1.49851792926155E-15</v>
      </c>
      <c r="J2888" s="1">
        <f t="shared" si="440"/>
        <v>-1.79965994342142</v>
      </c>
    </row>
    <row r="2889" spans="1:10" x14ac:dyDescent="0.25">
      <c r="A2889" s="1">
        <f t="shared" si="441"/>
        <v>0.28569999999998485</v>
      </c>
      <c r="B2889" s="1">
        <f t="shared" si="443"/>
        <v>2.9880381226106399E-16</v>
      </c>
      <c r="C2889" s="1" t="str">
        <f t="shared" si="444"/>
        <v>2.98803812261064E-16-1.79425698340775i</v>
      </c>
      <c r="D2889" s="1">
        <f t="shared" si="445"/>
        <v>-7.3000979051951909</v>
      </c>
      <c r="E2889" s="1">
        <f t="shared" si="446"/>
        <v>0.52599425269655919</v>
      </c>
      <c r="F2889" s="1">
        <f t="shared" si="447"/>
        <v>-0.85048812227460779</v>
      </c>
      <c r="G2889" s="1" t="str">
        <f t="shared" si="448"/>
        <v>0.525994252696559-0.850488122274608i</v>
      </c>
      <c r="H2889" s="1" t="str">
        <f t="shared" si="442"/>
        <v>-0.525994252696559+0.850488122274608i</v>
      </c>
      <c r="I2889" s="1">
        <f t="shared" si="449"/>
        <v>2.9880381226106399E-16</v>
      </c>
      <c r="J2889" s="1">
        <f t="shared" si="440"/>
        <v>-1.79425698340775</v>
      </c>
    </row>
    <row r="2890" spans="1:10" x14ac:dyDescent="0.25">
      <c r="A2890" s="1">
        <f t="shared" si="441"/>
        <v>0.28579999999998484</v>
      </c>
      <c r="B2890" s="1">
        <f t="shared" si="443"/>
        <v>-2.97908154355215E-16</v>
      </c>
      <c r="C2890" s="1" t="str">
        <f t="shared" si="444"/>
        <v>-2.97908154355215E-16-1.7888787372597i</v>
      </c>
      <c r="D2890" s="1">
        <f t="shared" si="445"/>
        <v>-7.3026530672201106</v>
      </c>
      <c r="E2890" s="1">
        <f t="shared" si="446"/>
        <v>0.52381940303992058</v>
      </c>
      <c r="F2890" s="1">
        <f t="shared" si="447"/>
        <v>-0.85182934499751839</v>
      </c>
      <c r="G2890" s="1" t="str">
        <f t="shared" si="448"/>
        <v>0.523819403039921-0.851829344997518i</v>
      </c>
      <c r="H2890" s="1" t="str">
        <f t="shared" si="442"/>
        <v>-0.523819403039921+0.851829344997518i</v>
      </c>
      <c r="I2890" s="1">
        <f t="shared" si="449"/>
        <v>-2.97908154355215E-16</v>
      </c>
      <c r="J2890" s="1">
        <f t="shared" si="440"/>
        <v>-1.7888787372596999</v>
      </c>
    </row>
    <row r="2891" spans="1:10" x14ac:dyDescent="0.25">
      <c r="A2891" s="1">
        <f t="shared" si="441"/>
        <v>0.28589999999998483</v>
      </c>
      <c r="B2891" s="1">
        <f t="shared" si="443"/>
        <v>2.7721547565303001E-15</v>
      </c>
      <c r="C2891" s="1" t="str">
        <f t="shared" si="444"/>
        <v>2.7721547565303E-15-1.78352501836046i</v>
      </c>
      <c r="D2891" s="1">
        <f t="shared" si="445"/>
        <v>-7.3052082292450295</v>
      </c>
      <c r="E2891" s="1">
        <f t="shared" si="446"/>
        <v>0.52164113344527629</v>
      </c>
      <c r="F2891" s="1">
        <f t="shared" si="447"/>
        <v>-0.85316500625490233</v>
      </c>
      <c r="G2891" s="1" t="str">
        <f t="shared" si="448"/>
        <v>0.521641133445276-0.853165006254902i</v>
      </c>
      <c r="H2891" s="1" t="str">
        <f t="shared" si="442"/>
        <v>-0.521641133445276+0.853165006254902i</v>
      </c>
      <c r="I2891" s="1">
        <f t="shared" si="449"/>
        <v>2.7721547565303001E-15</v>
      </c>
      <c r="J2891" s="1">
        <f t="shared" si="440"/>
        <v>-1.7835250183604601</v>
      </c>
    </row>
    <row r="2892" spans="1:10" x14ac:dyDescent="0.25">
      <c r="A2892" s="1">
        <f t="shared" si="441"/>
        <v>0.28599999999998482</v>
      </c>
      <c r="B2892" s="1">
        <f t="shared" si="443"/>
        <v>6.9096781039367903E-16</v>
      </c>
      <c r="C2892" s="1" t="str">
        <f t="shared" si="444"/>
        <v>6.90967810393679E-16-1.77819564195085i</v>
      </c>
      <c r="D2892" s="1">
        <f t="shared" si="445"/>
        <v>-7.3077633912699493</v>
      </c>
      <c r="E2892" s="1">
        <f t="shared" si="446"/>
        <v>0.5194594581342189</v>
      </c>
      <c r="F2892" s="1">
        <f t="shared" si="447"/>
        <v>-0.85449509732642914</v>
      </c>
      <c r="G2892" s="1" t="str">
        <f t="shared" si="448"/>
        <v>0.519459458134219-0.854495097326429i</v>
      </c>
      <c r="H2892" s="1" t="str">
        <f t="shared" si="442"/>
        <v>-0.519459458134219+0.854495097326429i</v>
      </c>
      <c r="I2892" s="1">
        <f t="shared" si="449"/>
        <v>6.9096781039367903E-16</v>
      </c>
      <c r="J2892" s="1">
        <f t="shared" si="440"/>
        <v>-1.77819564195085</v>
      </c>
    </row>
    <row r="2893" spans="1:10" x14ac:dyDescent="0.25">
      <c r="A2893" s="1">
        <f t="shared" si="441"/>
        <v>0.28609999999998481</v>
      </c>
      <c r="B2893" s="1">
        <f t="shared" si="443"/>
        <v>-7.8732150803616703E-16</v>
      </c>
      <c r="C2893" s="1" t="str">
        <f t="shared" si="444"/>
        <v>-7.87321508036167E-16-1.77289042510623i</v>
      </c>
      <c r="D2893" s="1">
        <f t="shared" si="445"/>
        <v>-7.3103185532948682</v>
      </c>
      <c r="E2893" s="1">
        <f t="shared" si="446"/>
        <v>0.51727439135057962</v>
      </c>
      <c r="F2893" s="1">
        <f t="shared" si="447"/>
        <v>-0.85581960952813385</v>
      </c>
      <c r="G2893" s="1" t="str">
        <f t="shared" si="448"/>
        <v>0.51727439135058-0.855819609528134i</v>
      </c>
      <c r="H2893" s="1" t="str">
        <f t="shared" si="442"/>
        <v>-0.51727439135058+0.855819609528134i</v>
      </c>
      <c r="I2893" s="1">
        <f t="shared" si="449"/>
        <v>-7.8732150803616703E-16</v>
      </c>
      <c r="J2893" s="1">
        <f t="shared" si="440"/>
        <v>-1.7728904251062301</v>
      </c>
    </row>
    <row r="2894" spans="1:10" x14ac:dyDescent="0.25">
      <c r="A2894" s="1">
        <f t="shared" si="441"/>
        <v>0.2861999999999848</v>
      </c>
      <c r="B2894" s="1">
        <f t="shared" si="443"/>
        <v>9.8122020881427497E-16</v>
      </c>
      <c r="C2894" s="1" t="str">
        <f t="shared" si="444"/>
        <v>9.81220208814275E-16-1.76760918671375i</v>
      </c>
      <c r="D2894" s="1">
        <f t="shared" si="445"/>
        <v>-7.312873715319788</v>
      </c>
      <c r="E2894" s="1">
        <f t="shared" si="446"/>
        <v>0.51508594736032887</v>
      </c>
      <c r="F2894" s="1">
        <f t="shared" si="447"/>
        <v>-0.85713853421247643</v>
      </c>
      <c r="G2894" s="1" t="str">
        <f t="shared" si="448"/>
        <v>0.515085947360329-0.857138534212476i</v>
      </c>
      <c r="H2894" s="1" t="str">
        <f t="shared" si="442"/>
        <v>-0.515085947360329+0.857138534212476i</v>
      </c>
      <c r="I2894" s="1">
        <f t="shared" si="449"/>
        <v>9.8122020881427497E-16</v>
      </c>
      <c r="J2894" s="1">
        <f t="shared" si="440"/>
        <v>-1.76760918671375</v>
      </c>
    </row>
    <row r="2895" spans="1:10" x14ac:dyDescent="0.25">
      <c r="A2895" s="1">
        <f t="shared" si="441"/>
        <v>0.28629999999998479</v>
      </c>
      <c r="B2895" s="1">
        <f t="shared" si="443"/>
        <v>-3.9132069750144799E-16</v>
      </c>
      <c r="C2895" s="1" t="str">
        <f t="shared" si="444"/>
        <v>-3.91320697501448E-16-1.76235174744988i</v>
      </c>
      <c r="D2895" s="1">
        <f t="shared" si="445"/>
        <v>-7.3154288773447078</v>
      </c>
      <c r="E2895" s="1">
        <f t="shared" si="446"/>
        <v>0.51289414045148862</v>
      </c>
      <c r="F2895" s="1">
        <f t="shared" si="447"/>
        <v>-0.8584518627683958</v>
      </c>
      <c r="G2895" s="1" t="str">
        <f t="shared" si="448"/>
        <v>0.512894140451489-0.858451862768396i</v>
      </c>
      <c r="H2895" s="1" t="str">
        <f t="shared" si="442"/>
        <v>-0.512894140451489+0.858451862768396i</v>
      </c>
      <c r="I2895" s="1">
        <f t="shared" si="449"/>
        <v>-3.9132069750144799E-16</v>
      </c>
      <c r="J2895" s="1">
        <f t="shared" si="440"/>
        <v>-1.76235174744988</v>
      </c>
    </row>
    <row r="2896" spans="1:10" x14ac:dyDescent="0.25">
      <c r="A2896" s="1">
        <f t="shared" si="441"/>
        <v>0.28639999999998478</v>
      </c>
      <c r="B2896" s="1">
        <f t="shared" si="443"/>
        <v>1.8532531434694498E-15</v>
      </c>
      <c r="C2896" s="1" t="str">
        <f t="shared" si="444"/>
        <v>1.85325314346945E-15-1.75711792975836i</v>
      </c>
      <c r="D2896" s="1">
        <f t="shared" si="445"/>
        <v>-7.3179840393696267</v>
      </c>
      <c r="E2896" s="1">
        <f t="shared" si="446"/>
        <v>0.51069898493403709</v>
      </c>
      <c r="F2896" s="1">
        <f t="shared" si="447"/>
        <v>-0.8597595866213672</v>
      </c>
      <c r="G2896" s="1" t="str">
        <f t="shared" si="448"/>
        <v>0.510698984934037-0.859759586621367i</v>
      </c>
      <c r="H2896" s="1" t="str">
        <f t="shared" si="442"/>
        <v>-0.510698984934037+0.859759586621367i</v>
      </c>
      <c r="I2896" s="1">
        <f t="shared" si="449"/>
        <v>1.8532531434694498E-15</v>
      </c>
      <c r="J2896" s="1">
        <f t="shared" si="440"/>
        <v>-1.7571179297583599</v>
      </c>
    </row>
    <row r="2897" spans="1:10" x14ac:dyDescent="0.25">
      <c r="A2897" s="1">
        <f t="shared" si="441"/>
        <v>0.28649999999998477</v>
      </c>
      <c r="B2897" s="1">
        <f t="shared" si="443"/>
        <v>0</v>
      </c>
      <c r="C2897" s="1" t="str">
        <f t="shared" si="444"/>
        <v>-1.75190755782836i</v>
      </c>
      <c r="D2897" s="1">
        <f t="shared" si="445"/>
        <v>-7.3205392013945465</v>
      </c>
      <c r="E2897" s="1">
        <f t="shared" si="446"/>
        <v>0.50850049513981244</v>
      </c>
      <c r="F2897" s="1">
        <f t="shared" si="447"/>
        <v>-0.86106169723345938</v>
      </c>
      <c r="G2897" s="1" t="str">
        <f t="shared" si="448"/>
        <v>0.508500495139812-0.861061697233459i</v>
      </c>
      <c r="H2897" s="1" t="str">
        <f t="shared" si="442"/>
        <v>-0.508500495139812+0.861061697233459i</v>
      </c>
      <c r="I2897" s="1">
        <f t="shared" si="449"/>
        <v>0</v>
      </c>
      <c r="J2897" s="1">
        <f t="shared" si="440"/>
        <v>-1.7519075578283601</v>
      </c>
    </row>
    <row r="2898" spans="1:10" x14ac:dyDescent="0.25">
      <c r="A2898" s="1">
        <f t="shared" si="441"/>
        <v>0.28659999999998476</v>
      </c>
      <c r="B2898" s="1">
        <f t="shared" si="443"/>
        <v>-2.0362117330605299E-15</v>
      </c>
      <c r="C2898" s="1" t="str">
        <f t="shared" si="444"/>
        <v>-2.03621173306053E-15-1.74672045757311i</v>
      </c>
      <c r="D2898" s="1">
        <f t="shared" si="445"/>
        <v>-7.3230943634194654</v>
      </c>
      <c r="E2898" s="1">
        <f t="shared" si="446"/>
        <v>0.50629868542242507</v>
      </c>
      <c r="F2898" s="1">
        <f t="shared" si="447"/>
        <v>-0.86235818610338721</v>
      </c>
      <c r="G2898" s="1" t="str">
        <f t="shared" si="448"/>
        <v>0.506298685422425-0.862358186103387i</v>
      </c>
      <c r="H2898" s="1" t="str">
        <f t="shared" si="442"/>
        <v>-0.506298685422425+0.862358186103387i</v>
      </c>
      <c r="I2898" s="1">
        <f t="shared" si="449"/>
        <v>-2.0362117330605299E-15</v>
      </c>
      <c r="J2898" s="1">
        <f t="shared" si="440"/>
        <v>-1.7467204575731099</v>
      </c>
    </row>
    <row r="2899" spans="1:10" x14ac:dyDescent="0.25">
      <c r="A2899" s="1">
        <f t="shared" si="441"/>
        <v>0.28669999999998474</v>
      </c>
      <c r="B2899" s="1">
        <f t="shared" si="443"/>
        <v>8.7008223456521204E-16</v>
      </c>
      <c r="C2899" s="1" t="str">
        <f t="shared" si="444"/>
        <v>8.70082234565212E-16-1.7415564566087i</v>
      </c>
      <c r="D2899" s="1">
        <f t="shared" si="445"/>
        <v>-7.3256495254443852</v>
      </c>
      <c r="E2899" s="1">
        <f t="shared" si="446"/>
        <v>0.50409357015715761</v>
      </c>
      <c r="F2899" s="1">
        <f t="shared" si="447"/>
        <v>-0.86364904476657123</v>
      </c>
      <c r="G2899" s="1" t="str">
        <f t="shared" si="448"/>
        <v>0.504093570157158-0.863649044766571i</v>
      </c>
      <c r="H2899" s="1" t="str">
        <f t="shared" si="442"/>
        <v>-0.504093570157158+0.863649044766571i</v>
      </c>
      <c r="I2899" s="1">
        <f t="shared" si="449"/>
        <v>8.7008223456521204E-16</v>
      </c>
      <c r="J2899" s="1">
        <f t="shared" si="440"/>
        <v>-1.7415564566087001</v>
      </c>
    </row>
    <row r="2900" spans="1:10" x14ac:dyDescent="0.25">
      <c r="A2900" s="1">
        <f t="shared" si="441"/>
        <v>0.28679999999998473</v>
      </c>
      <c r="B2900" s="1">
        <f t="shared" si="443"/>
        <v>2.0241987568835899E-15</v>
      </c>
      <c r="C2900" s="1" t="str">
        <f t="shared" si="444"/>
        <v>2.02419875688359E-15-1.73641538423329i</v>
      </c>
      <c r="D2900" s="1">
        <f t="shared" si="445"/>
        <v>-7.328204687469305</v>
      </c>
      <c r="E2900" s="1">
        <f t="shared" si="446"/>
        <v>0.50188516374087622</v>
      </c>
      <c r="F2900" s="1">
        <f t="shared" si="447"/>
        <v>-0.86493426479518887</v>
      </c>
      <c r="G2900" s="1" t="str">
        <f t="shared" si="448"/>
        <v>0.501885163740876-0.864934264795189i</v>
      </c>
      <c r="H2900" s="1" t="str">
        <f t="shared" si="442"/>
        <v>-0.501885163740876+0.864934264795189i</v>
      </c>
      <c r="I2900" s="1">
        <f t="shared" si="449"/>
        <v>2.0241987568835899E-15</v>
      </c>
      <c r="J2900" s="1">
        <f t="shared" si="440"/>
        <v>-1.7364153842332899</v>
      </c>
    </row>
    <row r="2901" spans="1:10" x14ac:dyDescent="0.25">
      <c r="A2901" s="1">
        <f t="shared" si="441"/>
        <v>0.28689999999998472</v>
      </c>
      <c r="B2901" s="1">
        <f t="shared" si="443"/>
        <v>-3.0754013938267098E-15</v>
      </c>
      <c r="C2901" s="1" t="str">
        <f t="shared" si="444"/>
        <v>-3.07540139382671E-15-1.73129707140658i</v>
      </c>
      <c r="D2901" s="1">
        <f t="shared" si="445"/>
        <v>-7.3307598494942239</v>
      </c>
      <c r="E2901" s="1">
        <f t="shared" si="446"/>
        <v>0.49967348059193467</v>
      </c>
      <c r="F2901" s="1">
        <f t="shared" si="447"/>
        <v>-0.8662138377982318</v>
      </c>
      <c r="G2901" s="1" t="str">
        <f t="shared" si="448"/>
        <v>0.499673480591935-0.866213837798232i</v>
      </c>
      <c r="H2901" s="1" t="str">
        <f t="shared" si="442"/>
        <v>-0.499673480591935+0.866213837798232i</v>
      </c>
      <c r="I2901" s="1">
        <f t="shared" si="449"/>
        <v>-3.0754013938267098E-15</v>
      </c>
      <c r="J2901" s="1">
        <f t="shared" si="440"/>
        <v>-1.7312970714065801</v>
      </c>
    </row>
    <row r="2902" spans="1:10" x14ac:dyDescent="0.25">
      <c r="A2902" s="1">
        <f t="shared" si="441"/>
        <v>0.28699999999998471</v>
      </c>
      <c r="B2902" s="1">
        <f t="shared" si="443"/>
        <v>-9.5823424235951701E-17</v>
      </c>
      <c r="C2902" s="1" t="str">
        <f t="shared" si="444"/>
        <v>-9.58234242359517E-17-1.72620135072959i</v>
      </c>
      <c r="D2902" s="1">
        <f t="shared" si="445"/>
        <v>-7.3333150115191437</v>
      </c>
      <c r="E2902" s="1">
        <f t="shared" si="446"/>
        <v>0.49745853515007771</v>
      </c>
      <c r="F2902" s="1">
        <f t="shared" si="447"/>
        <v>-0.86748775542156153</v>
      </c>
      <c r="G2902" s="1" t="str">
        <f t="shared" si="448"/>
        <v>0.497458535150078-0.867487755421562i</v>
      </c>
      <c r="H2902" s="1" t="str">
        <f t="shared" si="442"/>
        <v>-0.497458535150078+0.867487755421562i</v>
      </c>
      <c r="I2902" s="1">
        <f t="shared" si="449"/>
        <v>-9.5823424235951701E-17</v>
      </c>
      <c r="J2902" s="1">
        <f t="shared" si="440"/>
        <v>-1.7262013507295899</v>
      </c>
    </row>
    <row r="2903" spans="1:10" x14ac:dyDescent="0.25">
      <c r="A2903" s="1">
        <f t="shared" si="441"/>
        <v>0.2870999999999847</v>
      </c>
      <c r="B2903" s="1">
        <f t="shared" si="443"/>
        <v>-1.5286687972568599E-15</v>
      </c>
      <c r="C2903" s="1" t="str">
        <f t="shared" si="444"/>
        <v>-1.52866879725686E-15-1.72112805642472i</v>
      </c>
      <c r="D2903" s="1">
        <f t="shared" si="445"/>
        <v>-7.3358701735440626</v>
      </c>
      <c r="E2903" s="1">
        <f t="shared" si="446"/>
        <v>0.49524034187635207</v>
      </c>
      <c r="F2903" s="1">
        <f t="shared" si="447"/>
        <v>-0.86875600934796071</v>
      </c>
      <c r="G2903" s="1" t="str">
        <f t="shared" si="448"/>
        <v>0.495240341876352-0.868756009347961i</v>
      </c>
      <c r="H2903" s="1" t="str">
        <f t="shared" si="442"/>
        <v>-0.495240341876352+0.868756009347961i</v>
      </c>
      <c r="I2903" s="1">
        <f t="shared" si="449"/>
        <v>-1.5286687972568599E-15</v>
      </c>
      <c r="J2903" s="1">
        <f t="shared" si="440"/>
        <v>-1.72112805642472</v>
      </c>
    </row>
    <row r="2904" spans="1:10" x14ac:dyDescent="0.25">
      <c r="A2904" s="1">
        <f t="shared" si="441"/>
        <v>0.28719999999998469</v>
      </c>
      <c r="B2904" s="1">
        <f t="shared" si="443"/>
        <v>2.76258092541771E-15</v>
      </c>
      <c r="C2904" s="1" t="str">
        <f t="shared" si="444"/>
        <v>2.76258092541771E-15-1.71607702431615i</v>
      </c>
      <c r="D2904" s="1">
        <f t="shared" si="445"/>
        <v>-7.3384253355689824</v>
      </c>
      <c r="E2904" s="1">
        <f t="shared" si="446"/>
        <v>0.49301891525300617</v>
      </c>
      <c r="F2904" s="1">
        <f t="shared" si="447"/>
        <v>-0.87001859129719128</v>
      </c>
      <c r="G2904" s="1" t="str">
        <f t="shared" si="448"/>
        <v>0.493018915253006-0.870018591297191i</v>
      </c>
      <c r="H2904" s="1" t="str">
        <f t="shared" si="442"/>
        <v>-0.493018915253006+0.870018591297191i</v>
      </c>
      <c r="I2904" s="1">
        <f t="shared" si="449"/>
        <v>2.76258092541771E-15</v>
      </c>
      <c r="J2904" s="1">
        <f t="shared" si="440"/>
        <v>-1.7160770243161501</v>
      </c>
    </row>
    <row r="2905" spans="1:10" x14ac:dyDescent="0.25">
      <c r="A2905" s="1">
        <f t="shared" si="441"/>
        <v>0.28729999999998468</v>
      </c>
      <c r="B2905" s="1">
        <f t="shared" si="443"/>
        <v>-1.8996449877688701E-16</v>
      </c>
      <c r="C2905" s="1" t="str">
        <f t="shared" si="444"/>
        <v>-1.89964498776887E-16-1.71104809181042i</v>
      </c>
      <c r="D2905" s="1">
        <f t="shared" si="445"/>
        <v>-7.3409804975939013</v>
      </c>
      <c r="E2905" s="1">
        <f t="shared" si="446"/>
        <v>0.49079426978340146</v>
      </c>
      <c r="F2905" s="1">
        <f t="shared" si="447"/>
        <v>-0.87127549302604501</v>
      </c>
      <c r="G2905" s="1" t="str">
        <f t="shared" si="448"/>
        <v>0.490794269783401-0.871275493026045i</v>
      </c>
      <c r="H2905" s="1" t="str">
        <f t="shared" si="442"/>
        <v>-0.490794269783401+0.871275493026045i</v>
      </c>
      <c r="I2905" s="1">
        <f t="shared" si="449"/>
        <v>-1.8996449877688701E-16</v>
      </c>
      <c r="J2905" s="1">
        <f t="shared" si="440"/>
        <v>-1.7110480918104201</v>
      </c>
    </row>
    <row r="2906" spans="1:10" x14ac:dyDescent="0.25">
      <c r="A2906" s="1">
        <f t="shared" si="441"/>
        <v>0.28739999999998467</v>
      </c>
      <c r="B2906" s="1">
        <f t="shared" si="443"/>
        <v>-2.0834947186023698E-15</v>
      </c>
      <c r="C2906" s="1" t="str">
        <f t="shared" si="444"/>
        <v>-2.08349471860237E-15-1.70604109787746i</v>
      </c>
      <c r="D2906" s="1">
        <f t="shared" si="445"/>
        <v>-7.343535659618821</v>
      </c>
      <c r="E2906" s="1">
        <f t="shared" si="446"/>
        <v>0.48856641999191164</v>
      </c>
      <c r="F2906" s="1">
        <f t="shared" si="447"/>
        <v>-0.87252670632840057</v>
      </c>
      <c r="G2906" s="1" t="str">
        <f t="shared" si="448"/>
        <v>0.488566419991912-0.872526706328401i</v>
      </c>
      <c r="H2906" s="1" t="str">
        <f t="shared" si="442"/>
        <v>-0.488566419991912+0.872526706328401i</v>
      </c>
      <c r="I2906" s="1">
        <f t="shared" si="449"/>
        <v>-2.0834947186023698E-15</v>
      </c>
      <c r="J2906" s="1">
        <f t="shared" si="440"/>
        <v>-1.7060410978774601</v>
      </c>
    </row>
    <row r="2907" spans="1:10" x14ac:dyDescent="0.25">
      <c r="A2907" s="1">
        <f t="shared" si="441"/>
        <v>0.28749999999998466</v>
      </c>
      <c r="B2907" s="1">
        <f t="shared" si="443"/>
        <v>-4.7213785187896502E-16</v>
      </c>
      <c r="C2907" s="1" t="str">
        <f t="shared" si="444"/>
        <v>-4.72137851878965E-16-1.70105588303169i</v>
      </c>
      <c r="D2907" s="1">
        <f t="shared" si="445"/>
        <v>-7.3460908216437408</v>
      </c>
      <c r="E2907" s="1">
        <f t="shared" si="446"/>
        <v>0.48633538042383334</v>
      </c>
      <c r="F2907" s="1">
        <f t="shared" si="447"/>
        <v>-0.87377222303527435</v>
      </c>
      <c r="G2907" s="1" t="str">
        <f t="shared" si="448"/>
        <v>0.486335380423833-0.873772223035274i</v>
      </c>
      <c r="H2907" s="1" t="str">
        <f t="shared" si="442"/>
        <v>-0.486335380423833+0.873772223035274i</v>
      </c>
      <c r="I2907" s="1">
        <f t="shared" si="449"/>
        <v>-4.7213785187896502E-16</v>
      </c>
      <c r="J2907" s="1">
        <f t="shared" si="440"/>
        <v>-1.70105588303169</v>
      </c>
    </row>
    <row r="2908" spans="1:10" x14ac:dyDescent="0.25">
      <c r="A2908" s="1">
        <f t="shared" si="441"/>
        <v>0.28759999999998465</v>
      </c>
      <c r="B2908" s="1">
        <f t="shared" si="443"/>
        <v>9.4152035574254898E-17</v>
      </c>
      <c r="C2908" s="1" t="str">
        <f t="shared" si="444"/>
        <v>9.41520355742549E-17-1.69609228931355i</v>
      </c>
      <c r="D2908" s="1">
        <f t="shared" si="445"/>
        <v>-7.3486459836686597</v>
      </c>
      <c r="E2908" s="1">
        <f t="shared" si="446"/>
        <v>0.48410116564528871</v>
      </c>
      <c r="F2908" s="1">
        <f t="shared" si="447"/>
        <v>-0.87501203501487501</v>
      </c>
      <c r="G2908" s="1" t="str">
        <f t="shared" si="448"/>
        <v>0.484101165645289-0.875012035014875i</v>
      </c>
      <c r="H2908" s="1" t="str">
        <f t="shared" si="442"/>
        <v>-0.484101165645289+0.875012035014875i</v>
      </c>
      <c r="I2908" s="1">
        <f t="shared" si="449"/>
        <v>9.4152035574254898E-17</v>
      </c>
      <c r="J2908" s="1">
        <f t="shared" si="440"/>
        <v>-1.6960922893135499</v>
      </c>
    </row>
    <row r="2909" spans="1:10" x14ac:dyDescent="0.25">
      <c r="A2909" s="1">
        <f t="shared" si="441"/>
        <v>0.28769999999998463</v>
      </c>
      <c r="B2909" s="1">
        <f t="shared" si="443"/>
        <v>1.78367615373005E-15</v>
      </c>
      <c r="C2909" s="1" t="str">
        <f t="shared" si="444"/>
        <v>1.78367615373005E-15-1.69115016027122i</v>
      </c>
      <c r="D2909" s="1">
        <f t="shared" si="445"/>
        <v>-7.3512011456935795</v>
      </c>
      <c r="E2909" s="1">
        <f t="shared" si="446"/>
        <v>0.48186379024312803</v>
      </c>
      <c r="F2909" s="1">
        <f t="shared" si="447"/>
        <v>-0.8762461341726574</v>
      </c>
      <c r="G2909" s="1" t="str">
        <f t="shared" si="448"/>
        <v>0.481863790243128-0.876246134172657i</v>
      </c>
      <c r="H2909" s="1" t="str">
        <f t="shared" si="442"/>
        <v>-0.481863790243128+0.876246134172657i</v>
      </c>
      <c r="I2909" s="1">
        <f t="shared" si="449"/>
        <v>1.78367615373005E-15</v>
      </c>
      <c r="J2909" s="1">
        <f t="shared" si="440"/>
        <v>-1.69115016027122</v>
      </c>
    </row>
    <row r="2910" spans="1:10" x14ac:dyDescent="0.25">
      <c r="A2910" s="1">
        <f t="shared" si="441"/>
        <v>0.28779999999998462</v>
      </c>
      <c r="B2910" s="1">
        <f t="shared" si="443"/>
        <v>6.5523172368955598E-16</v>
      </c>
      <c r="C2910" s="1" t="str">
        <f t="shared" si="444"/>
        <v>6.55231723689556E-16-1.68622934094264i</v>
      </c>
      <c r="D2910" s="1">
        <f t="shared" si="445"/>
        <v>-7.3537563077184984</v>
      </c>
      <c r="E2910" s="1">
        <f t="shared" si="446"/>
        <v>0.47962326882484002</v>
      </c>
      <c r="F2910" s="1">
        <f t="shared" si="447"/>
        <v>-0.87747451245137331</v>
      </c>
      <c r="G2910" s="1" t="str">
        <f t="shared" si="448"/>
        <v>0.47962326882484-0.877474512451373i</v>
      </c>
      <c r="H2910" s="1" t="str">
        <f t="shared" si="442"/>
        <v>-0.47962326882484+0.877474512451373i</v>
      </c>
      <c r="I2910" s="1">
        <f t="shared" si="449"/>
        <v>6.5523172368955598E-16</v>
      </c>
      <c r="J2910" s="1">
        <f t="shared" si="440"/>
        <v>-1.6862293409426401</v>
      </c>
    </row>
    <row r="2911" spans="1:10" x14ac:dyDescent="0.25">
      <c r="A2911" s="1">
        <f t="shared" si="441"/>
        <v>0.28789999999998461</v>
      </c>
      <c r="B2911" s="1">
        <f t="shared" si="443"/>
        <v>-6.5332782211236303E-16</v>
      </c>
      <c r="C2911" s="1" t="str">
        <f t="shared" si="444"/>
        <v>-6.53327822112363E-16-1.68132967783772i</v>
      </c>
      <c r="D2911" s="1">
        <f t="shared" si="445"/>
        <v>-7.3563114697434182</v>
      </c>
      <c r="E2911" s="1">
        <f t="shared" si="446"/>
        <v>0.47737961601845008</v>
      </c>
      <c r="F2911" s="1">
        <f t="shared" si="447"/>
        <v>-0.87869716183112667</v>
      </c>
      <c r="G2911" s="1" t="str">
        <f t="shared" si="448"/>
        <v>0.47737961601845-0.878697161831127i</v>
      </c>
      <c r="H2911" s="1" t="str">
        <f t="shared" si="442"/>
        <v>-0.47737961601845+0.878697161831127i</v>
      </c>
      <c r="I2911" s="1">
        <f t="shared" si="449"/>
        <v>-6.5332782211236303E-16</v>
      </c>
      <c r="J2911" s="1">
        <f t="shared" si="440"/>
        <v>-1.68132967783772</v>
      </c>
    </row>
    <row r="2912" spans="1:10" x14ac:dyDescent="0.25">
      <c r="A2912" s="1">
        <f t="shared" si="441"/>
        <v>0.2879999999999846</v>
      </c>
      <c r="B2912" s="1">
        <f t="shared" si="443"/>
        <v>8.3755553438804496E-16</v>
      </c>
      <c r="C2912" s="1" t="str">
        <f t="shared" si="444"/>
        <v>8.37555534388045E-16-1.67645101892093i</v>
      </c>
      <c r="D2912" s="1">
        <f t="shared" si="445"/>
        <v>-7.358866631768338</v>
      </c>
      <c r="E2912" s="1">
        <f t="shared" si="446"/>
        <v>0.47513284647243026</v>
      </c>
      <c r="F2912" s="1">
        <f t="shared" si="447"/>
        <v>-0.87991407432942337</v>
      </c>
      <c r="G2912" s="1" t="str">
        <f t="shared" si="448"/>
        <v>0.47513284647243-0.879914074329423i</v>
      </c>
      <c r="H2912" s="1" t="str">
        <f t="shared" si="442"/>
        <v>-0.47513284647243+0.879914074329423i</v>
      </c>
      <c r="I2912" s="1">
        <f t="shared" si="449"/>
        <v>8.3755553438804496E-16</v>
      </c>
      <c r="J2912" s="1">
        <f t="shared" ref="J2912:J2975" si="450">MAX(MIN(IMAGINARY(C2912),11),-11)</f>
        <v>-1.6764510189209301</v>
      </c>
    </row>
    <row r="2913" spans="1:10" x14ac:dyDescent="0.25">
      <c r="A2913" s="1">
        <f t="shared" si="441"/>
        <v>0.28809999999998459</v>
      </c>
      <c r="B2913" s="1">
        <f t="shared" si="443"/>
        <v>-7.4233650941567799E-16</v>
      </c>
      <c r="C2913" s="1" t="str">
        <f t="shared" si="444"/>
        <v>-7.42336509415678E-16-1.67159321359398i</v>
      </c>
      <c r="D2913" s="1">
        <f t="shared" si="445"/>
        <v>-7.3614217937932569</v>
      </c>
      <c r="E2913" s="1">
        <f t="shared" si="446"/>
        <v>0.47288297485560143</v>
      </c>
      <c r="F2913" s="1">
        <f t="shared" si="447"/>
        <v>-0.88112524200122466</v>
      </c>
      <c r="G2913" s="1" t="str">
        <f t="shared" si="448"/>
        <v>0.472882974855601-0.881125242001225i</v>
      </c>
      <c r="H2913" s="1" t="str">
        <f t="shared" si="442"/>
        <v>-0.472882974855601+0.881125242001225i</v>
      </c>
      <c r="I2913" s="1">
        <f t="shared" si="449"/>
        <v>-7.4233650941567799E-16</v>
      </c>
      <c r="J2913" s="1">
        <f t="shared" si="450"/>
        <v>-1.6715932135939799</v>
      </c>
    </row>
    <row r="2914" spans="1:10" x14ac:dyDescent="0.25">
      <c r="A2914" s="1">
        <f t="shared" ref="A2914:A2977" si="451">A2913+$O$1</f>
        <v>0.28819999999998458</v>
      </c>
      <c r="B2914" s="1">
        <f t="shared" si="443"/>
        <v>2.1280416646404098E-15</v>
      </c>
      <c r="C2914" s="1" t="str">
        <f t="shared" si="444"/>
        <v>2.12804166464041E-15-1.66675611267887i</v>
      </c>
      <c r="D2914" s="1">
        <f t="shared" si="445"/>
        <v>-7.3639769558181767</v>
      </c>
      <c r="E2914" s="1">
        <f t="shared" si="446"/>
        <v>0.47063001585703501</v>
      </c>
      <c r="F2914" s="1">
        <f t="shared" si="447"/>
        <v>-0.88233065693899981</v>
      </c>
      <c r="G2914" s="1" t="str">
        <f t="shared" si="448"/>
        <v>0.470630015857035-0.882330656939i</v>
      </c>
      <c r="H2914" s="1" t="str">
        <f t="shared" ref="H2914:H2977" si="452">IMPRODUCT(G2914,$H$3)</f>
        <v>-0.470630015857035+0.882330656939i</v>
      </c>
      <c r="I2914" s="1">
        <f t="shared" si="449"/>
        <v>2.1280416646404098E-15</v>
      </c>
      <c r="J2914" s="1">
        <f t="shared" si="450"/>
        <v>-1.6667561126788699</v>
      </c>
    </row>
    <row r="2915" spans="1:10" x14ac:dyDescent="0.25">
      <c r="A2915" s="1">
        <f t="shared" si="451"/>
        <v>0.28829999999998457</v>
      </c>
      <c r="B2915" s="1">
        <f t="shared" si="443"/>
        <v>-9.2256178718724704E-16</v>
      </c>
      <c r="C2915" s="1" t="str">
        <f t="shared" si="444"/>
        <v>-9.22561787187247E-16-1.66193956840109i</v>
      </c>
      <c r="D2915" s="1">
        <f t="shared" si="445"/>
        <v>-7.3665321178430956</v>
      </c>
      <c r="E2915" s="1">
        <f t="shared" si="446"/>
        <v>0.46837398418596266</v>
      </c>
      <c r="F2915" s="1">
        <f t="shared" si="447"/>
        <v>-0.88353031127277548</v>
      </c>
      <c r="G2915" s="1" t="str">
        <f t="shared" si="448"/>
        <v>0.468373984185963-0.883530311272775i</v>
      </c>
      <c r="H2915" s="1" t="str">
        <f t="shared" si="452"/>
        <v>-0.468373984185963+0.883530311272775i</v>
      </c>
      <c r="I2915" s="1">
        <f t="shared" si="449"/>
        <v>-9.2256178718724704E-16</v>
      </c>
      <c r="J2915" s="1">
        <f t="shared" si="450"/>
        <v>-1.66193956840109</v>
      </c>
    </row>
    <row r="2916" spans="1:10" x14ac:dyDescent="0.25">
      <c r="A2916" s="1">
        <f t="shared" si="451"/>
        <v>0.28839999999998456</v>
      </c>
      <c r="B2916" s="1">
        <f t="shared" ref="B2916:B2979" si="453">I2916</f>
        <v>-2.0237786755422801E-15</v>
      </c>
      <c r="C2916" s="1" t="str">
        <f t="shared" ref="C2916:C2979" si="454">IMDIV(IMSUB(1,H2916),IMSUM(1,H2916))</f>
        <v>-2.02377867554228E-15-1.65714343437319i</v>
      </c>
      <c r="D2916" s="1">
        <f t="shared" ref="D2916:D2979" si="455">-2*$B$10*A2916</f>
        <v>-7.3690872798680154</v>
      </c>
      <c r="E2916" s="1">
        <f t="shared" ref="E2916:E2979" si="456">COS(D2916)</f>
        <v>0.46611489457167388</v>
      </c>
      <c r="F2916" s="1">
        <f t="shared" ref="F2916:F2979" si="457">SIN(D2916)</f>
        <v>-0.88472419717019002</v>
      </c>
      <c r="G2916" s="1" t="str">
        <f t="shared" ref="G2916:G2979" si="458">COMPLEX(E2916,F2916)</f>
        <v>0.466114894571674-0.88472419717019i</v>
      </c>
      <c r="H2916" s="1" t="str">
        <f t="shared" si="452"/>
        <v>-0.466114894571674+0.88472419717019i</v>
      </c>
      <c r="I2916" s="1">
        <f t="shared" ref="I2916:I2979" si="459">IMREAL(C2916)</f>
        <v>-2.0237786755422801E-15</v>
      </c>
      <c r="J2916" s="1">
        <f t="shared" si="450"/>
        <v>-1.6571434343731899</v>
      </c>
    </row>
    <row r="2917" spans="1:10" x14ac:dyDescent="0.25">
      <c r="A2917" s="1">
        <f t="shared" si="451"/>
        <v>0.28849999999998455</v>
      </c>
      <c r="B2917" s="1">
        <f t="shared" si="453"/>
        <v>2.66001994885096E-15</v>
      </c>
      <c r="C2917" s="1" t="str">
        <f t="shared" si="454"/>
        <v>2.66001994885096E-15-1.65236756557839i</v>
      </c>
      <c r="D2917" s="1">
        <f t="shared" si="455"/>
        <v>-7.3716424418929343</v>
      </c>
      <c r="E2917" s="1">
        <f t="shared" si="456"/>
        <v>0.4638527617634261</v>
      </c>
      <c r="F2917" s="1">
        <f t="shared" si="457"/>
        <v>-0.88591230683654143</v>
      </c>
      <c r="G2917" s="1" t="str">
        <f t="shared" si="458"/>
        <v>0.463852761763426-0.885912306836541i</v>
      </c>
      <c r="H2917" s="1" t="str">
        <f t="shared" si="452"/>
        <v>-0.463852761763426+0.885912306836541i</v>
      </c>
      <c r="I2917" s="1">
        <f t="shared" si="459"/>
        <v>2.66001994885096E-15</v>
      </c>
      <c r="J2917" s="1">
        <f t="shared" si="450"/>
        <v>-1.65236756557839</v>
      </c>
    </row>
    <row r="2918" spans="1:10" x14ac:dyDescent="0.25">
      <c r="A2918" s="1">
        <f t="shared" si="451"/>
        <v>0.28859999999998454</v>
      </c>
      <c r="B2918" s="1">
        <f t="shared" si="453"/>
        <v>-3.6584331527634901E-16</v>
      </c>
      <c r="C2918" s="1" t="str">
        <f t="shared" si="454"/>
        <v>-3.65843315276349E-16-1.64761181835455i</v>
      </c>
      <c r="D2918" s="1">
        <f t="shared" si="455"/>
        <v>-7.3741976039178541</v>
      </c>
      <c r="E2918" s="1">
        <f t="shared" si="456"/>
        <v>0.46158760053034231</v>
      </c>
      <c r="F2918" s="1">
        <f t="shared" si="457"/>
        <v>-0.88709463251484122</v>
      </c>
      <c r="G2918" s="1" t="str">
        <f t="shared" si="458"/>
        <v>0.461587600530342-0.887094632514841i</v>
      </c>
      <c r="H2918" s="1" t="str">
        <f t="shared" si="452"/>
        <v>-0.461587600530342+0.887094632514841i</v>
      </c>
      <c r="I2918" s="1">
        <f t="shared" si="459"/>
        <v>-3.6584331527634901E-16</v>
      </c>
      <c r="J2918" s="1">
        <f t="shared" si="450"/>
        <v>-1.6476118183545501</v>
      </c>
    </row>
    <row r="2919" spans="1:10" x14ac:dyDescent="0.25">
      <c r="A2919" s="1">
        <f t="shared" si="451"/>
        <v>0.28869999999998452</v>
      </c>
      <c r="B2919" s="1">
        <f t="shared" si="453"/>
        <v>-5.4718764532060604E-16</v>
      </c>
      <c r="C2919" s="1" t="str">
        <f t="shared" si="454"/>
        <v>-5.47187645320606E-16-1.64287605037841i</v>
      </c>
      <c r="D2919" s="1">
        <f t="shared" si="455"/>
        <v>-7.3767527659427738</v>
      </c>
      <c r="E2919" s="1">
        <f t="shared" si="456"/>
        <v>0.45931942566131984</v>
      </c>
      <c r="F2919" s="1">
        <f t="shared" si="457"/>
        <v>-0.8882711664858628</v>
      </c>
      <c r="G2919" s="1" t="str">
        <f t="shared" si="458"/>
        <v>0.45931942566132-0.888271166485863i</v>
      </c>
      <c r="H2919" s="1" t="str">
        <f t="shared" si="452"/>
        <v>-0.45931942566132+0.888271166485863i</v>
      </c>
      <c r="I2919" s="1">
        <f t="shared" si="459"/>
        <v>-5.4718764532060604E-16</v>
      </c>
      <c r="J2919" s="1">
        <f t="shared" si="450"/>
        <v>-1.6428760503784099</v>
      </c>
    </row>
    <row r="2920" spans="1:10" x14ac:dyDescent="0.25">
      <c r="A2920" s="1">
        <f t="shared" si="451"/>
        <v>0.28879999999998451</v>
      </c>
      <c r="B2920" s="1">
        <f t="shared" si="453"/>
        <v>-2.1824677007618702E-15</v>
      </c>
      <c r="C2920" s="1" t="str">
        <f t="shared" si="454"/>
        <v>-2.18246770076187E-15-1.63816012064988i</v>
      </c>
      <c r="D2920" s="1">
        <f t="shared" si="455"/>
        <v>-7.3793079279676927</v>
      </c>
      <c r="E2920" s="1">
        <f t="shared" si="456"/>
        <v>0.45704825196493165</v>
      </c>
      <c r="F2920" s="1">
        <f t="shared" si="457"/>
        <v>-0.88944190106819254</v>
      </c>
      <c r="G2920" s="1" t="str">
        <f t="shared" si="458"/>
        <v>0.457048251964932-0.889441901068193i</v>
      </c>
      <c r="H2920" s="1" t="str">
        <f t="shared" si="452"/>
        <v>-0.457048251964932+0.889441901068193i</v>
      </c>
      <c r="I2920" s="1">
        <f t="shared" si="459"/>
        <v>-2.1824677007618702E-15</v>
      </c>
      <c r="J2920" s="1">
        <f t="shared" si="450"/>
        <v>-1.6381601206498799</v>
      </c>
    </row>
    <row r="2921" spans="1:10" x14ac:dyDescent="0.25">
      <c r="A2921" s="1">
        <f t="shared" si="451"/>
        <v>0.2888999999999845</v>
      </c>
      <c r="B2921" s="1">
        <f t="shared" si="453"/>
        <v>2.4482374469875699E-15</v>
      </c>
      <c r="C2921" s="1" t="str">
        <f t="shared" si="454"/>
        <v>2.44823744698757E-15-1.6334638894767i</v>
      </c>
      <c r="D2921" s="1">
        <f t="shared" si="455"/>
        <v>-7.3818630899926125</v>
      </c>
      <c r="E2921" s="1">
        <f t="shared" si="456"/>
        <v>0.4547740942693273</v>
      </c>
      <c r="F2921" s="1">
        <f t="shared" si="457"/>
        <v>-0.89060682861828144</v>
      </c>
      <c r="G2921" s="1" t="str">
        <f t="shared" si="458"/>
        <v>0.454774094269327-0.890606828618281i</v>
      </c>
      <c r="H2921" s="1" t="str">
        <f t="shared" si="452"/>
        <v>-0.454774094269327+0.890606828618281i</v>
      </c>
      <c r="I2921" s="1">
        <f t="shared" si="459"/>
        <v>2.4482374469875699E-15</v>
      </c>
      <c r="J2921" s="1">
        <f t="shared" si="450"/>
        <v>-1.6334638894767</v>
      </c>
    </row>
    <row r="2922" spans="1:10" x14ac:dyDescent="0.25">
      <c r="A2922" s="1">
        <f t="shared" si="451"/>
        <v>0.28899999999998449</v>
      </c>
      <c r="B2922" s="1">
        <f t="shared" si="453"/>
        <v>4.5207926803715499E-16</v>
      </c>
      <c r="C2922" s="1" t="str">
        <f t="shared" si="454"/>
        <v>4.52079268037155E-16-1.62878721845924i</v>
      </c>
      <c r="D2922" s="1">
        <f t="shared" si="455"/>
        <v>-7.3844182520175314</v>
      </c>
      <c r="E2922" s="1">
        <f t="shared" si="456"/>
        <v>0.45249696742214146</v>
      </c>
      <c r="F2922" s="1">
        <f t="shared" si="457"/>
        <v>-0.89176594153049227</v>
      </c>
      <c r="G2922" s="1" t="str">
        <f t="shared" si="458"/>
        <v>0.452496967422141-0.891765941530492i</v>
      </c>
      <c r="H2922" s="1" t="str">
        <f t="shared" si="452"/>
        <v>-0.452496967422141+0.891765941530492i</v>
      </c>
      <c r="I2922" s="1">
        <f t="shared" si="459"/>
        <v>4.5207926803715499E-16</v>
      </c>
      <c r="J2922" s="1">
        <f t="shared" si="450"/>
        <v>-1.62878721845924</v>
      </c>
    </row>
    <row r="2923" spans="1:10" x14ac:dyDescent="0.25">
      <c r="A2923" s="1">
        <f t="shared" si="451"/>
        <v>0.28909999999998448</v>
      </c>
      <c r="B2923" s="1">
        <f t="shared" si="453"/>
        <v>-3.6062929764114998E-16</v>
      </c>
      <c r="C2923" s="1" t="str">
        <f t="shared" si="454"/>
        <v>-3.6062929764115E-16-1.62412997047557i</v>
      </c>
      <c r="D2923" s="1">
        <f t="shared" si="455"/>
        <v>-7.3869734140424512</v>
      </c>
      <c r="E2923" s="1">
        <f t="shared" si="456"/>
        <v>0.45021688629039092</v>
      </c>
      <c r="F2923" s="1">
        <f t="shared" si="457"/>
        <v>-0.89291923223715208</v>
      </c>
      <c r="G2923" s="1" t="str">
        <f t="shared" si="458"/>
        <v>0.450216886290391-0.892919232237152i</v>
      </c>
      <c r="H2923" s="1" t="str">
        <f t="shared" si="452"/>
        <v>-0.450216886290391+0.892919232237152i</v>
      </c>
      <c r="I2923" s="1">
        <f t="shared" si="459"/>
        <v>-3.6062929764114998E-16</v>
      </c>
      <c r="J2923" s="1">
        <f t="shared" si="450"/>
        <v>-1.6241299704755701</v>
      </c>
    </row>
    <row r="2924" spans="1:10" x14ac:dyDescent="0.25">
      <c r="A2924" s="1">
        <f t="shared" si="451"/>
        <v>0.28919999999998447</v>
      </c>
      <c r="B2924" s="1">
        <f t="shared" si="453"/>
        <v>-1.3484979879962601E-15</v>
      </c>
      <c r="C2924" s="1" t="str">
        <f t="shared" si="454"/>
        <v>-1.34849798799626E-15-1.61949200966662i</v>
      </c>
      <c r="D2924" s="1">
        <f t="shared" si="455"/>
        <v>-7.389528576067371</v>
      </c>
      <c r="E2924" s="1">
        <f t="shared" si="456"/>
        <v>0.44793386576038274</v>
      </c>
      <c r="F2924" s="1">
        <f t="shared" si="457"/>
        <v>-0.89406669320859922</v>
      </c>
      <c r="G2924" s="1" t="str">
        <f t="shared" si="458"/>
        <v>0.447933865760383-0.894066693208599i</v>
      </c>
      <c r="H2924" s="1" t="str">
        <f t="shared" si="452"/>
        <v>-0.447933865760383+0.894066693208599i</v>
      </c>
      <c r="I2924" s="1">
        <f t="shared" si="459"/>
        <v>-1.3484979879962601E-15</v>
      </c>
      <c r="J2924" s="1">
        <f t="shared" si="450"/>
        <v>-1.6194920096666201</v>
      </c>
    </row>
    <row r="2925" spans="1:10" x14ac:dyDescent="0.25">
      <c r="A2925" s="1">
        <f t="shared" si="451"/>
        <v>0.28929999999998446</v>
      </c>
      <c r="B2925" s="1">
        <f t="shared" si="453"/>
        <v>-2.2410867625856601E-15</v>
      </c>
      <c r="C2925" s="1" t="str">
        <f t="shared" si="454"/>
        <v>-2.24108676258566E-15-1.61487320142171i</v>
      </c>
      <c r="D2925" s="1">
        <f t="shared" si="455"/>
        <v>-7.3920837380922899</v>
      </c>
      <c r="E2925" s="1">
        <f t="shared" si="456"/>
        <v>0.44564792073761511</v>
      </c>
      <c r="F2925" s="1">
        <f t="shared" si="457"/>
        <v>-0.89520831695323311</v>
      </c>
      <c r="G2925" s="1" t="str">
        <f t="shared" si="458"/>
        <v>0.445647920737615-0.895208316953233i</v>
      </c>
      <c r="H2925" s="1" t="str">
        <f t="shared" si="452"/>
        <v>-0.445647920737615+0.895208316953233i</v>
      </c>
      <c r="I2925" s="1">
        <f t="shared" si="459"/>
        <v>-2.2410867625856601E-15</v>
      </c>
      <c r="J2925" s="1">
        <f t="shared" si="450"/>
        <v>-1.61487320142171</v>
      </c>
    </row>
    <row r="2926" spans="1:10" x14ac:dyDescent="0.25">
      <c r="A2926" s="1">
        <f t="shared" si="451"/>
        <v>0.28939999999998445</v>
      </c>
      <c r="B2926" s="1">
        <f t="shared" si="453"/>
        <v>2.1453151420180999E-15</v>
      </c>
      <c r="C2926" s="1" t="str">
        <f t="shared" si="454"/>
        <v>2.1453151420181E-15-1.61027341236417i</v>
      </c>
      <c r="D2926" s="1">
        <f t="shared" si="455"/>
        <v>-7.3946389001172097</v>
      </c>
      <c r="E2926" s="1">
        <f t="shared" si="456"/>
        <v>0.44335906614667719</v>
      </c>
      <c r="F2926" s="1">
        <f t="shared" si="457"/>
        <v>-0.89634409601756526</v>
      </c>
      <c r="G2926" s="1" t="str">
        <f t="shared" si="458"/>
        <v>0.443359066146677-0.896344096017565i</v>
      </c>
      <c r="H2926" s="1" t="str">
        <f t="shared" si="452"/>
        <v>-0.443359066146677+0.896344096017565i</v>
      </c>
      <c r="I2926" s="1">
        <f t="shared" si="459"/>
        <v>2.1453151420180999E-15</v>
      </c>
      <c r="J2926" s="1">
        <f t="shared" si="450"/>
        <v>-1.61027341236417</v>
      </c>
    </row>
    <row r="2927" spans="1:10" x14ac:dyDescent="0.25">
      <c r="A2927" s="1">
        <f t="shared" si="451"/>
        <v>0.28949999999998444</v>
      </c>
      <c r="B2927" s="1">
        <f t="shared" si="453"/>
        <v>1.33700759658332E-15</v>
      </c>
      <c r="C2927" s="1" t="str">
        <f t="shared" si="454"/>
        <v>1.33700759658332E-15-1.60569251033711i</v>
      </c>
      <c r="D2927" s="1">
        <f t="shared" si="455"/>
        <v>-7.3971940621421286</v>
      </c>
      <c r="E2927" s="1">
        <f t="shared" si="456"/>
        <v>0.44106731693115753</v>
      </c>
      <c r="F2927" s="1">
        <f t="shared" si="457"/>
        <v>-0.89747402298626444</v>
      </c>
      <c r="G2927" s="1" t="str">
        <f t="shared" si="458"/>
        <v>0.441067316931158-0.897474022986264i</v>
      </c>
      <c r="H2927" s="1" t="str">
        <f t="shared" si="452"/>
        <v>-0.441067316931158+0.897474022986264i</v>
      </c>
      <c r="I2927" s="1">
        <f t="shared" si="459"/>
        <v>1.33700759658332E-15</v>
      </c>
      <c r="J2927" s="1">
        <f t="shared" si="450"/>
        <v>-1.60569251033711</v>
      </c>
    </row>
    <row r="2928" spans="1:10" x14ac:dyDescent="0.25">
      <c r="A2928" s="1">
        <f t="shared" si="451"/>
        <v>0.28959999999998443</v>
      </c>
      <c r="B2928" s="1">
        <f t="shared" si="453"/>
        <v>4.4440294899293903E-16</v>
      </c>
      <c r="C2928" s="1" t="str">
        <f t="shared" si="454"/>
        <v>4.44402948992939E-16-1.60113036438956i</v>
      </c>
      <c r="D2928" s="1">
        <f t="shared" si="455"/>
        <v>-7.3997492241670484</v>
      </c>
      <c r="E2928" s="1">
        <f t="shared" si="456"/>
        <v>0.43877268805354014</v>
      </c>
      <c r="F2928" s="1">
        <f t="shared" si="457"/>
        <v>-0.89859809048220818</v>
      </c>
      <c r="G2928" s="1" t="str">
        <f t="shared" si="458"/>
        <v>0.43877268805354-0.898598090482208i</v>
      </c>
      <c r="H2928" s="1" t="str">
        <f t="shared" si="452"/>
        <v>-0.43877268805354+0.898598090482208i</v>
      </c>
      <c r="I2928" s="1">
        <f t="shared" si="459"/>
        <v>4.4440294899293903E-16</v>
      </c>
      <c r="J2928" s="1">
        <f t="shared" si="450"/>
        <v>-1.60113036438956</v>
      </c>
    </row>
    <row r="2929" spans="1:10" x14ac:dyDescent="0.25">
      <c r="A2929" s="1">
        <f t="shared" si="451"/>
        <v>0.28969999999998441</v>
      </c>
      <c r="B2929" s="1">
        <f t="shared" si="453"/>
        <v>-7.0902699034764603E-16</v>
      </c>
      <c r="C2929" s="1" t="str">
        <f t="shared" si="454"/>
        <v>-7.09026990347646E-16-1.59658684476264i</v>
      </c>
      <c r="D2929" s="1">
        <f t="shared" si="455"/>
        <v>-7.4023043861919673</v>
      </c>
      <c r="E2929" s="1">
        <f t="shared" si="456"/>
        <v>0.43647519449511302</v>
      </c>
      <c r="F2929" s="1">
        <f t="shared" si="457"/>
        <v>-0.8997162911665284</v>
      </c>
      <c r="G2929" s="1" t="str">
        <f t="shared" si="458"/>
        <v>0.436475194495113-0.899716291166528i</v>
      </c>
      <c r="H2929" s="1" t="str">
        <f t="shared" si="452"/>
        <v>-0.436475194495113+0.899716291166528i</v>
      </c>
      <c r="I2929" s="1">
        <f t="shared" si="459"/>
        <v>-7.0902699034764603E-16</v>
      </c>
      <c r="J2929" s="1">
        <f t="shared" si="450"/>
        <v>-1.5965868447626399</v>
      </c>
    </row>
    <row r="2930" spans="1:10" x14ac:dyDescent="0.25">
      <c r="A2930" s="1">
        <f t="shared" si="451"/>
        <v>0.2897999999999844</v>
      </c>
      <c r="B2930" s="1">
        <f t="shared" si="453"/>
        <v>-1.8559208770027899E-15</v>
      </c>
      <c r="C2930" s="1" t="str">
        <f t="shared" si="454"/>
        <v>-1.85592087700279E-15-1.59206182287598i</v>
      </c>
      <c r="D2930" s="1">
        <f t="shared" si="455"/>
        <v>-7.4048595482168871</v>
      </c>
      <c r="E2930" s="1">
        <f t="shared" si="456"/>
        <v>0.43417485125586408</v>
      </c>
      <c r="F2930" s="1">
        <f t="shared" si="457"/>
        <v>-0.90082861773866196</v>
      </c>
      <c r="G2930" s="1" t="str">
        <f t="shared" si="458"/>
        <v>0.434174851255864-0.900828617738662i</v>
      </c>
      <c r="H2930" s="1" t="str">
        <f t="shared" si="452"/>
        <v>-0.434174851255864+0.900828617738662i</v>
      </c>
      <c r="I2930" s="1">
        <f t="shared" si="459"/>
        <v>-1.8559208770027899E-15</v>
      </c>
      <c r="J2930" s="1">
        <f t="shared" si="450"/>
        <v>-1.59206182287598</v>
      </c>
    </row>
    <row r="2931" spans="1:10" x14ac:dyDescent="0.25">
      <c r="A2931" s="1">
        <f t="shared" si="451"/>
        <v>0.28989999999998439</v>
      </c>
      <c r="B2931" s="1">
        <f t="shared" si="453"/>
        <v>-1.7625403040558999E-16</v>
      </c>
      <c r="C2931" s="1" t="str">
        <f t="shared" si="454"/>
        <v>-1.7625403040559E-16-1.58755517131433i</v>
      </c>
      <c r="D2931" s="1">
        <f t="shared" si="455"/>
        <v>-7.4074147102418069</v>
      </c>
      <c r="E2931" s="1">
        <f t="shared" si="456"/>
        <v>0.4318716733543887</v>
      </c>
      <c r="F2931" s="1">
        <f t="shared" si="457"/>
        <v>-0.9019350629363958</v>
      </c>
      <c r="G2931" s="1" t="str">
        <f t="shared" si="458"/>
        <v>0.431871673354389-0.901935062936396i</v>
      </c>
      <c r="H2931" s="1" t="str">
        <f t="shared" si="452"/>
        <v>-0.431871673354389+0.901935062936396i</v>
      </c>
      <c r="I2931" s="1">
        <f t="shared" si="459"/>
        <v>-1.7625403040558999E-16</v>
      </c>
      <c r="J2931" s="1">
        <f t="shared" si="450"/>
        <v>-1.5875551713143301</v>
      </c>
    </row>
    <row r="2932" spans="1:10" x14ac:dyDescent="0.25">
      <c r="A2932" s="1">
        <f t="shared" si="451"/>
        <v>0.28999999999998438</v>
      </c>
      <c r="B2932" s="1">
        <f t="shared" si="453"/>
        <v>1.23029001949385E-15</v>
      </c>
      <c r="C2932" s="1" t="str">
        <f t="shared" si="454"/>
        <v>1.23029001949385E-15-1.58306676381433i</v>
      </c>
      <c r="D2932" s="1">
        <f t="shared" si="455"/>
        <v>-7.4099698722667258</v>
      </c>
      <c r="E2932" s="1">
        <f t="shared" si="456"/>
        <v>0.42956567582778937</v>
      </c>
      <c r="F2932" s="1">
        <f t="shared" si="457"/>
        <v>-0.90303561953591538</v>
      </c>
      <c r="G2932" s="1" t="str">
        <f t="shared" si="458"/>
        <v>0.429565675827789-0.903035619535915i</v>
      </c>
      <c r="H2932" s="1" t="str">
        <f t="shared" si="452"/>
        <v>-0.429565675827789+0.903035619535915i</v>
      </c>
      <c r="I2932" s="1">
        <f t="shared" si="459"/>
        <v>1.23029001949385E-15</v>
      </c>
      <c r="J2932" s="1">
        <f t="shared" si="450"/>
        <v>-1.5830667638143301</v>
      </c>
    </row>
    <row r="2933" spans="1:10" x14ac:dyDescent="0.25">
      <c r="A2933" s="1">
        <f t="shared" si="451"/>
        <v>0.29009999999998437</v>
      </c>
      <c r="B2933" s="1">
        <f t="shared" si="453"/>
        <v>-1.92785356875795E-15</v>
      </c>
      <c r="C2933" s="1" t="str">
        <f t="shared" si="454"/>
        <v>-1.92785356875795E-15-1.57859647525148i</v>
      </c>
      <c r="D2933" s="1">
        <f t="shared" si="455"/>
        <v>-7.4125250342916456</v>
      </c>
      <c r="E2933" s="1">
        <f t="shared" si="456"/>
        <v>0.42725687373157517</v>
      </c>
      <c r="F2933" s="1">
        <f t="shared" si="457"/>
        <v>-0.90413028035185328</v>
      </c>
      <c r="G2933" s="1" t="str">
        <f t="shared" si="458"/>
        <v>0.427256873731575-0.904130280351853i</v>
      </c>
      <c r="H2933" s="1" t="str">
        <f t="shared" si="452"/>
        <v>-0.427256873731575+0.904130280351853i</v>
      </c>
      <c r="I2933" s="1">
        <f t="shared" si="459"/>
        <v>-1.92785356875795E-15</v>
      </c>
      <c r="J2933" s="1">
        <f t="shared" si="450"/>
        <v>-1.5785964752514801</v>
      </c>
    </row>
    <row r="2934" spans="1:10" x14ac:dyDescent="0.25">
      <c r="A2934" s="1">
        <f t="shared" si="451"/>
        <v>0.29019999999998436</v>
      </c>
      <c r="B2934" s="1">
        <f t="shared" si="453"/>
        <v>6.1167789008282803E-16</v>
      </c>
      <c r="C2934" s="1" t="str">
        <f t="shared" si="454"/>
        <v>6.11677890082828E-16-1.57414418162731i</v>
      </c>
      <c r="D2934" s="1">
        <f t="shared" si="455"/>
        <v>-7.4150801963165645</v>
      </c>
      <c r="E2934" s="1">
        <f t="shared" si="456"/>
        <v>0.42494528213956889</v>
      </c>
      <c r="F2934" s="1">
        <f t="shared" si="457"/>
        <v>-0.90521903823733307</v>
      </c>
      <c r="G2934" s="1" t="str">
        <f t="shared" si="458"/>
        <v>0.424945282139569-0.905219038237333i</v>
      </c>
      <c r="H2934" s="1" t="str">
        <f t="shared" si="452"/>
        <v>-0.424945282139569+0.905219038237333i</v>
      </c>
      <c r="I2934" s="1">
        <f t="shared" si="459"/>
        <v>6.1167789008282803E-16</v>
      </c>
      <c r="J2934" s="1">
        <f t="shared" si="450"/>
        <v>-1.5741441816273101</v>
      </c>
    </row>
    <row r="2935" spans="1:10" x14ac:dyDescent="0.25">
      <c r="A2935" s="1">
        <f t="shared" si="451"/>
        <v>0.29029999999998435</v>
      </c>
      <c r="B2935" s="1">
        <f t="shared" si="453"/>
        <v>-5.22818375278105E-16</v>
      </c>
      <c r="C2935" s="1" t="str">
        <f t="shared" si="454"/>
        <v>-5.22818375278105E-16-1.56970976005661i</v>
      </c>
      <c r="D2935" s="1">
        <f t="shared" si="455"/>
        <v>-7.4176353583414842</v>
      </c>
      <c r="E2935" s="1">
        <f t="shared" si="456"/>
        <v>0.42263091614380238</v>
      </c>
      <c r="F2935" s="1">
        <f t="shared" si="457"/>
        <v>-0.90630188608401907</v>
      </c>
      <c r="G2935" s="1" t="str">
        <f t="shared" si="458"/>
        <v>0.422630916143802-0.906301886084019i</v>
      </c>
      <c r="H2935" s="1" t="str">
        <f t="shared" si="452"/>
        <v>-0.422630916143802+0.906301886084019i</v>
      </c>
      <c r="I2935" s="1">
        <f t="shared" si="459"/>
        <v>-5.22818375278105E-16</v>
      </c>
      <c r="J2935" s="1">
        <f t="shared" si="450"/>
        <v>-1.5697097600566099</v>
      </c>
    </row>
    <row r="2936" spans="1:10" x14ac:dyDescent="0.25">
      <c r="A2936" s="1">
        <f t="shared" si="451"/>
        <v>0.29039999999998434</v>
      </c>
      <c r="B2936" s="1">
        <f t="shared" si="453"/>
        <v>-1.5640419846802E-15</v>
      </c>
      <c r="C2936" s="1" t="str">
        <f t="shared" si="454"/>
        <v>-1.5640419846802E-15-1.56529308875501i</v>
      </c>
      <c r="D2936" s="1">
        <f t="shared" si="455"/>
        <v>-7.420190520366404</v>
      </c>
      <c r="E2936" s="1">
        <f t="shared" si="456"/>
        <v>0.42031379085442355</v>
      </c>
      <c r="F2936" s="1">
        <f t="shared" si="457"/>
        <v>-0.90737881682216048</v>
      </c>
      <c r="G2936" s="1" t="str">
        <f t="shared" si="458"/>
        <v>0.420313790854424-0.90737881682216i</v>
      </c>
      <c r="H2936" s="1" t="str">
        <f t="shared" si="452"/>
        <v>-0.420313790854424+0.90737881682216i</v>
      </c>
      <c r="I2936" s="1">
        <f t="shared" si="459"/>
        <v>-1.5640419846802E-15</v>
      </c>
      <c r="J2936" s="1">
        <f t="shared" si="450"/>
        <v>-1.5652930887550101</v>
      </c>
    </row>
    <row r="2937" spans="1:10" x14ac:dyDescent="0.25">
      <c r="A2937" s="1">
        <f t="shared" si="451"/>
        <v>0.29049999999998433</v>
      </c>
      <c r="B2937" s="1">
        <f t="shared" si="453"/>
        <v>-1.73294051000922E-15</v>
      </c>
      <c r="C2937" s="1" t="str">
        <f t="shared" si="454"/>
        <v>-1.73294051000922E-15-1.56089404702655i</v>
      </c>
      <c r="D2937" s="1">
        <f t="shared" si="455"/>
        <v>-7.4227456823913229</v>
      </c>
      <c r="E2937" s="1">
        <f t="shared" si="456"/>
        <v>0.41799392139959529</v>
      </c>
      <c r="F2937" s="1">
        <f t="shared" si="457"/>
        <v>-0.90844982342063829</v>
      </c>
      <c r="G2937" s="1" t="str">
        <f t="shared" si="458"/>
        <v>0.417993921399595-0.908449823420638i</v>
      </c>
      <c r="H2937" s="1" t="str">
        <f t="shared" si="452"/>
        <v>-0.417993921399595+0.908449823420638i</v>
      </c>
      <c r="I2937" s="1">
        <f t="shared" si="459"/>
        <v>-1.73294051000922E-15</v>
      </c>
      <c r="J2937" s="1">
        <f t="shared" si="450"/>
        <v>-1.56089404702655</v>
      </c>
    </row>
    <row r="2938" spans="1:10" x14ac:dyDescent="0.25">
      <c r="A2938" s="1">
        <f t="shared" si="451"/>
        <v>0.29059999999998432</v>
      </c>
      <c r="B2938" s="1">
        <f t="shared" si="453"/>
        <v>-2.4193064455693001E-15</v>
      </c>
      <c r="C2938" s="1" t="str">
        <f t="shared" si="454"/>
        <v>-2.4193064455693E-15-1.55651251525156i</v>
      </c>
      <c r="D2938" s="1">
        <f t="shared" si="455"/>
        <v>-7.4253008444162427</v>
      </c>
      <c r="E2938" s="1">
        <f t="shared" si="456"/>
        <v>0.41567132292539427</v>
      </c>
      <c r="F2938" s="1">
        <f t="shared" si="457"/>
        <v>-0.90951489888701254</v>
      </c>
      <c r="G2938" s="1" t="str">
        <f t="shared" si="458"/>
        <v>0.415671322925394-0.909514898887013i</v>
      </c>
      <c r="H2938" s="1" t="str">
        <f t="shared" si="452"/>
        <v>-0.415671322925394+0.909514898887013i</v>
      </c>
      <c r="I2938" s="1">
        <f t="shared" si="459"/>
        <v>-2.4193064455693001E-15</v>
      </c>
      <c r="J2938" s="1">
        <f t="shared" si="450"/>
        <v>-1.55651251525156</v>
      </c>
    </row>
    <row r="2939" spans="1:10" x14ac:dyDescent="0.25">
      <c r="A2939" s="1">
        <f t="shared" si="451"/>
        <v>0.2906999999999843</v>
      </c>
      <c r="B2939" s="1">
        <f t="shared" si="453"/>
        <v>9.4777697488117304E-16</v>
      </c>
      <c r="C2939" s="1" t="str">
        <f t="shared" si="454"/>
        <v>9.47776974881173E-16-1.55214837487461i</v>
      </c>
      <c r="D2939" s="1">
        <f t="shared" si="455"/>
        <v>-7.4278560064411616</v>
      </c>
      <c r="E2939" s="1">
        <f t="shared" si="456"/>
        <v>0.41334601059571796</v>
      </c>
      <c r="F2939" s="1">
        <f t="shared" si="457"/>
        <v>-0.91057403626756495</v>
      </c>
      <c r="G2939" s="1" t="str">
        <f t="shared" si="458"/>
        <v>0.413346010595718-0.910574036267565i</v>
      </c>
      <c r="H2939" s="1" t="str">
        <f t="shared" si="452"/>
        <v>-0.413346010595718+0.910574036267565i</v>
      </c>
      <c r="I2939" s="1">
        <f t="shared" si="459"/>
        <v>9.4777697488117304E-16</v>
      </c>
      <c r="J2939" s="1">
        <f t="shared" si="450"/>
        <v>-1.5521483748746101</v>
      </c>
    </row>
    <row r="2940" spans="1:10" x14ac:dyDescent="0.25">
      <c r="A2940" s="1">
        <f t="shared" si="451"/>
        <v>0.29079999999998429</v>
      </c>
      <c r="B2940" s="1">
        <f t="shared" si="453"/>
        <v>8.5920243608353496E-17</v>
      </c>
      <c r="C2940" s="1" t="str">
        <f t="shared" si="454"/>
        <v>8.59202436083535E-17-1.54780150839265i</v>
      </c>
      <c r="D2940" s="1">
        <f t="shared" si="455"/>
        <v>-7.4304111684660814</v>
      </c>
      <c r="E2940" s="1">
        <f t="shared" si="456"/>
        <v>0.41101799959217866</v>
      </c>
      <c r="F2940" s="1">
        <f t="shared" si="457"/>
        <v>-0.9116272286473478</v>
      </c>
      <c r="G2940" s="1" t="str">
        <f t="shared" si="458"/>
        <v>0.411017999592179-0.911627228647348i</v>
      </c>
      <c r="H2940" s="1" t="str">
        <f t="shared" si="452"/>
        <v>-0.411017999592179+0.911627228647348i</v>
      </c>
      <c r="I2940" s="1">
        <f t="shared" si="459"/>
        <v>8.5920243608353496E-17</v>
      </c>
      <c r="J2940" s="1">
        <f t="shared" si="450"/>
        <v>-1.54780150839265</v>
      </c>
    </row>
    <row r="2941" spans="1:10" x14ac:dyDescent="0.25">
      <c r="A2941" s="1">
        <f t="shared" si="451"/>
        <v>0.29089999999998428</v>
      </c>
      <c r="B2941" s="1">
        <f t="shared" si="453"/>
        <v>-8.5679896474528796E-17</v>
      </c>
      <c r="C2941" s="1" t="str">
        <f t="shared" si="454"/>
        <v>-8.56798964745288E-17-1.54347179934332i</v>
      </c>
      <c r="D2941" s="1">
        <f t="shared" si="455"/>
        <v>-7.4329663304910003</v>
      </c>
      <c r="E2941" s="1">
        <f t="shared" si="456"/>
        <v>0.4086873051140113</v>
      </c>
      <c r="F2941" s="1">
        <f t="shared" si="457"/>
        <v>-0.9126744691502261</v>
      </c>
      <c r="G2941" s="1" t="str">
        <f t="shared" si="458"/>
        <v>0.408687305114011-0.912674469150226i</v>
      </c>
      <c r="H2941" s="1" t="str">
        <f t="shared" si="452"/>
        <v>-0.408687305114011+0.912674469150226i</v>
      </c>
      <c r="I2941" s="1">
        <f t="shared" si="459"/>
        <v>-8.5679896474528796E-17</v>
      </c>
      <c r="J2941" s="1">
        <f t="shared" si="450"/>
        <v>-1.54347179934332</v>
      </c>
    </row>
    <row r="2942" spans="1:10" x14ac:dyDescent="0.25">
      <c r="A2942" s="1">
        <f t="shared" si="451"/>
        <v>0.29099999999998427</v>
      </c>
      <c r="B2942" s="1">
        <f t="shared" si="453"/>
        <v>6.8352396289368398E-16</v>
      </c>
      <c r="C2942" s="1" t="str">
        <f t="shared" si="454"/>
        <v>6.83523962893684E-16-1.5391591322934i</v>
      </c>
      <c r="D2942" s="1">
        <f t="shared" si="455"/>
        <v>-7.4355214925159201</v>
      </c>
      <c r="E2942" s="1">
        <f t="shared" si="456"/>
        <v>0.40635394237796763</v>
      </c>
      <c r="F2942" s="1">
        <f t="shared" si="457"/>
        <v>-0.91371575093892488</v>
      </c>
      <c r="G2942" s="1" t="str">
        <f t="shared" si="458"/>
        <v>0.406353942377968-0.913715750938925i</v>
      </c>
      <c r="H2942" s="1" t="str">
        <f t="shared" si="452"/>
        <v>-0.406353942377968+0.913715750938925i</v>
      </c>
      <c r="I2942" s="1">
        <f t="shared" si="459"/>
        <v>6.8352396289368398E-16</v>
      </c>
      <c r="J2942" s="1">
        <f t="shared" si="450"/>
        <v>-1.5391591322934</v>
      </c>
    </row>
    <row r="2943" spans="1:10" x14ac:dyDescent="0.25">
      <c r="A2943" s="1">
        <f t="shared" si="451"/>
        <v>0.29109999999998426</v>
      </c>
      <c r="B2943" s="1">
        <f t="shared" si="453"/>
        <v>-1.27803050877846E-15</v>
      </c>
      <c r="C2943" s="1" t="str">
        <f t="shared" si="454"/>
        <v>-1.27803050877846E-15-1.53486339282741i</v>
      </c>
      <c r="D2943" s="1">
        <f t="shared" si="455"/>
        <v>-7.4380766545408399</v>
      </c>
      <c r="E2943" s="1">
        <f t="shared" si="456"/>
        <v>0.40401792661822239</v>
      </c>
      <c r="F2943" s="1">
        <f t="shared" si="457"/>
        <v>-0.91475106721507171</v>
      </c>
      <c r="G2943" s="1" t="str">
        <f t="shared" si="458"/>
        <v>0.404017926618222-0.914751067215072i</v>
      </c>
      <c r="H2943" s="1" t="str">
        <f t="shared" si="452"/>
        <v>-0.404017926618222+0.914751067215072i</v>
      </c>
      <c r="I2943" s="1">
        <f t="shared" si="459"/>
        <v>-1.27803050877846E-15</v>
      </c>
      <c r="J2943" s="1">
        <f t="shared" si="450"/>
        <v>-1.53486339282741</v>
      </c>
    </row>
    <row r="2944" spans="1:10" x14ac:dyDescent="0.25">
      <c r="A2944" s="1">
        <f t="shared" si="451"/>
        <v>0.29119999999998425</v>
      </c>
      <c r="B2944" s="1">
        <f t="shared" si="453"/>
        <v>1.6992901169925499E-16</v>
      </c>
      <c r="C2944" s="1" t="str">
        <f t="shared" si="454"/>
        <v>1.69929011699255E-16-1.5305844675364i</v>
      </c>
      <c r="D2944" s="1">
        <f t="shared" si="455"/>
        <v>-7.4406318165657588</v>
      </c>
      <c r="E2944" s="1">
        <f t="shared" si="456"/>
        <v>0.40167927308627149</v>
      </c>
      <c r="F2944" s="1">
        <f t="shared" si="457"/>
        <v>-0.91578041121924225</v>
      </c>
      <c r="G2944" s="1" t="str">
        <f t="shared" si="458"/>
        <v>0.401679273086271-0.915780411219242i</v>
      </c>
      <c r="H2944" s="1" t="str">
        <f t="shared" si="452"/>
        <v>-0.401679273086271+0.915780411219242i</v>
      </c>
      <c r="I2944" s="1">
        <f t="shared" si="459"/>
        <v>1.6992901169925499E-16</v>
      </c>
      <c r="J2944" s="1">
        <f t="shared" si="450"/>
        <v>-1.5305844675364</v>
      </c>
    </row>
    <row r="2945" spans="1:10" x14ac:dyDescent="0.25">
      <c r="A2945" s="1">
        <f t="shared" si="451"/>
        <v>0.29129999999998424</v>
      </c>
      <c r="B2945" s="1">
        <f t="shared" si="453"/>
        <v>6.7782323931756101E-16</v>
      </c>
      <c r="C2945" s="1" t="str">
        <f t="shared" si="454"/>
        <v>6.77823239317561E-16-1.52632224400682i</v>
      </c>
      <c r="D2945" s="1">
        <f t="shared" si="455"/>
        <v>-7.4431869785906786</v>
      </c>
      <c r="E2945" s="1">
        <f t="shared" si="456"/>
        <v>0.39933799705083006</v>
      </c>
      <c r="F2945" s="1">
        <f t="shared" si="457"/>
        <v>-0.91680377623100529</v>
      </c>
      <c r="G2945" s="1" t="str">
        <f t="shared" si="458"/>
        <v>0.39933799705083-0.916803776231005i</v>
      </c>
      <c r="H2945" s="1" t="str">
        <f t="shared" si="452"/>
        <v>-0.39933799705083+0.916803776231005i</v>
      </c>
      <c r="I2945" s="1">
        <f t="shared" si="459"/>
        <v>6.7782323931756101E-16</v>
      </c>
      <c r="J2945" s="1">
        <f t="shared" si="450"/>
        <v>-1.52632224400682</v>
      </c>
    </row>
    <row r="2946" spans="1:10" x14ac:dyDescent="0.25">
      <c r="A2946" s="1">
        <f t="shared" si="451"/>
        <v>0.29139999999998423</v>
      </c>
      <c r="B2946" s="1">
        <f t="shared" si="453"/>
        <v>0</v>
      </c>
      <c r="C2946" s="1" t="str">
        <f t="shared" si="454"/>
        <v>-1.52207661080958i</v>
      </c>
      <c r="D2946" s="1">
        <f t="shared" si="455"/>
        <v>-7.4457421406155975</v>
      </c>
      <c r="E2946" s="1">
        <f t="shared" si="456"/>
        <v>0.39699411379773852</v>
      </c>
      <c r="F2946" s="1">
        <f t="shared" si="457"/>
        <v>-0.91782115556896393</v>
      </c>
      <c r="G2946" s="1" t="str">
        <f t="shared" si="458"/>
        <v>0.396994113797739-0.917821155568964i</v>
      </c>
      <c r="H2946" s="1" t="str">
        <f t="shared" si="452"/>
        <v>-0.396994113797739+0.917821155568964i</v>
      </c>
      <c r="I2946" s="1">
        <f t="shared" si="459"/>
        <v>0</v>
      </c>
      <c r="J2946" s="1">
        <f t="shared" si="450"/>
        <v>-1.52207661080958</v>
      </c>
    </row>
    <row r="2947" spans="1:10" x14ac:dyDescent="0.25">
      <c r="A2947" s="1">
        <f t="shared" si="451"/>
        <v>0.29149999999998422</v>
      </c>
      <c r="B2947" s="1">
        <f t="shared" si="453"/>
        <v>2.5277237927600201E-15</v>
      </c>
      <c r="C2947" s="1" t="str">
        <f t="shared" si="454"/>
        <v>2.52772379276002E-15-1.51784745748928i</v>
      </c>
      <c r="D2947" s="1">
        <f t="shared" si="455"/>
        <v>-7.4482973026405173</v>
      </c>
      <c r="E2947" s="1">
        <f t="shared" si="456"/>
        <v>0.39464763862985591</v>
      </c>
      <c r="F2947" s="1">
        <f t="shared" si="457"/>
        <v>-0.91883254259080238</v>
      </c>
      <c r="G2947" s="1" t="str">
        <f t="shared" si="458"/>
        <v>0.394647638629856-0.918832542590802i</v>
      </c>
      <c r="H2947" s="1" t="str">
        <f t="shared" si="452"/>
        <v>-0.394647638629856+0.918832542590802i</v>
      </c>
      <c r="I2947" s="1">
        <f t="shared" si="459"/>
        <v>2.5277237927600201E-15</v>
      </c>
      <c r="J2947" s="1">
        <f t="shared" si="450"/>
        <v>-1.51784745748928</v>
      </c>
    </row>
    <row r="2948" spans="1:10" x14ac:dyDescent="0.25">
      <c r="A2948" s="1">
        <f t="shared" si="451"/>
        <v>0.29159999999998421</v>
      </c>
      <c r="B2948" s="1">
        <f t="shared" si="453"/>
        <v>1.8485192732163402E-15</v>
      </c>
      <c r="C2948" s="1" t="str">
        <f t="shared" si="454"/>
        <v>1.84851927321634E-15-1.51363467455351i</v>
      </c>
      <c r="D2948" s="1">
        <f t="shared" si="455"/>
        <v>-7.450852464665437</v>
      </c>
      <c r="E2948" s="1">
        <f t="shared" si="456"/>
        <v>0.39229858686696617</v>
      </c>
      <c r="F2948" s="1">
        <f t="shared" si="457"/>
        <v>-0.91983793069332676</v>
      </c>
      <c r="G2948" s="1" t="str">
        <f t="shared" si="458"/>
        <v>0.392298586866966-0.919837930693327i</v>
      </c>
      <c r="H2948" s="1" t="str">
        <f t="shared" si="452"/>
        <v>-0.392298586866966+0.919837930693327i</v>
      </c>
      <c r="I2948" s="1">
        <f t="shared" si="459"/>
        <v>1.8485192732163402E-15</v>
      </c>
      <c r="J2948" s="1">
        <f t="shared" si="450"/>
        <v>-1.5136346745535101</v>
      </c>
    </row>
    <row r="2949" spans="1:10" x14ac:dyDescent="0.25">
      <c r="A2949" s="1">
        <f t="shared" si="451"/>
        <v>0.29169999999998419</v>
      </c>
      <c r="B2949" s="1">
        <f t="shared" si="453"/>
        <v>-2.01097559066591E-15</v>
      </c>
      <c r="C2949" s="1" t="str">
        <f t="shared" si="454"/>
        <v>-2.01097559066591E-15-1.50943815346236i</v>
      </c>
      <c r="D2949" s="1">
        <f t="shared" si="455"/>
        <v>-7.4534076266903559</v>
      </c>
      <c r="E2949" s="1">
        <f t="shared" si="456"/>
        <v>0.38994697384567539</v>
      </c>
      <c r="F2949" s="1">
        <f t="shared" si="457"/>
        <v>-0.92083731331250918</v>
      </c>
      <c r="G2949" s="1" t="str">
        <f t="shared" si="458"/>
        <v>0.389946973845675-0.920837313312509i</v>
      </c>
      <c r="H2949" s="1" t="str">
        <f t="shared" si="452"/>
        <v>-0.389946973845675+0.920837313312509i</v>
      </c>
      <c r="I2949" s="1">
        <f t="shared" si="459"/>
        <v>-2.01097559066591E-15</v>
      </c>
      <c r="J2949" s="1">
        <f t="shared" si="450"/>
        <v>-1.50943815346236</v>
      </c>
    </row>
    <row r="2950" spans="1:10" x14ac:dyDescent="0.25">
      <c r="A2950" s="1">
        <f t="shared" si="451"/>
        <v>0.29179999999998418</v>
      </c>
      <c r="B2950" s="1">
        <f t="shared" si="453"/>
        <v>1.6711718526996199E-16</v>
      </c>
      <c r="C2950" s="1" t="str">
        <f t="shared" si="454"/>
        <v>1.67117185269962E-16-1.50525778661802i</v>
      </c>
      <c r="D2950" s="1">
        <f t="shared" si="455"/>
        <v>-7.4559627887152757</v>
      </c>
      <c r="E2950" s="1">
        <f t="shared" si="456"/>
        <v>0.38759281491930919</v>
      </c>
      <c r="F2950" s="1">
        <f t="shared" si="457"/>
        <v>-0.92183068392353162</v>
      </c>
      <c r="G2950" s="1" t="str">
        <f t="shared" si="458"/>
        <v>0.387592814919309-0.921830683923532i</v>
      </c>
      <c r="H2950" s="1" t="str">
        <f t="shared" si="452"/>
        <v>-0.387592814919309+0.921830683923532i</v>
      </c>
      <c r="I2950" s="1">
        <f t="shared" si="459"/>
        <v>1.6711718526996199E-16</v>
      </c>
      <c r="J2950" s="1">
        <f t="shared" si="450"/>
        <v>-1.5052577866180199</v>
      </c>
    </row>
    <row r="2951" spans="1:10" x14ac:dyDescent="0.25">
      <c r="A2951" s="1">
        <f t="shared" si="451"/>
        <v>0.29189999999998417</v>
      </c>
      <c r="B2951" s="1">
        <f t="shared" si="453"/>
        <v>1.8332033825285501E-15</v>
      </c>
      <c r="C2951" s="1" t="str">
        <f t="shared" si="454"/>
        <v>1.83320338252855E-15-1.50109346735453i</v>
      </c>
      <c r="D2951" s="1">
        <f t="shared" si="455"/>
        <v>-7.4585179507401946</v>
      </c>
      <c r="E2951" s="1">
        <f t="shared" si="456"/>
        <v>0.38523612545781838</v>
      </c>
      <c r="F2951" s="1">
        <f t="shared" si="457"/>
        <v>-0.92281803604082646</v>
      </c>
      <c r="G2951" s="1" t="str">
        <f t="shared" si="458"/>
        <v>0.385236125457818-0.922818036040826i</v>
      </c>
      <c r="H2951" s="1" t="str">
        <f t="shared" si="452"/>
        <v>-0.385236125457818+0.922818036040826i</v>
      </c>
      <c r="I2951" s="1">
        <f t="shared" si="459"/>
        <v>1.8332033825285501E-15</v>
      </c>
      <c r="J2951" s="1">
        <f t="shared" si="450"/>
        <v>-1.50109346735453</v>
      </c>
    </row>
    <row r="2952" spans="1:10" x14ac:dyDescent="0.25">
      <c r="A2952" s="1">
        <f t="shared" si="451"/>
        <v>0.29199999999998416</v>
      </c>
      <c r="B2952" s="1">
        <f t="shared" si="453"/>
        <v>-1.16336003380609E-15</v>
      </c>
      <c r="C2952" s="1" t="str">
        <f t="shared" si="454"/>
        <v>-1.16336003380609E-15-1.49694508992767i</v>
      </c>
      <c r="D2952" s="1">
        <f t="shared" si="455"/>
        <v>-7.4610731127651144</v>
      </c>
      <c r="E2952" s="1">
        <f t="shared" si="456"/>
        <v>0.38287692084767194</v>
      </c>
      <c r="F2952" s="1">
        <f t="shared" si="457"/>
        <v>-0.92379936321812084</v>
      </c>
      <c r="G2952" s="1" t="str">
        <f t="shared" si="458"/>
        <v>0.382876920847672-0.923799363218121i</v>
      </c>
      <c r="H2952" s="1" t="str">
        <f t="shared" si="452"/>
        <v>-0.382876920847672+0.923799363218121i</v>
      </c>
      <c r="I2952" s="1">
        <f t="shared" si="459"/>
        <v>-1.16336003380609E-15</v>
      </c>
      <c r="J2952" s="1">
        <f t="shared" si="450"/>
        <v>-1.4969450899276699</v>
      </c>
    </row>
    <row r="2953" spans="1:10" x14ac:dyDescent="0.25">
      <c r="A2953" s="1">
        <f t="shared" si="451"/>
        <v>0.29209999999998415</v>
      </c>
      <c r="B2953" s="1">
        <f t="shared" si="453"/>
        <v>-1.65735486390982E-15</v>
      </c>
      <c r="C2953" s="1" t="str">
        <f t="shared" si="454"/>
        <v>-1.65735486390982E-15-1.49281254950499i</v>
      </c>
      <c r="D2953" s="1">
        <f t="shared" si="455"/>
        <v>-7.4636282747900333</v>
      </c>
      <c r="E2953" s="1">
        <f t="shared" si="456"/>
        <v>0.38051521649176318</v>
      </c>
      <c r="F2953" s="1">
        <f t="shared" si="457"/>
        <v>-0.92477465904847689</v>
      </c>
      <c r="G2953" s="1" t="str">
        <f t="shared" si="458"/>
        <v>0.380515216491763-0.924774659048477i</v>
      </c>
      <c r="H2953" s="1" t="str">
        <f t="shared" si="452"/>
        <v>-0.380515216491763+0.924774659048477i</v>
      </c>
      <c r="I2953" s="1">
        <f t="shared" si="459"/>
        <v>-1.65735486390982E-15</v>
      </c>
      <c r="J2953" s="1">
        <f t="shared" si="450"/>
        <v>-1.49281254950499</v>
      </c>
    </row>
    <row r="2954" spans="1:10" x14ac:dyDescent="0.25">
      <c r="A2954" s="1">
        <f t="shared" si="451"/>
        <v>0.29219999999998414</v>
      </c>
      <c r="B2954" s="1">
        <f t="shared" si="453"/>
        <v>-2.4791764344044302E-15</v>
      </c>
      <c r="C2954" s="1" t="str">
        <f t="shared" si="454"/>
        <v>-2.47917643440443E-15-1.48869574215593i</v>
      </c>
      <c r="D2954" s="1">
        <f t="shared" si="455"/>
        <v>-7.4661834368149531</v>
      </c>
      <c r="E2954" s="1">
        <f t="shared" si="456"/>
        <v>0.37815102780930254</v>
      </c>
      <c r="F2954" s="1">
        <f t="shared" si="457"/>
        <v>-0.92574391716433557</v>
      </c>
      <c r="G2954" s="1" t="str">
        <f t="shared" si="458"/>
        <v>0.378151027809303-0.925743917164336i</v>
      </c>
      <c r="H2954" s="1" t="str">
        <f t="shared" si="452"/>
        <v>-0.378151027809303+0.925743917164336i</v>
      </c>
      <c r="I2954" s="1">
        <f t="shared" si="459"/>
        <v>-2.4791764344044302E-15</v>
      </c>
      <c r="J2954" s="1">
        <f t="shared" si="450"/>
        <v>-1.4886957421559299</v>
      </c>
    </row>
    <row r="2955" spans="1:10" x14ac:dyDescent="0.25">
      <c r="A2955" s="1">
        <f t="shared" si="451"/>
        <v>0.29229999999998413</v>
      </c>
      <c r="B2955" s="1">
        <f t="shared" si="453"/>
        <v>-1.31858485449688E-15</v>
      </c>
      <c r="C2955" s="1" t="str">
        <f t="shared" si="454"/>
        <v>-1.31858485449688E-15-1.48459456484213i</v>
      </c>
      <c r="D2955" s="1">
        <f t="shared" si="455"/>
        <v>-7.4687385988398729</v>
      </c>
      <c r="E2955" s="1">
        <f t="shared" si="456"/>
        <v>0.37578437023572275</v>
      </c>
      <c r="F2955" s="1">
        <f t="shared" si="457"/>
        <v>-0.92670713123755621</v>
      </c>
      <c r="G2955" s="1" t="str">
        <f t="shared" si="458"/>
        <v>0.375784370235723-0.926707131237556i</v>
      </c>
      <c r="H2955" s="1" t="str">
        <f t="shared" si="452"/>
        <v>-0.375784370235723+0.926707131237556i</v>
      </c>
      <c r="I2955" s="1">
        <f t="shared" si="459"/>
        <v>-1.31858485449688E-15</v>
      </c>
      <c r="J2955" s="1">
        <f t="shared" si="450"/>
        <v>-1.4845945648421299</v>
      </c>
    </row>
    <row r="2956" spans="1:10" x14ac:dyDescent="0.25">
      <c r="A2956" s="1">
        <f t="shared" si="451"/>
        <v>0.29239999999998412</v>
      </c>
      <c r="B2956" s="1">
        <f t="shared" si="453"/>
        <v>1.6436950860485499E-15</v>
      </c>
      <c r="C2956" s="1" t="str">
        <f t="shared" si="454"/>
        <v>1.64369508604855E-15-1.4805089154078i</v>
      </c>
      <c r="D2956" s="1">
        <f t="shared" si="455"/>
        <v>-7.4712937608647918</v>
      </c>
      <c r="E2956" s="1">
        <f t="shared" si="456"/>
        <v>0.37341525922257562</v>
      </c>
      <c r="F2956" s="1">
        <f t="shared" si="457"/>
        <v>-0.92766429497945901</v>
      </c>
      <c r="G2956" s="1" t="str">
        <f t="shared" si="458"/>
        <v>0.373415259222576-0.927664294979459i</v>
      </c>
      <c r="H2956" s="1" t="str">
        <f t="shared" si="452"/>
        <v>-0.373415259222576+0.927664294979459i</v>
      </c>
      <c r="I2956" s="1">
        <f t="shared" si="459"/>
        <v>1.6436950860485499E-15</v>
      </c>
      <c r="J2956" s="1">
        <f t="shared" si="450"/>
        <v>-1.4805089154077999</v>
      </c>
    </row>
    <row r="2957" spans="1:10" x14ac:dyDescent="0.25">
      <c r="A2957" s="1">
        <f t="shared" si="451"/>
        <v>0.29249999999998411</v>
      </c>
      <c r="B2957" s="1">
        <f t="shared" si="453"/>
        <v>9.0154692701640597E-16</v>
      </c>
      <c r="C2957" s="1" t="str">
        <f t="shared" si="454"/>
        <v>9.01546927016406E-16-1.47643869257022i</v>
      </c>
      <c r="D2957" s="1">
        <f t="shared" si="455"/>
        <v>-7.4738489228897116</v>
      </c>
      <c r="E2957" s="1">
        <f t="shared" si="456"/>
        <v>0.37104371023742855</v>
      </c>
      <c r="F2957" s="1">
        <f t="shared" si="457"/>
        <v>-0.92861540214086646</v>
      </c>
      <c r="G2957" s="1" t="str">
        <f t="shared" si="458"/>
        <v>0.371043710237429-0.928615402140866i</v>
      </c>
      <c r="H2957" s="1" t="str">
        <f t="shared" si="452"/>
        <v>-0.371043710237429+0.928615402140866i</v>
      </c>
      <c r="I2957" s="1">
        <f t="shared" si="459"/>
        <v>9.0154692701640597E-16</v>
      </c>
      <c r="J2957" s="1">
        <f t="shared" si="450"/>
        <v>-1.47643869257022</v>
      </c>
    </row>
    <row r="2958" spans="1:10" x14ac:dyDescent="0.25">
      <c r="A2958" s="1">
        <f t="shared" si="451"/>
        <v>0.2925999999999841</v>
      </c>
      <c r="B2958" s="1">
        <f t="shared" si="453"/>
        <v>3.2693487826095601E-16</v>
      </c>
      <c r="C2958" s="1" t="str">
        <f t="shared" si="454"/>
        <v>3.26934878260956E-16-1.47238379591046i</v>
      </c>
      <c r="D2958" s="1">
        <f t="shared" si="455"/>
        <v>-7.4764040849146305</v>
      </c>
      <c r="E2958" s="1">
        <f t="shared" si="456"/>
        <v>0.36866973876376935</v>
      </c>
      <c r="F2958" s="1">
        <f t="shared" si="457"/>
        <v>-0.92956044651214265</v>
      </c>
      <c r="G2958" s="1" t="str">
        <f t="shared" si="458"/>
        <v>0.368669738763769-0.929560446512143i</v>
      </c>
      <c r="H2958" s="1" t="str">
        <f t="shared" si="452"/>
        <v>-0.368669738763769+0.929560446512143i</v>
      </c>
      <c r="I2958" s="1">
        <f t="shared" si="459"/>
        <v>3.2693487826095601E-16</v>
      </c>
      <c r="J2958" s="1">
        <f t="shared" si="450"/>
        <v>-1.47238379591046</v>
      </c>
    </row>
    <row r="2959" spans="1:10" x14ac:dyDescent="0.25">
      <c r="A2959" s="1">
        <f t="shared" si="451"/>
        <v>0.29269999999998408</v>
      </c>
      <c r="B2959" s="1">
        <f t="shared" si="453"/>
        <v>0</v>
      </c>
      <c r="C2959" s="1" t="str">
        <f t="shared" si="454"/>
        <v>-1.46834412586407i</v>
      </c>
      <c r="D2959" s="1">
        <f t="shared" si="455"/>
        <v>-7.4789592469395503</v>
      </c>
      <c r="E2959" s="1">
        <f t="shared" si="456"/>
        <v>0.36629336030089871</v>
      </c>
      <c r="F2959" s="1">
        <f t="shared" si="457"/>
        <v>-0.93049942192323576</v>
      </c>
      <c r="G2959" s="1" t="str">
        <f t="shared" si="458"/>
        <v>0.366293360300899-0.930499421923236i</v>
      </c>
      <c r="H2959" s="1" t="str">
        <f t="shared" si="452"/>
        <v>-0.366293360300899+0.930499421923236i</v>
      </c>
      <c r="I2959" s="1">
        <f t="shared" si="459"/>
        <v>0</v>
      </c>
      <c r="J2959" s="1">
        <f t="shared" si="450"/>
        <v>-1.4683441258640699</v>
      </c>
    </row>
    <row r="2960" spans="1:10" x14ac:dyDescent="0.25">
      <c r="A2960" s="1">
        <f t="shared" si="451"/>
        <v>0.29279999999998407</v>
      </c>
      <c r="B2960" s="1">
        <f t="shared" si="453"/>
        <v>-2.11343771242059E-15</v>
      </c>
      <c r="C2960" s="1" t="str">
        <f t="shared" si="454"/>
        <v>-2.11343771242059E-15-1.46431958371201i</v>
      </c>
      <c r="D2960" s="1">
        <f t="shared" si="455"/>
        <v>-7.4815144089644692</v>
      </c>
      <c r="E2960" s="1">
        <f t="shared" si="456"/>
        <v>0.36391459036383544</v>
      </c>
      <c r="F2960" s="1">
        <f t="shared" si="457"/>
        <v>-0.93143232224371608</v>
      </c>
      <c r="G2960" s="1" t="str">
        <f t="shared" si="458"/>
        <v>0.363914590363835-0.931432322243716i</v>
      </c>
      <c r="H2960" s="1" t="str">
        <f t="shared" si="452"/>
        <v>-0.363914590363835+0.931432322243716i</v>
      </c>
      <c r="I2960" s="1">
        <f t="shared" si="459"/>
        <v>-2.11343771242059E-15</v>
      </c>
      <c r="J2960" s="1">
        <f t="shared" si="450"/>
        <v>-1.46431958371201</v>
      </c>
    </row>
    <row r="2961" spans="1:10" x14ac:dyDescent="0.25">
      <c r="A2961" s="1">
        <f t="shared" si="451"/>
        <v>0.29289999999998406</v>
      </c>
      <c r="B2961" s="1">
        <f t="shared" si="453"/>
        <v>-3.2425397291016701E-16</v>
      </c>
      <c r="C2961" s="1" t="str">
        <f t="shared" si="454"/>
        <v>-3.24253972910167E-16-1.46031007157163i</v>
      </c>
      <c r="D2961" s="1">
        <f t="shared" si="455"/>
        <v>-7.484069570989389</v>
      </c>
      <c r="E2961" s="1">
        <f t="shared" si="456"/>
        <v>0.36153344448320857</v>
      </c>
      <c r="F2961" s="1">
        <f t="shared" si="457"/>
        <v>-0.93235914138281861</v>
      </c>
      <c r="G2961" s="1" t="str">
        <f t="shared" si="458"/>
        <v>0.361533444483209-0.932359141382819i</v>
      </c>
      <c r="H2961" s="1" t="str">
        <f t="shared" si="452"/>
        <v>-0.361533444483209+0.932359141382819i</v>
      </c>
      <c r="I2961" s="1">
        <f t="shared" si="459"/>
        <v>-3.2425397291016701E-16</v>
      </c>
      <c r="J2961" s="1">
        <f t="shared" si="450"/>
        <v>-1.46031007157163</v>
      </c>
    </row>
    <row r="2962" spans="1:10" x14ac:dyDescent="0.25">
      <c r="A2962" s="1">
        <f t="shared" si="451"/>
        <v>0.29299999999998405</v>
      </c>
      <c r="B2962" s="1">
        <f t="shared" si="453"/>
        <v>-6.4673399630688804E-16</v>
      </c>
      <c r="C2962" s="1" t="str">
        <f t="shared" si="454"/>
        <v>-6.46733996306888E-16-1.45631549238777i</v>
      </c>
      <c r="D2962" s="1">
        <f t="shared" si="455"/>
        <v>-7.4866247330143088</v>
      </c>
      <c r="E2962" s="1">
        <f t="shared" si="456"/>
        <v>0.35914993820516189</v>
      </c>
      <c r="F2962" s="1">
        <f t="shared" si="457"/>
        <v>-0.93327987328948026</v>
      </c>
      <c r="G2962" s="1" t="str">
        <f t="shared" si="458"/>
        <v>0.359149938205162-0.93327987328948i</v>
      </c>
      <c r="H2962" s="1" t="str">
        <f t="shared" si="452"/>
        <v>-0.359149938205162+0.93327987328948i</v>
      </c>
      <c r="I2962" s="1">
        <f t="shared" si="459"/>
        <v>-6.4673399630688804E-16</v>
      </c>
      <c r="J2962" s="1">
        <f t="shared" si="450"/>
        <v>-1.4563154923877699</v>
      </c>
    </row>
    <row r="2963" spans="1:10" x14ac:dyDescent="0.25">
      <c r="A2963" s="1">
        <f t="shared" si="451"/>
        <v>0.29309999999998404</v>
      </c>
      <c r="B2963" s="1">
        <f t="shared" si="453"/>
        <v>-2.4186248835778102E-16</v>
      </c>
      <c r="C2963" s="1" t="str">
        <f t="shared" si="454"/>
        <v>-2.41862488357781E-16-1.452335749924i</v>
      </c>
      <c r="D2963" s="1">
        <f t="shared" si="455"/>
        <v>-7.4891798950392277</v>
      </c>
      <c r="E2963" s="1">
        <f t="shared" si="456"/>
        <v>0.35676408709124979</v>
      </c>
      <c r="F2963" s="1">
        <f t="shared" si="457"/>
        <v>-0.9341945119523809</v>
      </c>
      <c r="G2963" s="1" t="str">
        <f t="shared" si="458"/>
        <v>0.35676408709125-0.934194511952381i</v>
      </c>
      <c r="H2963" s="1" t="str">
        <f t="shared" si="452"/>
        <v>-0.35676408709125+0.934194511952381i</v>
      </c>
      <c r="I2963" s="1">
        <f t="shared" si="459"/>
        <v>-2.4186248835778102E-16</v>
      </c>
      <c r="J2963" s="1">
        <f t="shared" si="450"/>
        <v>-1.4523357499239999</v>
      </c>
    </row>
    <row r="2964" spans="1:10" x14ac:dyDescent="0.25">
      <c r="A2964" s="1">
        <f t="shared" si="451"/>
        <v>0.29319999999998403</v>
      </c>
      <c r="B2964" s="1">
        <f t="shared" si="453"/>
        <v>-1.2864116427681999E-15</v>
      </c>
      <c r="C2964" s="1" t="str">
        <f t="shared" si="454"/>
        <v>-1.2864116427682E-15-1.44837074875399i</v>
      </c>
      <c r="D2964" s="1">
        <f t="shared" si="455"/>
        <v>-7.4917350570641474</v>
      </c>
      <c r="E2964" s="1">
        <f t="shared" si="456"/>
        <v>0.35437590671833324</v>
      </c>
      <c r="F2964" s="1">
        <f t="shared" si="457"/>
        <v>-0.93510305139998295</v>
      </c>
      <c r="G2964" s="1" t="str">
        <f t="shared" si="458"/>
        <v>0.354375906718333-0.935103051399983i</v>
      </c>
      <c r="H2964" s="1" t="str">
        <f t="shared" si="452"/>
        <v>-0.354375906718333+0.935103051399983i</v>
      </c>
      <c r="I2964" s="1">
        <f t="shared" si="459"/>
        <v>-1.2864116427681999E-15</v>
      </c>
      <c r="J2964" s="1">
        <f t="shared" si="450"/>
        <v>-1.4483707487539901</v>
      </c>
    </row>
    <row r="2965" spans="1:10" x14ac:dyDescent="0.25">
      <c r="A2965" s="1">
        <f t="shared" si="451"/>
        <v>0.29329999999998402</v>
      </c>
      <c r="B2965" s="1">
        <f t="shared" si="453"/>
        <v>-2.56580604630033E-15</v>
      </c>
      <c r="C2965" s="1" t="str">
        <f t="shared" si="454"/>
        <v>-2.56580604630033E-15-1.44442039425289i</v>
      </c>
      <c r="D2965" s="1">
        <f t="shared" si="455"/>
        <v>-7.4942902190890663</v>
      </c>
      <c r="E2965" s="1">
        <f t="shared" si="456"/>
        <v>0.35198541267848399</v>
      </c>
      <c r="F2965" s="1">
        <f t="shared" si="457"/>
        <v>-0.93600548570056863</v>
      </c>
      <c r="G2965" s="1" t="str">
        <f t="shared" si="458"/>
        <v>0.351985412678484-0.936005485700569i</v>
      </c>
      <c r="H2965" s="1" t="str">
        <f t="shared" si="452"/>
        <v>-0.351985412678484+0.936005485700569i</v>
      </c>
      <c r="I2965" s="1">
        <f t="shared" si="459"/>
        <v>-2.56580604630033E-15</v>
      </c>
      <c r="J2965" s="1">
        <f t="shared" si="450"/>
        <v>-1.4444203942528899</v>
      </c>
    </row>
    <row r="2966" spans="1:10" x14ac:dyDescent="0.25">
      <c r="A2966" s="1">
        <f t="shared" si="451"/>
        <v>0.29339999999998401</v>
      </c>
      <c r="B2966" s="1">
        <f t="shared" si="453"/>
        <v>1.59925916131003E-15</v>
      </c>
      <c r="C2966" s="1" t="str">
        <f t="shared" si="454"/>
        <v>1.59925916131003E-15-1.44048459258895i</v>
      </c>
      <c r="D2966" s="1">
        <f t="shared" si="455"/>
        <v>-7.4968453811139861</v>
      </c>
      <c r="E2966" s="1">
        <f t="shared" si="456"/>
        <v>0.34959262057887597</v>
      </c>
      <c r="F2966" s="1">
        <f t="shared" si="457"/>
        <v>-0.93690180896228081</v>
      </c>
      <c r="G2966" s="1" t="str">
        <f t="shared" si="458"/>
        <v>0.349592620578876-0.936901808962281i</v>
      </c>
      <c r="H2966" s="1" t="str">
        <f t="shared" si="452"/>
        <v>-0.349592620578876+0.936901808962281i</v>
      </c>
      <c r="I2966" s="1">
        <f t="shared" si="459"/>
        <v>1.59925916131003E-15</v>
      </c>
      <c r="J2966" s="1">
        <f t="shared" si="450"/>
        <v>-1.44048459258895</v>
      </c>
    </row>
    <row r="2967" spans="1:10" x14ac:dyDescent="0.25">
      <c r="A2967" s="1">
        <f t="shared" si="451"/>
        <v>0.293499999999984</v>
      </c>
      <c r="B2967" s="1">
        <f t="shared" si="453"/>
        <v>7.9745279863714394E-17</v>
      </c>
      <c r="C2967" s="1" t="str">
        <f t="shared" si="454"/>
        <v>7.97452798637144E-17-1.43656325071512i</v>
      </c>
      <c r="D2967" s="1">
        <f t="shared" si="455"/>
        <v>-7.4994005431389059</v>
      </c>
      <c r="E2967" s="1">
        <f t="shared" si="456"/>
        <v>0.34719754604168934</v>
      </c>
      <c r="F2967" s="1">
        <f t="shared" si="457"/>
        <v>-0.93779201533315959</v>
      </c>
      <c r="G2967" s="1" t="str">
        <f t="shared" si="458"/>
        <v>0.347197546041689-0.93779201533316i</v>
      </c>
      <c r="H2967" s="1" t="str">
        <f t="shared" si="452"/>
        <v>-0.347197546041689+0.93779201533316i</v>
      </c>
      <c r="I2967" s="1">
        <f t="shared" si="459"/>
        <v>7.9745279863714394E-17</v>
      </c>
      <c r="J2967" s="1">
        <f t="shared" si="450"/>
        <v>-1.43656325071512</v>
      </c>
    </row>
    <row r="2968" spans="1:10" x14ac:dyDescent="0.25">
      <c r="A2968" s="1">
        <f t="shared" si="451"/>
        <v>0.29359999999998398</v>
      </c>
      <c r="B2968" s="1">
        <f t="shared" si="453"/>
        <v>2.4653803758038999E-15</v>
      </c>
      <c r="C2968" s="1" t="str">
        <f t="shared" si="454"/>
        <v>2.4653803758039E-15-1.4326562763609i</v>
      </c>
      <c r="D2968" s="1">
        <f t="shared" si="455"/>
        <v>-7.5019557051638248</v>
      </c>
      <c r="E2968" s="1">
        <f t="shared" si="456"/>
        <v>0.34480020470400596</v>
      </c>
      <c r="F2968" s="1">
        <f t="shared" si="457"/>
        <v>-0.93867609900118132</v>
      </c>
      <c r="G2968" s="1" t="str">
        <f t="shared" si="458"/>
        <v>0.344800204704006-0.938676099001181i</v>
      </c>
      <c r="H2968" s="1" t="str">
        <f t="shared" si="452"/>
        <v>-0.344800204704006+0.938676099001181i</v>
      </c>
      <c r="I2968" s="1">
        <f t="shared" si="459"/>
        <v>2.4653803758038999E-15</v>
      </c>
      <c r="J2968" s="1">
        <f t="shared" si="450"/>
        <v>-1.4326562763609001</v>
      </c>
    </row>
    <row r="2969" spans="1:10" x14ac:dyDescent="0.25">
      <c r="A2969" s="1">
        <f t="shared" si="451"/>
        <v>0.29369999999998397</v>
      </c>
      <c r="B2969" s="1">
        <f t="shared" si="453"/>
        <v>2.9345555089761502E-15</v>
      </c>
      <c r="C2969" s="1" t="str">
        <f t="shared" si="454"/>
        <v>2.93455550897615E-15-1.42876357802412i</v>
      </c>
      <c r="D2969" s="1">
        <f t="shared" si="455"/>
        <v>-7.5045108671887446</v>
      </c>
      <c r="E2969" s="1">
        <f t="shared" si="456"/>
        <v>0.34240061221770474</v>
      </c>
      <c r="F2969" s="1">
        <f t="shared" si="457"/>
        <v>-0.93955405419429749</v>
      </c>
      <c r="G2969" s="1" t="str">
        <f t="shared" si="458"/>
        <v>0.342400612217705-0.939554054194297i</v>
      </c>
      <c r="H2969" s="1" t="str">
        <f t="shared" si="452"/>
        <v>-0.342400612217705+0.939554054194297i</v>
      </c>
      <c r="I2969" s="1">
        <f t="shared" si="459"/>
        <v>2.9345555089761502E-15</v>
      </c>
      <c r="J2969" s="1">
        <f t="shared" si="450"/>
        <v>-1.4287635780241199</v>
      </c>
    </row>
    <row r="2970" spans="1:10" x14ac:dyDescent="0.25">
      <c r="A2970" s="1">
        <f t="shared" si="451"/>
        <v>0.29379999999998396</v>
      </c>
      <c r="B2970" s="1">
        <f t="shared" si="453"/>
        <v>2.9265893821477998E-15</v>
      </c>
      <c r="C2970" s="1" t="str">
        <f t="shared" si="454"/>
        <v>2.9265893821478E-15-1.42488506496295i</v>
      </c>
      <c r="D2970" s="1">
        <f t="shared" si="455"/>
        <v>-7.5070660292136635</v>
      </c>
      <c r="E2970" s="1">
        <f t="shared" si="456"/>
        <v>0.33999878424936542</v>
      </c>
      <c r="F2970" s="1">
        <f t="shared" si="457"/>
        <v>-0.94042587518047027</v>
      </c>
      <c r="G2970" s="1" t="str">
        <f t="shared" si="458"/>
        <v>0.339998784249365-0.94042587518047i</v>
      </c>
      <c r="H2970" s="1" t="str">
        <f t="shared" si="452"/>
        <v>-0.339998784249365+0.94042587518047i</v>
      </c>
      <c r="I2970" s="1">
        <f t="shared" si="459"/>
        <v>2.9265893821477998E-15</v>
      </c>
      <c r="J2970" s="1">
        <f t="shared" si="450"/>
        <v>-1.4248850649629501</v>
      </c>
    </row>
    <row r="2971" spans="1:10" x14ac:dyDescent="0.25">
      <c r="A2971" s="1">
        <f t="shared" si="451"/>
        <v>0.29389999999998395</v>
      </c>
      <c r="B2971" s="1">
        <f t="shared" si="453"/>
        <v>1.0254723966343201E-15</v>
      </c>
      <c r="C2971" s="1" t="str">
        <f t="shared" si="454"/>
        <v>1.02547239663432E-15-1.42102064718802i</v>
      </c>
      <c r="D2971" s="1">
        <f t="shared" si="455"/>
        <v>-7.5096211912385833</v>
      </c>
      <c r="E2971" s="1">
        <f t="shared" si="456"/>
        <v>0.33759473648015942</v>
      </c>
      <c r="F2971" s="1">
        <f t="shared" si="457"/>
        <v>-0.94129155626771221</v>
      </c>
      <c r="G2971" s="1" t="str">
        <f t="shared" si="458"/>
        <v>0.337594736480159-0.941291556267712i</v>
      </c>
      <c r="H2971" s="1" t="str">
        <f t="shared" si="452"/>
        <v>-0.337594736480159+0.941291556267712i</v>
      </c>
      <c r="I2971" s="1">
        <f t="shared" si="459"/>
        <v>1.0254723966343201E-15</v>
      </c>
      <c r="J2971" s="1">
        <f t="shared" si="450"/>
        <v>-1.42102064718802</v>
      </c>
    </row>
    <row r="2972" spans="1:10" x14ac:dyDescent="0.25">
      <c r="A2972" s="1">
        <f t="shared" si="451"/>
        <v>0.29399999999998394</v>
      </c>
      <c r="B2972" s="1">
        <f t="shared" si="453"/>
        <v>-1.33736877143278E-15</v>
      </c>
      <c r="C2972" s="1" t="str">
        <f t="shared" si="454"/>
        <v>-1.33736877143278E-15-1.41717023545449i</v>
      </c>
      <c r="D2972" s="1">
        <f t="shared" si="455"/>
        <v>-7.5121763532635022</v>
      </c>
      <c r="E2972" s="1">
        <f t="shared" si="456"/>
        <v>0.33518848460575429</v>
      </c>
      <c r="F2972" s="1">
        <f t="shared" si="457"/>
        <v>-0.94215109180412138</v>
      </c>
      <c r="G2972" s="1" t="str">
        <f t="shared" si="458"/>
        <v>0.335188484605754-0.942151091804121i</v>
      </c>
      <c r="H2972" s="1" t="str">
        <f t="shared" si="452"/>
        <v>-0.335188484605754+0.942151091804121i</v>
      </c>
      <c r="I2972" s="1">
        <f t="shared" si="459"/>
        <v>-1.33736877143278E-15</v>
      </c>
      <c r="J2972" s="1">
        <f t="shared" si="450"/>
        <v>-1.4171702354544899</v>
      </c>
    </row>
    <row r="2973" spans="1:10" x14ac:dyDescent="0.25">
      <c r="A2973" s="1">
        <f t="shared" si="451"/>
        <v>0.29409999999998393</v>
      </c>
      <c r="B2973" s="1">
        <f t="shared" si="453"/>
        <v>2.5105850576324302E-15</v>
      </c>
      <c r="C2973" s="1" t="str">
        <f t="shared" si="454"/>
        <v>2.51058505763243E-15-1.41333374125442i</v>
      </c>
      <c r="D2973" s="1">
        <f t="shared" si="455"/>
        <v>-7.514731515288422</v>
      </c>
      <c r="E2973" s="1">
        <f t="shared" si="456"/>
        <v>0.33278004433620456</v>
      </c>
      <c r="F2973" s="1">
        <f t="shared" si="457"/>
        <v>-0.94300447617792027</v>
      </c>
      <c r="G2973" s="1" t="str">
        <f t="shared" si="458"/>
        <v>0.332780044336205-0.94300447617792i</v>
      </c>
      <c r="H2973" s="1" t="str">
        <f t="shared" si="452"/>
        <v>-0.332780044336205+0.94300447617792i</v>
      </c>
      <c r="I2973" s="1">
        <f t="shared" si="459"/>
        <v>2.5105850576324302E-15</v>
      </c>
      <c r="J2973" s="1">
        <f t="shared" si="450"/>
        <v>-1.41333374125442</v>
      </c>
    </row>
    <row r="2974" spans="1:10" x14ac:dyDescent="0.25">
      <c r="A2974" s="1">
        <f t="shared" si="451"/>
        <v>0.29419999999998392</v>
      </c>
      <c r="B2974" s="1">
        <f t="shared" si="453"/>
        <v>-1.87784598112514E-15</v>
      </c>
      <c r="C2974" s="1" t="str">
        <f t="shared" si="454"/>
        <v>-1.87784598112514E-15-1.40951107680905i</v>
      </c>
      <c r="D2974" s="1">
        <f t="shared" si="455"/>
        <v>-7.5172866773133418</v>
      </c>
      <c r="E2974" s="1">
        <f t="shared" si="456"/>
        <v>0.33036943139585484</v>
      </c>
      <c r="F2974" s="1">
        <f t="shared" si="457"/>
        <v>-0.9438517038174904</v>
      </c>
      <c r="G2974" s="1" t="str">
        <f t="shared" si="458"/>
        <v>0.330369431395855-0.94385170381749i</v>
      </c>
      <c r="H2974" s="1" t="str">
        <f t="shared" si="452"/>
        <v>-0.330369431395855+0.94385170381749i</v>
      </c>
      <c r="I2974" s="1">
        <f t="shared" si="459"/>
        <v>-1.87784598112514E-15</v>
      </c>
      <c r="J2974" s="1">
        <f t="shared" si="450"/>
        <v>-1.40951107680905</v>
      </c>
    </row>
    <row r="2975" spans="1:10" x14ac:dyDescent="0.25">
      <c r="A2975" s="1">
        <f t="shared" si="451"/>
        <v>0.29429999999998391</v>
      </c>
      <c r="B2975" s="1">
        <f t="shared" si="453"/>
        <v>-2.73112507205004E-15</v>
      </c>
      <c r="C2975" s="1" t="str">
        <f t="shared" si="454"/>
        <v>-2.73112507205004E-15-1.40570215506134i</v>
      </c>
      <c r="D2975" s="1">
        <f t="shared" si="455"/>
        <v>-7.5198418393382607</v>
      </c>
      <c r="E2975" s="1">
        <f t="shared" si="456"/>
        <v>0.32795666152323499</v>
      </c>
      <c r="F2975" s="1">
        <f t="shared" si="457"/>
        <v>-0.94469276919140976</v>
      </c>
      <c r="G2975" s="1" t="str">
        <f t="shared" si="458"/>
        <v>0.327956661523235-0.94469276919141i</v>
      </c>
      <c r="H2975" s="1" t="str">
        <f t="shared" si="452"/>
        <v>-0.327956661523235+0.94469276919141i</v>
      </c>
      <c r="I2975" s="1">
        <f t="shared" si="459"/>
        <v>-2.73112507205004E-15</v>
      </c>
      <c r="J2975" s="1">
        <f t="shared" si="450"/>
        <v>-1.40570215506134</v>
      </c>
    </row>
    <row r="2976" spans="1:10" x14ac:dyDescent="0.25">
      <c r="A2976" s="1">
        <f t="shared" si="451"/>
        <v>0.2943999999999839</v>
      </c>
      <c r="B2976" s="1">
        <f t="shared" si="453"/>
        <v>-1.8677151687486599E-15</v>
      </c>
      <c r="C2976" s="1" t="str">
        <f t="shared" si="454"/>
        <v>-1.86771516874866E-15-1.40190688966844i</v>
      </c>
      <c r="D2976" s="1">
        <f t="shared" si="455"/>
        <v>-7.5223970013631805</v>
      </c>
      <c r="E2976" s="1">
        <f t="shared" si="456"/>
        <v>0.32554175047095446</v>
      </c>
      <c r="F2976" s="1">
        <f t="shared" si="457"/>
        <v>-0.94552766680848999</v>
      </c>
      <c r="G2976" s="1" t="str">
        <f t="shared" si="458"/>
        <v>0.325541750470954-0.94552766680849i</v>
      </c>
      <c r="H2976" s="1" t="str">
        <f t="shared" si="452"/>
        <v>-0.325541750470954+0.94552766680849i</v>
      </c>
      <c r="I2976" s="1">
        <f t="shared" si="459"/>
        <v>-1.8677151687486599E-15</v>
      </c>
      <c r="J2976" s="1">
        <f t="shared" ref="J2976:J3039" si="460">MAX(MIN(IMAGINARY(C2976),11),-11)</f>
        <v>-1.4019068896684399</v>
      </c>
    </row>
    <row r="2977" spans="1:10" x14ac:dyDescent="0.25">
      <c r="A2977" s="1">
        <f t="shared" si="451"/>
        <v>0.29449999999998389</v>
      </c>
      <c r="B2977" s="1">
        <f t="shared" si="453"/>
        <v>2.3283461741869999E-15</v>
      </c>
      <c r="C2977" s="1" t="str">
        <f t="shared" si="454"/>
        <v>2.328346174187E-15-1.39812519499441i</v>
      </c>
      <c r="D2977" s="1">
        <f t="shared" si="455"/>
        <v>-7.5249521633880994</v>
      </c>
      <c r="E2977" s="1">
        <f t="shared" si="456"/>
        <v>0.32312471400560555</v>
      </c>
      <c r="F2977" s="1">
        <f t="shared" si="457"/>
        <v>-0.94635639121780946</v>
      </c>
      <c r="G2977" s="1" t="str">
        <f t="shared" si="458"/>
        <v>0.323124714005606-0.946356391217809i</v>
      </c>
      <c r="H2977" s="1" t="str">
        <f t="shared" si="452"/>
        <v>-0.323124714005606+0.946356391217809i</v>
      </c>
      <c r="I2977" s="1">
        <f t="shared" si="459"/>
        <v>2.3283461741869999E-15</v>
      </c>
      <c r="J2977" s="1">
        <f t="shared" si="460"/>
        <v>-1.39812519499441</v>
      </c>
    </row>
    <row r="2978" spans="1:10" x14ac:dyDescent="0.25">
      <c r="A2978" s="1">
        <f t="shared" ref="A2978:A3041" si="461">A2977+$O$1</f>
        <v>0.29459999999998387</v>
      </c>
      <c r="B2978" s="1">
        <f t="shared" si="453"/>
        <v>-2.24466848425162E-15</v>
      </c>
      <c r="C2978" s="1" t="str">
        <f t="shared" si="454"/>
        <v>-2.24466848425162E-15-1.39435698610288i</v>
      </c>
      <c r="D2978" s="1">
        <f t="shared" si="455"/>
        <v>-7.5275073254130191</v>
      </c>
      <c r="E2978" s="1">
        <f t="shared" si="456"/>
        <v>0.3207055679076537</v>
      </c>
      <c r="F2978" s="1">
        <f t="shared" si="457"/>
        <v>-0.947178937008752</v>
      </c>
      <c r="G2978" s="1" t="str">
        <f t="shared" si="458"/>
        <v>0.320705567907654-0.947178937008752i</v>
      </c>
      <c r="H2978" s="1" t="str">
        <f t="shared" ref="H2978:H3041" si="462">IMPRODUCT(G2978,$H$3)</f>
        <v>-0.320705567907654+0.947178937008752i</v>
      </c>
      <c r="I2978" s="1">
        <f t="shared" si="459"/>
        <v>-2.24466848425162E-15</v>
      </c>
      <c r="J2978" s="1">
        <f t="shared" si="460"/>
        <v>-1.3943569861028799</v>
      </c>
    </row>
    <row r="2979" spans="1:10" x14ac:dyDescent="0.25">
      <c r="A2979" s="1">
        <f t="shared" si="461"/>
        <v>0.29469999999998386</v>
      </c>
      <c r="B2979" s="1">
        <f t="shared" si="453"/>
        <v>-4.6316356708263003E-16</v>
      </c>
      <c r="C2979" s="1" t="str">
        <f t="shared" si="454"/>
        <v>-4.6316356708263E-16-1.39060217874995i</v>
      </c>
      <c r="D2979" s="1">
        <f t="shared" si="455"/>
        <v>-7.5300624874379389</v>
      </c>
      <c r="E2979" s="1">
        <f t="shared" si="456"/>
        <v>0.31828432797134038</v>
      </c>
      <c r="F2979" s="1">
        <f t="shared" si="457"/>
        <v>-0.94799529881103961</v>
      </c>
      <c r="G2979" s="1" t="str">
        <f t="shared" si="458"/>
        <v>0.31828432797134-0.94799529881104i</v>
      </c>
      <c r="H2979" s="1" t="str">
        <f t="shared" si="462"/>
        <v>-0.31828432797134+0.94799529881104i</v>
      </c>
      <c r="I2979" s="1">
        <f t="shared" si="459"/>
        <v>-4.6316356708263003E-16</v>
      </c>
      <c r="J2979" s="1">
        <f t="shared" si="460"/>
        <v>-1.3906021787499501</v>
      </c>
    </row>
    <row r="2980" spans="1:10" x14ac:dyDescent="0.25">
      <c r="A2980" s="1">
        <f t="shared" si="461"/>
        <v>0.29479999999998385</v>
      </c>
      <c r="B2980" s="1">
        <f t="shared" ref="B2980:B3043" si="463">I2980</f>
        <v>1.3857522023645199E-15</v>
      </c>
      <c r="C2980" s="1" t="str">
        <f t="shared" ref="C2980:C3043" si="464">IMDIV(IMSUB(1,H2980),IMSUM(1,H2980))</f>
        <v>1.38575220236452E-15-1.38686068937705i</v>
      </c>
      <c r="D2980" s="1">
        <f t="shared" ref="D2980:D3043" si="465">-2*$B$10*A2980</f>
        <v>-7.5326176494628578</v>
      </c>
      <c r="E2980" s="1">
        <f t="shared" ref="E2980:E3043" si="466">COS(D2980)</f>
        <v>0.31586101000457734</v>
      </c>
      <c r="F2980" s="1">
        <f t="shared" ref="F2980:F3043" si="467">SIN(D2980)</f>
        <v>-0.94880547129476878</v>
      </c>
      <c r="G2980" s="1" t="str">
        <f t="shared" ref="G2980:G3043" si="468">COMPLEX(E2980,F2980)</f>
        <v>0.315861010004577-0.948805471294769i</v>
      </c>
      <c r="H2980" s="1" t="str">
        <f t="shared" si="462"/>
        <v>-0.315861010004577+0.948805471294769i</v>
      </c>
      <c r="I2980" s="1">
        <f t="shared" ref="I2980:I3043" si="469">IMREAL(C2980)</f>
        <v>1.3857522023645199E-15</v>
      </c>
      <c r="J2980" s="1">
        <f t="shared" si="460"/>
        <v>-1.3868606893770501</v>
      </c>
    </row>
    <row r="2981" spans="1:10" x14ac:dyDescent="0.25">
      <c r="A2981" s="1">
        <f t="shared" si="461"/>
        <v>0.29489999999998384</v>
      </c>
      <c r="B2981" s="1">
        <f t="shared" si="463"/>
        <v>-5.3745491644539403E-16</v>
      </c>
      <c r="C2981" s="1" t="str">
        <f t="shared" si="464"/>
        <v>-5.37454916445394E-16-1.38313243510395i</v>
      </c>
      <c r="D2981" s="1">
        <f t="shared" si="465"/>
        <v>-7.5351728114877776</v>
      </c>
      <c r="E2981" s="1">
        <f t="shared" si="466"/>
        <v>0.3134356298288411</v>
      </c>
      <c r="F2981" s="1">
        <f t="shared" si="467"/>
        <v>-0.94960944917044587</v>
      </c>
      <c r="G2981" s="1" t="str">
        <f t="shared" si="468"/>
        <v>0.313435629828841-0.949609449170446i</v>
      </c>
      <c r="H2981" s="1" t="str">
        <f t="shared" si="462"/>
        <v>-0.313435629828841+0.949609449170446i</v>
      </c>
      <c r="I2981" s="1">
        <f t="shared" si="469"/>
        <v>-5.3745491644539403E-16</v>
      </c>
      <c r="J2981" s="1">
        <f t="shared" si="460"/>
        <v>-1.38313243510395</v>
      </c>
    </row>
    <row r="2982" spans="1:10" x14ac:dyDescent="0.25">
      <c r="A2982" s="1">
        <f t="shared" si="461"/>
        <v>0.29499999999998383</v>
      </c>
      <c r="B2982" s="1">
        <f t="shared" si="463"/>
        <v>2.5269104593673602E-15</v>
      </c>
      <c r="C2982" s="1" t="str">
        <f t="shared" si="464"/>
        <v>2.52691045936736E-15-1.37941733372187i</v>
      </c>
      <c r="D2982" s="1">
        <f t="shared" si="465"/>
        <v>-7.5377279735126965</v>
      </c>
      <c r="E2982" s="1">
        <f t="shared" si="466"/>
        <v>0.31100820327907519</v>
      </c>
      <c r="F2982" s="1">
        <f t="shared" si="467"/>
        <v>-0.95040722718901993</v>
      </c>
      <c r="G2982" s="1" t="str">
        <f t="shared" si="468"/>
        <v>0.311008203279075-0.95040722718902i</v>
      </c>
      <c r="H2982" s="1" t="str">
        <f t="shared" si="462"/>
        <v>-0.311008203279075+0.95040722718902i</v>
      </c>
      <c r="I2982" s="1">
        <f t="shared" si="469"/>
        <v>2.5269104593673602E-15</v>
      </c>
      <c r="J2982" s="1">
        <f t="shared" si="460"/>
        <v>-1.37941733372187</v>
      </c>
    </row>
    <row r="2983" spans="1:10" x14ac:dyDescent="0.25">
      <c r="A2983" s="1">
        <f t="shared" si="461"/>
        <v>0.29509999999998382</v>
      </c>
      <c r="B2983" s="1">
        <f t="shared" si="463"/>
        <v>1.5273508054820601E-16</v>
      </c>
      <c r="C2983" s="1" t="str">
        <f t="shared" si="464"/>
        <v>1.52735080548206E-16-1.37571530368661i</v>
      </c>
      <c r="D2983" s="1">
        <f t="shared" si="465"/>
        <v>-7.5402831355376163</v>
      </c>
      <c r="E2983" s="1">
        <f t="shared" si="466"/>
        <v>0.30857874620358039</v>
      </c>
      <c r="F2983" s="1">
        <f t="shared" si="467"/>
        <v>-0.95119880014191893</v>
      </c>
      <c r="G2983" s="1" t="str">
        <f t="shared" si="468"/>
        <v>0.30857874620358-0.951198800141919i</v>
      </c>
      <c r="H2983" s="1" t="str">
        <f t="shared" si="462"/>
        <v>-0.30857874620358+0.951198800141919i</v>
      </c>
      <c r="I2983" s="1">
        <f t="shared" si="469"/>
        <v>1.5273508054820601E-16</v>
      </c>
      <c r="J2983" s="1">
        <f t="shared" si="460"/>
        <v>-1.3757153036866101</v>
      </c>
    </row>
    <row r="2984" spans="1:10" x14ac:dyDescent="0.25">
      <c r="A2984" s="1">
        <f t="shared" si="461"/>
        <v>0.29519999999998381</v>
      </c>
      <c r="B2984" s="1">
        <f t="shared" si="463"/>
        <v>5.3313930208258603E-16</v>
      </c>
      <c r="C2984" s="1" t="str">
        <f t="shared" si="464"/>
        <v>5.33139302082586E-16-1.37202626411183i</v>
      </c>
      <c r="D2984" s="1">
        <f t="shared" si="465"/>
        <v>-7.5428382975625352</v>
      </c>
      <c r="E2984" s="1">
        <f t="shared" si="466"/>
        <v>0.30614727446391787</v>
      </c>
      <c r="F2984" s="1">
        <f t="shared" si="467"/>
        <v>-0.95198416286108167</v>
      </c>
      <c r="G2984" s="1" t="str">
        <f t="shared" si="468"/>
        <v>0.306147274463918-0.951984162861082i</v>
      </c>
      <c r="H2984" s="1" t="str">
        <f t="shared" si="462"/>
        <v>-0.306147274463918+0.951984162861082i</v>
      </c>
      <c r="I2984" s="1">
        <f t="shared" si="469"/>
        <v>5.3313930208258603E-16</v>
      </c>
      <c r="J2984" s="1">
        <f t="shared" si="460"/>
        <v>-1.3720262641118299</v>
      </c>
    </row>
    <row r="2985" spans="1:10" x14ac:dyDescent="0.25">
      <c r="A2985" s="1">
        <f t="shared" si="461"/>
        <v>0.2952999999999838</v>
      </c>
      <c r="B2985" s="1">
        <f t="shared" si="463"/>
        <v>2.27876073804317E-16</v>
      </c>
      <c r="C2985" s="1" t="str">
        <f t="shared" si="464"/>
        <v>2.27876073804317E-16-1.36835013476237i</v>
      </c>
      <c r="D2985" s="1">
        <f t="shared" si="465"/>
        <v>-7.545393459587455</v>
      </c>
      <c r="E2985" s="1">
        <f t="shared" si="466"/>
        <v>0.30371380393479869</v>
      </c>
      <c r="F2985" s="1">
        <f t="shared" si="467"/>
        <v>-0.95276331021899385</v>
      </c>
      <c r="G2985" s="1" t="str">
        <f t="shared" si="468"/>
        <v>0.303713803934799-0.952763310218994i</v>
      </c>
      <c r="H2985" s="1" t="str">
        <f t="shared" si="462"/>
        <v>-0.303713803934799+0.952763310218994i</v>
      </c>
      <c r="I2985" s="1">
        <f t="shared" si="469"/>
        <v>2.27876073804317E-16</v>
      </c>
      <c r="J2985" s="1">
        <f t="shared" si="460"/>
        <v>-1.3683501347623701</v>
      </c>
    </row>
    <row r="2986" spans="1:10" x14ac:dyDescent="0.25">
      <c r="A2986" s="1">
        <f t="shared" si="461"/>
        <v>0.29539999999998379</v>
      </c>
      <c r="B2986" s="1">
        <f t="shared" si="463"/>
        <v>2.42417079485275E-15</v>
      </c>
      <c r="C2986" s="1" t="str">
        <f t="shared" si="464"/>
        <v>2.42417079485275E-15-1.36468683604767i</v>
      </c>
      <c r="D2986" s="1">
        <f t="shared" si="465"/>
        <v>-7.5479486216123748</v>
      </c>
      <c r="E2986" s="1">
        <f t="shared" si="466"/>
        <v>0.30127835050398644</v>
      </c>
      <c r="F2986" s="1">
        <f t="shared" si="467"/>
        <v>-0.95353623712871927</v>
      </c>
      <c r="G2986" s="1" t="str">
        <f t="shared" si="468"/>
        <v>0.301278350503986-0.953536237128719i</v>
      </c>
      <c r="H2986" s="1" t="str">
        <f t="shared" si="462"/>
        <v>-0.301278350503986+0.953536237128719i</v>
      </c>
      <c r="I2986" s="1">
        <f t="shared" si="469"/>
        <v>2.42417079485275E-15</v>
      </c>
      <c r="J2986" s="1">
        <f t="shared" si="460"/>
        <v>-1.36468683604767</v>
      </c>
    </row>
    <row r="2987" spans="1:10" x14ac:dyDescent="0.25">
      <c r="A2987" s="1">
        <f t="shared" si="461"/>
        <v>0.29549999999998378</v>
      </c>
      <c r="B2987" s="1">
        <f t="shared" si="463"/>
        <v>-3.0221076508302401E-16</v>
      </c>
      <c r="C2987" s="1" t="str">
        <f t="shared" si="464"/>
        <v>-3.02210765083024E-16-1.36103628901526i</v>
      </c>
      <c r="D2987" s="1">
        <f t="shared" si="465"/>
        <v>-7.5505037836372937</v>
      </c>
      <c r="E2987" s="1">
        <f t="shared" si="466"/>
        <v>0.29884093007219065</v>
      </c>
      <c r="F2987" s="1">
        <f t="shared" si="467"/>
        <v>-0.95430293854393433</v>
      </c>
      <c r="G2987" s="1" t="str">
        <f t="shared" si="468"/>
        <v>0.298840930072191-0.954302938543934i</v>
      </c>
      <c r="H2987" s="1" t="str">
        <f t="shared" si="462"/>
        <v>-0.298840930072191+0.954302938543934i</v>
      </c>
      <c r="I2987" s="1">
        <f t="shared" si="469"/>
        <v>-3.0221076508302401E-16</v>
      </c>
      <c r="J2987" s="1">
        <f t="shared" si="460"/>
        <v>-1.3610362890152601</v>
      </c>
    </row>
    <row r="2988" spans="1:10" x14ac:dyDescent="0.25">
      <c r="A2988" s="1">
        <f t="shared" si="461"/>
        <v>0.29559999999998376</v>
      </c>
      <c r="B2988" s="1">
        <f t="shared" si="463"/>
        <v>0</v>
      </c>
      <c r="C2988" s="1" t="str">
        <f t="shared" si="464"/>
        <v>-1.35739841534434i</v>
      </c>
      <c r="D2988" s="1">
        <f t="shared" si="465"/>
        <v>-7.5530589456622135</v>
      </c>
      <c r="E2988" s="1">
        <f t="shared" si="466"/>
        <v>0.29640155855296063</v>
      </c>
      <c r="F2988" s="1">
        <f t="shared" si="467"/>
        <v>-0.9550634094589614</v>
      </c>
      <c r="G2988" s="1" t="str">
        <f t="shared" si="468"/>
        <v>0.296401558552961-0.955063409458961i</v>
      </c>
      <c r="H2988" s="1" t="str">
        <f t="shared" si="462"/>
        <v>-0.296401558552961+0.955063409458961i</v>
      </c>
      <c r="I2988" s="1">
        <f t="shared" si="469"/>
        <v>0</v>
      </c>
      <c r="J2988" s="1">
        <f t="shared" si="460"/>
        <v>-1.3573984153443399</v>
      </c>
    </row>
    <row r="2989" spans="1:10" x14ac:dyDescent="0.25">
      <c r="A2989" s="1">
        <f t="shared" si="461"/>
        <v>0.29569999999998375</v>
      </c>
      <c r="B2989" s="1">
        <f t="shared" si="463"/>
        <v>1.72843862327228E-15</v>
      </c>
      <c r="C2989" s="1" t="str">
        <f t="shared" si="464"/>
        <v>1.72843862327228E-15-1.35377313733945i</v>
      </c>
      <c r="D2989" s="1">
        <f t="shared" si="465"/>
        <v>-7.5556141076871324</v>
      </c>
      <c r="E2989" s="1">
        <f t="shared" si="466"/>
        <v>0.29396025187258734</v>
      </c>
      <c r="F2989" s="1">
        <f t="shared" si="467"/>
        <v>-0.95581764490880006</v>
      </c>
      <c r="G2989" s="1" t="str">
        <f t="shared" si="468"/>
        <v>0.293960251872587-0.9558176449088i</v>
      </c>
      <c r="H2989" s="1" t="str">
        <f t="shared" si="462"/>
        <v>-0.293960251872587+0.9558176449088i</v>
      </c>
      <c r="I2989" s="1">
        <f t="shared" si="469"/>
        <v>1.72843862327228E-15</v>
      </c>
      <c r="J2989" s="1">
        <f t="shared" si="460"/>
        <v>-1.3537731373394499</v>
      </c>
    </row>
    <row r="2990" spans="1:10" x14ac:dyDescent="0.25">
      <c r="A2990" s="1">
        <f t="shared" si="461"/>
        <v>0.29579999999998374</v>
      </c>
      <c r="B2990" s="1">
        <f t="shared" si="463"/>
        <v>-1.57392809543336E-15</v>
      </c>
      <c r="C2990" s="1" t="str">
        <f t="shared" si="464"/>
        <v>-1.57392809543336E-15-1.35016037792412i</v>
      </c>
      <c r="D2990" s="1">
        <f t="shared" si="465"/>
        <v>-7.5581692697120522</v>
      </c>
      <c r="E2990" s="1">
        <f t="shared" si="466"/>
        <v>0.2915170259699929</v>
      </c>
      <c r="F2990" s="1">
        <f t="shared" si="467"/>
        <v>-0.956565639969161</v>
      </c>
      <c r="G2990" s="1" t="str">
        <f t="shared" si="468"/>
        <v>0.291517025969993-0.956565639969161i</v>
      </c>
      <c r="H2990" s="1" t="str">
        <f t="shared" si="462"/>
        <v>-0.291517025969993+0.956565639969161i</v>
      </c>
      <c r="I2990" s="1">
        <f t="shared" si="469"/>
        <v>-1.57392809543336E-15</v>
      </c>
      <c r="J2990" s="1">
        <f t="shared" si="460"/>
        <v>-1.35016037792412</v>
      </c>
    </row>
    <row r="2991" spans="1:10" x14ac:dyDescent="0.25">
      <c r="A2991" s="1">
        <f t="shared" si="461"/>
        <v>0.29589999999998373</v>
      </c>
      <c r="B2991" s="1">
        <f t="shared" si="463"/>
        <v>-1.2707346858537699E-15</v>
      </c>
      <c r="C2991" s="1" t="str">
        <f t="shared" si="464"/>
        <v>-1.27073468585377E-15-1.34656006063478i</v>
      </c>
      <c r="D2991" s="1">
        <f t="shared" si="465"/>
        <v>-7.560724431736972</v>
      </c>
      <c r="E2991" s="1">
        <f t="shared" si="466"/>
        <v>0.28907189679663209</v>
      </c>
      <c r="F2991" s="1">
        <f t="shared" si="467"/>
        <v>-0.95730738975649676</v>
      </c>
      <c r="G2991" s="1" t="str">
        <f t="shared" si="468"/>
        <v>0.289071896796632-0.957307389756497i</v>
      </c>
      <c r="H2991" s="1" t="str">
        <f t="shared" si="462"/>
        <v>-0.289071896796632+0.957307389756497i</v>
      </c>
      <c r="I2991" s="1">
        <f t="shared" si="469"/>
        <v>-1.2707346858537699E-15</v>
      </c>
      <c r="J2991" s="1">
        <f t="shared" si="460"/>
        <v>-1.3465600606347801</v>
      </c>
    </row>
    <row r="2992" spans="1:10" x14ac:dyDescent="0.25">
      <c r="A2992" s="1">
        <f t="shared" si="461"/>
        <v>0.29599999999998372</v>
      </c>
      <c r="B2992" s="1">
        <f t="shared" si="463"/>
        <v>1.64009841327584E-15</v>
      </c>
      <c r="C2992" s="1" t="str">
        <f t="shared" si="464"/>
        <v>1.64009841327584E-15-1.34297210961455i</v>
      </c>
      <c r="D2992" s="1">
        <f t="shared" si="465"/>
        <v>-7.5632795937618909</v>
      </c>
      <c r="E2992" s="1">
        <f t="shared" si="466"/>
        <v>0.286624880316386</v>
      </c>
      <c r="F2992" s="1">
        <f t="shared" si="467"/>
        <v>-0.95804288942803462</v>
      </c>
      <c r="G2992" s="1" t="str">
        <f t="shared" si="468"/>
        <v>0.286624880316386-0.958042889428035i</v>
      </c>
      <c r="H2992" s="1" t="str">
        <f t="shared" si="462"/>
        <v>-0.286624880316386+0.958042889428035i</v>
      </c>
      <c r="I2992" s="1">
        <f t="shared" si="469"/>
        <v>1.64009841327584E-15</v>
      </c>
      <c r="J2992" s="1">
        <f t="shared" si="460"/>
        <v>-1.3429721096145499</v>
      </c>
    </row>
    <row r="2993" spans="1:10" x14ac:dyDescent="0.25">
      <c r="A2993" s="1">
        <f t="shared" si="461"/>
        <v>0.29609999999998371</v>
      </c>
      <c r="B2993" s="1">
        <f t="shared" si="463"/>
        <v>-1.9331374106916699E-15</v>
      </c>
      <c r="C2993" s="1" t="str">
        <f t="shared" si="464"/>
        <v>-1.93313741069167E-15-1.33939644960722i</v>
      </c>
      <c r="D2993" s="1">
        <f t="shared" si="465"/>
        <v>-7.5658347557868106</v>
      </c>
      <c r="E2993" s="1">
        <f t="shared" si="466"/>
        <v>0.284175992505455</v>
      </c>
      <c r="F2993" s="1">
        <f t="shared" si="467"/>
        <v>-0.9587721341818084</v>
      </c>
      <c r="G2993" s="1" t="str">
        <f t="shared" si="468"/>
        <v>0.284175992505455-0.958772134181808i</v>
      </c>
      <c r="H2993" s="1" t="str">
        <f t="shared" si="462"/>
        <v>-0.284175992505455+0.958772134181808i</v>
      </c>
      <c r="I2993" s="1">
        <f t="shared" si="469"/>
        <v>-1.9331374106916699E-15</v>
      </c>
      <c r="J2993" s="1">
        <f t="shared" si="460"/>
        <v>-1.3393964496072199</v>
      </c>
    </row>
    <row r="2994" spans="1:10" x14ac:dyDescent="0.25">
      <c r="A2994" s="1">
        <f t="shared" si="461"/>
        <v>0.2961999999999837</v>
      </c>
      <c r="B2994" s="1">
        <f t="shared" si="463"/>
        <v>-1.4830725602613601E-16</v>
      </c>
      <c r="C2994" s="1" t="str">
        <f t="shared" si="464"/>
        <v>-1.48307256026136E-16-1.3358330059513i</v>
      </c>
      <c r="D2994" s="1">
        <f t="shared" si="465"/>
        <v>-7.5683899178117295</v>
      </c>
      <c r="E2994" s="1">
        <f t="shared" si="466"/>
        <v>0.28172524935226062</v>
      </c>
      <c r="F2994" s="1">
        <f t="shared" si="467"/>
        <v>-0.95949511925668829</v>
      </c>
      <c r="G2994" s="1" t="str">
        <f t="shared" si="468"/>
        <v>0.281725249352261-0.959495119256688i</v>
      </c>
      <c r="H2994" s="1" t="str">
        <f t="shared" si="462"/>
        <v>-0.281725249352261+0.959495119256688i</v>
      </c>
      <c r="I2994" s="1">
        <f t="shared" si="469"/>
        <v>-1.4830725602613601E-16</v>
      </c>
      <c r="J2994" s="1">
        <f t="shared" si="460"/>
        <v>-1.3358330059512999</v>
      </c>
    </row>
    <row r="2995" spans="1:10" x14ac:dyDescent="0.25">
      <c r="A2995" s="1">
        <f t="shared" si="461"/>
        <v>0.29629999999998369</v>
      </c>
      <c r="B2995" s="1">
        <f t="shared" si="463"/>
        <v>-1.47912982370495E-15</v>
      </c>
      <c r="C2995" s="1" t="str">
        <f t="shared" si="464"/>
        <v>-1.47912982370495E-15-1.33228170457404i</v>
      </c>
      <c r="D2995" s="1">
        <f t="shared" si="465"/>
        <v>-7.5709450798366493</v>
      </c>
      <c r="E2995" s="1">
        <f t="shared" si="466"/>
        <v>0.27927266685733415</v>
      </c>
      <c r="F2995" s="1">
        <f t="shared" si="467"/>
        <v>-0.96021183993241432</v>
      </c>
      <c r="G2995" s="1" t="str">
        <f t="shared" si="468"/>
        <v>0.279272666857334-0.960211839932414i</v>
      </c>
      <c r="H2995" s="1" t="str">
        <f t="shared" si="462"/>
        <v>-0.279272666857334+0.960211839932414i</v>
      </c>
      <c r="I2995" s="1">
        <f t="shared" si="469"/>
        <v>-1.47912982370495E-15</v>
      </c>
      <c r="J2995" s="1">
        <f t="shared" si="460"/>
        <v>-1.33228170457404</v>
      </c>
    </row>
    <row r="2996" spans="1:10" x14ac:dyDescent="0.25">
      <c r="A2996" s="1">
        <f t="shared" si="461"/>
        <v>0.29639999999998368</v>
      </c>
      <c r="B2996" s="1">
        <f t="shared" si="463"/>
        <v>1.0326403403371001E-15</v>
      </c>
      <c r="C2996" s="1" t="str">
        <f t="shared" si="464"/>
        <v>1.0326403403371E-15-1.32874247198568i</v>
      </c>
      <c r="D2996" s="1">
        <f t="shared" si="465"/>
        <v>-7.5735002418615682</v>
      </c>
      <c r="E2996" s="1">
        <f t="shared" si="466"/>
        <v>0.2768182610332191</v>
      </c>
      <c r="F2996" s="1">
        <f t="shared" si="467"/>
        <v>-0.96092229152962449</v>
      </c>
      <c r="G2996" s="1" t="str">
        <f t="shared" si="468"/>
        <v>0.276818261033219-0.960922291529624i</v>
      </c>
      <c r="H2996" s="1" t="str">
        <f t="shared" si="462"/>
        <v>-0.276818261033219+0.960922291529624i</v>
      </c>
      <c r="I2996" s="1">
        <f t="shared" si="469"/>
        <v>1.0326403403371001E-15</v>
      </c>
      <c r="J2996" s="1">
        <f t="shared" si="460"/>
        <v>-1.32874247198568</v>
      </c>
    </row>
    <row r="2997" spans="1:10" x14ac:dyDescent="0.25">
      <c r="A2997" s="1">
        <f t="shared" si="461"/>
        <v>0.29649999999998367</v>
      </c>
      <c r="B2997" s="1">
        <f t="shared" si="463"/>
        <v>-5.1494956337468404E-16</v>
      </c>
      <c r="C2997" s="1" t="str">
        <f t="shared" si="464"/>
        <v>-5.14949563374684E-16-1.32521523527361i</v>
      </c>
      <c r="D2997" s="1">
        <f t="shared" si="465"/>
        <v>-7.576055403886488</v>
      </c>
      <c r="E2997" s="1">
        <f t="shared" si="466"/>
        <v>0.27436204790435981</v>
      </c>
      <c r="F2997" s="1">
        <f t="shared" si="467"/>
        <v>-0.96162646940988772</v>
      </c>
      <c r="G2997" s="1" t="str">
        <f t="shared" si="468"/>
        <v>0.27436204790436-0.961626469409888i</v>
      </c>
      <c r="H2997" s="1" t="str">
        <f t="shared" si="462"/>
        <v>-0.27436204790436+0.961626469409888i</v>
      </c>
      <c r="I2997" s="1">
        <f t="shared" si="469"/>
        <v>-5.1494956337468404E-16</v>
      </c>
      <c r="J2997" s="1">
        <f t="shared" si="460"/>
        <v>-1.32521523527361</v>
      </c>
    </row>
    <row r="2998" spans="1:10" x14ac:dyDescent="0.25">
      <c r="A2998" s="1">
        <f t="shared" si="461"/>
        <v>0.29659999999998365</v>
      </c>
      <c r="B2998" s="1">
        <f t="shared" si="463"/>
        <v>-2.2744416119934401E-15</v>
      </c>
      <c r="C2998" s="1" t="str">
        <f t="shared" si="464"/>
        <v>-2.27444161199344E-15-1.32169992209672i</v>
      </c>
      <c r="D2998" s="1">
        <f t="shared" si="465"/>
        <v>-7.5786105659114078</v>
      </c>
      <c r="E2998" s="1">
        <f t="shared" si="466"/>
        <v>0.27190404350700276</v>
      </c>
      <c r="F2998" s="1">
        <f t="shared" si="467"/>
        <v>-0.96232436897573259</v>
      </c>
      <c r="G2998" s="1" t="str">
        <f t="shared" si="468"/>
        <v>0.271904043507003-0.962324368975733i</v>
      </c>
      <c r="H2998" s="1" t="str">
        <f t="shared" si="462"/>
        <v>-0.271904043507003+0.962324368975733i</v>
      </c>
      <c r="I2998" s="1">
        <f t="shared" si="469"/>
        <v>-2.2744416119934401E-15</v>
      </c>
      <c r="J2998" s="1">
        <f t="shared" si="460"/>
        <v>-1.32169992209672</v>
      </c>
    </row>
    <row r="2999" spans="1:10" x14ac:dyDescent="0.25">
      <c r="A2999" s="1">
        <f t="shared" si="461"/>
        <v>0.29669999999998364</v>
      </c>
      <c r="B2999" s="1">
        <f t="shared" si="463"/>
        <v>7.3174603081301295E-17</v>
      </c>
      <c r="C2999" s="1" t="str">
        <f t="shared" si="464"/>
        <v>7.31746030813013E-17-1.31819646067973i</v>
      </c>
      <c r="D2999" s="1">
        <f t="shared" si="465"/>
        <v>-7.5811657279363267</v>
      </c>
      <c r="E2999" s="1">
        <f t="shared" si="466"/>
        <v>0.26944426388908949</v>
      </c>
      <c r="F2999" s="1">
        <f t="shared" si="467"/>
        <v>-0.96301598567067759</v>
      </c>
      <c r="G2999" s="1" t="str">
        <f t="shared" si="468"/>
        <v>0.269444263889089-0.963015985670678i</v>
      </c>
      <c r="H2999" s="1" t="str">
        <f t="shared" si="462"/>
        <v>-0.269444263889089+0.963015985670678i</v>
      </c>
      <c r="I2999" s="1">
        <f t="shared" si="469"/>
        <v>7.3174603081301295E-17</v>
      </c>
      <c r="J2999" s="1">
        <f t="shared" si="460"/>
        <v>-1.3181964606797301</v>
      </c>
    </row>
    <row r="3000" spans="1:10" x14ac:dyDescent="0.25">
      <c r="A3000" s="1">
        <f t="shared" si="461"/>
        <v>0.29679999999998363</v>
      </c>
      <c r="B3000" s="1">
        <f t="shared" si="463"/>
        <v>3.6490387928179901E-16</v>
      </c>
      <c r="C3000" s="1" t="str">
        <f t="shared" si="464"/>
        <v>3.64903879281799E-16-1.31470477980765i</v>
      </c>
      <c r="D3000" s="1">
        <f t="shared" si="465"/>
        <v>-7.5837208899612465</v>
      </c>
      <c r="E3000" s="1">
        <f t="shared" si="466"/>
        <v>0.26698272511014892</v>
      </c>
      <c r="F3000" s="1">
        <f t="shared" si="467"/>
        <v>-0.96370131497926192</v>
      </c>
      <c r="G3000" s="1" t="str">
        <f t="shared" si="468"/>
        <v>0.266982725110149-0.963701314979262i</v>
      </c>
      <c r="H3000" s="1" t="str">
        <f t="shared" si="462"/>
        <v>-0.266982725110149+0.963701314979262i</v>
      </c>
      <c r="I3000" s="1">
        <f t="shared" si="469"/>
        <v>3.6490387928179901E-16</v>
      </c>
      <c r="J3000" s="1">
        <f t="shared" si="460"/>
        <v>-1.3147047798076501</v>
      </c>
    </row>
    <row r="3001" spans="1:10" x14ac:dyDescent="0.25">
      <c r="A3001" s="1">
        <f t="shared" si="461"/>
        <v>0.29689999999998362</v>
      </c>
      <c r="B3001" s="1">
        <f t="shared" si="463"/>
        <v>8.7345118392718004E-16</v>
      </c>
      <c r="C3001" s="1" t="str">
        <f t="shared" si="464"/>
        <v>8.7345118392718E-16-1.31122480882026i</v>
      </c>
      <c r="D3001" s="1">
        <f t="shared" si="465"/>
        <v>-7.5862760519861654</v>
      </c>
      <c r="E3001" s="1">
        <f t="shared" si="466"/>
        <v>0.26451944324119886</v>
      </c>
      <c r="F3001" s="1">
        <f t="shared" si="467"/>
        <v>-0.96438035242707332</v>
      </c>
      <c r="G3001" s="1" t="str">
        <f t="shared" si="468"/>
        <v>0.264519443241199-0.964380352427073i</v>
      </c>
      <c r="H3001" s="1" t="str">
        <f t="shared" si="462"/>
        <v>-0.264519443241199+0.964380352427073i</v>
      </c>
      <c r="I3001" s="1">
        <f t="shared" si="469"/>
        <v>8.7345118392718004E-16</v>
      </c>
      <c r="J3001" s="1">
        <f t="shared" si="460"/>
        <v>-1.31122480882026</v>
      </c>
    </row>
    <row r="3002" spans="1:10" x14ac:dyDescent="0.25">
      <c r="A3002" s="1">
        <f t="shared" si="461"/>
        <v>0.29699999999998361</v>
      </c>
      <c r="B3002" s="1">
        <f t="shared" si="463"/>
        <v>-2.0326618928582898E-15</v>
      </c>
      <c r="C3002" s="1" t="str">
        <f t="shared" si="464"/>
        <v>-2.03266189285829E-15-1.30775647760668i</v>
      </c>
      <c r="D3002" s="1">
        <f t="shared" si="465"/>
        <v>-7.5888312140110852</v>
      </c>
      <c r="E3002" s="1">
        <f t="shared" si="466"/>
        <v>0.26205443436463399</v>
      </c>
      <c r="F3002" s="1">
        <f t="shared" si="467"/>
        <v>-0.96505309358077895</v>
      </c>
      <c r="G3002" s="1" t="str">
        <f t="shared" si="468"/>
        <v>0.262054434364634-0.965053093580779i</v>
      </c>
      <c r="H3002" s="1" t="str">
        <f t="shared" si="462"/>
        <v>-0.262054434364634+0.965053093580779i</v>
      </c>
      <c r="I3002" s="1">
        <f t="shared" si="469"/>
        <v>-2.0326618928582898E-15</v>
      </c>
      <c r="J3002" s="1">
        <f t="shared" si="460"/>
        <v>-1.3077564776066799</v>
      </c>
    </row>
    <row r="3003" spans="1:10" x14ac:dyDescent="0.25">
      <c r="A3003" s="1">
        <f t="shared" si="461"/>
        <v>0.2970999999999836</v>
      </c>
      <c r="B3003" s="1">
        <f t="shared" si="463"/>
        <v>1.44806357638143E-15</v>
      </c>
      <c r="C3003" s="1" t="str">
        <f t="shared" si="464"/>
        <v>1.44806357638143E-15-1.30429971660004i</v>
      </c>
      <c r="D3003" s="1">
        <f t="shared" si="465"/>
        <v>-7.591386376036005</v>
      </c>
      <c r="E3003" s="1">
        <f t="shared" si="466"/>
        <v>0.25958771457412688</v>
      </c>
      <c r="F3003" s="1">
        <f t="shared" si="467"/>
        <v>-0.96571953404815292</v>
      </c>
      <c r="G3003" s="1" t="str">
        <f t="shared" si="468"/>
        <v>0.259587714574127-0.965719534048153i</v>
      </c>
      <c r="H3003" s="1" t="str">
        <f t="shared" si="462"/>
        <v>-0.259587714574127+0.965719534048153i</v>
      </c>
      <c r="I3003" s="1">
        <f t="shared" si="469"/>
        <v>1.44806357638143E-15</v>
      </c>
      <c r="J3003" s="1">
        <f t="shared" si="460"/>
        <v>-1.3042997166000401</v>
      </c>
    </row>
    <row r="3004" spans="1:10" x14ac:dyDescent="0.25">
      <c r="A3004" s="1">
        <f t="shared" si="461"/>
        <v>0.29719999999998359</v>
      </c>
      <c r="B3004" s="1">
        <f t="shared" si="463"/>
        <v>0</v>
      </c>
      <c r="C3004" s="1" t="str">
        <f t="shared" si="464"/>
        <v>-1.30085445677208i</v>
      </c>
      <c r="D3004" s="1">
        <f t="shared" si="465"/>
        <v>-7.5939415380609239</v>
      </c>
      <c r="E3004" s="1">
        <f t="shared" si="466"/>
        <v>0.2571192999745206</v>
      </c>
      <c r="F3004" s="1">
        <f t="shared" si="467"/>
        <v>-0.9663796694781055</v>
      </c>
      <c r="G3004" s="1" t="str">
        <f t="shared" si="468"/>
        <v>0.257119299974521-0.966379669478105i</v>
      </c>
      <c r="H3004" s="1" t="str">
        <f t="shared" si="462"/>
        <v>-0.257119299974521+0.966379669478105i</v>
      </c>
      <c r="I3004" s="1">
        <f t="shared" si="469"/>
        <v>0</v>
      </c>
      <c r="J3004" s="1">
        <f t="shared" si="460"/>
        <v>-1.3008544567720799</v>
      </c>
    </row>
    <row r="3005" spans="1:10" x14ac:dyDescent="0.25">
      <c r="A3005" s="1">
        <f t="shared" si="461"/>
        <v>0.29729999999998358</v>
      </c>
      <c r="B3005" s="1">
        <f t="shared" si="463"/>
        <v>-1.4404262556366499E-16</v>
      </c>
      <c r="C3005" s="1" t="str">
        <f t="shared" si="464"/>
        <v>-1.44042625563665E-16-1.29742062962797i</v>
      </c>
      <c r="D3005" s="1">
        <f t="shared" si="465"/>
        <v>-7.5964967000858437</v>
      </c>
      <c r="E3005" s="1">
        <f t="shared" si="466"/>
        <v>0.25464920668172053</v>
      </c>
      <c r="F3005" s="1">
        <f t="shared" si="467"/>
        <v>-0.96703349556071239</v>
      </c>
      <c r="G3005" s="1" t="str">
        <f t="shared" si="468"/>
        <v>0.254649206681721-0.967033495560712i</v>
      </c>
      <c r="H3005" s="1" t="str">
        <f t="shared" si="462"/>
        <v>-0.254649206681721+0.967033495560712i</v>
      </c>
      <c r="I3005" s="1">
        <f t="shared" si="469"/>
        <v>-1.4404262556366499E-16</v>
      </c>
      <c r="J3005" s="1">
        <f t="shared" si="460"/>
        <v>-1.29742062962797</v>
      </c>
    </row>
    <row r="3006" spans="1:10" x14ac:dyDescent="0.25">
      <c r="A3006" s="1">
        <f t="shared" si="461"/>
        <v>0.29739999999998357</v>
      </c>
      <c r="B3006" s="1">
        <f t="shared" si="463"/>
        <v>1.9394458547167598E-15</v>
      </c>
      <c r="C3006" s="1" t="str">
        <f t="shared" si="464"/>
        <v>1.93944585471676E-15-1.29399816720114i</v>
      </c>
      <c r="D3006" s="1">
        <f t="shared" si="465"/>
        <v>-7.5990518621107626</v>
      </c>
      <c r="E3006" s="1">
        <f t="shared" si="466"/>
        <v>0.25217745082259563</v>
      </c>
      <c r="F3006" s="1">
        <f t="shared" si="467"/>
        <v>-0.96768100802724111</v>
      </c>
      <c r="G3006" s="1" t="str">
        <f t="shared" si="468"/>
        <v>0.252177450822596-0.967681008027241i</v>
      </c>
      <c r="H3006" s="1" t="str">
        <f t="shared" si="462"/>
        <v>-0.252177450822596+0.967681008027241i</v>
      </c>
      <c r="I3006" s="1">
        <f t="shared" si="469"/>
        <v>1.9394458547167598E-15</v>
      </c>
      <c r="J3006" s="1">
        <f t="shared" si="460"/>
        <v>-1.29399816720114</v>
      </c>
    </row>
    <row r="3007" spans="1:10" x14ac:dyDescent="0.25">
      <c r="A3007" s="1">
        <f t="shared" si="461"/>
        <v>0.29749999999998356</v>
      </c>
      <c r="B3007" s="1">
        <f t="shared" si="463"/>
        <v>1.4328394049557099E-15</v>
      </c>
      <c r="C3007" s="1" t="str">
        <f t="shared" si="464"/>
        <v>1.43283940495571E-15-1.29058700204806i</v>
      </c>
      <c r="D3007" s="1">
        <f t="shared" si="465"/>
        <v>-7.6016070241356823</v>
      </c>
      <c r="E3007" s="1">
        <f t="shared" si="466"/>
        <v>0.24970404853486594</v>
      </c>
      <c r="F3007" s="1">
        <f t="shared" si="467"/>
        <v>-0.96832220265018054</v>
      </c>
      <c r="G3007" s="1" t="str">
        <f t="shared" si="468"/>
        <v>0.249704048534866-0.968322202650181i</v>
      </c>
      <c r="H3007" s="1" t="str">
        <f t="shared" si="462"/>
        <v>-0.249704048534866+0.968322202650181i</v>
      </c>
      <c r="I3007" s="1">
        <f t="shared" si="469"/>
        <v>1.4328394049557099E-15</v>
      </c>
      <c r="J3007" s="1">
        <f t="shared" si="460"/>
        <v>-1.2905870020480601</v>
      </c>
    </row>
    <row r="3008" spans="1:10" x14ac:dyDescent="0.25">
      <c r="A3008" s="1">
        <f t="shared" si="461"/>
        <v>0.29759999999998354</v>
      </c>
      <c r="B3008" s="1">
        <f t="shared" si="463"/>
        <v>-1.5005179550058799E-15</v>
      </c>
      <c r="C3008" s="1" t="str">
        <f t="shared" si="464"/>
        <v>-1.50051795500588E-15-1.28718706724327i</v>
      </c>
      <c r="D3008" s="1">
        <f t="shared" si="465"/>
        <v>-7.6041621861606012</v>
      </c>
      <c r="E3008" s="1">
        <f t="shared" si="466"/>
        <v>0.24722901596700433</v>
      </c>
      <c r="F3008" s="1">
        <f t="shared" si="467"/>
        <v>-0.96895707524326724</v>
      </c>
      <c r="G3008" s="1" t="str">
        <f t="shared" si="468"/>
        <v>0.247229015967004-0.968957075243267i</v>
      </c>
      <c r="H3008" s="1" t="str">
        <f t="shared" si="462"/>
        <v>-0.247229015967004+0.968957075243267i</v>
      </c>
      <c r="I3008" s="1">
        <f t="shared" si="469"/>
        <v>-1.5005179550058799E-15</v>
      </c>
      <c r="J3008" s="1">
        <f t="shared" si="460"/>
        <v>-1.2871870672432699</v>
      </c>
    </row>
    <row r="3009" spans="1:10" x14ac:dyDescent="0.25">
      <c r="A3009" s="1">
        <f t="shared" si="461"/>
        <v>0.29769999999998353</v>
      </c>
      <c r="B3009" s="1">
        <f t="shared" si="463"/>
        <v>-1.85289315589217E-15</v>
      </c>
      <c r="C3009" s="1" t="str">
        <f t="shared" si="464"/>
        <v>-1.85289315589217E-15-1.28379829637436i</v>
      </c>
      <c r="D3009" s="1">
        <f t="shared" si="465"/>
        <v>-7.606717348185521</v>
      </c>
      <c r="E3009" s="1">
        <f t="shared" si="466"/>
        <v>0.24475236927812399</v>
      </c>
      <c r="F3009" s="1">
        <f t="shared" si="467"/>
        <v>-0.96958562166151419</v>
      </c>
      <c r="G3009" s="1" t="str">
        <f t="shared" si="468"/>
        <v>0.244752369278124-0.969585621661514i</v>
      </c>
      <c r="H3009" s="1" t="str">
        <f t="shared" si="462"/>
        <v>-0.244752369278124+0.969585621661514i</v>
      </c>
      <c r="I3009" s="1">
        <f t="shared" si="469"/>
        <v>-1.85289315589217E-15</v>
      </c>
      <c r="J3009" s="1">
        <f t="shared" si="460"/>
        <v>-1.2837982963743599</v>
      </c>
    </row>
    <row r="3010" spans="1:10" x14ac:dyDescent="0.25">
      <c r="A3010" s="1">
        <f t="shared" si="461"/>
        <v>0.29779999999998352</v>
      </c>
      <c r="B3010" s="1">
        <f t="shared" si="463"/>
        <v>4.2646573723668102E-16</v>
      </c>
      <c r="C3010" s="1" t="str">
        <f t="shared" si="464"/>
        <v>4.26465737236681E-16-1.28042062353693i</v>
      </c>
      <c r="D3010" s="1">
        <f t="shared" si="465"/>
        <v>-7.6092725102104408</v>
      </c>
      <c r="E3010" s="1">
        <f t="shared" si="466"/>
        <v>0.24227412463787912</v>
      </c>
      <c r="F3010" s="1">
        <f t="shared" si="467"/>
        <v>-0.97020783780123598</v>
      </c>
      <c r="G3010" s="1" t="str">
        <f t="shared" si="468"/>
        <v>0.242274124637879-0.970207837801236i</v>
      </c>
      <c r="H3010" s="1" t="str">
        <f t="shared" si="462"/>
        <v>-0.242274124637879+0.970207837801236i</v>
      </c>
      <c r="I3010" s="1">
        <f t="shared" si="469"/>
        <v>4.2646573723668102E-16</v>
      </c>
      <c r="J3010" s="1">
        <f t="shared" si="460"/>
        <v>-1.28042062353693</v>
      </c>
    </row>
    <row r="3011" spans="1:10" x14ac:dyDescent="0.25">
      <c r="A3011" s="1">
        <f t="shared" si="461"/>
        <v>0.29789999999998351</v>
      </c>
      <c r="B3011" s="1">
        <f t="shared" si="463"/>
        <v>1.4887054727811499E-15</v>
      </c>
      <c r="C3011" s="1" t="str">
        <f t="shared" si="464"/>
        <v>1.48870547278115E-15-1.27705398332983i</v>
      </c>
      <c r="D3011" s="1">
        <f t="shared" si="465"/>
        <v>-7.6118276722353597</v>
      </c>
      <c r="E3011" s="1">
        <f t="shared" si="466"/>
        <v>0.23979429822635662</v>
      </c>
      <c r="F3011" s="1">
        <f t="shared" si="467"/>
        <v>-0.97082371960007707</v>
      </c>
      <c r="G3011" s="1" t="str">
        <f t="shared" si="468"/>
        <v>0.239794298226357-0.970823719600077i</v>
      </c>
      <c r="H3011" s="1" t="str">
        <f t="shared" si="462"/>
        <v>-0.239794298226357+0.970823719600077i</v>
      </c>
      <c r="I3011" s="1">
        <f t="shared" si="469"/>
        <v>1.4887054727811499E-15</v>
      </c>
      <c r="J3011" s="1">
        <f t="shared" si="460"/>
        <v>-1.27705398332983</v>
      </c>
    </row>
    <row r="3012" spans="1:10" x14ac:dyDescent="0.25">
      <c r="A3012" s="1">
        <f t="shared" si="461"/>
        <v>0.2979999999999835</v>
      </c>
      <c r="B3012" s="1">
        <f t="shared" si="463"/>
        <v>1.5554981102452601E-15</v>
      </c>
      <c r="C3012" s="1" t="str">
        <f t="shared" si="464"/>
        <v>1.55549811024526E-15-1.2736983108502i</v>
      </c>
      <c r="D3012" s="1">
        <f t="shared" si="465"/>
        <v>-7.6143828342602795</v>
      </c>
      <c r="E3012" s="1">
        <f t="shared" si="466"/>
        <v>0.237312906233968</v>
      </c>
      <c r="F3012" s="1">
        <f t="shared" si="467"/>
        <v>-0.97143326303703847</v>
      </c>
      <c r="G3012" s="1" t="str">
        <f t="shared" si="468"/>
        <v>0.237312906233968-0.971433263037038i</v>
      </c>
      <c r="H3012" s="1" t="str">
        <f t="shared" si="462"/>
        <v>-0.237312906233968+0.971433263037038i</v>
      </c>
      <c r="I3012" s="1">
        <f t="shared" si="469"/>
        <v>1.5554981102452601E-15</v>
      </c>
      <c r="J3012" s="1">
        <f t="shared" si="460"/>
        <v>-1.2736983108502</v>
      </c>
    </row>
    <row r="3013" spans="1:10" x14ac:dyDescent="0.25">
      <c r="A3013" s="1">
        <f t="shared" si="461"/>
        <v>0.29809999999998349</v>
      </c>
      <c r="B3013" s="1">
        <f t="shared" si="463"/>
        <v>2.1155636270954699E-16</v>
      </c>
      <c r="C3013" s="1" t="str">
        <f t="shared" si="464"/>
        <v>2.11556362709547E-16-1.27035354168877i</v>
      </c>
      <c r="D3013" s="1">
        <f t="shared" si="465"/>
        <v>-7.6169379962851984</v>
      </c>
      <c r="E3013" s="1">
        <f t="shared" si="466"/>
        <v>0.23482996486134972</v>
      </c>
      <c r="F3013" s="1">
        <f t="shared" si="467"/>
        <v>-0.97203646413250222</v>
      </c>
      <c r="G3013" s="1" t="str">
        <f t="shared" si="468"/>
        <v>0.23482996486135-0.972036464132502i</v>
      </c>
      <c r="H3013" s="1" t="str">
        <f t="shared" si="462"/>
        <v>-0.23482996486135+0.972036464132502i</v>
      </c>
      <c r="I3013" s="1">
        <f t="shared" si="469"/>
        <v>2.1155636270954699E-16</v>
      </c>
      <c r="J3013" s="1">
        <f t="shared" si="460"/>
        <v>-1.2703535416887699</v>
      </c>
    </row>
    <row r="3014" spans="1:10" x14ac:dyDescent="0.25">
      <c r="A3014" s="1">
        <f t="shared" si="461"/>
        <v>0.29819999999998348</v>
      </c>
      <c r="B3014" s="1">
        <f t="shared" si="463"/>
        <v>-3.5166858645272001E-16</v>
      </c>
      <c r="C3014" s="1" t="str">
        <f t="shared" si="464"/>
        <v>-3.5166858645272E-16-1.2670196119251i</v>
      </c>
      <c r="D3014" s="1">
        <f t="shared" si="465"/>
        <v>-7.6194931583101182</v>
      </c>
      <c r="E3014" s="1">
        <f t="shared" si="466"/>
        <v>0.23234549031925034</v>
      </c>
      <c r="F3014" s="1">
        <f t="shared" si="467"/>
        <v>-0.97263331894825977</v>
      </c>
      <c r="G3014" s="1" t="str">
        <f t="shared" si="468"/>
        <v>0.23234549031925-0.97263331894826i</v>
      </c>
      <c r="H3014" s="1" t="str">
        <f t="shared" si="462"/>
        <v>-0.23234549031925+0.97263331894826i</v>
      </c>
      <c r="I3014" s="1">
        <f t="shared" si="469"/>
        <v>-3.5166858645272001E-16</v>
      </c>
      <c r="J3014" s="1">
        <f t="shared" si="460"/>
        <v>-1.2670196119251</v>
      </c>
    </row>
    <row r="3015" spans="1:10" x14ac:dyDescent="0.25">
      <c r="A3015" s="1">
        <f t="shared" si="461"/>
        <v>0.29829999999998347</v>
      </c>
      <c r="B3015" s="1">
        <f t="shared" si="463"/>
        <v>-7.0149245197267305E-16</v>
      </c>
      <c r="C3015" s="1" t="str">
        <f t="shared" si="464"/>
        <v>-7.01492451972673E-16-1.26369645812294i</v>
      </c>
      <c r="D3015" s="1">
        <f t="shared" si="465"/>
        <v>-7.6220483203350371</v>
      </c>
      <c r="E3015" s="1">
        <f t="shared" si="466"/>
        <v>0.22985949882843179</v>
      </c>
      <c r="F3015" s="1">
        <f t="shared" si="467"/>
        <v>-0.97322382358753534</v>
      </c>
      <c r="G3015" s="1" t="str">
        <f t="shared" si="468"/>
        <v>0.229859498828432-0.973223823587535i</v>
      </c>
      <c r="H3015" s="1" t="str">
        <f t="shared" si="462"/>
        <v>-0.229859498828432+0.973223823587535i</v>
      </c>
      <c r="I3015" s="1">
        <f t="shared" si="469"/>
        <v>-7.0149245197267305E-16</v>
      </c>
      <c r="J3015" s="1">
        <f t="shared" si="460"/>
        <v>-1.26369645812294</v>
      </c>
    </row>
    <row r="3016" spans="1:10" x14ac:dyDescent="0.25">
      <c r="A3016" s="1">
        <f t="shared" si="461"/>
        <v>0.29839999999998346</v>
      </c>
      <c r="B3016" s="1">
        <f t="shared" si="463"/>
        <v>1.6791688270852401E-15</v>
      </c>
      <c r="C3016" s="1" t="str">
        <f t="shared" si="464"/>
        <v>1.67916882708524E-15-1.26038401732554i</v>
      </c>
      <c r="D3016" s="1">
        <f t="shared" si="465"/>
        <v>-7.6246034823599569</v>
      </c>
      <c r="E3016" s="1">
        <f t="shared" si="466"/>
        <v>0.22737200661955642</v>
      </c>
      <c r="F3016" s="1">
        <f t="shared" si="467"/>
        <v>-0.97380797419501364</v>
      </c>
      <c r="G3016" s="1" t="str">
        <f t="shared" si="468"/>
        <v>0.227372006619556-0.973807974195014i</v>
      </c>
      <c r="H3016" s="1" t="str">
        <f t="shared" si="462"/>
        <v>-0.227372006619556+0.973807974195014i</v>
      </c>
      <c r="I3016" s="1">
        <f t="shared" si="469"/>
        <v>1.6791688270852401E-15</v>
      </c>
      <c r="J3016" s="1">
        <f t="shared" si="460"/>
        <v>-1.2603840173255401</v>
      </c>
    </row>
    <row r="3017" spans="1:10" x14ac:dyDescent="0.25">
      <c r="A3017" s="1">
        <f t="shared" si="461"/>
        <v>0.29849999999998345</v>
      </c>
      <c r="B3017" s="1">
        <f t="shared" si="463"/>
        <v>1.6747699587831199E-15</v>
      </c>
      <c r="C3017" s="1" t="str">
        <f t="shared" si="464"/>
        <v>1.67476995878312E-15-1.25708222705116i</v>
      </c>
      <c r="D3017" s="1">
        <f t="shared" si="465"/>
        <v>-7.6271586443848767</v>
      </c>
      <c r="E3017" s="1">
        <f t="shared" si="466"/>
        <v>0.2248830299330872</v>
      </c>
      <c r="F3017" s="1">
        <f t="shared" si="467"/>
        <v>-0.97438576695686308</v>
      </c>
      <c r="G3017" s="1" t="str">
        <f t="shared" si="468"/>
        <v>0.224883029933087-0.974385766956863i</v>
      </c>
      <c r="H3017" s="1" t="str">
        <f t="shared" si="462"/>
        <v>-0.224883029933087+0.974385766956863i</v>
      </c>
      <c r="I3017" s="1">
        <f t="shared" si="469"/>
        <v>1.6747699587831199E-15</v>
      </c>
      <c r="J3017" s="1">
        <f t="shared" si="460"/>
        <v>-1.2570822270511599</v>
      </c>
    </row>
    <row r="3018" spans="1:10" x14ac:dyDescent="0.25">
      <c r="A3018" s="1">
        <f t="shared" si="461"/>
        <v>0.29859999999998343</v>
      </c>
      <c r="B3018" s="1">
        <f t="shared" si="463"/>
        <v>9.7439136504059004E-16</v>
      </c>
      <c r="C3018" s="1" t="str">
        <f t="shared" si="464"/>
        <v>9.7439136504059E-16-1.25379102528852i</v>
      </c>
      <c r="D3018" s="1">
        <f t="shared" si="465"/>
        <v>-7.6297138064097956</v>
      </c>
      <c r="E3018" s="1">
        <f t="shared" si="466"/>
        <v>0.22239258501917897</v>
      </c>
      <c r="F3018" s="1">
        <f t="shared" si="467"/>
        <v>-0.97495719810076142</v>
      </c>
      <c r="G3018" s="1" t="str">
        <f t="shared" si="468"/>
        <v>0.222392585019179-0.974957198100761i</v>
      </c>
      <c r="H3018" s="1" t="str">
        <f t="shared" si="462"/>
        <v>-0.222392585019179+0.974957198100761i</v>
      </c>
      <c r="I3018" s="1">
        <f t="shared" si="469"/>
        <v>9.7439136504059004E-16</v>
      </c>
      <c r="J3018" s="1">
        <f t="shared" si="460"/>
        <v>-1.25379102528852</v>
      </c>
    </row>
    <row r="3019" spans="1:10" x14ac:dyDescent="0.25">
      <c r="A3019" s="1">
        <f t="shared" si="461"/>
        <v>0.29869999999998342</v>
      </c>
      <c r="B3019" s="1">
        <f t="shared" si="463"/>
        <v>1.3883453836486699E-16</v>
      </c>
      <c r="C3019" s="1" t="str">
        <f t="shared" si="464"/>
        <v>1.38834538364867E-16-1.25051035049234i</v>
      </c>
      <c r="D3019" s="1">
        <f t="shared" si="465"/>
        <v>-7.6322689684347154</v>
      </c>
      <c r="E3019" s="1">
        <f t="shared" si="466"/>
        <v>0.21990068813756983</v>
      </c>
      <c r="F3019" s="1">
        <f t="shared" si="467"/>
        <v>-0.97552226389592112</v>
      </c>
      <c r="G3019" s="1" t="str">
        <f t="shared" si="468"/>
        <v>0.21990068813757-0.975522263895921i</v>
      </c>
      <c r="H3019" s="1" t="str">
        <f t="shared" si="462"/>
        <v>-0.21990068813757+0.975522263895921i</v>
      </c>
      <c r="I3019" s="1">
        <f t="shared" si="469"/>
        <v>1.3883453836486699E-16</v>
      </c>
      <c r="J3019" s="1">
        <f t="shared" si="460"/>
        <v>-1.2505103504923401</v>
      </c>
    </row>
    <row r="3020" spans="1:10" x14ac:dyDescent="0.25">
      <c r="A3020" s="1">
        <f t="shared" si="461"/>
        <v>0.29879999999998341</v>
      </c>
      <c r="B3020" s="1">
        <f t="shared" si="463"/>
        <v>-1.10777177793413E-15</v>
      </c>
      <c r="C3020" s="1" t="str">
        <f t="shared" si="464"/>
        <v>-1.10777177793413E-15-1.24724014157892i</v>
      </c>
      <c r="D3020" s="1">
        <f t="shared" si="465"/>
        <v>-7.6348241304596343</v>
      </c>
      <c r="E3020" s="1">
        <f t="shared" si="466"/>
        <v>0.21740735555748106</v>
      </c>
      <c r="F3020" s="1">
        <f t="shared" si="467"/>
        <v>-0.97608096065311256</v>
      </c>
      <c r="G3020" s="1" t="str">
        <f t="shared" si="468"/>
        <v>0.217407355557481-0.976080960653113i</v>
      </c>
      <c r="H3020" s="1" t="str">
        <f t="shared" si="462"/>
        <v>-0.217407355557481+0.976080960653113i</v>
      </c>
      <c r="I3020" s="1">
        <f t="shared" si="469"/>
        <v>-1.10777177793413E-15</v>
      </c>
      <c r="J3020" s="1">
        <f t="shared" si="460"/>
        <v>-1.24724014157892</v>
      </c>
    </row>
    <row r="3021" spans="1:10" x14ac:dyDescent="0.25">
      <c r="A3021" s="1">
        <f t="shared" si="461"/>
        <v>0.2988999999999834</v>
      </c>
      <c r="B3021" s="1">
        <f t="shared" si="463"/>
        <v>-2.2097529813468399E-15</v>
      </c>
      <c r="C3021" s="1" t="str">
        <f t="shared" si="464"/>
        <v>-2.20975298134684E-15-1.24398033792181i</v>
      </c>
      <c r="D3021" s="1">
        <f t="shared" si="465"/>
        <v>-7.637379292484554</v>
      </c>
      <c r="E3021" s="1">
        <f t="shared" si="466"/>
        <v>0.21491260355750386</v>
      </c>
      <c r="F3021" s="1">
        <f t="shared" si="467"/>
        <v>-0.97663328472468891</v>
      </c>
      <c r="G3021" s="1" t="str">
        <f t="shared" si="468"/>
        <v>0.214912603557504-0.976633284724689i</v>
      </c>
      <c r="H3021" s="1" t="str">
        <f t="shared" si="462"/>
        <v>-0.214912603557504+0.976633284724689i</v>
      </c>
      <c r="I3021" s="1">
        <f t="shared" si="469"/>
        <v>-2.2097529813468399E-15</v>
      </c>
      <c r="J3021" s="1">
        <f t="shared" si="460"/>
        <v>-1.24398033792181</v>
      </c>
    </row>
    <row r="3022" spans="1:10" x14ac:dyDescent="0.25">
      <c r="A3022" s="1">
        <f t="shared" si="461"/>
        <v>0.29899999999998339</v>
      </c>
      <c r="B3022" s="1">
        <f t="shared" si="463"/>
        <v>8.2649279376896603E-16</v>
      </c>
      <c r="C3022" s="1" t="str">
        <f t="shared" si="464"/>
        <v>8.26492793768966E-16-1.24073087934744i</v>
      </c>
      <c r="D3022" s="1">
        <f t="shared" si="465"/>
        <v>-7.6399344545094738</v>
      </c>
      <c r="E3022" s="1">
        <f t="shared" si="466"/>
        <v>0.21241644842549925</v>
      </c>
      <c r="F3022" s="1">
        <f t="shared" si="467"/>
        <v>-0.97717923250460925</v>
      </c>
      <c r="G3022" s="1" t="str">
        <f t="shared" si="468"/>
        <v>0.212416448425499-0.977179232504609i</v>
      </c>
      <c r="H3022" s="1" t="str">
        <f t="shared" si="462"/>
        <v>-0.212416448425499+0.977179232504609i</v>
      </c>
      <c r="I3022" s="1">
        <f t="shared" si="469"/>
        <v>8.2649279376896603E-16</v>
      </c>
      <c r="J3022" s="1">
        <f t="shared" si="460"/>
        <v>-1.2407308793474401</v>
      </c>
    </row>
    <row r="3023" spans="1:10" x14ac:dyDescent="0.25">
      <c r="A3023" s="1">
        <f t="shared" si="461"/>
        <v>0.29909999999998338</v>
      </c>
      <c r="B3023" s="1">
        <f t="shared" si="463"/>
        <v>1.37389178492921E-16</v>
      </c>
      <c r="C3023" s="1" t="str">
        <f t="shared" si="464"/>
        <v>1.37389178492921E-16-1.23749170613091i</v>
      </c>
      <c r="D3023" s="1">
        <f t="shared" si="465"/>
        <v>-7.6424896165343927</v>
      </c>
      <c r="E3023" s="1">
        <f t="shared" si="466"/>
        <v>0.20991890645848915</v>
      </c>
      <c r="F3023" s="1">
        <f t="shared" si="467"/>
        <v>-0.97771880042846271</v>
      </c>
      <c r="G3023" s="1" t="str">
        <f t="shared" si="468"/>
        <v>0.209918906458489-0.977718800428463i</v>
      </c>
      <c r="H3023" s="1" t="str">
        <f t="shared" si="462"/>
        <v>-0.209918906458489+0.977718800428463i</v>
      </c>
      <c r="I3023" s="1">
        <f t="shared" si="469"/>
        <v>1.37389178492921E-16</v>
      </c>
      <c r="J3023" s="1">
        <f t="shared" si="460"/>
        <v>-1.2374917061309101</v>
      </c>
    </row>
    <row r="3024" spans="1:10" x14ac:dyDescent="0.25">
      <c r="A3024" s="1">
        <f t="shared" si="461"/>
        <v>0.29919999999998337</v>
      </c>
      <c r="B3024" s="1">
        <f t="shared" si="463"/>
        <v>1.43882228014352E-15</v>
      </c>
      <c r="C3024" s="1" t="str">
        <f t="shared" si="464"/>
        <v>1.43882228014352E-15-1.23426275899176i</v>
      </c>
      <c r="D3024" s="1">
        <f t="shared" si="465"/>
        <v>-7.6450447785593125</v>
      </c>
      <c r="E3024" s="1">
        <f t="shared" si="466"/>
        <v>0.20741999396254718</v>
      </c>
      <c r="F3024" s="1">
        <f t="shared" si="467"/>
        <v>-0.97825198497349186</v>
      </c>
      <c r="G3024" s="1" t="str">
        <f t="shared" si="468"/>
        <v>0.207419993962547-0.978251984973492i</v>
      </c>
      <c r="H3024" s="1" t="str">
        <f t="shared" si="462"/>
        <v>-0.207419993962547+0.978251984973492i</v>
      </c>
      <c r="I3024" s="1">
        <f t="shared" si="469"/>
        <v>1.43882228014352E-15</v>
      </c>
      <c r="J3024" s="1">
        <f t="shared" si="460"/>
        <v>-1.2342627589917601</v>
      </c>
    </row>
    <row r="3025" spans="1:10" x14ac:dyDescent="0.25">
      <c r="A3025" s="1">
        <f t="shared" si="461"/>
        <v>0.29929999999998336</v>
      </c>
      <c r="B3025" s="1">
        <f t="shared" si="463"/>
        <v>6.8336668495581403E-16</v>
      </c>
      <c r="C3025" s="1" t="str">
        <f t="shared" si="464"/>
        <v>6.83366684955814E-16-1.23104397908977i</v>
      </c>
      <c r="D3025" s="1">
        <f t="shared" si="465"/>
        <v>-7.6475999405842314</v>
      </c>
      <c r="E3025" s="1">
        <f t="shared" si="466"/>
        <v>0.2049197272526985</v>
      </c>
      <c r="F3025" s="1">
        <f t="shared" si="467"/>
        <v>-0.97877878265861462</v>
      </c>
      <c r="G3025" s="1" t="str">
        <f t="shared" si="468"/>
        <v>0.204919727252698-0.978778782658615i</v>
      </c>
      <c r="H3025" s="1" t="str">
        <f t="shared" si="462"/>
        <v>-0.204919727252698+0.978778782658615i</v>
      </c>
      <c r="I3025" s="1">
        <f t="shared" si="469"/>
        <v>6.8336668495581403E-16</v>
      </c>
      <c r="J3025" s="1">
        <f t="shared" si="460"/>
        <v>-1.23104397908977</v>
      </c>
    </row>
    <row r="3026" spans="1:10" x14ac:dyDescent="0.25">
      <c r="A3026" s="1">
        <f t="shared" si="461"/>
        <v>0.29939999999998335</v>
      </c>
      <c r="B3026" s="1">
        <f t="shared" si="463"/>
        <v>1.7721223382362299E-15</v>
      </c>
      <c r="C3026" s="1" t="str">
        <f t="shared" si="464"/>
        <v>1.77212233823623E-15-1.22783530802086i</v>
      </c>
      <c r="D3026" s="1">
        <f t="shared" si="465"/>
        <v>-7.6501551026091512</v>
      </c>
      <c r="E3026" s="1">
        <f t="shared" si="466"/>
        <v>0.20241812265280623</v>
      </c>
      <c r="F3026" s="1">
        <f t="shared" si="467"/>
        <v>-0.97929919004444888</v>
      </c>
      <c r="G3026" s="1" t="str">
        <f t="shared" si="468"/>
        <v>0.202418122652806-0.979299190044449i</v>
      </c>
      <c r="H3026" s="1" t="str">
        <f t="shared" si="462"/>
        <v>-0.202418122652806+0.979299190044449i</v>
      </c>
      <c r="I3026" s="1">
        <f t="shared" si="469"/>
        <v>1.7721223382362299E-15</v>
      </c>
      <c r="J3026" s="1">
        <f t="shared" si="460"/>
        <v>-1.2278353080208599</v>
      </c>
    </row>
    <row r="3027" spans="1:10" x14ac:dyDescent="0.25">
      <c r="A3027" s="1">
        <f t="shared" si="461"/>
        <v>0.29949999999998334</v>
      </c>
      <c r="B3027" s="1">
        <f t="shared" si="463"/>
        <v>-4.7586694666375502E-16</v>
      </c>
      <c r="C3027" s="1" t="str">
        <f t="shared" si="464"/>
        <v>-4.75866946663755E-16-1.22463668781304i</v>
      </c>
      <c r="D3027" s="1">
        <f t="shared" si="465"/>
        <v>-7.6527102646340701</v>
      </c>
      <c r="E3027" s="1">
        <f t="shared" si="466"/>
        <v>0.19991519649547185</v>
      </c>
      <c r="F3027" s="1">
        <f t="shared" si="467"/>
        <v>-0.97981320373333247</v>
      </c>
      <c r="G3027" s="1" t="str">
        <f t="shared" si="468"/>
        <v>0.199915196495472-0.979813203733332i</v>
      </c>
      <c r="H3027" s="1" t="str">
        <f t="shared" si="462"/>
        <v>-0.199915196495472+0.979813203733332i</v>
      </c>
      <c r="I3027" s="1">
        <f t="shared" si="469"/>
        <v>-4.7586694666375502E-16</v>
      </c>
      <c r="J3027" s="1">
        <f t="shared" si="460"/>
        <v>-1.2246366878130399</v>
      </c>
    </row>
    <row r="3028" spans="1:10" x14ac:dyDescent="0.25">
      <c r="A3028" s="1">
        <f t="shared" si="461"/>
        <v>0.29959999999998332</v>
      </c>
      <c r="B3028" s="1">
        <f t="shared" si="463"/>
        <v>-1.1526677965267601E-15</v>
      </c>
      <c r="C3028" s="1" t="str">
        <f t="shared" si="464"/>
        <v>-1.15266779652676E-15-1.22144806092232i</v>
      </c>
      <c r="D3028" s="1">
        <f t="shared" si="465"/>
        <v>-7.6552654266589899</v>
      </c>
      <c r="E3028" s="1">
        <f t="shared" si="466"/>
        <v>0.19741096512192166</v>
      </c>
      <c r="F3028" s="1">
        <f t="shared" si="467"/>
        <v>-0.98032082036934798</v>
      </c>
      <c r="G3028" s="1" t="str">
        <f t="shared" si="468"/>
        <v>0.197410965121922-0.980320820369348i</v>
      </c>
      <c r="H3028" s="1" t="str">
        <f t="shared" si="462"/>
        <v>-0.197410965121922+0.980320820369348i</v>
      </c>
      <c r="I3028" s="1">
        <f t="shared" si="469"/>
        <v>-1.1526677965267601E-15</v>
      </c>
      <c r="J3028" s="1">
        <f t="shared" si="460"/>
        <v>-1.2214480609223199</v>
      </c>
    </row>
    <row r="3029" spans="1:10" x14ac:dyDescent="0.25">
      <c r="A3029" s="1">
        <f t="shared" si="461"/>
        <v>0.29969999999998331</v>
      </c>
      <c r="B3029" s="1">
        <f t="shared" si="463"/>
        <v>1.55543331077712E-15</v>
      </c>
      <c r="C3029" s="1" t="str">
        <f t="shared" si="464"/>
        <v>1.55543331077712E-15-1.21826937022879i</v>
      </c>
      <c r="D3029" s="1">
        <f t="shared" si="465"/>
        <v>-7.6578205886839097</v>
      </c>
      <c r="E3029" s="1">
        <f t="shared" si="466"/>
        <v>0.19490544488190603</v>
      </c>
      <c r="F3029" s="1">
        <f t="shared" si="467"/>
        <v>-0.98082203663834266</v>
      </c>
      <c r="G3029" s="1" t="str">
        <f t="shared" si="468"/>
        <v>0.194905444881906-0.980822036638343i</v>
      </c>
      <c r="H3029" s="1" t="str">
        <f t="shared" si="462"/>
        <v>-0.194905444881906+0.980822036638343i</v>
      </c>
      <c r="I3029" s="1">
        <f t="shared" si="469"/>
        <v>1.55543331077712E-15</v>
      </c>
      <c r="J3029" s="1">
        <f t="shared" si="460"/>
        <v>-1.2182693702287899</v>
      </c>
    </row>
    <row r="3030" spans="1:10" x14ac:dyDescent="0.25">
      <c r="A3030" s="1">
        <f t="shared" si="461"/>
        <v>0.2997999999999833</v>
      </c>
      <c r="B3030" s="1">
        <f t="shared" si="463"/>
        <v>-4.04709785361865E-16</v>
      </c>
      <c r="C3030" s="1" t="str">
        <f t="shared" si="464"/>
        <v>-4.04709785361865E-16-1.21510055903259i</v>
      </c>
      <c r="D3030" s="1">
        <f t="shared" si="465"/>
        <v>-7.6603757507088286</v>
      </c>
      <c r="E3030" s="1">
        <f t="shared" si="466"/>
        <v>0.1923986521335902</v>
      </c>
      <c r="F3030" s="1">
        <f t="shared" si="467"/>
        <v>-0.9813168492679506</v>
      </c>
      <c r="G3030" s="1" t="str">
        <f t="shared" si="468"/>
        <v>0.19239865213359-0.981316849267951i</v>
      </c>
      <c r="H3030" s="1" t="str">
        <f t="shared" si="462"/>
        <v>-0.19239865213359+0.981316849267951i</v>
      </c>
      <c r="I3030" s="1">
        <f t="shared" si="469"/>
        <v>-4.04709785361865E-16</v>
      </c>
      <c r="J3030" s="1">
        <f t="shared" si="460"/>
        <v>-1.2151005590325901</v>
      </c>
    </row>
    <row r="3031" spans="1:10" x14ac:dyDescent="0.25">
      <c r="A3031" s="1">
        <f t="shared" si="461"/>
        <v>0.29989999999998329</v>
      </c>
      <c r="B3031" s="1">
        <f t="shared" si="463"/>
        <v>2.8256034170285098E-15</v>
      </c>
      <c r="C3031" s="1" t="str">
        <f t="shared" si="464"/>
        <v>2.82560341702851E-15-1.21194157105014i</v>
      </c>
      <c r="D3031" s="1">
        <f t="shared" si="465"/>
        <v>-7.6629309127337484</v>
      </c>
      <c r="E3031" s="1">
        <f t="shared" si="466"/>
        <v>0.18989060324344487</v>
      </c>
      <c r="F3031" s="1">
        <f t="shared" si="467"/>
        <v>-0.98180525502761529</v>
      </c>
      <c r="G3031" s="1" t="str">
        <f t="shared" si="468"/>
        <v>0.189890603243445-0.981805255027615i</v>
      </c>
      <c r="H3031" s="1" t="str">
        <f t="shared" si="462"/>
        <v>-0.189890603243445+0.981805255027615i</v>
      </c>
      <c r="I3031" s="1">
        <f t="shared" si="469"/>
        <v>2.8256034170285098E-15</v>
      </c>
      <c r="J3031" s="1">
        <f t="shared" si="460"/>
        <v>-1.21194157105014</v>
      </c>
    </row>
    <row r="3032" spans="1:10" x14ac:dyDescent="0.25">
      <c r="A3032" s="1">
        <f t="shared" si="461"/>
        <v>0.29999999999998328</v>
      </c>
      <c r="B3032" s="1">
        <f t="shared" si="463"/>
        <v>-1.8788407391825301E-15</v>
      </c>
      <c r="C3032" s="1" t="str">
        <f t="shared" si="464"/>
        <v>-1.87884073918253E-15-1.20879235041013i</v>
      </c>
      <c r="D3032" s="1">
        <f t="shared" si="465"/>
        <v>-7.6654860747586673</v>
      </c>
      <c r="E3032" s="1">
        <f t="shared" si="466"/>
        <v>0.18738131458614526</v>
      </c>
      <c r="F3032" s="1">
        <f t="shared" si="467"/>
        <v>-0.98228725072860845</v>
      </c>
      <c r="G3032" s="1" t="str">
        <f t="shared" si="468"/>
        <v>0.187381314586145-0.982287250728608i</v>
      </c>
      <c r="H3032" s="1" t="str">
        <f t="shared" si="462"/>
        <v>-0.187381314586145+0.982287250728608i</v>
      </c>
      <c r="I3032" s="1">
        <f t="shared" si="469"/>
        <v>-1.8788407391825301E-15</v>
      </c>
      <c r="J3032" s="1">
        <f t="shared" si="460"/>
        <v>-1.2087923504101299</v>
      </c>
    </row>
    <row r="3033" spans="1:10" x14ac:dyDescent="0.25">
      <c r="A3033" s="1">
        <f t="shared" si="461"/>
        <v>0.30009999999998327</v>
      </c>
      <c r="B3033" s="1">
        <f t="shared" si="463"/>
        <v>1.87396096230621E-15</v>
      </c>
      <c r="C3033" s="1" t="str">
        <f t="shared" si="464"/>
        <v>1.87396096230621E-15-1.20565284164987i</v>
      </c>
      <c r="D3033" s="1">
        <f t="shared" si="465"/>
        <v>-7.6680412367835871</v>
      </c>
      <c r="E3033" s="1">
        <f t="shared" si="466"/>
        <v>0.18487080254445748</v>
      </c>
      <c r="F3033" s="1">
        <f t="shared" si="467"/>
        <v>-0.98276283322405322</v>
      </c>
      <c r="G3033" s="1" t="str">
        <f t="shared" si="468"/>
        <v>0.184870802544457-0.982762833224053i</v>
      </c>
      <c r="H3033" s="1" t="str">
        <f t="shared" si="462"/>
        <v>-0.184870802544457+0.982762833224053i</v>
      </c>
      <c r="I3033" s="1">
        <f t="shared" si="469"/>
        <v>1.87396096230621E-15</v>
      </c>
      <c r="J3033" s="1">
        <f t="shared" si="460"/>
        <v>-1.20565284164987</v>
      </c>
    </row>
    <row r="3034" spans="1:10" x14ac:dyDescent="0.25">
      <c r="A3034" s="1">
        <f t="shared" si="461"/>
        <v>0.30019999999998326</v>
      </c>
      <c r="B3034" s="1">
        <f t="shared" si="463"/>
        <v>1.4018221463595801E-15</v>
      </c>
      <c r="C3034" s="1" t="str">
        <f t="shared" si="464"/>
        <v>1.40182214635958E-15-1.20252298971138i</v>
      </c>
      <c r="D3034" s="1">
        <f t="shared" si="465"/>
        <v>-7.6705963988085069</v>
      </c>
      <c r="E3034" s="1">
        <f t="shared" si="466"/>
        <v>0.18235908350913746</v>
      </c>
      <c r="F3034" s="1">
        <f t="shared" si="467"/>
        <v>-0.9832319994089429</v>
      </c>
      <c r="G3034" s="1" t="str">
        <f t="shared" si="468"/>
        <v>0.182359083509137-0.983231999408943i</v>
      </c>
      <c r="H3034" s="1" t="str">
        <f t="shared" si="462"/>
        <v>-0.182359083509137+0.983231999408943i</v>
      </c>
      <c r="I3034" s="1">
        <f t="shared" si="469"/>
        <v>1.4018221463595801E-15</v>
      </c>
      <c r="J3034" s="1">
        <f t="shared" si="460"/>
        <v>-1.2025229897113801</v>
      </c>
    </row>
    <row r="3035" spans="1:10" x14ac:dyDescent="0.25">
      <c r="A3035" s="1">
        <f t="shared" si="461"/>
        <v>0.30029999999998325</v>
      </c>
      <c r="B3035" s="1">
        <f t="shared" si="463"/>
        <v>-4.6606158818708201E-16</v>
      </c>
      <c r="C3035" s="1" t="str">
        <f t="shared" si="464"/>
        <v>-4.66061588187082E-16-1.19940273993774i</v>
      </c>
      <c r="D3035" s="1">
        <f t="shared" si="465"/>
        <v>-7.6731515608334258</v>
      </c>
      <c r="E3035" s="1">
        <f t="shared" si="466"/>
        <v>0.17984617387882146</v>
      </c>
      <c r="F3035" s="1">
        <f t="shared" si="467"/>
        <v>-0.98369474622016195</v>
      </c>
      <c r="G3035" s="1" t="str">
        <f t="shared" si="468"/>
        <v>0.179846173878821-0.983694746220162i</v>
      </c>
      <c r="H3035" s="1" t="str">
        <f t="shared" si="462"/>
        <v>-0.179846173878821+0.983694746220162i</v>
      </c>
      <c r="I3035" s="1">
        <f t="shared" si="469"/>
        <v>-4.6606158818708201E-16</v>
      </c>
      <c r="J3035" s="1">
        <f t="shared" si="460"/>
        <v>-1.19940273993774</v>
      </c>
    </row>
    <row r="3036" spans="1:10" x14ac:dyDescent="0.25">
      <c r="A3036" s="1">
        <f t="shared" si="461"/>
        <v>0.30039999999998324</v>
      </c>
      <c r="B3036" s="1">
        <f t="shared" si="463"/>
        <v>2.5234868331967402E-15</v>
      </c>
      <c r="C3036" s="1" t="str">
        <f t="shared" si="464"/>
        <v>2.52348683319674E-15-1.19629203806939i</v>
      </c>
      <c r="D3036" s="1">
        <f t="shared" si="465"/>
        <v>-7.6757067228583455</v>
      </c>
      <c r="E3036" s="1">
        <f t="shared" si="466"/>
        <v>0.17733209005991629</v>
      </c>
      <c r="F3036" s="1">
        <f t="shared" si="467"/>
        <v>-0.98415107063650642</v>
      </c>
      <c r="G3036" s="1" t="str">
        <f t="shared" si="468"/>
        <v>0.177332090059916-0.984151070636506i</v>
      </c>
      <c r="H3036" s="1" t="str">
        <f t="shared" si="462"/>
        <v>-0.177332090059916+0.984151070636506i</v>
      </c>
      <c r="I3036" s="1">
        <f t="shared" si="469"/>
        <v>2.5234868331967402E-15</v>
      </c>
      <c r="J3036" s="1">
        <f t="shared" si="460"/>
        <v>-1.19629203806939</v>
      </c>
    </row>
    <row r="3037" spans="1:10" x14ac:dyDescent="0.25">
      <c r="A3037" s="1">
        <f t="shared" si="461"/>
        <v>0.30049999999998322</v>
      </c>
      <c r="B3037" s="1">
        <f t="shared" si="463"/>
        <v>4.636477763766E-16</v>
      </c>
      <c r="C3037" s="1" t="str">
        <f t="shared" si="464"/>
        <v>4.636477763766E-16-1.19319083024047i</v>
      </c>
      <c r="D3037" s="1">
        <f t="shared" si="465"/>
        <v>-7.6782618848832644</v>
      </c>
      <c r="E3037" s="1">
        <f t="shared" si="466"/>
        <v>0.17481684846649842</v>
      </c>
      <c r="F3037" s="1">
        <f t="shared" si="467"/>
        <v>-0.98460096967870259</v>
      </c>
      <c r="G3037" s="1" t="str">
        <f t="shared" si="468"/>
        <v>0.174816848466498-0.984600969678703i</v>
      </c>
      <c r="H3037" s="1" t="str">
        <f t="shared" si="462"/>
        <v>-0.174816848466498+0.984600969678703i</v>
      </c>
      <c r="I3037" s="1">
        <f t="shared" si="469"/>
        <v>4.636477763766E-16</v>
      </c>
      <c r="J3037" s="1">
        <f t="shared" si="460"/>
        <v>-1.1931908302404699</v>
      </c>
    </row>
    <row r="3038" spans="1:10" x14ac:dyDescent="0.25">
      <c r="A3038" s="1">
        <f t="shared" si="461"/>
        <v>0.30059999999998321</v>
      </c>
      <c r="B3038" s="1">
        <f t="shared" si="463"/>
        <v>-3.30318845324976E-16</v>
      </c>
      <c r="C3038" s="1" t="str">
        <f t="shared" si="464"/>
        <v>-3.30318845324976E-16-1.19009906297521i</v>
      </c>
      <c r="D3038" s="1">
        <f t="shared" si="465"/>
        <v>-7.6808170469081842</v>
      </c>
      <c r="E3038" s="1">
        <f t="shared" si="466"/>
        <v>0.1723004655201997</v>
      </c>
      <c r="F3038" s="1">
        <f t="shared" si="467"/>
        <v>-0.98504444040942762</v>
      </c>
      <c r="G3038" s="1" t="str">
        <f t="shared" si="468"/>
        <v>0.1723004655202-0.985044440409428i</v>
      </c>
      <c r="H3038" s="1" t="str">
        <f t="shared" si="462"/>
        <v>-0.1723004655202+0.985044440409428i</v>
      </c>
      <c r="I3038" s="1">
        <f t="shared" si="469"/>
        <v>-3.30318845324976E-16</v>
      </c>
      <c r="J3038" s="1">
        <f t="shared" si="460"/>
        <v>-1.19009906297521</v>
      </c>
    </row>
    <row r="3039" spans="1:10" x14ac:dyDescent="0.25">
      <c r="A3039" s="1">
        <f t="shared" si="461"/>
        <v>0.3006999999999832</v>
      </c>
      <c r="B3039" s="1">
        <f t="shared" si="463"/>
        <v>1.25196058967122E-15</v>
      </c>
      <c r="C3039" s="1" t="str">
        <f t="shared" si="464"/>
        <v>1.25196058967122E-15-1.1870166831844i</v>
      </c>
      <c r="D3039" s="1">
        <f t="shared" si="465"/>
        <v>-7.6833722089331031</v>
      </c>
      <c r="E3039" s="1">
        <f t="shared" si="466"/>
        <v>0.16978295765010723</v>
      </c>
      <c r="F3039" s="1">
        <f t="shared" si="467"/>
        <v>-0.9854814799333278</v>
      </c>
      <c r="G3039" s="1" t="str">
        <f t="shared" si="468"/>
        <v>0.169782957650107-0.985481479933328i</v>
      </c>
      <c r="H3039" s="1" t="str">
        <f t="shared" si="462"/>
        <v>-0.169782957650107+0.985481479933328i</v>
      </c>
      <c r="I3039" s="1">
        <f t="shared" si="469"/>
        <v>1.25196058967122E-15</v>
      </c>
      <c r="J3039" s="1">
        <f t="shared" si="460"/>
        <v>-1.1870166831844</v>
      </c>
    </row>
    <row r="3040" spans="1:10" x14ac:dyDescent="0.25">
      <c r="A3040" s="1">
        <f t="shared" si="461"/>
        <v>0.30079999999998319</v>
      </c>
      <c r="B3040" s="1">
        <f t="shared" si="463"/>
        <v>3.94332446083709E-16</v>
      </c>
      <c r="C3040" s="1" t="str">
        <f t="shared" si="464"/>
        <v>3.94332446083709E-16-1.18394363816179i</v>
      </c>
      <c r="D3040" s="1">
        <f t="shared" si="465"/>
        <v>-7.6859273709580229</v>
      </c>
      <c r="E3040" s="1">
        <f t="shared" si="466"/>
        <v>0.16726434129264905</v>
      </c>
      <c r="F3040" s="1">
        <f t="shared" si="467"/>
        <v>-0.9859120853970379</v>
      </c>
      <c r="G3040" s="1" t="str">
        <f t="shared" si="468"/>
        <v>0.167264341292649-0.985912085397038i</v>
      </c>
      <c r="H3040" s="1" t="str">
        <f t="shared" si="462"/>
        <v>-0.167264341292649+0.985912085397038i</v>
      </c>
      <c r="I3040" s="1">
        <f t="shared" si="469"/>
        <v>3.94332446083709E-16</v>
      </c>
      <c r="J3040" s="1">
        <f t="shared" ref="J3040:J3103" si="470">MAX(MIN(IMAGINARY(C3040),11),-11)</f>
        <v>-1.18394363816179</v>
      </c>
    </row>
    <row r="3041" spans="1:10" x14ac:dyDescent="0.25">
      <c r="A3041" s="1">
        <f t="shared" si="461"/>
        <v>0.30089999999998318</v>
      </c>
      <c r="B3041" s="1">
        <f t="shared" si="463"/>
        <v>-1.76990403670134E-15</v>
      </c>
      <c r="C3041" s="1" t="str">
        <f t="shared" si="464"/>
        <v>-1.76990403670134E-15-1.18087987558069i</v>
      </c>
      <c r="D3041" s="1">
        <f t="shared" si="465"/>
        <v>-7.6884825329829427</v>
      </c>
      <c r="E3041" s="1">
        <f t="shared" si="466"/>
        <v>0.16474463289149302</v>
      </c>
      <c r="F3041" s="1">
        <f t="shared" si="467"/>
        <v>-0.98633625398919977</v>
      </c>
      <c r="G3041" s="1" t="str">
        <f t="shared" si="468"/>
        <v>0.164744632891493-0.9863362539892i</v>
      </c>
      <c r="H3041" s="1" t="str">
        <f t="shared" si="462"/>
        <v>-0.164744632891493+0.9863362539892i</v>
      </c>
      <c r="I3041" s="1">
        <f t="shared" si="469"/>
        <v>-1.76990403670134E-15</v>
      </c>
      <c r="J3041" s="1">
        <f t="shared" si="470"/>
        <v>-1.18087987558069</v>
      </c>
    </row>
    <row r="3042" spans="1:10" x14ac:dyDescent="0.25">
      <c r="A3042" s="1">
        <f t="shared" ref="A3042:A3105" si="471">A3041+$O$1</f>
        <v>0.30099999999998317</v>
      </c>
      <c r="B3042" s="1">
        <f t="shared" si="463"/>
        <v>1.6999434599291701E-15</v>
      </c>
      <c r="C3042" s="1" t="str">
        <f t="shared" si="464"/>
        <v>1.69994345992917E-15-1.17782534349045i</v>
      </c>
      <c r="D3042" s="1">
        <f t="shared" si="465"/>
        <v>-7.6910376950078616</v>
      </c>
      <c r="E3042" s="1">
        <f t="shared" si="466"/>
        <v>0.16222384889743674</v>
      </c>
      <c r="F3042" s="1">
        <f t="shared" si="467"/>
        <v>-0.98675398294048022</v>
      </c>
      <c r="G3042" s="1" t="str">
        <f t="shared" si="468"/>
        <v>0.162223848897437-0.98675398294048i</v>
      </c>
      <c r="H3042" s="1" t="str">
        <f t="shared" ref="H3042:H3105" si="472">IMPRODUCT(G3042,$H$3)</f>
        <v>-0.162223848897437+0.98675398294048i</v>
      </c>
      <c r="I3042" s="1">
        <f t="shared" si="469"/>
        <v>1.6999434599291701E-15</v>
      </c>
      <c r="J3042" s="1">
        <f t="shared" si="470"/>
        <v>-1.17782534349045</v>
      </c>
    </row>
    <row r="3043" spans="1:10" x14ac:dyDescent="0.25">
      <c r="A3043" s="1">
        <f t="shared" si="471"/>
        <v>0.30109999999998316</v>
      </c>
      <c r="B3043" s="1">
        <f t="shared" si="463"/>
        <v>1.3694811838201799E-15</v>
      </c>
      <c r="C3043" s="1" t="str">
        <f t="shared" si="464"/>
        <v>1.36948118382018E-15-1.17477999031305i</v>
      </c>
      <c r="D3043" s="1">
        <f t="shared" si="465"/>
        <v>-7.6935928570327814</v>
      </c>
      <c r="E3043" s="1">
        <f t="shared" si="466"/>
        <v>0.15970200576829754</v>
      </c>
      <c r="F3043" s="1">
        <f t="shared" si="467"/>
        <v>-0.98716526952359029</v>
      </c>
      <c r="G3043" s="1" t="str">
        <f t="shared" si="468"/>
        <v>0.159702005768298-0.98716526952359i</v>
      </c>
      <c r="H3043" s="1" t="str">
        <f t="shared" si="472"/>
        <v>-0.159702005768298+0.98716526952359i</v>
      </c>
      <c r="I3043" s="1">
        <f t="shared" si="469"/>
        <v>1.3694811838201799E-15</v>
      </c>
      <c r="J3043" s="1">
        <f t="shared" si="470"/>
        <v>-1.17477999031305</v>
      </c>
    </row>
    <row r="3044" spans="1:10" x14ac:dyDescent="0.25">
      <c r="A3044" s="1">
        <f t="shared" si="471"/>
        <v>0.30119999999998315</v>
      </c>
      <c r="B3044" s="1">
        <f t="shared" ref="B3044:B3107" si="473">I3044</f>
        <v>1.30089690668606E-16</v>
      </c>
      <c r="C3044" s="1" t="str">
        <f t="shared" ref="C3044:C3107" si="474">IMDIV(IMSUB(1,H3044),IMSUM(1,H3044))</f>
        <v>1.30089690668606E-16-1.17174376483976i</v>
      </c>
      <c r="D3044" s="1">
        <f t="shared" ref="D3044:D3107" si="475">-2*$B$10*A3044</f>
        <v>-7.6961480190577003</v>
      </c>
      <c r="E3044" s="1">
        <f t="shared" ref="E3044:E3107" si="476">COS(D3044)</f>
        <v>0.15717911996881126</v>
      </c>
      <c r="F3044" s="1">
        <f t="shared" ref="F3044:F3107" si="477">SIN(D3044)</f>
        <v>-0.98757011105330139</v>
      </c>
      <c r="G3044" s="1" t="str">
        <f t="shared" ref="G3044:G3107" si="478">COMPLEX(E3044,F3044)</f>
        <v>0.157179119968811-0.987570111053301i</v>
      </c>
      <c r="H3044" s="1" t="str">
        <f t="shared" si="472"/>
        <v>-0.157179119968811+0.987570111053301i</v>
      </c>
      <c r="I3044" s="1">
        <f t="shared" ref="I3044:I3107" si="479">IMREAL(C3044)</f>
        <v>1.30089690668606E-16</v>
      </c>
      <c r="J3044" s="1">
        <f t="shared" si="470"/>
        <v>-1.1717437648397599</v>
      </c>
    </row>
    <row r="3045" spans="1:10" x14ac:dyDescent="0.25">
      <c r="A3045" s="1">
        <f t="shared" si="471"/>
        <v>0.30129999999998314</v>
      </c>
      <c r="B3045" s="1">
        <f t="shared" si="473"/>
        <v>1.3624129014279801E-15</v>
      </c>
      <c r="C3045" s="1" t="str">
        <f t="shared" si="474"/>
        <v>1.36241290142798E-15-1.16871661622777i</v>
      </c>
      <c r="D3045" s="1">
        <f t="shared" si="475"/>
        <v>-7.6987031810826201</v>
      </c>
      <c r="E3045" s="1">
        <f t="shared" si="476"/>
        <v>0.15465520797051763</v>
      </c>
      <c r="F3045" s="1">
        <f t="shared" si="477"/>
        <v>-0.98796850488646448</v>
      </c>
      <c r="G3045" s="1" t="str">
        <f t="shared" si="478"/>
        <v>0.154655207970518-0.987968504886464i</v>
      </c>
      <c r="H3045" s="1" t="str">
        <f t="shared" si="472"/>
        <v>-0.154655207970518+0.987968504886464i</v>
      </c>
      <c r="I3045" s="1">
        <f t="shared" si="479"/>
        <v>1.3624129014279801E-15</v>
      </c>
      <c r="J3045" s="1">
        <f t="shared" si="470"/>
        <v>-1.16871661622777</v>
      </c>
    </row>
    <row r="3046" spans="1:10" x14ac:dyDescent="0.25">
      <c r="A3046" s="1">
        <f t="shared" si="471"/>
        <v>0.30139999999998313</v>
      </c>
      <c r="B3046" s="1">
        <f t="shared" si="473"/>
        <v>5.1767412312249205E-16</v>
      </c>
      <c r="C3046" s="1" t="str">
        <f t="shared" si="474"/>
        <v>5.17674123122492E-16-1.1656984939969i</v>
      </c>
      <c r="D3046" s="1">
        <f t="shared" si="475"/>
        <v>-7.7012583431075399</v>
      </c>
      <c r="E3046" s="1">
        <f t="shared" si="476"/>
        <v>0.15213028625165895</v>
      </c>
      <c r="F3046" s="1">
        <f t="shared" si="477"/>
        <v>-0.98836044842202597</v>
      </c>
      <c r="G3046" s="1" t="str">
        <f t="shared" si="478"/>
        <v>0.152130286251659-0.988360448422026i</v>
      </c>
      <c r="H3046" s="1" t="str">
        <f t="shared" si="472"/>
        <v>-0.152130286251659+0.988360448422026i</v>
      </c>
      <c r="I3046" s="1">
        <f t="shared" si="479"/>
        <v>5.1767412312249205E-16</v>
      </c>
      <c r="J3046" s="1">
        <f t="shared" si="470"/>
        <v>-1.1656984939969</v>
      </c>
    </row>
    <row r="3047" spans="1:10" x14ac:dyDescent="0.25">
      <c r="A3047" s="1">
        <f t="shared" si="471"/>
        <v>0.30149999999998311</v>
      </c>
      <c r="B3047" s="1">
        <f t="shared" si="473"/>
        <v>-5.8088001809935599E-16</v>
      </c>
      <c r="C3047" s="1" t="str">
        <f t="shared" si="474"/>
        <v>-5.80880018099356E-16-1.16268934802632i</v>
      </c>
      <c r="D3047" s="1">
        <f t="shared" si="475"/>
        <v>-7.7038135051324588</v>
      </c>
      <c r="E3047" s="1">
        <f t="shared" si="476"/>
        <v>0.14960437129706974</v>
      </c>
      <c r="F3047" s="1">
        <f t="shared" si="477"/>
        <v>-0.98874593910104558</v>
      </c>
      <c r="G3047" s="1" t="str">
        <f t="shared" si="478"/>
        <v>0.14960437129707-0.988745939101046i</v>
      </c>
      <c r="H3047" s="1" t="str">
        <f t="shared" si="472"/>
        <v>-0.14960437129707+0.988745939101046i</v>
      </c>
      <c r="I3047" s="1">
        <f t="shared" si="479"/>
        <v>-5.8088001809935599E-16</v>
      </c>
      <c r="J3047" s="1">
        <f t="shared" si="470"/>
        <v>-1.1626893480263201</v>
      </c>
    </row>
    <row r="3048" spans="1:10" x14ac:dyDescent="0.25">
      <c r="A3048" s="1">
        <f t="shared" si="471"/>
        <v>0.3015999999999831</v>
      </c>
      <c r="B3048" s="1">
        <f t="shared" si="473"/>
        <v>1.2231378933288999E-15</v>
      </c>
      <c r="C3048" s="1" t="str">
        <f t="shared" si="474"/>
        <v>1.2231378933289E-15-1.15968912855132i</v>
      </c>
      <c r="D3048" s="1">
        <f t="shared" si="475"/>
        <v>-7.7063686671573786</v>
      </c>
      <c r="E3048" s="1">
        <f t="shared" si="476"/>
        <v>0.14707747959806666</v>
      </c>
      <c r="F3048" s="1">
        <f t="shared" si="477"/>
        <v>-0.98912497440671276</v>
      </c>
      <c r="G3048" s="1" t="str">
        <f t="shared" si="478"/>
        <v>0.147077479598067-0.989124974406713i</v>
      </c>
      <c r="H3048" s="1" t="str">
        <f t="shared" si="472"/>
        <v>-0.147077479598067+0.989124974406713i</v>
      </c>
      <c r="I3048" s="1">
        <f t="shared" si="479"/>
        <v>1.2231378933288999E-15</v>
      </c>
      <c r="J3048" s="1">
        <f t="shared" si="470"/>
        <v>-1.15968912855132</v>
      </c>
    </row>
    <row r="3049" spans="1:10" x14ac:dyDescent="0.25">
      <c r="A3049" s="1">
        <f t="shared" si="471"/>
        <v>0.30169999999998309</v>
      </c>
      <c r="B3049" s="1">
        <f t="shared" si="473"/>
        <v>1.5410310176734701E-15</v>
      </c>
      <c r="C3049" s="1" t="str">
        <f t="shared" si="474"/>
        <v>1.54103101767347E-15-1.1566977861601i</v>
      </c>
      <c r="D3049" s="1">
        <f t="shared" si="475"/>
        <v>-7.7089238291822975</v>
      </c>
      <c r="E3049" s="1">
        <f t="shared" si="476"/>
        <v>0.14454962765234691</v>
      </c>
      <c r="F3049" s="1">
        <f t="shared" si="477"/>
        <v>-0.98949755186436306</v>
      </c>
      <c r="G3049" s="1" t="str">
        <f t="shared" si="478"/>
        <v>0.144549627652347-0.989497551864363i</v>
      </c>
      <c r="H3049" s="1" t="str">
        <f t="shared" si="472"/>
        <v>-0.144549627652347+0.989497551864363i</v>
      </c>
      <c r="I3049" s="1">
        <f t="shared" si="479"/>
        <v>1.5410310176734701E-15</v>
      </c>
      <c r="J3049" s="1">
        <f t="shared" si="470"/>
        <v>-1.1566977861601</v>
      </c>
    </row>
    <row r="3050" spans="1:10" x14ac:dyDescent="0.25">
      <c r="A3050" s="1">
        <f t="shared" si="471"/>
        <v>0.30179999999998308</v>
      </c>
      <c r="B3050" s="1">
        <f t="shared" si="473"/>
        <v>-9.6066094395271708E-16</v>
      </c>
      <c r="C3050" s="1" t="str">
        <f t="shared" si="474"/>
        <v>-9.60660943952717E-16-1.15371527179062i</v>
      </c>
      <c r="D3050" s="1">
        <f t="shared" si="475"/>
        <v>-7.7114789912072172</v>
      </c>
      <c r="E3050" s="1">
        <f t="shared" si="476"/>
        <v>0.14202083196387338</v>
      </c>
      <c r="F3050" s="1">
        <f t="shared" si="477"/>
        <v>-0.98986366904149448</v>
      </c>
      <c r="G3050" s="1" t="str">
        <f t="shared" si="478"/>
        <v>0.142020831963873-0.989863669041494i</v>
      </c>
      <c r="H3050" s="1" t="str">
        <f t="shared" si="472"/>
        <v>-0.142020831963873+0.989863669041494i</v>
      </c>
      <c r="I3050" s="1">
        <f t="shared" si="479"/>
        <v>-9.6066094395271708E-16</v>
      </c>
      <c r="J3050" s="1">
        <f t="shared" si="470"/>
        <v>-1.1537152717906201</v>
      </c>
    </row>
    <row r="3051" spans="1:10" x14ac:dyDescent="0.25">
      <c r="A3051" s="1">
        <f t="shared" si="471"/>
        <v>0.30189999999998307</v>
      </c>
      <c r="B3051" s="1">
        <f t="shared" si="473"/>
        <v>-2.1718855740945599E-15</v>
      </c>
      <c r="C3051" s="1" t="str">
        <f t="shared" si="474"/>
        <v>-2.17188557409456E-15-1.15074153672748i</v>
      </c>
      <c r="D3051" s="1">
        <f t="shared" si="475"/>
        <v>-7.7140341532321361</v>
      </c>
      <c r="E3051" s="1">
        <f t="shared" si="476"/>
        <v>0.13949110904277418</v>
      </c>
      <c r="F3051" s="1">
        <f t="shared" si="477"/>
        <v>-0.99022332354778275</v>
      </c>
      <c r="G3051" s="1" t="str">
        <f t="shared" si="478"/>
        <v>0.139491109042774-0.990223323547783i</v>
      </c>
      <c r="H3051" s="1" t="str">
        <f t="shared" si="472"/>
        <v>-0.139491109042774+0.990223323547783i</v>
      </c>
      <c r="I3051" s="1">
        <f t="shared" si="479"/>
        <v>-2.1718855740945599E-15</v>
      </c>
      <c r="J3051" s="1">
        <f t="shared" si="470"/>
        <v>-1.15074153672748</v>
      </c>
    </row>
    <row r="3052" spans="1:10" x14ac:dyDescent="0.25">
      <c r="A3052" s="1">
        <f t="shared" si="471"/>
        <v>0.30199999999998306</v>
      </c>
      <c r="B3052" s="1">
        <f t="shared" si="473"/>
        <v>1.8477175037426299E-15</v>
      </c>
      <c r="C3052" s="1" t="str">
        <f t="shared" si="474"/>
        <v>1.84771750374263E-15-1.14777653259879i</v>
      </c>
      <c r="D3052" s="1">
        <f t="shared" si="475"/>
        <v>-7.7165893152570559</v>
      </c>
      <c r="E3052" s="1">
        <f t="shared" si="476"/>
        <v>0.13696047540522749</v>
      </c>
      <c r="F3052" s="1">
        <f t="shared" si="477"/>
        <v>-0.99057651303509819</v>
      </c>
      <c r="G3052" s="1" t="str">
        <f t="shared" si="478"/>
        <v>0.136960475405227-0.990576513035098i</v>
      </c>
      <c r="H3052" s="1" t="str">
        <f t="shared" si="472"/>
        <v>-0.136960475405227+0.990576513035098i</v>
      </c>
      <c r="I3052" s="1">
        <f t="shared" si="479"/>
        <v>1.8477175037426299E-15</v>
      </c>
      <c r="J3052" s="1">
        <f t="shared" si="470"/>
        <v>-1.1477765325987901</v>
      </c>
    </row>
    <row r="3053" spans="1:10" x14ac:dyDescent="0.25">
      <c r="A3053" s="1">
        <f t="shared" si="471"/>
        <v>0.30209999999998305</v>
      </c>
      <c r="B3053" s="1">
        <f t="shared" si="473"/>
        <v>-4.44852015202936E-16</v>
      </c>
      <c r="C3053" s="1" t="str">
        <f t="shared" si="474"/>
        <v>-4.44852015202936E-16-1.14482021137312i</v>
      </c>
      <c r="D3053" s="1">
        <f t="shared" si="475"/>
        <v>-7.7191444772819757</v>
      </c>
      <c r="E3053" s="1">
        <f t="shared" si="476"/>
        <v>0.13442894757336019</v>
      </c>
      <c r="F3053" s="1">
        <f t="shared" si="477"/>
        <v>-0.99092323519751957</v>
      </c>
      <c r="G3053" s="1" t="str">
        <f t="shared" si="478"/>
        <v>0.13442894757336-0.99092323519752i</v>
      </c>
      <c r="H3053" s="1" t="str">
        <f t="shared" si="472"/>
        <v>-0.13442894757336+0.99092323519752i</v>
      </c>
      <c r="I3053" s="1">
        <f t="shared" si="479"/>
        <v>-4.44852015202936E-16</v>
      </c>
      <c r="J3053" s="1">
        <f t="shared" si="470"/>
        <v>-1.1448202113731201</v>
      </c>
    </row>
    <row r="3054" spans="1:10" x14ac:dyDescent="0.25">
      <c r="A3054" s="1">
        <f t="shared" si="471"/>
        <v>0.30219999999998304</v>
      </c>
      <c r="B3054" s="1">
        <f t="shared" si="473"/>
        <v>1.64805311948892E-15</v>
      </c>
      <c r="C3054" s="1" t="str">
        <f t="shared" si="474"/>
        <v>1.64805311948892E-15-1.14187252535647i</v>
      </c>
      <c r="D3054" s="1">
        <f t="shared" si="475"/>
        <v>-7.7216996393068946</v>
      </c>
      <c r="E3054" s="1">
        <f t="shared" si="476"/>
        <v>0.13189654207513721</v>
      </c>
      <c r="F3054" s="1">
        <f t="shared" si="477"/>
        <v>-0.99126348777135009</v>
      </c>
      <c r="G3054" s="1" t="str">
        <f t="shared" si="478"/>
        <v>0.131896542075137-0.99126348777135i</v>
      </c>
      <c r="H3054" s="1" t="str">
        <f t="shared" si="472"/>
        <v>-0.131896542075137+0.99126348777135i</v>
      </c>
      <c r="I3054" s="1">
        <f t="shared" si="479"/>
        <v>1.64805311948892E-15</v>
      </c>
      <c r="J3054" s="1">
        <f t="shared" si="470"/>
        <v>-1.1418725253564701</v>
      </c>
    </row>
    <row r="3055" spans="1:10" x14ac:dyDescent="0.25">
      <c r="A3055" s="1">
        <f t="shared" si="471"/>
        <v>0.30229999999998303</v>
      </c>
      <c r="B3055" s="1">
        <f t="shared" si="473"/>
        <v>-3.7934103431423501E-16</v>
      </c>
      <c r="C3055" s="1" t="str">
        <f t="shared" si="474"/>
        <v>-3.79341034314235E-16-1.13893342718928i</v>
      </c>
      <c r="D3055" s="1">
        <f t="shared" si="475"/>
        <v>-7.7242548013318144</v>
      </c>
      <c r="E3055" s="1">
        <f t="shared" si="476"/>
        <v>0.12936327544425091</v>
      </c>
      <c r="F3055" s="1">
        <f t="shared" si="477"/>
        <v>-0.99159726853513208</v>
      </c>
      <c r="G3055" s="1" t="str">
        <f t="shared" si="478"/>
        <v>0.129363275444251-0.991597268535132i</v>
      </c>
      <c r="H3055" s="1" t="str">
        <f t="shared" si="472"/>
        <v>-0.129363275444251+0.991597268535132i</v>
      </c>
      <c r="I3055" s="1">
        <f t="shared" si="479"/>
        <v>-3.7934103431423501E-16</v>
      </c>
      <c r="J3055" s="1">
        <f t="shared" si="470"/>
        <v>-1.1389334271892799</v>
      </c>
    </row>
    <row r="3056" spans="1:10" x14ac:dyDescent="0.25">
      <c r="A3056" s="1">
        <f t="shared" si="471"/>
        <v>0.30239999999998302</v>
      </c>
      <c r="B3056" s="1">
        <f t="shared" si="473"/>
        <v>5.6754744396320296E-16</v>
      </c>
      <c r="C3056" s="1" t="str">
        <f t="shared" si="474"/>
        <v>5.67547443963203E-16-1.13600286984345i</v>
      </c>
      <c r="D3056" s="1">
        <f t="shared" si="475"/>
        <v>-7.7268099633567333</v>
      </c>
      <c r="E3056" s="1">
        <f t="shared" si="476"/>
        <v>0.12682916422001947</v>
      </c>
      <c r="F3056" s="1">
        <f t="shared" si="477"/>
        <v>-0.99192457530966105</v>
      </c>
      <c r="G3056" s="1" t="str">
        <f t="shared" si="478"/>
        <v>0.126829164220019-0.991924575309661i</v>
      </c>
      <c r="H3056" s="1" t="str">
        <f t="shared" si="472"/>
        <v>-0.126829164220019+0.991924575309661i</v>
      </c>
      <c r="I3056" s="1">
        <f t="shared" si="479"/>
        <v>5.6754744396320296E-16</v>
      </c>
      <c r="J3056" s="1">
        <f t="shared" si="470"/>
        <v>-1.1360028698434499</v>
      </c>
    </row>
    <row r="3057" spans="1:10" x14ac:dyDescent="0.25">
      <c r="A3057" s="1">
        <f t="shared" si="471"/>
        <v>0.302499999999983</v>
      </c>
      <c r="B3057" s="1">
        <f t="shared" si="473"/>
        <v>-6.2898620013484402E-16</v>
      </c>
      <c r="C3057" s="1" t="str">
        <f t="shared" si="474"/>
        <v>-6.28986200134844E-16-1.13308080661939i</v>
      </c>
      <c r="D3057" s="1">
        <f t="shared" si="475"/>
        <v>-7.7293651253816531</v>
      </c>
      <c r="E3057" s="1">
        <f t="shared" si="476"/>
        <v>0.12429422494727169</v>
      </c>
      <c r="F3057" s="1">
        <f t="shared" si="477"/>
        <v>-0.99224540595800037</v>
      </c>
      <c r="G3057" s="1" t="str">
        <f t="shared" si="478"/>
        <v>0.124294224947272-0.992245405958i</v>
      </c>
      <c r="H3057" s="1" t="str">
        <f t="shared" si="472"/>
        <v>-0.124294224947272+0.992245405958i</v>
      </c>
      <c r="I3057" s="1">
        <f t="shared" si="479"/>
        <v>-6.2898620013484402E-16</v>
      </c>
      <c r="J3057" s="1">
        <f t="shared" si="470"/>
        <v>-1.13308080661939</v>
      </c>
    </row>
    <row r="3058" spans="1:10" x14ac:dyDescent="0.25">
      <c r="A3058" s="1">
        <f t="shared" si="471"/>
        <v>0.30259999999998299</v>
      </c>
      <c r="B3058" s="1">
        <f t="shared" si="473"/>
        <v>-2.2585277471094898E-15</v>
      </c>
      <c r="C3058" s="1" t="str">
        <f t="shared" si="474"/>
        <v>-2.25852774710949E-15-1.13016719114313i</v>
      </c>
      <c r="D3058" s="1">
        <f t="shared" si="475"/>
        <v>-7.7319202874065729</v>
      </c>
      <c r="E3058" s="1">
        <f t="shared" si="476"/>
        <v>0.12175847417624529</v>
      </c>
      <c r="F3058" s="1">
        <f t="shared" si="477"/>
        <v>-0.99255975838549515</v>
      </c>
      <c r="G3058" s="1" t="str">
        <f t="shared" si="478"/>
        <v>0.121758474176245-0.992559758385495i</v>
      </c>
      <c r="H3058" s="1" t="str">
        <f t="shared" si="472"/>
        <v>-0.121758474176245+0.992559758385495i</v>
      </c>
      <c r="I3058" s="1">
        <f t="shared" si="479"/>
        <v>-2.2585277471094898E-15</v>
      </c>
      <c r="J3058" s="1">
        <f t="shared" si="470"/>
        <v>-1.1301671911431299</v>
      </c>
    </row>
    <row r="3059" spans="1:10" x14ac:dyDescent="0.25">
      <c r="A3059" s="1">
        <f t="shared" si="471"/>
        <v>0.30269999999998298</v>
      </c>
      <c r="B3059" s="1">
        <f t="shared" si="473"/>
        <v>1.56439025256678E-15</v>
      </c>
      <c r="C3059" s="1" t="str">
        <f t="shared" si="474"/>
        <v>1.56439025256678E-15-1.12726197736349i</v>
      </c>
      <c r="D3059" s="1">
        <f t="shared" si="475"/>
        <v>-7.7344754494314918</v>
      </c>
      <c r="E3059" s="1">
        <f t="shared" si="476"/>
        <v>0.11922192846247609</v>
      </c>
      <c r="F3059" s="1">
        <f t="shared" si="477"/>
        <v>-0.99286763053978566</v>
      </c>
      <c r="G3059" s="1" t="str">
        <f t="shared" si="478"/>
        <v>0.119221928462476-0.992867630539786i</v>
      </c>
      <c r="H3059" s="1" t="str">
        <f t="shared" si="472"/>
        <v>-0.119221928462476+0.992867630539786i</v>
      </c>
      <c r="I3059" s="1">
        <f t="shared" si="479"/>
        <v>1.56439025256678E-15</v>
      </c>
      <c r="J3059" s="1">
        <f t="shared" si="470"/>
        <v>-1.12726197736349</v>
      </c>
    </row>
    <row r="3060" spans="1:10" x14ac:dyDescent="0.25">
      <c r="A3060" s="1">
        <f t="shared" si="471"/>
        <v>0.30279999999998297</v>
      </c>
      <c r="B3060" s="1">
        <f t="shared" si="473"/>
        <v>1.49795525257061E-15</v>
      </c>
      <c r="C3060" s="1" t="str">
        <f t="shared" si="474"/>
        <v>1.49795525257061E-15-1.12436511954911i</v>
      </c>
      <c r="D3060" s="1">
        <f t="shared" si="475"/>
        <v>-7.7370306114564116</v>
      </c>
      <c r="E3060" s="1">
        <f t="shared" si="476"/>
        <v>0.11668460436668734</v>
      </c>
      <c r="F3060" s="1">
        <f t="shared" si="477"/>
        <v>-0.99316902041082089</v>
      </c>
      <c r="G3060" s="1" t="str">
        <f t="shared" si="478"/>
        <v>0.116684604366687-0.993169020410821i</v>
      </c>
      <c r="H3060" s="1" t="str">
        <f t="shared" si="472"/>
        <v>-0.116684604366687+0.993169020410821i</v>
      </c>
      <c r="I3060" s="1">
        <f t="shared" si="479"/>
        <v>1.49795525257061E-15</v>
      </c>
      <c r="J3060" s="1">
        <f t="shared" si="470"/>
        <v>-1.12436511954911</v>
      </c>
    </row>
    <row r="3061" spans="1:10" x14ac:dyDescent="0.25">
      <c r="A3061" s="1">
        <f t="shared" si="471"/>
        <v>0.30289999999998296</v>
      </c>
      <c r="B3061" s="1">
        <f t="shared" si="473"/>
        <v>7.47053467277631E-16</v>
      </c>
      <c r="C3061" s="1" t="str">
        <f t="shared" si="474"/>
        <v>7.47053467277631E-16-1.12147657228579i</v>
      </c>
      <c r="D3061" s="1">
        <f t="shared" si="475"/>
        <v>-7.7395857734813305</v>
      </c>
      <c r="E3061" s="1">
        <f t="shared" si="476"/>
        <v>0.11414651845468776</v>
      </c>
      <c r="F3061" s="1">
        <f t="shared" si="477"/>
        <v>-0.99346392603087186</v>
      </c>
      <c r="G3061" s="1" t="str">
        <f t="shared" si="478"/>
        <v>0.114146518454688-0.993463926030872i</v>
      </c>
      <c r="H3061" s="1" t="str">
        <f t="shared" si="472"/>
        <v>-0.114146518454688+0.993463926030872i</v>
      </c>
      <c r="I3061" s="1">
        <f t="shared" si="479"/>
        <v>7.47053467277631E-16</v>
      </c>
      <c r="J3061" s="1">
        <f t="shared" si="470"/>
        <v>-1.12147657228579</v>
      </c>
    </row>
    <row r="3062" spans="1:10" x14ac:dyDescent="0.25">
      <c r="A3062" s="1">
        <f t="shared" si="471"/>
        <v>0.30299999999998295</v>
      </c>
      <c r="B3062" s="1">
        <f t="shared" si="473"/>
        <v>2.2354044424993298E-15</v>
      </c>
      <c r="C3062" s="1" t="str">
        <f t="shared" si="474"/>
        <v>2.23540444249933E-15-1.11859629047359i</v>
      </c>
      <c r="D3062" s="1">
        <f t="shared" si="475"/>
        <v>-7.7421409355062503</v>
      </c>
      <c r="E3062" s="1">
        <f t="shared" si="476"/>
        <v>0.11160768729725634</v>
      </c>
      <c r="F3062" s="1">
        <f t="shared" si="477"/>
        <v>-0.99375234547454416</v>
      </c>
      <c r="G3062" s="1" t="str">
        <f t="shared" si="478"/>
        <v>0.111607687297256-0.993752345474544i</v>
      </c>
      <c r="H3062" s="1" t="str">
        <f t="shared" si="472"/>
        <v>-0.111607687297256+0.993752345474544i</v>
      </c>
      <c r="I3062" s="1">
        <f t="shared" si="479"/>
        <v>2.2354044424993298E-15</v>
      </c>
      <c r="J3062" s="1">
        <f t="shared" si="470"/>
        <v>-1.11859629047359</v>
      </c>
    </row>
    <row r="3063" spans="1:10" x14ac:dyDescent="0.25">
      <c r="A3063" s="1">
        <f t="shared" si="471"/>
        <v>0.30309999999998294</v>
      </c>
      <c r="B3063" s="1">
        <f t="shared" si="473"/>
        <v>-8.0515677354307305E-16</v>
      </c>
      <c r="C3063" s="1" t="str">
        <f t="shared" si="474"/>
        <v>-8.05156773543073E-16-1.11572422932413i</v>
      </c>
      <c r="D3063" s="1">
        <f t="shared" si="475"/>
        <v>-7.7446960975311692</v>
      </c>
      <c r="E3063" s="1">
        <f t="shared" si="476"/>
        <v>0.10906812747004115</v>
      </c>
      <c r="F3063" s="1">
        <f t="shared" si="477"/>
        <v>-0.99403427685879064</v>
      </c>
      <c r="G3063" s="1" t="str">
        <f t="shared" si="478"/>
        <v>0.109068127470041-0.994034276858791i</v>
      </c>
      <c r="H3063" s="1" t="str">
        <f t="shared" si="472"/>
        <v>-0.109068127470041+0.994034276858791i</v>
      </c>
      <c r="I3063" s="1">
        <f t="shared" si="479"/>
        <v>-8.0515677354307305E-16</v>
      </c>
      <c r="J3063" s="1">
        <f t="shared" si="470"/>
        <v>-1.1157242293241301</v>
      </c>
    </row>
    <row r="3064" spans="1:10" x14ac:dyDescent="0.25">
      <c r="A3064" s="1">
        <f t="shared" si="471"/>
        <v>0.30319999999998293</v>
      </c>
      <c r="B3064" s="1">
        <f t="shared" si="473"/>
        <v>-2.22394171949702E-15</v>
      </c>
      <c r="C3064" s="1" t="str">
        <f t="shared" si="474"/>
        <v>-2.22394171949702E-15-1.11286034435783i</v>
      </c>
      <c r="D3064" s="1">
        <f t="shared" si="475"/>
        <v>-7.747251259556089</v>
      </c>
      <c r="E3064" s="1">
        <f t="shared" si="476"/>
        <v>0.10652785555344416</v>
      </c>
      <c r="F3064" s="1">
        <f t="shared" si="477"/>
        <v>-0.99430971834292381</v>
      </c>
      <c r="G3064" s="1" t="str">
        <f t="shared" si="478"/>
        <v>0.106527855553444-0.994309718342924i</v>
      </c>
      <c r="H3064" s="1" t="str">
        <f t="shared" si="472"/>
        <v>-0.106527855553444+0.994309718342924i</v>
      </c>
      <c r="I3064" s="1">
        <f t="shared" si="479"/>
        <v>-2.22394171949702E-15</v>
      </c>
      <c r="J3064" s="1">
        <f t="shared" si="470"/>
        <v>-1.11286034435783</v>
      </c>
    </row>
    <row r="3065" spans="1:10" x14ac:dyDescent="0.25">
      <c r="A3065" s="1">
        <f t="shared" si="471"/>
        <v>0.30329999999998292</v>
      </c>
      <c r="B3065" s="1">
        <f t="shared" si="473"/>
        <v>1.23235265481331E-16</v>
      </c>
      <c r="C3065" s="1" t="str">
        <f t="shared" si="474"/>
        <v>1.23235265481331E-16-1.11000459140125i</v>
      </c>
      <c r="D3065" s="1">
        <f t="shared" si="475"/>
        <v>-7.7498064215810087</v>
      </c>
      <c r="E3065" s="1">
        <f t="shared" si="476"/>
        <v>0.10398688813251906</v>
      </c>
      <c r="F3065" s="1">
        <f t="shared" si="477"/>
        <v>-0.99457866812862772</v>
      </c>
      <c r="G3065" s="1" t="str">
        <f t="shared" si="478"/>
        <v>0.103986888132519-0.994578668128628i</v>
      </c>
      <c r="H3065" s="1" t="str">
        <f t="shared" si="472"/>
        <v>-0.103986888132519+0.994578668128628i</v>
      </c>
      <c r="I3065" s="1">
        <f t="shared" si="479"/>
        <v>1.23235265481331E-16</v>
      </c>
      <c r="J3065" s="1">
        <f t="shared" si="470"/>
        <v>-1.11000459140125</v>
      </c>
    </row>
    <row r="3066" spans="1:10" x14ac:dyDescent="0.25">
      <c r="A3066" s="1">
        <f t="shared" si="471"/>
        <v>0.30339999999998291</v>
      </c>
      <c r="B3066" s="1">
        <f t="shared" si="473"/>
        <v>-4.3021688911852499E-16</v>
      </c>
      <c r="C3066" s="1" t="str">
        <f t="shared" si="474"/>
        <v>-4.30216889118525E-16-1.10715692658439i</v>
      </c>
      <c r="D3066" s="1">
        <f t="shared" si="475"/>
        <v>-7.7523615836059276</v>
      </c>
      <c r="E3066" s="1">
        <f t="shared" si="476"/>
        <v>0.10144524179686043</v>
      </c>
      <c r="F3066" s="1">
        <f t="shared" si="477"/>
        <v>-0.99484112445996953</v>
      </c>
      <c r="G3066" s="1" t="str">
        <f t="shared" si="478"/>
        <v>0.10144524179686-0.99484112445997i</v>
      </c>
      <c r="H3066" s="1" t="str">
        <f t="shared" si="472"/>
        <v>-0.10144524179686+0.99484112445997i</v>
      </c>
      <c r="I3066" s="1">
        <f t="shared" si="479"/>
        <v>-4.3021688911852499E-16</v>
      </c>
      <c r="J3066" s="1">
        <f t="shared" si="470"/>
        <v>-1.1071569265843899</v>
      </c>
    </row>
    <row r="3067" spans="1:10" x14ac:dyDescent="0.25">
      <c r="A3067" s="1">
        <f t="shared" si="471"/>
        <v>0.30349999999998289</v>
      </c>
      <c r="B3067" s="1">
        <f t="shared" si="473"/>
        <v>-9.8083079999083093E-16</v>
      </c>
      <c r="C3067" s="1" t="str">
        <f t="shared" si="474"/>
        <v>-9.80830799990831E-16-1.10431730633805i</v>
      </c>
      <c r="D3067" s="1">
        <f t="shared" si="475"/>
        <v>-7.7549167456308474</v>
      </c>
      <c r="E3067" s="1">
        <f t="shared" si="476"/>
        <v>9.8902933140492713E-2</v>
      </c>
      <c r="F3067" s="1">
        <f t="shared" si="477"/>
        <v>-0.99509708562341148</v>
      </c>
      <c r="G3067" s="1" t="str">
        <f t="shared" si="478"/>
        <v>0.0989029331404927-0.995097085623411i</v>
      </c>
      <c r="H3067" s="1" t="str">
        <f t="shared" si="472"/>
        <v>-0.0989029331404927+0.995097085623411i</v>
      </c>
      <c r="I3067" s="1">
        <f t="shared" si="479"/>
        <v>-9.8083079999083093E-16</v>
      </c>
      <c r="J3067" s="1">
        <f t="shared" si="470"/>
        <v>-1.10431730633805</v>
      </c>
    </row>
    <row r="3068" spans="1:10" x14ac:dyDescent="0.25">
      <c r="A3068" s="1">
        <f t="shared" si="471"/>
        <v>0.30359999999998288</v>
      </c>
      <c r="B3068" s="1">
        <f t="shared" si="473"/>
        <v>6.72592124290248E-16</v>
      </c>
      <c r="C3068" s="1" t="str">
        <f t="shared" si="474"/>
        <v>6.72592124290248E-16-1.10148568739123i</v>
      </c>
      <c r="D3068" s="1">
        <f t="shared" si="475"/>
        <v>-7.7574719076557663</v>
      </c>
      <c r="E3068" s="1">
        <f t="shared" si="476"/>
        <v>9.635997876176805E-2</v>
      </c>
      <c r="F3068" s="1">
        <f t="shared" si="477"/>
        <v>-0.99534654994782179</v>
      </c>
      <c r="G3068" s="1" t="str">
        <f t="shared" si="478"/>
        <v>0.0963599787617681-0.995346549947822i</v>
      </c>
      <c r="H3068" s="1" t="str">
        <f t="shared" si="472"/>
        <v>-0.0963599787617681+0.995346549947822i</v>
      </c>
      <c r="I3068" s="1">
        <f t="shared" si="479"/>
        <v>6.72592124290248E-16</v>
      </c>
      <c r="J3068" s="1">
        <f t="shared" si="470"/>
        <v>-1.10148568739123</v>
      </c>
    </row>
    <row r="3069" spans="1:10" x14ac:dyDescent="0.25">
      <c r="A3069" s="1">
        <f t="shared" si="471"/>
        <v>0.30369999999998287</v>
      </c>
      <c r="B3069" s="1">
        <f t="shared" si="473"/>
        <v>-1.8296398175996401E-16</v>
      </c>
      <c r="C3069" s="1" t="str">
        <f t="shared" si="474"/>
        <v>-1.82963981759964E-16-1.09866202676853i</v>
      </c>
      <c r="D3069" s="1">
        <f t="shared" si="475"/>
        <v>-7.7600270696806861</v>
      </c>
      <c r="E3069" s="1">
        <f t="shared" si="476"/>
        <v>9.3816395263250932E-2</v>
      </c>
      <c r="F3069" s="1">
        <f t="shared" si="477"/>
        <v>-0.99558951580448529</v>
      </c>
      <c r="G3069" s="1" t="str">
        <f t="shared" si="478"/>
        <v>0.0938163952632509-0.995589515804485i</v>
      </c>
      <c r="H3069" s="1" t="str">
        <f t="shared" si="472"/>
        <v>-0.0938163952632509+0.995589515804485i</v>
      </c>
      <c r="I3069" s="1">
        <f t="shared" si="479"/>
        <v>-1.8296398175996401E-16</v>
      </c>
      <c r="J3069" s="1">
        <f t="shared" si="470"/>
        <v>-1.0986620267685301</v>
      </c>
    </row>
    <row r="3070" spans="1:10" x14ac:dyDescent="0.25">
      <c r="A3070" s="1">
        <f t="shared" si="471"/>
        <v>0.30379999999998286</v>
      </c>
      <c r="B3070" s="1">
        <f t="shared" si="473"/>
        <v>1.52079221686304E-15</v>
      </c>
      <c r="C3070" s="1" t="str">
        <f t="shared" si="474"/>
        <v>1.52079221686304E-15-1.09584628178757i</v>
      </c>
      <c r="D3070" s="1">
        <f t="shared" si="475"/>
        <v>-7.7625822317056059</v>
      </c>
      <c r="E3070" s="1">
        <f t="shared" si="476"/>
        <v>9.1272199251615865E-2</v>
      </c>
      <c r="F3070" s="1">
        <f t="shared" si="477"/>
        <v>-0.99582598160711455</v>
      </c>
      <c r="G3070" s="1" t="str">
        <f t="shared" si="478"/>
        <v>0.0912721992516159-0.995825981607115i</v>
      </c>
      <c r="H3070" s="1" t="str">
        <f t="shared" si="472"/>
        <v>-0.0912721992516159+0.995825981607115i</v>
      </c>
      <c r="I3070" s="1">
        <f t="shared" si="479"/>
        <v>1.52079221686304E-15</v>
      </c>
      <c r="J3070" s="1">
        <f t="shared" si="470"/>
        <v>-1.09584628178757</v>
      </c>
    </row>
    <row r="3071" spans="1:10" x14ac:dyDescent="0.25">
      <c r="A3071" s="1">
        <f t="shared" si="471"/>
        <v>0.30389999999998285</v>
      </c>
      <c r="B3071" s="1">
        <f t="shared" si="473"/>
        <v>1.9416262554310701E-15</v>
      </c>
      <c r="C3071" s="1" t="str">
        <f t="shared" si="474"/>
        <v>1.94162625543107E-15-1.09303841005652i</v>
      </c>
      <c r="D3071" s="1">
        <f t="shared" si="475"/>
        <v>-7.7651373937305248</v>
      </c>
      <c r="E3071" s="1">
        <f t="shared" si="476"/>
        <v>8.8727407337536424E-2</v>
      </c>
      <c r="F3071" s="1">
        <f t="shared" si="477"/>
        <v>-0.99605594581185997</v>
      </c>
      <c r="G3071" s="1" t="str">
        <f t="shared" si="478"/>
        <v>0.0887274073375364-0.99605594581186i</v>
      </c>
      <c r="H3071" s="1" t="str">
        <f t="shared" si="472"/>
        <v>-0.0887274073375364+0.99605594581186i</v>
      </c>
      <c r="I3071" s="1">
        <f t="shared" si="479"/>
        <v>1.9416262554310701E-15</v>
      </c>
      <c r="J3071" s="1">
        <f t="shared" si="470"/>
        <v>-1.09303841005652</v>
      </c>
    </row>
    <row r="3072" spans="1:10" x14ac:dyDescent="0.25">
      <c r="A3072" s="1">
        <f t="shared" si="471"/>
        <v>0.30399999999998284</v>
      </c>
      <c r="B3072" s="1">
        <f t="shared" si="473"/>
        <v>-2.0576931581989899E-15</v>
      </c>
      <c r="C3072" s="1" t="str">
        <f t="shared" si="474"/>
        <v>-2.05769315819899E-15-1.0902383694715i</v>
      </c>
      <c r="D3072" s="1">
        <f t="shared" si="475"/>
        <v>-7.7676925557554446</v>
      </c>
      <c r="E3072" s="1">
        <f t="shared" si="476"/>
        <v>8.6182036135574014E-2</v>
      </c>
      <c r="F3072" s="1">
        <f t="shared" si="477"/>
        <v>-0.99627940691731987</v>
      </c>
      <c r="G3072" s="1" t="str">
        <f t="shared" si="478"/>
        <v>0.086182036135574-0.99627940691732i</v>
      </c>
      <c r="H3072" s="1" t="str">
        <f t="shared" si="472"/>
        <v>-0.086182036135574+0.99627940691732i</v>
      </c>
      <c r="I3072" s="1">
        <f t="shared" si="479"/>
        <v>-2.0576931581989899E-15</v>
      </c>
      <c r="J3072" s="1">
        <f t="shared" si="470"/>
        <v>-1.0902383694715001</v>
      </c>
    </row>
    <row r="3073" spans="1:10" x14ac:dyDescent="0.25">
      <c r="A3073" s="1">
        <f t="shared" si="471"/>
        <v>0.30409999999998283</v>
      </c>
      <c r="B3073" s="1">
        <f t="shared" si="473"/>
        <v>2.2335192791891802E-15</v>
      </c>
      <c r="C3073" s="1" t="str">
        <f t="shared" si="474"/>
        <v>2.23351927918918E-15-1.08744611821419i</v>
      </c>
      <c r="D3073" s="1">
        <f t="shared" si="475"/>
        <v>-7.7702477177803635</v>
      </c>
      <c r="E3073" s="1">
        <f t="shared" si="476"/>
        <v>8.3636102264075751E-2</v>
      </c>
      <c r="F3073" s="1">
        <f t="shared" si="477"/>
        <v>-0.99649636346455028</v>
      </c>
      <c r="G3073" s="1" t="str">
        <f t="shared" si="478"/>
        <v>0.0836361022640758-0.99649636346455i</v>
      </c>
      <c r="H3073" s="1" t="str">
        <f t="shared" si="472"/>
        <v>-0.0836361022640758+0.99649636346455i</v>
      </c>
      <c r="I3073" s="1">
        <f t="shared" si="479"/>
        <v>2.2335192791891802E-15</v>
      </c>
      <c r="J3073" s="1">
        <f t="shared" si="470"/>
        <v>-1.0874461182141899</v>
      </c>
    </row>
    <row r="3074" spans="1:10" x14ac:dyDescent="0.25">
      <c r="A3074" s="1">
        <f t="shared" si="471"/>
        <v>0.30419999999998282</v>
      </c>
      <c r="B3074" s="1">
        <f t="shared" si="473"/>
        <v>1.20421629862175E-16</v>
      </c>
      <c r="C3074" s="1" t="str">
        <f t="shared" si="474"/>
        <v>1.20421629862175E-16-1.08466161474928i</v>
      </c>
      <c r="D3074" s="1">
        <f t="shared" si="475"/>
        <v>-7.7728028798052833</v>
      </c>
      <c r="E3074" s="1">
        <f t="shared" si="476"/>
        <v>8.1089622345058704E-2</v>
      </c>
      <c r="F3074" s="1">
        <f t="shared" si="477"/>
        <v>-0.99670681403707473</v>
      </c>
      <c r="G3074" s="1" t="str">
        <f t="shared" si="478"/>
        <v>0.0810896223450587-0.996706814037075i</v>
      </c>
      <c r="H3074" s="1" t="str">
        <f t="shared" si="472"/>
        <v>-0.0810896223450587+0.996706814037075i</v>
      </c>
      <c r="I3074" s="1">
        <f t="shared" si="479"/>
        <v>1.20421629862175E-16</v>
      </c>
      <c r="J3074" s="1">
        <f t="shared" si="470"/>
        <v>-1.08466161474928</v>
      </c>
    </row>
    <row r="3075" spans="1:10" x14ac:dyDescent="0.25">
      <c r="A3075" s="1">
        <f t="shared" si="471"/>
        <v>0.30429999999998281</v>
      </c>
      <c r="B3075" s="1">
        <f t="shared" si="473"/>
        <v>3.6034003042155198E-16</v>
      </c>
      <c r="C3075" s="1" t="str">
        <f t="shared" si="474"/>
        <v>3.60340030421552E-16-1.08188481782212i</v>
      </c>
      <c r="D3075" s="1">
        <f t="shared" si="475"/>
        <v>-7.7753580418302022</v>
      </c>
      <c r="E3075" s="1">
        <f t="shared" si="476"/>
        <v>7.8542613004108627E-2</v>
      </c>
      <c r="F3075" s="1">
        <f t="shared" si="477"/>
        <v>-0.99691075726089284</v>
      </c>
      <c r="G3075" s="1" t="str">
        <f t="shared" si="478"/>
        <v>0.0785426130041086-0.996910757260893i</v>
      </c>
      <c r="H3075" s="1" t="str">
        <f t="shared" si="472"/>
        <v>-0.0785426130041086+0.996910757260893i</v>
      </c>
      <c r="I3075" s="1">
        <f t="shared" si="479"/>
        <v>3.6034003042155198E-16</v>
      </c>
      <c r="J3075" s="1">
        <f t="shared" si="470"/>
        <v>-1.0818848178221201</v>
      </c>
    </row>
    <row r="3076" spans="1:10" x14ac:dyDescent="0.25">
      <c r="A3076" s="1">
        <f t="shared" si="471"/>
        <v>0.3043999999999828</v>
      </c>
      <c r="B3076" s="1">
        <f t="shared" si="473"/>
        <v>-1.5574768057392999E-15</v>
      </c>
      <c r="C3076" s="1" t="str">
        <f t="shared" si="474"/>
        <v>-1.5574768057393E-15-1.07911568645626i</v>
      </c>
      <c r="D3076" s="1">
        <f t="shared" si="475"/>
        <v>-7.777913203855122</v>
      </c>
      <c r="E3076" s="1">
        <f t="shared" si="476"/>
        <v>7.5995090870264181E-2</v>
      </c>
      <c r="F3076" s="1">
        <f t="shared" si="477"/>
        <v>-0.99710819180449028</v>
      </c>
      <c r="G3076" s="1" t="str">
        <f t="shared" si="478"/>
        <v>0.0759950908702642-0.99710819180449i</v>
      </c>
      <c r="H3076" s="1" t="str">
        <f t="shared" si="472"/>
        <v>-0.0759950908702642+0.99710819180449i</v>
      </c>
      <c r="I3076" s="1">
        <f t="shared" si="479"/>
        <v>-1.5574768057392999E-15</v>
      </c>
      <c r="J3076" s="1">
        <f t="shared" si="470"/>
        <v>-1.0791156864562601</v>
      </c>
    </row>
    <row r="3077" spans="1:10" x14ac:dyDescent="0.25">
      <c r="A3077" s="1">
        <f t="shared" si="471"/>
        <v>0.30449999999998278</v>
      </c>
      <c r="B3077" s="1">
        <f t="shared" si="473"/>
        <v>-2.92773332342145E-15</v>
      </c>
      <c r="C3077" s="1" t="str">
        <f t="shared" si="474"/>
        <v>-2.92773332342145E-15-1.0763541799511i</v>
      </c>
      <c r="D3077" s="1">
        <f t="shared" si="475"/>
        <v>-7.7804683658800418</v>
      </c>
      <c r="E3077" s="1">
        <f t="shared" si="476"/>
        <v>7.3447072575914693E-2</v>
      </c>
      <c r="F3077" s="1">
        <f t="shared" si="477"/>
        <v>-0.99729911637884661</v>
      </c>
      <c r="G3077" s="1" t="str">
        <f t="shared" si="478"/>
        <v>0.0734470725759147-0.997299116378847i</v>
      </c>
      <c r="H3077" s="1" t="str">
        <f t="shared" si="472"/>
        <v>-0.0734470725759147+0.997299116378847i</v>
      </c>
      <c r="I3077" s="1">
        <f t="shared" si="479"/>
        <v>-2.92773332342145E-15</v>
      </c>
      <c r="J3077" s="1">
        <f t="shared" si="470"/>
        <v>-1.0763541799511001</v>
      </c>
    </row>
    <row r="3078" spans="1:10" x14ac:dyDescent="0.25">
      <c r="A3078" s="1">
        <f t="shared" si="471"/>
        <v>0.30459999999998277</v>
      </c>
      <c r="B3078" s="1">
        <f t="shared" si="473"/>
        <v>2.9798393138533599E-16</v>
      </c>
      <c r="C3078" s="1" t="str">
        <f t="shared" si="474"/>
        <v>2.97983931385336E-16-1.07360025787952i</v>
      </c>
      <c r="D3078" s="1">
        <f t="shared" si="475"/>
        <v>-7.7830235279049607</v>
      </c>
      <c r="E3078" s="1">
        <f t="shared" si="476"/>
        <v>7.0898574756688787E-2</v>
      </c>
      <c r="F3078" s="1">
        <f t="shared" si="477"/>
        <v>-0.99748352973744392</v>
      </c>
      <c r="G3078" s="1" t="str">
        <f t="shared" si="478"/>
        <v>0.0708985747566888-0.997483529737444i</v>
      </c>
      <c r="H3078" s="1" t="str">
        <f t="shared" si="472"/>
        <v>-0.0708985747566888+0.997483529737444i</v>
      </c>
      <c r="I3078" s="1">
        <f t="shared" si="479"/>
        <v>2.9798393138533599E-16</v>
      </c>
      <c r="J3078" s="1">
        <f t="shared" si="470"/>
        <v>-1.0736002578795201</v>
      </c>
    </row>
    <row r="3079" spans="1:10" x14ac:dyDescent="0.25">
      <c r="A3079" s="1">
        <f t="shared" si="471"/>
        <v>0.30469999999998276</v>
      </c>
      <c r="B3079" s="1">
        <f t="shared" si="473"/>
        <v>-1.18888663368011E-15</v>
      </c>
      <c r="C3079" s="1" t="str">
        <f t="shared" si="474"/>
        <v>-1.18888663368011E-15-1.0708538800855i</v>
      </c>
      <c r="D3079" s="1">
        <f t="shared" si="475"/>
        <v>-7.7855786899298804</v>
      </c>
      <c r="E3079" s="1">
        <f t="shared" si="476"/>
        <v>6.834961405134321E-2</v>
      </c>
      <c r="F3079" s="1">
        <f t="shared" si="477"/>
        <v>-0.99766143067627533</v>
      </c>
      <c r="G3079" s="1" t="str">
        <f t="shared" si="478"/>
        <v>0.0683496140513432-0.997661430676275i</v>
      </c>
      <c r="H3079" s="1" t="str">
        <f t="shared" si="472"/>
        <v>-0.0683496140513432+0.997661430676275i</v>
      </c>
      <c r="I3079" s="1">
        <f t="shared" si="479"/>
        <v>-1.18888663368011E-15</v>
      </c>
      <c r="J3079" s="1">
        <f t="shared" si="470"/>
        <v>-1.0708538800855001</v>
      </c>
    </row>
    <row r="3080" spans="1:10" x14ac:dyDescent="0.25">
      <c r="A3080" s="1">
        <f t="shared" si="471"/>
        <v>0.30479999999998275</v>
      </c>
      <c r="B3080" s="1">
        <f t="shared" si="473"/>
        <v>5.9292293668295597E-17</v>
      </c>
      <c r="C3080" s="1" t="str">
        <f t="shared" si="474"/>
        <v>5.92922936682956E-17-1.06811500668191i</v>
      </c>
      <c r="D3080" s="1">
        <f t="shared" si="475"/>
        <v>-7.7881338519547993</v>
      </c>
      <c r="E3080" s="1">
        <f t="shared" si="476"/>
        <v>6.5800207101660374E-2</v>
      </c>
      <c r="F3080" s="1">
        <f t="shared" si="477"/>
        <v>-0.99783281803385215</v>
      </c>
      <c r="G3080" s="1" t="str">
        <f t="shared" si="478"/>
        <v>0.0658002071016604-0.997832818033852i</v>
      </c>
      <c r="H3080" s="1" t="str">
        <f t="shared" si="472"/>
        <v>-0.0658002071016604+0.997832818033852i</v>
      </c>
      <c r="I3080" s="1">
        <f t="shared" si="479"/>
        <v>5.9292293668295597E-17</v>
      </c>
      <c r="J3080" s="1">
        <f t="shared" si="470"/>
        <v>-1.0681150066819101</v>
      </c>
    </row>
    <row r="3081" spans="1:10" x14ac:dyDescent="0.25">
      <c r="A3081" s="1">
        <f t="shared" si="471"/>
        <v>0.30489999999998274</v>
      </c>
      <c r="B3081" s="1">
        <f t="shared" si="473"/>
        <v>-1.30109474067214E-15</v>
      </c>
      <c r="C3081" s="1" t="str">
        <f t="shared" si="474"/>
        <v>-1.30109474067214E-15-1.06538359804813i</v>
      </c>
      <c r="D3081" s="1">
        <f t="shared" si="475"/>
        <v>-7.7906890139797191</v>
      </c>
      <c r="E3081" s="1">
        <f t="shared" si="476"/>
        <v>6.3250370552332583E-2</v>
      </c>
      <c r="F3081" s="1">
        <f t="shared" si="477"/>
        <v>-0.99799769069121225</v>
      </c>
      <c r="G3081" s="1" t="str">
        <f t="shared" si="478"/>
        <v>0.0632503705523326-0.997997690691212i</v>
      </c>
      <c r="H3081" s="1" t="str">
        <f t="shared" si="472"/>
        <v>-0.0632503705523326+0.997997690691212i</v>
      </c>
      <c r="I3081" s="1">
        <f t="shared" si="479"/>
        <v>-1.30109474067214E-15</v>
      </c>
      <c r="J3081" s="1">
        <f t="shared" si="470"/>
        <v>-1.0653835980481301</v>
      </c>
    </row>
    <row r="3082" spans="1:10" x14ac:dyDescent="0.25">
      <c r="A3082" s="1">
        <f t="shared" si="471"/>
        <v>0.30499999999998273</v>
      </c>
      <c r="B3082" s="1">
        <f t="shared" si="473"/>
        <v>-5.8989458586058302E-16</v>
      </c>
      <c r="C3082" s="1" t="str">
        <f t="shared" si="474"/>
        <v>-5.89894585860583E-16-1.06265961482784i</v>
      </c>
      <c r="D3082" s="1">
        <f t="shared" si="475"/>
        <v>-7.793244176004638</v>
      </c>
      <c r="E3082" s="1">
        <f t="shared" si="476"/>
        <v>6.0700121050860485E-2</v>
      </c>
      <c r="F3082" s="1">
        <f t="shared" si="477"/>
        <v>-0.998156047571927</v>
      </c>
      <c r="G3082" s="1" t="str">
        <f t="shared" si="478"/>
        <v>0.0607001210508605-0.998156047571927i</v>
      </c>
      <c r="H3082" s="1" t="str">
        <f t="shared" si="472"/>
        <v>-0.0607001210508605+0.998156047571927i</v>
      </c>
      <c r="I3082" s="1">
        <f t="shared" si="479"/>
        <v>-5.8989458586058302E-16</v>
      </c>
      <c r="J3082" s="1">
        <f t="shared" si="470"/>
        <v>-1.06265961482784</v>
      </c>
    </row>
    <row r="3083" spans="1:10" x14ac:dyDescent="0.25">
      <c r="A3083" s="1">
        <f t="shared" si="471"/>
        <v>0.30509999999998272</v>
      </c>
      <c r="B3083" s="1">
        <f t="shared" si="473"/>
        <v>1.5886437434454601E-15</v>
      </c>
      <c r="C3083" s="1" t="str">
        <f t="shared" si="474"/>
        <v>1.58864374344546E-15-1.05994301792673i</v>
      </c>
      <c r="D3083" s="1">
        <f t="shared" si="475"/>
        <v>-7.7957993380295578</v>
      </c>
      <c r="E3083" s="1">
        <f t="shared" si="476"/>
        <v>5.8149475247437306E-2</v>
      </c>
      <c r="F3083" s="1">
        <f t="shared" si="477"/>
        <v>-0.99830788764210798</v>
      </c>
      <c r="G3083" s="1" t="str">
        <f t="shared" si="478"/>
        <v>0.0581494752474373-0.998307887642108i</v>
      </c>
      <c r="H3083" s="1" t="str">
        <f t="shared" si="472"/>
        <v>-0.0581494752474373+0.998307887642108i</v>
      </c>
      <c r="I3083" s="1">
        <f t="shared" si="479"/>
        <v>1.5886437434454601E-15</v>
      </c>
      <c r="J3083" s="1">
        <f t="shared" si="470"/>
        <v>-1.05994301792673</v>
      </c>
    </row>
    <row r="3084" spans="1:10" x14ac:dyDescent="0.25">
      <c r="A3084" s="1">
        <f t="shared" si="471"/>
        <v>0.30519999999998271</v>
      </c>
      <c r="B3084" s="1">
        <f t="shared" si="473"/>
        <v>2.46490707164398E-15</v>
      </c>
      <c r="C3084" s="1" t="str">
        <f t="shared" si="474"/>
        <v>2.46490707164398E-15-1.05723376851036i</v>
      </c>
      <c r="D3084" s="1">
        <f t="shared" si="475"/>
        <v>-7.7983545000544776</v>
      </c>
      <c r="E3084" s="1">
        <f t="shared" si="476"/>
        <v>5.5598449794846294E-2</v>
      </c>
      <c r="F3084" s="1">
        <f t="shared" si="477"/>
        <v>-0.99845320991041431</v>
      </c>
      <c r="G3084" s="1" t="str">
        <f t="shared" si="478"/>
        <v>0.0555984497948463-0.998453209910414i</v>
      </c>
      <c r="H3084" s="1" t="str">
        <f t="shared" si="472"/>
        <v>-0.0555984497948463+0.998453209910414i</v>
      </c>
      <c r="I3084" s="1">
        <f t="shared" si="479"/>
        <v>2.46490707164398E-15</v>
      </c>
      <c r="J3084" s="1">
        <f t="shared" si="470"/>
        <v>-1.0572337685103601</v>
      </c>
    </row>
    <row r="3085" spans="1:10" x14ac:dyDescent="0.25">
      <c r="A3085" s="1">
        <f t="shared" si="471"/>
        <v>0.3052999999999827</v>
      </c>
      <c r="B3085" s="1">
        <f t="shared" si="473"/>
        <v>3.5122965469431601E-16</v>
      </c>
      <c r="C3085" s="1" t="str">
        <f t="shared" si="474"/>
        <v>3.51229654694316E-16-1.05453182800186i</v>
      </c>
      <c r="D3085" s="1">
        <f t="shared" si="475"/>
        <v>-7.8009096620793965</v>
      </c>
      <c r="E3085" s="1">
        <f t="shared" si="476"/>
        <v>5.3047061348349397E-2</v>
      </c>
      <c r="F3085" s="1">
        <f t="shared" si="477"/>
        <v>-0.99859201342805881</v>
      </c>
      <c r="G3085" s="1" t="str">
        <f t="shared" si="478"/>
        <v>0.0530470613483494-0.998592013428059i</v>
      </c>
      <c r="H3085" s="1" t="str">
        <f t="shared" si="472"/>
        <v>-0.0530470613483494+0.998592013428059i</v>
      </c>
      <c r="I3085" s="1">
        <f t="shared" si="479"/>
        <v>3.5122965469431601E-16</v>
      </c>
      <c r="J3085" s="1">
        <f t="shared" si="470"/>
        <v>-1.0545318280018601</v>
      </c>
    </row>
    <row r="3086" spans="1:10" x14ac:dyDescent="0.25">
      <c r="A3086" s="1">
        <f t="shared" si="471"/>
        <v>0.30539999999998269</v>
      </c>
      <c r="B3086" s="1">
        <f t="shared" si="473"/>
        <v>2.3939363536659398E-15</v>
      </c>
      <c r="C3086" s="1" t="str">
        <f t="shared" si="474"/>
        <v>2.39393635366594E-15-1.05183715807987i</v>
      </c>
      <c r="D3086" s="1">
        <f t="shared" si="475"/>
        <v>-7.8034648241043163</v>
      </c>
      <c r="E3086" s="1">
        <f t="shared" si="476"/>
        <v>5.0495326565575822E-2</v>
      </c>
      <c r="F3086" s="1">
        <f t="shared" si="477"/>
        <v>-0.99872429728881429</v>
      </c>
      <c r="G3086" s="1" t="str">
        <f t="shared" si="478"/>
        <v>0.0504953265655758-0.998724297288814i</v>
      </c>
      <c r="H3086" s="1" t="str">
        <f t="shared" si="472"/>
        <v>-0.0504953265655758+0.998724297288814i</v>
      </c>
      <c r="I3086" s="1">
        <f t="shared" si="479"/>
        <v>2.3939363536659398E-15</v>
      </c>
      <c r="J3086" s="1">
        <f t="shared" si="470"/>
        <v>-1.05183715807987</v>
      </c>
    </row>
    <row r="3087" spans="1:10" x14ac:dyDescent="0.25">
      <c r="A3087" s="1">
        <f t="shared" si="471"/>
        <v>0.30549999999998267</v>
      </c>
      <c r="B3087" s="1">
        <f t="shared" si="473"/>
        <v>5.8239508808692903E-17</v>
      </c>
      <c r="C3087" s="1" t="str">
        <f t="shared" si="474"/>
        <v>5.82395088086929E-17-1.04914972067628i</v>
      </c>
      <c r="D3087" s="1">
        <f t="shared" si="475"/>
        <v>-7.8060199861292352</v>
      </c>
      <c r="E3087" s="1">
        <f t="shared" si="476"/>
        <v>4.7943262106419499E-2</v>
      </c>
      <c r="F3087" s="1">
        <f t="shared" si="477"/>
        <v>-0.99885006062901915</v>
      </c>
      <c r="G3087" s="1" t="str">
        <f t="shared" si="478"/>
        <v>0.0479432621064195-0.998850060629019i</v>
      </c>
      <c r="H3087" s="1" t="str">
        <f t="shared" si="472"/>
        <v>-0.0479432621064195+0.998850060629019i</v>
      </c>
      <c r="I3087" s="1">
        <f t="shared" si="479"/>
        <v>5.8239508808692903E-17</v>
      </c>
      <c r="J3087" s="1">
        <f t="shared" si="470"/>
        <v>-1.0491497206762801</v>
      </c>
    </row>
    <row r="3088" spans="1:10" x14ac:dyDescent="0.25">
      <c r="A3088" s="1">
        <f t="shared" si="471"/>
        <v>0.30559999999998266</v>
      </c>
      <c r="B3088" s="1">
        <f t="shared" si="473"/>
        <v>-1.8589032144230501E-15</v>
      </c>
      <c r="C3088" s="1" t="str">
        <f t="shared" si="474"/>
        <v>-1.85890321442305E-15-1.04646947797418i</v>
      </c>
      <c r="D3088" s="1">
        <f t="shared" si="475"/>
        <v>-7.808575148154155</v>
      </c>
      <c r="E3088" s="1">
        <f t="shared" si="476"/>
        <v>4.5390884632923227E-2</v>
      </c>
      <c r="F3088" s="1">
        <f t="shared" si="477"/>
        <v>-0.99896930262758354</v>
      </c>
      <c r="G3088" s="1" t="str">
        <f t="shared" si="478"/>
        <v>0.0453908846329232-0.998969302627584i</v>
      </c>
      <c r="H3088" s="1" t="str">
        <f t="shared" si="472"/>
        <v>-0.0453908846329232+0.998969302627584i</v>
      </c>
      <c r="I3088" s="1">
        <f t="shared" si="479"/>
        <v>-1.8589032144230501E-15</v>
      </c>
      <c r="J3088" s="1">
        <f t="shared" si="470"/>
        <v>-1.0464694779741801</v>
      </c>
    </row>
    <row r="3089" spans="1:10" x14ac:dyDescent="0.25">
      <c r="A3089" s="1">
        <f t="shared" si="471"/>
        <v>0.30569999999998265</v>
      </c>
      <c r="B3089" s="1">
        <f t="shared" si="473"/>
        <v>1.5065008242303699E-15</v>
      </c>
      <c r="C3089" s="1" t="str">
        <f t="shared" si="474"/>
        <v>1.50650082423037E-15-1.04379639240573i</v>
      </c>
      <c r="D3089" s="1">
        <f t="shared" si="475"/>
        <v>-7.8111303101790748</v>
      </c>
      <c r="E3089" s="1">
        <f t="shared" si="476"/>
        <v>4.2838210809176075E-2</v>
      </c>
      <c r="F3089" s="1">
        <f t="shared" si="477"/>
        <v>-0.99908202250599454</v>
      </c>
      <c r="G3089" s="1" t="str">
        <f t="shared" si="478"/>
        <v>0.0428382108091761-0.999082022505995i</v>
      </c>
      <c r="H3089" s="1" t="str">
        <f t="shared" si="472"/>
        <v>-0.0428382108091761+0.999082022505995i</v>
      </c>
      <c r="I3089" s="1">
        <f t="shared" si="479"/>
        <v>1.5065008242303699E-15</v>
      </c>
      <c r="J3089" s="1">
        <f t="shared" si="470"/>
        <v>-1.0437963924057301</v>
      </c>
    </row>
    <row r="3090" spans="1:10" x14ac:dyDescent="0.25">
      <c r="A3090" s="1">
        <f t="shared" si="471"/>
        <v>0.30579999999998264</v>
      </c>
      <c r="B3090" s="1">
        <f t="shared" si="473"/>
        <v>-1.1558869713046699E-15</v>
      </c>
      <c r="C3090" s="1" t="str">
        <f t="shared" si="474"/>
        <v>-1.15588697130467E-15-1.04113042665003i</v>
      </c>
      <c r="D3090" s="1">
        <f t="shared" si="475"/>
        <v>-7.8136854722039937</v>
      </c>
      <c r="E3090" s="1">
        <f t="shared" si="476"/>
        <v>4.0285257301201964E-2</v>
      </c>
      <c r="F3090" s="1">
        <f t="shared" si="477"/>
        <v>-0.99918821952832093</v>
      </c>
      <c r="G3090" s="1" t="str">
        <f t="shared" si="478"/>
        <v>0.040285257301202-0.999188219528321i</v>
      </c>
      <c r="H3090" s="1" t="str">
        <f t="shared" si="472"/>
        <v>-0.040285257301202+0.999188219528321i</v>
      </c>
      <c r="I3090" s="1">
        <f t="shared" si="479"/>
        <v>-1.1558869713046699E-15</v>
      </c>
      <c r="J3090" s="1">
        <f t="shared" si="470"/>
        <v>-1.0411304266500301</v>
      </c>
    </row>
    <row r="3091" spans="1:10" x14ac:dyDescent="0.25">
      <c r="A3091" s="1">
        <f t="shared" si="471"/>
        <v>0.30589999999998263</v>
      </c>
      <c r="B3091" s="1">
        <f t="shared" si="473"/>
        <v>1.2682285199730101E-15</v>
      </c>
      <c r="C3091" s="1" t="str">
        <f t="shared" si="474"/>
        <v>1.26822851997301E-15-1.0384715436311i</v>
      </c>
      <c r="D3091" s="1">
        <f t="shared" si="475"/>
        <v>-7.8162406342289135</v>
      </c>
      <c r="E3091" s="1">
        <f t="shared" si="476"/>
        <v>3.7732040776848136E-2</v>
      </c>
      <c r="F3091" s="1">
        <f t="shared" si="477"/>
        <v>-0.99928789300121823</v>
      </c>
      <c r="G3091" s="1" t="str">
        <f t="shared" si="478"/>
        <v>0.0377320407768481-0.999287893001218i</v>
      </c>
      <c r="H3091" s="1" t="str">
        <f t="shared" si="472"/>
        <v>-0.0377320407768481+0.999287893001218i</v>
      </c>
      <c r="I3091" s="1">
        <f t="shared" si="479"/>
        <v>1.2682285199730101E-15</v>
      </c>
      <c r="J3091" s="1">
        <f t="shared" si="470"/>
        <v>-1.0384715436311001</v>
      </c>
    </row>
    <row r="3092" spans="1:10" x14ac:dyDescent="0.25">
      <c r="A3092" s="1">
        <f t="shared" si="471"/>
        <v>0.30599999999998262</v>
      </c>
      <c r="B3092" s="1">
        <f t="shared" si="473"/>
        <v>-1.9549845088084099E-15</v>
      </c>
      <c r="C3092" s="1" t="str">
        <f t="shared" si="474"/>
        <v>-1.95498450880841E-15-1.03581970651584i</v>
      </c>
      <c r="D3092" s="1">
        <f t="shared" si="475"/>
        <v>-7.8187957962538324</v>
      </c>
      <c r="E3092" s="1">
        <f t="shared" si="476"/>
        <v>3.5178577905682601E-2</v>
      </c>
      <c r="F3092" s="1">
        <f t="shared" si="477"/>
        <v>-0.99938104227393354</v>
      </c>
      <c r="G3092" s="1" t="str">
        <f t="shared" si="478"/>
        <v>0.0351785779056826-0.999381042273934i</v>
      </c>
      <c r="H3092" s="1" t="str">
        <f t="shared" si="472"/>
        <v>-0.0351785779056826+0.999381042273934i</v>
      </c>
      <c r="I3092" s="1">
        <f t="shared" si="479"/>
        <v>-1.9549845088084099E-15</v>
      </c>
      <c r="J3092" s="1">
        <f t="shared" si="470"/>
        <v>-1.0358197065158401</v>
      </c>
    </row>
    <row r="3093" spans="1:10" x14ac:dyDescent="0.25">
      <c r="A3093" s="1">
        <f t="shared" si="471"/>
        <v>0.30609999999998261</v>
      </c>
      <c r="B3093" s="1">
        <f t="shared" si="473"/>
        <v>1.3191127196318699E-15</v>
      </c>
      <c r="C3093" s="1" t="str">
        <f t="shared" si="474"/>
        <v>1.31911271963187E-15-1.03317487871196i</v>
      </c>
      <c r="D3093" s="1">
        <f t="shared" si="475"/>
        <v>-7.8213509582787522</v>
      </c>
      <c r="E3093" s="1">
        <f t="shared" si="476"/>
        <v>3.262488535887817E-2</v>
      </c>
      <c r="F3093" s="1">
        <f t="shared" si="477"/>
        <v>-0.99946766673830922</v>
      </c>
      <c r="G3093" s="1" t="str">
        <f t="shared" si="478"/>
        <v>0.0326248853588782-0.999467666738309i</v>
      </c>
      <c r="H3093" s="1" t="str">
        <f t="shared" si="472"/>
        <v>-0.0326248853588782+0.999467666738309i</v>
      </c>
      <c r="I3093" s="1">
        <f t="shared" si="479"/>
        <v>1.3191127196318699E-15</v>
      </c>
      <c r="J3093" s="1">
        <f t="shared" si="470"/>
        <v>-1.0331748787119599</v>
      </c>
    </row>
    <row r="3094" spans="1:10" x14ac:dyDescent="0.25">
      <c r="A3094" s="1">
        <f t="shared" si="471"/>
        <v>0.3061999999999826</v>
      </c>
      <c r="B3094" s="1">
        <f t="shared" si="473"/>
        <v>-2.8603148290618001E-16</v>
      </c>
      <c r="C3094" s="1" t="str">
        <f t="shared" si="474"/>
        <v>-2.8603148290618E-16-1.030537023866i</v>
      </c>
      <c r="D3094" s="1">
        <f t="shared" si="475"/>
        <v>-7.8239061203036711</v>
      </c>
      <c r="E3094" s="1">
        <f t="shared" si="476"/>
        <v>3.0070979809110727E-2</v>
      </c>
      <c r="F3094" s="1">
        <f t="shared" si="477"/>
        <v>-0.99954776582878724</v>
      </c>
      <c r="G3094" s="1" t="str">
        <f t="shared" si="478"/>
        <v>0.0300709798091107-0.999547765828787i</v>
      </c>
      <c r="H3094" s="1" t="str">
        <f t="shared" si="472"/>
        <v>-0.0300709798091107+0.999547765828787i</v>
      </c>
      <c r="I3094" s="1">
        <f t="shared" si="479"/>
        <v>-2.8603148290618001E-16</v>
      </c>
      <c r="J3094" s="1">
        <f t="shared" si="470"/>
        <v>-1.0305370238660001</v>
      </c>
    </row>
    <row r="3095" spans="1:10" x14ac:dyDescent="0.25">
      <c r="A3095" s="1">
        <f t="shared" si="471"/>
        <v>0.30629999999998259</v>
      </c>
      <c r="B3095" s="1">
        <f t="shared" si="473"/>
        <v>-1.9400485439960999E-15</v>
      </c>
      <c r="C3095" s="1" t="str">
        <f t="shared" si="474"/>
        <v>-1.9400485439961E-15-1.02790610586136i</v>
      </c>
      <c r="D3095" s="1">
        <f t="shared" si="475"/>
        <v>-7.8264612823285908</v>
      </c>
      <c r="E3095" s="1">
        <f t="shared" si="476"/>
        <v>2.751687793044327E-2</v>
      </c>
      <c r="F3095" s="1">
        <f t="shared" si="477"/>
        <v>-0.99962133902241257</v>
      </c>
      <c r="G3095" s="1" t="str">
        <f t="shared" si="478"/>
        <v>0.0275168779304433-0.999621339022413i</v>
      </c>
      <c r="H3095" s="1" t="str">
        <f t="shared" si="472"/>
        <v>-0.0275168779304433+0.999621339022413i</v>
      </c>
      <c r="I3095" s="1">
        <f t="shared" si="479"/>
        <v>-1.9400485439960999E-15</v>
      </c>
      <c r="J3095" s="1">
        <f t="shared" si="470"/>
        <v>-1.0279061058613601</v>
      </c>
    </row>
    <row r="3096" spans="1:10" x14ac:dyDescent="0.25">
      <c r="A3096" s="1">
        <f t="shared" si="471"/>
        <v>0.30639999999998258</v>
      </c>
      <c r="B3096" s="1">
        <f t="shared" si="473"/>
        <v>-1.4797793162615001E-15</v>
      </c>
      <c r="C3096" s="1" t="str">
        <f t="shared" si="474"/>
        <v>-1.4797793162615E-15-1.02528208881628i</v>
      </c>
      <c r="D3096" s="1">
        <f t="shared" si="475"/>
        <v>-7.8290164443535106</v>
      </c>
      <c r="E3096" s="1">
        <f t="shared" si="476"/>
        <v>2.4962596398223257E-2</v>
      </c>
      <c r="F3096" s="1">
        <f t="shared" si="477"/>
        <v>-0.99968838583883701</v>
      </c>
      <c r="G3096" s="1" t="str">
        <f t="shared" si="478"/>
        <v>0.0249625963982233-0.999688385838837i</v>
      </c>
      <c r="H3096" s="1" t="str">
        <f t="shared" si="472"/>
        <v>-0.0249625963982233+0.999688385838837i</v>
      </c>
      <c r="I3096" s="1">
        <f t="shared" si="479"/>
        <v>-1.4797793162615001E-15</v>
      </c>
      <c r="J3096" s="1">
        <f t="shared" si="470"/>
        <v>-1.0252820888162799</v>
      </c>
    </row>
    <row r="3097" spans="1:10" x14ac:dyDescent="0.25">
      <c r="A3097" s="1">
        <f t="shared" si="471"/>
        <v>0.30649999999998256</v>
      </c>
      <c r="B3097" s="1">
        <f t="shared" si="473"/>
        <v>-6.8123169577515101E-16</v>
      </c>
      <c r="C3097" s="1" t="str">
        <f t="shared" si="474"/>
        <v>-6.81231695775151E-16-1.02266493708198i</v>
      </c>
      <c r="D3097" s="1">
        <f t="shared" si="475"/>
        <v>-7.8315716063784295</v>
      </c>
      <c r="E3097" s="1">
        <f t="shared" si="476"/>
        <v>2.2408151888971078E-2</v>
      </c>
      <c r="F3097" s="1">
        <f t="shared" si="477"/>
        <v>-0.99974890584032194</v>
      </c>
      <c r="G3097" s="1" t="str">
        <f t="shared" si="478"/>
        <v>0.0224081518889711-0.999748905840322i</v>
      </c>
      <c r="H3097" s="1" t="str">
        <f t="shared" si="472"/>
        <v>-0.0224081518889711+0.999748905840322i</v>
      </c>
      <c r="I3097" s="1">
        <f t="shared" si="479"/>
        <v>-6.8123169577515101E-16</v>
      </c>
      <c r="J3097" s="1">
        <f t="shared" si="470"/>
        <v>-1.02266493708198</v>
      </c>
    </row>
    <row r="3098" spans="1:10" x14ac:dyDescent="0.25">
      <c r="A3098" s="1">
        <f t="shared" si="471"/>
        <v>0.30659999999998255</v>
      </c>
      <c r="B3098" s="1">
        <f t="shared" si="473"/>
        <v>1.3589857442583599E-15</v>
      </c>
      <c r="C3098" s="1" t="str">
        <f t="shared" si="474"/>
        <v>1.35898574425836E-15-1.02005461524063i</v>
      </c>
      <c r="D3098" s="1">
        <f t="shared" si="475"/>
        <v>-7.8341267684033493</v>
      </c>
      <c r="E3098" s="1">
        <f t="shared" si="476"/>
        <v>1.9853561080268516E-2</v>
      </c>
      <c r="F3098" s="1">
        <f t="shared" si="477"/>
        <v>-0.99980289863174132</v>
      </c>
      <c r="G3098" s="1" t="str">
        <f t="shared" si="478"/>
        <v>0.0198535610802685-0.999802898631741i</v>
      </c>
      <c r="H3098" s="1" t="str">
        <f t="shared" si="472"/>
        <v>-0.0198535610802685+0.999802898631741i</v>
      </c>
      <c r="I3098" s="1">
        <f t="shared" si="479"/>
        <v>1.3589857442583599E-15</v>
      </c>
      <c r="J3098" s="1">
        <f t="shared" si="470"/>
        <v>-1.02005461524063</v>
      </c>
    </row>
    <row r="3099" spans="1:10" x14ac:dyDescent="0.25">
      <c r="A3099" s="1">
        <f t="shared" si="471"/>
        <v>0.30669999999998254</v>
      </c>
      <c r="B3099" s="1">
        <f t="shared" si="473"/>
        <v>2.4851147737733901E-15</v>
      </c>
      <c r="C3099" s="1" t="str">
        <f t="shared" si="474"/>
        <v>2.48511477377339E-15-1.01745108810353i</v>
      </c>
      <c r="D3099" s="1">
        <f t="shared" si="475"/>
        <v>-7.8366819304282682</v>
      </c>
      <c r="E3099" s="1">
        <f t="shared" si="476"/>
        <v>1.7298840650656074E-2</v>
      </c>
      <c r="F3099" s="1">
        <f t="shared" si="477"/>
        <v>-0.99985036386058446</v>
      </c>
      <c r="G3099" s="1" t="str">
        <f t="shared" si="478"/>
        <v>0.0172988406506561-0.999850363860584i</v>
      </c>
      <c r="H3099" s="1" t="str">
        <f t="shared" si="472"/>
        <v>-0.0172988406506561+0.999850363860584i</v>
      </c>
      <c r="I3099" s="1">
        <f t="shared" si="479"/>
        <v>2.4851147737733901E-15</v>
      </c>
      <c r="J3099" s="1">
        <f t="shared" si="470"/>
        <v>-1.0174510881035299</v>
      </c>
    </row>
    <row r="3100" spans="1:10" x14ac:dyDescent="0.25">
      <c r="A3100" s="1">
        <f t="shared" si="471"/>
        <v>0.30679999999998253</v>
      </c>
      <c r="B3100" s="1">
        <f t="shared" si="473"/>
        <v>1.52106475521368E-15</v>
      </c>
      <c r="C3100" s="1" t="str">
        <f t="shared" si="474"/>
        <v>1.52106475521368E-15-1.01485432070914i</v>
      </c>
      <c r="D3100" s="1">
        <f t="shared" si="475"/>
        <v>-7.839237092453188</v>
      </c>
      <c r="E3100" s="1">
        <f t="shared" si="476"/>
        <v>1.4744007279516965E-2</v>
      </c>
      <c r="F3100" s="1">
        <f t="shared" si="477"/>
        <v>-0.99989130121695802</v>
      </c>
      <c r="G3100" s="1" t="str">
        <f t="shared" si="478"/>
        <v>0.014744007279517-0.999891301216958i</v>
      </c>
      <c r="H3100" s="1" t="str">
        <f t="shared" si="472"/>
        <v>-0.014744007279517+0.999891301216958i</v>
      </c>
      <c r="I3100" s="1">
        <f t="shared" si="479"/>
        <v>1.52106475521368E-15</v>
      </c>
      <c r="J3100" s="1">
        <f t="shared" si="470"/>
        <v>-1.0148543207091401</v>
      </c>
    </row>
    <row r="3101" spans="1:10" x14ac:dyDescent="0.25">
      <c r="A3101" s="1">
        <f t="shared" si="471"/>
        <v>0.30689999999998252</v>
      </c>
      <c r="B3101" s="1">
        <f t="shared" si="473"/>
        <v>-2.3038701730356599E-15</v>
      </c>
      <c r="C3101" s="1" t="str">
        <f t="shared" si="474"/>
        <v>-2.30387017303566E-15-1.0122642783213i</v>
      </c>
      <c r="D3101" s="1">
        <f t="shared" si="475"/>
        <v>-7.8417922544781078</v>
      </c>
      <c r="E3101" s="1">
        <f t="shared" si="476"/>
        <v>1.2189077646974461E-2</v>
      </c>
      <c r="F3101" s="1">
        <f t="shared" si="477"/>
        <v>-0.99992571043358813</v>
      </c>
      <c r="G3101" s="1" t="str">
        <f t="shared" si="478"/>
        <v>0.0121890776469745-0.999925710433588i</v>
      </c>
      <c r="H3101" s="1" t="str">
        <f t="shared" si="472"/>
        <v>-0.0121890776469745+0.999925710433588i</v>
      </c>
      <c r="I3101" s="1">
        <f t="shared" si="479"/>
        <v>-2.3038701730356599E-15</v>
      </c>
      <c r="J3101" s="1">
        <f t="shared" si="470"/>
        <v>-1.0122642783213001</v>
      </c>
    </row>
    <row r="3102" spans="1:10" x14ac:dyDescent="0.25">
      <c r="A3102" s="1">
        <f t="shared" si="471"/>
        <v>0.30699999999998251</v>
      </c>
      <c r="B3102" s="1">
        <f t="shared" si="473"/>
        <v>2.2419420240889099E-16</v>
      </c>
      <c r="C3102" s="1" t="str">
        <f t="shared" si="474"/>
        <v>2.24194202408891E-16-1.00968092642731i</v>
      </c>
      <c r="D3102" s="1">
        <f t="shared" si="475"/>
        <v>-7.8443474165030267</v>
      </c>
      <c r="E3102" s="1">
        <f t="shared" si="476"/>
        <v>9.6340684337803024E-3</v>
      </c>
      <c r="F3102" s="1">
        <f t="shared" si="477"/>
        <v>-0.99995359128582229</v>
      </c>
      <c r="G3102" s="1" t="str">
        <f t="shared" si="478"/>
        <v>0.0096340684337803-0.999953591285822i</v>
      </c>
      <c r="H3102" s="1" t="str">
        <f t="shared" si="472"/>
        <v>-0.0096340684337803+0.999953591285822i</v>
      </c>
      <c r="I3102" s="1">
        <f t="shared" si="479"/>
        <v>2.2419420240889099E-16</v>
      </c>
      <c r="J3102" s="1">
        <f t="shared" si="470"/>
        <v>-1.0096809264273101</v>
      </c>
    </row>
    <row r="3103" spans="1:10" x14ac:dyDescent="0.25">
      <c r="A3103" s="1">
        <f t="shared" si="471"/>
        <v>0.3070999999999825</v>
      </c>
      <c r="B3103" s="1">
        <f t="shared" si="473"/>
        <v>-1.17401582041863E-15</v>
      </c>
      <c r="C3103" s="1" t="str">
        <f t="shared" si="474"/>
        <v>-1.17401582041863E-15-1.00710423073608i</v>
      </c>
      <c r="D3103" s="1">
        <f t="shared" si="475"/>
        <v>-7.8469025785279465</v>
      </c>
      <c r="E3103" s="1">
        <f t="shared" si="476"/>
        <v>7.0789963212031367E-3</v>
      </c>
      <c r="F3103" s="1">
        <f t="shared" si="477"/>
        <v>-0.99997494359163042</v>
      </c>
      <c r="G3103" s="1" t="str">
        <f t="shared" si="478"/>
        <v>0.00707899632120314-0.99997494359163i</v>
      </c>
      <c r="H3103" s="1" t="str">
        <f t="shared" si="472"/>
        <v>-0.00707899632120314+0.99997494359163i</v>
      </c>
      <c r="I3103" s="1">
        <f t="shared" si="479"/>
        <v>-1.17401582041863E-15</v>
      </c>
      <c r="J3103" s="1">
        <f t="shared" si="470"/>
        <v>-1.00710423073608</v>
      </c>
    </row>
    <row r="3104" spans="1:10" x14ac:dyDescent="0.25">
      <c r="A3104" s="1">
        <f t="shared" si="471"/>
        <v>0.30719999999998249</v>
      </c>
      <c r="B3104" s="1">
        <f t="shared" si="473"/>
        <v>1.6171225779635E-15</v>
      </c>
      <c r="C3104" s="1" t="str">
        <f t="shared" si="474"/>
        <v>1.6171225779635E-15-1.00453415717639i</v>
      </c>
      <c r="D3104" s="1">
        <f t="shared" si="475"/>
        <v>-7.8494577405528654</v>
      </c>
      <c r="E3104" s="1">
        <f t="shared" si="476"/>
        <v>4.5238779909258222E-3</v>
      </c>
      <c r="F3104" s="1">
        <f t="shared" si="477"/>
        <v>-0.99998976721160659</v>
      </c>
      <c r="G3104" s="1" t="str">
        <f t="shared" si="478"/>
        <v>0.00452387799092582-0.999989767211607i</v>
      </c>
      <c r="H3104" s="1" t="str">
        <f t="shared" si="472"/>
        <v>-0.00452387799092582+0.999989767211607i</v>
      </c>
      <c r="I3104" s="1">
        <f t="shared" si="479"/>
        <v>1.6171225779635E-15</v>
      </c>
      <c r="J3104" s="1">
        <f t="shared" ref="J3104:J3167" si="480">MAX(MIN(IMAGINARY(C3104),11),-11)</f>
        <v>-1.0045341571763899</v>
      </c>
    </row>
    <row r="3105" spans="1:10" x14ac:dyDescent="0.25">
      <c r="A3105" s="1">
        <f t="shared" si="471"/>
        <v>0.30729999999998248</v>
      </c>
      <c r="B3105" s="1">
        <f t="shared" si="473"/>
        <v>2.7810272748424899E-16</v>
      </c>
      <c r="C3105" s="1" t="str">
        <f t="shared" si="474"/>
        <v>2.78102727484249E-16-1.00197067189503i</v>
      </c>
      <c r="D3105" s="1">
        <f t="shared" si="475"/>
        <v>-7.8520129025777852</v>
      </c>
      <c r="E3105" s="1">
        <f t="shared" si="476"/>
        <v>1.9687301249294163E-3</v>
      </c>
      <c r="F3105" s="1">
        <f t="shared" si="477"/>
        <v>-0.99999806204896979</v>
      </c>
      <c r="G3105" s="1" t="str">
        <f t="shared" si="478"/>
        <v>0.00196873012492942-0.99999806204897i</v>
      </c>
      <c r="H3105" s="1" t="str">
        <f t="shared" si="472"/>
        <v>-0.00196873012492942+0.99999806204897i</v>
      </c>
      <c r="I3105" s="1">
        <f t="shared" si="479"/>
        <v>2.7810272748424899E-16</v>
      </c>
      <c r="J3105" s="1">
        <f t="shared" si="480"/>
        <v>-1.0019706718950301</v>
      </c>
    </row>
    <row r="3106" spans="1:10" x14ac:dyDescent="0.25">
      <c r="A3106" s="1">
        <f t="shared" ref="A3106:A3169" si="481">A3105+$O$1</f>
        <v>0.30739999999998247</v>
      </c>
      <c r="B3106" s="1">
        <f t="shared" si="473"/>
        <v>4.9960036108132005E-16</v>
      </c>
      <c r="C3106" s="1" t="str">
        <f t="shared" si="474"/>
        <v>4.9960036108132E-16-0.999413741255019i</v>
      </c>
      <c r="D3106" s="1">
        <f t="shared" si="475"/>
        <v>-7.8545680646027041</v>
      </c>
      <c r="E3106" s="1">
        <f t="shared" si="476"/>
        <v>-5.8643059460863867E-4</v>
      </c>
      <c r="F3106" s="1">
        <f t="shared" si="477"/>
        <v>-0.99999982804956411</v>
      </c>
      <c r="G3106" s="1" t="str">
        <f t="shared" si="478"/>
        <v>-0.000586430594608639-0.999999828049564i</v>
      </c>
      <c r="H3106" s="1" t="str">
        <f t="shared" ref="H3106:H3169" si="482">IMPRODUCT(G3106,$H$3)</f>
        <v>0.000586430594608639+0.999999828049564i</v>
      </c>
      <c r="I3106" s="1">
        <f t="shared" si="479"/>
        <v>4.9960036108132005E-16</v>
      </c>
      <c r="J3106" s="1">
        <f t="shared" si="480"/>
        <v>-0.99941374125501903</v>
      </c>
    </row>
    <row r="3107" spans="1:10" x14ac:dyDescent="0.25">
      <c r="A3107" s="1">
        <f t="shared" si="481"/>
        <v>0.30749999999998245</v>
      </c>
      <c r="B3107" s="1">
        <f t="shared" si="473"/>
        <v>-4.4408920985006202E-16</v>
      </c>
      <c r="C3107" s="1" t="str">
        <f t="shared" si="474"/>
        <v>-4.44089209850062E-16-0.996863331833886i</v>
      </c>
      <c r="D3107" s="1">
        <f t="shared" si="475"/>
        <v>-7.8571232266276239</v>
      </c>
      <c r="E3107" s="1">
        <f t="shared" si="476"/>
        <v>-3.1415874854305338E-3</v>
      </c>
      <c r="F3107" s="1">
        <f t="shared" si="477"/>
        <v>-0.99999506520185955</v>
      </c>
      <c r="G3107" s="1" t="str">
        <f t="shared" si="478"/>
        <v>-0.00314158748543053-0.99999506520186i</v>
      </c>
      <c r="H3107" s="1" t="str">
        <f t="shared" si="482"/>
        <v>0.00314158748543053+0.99999506520186i</v>
      </c>
      <c r="I3107" s="1">
        <f t="shared" si="479"/>
        <v>-4.4408920985006202E-16</v>
      </c>
      <c r="J3107" s="1">
        <f t="shared" si="480"/>
        <v>-0.99686333183388598</v>
      </c>
    </row>
    <row r="3108" spans="1:10" x14ac:dyDescent="0.25">
      <c r="A3108" s="1">
        <f t="shared" si="481"/>
        <v>0.30759999999998244</v>
      </c>
      <c r="B3108" s="1">
        <f t="shared" ref="B3108:B3171" si="483">I3108</f>
        <v>-2.7755575615628899E-16</v>
      </c>
      <c r="C3108" s="1" t="str">
        <f t="shared" ref="C3108:C3171" si="484">IMDIV(IMSUB(1,H3108),IMSUM(1,H3108))</f>
        <v>-2.77555756156289E-16-0.99431941042187i</v>
      </c>
      <c r="D3108" s="1">
        <f t="shared" ref="D3108:D3171" si="485">-2*$B$10*A3108</f>
        <v>-7.8596783886525436</v>
      </c>
      <c r="E3108" s="1">
        <f t="shared" ref="E3108:E3171" si="486">COS(D3108)</f>
        <v>-5.6967238653007918E-3</v>
      </c>
      <c r="F3108" s="1">
        <f t="shared" ref="F3108:F3171" si="487">SIN(D3108)</f>
        <v>-0.99998377353695223</v>
      </c>
      <c r="G3108" s="1" t="str">
        <f t="shared" ref="G3108:G3171" si="488">COMPLEX(E3108,F3108)</f>
        <v>-0.00569672386530079-0.999983773536952i</v>
      </c>
      <c r="H3108" s="1" t="str">
        <f t="shared" si="482"/>
        <v>0.00569672386530079+0.999983773536952i</v>
      </c>
      <c r="I3108" s="1">
        <f t="shared" ref="I3108:I3171" si="489">IMREAL(C3108)</f>
        <v>-2.7755575615628899E-16</v>
      </c>
      <c r="J3108" s="1">
        <f t="shared" si="480"/>
        <v>-0.99431941042187</v>
      </c>
    </row>
    <row r="3109" spans="1:10" x14ac:dyDescent="0.25">
      <c r="A3109" s="1">
        <f t="shared" si="481"/>
        <v>0.30769999999998243</v>
      </c>
      <c r="B3109" s="1">
        <f t="shared" si="483"/>
        <v>5.5511151231257797E-16</v>
      </c>
      <c r="C3109" s="1" t="str">
        <f t="shared" si="484"/>
        <v>5.55111512312578E-16-0.991781944020222i</v>
      </c>
      <c r="D3109" s="1">
        <f t="shared" si="485"/>
        <v>-7.8622335506774625</v>
      </c>
      <c r="E3109" s="1">
        <f t="shared" si="486"/>
        <v>-8.2518230521178501E-3</v>
      </c>
      <c r="F3109" s="1">
        <f t="shared" si="487"/>
        <v>-0.99996595312856351</v>
      </c>
      <c r="G3109" s="1" t="str">
        <f t="shared" si="488"/>
        <v>-0.00825182305211785-0.999965953128564i</v>
      </c>
      <c r="H3109" s="1" t="str">
        <f t="shared" si="482"/>
        <v>0.00825182305211785+0.999965953128564i</v>
      </c>
      <c r="I3109" s="1">
        <f t="shared" si="489"/>
        <v>5.5511151231257797E-16</v>
      </c>
      <c r="J3109" s="1">
        <f t="shared" si="480"/>
        <v>-0.99178194402022202</v>
      </c>
    </row>
    <row r="3110" spans="1:10" x14ac:dyDescent="0.25">
      <c r="A3110" s="1">
        <f t="shared" si="481"/>
        <v>0.30779999999998242</v>
      </c>
      <c r="B3110" s="1">
        <f t="shared" si="483"/>
        <v>2.3314683517128299E-15</v>
      </c>
      <c r="C3110" s="1" t="str">
        <f t="shared" si="484"/>
        <v>2.33146835171283E-15-0.989250899839479i</v>
      </c>
      <c r="D3110" s="1">
        <f t="shared" si="485"/>
        <v>-7.8647887127023823</v>
      </c>
      <c r="E3110" s="1">
        <f t="shared" si="486"/>
        <v>-1.0806868364025637E-2</v>
      </c>
      <c r="F3110" s="1">
        <f t="shared" si="487"/>
        <v>-0.99994160409304034</v>
      </c>
      <c r="G3110" s="1" t="str">
        <f t="shared" si="488"/>
        <v>-0.0108068683640256-0.99994160409304i</v>
      </c>
      <c r="H3110" s="1" t="str">
        <f t="shared" si="482"/>
        <v>0.0108068683640256+0.99994160409304i</v>
      </c>
      <c r="I3110" s="1">
        <f t="shared" si="489"/>
        <v>2.3314683517128299E-15</v>
      </c>
      <c r="J3110" s="1">
        <f t="shared" si="480"/>
        <v>-0.989250899839479</v>
      </c>
    </row>
    <row r="3111" spans="1:10" x14ac:dyDescent="0.25">
      <c r="A3111" s="1">
        <f t="shared" si="481"/>
        <v>0.30789999999998241</v>
      </c>
      <c r="B3111" s="1">
        <f t="shared" si="483"/>
        <v>1.7208456881689901E-15</v>
      </c>
      <c r="C3111" s="1" t="str">
        <f t="shared" si="484"/>
        <v>1.72084568816899E-15-0.986726245297774i</v>
      </c>
      <c r="D3111" s="1">
        <f t="shared" si="485"/>
        <v>-7.8673438747273012</v>
      </c>
      <c r="E3111" s="1">
        <f t="shared" si="486"/>
        <v>-1.336184311951627E-2</v>
      </c>
      <c r="F3111" s="1">
        <f t="shared" si="487"/>
        <v>-0.99991072658935376</v>
      </c>
      <c r="G3111" s="1" t="str">
        <f t="shared" si="488"/>
        <v>-0.0133618431195163-0.999910726589354i</v>
      </c>
      <c r="H3111" s="1" t="str">
        <f t="shared" si="482"/>
        <v>0.0133618431195163+0.999910726589354i</v>
      </c>
      <c r="I3111" s="1">
        <f t="shared" si="489"/>
        <v>1.7208456881689901E-15</v>
      </c>
      <c r="J3111" s="1">
        <f t="shared" si="480"/>
        <v>-0.98672624529777397</v>
      </c>
    </row>
    <row r="3112" spans="1:10" x14ac:dyDescent="0.25">
      <c r="A3112" s="1">
        <f t="shared" si="481"/>
        <v>0.3079999999999824</v>
      </c>
      <c r="B3112" s="1">
        <f t="shared" si="483"/>
        <v>2.4424906541753499E-15</v>
      </c>
      <c r="C3112" s="1" t="str">
        <f t="shared" si="484"/>
        <v>2.44249065417535E-15-0.984207948019144i</v>
      </c>
      <c r="D3112" s="1">
        <f t="shared" si="485"/>
        <v>-7.869899036752221</v>
      </c>
      <c r="E3112" s="1">
        <f t="shared" si="486"/>
        <v>-1.5916730637546068E-2</v>
      </c>
      <c r="F3112" s="1">
        <f t="shared" si="487"/>
        <v>-0.99987332081909841</v>
      </c>
      <c r="G3112" s="1" t="str">
        <f t="shared" si="488"/>
        <v>-0.0159167306375461-0.999873320819098i</v>
      </c>
      <c r="H3112" s="1" t="str">
        <f t="shared" si="482"/>
        <v>0.0159167306375461+0.999873320819098i</v>
      </c>
      <c r="I3112" s="1">
        <f t="shared" si="489"/>
        <v>2.4424906541753499E-15</v>
      </c>
      <c r="J3112" s="1">
        <f t="shared" si="480"/>
        <v>-0.98420794801914402</v>
      </c>
    </row>
    <row r="3113" spans="1:10" x14ac:dyDescent="0.25">
      <c r="A3113" s="1">
        <f t="shared" si="481"/>
        <v>0.30809999999998239</v>
      </c>
      <c r="B3113" s="1">
        <f t="shared" si="483"/>
        <v>8.8817841970012504E-16</v>
      </c>
      <c r="C3113" s="1" t="str">
        <f t="shared" si="484"/>
        <v>8.88178419700125E-16-0.98169597583188i</v>
      </c>
      <c r="D3113" s="1">
        <f t="shared" si="485"/>
        <v>-7.8724541987771408</v>
      </c>
      <c r="E3113" s="1">
        <f t="shared" si="486"/>
        <v>-1.8471514237638258E-2</v>
      </c>
      <c r="F3113" s="1">
        <f t="shared" si="487"/>
        <v>-0.99982938702649105</v>
      </c>
      <c r="G3113" s="1" t="str">
        <f t="shared" si="488"/>
        <v>-0.0184715142376383-0.999829387026491i</v>
      </c>
      <c r="H3113" s="1" t="str">
        <f t="shared" si="482"/>
        <v>0.0184715142376383+0.999829387026491i</v>
      </c>
      <c r="I3113" s="1">
        <f t="shared" si="489"/>
        <v>8.8817841970012504E-16</v>
      </c>
      <c r="J3113" s="1">
        <f t="shared" si="480"/>
        <v>-0.98169597583187995</v>
      </c>
    </row>
    <row r="3114" spans="1:10" x14ac:dyDescent="0.25">
      <c r="A3114" s="1">
        <f t="shared" si="481"/>
        <v>0.30819999999998238</v>
      </c>
      <c r="B3114" s="1">
        <f t="shared" si="483"/>
        <v>-2.3869795029440901E-15</v>
      </c>
      <c r="C3114" s="1" t="str">
        <f t="shared" si="484"/>
        <v>-2.38697950294409E-15-0.979190296766868i</v>
      </c>
      <c r="D3114" s="1">
        <f t="shared" si="485"/>
        <v>-7.8750093608020597</v>
      </c>
      <c r="E3114" s="1">
        <f t="shared" si="486"/>
        <v>-2.102617723999451E-2</v>
      </c>
      <c r="F3114" s="1">
        <f t="shared" si="487"/>
        <v>-0.99977892549836855</v>
      </c>
      <c r="G3114" s="1" t="str">
        <f t="shared" si="488"/>
        <v>-0.0210261772399945-0.999778925498369i</v>
      </c>
      <c r="H3114" s="1" t="str">
        <f t="shared" si="482"/>
        <v>0.0210261772399945+0.999778925498369i</v>
      </c>
      <c r="I3114" s="1">
        <f t="shared" si="489"/>
        <v>-2.3869795029440901E-15</v>
      </c>
      <c r="J3114" s="1">
        <f t="shared" si="480"/>
        <v>-0.97919029676686797</v>
      </c>
    </row>
    <row r="3115" spans="1:10" x14ac:dyDescent="0.25">
      <c r="A3115" s="1">
        <f t="shared" si="481"/>
        <v>0.30829999999998237</v>
      </c>
      <c r="B3115" s="1">
        <f t="shared" si="483"/>
        <v>1.27675647831893E-15</v>
      </c>
      <c r="C3115" s="1" t="str">
        <f t="shared" si="484"/>
        <v>1.27675647831893E-15-0.976690879055949i</v>
      </c>
      <c r="D3115" s="1">
        <f t="shared" si="485"/>
        <v>-7.8775645228269795</v>
      </c>
      <c r="E3115" s="1">
        <f t="shared" si="486"/>
        <v>-2.3580702965606548E-2</v>
      </c>
      <c r="F3115" s="1">
        <f t="shared" si="487"/>
        <v>-0.99972193656418673</v>
      </c>
      <c r="G3115" s="1" t="str">
        <f t="shared" si="488"/>
        <v>-0.0235807029656065-0.999721936564187i</v>
      </c>
      <c r="H3115" s="1" t="str">
        <f t="shared" si="482"/>
        <v>0.0235807029656065+0.999721936564187i</v>
      </c>
      <c r="I3115" s="1">
        <f t="shared" si="489"/>
        <v>1.27675647831893E-15</v>
      </c>
      <c r="J3115" s="1">
        <f t="shared" si="480"/>
        <v>-0.97669087905594898</v>
      </c>
    </row>
    <row r="3116" spans="1:10" x14ac:dyDescent="0.25">
      <c r="A3116" s="1">
        <f t="shared" si="481"/>
        <v>0.30839999999998235</v>
      </c>
      <c r="B3116" s="1">
        <f t="shared" si="483"/>
        <v>3.3306690738754701E-16</v>
      </c>
      <c r="C3116" s="1" t="str">
        <f t="shared" si="484"/>
        <v>3.33066907387547E-16-0.974197691130337i</v>
      </c>
      <c r="D3116" s="1">
        <f t="shared" si="485"/>
        <v>-7.8801196848518984</v>
      </c>
      <c r="E3116" s="1">
        <f t="shared" si="486"/>
        <v>-2.6135074736358781E-2</v>
      </c>
      <c r="F3116" s="1">
        <f t="shared" si="487"/>
        <v>-0.99965842059601784</v>
      </c>
      <c r="G3116" s="1" t="str">
        <f t="shared" si="488"/>
        <v>-0.0261350747363588-0.999658420596018i</v>
      </c>
      <c r="H3116" s="1" t="str">
        <f t="shared" si="482"/>
        <v>0.0261350747363588+0.999658420596018i</v>
      </c>
      <c r="I3116" s="1">
        <f t="shared" si="489"/>
        <v>3.3306690738754701E-16</v>
      </c>
      <c r="J3116" s="1">
        <f t="shared" si="480"/>
        <v>-0.97419769113033705</v>
      </c>
    </row>
    <row r="3117" spans="1:10" x14ac:dyDescent="0.25">
      <c r="A3117" s="1">
        <f t="shared" si="481"/>
        <v>0.30849999999998234</v>
      </c>
      <c r="B3117" s="1">
        <f t="shared" si="483"/>
        <v>-1.94289029309402E-15</v>
      </c>
      <c r="C3117" s="1" t="str">
        <f t="shared" si="484"/>
        <v>-1.94289029309402E-15-0.971710701618973i</v>
      </c>
      <c r="D3117" s="1">
        <f t="shared" si="485"/>
        <v>-7.8826748468768182</v>
      </c>
      <c r="E3117" s="1">
        <f t="shared" si="486"/>
        <v>-2.8689275875144329E-2</v>
      </c>
      <c r="F3117" s="1">
        <f t="shared" si="487"/>
        <v>-0.99958837800854805</v>
      </c>
      <c r="G3117" s="1" t="str">
        <f t="shared" si="488"/>
        <v>-0.0286892758751443-0.999588378008548i</v>
      </c>
      <c r="H3117" s="1" t="str">
        <f t="shared" si="482"/>
        <v>0.0286892758751443+0.999588378008548i</v>
      </c>
      <c r="I3117" s="1">
        <f t="shared" si="489"/>
        <v>-1.94289029309402E-15</v>
      </c>
      <c r="J3117" s="1">
        <f t="shared" si="480"/>
        <v>-0.97171070161897299</v>
      </c>
    </row>
    <row r="3118" spans="1:10" x14ac:dyDescent="0.25">
      <c r="A3118" s="1">
        <f t="shared" si="481"/>
        <v>0.30859999999998233</v>
      </c>
      <c r="B3118" s="1">
        <f t="shared" si="483"/>
        <v>1.16573417585641E-15</v>
      </c>
      <c r="C3118" s="1" t="str">
        <f t="shared" si="484"/>
        <v>1.16573417585641E-15-0.969229879346957i</v>
      </c>
      <c r="D3118" s="1">
        <f t="shared" si="485"/>
        <v>-7.8852300089017371</v>
      </c>
      <c r="E3118" s="1">
        <f t="shared" si="486"/>
        <v>-3.1243289705966792E-2</v>
      </c>
      <c r="F3118" s="1">
        <f t="shared" si="487"/>
        <v>-0.99951180925907479</v>
      </c>
      <c r="G3118" s="1" t="str">
        <f t="shared" si="488"/>
        <v>-0.0312432897059668-0.999511809259075i</v>
      </c>
      <c r="H3118" s="1" t="str">
        <f t="shared" si="482"/>
        <v>0.0312432897059668+0.999511809259075i</v>
      </c>
      <c r="I3118" s="1">
        <f t="shared" si="489"/>
        <v>1.16573417585641E-15</v>
      </c>
      <c r="J3118" s="1">
        <f t="shared" si="480"/>
        <v>-0.96922987934695704</v>
      </c>
    </row>
    <row r="3119" spans="1:10" x14ac:dyDescent="0.25">
      <c r="A3119" s="1">
        <f t="shared" si="481"/>
        <v>0.30869999999998232</v>
      </c>
      <c r="B3119" s="1">
        <f t="shared" si="483"/>
        <v>1.7763568394002501E-15</v>
      </c>
      <c r="C3119" s="1" t="str">
        <f t="shared" si="484"/>
        <v>1.77635683940025E-15-0.966755193333992i</v>
      </c>
      <c r="D3119" s="1">
        <f t="shared" si="485"/>
        <v>-7.8877851709266569</v>
      </c>
      <c r="E3119" s="1">
        <f t="shared" si="486"/>
        <v>-3.3797099554056222E-2</v>
      </c>
      <c r="F3119" s="1">
        <f t="shared" si="487"/>
        <v>-0.99942871484750384</v>
      </c>
      <c r="G3119" s="1" t="str">
        <f t="shared" si="488"/>
        <v>-0.0337970995540562-0.999428714847504i</v>
      </c>
      <c r="H3119" s="1" t="str">
        <f t="shared" si="482"/>
        <v>0.0337970995540562+0.999428714847504i</v>
      </c>
      <c r="I3119" s="1">
        <f t="shared" si="489"/>
        <v>1.7763568394002501E-15</v>
      </c>
      <c r="J3119" s="1">
        <f t="shared" si="480"/>
        <v>-0.96675519333399196</v>
      </c>
    </row>
    <row r="3120" spans="1:10" x14ac:dyDescent="0.25">
      <c r="A3120" s="1">
        <f t="shared" si="481"/>
        <v>0.30879999999998231</v>
      </c>
      <c r="B3120" s="1">
        <f t="shared" si="483"/>
        <v>-7.2164496600635205E-16</v>
      </c>
      <c r="C3120" s="1" t="str">
        <f t="shared" si="484"/>
        <v>-7.21644966006352E-16-0.964286612792808i</v>
      </c>
      <c r="D3120" s="1">
        <f t="shared" si="485"/>
        <v>-7.8903403329515767</v>
      </c>
      <c r="E3120" s="1">
        <f t="shared" si="486"/>
        <v>-3.6350688745971783E-2</v>
      </c>
      <c r="F3120" s="1">
        <f t="shared" si="487"/>
        <v>-0.99933909531634635</v>
      </c>
      <c r="G3120" s="1" t="str">
        <f t="shared" si="488"/>
        <v>-0.0363506887459718-0.999339095316346i</v>
      </c>
      <c r="H3120" s="1" t="str">
        <f t="shared" si="482"/>
        <v>0.0363506887459718+0.999339095316346i</v>
      </c>
      <c r="I3120" s="1">
        <f t="shared" si="489"/>
        <v>-7.2164496600635205E-16</v>
      </c>
      <c r="J3120" s="1">
        <f t="shared" si="480"/>
        <v>-0.96428661279280803</v>
      </c>
    </row>
    <row r="3121" spans="1:10" x14ac:dyDescent="0.25">
      <c r="A3121" s="1">
        <f t="shared" si="481"/>
        <v>0.3088999999999823</v>
      </c>
      <c r="B3121" s="1">
        <f t="shared" si="483"/>
        <v>-8.8817841970012602E-16</v>
      </c>
      <c r="C3121" s="1" t="str">
        <f t="shared" si="484"/>
        <v>-8.88178419700126E-16-0.961824107127622i</v>
      </c>
      <c r="D3121" s="1">
        <f t="shared" si="485"/>
        <v>-7.8928954949764956</v>
      </c>
      <c r="E3121" s="1">
        <f t="shared" si="486"/>
        <v>-3.8904040609713267E-2</v>
      </c>
      <c r="F3121" s="1">
        <f t="shared" si="487"/>
        <v>-0.9992429512507145</v>
      </c>
      <c r="G3121" s="1" t="str">
        <f t="shared" si="488"/>
        <v>-0.0389040406097133-0.999242951250714i</v>
      </c>
      <c r="H3121" s="1" t="str">
        <f t="shared" si="482"/>
        <v>0.0389040406097133+0.999242951250714i</v>
      </c>
      <c r="I3121" s="1">
        <f t="shared" si="489"/>
        <v>-8.8817841970012602E-16</v>
      </c>
      <c r="J3121" s="1">
        <f t="shared" si="480"/>
        <v>-0.96182410712762201</v>
      </c>
    </row>
    <row r="3122" spans="1:10" x14ac:dyDescent="0.25">
      <c r="A3122" s="1">
        <f t="shared" si="481"/>
        <v>0.30899999999998229</v>
      </c>
      <c r="B3122" s="1">
        <f t="shared" si="483"/>
        <v>-9.9920072216264108E-16</v>
      </c>
      <c r="C3122" s="1" t="str">
        <f t="shared" si="484"/>
        <v>-9.99200722162641E-16-0.959367645932617i</v>
      </c>
      <c r="D3122" s="1">
        <f t="shared" si="485"/>
        <v>-7.8954506570014154</v>
      </c>
      <c r="E3122" s="1">
        <f t="shared" si="486"/>
        <v>-4.1457138474832615E-2</v>
      </c>
      <c r="F3122" s="1">
        <f t="shared" si="487"/>
        <v>-0.9991402832783185</v>
      </c>
      <c r="G3122" s="1" t="str">
        <f t="shared" si="488"/>
        <v>-0.0414571384748326-0.999140283278318i</v>
      </c>
      <c r="H3122" s="1" t="str">
        <f t="shared" si="482"/>
        <v>0.0414571384748326+0.999140283278318i</v>
      </c>
      <c r="I3122" s="1">
        <f t="shared" si="489"/>
        <v>-9.9920072216264108E-16</v>
      </c>
      <c r="J3122" s="1">
        <f t="shared" si="480"/>
        <v>-0.95936764593261703</v>
      </c>
    </row>
    <row r="3123" spans="1:10" x14ac:dyDescent="0.25">
      <c r="A3123" s="1">
        <f t="shared" si="481"/>
        <v>0.30909999999998228</v>
      </c>
      <c r="B3123" s="1">
        <f t="shared" si="483"/>
        <v>1.9984014443252802E-15</v>
      </c>
      <c r="C3123" s="1" t="str">
        <f t="shared" si="484"/>
        <v>1.99840144432528E-15-0.956917198990432i</v>
      </c>
      <c r="D3123" s="1">
        <f t="shared" si="485"/>
        <v>-7.8980058190263343</v>
      </c>
      <c r="E3123" s="1">
        <f t="shared" si="486"/>
        <v>-4.4009965672536532E-2</v>
      </c>
      <c r="F3123" s="1">
        <f t="shared" si="487"/>
        <v>-0.99903109206946217</v>
      </c>
      <c r="G3123" s="1" t="str">
        <f t="shared" si="488"/>
        <v>-0.0440099656725365-0.999031092069462i</v>
      </c>
      <c r="H3123" s="1" t="str">
        <f t="shared" si="482"/>
        <v>0.0440099656725365+0.999031092069462i</v>
      </c>
      <c r="I3123" s="1">
        <f t="shared" si="489"/>
        <v>1.9984014443252802E-15</v>
      </c>
      <c r="J3123" s="1">
        <f t="shared" si="480"/>
        <v>-0.95691719899043204</v>
      </c>
    </row>
    <row r="3124" spans="1:10" x14ac:dyDescent="0.25">
      <c r="A3124" s="1">
        <f t="shared" si="481"/>
        <v>0.30919999999998227</v>
      </c>
      <c r="B3124" s="1">
        <f t="shared" si="483"/>
        <v>-5.5511151231257797E-16</v>
      </c>
      <c r="C3124" s="1" t="str">
        <f t="shared" si="484"/>
        <v>-5.55111512312578E-16-0.954472736270664i</v>
      </c>
      <c r="D3124" s="1">
        <f t="shared" si="485"/>
        <v>-7.900560981051254</v>
      </c>
      <c r="E3124" s="1">
        <f t="shared" si="486"/>
        <v>-4.6562505535802413E-2</v>
      </c>
      <c r="F3124" s="1">
        <f t="shared" si="487"/>
        <v>-0.99891537833703825</v>
      </c>
      <c r="G3124" s="1" t="str">
        <f t="shared" si="488"/>
        <v>-0.0465625055358024-0.998915378337038i</v>
      </c>
      <c r="H3124" s="1" t="str">
        <f t="shared" si="482"/>
        <v>0.0465625055358024+0.998915378337038i</v>
      </c>
      <c r="I3124" s="1">
        <f t="shared" si="489"/>
        <v>-5.5511151231257797E-16</v>
      </c>
      <c r="J3124" s="1">
        <f t="shared" si="480"/>
        <v>-0.95447273627066398</v>
      </c>
    </row>
    <row r="3125" spans="1:10" x14ac:dyDescent="0.25">
      <c r="A3125" s="1">
        <f t="shared" si="481"/>
        <v>0.30929999999998226</v>
      </c>
      <c r="B3125" s="1">
        <f t="shared" si="483"/>
        <v>-8.8817841970012504E-16</v>
      </c>
      <c r="C3125" s="1" t="str">
        <f t="shared" si="484"/>
        <v>-8.88178419700125E-16-0.952034227928369i</v>
      </c>
      <c r="D3125" s="1">
        <f t="shared" si="485"/>
        <v>-7.9031161430761738</v>
      </c>
      <c r="E3125" s="1">
        <f t="shared" si="486"/>
        <v>-4.9114741399480966E-2</v>
      </c>
      <c r="F3125" s="1">
        <f t="shared" si="487"/>
        <v>-0.99879314283652454</v>
      </c>
      <c r="G3125" s="1" t="str">
        <f t="shared" si="488"/>
        <v>-0.049114741399481-0.998793142836525i</v>
      </c>
      <c r="H3125" s="1" t="str">
        <f t="shared" si="482"/>
        <v>0.049114741399481+0.998793142836525i</v>
      </c>
      <c r="I3125" s="1">
        <f t="shared" si="489"/>
        <v>-8.8817841970012504E-16</v>
      </c>
      <c r="J3125" s="1">
        <f t="shared" si="480"/>
        <v>-0.952034227928369</v>
      </c>
    </row>
    <row r="3126" spans="1:10" x14ac:dyDescent="0.25">
      <c r="A3126" s="1">
        <f t="shared" si="481"/>
        <v>0.30939999999998224</v>
      </c>
      <c r="B3126" s="1">
        <f t="shared" si="483"/>
        <v>9.9920072216264108E-16</v>
      </c>
      <c r="C3126" s="1" t="str">
        <f t="shared" si="484"/>
        <v>9.99200722162641E-16-0.949601644302611i</v>
      </c>
      <c r="D3126" s="1">
        <f t="shared" si="485"/>
        <v>-7.9056713051010927</v>
      </c>
      <c r="E3126" s="1">
        <f t="shared" si="486"/>
        <v>-5.1666656600407666E-2</v>
      </c>
      <c r="F3126" s="1">
        <f t="shared" si="487"/>
        <v>-0.9986643863659781</v>
      </c>
      <c r="G3126" s="1" t="str">
        <f t="shared" si="488"/>
        <v>-0.0516666566004077-0.998664386365978i</v>
      </c>
      <c r="H3126" s="1" t="str">
        <f t="shared" si="482"/>
        <v>0.0516666566004077+0.998664386365978i</v>
      </c>
      <c r="I3126" s="1">
        <f t="shared" si="489"/>
        <v>9.9920072216264108E-16</v>
      </c>
      <c r="J3126" s="1">
        <f t="shared" si="480"/>
        <v>-0.94960164430261096</v>
      </c>
    </row>
    <row r="3127" spans="1:10" x14ac:dyDescent="0.25">
      <c r="A3127" s="1">
        <f t="shared" si="481"/>
        <v>0.30949999999998223</v>
      </c>
      <c r="B3127" s="1">
        <f t="shared" si="483"/>
        <v>-1.38777878078145E-15</v>
      </c>
      <c r="C3127" s="1" t="str">
        <f t="shared" si="484"/>
        <v>-1.38777878078145E-15-0.947174955915004i</v>
      </c>
      <c r="D3127" s="1">
        <f t="shared" si="485"/>
        <v>-7.9082264671260125</v>
      </c>
      <c r="E3127" s="1">
        <f t="shared" si="486"/>
        <v>-5.4218234477514199E-2</v>
      </c>
      <c r="F3127" s="1">
        <f t="shared" si="487"/>
        <v>-0.99852910976603049</v>
      </c>
      <c r="G3127" s="1" t="str">
        <f t="shared" si="488"/>
        <v>-0.0542182344775142-0.99852910976603i</v>
      </c>
      <c r="H3127" s="1" t="str">
        <f t="shared" si="482"/>
        <v>0.0542182344775142+0.99852910976603i</v>
      </c>
      <c r="I3127" s="1">
        <f t="shared" si="489"/>
        <v>-1.38777878078145E-15</v>
      </c>
      <c r="J3127" s="1">
        <f t="shared" si="480"/>
        <v>-0.947174955915004</v>
      </c>
    </row>
    <row r="3128" spans="1:10" x14ac:dyDescent="0.25">
      <c r="A3128" s="1">
        <f t="shared" si="481"/>
        <v>0.30959999999998222</v>
      </c>
      <c r="B3128" s="1">
        <f t="shared" si="483"/>
        <v>-1.66533453693774E-16</v>
      </c>
      <c r="C3128" s="1" t="str">
        <f t="shared" si="484"/>
        <v>-1.66533453693774E-16-0.944754133468247i</v>
      </c>
      <c r="D3128" s="1">
        <f t="shared" si="485"/>
        <v>-7.9107816291509314</v>
      </c>
      <c r="E3128" s="1">
        <f t="shared" si="486"/>
        <v>-5.6769458371931043E-2</v>
      </c>
      <c r="F3128" s="1">
        <f t="shared" si="487"/>
        <v>-0.99838731391988234</v>
      </c>
      <c r="G3128" s="1" t="str">
        <f t="shared" si="488"/>
        <v>-0.056769458371931-0.998387313919882i</v>
      </c>
      <c r="H3128" s="1" t="str">
        <f t="shared" si="482"/>
        <v>0.056769458371931+0.998387313919882i</v>
      </c>
      <c r="I3128" s="1">
        <f t="shared" si="489"/>
        <v>-1.66533453693774E-16</v>
      </c>
      <c r="J3128" s="1">
        <f t="shared" si="480"/>
        <v>-0.94475413346824699</v>
      </c>
    </row>
    <row r="3129" spans="1:10" x14ac:dyDescent="0.25">
      <c r="A3129" s="1">
        <f t="shared" si="481"/>
        <v>0.30969999999998221</v>
      </c>
      <c r="B3129" s="1">
        <f t="shared" si="483"/>
        <v>-1.16573417585641E-15</v>
      </c>
      <c r="C3129" s="1" t="str">
        <f t="shared" si="484"/>
        <v>-1.16573417585641E-15-0.942339147844731i</v>
      </c>
      <c r="D3129" s="1">
        <f t="shared" si="485"/>
        <v>-7.9133367911758512</v>
      </c>
      <c r="E3129" s="1">
        <f t="shared" si="486"/>
        <v>-5.9320311627103328E-2</v>
      </c>
      <c r="F3129" s="1">
        <f t="shared" si="487"/>
        <v>-0.99823899975329722</v>
      </c>
      <c r="G3129" s="1" t="str">
        <f t="shared" si="488"/>
        <v>-0.0593203116271033-0.998238999753297i</v>
      </c>
      <c r="H3129" s="1" t="str">
        <f t="shared" si="482"/>
        <v>0.0593203116271033+0.998238999753297i</v>
      </c>
      <c r="I3129" s="1">
        <f t="shared" si="489"/>
        <v>-1.16573417585641E-15</v>
      </c>
      <c r="J3129" s="1">
        <f t="shared" si="480"/>
        <v>-0.94233914784473105</v>
      </c>
    </row>
    <row r="3130" spans="1:10" x14ac:dyDescent="0.25">
      <c r="A3130" s="1">
        <f t="shared" si="481"/>
        <v>0.3097999999999822</v>
      </c>
      <c r="B3130" s="1">
        <f t="shared" si="483"/>
        <v>-6.6613381477509402E-16</v>
      </c>
      <c r="C3130" s="1" t="str">
        <f t="shared" si="484"/>
        <v>-6.66133814775094E-16-0.939929970105091i</v>
      </c>
      <c r="D3130" s="1">
        <f t="shared" si="485"/>
        <v>-7.9158919532007701</v>
      </c>
      <c r="E3130" s="1">
        <f t="shared" si="486"/>
        <v>-6.1870777588892485E-2</v>
      </c>
      <c r="F3130" s="1">
        <f t="shared" si="487"/>
        <v>-0.99808416823459623</v>
      </c>
      <c r="G3130" s="1" t="str">
        <f t="shared" si="488"/>
        <v>-0.0618707775888925-0.998084168234596i</v>
      </c>
      <c r="H3130" s="1" t="str">
        <f t="shared" si="482"/>
        <v>0.0618707775888925+0.998084168234596i</v>
      </c>
      <c r="I3130" s="1">
        <f t="shared" si="489"/>
        <v>-6.6613381477509402E-16</v>
      </c>
      <c r="J3130" s="1">
        <f t="shared" si="480"/>
        <v>-0.93992997010509105</v>
      </c>
    </row>
    <row r="3131" spans="1:10" x14ac:dyDescent="0.25">
      <c r="A3131" s="1">
        <f t="shared" si="481"/>
        <v>0.30989999999998219</v>
      </c>
      <c r="B3131" s="1">
        <f t="shared" si="483"/>
        <v>-9.9920072216264108E-16</v>
      </c>
      <c r="C3131" s="1" t="str">
        <f t="shared" si="484"/>
        <v>-9.99200722162641E-16-0.937526571486825i</v>
      </c>
      <c r="D3131" s="1">
        <f t="shared" si="485"/>
        <v>-7.9184471152256899</v>
      </c>
      <c r="E3131" s="1">
        <f t="shared" si="486"/>
        <v>-6.442083960569206E-2</v>
      </c>
      <c r="F3131" s="1">
        <f t="shared" si="487"/>
        <v>-0.99792282037465085</v>
      </c>
      <c r="G3131" s="1" t="str">
        <f t="shared" si="488"/>
        <v>-0.0644208396056921-0.997922820374651i</v>
      </c>
      <c r="H3131" s="1" t="str">
        <f t="shared" si="482"/>
        <v>0.0644208396056921+0.997922820374651i</v>
      </c>
      <c r="I3131" s="1">
        <f t="shared" si="489"/>
        <v>-9.9920072216264108E-16</v>
      </c>
      <c r="J3131" s="1">
        <f t="shared" si="480"/>
        <v>-0.93752657148682506</v>
      </c>
    </row>
    <row r="3132" spans="1:10" x14ac:dyDescent="0.25">
      <c r="A3132" s="1">
        <f t="shared" si="481"/>
        <v>0.30999999999998218</v>
      </c>
      <c r="B3132" s="1">
        <f t="shared" si="483"/>
        <v>1.11022302462516E-16</v>
      </c>
      <c r="C3132" s="1" t="str">
        <f t="shared" si="484"/>
        <v>1.11022302462516E-16-0.935128923402894i</v>
      </c>
      <c r="D3132" s="1">
        <f t="shared" si="485"/>
        <v>-7.9210022772506097</v>
      </c>
      <c r="E3132" s="1">
        <f t="shared" si="486"/>
        <v>-6.6970481028530246E-2</v>
      </c>
      <c r="F3132" s="1">
        <f t="shared" si="487"/>
        <v>-0.99775495722687702</v>
      </c>
      <c r="G3132" s="1" t="str">
        <f t="shared" si="488"/>
        <v>-0.0669704810285302-0.997754957226877i</v>
      </c>
      <c r="H3132" s="1" t="str">
        <f t="shared" si="482"/>
        <v>0.0669704810285302+0.997754957226877i</v>
      </c>
      <c r="I3132" s="1">
        <f t="shared" si="489"/>
        <v>1.11022302462516E-16</v>
      </c>
      <c r="J3132" s="1">
        <f t="shared" si="480"/>
        <v>-0.935128923402894</v>
      </c>
    </row>
    <row r="3133" spans="1:10" x14ac:dyDescent="0.25">
      <c r="A3133" s="1">
        <f t="shared" si="481"/>
        <v>0.31009999999998217</v>
      </c>
      <c r="B3133" s="1">
        <f t="shared" si="483"/>
        <v>-4.4408920985006301E-16</v>
      </c>
      <c r="C3133" s="1" t="str">
        <f t="shared" si="484"/>
        <v>-4.44089209850063E-16-0.932736997440353i</v>
      </c>
      <c r="D3133" s="1">
        <f t="shared" si="485"/>
        <v>-7.9235574392755286</v>
      </c>
      <c r="E3133" s="1">
        <f t="shared" si="486"/>
        <v>-6.9519685211181237E-2</v>
      </c>
      <c r="F3133" s="1">
        <f t="shared" si="487"/>
        <v>-0.99758057988722815</v>
      </c>
      <c r="G3133" s="1" t="str">
        <f t="shared" si="488"/>
        <v>-0.0695196852111812-0.997580579887228i</v>
      </c>
      <c r="H3133" s="1" t="str">
        <f t="shared" si="482"/>
        <v>0.0695196852111812+0.997580579887228i</v>
      </c>
      <c r="I3133" s="1">
        <f t="shared" si="489"/>
        <v>-4.4408920985006301E-16</v>
      </c>
      <c r="J3133" s="1">
        <f t="shared" si="480"/>
        <v>-0.93273699744035299</v>
      </c>
    </row>
    <row r="3134" spans="1:10" x14ac:dyDescent="0.25">
      <c r="A3134" s="1">
        <f t="shared" si="481"/>
        <v>0.31019999999998216</v>
      </c>
      <c r="B3134" s="1">
        <f t="shared" si="483"/>
        <v>1.4988010832439599E-15</v>
      </c>
      <c r="C3134" s="1" t="str">
        <f t="shared" si="484"/>
        <v>1.49880108324396E-15-0.930350765358976i</v>
      </c>
      <c r="D3134" s="1">
        <f t="shared" si="485"/>
        <v>-7.9261126013004484</v>
      </c>
      <c r="E3134" s="1">
        <f t="shared" si="486"/>
        <v>-7.2068435510276529E-2</v>
      </c>
      <c r="F3134" s="1">
        <f t="shared" si="487"/>
        <v>-0.99739968949418722</v>
      </c>
      <c r="G3134" s="1" t="str">
        <f t="shared" si="488"/>
        <v>-0.0720684355102765-0.997399689494187i</v>
      </c>
      <c r="H3134" s="1" t="str">
        <f t="shared" si="482"/>
        <v>0.0720684355102765+0.997399689494187i</v>
      </c>
      <c r="I3134" s="1">
        <f t="shared" si="489"/>
        <v>1.4988010832439599E-15</v>
      </c>
      <c r="J3134" s="1">
        <f t="shared" si="480"/>
        <v>-0.93035076535897598</v>
      </c>
    </row>
    <row r="3135" spans="1:10" x14ac:dyDescent="0.25">
      <c r="A3135" s="1">
        <f t="shared" si="481"/>
        <v>0.31029999999998215</v>
      </c>
      <c r="B3135" s="1">
        <f t="shared" si="483"/>
        <v>1.1102230246251601E-15</v>
      </c>
      <c r="C3135" s="1" t="str">
        <f t="shared" si="484"/>
        <v>1.11022302462516E-15-0.927970199089924i</v>
      </c>
      <c r="D3135" s="1">
        <f t="shared" si="485"/>
        <v>-7.9286677633253673</v>
      </c>
      <c r="E3135" s="1">
        <f t="shared" si="486"/>
        <v>-7.4616715285407462E-2</v>
      </c>
      <c r="F3135" s="1">
        <f t="shared" si="487"/>
        <v>-0.99721228722876076</v>
      </c>
      <c r="G3135" s="1" t="str">
        <f t="shared" si="488"/>
        <v>-0.0746167152854075-0.997212287228761i</v>
      </c>
      <c r="H3135" s="1" t="str">
        <f t="shared" si="482"/>
        <v>0.0746167152854075+0.997212287228761i</v>
      </c>
      <c r="I3135" s="1">
        <f t="shared" si="489"/>
        <v>1.1102230246251601E-15</v>
      </c>
      <c r="J3135" s="1">
        <f t="shared" si="480"/>
        <v>-0.92797019908992395</v>
      </c>
    </row>
    <row r="3136" spans="1:10" x14ac:dyDescent="0.25">
      <c r="A3136" s="1">
        <f t="shared" si="481"/>
        <v>0.31039999999998213</v>
      </c>
      <c r="B3136" s="1">
        <f t="shared" si="483"/>
        <v>-7.2164496600635205E-16</v>
      </c>
      <c r="C3136" s="1" t="str">
        <f t="shared" si="484"/>
        <v>-7.21644966006352E-16-0.925595270734387i</v>
      </c>
      <c r="D3136" s="1">
        <f t="shared" si="485"/>
        <v>-7.9312229253502871</v>
      </c>
      <c r="E3136" s="1">
        <f t="shared" si="486"/>
        <v>-7.716450789924087E-2</v>
      </c>
      <c r="F3136" s="1">
        <f t="shared" si="487"/>
        <v>-0.99701837431446971</v>
      </c>
      <c r="G3136" s="1" t="str">
        <f t="shared" si="488"/>
        <v>-0.0771645078992409-0.99701837431447i</v>
      </c>
      <c r="H3136" s="1" t="str">
        <f t="shared" si="482"/>
        <v>0.0771645078992409+0.99701837431447i</v>
      </c>
      <c r="I3136" s="1">
        <f t="shared" si="489"/>
        <v>-7.2164496600635205E-16</v>
      </c>
      <c r="J3136" s="1">
        <f t="shared" si="480"/>
        <v>-0.92559527073438697</v>
      </c>
    </row>
    <row r="3137" spans="1:10" x14ac:dyDescent="0.25">
      <c r="A3137" s="1">
        <f t="shared" si="481"/>
        <v>0.31049999999998212</v>
      </c>
      <c r="B3137" s="1">
        <f t="shared" si="483"/>
        <v>-1.11022302462516E-16</v>
      </c>
      <c r="C3137" s="1" t="str">
        <f t="shared" si="484"/>
        <v>-1.11022302462516E-16-0.923225952562267i</v>
      </c>
      <c r="D3137" s="1">
        <f t="shared" si="485"/>
        <v>-7.933778087375206</v>
      </c>
      <c r="E3137" s="1">
        <f t="shared" si="486"/>
        <v>-7.9711796717620617E-2</v>
      </c>
      <c r="F3137" s="1">
        <f t="shared" si="487"/>
        <v>-0.99681795201734236</v>
      </c>
      <c r="G3137" s="1" t="str">
        <f t="shared" si="488"/>
        <v>-0.0797117967176206-0.996817952017342i</v>
      </c>
      <c r="H3137" s="1" t="str">
        <f t="shared" si="482"/>
        <v>0.0797117967176206+0.996817952017342i</v>
      </c>
      <c r="I3137" s="1">
        <f t="shared" si="489"/>
        <v>-1.11022302462516E-16</v>
      </c>
      <c r="J3137" s="1">
        <f t="shared" si="480"/>
        <v>-0.92322595256226703</v>
      </c>
    </row>
    <row r="3138" spans="1:10" x14ac:dyDescent="0.25">
      <c r="A3138" s="1">
        <f t="shared" si="481"/>
        <v>0.31059999999998211</v>
      </c>
      <c r="B3138" s="1">
        <f t="shared" si="483"/>
        <v>-1.4432899320127E-15</v>
      </c>
      <c r="C3138" s="1" t="str">
        <f t="shared" si="484"/>
        <v>-1.4432899320127E-15-0.920862217010871i</v>
      </c>
      <c r="D3138" s="1">
        <f t="shared" si="485"/>
        <v>-7.9363332494001257</v>
      </c>
      <c r="E3138" s="1">
        <f t="shared" si="486"/>
        <v>-8.2258565109683393E-2</v>
      </c>
      <c r="F3138" s="1">
        <f t="shared" si="487"/>
        <v>-0.99661102164590576</v>
      </c>
      <c r="G3138" s="1" t="str">
        <f t="shared" si="488"/>
        <v>-0.0822585651096834-0.996611021645906i</v>
      </c>
      <c r="H3138" s="1" t="str">
        <f t="shared" si="482"/>
        <v>0.0822585651096834+0.996611021645906i</v>
      </c>
      <c r="I3138" s="1">
        <f t="shared" si="489"/>
        <v>-1.4432899320127E-15</v>
      </c>
      <c r="J3138" s="1">
        <f t="shared" si="480"/>
        <v>-0.92086221701087101</v>
      </c>
    </row>
    <row r="3139" spans="1:10" x14ac:dyDescent="0.25">
      <c r="A3139" s="1">
        <f t="shared" si="481"/>
        <v>0.3106999999999821</v>
      </c>
      <c r="B3139" s="1">
        <f t="shared" si="483"/>
        <v>-4.9960036108132005E-16</v>
      </c>
      <c r="C3139" s="1" t="str">
        <f t="shared" si="484"/>
        <v>-4.9960036108132E-16-0.918504036683595i</v>
      </c>
      <c r="D3139" s="1">
        <f t="shared" si="485"/>
        <v>-7.9388884114250455</v>
      </c>
      <c r="E3139" s="1">
        <f t="shared" si="486"/>
        <v>-8.480479644796092E-2</v>
      </c>
      <c r="F3139" s="1">
        <f t="shared" si="487"/>
        <v>-0.996397584551177</v>
      </c>
      <c r="G3139" s="1" t="str">
        <f t="shared" si="488"/>
        <v>-0.0848047964479609-0.996397584551177i</v>
      </c>
      <c r="H3139" s="1" t="str">
        <f t="shared" si="482"/>
        <v>0.0848047964479609+0.996397584551177i</v>
      </c>
      <c r="I3139" s="1">
        <f t="shared" si="489"/>
        <v>-4.9960036108132005E-16</v>
      </c>
      <c r="J3139" s="1">
        <f t="shared" si="480"/>
        <v>-0.91850403668359504</v>
      </c>
    </row>
    <row r="3140" spans="1:10" x14ac:dyDescent="0.25">
      <c r="A3140" s="1">
        <f t="shared" si="481"/>
        <v>0.31079999999998209</v>
      </c>
      <c r="B3140" s="1">
        <f t="shared" si="483"/>
        <v>-4.4408920985006301E-16</v>
      </c>
      <c r="C3140" s="1" t="str">
        <f t="shared" si="484"/>
        <v>-4.44089209850063E-16-0.91615138434865i</v>
      </c>
      <c r="D3140" s="1">
        <f t="shared" si="485"/>
        <v>-7.9414435734499644</v>
      </c>
      <c r="E3140" s="1">
        <f t="shared" si="486"/>
        <v>-8.7350474108491352E-2</v>
      </c>
      <c r="F3140" s="1">
        <f t="shared" si="487"/>
        <v>-0.99617764212665494</v>
      </c>
      <c r="G3140" s="1" t="str">
        <f t="shared" si="488"/>
        <v>-0.0873504741084914-0.996177642126655i</v>
      </c>
      <c r="H3140" s="1" t="str">
        <f t="shared" si="482"/>
        <v>0.0873504741084914+0.996177642126655i</v>
      </c>
      <c r="I3140" s="1">
        <f t="shared" si="489"/>
        <v>-4.4408920985006301E-16</v>
      </c>
      <c r="J3140" s="1">
        <f t="shared" si="480"/>
        <v>-0.91615138434864996</v>
      </c>
    </row>
    <row r="3141" spans="1:10" x14ac:dyDescent="0.25">
      <c r="A3141" s="1">
        <f t="shared" si="481"/>
        <v>0.31089999999998208</v>
      </c>
      <c r="B3141" s="1">
        <f t="shared" si="483"/>
        <v>2.7755575615628899E-16</v>
      </c>
      <c r="C3141" s="1" t="str">
        <f t="shared" si="484"/>
        <v>2.77555756156289E-16-0.913804232937772i</v>
      </c>
      <c r="D3141" s="1">
        <f t="shared" si="485"/>
        <v>-7.9439987354748842</v>
      </c>
      <c r="E3141" s="1">
        <f t="shared" si="486"/>
        <v>-8.9895581470930325E-2</v>
      </c>
      <c r="F3141" s="1">
        <f t="shared" si="487"/>
        <v>-0.99595119580831037</v>
      </c>
      <c r="G3141" s="1" t="str">
        <f t="shared" si="488"/>
        <v>-0.0898955814709303-0.99595119580831i</v>
      </c>
      <c r="H3141" s="1" t="str">
        <f t="shared" si="482"/>
        <v>0.0898955814709303+0.99595119580831i</v>
      </c>
      <c r="I3141" s="1">
        <f t="shared" si="489"/>
        <v>2.7755575615628899E-16</v>
      </c>
      <c r="J3141" s="1">
        <f t="shared" si="480"/>
        <v>-0.91380423293777202</v>
      </c>
    </row>
    <row r="3142" spans="1:10" x14ac:dyDescent="0.25">
      <c r="A3142" s="1">
        <f t="shared" si="481"/>
        <v>0.31099999999998207</v>
      </c>
      <c r="B3142" s="1">
        <f t="shared" si="483"/>
        <v>-9.4368957093138405E-16</v>
      </c>
      <c r="C3142" s="1" t="str">
        <f t="shared" si="484"/>
        <v>-9.43689570931384E-16-0.911462555544966i</v>
      </c>
      <c r="D3142" s="1">
        <f t="shared" si="485"/>
        <v>-7.9465538974998031</v>
      </c>
      <c r="E3142" s="1">
        <f t="shared" si="486"/>
        <v>-9.2440101918653331E-2</v>
      </c>
      <c r="F3142" s="1">
        <f t="shared" si="487"/>
        <v>-0.99571824707457735</v>
      </c>
      <c r="G3142" s="1" t="str">
        <f t="shared" si="488"/>
        <v>-0.0924401019186533-0.995718247074577i</v>
      </c>
      <c r="H3142" s="1" t="str">
        <f t="shared" si="482"/>
        <v>0.0924401019186533+0.995718247074577i</v>
      </c>
      <c r="I3142" s="1">
        <f t="shared" si="489"/>
        <v>-9.4368957093138405E-16</v>
      </c>
      <c r="J3142" s="1">
        <f t="shared" si="480"/>
        <v>-0.91146255554496602</v>
      </c>
    </row>
    <row r="3143" spans="1:10" x14ac:dyDescent="0.25">
      <c r="A3143" s="1">
        <f t="shared" si="481"/>
        <v>0.31109999999998206</v>
      </c>
      <c r="B3143" s="1">
        <f t="shared" si="483"/>
        <v>-4.9960036108132005E-16</v>
      </c>
      <c r="C3143" s="1" t="str">
        <f t="shared" si="484"/>
        <v>-4.9960036108132E-16-0.909126325425239i</v>
      </c>
      <c r="D3143" s="1">
        <f t="shared" si="485"/>
        <v>-7.9491090595247229</v>
      </c>
      <c r="E3143" s="1">
        <f t="shared" si="486"/>
        <v>-9.4984018838871295E-2</v>
      </c>
      <c r="F3143" s="1">
        <f t="shared" si="487"/>
        <v>-0.99547879744634282</v>
      </c>
      <c r="G3143" s="1" t="str">
        <f t="shared" si="488"/>
        <v>-0.0949840188388713-0.995478797446343i</v>
      </c>
      <c r="H3143" s="1" t="str">
        <f t="shared" si="482"/>
        <v>0.0949840188388713+0.995478797446343i</v>
      </c>
      <c r="I3143" s="1">
        <f t="shared" si="489"/>
        <v>-4.9960036108132005E-16</v>
      </c>
      <c r="J3143" s="1">
        <f t="shared" si="480"/>
        <v>-0.90912632542523897</v>
      </c>
    </row>
    <row r="3144" spans="1:10" x14ac:dyDescent="0.25">
      <c r="A3144" s="1">
        <f t="shared" si="481"/>
        <v>0.31119999999998205</v>
      </c>
      <c r="B3144" s="1">
        <f t="shared" si="483"/>
        <v>-1.5543122344752199E-15</v>
      </c>
      <c r="C3144" s="1" t="str">
        <f t="shared" si="484"/>
        <v>-1.55431223447522E-15-0.906795515993374i</v>
      </c>
      <c r="D3144" s="1">
        <f t="shared" si="485"/>
        <v>-7.9516642215496427</v>
      </c>
      <c r="E3144" s="1">
        <f t="shared" si="486"/>
        <v>-9.7527315622732827E-2</v>
      </c>
      <c r="F3144" s="1">
        <f t="shared" si="487"/>
        <v>-0.99523284848693772</v>
      </c>
      <c r="G3144" s="1" t="str">
        <f t="shared" si="488"/>
        <v>-0.0975273156227328-0.995232848486938i</v>
      </c>
      <c r="H3144" s="1" t="str">
        <f t="shared" si="482"/>
        <v>0.0975273156227328+0.995232848486938i</v>
      </c>
      <c r="I3144" s="1">
        <f t="shared" si="489"/>
        <v>-1.5543122344752199E-15</v>
      </c>
      <c r="J3144" s="1">
        <f t="shared" si="480"/>
        <v>-0.90679551599337405</v>
      </c>
    </row>
    <row r="3145" spans="1:10" x14ac:dyDescent="0.25">
      <c r="A3145" s="1">
        <f t="shared" si="481"/>
        <v>0.31129999999998204</v>
      </c>
      <c r="B3145" s="1">
        <f t="shared" si="483"/>
        <v>1.6653345369377301E-15</v>
      </c>
      <c r="C3145" s="1" t="str">
        <f t="shared" si="484"/>
        <v>1.66533453693773E-15-0.904470100822684i</v>
      </c>
      <c r="D3145" s="1">
        <f t="shared" si="485"/>
        <v>-7.9542193835745616</v>
      </c>
      <c r="E3145" s="1">
        <f t="shared" si="486"/>
        <v>-0.10006997566543528</v>
      </c>
      <c r="F3145" s="1">
        <f t="shared" si="487"/>
        <v>-0.99498040180212555</v>
      </c>
      <c r="G3145" s="1" t="str">
        <f t="shared" si="488"/>
        <v>-0.100069975665435-0.994980401802126i</v>
      </c>
      <c r="H3145" s="1" t="str">
        <f t="shared" si="482"/>
        <v>0.100069975665435+0.994980401802126i</v>
      </c>
      <c r="I3145" s="1">
        <f t="shared" si="489"/>
        <v>1.6653345369377301E-15</v>
      </c>
      <c r="J3145" s="1">
        <f t="shared" si="480"/>
        <v>-0.90447010082268398</v>
      </c>
    </row>
    <row r="3146" spans="1:10" x14ac:dyDescent="0.25">
      <c r="A3146" s="1">
        <f t="shared" si="481"/>
        <v>0.31139999999998202</v>
      </c>
      <c r="B3146" s="1">
        <f t="shared" si="483"/>
        <v>1.38777878078144E-15</v>
      </c>
      <c r="C3146" s="1" t="str">
        <f t="shared" si="484"/>
        <v>1.38777878078144E-15-0.902150053643804i</v>
      </c>
      <c r="D3146" s="1">
        <f t="shared" si="485"/>
        <v>-7.9567745455994814</v>
      </c>
      <c r="E3146" s="1">
        <f t="shared" si="486"/>
        <v>-0.10261198236633591</v>
      </c>
      <c r="F3146" s="1">
        <f t="shared" si="487"/>
        <v>-0.99472145904009268</v>
      </c>
      <c r="G3146" s="1" t="str">
        <f t="shared" si="488"/>
        <v>-0.102611982366336-0.994721459040093i</v>
      </c>
      <c r="H3146" s="1" t="str">
        <f t="shared" si="482"/>
        <v>0.102611982366336+0.994721459040093i</v>
      </c>
      <c r="I3146" s="1">
        <f t="shared" si="489"/>
        <v>1.38777878078144E-15</v>
      </c>
      <c r="J3146" s="1">
        <f t="shared" si="480"/>
        <v>-0.90215005364380396</v>
      </c>
    </row>
    <row r="3147" spans="1:10" x14ac:dyDescent="0.25">
      <c r="A3147" s="1">
        <f t="shared" si="481"/>
        <v>0.31149999999998201</v>
      </c>
      <c r="B3147" s="1">
        <f t="shared" si="483"/>
        <v>-2.1094237467878002E-15</v>
      </c>
      <c r="C3147" s="1" t="str">
        <f t="shared" si="484"/>
        <v>-2.1094237467878E-15-0.899835348343475i</v>
      </c>
      <c r="D3147" s="1">
        <f t="shared" si="485"/>
        <v>-7.9593297076244003</v>
      </c>
      <c r="E3147" s="1">
        <f t="shared" si="486"/>
        <v>-0.10515331912905394</v>
      </c>
      <c r="F3147" s="1">
        <f t="shared" si="487"/>
        <v>-0.99445602189143756</v>
      </c>
      <c r="G3147" s="1" t="str">
        <f t="shared" si="488"/>
        <v>-0.105153319129054-0.994456021891438i</v>
      </c>
      <c r="H3147" s="1" t="str">
        <f t="shared" si="482"/>
        <v>0.105153319129054+0.994456021891438i</v>
      </c>
      <c r="I3147" s="1">
        <f t="shared" si="489"/>
        <v>-2.1094237467878002E-15</v>
      </c>
      <c r="J3147" s="1">
        <f t="shared" si="480"/>
        <v>-0.89983534834347501</v>
      </c>
    </row>
    <row r="3148" spans="1:10" x14ac:dyDescent="0.25">
      <c r="A3148" s="1">
        <f t="shared" si="481"/>
        <v>0.311599999999982</v>
      </c>
      <c r="B3148" s="1">
        <f t="shared" si="483"/>
        <v>1.6653345369377301E-15</v>
      </c>
      <c r="C3148" s="1" t="str">
        <f t="shared" si="484"/>
        <v>1.66533453693773E-15-0.897525958963332i</v>
      </c>
      <c r="D3148" s="1">
        <f t="shared" si="485"/>
        <v>-7.9618848696493201</v>
      </c>
      <c r="E3148" s="1">
        <f t="shared" si="486"/>
        <v>-0.10769396936158609</v>
      </c>
      <c r="F3148" s="1">
        <f t="shared" si="487"/>
        <v>-0.99418409208915914</v>
      </c>
      <c r="G3148" s="1" t="str">
        <f t="shared" si="488"/>
        <v>-0.107693969361586-0.994184092089159i</v>
      </c>
      <c r="H3148" s="1" t="str">
        <f t="shared" si="482"/>
        <v>0.107693969361586+0.994184092089159i</v>
      </c>
      <c r="I3148" s="1">
        <f t="shared" si="489"/>
        <v>1.6653345369377301E-15</v>
      </c>
      <c r="J3148" s="1">
        <f t="shared" si="480"/>
        <v>-0.89752595896333198</v>
      </c>
    </row>
    <row r="3149" spans="1:10" x14ac:dyDescent="0.25">
      <c r="A3149" s="1">
        <f t="shared" si="481"/>
        <v>0.31169999999998199</v>
      </c>
      <c r="B3149" s="1">
        <f t="shared" si="483"/>
        <v>1.16573417585641E-15</v>
      </c>
      <c r="C3149" s="1" t="str">
        <f t="shared" si="484"/>
        <v>1.16573417585641E-15-0.895221859698758i</v>
      </c>
      <c r="D3149" s="1">
        <f t="shared" si="485"/>
        <v>-7.964440031674239</v>
      </c>
      <c r="E3149" s="1">
        <f t="shared" si="486"/>
        <v>-0.11023391647640782</v>
      </c>
      <c r="F3149" s="1">
        <f t="shared" si="487"/>
        <v>-0.9939056714086465</v>
      </c>
      <c r="G3149" s="1" t="str">
        <f t="shared" si="488"/>
        <v>-0.110233916476408-0.993905671408646i</v>
      </c>
      <c r="H3149" s="1" t="str">
        <f t="shared" si="482"/>
        <v>0.110233916476408+0.993905671408646i</v>
      </c>
      <c r="I3149" s="1">
        <f t="shared" si="489"/>
        <v>1.16573417585641E-15</v>
      </c>
      <c r="J3149" s="1">
        <f t="shared" si="480"/>
        <v>-0.895221859698758</v>
      </c>
    </row>
    <row r="3150" spans="1:10" x14ac:dyDescent="0.25">
      <c r="A3150" s="1">
        <f t="shared" si="481"/>
        <v>0.31179999999998198</v>
      </c>
      <c r="B3150" s="1">
        <f t="shared" si="483"/>
        <v>2.2204460492503101E-16</v>
      </c>
      <c r="C3150" s="1" t="str">
        <f t="shared" si="484"/>
        <v>2.22044604925031E-16-0.892923024897661i</v>
      </c>
      <c r="D3150" s="1">
        <f t="shared" si="485"/>
        <v>-7.9669951936991588</v>
      </c>
      <c r="E3150" s="1">
        <f t="shared" si="486"/>
        <v>-0.11277314389058861</v>
      </c>
      <c r="F3150" s="1">
        <f t="shared" si="487"/>
        <v>-0.99362076166766589</v>
      </c>
      <c r="G3150" s="1" t="str">
        <f t="shared" si="488"/>
        <v>-0.112773143890589-0.993620761667666i</v>
      </c>
      <c r="H3150" s="1" t="str">
        <f t="shared" si="482"/>
        <v>0.112773143890589+0.993620761667666i</v>
      </c>
      <c r="I3150" s="1">
        <f t="shared" si="489"/>
        <v>2.2204460492503101E-16</v>
      </c>
      <c r="J3150" s="1">
        <f t="shared" si="480"/>
        <v>-0.89292302489766096</v>
      </c>
    </row>
    <row r="3151" spans="1:10" x14ac:dyDescent="0.25">
      <c r="A3151" s="1">
        <f t="shared" si="481"/>
        <v>0.31189999999998197</v>
      </c>
      <c r="B3151" s="1">
        <f t="shared" si="483"/>
        <v>-1.1657341758564201E-15</v>
      </c>
      <c r="C3151" s="1" t="str">
        <f t="shared" si="484"/>
        <v>-1.16573417585642E-15-0.890629429059341i</v>
      </c>
      <c r="D3151" s="1">
        <f t="shared" si="485"/>
        <v>-7.9695503557240785</v>
      </c>
      <c r="E3151" s="1">
        <f t="shared" si="486"/>
        <v>-0.11531163502589416</v>
      </c>
      <c r="F3151" s="1">
        <f t="shared" si="487"/>
        <v>-0.99332936472635047</v>
      </c>
      <c r="G3151" s="1" t="str">
        <f t="shared" si="488"/>
        <v>-0.115311635025894-0.99332936472635i</v>
      </c>
      <c r="H3151" s="1" t="str">
        <f t="shared" si="482"/>
        <v>0.115311635025894+0.99332936472635i</v>
      </c>
      <c r="I3151" s="1">
        <f t="shared" si="489"/>
        <v>-1.1657341758564201E-15</v>
      </c>
      <c r="J3151" s="1">
        <f t="shared" si="480"/>
        <v>-0.89062942905934095</v>
      </c>
    </row>
    <row r="3152" spans="1:10" x14ac:dyDescent="0.25">
      <c r="A3152" s="1">
        <f t="shared" si="481"/>
        <v>0.31199999999998196</v>
      </c>
      <c r="B3152" s="1">
        <f t="shared" si="483"/>
        <v>1.22124532708767E-15</v>
      </c>
      <c r="C3152" s="1" t="str">
        <f t="shared" si="484"/>
        <v>1.22124532708767E-15-0.88834104683331i</v>
      </c>
      <c r="D3152" s="1">
        <f t="shared" si="485"/>
        <v>-7.9721055177489974</v>
      </c>
      <c r="E3152" s="1">
        <f t="shared" si="486"/>
        <v>-0.11784937330889721</v>
      </c>
      <c r="F3152" s="1">
        <f t="shared" si="487"/>
        <v>-0.99303148248718687</v>
      </c>
      <c r="G3152" s="1" t="str">
        <f t="shared" si="488"/>
        <v>-0.117849373308897-0.993031482487187i</v>
      </c>
      <c r="H3152" s="1" t="str">
        <f t="shared" si="482"/>
        <v>0.117849373308897+0.993031482487187i</v>
      </c>
      <c r="I3152" s="1">
        <f t="shared" si="489"/>
        <v>1.22124532708767E-15</v>
      </c>
      <c r="J3152" s="1">
        <f t="shared" si="480"/>
        <v>-0.88834104683331006</v>
      </c>
    </row>
    <row r="3153" spans="1:10" x14ac:dyDescent="0.25">
      <c r="A3153" s="1">
        <f t="shared" si="481"/>
        <v>0.31209999999998195</v>
      </c>
      <c r="B3153" s="1">
        <f t="shared" si="483"/>
        <v>1.1102230246251601E-15</v>
      </c>
      <c r="C3153" s="1" t="str">
        <f t="shared" si="484"/>
        <v>1.11022302462516E-15-0.886057853018177i</v>
      </c>
      <c r="D3153" s="1">
        <f t="shared" si="485"/>
        <v>-7.9746606797739172</v>
      </c>
      <c r="E3153" s="1">
        <f t="shared" si="486"/>
        <v>-0.12038634217108839</v>
      </c>
      <c r="F3153" s="1">
        <f t="shared" si="487"/>
        <v>-0.99272711689500337</v>
      </c>
      <c r="G3153" s="1" t="str">
        <f t="shared" si="488"/>
        <v>-0.120386342171088-0.992727116895003i</v>
      </c>
      <c r="H3153" s="1" t="str">
        <f t="shared" si="482"/>
        <v>0.120386342171088+0.992727116895003i</v>
      </c>
      <c r="I3153" s="1">
        <f t="shared" si="489"/>
        <v>1.1102230246251601E-15</v>
      </c>
      <c r="J3153" s="1">
        <f t="shared" si="480"/>
        <v>-0.88605785301817697</v>
      </c>
    </row>
    <row r="3154" spans="1:10" x14ac:dyDescent="0.25">
      <c r="A3154" s="1">
        <f t="shared" si="481"/>
        <v>0.31219999999998194</v>
      </c>
      <c r="B3154" s="1">
        <f t="shared" si="483"/>
        <v>8.8817841970012504E-16</v>
      </c>
      <c r="C3154" s="1" t="str">
        <f t="shared" si="484"/>
        <v>8.88178419700125E-16-0.883779822560484i</v>
      </c>
      <c r="D3154" s="1">
        <f t="shared" si="485"/>
        <v>-7.9772158417988361</v>
      </c>
      <c r="E3154" s="1">
        <f t="shared" si="486"/>
        <v>-0.12292252504897826</v>
      </c>
      <c r="F3154" s="1">
        <f t="shared" si="487"/>
        <v>-0.99241626993695709</v>
      </c>
      <c r="G3154" s="1" t="str">
        <f t="shared" si="488"/>
        <v>-0.122922525048978-0.992416269936957i</v>
      </c>
      <c r="H3154" s="1" t="str">
        <f t="shared" si="482"/>
        <v>0.122922525048978+0.992416269936957i</v>
      </c>
      <c r="I3154" s="1">
        <f t="shared" si="489"/>
        <v>8.8817841970012504E-16</v>
      </c>
      <c r="J3154" s="1">
        <f t="shared" si="480"/>
        <v>-0.88377982256048404</v>
      </c>
    </row>
    <row r="3155" spans="1:10" x14ac:dyDescent="0.25">
      <c r="A3155" s="1">
        <f t="shared" si="481"/>
        <v>0.31229999999998193</v>
      </c>
      <c r="B3155" s="1">
        <f t="shared" si="483"/>
        <v>-7.7715611723760997E-16</v>
      </c>
      <c r="C3155" s="1" t="str">
        <f t="shared" si="484"/>
        <v>-7.7715611723761E-16-0.881506930553601i</v>
      </c>
      <c r="D3155" s="1">
        <f t="shared" si="485"/>
        <v>-7.9797710038237559</v>
      </c>
      <c r="E3155" s="1">
        <f t="shared" si="486"/>
        <v>-0.12545790538421245</v>
      </c>
      <c r="F3155" s="1">
        <f t="shared" si="487"/>
        <v>-0.99209894364252094</v>
      </c>
      <c r="G3155" s="1" t="str">
        <f t="shared" si="488"/>
        <v>-0.125457905384212-0.992098943642521i</v>
      </c>
      <c r="H3155" s="1" t="str">
        <f t="shared" si="482"/>
        <v>0.125457905384212+0.992098943642521i</v>
      </c>
      <c r="I3155" s="1">
        <f t="shared" si="489"/>
        <v>-7.7715611723760997E-16</v>
      </c>
      <c r="J3155" s="1">
        <f t="shared" si="480"/>
        <v>-0.88150693055360096</v>
      </c>
    </row>
    <row r="3156" spans="1:10" x14ac:dyDescent="0.25">
      <c r="A3156" s="1">
        <f t="shared" si="481"/>
        <v>0.31239999999998191</v>
      </c>
      <c r="B3156" s="1">
        <f t="shared" si="483"/>
        <v>-1.8873791418627701E-15</v>
      </c>
      <c r="C3156" s="1" t="str">
        <f t="shared" si="484"/>
        <v>-1.88737914186277E-15-0.879239152236602i</v>
      </c>
      <c r="D3156" s="1">
        <f t="shared" si="485"/>
        <v>-7.9823261658486757</v>
      </c>
      <c r="E3156" s="1">
        <f t="shared" si="486"/>
        <v>-0.12799246662367367</v>
      </c>
      <c r="F3156" s="1">
        <f t="shared" si="487"/>
        <v>-0.99177514008347067</v>
      </c>
      <c r="G3156" s="1" t="str">
        <f t="shared" si="488"/>
        <v>-0.127992466623674-0.991775140083471i</v>
      </c>
      <c r="H3156" s="1" t="str">
        <f t="shared" si="482"/>
        <v>0.127992466623674+0.991775140083471i</v>
      </c>
      <c r="I3156" s="1">
        <f t="shared" si="489"/>
        <v>-1.8873791418627701E-15</v>
      </c>
      <c r="J3156" s="1">
        <f t="shared" si="480"/>
        <v>-0.87923915223660198</v>
      </c>
    </row>
    <row r="3157" spans="1:10" x14ac:dyDescent="0.25">
      <c r="A3157" s="1">
        <f t="shared" si="481"/>
        <v>0.3124999999999819</v>
      </c>
      <c r="B3157" s="1">
        <f t="shared" si="483"/>
        <v>-8.8817841970012504E-16</v>
      </c>
      <c r="C3157" s="1" t="str">
        <f t="shared" si="484"/>
        <v>-8.88178419700125E-16-0.876976462993168i</v>
      </c>
      <c r="D3157" s="1">
        <f t="shared" si="485"/>
        <v>-7.9848813278735946</v>
      </c>
      <c r="E3157" s="1">
        <f t="shared" si="486"/>
        <v>-0.13052619221959236</v>
      </c>
      <c r="F3157" s="1">
        <f t="shared" si="487"/>
        <v>-0.99144486137387089</v>
      </c>
      <c r="G3157" s="1" t="str">
        <f t="shared" si="488"/>
        <v>-0.130526192219592-0.991444861373871i</v>
      </c>
      <c r="H3157" s="1" t="str">
        <f t="shared" si="482"/>
        <v>0.130526192219592+0.991444861373871i</v>
      </c>
      <c r="I3157" s="1">
        <f t="shared" si="489"/>
        <v>-8.8817841970012504E-16</v>
      </c>
      <c r="J3157" s="1">
        <f t="shared" si="480"/>
        <v>-0.876976462993168</v>
      </c>
    </row>
    <row r="3158" spans="1:10" x14ac:dyDescent="0.25">
      <c r="A3158" s="1">
        <f t="shared" si="481"/>
        <v>0.31259999999998189</v>
      </c>
      <c r="B3158" s="1">
        <f t="shared" si="483"/>
        <v>1.5543122344752199E-15</v>
      </c>
      <c r="C3158" s="1" t="str">
        <f t="shared" si="484"/>
        <v>1.55431223447522E-15-0.874718838350485i</v>
      </c>
      <c r="D3158" s="1">
        <f t="shared" si="485"/>
        <v>-7.9874364898985144</v>
      </c>
      <c r="E3158" s="1">
        <f t="shared" si="486"/>
        <v>-0.13305906562965736</v>
      </c>
      <c r="F3158" s="1">
        <f t="shared" si="487"/>
        <v>-0.99110810967006147</v>
      </c>
      <c r="G3158" s="1" t="str">
        <f t="shared" si="488"/>
        <v>-0.133059065629657-0.991108109670061i</v>
      </c>
      <c r="H3158" s="1" t="str">
        <f t="shared" si="482"/>
        <v>0.133059065629657+0.991108109670061i</v>
      </c>
      <c r="I3158" s="1">
        <f t="shared" si="489"/>
        <v>1.5543122344752199E-15</v>
      </c>
      <c r="J3158" s="1">
        <f t="shared" si="480"/>
        <v>-0.87471883835048503</v>
      </c>
    </row>
    <row r="3159" spans="1:10" x14ac:dyDescent="0.25">
      <c r="A3159" s="1">
        <f t="shared" si="481"/>
        <v>0.31269999999998188</v>
      </c>
      <c r="B3159" s="1">
        <f t="shared" si="483"/>
        <v>3.8857805861880499E-16</v>
      </c>
      <c r="C3159" s="1" t="str">
        <f t="shared" si="484"/>
        <v>3.88578058618805E-16-0.872466253978176i</v>
      </c>
      <c r="D3159" s="1">
        <f t="shared" si="485"/>
        <v>-7.9899916519234333</v>
      </c>
      <c r="E3159" s="1">
        <f t="shared" si="486"/>
        <v>-0.13559107031711784</v>
      </c>
      <c r="F3159" s="1">
        <f t="shared" si="487"/>
        <v>-0.9907648871706437</v>
      </c>
      <c r="G3159" s="1" t="str">
        <f t="shared" si="488"/>
        <v>-0.135591070317118-0.990764887170644i</v>
      </c>
      <c r="H3159" s="1" t="str">
        <f t="shared" si="482"/>
        <v>0.135591070317118+0.990764887170644i</v>
      </c>
      <c r="I3159" s="1">
        <f t="shared" si="489"/>
        <v>3.8857805861880499E-16</v>
      </c>
      <c r="J3159" s="1">
        <f t="shared" si="480"/>
        <v>-0.87246625397817601</v>
      </c>
    </row>
    <row r="3160" spans="1:10" x14ac:dyDescent="0.25">
      <c r="A3160" s="1">
        <f t="shared" si="481"/>
        <v>0.31279999999998187</v>
      </c>
      <c r="B3160" s="1">
        <f t="shared" si="483"/>
        <v>3.3306690738754701E-16</v>
      </c>
      <c r="C3160" s="1" t="str">
        <f t="shared" si="484"/>
        <v>3.33066907387547E-16-0.8702186856872i</v>
      </c>
      <c r="D3160" s="1">
        <f t="shared" si="485"/>
        <v>-7.9925468139483531</v>
      </c>
      <c r="E3160" s="1">
        <f t="shared" si="486"/>
        <v>-0.13812218975089818</v>
      </c>
      <c r="F3160" s="1">
        <f t="shared" si="487"/>
        <v>-0.99041519611646556</v>
      </c>
      <c r="G3160" s="1" t="str">
        <f t="shared" si="488"/>
        <v>-0.138122189750898-0.990415196116466i</v>
      </c>
      <c r="H3160" s="1" t="str">
        <f t="shared" si="482"/>
        <v>0.138122189750898+0.990415196116466i</v>
      </c>
      <c r="I3160" s="1">
        <f t="shared" si="489"/>
        <v>3.3306690738754701E-16</v>
      </c>
      <c r="J3160" s="1">
        <f t="shared" si="480"/>
        <v>-0.87021868568719996</v>
      </c>
    </row>
    <row r="3161" spans="1:10" x14ac:dyDescent="0.25">
      <c r="A3161" s="1">
        <f t="shared" si="481"/>
        <v>0.31289999999998186</v>
      </c>
      <c r="B3161" s="1">
        <f t="shared" si="483"/>
        <v>7.2164496600635205E-16</v>
      </c>
      <c r="C3161" s="1" t="str">
        <f t="shared" si="484"/>
        <v>7.21644966006352E-16-0.867976109428812i</v>
      </c>
      <c r="D3161" s="1">
        <f t="shared" si="485"/>
        <v>-7.995101975973272</v>
      </c>
      <c r="E3161" s="1">
        <f t="shared" si="486"/>
        <v>-0.14065240740569904</v>
      </c>
      <c r="F3161" s="1">
        <f t="shared" si="487"/>
        <v>-0.9900590387906073</v>
      </c>
      <c r="G3161" s="1" t="str">
        <f t="shared" si="488"/>
        <v>-0.140652407405699-0.990059038790607i</v>
      </c>
      <c r="H3161" s="1" t="str">
        <f t="shared" si="482"/>
        <v>0.140652407405699+0.990059038790607i</v>
      </c>
      <c r="I3161" s="1">
        <f t="shared" si="489"/>
        <v>7.2164496600635205E-16</v>
      </c>
      <c r="J3161" s="1">
        <f t="shared" si="480"/>
        <v>-0.86797610942881198</v>
      </c>
    </row>
    <row r="3162" spans="1:10" x14ac:dyDescent="0.25">
      <c r="A3162" s="1">
        <f t="shared" si="481"/>
        <v>0.31299999999998185</v>
      </c>
      <c r="B3162" s="1">
        <f t="shared" si="483"/>
        <v>-4.4408920985006301E-16</v>
      </c>
      <c r="C3162" s="1" t="str">
        <f t="shared" si="484"/>
        <v>-4.44089209850063E-16-0.865738501293492i</v>
      </c>
      <c r="D3162" s="1">
        <f t="shared" si="485"/>
        <v>-7.9976571379981918</v>
      </c>
      <c r="E3162" s="1">
        <f t="shared" si="486"/>
        <v>-0.14318170676211203</v>
      </c>
      <c r="F3162" s="1">
        <f t="shared" si="487"/>
        <v>-0.98969641751836634</v>
      </c>
      <c r="G3162" s="1" t="str">
        <f t="shared" si="488"/>
        <v>-0.143181706762112-0.989696417518366i</v>
      </c>
      <c r="H3162" s="1" t="str">
        <f t="shared" si="482"/>
        <v>0.143181706762112+0.989696417518366i</v>
      </c>
      <c r="I3162" s="1">
        <f t="shared" si="489"/>
        <v>-4.4408920985006301E-16</v>
      </c>
      <c r="J3162" s="1">
        <f t="shared" si="480"/>
        <v>-0.86573850129349195</v>
      </c>
    </row>
    <row r="3163" spans="1:10" x14ac:dyDescent="0.25">
      <c r="A3163" s="1">
        <f t="shared" si="481"/>
        <v>0.31309999999998184</v>
      </c>
      <c r="B3163" s="1">
        <f t="shared" si="483"/>
        <v>-1.16573417585641E-15</v>
      </c>
      <c r="C3163" s="1" t="str">
        <f t="shared" si="484"/>
        <v>-1.16573417585641E-15-0.863505837509905i</v>
      </c>
      <c r="D3163" s="1">
        <f t="shared" si="485"/>
        <v>-8.0002123000231116</v>
      </c>
      <c r="E3163" s="1">
        <f t="shared" si="486"/>
        <v>-0.14571007130672167</v>
      </c>
      <c r="F3163" s="1">
        <f t="shared" si="487"/>
        <v>-0.98932733466724254</v>
      </c>
      <c r="G3163" s="1" t="str">
        <f t="shared" si="488"/>
        <v>-0.145710071306722-0.989327334667243i</v>
      </c>
      <c r="H3163" s="1" t="str">
        <f t="shared" si="482"/>
        <v>0.145710071306722+0.989327334667243i</v>
      </c>
      <c r="I3163" s="1">
        <f t="shared" si="489"/>
        <v>-1.16573417585641E-15</v>
      </c>
      <c r="J3163" s="1">
        <f t="shared" si="480"/>
        <v>-0.86350583750990495</v>
      </c>
    </row>
    <row r="3164" spans="1:10" x14ac:dyDescent="0.25">
      <c r="A3164" s="1">
        <f t="shared" si="481"/>
        <v>0.31319999999998183</v>
      </c>
      <c r="B3164" s="1">
        <f t="shared" si="483"/>
        <v>1.7208456881689901E-15</v>
      </c>
      <c r="C3164" s="1" t="str">
        <f t="shared" si="484"/>
        <v>1.72084568816899E-15-0.861278094443862i</v>
      </c>
      <c r="D3164" s="1">
        <f t="shared" si="485"/>
        <v>-8.0027674620480305</v>
      </c>
      <c r="E3164" s="1">
        <f t="shared" si="486"/>
        <v>-0.14823748453221569</v>
      </c>
      <c r="F3164" s="1">
        <f t="shared" si="487"/>
        <v>-0.98895179264692223</v>
      </c>
      <c r="G3164" s="1" t="str">
        <f t="shared" si="488"/>
        <v>-0.148237484532216-0.988951792646922i</v>
      </c>
      <c r="H3164" s="1" t="str">
        <f t="shared" si="482"/>
        <v>0.148237484532216+0.988951792646922i</v>
      </c>
      <c r="I3164" s="1">
        <f t="shared" si="489"/>
        <v>1.7208456881689901E-15</v>
      </c>
      <c r="J3164" s="1">
        <f t="shared" si="480"/>
        <v>-0.86127809444386205</v>
      </c>
    </row>
    <row r="3165" spans="1:10" x14ac:dyDescent="0.25">
      <c r="A3165" s="1">
        <f t="shared" si="481"/>
        <v>0.31329999999998182</v>
      </c>
      <c r="B3165" s="1">
        <f t="shared" si="483"/>
        <v>-2.05391259555654E-15</v>
      </c>
      <c r="C3165" s="1" t="str">
        <f t="shared" si="484"/>
        <v>-2.05391259555654E-15-0.859055248597304i</v>
      </c>
      <c r="D3165" s="1">
        <f t="shared" si="485"/>
        <v>-8.0053226240729494</v>
      </c>
      <c r="E3165" s="1">
        <f t="shared" si="486"/>
        <v>-0.1507639299374946</v>
      </c>
      <c r="F3165" s="1">
        <f t="shared" si="487"/>
        <v>-0.9885697939092627</v>
      </c>
      <c r="G3165" s="1" t="str">
        <f t="shared" si="488"/>
        <v>-0.150763929937495-0.988569793909263i</v>
      </c>
      <c r="H3165" s="1" t="str">
        <f t="shared" si="482"/>
        <v>0.150763929937495+0.988569793909263i</v>
      </c>
      <c r="I3165" s="1">
        <f t="shared" si="489"/>
        <v>-2.05391259555654E-15</v>
      </c>
      <c r="J3165" s="1">
        <f t="shared" si="480"/>
        <v>-0.85905524859730398</v>
      </c>
    </row>
    <row r="3166" spans="1:10" x14ac:dyDescent="0.25">
      <c r="A3166" s="1">
        <f t="shared" si="481"/>
        <v>0.3133999999999818</v>
      </c>
      <c r="B3166" s="1">
        <f t="shared" si="483"/>
        <v>1.6653345369377299E-16</v>
      </c>
      <c r="C3166" s="1" t="str">
        <f t="shared" si="484"/>
        <v>1.66533453693773E-16-0.85683727660725i</v>
      </c>
      <c r="D3166" s="1">
        <f t="shared" si="485"/>
        <v>-8.00787778609787</v>
      </c>
      <c r="E3166" s="1">
        <f t="shared" si="486"/>
        <v>-0.15328939102777853</v>
      </c>
      <c r="F3166" s="1">
        <f t="shared" si="487"/>
        <v>-0.98818134094827592</v>
      </c>
      <c r="G3166" s="1" t="str">
        <f t="shared" si="488"/>
        <v>-0.153289391027779-0.988181340948276i</v>
      </c>
      <c r="H3166" s="1" t="str">
        <f t="shared" si="482"/>
        <v>0.153289391027779+0.988181340948276i</v>
      </c>
      <c r="I3166" s="1">
        <f t="shared" si="489"/>
        <v>1.6653345369377299E-16</v>
      </c>
      <c r="J3166" s="1">
        <f t="shared" si="480"/>
        <v>-0.85683727660724995</v>
      </c>
    </row>
    <row r="3167" spans="1:10" x14ac:dyDescent="0.25">
      <c r="A3167" s="1">
        <f t="shared" si="481"/>
        <v>0.31349999999998179</v>
      </c>
      <c r="B3167" s="1">
        <f t="shared" si="483"/>
        <v>6.6613381477509402E-16</v>
      </c>
      <c r="C3167" s="1" t="str">
        <f t="shared" si="484"/>
        <v>6.66133814775094E-16-0.854624155244835i</v>
      </c>
      <c r="D3167" s="1">
        <f t="shared" si="485"/>
        <v>-8.0104329481227889</v>
      </c>
      <c r="E3167" s="1">
        <f t="shared" si="486"/>
        <v>-0.15581385131470873</v>
      </c>
      <c r="F3167" s="1">
        <f t="shared" si="487"/>
        <v>-0.98778643630011331</v>
      </c>
      <c r="G3167" s="1" t="str">
        <f t="shared" si="488"/>
        <v>-0.155813851314709-0.987786436300113i</v>
      </c>
      <c r="H3167" s="1" t="str">
        <f t="shared" si="482"/>
        <v>0.155813851314709+0.987786436300113i</v>
      </c>
      <c r="I3167" s="1">
        <f t="shared" si="489"/>
        <v>6.6613381477509402E-16</v>
      </c>
      <c r="J3167" s="1">
        <f t="shared" si="480"/>
        <v>-0.85462415524483504</v>
      </c>
    </row>
    <row r="3168" spans="1:10" x14ac:dyDescent="0.25">
      <c r="A3168" s="1">
        <f t="shared" si="481"/>
        <v>0.31359999999998178</v>
      </c>
      <c r="B3168" s="1">
        <f t="shared" si="483"/>
        <v>1.0547118733939001E-15</v>
      </c>
      <c r="C3168" s="1" t="str">
        <f t="shared" si="484"/>
        <v>1.0547118733939E-15-0.85241586141427i</v>
      </c>
      <c r="D3168" s="1">
        <f t="shared" si="485"/>
        <v>-8.0129881101477078</v>
      </c>
      <c r="E3168" s="1">
        <f t="shared" si="486"/>
        <v>-0.15833729431646598</v>
      </c>
      <c r="F3168" s="1">
        <f t="shared" si="487"/>
        <v>-0.98738508254304758</v>
      </c>
      <c r="G3168" s="1" t="str">
        <f t="shared" si="488"/>
        <v>-0.158337294316466-0.987385082543048i</v>
      </c>
      <c r="H3168" s="1" t="str">
        <f t="shared" si="482"/>
        <v>0.158337294316466+0.987385082543048i</v>
      </c>
      <c r="I3168" s="1">
        <f t="shared" si="489"/>
        <v>1.0547118733939001E-15</v>
      </c>
      <c r="J3168" s="1">
        <f t="shared" ref="J3168:J3231" si="490">MAX(MIN(IMAGINARY(C3168),11),-11)</f>
        <v>-0.85241586141426995</v>
      </c>
    </row>
    <row r="3169" spans="1:10" x14ac:dyDescent="0.25">
      <c r="A3169" s="1">
        <f t="shared" si="481"/>
        <v>0.31369999999998177</v>
      </c>
      <c r="B3169" s="1">
        <f t="shared" si="483"/>
        <v>-1.4432899320127E-15</v>
      </c>
      <c r="C3169" s="1" t="str">
        <f t="shared" si="484"/>
        <v>-1.4432899320127E-15-0.850212372151872i</v>
      </c>
      <c r="D3169" s="1">
        <f t="shared" si="485"/>
        <v>-8.0155432721726285</v>
      </c>
      <c r="E3169" s="1">
        <f t="shared" si="486"/>
        <v>-0.16085970355787257</v>
      </c>
      <c r="F3169" s="1">
        <f t="shared" si="487"/>
        <v>-0.98697728229745663</v>
      </c>
      <c r="G3169" s="1" t="str">
        <f t="shared" si="488"/>
        <v>-0.160859703557873-0.986977282297457i</v>
      </c>
      <c r="H3169" s="1" t="str">
        <f t="shared" si="482"/>
        <v>0.160859703557873+0.986977282297457i</v>
      </c>
      <c r="I3169" s="1">
        <f t="shared" si="489"/>
        <v>-1.4432899320127E-15</v>
      </c>
      <c r="J3169" s="1">
        <f t="shared" si="490"/>
        <v>-0.85021237215187195</v>
      </c>
    </row>
    <row r="3170" spans="1:10" x14ac:dyDescent="0.25">
      <c r="A3170" s="1">
        <f t="shared" ref="A3170:A3233" si="491">A3169+$O$1</f>
        <v>0.31379999999998176</v>
      </c>
      <c r="B3170" s="1">
        <f t="shared" si="483"/>
        <v>2.1094237467878002E-15</v>
      </c>
      <c r="C3170" s="1" t="str">
        <f t="shared" si="484"/>
        <v>2.1094237467878E-15-0.848013664625063i</v>
      </c>
      <c r="D3170" s="1">
        <f t="shared" si="485"/>
        <v>-8.0180984341975474</v>
      </c>
      <c r="E3170" s="1">
        <f t="shared" si="486"/>
        <v>-0.16338106257049489</v>
      </c>
      <c r="F3170" s="1">
        <f t="shared" si="487"/>
        <v>-0.98656303822580749</v>
      </c>
      <c r="G3170" s="1" t="str">
        <f t="shared" si="488"/>
        <v>-0.163381062570495-0.986563038225807i</v>
      </c>
      <c r="H3170" s="1" t="str">
        <f t="shared" ref="H3170:H3233" si="492">IMPRODUCT(G3170,$H$3)</f>
        <v>0.163381062570495+0.986563038225807i</v>
      </c>
      <c r="I3170" s="1">
        <f t="shared" si="489"/>
        <v>2.1094237467878002E-15</v>
      </c>
      <c r="J3170" s="1">
        <f t="shared" si="490"/>
        <v>-0.848013664625063</v>
      </c>
    </row>
    <row r="3171" spans="1:10" x14ac:dyDescent="0.25">
      <c r="A3171" s="1">
        <f t="shared" si="491"/>
        <v>0.31389999999998175</v>
      </c>
      <c r="B3171" s="1">
        <f t="shared" si="483"/>
        <v>-3.3306690738754701E-16</v>
      </c>
      <c r="C3171" s="1" t="str">
        <f t="shared" si="484"/>
        <v>-3.33066907387547E-16-0.845819716131424i</v>
      </c>
      <c r="D3171" s="1">
        <f t="shared" si="485"/>
        <v>-8.0206535962224663</v>
      </c>
      <c r="E3171" s="1">
        <f t="shared" si="486"/>
        <v>-0.16590135489276139</v>
      </c>
      <c r="F3171" s="1">
        <f t="shared" si="487"/>
        <v>-0.98614235303263698</v>
      </c>
      <c r="G3171" s="1" t="str">
        <f t="shared" si="488"/>
        <v>-0.165901354892761-0.986142353032637i</v>
      </c>
      <c r="H3171" s="1" t="str">
        <f t="shared" si="492"/>
        <v>0.165901354892761+0.986142353032637i</v>
      </c>
      <c r="I3171" s="1">
        <f t="shared" si="489"/>
        <v>-3.3306690738754701E-16</v>
      </c>
      <c r="J3171" s="1">
        <f t="shared" si="490"/>
        <v>-0.84581971613142404</v>
      </c>
    </row>
    <row r="3172" spans="1:10" x14ac:dyDescent="0.25">
      <c r="A3172" s="1">
        <f t="shared" si="491"/>
        <v>0.31399999999998174</v>
      </c>
      <c r="B3172" s="1">
        <f t="shared" ref="B3172:B3235" si="493">I3172</f>
        <v>-7.2164496600635205E-16</v>
      </c>
      <c r="C3172" s="1" t="str">
        <f t="shared" ref="C3172:C3235" si="494">IMDIV(IMSUB(1,H3172),IMSUM(1,H3172))</f>
        <v>-7.21644966006352E-16-0.843630504097692i</v>
      </c>
      <c r="D3172" s="1">
        <f t="shared" ref="D3172:D3235" si="495">-2*$B$10*A3172</f>
        <v>-8.0232087582473852</v>
      </c>
      <c r="E3172" s="1">
        <f t="shared" ref="E3172:E3235" si="496">COS(D3172)</f>
        <v>-0.16842056407006298</v>
      </c>
      <c r="F3172" s="1">
        <f t="shared" ref="F3172:F3235" si="497">SIN(D3172)</f>
        <v>-0.98571522946453549</v>
      </c>
      <c r="G3172" s="1" t="str">
        <f t="shared" ref="G3172:G3235" si="498">COMPLEX(E3172,F3172)</f>
        <v>-0.168420564070063-0.985715229464535i</v>
      </c>
      <c r="H3172" s="1" t="str">
        <f t="shared" si="492"/>
        <v>0.168420564070063+0.985715229464535i</v>
      </c>
      <c r="I3172" s="1">
        <f t="shared" ref="I3172:I3235" si="499">IMREAL(C3172)</f>
        <v>-7.2164496600635205E-16</v>
      </c>
      <c r="J3172" s="1">
        <f t="shared" si="490"/>
        <v>-0.84363050409769202</v>
      </c>
    </row>
    <row r="3173" spans="1:10" x14ac:dyDescent="0.25">
      <c r="A3173" s="1">
        <f t="shared" si="491"/>
        <v>0.31409999999998173</v>
      </c>
      <c r="B3173" s="1">
        <f t="shared" si="493"/>
        <v>-1.4432899320127E-15</v>
      </c>
      <c r="C3173" s="1" t="str">
        <f t="shared" si="494"/>
        <v>-1.4432899320127E-15-0.841446006078832i</v>
      </c>
      <c r="D3173" s="1">
        <f t="shared" si="495"/>
        <v>-8.0257639202723059</v>
      </c>
      <c r="E3173" s="1">
        <f t="shared" si="496"/>
        <v>-0.17093867365486404</v>
      </c>
      <c r="F3173" s="1">
        <f t="shared" si="497"/>
        <v>-0.98528167031012803</v>
      </c>
      <c r="G3173" s="1" t="str">
        <f t="shared" si="498"/>
        <v>-0.170938673654864-0.985281670310128i</v>
      </c>
      <c r="H3173" s="1" t="str">
        <f t="shared" si="492"/>
        <v>0.170938673654864+0.985281670310128i</v>
      </c>
      <c r="I3173" s="1">
        <f t="shared" si="499"/>
        <v>-1.4432899320127E-15</v>
      </c>
      <c r="J3173" s="1">
        <f t="shared" si="490"/>
        <v>-0.84144600607883202</v>
      </c>
    </row>
    <row r="3174" spans="1:10" x14ac:dyDescent="0.25">
      <c r="A3174" s="1">
        <f t="shared" si="491"/>
        <v>0.31419999999998172</v>
      </c>
      <c r="B3174" s="1">
        <f t="shared" si="493"/>
        <v>-1.27675647831893E-15</v>
      </c>
      <c r="C3174" s="1" t="str">
        <f t="shared" si="494"/>
        <v>-1.27675647831893E-15-0.839266199757077i</v>
      </c>
      <c r="D3174" s="1">
        <f t="shared" si="495"/>
        <v>-8.0283190822972248</v>
      </c>
      <c r="E3174" s="1">
        <f t="shared" si="496"/>
        <v>-0.17345566720680275</v>
      </c>
      <c r="F3174" s="1">
        <f t="shared" si="497"/>
        <v>-0.98484167840005776</v>
      </c>
      <c r="G3174" s="1" t="str">
        <f t="shared" si="498"/>
        <v>-0.173455667206803-0.984841678400058i</v>
      </c>
      <c r="H3174" s="1" t="str">
        <f t="shared" si="492"/>
        <v>0.173455667206803+0.984841678400058i</v>
      </c>
      <c r="I3174" s="1">
        <f t="shared" si="499"/>
        <v>-1.27675647831893E-15</v>
      </c>
      <c r="J3174" s="1">
        <f t="shared" si="490"/>
        <v>-0.83926619975707695</v>
      </c>
    </row>
    <row r="3175" spans="1:10" x14ac:dyDescent="0.25">
      <c r="A3175" s="1">
        <f t="shared" si="491"/>
        <v>0.31429999999998171</v>
      </c>
      <c r="B3175" s="1">
        <f t="shared" si="493"/>
        <v>5.5511151231257797E-16</v>
      </c>
      <c r="C3175" s="1" t="str">
        <f t="shared" si="494"/>
        <v>5.55111512312578E-16-0.837091062940987i</v>
      </c>
      <c r="D3175" s="1">
        <f t="shared" si="495"/>
        <v>-8.0308742443221437</v>
      </c>
      <c r="E3175" s="1">
        <f t="shared" si="496"/>
        <v>-0.17597152829280899</v>
      </c>
      <c r="F3175" s="1">
        <f t="shared" si="497"/>
        <v>-0.98439525660696536</v>
      </c>
      <c r="G3175" s="1" t="str">
        <f t="shared" si="498"/>
        <v>-0.175971528292809-0.984395256606965i</v>
      </c>
      <c r="H3175" s="1" t="str">
        <f t="shared" si="492"/>
        <v>0.175971528292809+0.984395256606965i</v>
      </c>
      <c r="I3175" s="1">
        <f t="shared" si="499"/>
        <v>5.5511151231257797E-16</v>
      </c>
      <c r="J3175" s="1">
        <f t="shared" si="490"/>
        <v>-0.83709106294098701</v>
      </c>
    </row>
    <row r="3176" spans="1:10" x14ac:dyDescent="0.25">
      <c r="A3176" s="1">
        <f t="shared" si="491"/>
        <v>0.31439999999998169</v>
      </c>
      <c r="B3176" s="1">
        <f t="shared" si="493"/>
        <v>1.4432899320127E-15</v>
      </c>
      <c r="C3176" s="1" t="str">
        <f t="shared" si="494"/>
        <v>1.4432899320127E-15-0.834920573564517i</v>
      </c>
      <c r="D3176" s="1">
        <f t="shared" si="495"/>
        <v>-8.0334294063470644</v>
      </c>
      <c r="E3176" s="1">
        <f t="shared" si="496"/>
        <v>-0.17848624048720627</v>
      </c>
      <c r="F3176" s="1">
        <f t="shared" si="497"/>
        <v>-0.98394240784547093</v>
      </c>
      <c r="G3176" s="1" t="str">
        <f t="shared" si="498"/>
        <v>-0.178486240487206-0.983942407845471i</v>
      </c>
      <c r="H3176" s="1" t="str">
        <f t="shared" si="492"/>
        <v>0.178486240487206+0.983942407845471i</v>
      </c>
      <c r="I3176" s="1">
        <f t="shared" si="499"/>
        <v>1.4432899320127E-15</v>
      </c>
      <c r="J3176" s="1">
        <f t="shared" si="490"/>
        <v>-0.83492057356451699</v>
      </c>
    </row>
    <row r="3177" spans="1:10" x14ac:dyDescent="0.25">
      <c r="A3177" s="1">
        <f t="shared" si="491"/>
        <v>0.31449999999998168</v>
      </c>
      <c r="B3177" s="1">
        <f t="shared" si="493"/>
        <v>-1.5543122344752199E-15</v>
      </c>
      <c r="C3177" s="1" t="str">
        <f t="shared" si="494"/>
        <v>-1.55431223447522E-15-0.832754709686098i</v>
      </c>
      <c r="D3177" s="1">
        <f t="shared" si="495"/>
        <v>-8.0359845683719833</v>
      </c>
      <c r="E3177" s="1">
        <f t="shared" si="496"/>
        <v>-0.18099978737181388</v>
      </c>
      <c r="F3177" s="1">
        <f t="shared" si="497"/>
        <v>-0.98348313507215679</v>
      </c>
      <c r="G3177" s="1" t="str">
        <f t="shared" si="498"/>
        <v>-0.180999787371814-0.983483135072157i</v>
      </c>
      <c r="H3177" s="1" t="str">
        <f t="shared" si="492"/>
        <v>0.180999787371814+0.983483135072157i</v>
      </c>
      <c r="I3177" s="1">
        <f t="shared" si="499"/>
        <v>-1.5543122344752199E-15</v>
      </c>
      <c r="J3177" s="1">
        <f t="shared" si="490"/>
        <v>-0.83275470968609799</v>
      </c>
    </row>
    <row r="3178" spans="1:10" x14ac:dyDescent="0.25">
      <c r="A3178" s="1">
        <f t="shared" si="491"/>
        <v>0.31459999999998167</v>
      </c>
      <c r="B3178" s="1">
        <f t="shared" si="493"/>
        <v>-1.22124532708767E-15</v>
      </c>
      <c r="C3178" s="1" t="str">
        <f t="shared" si="494"/>
        <v>-1.22124532708767E-15-0.830593449487704i</v>
      </c>
      <c r="D3178" s="1">
        <f t="shared" si="495"/>
        <v>-8.0385397303969022</v>
      </c>
      <c r="E3178" s="1">
        <f t="shared" si="496"/>
        <v>-0.18351215253606443</v>
      </c>
      <c r="F3178" s="1">
        <f t="shared" si="497"/>
        <v>-0.98301744128554513</v>
      </c>
      <c r="G3178" s="1" t="str">
        <f t="shared" si="498"/>
        <v>-0.183512152536064-0.983017441285545i</v>
      </c>
      <c r="H3178" s="1" t="str">
        <f t="shared" si="492"/>
        <v>0.183512152536064+0.983017441285545i</v>
      </c>
      <c r="I3178" s="1">
        <f t="shared" si="499"/>
        <v>-1.22124532708767E-15</v>
      </c>
      <c r="J3178" s="1">
        <f t="shared" si="490"/>
        <v>-0.83059344948770397</v>
      </c>
    </row>
    <row r="3179" spans="1:10" x14ac:dyDescent="0.25">
      <c r="A3179" s="1">
        <f t="shared" si="491"/>
        <v>0.31469999999998166</v>
      </c>
      <c r="B3179" s="1">
        <f t="shared" si="493"/>
        <v>-1.6098233857064799E-15</v>
      </c>
      <c r="C3179" s="1" t="str">
        <f t="shared" si="494"/>
        <v>-1.60982338570648E-15-0.828436771273962i</v>
      </c>
      <c r="D3179" s="1">
        <f t="shared" si="495"/>
        <v>-8.0410948924218211</v>
      </c>
      <c r="E3179" s="1">
        <f t="shared" si="496"/>
        <v>-0.18602331957710405</v>
      </c>
      <c r="F3179" s="1">
        <f t="shared" si="497"/>
        <v>-0.98254532952608076</v>
      </c>
      <c r="G3179" s="1" t="str">
        <f t="shared" si="498"/>
        <v>-0.186023319577104-0.982545329526081i</v>
      </c>
      <c r="H3179" s="1" t="str">
        <f t="shared" si="492"/>
        <v>0.186023319577104+0.982545329526081i</v>
      </c>
      <c r="I3179" s="1">
        <f t="shared" si="499"/>
        <v>-1.6098233857064799E-15</v>
      </c>
      <c r="J3179" s="1">
        <f t="shared" si="490"/>
        <v>-0.82843677127396198</v>
      </c>
    </row>
    <row r="3180" spans="1:10" x14ac:dyDescent="0.25">
      <c r="A3180" s="1">
        <f t="shared" si="491"/>
        <v>0.31479999999998165</v>
      </c>
      <c r="B3180" s="1">
        <f t="shared" si="493"/>
        <v>-1.22124532708767E-15</v>
      </c>
      <c r="C3180" s="1" t="str">
        <f t="shared" si="494"/>
        <v>-1.22124532708767E-15-0.826284653471243i</v>
      </c>
      <c r="D3180" s="1">
        <f t="shared" si="495"/>
        <v>-8.0436500544467417</v>
      </c>
      <c r="E3180" s="1">
        <f t="shared" si="496"/>
        <v>-0.18853327209990303</v>
      </c>
      <c r="F3180" s="1">
        <f t="shared" si="497"/>
        <v>-0.98206680287610981</v>
      </c>
      <c r="G3180" s="1" t="str">
        <f t="shared" si="498"/>
        <v>-0.188533272099903-0.98206680287611i</v>
      </c>
      <c r="H3180" s="1" t="str">
        <f t="shared" si="492"/>
        <v>0.188533272099903+0.98206680287611i</v>
      </c>
      <c r="I3180" s="1">
        <f t="shared" si="499"/>
        <v>-1.22124532708767E-15</v>
      </c>
      <c r="J3180" s="1">
        <f t="shared" si="490"/>
        <v>-0.82628465347124302</v>
      </c>
    </row>
    <row r="3181" spans="1:10" x14ac:dyDescent="0.25">
      <c r="A3181" s="1">
        <f t="shared" si="491"/>
        <v>0.31489999999998164</v>
      </c>
      <c r="B3181" s="1">
        <f t="shared" si="493"/>
        <v>1.7208456881689901E-15</v>
      </c>
      <c r="C3181" s="1" t="str">
        <f t="shared" si="494"/>
        <v>1.72084568816899E-15-0.824137074626772i</v>
      </c>
      <c r="D3181" s="1">
        <f t="shared" si="495"/>
        <v>-8.0462052164716606</v>
      </c>
      <c r="E3181" s="1">
        <f t="shared" si="496"/>
        <v>-0.19104199371735581</v>
      </c>
      <c r="F3181" s="1">
        <f t="shared" si="497"/>
        <v>-0.9815818644598614</v>
      </c>
      <c r="G3181" s="1" t="str">
        <f t="shared" si="498"/>
        <v>-0.191041993717356-0.981581864459861i</v>
      </c>
      <c r="H3181" s="1" t="str">
        <f t="shared" si="492"/>
        <v>0.191041993717356+0.981581864459861i</v>
      </c>
      <c r="I3181" s="1">
        <f t="shared" si="499"/>
        <v>1.7208456881689901E-15</v>
      </c>
      <c r="J3181" s="1">
        <f t="shared" si="490"/>
        <v>-0.82413707462677199</v>
      </c>
    </row>
    <row r="3182" spans="1:10" x14ac:dyDescent="0.25">
      <c r="A3182" s="1">
        <f t="shared" si="491"/>
        <v>0.31499999999998163</v>
      </c>
      <c r="B3182" s="1">
        <f t="shared" si="493"/>
        <v>8.8817841970012504E-16</v>
      </c>
      <c r="C3182" s="1" t="str">
        <f t="shared" si="494"/>
        <v>8.88178419700125E-16-0.821994013407744i</v>
      </c>
      <c r="D3182" s="1">
        <f t="shared" si="495"/>
        <v>-8.0487603784965795</v>
      </c>
      <c r="E3182" s="1">
        <f t="shared" si="496"/>
        <v>-0.19354946805039844</v>
      </c>
      <c r="F3182" s="1">
        <f t="shared" si="497"/>
        <v>-0.98109051744342524</v>
      </c>
      <c r="G3182" s="1" t="str">
        <f t="shared" si="498"/>
        <v>-0.193549468050398-0.981090517443425i</v>
      </c>
      <c r="H3182" s="1" t="str">
        <f t="shared" si="492"/>
        <v>0.193549468050398+0.981090517443425i</v>
      </c>
      <c r="I3182" s="1">
        <f t="shared" si="499"/>
        <v>8.8817841970012504E-16</v>
      </c>
      <c r="J3182" s="1">
        <f t="shared" si="490"/>
        <v>-0.82199401340774403</v>
      </c>
    </row>
    <row r="3183" spans="1:10" x14ac:dyDescent="0.25">
      <c r="A3183" s="1">
        <f t="shared" si="491"/>
        <v>0.31509999999998162</v>
      </c>
      <c r="B3183" s="1">
        <f t="shared" si="493"/>
        <v>3.8857805861880499E-16</v>
      </c>
      <c r="C3183" s="1" t="str">
        <f t="shared" si="494"/>
        <v>3.88578058618805E-16-0.819855448600434i</v>
      </c>
      <c r="D3183" s="1">
        <f t="shared" si="495"/>
        <v>-8.0513155405215002</v>
      </c>
      <c r="E3183" s="1">
        <f t="shared" si="496"/>
        <v>-0.19605567872811031</v>
      </c>
      <c r="F3183" s="1">
        <f t="shared" si="497"/>
        <v>-0.98059276503473147</v>
      </c>
      <c r="G3183" s="1" t="str">
        <f t="shared" si="498"/>
        <v>-0.19605567872811-0.980592765034731i</v>
      </c>
      <c r="H3183" s="1" t="str">
        <f t="shared" si="492"/>
        <v>0.19605567872811+0.980592765034731i</v>
      </c>
      <c r="I3183" s="1">
        <f t="shared" si="499"/>
        <v>3.8857805861880499E-16</v>
      </c>
      <c r="J3183" s="1">
        <f t="shared" si="490"/>
        <v>-0.81985544860043402</v>
      </c>
    </row>
    <row r="3184" spans="1:10" x14ac:dyDescent="0.25">
      <c r="A3184" s="1">
        <f t="shared" si="491"/>
        <v>0.31519999999998161</v>
      </c>
      <c r="B3184" s="1">
        <f t="shared" si="493"/>
        <v>1.6098233857064799E-15</v>
      </c>
      <c r="C3184" s="1" t="str">
        <f t="shared" si="494"/>
        <v>1.60982338570648E-15-0.817721359109345i</v>
      </c>
      <c r="D3184" s="1">
        <f t="shared" si="495"/>
        <v>-8.0538707025464191</v>
      </c>
      <c r="E3184" s="1">
        <f t="shared" si="496"/>
        <v>-0.19856060938781578</v>
      </c>
      <c r="F3184" s="1">
        <f t="shared" si="497"/>
        <v>-0.98008861048353135</v>
      </c>
      <c r="G3184" s="1" t="str">
        <f t="shared" si="498"/>
        <v>-0.198560609387816-0.980088610483531i</v>
      </c>
      <c r="H3184" s="1" t="str">
        <f t="shared" si="492"/>
        <v>0.198560609387816+0.980088610483531i</v>
      </c>
      <c r="I3184" s="1">
        <f t="shared" si="499"/>
        <v>1.6098233857064799E-15</v>
      </c>
      <c r="J3184" s="1">
        <f t="shared" si="490"/>
        <v>-0.81772135910934496</v>
      </c>
    </row>
    <row r="3185" spans="1:10" x14ac:dyDescent="0.25">
      <c r="A3185" s="1">
        <f t="shared" si="491"/>
        <v>0.31529999999998159</v>
      </c>
      <c r="B3185" s="1">
        <f t="shared" si="493"/>
        <v>-9.9920072216264108E-16</v>
      </c>
      <c r="C3185" s="1" t="str">
        <f t="shared" si="494"/>
        <v>-9.99200722162641E-16-0.815591723956339i</v>
      </c>
      <c r="D3185" s="1">
        <f t="shared" si="495"/>
        <v>-8.056425864571338</v>
      </c>
      <c r="E3185" s="1">
        <f t="shared" si="496"/>
        <v>-0.20106424367520156</v>
      </c>
      <c r="F3185" s="1">
        <f t="shared" si="497"/>
        <v>-0.9795780570813738</v>
      </c>
      <c r="G3185" s="1" t="str">
        <f t="shared" si="498"/>
        <v>-0.201064243675202-0.979578057081374i</v>
      </c>
      <c r="H3185" s="1" t="str">
        <f t="shared" si="492"/>
        <v>0.201064243675202+0.979578057081374i</v>
      </c>
      <c r="I3185" s="1">
        <f t="shared" si="499"/>
        <v>-9.9920072216264108E-16</v>
      </c>
      <c r="J3185" s="1">
        <f t="shared" si="490"/>
        <v>-0.81559172395633905</v>
      </c>
    </row>
    <row r="3186" spans="1:10" x14ac:dyDescent="0.25">
      <c r="A3186" s="1">
        <f t="shared" si="491"/>
        <v>0.31539999999998158</v>
      </c>
      <c r="B3186" s="1">
        <f t="shared" si="493"/>
        <v>4.4408920985006202E-16</v>
      </c>
      <c r="C3186" s="1" t="str">
        <f t="shared" si="494"/>
        <v>4.44089209850062E-16-0.813466522279769i</v>
      </c>
      <c r="D3186" s="1">
        <f t="shared" si="495"/>
        <v>-8.0589810265962587</v>
      </c>
      <c r="E3186" s="1">
        <f t="shared" si="496"/>
        <v>-0.20356656524441807</v>
      </c>
      <c r="F3186" s="1">
        <f t="shared" si="497"/>
        <v>-0.97906110816158465</v>
      </c>
      <c r="G3186" s="1" t="str">
        <f t="shared" si="498"/>
        <v>-0.203566565244418-0.979061108161585i</v>
      </c>
      <c r="H3186" s="1" t="str">
        <f t="shared" si="492"/>
        <v>0.203566565244418+0.979061108161585i</v>
      </c>
      <c r="I3186" s="1">
        <f t="shared" si="499"/>
        <v>4.4408920985006202E-16</v>
      </c>
      <c r="J3186" s="1">
        <f t="shared" si="490"/>
        <v>-0.81346652227976901</v>
      </c>
    </row>
    <row r="3187" spans="1:10" x14ac:dyDescent="0.25">
      <c r="A3187" s="1">
        <f t="shared" si="491"/>
        <v>0.31549999999998157</v>
      </c>
      <c r="B3187" s="1">
        <f t="shared" si="493"/>
        <v>-5.5511151231257901E-17</v>
      </c>
      <c r="C3187" s="1" t="str">
        <f t="shared" si="494"/>
        <v>-5.55111512312579E-17-0.811345733333659i</v>
      </c>
      <c r="D3187" s="1">
        <f t="shared" si="495"/>
        <v>-8.0615361886211776</v>
      </c>
      <c r="E3187" s="1">
        <f t="shared" si="496"/>
        <v>-0.20606755775818114</v>
      </c>
      <c r="F3187" s="1">
        <f t="shared" si="497"/>
        <v>-0.97853776709924623</v>
      </c>
      <c r="G3187" s="1" t="str">
        <f t="shared" si="498"/>
        <v>-0.206067557758181-0.978537767099246i</v>
      </c>
      <c r="H3187" s="1" t="str">
        <f t="shared" si="492"/>
        <v>0.206067557758181+0.978537767099246i</v>
      </c>
      <c r="I3187" s="1">
        <f t="shared" si="499"/>
        <v>-5.5511151231257901E-17</v>
      </c>
      <c r="J3187" s="1">
        <f t="shared" si="490"/>
        <v>-0.811345733333659</v>
      </c>
    </row>
    <row r="3188" spans="1:10" x14ac:dyDescent="0.25">
      <c r="A3188" s="1">
        <f t="shared" si="491"/>
        <v>0.31559999999998156</v>
      </c>
      <c r="B3188" s="1">
        <f t="shared" si="493"/>
        <v>4.9960036108132005E-16</v>
      </c>
      <c r="C3188" s="1" t="str">
        <f t="shared" si="494"/>
        <v>4.9960036108132E-16-0.809229336486833i</v>
      </c>
      <c r="D3188" s="1">
        <f t="shared" si="495"/>
        <v>-8.0640913506460965</v>
      </c>
      <c r="E3188" s="1">
        <f t="shared" si="496"/>
        <v>-0.20856720488788896</v>
      </c>
      <c r="F3188" s="1">
        <f t="shared" si="497"/>
        <v>-0.97800803731117325</v>
      </c>
      <c r="G3188" s="1" t="str">
        <f t="shared" si="498"/>
        <v>-0.208567204887889-0.978008037311173i</v>
      </c>
      <c r="H3188" s="1" t="str">
        <f t="shared" si="492"/>
        <v>0.208567204887889+0.978008037311173i</v>
      </c>
      <c r="I3188" s="1">
        <f t="shared" si="499"/>
        <v>4.9960036108132005E-16</v>
      </c>
      <c r="J3188" s="1">
        <f t="shared" si="490"/>
        <v>-0.80922933648683304</v>
      </c>
    </row>
    <row r="3189" spans="1:10" x14ac:dyDescent="0.25">
      <c r="A3189" s="1">
        <f t="shared" si="491"/>
        <v>0.31569999999998155</v>
      </c>
      <c r="B3189" s="1">
        <f t="shared" si="493"/>
        <v>-8.32667268468868E-16</v>
      </c>
      <c r="C3189" s="1" t="str">
        <f t="shared" si="494"/>
        <v>-8.32667268468868E-16-0.807117311222106i</v>
      </c>
      <c r="D3189" s="1">
        <f t="shared" si="495"/>
        <v>-8.0666465126710154</v>
      </c>
      <c r="E3189" s="1">
        <f t="shared" si="496"/>
        <v>-0.21106549031372182</v>
      </c>
      <c r="F3189" s="1">
        <f t="shared" si="497"/>
        <v>-0.97747192225589186</v>
      </c>
      <c r="G3189" s="1" t="str">
        <f t="shared" si="498"/>
        <v>-0.211065490313722-0.977471922255892i</v>
      </c>
      <c r="H3189" s="1" t="str">
        <f t="shared" si="492"/>
        <v>0.211065490313722+0.977471922255892i</v>
      </c>
      <c r="I3189" s="1">
        <f t="shared" si="499"/>
        <v>-8.32667268468868E-16</v>
      </c>
      <c r="J3189" s="1">
        <f t="shared" si="490"/>
        <v>-0.80711731122210595</v>
      </c>
    </row>
    <row r="3190" spans="1:10" x14ac:dyDescent="0.25">
      <c r="A3190" s="1">
        <f t="shared" si="491"/>
        <v>0.31579999999998154</v>
      </c>
      <c r="B3190" s="1">
        <f t="shared" si="493"/>
        <v>-7.7715611723760997E-16</v>
      </c>
      <c r="C3190" s="1" t="str">
        <f t="shared" si="494"/>
        <v>-7.7715611723761E-16-0.80500963713544i</v>
      </c>
      <c r="D3190" s="1">
        <f t="shared" si="495"/>
        <v>-8.0692016746959361</v>
      </c>
      <c r="E3190" s="1">
        <f t="shared" si="496"/>
        <v>-0.21356239772475208</v>
      </c>
      <c r="F3190" s="1">
        <f t="shared" si="497"/>
        <v>-0.97692942543361583</v>
      </c>
      <c r="G3190" s="1" t="str">
        <f t="shared" si="498"/>
        <v>-0.213562397724752-0.976929425433616i</v>
      </c>
      <c r="H3190" s="1" t="str">
        <f t="shared" si="492"/>
        <v>0.213562397724752+0.976929425433616i</v>
      </c>
      <c r="I3190" s="1">
        <f t="shared" si="499"/>
        <v>-7.7715611723760997E-16</v>
      </c>
      <c r="J3190" s="1">
        <f t="shared" si="490"/>
        <v>-0.80500963713544005</v>
      </c>
    </row>
    <row r="3191" spans="1:10" x14ac:dyDescent="0.25">
      <c r="A3191" s="1">
        <f t="shared" si="491"/>
        <v>0.31589999999998153</v>
      </c>
      <c r="B3191" s="1">
        <f t="shared" si="493"/>
        <v>-1.1102230246251601E-15</v>
      </c>
      <c r="C3191" s="1" t="str">
        <f t="shared" si="494"/>
        <v>-1.11022302462516E-15-0.80290629393514i</v>
      </c>
      <c r="D3191" s="1">
        <f t="shared" si="495"/>
        <v>-8.071756836720855</v>
      </c>
      <c r="E3191" s="1">
        <f t="shared" si="496"/>
        <v>-0.2160579108190438</v>
      </c>
      <c r="F3191" s="1">
        <f t="shared" si="497"/>
        <v>-0.97638055038622629</v>
      </c>
      <c r="G3191" s="1" t="str">
        <f t="shared" si="498"/>
        <v>-0.216057910819044-0.976380550386226i</v>
      </c>
      <c r="H3191" s="1" t="str">
        <f t="shared" si="492"/>
        <v>0.216057910819044+0.976380550386226i</v>
      </c>
      <c r="I3191" s="1">
        <f t="shared" si="499"/>
        <v>-1.1102230246251601E-15</v>
      </c>
      <c r="J3191" s="1">
        <f t="shared" si="490"/>
        <v>-0.80290629393514001</v>
      </c>
    </row>
    <row r="3192" spans="1:10" x14ac:dyDescent="0.25">
      <c r="A3192" s="1">
        <f t="shared" si="491"/>
        <v>0.31599999999998152</v>
      </c>
      <c r="B3192" s="1">
        <f t="shared" si="493"/>
        <v>4.9960036108132005E-16</v>
      </c>
      <c r="C3192" s="1" t="str">
        <f t="shared" si="494"/>
        <v>4.9960036108132E-16-0.80080726144103i</v>
      </c>
      <c r="D3192" s="1">
        <f t="shared" si="495"/>
        <v>-8.0743119987457739</v>
      </c>
      <c r="E3192" s="1">
        <f t="shared" si="496"/>
        <v>-0.21855201330376947</v>
      </c>
      <c r="F3192" s="1">
        <f t="shared" si="497"/>
        <v>-0.97582530069724516</v>
      </c>
      <c r="G3192" s="1" t="str">
        <f t="shared" si="498"/>
        <v>-0.218552013303769-0.975825300697245i</v>
      </c>
      <c r="H3192" s="1" t="str">
        <f t="shared" si="492"/>
        <v>0.218552013303769+0.975825300697245i</v>
      </c>
      <c r="I3192" s="1">
        <f t="shared" si="499"/>
        <v>4.9960036108132005E-16</v>
      </c>
      <c r="J3192" s="1">
        <f t="shared" si="490"/>
        <v>-0.80080726144102998</v>
      </c>
    </row>
    <row r="3193" spans="1:10" x14ac:dyDescent="0.25">
      <c r="A3193" s="1">
        <f t="shared" si="491"/>
        <v>0.31609999999998151</v>
      </c>
      <c r="B3193" s="1">
        <f t="shared" si="493"/>
        <v>-3.8857805861880499E-16</v>
      </c>
      <c r="C3193" s="1" t="str">
        <f t="shared" si="494"/>
        <v>-3.88578058618805E-16-0.798712519583655i</v>
      </c>
      <c r="D3193" s="1">
        <f t="shared" si="495"/>
        <v>-8.0768671607706946</v>
      </c>
      <c r="E3193" s="1">
        <f t="shared" si="496"/>
        <v>-0.22104468889531126</v>
      </c>
      <c r="F3193" s="1">
        <f t="shared" si="497"/>
        <v>-0.97526367999181385</v>
      </c>
      <c r="G3193" s="1" t="str">
        <f t="shared" si="498"/>
        <v>-0.221044688895311-0.975263679991814i</v>
      </c>
      <c r="H3193" s="1" t="str">
        <f t="shared" si="492"/>
        <v>0.221044688895311+0.975263679991814i</v>
      </c>
      <c r="I3193" s="1">
        <f t="shared" si="499"/>
        <v>-3.8857805861880499E-16</v>
      </c>
      <c r="J3193" s="1">
        <f t="shared" si="490"/>
        <v>-0.79871251958365497</v>
      </c>
    </row>
    <row r="3194" spans="1:10" x14ac:dyDescent="0.25">
      <c r="A3194" s="1">
        <f t="shared" si="491"/>
        <v>0.3161999999999815</v>
      </c>
      <c r="B3194" s="1">
        <f t="shared" si="493"/>
        <v>-6.10622663543836E-16</v>
      </c>
      <c r="C3194" s="1" t="str">
        <f t="shared" si="494"/>
        <v>-6.10622663543836E-16-0.796622048403481i</v>
      </c>
      <c r="D3194" s="1">
        <f t="shared" si="495"/>
        <v>-8.0794223227956135</v>
      </c>
      <c r="E3194" s="1">
        <f t="shared" si="496"/>
        <v>-0.22353592131936212</v>
      </c>
      <c r="F3194" s="1">
        <f t="shared" si="497"/>
        <v>-0.97469569193667005</v>
      </c>
      <c r="G3194" s="1" t="str">
        <f t="shared" si="498"/>
        <v>-0.223535921319362-0.97469569193667i</v>
      </c>
      <c r="H3194" s="1" t="str">
        <f t="shared" si="492"/>
        <v>0.223535921319362+0.97469569193667i</v>
      </c>
      <c r="I3194" s="1">
        <f t="shared" si="499"/>
        <v>-6.10622663543836E-16</v>
      </c>
      <c r="J3194" s="1">
        <f t="shared" si="490"/>
        <v>-0.79662204840348105</v>
      </c>
    </row>
    <row r="3195" spans="1:10" x14ac:dyDescent="0.25">
      <c r="A3195" s="1">
        <f t="shared" si="491"/>
        <v>0.31629999999998148</v>
      </c>
      <c r="B3195" s="1">
        <f t="shared" si="493"/>
        <v>-7.2164496600635205E-16</v>
      </c>
      <c r="C3195" s="1" t="str">
        <f t="shared" si="494"/>
        <v>-7.21644966006352E-16-0.7945358280501i</v>
      </c>
      <c r="D3195" s="1">
        <f t="shared" si="495"/>
        <v>-8.0819774848205324</v>
      </c>
      <c r="E3195" s="1">
        <f t="shared" si="496"/>
        <v>-0.22602569431104239</v>
      </c>
      <c r="F3195" s="1">
        <f t="shared" si="497"/>
        <v>-0.97412134024012187</v>
      </c>
      <c r="G3195" s="1" t="str">
        <f t="shared" si="498"/>
        <v>-0.226025694311042-0.974121340240122i</v>
      </c>
      <c r="H3195" s="1" t="str">
        <f t="shared" si="492"/>
        <v>0.226025694311042+0.974121340240122i</v>
      </c>
      <c r="I3195" s="1">
        <f t="shared" si="499"/>
        <v>-7.2164496600635205E-16</v>
      </c>
      <c r="J3195" s="1">
        <f t="shared" si="490"/>
        <v>-0.79453582805010003</v>
      </c>
    </row>
    <row r="3196" spans="1:10" x14ac:dyDescent="0.25">
      <c r="A3196" s="1">
        <f t="shared" si="491"/>
        <v>0.31639999999998147</v>
      </c>
      <c r="B3196" s="1">
        <f t="shared" si="493"/>
        <v>4.4408920985006301E-16</v>
      </c>
      <c r="C3196" s="1" t="str">
        <f t="shared" si="494"/>
        <v>4.44089209850063E-16-0.792453838781447i</v>
      </c>
      <c r="D3196" s="1">
        <f t="shared" si="495"/>
        <v>-8.0845326468454513</v>
      </c>
      <c r="E3196" s="1">
        <f t="shared" si="496"/>
        <v>-0.22851399161499913</v>
      </c>
      <c r="F3196" s="1">
        <f t="shared" si="497"/>
        <v>-0.97354062865202506</v>
      </c>
      <c r="G3196" s="1" t="str">
        <f t="shared" si="498"/>
        <v>-0.228513991614999-0.973540628652025i</v>
      </c>
      <c r="H3196" s="1" t="str">
        <f t="shared" si="492"/>
        <v>0.228513991614999+0.973540628652025i</v>
      </c>
      <c r="I3196" s="1">
        <f t="shared" si="499"/>
        <v>4.4408920985006301E-16</v>
      </c>
      <c r="J3196" s="1">
        <f t="shared" si="490"/>
        <v>-0.79245383878144704</v>
      </c>
    </row>
    <row r="3197" spans="1:10" x14ac:dyDescent="0.25">
      <c r="A3197" s="1">
        <f t="shared" si="491"/>
        <v>0.31649999999998146</v>
      </c>
      <c r="B3197" s="1">
        <f t="shared" si="493"/>
        <v>9.4368957093138207E-16</v>
      </c>
      <c r="C3197" s="1" t="str">
        <f t="shared" si="494"/>
        <v>9.43689570931382E-16-0.790376060963024i</v>
      </c>
      <c r="D3197" s="1">
        <f t="shared" si="495"/>
        <v>-8.0870878088703719</v>
      </c>
      <c r="E3197" s="1">
        <f t="shared" si="496"/>
        <v>-0.23100079698551565</v>
      </c>
      <c r="F3197" s="1">
        <f t="shared" si="497"/>
        <v>-0.97295356096375774</v>
      </c>
      <c r="G3197" s="1" t="str">
        <f t="shared" si="498"/>
        <v>-0.231000796985516-0.972953560963758i</v>
      </c>
      <c r="H3197" s="1" t="str">
        <f t="shared" si="492"/>
        <v>0.231000796985516+0.972953560963758i</v>
      </c>
      <c r="I3197" s="1">
        <f t="shared" si="499"/>
        <v>9.4368957093138207E-16</v>
      </c>
      <c r="J3197" s="1">
        <f t="shared" si="490"/>
        <v>-0.79037606096302404</v>
      </c>
    </row>
    <row r="3198" spans="1:10" x14ac:dyDescent="0.25">
      <c r="A3198" s="1">
        <f t="shared" si="491"/>
        <v>0.31659999999998145</v>
      </c>
      <c r="B3198" s="1">
        <f t="shared" si="493"/>
        <v>-2.7755575615628899E-16</v>
      </c>
      <c r="C3198" s="1" t="str">
        <f t="shared" si="494"/>
        <v>-2.77555756156289E-16-0.788302475067134i</v>
      </c>
      <c r="D3198" s="1">
        <f t="shared" si="495"/>
        <v>-8.0896429708952908</v>
      </c>
      <c r="E3198" s="1">
        <f t="shared" si="496"/>
        <v>-0.2334860941866107</v>
      </c>
      <c r="F3198" s="1">
        <f t="shared" si="497"/>
        <v>-0.97236014100819723</v>
      </c>
      <c r="G3198" s="1" t="str">
        <f t="shared" si="498"/>
        <v>-0.233486094186611-0.972360141008197i</v>
      </c>
      <c r="H3198" s="1" t="str">
        <f t="shared" si="492"/>
        <v>0.233486094186611+0.972360141008197i</v>
      </c>
      <c r="I3198" s="1">
        <f t="shared" si="499"/>
        <v>-2.7755575615628899E-16</v>
      </c>
      <c r="J3198" s="1">
        <f t="shared" si="490"/>
        <v>-0.78830247506713402</v>
      </c>
    </row>
    <row r="3199" spans="1:10" x14ac:dyDescent="0.25">
      <c r="A3199" s="1">
        <f t="shared" si="491"/>
        <v>0.31669999999998144</v>
      </c>
      <c r="B3199" s="1">
        <f t="shared" si="493"/>
        <v>1.22124532708767E-15</v>
      </c>
      <c r="C3199" s="1" t="str">
        <f t="shared" si="494"/>
        <v>1.22124532708767E-15-0.786233061672092i</v>
      </c>
      <c r="D3199" s="1">
        <f t="shared" si="495"/>
        <v>-8.0921981329202097</v>
      </c>
      <c r="E3199" s="1">
        <f t="shared" si="496"/>
        <v>-0.23596986699215483</v>
      </c>
      <c r="F3199" s="1">
        <f t="shared" si="497"/>
        <v>-0.97176037265969262</v>
      </c>
      <c r="G3199" s="1" t="str">
        <f t="shared" si="498"/>
        <v>-0.235969866992155-0.971760372659693i</v>
      </c>
      <c r="H3199" s="1" t="str">
        <f t="shared" si="492"/>
        <v>0.235969866992155+0.971760372659693i</v>
      </c>
      <c r="I3199" s="1">
        <f t="shared" si="499"/>
        <v>1.22124532708767E-15</v>
      </c>
      <c r="J3199" s="1">
        <f t="shared" si="490"/>
        <v>-0.78623306167209195</v>
      </c>
    </row>
    <row r="3200" spans="1:10" x14ac:dyDescent="0.25">
      <c r="A3200" s="1">
        <f t="shared" si="491"/>
        <v>0.31679999999998143</v>
      </c>
      <c r="B3200" s="1">
        <f t="shared" si="493"/>
        <v>-3.8857805861880499E-16</v>
      </c>
      <c r="C3200" s="1" t="str">
        <f t="shared" si="494"/>
        <v>-3.88578058618805E-16-0.784167801461499i</v>
      </c>
      <c r="D3200" s="1">
        <f t="shared" si="495"/>
        <v>-8.0947532949451304</v>
      </c>
      <c r="E3200" s="1">
        <f t="shared" si="496"/>
        <v>-0.23845209918597107</v>
      </c>
      <c r="F3200" s="1">
        <f t="shared" si="497"/>
        <v>-0.97115425983404091</v>
      </c>
      <c r="G3200" s="1" t="str">
        <f t="shared" si="498"/>
        <v>-0.238452099185971-0.971154259834041i</v>
      </c>
      <c r="H3200" s="1" t="str">
        <f t="shared" si="492"/>
        <v>0.238452099185971+0.971154259834041i</v>
      </c>
      <c r="I3200" s="1">
        <f t="shared" si="499"/>
        <v>-3.8857805861880499E-16</v>
      </c>
      <c r="J3200" s="1">
        <f t="shared" si="490"/>
        <v>-0.784167801461499</v>
      </c>
    </row>
    <row r="3201" spans="1:10" x14ac:dyDescent="0.25">
      <c r="A3201" s="1">
        <f t="shared" si="491"/>
        <v>0.31689999999998142</v>
      </c>
      <c r="B3201" s="1">
        <f t="shared" si="493"/>
        <v>1.33226762955019E-15</v>
      </c>
      <c r="C3201" s="1" t="str">
        <f t="shared" si="494"/>
        <v>1.33226762955019E-15-0.782106675223461i</v>
      </c>
      <c r="D3201" s="1">
        <f t="shared" si="495"/>
        <v>-8.0973084569700493</v>
      </c>
      <c r="E3201" s="1">
        <f t="shared" si="496"/>
        <v>-0.24093277456193579</v>
      </c>
      <c r="F3201" s="1">
        <f t="shared" si="497"/>
        <v>-0.97054180648846211</v>
      </c>
      <c r="G3201" s="1" t="str">
        <f t="shared" si="498"/>
        <v>-0.240932774561936-0.970541806488462i</v>
      </c>
      <c r="H3201" s="1" t="str">
        <f t="shared" si="492"/>
        <v>0.240932774561936+0.970541806488462i</v>
      </c>
      <c r="I3201" s="1">
        <f t="shared" si="499"/>
        <v>1.33226762955019E-15</v>
      </c>
      <c r="J3201" s="1">
        <f t="shared" si="490"/>
        <v>-0.782106675223461</v>
      </c>
    </row>
    <row r="3202" spans="1:10" x14ac:dyDescent="0.25">
      <c r="A3202" s="1">
        <f t="shared" si="491"/>
        <v>0.31699999999998141</v>
      </c>
      <c r="B3202" s="1">
        <f t="shared" si="493"/>
        <v>-1.9428902930940299E-15</v>
      </c>
      <c r="C3202" s="1" t="str">
        <f t="shared" si="494"/>
        <v>-1.94289029309403E-15-0.780049663849868i</v>
      </c>
      <c r="D3202" s="1">
        <f t="shared" si="495"/>
        <v>-8.0998636189949682</v>
      </c>
      <c r="E3202" s="1">
        <f t="shared" si="496"/>
        <v>-0.24341187692409472</v>
      </c>
      <c r="F3202" s="1">
        <f t="shared" si="497"/>
        <v>-0.96992301662157154</v>
      </c>
      <c r="G3202" s="1" t="str">
        <f t="shared" si="498"/>
        <v>-0.243411876924095-0.969923016621572i</v>
      </c>
      <c r="H3202" s="1" t="str">
        <f t="shared" si="492"/>
        <v>0.243411876924095+0.969923016621572i</v>
      </c>
      <c r="I3202" s="1">
        <f t="shared" si="499"/>
        <v>-1.9428902930940299E-15</v>
      </c>
      <c r="J3202" s="1">
        <f t="shared" si="490"/>
        <v>-0.78004966384986796</v>
      </c>
    </row>
    <row r="3203" spans="1:10" x14ac:dyDescent="0.25">
      <c r="A3203" s="1">
        <f t="shared" si="491"/>
        <v>0.3170999999999814</v>
      </c>
      <c r="B3203" s="1">
        <f t="shared" si="493"/>
        <v>-5.5511151231257797E-16</v>
      </c>
      <c r="C3203" s="1" t="str">
        <f t="shared" si="494"/>
        <v>-5.55111512312578E-16-0.777996748335625i</v>
      </c>
      <c r="D3203" s="1">
        <f t="shared" si="495"/>
        <v>-8.1024187810198871</v>
      </c>
      <c r="E3203" s="1">
        <f t="shared" si="496"/>
        <v>-0.24588939008676181</v>
      </c>
      <c r="F3203" s="1">
        <f t="shared" si="497"/>
        <v>-0.96929789427335511</v>
      </c>
      <c r="G3203" s="1" t="str">
        <f t="shared" si="498"/>
        <v>-0.245889390086762-0.969297894273355i</v>
      </c>
      <c r="H3203" s="1" t="str">
        <f t="shared" si="492"/>
        <v>0.245889390086762+0.969297894273355i</v>
      </c>
      <c r="I3203" s="1">
        <f t="shared" si="499"/>
        <v>-5.5511151231257797E-16</v>
      </c>
      <c r="J3203" s="1">
        <f t="shared" si="490"/>
        <v>-0.77799674833562504</v>
      </c>
    </row>
    <row r="3204" spans="1:10" x14ac:dyDescent="0.25">
      <c r="A3204" s="1">
        <f t="shared" si="491"/>
        <v>0.31719999999998139</v>
      </c>
      <c r="B3204" s="1">
        <f t="shared" si="493"/>
        <v>6.6613381477509402E-16</v>
      </c>
      <c r="C3204" s="1" t="str">
        <f t="shared" si="494"/>
        <v>6.66133814775094E-16-0.775947909777946i</v>
      </c>
      <c r="D3204" s="1">
        <f t="shared" si="495"/>
        <v>-8.1049739430448078</v>
      </c>
      <c r="E3204" s="1">
        <f t="shared" si="496"/>
        <v>-0.24836529787462841</v>
      </c>
      <c r="F3204" s="1">
        <f t="shared" si="497"/>
        <v>-0.96866644352514197</v>
      </c>
      <c r="G3204" s="1" t="str">
        <f t="shared" si="498"/>
        <v>-0.248365297874628-0.968666443525142i</v>
      </c>
      <c r="H3204" s="1" t="str">
        <f t="shared" si="492"/>
        <v>0.248365297874628+0.968666443525142i</v>
      </c>
      <c r="I3204" s="1">
        <f t="shared" si="499"/>
        <v>6.6613381477509402E-16</v>
      </c>
      <c r="J3204" s="1">
        <f t="shared" si="490"/>
        <v>-0.77594790977794603</v>
      </c>
    </row>
    <row r="3205" spans="1:10" x14ac:dyDescent="0.25">
      <c r="A3205" s="1">
        <f t="shared" si="491"/>
        <v>0.31729999999998137</v>
      </c>
      <c r="B3205" s="1">
        <f t="shared" si="493"/>
        <v>-7.2164496600635205E-16</v>
      </c>
      <c r="C3205" s="1" t="str">
        <f t="shared" si="494"/>
        <v>-7.21644966006352E-16-0.773903129375619i</v>
      </c>
      <c r="D3205" s="1">
        <f t="shared" si="495"/>
        <v>-8.1075291050697267</v>
      </c>
      <c r="E3205" s="1">
        <f t="shared" si="496"/>
        <v>-0.25083958412286195</v>
      </c>
      <c r="F3205" s="1">
        <f t="shared" si="497"/>
        <v>-0.96802866849957991</v>
      </c>
      <c r="G3205" s="1" t="str">
        <f t="shared" si="498"/>
        <v>-0.250839584122862-0.96802866849958i</v>
      </c>
      <c r="H3205" s="1" t="str">
        <f t="shared" si="492"/>
        <v>0.250839584122862+0.96802866849958i</v>
      </c>
      <c r="I3205" s="1">
        <f t="shared" si="499"/>
        <v>-7.2164496600635205E-16</v>
      </c>
      <c r="J3205" s="1">
        <f t="shared" si="490"/>
        <v>-0.773903129375619</v>
      </c>
    </row>
    <row r="3206" spans="1:10" x14ac:dyDescent="0.25">
      <c r="A3206" s="1">
        <f t="shared" si="491"/>
        <v>0.31739999999998136</v>
      </c>
      <c r="B3206" s="1">
        <f t="shared" si="493"/>
        <v>-9.4368957093138306E-16</v>
      </c>
      <c r="C3206" s="1" t="str">
        <f t="shared" si="494"/>
        <v>-9.43689570931383E-16-0.771862388428269i</v>
      </c>
      <c r="D3206" s="1">
        <f t="shared" si="495"/>
        <v>-8.1100842670946456</v>
      </c>
      <c r="E3206" s="1">
        <f t="shared" si="496"/>
        <v>-0.2533122326772218</v>
      </c>
      <c r="F3206" s="1">
        <f t="shared" si="497"/>
        <v>-0.96738457336060568</v>
      </c>
      <c r="G3206" s="1" t="str">
        <f t="shared" si="498"/>
        <v>-0.253312232677222-0.967384573360606i</v>
      </c>
      <c r="H3206" s="1" t="str">
        <f t="shared" si="492"/>
        <v>0.253312232677222+0.967384573360606i</v>
      </c>
      <c r="I3206" s="1">
        <f t="shared" si="499"/>
        <v>-9.4368957093138306E-16</v>
      </c>
      <c r="J3206" s="1">
        <f t="shared" si="490"/>
        <v>-0.77186238842826904</v>
      </c>
    </row>
    <row r="3207" spans="1:10" x14ac:dyDescent="0.25">
      <c r="A3207" s="1">
        <f t="shared" si="491"/>
        <v>0.31749999999998135</v>
      </c>
      <c r="B3207" s="1">
        <f t="shared" si="493"/>
        <v>-2.2204460492503101E-16</v>
      </c>
      <c r="C3207" s="1" t="str">
        <f t="shared" si="494"/>
        <v>-2.22044604925031E-16-0.769825668335658i</v>
      </c>
      <c r="D3207" s="1">
        <f t="shared" si="495"/>
        <v>-8.1126394291195663</v>
      </c>
      <c r="E3207" s="1">
        <f t="shared" si="496"/>
        <v>-0.25578322739415965</v>
      </c>
      <c r="F3207" s="1">
        <f t="shared" si="497"/>
        <v>-0.9667341623134188</v>
      </c>
      <c r="G3207" s="1" t="str">
        <f t="shared" si="498"/>
        <v>-0.25578322739416-0.966734162313419i</v>
      </c>
      <c r="H3207" s="1" t="str">
        <f t="shared" si="492"/>
        <v>0.25578322739416+0.966734162313419i</v>
      </c>
      <c r="I3207" s="1">
        <f t="shared" si="499"/>
        <v>-2.2204460492503101E-16</v>
      </c>
      <c r="J3207" s="1">
        <f t="shared" si="490"/>
        <v>-0.76982566833565802</v>
      </c>
    </row>
    <row r="3208" spans="1:10" x14ac:dyDescent="0.25">
      <c r="A3208" s="1">
        <f t="shared" si="491"/>
        <v>0.31759999999998134</v>
      </c>
      <c r="B3208" s="1">
        <f t="shared" si="493"/>
        <v>0</v>
      </c>
      <c r="C3208" s="1" t="str">
        <f t="shared" si="494"/>
        <v>-0.767792950596979i</v>
      </c>
      <c r="D3208" s="1">
        <f t="shared" si="495"/>
        <v>-8.1151945911444852</v>
      </c>
      <c r="E3208" s="1">
        <f t="shared" si="496"/>
        <v>-0.25825255214091963</v>
      </c>
      <c r="F3208" s="1">
        <f t="shared" si="497"/>
        <v>-0.96607743960445613</v>
      </c>
      <c r="G3208" s="1" t="str">
        <f t="shared" si="498"/>
        <v>-0.25825255214092-0.966077439604456i</v>
      </c>
      <c r="H3208" s="1" t="str">
        <f t="shared" si="492"/>
        <v>0.25825255214092+0.966077439604456i</v>
      </c>
      <c r="I3208" s="1">
        <f t="shared" si="499"/>
        <v>0</v>
      </c>
      <c r="J3208" s="1">
        <f t="shared" si="490"/>
        <v>-0.76779295059697905</v>
      </c>
    </row>
    <row r="3209" spans="1:10" x14ac:dyDescent="0.25">
      <c r="A3209" s="1">
        <f t="shared" si="491"/>
        <v>0.31769999999998133</v>
      </c>
      <c r="B3209" s="1">
        <f t="shared" si="493"/>
        <v>-1.33226762955019E-15</v>
      </c>
      <c r="C3209" s="1" t="str">
        <f t="shared" si="494"/>
        <v>-1.33226762955019E-15-0.765764216810139i</v>
      </c>
      <c r="D3209" s="1">
        <f t="shared" si="495"/>
        <v>-8.1177497531694041</v>
      </c>
      <c r="E3209" s="1">
        <f t="shared" si="496"/>
        <v>-0.26072019079565395</v>
      </c>
      <c r="F3209" s="1">
        <f t="shared" si="497"/>
        <v>-0.96541440952136082</v>
      </c>
      <c r="G3209" s="1" t="str">
        <f t="shared" si="498"/>
        <v>-0.260720190795654-0.965414409521361i</v>
      </c>
      <c r="H3209" s="1" t="str">
        <f t="shared" si="492"/>
        <v>0.260720190795654+0.965414409521361i</v>
      </c>
      <c r="I3209" s="1">
        <f t="shared" si="499"/>
        <v>-1.33226762955019E-15</v>
      </c>
      <c r="J3209" s="1">
        <f t="shared" si="490"/>
        <v>-0.76576421681013895</v>
      </c>
    </row>
    <row r="3210" spans="1:10" x14ac:dyDescent="0.25">
      <c r="A3210" s="1">
        <f t="shared" si="491"/>
        <v>0.31779999999998132</v>
      </c>
      <c r="B3210" s="1">
        <f t="shared" si="493"/>
        <v>1.66533453693774E-16</v>
      </c>
      <c r="C3210" s="1" t="str">
        <f t="shared" si="494"/>
        <v>1.66533453693774E-16-0.763739448671063i</v>
      </c>
      <c r="D3210" s="1">
        <f t="shared" si="495"/>
        <v>-8.120304915194323</v>
      </c>
      <c r="E3210" s="1">
        <f t="shared" si="496"/>
        <v>-0.26318612724752138</v>
      </c>
      <c r="F3210" s="1">
        <f t="shared" si="497"/>
        <v>-0.96474507639295648</v>
      </c>
      <c r="G3210" s="1" t="str">
        <f t="shared" si="498"/>
        <v>-0.263186127247521-0.964745076392956i</v>
      </c>
      <c r="H3210" s="1" t="str">
        <f t="shared" si="492"/>
        <v>0.263186127247521+0.964745076392956i</v>
      </c>
      <c r="I3210" s="1">
        <f t="shared" si="499"/>
        <v>1.66533453693774E-16</v>
      </c>
      <c r="J3210" s="1">
        <f t="shared" si="490"/>
        <v>-0.76373944867106303</v>
      </c>
    </row>
    <row r="3211" spans="1:10" x14ac:dyDescent="0.25">
      <c r="A3211" s="1">
        <f t="shared" si="491"/>
        <v>0.31789999999998131</v>
      </c>
      <c r="B3211" s="1">
        <f t="shared" si="493"/>
        <v>1.1102230246251601E-15</v>
      </c>
      <c r="C3211" s="1" t="str">
        <f t="shared" si="494"/>
        <v>1.11022302462516E-15-0.761718627973012i</v>
      </c>
      <c r="D3211" s="1">
        <f t="shared" si="495"/>
        <v>-8.1228600772192436</v>
      </c>
      <c r="E3211" s="1">
        <f t="shared" si="496"/>
        <v>-0.26565034539679599</v>
      </c>
      <c r="F3211" s="1">
        <f t="shared" si="497"/>
        <v>-0.96406944458921784</v>
      </c>
      <c r="G3211" s="1" t="str">
        <f t="shared" si="498"/>
        <v>-0.265650345396796-0.964069444589218i</v>
      </c>
      <c r="H3211" s="1" t="str">
        <f t="shared" si="492"/>
        <v>0.265650345396796+0.964069444589218i</v>
      </c>
      <c r="I3211" s="1">
        <f t="shared" si="499"/>
        <v>1.1102230246251601E-15</v>
      </c>
      <c r="J3211" s="1">
        <f t="shared" si="490"/>
        <v>-0.76171862797301204</v>
      </c>
    </row>
    <row r="3212" spans="1:10" x14ac:dyDescent="0.25">
      <c r="A3212" s="1">
        <f t="shared" si="491"/>
        <v>0.3179999999999813</v>
      </c>
      <c r="B3212" s="1">
        <f t="shared" si="493"/>
        <v>1.4988010832439599E-15</v>
      </c>
      <c r="C3212" s="1" t="str">
        <f t="shared" si="494"/>
        <v>1.49880108324396E-15-0.759701736605895i</v>
      </c>
      <c r="D3212" s="1">
        <f t="shared" si="495"/>
        <v>-8.1254152392441625</v>
      </c>
      <c r="E3212" s="1">
        <f t="shared" si="496"/>
        <v>-0.26811282915496504</v>
      </c>
      <c r="F3212" s="1">
        <f t="shared" si="497"/>
        <v>-0.96338751852124416</v>
      </c>
      <c r="G3212" s="1" t="str">
        <f t="shared" si="498"/>
        <v>-0.268112829154965-0.963387518521244i</v>
      </c>
      <c r="H3212" s="1" t="str">
        <f t="shared" si="492"/>
        <v>0.268112829154965+0.963387518521244i</v>
      </c>
      <c r="I3212" s="1">
        <f t="shared" si="499"/>
        <v>1.4988010832439599E-15</v>
      </c>
      <c r="J3212" s="1">
        <f t="shared" si="490"/>
        <v>-0.75970173660589502</v>
      </c>
    </row>
    <row r="3213" spans="1:10" x14ac:dyDescent="0.25">
      <c r="A3213" s="1">
        <f t="shared" si="491"/>
        <v>0.31809999999998129</v>
      </c>
      <c r="B3213" s="1">
        <f t="shared" si="493"/>
        <v>1.7208456881689901E-15</v>
      </c>
      <c r="C3213" s="1" t="str">
        <f t="shared" si="494"/>
        <v>1.72084568816899E-15-0.757688756555577i</v>
      </c>
      <c r="D3213" s="1">
        <f t="shared" si="495"/>
        <v>-8.1279704012690814</v>
      </c>
      <c r="E3213" s="1">
        <f t="shared" si="496"/>
        <v>-0.27057356244484454</v>
      </c>
      <c r="F3213" s="1">
        <f t="shared" si="497"/>
        <v>-0.96269930264122749</v>
      </c>
      <c r="G3213" s="1" t="str">
        <f t="shared" si="498"/>
        <v>-0.270573562444845-0.962699302641227i</v>
      </c>
      <c r="H3213" s="1" t="str">
        <f t="shared" si="492"/>
        <v>0.270573562444845+0.962699302641227i</v>
      </c>
      <c r="I3213" s="1">
        <f t="shared" si="499"/>
        <v>1.7208456881689901E-15</v>
      </c>
      <c r="J3213" s="1">
        <f t="shared" si="490"/>
        <v>-0.75768875655557699</v>
      </c>
    </row>
    <row r="3214" spans="1:10" x14ac:dyDescent="0.25">
      <c r="A3214" s="1">
        <f t="shared" si="491"/>
        <v>0.31819999999998128</v>
      </c>
      <c r="B3214" s="1">
        <f t="shared" si="493"/>
        <v>6.6613381477509402E-16</v>
      </c>
      <c r="C3214" s="1" t="str">
        <f t="shared" si="494"/>
        <v>6.66133814775094E-16-0.755679669903216i</v>
      </c>
      <c r="D3214" s="1">
        <f t="shared" si="495"/>
        <v>-8.1305255632940021</v>
      </c>
      <c r="E3214" s="1">
        <f t="shared" si="496"/>
        <v>-0.27303252920067916</v>
      </c>
      <c r="F3214" s="1">
        <f t="shared" si="497"/>
        <v>-0.96200480144242539</v>
      </c>
      <c r="G3214" s="1" t="str">
        <f t="shared" si="498"/>
        <v>-0.273032529200679-0.962004801442425i</v>
      </c>
      <c r="H3214" s="1" t="str">
        <f t="shared" si="492"/>
        <v>0.273032529200679+0.962004801442425i</v>
      </c>
      <c r="I3214" s="1">
        <f t="shared" si="499"/>
        <v>6.6613381477509402E-16</v>
      </c>
      <c r="J3214" s="1">
        <f t="shared" si="490"/>
        <v>-0.755679669903216</v>
      </c>
    </row>
    <row r="3215" spans="1:10" x14ac:dyDescent="0.25">
      <c r="A3215" s="1">
        <f t="shared" si="491"/>
        <v>0.31829999999998126</v>
      </c>
      <c r="B3215" s="1">
        <f t="shared" si="493"/>
        <v>-3.8857805861880499E-16</v>
      </c>
      <c r="C3215" s="1" t="str">
        <f t="shared" si="494"/>
        <v>-3.88578058618805E-16-0.753674458824584i</v>
      </c>
      <c r="D3215" s="1">
        <f t="shared" si="495"/>
        <v>-8.133080725318921</v>
      </c>
      <c r="E3215" s="1">
        <f t="shared" si="496"/>
        <v>-0.27548971336824174</v>
      </c>
      <c r="F3215" s="1">
        <f t="shared" si="497"/>
        <v>-0.96130401945913235</v>
      </c>
      <c r="G3215" s="1" t="str">
        <f t="shared" si="498"/>
        <v>-0.275489713368242-0.961304019459132i</v>
      </c>
      <c r="H3215" s="1" t="str">
        <f t="shared" si="492"/>
        <v>0.275489713368242+0.961304019459132i</v>
      </c>
      <c r="I3215" s="1">
        <f t="shared" si="499"/>
        <v>-3.8857805861880499E-16</v>
      </c>
      <c r="J3215" s="1">
        <f t="shared" si="490"/>
        <v>-0.75367445882458395</v>
      </c>
    </row>
    <row r="3216" spans="1:10" x14ac:dyDescent="0.25">
      <c r="A3216" s="1">
        <f t="shared" si="491"/>
        <v>0.31839999999998125</v>
      </c>
      <c r="B3216" s="1">
        <f t="shared" si="493"/>
        <v>3.3306690738754701E-16</v>
      </c>
      <c r="C3216" s="1" t="str">
        <f t="shared" si="494"/>
        <v>3.33066907387547E-16-0.751673105589409i</v>
      </c>
      <c r="D3216" s="1">
        <f t="shared" si="495"/>
        <v>-8.1356358873438399</v>
      </c>
      <c r="E3216" s="1">
        <f t="shared" si="496"/>
        <v>-0.27794509890494862</v>
      </c>
      <c r="F3216" s="1">
        <f t="shared" si="497"/>
        <v>-0.96059696126664817</v>
      </c>
      <c r="G3216" s="1" t="str">
        <f t="shared" si="498"/>
        <v>-0.277945098904949-0.960596961266648i</v>
      </c>
      <c r="H3216" s="1" t="str">
        <f t="shared" si="492"/>
        <v>0.277945098904949+0.960596961266648i</v>
      </c>
      <c r="I3216" s="1">
        <f t="shared" si="499"/>
        <v>3.3306690738754701E-16</v>
      </c>
      <c r="J3216" s="1">
        <f t="shared" si="490"/>
        <v>-0.75167310558940903</v>
      </c>
    </row>
    <row r="3217" spans="1:10" x14ac:dyDescent="0.25">
      <c r="A3217" s="1">
        <f t="shared" si="491"/>
        <v>0.31849999999998124</v>
      </c>
      <c r="B3217" s="1">
        <f t="shared" si="493"/>
        <v>5.5511151231257802E-17</v>
      </c>
      <c r="C3217" s="1" t="str">
        <f t="shared" si="494"/>
        <v>5.55111512312578E-17-0.74967559256072i</v>
      </c>
      <c r="D3217" s="1">
        <f t="shared" si="495"/>
        <v>-8.1381910493687606</v>
      </c>
      <c r="E3217" s="1">
        <f t="shared" si="496"/>
        <v>-0.28039866977995903</v>
      </c>
      <c r="F3217" s="1">
        <f t="shared" si="497"/>
        <v>-0.95988363148124867</v>
      </c>
      <c r="G3217" s="1" t="str">
        <f t="shared" si="498"/>
        <v>-0.280398669779959-0.959883631481249i</v>
      </c>
      <c r="H3217" s="1" t="str">
        <f t="shared" si="492"/>
        <v>0.280398669779959+0.959883631481249i</v>
      </c>
      <c r="I3217" s="1">
        <f t="shared" si="499"/>
        <v>5.5511151231257802E-17</v>
      </c>
      <c r="J3217" s="1">
        <f t="shared" si="490"/>
        <v>-0.74967559256072003</v>
      </c>
    </row>
    <row r="3218" spans="1:10" x14ac:dyDescent="0.25">
      <c r="A3218" s="1">
        <f t="shared" si="491"/>
        <v>0.31859999999998123</v>
      </c>
      <c r="B3218" s="1">
        <f t="shared" si="493"/>
        <v>9.4368957093138207E-16</v>
      </c>
      <c r="C3218" s="1" t="str">
        <f t="shared" si="494"/>
        <v>9.43689570931382E-16-0.747681902194184i</v>
      </c>
      <c r="D3218" s="1">
        <f t="shared" si="495"/>
        <v>-8.1407462113936795</v>
      </c>
      <c r="E3218" s="1">
        <f t="shared" si="496"/>
        <v>-0.28285040997427474</v>
      </c>
      <c r="F3218" s="1">
        <f t="shared" si="497"/>
        <v>-0.95916403476015755</v>
      </c>
      <c r="G3218" s="1" t="str">
        <f t="shared" si="498"/>
        <v>-0.282850409974275-0.959164034760158i</v>
      </c>
      <c r="H3218" s="1" t="str">
        <f t="shared" si="492"/>
        <v>0.282850409974275+0.959164034760158i</v>
      </c>
      <c r="I3218" s="1">
        <f t="shared" si="499"/>
        <v>9.4368957093138207E-16</v>
      </c>
      <c r="J3218" s="1">
        <f t="shared" si="490"/>
        <v>-0.74768190219418396</v>
      </c>
    </row>
    <row r="3219" spans="1:10" x14ac:dyDescent="0.25">
      <c r="A3219" s="1">
        <f t="shared" si="491"/>
        <v>0.31869999999998122</v>
      </c>
      <c r="B3219" s="1">
        <f t="shared" si="493"/>
        <v>-1.38777878078145E-15</v>
      </c>
      <c r="C3219" s="1" t="str">
        <f t="shared" si="494"/>
        <v>-1.38777878078145E-15-0.745692017037473i</v>
      </c>
      <c r="D3219" s="1">
        <f t="shared" si="495"/>
        <v>-8.1433013734185984</v>
      </c>
      <c r="E3219" s="1">
        <f t="shared" si="496"/>
        <v>-0.28530030348085494</v>
      </c>
      <c r="F3219" s="1">
        <f t="shared" si="497"/>
        <v>-0.95843817580151303</v>
      </c>
      <c r="G3219" s="1" t="str">
        <f t="shared" si="498"/>
        <v>-0.285300303480855-0.958438175801513i</v>
      </c>
      <c r="H3219" s="1" t="str">
        <f t="shared" si="492"/>
        <v>0.285300303480855+0.958438175801513i</v>
      </c>
      <c r="I3219" s="1">
        <f t="shared" si="499"/>
        <v>-1.38777878078145E-15</v>
      </c>
      <c r="J3219" s="1">
        <f t="shared" si="490"/>
        <v>-0.74569201703747301</v>
      </c>
    </row>
    <row r="3220" spans="1:10" x14ac:dyDescent="0.25">
      <c r="A3220" s="1">
        <f t="shared" si="491"/>
        <v>0.31879999999998121</v>
      </c>
      <c r="B3220" s="1">
        <f t="shared" si="493"/>
        <v>-1.0547118733939001E-15</v>
      </c>
      <c r="C3220" s="1" t="str">
        <f t="shared" si="494"/>
        <v>-1.0547118733939E-15-0.743705919729595i</v>
      </c>
      <c r="D3220" s="1">
        <f t="shared" si="495"/>
        <v>-8.1458565354435173</v>
      </c>
      <c r="E3220" s="1">
        <f t="shared" si="496"/>
        <v>-0.28774833430471386</v>
      </c>
      <c r="F3220" s="1">
        <f t="shared" si="497"/>
        <v>-0.95770605934433906</v>
      </c>
      <c r="G3220" s="1" t="str">
        <f t="shared" si="498"/>
        <v>-0.287748334304714-0.957706059344339i</v>
      </c>
      <c r="H3220" s="1" t="str">
        <f t="shared" si="492"/>
        <v>0.287748334304714+0.957706059344339i</v>
      </c>
      <c r="I3220" s="1">
        <f t="shared" si="499"/>
        <v>-1.0547118733939001E-15</v>
      </c>
      <c r="J3220" s="1">
        <f t="shared" si="490"/>
        <v>-0.74370591972959499</v>
      </c>
    </row>
    <row r="3221" spans="1:10" x14ac:dyDescent="0.25">
      <c r="A3221" s="1">
        <f t="shared" si="491"/>
        <v>0.3188999999999812</v>
      </c>
      <c r="B3221" s="1">
        <f t="shared" si="493"/>
        <v>6.6613381477509402E-16</v>
      </c>
      <c r="C3221" s="1" t="str">
        <f t="shared" si="494"/>
        <v>6.66133814775094E-16-0.741723593000283i</v>
      </c>
      <c r="D3221" s="1">
        <f t="shared" si="495"/>
        <v>-8.148411697468438</v>
      </c>
      <c r="E3221" s="1">
        <f t="shared" si="496"/>
        <v>-0.29019448646302848</v>
      </c>
      <c r="F3221" s="1">
        <f t="shared" si="497"/>
        <v>-0.95696769016851302</v>
      </c>
      <c r="G3221" s="1" t="str">
        <f t="shared" si="498"/>
        <v>-0.290194486463028-0.956967690168513i</v>
      </c>
      <c r="H3221" s="1" t="str">
        <f t="shared" si="492"/>
        <v>0.290194486463028+0.956967690168513i</v>
      </c>
      <c r="I3221" s="1">
        <f t="shared" si="499"/>
        <v>6.6613381477509402E-16</v>
      </c>
      <c r="J3221" s="1">
        <f t="shared" si="490"/>
        <v>-0.74172359300028301</v>
      </c>
    </row>
    <row r="3222" spans="1:10" x14ac:dyDescent="0.25">
      <c r="A3222" s="1">
        <f t="shared" si="491"/>
        <v>0.31899999999998119</v>
      </c>
      <c r="B3222" s="1">
        <f t="shared" si="493"/>
        <v>1.4432899320127E-15</v>
      </c>
      <c r="C3222" s="1" t="str">
        <f t="shared" si="494"/>
        <v>1.4432899320127E-15-0.73974501966936i</v>
      </c>
      <c r="D3222" s="1">
        <f t="shared" si="495"/>
        <v>-8.1509668594933569</v>
      </c>
      <c r="E3222" s="1">
        <f t="shared" si="496"/>
        <v>-0.29263874398523643</v>
      </c>
      <c r="F3222" s="1">
        <f t="shared" si="497"/>
        <v>-0.95622307309473731</v>
      </c>
      <c r="G3222" s="1" t="str">
        <f t="shared" si="498"/>
        <v>-0.292638743985236-0.956223073094737i</v>
      </c>
      <c r="H3222" s="1" t="str">
        <f t="shared" si="492"/>
        <v>0.292638743985236+0.956223073094737i</v>
      </c>
      <c r="I3222" s="1">
        <f t="shared" si="499"/>
        <v>1.4432899320127E-15</v>
      </c>
      <c r="J3222" s="1">
        <f t="shared" si="490"/>
        <v>-0.73974501966936002</v>
      </c>
    </row>
    <row r="3223" spans="1:10" x14ac:dyDescent="0.25">
      <c r="A3223" s="1">
        <f t="shared" si="491"/>
        <v>0.31909999999998118</v>
      </c>
      <c r="B3223" s="1">
        <f t="shared" si="493"/>
        <v>-5.5511151231257802E-17</v>
      </c>
      <c r="C3223" s="1" t="str">
        <f t="shared" si="494"/>
        <v>-5.55111512312578E-17-0.737770182646099i</v>
      </c>
      <c r="D3223" s="1">
        <f t="shared" si="495"/>
        <v>-8.1535220215182758</v>
      </c>
      <c r="E3223" s="1">
        <f t="shared" si="496"/>
        <v>-0.29508109091314993</v>
      </c>
      <c r="F3223" s="1">
        <f t="shared" si="497"/>
        <v>-0.95547221298450402</v>
      </c>
      <c r="G3223" s="1" t="str">
        <f t="shared" si="498"/>
        <v>-0.29508109091315-0.955472212984504i</v>
      </c>
      <c r="H3223" s="1" t="str">
        <f t="shared" si="492"/>
        <v>0.29508109091315+0.955472212984504i</v>
      </c>
      <c r="I3223" s="1">
        <f t="shared" si="499"/>
        <v>-5.5511151231257802E-17</v>
      </c>
      <c r="J3223" s="1">
        <f t="shared" si="490"/>
        <v>-0.73777018264609895</v>
      </c>
    </row>
    <row r="3224" spans="1:10" x14ac:dyDescent="0.25">
      <c r="A3224" s="1">
        <f t="shared" si="491"/>
        <v>0.31919999999998117</v>
      </c>
      <c r="B3224" s="1">
        <f t="shared" si="493"/>
        <v>1.16573417585641E-15</v>
      </c>
      <c r="C3224" s="1" t="str">
        <f t="shared" si="494"/>
        <v>1.16573417585641E-15-0.735799064928602i</v>
      </c>
      <c r="D3224" s="1">
        <f t="shared" si="495"/>
        <v>-8.1560771835431964</v>
      </c>
      <c r="E3224" s="1">
        <f t="shared" si="496"/>
        <v>-0.29752151130105553</v>
      </c>
      <c r="F3224" s="1">
        <f t="shared" si="497"/>
        <v>-0.95471511474006521</v>
      </c>
      <c r="G3224" s="1" t="str">
        <f t="shared" si="498"/>
        <v>-0.297521511301056-0.954715114740065i</v>
      </c>
      <c r="H3224" s="1" t="str">
        <f t="shared" si="492"/>
        <v>0.297521511301056+0.954715114740065i</v>
      </c>
      <c r="I3224" s="1">
        <f t="shared" si="499"/>
        <v>1.16573417585641E-15</v>
      </c>
      <c r="J3224" s="1">
        <f t="shared" si="490"/>
        <v>-0.73579906492860203</v>
      </c>
    </row>
    <row r="3225" spans="1:10" x14ac:dyDescent="0.25">
      <c r="A3225" s="1">
        <f t="shared" si="491"/>
        <v>0.31929999999998115</v>
      </c>
      <c r="B3225" s="1">
        <f t="shared" si="493"/>
        <v>-1.11022302462516E-16</v>
      </c>
      <c r="C3225" s="1" t="str">
        <f t="shared" si="494"/>
        <v>-1.11022302462516E-16-0.733831649603205i</v>
      </c>
      <c r="D3225" s="1">
        <f t="shared" si="495"/>
        <v>-8.1586323455681153</v>
      </c>
      <c r="E3225" s="1">
        <f t="shared" si="496"/>
        <v>-0.29995998921581246</v>
      </c>
      <c r="F3225" s="1">
        <f t="shared" si="497"/>
        <v>-0.95395178330440245</v>
      </c>
      <c r="G3225" s="1" t="str">
        <f t="shared" si="498"/>
        <v>-0.299959989215812-0.953951783304402i</v>
      </c>
      <c r="H3225" s="1" t="str">
        <f t="shared" si="492"/>
        <v>0.299959989215812+0.953951783304402i</v>
      </c>
      <c r="I3225" s="1">
        <f t="shared" si="499"/>
        <v>-1.11022302462516E-16</v>
      </c>
      <c r="J3225" s="1">
        <f t="shared" si="490"/>
        <v>-0.73383164960320502</v>
      </c>
    </row>
    <row r="3226" spans="1:10" x14ac:dyDescent="0.25">
      <c r="A3226" s="1">
        <f t="shared" si="491"/>
        <v>0.31939999999998114</v>
      </c>
      <c r="B3226" s="1">
        <f t="shared" si="493"/>
        <v>1.1102230246251601E-15</v>
      </c>
      <c r="C3226" s="1" t="str">
        <f t="shared" si="494"/>
        <v>1.11022302462516E-15-0.731867919843829i</v>
      </c>
      <c r="D3226" s="1">
        <f t="shared" si="495"/>
        <v>-8.1611875075930342</v>
      </c>
      <c r="E3226" s="1">
        <f t="shared" si="496"/>
        <v>-0.30239650873696738</v>
      </c>
      <c r="F3226" s="1">
        <f t="shared" si="497"/>
        <v>-0.95318222366119121</v>
      </c>
      <c r="G3226" s="1" t="str">
        <f t="shared" si="498"/>
        <v>-0.302396508736967-0.953182223661191i</v>
      </c>
      <c r="H3226" s="1" t="str">
        <f t="shared" si="492"/>
        <v>0.302396508736967+0.953182223661191i</v>
      </c>
      <c r="I3226" s="1">
        <f t="shared" si="499"/>
        <v>1.1102230246251601E-15</v>
      </c>
      <c r="J3226" s="1">
        <f t="shared" si="490"/>
        <v>-0.73186791984382904</v>
      </c>
    </row>
    <row r="3227" spans="1:10" x14ac:dyDescent="0.25">
      <c r="A3227" s="1">
        <f t="shared" si="491"/>
        <v>0.31949999999998113</v>
      </c>
      <c r="B3227" s="1">
        <f t="shared" si="493"/>
        <v>-5.5511151231257797E-16</v>
      </c>
      <c r="C3227" s="1" t="str">
        <f t="shared" si="494"/>
        <v>-5.55111512312578E-16-0.729907858911416i</v>
      </c>
      <c r="D3227" s="1">
        <f t="shared" si="495"/>
        <v>-8.1637426696179531</v>
      </c>
      <c r="E3227" s="1">
        <f t="shared" si="496"/>
        <v>-0.30483105395685117</v>
      </c>
      <c r="F3227" s="1">
        <f t="shared" si="497"/>
        <v>-0.95240644083477055</v>
      </c>
      <c r="G3227" s="1" t="str">
        <f t="shared" si="498"/>
        <v>-0.304831053956851-0.952406440834771i</v>
      </c>
      <c r="H3227" s="1" t="str">
        <f t="shared" si="492"/>
        <v>0.304831053956851+0.952406440834771i</v>
      </c>
      <c r="I3227" s="1">
        <f t="shared" si="499"/>
        <v>-5.5511151231257797E-16</v>
      </c>
      <c r="J3227" s="1">
        <f t="shared" si="490"/>
        <v>-0.72990785891141596</v>
      </c>
    </row>
    <row r="3228" spans="1:10" x14ac:dyDescent="0.25">
      <c r="A3228" s="1">
        <f t="shared" si="491"/>
        <v>0.31959999999998112</v>
      </c>
      <c r="B3228" s="1">
        <f t="shared" si="493"/>
        <v>1.16573417585641E-15</v>
      </c>
      <c r="C3228" s="1" t="str">
        <f t="shared" si="494"/>
        <v>1.16573417585641E-15-0.727951450153285i</v>
      </c>
      <c r="D3228" s="1">
        <f t="shared" si="495"/>
        <v>-8.1662978316428738</v>
      </c>
      <c r="E3228" s="1">
        <f t="shared" si="496"/>
        <v>-0.30726360898068639</v>
      </c>
      <c r="F3228" s="1">
        <f t="shared" si="497"/>
        <v>-0.95162443989010914</v>
      </c>
      <c r="G3228" s="1" t="str">
        <f t="shared" si="498"/>
        <v>-0.307263608980686-0.951624439890109i</v>
      </c>
      <c r="H3228" s="1" t="str">
        <f t="shared" si="492"/>
        <v>0.307263608980686+0.951624439890109i</v>
      </c>
      <c r="I3228" s="1">
        <f t="shared" si="499"/>
        <v>1.16573417585641E-15</v>
      </c>
      <c r="J3228" s="1">
        <f t="shared" si="490"/>
        <v>-0.727951450153285</v>
      </c>
    </row>
    <row r="3229" spans="1:10" x14ac:dyDescent="0.25">
      <c r="A3229" s="1">
        <f t="shared" si="491"/>
        <v>0.31969999999998111</v>
      </c>
      <c r="B3229" s="1">
        <f t="shared" si="493"/>
        <v>-6.6613381477509501E-16</v>
      </c>
      <c r="C3229" s="1" t="str">
        <f t="shared" si="494"/>
        <v>-6.66133814775095E-16-0.725998677002577i</v>
      </c>
      <c r="D3229" s="1">
        <f t="shared" si="495"/>
        <v>-8.1688529936677927</v>
      </c>
      <c r="E3229" s="1">
        <f t="shared" si="496"/>
        <v>-0.3096941579266842</v>
      </c>
      <c r="F3229" s="1">
        <f t="shared" si="497"/>
        <v>-0.95083622593277439</v>
      </c>
      <c r="G3229" s="1" t="str">
        <f t="shared" si="498"/>
        <v>-0.309694157926684-0.950836225932774i</v>
      </c>
      <c r="H3229" s="1" t="str">
        <f t="shared" si="492"/>
        <v>0.309694157926684+0.950836225932774i</v>
      </c>
      <c r="I3229" s="1">
        <f t="shared" si="499"/>
        <v>-6.6613381477509501E-16</v>
      </c>
      <c r="J3229" s="1">
        <f t="shared" si="490"/>
        <v>-0.72599867700257703</v>
      </c>
    </row>
    <row r="3230" spans="1:10" x14ac:dyDescent="0.25">
      <c r="A3230" s="1">
        <f t="shared" si="491"/>
        <v>0.3197999999999811</v>
      </c>
      <c r="B3230" s="1">
        <f t="shared" si="493"/>
        <v>6.6613381477509402E-16</v>
      </c>
      <c r="C3230" s="1" t="str">
        <f t="shared" si="494"/>
        <v>6.66133814775094E-16-0.724049522977617i</v>
      </c>
      <c r="D3230" s="1">
        <f t="shared" si="495"/>
        <v>-8.1714081556927116</v>
      </c>
      <c r="E3230" s="1">
        <f t="shared" si="496"/>
        <v>-0.31212268492615824</v>
      </c>
      <c r="F3230" s="1">
        <f t="shared" si="497"/>
        <v>-0.95004180410889616</v>
      </c>
      <c r="G3230" s="1" t="str">
        <f t="shared" si="498"/>
        <v>-0.312122684926158-0.950041804108896i</v>
      </c>
      <c r="H3230" s="1" t="str">
        <f t="shared" si="492"/>
        <v>0.312122684926158+0.950041804108896i</v>
      </c>
      <c r="I3230" s="1">
        <f t="shared" si="499"/>
        <v>6.6613381477509402E-16</v>
      </c>
      <c r="J3230" s="1">
        <f t="shared" si="490"/>
        <v>-0.72404952297761704</v>
      </c>
    </row>
    <row r="3231" spans="1:10" x14ac:dyDescent="0.25">
      <c r="A3231" s="1">
        <f t="shared" si="491"/>
        <v>0.31989999999998109</v>
      </c>
      <c r="B3231" s="1">
        <f t="shared" si="493"/>
        <v>-6.1062266354383698E-16</v>
      </c>
      <c r="C3231" s="1" t="str">
        <f t="shared" si="494"/>
        <v>-6.10622663543837E-16-0.722103971681372i</v>
      </c>
      <c r="D3231" s="1">
        <f t="shared" si="495"/>
        <v>-8.1739633177176323</v>
      </c>
      <c r="E3231" s="1">
        <f t="shared" si="496"/>
        <v>-0.31454917412362304</v>
      </c>
      <c r="F3231" s="1">
        <f t="shared" si="497"/>
        <v>-0.94924117960513421</v>
      </c>
      <c r="G3231" s="1" t="str">
        <f t="shared" si="498"/>
        <v>-0.314549174123623-0.949241179605134i</v>
      </c>
      <c r="H3231" s="1" t="str">
        <f t="shared" si="492"/>
        <v>0.314549174123623+0.949241179605134i</v>
      </c>
      <c r="I3231" s="1">
        <f t="shared" si="499"/>
        <v>-6.1062266354383698E-16</v>
      </c>
      <c r="J3231" s="1">
        <f t="shared" si="490"/>
        <v>-0.72210397168137197</v>
      </c>
    </row>
    <row r="3232" spans="1:10" x14ac:dyDescent="0.25">
      <c r="A3232" s="1">
        <f t="shared" si="491"/>
        <v>0.31999999999998108</v>
      </c>
      <c r="B3232" s="1">
        <f t="shared" si="493"/>
        <v>-1.16573417585641E-15</v>
      </c>
      <c r="C3232" s="1" t="str">
        <f t="shared" si="494"/>
        <v>-1.16573417585641E-15-0.720162006800833i</v>
      </c>
      <c r="D3232" s="1">
        <f t="shared" si="495"/>
        <v>-8.1765184797425512</v>
      </c>
      <c r="E3232" s="1">
        <f t="shared" si="496"/>
        <v>-0.3169736096768927</v>
      </c>
      <c r="F3232" s="1">
        <f t="shared" si="497"/>
        <v>-0.94843435764864659</v>
      </c>
      <c r="G3232" s="1" t="str">
        <f t="shared" si="498"/>
        <v>-0.316973609676893-0.948434357648647i</v>
      </c>
      <c r="H3232" s="1" t="str">
        <f t="shared" si="492"/>
        <v>0.316973609676893+0.948434357648647i</v>
      </c>
      <c r="I3232" s="1">
        <f t="shared" si="499"/>
        <v>-1.16573417585641E-15</v>
      </c>
      <c r="J3232" s="1">
        <f t="shared" ref="J3232:J3295" si="500">MAX(MIN(IMAGINARY(C3232),11),-11)</f>
        <v>-0.72016200680083298</v>
      </c>
    </row>
    <row r="3233" spans="1:10" x14ac:dyDescent="0.25">
      <c r="A3233" s="1">
        <f t="shared" si="491"/>
        <v>0.32009999999998107</v>
      </c>
      <c r="B3233" s="1">
        <f t="shared" si="493"/>
        <v>-1.1102230246251601E-15</v>
      </c>
      <c r="C3233" s="1" t="str">
        <f t="shared" si="494"/>
        <v>-1.11022302462516E-15-0.718223612106456i</v>
      </c>
      <c r="D3233" s="1">
        <f t="shared" si="495"/>
        <v>-8.1790736417674701</v>
      </c>
      <c r="E3233" s="1">
        <f t="shared" si="496"/>
        <v>-0.31939597575719414</v>
      </c>
      <c r="F3233" s="1">
        <f t="shared" si="497"/>
        <v>-0.94762134350705174</v>
      </c>
      <c r="G3233" s="1" t="str">
        <f t="shared" si="498"/>
        <v>-0.319395975757194-0.947621343507052i</v>
      </c>
      <c r="H3233" s="1" t="str">
        <f t="shared" si="492"/>
        <v>0.319395975757194+0.947621343507052i</v>
      </c>
      <c r="I3233" s="1">
        <f t="shared" si="499"/>
        <v>-1.1102230246251601E-15</v>
      </c>
      <c r="J3233" s="1">
        <f t="shared" si="500"/>
        <v>-0.71822361210645602</v>
      </c>
    </row>
    <row r="3234" spans="1:10" x14ac:dyDescent="0.25">
      <c r="A3234" s="1">
        <f t="shared" ref="A3234:A3297" si="501">A3233+$O$1</f>
        <v>0.32019999999998106</v>
      </c>
      <c r="B3234" s="1">
        <f t="shared" si="493"/>
        <v>-1.27675647831893E-15</v>
      </c>
      <c r="C3234" s="1" t="str">
        <f t="shared" si="494"/>
        <v>-1.27675647831893E-15-0.71628877145158i</v>
      </c>
      <c r="D3234" s="1">
        <f t="shared" si="495"/>
        <v>-8.181628803792389</v>
      </c>
      <c r="E3234" s="1">
        <f t="shared" si="496"/>
        <v>-0.3218162565492641</v>
      </c>
      <c r="F3234" s="1">
        <f t="shared" si="497"/>
        <v>-0.94680214248839667</v>
      </c>
      <c r="G3234" s="1" t="str">
        <f t="shared" si="498"/>
        <v>-0.321816256549264-0.946802142488397i</v>
      </c>
      <c r="H3234" s="1" t="str">
        <f t="shared" ref="H3234:H3297" si="502">IMPRODUCT(G3234,$H$3)</f>
        <v>0.321816256549264+0.946802142488397i</v>
      </c>
      <c r="I3234" s="1">
        <f t="shared" si="499"/>
        <v>-1.27675647831893E-15</v>
      </c>
      <c r="J3234" s="1">
        <f t="shared" si="500"/>
        <v>-0.71628877145157999</v>
      </c>
    </row>
    <row r="3235" spans="1:10" x14ac:dyDescent="0.25">
      <c r="A3235" s="1">
        <f t="shared" si="501"/>
        <v>0.32029999999998104</v>
      </c>
      <c r="B3235" s="1">
        <f t="shared" si="493"/>
        <v>1.27675647831893E-15</v>
      </c>
      <c r="C3235" s="1" t="str">
        <f t="shared" si="494"/>
        <v>1.27675647831893E-15-0.714357468771858i</v>
      </c>
      <c r="D3235" s="1">
        <f t="shared" si="495"/>
        <v>-8.1841839658173097</v>
      </c>
      <c r="E3235" s="1">
        <f t="shared" si="496"/>
        <v>-0.32423443625145537</v>
      </c>
      <c r="F3235" s="1">
        <f t="shared" si="497"/>
        <v>-0.94597675994112085</v>
      </c>
      <c r="G3235" s="1" t="str">
        <f t="shared" si="498"/>
        <v>-0.324234436251455-0.945976759941121i</v>
      </c>
      <c r="H3235" s="1" t="str">
        <f t="shared" si="502"/>
        <v>0.324234436251455+0.945976759941121i</v>
      </c>
      <c r="I3235" s="1">
        <f t="shared" si="499"/>
        <v>1.27675647831893E-15</v>
      </c>
      <c r="J3235" s="1">
        <f t="shared" si="500"/>
        <v>-0.71435746877185802</v>
      </c>
    </row>
    <row r="3236" spans="1:10" x14ac:dyDescent="0.25">
      <c r="A3236" s="1">
        <f t="shared" si="501"/>
        <v>0.32039999999998103</v>
      </c>
      <c r="B3236" s="1">
        <f t="shared" ref="B3236:B3299" si="503">I3236</f>
        <v>-8.8817841970012602E-16</v>
      </c>
      <c r="C3236" s="1" t="str">
        <f t="shared" ref="C3236:C3299" si="504">IMDIV(IMSUB(1,H3236),IMSUM(1,H3236))</f>
        <v>-8.88178419700126E-16-0.712429688084714i</v>
      </c>
      <c r="D3236" s="1">
        <f t="shared" ref="D3236:D3299" si="505">-2*$B$10*A3236</f>
        <v>-8.1867391278422286</v>
      </c>
      <c r="E3236" s="1">
        <f t="shared" ref="E3236:E3299" si="506">COS(D3236)</f>
        <v>-0.32665049907583343</v>
      </c>
      <c r="F3236" s="1">
        <f t="shared" ref="F3236:F3299" si="507">SIN(D3236)</f>
        <v>-0.94514520125402368</v>
      </c>
      <c r="G3236" s="1" t="str">
        <f t="shared" ref="G3236:G3299" si="508">COMPLEX(E3236,F3236)</f>
        <v>-0.326650499075833-0.945145201254024i</v>
      </c>
      <c r="H3236" s="1" t="str">
        <f t="shared" si="502"/>
        <v>0.326650499075833+0.945145201254024i</v>
      </c>
      <c r="I3236" s="1">
        <f t="shared" ref="I3236:I3299" si="509">IMREAL(C3236)</f>
        <v>-8.8817841970012602E-16</v>
      </c>
      <c r="J3236" s="1">
        <f t="shared" si="500"/>
        <v>-0.71242968808471396</v>
      </c>
    </row>
    <row r="3237" spans="1:10" x14ac:dyDescent="0.25">
      <c r="A3237" s="1">
        <f t="shared" si="501"/>
        <v>0.32049999999998102</v>
      </c>
      <c r="B3237" s="1">
        <f t="shared" si="503"/>
        <v>0</v>
      </c>
      <c r="C3237" s="1" t="str">
        <f t="shared" si="504"/>
        <v>-0.710505413488735i</v>
      </c>
      <c r="D3237" s="1">
        <f t="shared" si="505"/>
        <v>-8.1892942898671475</v>
      </c>
      <c r="E3237" s="1">
        <f t="shared" si="506"/>
        <v>-0.32906442924828955</v>
      </c>
      <c r="F3237" s="1">
        <f t="shared" si="507"/>
        <v>-0.94430747185622621</v>
      </c>
      <c r="G3237" s="1" t="str">
        <f t="shared" si="508"/>
        <v>-0.32906442924829-0.944307471856226i</v>
      </c>
      <c r="H3237" s="1" t="str">
        <f t="shared" si="502"/>
        <v>0.32906442924829+0.944307471856226i</v>
      </c>
      <c r="I3237" s="1">
        <f t="shared" si="509"/>
        <v>0</v>
      </c>
      <c r="J3237" s="1">
        <f t="shared" si="500"/>
        <v>-0.71050541348873497</v>
      </c>
    </row>
    <row r="3238" spans="1:10" x14ac:dyDescent="0.25">
      <c r="A3238" s="1">
        <f t="shared" si="501"/>
        <v>0.32059999999998101</v>
      </c>
      <c r="B3238" s="1">
        <f t="shared" si="503"/>
        <v>5.5511151231257802E-17</v>
      </c>
      <c r="C3238" s="1" t="str">
        <f t="shared" si="504"/>
        <v>5.55111512312578E-17-0.708584629163168i</v>
      </c>
      <c r="D3238" s="1">
        <f t="shared" si="505"/>
        <v>-8.1918494518920681</v>
      </c>
      <c r="E3238" s="1">
        <f t="shared" si="506"/>
        <v>-0.33147621100863889</v>
      </c>
      <c r="F3238" s="1">
        <f t="shared" si="507"/>
        <v>-0.94346357721713681</v>
      </c>
      <c r="G3238" s="1" t="str">
        <f t="shared" si="508"/>
        <v>-0.331476211008639-0.943463577217137i</v>
      </c>
      <c r="H3238" s="1" t="str">
        <f t="shared" si="502"/>
        <v>0.331476211008639+0.943463577217137i</v>
      </c>
      <c r="I3238" s="1">
        <f t="shared" si="509"/>
        <v>5.5511151231257802E-17</v>
      </c>
      <c r="J3238" s="1">
        <f t="shared" si="500"/>
        <v>-0.708584629163168</v>
      </c>
    </row>
    <row r="3239" spans="1:10" x14ac:dyDescent="0.25">
      <c r="A3239" s="1">
        <f t="shared" si="501"/>
        <v>0.320699999999981</v>
      </c>
      <c r="B3239" s="1">
        <f t="shared" si="503"/>
        <v>3.8857805861880499E-16</v>
      </c>
      <c r="C3239" s="1" t="str">
        <f t="shared" si="504"/>
        <v>3.88578058618805E-16-0.706667319367338i</v>
      </c>
      <c r="D3239" s="1">
        <f t="shared" si="505"/>
        <v>-8.194404613916987</v>
      </c>
      <c r="E3239" s="1">
        <f t="shared" si="506"/>
        <v>-0.33388582861071808</v>
      </c>
      <c r="F3239" s="1">
        <f t="shared" si="507"/>
        <v>-0.94261352284641775</v>
      </c>
      <c r="G3239" s="1" t="str">
        <f t="shared" si="508"/>
        <v>-0.333885828610718-0.942613522846418i</v>
      </c>
      <c r="H3239" s="1" t="str">
        <f t="shared" si="502"/>
        <v>0.333885828610718+0.942613522846418i</v>
      </c>
      <c r="I3239" s="1">
        <f t="shared" si="509"/>
        <v>3.8857805861880499E-16</v>
      </c>
      <c r="J3239" s="1">
        <f t="shared" si="500"/>
        <v>-0.70666731936733795</v>
      </c>
    </row>
    <row r="3240" spans="1:10" x14ac:dyDescent="0.25">
      <c r="A3240" s="1">
        <f t="shared" si="501"/>
        <v>0.32079999999998099</v>
      </c>
      <c r="B3240" s="1">
        <f t="shared" si="503"/>
        <v>8.8817841970012504E-16</v>
      </c>
      <c r="C3240" s="1" t="str">
        <f t="shared" si="504"/>
        <v>8.88178419700125E-16-0.70475346844011i</v>
      </c>
      <c r="D3240" s="1">
        <f t="shared" si="505"/>
        <v>-8.1969597759419059</v>
      </c>
      <c r="E3240" s="1">
        <f t="shared" si="506"/>
        <v>-0.33629326632249829</v>
      </c>
      <c r="F3240" s="1">
        <f t="shared" si="507"/>
        <v>-0.94175731429394549</v>
      </c>
      <c r="G3240" s="1" t="str">
        <f t="shared" si="508"/>
        <v>-0.336293266322498-0.941757314293945i</v>
      </c>
      <c r="H3240" s="1" t="str">
        <f t="shared" si="502"/>
        <v>0.336293266322498+0.941757314293945i</v>
      </c>
      <c r="I3240" s="1">
        <f t="shared" si="509"/>
        <v>8.8817841970012504E-16</v>
      </c>
      <c r="J3240" s="1">
        <f t="shared" si="500"/>
        <v>-0.70475346844011</v>
      </c>
    </row>
    <row r="3241" spans="1:10" x14ac:dyDescent="0.25">
      <c r="A3241" s="1">
        <f t="shared" si="501"/>
        <v>0.32089999999998098</v>
      </c>
      <c r="B3241" s="1">
        <f t="shared" si="503"/>
        <v>-7.2164496600635205E-16</v>
      </c>
      <c r="C3241" s="1" t="str">
        <f t="shared" si="504"/>
        <v>-7.21644966006352E-16-0.702843060799346i</v>
      </c>
      <c r="D3241" s="1">
        <f t="shared" si="505"/>
        <v>-8.1995149379668266</v>
      </c>
      <c r="E3241" s="1">
        <f t="shared" si="506"/>
        <v>-0.33869850842618293</v>
      </c>
      <c r="F3241" s="1">
        <f t="shared" si="507"/>
        <v>-0.940894957149776</v>
      </c>
      <c r="G3241" s="1" t="str">
        <f t="shared" si="508"/>
        <v>-0.338698508426183-0.940894957149776i</v>
      </c>
      <c r="H3241" s="1" t="str">
        <f t="shared" si="502"/>
        <v>0.338698508426183+0.940894957149776i</v>
      </c>
      <c r="I3241" s="1">
        <f t="shared" si="509"/>
        <v>-7.2164496600635205E-16</v>
      </c>
      <c r="J3241" s="1">
        <f t="shared" si="500"/>
        <v>-0.702843060799346</v>
      </c>
    </row>
    <row r="3242" spans="1:10" x14ac:dyDescent="0.25">
      <c r="A3242" s="1">
        <f t="shared" si="501"/>
        <v>0.32099999999998097</v>
      </c>
      <c r="B3242" s="1">
        <f t="shared" si="503"/>
        <v>-1.4988010832439599E-15</v>
      </c>
      <c r="C3242" s="1" t="str">
        <f t="shared" si="504"/>
        <v>-1.49880108324396E-15-0.700936080941367i</v>
      </c>
      <c r="D3242" s="1">
        <f t="shared" si="505"/>
        <v>-8.2020700999917455</v>
      </c>
      <c r="E3242" s="1">
        <f t="shared" si="506"/>
        <v>-0.34110153921830511</v>
      </c>
      <c r="F3242" s="1">
        <f t="shared" si="507"/>
        <v>-0.94002645704411059</v>
      </c>
      <c r="G3242" s="1" t="str">
        <f t="shared" si="508"/>
        <v>-0.341101539218305-0.940026457044111i</v>
      </c>
      <c r="H3242" s="1" t="str">
        <f t="shared" si="502"/>
        <v>0.341101539218305+0.940026457044111i</v>
      </c>
      <c r="I3242" s="1">
        <f t="shared" si="509"/>
        <v>-1.4988010832439599E-15</v>
      </c>
      <c r="J3242" s="1">
        <f t="shared" si="500"/>
        <v>-0.70093608094136695</v>
      </c>
    </row>
    <row r="3243" spans="1:10" x14ac:dyDescent="0.25">
      <c r="A3243" s="1">
        <f t="shared" si="501"/>
        <v>0.32109999999998096</v>
      </c>
      <c r="B3243" s="1">
        <f t="shared" si="503"/>
        <v>5.5511151231257802E-17</v>
      </c>
      <c r="C3243" s="1" t="str">
        <f t="shared" si="504"/>
        <v>5.55111512312578E-17-0.699032513440415i</v>
      </c>
      <c r="D3243" s="1">
        <f t="shared" si="505"/>
        <v>-8.2046252620166644</v>
      </c>
      <c r="E3243" s="1">
        <f t="shared" si="506"/>
        <v>-0.34350234300984034</v>
      </c>
      <c r="F3243" s="1">
        <f t="shared" si="507"/>
        <v>-0.93915181964725492</v>
      </c>
      <c r="G3243" s="1" t="str">
        <f t="shared" si="508"/>
        <v>-0.34350234300984-0.939151819647255i</v>
      </c>
      <c r="H3243" s="1" t="str">
        <f t="shared" si="502"/>
        <v>0.34350234300984+0.939151819647255i</v>
      </c>
      <c r="I3243" s="1">
        <f t="shared" si="509"/>
        <v>5.5511151231257802E-17</v>
      </c>
      <c r="J3243" s="1">
        <f t="shared" si="500"/>
        <v>-0.69903251344041495</v>
      </c>
    </row>
    <row r="3244" spans="1:10" x14ac:dyDescent="0.25">
      <c r="A3244" s="1">
        <f t="shared" si="501"/>
        <v>0.32119999999998095</v>
      </c>
      <c r="B3244" s="1">
        <f t="shared" si="503"/>
        <v>-5.5511151231257797E-16</v>
      </c>
      <c r="C3244" s="1" t="str">
        <f t="shared" si="504"/>
        <v>-5.55111512312578E-16-0.697132342948138i</v>
      </c>
      <c r="D3244" s="1">
        <f t="shared" si="505"/>
        <v>-8.2071804240415833</v>
      </c>
      <c r="E3244" s="1">
        <f t="shared" si="506"/>
        <v>-0.34590090412630214</v>
      </c>
      <c r="F3244" s="1">
        <f t="shared" si="507"/>
        <v>-0.93827105066958494</v>
      </c>
      <c r="G3244" s="1" t="str">
        <f t="shared" si="508"/>
        <v>-0.345900904126302-0.938271050669585i</v>
      </c>
      <c r="H3244" s="1" t="str">
        <f t="shared" si="502"/>
        <v>0.345900904126302+0.938271050669585i</v>
      </c>
      <c r="I3244" s="1">
        <f t="shared" si="509"/>
        <v>-5.5511151231257797E-16</v>
      </c>
      <c r="J3244" s="1">
        <f t="shared" si="500"/>
        <v>-0.69713234294813797</v>
      </c>
    </row>
    <row r="3245" spans="1:10" x14ac:dyDescent="0.25">
      <c r="A3245" s="1">
        <f t="shared" si="501"/>
        <v>0.32129999999998093</v>
      </c>
      <c r="B3245" s="1">
        <f t="shared" si="503"/>
        <v>3.8857805861880499E-16</v>
      </c>
      <c r="C3245" s="1" t="str">
        <f t="shared" si="504"/>
        <v>3.88578058618805E-16-0.695235554193041i</v>
      </c>
      <c r="D3245" s="1">
        <f t="shared" si="505"/>
        <v>-8.209735586066504</v>
      </c>
      <c r="E3245" s="1">
        <f t="shared" si="506"/>
        <v>-0.34829720690784782</v>
      </c>
      <c r="F3245" s="1">
        <f t="shared" si="507"/>
        <v>-0.93738415586150792</v>
      </c>
      <c r="G3245" s="1" t="str">
        <f t="shared" si="508"/>
        <v>-0.348297206907848-0.937384155861508i</v>
      </c>
      <c r="H3245" s="1" t="str">
        <f t="shared" si="502"/>
        <v>0.348297206907848+0.937384155861508i</v>
      </c>
      <c r="I3245" s="1">
        <f t="shared" si="509"/>
        <v>3.8857805861880499E-16</v>
      </c>
      <c r="J3245" s="1">
        <f t="shared" si="500"/>
        <v>-0.69523555419304095</v>
      </c>
    </row>
    <row r="3246" spans="1:10" x14ac:dyDescent="0.25">
      <c r="A3246" s="1">
        <f t="shared" si="501"/>
        <v>0.32139999999998092</v>
      </c>
      <c r="B3246" s="1">
        <f t="shared" si="503"/>
        <v>-9.4368957093138405E-16</v>
      </c>
      <c r="C3246" s="1" t="str">
        <f t="shared" si="504"/>
        <v>-9.43689570931384E-16-0.693342131979994i</v>
      </c>
      <c r="D3246" s="1">
        <f t="shared" si="505"/>
        <v>-8.2122907480914229</v>
      </c>
      <c r="E3246" s="1">
        <f t="shared" si="506"/>
        <v>-0.35069123570937405</v>
      </c>
      <c r="F3246" s="1">
        <f t="shared" si="507"/>
        <v>-0.93649114101342801</v>
      </c>
      <c r="G3246" s="1" t="str">
        <f t="shared" si="508"/>
        <v>-0.350691235709374-0.936491141013428i</v>
      </c>
      <c r="H3246" s="1" t="str">
        <f t="shared" si="502"/>
        <v>0.350691235709374+0.936491141013428i</v>
      </c>
      <c r="I3246" s="1">
        <f t="shared" si="509"/>
        <v>-9.4368957093138405E-16</v>
      </c>
      <c r="J3246" s="1">
        <f t="shared" si="500"/>
        <v>-0.69334213197999395</v>
      </c>
    </row>
    <row r="3247" spans="1:10" x14ac:dyDescent="0.25">
      <c r="A3247" s="1">
        <f t="shared" si="501"/>
        <v>0.32149999999998091</v>
      </c>
      <c r="B3247" s="1">
        <f t="shared" si="503"/>
        <v>1.11022302462516E-16</v>
      </c>
      <c r="C3247" s="1" t="str">
        <f t="shared" si="504"/>
        <v>1.11022302462516E-16-0.69145206118968i</v>
      </c>
      <c r="D3247" s="1">
        <f t="shared" si="505"/>
        <v>-8.2148459101163418</v>
      </c>
      <c r="E3247" s="1">
        <f t="shared" si="506"/>
        <v>-0.3530829749006289</v>
      </c>
      <c r="F3247" s="1">
        <f t="shared" si="507"/>
        <v>-0.93559201195570385</v>
      </c>
      <c r="G3247" s="1" t="str">
        <f t="shared" si="508"/>
        <v>-0.353082974900629-0.935592011955704i</v>
      </c>
      <c r="H3247" s="1" t="str">
        <f t="shared" si="502"/>
        <v>0.353082974900629+0.935592011955704i</v>
      </c>
      <c r="I3247" s="1">
        <f t="shared" si="509"/>
        <v>1.11022302462516E-16</v>
      </c>
      <c r="J3247" s="1">
        <f t="shared" si="500"/>
        <v>-0.69145206118967995</v>
      </c>
    </row>
    <row r="3248" spans="1:10" x14ac:dyDescent="0.25">
      <c r="A3248" s="1">
        <f t="shared" si="501"/>
        <v>0.3215999999999809</v>
      </c>
      <c r="B3248" s="1">
        <f t="shared" si="503"/>
        <v>2.7755575615628899E-16</v>
      </c>
      <c r="C3248" s="1" t="str">
        <f t="shared" si="504"/>
        <v>2.77555756156289E-16-0.689565326778113i</v>
      </c>
      <c r="D3248" s="1">
        <f t="shared" si="505"/>
        <v>-8.2174010721412625</v>
      </c>
      <c r="E3248" s="1">
        <f t="shared" si="506"/>
        <v>-0.35547240886630899</v>
      </c>
      <c r="F3248" s="1">
        <f t="shared" si="507"/>
        <v>-0.93468677455861315</v>
      </c>
      <c r="G3248" s="1" t="str">
        <f t="shared" si="508"/>
        <v>-0.355472408866309-0.934686774558613i</v>
      </c>
      <c r="H3248" s="1" t="str">
        <f t="shared" si="502"/>
        <v>0.355472408866309+0.934686774558613i</v>
      </c>
      <c r="I3248" s="1">
        <f t="shared" si="509"/>
        <v>2.7755575615628899E-16</v>
      </c>
      <c r="J3248" s="1">
        <f t="shared" si="500"/>
        <v>-0.689565326778113</v>
      </c>
    </row>
    <row r="3249" spans="1:10" x14ac:dyDescent="0.25">
      <c r="A3249" s="1">
        <f t="shared" si="501"/>
        <v>0.32169999999998089</v>
      </c>
      <c r="B3249" s="1">
        <f t="shared" si="503"/>
        <v>4.4408920985006202E-16</v>
      </c>
      <c r="C3249" s="1" t="str">
        <f t="shared" si="504"/>
        <v>4.44089209850062E-16-0.687681913776115i</v>
      </c>
      <c r="D3249" s="1">
        <f t="shared" si="505"/>
        <v>-8.2199562341661814</v>
      </c>
      <c r="E3249" s="1">
        <f t="shared" si="506"/>
        <v>-0.35785952200615651</v>
      </c>
      <c r="F3249" s="1">
        <f t="shared" si="507"/>
        <v>-0.93377543473231572</v>
      </c>
      <c r="G3249" s="1" t="str">
        <f t="shared" si="508"/>
        <v>-0.357859522006157-0.933775434732316i</v>
      </c>
      <c r="H3249" s="1" t="str">
        <f t="shared" si="502"/>
        <v>0.357859522006157+0.933775434732316i</v>
      </c>
      <c r="I3249" s="1">
        <f t="shared" si="509"/>
        <v>4.4408920985006202E-16</v>
      </c>
      <c r="J3249" s="1">
        <f t="shared" si="500"/>
        <v>-0.68768191377611498</v>
      </c>
    </row>
    <row r="3250" spans="1:10" x14ac:dyDescent="0.25">
      <c r="A3250" s="1">
        <f t="shared" si="501"/>
        <v>0.32179999999998088</v>
      </c>
      <c r="B3250" s="1">
        <f t="shared" si="503"/>
        <v>5.5511151231257901E-17</v>
      </c>
      <c r="C3250" s="1" t="str">
        <f t="shared" si="504"/>
        <v>5.55111512312579E-17-0.68580180728881i</v>
      </c>
      <c r="D3250" s="1">
        <f t="shared" si="505"/>
        <v>-8.2225113961911003</v>
      </c>
      <c r="E3250" s="1">
        <f t="shared" si="506"/>
        <v>-0.3602442987350708</v>
      </c>
      <c r="F3250" s="1">
        <f t="shared" si="507"/>
        <v>-0.9328579984268115</v>
      </c>
      <c r="G3250" s="1" t="str">
        <f t="shared" si="508"/>
        <v>-0.360244298735071-0.932857998426811i</v>
      </c>
      <c r="H3250" s="1" t="str">
        <f t="shared" si="502"/>
        <v>0.360244298735071+0.932857998426811i</v>
      </c>
      <c r="I3250" s="1">
        <f t="shared" si="509"/>
        <v>5.5511151231257901E-17</v>
      </c>
      <c r="J3250" s="1">
        <f t="shared" si="500"/>
        <v>-0.68580180728881002</v>
      </c>
    </row>
    <row r="3251" spans="1:10" x14ac:dyDescent="0.25">
      <c r="A3251" s="1">
        <f t="shared" si="501"/>
        <v>0.32189999999998087</v>
      </c>
      <c r="B3251" s="1">
        <f t="shared" si="503"/>
        <v>-1.0547118733939001E-15</v>
      </c>
      <c r="C3251" s="1" t="str">
        <f t="shared" si="504"/>
        <v>-1.0547118733939E-15-0.683924992495124i</v>
      </c>
      <c r="D3251" s="1">
        <f t="shared" si="505"/>
        <v>-8.2250665582160192</v>
      </c>
      <c r="E3251" s="1">
        <f t="shared" si="506"/>
        <v>-0.36262672348320368</v>
      </c>
      <c r="F3251" s="1">
        <f t="shared" si="507"/>
        <v>-0.93193447163190402</v>
      </c>
      <c r="G3251" s="1" t="str">
        <f t="shared" si="508"/>
        <v>-0.362626723483204-0.931934471631904i</v>
      </c>
      <c r="H3251" s="1" t="str">
        <f t="shared" si="502"/>
        <v>0.362626723483204+0.931934471631904i</v>
      </c>
      <c r="I3251" s="1">
        <f t="shared" si="509"/>
        <v>-1.0547118733939001E-15</v>
      </c>
      <c r="J3251" s="1">
        <f t="shared" si="500"/>
        <v>-0.68392499249512395</v>
      </c>
    </row>
    <row r="3252" spans="1:10" x14ac:dyDescent="0.25">
      <c r="A3252" s="1">
        <f t="shared" si="501"/>
        <v>0.32199999999998086</v>
      </c>
      <c r="B3252" s="1">
        <f t="shared" si="503"/>
        <v>-8.32667268468868E-16</v>
      </c>
      <c r="C3252" s="1" t="str">
        <f t="shared" si="504"/>
        <v>-8.32667268468868E-16-0.682051454647288i</v>
      </c>
      <c r="D3252" s="1">
        <f t="shared" si="505"/>
        <v>-8.2276217202409399</v>
      </c>
      <c r="E3252" s="1">
        <f t="shared" si="506"/>
        <v>-0.36500678069606446</v>
      </c>
      <c r="F3252" s="1">
        <f t="shared" si="507"/>
        <v>-0.9310048603771599</v>
      </c>
      <c r="G3252" s="1" t="str">
        <f t="shared" si="508"/>
        <v>-0.365006780696064-0.93100486037716i</v>
      </c>
      <c r="H3252" s="1" t="str">
        <f t="shared" si="502"/>
        <v>0.365006780696064+0.93100486037716i</v>
      </c>
      <c r="I3252" s="1">
        <f t="shared" si="509"/>
        <v>-8.32667268468868E-16</v>
      </c>
      <c r="J3252" s="1">
        <f t="shared" si="500"/>
        <v>-0.682051454647288</v>
      </c>
    </row>
    <row r="3253" spans="1:10" x14ac:dyDescent="0.25">
      <c r="A3253" s="1">
        <f t="shared" si="501"/>
        <v>0.32209999999998085</v>
      </c>
      <c r="B3253" s="1">
        <f t="shared" si="503"/>
        <v>6.6613381477509304E-16</v>
      </c>
      <c r="C3253" s="1" t="str">
        <f t="shared" si="504"/>
        <v>6.66133814775093E-16-0.680181179070346i</v>
      </c>
      <c r="D3253" s="1">
        <f t="shared" si="505"/>
        <v>-8.2301768822658588</v>
      </c>
      <c r="E3253" s="1">
        <f t="shared" si="506"/>
        <v>-0.36738445483461463</v>
      </c>
      <c r="F3253" s="1">
        <f t="shared" si="507"/>
        <v>-0.93006917073187256</v>
      </c>
      <c r="G3253" s="1" t="str">
        <f t="shared" si="508"/>
        <v>-0.367384454834615-0.930069170731873i</v>
      </c>
      <c r="H3253" s="1" t="str">
        <f t="shared" si="502"/>
        <v>0.367384454834615+0.930069170731873i</v>
      </c>
      <c r="I3253" s="1">
        <f t="shared" si="509"/>
        <v>6.6613381477509304E-16</v>
      </c>
      <c r="J3253" s="1">
        <f t="shared" si="500"/>
        <v>-0.68018117907034603</v>
      </c>
    </row>
    <row r="3254" spans="1:10" x14ac:dyDescent="0.25">
      <c r="A3254" s="1">
        <f t="shared" si="501"/>
        <v>0.32219999999998084</v>
      </c>
      <c r="B3254" s="1">
        <f t="shared" si="503"/>
        <v>2.2204460492503101E-16</v>
      </c>
      <c r="C3254" s="1" t="str">
        <f t="shared" si="504"/>
        <v>2.22044604925031E-16-0.678314151161673i</v>
      </c>
      <c r="D3254" s="1">
        <f t="shared" si="505"/>
        <v>-8.2327320442907777</v>
      </c>
      <c r="E3254" s="1">
        <f t="shared" si="506"/>
        <v>-0.3697597303753794</v>
      </c>
      <c r="F3254" s="1">
        <f t="shared" si="507"/>
        <v>-0.92912740880501787</v>
      </c>
      <c r="G3254" s="1" t="str">
        <f t="shared" si="508"/>
        <v>-0.369759730375379-0.929127408805018i</v>
      </c>
      <c r="H3254" s="1" t="str">
        <f t="shared" si="502"/>
        <v>0.369759730375379+0.929127408805018i</v>
      </c>
      <c r="I3254" s="1">
        <f t="shared" si="509"/>
        <v>2.2204460492503101E-16</v>
      </c>
      <c r="J3254" s="1">
        <f t="shared" si="500"/>
        <v>-0.67831415116167304</v>
      </c>
    </row>
    <row r="3255" spans="1:10" x14ac:dyDescent="0.25">
      <c r="A3255" s="1">
        <f t="shared" si="501"/>
        <v>0.32229999999998082</v>
      </c>
      <c r="B3255" s="1">
        <f t="shared" si="503"/>
        <v>-8.32667268468868E-16</v>
      </c>
      <c r="C3255" s="1" t="str">
        <f t="shared" si="504"/>
        <v>-8.32667268468868E-16-0.676450356390468i</v>
      </c>
      <c r="D3255" s="1">
        <f t="shared" si="505"/>
        <v>-8.2352872063156983</v>
      </c>
      <c r="E3255" s="1">
        <f t="shared" si="506"/>
        <v>-0.37213259181054403</v>
      </c>
      <c r="F3255" s="1">
        <f t="shared" si="507"/>
        <v>-0.92817958074521711</v>
      </c>
      <c r="G3255" s="1" t="str">
        <f t="shared" si="508"/>
        <v>-0.372132591810544-0.928179580745217i</v>
      </c>
      <c r="H3255" s="1" t="str">
        <f t="shared" si="502"/>
        <v>0.372132591810544+0.928179580745217i</v>
      </c>
      <c r="I3255" s="1">
        <f t="shared" si="509"/>
        <v>-8.32667268468868E-16</v>
      </c>
      <c r="J3255" s="1">
        <f t="shared" si="500"/>
        <v>-0.67645035639046802</v>
      </c>
    </row>
    <row r="3256" spans="1:10" x14ac:dyDescent="0.25">
      <c r="A3256" s="1">
        <f t="shared" si="501"/>
        <v>0.32239999999998081</v>
      </c>
      <c r="B3256" s="1">
        <f t="shared" si="503"/>
        <v>3.3306690738754701E-16</v>
      </c>
      <c r="C3256" s="1" t="str">
        <f t="shared" si="504"/>
        <v>3.33066907387547E-16-0.67458978029729i</v>
      </c>
      <c r="D3256" s="1">
        <f t="shared" si="505"/>
        <v>-8.2378423683406172</v>
      </c>
      <c r="E3256" s="1">
        <f t="shared" si="506"/>
        <v>-0.37450302364805033</v>
      </c>
      <c r="F3256" s="1">
        <f t="shared" si="507"/>
        <v>-0.92722569274069833</v>
      </c>
      <c r="G3256" s="1" t="str">
        <f t="shared" si="508"/>
        <v>-0.37450302364805-0.927225692740698i</v>
      </c>
      <c r="H3256" s="1" t="str">
        <f t="shared" si="502"/>
        <v>0.37450302364805+0.927225692740698i</v>
      </c>
      <c r="I3256" s="1">
        <f t="shared" si="509"/>
        <v>3.3306690738754701E-16</v>
      </c>
      <c r="J3256" s="1">
        <f t="shared" si="500"/>
        <v>-0.67458978029729</v>
      </c>
    </row>
    <row r="3257" spans="1:10" x14ac:dyDescent="0.25">
      <c r="A3257" s="1">
        <f t="shared" si="501"/>
        <v>0.3224999999999808</v>
      </c>
      <c r="B3257" s="1">
        <f t="shared" si="503"/>
        <v>6.6613381477509304E-16</v>
      </c>
      <c r="C3257" s="1" t="str">
        <f t="shared" si="504"/>
        <v>6.66133814775093E-16-0.672732408493576i</v>
      </c>
      <c r="D3257" s="1">
        <f t="shared" si="505"/>
        <v>-8.2403975303655361</v>
      </c>
      <c r="E3257" s="1">
        <f t="shared" si="506"/>
        <v>-0.3768710104117074</v>
      </c>
      <c r="F3257" s="1">
        <f t="shared" si="507"/>
        <v>-0.9262657510192519</v>
      </c>
      <c r="G3257" s="1" t="str">
        <f t="shared" si="508"/>
        <v>-0.376871010411707-0.926265751019252i</v>
      </c>
      <c r="H3257" s="1" t="str">
        <f t="shared" si="502"/>
        <v>0.376871010411707+0.926265751019252i</v>
      </c>
      <c r="I3257" s="1">
        <f t="shared" si="509"/>
        <v>6.6613381477509304E-16</v>
      </c>
      <c r="J3257" s="1">
        <f t="shared" si="500"/>
        <v>-0.67273240849357596</v>
      </c>
    </row>
    <row r="3258" spans="1:10" x14ac:dyDescent="0.25">
      <c r="A3258" s="1">
        <f t="shared" si="501"/>
        <v>0.32259999999998079</v>
      </c>
      <c r="B3258" s="1">
        <f t="shared" si="503"/>
        <v>8.8817841970012405E-16</v>
      </c>
      <c r="C3258" s="1" t="str">
        <f t="shared" si="504"/>
        <v>8.88178419700124E-16-0.670878226661164i</v>
      </c>
      <c r="D3258" s="1">
        <f t="shared" si="505"/>
        <v>-8.242952692390455</v>
      </c>
      <c r="E3258" s="1">
        <f t="shared" si="506"/>
        <v>-0.37923653664128609</v>
      </c>
      <c r="F3258" s="1">
        <f t="shared" si="507"/>
        <v>-0.92529976184819285</v>
      </c>
      <c r="G3258" s="1" t="str">
        <f t="shared" si="508"/>
        <v>-0.379236536641286-0.925299761848193i</v>
      </c>
      <c r="H3258" s="1" t="str">
        <f t="shared" si="502"/>
        <v>0.379236536641286+0.925299761848193i</v>
      </c>
      <c r="I3258" s="1">
        <f t="shared" si="509"/>
        <v>8.8817841970012405E-16</v>
      </c>
      <c r="J3258" s="1">
        <f t="shared" si="500"/>
        <v>-0.67087822666116403</v>
      </c>
    </row>
    <row r="3259" spans="1:10" x14ac:dyDescent="0.25">
      <c r="A3259" s="1">
        <f t="shared" si="501"/>
        <v>0.32269999999998078</v>
      </c>
      <c r="B3259" s="1">
        <f t="shared" si="503"/>
        <v>-6.6613381477509501E-16</v>
      </c>
      <c r="C3259" s="1" t="str">
        <f t="shared" si="504"/>
        <v>-6.66133814775095E-16-0.669027220551824i</v>
      </c>
      <c r="D3259" s="1">
        <f t="shared" si="505"/>
        <v>-8.2455078544153757</v>
      </c>
      <c r="E3259" s="1">
        <f t="shared" si="506"/>
        <v>-0.38159958689262369</v>
      </c>
      <c r="F3259" s="1">
        <f t="shared" si="507"/>
        <v>-0.92432773153431835</v>
      </c>
      <c r="G3259" s="1" t="str">
        <f t="shared" si="508"/>
        <v>-0.381599586892624-0.924327731534318i</v>
      </c>
      <c r="H3259" s="1" t="str">
        <f t="shared" si="502"/>
        <v>0.381599586892624+0.924327731534318i</v>
      </c>
      <c r="I3259" s="1">
        <f t="shared" si="509"/>
        <v>-6.6613381477509501E-16</v>
      </c>
      <c r="J3259" s="1">
        <f t="shared" si="500"/>
        <v>-0.66902722055182395</v>
      </c>
    </row>
    <row r="3260" spans="1:10" x14ac:dyDescent="0.25">
      <c r="A3260" s="1">
        <f t="shared" si="501"/>
        <v>0.32279999999998077</v>
      </c>
      <c r="B3260" s="1">
        <f t="shared" si="503"/>
        <v>1.0547118733939001E-15</v>
      </c>
      <c r="C3260" s="1" t="str">
        <f t="shared" si="504"/>
        <v>1.0547118733939E-15-0.667179375986783i</v>
      </c>
      <c r="D3260" s="1">
        <f t="shared" si="505"/>
        <v>-8.2480630164402946</v>
      </c>
      <c r="E3260" s="1">
        <f t="shared" si="506"/>
        <v>-0.38396014573771747</v>
      </c>
      <c r="F3260" s="1">
        <f t="shared" si="507"/>
        <v>-0.92334966642386929</v>
      </c>
      <c r="G3260" s="1" t="str">
        <f t="shared" si="508"/>
        <v>-0.383960145737717-0.923349666423869i</v>
      </c>
      <c r="H3260" s="1" t="str">
        <f t="shared" si="502"/>
        <v>0.383960145737717+0.923349666423869i</v>
      </c>
      <c r="I3260" s="1">
        <f t="shared" si="509"/>
        <v>1.0547118733939001E-15</v>
      </c>
      <c r="J3260" s="1">
        <f t="shared" si="500"/>
        <v>-0.66717937598678301</v>
      </c>
    </row>
    <row r="3261" spans="1:10" x14ac:dyDescent="0.25">
      <c r="A3261" s="1">
        <f t="shared" si="501"/>
        <v>0.32289999999998076</v>
      </c>
      <c r="B3261" s="1">
        <f t="shared" si="503"/>
        <v>7.7715611723760899E-16</v>
      </c>
      <c r="C3261" s="1" t="str">
        <f t="shared" si="504"/>
        <v>7.77156117237609E-16-0.665334678856279i</v>
      </c>
      <c r="D3261" s="1">
        <f t="shared" si="505"/>
        <v>-8.2506181784652135</v>
      </c>
      <c r="E3261" s="1">
        <f t="shared" si="506"/>
        <v>-0.38631819776483595</v>
      </c>
      <c r="F3261" s="1">
        <f t="shared" si="507"/>
        <v>-0.92236557290248489</v>
      </c>
      <c r="G3261" s="1" t="str">
        <f t="shared" si="508"/>
        <v>-0.386318197764836-0.922365572902485i</v>
      </c>
      <c r="H3261" s="1" t="str">
        <f t="shared" si="502"/>
        <v>0.386318197764836+0.922365572902485i</v>
      </c>
      <c r="I3261" s="1">
        <f t="shared" si="509"/>
        <v>7.7715611723760899E-16</v>
      </c>
      <c r="J3261" s="1">
        <f t="shared" si="500"/>
        <v>-0.66533467885627895</v>
      </c>
    </row>
    <row r="3262" spans="1:10" x14ac:dyDescent="0.25">
      <c r="A3262" s="1">
        <f t="shared" si="501"/>
        <v>0.32299999999998075</v>
      </c>
      <c r="B3262" s="1">
        <f t="shared" si="503"/>
        <v>-1.0547118733939001E-15</v>
      </c>
      <c r="C3262" s="1" t="str">
        <f t="shared" si="504"/>
        <v>-1.0547118733939E-15-0.663493115119084i</v>
      </c>
      <c r="D3262" s="1">
        <f t="shared" si="505"/>
        <v>-8.2531733404901342</v>
      </c>
      <c r="E3262" s="1">
        <f t="shared" si="506"/>
        <v>-0.38867372757861407</v>
      </c>
      <c r="F3262" s="1">
        <f t="shared" si="507"/>
        <v>-0.92137545739516269</v>
      </c>
      <c r="G3262" s="1" t="str">
        <f t="shared" si="508"/>
        <v>-0.388673727578614-0.921375457395163i</v>
      </c>
      <c r="H3262" s="1" t="str">
        <f t="shared" si="502"/>
        <v>0.388673727578614+0.921375457395163i</v>
      </c>
      <c r="I3262" s="1">
        <f t="shared" si="509"/>
        <v>-1.0547118733939001E-15</v>
      </c>
      <c r="J3262" s="1">
        <f t="shared" si="500"/>
        <v>-0.66349311511908404</v>
      </c>
    </row>
    <row r="3263" spans="1:10" x14ac:dyDescent="0.25">
      <c r="A3263" s="1">
        <f t="shared" si="501"/>
        <v>0.32309999999998074</v>
      </c>
      <c r="B3263" s="1">
        <f t="shared" si="503"/>
        <v>4.4408920985006301E-16</v>
      </c>
      <c r="C3263" s="1" t="str">
        <f t="shared" si="504"/>
        <v>4.44089209850063E-16-0.661654670802047i</v>
      </c>
      <c r="D3263" s="1">
        <f t="shared" si="505"/>
        <v>-8.2557285025150531</v>
      </c>
      <c r="E3263" s="1">
        <f t="shared" si="506"/>
        <v>-0.39102671980014914</v>
      </c>
      <c r="F3263" s="1">
        <f t="shared" si="507"/>
        <v>-0.92037932636621933</v>
      </c>
      <c r="G3263" s="1" t="str">
        <f t="shared" si="508"/>
        <v>-0.391026719800149-0.920379326366219i</v>
      </c>
      <c r="H3263" s="1" t="str">
        <f t="shared" si="502"/>
        <v>0.391026719800149+0.920379326366219i</v>
      </c>
      <c r="I3263" s="1">
        <f t="shared" si="509"/>
        <v>4.4408920985006301E-16</v>
      </c>
      <c r="J3263" s="1">
        <f t="shared" si="500"/>
        <v>-0.66165467080204698</v>
      </c>
    </row>
    <row r="3264" spans="1:10" x14ac:dyDescent="0.25">
      <c r="A3264" s="1">
        <f t="shared" si="501"/>
        <v>0.32319999999998072</v>
      </c>
      <c r="B3264" s="1">
        <f t="shared" si="503"/>
        <v>5.5511151231257901E-17</v>
      </c>
      <c r="C3264" s="1" t="str">
        <f t="shared" si="504"/>
        <v>5.55111512312579E-17-0.659819331999659i</v>
      </c>
      <c r="D3264" s="1">
        <f t="shared" si="505"/>
        <v>-8.258283664539972</v>
      </c>
      <c r="E3264" s="1">
        <f t="shared" si="506"/>
        <v>-0.39337715906711085</v>
      </c>
      <c r="F3264" s="1">
        <f t="shared" si="507"/>
        <v>-0.91937718631924348</v>
      </c>
      <c r="G3264" s="1" t="str">
        <f t="shared" si="508"/>
        <v>-0.393377159067111-0.919377186319243i</v>
      </c>
      <c r="H3264" s="1" t="str">
        <f t="shared" si="502"/>
        <v>0.393377159067111+0.919377186319243i</v>
      </c>
      <c r="I3264" s="1">
        <f t="shared" si="509"/>
        <v>5.5511151231257901E-17</v>
      </c>
      <c r="J3264" s="1">
        <f t="shared" si="500"/>
        <v>-0.65981933199965903</v>
      </c>
    </row>
    <row r="3265" spans="1:10" x14ac:dyDescent="0.25">
      <c r="A3265" s="1">
        <f t="shared" si="501"/>
        <v>0.32329999999998071</v>
      </c>
      <c r="B3265" s="1">
        <f t="shared" si="503"/>
        <v>9.9920072216263891E-16</v>
      </c>
      <c r="C3265" s="1" t="str">
        <f t="shared" si="504"/>
        <v>9.99200722162639E-16-0.657987084873581i</v>
      </c>
      <c r="D3265" s="1">
        <f t="shared" si="505"/>
        <v>-8.2608388265648909</v>
      </c>
      <c r="E3265" s="1">
        <f t="shared" si="506"/>
        <v>-0.39572503003383519</v>
      </c>
      <c r="F3265" s="1">
        <f t="shared" si="507"/>
        <v>-0.91836904379705664</v>
      </c>
      <c r="G3265" s="1" t="str">
        <f t="shared" si="508"/>
        <v>-0.395725030033835-0.918369043797057i</v>
      </c>
      <c r="H3265" s="1" t="str">
        <f t="shared" si="502"/>
        <v>0.395725030033835+0.918369043797057i</v>
      </c>
      <c r="I3265" s="1">
        <f t="shared" si="509"/>
        <v>9.9920072216263891E-16</v>
      </c>
      <c r="J3265" s="1">
        <f t="shared" si="500"/>
        <v>-0.65798708487358104</v>
      </c>
    </row>
    <row r="3266" spans="1:10" x14ac:dyDescent="0.25">
      <c r="A3266" s="1">
        <f t="shared" si="501"/>
        <v>0.3233999999999807</v>
      </c>
      <c r="B3266" s="1">
        <f t="shared" si="503"/>
        <v>3.3306690738754701E-16</v>
      </c>
      <c r="C3266" s="1" t="str">
        <f t="shared" si="504"/>
        <v>3.33066907387547E-16-0.656157915652216i</v>
      </c>
      <c r="D3266" s="1">
        <f t="shared" si="505"/>
        <v>-8.2633939885898116</v>
      </c>
      <c r="E3266" s="1">
        <f t="shared" si="506"/>
        <v>-0.39807031737142778</v>
      </c>
      <c r="F3266" s="1">
        <f t="shared" si="507"/>
        <v>-0.91735490538166897</v>
      </c>
      <c r="G3266" s="1" t="str">
        <f t="shared" si="508"/>
        <v>-0.398070317371428-0.917354905381669i</v>
      </c>
      <c r="H3266" s="1" t="str">
        <f t="shared" si="502"/>
        <v>0.398070317371428+0.917354905381669i</v>
      </c>
      <c r="I3266" s="1">
        <f t="shared" si="509"/>
        <v>3.3306690738754701E-16</v>
      </c>
      <c r="J3266" s="1">
        <f t="shared" si="500"/>
        <v>-0.65615791565221604</v>
      </c>
    </row>
    <row r="3267" spans="1:10" x14ac:dyDescent="0.25">
      <c r="A3267" s="1">
        <f t="shared" si="501"/>
        <v>0.32349999999998069</v>
      </c>
      <c r="B3267" s="1">
        <f t="shared" si="503"/>
        <v>5.5511151231257802E-17</v>
      </c>
      <c r="C3267" s="1" t="str">
        <f t="shared" si="504"/>
        <v>5.55111512312578E-17-0.654331810630253i</v>
      </c>
      <c r="D3267" s="1">
        <f t="shared" si="505"/>
        <v>-8.2659491506147305</v>
      </c>
      <c r="E3267" s="1">
        <f t="shared" si="506"/>
        <v>-0.40041300576785754</v>
      </c>
      <c r="F3267" s="1">
        <f t="shared" si="507"/>
        <v>-0.91633477769423866</v>
      </c>
      <c r="G3267" s="1" t="str">
        <f t="shared" si="508"/>
        <v>-0.400413005767858-0.916334777694239i</v>
      </c>
      <c r="H3267" s="1" t="str">
        <f t="shared" si="502"/>
        <v>0.400413005767858+0.916334777694239i</v>
      </c>
      <c r="I3267" s="1">
        <f t="shared" si="509"/>
        <v>5.5511151231257802E-17</v>
      </c>
      <c r="J3267" s="1">
        <f t="shared" si="500"/>
        <v>-0.65433181063025303</v>
      </c>
    </row>
    <row r="3268" spans="1:10" x14ac:dyDescent="0.25">
      <c r="A3268" s="1">
        <f t="shared" si="501"/>
        <v>0.32359999999998068</v>
      </c>
      <c r="B3268" s="1">
        <f t="shared" si="503"/>
        <v>9.992007221626401E-16</v>
      </c>
      <c r="C3268" s="1" t="str">
        <f t="shared" si="504"/>
        <v>9.9920072216264E-16-0.652508756168235i</v>
      </c>
      <c r="D3268" s="1">
        <f t="shared" si="505"/>
        <v>-8.2685043126396494</v>
      </c>
      <c r="E3268" s="1">
        <f t="shared" si="506"/>
        <v>-0.40275307992806619</v>
      </c>
      <c r="F3268" s="1">
        <f t="shared" si="507"/>
        <v>-0.91530866739502514</v>
      </c>
      <c r="G3268" s="1" t="str">
        <f t="shared" si="508"/>
        <v>-0.402753079928066-0.915308667395025i</v>
      </c>
      <c r="H3268" s="1" t="str">
        <f t="shared" si="502"/>
        <v>0.402753079928066+0.915308667395025i</v>
      </c>
      <c r="I3268" s="1">
        <f t="shared" si="509"/>
        <v>9.992007221626401E-16</v>
      </c>
      <c r="J3268" s="1">
        <f t="shared" si="500"/>
        <v>-0.652508756168235</v>
      </c>
    </row>
    <row r="3269" spans="1:10" x14ac:dyDescent="0.25">
      <c r="A3269" s="1">
        <f t="shared" si="501"/>
        <v>0.32369999999998067</v>
      </c>
      <c r="B3269" s="1">
        <f t="shared" si="503"/>
        <v>-7.7715611723761096E-16</v>
      </c>
      <c r="C3269" s="1" t="str">
        <f t="shared" si="504"/>
        <v>-7.77156117237611E-16-0.650688738692122i</v>
      </c>
      <c r="D3269" s="1">
        <f t="shared" si="505"/>
        <v>-8.27105947466457</v>
      </c>
      <c r="E3269" s="1">
        <f t="shared" si="506"/>
        <v>-0.40509052457406364</v>
      </c>
      <c r="F3269" s="1">
        <f t="shared" si="507"/>
        <v>-0.91427658118334731</v>
      </c>
      <c r="G3269" s="1" t="str">
        <f t="shared" si="508"/>
        <v>-0.405090524574064-0.914276581183347i</v>
      </c>
      <c r="H3269" s="1" t="str">
        <f t="shared" si="502"/>
        <v>0.405090524574064+0.914276581183347i</v>
      </c>
      <c r="I3269" s="1">
        <f t="shared" si="509"/>
        <v>-7.7715611723761096E-16</v>
      </c>
      <c r="J3269" s="1">
        <f t="shared" si="500"/>
        <v>-0.65068873869212196</v>
      </c>
    </row>
    <row r="3270" spans="1:10" x14ac:dyDescent="0.25">
      <c r="A3270" s="1">
        <f t="shared" si="501"/>
        <v>0.32379999999998066</v>
      </c>
      <c r="B3270" s="1">
        <f t="shared" si="503"/>
        <v>-1.11022302462516E-16</v>
      </c>
      <c r="C3270" s="1" t="str">
        <f t="shared" si="504"/>
        <v>-1.11022302462516E-16-0.648871744692851i</v>
      </c>
      <c r="D3270" s="1">
        <f t="shared" si="505"/>
        <v>-8.2736146366894889</v>
      </c>
      <c r="E3270" s="1">
        <f t="shared" si="506"/>
        <v>-0.40742532444502244</v>
      </c>
      <c r="F3270" s="1">
        <f t="shared" si="507"/>
        <v>-0.91323852579754228</v>
      </c>
      <c r="G3270" s="1" t="str">
        <f t="shared" si="508"/>
        <v>-0.407425324445022-0.913238525797542i</v>
      </c>
      <c r="H3270" s="1" t="str">
        <f t="shared" si="502"/>
        <v>0.407425324445022+0.913238525797542i</v>
      </c>
      <c r="I3270" s="1">
        <f t="shared" si="509"/>
        <v>-1.11022302462516E-16</v>
      </c>
      <c r="J3270" s="1">
        <f t="shared" si="500"/>
        <v>-0.64887174469285103</v>
      </c>
    </row>
    <row r="3271" spans="1:10" x14ac:dyDescent="0.25">
      <c r="A3271" s="1">
        <f t="shared" si="501"/>
        <v>0.32389999999998065</v>
      </c>
      <c r="B3271" s="1">
        <f t="shared" si="503"/>
        <v>9.992007221626401E-16</v>
      </c>
      <c r="C3271" s="1" t="str">
        <f t="shared" si="504"/>
        <v>9.9920072216264E-16-0.647057760725918i</v>
      </c>
      <c r="D3271" s="1">
        <f t="shared" si="505"/>
        <v>-8.2761697987144078</v>
      </c>
      <c r="E3271" s="1">
        <f t="shared" si="506"/>
        <v>-0.40975746429738746</v>
      </c>
      <c r="F3271" s="1">
        <f t="shared" si="507"/>
        <v>-0.91219450801491631</v>
      </c>
      <c r="G3271" s="1" t="str">
        <f t="shared" si="508"/>
        <v>-0.409757464297387-0.912194508014916i</v>
      </c>
      <c r="H3271" s="1" t="str">
        <f t="shared" si="502"/>
        <v>0.409757464297387+0.912194508014916i</v>
      </c>
      <c r="I3271" s="1">
        <f t="shared" si="509"/>
        <v>9.992007221626401E-16</v>
      </c>
      <c r="J3271" s="1">
        <f t="shared" si="500"/>
        <v>-0.64705776072591803</v>
      </c>
    </row>
    <row r="3272" spans="1:10" x14ac:dyDescent="0.25">
      <c r="A3272" s="1">
        <f t="shared" si="501"/>
        <v>0.32399999999998064</v>
      </c>
      <c r="B3272" s="1">
        <f t="shared" si="503"/>
        <v>0</v>
      </c>
      <c r="C3272" s="1" t="str">
        <f t="shared" si="504"/>
        <v>-0.645246773410946i</v>
      </c>
      <c r="D3272" s="1">
        <f t="shared" si="505"/>
        <v>-8.2787249607393285</v>
      </c>
      <c r="E3272" s="1">
        <f t="shared" si="506"/>
        <v>-0.4120869289049704</v>
      </c>
      <c r="F3272" s="1">
        <f t="shared" si="507"/>
        <v>-0.91114453465170375</v>
      </c>
      <c r="G3272" s="1" t="str">
        <f t="shared" si="508"/>
        <v>-0.41208692890497-0.911144534651704i</v>
      </c>
      <c r="H3272" s="1" t="str">
        <f t="shared" si="502"/>
        <v>0.41208692890497+0.911144534651704i</v>
      </c>
      <c r="I3272" s="1">
        <f t="shared" si="509"/>
        <v>0</v>
      </c>
      <c r="J3272" s="1">
        <f t="shared" si="500"/>
        <v>-0.64524677341094605</v>
      </c>
    </row>
    <row r="3273" spans="1:10" x14ac:dyDescent="0.25">
      <c r="A3273" s="1">
        <f t="shared" si="501"/>
        <v>0.32409999999998063</v>
      </c>
      <c r="B3273" s="1">
        <f t="shared" si="503"/>
        <v>-6.6613381477509501E-16</v>
      </c>
      <c r="C3273" s="1" t="str">
        <f t="shared" si="504"/>
        <v>-6.66133814775095E-16-0.643438769431262i</v>
      </c>
      <c r="D3273" s="1">
        <f t="shared" si="505"/>
        <v>-8.2812801227642474</v>
      </c>
      <c r="E3273" s="1">
        <f t="shared" si="506"/>
        <v>-0.4144137030590444</v>
      </c>
      <c r="F3273" s="1">
        <f t="shared" si="507"/>
        <v>-0.91008861256302409</v>
      </c>
      <c r="G3273" s="1" t="str">
        <f t="shared" si="508"/>
        <v>-0.414413703059044-0.910088612563024i</v>
      </c>
      <c r="H3273" s="1" t="str">
        <f t="shared" si="502"/>
        <v>0.414413703059044+0.910088612563024i</v>
      </c>
      <c r="I3273" s="1">
        <f t="shared" si="509"/>
        <v>-6.6613381477509501E-16</v>
      </c>
      <c r="J3273" s="1">
        <f t="shared" si="500"/>
        <v>-0.64343876943126199</v>
      </c>
    </row>
    <row r="3274" spans="1:10" x14ac:dyDescent="0.25">
      <c r="A3274" s="1">
        <f t="shared" si="501"/>
        <v>0.32419999999998061</v>
      </c>
      <c r="B3274" s="1">
        <f t="shared" si="503"/>
        <v>-7.2164496600635205E-16</v>
      </c>
      <c r="C3274" s="1" t="str">
        <f t="shared" si="504"/>
        <v>-7.21644966006352E-16-0.641633735533473i</v>
      </c>
      <c r="D3274" s="1">
        <f t="shared" si="505"/>
        <v>-8.2838352847891663</v>
      </c>
      <c r="E3274" s="1">
        <f t="shared" si="506"/>
        <v>-0.41673777156845293</v>
      </c>
      <c r="F3274" s="1">
        <f t="shared" si="507"/>
        <v>-0.90902674864283284</v>
      </c>
      <c r="G3274" s="1" t="str">
        <f t="shared" si="508"/>
        <v>-0.416737771568453-0.909026748642833i</v>
      </c>
      <c r="H3274" s="1" t="str">
        <f t="shared" si="502"/>
        <v>0.416737771568453+0.909026748642833i</v>
      </c>
      <c r="I3274" s="1">
        <f t="shared" si="509"/>
        <v>-7.2164496600635205E-16</v>
      </c>
      <c r="J3274" s="1">
        <f t="shared" si="500"/>
        <v>-0.64163373553347303</v>
      </c>
    </row>
    <row r="3275" spans="1:10" x14ac:dyDescent="0.25">
      <c r="A3275" s="1">
        <f t="shared" si="501"/>
        <v>0.3242999999999806</v>
      </c>
      <c r="B3275" s="1">
        <f t="shared" si="503"/>
        <v>-9.9920072216264108E-16</v>
      </c>
      <c r="C3275" s="1" t="str">
        <f t="shared" si="504"/>
        <v>-9.99200722162641E-16-0.639831658527057i</v>
      </c>
      <c r="D3275" s="1">
        <f t="shared" si="505"/>
        <v>-8.2863904468140852</v>
      </c>
      <c r="E3275" s="1">
        <f t="shared" si="506"/>
        <v>-0.41905911925970263</v>
      </c>
      <c r="F3275" s="1">
        <f t="shared" si="507"/>
        <v>-0.90795894982387959</v>
      </c>
      <c r="G3275" s="1" t="str">
        <f t="shared" si="508"/>
        <v>-0.419059119259703-0.90795894982388i</v>
      </c>
      <c r="H3275" s="1" t="str">
        <f t="shared" si="502"/>
        <v>0.419059119259703+0.90795894982388i</v>
      </c>
      <c r="I3275" s="1">
        <f t="shared" si="509"/>
        <v>-9.9920072216264108E-16</v>
      </c>
      <c r="J3275" s="1">
        <f t="shared" si="500"/>
        <v>-0.63983165852705703</v>
      </c>
    </row>
    <row r="3276" spans="1:10" x14ac:dyDescent="0.25">
      <c r="A3276" s="1">
        <f t="shared" si="501"/>
        <v>0.32439999999998059</v>
      </c>
      <c r="B3276" s="1">
        <f t="shared" si="503"/>
        <v>1.0547118733939001E-15</v>
      </c>
      <c r="C3276" s="1" t="str">
        <f t="shared" si="504"/>
        <v>1.0547118733939E-15-0.638032525283944i</v>
      </c>
      <c r="D3276" s="1">
        <f t="shared" si="505"/>
        <v>-8.2889456088390059</v>
      </c>
      <c r="E3276" s="1">
        <f t="shared" si="506"/>
        <v>-0.42137773097706566</v>
      </c>
      <c r="F3276" s="1">
        <f t="shared" si="507"/>
        <v>-0.9068852230776614</v>
      </c>
      <c r="G3276" s="1" t="str">
        <f t="shared" si="508"/>
        <v>-0.421377730977066-0.906885223077661i</v>
      </c>
      <c r="H3276" s="1" t="str">
        <f t="shared" si="502"/>
        <v>0.421377730977066+0.906885223077661i</v>
      </c>
      <c r="I3276" s="1">
        <f t="shared" si="509"/>
        <v>1.0547118733939001E-15</v>
      </c>
      <c r="J3276" s="1">
        <f t="shared" si="500"/>
        <v>-0.63803252528394405</v>
      </c>
    </row>
    <row r="3277" spans="1:10" x14ac:dyDescent="0.25">
      <c r="A3277" s="1">
        <f t="shared" si="501"/>
        <v>0.32449999999998058</v>
      </c>
      <c r="B3277" s="1">
        <f t="shared" si="503"/>
        <v>-3.8857805861880499E-16</v>
      </c>
      <c r="C3277" s="1" t="str">
        <f t="shared" si="504"/>
        <v>-3.88578058618805E-16-0.636236322738116i</v>
      </c>
      <c r="D3277" s="1">
        <f t="shared" si="505"/>
        <v>-8.2915007708639248</v>
      </c>
      <c r="E3277" s="1">
        <f t="shared" si="506"/>
        <v>-0.42369359158267195</v>
      </c>
      <c r="F3277" s="1">
        <f t="shared" si="507"/>
        <v>-0.90580557541437989</v>
      </c>
      <c r="G3277" s="1" t="str">
        <f t="shared" si="508"/>
        <v>-0.423693591582672-0.90580557541438i</v>
      </c>
      <c r="H3277" s="1" t="str">
        <f t="shared" si="502"/>
        <v>0.423693591582672+0.90580557541438i</v>
      </c>
      <c r="I3277" s="1">
        <f t="shared" si="509"/>
        <v>-3.8857805861880499E-16</v>
      </c>
      <c r="J3277" s="1">
        <f t="shared" si="500"/>
        <v>-0.63623632273811603</v>
      </c>
    </row>
    <row r="3278" spans="1:10" x14ac:dyDescent="0.25">
      <c r="A3278" s="1">
        <f t="shared" si="501"/>
        <v>0.32459999999998057</v>
      </c>
      <c r="B3278" s="1">
        <f t="shared" si="503"/>
        <v>7.2164496600635096E-16</v>
      </c>
      <c r="C3278" s="1" t="str">
        <f t="shared" si="504"/>
        <v>7.21644966006351E-16-0.634443037885177i</v>
      </c>
      <c r="D3278" s="1">
        <f t="shared" si="505"/>
        <v>-8.2940559328888437</v>
      </c>
      <c r="E3278" s="1">
        <f t="shared" si="506"/>
        <v>-0.426006685956618</v>
      </c>
      <c r="F3278" s="1">
        <f t="shared" si="507"/>
        <v>-0.90472001388289147</v>
      </c>
      <c r="G3278" s="1" t="str">
        <f t="shared" si="508"/>
        <v>-0.426006685956618-0.904720013882891i</v>
      </c>
      <c r="H3278" s="1" t="str">
        <f t="shared" si="502"/>
        <v>0.426006685956618+0.904720013882891i</v>
      </c>
      <c r="I3278" s="1">
        <f t="shared" si="509"/>
        <v>7.2164496600635096E-16</v>
      </c>
      <c r="J3278" s="1">
        <f t="shared" si="500"/>
        <v>-0.63444303788517697</v>
      </c>
    </row>
    <row r="3279" spans="1:10" x14ac:dyDescent="0.25">
      <c r="A3279" s="1">
        <f t="shared" si="501"/>
        <v>0.32469999999998056</v>
      </c>
      <c r="B3279" s="1">
        <f t="shared" si="503"/>
        <v>-2.2204460492503101E-16</v>
      </c>
      <c r="C3279" s="1" t="str">
        <f t="shared" si="504"/>
        <v>-2.22044604925031E-16-0.632652657781974i</v>
      </c>
      <c r="D3279" s="1">
        <f t="shared" si="505"/>
        <v>-8.2966110949137644</v>
      </c>
      <c r="E3279" s="1">
        <f t="shared" si="506"/>
        <v>-0.42831699899706055</v>
      </c>
      <c r="F3279" s="1">
        <f t="shared" si="507"/>
        <v>-0.90362854557066319</v>
      </c>
      <c r="G3279" s="1" t="str">
        <f t="shared" si="508"/>
        <v>-0.428316998997061-0.903628545570663i</v>
      </c>
      <c r="H3279" s="1" t="str">
        <f t="shared" si="502"/>
        <v>0.428316998997061+0.903628545570663i</v>
      </c>
      <c r="I3279" s="1">
        <f t="shared" si="509"/>
        <v>-2.2204460492503101E-16</v>
      </c>
      <c r="J3279" s="1">
        <f t="shared" si="500"/>
        <v>-0.63265265778197399</v>
      </c>
    </row>
    <row r="3280" spans="1:10" x14ac:dyDescent="0.25">
      <c r="A3280" s="1">
        <f t="shared" si="501"/>
        <v>0.32479999999998055</v>
      </c>
      <c r="B3280" s="1">
        <f t="shared" si="503"/>
        <v>-2.2204460492503101E-16</v>
      </c>
      <c r="C3280" s="1" t="str">
        <f t="shared" si="504"/>
        <v>-2.22044604925031E-16-0.63086516954618i</v>
      </c>
      <c r="D3280" s="1">
        <f t="shared" si="505"/>
        <v>-8.2991662569386833</v>
      </c>
      <c r="E3280" s="1">
        <f t="shared" si="506"/>
        <v>-0.43062451562031034</v>
      </c>
      <c r="F3280" s="1">
        <f t="shared" si="507"/>
        <v>-0.90253117760372858</v>
      </c>
      <c r="G3280" s="1" t="str">
        <f t="shared" si="508"/>
        <v>-0.43062451562031-0.902531177603729i</v>
      </c>
      <c r="H3280" s="1" t="str">
        <f t="shared" si="502"/>
        <v>0.43062451562031+0.902531177603729i</v>
      </c>
      <c r="I3280" s="1">
        <f t="shared" si="509"/>
        <v>-2.2204460492503101E-16</v>
      </c>
      <c r="J3280" s="1">
        <f t="shared" si="500"/>
        <v>-0.63086516954617999</v>
      </c>
    </row>
    <row r="3281" spans="1:10" x14ac:dyDescent="0.25">
      <c r="A3281" s="1">
        <f t="shared" si="501"/>
        <v>0.32489999999998054</v>
      </c>
      <c r="B3281" s="1">
        <f t="shared" si="503"/>
        <v>-5.5511151231257901E-17</v>
      </c>
      <c r="C3281" s="1" t="str">
        <f t="shared" si="504"/>
        <v>-5.55111512312579E-17-0.629080560355901i</v>
      </c>
      <c r="D3281" s="1">
        <f t="shared" si="505"/>
        <v>-8.3017214189636022</v>
      </c>
      <c r="E3281" s="1">
        <f t="shared" si="506"/>
        <v>-0.43292922076094054</v>
      </c>
      <c r="F3281" s="1">
        <f t="shared" si="507"/>
        <v>-0.90142791714663728</v>
      </c>
      <c r="G3281" s="1" t="str">
        <f t="shared" si="508"/>
        <v>-0.432929220760941-0.901427917146637i</v>
      </c>
      <c r="H3281" s="1" t="str">
        <f t="shared" si="502"/>
        <v>0.432929220760941+0.901427917146637i</v>
      </c>
      <c r="I3281" s="1">
        <f t="shared" si="509"/>
        <v>-5.5511151231257901E-17</v>
      </c>
      <c r="J3281" s="1">
        <f t="shared" si="500"/>
        <v>-0.62908056035590099</v>
      </c>
    </row>
    <row r="3282" spans="1:10" x14ac:dyDescent="0.25">
      <c r="A3282" s="1">
        <f t="shared" si="501"/>
        <v>0.32499999999998053</v>
      </c>
      <c r="B3282" s="1">
        <f t="shared" si="503"/>
        <v>2.7755575615628899E-16</v>
      </c>
      <c r="C3282" s="1" t="str">
        <f t="shared" si="504"/>
        <v>2.77555756156289E-16-0.627298817449281i</v>
      </c>
      <c r="D3282" s="1">
        <f t="shared" si="505"/>
        <v>-8.3042765809885211</v>
      </c>
      <c r="E3282" s="1">
        <f t="shared" si="506"/>
        <v>-0.43523109937187821</v>
      </c>
      <c r="F3282" s="1">
        <f t="shared" si="507"/>
        <v>-0.90031877140241068</v>
      </c>
      <c r="G3282" s="1" t="str">
        <f t="shared" si="508"/>
        <v>-0.435231099371878-0.900318771402411i</v>
      </c>
      <c r="H3282" s="1" t="str">
        <f t="shared" si="502"/>
        <v>0.435231099371878+0.900318771402411i</v>
      </c>
      <c r="I3282" s="1">
        <f t="shared" si="509"/>
        <v>2.7755575615628899E-16</v>
      </c>
      <c r="J3282" s="1">
        <f t="shared" si="500"/>
        <v>-0.62729881744928095</v>
      </c>
    </row>
    <row r="3283" spans="1:10" x14ac:dyDescent="0.25">
      <c r="A3283" s="1">
        <f t="shared" si="501"/>
        <v>0.32509999999998052</v>
      </c>
      <c r="B3283" s="1">
        <f t="shared" si="503"/>
        <v>5.5511151231257699E-16</v>
      </c>
      <c r="C3283" s="1" t="str">
        <f t="shared" si="504"/>
        <v>5.55111512312577E-16-0.625519928124105i</v>
      </c>
      <c r="D3283" s="1">
        <f t="shared" si="505"/>
        <v>-8.3068317430134417</v>
      </c>
      <c r="E3283" s="1">
        <f t="shared" si="506"/>
        <v>-0.43753013642450611</v>
      </c>
      <c r="F3283" s="1">
        <f t="shared" si="507"/>
        <v>-0.89920374761249355</v>
      </c>
      <c r="G3283" s="1" t="str">
        <f t="shared" si="508"/>
        <v>-0.437530136424506-0.899203747612494i</v>
      </c>
      <c r="H3283" s="1" t="str">
        <f t="shared" si="502"/>
        <v>0.437530136424506+0.899203747612494i</v>
      </c>
      <c r="I3283" s="1">
        <f t="shared" si="509"/>
        <v>5.5511151231257699E-16</v>
      </c>
      <c r="J3283" s="1">
        <f t="shared" si="500"/>
        <v>-0.62551992812410495</v>
      </c>
    </row>
    <row r="3284" spans="1:10" x14ac:dyDescent="0.25">
      <c r="A3284" s="1">
        <f t="shared" si="501"/>
        <v>0.3251999999999805</v>
      </c>
      <c r="B3284" s="1">
        <f t="shared" si="503"/>
        <v>-7.2164496600635303E-16</v>
      </c>
      <c r="C3284" s="1" t="str">
        <f t="shared" si="504"/>
        <v>-7.21644966006353E-16-0.623743879737424i</v>
      </c>
      <c r="D3284" s="1">
        <f t="shared" si="505"/>
        <v>-8.3093869050383606</v>
      </c>
      <c r="E3284" s="1">
        <f t="shared" si="506"/>
        <v>-0.43982631690875446</v>
      </c>
      <c r="F3284" s="1">
        <f t="shared" si="507"/>
        <v>-0.89808285305670987</v>
      </c>
      <c r="G3284" s="1" t="str">
        <f t="shared" si="508"/>
        <v>-0.439826316908754-0.89808285305671i</v>
      </c>
      <c r="H3284" s="1" t="str">
        <f t="shared" si="502"/>
        <v>0.439826316908754+0.89808285305671i</v>
      </c>
      <c r="I3284" s="1">
        <f t="shared" si="509"/>
        <v>-7.2164496600635303E-16</v>
      </c>
      <c r="J3284" s="1">
        <f t="shared" si="500"/>
        <v>-0.62374387973742396</v>
      </c>
    </row>
    <row r="3285" spans="1:10" x14ac:dyDescent="0.25">
      <c r="A3285" s="1">
        <f t="shared" si="501"/>
        <v>0.32529999999998049</v>
      </c>
      <c r="B3285" s="1">
        <f t="shared" si="503"/>
        <v>1.6653345369377299E-16</v>
      </c>
      <c r="C3285" s="1" t="str">
        <f t="shared" si="504"/>
        <v>1.66533453693773E-16-0.62197065970514i</v>
      </c>
      <c r="D3285" s="1">
        <f t="shared" si="505"/>
        <v>-8.3119420670632795</v>
      </c>
      <c r="E3285" s="1">
        <f t="shared" si="506"/>
        <v>-0.44211962583320807</v>
      </c>
      <c r="F3285" s="1">
        <f t="shared" si="507"/>
        <v>-0.89695609505321061</v>
      </c>
      <c r="G3285" s="1" t="str">
        <f t="shared" si="508"/>
        <v>-0.442119625833208-0.896956095053211i</v>
      </c>
      <c r="H3285" s="1" t="str">
        <f t="shared" si="502"/>
        <v>0.442119625833208+0.896956095053211i</v>
      </c>
      <c r="I3285" s="1">
        <f t="shared" si="509"/>
        <v>1.6653345369377299E-16</v>
      </c>
      <c r="J3285" s="1">
        <f t="shared" si="500"/>
        <v>-0.62197065970513998</v>
      </c>
    </row>
    <row r="3286" spans="1:10" x14ac:dyDescent="0.25">
      <c r="A3286" s="1">
        <f t="shared" si="501"/>
        <v>0.32539999999998048</v>
      </c>
      <c r="B3286" s="1">
        <f t="shared" si="503"/>
        <v>1.11022302462516E-16</v>
      </c>
      <c r="C3286" s="1" t="str">
        <f t="shared" si="504"/>
        <v>1.11022302462516E-16-0.620200255501656i</v>
      </c>
      <c r="D3286" s="1">
        <f t="shared" si="505"/>
        <v>-8.3144972290882002</v>
      </c>
      <c r="E3286" s="1">
        <f t="shared" si="506"/>
        <v>-0.44441004822519992</v>
      </c>
      <c r="F3286" s="1">
        <f t="shared" si="507"/>
        <v>-0.89582348095842823</v>
      </c>
      <c r="G3286" s="1" t="str">
        <f t="shared" si="508"/>
        <v>-0.4444100482252-0.895823480958428i</v>
      </c>
      <c r="H3286" s="1" t="str">
        <f t="shared" si="502"/>
        <v>0.4444100482252+0.895823480958428i</v>
      </c>
      <c r="I3286" s="1">
        <f t="shared" si="509"/>
        <v>1.11022302462516E-16</v>
      </c>
      <c r="J3286" s="1">
        <f t="shared" si="500"/>
        <v>-0.62020025550165603</v>
      </c>
    </row>
    <row r="3287" spans="1:10" x14ac:dyDescent="0.25">
      <c r="A3287" s="1">
        <f t="shared" si="501"/>
        <v>0.32549999999998047</v>
      </c>
      <c r="B3287" s="1">
        <f t="shared" si="503"/>
        <v>-5.5511151231257896E-16</v>
      </c>
      <c r="C3287" s="1" t="str">
        <f t="shared" si="504"/>
        <v>-5.55111512312579E-16-0.618432654659474i</v>
      </c>
      <c r="D3287" s="1">
        <f t="shared" si="505"/>
        <v>-8.3170523911131191</v>
      </c>
      <c r="E3287" s="1">
        <f t="shared" si="506"/>
        <v>-0.44669756913090403</v>
      </c>
      <c r="F3287" s="1">
        <f t="shared" si="507"/>
        <v>-0.89468501816703139</v>
      </c>
      <c r="G3287" s="1" t="str">
        <f t="shared" si="508"/>
        <v>-0.446697569130904-0.894685018167031i</v>
      </c>
      <c r="H3287" s="1" t="str">
        <f t="shared" si="502"/>
        <v>0.446697569130904+0.894685018167031i</v>
      </c>
      <c r="I3287" s="1">
        <f t="shared" si="509"/>
        <v>-5.5511151231257896E-16</v>
      </c>
      <c r="J3287" s="1">
        <f t="shared" si="500"/>
        <v>-0.61843265465947395</v>
      </c>
    </row>
    <row r="3288" spans="1:10" x14ac:dyDescent="0.25">
      <c r="A3288" s="1">
        <f t="shared" si="501"/>
        <v>0.32559999999998046</v>
      </c>
      <c r="B3288" s="1">
        <f t="shared" si="503"/>
        <v>-1.11022302462516E-16</v>
      </c>
      <c r="C3288" s="1" t="str">
        <f t="shared" si="504"/>
        <v>-1.11022302462516E-16-0.616667844768818i</v>
      </c>
      <c r="D3288" s="1">
        <f t="shared" si="505"/>
        <v>-8.319607553138038</v>
      </c>
      <c r="E3288" s="1">
        <f t="shared" si="506"/>
        <v>-0.44898217361544229</v>
      </c>
      <c r="F3288" s="1">
        <f t="shared" si="507"/>
        <v>-0.8935407141118713</v>
      </c>
      <c r="G3288" s="1" t="str">
        <f t="shared" si="508"/>
        <v>-0.448982173615442-0.893540714111871i</v>
      </c>
      <c r="H3288" s="1" t="str">
        <f t="shared" si="502"/>
        <v>0.448982173615442+0.893540714111871i</v>
      </c>
      <c r="I3288" s="1">
        <f t="shared" si="509"/>
        <v>-1.11022302462516E-16</v>
      </c>
      <c r="J3288" s="1">
        <f t="shared" si="500"/>
        <v>-0.61666784476881797</v>
      </c>
    </row>
    <row r="3289" spans="1:10" x14ac:dyDescent="0.25">
      <c r="A3289" s="1">
        <f t="shared" si="501"/>
        <v>0.32569999999998045</v>
      </c>
      <c r="B3289" s="1">
        <f t="shared" si="503"/>
        <v>6.1062266354383501E-16</v>
      </c>
      <c r="C3289" s="1" t="str">
        <f t="shared" si="504"/>
        <v>6.10622663543835E-16-0.614905813477267i</v>
      </c>
      <c r="D3289" s="1">
        <f t="shared" si="505"/>
        <v>-8.3221627151629569</v>
      </c>
      <c r="E3289" s="1">
        <f t="shared" si="506"/>
        <v>-0.45126384676297615</v>
      </c>
      <c r="F3289" s="1">
        <f t="shared" si="507"/>
        <v>-0.89239057626393681</v>
      </c>
      <c r="G3289" s="1" t="str">
        <f t="shared" si="508"/>
        <v>-0.451263846762976-0.892390576263937i</v>
      </c>
      <c r="H3289" s="1" t="str">
        <f t="shared" si="502"/>
        <v>0.451263846762976+0.892390576263937i</v>
      </c>
      <c r="I3289" s="1">
        <f t="shared" si="509"/>
        <v>6.1062266354383501E-16</v>
      </c>
      <c r="J3289" s="1">
        <f t="shared" si="500"/>
        <v>-0.61490581347726703</v>
      </c>
    </row>
    <row r="3290" spans="1:10" x14ac:dyDescent="0.25">
      <c r="A3290" s="1">
        <f t="shared" si="501"/>
        <v>0.32579999999998044</v>
      </c>
      <c r="B3290" s="1">
        <f t="shared" si="503"/>
        <v>4.4408920985006202E-16</v>
      </c>
      <c r="C3290" s="1" t="str">
        <f t="shared" si="504"/>
        <v>4.44089209850062E-16-0.613146548489379i</v>
      </c>
      <c r="D3290" s="1">
        <f t="shared" si="505"/>
        <v>-8.3247178771878776</v>
      </c>
      <c r="E3290" s="1">
        <f t="shared" si="506"/>
        <v>-0.45354257367680673</v>
      </c>
      <c r="F3290" s="1">
        <f t="shared" si="507"/>
        <v>-0.89123461213230404</v>
      </c>
      <c r="G3290" s="1" t="str">
        <f t="shared" si="508"/>
        <v>-0.453542573676807-0.891234612132304i</v>
      </c>
      <c r="H3290" s="1" t="str">
        <f t="shared" si="502"/>
        <v>0.453542573676807+0.891234612132304i</v>
      </c>
      <c r="I3290" s="1">
        <f t="shared" si="509"/>
        <v>4.4408920985006202E-16</v>
      </c>
      <c r="J3290" s="1">
        <f t="shared" si="500"/>
        <v>-0.613146548489379</v>
      </c>
    </row>
    <row r="3291" spans="1:10" x14ac:dyDescent="0.25">
      <c r="A3291" s="1">
        <f t="shared" si="501"/>
        <v>0.32589999999998043</v>
      </c>
      <c r="B3291" s="1">
        <f t="shared" si="503"/>
        <v>8.3266726846886701E-16</v>
      </c>
      <c r="C3291" s="1" t="str">
        <f t="shared" si="504"/>
        <v>8.32667268468867E-16-0.61139003756632i</v>
      </c>
      <c r="D3291" s="1">
        <f t="shared" si="505"/>
        <v>-8.3272730392127965</v>
      </c>
      <c r="E3291" s="1">
        <f t="shared" si="506"/>
        <v>-0.45581833947946598</v>
      </c>
      <c r="F3291" s="1">
        <f t="shared" si="507"/>
        <v>-0.89007282926409026</v>
      </c>
      <c r="G3291" s="1" t="str">
        <f t="shared" si="508"/>
        <v>-0.455818339479466-0.89007282926409i</v>
      </c>
      <c r="H3291" s="1" t="str">
        <f t="shared" si="502"/>
        <v>0.455818339479466+0.89007282926409i</v>
      </c>
      <c r="I3291" s="1">
        <f t="shared" si="509"/>
        <v>8.3266726846886701E-16</v>
      </c>
      <c r="J3291" s="1">
        <f t="shared" si="500"/>
        <v>-0.61139003756632004</v>
      </c>
    </row>
    <row r="3292" spans="1:10" x14ac:dyDescent="0.25">
      <c r="A3292" s="1">
        <f t="shared" si="501"/>
        <v>0.32599999999998042</v>
      </c>
      <c r="B3292" s="1">
        <f t="shared" si="503"/>
        <v>-4.4408920985006301E-16</v>
      </c>
      <c r="C3292" s="1" t="str">
        <f t="shared" si="504"/>
        <v>-4.44089209850063E-16-0.6096362685255i</v>
      </c>
      <c r="D3292" s="1">
        <f t="shared" si="505"/>
        <v>-8.3298282012377154</v>
      </c>
      <c r="E3292" s="1">
        <f t="shared" si="506"/>
        <v>-0.45809112931282325</v>
      </c>
      <c r="F3292" s="1">
        <f t="shared" si="507"/>
        <v>-0.88890523524440013</v>
      </c>
      <c r="G3292" s="1" t="str">
        <f t="shared" si="508"/>
        <v>-0.458091129312823-0.8889052352444i</v>
      </c>
      <c r="H3292" s="1" t="str">
        <f t="shared" si="502"/>
        <v>0.458091129312823+0.8889052352444i</v>
      </c>
      <c r="I3292" s="1">
        <f t="shared" si="509"/>
        <v>-4.4408920985006301E-16</v>
      </c>
      <c r="J3292" s="1">
        <f t="shared" si="500"/>
        <v>-0.60963626852550001</v>
      </c>
    </row>
    <row r="3293" spans="1:10" x14ac:dyDescent="0.25">
      <c r="A3293" s="1">
        <f t="shared" si="501"/>
        <v>0.32609999999998041</v>
      </c>
      <c r="B3293" s="1">
        <f t="shared" si="503"/>
        <v>9.4368957093138306E-16</v>
      </c>
      <c r="C3293" s="1" t="str">
        <f t="shared" si="504"/>
        <v>9.43689570931383E-16-0.607885229240195i</v>
      </c>
      <c r="D3293" s="1">
        <f t="shared" si="505"/>
        <v>-8.3323833632626361</v>
      </c>
      <c r="E3293" s="1">
        <f t="shared" si="506"/>
        <v>-0.46036092833817749</v>
      </c>
      <c r="F3293" s="1">
        <f t="shared" si="507"/>
        <v>-0.88773183769627828</v>
      </c>
      <c r="G3293" s="1" t="str">
        <f t="shared" si="508"/>
        <v>-0.460360928338177-0.887731837696278i</v>
      </c>
      <c r="H3293" s="1" t="str">
        <f t="shared" si="502"/>
        <v>0.460360928338177+0.887731837696278i</v>
      </c>
      <c r="I3293" s="1">
        <f t="shared" si="509"/>
        <v>9.4368957093138306E-16</v>
      </c>
      <c r="J3293" s="1">
        <f t="shared" si="500"/>
        <v>-0.60788522924019495</v>
      </c>
    </row>
    <row r="3294" spans="1:10" x14ac:dyDescent="0.25">
      <c r="A3294" s="1">
        <f t="shared" si="501"/>
        <v>0.32619999999998039</v>
      </c>
      <c r="B3294" s="1">
        <f t="shared" si="503"/>
        <v>5.5511151231257802E-17</v>
      </c>
      <c r="C3294" s="1" t="str">
        <f t="shared" si="504"/>
        <v>5.55111512312578E-17-0.606136907639216i</v>
      </c>
      <c r="D3294" s="1">
        <f t="shared" si="505"/>
        <v>-8.334938525287555</v>
      </c>
      <c r="E3294" s="1">
        <f t="shared" si="506"/>
        <v>-0.46262772173634958</v>
      </c>
      <c r="F3294" s="1">
        <f t="shared" si="507"/>
        <v>-0.88655264428066238</v>
      </c>
      <c r="G3294" s="1" t="str">
        <f t="shared" si="508"/>
        <v>-0.46262772173635-0.886552644280662i</v>
      </c>
      <c r="H3294" s="1" t="str">
        <f t="shared" si="502"/>
        <v>0.46262772173635+0.886552644280662i</v>
      </c>
      <c r="I3294" s="1">
        <f t="shared" si="509"/>
        <v>5.5511151231257802E-17</v>
      </c>
      <c r="J3294" s="1">
        <f t="shared" si="500"/>
        <v>-0.60613690763921602</v>
      </c>
    </row>
    <row r="3295" spans="1:10" x14ac:dyDescent="0.25">
      <c r="A3295" s="1">
        <f t="shared" si="501"/>
        <v>0.32629999999998038</v>
      </c>
      <c r="B3295" s="1">
        <f t="shared" si="503"/>
        <v>3.3306690738754701E-16</v>
      </c>
      <c r="C3295" s="1" t="str">
        <f t="shared" si="504"/>
        <v>3.33066907387547E-16-0.604391291706515i</v>
      </c>
      <c r="D3295" s="1">
        <f t="shared" si="505"/>
        <v>-8.3374936873124739</v>
      </c>
      <c r="E3295" s="1">
        <f t="shared" si="506"/>
        <v>-0.46489149470778823</v>
      </c>
      <c r="F3295" s="1">
        <f t="shared" si="507"/>
        <v>-0.88536766269632783</v>
      </c>
      <c r="G3295" s="1" t="str">
        <f t="shared" si="508"/>
        <v>-0.464891494707788-0.885367662696328i</v>
      </c>
      <c r="H3295" s="1" t="str">
        <f t="shared" si="502"/>
        <v>0.464891494707788+0.885367662696328i</v>
      </c>
      <c r="I3295" s="1">
        <f t="shared" si="509"/>
        <v>3.3306690738754701E-16</v>
      </c>
      <c r="J3295" s="1">
        <f t="shared" si="500"/>
        <v>-0.60439129170651495</v>
      </c>
    </row>
    <row r="3296" spans="1:10" x14ac:dyDescent="0.25">
      <c r="A3296" s="1">
        <f t="shared" si="501"/>
        <v>0.32639999999998037</v>
      </c>
      <c r="B3296" s="1">
        <f t="shared" si="503"/>
        <v>-2.7755575615628899E-16</v>
      </c>
      <c r="C3296" s="1" t="str">
        <f t="shared" si="504"/>
        <v>-2.77555756156289E-16-0.602648369480852i</v>
      </c>
      <c r="D3296" s="1">
        <f t="shared" si="505"/>
        <v>-8.3400488493373945</v>
      </c>
      <c r="E3296" s="1">
        <f t="shared" si="506"/>
        <v>-0.46715223247266224</v>
      </c>
      <c r="F3296" s="1">
        <f t="shared" si="507"/>
        <v>-0.88417690067984001</v>
      </c>
      <c r="G3296" s="1" t="str">
        <f t="shared" si="508"/>
        <v>-0.467152232472662-0.88417690067984i</v>
      </c>
      <c r="H3296" s="1" t="str">
        <f t="shared" si="502"/>
        <v>0.467152232472662+0.88417690067984i</v>
      </c>
      <c r="I3296" s="1">
        <f t="shared" si="509"/>
        <v>-2.7755575615628899E-16</v>
      </c>
      <c r="J3296" s="1">
        <f t="shared" ref="J3296:J3359" si="510">MAX(MIN(IMAGINARY(C3296),11),-11)</f>
        <v>-0.60264836948085199</v>
      </c>
    </row>
    <row r="3297" spans="1:10" x14ac:dyDescent="0.25">
      <c r="A3297" s="1">
        <f t="shared" si="501"/>
        <v>0.32649999999998036</v>
      </c>
      <c r="B3297" s="1">
        <f t="shared" si="503"/>
        <v>-5.5511151231257797E-16</v>
      </c>
      <c r="C3297" s="1" t="str">
        <f t="shared" si="504"/>
        <v>-5.55111512312578E-16-0.600908129055431i</v>
      </c>
      <c r="D3297" s="1">
        <f t="shared" si="505"/>
        <v>-8.3426040113623134</v>
      </c>
      <c r="E3297" s="1">
        <f t="shared" si="506"/>
        <v>-0.46940992027095191</v>
      </c>
      <c r="F3297" s="1">
        <f t="shared" si="507"/>
        <v>-0.88298036600550667</v>
      </c>
      <c r="G3297" s="1" t="str">
        <f t="shared" si="508"/>
        <v>-0.469409920270952-0.882980366005507i</v>
      </c>
      <c r="H3297" s="1" t="str">
        <f t="shared" si="502"/>
        <v>0.469409920270952+0.882980366005507i</v>
      </c>
      <c r="I3297" s="1">
        <f t="shared" si="509"/>
        <v>-5.5511151231257797E-16</v>
      </c>
      <c r="J3297" s="1">
        <f t="shared" si="510"/>
        <v>-0.60090812905543101</v>
      </c>
    </row>
    <row r="3298" spans="1:10" x14ac:dyDescent="0.25">
      <c r="A3298" s="1">
        <f t="shared" ref="A3298:A3361" si="511">A3297+$O$1</f>
        <v>0.32659999999998035</v>
      </c>
      <c r="B3298" s="1">
        <f t="shared" si="503"/>
        <v>7.2164496600634998E-16</v>
      </c>
      <c r="C3298" s="1" t="str">
        <f t="shared" si="504"/>
        <v>7.2164496600635E-16-0.599170558577552i</v>
      </c>
      <c r="D3298" s="1">
        <f t="shared" si="505"/>
        <v>-8.3451591733872323</v>
      </c>
      <c r="E3298" s="1">
        <f t="shared" si="506"/>
        <v>-0.47166454336255526</v>
      </c>
      <c r="F3298" s="1">
        <f t="shared" si="507"/>
        <v>-0.88177806648532153</v>
      </c>
      <c r="G3298" s="1" t="str">
        <f t="shared" si="508"/>
        <v>-0.471664543362555-0.881778066485322i</v>
      </c>
      <c r="H3298" s="1" t="str">
        <f t="shared" ref="H3298:H3361" si="512">IMPRODUCT(G3298,$H$3)</f>
        <v>0.471664543362555+0.881778066485322i</v>
      </c>
      <c r="I3298" s="1">
        <f t="shared" si="509"/>
        <v>7.2164496600634998E-16</v>
      </c>
      <c r="J3298" s="1">
        <f t="shared" si="510"/>
        <v>-0.59917055857755197</v>
      </c>
    </row>
    <row r="3299" spans="1:10" x14ac:dyDescent="0.25">
      <c r="A3299" s="1">
        <f t="shared" si="511"/>
        <v>0.32669999999998034</v>
      </c>
      <c r="B3299" s="1">
        <f t="shared" si="503"/>
        <v>3.8857805861880499E-16</v>
      </c>
      <c r="C3299" s="1" t="str">
        <f t="shared" si="504"/>
        <v>3.88578058618805E-16-0.597435646248265i</v>
      </c>
      <c r="D3299" s="1">
        <f t="shared" si="505"/>
        <v>-8.3477143354121512</v>
      </c>
      <c r="E3299" s="1">
        <f t="shared" si="506"/>
        <v>-0.47391608702737759</v>
      </c>
      <c r="F3299" s="1">
        <f t="shared" si="507"/>
        <v>-0.88057000996891732</v>
      </c>
      <c r="G3299" s="1" t="str">
        <f t="shared" si="508"/>
        <v>-0.473916087027378-0.880570009968917i</v>
      </c>
      <c r="H3299" s="1" t="str">
        <f t="shared" si="512"/>
        <v>0.473916087027378+0.880570009968917i</v>
      </c>
      <c r="I3299" s="1">
        <f t="shared" si="509"/>
        <v>3.8857805861880499E-16</v>
      </c>
      <c r="J3299" s="1">
        <f t="shared" si="510"/>
        <v>-0.59743564624826495</v>
      </c>
    </row>
    <row r="3300" spans="1:10" x14ac:dyDescent="0.25">
      <c r="A3300" s="1">
        <f t="shared" si="511"/>
        <v>0.32679999999998033</v>
      </c>
      <c r="B3300" s="1">
        <f t="shared" ref="B3300:B3363" si="513">I3300</f>
        <v>-2.2204460492503101E-16</v>
      </c>
      <c r="C3300" s="1" t="str">
        <f t="shared" ref="C3300:C3363" si="514">IMDIV(IMSUB(1,H3300),IMSUM(1,H3300))</f>
        <v>-2.22044604925031E-16-0.595703380322018i</v>
      </c>
      <c r="D3300" s="1">
        <f t="shared" ref="D3300:D3363" si="515">-2*$B$10*A3300</f>
        <v>-8.3502694974370719</v>
      </c>
      <c r="E3300" s="1">
        <f t="shared" ref="E3300:E3363" si="516">COS(D3300)</f>
        <v>-0.47616453656543084</v>
      </c>
      <c r="F3300" s="1">
        <f t="shared" ref="F3300:F3363" si="517">SIN(D3300)</f>
        <v>-0.87935620434351203</v>
      </c>
      <c r="G3300" s="1" t="str">
        <f t="shared" ref="G3300:G3363" si="518">COMPLEX(E3300,F3300)</f>
        <v>-0.476164536565431-0.879356204343512i</v>
      </c>
      <c r="H3300" s="1" t="str">
        <f t="shared" si="512"/>
        <v>0.476164536565431+0.879356204343512i</v>
      </c>
      <c r="I3300" s="1">
        <f t="shared" ref="I3300:I3363" si="519">IMREAL(C3300)</f>
        <v>-2.2204460492503101E-16</v>
      </c>
      <c r="J3300" s="1">
        <f t="shared" si="510"/>
        <v>-0.59570338032201797</v>
      </c>
    </row>
    <row r="3301" spans="1:10" x14ac:dyDescent="0.25">
      <c r="A3301" s="1">
        <f t="shared" si="511"/>
        <v>0.32689999999998032</v>
      </c>
      <c r="B3301" s="1">
        <f t="shared" si="513"/>
        <v>-6.1062266354383698E-16</v>
      </c>
      <c r="C3301" s="1" t="str">
        <f t="shared" si="514"/>
        <v>-6.10622663543837E-16-0.593973749106317i</v>
      </c>
      <c r="D3301" s="1">
        <f t="shared" si="515"/>
        <v>-8.3528246594619908</v>
      </c>
      <c r="E3301" s="1">
        <f t="shared" si="516"/>
        <v>-0.47840987729692347</v>
      </c>
      <c r="F3301" s="1">
        <f t="shared" si="517"/>
        <v>-0.87813665753386161</v>
      </c>
      <c r="G3301" s="1" t="str">
        <f t="shared" si="518"/>
        <v>-0.478409877296923-0.878136657533862i</v>
      </c>
      <c r="H3301" s="1" t="str">
        <f t="shared" si="512"/>
        <v>0.478409877296923+0.878136657533862i</v>
      </c>
      <c r="I3301" s="1">
        <f t="shared" si="519"/>
        <v>-6.1062266354383698E-16</v>
      </c>
      <c r="J3301" s="1">
        <f t="shared" si="510"/>
        <v>-0.59397374910631695</v>
      </c>
    </row>
    <row r="3302" spans="1:10" x14ac:dyDescent="0.25">
      <c r="A3302" s="1">
        <f t="shared" si="511"/>
        <v>0.32699999999998031</v>
      </c>
      <c r="B3302" s="1">
        <f t="shared" si="513"/>
        <v>3.88578058618804E-16</v>
      </c>
      <c r="C3302" s="1" t="str">
        <f t="shared" si="514"/>
        <v>3.88578058618804E-16-0.592246740961379i</v>
      </c>
      <c r="D3302" s="1">
        <f t="shared" si="515"/>
        <v>-8.3553798214869097</v>
      </c>
      <c r="E3302" s="1">
        <f t="shared" si="516"/>
        <v>-0.48065209456236552</v>
      </c>
      <c r="F3302" s="1">
        <f t="shared" si="517"/>
        <v>-0.87691137750220283</v>
      </c>
      <c r="G3302" s="1" t="str">
        <f t="shared" si="518"/>
        <v>-0.480652094562366-0.876911377502203i</v>
      </c>
      <c r="H3302" s="1" t="str">
        <f t="shared" si="512"/>
        <v>0.480652094562366+0.876911377502203i</v>
      </c>
      <c r="I3302" s="1">
        <f t="shared" si="519"/>
        <v>3.88578058618804E-16</v>
      </c>
      <c r="J3302" s="1">
        <f t="shared" si="510"/>
        <v>-0.59224674096137897</v>
      </c>
    </row>
    <row r="3303" spans="1:10" x14ac:dyDescent="0.25">
      <c r="A3303" s="1">
        <f t="shared" si="511"/>
        <v>0.3270999999999803</v>
      </c>
      <c r="B3303" s="1">
        <f t="shared" si="513"/>
        <v>1.11022302462516E-16</v>
      </c>
      <c r="C3303" s="1" t="str">
        <f t="shared" si="514"/>
        <v>1.11022302462516E-16-0.590522344299811i</v>
      </c>
      <c r="D3303" s="1">
        <f t="shared" si="515"/>
        <v>-8.3579349835118304</v>
      </c>
      <c r="E3303" s="1">
        <f t="shared" si="516"/>
        <v>-0.48289117372265966</v>
      </c>
      <c r="F3303" s="1">
        <f t="shared" si="517"/>
        <v>-0.87568037224820339</v>
      </c>
      <c r="G3303" s="1" t="str">
        <f t="shared" si="518"/>
        <v>-0.48289117372266-0.875680372248203i</v>
      </c>
      <c r="H3303" s="1" t="str">
        <f t="shared" si="512"/>
        <v>0.48289117372266+0.875680372248203i</v>
      </c>
      <c r="I3303" s="1">
        <f t="shared" si="519"/>
        <v>1.11022302462516E-16</v>
      </c>
      <c r="J3303" s="1">
        <f t="shared" si="510"/>
        <v>-0.59052234429981099</v>
      </c>
    </row>
    <row r="3304" spans="1:10" x14ac:dyDescent="0.25">
      <c r="A3304" s="1">
        <f t="shared" si="511"/>
        <v>0.32719999999998028</v>
      </c>
      <c r="B3304" s="1">
        <f t="shared" si="513"/>
        <v>-2.22044604925032E-16</v>
      </c>
      <c r="C3304" s="1" t="str">
        <f t="shared" si="514"/>
        <v>-2.22044604925032E-16-0.588800547586252i</v>
      </c>
      <c r="D3304" s="1">
        <f t="shared" si="515"/>
        <v>-8.3604901455367493</v>
      </c>
      <c r="E3304" s="1">
        <f t="shared" si="516"/>
        <v>-0.48512710015919203</v>
      </c>
      <c r="F3304" s="1">
        <f t="shared" si="517"/>
        <v>-0.8744436498089132</v>
      </c>
      <c r="G3304" s="1" t="str">
        <f t="shared" si="518"/>
        <v>-0.485127100159192-0.874443649808913i</v>
      </c>
      <c r="H3304" s="1" t="str">
        <f t="shared" si="512"/>
        <v>0.485127100159192+0.874443649808913i</v>
      </c>
      <c r="I3304" s="1">
        <f t="shared" si="519"/>
        <v>-2.22044604925032E-16</v>
      </c>
      <c r="J3304" s="1">
        <f t="shared" si="510"/>
        <v>-0.588800547586252</v>
      </c>
    </row>
    <row r="3305" spans="1:10" x14ac:dyDescent="0.25">
      <c r="A3305" s="1">
        <f t="shared" si="511"/>
        <v>0.32729999999998027</v>
      </c>
      <c r="B3305" s="1">
        <f t="shared" si="513"/>
        <v>5.5511151231257797E-16</v>
      </c>
      <c r="C3305" s="1" t="str">
        <f t="shared" si="514"/>
        <v>5.55111512312578E-16-0.587081339337047i</v>
      </c>
      <c r="D3305" s="1">
        <f t="shared" si="515"/>
        <v>-8.3630453075616682</v>
      </c>
      <c r="E3305" s="1">
        <f t="shared" si="516"/>
        <v>-0.48735985927393721</v>
      </c>
      <c r="F3305" s="1">
        <f t="shared" si="517"/>
        <v>-0.87320121825870589</v>
      </c>
      <c r="G3305" s="1" t="str">
        <f t="shared" si="518"/>
        <v>-0.487359859273937-0.873201218258706i</v>
      </c>
      <c r="H3305" s="1" t="str">
        <f t="shared" si="512"/>
        <v>0.487359859273937+0.873201218258706i</v>
      </c>
      <c r="I3305" s="1">
        <f t="shared" si="519"/>
        <v>5.5511151231257797E-16</v>
      </c>
      <c r="J3305" s="1">
        <f t="shared" si="510"/>
        <v>-0.58708133933704698</v>
      </c>
    </row>
    <row r="3306" spans="1:10" x14ac:dyDescent="0.25">
      <c r="A3306" s="1">
        <f t="shared" si="511"/>
        <v>0.32739999999998026</v>
      </c>
      <c r="B3306" s="1">
        <f t="shared" si="513"/>
        <v>4.9960036108132005E-16</v>
      </c>
      <c r="C3306" s="1" t="str">
        <f t="shared" si="514"/>
        <v>4.9960036108132E-16-0.585364708119926i</v>
      </c>
      <c r="D3306" s="1">
        <f t="shared" si="515"/>
        <v>-8.3656004695865871</v>
      </c>
      <c r="E3306" s="1">
        <f t="shared" si="516"/>
        <v>-0.48958943648954717</v>
      </c>
      <c r="F3306" s="1">
        <f t="shared" si="517"/>
        <v>-0.87195308570922991</v>
      </c>
      <c r="G3306" s="1" t="str">
        <f t="shared" si="518"/>
        <v>-0.489589436489547-0.87195308570923i</v>
      </c>
      <c r="H3306" s="1" t="str">
        <f t="shared" si="512"/>
        <v>0.489589436489547+0.87195308570923i</v>
      </c>
      <c r="I3306" s="1">
        <f t="shared" si="519"/>
        <v>4.9960036108132005E-16</v>
      </c>
      <c r="J3306" s="1">
        <f t="shared" si="510"/>
        <v>-0.58536470811992602</v>
      </c>
    </row>
    <row r="3307" spans="1:10" x14ac:dyDescent="0.25">
      <c r="A3307" s="1">
        <f t="shared" si="511"/>
        <v>0.32749999999998025</v>
      </c>
      <c r="B3307" s="1">
        <f t="shared" si="513"/>
        <v>-1.6653345369377299E-16</v>
      </c>
      <c r="C3307" s="1" t="str">
        <f t="shared" si="514"/>
        <v>-1.66533453693773E-16-0.583650642553659i</v>
      </c>
      <c r="D3307" s="1">
        <f t="shared" si="515"/>
        <v>-8.3681556316115078</v>
      </c>
      <c r="E3307" s="1">
        <f t="shared" si="516"/>
        <v>-0.49181581724944951</v>
      </c>
      <c r="F3307" s="1">
        <f t="shared" si="517"/>
        <v>-0.87069926030935396</v>
      </c>
      <c r="G3307" s="1" t="str">
        <f t="shared" si="518"/>
        <v>-0.49181581724945-0.870699260309354i</v>
      </c>
      <c r="H3307" s="1" t="str">
        <f t="shared" si="512"/>
        <v>0.49181581724945+0.870699260309354i</v>
      </c>
      <c r="I3307" s="1">
        <f t="shared" si="519"/>
        <v>-1.6653345369377299E-16</v>
      </c>
      <c r="J3307" s="1">
        <f t="shared" si="510"/>
        <v>-0.58365064255365895</v>
      </c>
    </row>
    <row r="3308" spans="1:10" x14ac:dyDescent="0.25">
      <c r="A3308" s="1">
        <f t="shared" si="511"/>
        <v>0.32759999999998024</v>
      </c>
      <c r="B3308" s="1">
        <f t="shared" si="513"/>
        <v>7.2164496600635096E-16</v>
      </c>
      <c r="C3308" s="1" t="str">
        <f t="shared" si="514"/>
        <v>7.21644966006351E-16-0.581939131307741i</v>
      </c>
      <c r="D3308" s="1">
        <f t="shared" si="515"/>
        <v>-8.3707107936364267</v>
      </c>
      <c r="E3308" s="1">
        <f t="shared" si="516"/>
        <v>-0.49403898701793636</v>
      </c>
      <c r="F3308" s="1">
        <f t="shared" si="517"/>
        <v>-0.86943975024511688</v>
      </c>
      <c r="G3308" s="1" t="str">
        <f t="shared" si="518"/>
        <v>-0.494038987017936-0.869439750245117i</v>
      </c>
      <c r="H3308" s="1" t="str">
        <f t="shared" si="512"/>
        <v>0.494038987017936+0.869439750245117i</v>
      </c>
      <c r="I3308" s="1">
        <f t="shared" si="519"/>
        <v>7.2164496600635096E-16</v>
      </c>
      <c r="J3308" s="1">
        <f t="shared" si="510"/>
        <v>-0.581939131307741</v>
      </c>
    </row>
    <row r="3309" spans="1:10" x14ac:dyDescent="0.25">
      <c r="A3309" s="1">
        <f t="shared" si="511"/>
        <v>0.32769999999998023</v>
      </c>
      <c r="B3309" s="1">
        <f t="shared" si="513"/>
        <v>-1.11022302462516E-16</v>
      </c>
      <c r="C3309" s="1" t="str">
        <f t="shared" si="514"/>
        <v>-1.11022302462516E-16-0.580230163102063i</v>
      </c>
      <c r="D3309" s="1">
        <f t="shared" si="515"/>
        <v>-8.3732659556613456</v>
      </c>
      <c r="E3309" s="1">
        <f t="shared" si="516"/>
        <v>-0.49625893128026866</v>
      </c>
      <c r="F3309" s="1">
        <f t="shared" si="517"/>
        <v>-0.86817456373966961</v>
      </c>
      <c r="G3309" s="1" t="str">
        <f t="shared" si="518"/>
        <v>-0.496258931280269-0.86817456373967i</v>
      </c>
      <c r="H3309" s="1" t="str">
        <f t="shared" si="512"/>
        <v>0.496258931280269+0.86817456373967i</v>
      </c>
      <c r="I3309" s="1">
        <f t="shared" si="519"/>
        <v>-1.11022302462516E-16</v>
      </c>
      <c r="J3309" s="1">
        <f t="shared" si="510"/>
        <v>-0.58023016310206299</v>
      </c>
    </row>
    <row r="3310" spans="1:10" x14ac:dyDescent="0.25">
      <c r="A3310" s="1">
        <f t="shared" si="511"/>
        <v>0.32779999999998022</v>
      </c>
      <c r="B3310" s="1">
        <f t="shared" si="513"/>
        <v>8.3266726846886701E-16</v>
      </c>
      <c r="C3310" s="1" t="str">
        <f t="shared" si="514"/>
        <v>8.32667268468867E-16-0.578523726706586i</v>
      </c>
      <c r="D3310" s="1">
        <f t="shared" si="515"/>
        <v>-8.3758211176862662</v>
      </c>
      <c r="E3310" s="1">
        <f t="shared" si="516"/>
        <v>-0.49847563554276619</v>
      </c>
      <c r="F3310" s="1">
        <f t="shared" si="517"/>
        <v>-0.86690370905322311</v>
      </c>
      <c r="G3310" s="1" t="str">
        <f t="shared" si="518"/>
        <v>-0.498475635542766-0.866903709053223i</v>
      </c>
      <c r="H3310" s="1" t="str">
        <f t="shared" si="512"/>
        <v>0.498475635542766+0.866903709053223i</v>
      </c>
      <c r="I3310" s="1">
        <f t="shared" si="519"/>
        <v>8.3266726846886701E-16</v>
      </c>
      <c r="J3310" s="1">
        <f t="shared" si="510"/>
        <v>-0.57852372670658603</v>
      </c>
    </row>
    <row r="3311" spans="1:10" x14ac:dyDescent="0.25">
      <c r="A3311" s="1">
        <f t="shared" si="511"/>
        <v>0.32789999999998021</v>
      </c>
      <c r="B3311" s="1">
        <f t="shared" si="513"/>
        <v>8.3266726846886701E-16</v>
      </c>
      <c r="C3311" s="1" t="str">
        <f t="shared" si="514"/>
        <v>8.32667268468867E-16-0.576819810941035i</v>
      </c>
      <c r="D3311" s="1">
        <f t="shared" si="515"/>
        <v>-8.3783762797111851</v>
      </c>
      <c r="E3311" s="1">
        <f t="shared" si="516"/>
        <v>-0.50068908533289747</v>
      </c>
      <c r="F3311" s="1">
        <f t="shared" si="517"/>
        <v>-0.8656271944829983</v>
      </c>
      <c r="G3311" s="1" t="str">
        <f t="shared" si="518"/>
        <v>-0.500689085332897-0.865627194482998i</v>
      </c>
      <c r="H3311" s="1" t="str">
        <f t="shared" si="512"/>
        <v>0.500689085332897+0.865627194482998i</v>
      </c>
      <c r="I3311" s="1">
        <f t="shared" si="519"/>
        <v>8.3266726846886701E-16</v>
      </c>
      <c r="J3311" s="1">
        <f t="shared" si="510"/>
        <v>-0.57681981094103496</v>
      </c>
    </row>
    <row r="3312" spans="1:10" x14ac:dyDescent="0.25">
      <c r="A3312" s="1">
        <f t="shared" si="511"/>
        <v>0.3279999999999802</v>
      </c>
      <c r="B3312" s="1">
        <f t="shared" si="513"/>
        <v>-1.02695629777827E-15</v>
      </c>
      <c r="C3312" s="1" t="str">
        <f t="shared" si="514"/>
        <v>-1.02695629777827E-15-0.575118404674567i</v>
      </c>
      <c r="D3312" s="1">
        <f t="shared" si="515"/>
        <v>-8.380931441736104</v>
      </c>
      <c r="E3312" s="1">
        <f t="shared" si="516"/>
        <v>-0.50289926619938352</v>
      </c>
      <c r="F3312" s="1">
        <f t="shared" si="517"/>
        <v>-0.86434502836316562</v>
      </c>
      <c r="G3312" s="1" t="str">
        <f t="shared" si="518"/>
        <v>-0.502899266199384-0.864345028363166i</v>
      </c>
      <c r="H3312" s="1" t="str">
        <f t="shared" si="512"/>
        <v>0.502899266199384+0.864345028363166i</v>
      </c>
      <c r="I3312" s="1">
        <f t="shared" si="519"/>
        <v>-1.02695629777827E-15</v>
      </c>
      <c r="J3312" s="1">
        <f t="shared" si="510"/>
        <v>-0.57511840467456699</v>
      </c>
    </row>
    <row r="3313" spans="1:10" x14ac:dyDescent="0.25">
      <c r="A3313" s="1">
        <f t="shared" si="511"/>
        <v>0.32809999999998019</v>
      </c>
      <c r="B3313" s="1">
        <f t="shared" si="513"/>
        <v>5.5511151231257802E-17</v>
      </c>
      <c r="C3313" s="1" t="str">
        <f t="shared" si="514"/>
        <v>5.55111512312578E-17-0.573419496825457i</v>
      </c>
      <c r="D3313" s="1">
        <f t="shared" si="515"/>
        <v>-8.3834866037610229</v>
      </c>
      <c r="E3313" s="1">
        <f t="shared" si="516"/>
        <v>-0.50510616371228656</v>
      </c>
      <c r="F3313" s="1">
        <f t="shared" si="517"/>
        <v>-0.8630572190647946</v>
      </c>
      <c r="G3313" s="1" t="str">
        <f t="shared" si="518"/>
        <v>-0.505106163712287-0.863057219064795i</v>
      </c>
      <c r="H3313" s="1" t="str">
        <f t="shared" si="512"/>
        <v>0.505106163712287+0.863057219064795i</v>
      </c>
      <c r="I3313" s="1">
        <f t="shared" si="519"/>
        <v>5.5511151231257802E-17</v>
      </c>
      <c r="J3313" s="1">
        <f t="shared" si="510"/>
        <v>-0.57341949682545701</v>
      </c>
    </row>
    <row r="3314" spans="1:10" x14ac:dyDescent="0.25">
      <c r="A3314" s="1">
        <f t="shared" si="511"/>
        <v>0.32819999999998017</v>
      </c>
      <c r="B3314" s="1">
        <f t="shared" si="513"/>
        <v>8.8817841970012405E-16</v>
      </c>
      <c r="C3314" s="1" t="str">
        <f t="shared" si="514"/>
        <v>8.88178419700124E-16-0.571723076360799i</v>
      </c>
      <c r="D3314" s="1">
        <f t="shared" si="515"/>
        <v>-8.3860417657859436</v>
      </c>
      <c r="E3314" s="1">
        <f t="shared" si="516"/>
        <v>-0.50730976346310641</v>
      </c>
      <c r="F3314" s="1">
        <f t="shared" si="517"/>
        <v>-0.86176377499579726</v>
      </c>
      <c r="G3314" s="1" t="str">
        <f t="shared" si="518"/>
        <v>-0.507309763463106-0.861763774995797i</v>
      </c>
      <c r="H3314" s="1" t="str">
        <f t="shared" si="512"/>
        <v>0.507309763463106+0.861763774995797i</v>
      </c>
      <c r="I3314" s="1">
        <f t="shared" si="519"/>
        <v>8.8817841970012405E-16</v>
      </c>
      <c r="J3314" s="1">
        <f t="shared" si="510"/>
        <v>-0.571723076360799</v>
      </c>
    </row>
    <row r="3315" spans="1:10" x14ac:dyDescent="0.25">
      <c r="A3315" s="1">
        <f t="shared" si="511"/>
        <v>0.32829999999998016</v>
      </c>
      <c r="B3315" s="1">
        <f t="shared" si="513"/>
        <v>1.94289029309402E-16</v>
      </c>
      <c r="C3315" s="1" t="str">
        <f t="shared" si="514"/>
        <v>1.94289029309402E-16-0.570029132296185i</v>
      </c>
      <c r="D3315" s="1">
        <f t="shared" si="515"/>
        <v>-8.3885969278108625</v>
      </c>
      <c r="E3315" s="1">
        <f t="shared" si="516"/>
        <v>-0.50951005106486902</v>
      </c>
      <c r="F3315" s="1">
        <f t="shared" si="517"/>
        <v>-0.86046470460087709</v>
      </c>
      <c r="G3315" s="1" t="str">
        <f t="shared" si="518"/>
        <v>-0.509510051064869-0.860464704600877i</v>
      </c>
      <c r="H3315" s="1" t="str">
        <f t="shared" si="512"/>
        <v>0.509510051064869+0.860464704600877i</v>
      </c>
      <c r="I3315" s="1">
        <f t="shared" si="519"/>
        <v>1.94289029309402E-16</v>
      </c>
      <c r="J3315" s="1">
        <f t="shared" si="510"/>
        <v>-0.57002913229618501</v>
      </c>
    </row>
    <row r="3316" spans="1:10" x14ac:dyDescent="0.25">
      <c r="A3316" s="1">
        <f t="shared" si="511"/>
        <v>0.32839999999998015</v>
      </c>
      <c r="B3316" s="1">
        <f t="shared" si="513"/>
        <v>3.3306690738754701E-16</v>
      </c>
      <c r="C3316" s="1" t="str">
        <f t="shared" si="514"/>
        <v>3.33066907387547E-16-0.568337653695391i</v>
      </c>
      <c r="D3316" s="1">
        <f t="shared" si="515"/>
        <v>-8.3911520898357814</v>
      </c>
      <c r="E3316" s="1">
        <f t="shared" si="516"/>
        <v>-0.51170701215222947</v>
      </c>
      <c r="F3316" s="1">
        <f t="shared" si="517"/>
        <v>-0.8591600163614681</v>
      </c>
      <c r="G3316" s="1" t="str">
        <f t="shared" si="518"/>
        <v>-0.511707012152229-0.859160016361468i</v>
      </c>
      <c r="H3316" s="1" t="str">
        <f t="shared" si="512"/>
        <v>0.511707012152229+0.859160016361468i</v>
      </c>
      <c r="I3316" s="1">
        <f t="shared" si="519"/>
        <v>3.3306690738754701E-16</v>
      </c>
      <c r="J3316" s="1">
        <f t="shared" si="510"/>
        <v>-0.56833765369539102</v>
      </c>
    </row>
    <row r="3317" spans="1:10" x14ac:dyDescent="0.25">
      <c r="A3317" s="1">
        <f t="shared" si="511"/>
        <v>0.32849999999998014</v>
      </c>
      <c r="B3317" s="1">
        <f t="shared" si="513"/>
        <v>2.2204460492503101E-16</v>
      </c>
      <c r="C3317" s="1" t="str">
        <f t="shared" si="514"/>
        <v>2.22044604925031E-16-0.566648629670082i</v>
      </c>
      <c r="D3317" s="1">
        <f t="shared" si="515"/>
        <v>-8.3937072518607021</v>
      </c>
      <c r="E3317" s="1">
        <f t="shared" si="516"/>
        <v>-0.51390063238156125</v>
      </c>
      <c r="F3317" s="1">
        <f t="shared" si="517"/>
        <v>-0.85784971879568239</v>
      </c>
      <c r="G3317" s="1" t="str">
        <f t="shared" si="518"/>
        <v>-0.513900632381561-0.857849718795682i</v>
      </c>
      <c r="H3317" s="1" t="str">
        <f t="shared" si="512"/>
        <v>0.513900632381561+0.857849718795682i</v>
      </c>
      <c r="I3317" s="1">
        <f t="shared" si="519"/>
        <v>2.2204460492503101E-16</v>
      </c>
      <c r="J3317" s="1">
        <f t="shared" si="510"/>
        <v>-0.566648629670082</v>
      </c>
    </row>
    <row r="3318" spans="1:10" x14ac:dyDescent="0.25">
      <c r="A3318" s="1">
        <f t="shared" si="511"/>
        <v>0.32859999999998013</v>
      </c>
      <c r="B3318" s="1">
        <f t="shared" si="513"/>
        <v>-4.9960036108132103E-16</v>
      </c>
      <c r="C3318" s="1" t="str">
        <f t="shared" si="514"/>
        <v>-4.99600361081321E-16-0.564962049379507i</v>
      </c>
      <c r="D3318" s="1">
        <f t="shared" si="515"/>
        <v>-8.396262413885621</v>
      </c>
      <c r="E3318" s="1">
        <f t="shared" si="516"/>
        <v>-0.51609089743104508</v>
      </c>
      <c r="F3318" s="1">
        <f t="shared" si="517"/>
        <v>-0.85653382045825743</v>
      </c>
      <c r="G3318" s="1" t="str">
        <f t="shared" si="518"/>
        <v>-0.516090897431045-0.856533820458257i</v>
      </c>
      <c r="H3318" s="1" t="str">
        <f t="shared" si="512"/>
        <v>0.516090897431045+0.856533820458257i</v>
      </c>
      <c r="I3318" s="1">
        <f t="shared" si="519"/>
        <v>-4.9960036108132103E-16</v>
      </c>
      <c r="J3318" s="1">
        <f t="shared" si="510"/>
        <v>-0.564962049379507</v>
      </c>
    </row>
    <row r="3319" spans="1:10" x14ac:dyDescent="0.25">
      <c r="A3319" s="1">
        <f t="shared" si="511"/>
        <v>0.32869999999998012</v>
      </c>
      <c r="B3319" s="1">
        <f t="shared" si="513"/>
        <v>-1.11022302462516E-16</v>
      </c>
      <c r="C3319" s="1" t="str">
        <f t="shared" si="514"/>
        <v>-1.11022302462516E-16-0.563277902030185i</v>
      </c>
      <c r="D3319" s="1">
        <f t="shared" si="515"/>
        <v>-8.3988175759105399</v>
      </c>
      <c r="E3319" s="1">
        <f t="shared" si="516"/>
        <v>-0.51827779300077192</v>
      </c>
      <c r="F3319" s="1">
        <f t="shared" si="517"/>
        <v>-0.85521232994049434</v>
      </c>
      <c r="G3319" s="1" t="str">
        <f t="shared" si="518"/>
        <v>-0.518277793000772-0.855212329940494i</v>
      </c>
      <c r="H3319" s="1" t="str">
        <f t="shared" si="512"/>
        <v>0.518277793000772+0.855212329940494i</v>
      </c>
      <c r="I3319" s="1">
        <f t="shared" si="519"/>
        <v>-1.11022302462516E-16</v>
      </c>
      <c r="J3319" s="1">
        <f t="shared" si="510"/>
        <v>-0.56327790203018502</v>
      </c>
    </row>
    <row r="3320" spans="1:10" x14ac:dyDescent="0.25">
      <c r="A3320" s="1">
        <f t="shared" si="511"/>
        <v>0.32879999999998011</v>
      </c>
      <c r="B3320" s="1">
        <f t="shared" si="513"/>
        <v>-2.7755575615628899E-16</v>
      </c>
      <c r="C3320" s="1" t="str">
        <f t="shared" si="514"/>
        <v>-2.77555756156289E-16-0.561596176875622i</v>
      </c>
      <c r="D3320" s="1">
        <f t="shared" si="515"/>
        <v>-8.4013727379354588</v>
      </c>
      <c r="E3320" s="1">
        <f t="shared" si="516"/>
        <v>-0.52046130481282971</v>
      </c>
      <c r="F3320" s="1">
        <f t="shared" si="517"/>
        <v>-0.85388525587020581</v>
      </c>
      <c r="G3320" s="1" t="str">
        <f t="shared" si="518"/>
        <v>-0.52046130481283-0.853885255870206i</v>
      </c>
      <c r="H3320" s="1" t="str">
        <f t="shared" si="512"/>
        <v>0.52046130481283+0.853885255870206i</v>
      </c>
      <c r="I3320" s="1">
        <f t="shared" si="519"/>
        <v>-2.7755575615628899E-16</v>
      </c>
      <c r="J3320" s="1">
        <f t="shared" si="510"/>
        <v>-0.56159617687562202</v>
      </c>
    </row>
    <row r="3321" spans="1:10" x14ac:dyDescent="0.25">
      <c r="A3321" s="1">
        <f t="shared" si="511"/>
        <v>0.3288999999999801</v>
      </c>
      <c r="B3321" s="1">
        <f t="shared" si="513"/>
        <v>2.7755575615628899E-16</v>
      </c>
      <c r="C3321" s="1" t="str">
        <f t="shared" si="514"/>
        <v>2.77555756156289E-16-0.559916863216001i</v>
      </c>
      <c r="D3321" s="1">
        <f t="shared" si="515"/>
        <v>-8.4039278999603795</v>
      </c>
      <c r="E3321" s="1">
        <f t="shared" si="516"/>
        <v>-0.52264141861140023</v>
      </c>
      <c r="F3321" s="1">
        <f t="shared" si="517"/>
        <v>-0.85255260691165746</v>
      </c>
      <c r="G3321" s="1" t="str">
        <f t="shared" si="518"/>
        <v>-0.5226414186114-0.852552606911657i</v>
      </c>
      <c r="H3321" s="1" t="str">
        <f t="shared" si="512"/>
        <v>0.5226414186114+0.852552606911657i</v>
      </c>
      <c r="I3321" s="1">
        <f t="shared" si="519"/>
        <v>2.7755575615628899E-16</v>
      </c>
      <c r="J3321" s="1">
        <f t="shared" si="510"/>
        <v>-0.55991686321600098</v>
      </c>
    </row>
    <row r="3322" spans="1:10" x14ac:dyDescent="0.25">
      <c r="A3322" s="1">
        <f t="shared" si="511"/>
        <v>0.32899999999998009</v>
      </c>
      <c r="B3322" s="1">
        <f t="shared" si="513"/>
        <v>3.05311331771918E-16</v>
      </c>
      <c r="C3322" s="1" t="str">
        <f t="shared" si="514"/>
        <v>3.05311331771918E-16-0.558239950397892i</v>
      </c>
      <c r="D3322" s="1">
        <f t="shared" si="515"/>
        <v>-8.4064830619852984</v>
      </c>
      <c r="E3322" s="1">
        <f t="shared" si="516"/>
        <v>-0.52481812016284568</v>
      </c>
      <c r="F3322" s="1">
        <f t="shared" si="517"/>
        <v>-0.85121439176551572</v>
      </c>
      <c r="G3322" s="1" t="str">
        <f t="shared" si="518"/>
        <v>-0.524818120162846-0.851214391765516i</v>
      </c>
      <c r="H3322" s="1" t="str">
        <f t="shared" si="512"/>
        <v>0.524818120162846+0.851214391765516i</v>
      </c>
      <c r="I3322" s="1">
        <f t="shared" si="519"/>
        <v>3.05311331771918E-16</v>
      </c>
      <c r="J3322" s="1">
        <f t="shared" si="510"/>
        <v>-0.55823995039789198</v>
      </c>
    </row>
    <row r="3323" spans="1:10" x14ac:dyDescent="0.25">
      <c r="A3323" s="1">
        <f t="shared" si="511"/>
        <v>0.32909999999998008</v>
      </c>
      <c r="B3323" s="1">
        <f t="shared" si="513"/>
        <v>-2.7755575615628899E-16</v>
      </c>
      <c r="C3323" s="1" t="str">
        <f t="shared" si="514"/>
        <v>-2.77555756156289E-16-0.556565427813959i</v>
      </c>
      <c r="D3323" s="1">
        <f t="shared" si="515"/>
        <v>-8.4090382240102173</v>
      </c>
      <c r="E3323" s="1">
        <f t="shared" si="516"/>
        <v>-0.52699139525581096</v>
      </c>
      <c r="F3323" s="1">
        <f t="shared" si="517"/>
        <v>-0.84987061916878481</v>
      </c>
      <c r="G3323" s="1" t="str">
        <f t="shared" si="518"/>
        <v>-0.526991395255811-0.849870619168785i</v>
      </c>
      <c r="H3323" s="1" t="str">
        <f t="shared" si="512"/>
        <v>0.526991395255811+0.849870619168785i</v>
      </c>
      <c r="I3323" s="1">
        <f t="shared" si="519"/>
        <v>-2.7755575615628899E-16</v>
      </c>
      <c r="J3323" s="1">
        <f t="shared" si="510"/>
        <v>-0.55656542781395901</v>
      </c>
    </row>
    <row r="3324" spans="1:10" x14ac:dyDescent="0.25">
      <c r="A3324" s="1">
        <f t="shared" si="511"/>
        <v>0.32919999999998006</v>
      </c>
      <c r="B3324" s="1">
        <f t="shared" si="513"/>
        <v>-5.5511151231257797E-16</v>
      </c>
      <c r="C3324" s="1" t="str">
        <f t="shared" si="514"/>
        <v>-5.55111512312578E-16-0.554893284902661i</v>
      </c>
      <c r="D3324" s="1">
        <f t="shared" si="515"/>
        <v>-8.411593386035138</v>
      </c>
      <c r="E3324" s="1">
        <f t="shared" si="516"/>
        <v>-0.52916122970131174</v>
      </c>
      <c r="F3324" s="1">
        <f t="shared" si="517"/>
        <v>-0.84852129789475261</v>
      </c>
      <c r="G3324" s="1" t="str">
        <f t="shared" si="518"/>
        <v>-0.529161229701312-0.848521297894753i</v>
      </c>
      <c r="H3324" s="1" t="str">
        <f t="shared" si="512"/>
        <v>0.529161229701312+0.848521297894753i</v>
      </c>
      <c r="I3324" s="1">
        <f t="shared" si="519"/>
        <v>-5.5511151231257797E-16</v>
      </c>
      <c r="J3324" s="1">
        <f t="shared" si="510"/>
        <v>-0.55489328490266099</v>
      </c>
    </row>
    <row r="3325" spans="1:10" x14ac:dyDescent="0.25">
      <c r="A3325" s="1">
        <f t="shared" si="511"/>
        <v>0.32929999999998005</v>
      </c>
      <c r="B3325" s="1">
        <f t="shared" si="513"/>
        <v>-8.0491169285323898E-16</v>
      </c>
      <c r="C3325" s="1" t="str">
        <f t="shared" si="514"/>
        <v>-8.04911692853239E-16-0.553223511147974i</v>
      </c>
      <c r="D3325" s="1">
        <f t="shared" si="515"/>
        <v>-8.4141485480600569</v>
      </c>
      <c r="E3325" s="1">
        <f t="shared" si="516"/>
        <v>-0.53132760933282264</v>
      </c>
      <c r="F3325" s="1">
        <f t="shared" si="517"/>
        <v>-0.84716643675293668</v>
      </c>
      <c r="G3325" s="1" t="str">
        <f t="shared" si="518"/>
        <v>-0.531327609332823-0.847166436752937i</v>
      </c>
      <c r="H3325" s="1" t="str">
        <f t="shared" si="512"/>
        <v>0.531327609332823+0.847166436752937i</v>
      </c>
      <c r="I3325" s="1">
        <f t="shared" si="519"/>
        <v>-8.0491169285323898E-16</v>
      </c>
      <c r="J3325" s="1">
        <f t="shared" si="510"/>
        <v>-0.55322351114797397</v>
      </c>
    </row>
    <row r="3326" spans="1:10" x14ac:dyDescent="0.25">
      <c r="A3326" s="1">
        <f t="shared" si="511"/>
        <v>0.32939999999998004</v>
      </c>
      <c r="B3326" s="1">
        <f t="shared" si="513"/>
        <v>1.6653345369377299E-16</v>
      </c>
      <c r="C3326" s="1" t="str">
        <f t="shared" si="514"/>
        <v>1.66533453693773E-16-0.551556096079095i</v>
      </c>
      <c r="D3326" s="1">
        <f t="shared" si="515"/>
        <v>-8.4167037100849758</v>
      </c>
      <c r="E3326" s="1">
        <f t="shared" si="516"/>
        <v>-0.53349052000637875</v>
      </c>
      <c r="F3326" s="1">
        <f t="shared" si="517"/>
        <v>-0.8458060445890202</v>
      </c>
      <c r="G3326" s="1" t="str">
        <f t="shared" si="518"/>
        <v>-0.533490520006379-0.84580604458902i</v>
      </c>
      <c r="H3326" s="1" t="str">
        <f t="shared" si="512"/>
        <v>0.533490520006379+0.84580604458902i</v>
      </c>
      <c r="I3326" s="1">
        <f t="shared" si="519"/>
        <v>1.6653345369377299E-16</v>
      </c>
      <c r="J3326" s="1">
        <f t="shared" si="510"/>
        <v>-0.55155609607909495</v>
      </c>
    </row>
    <row r="3327" spans="1:10" x14ac:dyDescent="0.25">
      <c r="A3327" s="1">
        <f t="shared" si="511"/>
        <v>0.32949999999998003</v>
      </c>
      <c r="B3327" s="1">
        <f t="shared" si="513"/>
        <v>-8.6042284408449701E-16</v>
      </c>
      <c r="C3327" s="1" t="str">
        <f t="shared" si="514"/>
        <v>-8.60422844084497E-16-0.549891029270162i</v>
      </c>
      <c r="D3327" s="1">
        <f t="shared" si="515"/>
        <v>-8.4192588721098964</v>
      </c>
      <c r="E3327" s="1">
        <f t="shared" si="516"/>
        <v>-0.53564994760066353</v>
      </c>
      <c r="F3327" s="1">
        <f t="shared" si="517"/>
        <v>-0.84444013028479792</v>
      </c>
      <c r="G3327" s="1" t="str">
        <f t="shared" si="518"/>
        <v>-0.535649947600664-0.844440130284798i</v>
      </c>
      <c r="H3327" s="1" t="str">
        <f t="shared" si="512"/>
        <v>0.535649947600664+0.844440130284798i</v>
      </c>
      <c r="I3327" s="1">
        <f t="shared" si="519"/>
        <v>-8.6042284408449701E-16</v>
      </c>
      <c r="J3327" s="1">
        <f t="shared" si="510"/>
        <v>-0.54989102927016198</v>
      </c>
    </row>
    <row r="3328" spans="1:10" x14ac:dyDescent="0.25">
      <c r="A3328" s="1">
        <f t="shared" si="511"/>
        <v>0.32959999999998002</v>
      </c>
      <c r="B3328" s="1">
        <f t="shared" si="513"/>
        <v>4.4408920985006202E-16</v>
      </c>
      <c r="C3328" s="1" t="str">
        <f t="shared" si="514"/>
        <v>4.44089209850062E-16-0.548228300339964i</v>
      </c>
      <c r="D3328" s="1">
        <f t="shared" si="515"/>
        <v>-8.4218140341348153</v>
      </c>
      <c r="E3328" s="1">
        <f t="shared" si="516"/>
        <v>-0.53780587801709623</v>
      </c>
      <c r="F3328" s="1">
        <f t="shared" si="517"/>
        <v>-0.84306870275812051</v>
      </c>
      <c r="G3328" s="1" t="str">
        <f t="shared" si="518"/>
        <v>-0.537805878017096-0.843068702758121i</v>
      </c>
      <c r="H3328" s="1" t="str">
        <f t="shared" si="512"/>
        <v>0.537805878017096+0.843068702758121i</v>
      </c>
      <c r="I3328" s="1">
        <f t="shared" si="519"/>
        <v>4.4408920985006202E-16</v>
      </c>
      <c r="J3328" s="1">
        <f t="shared" si="510"/>
        <v>-0.54822830033996395</v>
      </c>
    </row>
    <row r="3329" spans="1:10" x14ac:dyDescent="0.25">
      <c r="A3329" s="1">
        <f t="shared" si="511"/>
        <v>0.32969999999998001</v>
      </c>
      <c r="B3329" s="1">
        <f t="shared" si="513"/>
        <v>-3.3306690738754701E-16</v>
      </c>
      <c r="C3329" s="1" t="str">
        <f t="shared" si="514"/>
        <v>-3.33066907387547E-16-0.546567898951673i</v>
      </c>
      <c r="D3329" s="1">
        <f t="shared" si="515"/>
        <v>-8.4243691961597342</v>
      </c>
      <c r="E3329" s="1">
        <f t="shared" si="516"/>
        <v>-0.53995829717993349</v>
      </c>
      <c r="F3329" s="1">
        <f t="shared" si="517"/>
        <v>-0.84169177096283088</v>
      </c>
      <c r="G3329" s="1" t="str">
        <f t="shared" si="518"/>
        <v>-0.539958297179933-0.841691770962831i</v>
      </c>
      <c r="H3329" s="1" t="str">
        <f t="shared" si="512"/>
        <v>0.539958297179933+0.841691770962831i</v>
      </c>
      <c r="I3329" s="1">
        <f t="shared" si="519"/>
        <v>-3.3306690738754701E-16</v>
      </c>
      <c r="J3329" s="1">
        <f t="shared" si="510"/>
        <v>-0.54656789895167301</v>
      </c>
    </row>
    <row r="3330" spans="1:10" x14ac:dyDescent="0.25">
      <c r="A3330" s="1">
        <f t="shared" si="511"/>
        <v>0.32979999999998</v>
      </c>
      <c r="B3330" s="1">
        <f t="shared" si="513"/>
        <v>-6.6613381477509501E-16</v>
      </c>
      <c r="C3330" s="1" t="str">
        <f t="shared" si="514"/>
        <v>-6.66133814775095E-16-0.544909814812543i</v>
      </c>
      <c r="D3330" s="1">
        <f t="shared" si="515"/>
        <v>-8.4269243581846531</v>
      </c>
      <c r="E3330" s="1">
        <f t="shared" si="516"/>
        <v>-0.54210719103635463</v>
      </c>
      <c r="F3330" s="1">
        <f t="shared" si="517"/>
        <v>-0.84030934388870948</v>
      </c>
      <c r="G3330" s="1" t="str">
        <f t="shared" si="518"/>
        <v>-0.542107191036355-0.840309343888709i</v>
      </c>
      <c r="H3330" s="1" t="str">
        <f t="shared" si="512"/>
        <v>0.542107191036355+0.840309343888709i</v>
      </c>
      <c r="I3330" s="1">
        <f t="shared" si="519"/>
        <v>-6.6613381477509501E-16</v>
      </c>
      <c r="J3330" s="1">
        <f t="shared" si="510"/>
        <v>-0.54490981481254297</v>
      </c>
    </row>
    <row r="3331" spans="1:10" x14ac:dyDescent="0.25">
      <c r="A3331" s="1">
        <f t="shared" si="511"/>
        <v>0.32989999999997999</v>
      </c>
      <c r="B3331" s="1">
        <f t="shared" si="513"/>
        <v>4.9960036108132005E-16</v>
      </c>
      <c r="C3331" s="1" t="str">
        <f t="shared" si="514"/>
        <v>4.9960036108132E-16-0.54325403767365i</v>
      </c>
      <c r="D3331" s="1">
        <f t="shared" si="515"/>
        <v>-8.4294795202095738</v>
      </c>
      <c r="E3331" s="1">
        <f t="shared" si="516"/>
        <v>-0.54425254555655667</v>
      </c>
      <c r="F3331" s="1">
        <f t="shared" si="517"/>
        <v>-0.83892143056141333</v>
      </c>
      <c r="G3331" s="1" t="str">
        <f t="shared" si="518"/>
        <v>-0.544252545556557-0.838921430561413i</v>
      </c>
      <c r="H3331" s="1" t="str">
        <f t="shared" si="512"/>
        <v>0.544252545556557+0.838921430561413i</v>
      </c>
      <c r="I3331" s="1">
        <f t="shared" si="519"/>
        <v>4.9960036108132005E-16</v>
      </c>
      <c r="J3331" s="1">
        <f t="shared" si="510"/>
        <v>-0.54325403767364999</v>
      </c>
    </row>
    <row r="3332" spans="1:10" x14ac:dyDescent="0.25">
      <c r="A3332" s="1">
        <f t="shared" si="511"/>
        <v>0.32999999999997998</v>
      </c>
      <c r="B3332" s="1">
        <f t="shared" si="513"/>
        <v>-2.2204460492503101E-16</v>
      </c>
      <c r="C3332" s="1" t="str">
        <f t="shared" si="514"/>
        <v>-2.22044604925031E-16-0.54160055732962i</v>
      </c>
      <c r="D3332" s="1">
        <f t="shared" si="515"/>
        <v>-8.4320346822344927</v>
      </c>
      <c r="E3332" s="1">
        <f t="shared" si="516"/>
        <v>-0.54639434673384002</v>
      </c>
      <c r="F3332" s="1">
        <f t="shared" si="517"/>
        <v>-0.83752804004242165</v>
      </c>
      <c r="G3332" s="1" t="str">
        <f t="shared" si="518"/>
        <v>-0.54639434673384-0.837528040042422i</v>
      </c>
      <c r="H3332" s="1" t="str">
        <f t="shared" si="512"/>
        <v>0.54639434673384+0.837528040042422i</v>
      </c>
      <c r="I3332" s="1">
        <f t="shared" si="519"/>
        <v>-2.2204460492503101E-16</v>
      </c>
      <c r="J3332" s="1">
        <f t="shared" si="510"/>
        <v>-0.54160055732961998</v>
      </c>
    </row>
    <row r="3333" spans="1:10" x14ac:dyDescent="0.25">
      <c r="A3333" s="1">
        <f t="shared" si="511"/>
        <v>0.33009999999997997</v>
      </c>
      <c r="B3333" s="1">
        <f t="shared" si="513"/>
        <v>3.05311331771918E-16</v>
      </c>
      <c r="C3333" s="1" t="str">
        <f t="shared" si="514"/>
        <v>3.05311331771918E-16-0.539949363618334i</v>
      </c>
      <c r="D3333" s="1">
        <f t="shared" si="515"/>
        <v>-8.4345898442594116</v>
      </c>
      <c r="E3333" s="1">
        <f t="shared" si="516"/>
        <v>-0.54853258058470877</v>
      </c>
      <c r="F3333" s="1">
        <f t="shared" si="517"/>
        <v>-0.8361291814289703</v>
      </c>
      <c r="G3333" s="1" t="str">
        <f t="shared" si="518"/>
        <v>-0.548532580584709-0.83612918142897i</v>
      </c>
      <c r="H3333" s="1" t="str">
        <f t="shared" si="512"/>
        <v>0.548532580584709+0.83612918142897i</v>
      </c>
      <c r="I3333" s="1">
        <f t="shared" si="519"/>
        <v>3.05311331771918E-16</v>
      </c>
      <c r="J3333" s="1">
        <f t="shared" si="510"/>
        <v>-0.53994936361833401</v>
      </c>
    </row>
    <row r="3334" spans="1:10" x14ac:dyDescent="0.25">
      <c r="A3334" s="1">
        <f t="shared" si="511"/>
        <v>0.33019999999997995</v>
      </c>
      <c r="B3334" s="1">
        <f t="shared" si="513"/>
        <v>-5.5511151231257802E-17</v>
      </c>
      <c r="C3334" s="1" t="str">
        <f t="shared" si="514"/>
        <v>-5.55111512312578E-17-0.538300446420674i</v>
      </c>
      <c r="D3334" s="1">
        <f t="shared" si="515"/>
        <v>-8.4371450062843323</v>
      </c>
      <c r="E3334" s="1">
        <f t="shared" si="516"/>
        <v>-0.55066723314895771</v>
      </c>
      <c r="F3334" s="1">
        <f t="shared" si="517"/>
        <v>-0.83472486385399558</v>
      </c>
      <c r="G3334" s="1" t="str">
        <f t="shared" si="518"/>
        <v>-0.550667233148958-0.834724863853996i</v>
      </c>
      <c r="H3334" s="1" t="str">
        <f t="shared" si="512"/>
        <v>0.550667233148958+0.834724863853996i</v>
      </c>
      <c r="I3334" s="1">
        <f t="shared" si="519"/>
        <v>-5.5511151231257802E-17</v>
      </c>
      <c r="J3334" s="1">
        <f t="shared" si="510"/>
        <v>-0.53830044642067398</v>
      </c>
    </row>
    <row r="3335" spans="1:10" x14ac:dyDescent="0.25">
      <c r="A3335" s="1">
        <f t="shared" si="511"/>
        <v>0.33029999999997994</v>
      </c>
      <c r="B3335" s="1">
        <f t="shared" si="513"/>
        <v>1.6653345369377299E-16</v>
      </c>
      <c r="C3335" s="1" t="str">
        <f t="shared" si="514"/>
        <v>1.66533453693773E-16-0.53665379566025i</v>
      </c>
      <c r="D3335" s="1">
        <f t="shared" si="515"/>
        <v>-8.4397001683092512</v>
      </c>
      <c r="E3335" s="1">
        <f t="shared" si="516"/>
        <v>-0.55279829048975859</v>
      </c>
      <c r="F3335" s="1">
        <f t="shared" si="517"/>
        <v>-0.83331509648607738</v>
      </c>
      <c r="G3335" s="1" t="str">
        <f t="shared" si="518"/>
        <v>-0.552798290489759-0.833315096486077i</v>
      </c>
      <c r="H3335" s="1" t="str">
        <f t="shared" si="512"/>
        <v>0.552798290489759+0.833315096486077i</v>
      </c>
      <c r="I3335" s="1">
        <f t="shared" si="519"/>
        <v>1.6653345369377299E-16</v>
      </c>
      <c r="J3335" s="1">
        <f t="shared" si="510"/>
        <v>-0.53665379566024995</v>
      </c>
    </row>
    <row r="3336" spans="1:10" x14ac:dyDescent="0.25">
      <c r="A3336" s="1">
        <f t="shared" si="511"/>
        <v>0.33039999999997993</v>
      </c>
      <c r="B3336" s="1">
        <f t="shared" si="513"/>
        <v>-2.7755575615628901E-17</v>
      </c>
      <c r="C3336" s="1" t="str">
        <f t="shared" si="514"/>
        <v>-2.77555756156289E-17-0.535009401303129i</v>
      </c>
      <c r="D3336" s="1">
        <f t="shared" si="515"/>
        <v>-8.4422553303341701</v>
      </c>
      <c r="E3336" s="1">
        <f t="shared" si="516"/>
        <v>-0.5549257386937605</v>
      </c>
      <c r="F3336" s="1">
        <f t="shared" si="517"/>
        <v>-0.83189988852937369</v>
      </c>
      <c r="G3336" s="1" t="str">
        <f t="shared" si="518"/>
        <v>-0.55492573869376-0.831899888529374i</v>
      </c>
      <c r="H3336" s="1" t="str">
        <f t="shared" si="512"/>
        <v>0.55492573869376+0.831899888529374i</v>
      </c>
      <c r="I3336" s="1">
        <f t="shared" si="519"/>
        <v>-2.7755575615628901E-17</v>
      </c>
      <c r="J3336" s="1">
        <f t="shared" si="510"/>
        <v>-0.53500940130312902</v>
      </c>
    </row>
    <row r="3337" spans="1:10" x14ac:dyDescent="0.25">
      <c r="A3337" s="1">
        <f t="shared" si="511"/>
        <v>0.33049999999997992</v>
      </c>
      <c r="B3337" s="1">
        <f t="shared" si="513"/>
        <v>-4.4408920985006301E-16</v>
      </c>
      <c r="C3337" s="1" t="str">
        <f t="shared" si="514"/>
        <v>-4.44089209850063E-16-0.533367253357567i</v>
      </c>
      <c r="D3337" s="1">
        <f t="shared" si="515"/>
        <v>-8.444810492359089</v>
      </c>
      <c r="E3337" s="1">
        <f t="shared" si="516"/>
        <v>-0.55704956387117432</v>
      </c>
      <c r="F3337" s="1">
        <f t="shared" si="517"/>
        <v>-0.83047924922356398</v>
      </c>
      <c r="G3337" s="1" t="str">
        <f t="shared" si="518"/>
        <v>-0.557049563871174-0.830479249223564i</v>
      </c>
      <c r="H3337" s="1" t="str">
        <f t="shared" si="512"/>
        <v>0.557049563871174+0.830479249223564i</v>
      </c>
      <c r="I3337" s="1">
        <f t="shared" si="519"/>
        <v>-4.4408920985006301E-16</v>
      </c>
      <c r="J3337" s="1">
        <f t="shared" si="510"/>
        <v>-0.53336725335756696</v>
      </c>
    </row>
    <row r="3338" spans="1:10" x14ac:dyDescent="0.25">
      <c r="A3338" s="1">
        <f t="shared" si="511"/>
        <v>0.33059999999997991</v>
      </c>
      <c r="B3338" s="1">
        <f t="shared" si="513"/>
        <v>1.11022302462516E-16</v>
      </c>
      <c r="C3338" s="1" t="str">
        <f t="shared" si="514"/>
        <v>1.11022302462516E-16-0.531727341873746i</v>
      </c>
      <c r="D3338" s="1">
        <f t="shared" si="515"/>
        <v>-8.4473656543840097</v>
      </c>
      <c r="E3338" s="1">
        <f t="shared" si="516"/>
        <v>-0.55916975215586684</v>
      </c>
      <c r="F3338" s="1">
        <f t="shared" si="517"/>
        <v>-0.82905318784378756</v>
      </c>
      <c r="G3338" s="1" t="str">
        <f t="shared" si="518"/>
        <v>-0.559169752155867-0.829053187843788i</v>
      </c>
      <c r="H3338" s="1" t="str">
        <f t="shared" si="512"/>
        <v>0.559169752155867+0.829053187843788i</v>
      </c>
      <c r="I3338" s="1">
        <f t="shared" si="519"/>
        <v>1.11022302462516E-16</v>
      </c>
      <c r="J3338" s="1">
        <f t="shared" si="510"/>
        <v>-0.53172734187374604</v>
      </c>
    </row>
    <row r="3339" spans="1:10" x14ac:dyDescent="0.25">
      <c r="A3339" s="1">
        <f t="shared" si="511"/>
        <v>0.3306999999999799</v>
      </c>
      <c r="B3339" s="1">
        <f t="shared" si="513"/>
        <v>-4.9960036108132103E-16</v>
      </c>
      <c r="C3339" s="1" t="str">
        <f t="shared" si="514"/>
        <v>-4.99600361081321E-16-0.530089656943525i</v>
      </c>
      <c r="D3339" s="1">
        <f t="shared" si="515"/>
        <v>-8.4499208164089286</v>
      </c>
      <c r="E3339" s="1">
        <f t="shared" si="516"/>
        <v>-0.56128628970544503</v>
      </c>
      <c r="F3339" s="1">
        <f t="shared" si="517"/>
        <v>-0.82762171370058624</v>
      </c>
      <c r="G3339" s="1" t="str">
        <f t="shared" si="518"/>
        <v>-0.561286289705445-0.827621713700586i</v>
      </c>
      <c r="H3339" s="1" t="str">
        <f t="shared" si="512"/>
        <v>0.561286289705445+0.827621713700586i</v>
      </c>
      <c r="I3339" s="1">
        <f t="shared" si="519"/>
        <v>-4.9960036108132103E-16</v>
      </c>
      <c r="J3339" s="1">
        <f t="shared" si="510"/>
        <v>-0.53008965694352495</v>
      </c>
    </row>
    <row r="3340" spans="1:10" x14ac:dyDescent="0.25">
      <c r="A3340" s="1">
        <f t="shared" si="511"/>
        <v>0.33079999999997989</v>
      </c>
      <c r="B3340" s="1">
        <f t="shared" si="513"/>
        <v>1.11022302462515E-15</v>
      </c>
      <c r="C3340" s="1" t="str">
        <f t="shared" si="514"/>
        <v>1.11022302462515E-15-0.528454188700149i</v>
      </c>
      <c r="D3340" s="1">
        <f t="shared" si="515"/>
        <v>-8.4524759784338475</v>
      </c>
      <c r="E3340" s="1">
        <f t="shared" si="516"/>
        <v>-0.56339916270135548</v>
      </c>
      <c r="F3340" s="1">
        <f t="shared" si="517"/>
        <v>-0.8261848361398384</v>
      </c>
      <c r="G3340" s="1" t="str">
        <f t="shared" si="518"/>
        <v>-0.563399162701355-0.826184836139838i</v>
      </c>
      <c r="H3340" s="1" t="str">
        <f t="shared" si="512"/>
        <v>0.563399162701355+0.826184836139838i</v>
      </c>
      <c r="I3340" s="1">
        <f t="shared" si="519"/>
        <v>1.11022302462515E-15</v>
      </c>
      <c r="J3340" s="1">
        <f t="shared" si="510"/>
        <v>-0.52845418870014904</v>
      </c>
    </row>
    <row r="3341" spans="1:10" x14ac:dyDescent="0.25">
      <c r="A3341" s="1">
        <f t="shared" si="511"/>
        <v>0.33089999999997988</v>
      </c>
      <c r="B3341" s="1">
        <f t="shared" si="513"/>
        <v>0</v>
      </c>
      <c r="C3341" s="1" t="str">
        <f t="shared" si="514"/>
        <v>-0.526820927318023i</v>
      </c>
      <c r="D3341" s="1">
        <f t="shared" si="515"/>
        <v>-8.4550311404587681</v>
      </c>
      <c r="E3341" s="1">
        <f t="shared" si="516"/>
        <v>-0.56550835734896998</v>
      </c>
      <c r="F3341" s="1">
        <f t="shared" si="517"/>
        <v>-0.82474256454270001</v>
      </c>
      <c r="G3341" s="1" t="str">
        <f t="shared" si="518"/>
        <v>-0.56550835734897-0.8247425645427i</v>
      </c>
      <c r="H3341" s="1" t="str">
        <f t="shared" si="512"/>
        <v>0.56550835734897+0.8247425645427i</v>
      </c>
      <c r="I3341" s="1">
        <f t="shared" si="519"/>
        <v>0</v>
      </c>
      <c r="J3341" s="1">
        <f t="shared" si="510"/>
        <v>-0.52682092731802299</v>
      </c>
    </row>
    <row r="3342" spans="1:10" x14ac:dyDescent="0.25">
      <c r="A3342" s="1">
        <f t="shared" si="511"/>
        <v>0.33099999999997987</v>
      </c>
      <c r="B3342" s="1">
        <f t="shared" si="513"/>
        <v>1.66533453693774E-16</v>
      </c>
      <c r="C3342" s="1" t="str">
        <f t="shared" si="514"/>
        <v>1.66533453693774E-16-0.525189863012434i</v>
      </c>
      <c r="D3342" s="1">
        <f t="shared" si="515"/>
        <v>-8.457586302483687</v>
      </c>
      <c r="E3342" s="1">
        <f t="shared" si="516"/>
        <v>-0.56761385987767121</v>
      </c>
      <c r="F3342" s="1">
        <f t="shared" si="517"/>
        <v>-0.8232949083255473</v>
      </c>
      <c r="G3342" s="1" t="str">
        <f t="shared" si="518"/>
        <v>-0.567613859877671-0.823294908325547i</v>
      </c>
      <c r="H3342" s="1" t="str">
        <f t="shared" si="512"/>
        <v>0.567613859877671+0.823294908325547i</v>
      </c>
      <c r="I3342" s="1">
        <f t="shared" si="519"/>
        <v>1.66533453693774E-16</v>
      </c>
      <c r="J3342" s="1">
        <f t="shared" si="510"/>
        <v>-0.52518986301243398</v>
      </c>
    </row>
    <row r="3343" spans="1:10" x14ac:dyDescent="0.25">
      <c r="A3343" s="1">
        <f t="shared" si="511"/>
        <v>0.33109999999997985</v>
      </c>
      <c r="B3343" s="1">
        <f t="shared" si="513"/>
        <v>-4.16333634234434E-16</v>
      </c>
      <c r="C3343" s="1" t="str">
        <f t="shared" si="514"/>
        <v>-4.16333634234434E-16-0.523560986039301i</v>
      </c>
      <c r="D3343" s="1">
        <f t="shared" si="515"/>
        <v>-8.4601414645086059</v>
      </c>
      <c r="E3343" s="1">
        <f t="shared" si="516"/>
        <v>-0.56971565654095191</v>
      </c>
      <c r="F3343" s="1">
        <f t="shared" si="517"/>
        <v>-0.82184187693990873</v>
      </c>
      <c r="G3343" s="1" t="str">
        <f t="shared" si="518"/>
        <v>-0.569715656540952-0.821841876939909i</v>
      </c>
      <c r="H3343" s="1" t="str">
        <f t="shared" si="512"/>
        <v>0.569715656540952+0.821841876939909i</v>
      </c>
      <c r="I3343" s="1">
        <f t="shared" si="519"/>
        <v>-4.16333634234434E-16</v>
      </c>
      <c r="J3343" s="1">
        <f t="shared" si="510"/>
        <v>-0.52356098603930101</v>
      </c>
    </row>
    <row r="3344" spans="1:10" x14ac:dyDescent="0.25">
      <c r="A3344" s="1">
        <f t="shared" si="511"/>
        <v>0.33119999999997984</v>
      </c>
      <c r="B3344" s="1">
        <f t="shared" si="513"/>
        <v>4.7184478546569104E-16</v>
      </c>
      <c r="C3344" s="1" t="str">
        <f t="shared" si="514"/>
        <v>4.71844785465691E-16-0.52193428669492i</v>
      </c>
      <c r="D3344" s="1">
        <f t="shared" si="515"/>
        <v>-8.4626966265335248</v>
      </c>
      <c r="E3344" s="1">
        <f t="shared" si="516"/>
        <v>-0.5718137336164979</v>
      </c>
      <c r="F3344" s="1">
        <f t="shared" si="517"/>
        <v>-0.82038347987240745</v>
      </c>
      <c r="G3344" s="1" t="str">
        <f t="shared" si="518"/>
        <v>-0.571813733616498-0.820383479872407i</v>
      </c>
      <c r="H3344" s="1" t="str">
        <f t="shared" si="512"/>
        <v>0.571813733616498+0.820383479872407i</v>
      </c>
      <c r="I3344" s="1">
        <f t="shared" si="519"/>
        <v>4.7184478546569104E-16</v>
      </c>
      <c r="J3344" s="1">
        <f t="shared" si="510"/>
        <v>-0.52193428669492004</v>
      </c>
    </row>
    <row r="3345" spans="1:10" x14ac:dyDescent="0.25">
      <c r="A3345" s="1">
        <f t="shared" si="511"/>
        <v>0.33129999999997983</v>
      </c>
      <c r="B3345" s="1">
        <f t="shared" si="513"/>
        <v>-3.6082248300317602E-16</v>
      </c>
      <c r="C3345" s="1" t="str">
        <f t="shared" si="514"/>
        <v>-3.60822483003176E-16-0.52030975531572i</v>
      </c>
      <c r="D3345" s="1">
        <f t="shared" si="515"/>
        <v>-8.4652517885584455</v>
      </c>
      <c r="E3345" s="1">
        <f t="shared" si="516"/>
        <v>-0.57390807740628158</v>
      </c>
      <c r="F3345" s="1">
        <f t="shared" si="517"/>
        <v>-0.81891972664469714</v>
      </c>
      <c r="G3345" s="1" t="str">
        <f t="shared" si="518"/>
        <v>-0.573908077406282-0.818919726644697i</v>
      </c>
      <c r="H3345" s="1" t="str">
        <f t="shared" si="512"/>
        <v>0.573908077406282+0.818919726644697i</v>
      </c>
      <c r="I3345" s="1">
        <f t="shared" si="519"/>
        <v>-3.6082248300317602E-16</v>
      </c>
      <c r="J3345" s="1">
        <f t="shared" si="510"/>
        <v>-0.52030975531571999</v>
      </c>
    </row>
    <row r="3346" spans="1:10" x14ac:dyDescent="0.25">
      <c r="A3346" s="1">
        <f t="shared" si="511"/>
        <v>0.33139999999997982</v>
      </c>
      <c r="B3346" s="1">
        <f t="shared" si="513"/>
        <v>-6.1062266354383698E-16</v>
      </c>
      <c r="C3346" s="1" t="str">
        <f t="shared" si="514"/>
        <v>-6.10622663543837E-16-0.518687382278001i</v>
      </c>
      <c r="D3346" s="1">
        <f t="shared" si="515"/>
        <v>-8.4678069505833644</v>
      </c>
      <c r="E3346" s="1">
        <f t="shared" si="516"/>
        <v>-0.57599867423664453</v>
      </c>
      <c r="F3346" s="1">
        <f t="shared" si="517"/>
        <v>-0.81745062681340441</v>
      </c>
      <c r="G3346" s="1" t="str">
        <f t="shared" si="518"/>
        <v>-0.575998674236645-0.817450626813404i</v>
      </c>
      <c r="H3346" s="1" t="str">
        <f t="shared" si="512"/>
        <v>0.575998674236645+0.817450626813404i</v>
      </c>
      <c r="I3346" s="1">
        <f t="shared" si="519"/>
        <v>-6.1062266354383698E-16</v>
      </c>
      <c r="J3346" s="1">
        <f t="shared" si="510"/>
        <v>-0.51868738227800104</v>
      </c>
    </row>
    <row r="3347" spans="1:10" x14ac:dyDescent="0.25">
      <c r="A3347" s="1">
        <f t="shared" si="511"/>
        <v>0.33149999999997981</v>
      </c>
      <c r="B3347" s="1">
        <f t="shared" si="513"/>
        <v>1.11022302462516E-16</v>
      </c>
      <c r="C3347" s="1" t="str">
        <f t="shared" si="514"/>
        <v>1.11022302462516E-16-0.517067157997691i</v>
      </c>
      <c r="D3347" s="1">
        <f t="shared" si="515"/>
        <v>-8.4703621126082833</v>
      </c>
      <c r="E3347" s="1">
        <f t="shared" si="516"/>
        <v>-0.57808551045839651</v>
      </c>
      <c r="F3347" s="1">
        <f t="shared" si="517"/>
        <v>-0.81597618997005983</v>
      </c>
      <c r="G3347" s="1" t="str">
        <f t="shared" si="518"/>
        <v>-0.578085510458397-0.81597618997006i</v>
      </c>
      <c r="H3347" s="1" t="str">
        <f t="shared" si="512"/>
        <v>0.578085510458397+0.81597618997006i</v>
      </c>
      <c r="I3347" s="1">
        <f t="shared" si="519"/>
        <v>1.11022302462516E-16</v>
      </c>
      <c r="J3347" s="1">
        <f t="shared" si="510"/>
        <v>-0.51706715799769098</v>
      </c>
    </row>
    <row r="3348" spans="1:10" x14ac:dyDescent="0.25">
      <c r="A3348" s="1">
        <f t="shared" si="511"/>
        <v>0.3315999999999798</v>
      </c>
      <c r="B3348" s="1">
        <f t="shared" si="513"/>
        <v>-2.7755575615628901E-17</v>
      </c>
      <c r="C3348" s="1" t="str">
        <f t="shared" si="514"/>
        <v>-2.77555756156289E-17-0.515449072930102i</v>
      </c>
      <c r="D3348" s="1">
        <f t="shared" si="515"/>
        <v>-8.472917274633204</v>
      </c>
      <c r="E3348" s="1">
        <f t="shared" si="516"/>
        <v>-0.58016857244689957</v>
      </c>
      <c r="F3348" s="1">
        <f t="shared" si="517"/>
        <v>-0.81449642574103831</v>
      </c>
      <c r="G3348" s="1" t="str">
        <f t="shared" si="518"/>
        <v>-0.5801685724469-0.814496425741038i</v>
      </c>
      <c r="H3348" s="1" t="str">
        <f t="shared" si="512"/>
        <v>0.5801685724469+0.814496425741038i</v>
      </c>
      <c r="I3348" s="1">
        <f t="shared" si="519"/>
        <v>-2.7755575615628901E-17</v>
      </c>
      <c r="J3348" s="1">
        <f t="shared" si="510"/>
        <v>-0.515449072930102</v>
      </c>
    </row>
    <row r="3349" spans="1:10" x14ac:dyDescent="0.25">
      <c r="A3349" s="1">
        <f t="shared" si="511"/>
        <v>0.33169999999997979</v>
      </c>
      <c r="B3349" s="1">
        <f t="shared" si="513"/>
        <v>-1.66533453693774E-16</v>
      </c>
      <c r="C3349" s="1" t="str">
        <f t="shared" si="514"/>
        <v>-1.66533453693774E-16-0.513833117569683i</v>
      </c>
      <c r="D3349" s="1">
        <f t="shared" si="515"/>
        <v>-8.4754724366581229</v>
      </c>
      <c r="E3349" s="1">
        <f t="shared" si="516"/>
        <v>-0.58224784660215245</v>
      </c>
      <c r="F3349" s="1">
        <f t="shared" si="517"/>
        <v>-0.81301134378749984</v>
      </c>
      <c r="G3349" s="1" t="str">
        <f t="shared" si="518"/>
        <v>-0.582247846602152-0.8130113437875i</v>
      </c>
      <c r="H3349" s="1" t="str">
        <f t="shared" si="512"/>
        <v>0.582247846602152+0.8130113437875i</v>
      </c>
      <c r="I3349" s="1">
        <f t="shared" si="519"/>
        <v>-1.66533453693774E-16</v>
      </c>
      <c r="J3349" s="1">
        <f t="shared" si="510"/>
        <v>-0.51383311756968297</v>
      </c>
    </row>
    <row r="3350" spans="1:10" x14ac:dyDescent="0.25">
      <c r="A3350" s="1">
        <f t="shared" si="511"/>
        <v>0.33179999999997978</v>
      </c>
      <c r="B3350" s="1">
        <f t="shared" si="513"/>
        <v>1.11022302462516E-16</v>
      </c>
      <c r="C3350" s="1" t="str">
        <f t="shared" si="514"/>
        <v>1.11022302462516E-16-0.512219282449766i</v>
      </c>
      <c r="D3350" s="1">
        <f t="shared" si="515"/>
        <v>-8.4780275986830418</v>
      </c>
      <c r="E3350" s="1">
        <f t="shared" si="516"/>
        <v>-0.58432331934888904</v>
      </c>
      <c r="F3350" s="1">
        <f t="shared" si="517"/>
        <v>-0.81152095380531997</v>
      </c>
      <c r="G3350" s="1" t="str">
        <f t="shared" si="518"/>
        <v>-0.584323319348889-0.81152095380532i</v>
      </c>
      <c r="H3350" s="1" t="str">
        <f t="shared" si="512"/>
        <v>0.584323319348889+0.81152095380532i</v>
      </c>
      <c r="I3350" s="1">
        <f t="shared" si="519"/>
        <v>1.11022302462516E-16</v>
      </c>
      <c r="J3350" s="1">
        <f t="shared" si="510"/>
        <v>-0.512219282449766</v>
      </c>
    </row>
    <row r="3351" spans="1:10" x14ac:dyDescent="0.25">
      <c r="A3351" s="1">
        <f t="shared" si="511"/>
        <v>0.33189999999997977</v>
      </c>
      <c r="B3351" s="1">
        <f t="shared" si="513"/>
        <v>-2.7755575615628899E-16</v>
      </c>
      <c r="C3351" s="1" t="str">
        <f t="shared" si="514"/>
        <v>-2.77555756156289E-16-0.510607558142343i</v>
      </c>
      <c r="D3351" s="1">
        <f t="shared" si="515"/>
        <v>-8.4805827607079625</v>
      </c>
      <c r="E3351" s="1">
        <f t="shared" si="516"/>
        <v>-0.58639497713666155</v>
      </c>
      <c r="F3351" s="1">
        <f t="shared" si="517"/>
        <v>-0.81002526552502929</v>
      </c>
      <c r="G3351" s="1" t="str">
        <f t="shared" si="518"/>
        <v>-0.586394977136662-0.810025265525029i</v>
      </c>
      <c r="H3351" s="1" t="str">
        <f t="shared" si="512"/>
        <v>0.586394977136662+0.810025265525029i</v>
      </c>
      <c r="I3351" s="1">
        <f t="shared" si="519"/>
        <v>-2.7755575615628899E-16</v>
      </c>
      <c r="J3351" s="1">
        <f t="shared" si="510"/>
        <v>-0.51060755814234304</v>
      </c>
    </row>
    <row r="3352" spans="1:10" x14ac:dyDescent="0.25">
      <c r="A3352" s="1">
        <f t="shared" si="511"/>
        <v>0.33199999999997976</v>
      </c>
      <c r="B3352" s="1">
        <f t="shared" si="513"/>
        <v>-7.7715611723761096E-16</v>
      </c>
      <c r="C3352" s="1" t="str">
        <f t="shared" si="514"/>
        <v>-7.77156117237611E-16-0.508997935257815i</v>
      </c>
      <c r="D3352" s="1">
        <f t="shared" si="515"/>
        <v>-8.4831379227328814</v>
      </c>
      <c r="E3352" s="1">
        <f t="shared" si="516"/>
        <v>-0.58846280643992543</v>
      </c>
      <c r="F3352" s="1">
        <f t="shared" si="517"/>
        <v>-0.80852428871175352</v>
      </c>
      <c r="G3352" s="1" t="str">
        <f t="shared" si="518"/>
        <v>-0.588462806439925-0.808524288711754i</v>
      </c>
      <c r="H3352" s="1" t="str">
        <f t="shared" si="512"/>
        <v>0.588462806439925+0.808524288711754i</v>
      </c>
      <c r="I3352" s="1">
        <f t="shared" si="519"/>
        <v>-7.7715611723761096E-16</v>
      </c>
      <c r="J3352" s="1">
        <f t="shared" si="510"/>
        <v>-0.508997935257815</v>
      </c>
    </row>
    <row r="3353" spans="1:10" x14ac:dyDescent="0.25">
      <c r="A3353" s="1">
        <f t="shared" si="511"/>
        <v>0.33209999999997974</v>
      </c>
      <c r="B3353" s="1">
        <f t="shared" si="513"/>
        <v>5.2735593669694896E-16</v>
      </c>
      <c r="C3353" s="1" t="str">
        <f t="shared" si="514"/>
        <v>5.27355936696949E-16-0.507390404444743i</v>
      </c>
      <c r="D3353" s="1">
        <f t="shared" si="515"/>
        <v>-8.4856930847578003</v>
      </c>
      <c r="E3353" s="1">
        <f t="shared" si="516"/>
        <v>-0.59052679375813588</v>
      </c>
      <c r="F3353" s="1">
        <f t="shared" si="517"/>
        <v>-0.80701803316514309</v>
      </c>
      <c r="G3353" s="1" t="str">
        <f t="shared" si="518"/>
        <v>-0.590526793758136-0.807018033165143i</v>
      </c>
      <c r="H3353" s="1" t="str">
        <f t="shared" si="512"/>
        <v>0.590526793758136+0.807018033165143i</v>
      </c>
      <c r="I3353" s="1">
        <f t="shared" si="519"/>
        <v>5.2735593669694896E-16</v>
      </c>
      <c r="J3353" s="1">
        <f t="shared" si="510"/>
        <v>-0.50739040444474304</v>
      </c>
    </row>
    <row r="3354" spans="1:10" x14ac:dyDescent="0.25">
      <c r="A3354" s="1">
        <f t="shared" si="511"/>
        <v>0.33219999999997973</v>
      </c>
      <c r="B3354" s="1">
        <f t="shared" si="513"/>
        <v>-2.7755575615628899E-16</v>
      </c>
      <c r="C3354" s="1" t="str">
        <f t="shared" si="514"/>
        <v>-2.77555756156289E-16-0.50578495638964i</v>
      </c>
      <c r="D3354" s="1">
        <f t="shared" si="515"/>
        <v>-8.4882482467827192</v>
      </c>
      <c r="E3354" s="1">
        <f t="shared" si="516"/>
        <v>-0.5925869256158306</v>
      </c>
      <c r="F3354" s="1">
        <f t="shared" si="517"/>
        <v>-0.80550650871931384</v>
      </c>
      <c r="G3354" s="1" t="str">
        <f t="shared" si="518"/>
        <v>-0.592586925615831-0.805506508719314i</v>
      </c>
      <c r="H3354" s="1" t="str">
        <f t="shared" si="512"/>
        <v>0.592586925615831+0.805506508719314i</v>
      </c>
      <c r="I3354" s="1">
        <f t="shared" si="519"/>
        <v>-2.7755575615628899E-16</v>
      </c>
      <c r="J3354" s="1">
        <f t="shared" si="510"/>
        <v>-0.50578495638964005</v>
      </c>
    </row>
    <row r="3355" spans="1:10" x14ac:dyDescent="0.25">
      <c r="A3355" s="1">
        <f t="shared" si="511"/>
        <v>0.33229999999997972</v>
      </c>
      <c r="B3355" s="1">
        <f t="shared" si="513"/>
        <v>1.3877787807814501E-16</v>
      </c>
      <c r="C3355" s="1" t="str">
        <f t="shared" si="514"/>
        <v>1.38777878078145E-16-0.504181581816701i</v>
      </c>
      <c r="D3355" s="1">
        <f t="shared" si="515"/>
        <v>-8.4908034088076398</v>
      </c>
      <c r="E3355" s="1">
        <f t="shared" si="516"/>
        <v>-0.59464318856272036</v>
      </c>
      <c r="F3355" s="1">
        <f t="shared" si="517"/>
        <v>-0.80398972524278012</v>
      </c>
      <c r="G3355" s="1" t="str">
        <f t="shared" si="518"/>
        <v>-0.59464318856272-0.80398972524278i</v>
      </c>
      <c r="H3355" s="1" t="str">
        <f t="shared" si="512"/>
        <v>0.59464318856272+0.80398972524278i</v>
      </c>
      <c r="I3355" s="1">
        <f t="shared" si="519"/>
        <v>1.3877787807814501E-16</v>
      </c>
      <c r="J3355" s="1">
        <f t="shared" si="510"/>
        <v>-0.50418158181670103</v>
      </c>
    </row>
    <row r="3356" spans="1:10" x14ac:dyDescent="0.25">
      <c r="A3356" s="1">
        <f t="shared" si="511"/>
        <v>0.33239999999997971</v>
      </c>
      <c r="B3356" s="1">
        <f t="shared" si="513"/>
        <v>-1.3877787807814501E-16</v>
      </c>
      <c r="C3356" s="1" t="str">
        <f t="shared" si="514"/>
        <v>-1.38777878078145E-16-0.502580271487596i</v>
      </c>
      <c r="D3356" s="1">
        <f t="shared" si="515"/>
        <v>-8.4933585708325587</v>
      </c>
      <c r="E3356" s="1">
        <f t="shared" si="516"/>
        <v>-0.59669556917377109</v>
      </c>
      <c r="F3356" s="1">
        <f t="shared" si="517"/>
        <v>-0.8024676926383949</v>
      </c>
      <c r="G3356" s="1" t="str">
        <f t="shared" si="518"/>
        <v>-0.596695569173771-0.802467692638395i</v>
      </c>
      <c r="H3356" s="1" t="str">
        <f t="shared" si="512"/>
        <v>0.596695569173771+0.802467692638395i</v>
      </c>
      <c r="I3356" s="1">
        <f t="shared" si="519"/>
        <v>-1.3877787807814501E-16</v>
      </c>
      <c r="J3356" s="1">
        <f t="shared" si="510"/>
        <v>-0.50258027148759599</v>
      </c>
    </row>
    <row r="3357" spans="1:10" x14ac:dyDescent="0.25">
      <c r="A3357" s="1">
        <f t="shared" si="511"/>
        <v>0.3324999999999797</v>
      </c>
      <c r="B3357" s="1">
        <f t="shared" si="513"/>
        <v>5.5511151231257802E-17</v>
      </c>
      <c r="C3357" s="1" t="str">
        <f t="shared" si="514"/>
        <v>5.55111512312578E-17-0.500981016201222i</v>
      </c>
      <c r="D3357" s="1">
        <f t="shared" si="515"/>
        <v>-8.4959137328574776</v>
      </c>
      <c r="E3357" s="1">
        <f t="shared" si="516"/>
        <v>-0.5987440540493002</v>
      </c>
      <c r="F3357" s="1">
        <f t="shared" si="517"/>
        <v>-0.80094042084327888</v>
      </c>
      <c r="G3357" s="1" t="str">
        <f t="shared" si="518"/>
        <v>-0.5987440540493-0.800940420843279i</v>
      </c>
      <c r="H3357" s="1" t="str">
        <f t="shared" si="512"/>
        <v>0.5987440540493+0.800940420843279i</v>
      </c>
      <c r="I3357" s="1">
        <f t="shared" si="519"/>
        <v>5.5511151231257802E-17</v>
      </c>
      <c r="J3357" s="1">
        <f t="shared" si="510"/>
        <v>-0.50098101620122204</v>
      </c>
    </row>
    <row r="3358" spans="1:10" x14ac:dyDescent="0.25">
      <c r="A3358" s="1">
        <f t="shared" si="511"/>
        <v>0.33259999999997969</v>
      </c>
      <c r="B3358" s="1">
        <f t="shared" si="513"/>
        <v>-2.4980018054066002E-16</v>
      </c>
      <c r="C3358" s="1" t="str">
        <f t="shared" si="514"/>
        <v>-2.4980018054066E-16-0.499383806793477i</v>
      </c>
      <c r="D3358" s="1">
        <f t="shared" si="515"/>
        <v>-8.4984688948823983</v>
      </c>
      <c r="E3358" s="1">
        <f t="shared" si="516"/>
        <v>-0.60078862981505987</v>
      </c>
      <c r="F3358" s="1">
        <f t="shared" si="517"/>
        <v>-0.7994079198287587</v>
      </c>
      <c r="G3358" s="1" t="str">
        <f t="shared" si="518"/>
        <v>-0.60078862981506-0.799407919828759i</v>
      </c>
      <c r="H3358" s="1" t="str">
        <f t="shared" si="512"/>
        <v>0.60078862981506+0.799407919828759i</v>
      </c>
      <c r="I3358" s="1">
        <f t="shared" si="519"/>
        <v>-2.4980018054066002E-16</v>
      </c>
      <c r="J3358" s="1">
        <f t="shared" si="510"/>
        <v>-0.49938380679347699</v>
      </c>
    </row>
    <row r="3359" spans="1:10" x14ac:dyDescent="0.25">
      <c r="A3359" s="1">
        <f t="shared" si="511"/>
        <v>0.33269999999997968</v>
      </c>
      <c r="B3359" s="1">
        <f t="shared" si="513"/>
        <v>-2.2204460492503101E-16</v>
      </c>
      <c r="C3359" s="1" t="str">
        <f t="shared" si="514"/>
        <v>-2.22044604925031E-16-0.497788634137036i</v>
      </c>
      <c r="D3359" s="1">
        <f t="shared" si="515"/>
        <v>-8.5010240569073172</v>
      </c>
      <c r="E3359" s="1">
        <f t="shared" si="516"/>
        <v>-0.60282928312231987</v>
      </c>
      <c r="F3359" s="1">
        <f t="shared" si="517"/>
        <v>-0.79787019960030459</v>
      </c>
      <c r="G3359" s="1" t="str">
        <f t="shared" si="518"/>
        <v>-0.60282928312232-0.797870199600305i</v>
      </c>
      <c r="H3359" s="1" t="str">
        <f t="shared" si="512"/>
        <v>0.60282928312232+0.797870199600305i</v>
      </c>
      <c r="I3359" s="1">
        <f t="shared" si="519"/>
        <v>-2.2204460492503101E-16</v>
      </c>
      <c r="J3359" s="1">
        <f t="shared" si="510"/>
        <v>-0.497788634137036</v>
      </c>
    </row>
    <row r="3360" spans="1:10" x14ac:dyDescent="0.25">
      <c r="A3360" s="1">
        <f t="shared" si="511"/>
        <v>0.33279999999997967</v>
      </c>
      <c r="B3360" s="1">
        <f t="shared" si="513"/>
        <v>-8.32667268468868E-16</v>
      </c>
      <c r="C3360" s="1" t="str">
        <f t="shared" si="514"/>
        <v>-8.32667268468868E-16-0.496195489141115i</v>
      </c>
      <c r="D3360" s="1">
        <f t="shared" si="515"/>
        <v>-8.5035792189322361</v>
      </c>
      <c r="E3360" s="1">
        <f t="shared" si="516"/>
        <v>-0.6048660006479637</v>
      </c>
      <c r="F3360" s="1">
        <f t="shared" si="517"/>
        <v>-0.79632727019745952</v>
      </c>
      <c r="G3360" s="1" t="str">
        <f t="shared" si="518"/>
        <v>-0.604866000647964-0.79632727019746i</v>
      </c>
      <c r="H3360" s="1" t="str">
        <f t="shared" si="512"/>
        <v>0.604866000647964+0.79632727019746i</v>
      </c>
      <c r="I3360" s="1">
        <f t="shared" si="519"/>
        <v>-8.32667268468868E-16</v>
      </c>
      <c r="J3360" s="1">
        <f t="shared" ref="J3360:J3423" si="520">MAX(MIN(IMAGINARY(C3360),11),-11)</f>
        <v>-0.496195489141115</v>
      </c>
    </row>
    <row r="3361" spans="1:10" x14ac:dyDescent="0.25">
      <c r="A3361" s="1">
        <f t="shared" si="511"/>
        <v>0.33289999999997966</v>
      </c>
      <c r="B3361" s="1">
        <f t="shared" si="513"/>
        <v>1.94289029309402E-16</v>
      </c>
      <c r="C3361" s="1" t="str">
        <f t="shared" si="514"/>
        <v>1.94289029309402E-16-0.494604362751243i</v>
      </c>
      <c r="D3361" s="1">
        <f t="shared" si="515"/>
        <v>-8.506134380957155</v>
      </c>
      <c r="E3361" s="1">
        <f t="shared" si="516"/>
        <v>-0.60689876909456908</v>
      </c>
      <c r="F3361" s="1">
        <f t="shared" si="517"/>
        <v>-0.79477914169377706</v>
      </c>
      <c r="G3361" s="1" t="str">
        <f t="shared" si="518"/>
        <v>-0.606898769094569-0.794779141693777i</v>
      </c>
      <c r="H3361" s="1" t="str">
        <f t="shared" si="512"/>
        <v>0.606898769094569+0.794779141693777i</v>
      </c>
      <c r="I3361" s="1">
        <f t="shared" si="519"/>
        <v>1.94289029309402E-16</v>
      </c>
      <c r="J3361" s="1">
        <f t="shared" si="520"/>
        <v>-0.49460436275124298</v>
      </c>
    </row>
    <row r="3362" spans="1:10" x14ac:dyDescent="0.25">
      <c r="A3362" s="1">
        <f t="shared" ref="A3362:A3425" si="521">A3361+$O$1</f>
        <v>0.33299999999997965</v>
      </c>
      <c r="B3362" s="1">
        <f t="shared" si="513"/>
        <v>4.4408920985006202E-16</v>
      </c>
      <c r="C3362" s="1" t="str">
        <f t="shared" si="514"/>
        <v>4.44089209850062E-16-0.493015245949051i</v>
      </c>
      <c r="D3362" s="1">
        <f t="shared" si="515"/>
        <v>-8.5086895429820757</v>
      </c>
      <c r="E3362" s="1">
        <f t="shared" si="516"/>
        <v>-0.60892757519049834</v>
      </c>
      <c r="F3362" s="1">
        <f t="shared" si="517"/>
        <v>-0.79322582419675414</v>
      </c>
      <c r="G3362" s="1" t="str">
        <f t="shared" si="518"/>
        <v>-0.608927575190498-0.793225824196754i</v>
      </c>
      <c r="H3362" s="1" t="str">
        <f t="shared" ref="H3362:H3425" si="522">IMPRODUCT(G3362,$H$3)</f>
        <v>0.608927575190498+0.793225824196754i</v>
      </c>
      <c r="I3362" s="1">
        <f t="shared" si="519"/>
        <v>4.4408920985006202E-16</v>
      </c>
      <c r="J3362" s="1">
        <f t="shared" si="520"/>
        <v>-0.493015245949051</v>
      </c>
    </row>
    <row r="3363" spans="1:10" x14ac:dyDescent="0.25">
      <c r="A3363" s="1">
        <f t="shared" si="521"/>
        <v>0.33309999999997963</v>
      </c>
      <c r="B3363" s="1">
        <f t="shared" si="513"/>
        <v>2.2204460492503101E-16</v>
      </c>
      <c r="C3363" s="1" t="str">
        <f t="shared" si="514"/>
        <v>2.22044604925031E-16-0.491428129752036i</v>
      </c>
      <c r="D3363" s="1">
        <f t="shared" si="515"/>
        <v>-8.5112447050069946</v>
      </c>
      <c r="E3363" s="1">
        <f t="shared" si="516"/>
        <v>-0.61095240568997933</v>
      </c>
      <c r="F3363" s="1">
        <f t="shared" si="517"/>
        <v>-0.79166732784776905</v>
      </c>
      <c r="G3363" s="1" t="str">
        <f t="shared" si="518"/>
        <v>-0.610952405689979-0.791667327847769i</v>
      </c>
      <c r="H3363" s="1" t="str">
        <f t="shared" si="522"/>
        <v>0.610952405689979+0.791667327847769i</v>
      </c>
      <c r="I3363" s="1">
        <f t="shared" si="519"/>
        <v>2.2204460492503101E-16</v>
      </c>
      <c r="J3363" s="1">
        <f t="shared" si="520"/>
        <v>-0.49142812975203598</v>
      </c>
    </row>
    <row r="3364" spans="1:10" x14ac:dyDescent="0.25">
      <c r="A3364" s="1">
        <f t="shared" si="521"/>
        <v>0.33319999999997962</v>
      </c>
      <c r="B3364" s="1">
        <f t="shared" ref="B3364:B3427" si="523">I3364</f>
        <v>1.3877787807814501E-16</v>
      </c>
      <c r="C3364" s="1" t="str">
        <f t="shared" ref="C3364:C3427" si="524">IMDIV(IMSUB(1,H3364),IMSUM(1,H3364))</f>
        <v>1.38777878078145E-16-0.48984300521334i</v>
      </c>
      <c r="D3364" s="1">
        <f t="shared" ref="D3364:D3427" si="525">-2*$B$10*A3364</f>
        <v>-8.5137998670319135</v>
      </c>
      <c r="E3364" s="1">
        <f t="shared" ref="E3364:E3427" si="526">COS(D3364)</f>
        <v>-0.6129732473731998</v>
      </c>
      <c r="F3364" s="1">
        <f t="shared" ref="F3364:F3427" si="527">SIN(D3364)</f>
        <v>-0.79010366282200839</v>
      </c>
      <c r="G3364" s="1" t="str">
        <f t="shared" ref="G3364:G3427" si="528">COMPLEX(E3364,F3364)</f>
        <v>-0.6129732473732-0.790103662822008i</v>
      </c>
      <c r="H3364" s="1" t="str">
        <f t="shared" si="522"/>
        <v>0.6129732473732+0.790103662822008i</v>
      </c>
      <c r="I3364" s="1">
        <f t="shared" ref="I3364:I3427" si="529">IMREAL(C3364)</f>
        <v>1.3877787807814501E-16</v>
      </c>
      <c r="J3364" s="1">
        <f t="shared" si="520"/>
        <v>-0.48984300521334001</v>
      </c>
    </row>
    <row r="3365" spans="1:10" x14ac:dyDescent="0.25">
      <c r="A3365" s="1">
        <f t="shared" si="521"/>
        <v>0.33329999999997961</v>
      </c>
      <c r="B3365" s="1">
        <f t="shared" si="523"/>
        <v>5.5511151231257802E-17</v>
      </c>
      <c r="C3365" s="1" t="str">
        <f t="shared" si="524"/>
        <v>5.55111512312578E-17-0.488259863421536i</v>
      </c>
      <c r="D3365" s="1">
        <f t="shared" si="525"/>
        <v>-8.5163550290568342</v>
      </c>
      <c r="E3365" s="1">
        <f t="shared" si="526"/>
        <v>-0.61499008704639024</v>
      </c>
      <c r="F3365" s="1">
        <f t="shared" si="527"/>
        <v>-0.78853483932840496</v>
      </c>
      <c r="G3365" s="1" t="str">
        <f t="shared" si="528"/>
        <v>-0.61499008704639-0.788534839328405i</v>
      </c>
      <c r="H3365" s="1" t="str">
        <f t="shared" si="522"/>
        <v>0.61499008704639+0.788534839328405i</v>
      </c>
      <c r="I3365" s="1">
        <f t="shared" si="529"/>
        <v>5.5511151231257802E-17</v>
      </c>
      <c r="J3365" s="1">
        <f t="shared" si="520"/>
        <v>-0.48825986342153599</v>
      </c>
    </row>
    <row r="3366" spans="1:10" x14ac:dyDescent="0.25">
      <c r="A3366" s="1">
        <f t="shared" si="521"/>
        <v>0.3333999999999796</v>
      </c>
      <c r="B3366" s="1">
        <f t="shared" si="523"/>
        <v>-4.9960036108132103E-16</v>
      </c>
      <c r="C3366" s="1" t="str">
        <f t="shared" si="524"/>
        <v>-4.99600361081321E-16-0.486678695500407i</v>
      </c>
      <c r="D3366" s="1">
        <f t="shared" si="525"/>
        <v>-8.5189101910817531</v>
      </c>
      <c r="E3366" s="1">
        <f t="shared" si="526"/>
        <v>-0.61700291154190534</v>
      </c>
      <c r="F3366" s="1">
        <f t="shared" si="527"/>
        <v>-0.78696086760957296</v>
      </c>
      <c r="G3366" s="1" t="str">
        <f t="shared" si="528"/>
        <v>-0.617002911541905-0.786960867609573i</v>
      </c>
      <c r="H3366" s="1" t="str">
        <f t="shared" si="522"/>
        <v>0.617002911541905+0.786960867609573i</v>
      </c>
      <c r="I3366" s="1">
        <f t="shared" si="529"/>
        <v>-4.9960036108132103E-16</v>
      </c>
      <c r="J3366" s="1">
        <f t="shared" si="520"/>
        <v>-0.48667869550040699</v>
      </c>
    </row>
    <row r="3367" spans="1:10" x14ac:dyDescent="0.25">
      <c r="A3367" s="1">
        <f t="shared" si="521"/>
        <v>0.33349999999997959</v>
      </c>
      <c r="B3367" s="1">
        <f t="shared" si="523"/>
        <v>2.2204460492503101E-16</v>
      </c>
      <c r="C3367" s="1" t="str">
        <f t="shared" si="524"/>
        <v>2.22044604925031E-16-0.485099492608721i</v>
      </c>
      <c r="D3367" s="1">
        <f t="shared" si="525"/>
        <v>-8.521465353106672</v>
      </c>
      <c r="E3367" s="1">
        <f t="shared" si="526"/>
        <v>-0.61901170771831837</v>
      </c>
      <c r="F3367" s="1">
        <f t="shared" si="527"/>
        <v>-0.78538175794173581</v>
      </c>
      <c r="G3367" s="1" t="str">
        <f t="shared" si="528"/>
        <v>-0.619011707718318-0.785381757941736i</v>
      </c>
      <c r="H3367" s="1" t="str">
        <f t="shared" si="522"/>
        <v>0.619011707718318+0.785381757941736i</v>
      </c>
      <c r="I3367" s="1">
        <f t="shared" si="529"/>
        <v>2.2204460492503101E-16</v>
      </c>
      <c r="J3367" s="1">
        <f t="shared" si="520"/>
        <v>-0.48509949260872098</v>
      </c>
    </row>
    <row r="3368" spans="1:10" x14ac:dyDescent="0.25">
      <c r="A3368" s="1">
        <f t="shared" si="521"/>
        <v>0.33359999999997958</v>
      </c>
      <c r="B3368" s="1">
        <f t="shared" si="523"/>
        <v>-5.8286708792820699E-16</v>
      </c>
      <c r="C3368" s="1" t="str">
        <f t="shared" si="524"/>
        <v>-5.82867087928207E-16-0.48352224594003i</v>
      </c>
      <c r="D3368" s="1">
        <f t="shared" si="525"/>
        <v>-8.5240205151315909</v>
      </c>
      <c r="E3368" s="1">
        <f t="shared" si="526"/>
        <v>-0.62101646246050157</v>
      </c>
      <c r="F3368" s="1">
        <f t="shared" si="527"/>
        <v>-0.78379752063466268</v>
      </c>
      <c r="G3368" s="1" t="str">
        <f t="shared" si="528"/>
        <v>-0.621016462460502-0.783797520634663i</v>
      </c>
      <c r="H3368" s="1" t="str">
        <f t="shared" si="522"/>
        <v>0.621016462460502+0.783797520634663i</v>
      </c>
      <c r="I3368" s="1">
        <f t="shared" si="529"/>
        <v>-5.8286708792820699E-16</v>
      </c>
      <c r="J3368" s="1">
        <f t="shared" si="520"/>
        <v>-0.48352224594003002</v>
      </c>
    </row>
    <row r="3369" spans="1:10" x14ac:dyDescent="0.25">
      <c r="A3369" s="1">
        <f t="shared" si="521"/>
        <v>0.33369999999997957</v>
      </c>
      <c r="B3369" s="1">
        <f t="shared" si="523"/>
        <v>-6.1062266354383698E-16</v>
      </c>
      <c r="C3369" s="1" t="str">
        <f t="shared" si="524"/>
        <v>-6.10622663543837E-16-0.481946946722437i</v>
      </c>
      <c r="D3369" s="1">
        <f t="shared" si="525"/>
        <v>-8.5265756771565115</v>
      </c>
      <c r="E3369" s="1">
        <f t="shared" si="526"/>
        <v>-0.62301716267971452</v>
      </c>
      <c r="F3369" s="1">
        <f t="shared" si="527"/>
        <v>-0.78220816603159937</v>
      </c>
      <c r="G3369" s="1" t="str">
        <f t="shared" si="528"/>
        <v>-0.623017162679715-0.782208166031599i</v>
      </c>
      <c r="H3369" s="1" t="str">
        <f t="shared" si="522"/>
        <v>0.623017162679715+0.782208166031599i</v>
      </c>
      <c r="I3369" s="1">
        <f t="shared" si="529"/>
        <v>-6.1062266354383698E-16</v>
      </c>
      <c r="J3369" s="1">
        <f t="shared" si="520"/>
        <v>-0.48194694672243699</v>
      </c>
    </row>
    <row r="3370" spans="1:10" x14ac:dyDescent="0.25">
      <c r="A3370" s="1">
        <f t="shared" si="521"/>
        <v>0.33379999999997956</v>
      </c>
      <c r="B3370" s="1">
        <f t="shared" si="523"/>
        <v>-4.7184478546569202E-16</v>
      </c>
      <c r="C3370" s="1" t="str">
        <f t="shared" si="524"/>
        <v>-4.71844785465692E-16-0.480373586218399i</v>
      </c>
      <c r="D3370" s="1">
        <f t="shared" si="525"/>
        <v>-8.5291308391814304</v>
      </c>
      <c r="E3370" s="1">
        <f t="shared" si="526"/>
        <v>-0.62501379531368406</v>
      </c>
      <c r="F3370" s="1">
        <f t="shared" si="527"/>
        <v>-0.78061370450920498</v>
      </c>
      <c r="G3370" s="1" t="str">
        <f t="shared" si="528"/>
        <v>-0.625013795313684-0.780613704509205i</v>
      </c>
      <c r="H3370" s="1" t="str">
        <f t="shared" si="522"/>
        <v>0.625013795313684+0.780613704509205i</v>
      </c>
      <c r="I3370" s="1">
        <f t="shared" si="529"/>
        <v>-4.7184478546569202E-16</v>
      </c>
      <c r="J3370" s="1">
        <f t="shared" si="520"/>
        <v>-0.48037358621839898</v>
      </c>
    </row>
    <row r="3371" spans="1:10" x14ac:dyDescent="0.25">
      <c r="A3371" s="1">
        <f t="shared" si="521"/>
        <v>0.33389999999997955</v>
      </c>
      <c r="B3371" s="1">
        <f t="shared" si="523"/>
        <v>2.7755575615628899E-16</v>
      </c>
      <c r="C3371" s="1" t="str">
        <f t="shared" si="524"/>
        <v>2.77555756156289E-16-0.478802155724505i</v>
      </c>
      <c r="D3371" s="1">
        <f t="shared" si="525"/>
        <v>-8.5316860012063493</v>
      </c>
      <c r="E3371" s="1">
        <f t="shared" si="526"/>
        <v>-0.62700634732669758</v>
      </c>
      <c r="F3371" s="1">
        <f t="shared" si="527"/>
        <v>-0.77901414647747746</v>
      </c>
      <c r="G3371" s="1" t="str">
        <f t="shared" si="528"/>
        <v>-0.627006347326698-0.779014146477477i</v>
      </c>
      <c r="H3371" s="1" t="str">
        <f t="shared" si="522"/>
        <v>0.627006347326698+0.779014146477477i</v>
      </c>
      <c r="I3371" s="1">
        <f t="shared" si="529"/>
        <v>2.7755575615628899E-16</v>
      </c>
      <c r="J3371" s="1">
        <f t="shared" si="520"/>
        <v>-0.47880215572450502</v>
      </c>
    </row>
    <row r="3372" spans="1:10" x14ac:dyDescent="0.25">
      <c r="A3372" s="1">
        <f t="shared" si="521"/>
        <v>0.33399999999997954</v>
      </c>
      <c r="B3372" s="1">
        <f t="shared" si="523"/>
        <v>5.2735593669694798E-16</v>
      </c>
      <c r="C3372" s="1" t="str">
        <f t="shared" si="524"/>
        <v>5.27355936696948E-16-0.477232646571271i</v>
      </c>
      <c r="D3372" s="1">
        <f t="shared" si="525"/>
        <v>-8.53424116323127</v>
      </c>
      <c r="E3372" s="1">
        <f t="shared" si="526"/>
        <v>-0.62899480570968458</v>
      </c>
      <c r="F3372" s="1">
        <f t="shared" si="527"/>
        <v>-0.77740950237968931</v>
      </c>
      <c r="G3372" s="1" t="str">
        <f t="shared" si="528"/>
        <v>-0.628994805709685-0.777409502379689i</v>
      </c>
      <c r="H3372" s="1" t="str">
        <f t="shared" si="522"/>
        <v>0.628994805709685+0.777409502379689i</v>
      </c>
      <c r="I3372" s="1">
        <f t="shared" si="529"/>
        <v>5.2735593669694798E-16</v>
      </c>
      <c r="J3372" s="1">
        <f t="shared" si="520"/>
        <v>-0.47723264657127101</v>
      </c>
    </row>
    <row r="3373" spans="1:10" x14ac:dyDescent="0.25">
      <c r="A3373" s="1">
        <f t="shared" si="521"/>
        <v>0.33409999999997952</v>
      </c>
      <c r="B3373" s="1">
        <f t="shared" si="523"/>
        <v>5.5511151231257698E-17</v>
      </c>
      <c r="C3373" s="1" t="str">
        <f t="shared" si="524"/>
        <v>5.55111512312577E-17-0.475665050122931i</v>
      </c>
      <c r="D3373" s="1">
        <f t="shared" si="525"/>
        <v>-8.5367963252561889</v>
      </c>
      <c r="E3373" s="1">
        <f t="shared" si="526"/>
        <v>-0.63097915748029676</v>
      </c>
      <c r="F3373" s="1">
        <f t="shared" si="527"/>
        <v>-0.77579978269232253</v>
      </c>
      <c r="G3373" s="1" t="str">
        <f t="shared" si="528"/>
        <v>-0.630979157480297-0.775799782692323i</v>
      </c>
      <c r="H3373" s="1" t="str">
        <f t="shared" si="522"/>
        <v>0.630979157480297+0.775799782692323i</v>
      </c>
      <c r="I3373" s="1">
        <f t="shared" si="529"/>
        <v>5.5511151231257698E-17</v>
      </c>
      <c r="J3373" s="1">
        <f t="shared" si="520"/>
        <v>-0.47566505012293098</v>
      </c>
    </row>
    <row r="3374" spans="1:10" x14ac:dyDescent="0.25">
      <c r="A3374" s="1">
        <f t="shared" si="521"/>
        <v>0.33419999999997951</v>
      </c>
      <c r="B3374" s="1">
        <f t="shared" si="523"/>
        <v>-1.66533453693774E-16</v>
      </c>
      <c r="C3374" s="1" t="str">
        <f t="shared" si="524"/>
        <v>-1.66533453693774E-16-0.474099357777221i</v>
      </c>
      <c r="D3374" s="1">
        <f t="shared" si="525"/>
        <v>-8.5393514872811078</v>
      </c>
      <c r="E3374" s="1">
        <f t="shared" si="526"/>
        <v>-0.63295938968300181</v>
      </c>
      <c r="F3374" s="1">
        <f t="shared" si="527"/>
        <v>-0.77418499792499329</v>
      </c>
      <c r="G3374" s="1" t="str">
        <f t="shared" si="528"/>
        <v>-0.632959389683002-0.774184997924993i</v>
      </c>
      <c r="H3374" s="1" t="str">
        <f t="shared" si="522"/>
        <v>0.632959389683002+0.774184997924993i</v>
      </c>
      <c r="I3374" s="1">
        <f t="shared" si="529"/>
        <v>-1.66533453693774E-16</v>
      </c>
      <c r="J3374" s="1">
        <f t="shared" si="520"/>
        <v>-0.47409935777722101</v>
      </c>
    </row>
    <row r="3375" spans="1:10" x14ac:dyDescent="0.25">
      <c r="A3375" s="1">
        <f t="shared" si="521"/>
        <v>0.3342999999999795</v>
      </c>
      <c r="B3375" s="1">
        <f t="shared" si="523"/>
        <v>-2.22044604925032E-16</v>
      </c>
      <c r="C3375" s="1" t="str">
        <f t="shared" si="524"/>
        <v>-2.22044604925032E-16-0.472535560965179i</v>
      </c>
      <c r="D3375" s="1">
        <f t="shared" si="525"/>
        <v>-8.5419066493060285</v>
      </c>
      <c r="E3375" s="1">
        <f t="shared" si="526"/>
        <v>-0.63493548938916311</v>
      </c>
      <c r="F3375" s="1">
        <f t="shared" si="527"/>
        <v>-0.77256515862038722</v>
      </c>
      <c r="G3375" s="1" t="str">
        <f t="shared" si="528"/>
        <v>-0.634935489389163-0.772565158620387i</v>
      </c>
      <c r="H3375" s="1" t="str">
        <f t="shared" si="522"/>
        <v>0.634935489389163+0.772565158620387i</v>
      </c>
      <c r="I3375" s="1">
        <f t="shared" si="529"/>
        <v>-2.22044604925032E-16</v>
      </c>
      <c r="J3375" s="1">
        <f t="shared" si="520"/>
        <v>-0.47253556096517901</v>
      </c>
    </row>
    <row r="3376" spans="1:10" x14ac:dyDescent="0.25">
      <c r="A3376" s="1">
        <f t="shared" si="521"/>
        <v>0.33439999999997949</v>
      </c>
      <c r="B3376" s="1">
        <f t="shared" si="523"/>
        <v>3.3306690738754701E-16</v>
      </c>
      <c r="C3376" s="1" t="str">
        <f t="shared" si="524"/>
        <v>3.33066907387547E-16-0.470973651150945i</v>
      </c>
      <c r="D3376" s="1">
        <f t="shared" si="525"/>
        <v>-8.5444618113309474</v>
      </c>
      <c r="E3376" s="1">
        <f t="shared" si="526"/>
        <v>-0.63690744369712038</v>
      </c>
      <c r="F3376" s="1">
        <f t="shared" si="527"/>
        <v>-0.77094027535419329</v>
      </c>
      <c r="G3376" s="1" t="str">
        <f t="shared" si="528"/>
        <v>-0.63690744369712-0.770940275354193i</v>
      </c>
      <c r="H3376" s="1" t="str">
        <f t="shared" si="522"/>
        <v>0.63690744369712+0.770940275354193i</v>
      </c>
      <c r="I3376" s="1">
        <f t="shared" si="529"/>
        <v>3.3306690738754701E-16</v>
      </c>
      <c r="J3376" s="1">
        <f t="shared" si="520"/>
        <v>-0.47097365115094503</v>
      </c>
    </row>
    <row r="3377" spans="1:10" x14ac:dyDescent="0.25">
      <c r="A3377" s="1">
        <f t="shared" si="521"/>
        <v>0.33449999999997948</v>
      </c>
      <c r="B3377" s="1">
        <f t="shared" si="523"/>
        <v>-1.3877787807814501E-16</v>
      </c>
      <c r="C3377" s="1" t="str">
        <f t="shared" si="524"/>
        <v>-1.38777878078145E-16-0.46941361983155i</v>
      </c>
      <c r="D3377" s="1">
        <f t="shared" si="525"/>
        <v>-8.5470169733558663</v>
      </c>
      <c r="E3377" s="1">
        <f t="shared" si="526"/>
        <v>-0.63887523973228244</v>
      </c>
      <c r="F3377" s="1">
        <f t="shared" si="527"/>
        <v>-0.76931035873502873</v>
      </c>
      <c r="G3377" s="1" t="str">
        <f t="shared" si="528"/>
        <v>-0.638875239732282-0.769310358735029i</v>
      </c>
      <c r="H3377" s="1" t="str">
        <f t="shared" si="522"/>
        <v>0.638875239732282+0.769310358735029i</v>
      </c>
      <c r="I3377" s="1">
        <f t="shared" si="529"/>
        <v>-1.3877787807814501E-16</v>
      </c>
      <c r="J3377" s="1">
        <f t="shared" si="520"/>
        <v>-0.46941361983155</v>
      </c>
    </row>
    <row r="3378" spans="1:10" x14ac:dyDescent="0.25">
      <c r="A3378" s="1">
        <f t="shared" si="521"/>
        <v>0.33459999999997947</v>
      </c>
      <c r="B3378" s="1">
        <f t="shared" si="523"/>
        <v>-6.38378239159466E-16</v>
      </c>
      <c r="C3378" s="1" t="str">
        <f t="shared" si="524"/>
        <v>-6.38378239159466E-16-0.467855458536712i</v>
      </c>
      <c r="D3378" s="1">
        <f t="shared" si="525"/>
        <v>-8.5495721353807852</v>
      </c>
      <c r="E3378" s="1">
        <f t="shared" si="526"/>
        <v>-0.64083886464720519</v>
      </c>
      <c r="F3378" s="1">
        <f t="shared" si="527"/>
        <v>-0.76767541940437367</v>
      </c>
      <c r="G3378" s="1" t="str">
        <f t="shared" si="528"/>
        <v>-0.640838864647205-0.767675419404374i</v>
      </c>
      <c r="H3378" s="1" t="str">
        <f t="shared" si="522"/>
        <v>0.640838864647205+0.767675419404374i</v>
      </c>
      <c r="I3378" s="1">
        <f t="shared" si="529"/>
        <v>-6.38378239159466E-16</v>
      </c>
      <c r="J3378" s="1">
        <f t="shared" si="520"/>
        <v>-0.46785545853671201</v>
      </c>
    </row>
    <row r="3379" spans="1:10" x14ac:dyDescent="0.25">
      <c r="A3379" s="1">
        <f t="shared" si="521"/>
        <v>0.33469999999997946</v>
      </c>
      <c r="B3379" s="1">
        <f t="shared" si="523"/>
        <v>-2.2204460492503101E-16</v>
      </c>
      <c r="C3379" s="1" t="str">
        <f t="shared" si="524"/>
        <v>-2.22044604925031E-16-0.466299158828637i</v>
      </c>
      <c r="D3379" s="1">
        <f t="shared" si="525"/>
        <v>-8.5521272974057059</v>
      </c>
      <c r="E3379" s="1">
        <f t="shared" si="526"/>
        <v>-0.64279830562167861</v>
      </c>
      <c r="F3379" s="1">
        <f t="shared" si="527"/>
        <v>-0.76603546803649958</v>
      </c>
      <c r="G3379" s="1" t="str">
        <f t="shared" si="528"/>
        <v>-0.642798305621679-0.7660354680365i</v>
      </c>
      <c r="H3379" s="1" t="str">
        <f t="shared" si="522"/>
        <v>0.642798305621679+0.7660354680365i</v>
      </c>
      <c r="I3379" s="1">
        <f t="shared" si="529"/>
        <v>-2.2204460492503101E-16</v>
      </c>
      <c r="J3379" s="1">
        <f t="shared" si="520"/>
        <v>-0.46629915882863698</v>
      </c>
    </row>
    <row r="3380" spans="1:10" x14ac:dyDescent="0.25">
      <c r="A3380" s="1">
        <f t="shared" si="521"/>
        <v>0.33479999999997945</v>
      </c>
      <c r="B3380" s="1">
        <f t="shared" si="523"/>
        <v>-3.0531133177191899E-16</v>
      </c>
      <c r="C3380" s="1" t="str">
        <f t="shared" si="524"/>
        <v>-3.05311331771919E-16-0.464744712301832i</v>
      </c>
      <c r="D3380" s="1">
        <f t="shared" si="525"/>
        <v>-8.5546824594306248</v>
      </c>
      <c r="E3380" s="1">
        <f t="shared" si="526"/>
        <v>-0.64475354986280498</v>
      </c>
      <c r="F3380" s="1">
        <f t="shared" si="527"/>
        <v>-0.76439051533840441</v>
      </c>
      <c r="G3380" s="1" t="str">
        <f t="shared" si="528"/>
        <v>-0.644753549862805-0.764390515338404i</v>
      </c>
      <c r="H3380" s="1" t="str">
        <f t="shared" si="522"/>
        <v>0.644753549862805+0.764390515338404i</v>
      </c>
      <c r="I3380" s="1">
        <f t="shared" si="529"/>
        <v>-3.0531133177191899E-16</v>
      </c>
      <c r="J3380" s="1">
        <f t="shared" si="520"/>
        <v>-0.46474471230183201</v>
      </c>
    </row>
    <row r="3381" spans="1:10" x14ac:dyDescent="0.25">
      <c r="A3381" s="1">
        <f t="shared" si="521"/>
        <v>0.33489999999997944</v>
      </c>
      <c r="B3381" s="1">
        <f t="shared" si="523"/>
        <v>3.05311331771918E-16</v>
      </c>
      <c r="C3381" s="1" t="str">
        <f t="shared" si="524"/>
        <v>3.05311331771918E-16-0.463192110582879i</v>
      </c>
      <c r="D3381" s="1">
        <f t="shared" si="525"/>
        <v>-8.5572376214555437</v>
      </c>
      <c r="E3381" s="1">
        <f t="shared" si="526"/>
        <v>-0.64670458460509028</v>
      </c>
      <c r="F3381" s="1">
        <f t="shared" si="527"/>
        <v>-0.76274057204973544</v>
      </c>
      <c r="G3381" s="1" t="str">
        <f t="shared" si="528"/>
        <v>-0.64670458460509-0.762740572049735i</v>
      </c>
      <c r="H3381" s="1" t="str">
        <f t="shared" si="522"/>
        <v>0.64670458460509+0.762740572049735i</v>
      </c>
      <c r="I3381" s="1">
        <f t="shared" si="529"/>
        <v>3.05311331771918E-16</v>
      </c>
      <c r="J3381" s="1">
        <f t="shared" si="520"/>
        <v>-0.46319211058287901</v>
      </c>
    </row>
    <row r="3382" spans="1:10" x14ac:dyDescent="0.25">
      <c r="A3382" s="1">
        <f t="shared" si="521"/>
        <v>0.33499999999997943</v>
      </c>
      <c r="B3382" s="1">
        <f t="shared" si="523"/>
        <v>-6.1062266354383698E-16</v>
      </c>
      <c r="C3382" s="1" t="str">
        <f t="shared" si="524"/>
        <v>-6.10622663543837E-16-0.461641345330266i</v>
      </c>
      <c r="D3382" s="1">
        <f t="shared" si="525"/>
        <v>-8.5597927834804644</v>
      </c>
      <c r="E3382" s="1">
        <f t="shared" si="526"/>
        <v>-0.648651397110524</v>
      </c>
      <c r="F3382" s="1">
        <f t="shared" si="527"/>
        <v>-0.76108564894272268</v>
      </c>
      <c r="G3382" s="1" t="str">
        <f t="shared" si="528"/>
        <v>-0.648651397110524-0.761085648942723i</v>
      </c>
      <c r="H3382" s="1" t="str">
        <f t="shared" si="522"/>
        <v>0.648651397110524+0.761085648942723i</v>
      </c>
      <c r="I3382" s="1">
        <f t="shared" si="529"/>
        <v>-6.1062266354383698E-16</v>
      </c>
      <c r="J3382" s="1">
        <f t="shared" si="520"/>
        <v>-0.46164134533026602</v>
      </c>
    </row>
    <row r="3383" spans="1:10" x14ac:dyDescent="0.25">
      <c r="A3383" s="1">
        <f t="shared" si="521"/>
        <v>0.33509999999997941</v>
      </c>
      <c r="B3383" s="1">
        <f t="shared" si="523"/>
        <v>2.2204460492503101E-16</v>
      </c>
      <c r="C3383" s="1" t="str">
        <f t="shared" si="524"/>
        <v>2.22044604925031E-16-0.460092408234169i</v>
      </c>
      <c r="D3383" s="1">
        <f t="shared" si="525"/>
        <v>-8.5623479455053833</v>
      </c>
      <c r="E3383" s="1">
        <f t="shared" si="526"/>
        <v>-0.65059397466865754</v>
      </c>
      <c r="F3383" s="1">
        <f t="shared" si="527"/>
        <v>-0.75942575682211244</v>
      </c>
      <c r="G3383" s="1" t="str">
        <f t="shared" si="528"/>
        <v>-0.650593974668658-0.759425756822112i</v>
      </c>
      <c r="H3383" s="1" t="str">
        <f t="shared" si="522"/>
        <v>0.650593974668658+0.759425756822112i</v>
      </c>
      <c r="I3383" s="1">
        <f t="shared" si="529"/>
        <v>2.2204460492503101E-16</v>
      </c>
      <c r="J3383" s="1">
        <f t="shared" si="520"/>
        <v>-0.46009240823416903</v>
      </c>
    </row>
    <row r="3384" spans="1:10" x14ac:dyDescent="0.25">
      <c r="A3384" s="1">
        <f t="shared" si="521"/>
        <v>0.3351999999999794</v>
      </c>
      <c r="B3384" s="1">
        <f t="shared" si="523"/>
        <v>4.4408920985006202E-16</v>
      </c>
      <c r="C3384" s="1" t="str">
        <f t="shared" si="524"/>
        <v>4.44089209850062E-16-0.458545291016275i</v>
      </c>
      <c r="D3384" s="1">
        <f t="shared" si="525"/>
        <v>-8.5649031075303022</v>
      </c>
      <c r="E3384" s="1">
        <f t="shared" si="526"/>
        <v>-0.65253230459669598</v>
      </c>
      <c r="F3384" s="1">
        <f t="shared" si="527"/>
        <v>-0.7577609065250891</v>
      </c>
      <c r="G3384" s="1" t="str">
        <f t="shared" si="528"/>
        <v>-0.652532304596696-0.757760906525089i</v>
      </c>
      <c r="H3384" s="1" t="str">
        <f t="shared" si="522"/>
        <v>0.652532304596696+0.757760906525089i</v>
      </c>
      <c r="I3384" s="1">
        <f t="shared" si="529"/>
        <v>4.4408920985006202E-16</v>
      </c>
      <c r="J3384" s="1">
        <f t="shared" si="520"/>
        <v>-0.458545291016275</v>
      </c>
    </row>
    <row r="3385" spans="1:10" x14ac:dyDescent="0.25">
      <c r="A3385" s="1">
        <f t="shared" si="521"/>
        <v>0.33529999999997939</v>
      </c>
      <c r="B3385" s="1">
        <f t="shared" si="523"/>
        <v>3.88578058618804E-16</v>
      </c>
      <c r="C3385" s="1" t="str">
        <f t="shared" si="524"/>
        <v>3.88578058618804E-16-0.456999985429575i</v>
      </c>
      <c r="D3385" s="1">
        <f t="shared" si="525"/>
        <v>-8.5674582695552211</v>
      </c>
      <c r="E3385" s="1">
        <f t="shared" si="526"/>
        <v>-0.6544663742395751</v>
      </c>
      <c r="F3385" s="1">
        <f t="shared" si="527"/>
        <v>-0.75609110892120956</v>
      </c>
      <c r="G3385" s="1" t="str">
        <f t="shared" si="528"/>
        <v>-0.654466374239575-0.75609110892121i</v>
      </c>
      <c r="H3385" s="1" t="str">
        <f t="shared" si="522"/>
        <v>0.654466374239575+0.75609110892121i</v>
      </c>
      <c r="I3385" s="1">
        <f t="shared" si="529"/>
        <v>3.88578058618804E-16</v>
      </c>
      <c r="J3385" s="1">
        <f t="shared" si="520"/>
        <v>-0.45699998542957498</v>
      </c>
    </row>
    <row r="3386" spans="1:10" x14ac:dyDescent="0.25">
      <c r="A3386" s="1">
        <f t="shared" si="521"/>
        <v>0.33539999999997938</v>
      </c>
      <c r="B3386" s="1">
        <f t="shared" si="523"/>
        <v>1.6653345369377299E-16</v>
      </c>
      <c r="C3386" s="1" t="str">
        <f t="shared" si="524"/>
        <v>1.66533453693773E-16-0.455456483258178i</v>
      </c>
      <c r="D3386" s="1">
        <f t="shared" si="525"/>
        <v>-8.5700134315801417</v>
      </c>
      <c r="E3386" s="1">
        <f t="shared" si="526"/>
        <v>-0.65639617097004677</v>
      </c>
      <c r="F3386" s="1">
        <f t="shared" si="527"/>
        <v>-0.75441637491232982</v>
      </c>
      <c r="G3386" s="1" t="str">
        <f t="shared" si="528"/>
        <v>-0.656396170970047-0.75441637491233i</v>
      </c>
      <c r="H3386" s="1" t="str">
        <f t="shared" si="522"/>
        <v>0.656396170970047+0.75441637491233i</v>
      </c>
      <c r="I3386" s="1">
        <f t="shared" si="529"/>
        <v>1.6653345369377299E-16</v>
      </c>
      <c r="J3386" s="1">
        <f t="shared" si="520"/>
        <v>-0.455456483258178</v>
      </c>
    </row>
    <row r="3387" spans="1:10" x14ac:dyDescent="0.25">
      <c r="A3387" s="1">
        <f t="shared" si="521"/>
        <v>0.33549999999997937</v>
      </c>
      <c r="B3387" s="1">
        <f t="shared" si="523"/>
        <v>2.7755575615628899E-16</v>
      </c>
      <c r="C3387" s="1" t="str">
        <f t="shared" si="524"/>
        <v>2.77555756156289E-16-0.453914776317119i</v>
      </c>
      <c r="D3387" s="1">
        <f t="shared" si="525"/>
        <v>-8.5725685936050606</v>
      </c>
      <c r="E3387" s="1">
        <f t="shared" si="526"/>
        <v>-0.65832168218875609</v>
      </c>
      <c r="F3387" s="1">
        <f t="shared" si="527"/>
        <v>-0.75273671543253851</v>
      </c>
      <c r="G3387" s="1" t="str">
        <f t="shared" si="528"/>
        <v>-0.658321682188756-0.752736715432539i</v>
      </c>
      <c r="H3387" s="1" t="str">
        <f t="shared" si="522"/>
        <v>0.658321682188756+0.752736715432539i</v>
      </c>
      <c r="I3387" s="1">
        <f t="shared" si="529"/>
        <v>2.7755575615628899E-16</v>
      </c>
      <c r="J3387" s="1">
        <f t="shared" si="520"/>
        <v>-0.45391477631711902</v>
      </c>
    </row>
    <row r="3388" spans="1:10" x14ac:dyDescent="0.25">
      <c r="A3388" s="1">
        <f t="shared" si="521"/>
        <v>0.33559999999997936</v>
      </c>
      <c r="B3388" s="1">
        <f t="shared" si="523"/>
        <v>1.3877787807814501E-16</v>
      </c>
      <c r="C3388" s="1" t="str">
        <f t="shared" si="524"/>
        <v>1.38777878078145E-16-0.45237485645217i</v>
      </c>
      <c r="D3388" s="1">
        <f t="shared" si="525"/>
        <v>-8.5751237556299795</v>
      </c>
      <c r="E3388" s="1">
        <f t="shared" si="526"/>
        <v>-0.66024289532433145</v>
      </c>
      <c r="F3388" s="1">
        <f t="shared" si="527"/>
        <v>-0.75105214144807808</v>
      </c>
      <c r="G3388" s="1" t="str">
        <f t="shared" si="528"/>
        <v>-0.660242895324331-0.751052141448078i</v>
      </c>
      <c r="H3388" s="1" t="str">
        <f t="shared" si="522"/>
        <v>0.660242895324331+0.751052141448078i</v>
      </c>
      <c r="I3388" s="1">
        <f t="shared" si="529"/>
        <v>1.3877787807814501E-16</v>
      </c>
      <c r="J3388" s="1">
        <f t="shared" si="520"/>
        <v>-0.45237485645217002</v>
      </c>
    </row>
    <row r="3389" spans="1:10" x14ac:dyDescent="0.25">
      <c r="A3389" s="1">
        <f t="shared" si="521"/>
        <v>0.33569999999997935</v>
      </c>
      <c r="B3389" s="1">
        <f t="shared" si="523"/>
        <v>-1.66533453693774E-16</v>
      </c>
      <c r="C3389" s="1" t="str">
        <f t="shared" si="524"/>
        <v>-1.66533453693774E-16-0.450836715539645i</v>
      </c>
      <c r="D3389" s="1">
        <f t="shared" si="525"/>
        <v>-8.5776789176549002</v>
      </c>
      <c r="E3389" s="1">
        <f t="shared" si="526"/>
        <v>-0.66215979783346313</v>
      </c>
      <c r="F3389" s="1">
        <f t="shared" si="527"/>
        <v>-0.74936266395727735</v>
      </c>
      <c r="G3389" s="1" t="str">
        <f t="shared" si="528"/>
        <v>-0.662159797833463-0.749362663957277i</v>
      </c>
      <c r="H3389" s="1" t="str">
        <f t="shared" si="522"/>
        <v>0.662159797833463+0.749362663957277i</v>
      </c>
      <c r="I3389" s="1">
        <f t="shared" si="529"/>
        <v>-1.66533453693774E-16</v>
      </c>
      <c r="J3389" s="1">
        <f t="shared" si="520"/>
        <v>-0.45083671553964499</v>
      </c>
    </row>
    <row r="3390" spans="1:10" x14ac:dyDescent="0.25">
      <c r="A3390" s="1">
        <f t="shared" si="521"/>
        <v>0.33579999999997934</v>
      </c>
      <c r="B3390" s="1">
        <f t="shared" si="523"/>
        <v>2.7755575615628901E-17</v>
      </c>
      <c r="C3390" s="1" t="str">
        <f t="shared" si="524"/>
        <v>2.77555756156289E-17-0.449300345486224i</v>
      </c>
      <c r="D3390" s="1">
        <f t="shared" si="525"/>
        <v>-8.5802340796798191</v>
      </c>
      <c r="E3390" s="1">
        <f t="shared" si="526"/>
        <v>-0.66407237720098033</v>
      </c>
      <c r="F3390" s="1">
        <f t="shared" si="527"/>
        <v>-0.74766829399048274</v>
      </c>
      <c r="G3390" s="1" t="str">
        <f t="shared" si="528"/>
        <v>-0.66407237720098-0.747668293990483i</v>
      </c>
      <c r="H3390" s="1" t="str">
        <f t="shared" si="522"/>
        <v>0.66407237720098+0.747668293990483i</v>
      </c>
      <c r="I3390" s="1">
        <f t="shared" si="529"/>
        <v>2.7755575615628901E-17</v>
      </c>
      <c r="J3390" s="1">
        <f t="shared" si="520"/>
        <v>-0.449300345486224</v>
      </c>
    </row>
    <row r="3391" spans="1:10" x14ac:dyDescent="0.25">
      <c r="A3391" s="1">
        <f t="shared" si="521"/>
        <v>0.33589999999997933</v>
      </c>
      <c r="B3391" s="1">
        <f t="shared" si="523"/>
        <v>0</v>
      </c>
      <c r="C3391" s="1" t="str">
        <f t="shared" si="524"/>
        <v>-0.447765738228759i</v>
      </c>
      <c r="D3391" s="1">
        <f t="shared" si="525"/>
        <v>-8.582789241704738</v>
      </c>
      <c r="E3391" s="1">
        <f t="shared" si="526"/>
        <v>-0.66598062093994193</v>
      </c>
      <c r="F3391" s="1">
        <f t="shared" si="527"/>
        <v>-0.74596904260997943</v>
      </c>
      <c r="G3391" s="1" t="str">
        <f t="shared" si="528"/>
        <v>-0.665980620939942-0.745969042609979i</v>
      </c>
      <c r="H3391" s="1" t="str">
        <f t="shared" si="522"/>
        <v>0.665980620939942+0.745969042609979i</v>
      </c>
      <c r="I3391" s="1">
        <f t="shared" si="529"/>
        <v>0</v>
      </c>
      <c r="J3391" s="1">
        <f t="shared" si="520"/>
        <v>-0.44776573822875898</v>
      </c>
    </row>
    <row r="3392" spans="1:10" x14ac:dyDescent="0.25">
      <c r="A3392" s="1">
        <f t="shared" si="521"/>
        <v>0.33599999999997932</v>
      </c>
      <c r="B3392" s="1">
        <f t="shared" si="523"/>
        <v>-2.7755575615628899E-16</v>
      </c>
      <c r="C3392" s="1" t="str">
        <f t="shared" si="524"/>
        <v>-2.77555756156289E-16-0.446232885734088i</v>
      </c>
      <c r="D3392" s="1">
        <f t="shared" si="525"/>
        <v>-8.5853444037296569</v>
      </c>
      <c r="E3392" s="1">
        <f t="shared" si="526"/>
        <v>-0.66788451659171189</v>
      </c>
      <c r="F3392" s="1">
        <f t="shared" si="527"/>
        <v>-0.74426492090992391</v>
      </c>
      <c r="G3392" s="1" t="str">
        <f t="shared" si="528"/>
        <v>-0.667884516591712-0.744264920909924i</v>
      </c>
      <c r="H3392" s="1" t="str">
        <f t="shared" si="522"/>
        <v>0.667884516591712+0.744264920909924i</v>
      </c>
      <c r="I3392" s="1">
        <f t="shared" si="529"/>
        <v>-2.7755575615628899E-16</v>
      </c>
      <c r="J3392" s="1">
        <f t="shared" si="520"/>
        <v>-0.44623288573408798</v>
      </c>
    </row>
    <row r="3393" spans="1:10" x14ac:dyDescent="0.25">
      <c r="A3393" s="1">
        <f t="shared" si="521"/>
        <v>0.3360999999999793</v>
      </c>
      <c r="B3393" s="1">
        <f t="shared" si="523"/>
        <v>-1.3877787807814501E-16</v>
      </c>
      <c r="C3393" s="1" t="str">
        <f t="shared" si="524"/>
        <v>-1.38777878078145E-16-0.444701779998854i</v>
      </c>
      <c r="D3393" s="1">
        <f t="shared" si="525"/>
        <v>-8.5878995657545776</v>
      </c>
      <c r="E3393" s="1">
        <f t="shared" si="526"/>
        <v>-0.66978405172604338</v>
      </c>
      <c r="F3393" s="1">
        <f t="shared" si="527"/>
        <v>-0.74255594001626901</v>
      </c>
      <c r="G3393" s="1" t="str">
        <f t="shared" si="528"/>
        <v>-0.669784051726043-0.742555940016269i</v>
      </c>
      <c r="H3393" s="1" t="str">
        <f t="shared" si="522"/>
        <v>0.669784051726043+0.742555940016269i</v>
      </c>
      <c r="I3393" s="1">
        <f t="shared" si="529"/>
        <v>-1.3877787807814501E-16</v>
      </c>
      <c r="J3393" s="1">
        <f t="shared" si="520"/>
        <v>-0.44470177999885402</v>
      </c>
    </row>
    <row r="3394" spans="1:10" x14ac:dyDescent="0.25">
      <c r="A3394" s="1">
        <f t="shared" si="521"/>
        <v>0.33619999999997929</v>
      </c>
      <c r="B3394" s="1">
        <f t="shared" si="523"/>
        <v>4.1633363423443301E-16</v>
      </c>
      <c r="C3394" s="1" t="str">
        <f t="shared" si="524"/>
        <v>4.16333634234433E-16-0.443172413049321i</v>
      </c>
      <c r="D3394" s="1">
        <f t="shared" si="525"/>
        <v>-8.5904547277794965</v>
      </c>
      <c r="E3394" s="1">
        <f t="shared" si="526"/>
        <v>-0.67167921394115493</v>
      </c>
      <c r="F3394" s="1">
        <f t="shared" si="527"/>
        <v>-0.74084211108669584</v>
      </c>
      <c r="G3394" s="1" t="str">
        <f t="shared" si="528"/>
        <v>-0.671679213941155-0.740842111086696i</v>
      </c>
      <c r="H3394" s="1" t="str">
        <f t="shared" si="522"/>
        <v>0.671679213941155+0.740842111086696i</v>
      </c>
      <c r="I3394" s="1">
        <f t="shared" si="529"/>
        <v>4.1633363423443301E-16</v>
      </c>
      <c r="J3394" s="1">
        <f t="shared" si="520"/>
        <v>-0.44317241304932098</v>
      </c>
    </row>
    <row r="3395" spans="1:10" x14ac:dyDescent="0.25">
      <c r="A3395" s="1">
        <f t="shared" si="521"/>
        <v>0.33629999999997928</v>
      </c>
      <c r="B3395" s="1">
        <f t="shared" si="523"/>
        <v>3.6082248300317602E-16</v>
      </c>
      <c r="C3395" s="1" t="str">
        <f t="shared" si="524"/>
        <v>3.60822483003176E-16-0.441644776941198i</v>
      </c>
      <c r="D3395" s="1">
        <f t="shared" si="525"/>
        <v>-8.5930098898044154</v>
      </c>
      <c r="E3395" s="1">
        <f t="shared" si="526"/>
        <v>-0.67356999086381919</v>
      </c>
      <c r="F3395" s="1">
        <f t="shared" si="527"/>
        <v>-0.73912344531053442</v>
      </c>
      <c r="G3395" s="1" t="str">
        <f t="shared" si="528"/>
        <v>-0.673569990863819-0.739123445310534i</v>
      </c>
      <c r="H3395" s="1" t="str">
        <f t="shared" si="522"/>
        <v>0.673569990863819+0.739123445310534i</v>
      </c>
      <c r="I3395" s="1">
        <f t="shared" si="529"/>
        <v>3.6082248300317602E-16</v>
      </c>
      <c r="J3395" s="1">
        <f t="shared" si="520"/>
        <v>-0.44164477694119803</v>
      </c>
    </row>
    <row r="3396" spans="1:10" x14ac:dyDescent="0.25">
      <c r="A3396" s="1">
        <f t="shared" si="521"/>
        <v>0.33639999999997927</v>
      </c>
      <c r="B3396" s="1">
        <f t="shared" si="523"/>
        <v>-3.6082248300317602E-16</v>
      </c>
      <c r="C3396" s="1" t="str">
        <f t="shared" si="524"/>
        <v>-3.60822483003176E-16-0.440118863759444i</v>
      </c>
      <c r="D3396" s="1">
        <f t="shared" si="525"/>
        <v>-8.5955650518293361</v>
      </c>
      <c r="E3396" s="1">
        <f t="shared" si="526"/>
        <v>-0.6754563701494396</v>
      </c>
      <c r="F3396" s="1">
        <f t="shared" si="527"/>
        <v>-0.73739995390869351</v>
      </c>
      <c r="G3396" s="1" t="str">
        <f t="shared" si="528"/>
        <v>-0.67545637014944-0.737399953908694i</v>
      </c>
      <c r="H3396" s="1" t="str">
        <f t="shared" si="522"/>
        <v>0.67545637014944+0.737399953908694i</v>
      </c>
      <c r="I3396" s="1">
        <f t="shared" si="529"/>
        <v>-3.6082248300317602E-16</v>
      </c>
      <c r="J3396" s="1">
        <f t="shared" si="520"/>
        <v>-0.44011886375944398</v>
      </c>
    </row>
    <row r="3397" spans="1:10" x14ac:dyDescent="0.25">
      <c r="A3397" s="1">
        <f t="shared" si="521"/>
        <v>0.33649999999997926</v>
      </c>
      <c r="B3397" s="1">
        <f t="shared" si="523"/>
        <v>4.9960036108132005E-16</v>
      </c>
      <c r="C3397" s="1" t="str">
        <f t="shared" si="524"/>
        <v>4.9960036108132E-16-0.438594665618105i</v>
      </c>
      <c r="D3397" s="1">
        <f t="shared" si="525"/>
        <v>-8.598120213854255</v>
      </c>
      <c r="E3397" s="1">
        <f t="shared" si="526"/>
        <v>-0.67733833948212718</v>
      </c>
      <c r="F3397" s="1">
        <f t="shared" si="527"/>
        <v>-0.73567164813359132</v>
      </c>
      <c r="G3397" s="1" t="str">
        <f t="shared" si="528"/>
        <v>-0.677338339482127-0.735671648133591i</v>
      </c>
      <c r="H3397" s="1" t="str">
        <f t="shared" si="522"/>
        <v>0.677338339482127+0.735671648133591i</v>
      </c>
      <c r="I3397" s="1">
        <f t="shared" si="529"/>
        <v>4.9960036108132005E-16</v>
      </c>
      <c r="J3397" s="1">
        <f t="shared" si="520"/>
        <v>-0.43859466561810501</v>
      </c>
    </row>
    <row r="3398" spans="1:10" x14ac:dyDescent="0.25">
      <c r="A3398" s="1">
        <f t="shared" si="521"/>
        <v>0.33659999999997925</v>
      </c>
      <c r="B3398" s="1">
        <f t="shared" si="523"/>
        <v>2.7755575615628901E-17</v>
      </c>
      <c r="C3398" s="1" t="str">
        <f t="shared" si="524"/>
        <v>2.77555756156289E-17-0.437072174660126i</v>
      </c>
      <c r="D3398" s="1">
        <f t="shared" si="525"/>
        <v>-8.6006753758791739</v>
      </c>
      <c r="E3398" s="1">
        <f t="shared" si="526"/>
        <v>-0.67921588657478904</v>
      </c>
      <c r="F3398" s="1">
        <f t="shared" si="527"/>
        <v>-0.73393853926907482</v>
      </c>
      <c r="G3398" s="1" t="str">
        <f t="shared" si="528"/>
        <v>-0.679215886574789-0.733938539269075i</v>
      </c>
      <c r="H3398" s="1" t="str">
        <f t="shared" si="522"/>
        <v>0.679215886574789+0.733938539269075i</v>
      </c>
      <c r="I3398" s="1">
        <f t="shared" si="529"/>
        <v>2.7755575615628901E-17</v>
      </c>
      <c r="J3398" s="1">
        <f t="shared" si="520"/>
        <v>-0.43707217466012599</v>
      </c>
    </row>
    <row r="3399" spans="1:10" x14ac:dyDescent="0.25">
      <c r="A3399" s="1">
        <f t="shared" si="521"/>
        <v>0.33669999999997924</v>
      </c>
      <c r="B3399" s="1">
        <f t="shared" si="523"/>
        <v>-4.16333634234434E-16</v>
      </c>
      <c r="C3399" s="1" t="str">
        <f t="shared" si="524"/>
        <v>-4.16333634234434E-16-0.435551383057177i</v>
      </c>
      <c r="D3399" s="1">
        <f t="shared" si="525"/>
        <v>-8.6032305379040928</v>
      </c>
      <c r="E3399" s="1">
        <f t="shared" si="526"/>
        <v>-0.68108899916920274</v>
      </c>
      <c r="F3399" s="1">
        <f t="shared" si="527"/>
        <v>-0.7322006386303509</v>
      </c>
      <c r="G3399" s="1" t="str">
        <f t="shared" si="528"/>
        <v>-0.681088999169203-0.732200638630351i</v>
      </c>
      <c r="H3399" s="1" t="str">
        <f t="shared" si="522"/>
        <v>0.681088999169203+0.732200638630351i</v>
      </c>
      <c r="I3399" s="1">
        <f t="shared" si="529"/>
        <v>-4.16333634234434E-16</v>
      </c>
      <c r="J3399" s="1">
        <f t="shared" si="520"/>
        <v>-0.435551383057177</v>
      </c>
    </row>
    <row r="3400" spans="1:10" x14ac:dyDescent="0.25">
      <c r="A3400" s="1">
        <f t="shared" si="521"/>
        <v>0.33679999999997923</v>
      </c>
      <c r="B3400" s="1">
        <f t="shared" si="523"/>
        <v>-1.94289029309402E-16</v>
      </c>
      <c r="C3400" s="1" t="str">
        <f t="shared" si="524"/>
        <v>-1.94289029309402E-16-0.434032283009473i</v>
      </c>
      <c r="D3400" s="1">
        <f t="shared" si="525"/>
        <v>-8.6057856999290134</v>
      </c>
      <c r="E3400" s="1">
        <f t="shared" si="526"/>
        <v>-0.68295766503609956</v>
      </c>
      <c r="F3400" s="1">
        <f t="shared" si="527"/>
        <v>-0.73045795756390985</v>
      </c>
      <c r="G3400" s="1" t="str">
        <f t="shared" si="528"/>
        <v>-0.6829576650361-0.73045795756391i</v>
      </c>
      <c r="H3400" s="1" t="str">
        <f t="shared" si="522"/>
        <v>0.6829576650361+0.73045795756391i</v>
      </c>
      <c r="I3400" s="1">
        <f t="shared" si="529"/>
        <v>-1.94289029309402E-16</v>
      </c>
      <c r="J3400" s="1">
        <f t="shared" si="520"/>
        <v>-0.434032283009473</v>
      </c>
    </row>
    <row r="3401" spans="1:10" x14ac:dyDescent="0.25">
      <c r="A3401" s="1">
        <f t="shared" si="521"/>
        <v>0.33689999999997922</v>
      </c>
      <c r="B3401" s="1">
        <f t="shared" si="523"/>
        <v>2.2204460492503101E-16</v>
      </c>
      <c r="C3401" s="1" t="str">
        <f t="shared" si="524"/>
        <v>2.22044604925031E-16-0.432514866745608i</v>
      </c>
      <c r="D3401" s="1">
        <f t="shared" si="525"/>
        <v>-8.6083408619539323</v>
      </c>
      <c r="E3401" s="1">
        <f t="shared" si="526"/>
        <v>-0.68482187197523892</v>
      </c>
      <c r="F3401" s="1">
        <f t="shared" si="527"/>
        <v>-0.72871050744745647</v>
      </c>
      <c r="G3401" s="1" t="str">
        <f t="shared" si="528"/>
        <v>-0.684821871975239-0.728710507447456i</v>
      </c>
      <c r="H3401" s="1" t="str">
        <f t="shared" si="522"/>
        <v>0.684821871975239+0.728710507447456i</v>
      </c>
      <c r="I3401" s="1">
        <f t="shared" si="529"/>
        <v>2.2204460492503101E-16</v>
      </c>
      <c r="J3401" s="1">
        <f t="shared" si="520"/>
        <v>-0.43251486674560802</v>
      </c>
    </row>
    <row r="3402" spans="1:10" x14ac:dyDescent="0.25">
      <c r="A3402" s="1">
        <f t="shared" si="521"/>
        <v>0.33699999999997921</v>
      </c>
      <c r="B3402" s="1">
        <f t="shared" si="523"/>
        <v>2.7755575615628899E-16</v>
      </c>
      <c r="C3402" s="1" t="str">
        <f t="shared" si="524"/>
        <v>2.77555756156289E-16-0.430999126522371i</v>
      </c>
      <c r="D3402" s="1">
        <f t="shared" si="525"/>
        <v>-8.6108960239788512</v>
      </c>
      <c r="E3402" s="1">
        <f t="shared" si="526"/>
        <v>-0.68668160781549559</v>
      </c>
      <c r="F3402" s="1">
        <f t="shared" si="527"/>
        <v>-0.72695829968982806</v>
      </c>
      <c r="G3402" s="1" t="str">
        <f t="shared" si="528"/>
        <v>-0.686681607815496-0.726958299689828i</v>
      </c>
      <c r="H3402" s="1" t="str">
        <f t="shared" si="522"/>
        <v>0.686681607815496+0.726958299689828i</v>
      </c>
      <c r="I3402" s="1">
        <f t="shared" si="529"/>
        <v>2.7755575615628899E-16</v>
      </c>
      <c r="J3402" s="1">
        <f t="shared" si="520"/>
        <v>-0.43099912652237099</v>
      </c>
    </row>
    <row r="3403" spans="1:10" x14ac:dyDescent="0.25">
      <c r="A3403" s="1">
        <f t="shared" si="521"/>
        <v>0.33709999999997919</v>
      </c>
      <c r="B3403" s="1">
        <f t="shared" si="523"/>
        <v>3.05311331771918E-16</v>
      </c>
      <c r="C3403" s="1" t="str">
        <f t="shared" si="524"/>
        <v>3.05311331771918E-16-0.429485054624578i</v>
      </c>
      <c r="D3403" s="1">
        <f t="shared" si="525"/>
        <v>-8.6134511860037719</v>
      </c>
      <c r="E3403" s="1">
        <f t="shared" si="526"/>
        <v>-0.68853686041493567</v>
      </c>
      <c r="F3403" s="1">
        <f t="shared" si="527"/>
        <v>-0.7252013457309241</v>
      </c>
      <c r="G3403" s="1" t="str">
        <f t="shared" si="528"/>
        <v>-0.688536860414936-0.725201345730924i</v>
      </c>
      <c r="H3403" s="1" t="str">
        <f t="shared" si="522"/>
        <v>0.688536860414936+0.725201345730924i</v>
      </c>
      <c r="I3403" s="1">
        <f t="shared" si="529"/>
        <v>3.05311331771918E-16</v>
      </c>
      <c r="J3403" s="1">
        <f t="shared" si="520"/>
        <v>-0.42948505462457798</v>
      </c>
    </row>
    <row r="3404" spans="1:10" x14ac:dyDescent="0.25">
      <c r="A3404" s="1">
        <f t="shared" si="521"/>
        <v>0.33719999999997918</v>
      </c>
      <c r="B3404" s="1">
        <f t="shared" si="523"/>
        <v>-3.6082248300317602E-16</v>
      </c>
      <c r="C3404" s="1" t="str">
        <f t="shared" si="524"/>
        <v>-3.60822483003176E-16-0.427972643364905i</v>
      </c>
      <c r="D3404" s="1">
        <f t="shared" si="525"/>
        <v>-8.6160063480286908</v>
      </c>
      <c r="E3404" s="1">
        <f t="shared" si="526"/>
        <v>-0.69038761766089174</v>
      </c>
      <c r="F3404" s="1">
        <f t="shared" si="527"/>
        <v>-0.72343965704163493</v>
      </c>
      <c r="G3404" s="1" t="str">
        <f t="shared" si="528"/>
        <v>-0.690387617660892-0.723439657041635i</v>
      </c>
      <c r="H3404" s="1" t="str">
        <f t="shared" si="522"/>
        <v>0.690387617660892+0.723439657041635i</v>
      </c>
      <c r="I3404" s="1">
        <f t="shared" si="529"/>
        <v>-3.6082248300317602E-16</v>
      </c>
      <c r="J3404" s="1">
        <f t="shared" si="520"/>
        <v>-0.42797264336490498</v>
      </c>
    </row>
    <row r="3405" spans="1:10" x14ac:dyDescent="0.25">
      <c r="A3405" s="1">
        <f t="shared" si="521"/>
        <v>0.33729999999997917</v>
      </c>
      <c r="B3405" s="1">
        <f t="shared" si="523"/>
        <v>2.7755575615628901E-17</v>
      </c>
      <c r="C3405" s="1" t="str">
        <f t="shared" si="524"/>
        <v>2.77555756156289E-17-0.426461885083701i</v>
      </c>
      <c r="D3405" s="1">
        <f t="shared" si="525"/>
        <v>-8.6185615100536097</v>
      </c>
      <c r="E3405" s="1">
        <f t="shared" si="526"/>
        <v>-0.69223386747004967</v>
      </c>
      <c r="F3405" s="1">
        <f t="shared" si="527"/>
        <v>-0.72167324512375941</v>
      </c>
      <c r="G3405" s="1" t="str">
        <f t="shared" si="528"/>
        <v>-0.69223386747005-0.721673245123759i</v>
      </c>
      <c r="H3405" s="1" t="str">
        <f t="shared" si="522"/>
        <v>0.69223386747005+0.721673245123759i</v>
      </c>
      <c r="I3405" s="1">
        <f t="shared" si="529"/>
        <v>2.7755575615628901E-17</v>
      </c>
      <c r="J3405" s="1">
        <f t="shared" si="520"/>
        <v>-0.42646188508370098</v>
      </c>
    </row>
    <row r="3406" spans="1:10" x14ac:dyDescent="0.25">
      <c r="A3406" s="1">
        <f t="shared" si="521"/>
        <v>0.33739999999997916</v>
      </c>
      <c r="B3406" s="1">
        <f t="shared" si="523"/>
        <v>-6.1062266354383698E-16</v>
      </c>
      <c r="C3406" s="1" t="str">
        <f t="shared" si="524"/>
        <v>-6.10622663543837E-16-0.424952772148839i</v>
      </c>
      <c r="D3406" s="1">
        <f t="shared" si="525"/>
        <v>-8.6211166720785304</v>
      </c>
      <c r="E3406" s="1">
        <f t="shared" si="526"/>
        <v>-0.69407559778852368</v>
      </c>
      <c r="F3406" s="1">
        <f t="shared" si="527"/>
        <v>-0.71990212150993382</v>
      </c>
      <c r="G3406" s="1" t="str">
        <f t="shared" si="528"/>
        <v>-0.694075597788524-0.719902121509934i</v>
      </c>
      <c r="H3406" s="1" t="str">
        <f t="shared" si="522"/>
        <v>0.694075597788524+0.719902121509934i</v>
      </c>
      <c r="I3406" s="1">
        <f t="shared" si="529"/>
        <v>-6.1062266354383698E-16</v>
      </c>
      <c r="J3406" s="1">
        <f t="shared" si="520"/>
        <v>-0.42495277214883898</v>
      </c>
    </row>
    <row r="3407" spans="1:10" x14ac:dyDescent="0.25">
      <c r="A3407" s="1">
        <f t="shared" si="521"/>
        <v>0.33749999999997915</v>
      </c>
      <c r="B3407" s="1">
        <f t="shared" si="523"/>
        <v>-4.4408920985006301E-16</v>
      </c>
      <c r="C3407" s="1" t="str">
        <f t="shared" si="524"/>
        <v>-4.44089209850063E-16-0.423445296955534i</v>
      </c>
      <c r="D3407" s="1">
        <f t="shared" si="525"/>
        <v>-8.6236718341034493</v>
      </c>
      <c r="E3407" s="1">
        <f t="shared" si="526"/>
        <v>-0.6959127965919315</v>
      </c>
      <c r="F3407" s="1">
        <f t="shared" si="527"/>
        <v>-0.71812629776355985</v>
      </c>
      <c r="G3407" s="1" t="str">
        <f t="shared" si="528"/>
        <v>-0.695912796591932-0.71812629776356i</v>
      </c>
      <c r="H3407" s="1" t="str">
        <f t="shared" si="522"/>
        <v>0.695912796591932+0.71812629776356i</v>
      </c>
      <c r="I3407" s="1">
        <f t="shared" si="529"/>
        <v>-4.4408920985006301E-16</v>
      </c>
      <c r="J3407" s="1">
        <f t="shared" si="520"/>
        <v>-0.42344529695553401</v>
      </c>
    </row>
    <row r="3408" spans="1:10" x14ac:dyDescent="0.25">
      <c r="A3408" s="1">
        <f t="shared" si="521"/>
        <v>0.33759999999997914</v>
      </c>
      <c r="B3408" s="1">
        <f t="shared" si="523"/>
        <v>5.5511151231257802E-17</v>
      </c>
      <c r="C3408" s="1" t="str">
        <f t="shared" si="524"/>
        <v>5.55111512312578E-17-0.421939451926179i</v>
      </c>
      <c r="D3408" s="1">
        <f t="shared" si="525"/>
        <v>-8.6262269961283682</v>
      </c>
      <c r="E3408" s="1">
        <f t="shared" si="526"/>
        <v>-0.69774545188547976</v>
      </c>
      <c r="F3408" s="1">
        <f t="shared" si="527"/>
        <v>-0.7163457854787223</v>
      </c>
      <c r="G3408" s="1" t="str">
        <f t="shared" si="528"/>
        <v>-0.69774545188548-0.716345785478722i</v>
      </c>
      <c r="H3408" s="1" t="str">
        <f t="shared" si="522"/>
        <v>0.69774545188548+0.716345785478722i</v>
      </c>
      <c r="I3408" s="1">
        <f t="shared" si="529"/>
        <v>5.5511151231257802E-17</v>
      </c>
      <c r="J3408" s="1">
        <f t="shared" si="520"/>
        <v>-0.42193945192617899</v>
      </c>
    </row>
    <row r="3409" spans="1:10" x14ac:dyDescent="0.25">
      <c r="A3409" s="1">
        <f t="shared" si="521"/>
        <v>0.33769999999997913</v>
      </c>
      <c r="B3409" s="1">
        <f t="shared" si="523"/>
        <v>1.38777878078144E-16</v>
      </c>
      <c r="C3409" s="1" t="str">
        <f t="shared" si="524"/>
        <v>1.38777878078144E-16-0.420435229510179i</v>
      </c>
      <c r="D3409" s="1">
        <f t="shared" si="525"/>
        <v>-8.6287821581532871</v>
      </c>
      <c r="E3409" s="1">
        <f t="shared" si="526"/>
        <v>-0.69957355170403834</v>
      </c>
      <c r="F3409" s="1">
        <f t="shared" si="527"/>
        <v>-0.71456059628011759</v>
      </c>
      <c r="G3409" s="1" t="str">
        <f t="shared" si="528"/>
        <v>-0.699573551704038-0.714560596280118i</v>
      </c>
      <c r="H3409" s="1" t="str">
        <f t="shared" si="522"/>
        <v>0.699573551704038+0.714560596280118i</v>
      </c>
      <c r="I3409" s="1">
        <f t="shared" si="529"/>
        <v>1.38777878078144E-16</v>
      </c>
      <c r="J3409" s="1">
        <f t="shared" si="520"/>
        <v>-0.42043522951017898</v>
      </c>
    </row>
    <row r="3410" spans="1:10" x14ac:dyDescent="0.25">
      <c r="A3410" s="1">
        <f t="shared" si="521"/>
        <v>0.33779999999997912</v>
      </c>
      <c r="B3410" s="1">
        <f t="shared" si="523"/>
        <v>-2.7755575615628901E-17</v>
      </c>
      <c r="C3410" s="1" t="str">
        <f t="shared" si="524"/>
        <v>-2.77555756156289E-17-0.418932622183784i</v>
      </c>
      <c r="D3410" s="1">
        <f t="shared" si="525"/>
        <v>-8.6313373201782078</v>
      </c>
      <c r="E3410" s="1">
        <f t="shared" si="526"/>
        <v>-0.70139708411221979</v>
      </c>
      <c r="F3410" s="1">
        <f t="shared" si="527"/>
        <v>-0.71277074182297617</v>
      </c>
      <c r="G3410" s="1" t="str">
        <f t="shared" si="528"/>
        <v>-0.70139708411222-0.712770741822976i</v>
      </c>
      <c r="H3410" s="1" t="str">
        <f t="shared" si="522"/>
        <v>0.70139708411222+0.712770741822976i</v>
      </c>
      <c r="I3410" s="1">
        <f t="shared" si="529"/>
        <v>-2.7755575615628901E-17</v>
      </c>
      <c r="J3410" s="1">
        <f t="shared" si="520"/>
        <v>-0.41893262218378402</v>
      </c>
    </row>
    <row r="3411" spans="1:10" x14ac:dyDescent="0.25">
      <c r="A3411" s="1">
        <f t="shared" si="521"/>
        <v>0.33789999999997911</v>
      </c>
      <c r="B3411" s="1">
        <f t="shared" si="523"/>
        <v>2.7755575615629E-17</v>
      </c>
      <c r="C3411" s="1" t="str">
        <f t="shared" si="524"/>
        <v>2.7755575615629E-17-0.417431622449928i</v>
      </c>
      <c r="D3411" s="1">
        <f t="shared" si="525"/>
        <v>-8.6338924822031267</v>
      </c>
      <c r="E3411" s="1">
        <f t="shared" si="526"/>
        <v>-0.70321603720445314</v>
      </c>
      <c r="F3411" s="1">
        <f t="shared" si="527"/>
        <v>-0.71097623379299046</v>
      </c>
      <c r="G3411" s="1" t="str">
        <f t="shared" si="528"/>
        <v>-0.703216037204453-0.71097623379299i</v>
      </c>
      <c r="H3411" s="1" t="str">
        <f t="shared" si="522"/>
        <v>0.703216037204453+0.71097623379299i</v>
      </c>
      <c r="I3411" s="1">
        <f t="shared" si="529"/>
        <v>2.7755575615629E-17</v>
      </c>
      <c r="J3411" s="1">
        <f t="shared" si="520"/>
        <v>-0.41743162244992799</v>
      </c>
    </row>
    <row r="3412" spans="1:10" x14ac:dyDescent="0.25">
      <c r="A3412" s="1">
        <f t="shared" si="521"/>
        <v>0.33799999999997909</v>
      </c>
      <c r="B3412" s="1">
        <f t="shared" si="523"/>
        <v>1.6653345369377299E-16</v>
      </c>
      <c r="C3412" s="1" t="str">
        <f t="shared" si="524"/>
        <v>1.66533453693773E-16-0.415932222838058i</v>
      </c>
      <c r="D3412" s="1">
        <f t="shared" si="525"/>
        <v>-8.6364476442280456</v>
      </c>
      <c r="E3412" s="1">
        <f t="shared" si="526"/>
        <v>-0.70503039910506893</v>
      </c>
      <c r="F3412" s="1">
        <f t="shared" si="527"/>
        <v>-0.70917708390623224</v>
      </c>
      <c r="G3412" s="1" t="str">
        <f t="shared" si="528"/>
        <v>-0.705030399105069-0.709177083906232i</v>
      </c>
      <c r="H3412" s="1" t="str">
        <f t="shared" si="522"/>
        <v>0.705030399105069+0.709177083906232i</v>
      </c>
      <c r="I3412" s="1">
        <f t="shared" si="529"/>
        <v>1.6653345369377299E-16</v>
      </c>
      <c r="J3412" s="1">
        <f t="shared" si="520"/>
        <v>-0.41593222283805797</v>
      </c>
    </row>
    <row r="3413" spans="1:10" x14ac:dyDescent="0.25">
      <c r="A3413" s="1">
        <f t="shared" si="521"/>
        <v>0.33809999999997908</v>
      </c>
      <c r="B3413" s="1">
        <f t="shared" si="523"/>
        <v>-4.9960036108132103E-16</v>
      </c>
      <c r="C3413" s="1" t="str">
        <f t="shared" si="524"/>
        <v>-4.99600361081321E-16-0.41443441590398i</v>
      </c>
      <c r="D3413" s="1">
        <f t="shared" si="525"/>
        <v>-8.6390028062529662</v>
      </c>
      <c r="E3413" s="1">
        <f t="shared" si="526"/>
        <v>-0.70684015796837274</v>
      </c>
      <c r="F3413" s="1">
        <f t="shared" si="527"/>
        <v>-0.70737330390907882</v>
      </c>
      <c r="G3413" s="1" t="str">
        <f t="shared" si="528"/>
        <v>-0.706840157968373-0.707373303909079i</v>
      </c>
      <c r="H3413" s="1" t="str">
        <f t="shared" si="522"/>
        <v>0.706840157968373+0.707373303909079i</v>
      </c>
      <c r="I3413" s="1">
        <f t="shared" si="529"/>
        <v>-4.9960036108132103E-16</v>
      </c>
      <c r="J3413" s="1">
        <f t="shared" si="520"/>
        <v>-0.41443441590398</v>
      </c>
    </row>
    <row r="3414" spans="1:10" x14ac:dyDescent="0.25">
      <c r="A3414" s="1">
        <f t="shared" si="521"/>
        <v>0.33819999999997907</v>
      </c>
      <c r="B3414" s="1">
        <f t="shared" si="523"/>
        <v>-1.6653345369377299E-16</v>
      </c>
      <c r="C3414" s="1" t="str">
        <f t="shared" si="524"/>
        <v>-1.66533453693773E-16-0.412938194229693i</v>
      </c>
      <c r="D3414" s="1">
        <f t="shared" si="525"/>
        <v>-8.6415579682778851</v>
      </c>
      <c r="E3414" s="1">
        <f t="shared" si="526"/>
        <v>-0.70864530197871878</v>
      </c>
      <c r="F3414" s="1">
        <f t="shared" si="527"/>
        <v>-0.70556490557814056</v>
      </c>
      <c r="G3414" s="1" t="str">
        <f t="shared" si="528"/>
        <v>-0.708645301978719-0.705564905578141i</v>
      </c>
      <c r="H3414" s="1" t="str">
        <f t="shared" si="522"/>
        <v>0.708645301978719+0.705564905578141i</v>
      </c>
      <c r="I3414" s="1">
        <f t="shared" si="529"/>
        <v>-1.6653345369377299E-16</v>
      </c>
      <c r="J3414" s="1">
        <f t="shared" si="520"/>
        <v>-0.41293819422969302</v>
      </c>
    </row>
    <row r="3415" spans="1:10" x14ac:dyDescent="0.25">
      <c r="A3415" s="1">
        <f t="shared" si="521"/>
        <v>0.33829999999997906</v>
      </c>
      <c r="B3415" s="1">
        <f t="shared" si="523"/>
        <v>-4.7184478546569301E-16</v>
      </c>
      <c r="C3415" s="1" t="str">
        <f t="shared" si="524"/>
        <v>-4.71844785465693E-16-0.41144355042323i</v>
      </c>
      <c r="D3415" s="1">
        <f t="shared" si="525"/>
        <v>-8.644113130302804</v>
      </c>
      <c r="E3415" s="1">
        <f t="shared" si="526"/>
        <v>-0.71044581935059503</v>
      </c>
      <c r="F3415" s="1">
        <f t="shared" si="527"/>
        <v>-0.7037519007201769</v>
      </c>
      <c r="G3415" s="1" t="str">
        <f t="shared" si="528"/>
        <v>-0.710445819350595-0.703751900720177i</v>
      </c>
      <c r="H3415" s="1" t="str">
        <f t="shared" si="522"/>
        <v>0.710445819350595+0.703751900720177i</v>
      </c>
      <c r="I3415" s="1">
        <f t="shared" si="529"/>
        <v>-4.7184478546569301E-16</v>
      </c>
      <c r="J3415" s="1">
        <f t="shared" si="520"/>
        <v>-0.41144355042323</v>
      </c>
    </row>
    <row r="3416" spans="1:10" x14ac:dyDescent="0.25">
      <c r="A3416" s="1">
        <f t="shared" si="521"/>
        <v>0.33839999999997905</v>
      </c>
      <c r="B3416" s="1">
        <f t="shared" si="523"/>
        <v>-4.44089209850064E-16</v>
      </c>
      <c r="C3416" s="1" t="str">
        <f t="shared" si="524"/>
        <v>-4.44089209850064E-16-0.409950477118492i</v>
      </c>
      <c r="D3416" s="1">
        <f t="shared" si="525"/>
        <v>-8.6466682923277229</v>
      </c>
      <c r="E3416" s="1">
        <f t="shared" si="526"/>
        <v>-0.71224169832869466</v>
      </c>
      <c r="F3416" s="1">
        <f t="shared" si="527"/>
        <v>-0.70193430117202327</v>
      </c>
      <c r="G3416" s="1" t="str">
        <f t="shared" si="528"/>
        <v>-0.712241698328695-0.701934301172023i</v>
      </c>
      <c r="H3416" s="1" t="str">
        <f t="shared" si="522"/>
        <v>0.712241698328695+0.701934301172023i</v>
      </c>
      <c r="I3416" s="1">
        <f t="shared" si="529"/>
        <v>-4.44089209850064E-16</v>
      </c>
      <c r="J3416" s="1">
        <f t="shared" si="520"/>
        <v>-0.40995047711849197</v>
      </c>
    </row>
    <row r="3417" spans="1:10" x14ac:dyDescent="0.25">
      <c r="A3417" s="1">
        <f t="shared" si="521"/>
        <v>0.33849999999997904</v>
      </c>
      <c r="B3417" s="1">
        <f t="shared" si="523"/>
        <v>7.4940054162197899E-16</v>
      </c>
      <c r="C3417" s="1" t="str">
        <f t="shared" si="524"/>
        <v>7.49400541621979E-16-0.408458966975097i</v>
      </c>
      <c r="D3417" s="1">
        <f t="shared" si="525"/>
        <v>-8.6492234543526436</v>
      </c>
      <c r="E3417" s="1">
        <f t="shared" si="526"/>
        <v>-0.71403292718799549</v>
      </c>
      <c r="F3417" s="1">
        <f t="shared" si="527"/>
        <v>-0.70011211880051238</v>
      </c>
      <c r="G3417" s="1" t="str">
        <f t="shared" si="528"/>
        <v>-0.714032927187995-0.700112118800512i</v>
      </c>
      <c r="H3417" s="1" t="str">
        <f t="shared" si="522"/>
        <v>0.714032927187995+0.700112118800512i</v>
      </c>
      <c r="I3417" s="1">
        <f t="shared" si="529"/>
        <v>7.4940054162197899E-16</v>
      </c>
      <c r="J3417" s="1">
        <f t="shared" si="520"/>
        <v>-0.40845896697509698</v>
      </c>
    </row>
    <row r="3418" spans="1:10" x14ac:dyDescent="0.25">
      <c r="A3418" s="1">
        <f t="shared" si="521"/>
        <v>0.33859999999997903</v>
      </c>
      <c r="B3418" s="1">
        <f t="shared" si="523"/>
        <v>-3.6082248300317602E-16</v>
      </c>
      <c r="C3418" s="1" t="str">
        <f t="shared" si="524"/>
        <v>-3.60822483003176E-16-0.406969012678229i</v>
      </c>
      <c r="D3418" s="1">
        <f t="shared" si="525"/>
        <v>-8.6517786163775625</v>
      </c>
      <c r="E3418" s="1">
        <f t="shared" si="526"/>
        <v>-0.71581949423383151</v>
      </c>
      <c r="F3418" s="1">
        <f t="shared" si="527"/>
        <v>-0.69828536550240095</v>
      </c>
      <c r="G3418" s="1" t="str">
        <f t="shared" si="528"/>
        <v>-0.715819494233832-0.698285365502401i</v>
      </c>
      <c r="H3418" s="1" t="str">
        <f t="shared" si="522"/>
        <v>0.715819494233832+0.698285365502401i</v>
      </c>
      <c r="I3418" s="1">
        <f t="shared" si="529"/>
        <v>-3.6082248300317602E-16</v>
      </c>
      <c r="J3418" s="1">
        <f t="shared" si="520"/>
        <v>-0.40696901267822899</v>
      </c>
    </row>
    <row r="3419" spans="1:10" x14ac:dyDescent="0.25">
      <c r="A3419" s="1">
        <f t="shared" si="521"/>
        <v>0.33869999999997902</v>
      </c>
      <c r="B3419" s="1">
        <f t="shared" si="523"/>
        <v>1.11022302462516E-16</v>
      </c>
      <c r="C3419" s="1" t="str">
        <f t="shared" si="524"/>
        <v>1.11022302462516E-16-0.405480606938458i</v>
      </c>
      <c r="D3419" s="1">
        <f t="shared" si="525"/>
        <v>-8.6543337784024814</v>
      </c>
      <c r="E3419" s="1">
        <f t="shared" si="526"/>
        <v>-0.7176013878019768</v>
      </c>
      <c r="F3419" s="1">
        <f t="shared" si="527"/>
        <v>-0.69645405320428488</v>
      </c>
      <c r="G3419" s="1" t="str">
        <f t="shared" si="528"/>
        <v>-0.717601387801977-0.696454053204285i</v>
      </c>
      <c r="H3419" s="1" t="str">
        <f t="shared" si="522"/>
        <v>0.717601387801977+0.696454053204285i</v>
      </c>
      <c r="I3419" s="1">
        <f t="shared" si="529"/>
        <v>1.11022302462516E-16</v>
      </c>
      <c r="J3419" s="1">
        <f t="shared" si="520"/>
        <v>-0.405480606938458</v>
      </c>
    </row>
    <row r="3420" spans="1:10" x14ac:dyDescent="0.25">
      <c r="A3420" s="1">
        <f t="shared" si="521"/>
        <v>0.33879999999997901</v>
      </c>
      <c r="B3420" s="1">
        <f t="shared" si="523"/>
        <v>1.94289029309402E-16</v>
      </c>
      <c r="C3420" s="1" t="str">
        <f t="shared" si="524"/>
        <v>1.94289029309402E-16-0.403993742491606i</v>
      </c>
      <c r="D3420" s="1">
        <f t="shared" si="525"/>
        <v>-8.6568889404274021</v>
      </c>
      <c r="E3420" s="1">
        <f t="shared" si="526"/>
        <v>-0.7193785962587177</v>
      </c>
      <c r="F3420" s="1">
        <f t="shared" si="527"/>
        <v>-0.69461819386252532</v>
      </c>
      <c r="G3420" s="1" t="str">
        <f t="shared" si="528"/>
        <v>-0.719378596258718-0.694618193862525i</v>
      </c>
      <c r="H3420" s="1" t="str">
        <f t="shared" si="522"/>
        <v>0.719378596258718+0.694618193862525i</v>
      </c>
      <c r="I3420" s="1">
        <f t="shared" si="529"/>
        <v>1.94289029309402E-16</v>
      </c>
      <c r="J3420" s="1">
        <f t="shared" si="520"/>
        <v>-0.40399374249160602</v>
      </c>
    </row>
    <row r="3421" spans="1:10" x14ac:dyDescent="0.25">
      <c r="A3421" s="1">
        <f t="shared" si="521"/>
        <v>0.338899999999979</v>
      </c>
      <c r="B3421" s="1">
        <f t="shared" si="523"/>
        <v>-2.4980018054066101E-16</v>
      </c>
      <c r="C3421" s="1" t="str">
        <f t="shared" si="524"/>
        <v>-2.49800180540661E-16-0.402508412098587i</v>
      </c>
      <c r="D3421" s="1">
        <f t="shared" si="525"/>
        <v>-8.659444102452321</v>
      </c>
      <c r="E3421" s="1">
        <f t="shared" si="526"/>
        <v>-0.72115110800092541</v>
      </c>
      <c r="F3421" s="1">
        <f t="shared" si="527"/>
        <v>-0.69277779946317386</v>
      </c>
      <c r="G3421" s="1" t="str">
        <f t="shared" si="528"/>
        <v>-0.721151108000925-0.692777799463174i</v>
      </c>
      <c r="H3421" s="1" t="str">
        <f t="shared" si="522"/>
        <v>0.721151108000925+0.692777799463174i</v>
      </c>
      <c r="I3421" s="1">
        <f t="shared" si="529"/>
        <v>-2.4980018054066101E-16</v>
      </c>
      <c r="J3421" s="1">
        <f t="shared" si="520"/>
        <v>-0.40250841209858701</v>
      </c>
    </row>
    <row r="3422" spans="1:10" x14ac:dyDescent="0.25">
      <c r="A3422" s="1">
        <f t="shared" si="521"/>
        <v>0.33899999999997898</v>
      </c>
      <c r="B3422" s="1">
        <f t="shared" si="523"/>
        <v>1.6653345369377299E-16</v>
      </c>
      <c r="C3422" s="1" t="str">
        <f t="shared" si="524"/>
        <v>1.66533453693773E-16-0.401024608545239i</v>
      </c>
      <c r="D3422" s="1">
        <f t="shared" si="525"/>
        <v>-8.6619992644772399</v>
      </c>
      <c r="E3422" s="1">
        <f t="shared" si="526"/>
        <v>-0.72291891145613896</v>
      </c>
      <c r="F3422" s="1">
        <f t="shared" si="527"/>
        <v>-0.6909328820218873</v>
      </c>
      <c r="G3422" s="1" t="str">
        <f t="shared" si="528"/>
        <v>-0.722918911456139-0.690932882021887i</v>
      </c>
      <c r="H3422" s="1" t="str">
        <f t="shared" si="522"/>
        <v>0.722918911456139+0.690932882021887i</v>
      </c>
      <c r="I3422" s="1">
        <f t="shared" si="529"/>
        <v>1.6653345369377299E-16</v>
      </c>
      <c r="J3422" s="1">
        <f t="shared" si="520"/>
        <v>-0.40102460854523903</v>
      </c>
    </row>
    <row r="3423" spans="1:10" x14ac:dyDescent="0.25">
      <c r="A3423" s="1">
        <f t="shared" si="521"/>
        <v>0.33909999999997897</v>
      </c>
      <c r="B3423" s="1">
        <f t="shared" si="523"/>
        <v>-2.7755575615628901E-17</v>
      </c>
      <c r="C3423" s="1" t="str">
        <f t="shared" si="524"/>
        <v>-2.77555756156289E-17-0.399542324642193i</v>
      </c>
      <c r="D3423" s="1">
        <f t="shared" si="525"/>
        <v>-8.6645544265021588</v>
      </c>
      <c r="E3423" s="1">
        <f t="shared" si="526"/>
        <v>-0.72468199508263564</v>
      </c>
      <c r="F3423" s="1">
        <f t="shared" si="527"/>
        <v>-0.68908345358385359</v>
      </c>
      <c r="G3423" s="1" t="str">
        <f t="shared" si="528"/>
        <v>-0.724681995082636-0.689083453583854i</v>
      </c>
      <c r="H3423" s="1" t="str">
        <f t="shared" si="522"/>
        <v>0.724681995082636+0.689083453583854i</v>
      </c>
      <c r="I3423" s="1">
        <f t="shared" si="529"/>
        <v>-2.7755575615628901E-17</v>
      </c>
      <c r="J3423" s="1">
        <f t="shared" si="520"/>
        <v>-0.39954232464219303</v>
      </c>
    </row>
    <row r="3424" spans="1:10" x14ac:dyDescent="0.25">
      <c r="A3424" s="1">
        <f t="shared" si="521"/>
        <v>0.33919999999997896</v>
      </c>
      <c r="B3424" s="1">
        <f t="shared" si="523"/>
        <v>3.05311331771918E-16</v>
      </c>
      <c r="C3424" s="1" t="str">
        <f t="shared" si="524"/>
        <v>3.05311331771918E-16-0.398061553224708i</v>
      </c>
      <c r="D3424" s="1">
        <f t="shared" si="525"/>
        <v>-8.6671095885270795</v>
      </c>
      <c r="E3424" s="1">
        <f t="shared" si="526"/>
        <v>-0.72644034736950924</v>
      </c>
      <c r="F3424" s="1">
        <f t="shared" si="527"/>
        <v>-0.68722952622371136</v>
      </c>
      <c r="G3424" s="1" t="str">
        <f t="shared" si="528"/>
        <v>-0.726440347369509-0.687229526223711i</v>
      </c>
      <c r="H3424" s="1" t="str">
        <f t="shared" si="522"/>
        <v>0.726440347369509+0.687229526223711i</v>
      </c>
      <c r="I3424" s="1">
        <f t="shared" si="529"/>
        <v>3.05311331771918E-16</v>
      </c>
      <c r="J3424" s="1">
        <f t="shared" ref="J3424:J3487" si="530">MAX(MIN(IMAGINARY(C3424),11),-11)</f>
        <v>-0.39806155322470799</v>
      </c>
    </row>
    <row r="3425" spans="1:10" x14ac:dyDescent="0.25">
      <c r="A3425" s="1">
        <f t="shared" si="521"/>
        <v>0.33929999999997895</v>
      </c>
      <c r="B3425" s="1">
        <f t="shared" si="523"/>
        <v>-8.3266726846886704E-17</v>
      </c>
      <c r="C3425" s="1" t="str">
        <f t="shared" si="524"/>
        <v>-8.32667268468867E-17-0.396582287152519i</v>
      </c>
      <c r="D3425" s="1">
        <f t="shared" si="525"/>
        <v>-8.6696647505519984</v>
      </c>
      <c r="E3425" s="1">
        <f t="shared" si="526"/>
        <v>-0.72819395683673993</v>
      </c>
      <c r="F3425" s="1">
        <f t="shared" si="527"/>
        <v>-0.68537111204547585</v>
      </c>
      <c r="G3425" s="1" t="str">
        <f t="shared" si="528"/>
        <v>-0.72819395683674-0.685371112045476i</v>
      </c>
      <c r="H3425" s="1" t="str">
        <f t="shared" si="522"/>
        <v>0.72819395683674+0.685371112045476i</v>
      </c>
      <c r="I3425" s="1">
        <f t="shared" si="529"/>
        <v>-8.3266726846886704E-17</v>
      </c>
      <c r="J3425" s="1">
        <f t="shared" si="530"/>
        <v>-0.39658228715251898</v>
      </c>
    </row>
    <row r="3426" spans="1:10" x14ac:dyDescent="0.25">
      <c r="A3426" s="1">
        <f t="shared" ref="A3426:A3489" si="531">A3425+$O$1</f>
        <v>0.33939999999997894</v>
      </c>
      <c r="B3426" s="1">
        <f t="shared" si="523"/>
        <v>1.38777878078144E-16</v>
      </c>
      <c r="C3426" s="1" t="str">
        <f t="shared" si="524"/>
        <v>1.38777878078144E-16-0.39510451930969i</v>
      </c>
      <c r="D3426" s="1">
        <f t="shared" si="525"/>
        <v>-8.6722199125769173</v>
      </c>
      <c r="E3426" s="1">
        <f t="shared" si="526"/>
        <v>-0.72994281203527689</v>
      </c>
      <c r="F3426" s="1">
        <f t="shared" si="527"/>
        <v>-0.68350822318245186</v>
      </c>
      <c r="G3426" s="1" t="str">
        <f t="shared" si="528"/>
        <v>-0.729942812035277-0.683508223182452i</v>
      </c>
      <c r="H3426" s="1" t="str">
        <f t="shared" ref="H3426:H3489" si="532">IMPRODUCT(G3426,$H$3)</f>
        <v>0.729942812035277+0.683508223182452i</v>
      </c>
      <c r="I3426" s="1">
        <f t="shared" si="529"/>
        <v>1.38777878078144E-16</v>
      </c>
      <c r="J3426" s="1">
        <f t="shared" si="530"/>
        <v>-0.39510451930968998</v>
      </c>
    </row>
    <row r="3427" spans="1:10" x14ac:dyDescent="0.25">
      <c r="A3427" s="1">
        <f t="shared" si="531"/>
        <v>0.33949999999997893</v>
      </c>
      <c r="B3427" s="1">
        <f t="shared" si="523"/>
        <v>1.3877787807814501E-16</v>
      </c>
      <c r="C3427" s="1" t="str">
        <f t="shared" si="524"/>
        <v>1.38777878078145E-16-0.393628242604464i</v>
      </c>
      <c r="D3427" s="1">
        <f t="shared" si="525"/>
        <v>-8.6747750746018379</v>
      </c>
      <c r="E3427" s="1">
        <f t="shared" si="526"/>
        <v>-0.73168690154710903</v>
      </c>
      <c r="F3427" s="1">
        <f t="shared" si="527"/>
        <v>-0.68164087179715915</v>
      </c>
      <c r="G3427" s="1" t="str">
        <f t="shared" si="528"/>
        <v>-0.731686901547109-0.681640871797159i</v>
      </c>
      <c r="H3427" s="1" t="str">
        <f t="shared" si="532"/>
        <v>0.731686901547109+0.681640871797159i</v>
      </c>
      <c r="I3427" s="1">
        <f t="shared" si="529"/>
        <v>1.3877787807814501E-16</v>
      </c>
      <c r="J3427" s="1">
        <f t="shared" si="530"/>
        <v>-0.393628242604464</v>
      </c>
    </row>
    <row r="3428" spans="1:10" x14ac:dyDescent="0.25">
      <c r="A3428" s="1">
        <f t="shared" si="531"/>
        <v>0.33959999999997892</v>
      </c>
      <c r="B3428" s="1">
        <f t="shared" ref="B3428:B3491" si="533">I3428</f>
        <v>4.9960036108132005E-16</v>
      </c>
      <c r="C3428" s="1" t="str">
        <f t="shared" ref="C3428:C3491" si="534">IMDIV(IMSUB(1,H3428),IMSUM(1,H3428))</f>
        <v>4.9960036108132E-16-0.392153449969117i</v>
      </c>
      <c r="D3428" s="1">
        <f t="shared" ref="D3428:D3491" si="535">-2*$B$10*A3428</f>
        <v>-8.6773302366267568</v>
      </c>
      <c r="E3428" s="1">
        <f t="shared" ref="E3428:E3491" si="536">COS(D3428)</f>
        <v>-0.73342621398533614</v>
      </c>
      <c r="F3428" s="1">
        <f t="shared" ref="F3428:F3491" si="537">SIN(D3428)</f>
        <v>-0.67976907008125631</v>
      </c>
      <c r="G3428" s="1" t="str">
        <f t="shared" ref="G3428:G3491" si="538">COMPLEX(E3428,F3428)</f>
        <v>-0.733426213985336-0.679769070081256i</v>
      </c>
      <c r="H3428" s="1" t="str">
        <f t="shared" si="532"/>
        <v>0.733426213985336+0.679769070081256i</v>
      </c>
      <c r="I3428" s="1">
        <f t="shared" ref="I3428:I3491" si="539">IMREAL(C3428)</f>
        <v>4.9960036108132005E-16</v>
      </c>
      <c r="J3428" s="1">
        <f t="shared" si="530"/>
        <v>-0.392153449969117</v>
      </c>
    </row>
    <row r="3429" spans="1:10" x14ac:dyDescent="0.25">
      <c r="A3429" s="1">
        <f t="shared" si="531"/>
        <v>0.33969999999997891</v>
      </c>
      <c r="B3429" s="1">
        <f t="shared" si="533"/>
        <v>-2.7755575615628901E-17</v>
      </c>
      <c r="C3429" s="1" t="str">
        <f t="shared" si="534"/>
        <v>-2.77555756156289E-17-0.390680134359806i</v>
      </c>
      <c r="D3429" s="1">
        <f t="shared" si="535"/>
        <v>-8.6798853986516757</v>
      </c>
      <c r="E3429" s="1">
        <f t="shared" si="536"/>
        <v>-0.73516073799425041</v>
      </c>
      <c r="F3429" s="1">
        <f t="shared" si="537"/>
        <v>-0.67789283025545355</v>
      </c>
      <c r="G3429" s="1" t="str">
        <f t="shared" si="538"/>
        <v>-0.73516073799425-0.677892830255454i</v>
      </c>
      <c r="H3429" s="1" t="str">
        <f t="shared" si="532"/>
        <v>0.73516073799425+0.677892830255454i</v>
      </c>
      <c r="I3429" s="1">
        <f t="shared" si="539"/>
        <v>-2.7755575615628901E-17</v>
      </c>
      <c r="J3429" s="1">
        <f t="shared" si="530"/>
        <v>-0.39068013435980598</v>
      </c>
    </row>
    <row r="3430" spans="1:10" x14ac:dyDescent="0.25">
      <c r="A3430" s="1">
        <f t="shared" si="531"/>
        <v>0.3397999999999789</v>
      </c>
      <c r="B3430" s="1">
        <f t="shared" si="533"/>
        <v>1.11022302462516E-16</v>
      </c>
      <c r="C3430" s="1" t="str">
        <f t="shared" si="534"/>
        <v>1.11022302462516E-16-0.389208288756418i</v>
      </c>
      <c r="D3430" s="1">
        <f t="shared" si="535"/>
        <v>-8.6824405606765964</v>
      </c>
      <c r="E3430" s="1">
        <f t="shared" si="536"/>
        <v>-0.73689046224940691</v>
      </c>
      <c r="F3430" s="1">
        <f t="shared" si="537"/>
        <v>-0.67601216456943691</v>
      </c>
      <c r="G3430" s="1" t="str">
        <f t="shared" si="538"/>
        <v>-0.736890462249407-0.676012164569437i</v>
      </c>
      <c r="H3430" s="1" t="str">
        <f t="shared" si="532"/>
        <v>0.736890462249407+0.676012164569437i</v>
      </c>
      <c r="I3430" s="1">
        <f t="shared" si="539"/>
        <v>1.11022302462516E-16</v>
      </c>
      <c r="J3430" s="1">
        <f t="shared" si="530"/>
        <v>-0.389208288756418</v>
      </c>
    </row>
    <row r="3431" spans="1:10" x14ac:dyDescent="0.25">
      <c r="A3431" s="1">
        <f t="shared" si="531"/>
        <v>0.33989999999997889</v>
      </c>
      <c r="B3431" s="1">
        <f t="shared" si="533"/>
        <v>-2.4980018054066101E-16</v>
      </c>
      <c r="C3431" s="1" t="str">
        <f t="shared" si="534"/>
        <v>-2.49800180540661E-16-0.387737906162442i</v>
      </c>
      <c r="D3431" s="1">
        <f t="shared" si="535"/>
        <v>-8.6849957227015153</v>
      </c>
      <c r="E3431" s="1">
        <f t="shared" si="536"/>
        <v>-0.73861537545769418</v>
      </c>
      <c r="F3431" s="1">
        <f t="shared" si="537"/>
        <v>-0.674127085301792</v>
      </c>
      <c r="G3431" s="1" t="str">
        <f t="shared" si="538"/>
        <v>-0.738615375457694-0.674127085301792i</v>
      </c>
      <c r="H3431" s="1" t="str">
        <f t="shared" si="532"/>
        <v>0.738615375457694+0.674127085301792i</v>
      </c>
      <c r="I3431" s="1">
        <f t="shared" si="539"/>
        <v>-2.4980018054066101E-16</v>
      </c>
      <c r="J3431" s="1">
        <f t="shared" si="530"/>
        <v>-0.38773790616244203</v>
      </c>
    </row>
    <row r="3432" spans="1:10" x14ac:dyDescent="0.25">
      <c r="A3432" s="1">
        <f t="shared" si="531"/>
        <v>0.33999999999997887</v>
      </c>
      <c r="B3432" s="1">
        <f t="shared" si="533"/>
        <v>-4.44089209850064E-16</v>
      </c>
      <c r="C3432" s="1" t="str">
        <f t="shared" si="534"/>
        <v>-4.44089209850064E-16-0.386268979604797i</v>
      </c>
      <c r="D3432" s="1">
        <f t="shared" si="535"/>
        <v>-8.6875508847264342</v>
      </c>
      <c r="E3432" s="1">
        <f t="shared" si="536"/>
        <v>-0.74033546635741465</v>
      </c>
      <c r="F3432" s="1">
        <f t="shared" si="537"/>
        <v>-0.67223760475991623</v>
      </c>
      <c r="G3432" s="1" t="str">
        <f t="shared" si="538"/>
        <v>-0.740335466357415-0.672237604759916i</v>
      </c>
      <c r="H3432" s="1" t="str">
        <f t="shared" si="532"/>
        <v>0.740335466357415+0.672237604759916i</v>
      </c>
      <c r="I3432" s="1">
        <f t="shared" si="539"/>
        <v>-4.44089209850064E-16</v>
      </c>
      <c r="J3432" s="1">
        <f t="shared" si="530"/>
        <v>-0.386268979604797</v>
      </c>
    </row>
    <row r="3433" spans="1:10" x14ac:dyDescent="0.25">
      <c r="A3433" s="1">
        <f t="shared" si="531"/>
        <v>0.34009999999997886</v>
      </c>
      <c r="B3433" s="1">
        <f t="shared" si="533"/>
        <v>-4.4408920985006301E-16</v>
      </c>
      <c r="C3433" s="1" t="str">
        <f t="shared" si="534"/>
        <v>-4.44089209850063E-16-0.384801502133713i</v>
      </c>
      <c r="D3433" s="1">
        <f t="shared" si="535"/>
        <v>-8.6901060467513531</v>
      </c>
      <c r="E3433" s="1">
        <f t="shared" si="536"/>
        <v>-0.7420507237183539</v>
      </c>
      <c r="F3433" s="1">
        <f t="shared" si="537"/>
        <v>-0.67034373527994362</v>
      </c>
      <c r="G3433" s="1" t="str">
        <f t="shared" si="538"/>
        <v>-0.742050723718354-0.670343735279944i</v>
      </c>
      <c r="H3433" s="1" t="str">
        <f t="shared" si="532"/>
        <v>0.742050723718354+0.670343735279944i</v>
      </c>
      <c r="I3433" s="1">
        <f t="shared" si="539"/>
        <v>-4.4408920985006301E-16</v>
      </c>
      <c r="J3433" s="1">
        <f t="shared" si="530"/>
        <v>-0.384801502133713</v>
      </c>
    </row>
    <row r="3434" spans="1:10" x14ac:dyDescent="0.25">
      <c r="A3434" s="1">
        <f t="shared" si="531"/>
        <v>0.34019999999997885</v>
      </c>
      <c r="B3434" s="1">
        <f t="shared" si="533"/>
        <v>5.5511151231257699E-16</v>
      </c>
      <c r="C3434" s="1" t="str">
        <f t="shared" si="534"/>
        <v>5.55111512312577E-16-0.38333546682257i</v>
      </c>
      <c r="D3434" s="1">
        <f t="shared" si="535"/>
        <v>-8.6926612087762738</v>
      </c>
      <c r="E3434" s="1">
        <f t="shared" si="536"/>
        <v>-0.74376113634185625</v>
      </c>
      <c r="F3434" s="1">
        <f t="shared" si="537"/>
        <v>-0.66844548922666147</v>
      </c>
      <c r="G3434" s="1" t="str">
        <f t="shared" si="538"/>
        <v>-0.743761136341856-0.668445489226661i</v>
      </c>
      <c r="H3434" s="1" t="str">
        <f t="shared" si="532"/>
        <v>0.743761136341856+0.668445489226661i</v>
      </c>
      <c r="I3434" s="1">
        <f t="shared" si="539"/>
        <v>5.5511151231257699E-16</v>
      </c>
      <c r="J3434" s="1">
        <f t="shared" si="530"/>
        <v>-0.38333546682257003</v>
      </c>
    </row>
    <row r="3435" spans="1:10" x14ac:dyDescent="0.25">
      <c r="A3435" s="1">
        <f t="shared" si="531"/>
        <v>0.34029999999997884</v>
      </c>
      <c r="B3435" s="1">
        <f t="shared" si="533"/>
        <v>-4.16333634234434E-16</v>
      </c>
      <c r="C3435" s="1" t="str">
        <f t="shared" si="534"/>
        <v>-4.16333634234434E-16-0.38187086676777i</v>
      </c>
      <c r="D3435" s="1">
        <f t="shared" si="535"/>
        <v>-8.6952163708011927</v>
      </c>
      <c r="E3435" s="1">
        <f t="shared" si="536"/>
        <v>-0.74546669306089264</v>
      </c>
      <c r="F3435" s="1">
        <f t="shared" si="537"/>
        <v>-0.66654287899343501</v>
      </c>
      <c r="G3435" s="1" t="str">
        <f t="shared" si="538"/>
        <v>-0.745466693060893-0.666542878993435i</v>
      </c>
      <c r="H3435" s="1" t="str">
        <f t="shared" si="532"/>
        <v>0.745466693060893+0.666542878993435i</v>
      </c>
      <c r="I3435" s="1">
        <f t="shared" si="539"/>
        <v>-4.16333634234434E-16</v>
      </c>
      <c r="J3435" s="1">
        <f t="shared" si="530"/>
        <v>-0.38187086676776999</v>
      </c>
    </row>
    <row r="3436" spans="1:10" x14ac:dyDescent="0.25">
      <c r="A3436" s="1">
        <f t="shared" si="531"/>
        <v>0.34039999999997883</v>
      </c>
      <c r="B3436" s="1">
        <f t="shared" si="533"/>
        <v>-5.5511151231257901E-17</v>
      </c>
      <c r="C3436" s="1" t="str">
        <f t="shared" si="534"/>
        <v>-5.55111512312579E-17-0.380407695088577i</v>
      </c>
      <c r="D3436" s="1">
        <f t="shared" si="535"/>
        <v>-8.6977715328261116</v>
      </c>
      <c r="E3436" s="1">
        <f t="shared" si="536"/>
        <v>-0.74716738274014138</v>
      </c>
      <c r="F3436" s="1">
        <f t="shared" si="537"/>
        <v>-0.66463591700211866</v>
      </c>
      <c r="G3436" s="1" t="str">
        <f t="shared" si="538"/>
        <v>-0.747167382740141-0.664635917002119i</v>
      </c>
      <c r="H3436" s="1" t="str">
        <f t="shared" si="532"/>
        <v>0.747167382740141+0.664635917002119i</v>
      </c>
      <c r="I3436" s="1">
        <f t="shared" si="539"/>
        <v>-5.5511151231257901E-17</v>
      </c>
      <c r="J3436" s="1">
        <f t="shared" si="530"/>
        <v>-0.38040769508857702</v>
      </c>
    </row>
    <row r="3437" spans="1:10" x14ac:dyDescent="0.25">
      <c r="A3437" s="1">
        <f t="shared" si="531"/>
        <v>0.34049999999997882</v>
      </c>
      <c r="B3437" s="1">
        <f t="shared" si="533"/>
        <v>0</v>
      </c>
      <c r="C3437" s="1" t="str">
        <f t="shared" si="534"/>
        <v>-0.378945944926992i</v>
      </c>
      <c r="D3437" s="1">
        <f t="shared" si="535"/>
        <v>-8.7003266948510323</v>
      </c>
      <c r="E3437" s="1">
        <f t="shared" si="536"/>
        <v>-0.74886319427605674</v>
      </c>
      <c r="F3437" s="1">
        <f t="shared" si="537"/>
        <v>-0.6627246157029788</v>
      </c>
      <c r="G3437" s="1" t="str">
        <f t="shared" si="538"/>
        <v>-0.748863194276057-0.662724615702979i</v>
      </c>
      <c r="H3437" s="1" t="str">
        <f t="shared" si="532"/>
        <v>0.748863194276057+0.662724615702979i</v>
      </c>
      <c r="I3437" s="1">
        <f t="shared" si="539"/>
        <v>0</v>
      </c>
      <c r="J3437" s="1">
        <f t="shared" si="530"/>
        <v>-0.37894594492699202</v>
      </c>
    </row>
    <row r="3438" spans="1:10" x14ac:dyDescent="0.25">
      <c r="A3438" s="1">
        <f t="shared" si="531"/>
        <v>0.34059999999997881</v>
      </c>
      <c r="B3438" s="1">
        <f t="shared" si="533"/>
        <v>4.1633363423443301E-16</v>
      </c>
      <c r="C3438" s="1" t="str">
        <f t="shared" si="534"/>
        <v>4.16333634234433E-16-0.377485609447609i</v>
      </c>
      <c r="D3438" s="1">
        <f t="shared" si="535"/>
        <v>-8.7028818568759512</v>
      </c>
      <c r="E3438" s="1">
        <f t="shared" si="536"/>
        <v>-0.75055411659693827</v>
      </c>
      <c r="F3438" s="1">
        <f t="shared" si="537"/>
        <v>-0.66080898757461637</v>
      </c>
      <c r="G3438" s="1" t="str">
        <f t="shared" si="538"/>
        <v>-0.750554116596938-0.660808987574616i</v>
      </c>
      <c r="H3438" s="1" t="str">
        <f t="shared" si="532"/>
        <v>0.750554116596938+0.660808987574616i</v>
      </c>
      <c r="I3438" s="1">
        <f t="shared" si="539"/>
        <v>4.1633363423443301E-16</v>
      </c>
      <c r="J3438" s="1">
        <f t="shared" si="530"/>
        <v>-0.37748560944760901</v>
      </c>
    </row>
    <row r="3439" spans="1:10" x14ac:dyDescent="0.25">
      <c r="A3439" s="1">
        <f t="shared" si="531"/>
        <v>0.3406999999999788</v>
      </c>
      <c r="B3439" s="1">
        <f t="shared" si="533"/>
        <v>-9.7144514654701197E-17</v>
      </c>
      <c r="C3439" s="1" t="str">
        <f t="shared" si="534"/>
        <v>-9.71445146547012E-17-0.376026681837469i</v>
      </c>
      <c r="D3439" s="1">
        <f t="shared" si="535"/>
        <v>-8.7054370189008701</v>
      </c>
      <c r="E3439" s="1">
        <f t="shared" si="536"/>
        <v>-0.75224013866300987</v>
      </c>
      <c r="F3439" s="1">
        <f t="shared" si="537"/>
        <v>-0.65888904512387791</v>
      </c>
      <c r="G3439" s="1" t="str">
        <f t="shared" si="538"/>
        <v>-0.75224013866301-0.658889045123878i</v>
      </c>
      <c r="H3439" s="1" t="str">
        <f t="shared" si="532"/>
        <v>0.75224013866301+0.658889045123878i</v>
      </c>
      <c r="I3439" s="1">
        <f t="shared" si="539"/>
        <v>-9.7144514654701197E-17</v>
      </c>
      <c r="J3439" s="1">
        <f t="shared" si="530"/>
        <v>-0.37602668183746901</v>
      </c>
    </row>
    <row r="3440" spans="1:10" x14ac:dyDescent="0.25">
      <c r="A3440" s="1">
        <f t="shared" si="531"/>
        <v>0.34079999999997879</v>
      </c>
      <c r="B3440" s="1">
        <f t="shared" si="533"/>
        <v>5.2735593669694896E-16</v>
      </c>
      <c r="C3440" s="1" t="str">
        <f t="shared" si="534"/>
        <v>5.27355936696949E-16-0.374569155305927i</v>
      </c>
      <c r="D3440" s="1">
        <f t="shared" si="535"/>
        <v>-8.707992180925789</v>
      </c>
      <c r="E3440" s="1">
        <f t="shared" si="536"/>
        <v>-0.75392124946648742</v>
      </c>
      <c r="F3440" s="1">
        <f t="shared" si="537"/>
        <v>-0.65696480088577835</v>
      </c>
      <c r="G3440" s="1" t="str">
        <f t="shared" si="538"/>
        <v>-0.753921249466487-0.656964800885778i</v>
      </c>
      <c r="H3440" s="1" t="str">
        <f t="shared" si="532"/>
        <v>0.753921249466487+0.656964800885778i</v>
      </c>
      <c r="I3440" s="1">
        <f t="shared" si="539"/>
        <v>5.2735593669694896E-16</v>
      </c>
      <c r="J3440" s="1">
        <f t="shared" si="530"/>
        <v>-0.37456915530592699</v>
      </c>
    </row>
    <row r="3441" spans="1:10" x14ac:dyDescent="0.25">
      <c r="A3441" s="1">
        <f t="shared" si="531"/>
        <v>0.34089999999997878</v>
      </c>
      <c r="B3441" s="1">
        <f t="shared" si="533"/>
        <v>-2.08166817117217E-16</v>
      </c>
      <c r="C3441" s="1" t="str">
        <f t="shared" si="534"/>
        <v>-2.08166817117217E-16-0.373113023084514i</v>
      </c>
      <c r="D3441" s="1">
        <f t="shared" si="535"/>
        <v>-8.7105473429507096</v>
      </c>
      <c r="E3441" s="1">
        <f t="shared" si="536"/>
        <v>-0.7555974380316528</v>
      </c>
      <c r="F3441" s="1">
        <f t="shared" si="537"/>
        <v>-0.65503626742341725</v>
      </c>
      <c r="G3441" s="1" t="str">
        <f t="shared" si="538"/>
        <v>-0.755597438031653-0.655036267423417i</v>
      </c>
      <c r="H3441" s="1" t="str">
        <f t="shared" si="532"/>
        <v>0.755597438031653+0.655036267423417i</v>
      </c>
      <c r="I3441" s="1">
        <f t="shared" si="539"/>
        <v>-2.08166817117217E-16</v>
      </c>
      <c r="J3441" s="1">
        <f t="shared" si="530"/>
        <v>-0.373113023084514</v>
      </c>
    </row>
    <row r="3442" spans="1:10" x14ac:dyDescent="0.25">
      <c r="A3442" s="1">
        <f t="shared" si="531"/>
        <v>0.34099999999997876</v>
      </c>
      <c r="B3442" s="1">
        <f t="shared" si="533"/>
        <v>-1.52655665885959E-16</v>
      </c>
      <c r="C3442" s="1" t="str">
        <f t="shared" si="534"/>
        <v>-1.52655665885959E-16-0.3716582784268i</v>
      </c>
      <c r="D3442" s="1">
        <f t="shared" si="535"/>
        <v>-8.7131025049756285</v>
      </c>
      <c r="E3442" s="1">
        <f t="shared" si="536"/>
        <v>-0.75726869341492087</v>
      </c>
      <c r="F3442" s="1">
        <f t="shared" si="537"/>
        <v>-0.65310345732790198</v>
      </c>
      <c r="G3442" s="1" t="str">
        <f t="shared" si="538"/>
        <v>-0.757268693414921-0.653103457327902i</v>
      </c>
      <c r="H3442" s="1" t="str">
        <f t="shared" si="532"/>
        <v>0.757268693414921+0.653103457327902i</v>
      </c>
      <c r="I3442" s="1">
        <f t="shared" si="539"/>
        <v>-1.52655665885959E-16</v>
      </c>
      <c r="J3442" s="1">
        <f t="shared" si="530"/>
        <v>-0.37165827842679999</v>
      </c>
    </row>
    <row r="3443" spans="1:10" x14ac:dyDescent="0.25">
      <c r="A3443" s="1">
        <f t="shared" si="531"/>
        <v>0.34109999999997875</v>
      </c>
      <c r="B3443" s="1">
        <f t="shared" si="533"/>
        <v>1.52655665885959E-16</v>
      </c>
      <c r="C3443" s="1" t="str">
        <f t="shared" si="534"/>
        <v>1.52655665885959E-16-0.370204914608256i</v>
      </c>
      <c r="D3443" s="1">
        <f t="shared" si="535"/>
        <v>-8.7156576670005474</v>
      </c>
      <c r="E3443" s="1">
        <f t="shared" si="536"/>
        <v>-0.75893500470491804</v>
      </c>
      <c r="F3443" s="1">
        <f t="shared" si="537"/>
        <v>-0.65116638321825715</v>
      </c>
      <c r="G3443" s="1" t="str">
        <f t="shared" si="538"/>
        <v>-0.758935004704918-0.651166383218257i</v>
      </c>
      <c r="H3443" s="1" t="str">
        <f t="shared" si="532"/>
        <v>0.758935004704918+0.651166383218257i</v>
      </c>
      <c r="I3443" s="1">
        <f t="shared" si="539"/>
        <v>1.52655665885959E-16</v>
      </c>
      <c r="J3443" s="1">
        <f t="shared" si="530"/>
        <v>-0.370204914608256</v>
      </c>
    </row>
    <row r="3444" spans="1:10" x14ac:dyDescent="0.25">
      <c r="A3444" s="1">
        <f t="shared" si="531"/>
        <v>0.34119999999997874</v>
      </c>
      <c r="B3444" s="1">
        <f t="shared" si="533"/>
        <v>-1.3877787807814501E-16</v>
      </c>
      <c r="C3444" s="1" t="str">
        <f t="shared" si="534"/>
        <v>-1.38777878078145E-16-0.368752924926119i</v>
      </c>
      <c r="D3444" s="1">
        <f t="shared" si="535"/>
        <v>-8.7182128290254681</v>
      </c>
      <c r="E3444" s="1">
        <f t="shared" si="536"/>
        <v>-0.76059636102255002</v>
      </c>
      <c r="F3444" s="1">
        <f t="shared" si="537"/>
        <v>-0.64922505774134665</v>
      </c>
      <c r="G3444" s="1" t="str">
        <f t="shared" si="538"/>
        <v>-0.76059636102255-0.649225057741347i</v>
      </c>
      <c r="H3444" s="1" t="str">
        <f t="shared" si="532"/>
        <v>0.76059636102255+0.649225057741347i</v>
      </c>
      <c r="I3444" s="1">
        <f t="shared" si="539"/>
        <v>-1.3877787807814501E-16</v>
      </c>
      <c r="J3444" s="1">
        <f t="shared" si="530"/>
        <v>-0.368752924926119</v>
      </c>
    </row>
    <row r="3445" spans="1:10" x14ac:dyDescent="0.25">
      <c r="A3445" s="1">
        <f t="shared" si="531"/>
        <v>0.34129999999997873</v>
      </c>
      <c r="B3445" s="1">
        <f t="shared" si="533"/>
        <v>6.9388939039072296E-17</v>
      </c>
      <c r="C3445" s="1" t="str">
        <f t="shared" si="534"/>
        <v>6.93889390390723E-17-0.36730230269926i</v>
      </c>
      <c r="D3445" s="1">
        <f t="shared" si="535"/>
        <v>-8.720767991050387</v>
      </c>
      <c r="E3445" s="1">
        <f t="shared" si="536"/>
        <v>-0.76225275152106919</v>
      </c>
      <c r="F3445" s="1">
        <f t="shared" si="537"/>
        <v>-0.64727949357179482</v>
      </c>
      <c r="G3445" s="1" t="str">
        <f t="shared" si="538"/>
        <v>-0.762252751521069-0.647279493571795i</v>
      </c>
      <c r="H3445" s="1" t="str">
        <f t="shared" si="532"/>
        <v>0.762252751521069+0.647279493571795i</v>
      </c>
      <c r="I3445" s="1">
        <f t="shared" si="539"/>
        <v>6.9388939039072296E-17</v>
      </c>
      <c r="J3445" s="1">
        <f t="shared" si="530"/>
        <v>-0.36730230269926001</v>
      </c>
    </row>
    <row r="3446" spans="1:10" x14ac:dyDescent="0.25">
      <c r="A3446" s="1">
        <f t="shared" si="531"/>
        <v>0.34139999999997872</v>
      </c>
      <c r="B3446" s="1">
        <f t="shared" si="533"/>
        <v>-3.7470027081099102E-16</v>
      </c>
      <c r="C3446" s="1" t="str">
        <f t="shared" si="534"/>
        <v>-3.74700270810991E-16-0.365853041268045i</v>
      </c>
      <c r="D3446" s="1">
        <f t="shared" si="535"/>
        <v>-8.7233231530753059</v>
      </c>
      <c r="E3446" s="1">
        <f t="shared" si="536"/>
        <v>-0.76390416538615258</v>
      </c>
      <c r="F3446" s="1">
        <f t="shared" si="537"/>
        <v>-0.64532970341189599</v>
      </c>
      <c r="G3446" s="1" t="str">
        <f t="shared" si="538"/>
        <v>-0.763904165386153-0.645329703411896i</v>
      </c>
      <c r="H3446" s="1" t="str">
        <f t="shared" si="532"/>
        <v>0.763904165386153+0.645329703411896i</v>
      </c>
      <c r="I3446" s="1">
        <f t="shared" si="539"/>
        <v>-3.7470027081099102E-16</v>
      </c>
      <c r="J3446" s="1">
        <f t="shared" si="530"/>
        <v>-0.36585304126804502</v>
      </c>
    </row>
    <row r="3447" spans="1:10" x14ac:dyDescent="0.25">
      <c r="A3447" s="1">
        <f t="shared" si="531"/>
        <v>0.34149999999997871</v>
      </c>
      <c r="B3447" s="1">
        <f t="shared" si="533"/>
        <v>1.8041124150158801E-16</v>
      </c>
      <c r="C3447" s="1" t="str">
        <f t="shared" si="534"/>
        <v>1.80411241501588E-16-0.364405133994206i</v>
      </c>
      <c r="D3447" s="1">
        <f t="shared" si="535"/>
        <v>-8.7258783151002248</v>
      </c>
      <c r="E3447" s="1">
        <f t="shared" si="536"/>
        <v>-0.76555059183596785</v>
      </c>
      <c r="F3447" s="1">
        <f t="shared" si="537"/>
        <v>-0.64337569999153632</v>
      </c>
      <c r="G3447" s="1" t="str">
        <f t="shared" si="538"/>
        <v>-0.765550591835968-0.643375699991536i</v>
      </c>
      <c r="H3447" s="1" t="str">
        <f t="shared" si="532"/>
        <v>0.765550591835968+0.643375699991536i</v>
      </c>
      <c r="I3447" s="1">
        <f t="shared" si="539"/>
        <v>1.8041124150158801E-16</v>
      </c>
      <c r="J3447" s="1">
        <f t="shared" si="530"/>
        <v>-0.36440513399420599</v>
      </c>
    </row>
    <row r="3448" spans="1:10" x14ac:dyDescent="0.25">
      <c r="A3448" s="1">
        <f t="shared" si="531"/>
        <v>0.3415999999999787</v>
      </c>
      <c r="B3448" s="1">
        <f t="shared" si="533"/>
        <v>-1.38777878078144E-17</v>
      </c>
      <c r="C3448" s="1" t="str">
        <f t="shared" si="534"/>
        <v>-1.38777878078144E-17-0.362958574260708i</v>
      </c>
      <c r="D3448" s="1">
        <f t="shared" si="535"/>
        <v>-8.7284334771251455</v>
      </c>
      <c r="E3448" s="1">
        <f t="shared" si="536"/>
        <v>-0.76719202012124565</v>
      </c>
      <c r="F3448" s="1">
        <f t="shared" si="537"/>
        <v>-0.64141749606810872</v>
      </c>
      <c r="G3448" s="1" t="str">
        <f t="shared" si="538"/>
        <v>-0.767192020121246-0.641417496068109i</v>
      </c>
      <c r="H3448" s="1" t="str">
        <f t="shared" si="532"/>
        <v>0.767192020121246+0.641417496068109i</v>
      </c>
      <c r="I3448" s="1">
        <f t="shared" si="539"/>
        <v>-1.38777878078144E-17</v>
      </c>
      <c r="J3448" s="1">
        <f t="shared" si="530"/>
        <v>-0.36295857426070799</v>
      </c>
    </row>
    <row r="3449" spans="1:10" x14ac:dyDescent="0.25">
      <c r="A3449" s="1">
        <f t="shared" si="531"/>
        <v>0.34169999999997869</v>
      </c>
      <c r="B3449" s="1">
        <f t="shared" si="533"/>
        <v>1.8041124150158801E-16</v>
      </c>
      <c r="C3449" s="1" t="str">
        <f t="shared" si="534"/>
        <v>1.80411241501588E-16-0.361513355471617i</v>
      </c>
      <c r="D3449" s="1">
        <f t="shared" si="535"/>
        <v>-8.7309886391500644</v>
      </c>
      <c r="E3449" s="1">
        <f t="shared" si="536"/>
        <v>-0.76882843952534563</v>
      </c>
      <c r="F3449" s="1">
        <f t="shared" si="537"/>
        <v>-0.63945510442643427</v>
      </c>
      <c r="G3449" s="1" t="str">
        <f t="shared" si="538"/>
        <v>-0.768828439525346-0.639455104426434i</v>
      </c>
      <c r="H3449" s="1" t="str">
        <f t="shared" si="532"/>
        <v>0.768828439525346+0.639455104426434i</v>
      </c>
      <c r="I3449" s="1">
        <f t="shared" si="539"/>
        <v>1.8041124150158801E-16</v>
      </c>
      <c r="J3449" s="1">
        <f t="shared" si="530"/>
        <v>-0.361513355471617</v>
      </c>
    </row>
    <row r="3450" spans="1:10" x14ac:dyDescent="0.25">
      <c r="A3450" s="1">
        <f t="shared" si="531"/>
        <v>0.34179999999997868</v>
      </c>
      <c r="B3450" s="1">
        <f t="shared" si="533"/>
        <v>-5.5511151231257901E-17</v>
      </c>
      <c r="C3450" s="1" t="str">
        <f t="shared" si="534"/>
        <v>-5.55111512312579E-17-0.36006947105197i</v>
      </c>
      <c r="D3450" s="1">
        <f t="shared" si="535"/>
        <v>-8.7335438011749833</v>
      </c>
      <c r="E3450" s="1">
        <f t="shared" si="536"/>
        <v>-0.77045983936433293</v>
      </c>
      <c r="F3450" s="1">
        <f t="shared" si="537"/>
        <v>-0.63748853787867132</v>
      </c>
      <c r="G3450" s="1" t="str">
        <f t="shared" si="538"/>
        <v>-0.770459839364333-0.637488537878671i</v>
      </c>
      <c r="H3450" s="1" t="str">
        <f t="shared" si="532"/>
        <v>0.770459839364333+0.637488537878671i</v>
      </c>
      <c r="I3450" s="1">
        <f t="shared" si="539"/>
        <v>-5.5511151231257901E-17</v>
      </c>
      <c r="J3450" s="1">
        <f t="shared" si="530"/>
        <v>-0.36006947105197001</v>
      </c>
    </row>
    <row r="3451" spans="1:10" x14ac:dyDescent="0.25">
      <c r="A3451" s="1">
        <f t="shared" si="531"/>
        <v>0.34189999999997867</v>
      </c>
      <c r="B3451" s="1">
        <f t="shared" si="533"/>
        <v>4.7184478546569104E-16</v>
      </c>
      <c r="C3451" s="1" t="str">
        <f t="shared" si="534"/>
        <v>4.71844785465691E-16-0.358626914447637i</v>
      </c>
      <c r="D3451" s="1">
        <f t="shared" si="535"/>
        <v>-8.736098963199904</v>
      </c>
      <c r="E3451" s="1">
        <f t="shared" si="536"/>
        <v>-0.77208620898704505</v>
      </c>
      <c r="F3451" s="1">
        <f t="shared" si="537"/>
        <v>-0.6355178092642354</v>
      </c>
      <c r="G3451" s="1" t="str">
        <f t="shared" si="538"/>
        <v>-0.772086208987045-0.635517809264235i</v>
      </c>
      <c r="H3451" s="1" t="str">
        <f t="shared" si="532"/>
        <v>0.772086208987045+0.635517809264235i</v>
      </c>
      <c r="I3451" s="1">
        <f t="shared" si="539"/>
        <v>4.7184478546569104E-16</v>
      </c>
      <c r="J3451" s="1">
        <f t="shared" si="530"/>
        <v>-0.358626914447637</v>
      </c>
    </row>
    <row r="3452" spans="1:10" x14ac:dyDescent="0.25">
      <c r="A3452" s="1">
        <f t="shared" si="531"/>
        <v>0.34199999999997865</v>
      </c>
      <c r="B3452" s="1">
        <f t="shared" si="533"/>
        <v>3.88578058618804E-16</v>
      </c>
      <c r="C3452" s="1" t="str">
        <f t="shared" si="534"/>
        <v>3.88578058618804E-16-0.357185679125207i</v>
      </c>
      <c r="D3452" s="1">
        <f t="shared" si="535"/>
        <v>-8.7386541252248229</v>
      </c>
      <c r="E3452" s="1">
        <f t="shared" si="536"/>
        <v>-0.77370753777515711</v>
      </c>
      <c r="F3452" s="1">
        <f t="shared" si="537"/>
        <v>-0.6335429314497194</v>
      </c>
      <c r="G3452" s="1" t="str">
        <f t="shared" si="538"/>
        <v>-0.773707537775157-0.633542931449719i</v>
      </c>
      <c r="H3452" s="1" t="str">
        <f t="shared" si="532"/>
        <v>0.773707537775157+0.633542931449719i</v>
      </c>
      <c r="I3452" s="1">
        <f t="shared" si="539"/>
        <v>3.88578058618804E-16</v>
      </c>
      <c r="J3452" s="1">
        <f t="shared" si="530"/>
        <v>-0.35718567912520699</v>
      </c>
    </row>
    <row r="3453" spans="1:10" x14ac:dyDescent="0.25">
      <c r="A3453" s="1">
        <f t="shared" si="531"/>
        <v>0.34209999999997864</v>
      </c>
      <c r="B3453" s="1">
        <f t="shared" si="533"/>
        <v>-1.38777878078145E-17</v>
      </c>
      <c r="C3453" s="1" t="str">
        <f t="shared" si="534"/>
        <v>-1.38777878078145E-17-0.355745758571846i</v>
      </c>
      <c r="D3453" s="1">
        <f t="shared" si="535"/>
        <v>-8.7412092872497418</v>
      </c>
      <c r="E3453" s="1">
        <f t="shared" si="536"/>
        <v>-0.77532381514325888</v>
      </c>
      <c r="F3453" s="1">
        <f t="shared" si="537"/>
        <v>-0.63156391732880202</v>
      </c>
      <c r="G3453" s="1" t="str">
        <f t="shared" si="538"/>
        <v>-0.775323815143259-0.631563917328802i</v>
      </c>
      <c r="H3453" s="1" t="str">
        <f t="shared" si="532"/>
        <v>0.775323815143259+0.631563917328802i</v>
      </c>
      <c r="I3453" s="1">
        <f t="shared" si="539"/>
        <v>-1.38777878078145E-17</v>
      </c>
      <c r="J3453" s="1">
        <f t="shared" si="530"/>
        <v>-0.35574575857184598</v>
      </c>
    </row>
    <row r="3454" spans="1:10" x14ac:dyDescent="0.25">
      <c r="A3454" s="1">
        <f t="shared" si="531"/>
        <v>0.34219999999997863</v>
      </c>
      <c r="B3454" s="1">
        <f t="shared" si="533"/>
        <v>1.38777878078145E-17</v>
      </c>
      <c r="C3454" s="1" t="str">
        <f t="shared" si="534"/>
        <v>1.38777878078145E-17-0.354307146295171i</v>
      </c>
      <c r="D3454" s="1">
        <f t="shared" si="535"/>
        <v>-8.7437644492746607</v>
      </c>
      <c r="E3454" s="1">
        <f t="shared" si="536"/>
        <v>-0.77693503053891866</v>
      </c>
      <c r="F3454" s="1">
        <f t="shared" si="537"/>
        <v>-0.62958077982216831</v>
      </c>
      <c r="G3454" s="1" t="str">
        <f t="shared" si="538"/>
        <v>-0.776935030538919-0.629580779822168i</v>
      </c>
      <c r="H3454" s="1" t="str">
        <f t="shared" si="532"/>
        <v>0.776935030538919+0.629580779822168i</v>
      </c>
      <c r="I3454" s="1">
        <f t="shared" si="539"/>
        <v>1.38777878078145E-17</v>
      </c>
      <c r="J3454" s="1">
        <f t="shared" si="530"/>
        <v>-0.35430714629517102</v>
      </c>
    </row>
    <row r="3455" spans="1:10" x14ac:dyDescent="0.25">
      <c r="A3455" s="1">
        <f t="shared" si="531"/>
        <v>0.34229999999997862</v>
      </c>
      <c r="B3455" s="1">
        <f t="shared" si="533"/>
        <v>-2.4980018054066101E-16</v>
      </c>
      <c r="C3455" s="1" t="str">
        <f t="shared" si="534"/>
        <v>-2.49800180540661E-16-0.352869835823131i</v>
      </c>
      <c r="D3455" s="1">
        <f t="shared" si="535"/>
        <v>-8.7463196112995814</v>
      </c>
      <c r="E3455" s="1">
        <f t="shared" si="536"/>
        <v>-0.77854117344275497</v>
      </c>
      <c r="F3455" s="1">
        <f t="shared" si="537"/>
        <v>-0.62759353187742317</v>
      </c>
      <c r="G3455" s="1" t="str">
        <f t="shared" si="538"/>
        <v>-0.778541173442755-0.627593531877423i</v>
      </c>
      <c r="H3455" s="1" t="str">
        <f t="shared" si="532"/>
        <v>0.778541173442755+0.627593531877423i</v>
      </c>
      <c r="I3455" s="1">
        <f t="shared" si="539"/>
        <v>-2.4980018054066101E-16</v>
      </c>
      <c r="J3455" s="1">
        <f t="shared" si="530"/>
        <v>-0.35286983582313097</v>
      </c>
    </row>
    <row r="3456" spans="1:10" x14ac:dyDescent="0.25">
      <c r="A3456" s="1">
        <f t="shared" si="531"/>
        <v>0.34239999999997861</v>
      </c>
      <c r="B3456" s="1">
        <f t="shared" si="533"/>
        <v>1.2490009027033001E-16</v>
      </c>
      <c r="C3456" s="1" t="str">
        <f t="shared" si="534"/>
        <v>1.2490009027033E-16-0.35143382070387i</v>
      </c>
      <c r="D3456" s="1">
        <f t="shared" si="535"/>
        <v>-8.7488747733245003</v>
      </c>
      <c r="E3456" s="1">
        <f t="shared" si="536"/>
        <v>-0.7801422333685003</v>
      </c>
      <c r="F3456" s="1">
        <f t="shared" si="537"/>
        <v>-0.625602186469012</v>
      </c>
      <c r="G3456" s="1" t="str">
        <f t="shared" si="538"/>
        <v>-0.7801422333685-0.625602186469012i</v>
      </c>
      <c r="H3456" s="1" t="str">
        <f t="shared" si="532"/>
        <v>0.7801422333685+0.625602186469012i</v>
      </c>
      <c r="I3456" s="1">
        <f t="shared" si="539"/>
        <v>1.2490009027033001E-16</v>
      </c>
      <c r="J3456" s="1">
        <f t="shared" si="530"/>
        <v>-0.35143382070387003</v>
      </c>
    </row>
    <row r="3457" spans="1:10" x14ac:dyDescent="0.25">
      <c r="A3457" s="1">
        <f t="shared" si="531"/>
        <v>0.3424999999999786</v>
      </c>
      <c r="B3457" s="1">
        <f t="shared" si="533"/>
        <v>-9.7144514654701E-17</v>
      </c>
      <c r="C3457" s="1" t="str">
        <f t="shared" si="534"/>
        <v>-9.7144514654701E-17-0.349999094505607i</v>
      </c>
      <c r="D3457" s="1">
        <f t="shared" si="535"/>
        <v>-8.7514299353494192</v>
      </c>
      <c r="E3457" s="1">
        <f t="shared" si="536"/>
        <v>-0.78173819986307669</v>
      </c>
      <c r="F3457" s="1">
        <f t="shared" si="537"/>
        <v>-0.62360675659812759</v>
      </c>
      <c r="G3457" s="1" t="str">
        <f t="shared" si="538"/>
        <v>-0.781738199863077-0.623606756598128i</v>
      </c>
      <c r="H3457" s="1" t="str">
        <f t="shared" si="532"/>
        <v>0.781738199863077+0.623606756598128i</v>
      </c>
      <c r="I3457" s="1">
        <f t="shared" si="539"/>
        <v>-9.7144514654701E-17</v>
      </c>
      <c r="J3457" s="1">
        <f t="shared" si="530"/>
        <v>-0.34999909450560701</v>
      </c>
    </row>
    <row r="3458" spans="1:10" x14ac:dyDescent="0.25">
      <c r="A3458" s="1">
        <f t="shared" si="531"/>
        <v>0.34259999999997859</v>
      </c>
      <c r="B3458" s="1">
        <f t="shared" si="533"/>
        <v>8.3266726846886802E-17</v>
      </c>
      <c r="C3458" s="1" t="str">
        <f t="shared" si="534"/>
        <v>8.32667268468868E-17-0.34856565081651i</v>
      </c>
      <c r="D3458" s="1">
        <f t="shared" si="535"/>
        <v>-8.7539850973743398</v>
      </c>
      <c r="E3458" s="1">
        <f t="shared" si="536"/>
        <v>-0.78332906250666035</v>
      </c>
      <c r="F3458" s="1">
        <f t="shared" si="537"/>
        <v>-0.62160725529262972</v>
      </c>
      <c r="G3458" s="1" t="str">
        <f t="shared" si="538"/>
        <v>-0.78332906250666-0.62160725529263i</v>
      </c>
      <c r="H3458" s="1" t="str">
        <f t="shared" si="532"/>
        <v>0.78332906250666+0.62160725529263i</v>
      </c>
      <c r="I3458" s="1">
        <f t="shared" si="539"/>
        <v>8.3266726846886802E-17</v>
      </c>
      <c r="J3458" s="1">
        <f t="shared" si="530"/>
        <v>-0.34856565081650998</v>
      </c>
    </row>
    <row r="3459" spans="1:10" x14ac:dyDescent="0.25">
      <c r="A3459" s="1">
        <f t="shared" si="531"/>
        <v>0.34269999999997858</v>
      </c>
      <c r="B3459" s="1">
        <f t="shared" si="533"/>
        <v>4.7184478546569104E-16</v>
      </c>
      <c r="C3459" s="1" t="str">
        <f t="shared" si="534"/>
        <v>4.71844785465691E-16-0.347133483244569i</v>
      </c>
      <c r="D3459" s="1">
        <f t="shared" si="535"/>
        <v>-8.7565402593992587</v>
      </c>
      <c r="E3459" s="1">
        <f t="shared" si="536"/>
        <v>-0.7849148109127464</v>
      </c>
      <c r="F3459" s="1">
        <f t="shared" si="537"/>
        <v>-0.61960369560696427</v>
      </c>
      <c r="G3459" s="1" t="str">
        <f t="shared" si="538"/>
        <v>-0.784914810912746-0.619603695606964i</v>
      </c>
      <c r="H3459" s="1" t="str">
        <f t="shared" si="532"/>
        <v>0.784914810912746+0.619603695606964i</v>
      </c>
      <c r="I3459" s="1">
        <f t="shared" si="539"/>
        <v>4.7184478546569104E-16</v>
      </c>
      <c r="J3459" s="1">
        <f t="shared" si="530"/>
        <v>-0.347133483244569</v>
      </c>
    </row>
    <row r="3460" spans="1:10" x14ac:dyDescent="0.25">
      <c r="A3460" s="1">
        <f t="shared" si="531"/>
        <v>0.34279999999997857</v>
      </c>
      <c r="B3460" s="1">
        <f t="shared" si="533"/>
        <v>1.38777878078145E-17</v>
      </c>
      <c r="C3460" s="1" t="str">
        <f t="shared" si="534"/>
        <v>1.38777878078145E-17-0.345702585417479i</v>
      </c>
      <c r="D3460" s="1">
        <f t="shared" si="535"/>
        <v>-8.7590954214241776</v>
      </c>
      <c r="E3460" s="1">
        <f t="shared" si="536"/>
        <v>-0.78649543472822325</v>
      </c>
      <c r="F3460" s="1">
        <f t="shared" si="537"/>
        <v>-0.6175960906220691</v>
      </c>
      <c r="G3460" s="1" t="str">
        <f t="shared" si="538"/>
        <v>-0.786495434728223-0.617596090622069i</v>
      </c>
      <c r="H3460" s="1" t="str">
        <f t="shared" si="532"/>
        <v>0.786495434728223+0.617596090622069i</v>
      </c>
      <c r="I3460" s="1">
        <f t="shared" si="539"/>
        <v>1.38777878078145E-17</v>
      </c>
      <c r="J3460" s="1">
        <f t="shared" si="530"/>
        <v>-0.345702585417479</v>
      </c>
    </row>
    <row r="3461" spans="1:10" x14ac:dyDescent="0.25">
      <c r="A3461" s="1">
        <f t="shared" si="531"/>
        <v>0.34289999999997856</v>
      </c>
      <c r="B3461" s="1">
        <f t="shared" si="533"/>
        <v>2.2204460492503101E-16</v>
      </c>
      <c r="C3461" s="1" t="str">
        <f t="shared" si="534"/>
        <v>2.22044604925031E-16-0.344272950982503i</v>
      </c>
      <c r="D3461" s="1">
        <f t="shared" si="535"/>
        <v>-8.7616505834490983</v>
      </c>
      <c r="E3461" s="1">
        <f t="shared" si="536"/>
        <v>-0.78807092363343734</v>
      </c>
      <c r="F3461" s="1">
        <f t="shared" si="537"/>
        <v>-0.61558445344529378</v>
      </c>
      <c r="G3461" s="1" t="str">
        <f t="shared" si="538"/>
        <v>-0.788070923633437-0.615584453445294i</v>
      </c>
      <c r="H3461" s="1" t="str">
        <f t="shared" si="532"/>
        <v>0.788070923633437+0.615584453445294i</v>
      </c>
      <c r="I3461" s="1">
        <f t="shared" si="539"/>
        <v>2.2204460492503101E-16</v>
      </c>
      <c r="J3461" s="1">
        <f t="shared" si="530"/>
        <v>-0.34427295098250299</v>
      </c>
    </row>
    <row r="3462" spans="1:10" x14ac:dyDescent="0.25">
      <c r="A3462" s="1">
        <f t="shared" si="531"/>
        <v>0.34299999999997854</v>
      </c>
      <c r="B3462" s="1">
        <f t="shared" si="533"/>
        <v>4.3021142204224698E-16</v>
      </c>
      <c r="C3462" s="1" t="str">
        <f t="shared" si="534"/>
        <v>4.30211422042247E-16-0.342844573606368i</v>
      </c>
      <c r="D3462" s="1">
        <f t="shared" si="535"/>
        <v>-8.7642057454740172</v>
      </c>
      <c r="E3462" s="1">
        <f t="shared" si="536"/>
        <v>-0.78964126734225637</v>
      </c>
      <c r="F3462" s="1">
        <f t="shared" si="537"/>
        <v>-0.61356879721031699</v>
      </c>
      <c r="G3462" s="1" t="str">
        <f t="shared" si="538"/>
        <v>-0.789641267342256-0.613568797210317i</v>
      </c>
      <c r="H3462" s="1" t="str">
        <f t="shared" si="532"/>
        <v>0.789641267342256+0.613568797210317i</v>
      </c>
      <c r="I3462" s="1">
        <f t="shared" si="539"/>
        <v>4.3021142204224698E-16</v>
      </c>
      <c r="J3462" s="1">
        <f t="shared" si="530"/>
        <v>-0.342844573606368</v>
      </c>
    </row>
    <row r="3463" spans="1:10" x14ac:dyDescent="0.25">
      <c r="A3463" s="1">
        <f t="shared" si="531"/>
        <v>0.34309999999997853</v>
      </c>
      <c r="B3463" s="1">
        <f t="shared" si="533"/>
        <v>-3.19189119579733E-16</v>
      </c>
      <c r="C3463" s="1" t="str">
        <f t="shared" si="534"/>
        <v>-3.19189119579733E-16-0.34141744697513i</v>
      </c>
      <c r="D3463" s="1">
        <f t="shared" si="535"/>
        <v>-8.7667609074989361</v>
      </c>
      <c r="E3463" s="1">
        <f t="shared" si="536"/>
        <v>-0.79120645560214409</v>
      </c>
      <c r="F3463" s="1">
        <f t="shared" si="537"/>
        <v>-0.61154913507705366</v>
      </c>
      <c r="G3463" s="1" t="str">
        <f t="shared" si="538"/>
        <v>-0.791206455602144-0.611549135077054i</v>
      </c>
      <c r="H3463" s="1" t="str">
        <f t="shared" si="532"/>
        <v>0.791206455602144+0.611549135077054i</v>
      </c>
      <c r="I3463" s="1">
        <f t="shared" si="539"/>
        <v>-3.19189119579733E-16</v>
      </c>
      <c r="J3463" s="1">
        <f t="shared" si="530"/>
        <v>-0.34141744697512999</v>
      </c>
    </row>
    <row r="3464" spans="1:10" x14ac:dyDescent="0.25">
      <c r="A3464" s="1">
        <f t="shared" si="531"/>
        <v>0.34319999999997852</v>
      </c>
      <c r="B3464" s="1">
        <f t="shared" si="533"/>
        <v>0</v>
      </c>
      <c r="C3464" s="1" t="str">
        <f t="shared" si="534"/>
        <v>-0.339991564794051i</v>
      </c>
      <c r="D3464" s="1">
        <f t="shared" si="535"/>
        <v>-8.769316069523855</v>
      </c>
      <c r="E3464" s="1">
        <f t="shared" si="536"/>
        <v>-0.79276647819422186</v>
      </c>
      <c r="F3464" s="1">
        <f t="shared" si="537"/>
        <v>-0.60952548023157349</v>
      </c>
      <c r="G3464" s="1" t="str">
        <f t="shared" si="538"/>
        <v>-0.792766478194222-0.609525480231573i</v>
      </c>
      <c r="H3464" s="1" t="str">
        <f t="shared" si="532"/>
        <v>0.792766478194222+0.609525480231573i</v>
      </c>
      <c r="I3464" s="1">
        <f t="shared" si="539"/>
        <v>0</v>
      </c>
      <c r="J3464" s="1">
        <f t="shared" si="530"/>
        <v>-0.33999156479405102</v>
      </c>
    </row>
    <row r="3465" spans="1:10" x14ac:dyDescent="0.25">
      <c r="A3465" s="1">
        <f t="shared" si="531"/>
        <v>0.34329999999997851</v>
      </c>
      <c r="B3465" s="1">
        <f t="shared" si="533"/>
        <v>2.4980018054066002E-16</v>
      </c>
      <c r="C3465" s="1" t="str">
        <f t="shared" si="534"/>
        <v>2.4980018054066E-16-0.338566920787492i</v>
      </c>
      <c r="D3465" s="1">
        <f t="shared" si="535"/>
        <v>-8.7718712315487757</v>
      </c>
      <c r="E3465" s="1">
        <f t="shared" si="536"/>
        <v>-0.79432132493333829</v>
      </c>
      <c r="F3465" s="1">
        <f t="shared" si="537"/>
        <v>-0.60749784588601297</v>
      </c>
      <c r="G3465" s="1" t="str">
        <f t="shared" si="538"/>
        <v>-0.794321324933338-0.607497845886013i</v>
      </c>
      <c r="H3465" s="1" t="str">
        <f t="shared" si="532"/>
        <v>0.794321324933338+0.607497845886013i</v>
      </c>
      <c r="I3465" s="1">
        <f t="shared" si="539"/>
        <v>2.4980018054066002E-16</v>
      </c>
      <c r="J3465" s="1">
        <f t="shared" si="530"/>
        <v>-0.33856692078749201</v>
      </c>
    </row>
    <row r="3466" spans="1:10" x14ac:dyDescent="0.25">
      <c r="A3466" s="1">
        <f t="shared" si="531"/>
        <v>0.3433999999999785</v>
      </c>
      <c r="B3466" s="1">
        <f t="shared" si="533"/>
        <v>-1.38777878078145E-17</v>
      </c>
      <c r="C3466" s="1" t="str">
        <f t="shared" si="534"/>
        <v>-1.38777878078145E-17-0.337143508698782i</v>
      </c>
      <c r="D3466" s="1">
        <f t="shared" si="535"/>
        <v>-8.7744263935736946</v>
      </c>
      <c r="E3466" s="1">
        <f t="shared" si="536"/>
        <v>-0.79587098566813086</v>
      </c>
      <c r="F3466" s="1">
        <f t="shared" si="537"/>
        <v>-0.60546624527849424</v>
      </c>
      <c r="G3466" s="1" t="str">
        <f t="shared" si="538"/>
        <v>-0.795870985668131-0.605466245278494i</v>
      </c>
      <c r="H3466" s="1" t="str">
        <f t="shared" si="532"/>
        <v>0.795870985668131+0.605466245278494i</v>
      </c>
      <c r="I3466" s="1">
        <f t="shared" si="539"/>
        <v>-1.38777878078145E-17</v>
      </c>
      <c r="J3466" s="1">
        <f t="shared" si="530"/>
        <v>-0.33714350869878201</v>
      </c>
    </row>
    <row r="3467" spans="1:10" x14ac:dyDescent="0.25">
      <c r="A3467" s="1">
        <f t="shared" si="531"/>
        <v>0.34349999999997849</v>
      </c>
      <c r="B3467" s="1">
        <f t="shared" si="533"/>
        <v>2.6367796834847502E-16</v>
      </c>
      <c r="C3467" s="1" t="str">
        <f t="shared" si="534"/>
        <v>2.63677968348475E-16-0.335721322290102i</v>
      </c>
      <c r="D3467" s="1">
        <f t="shared" si="535"/>
        <v>-8.7769815555986135</v>
      </c>
      <c r="E3467" s="1">
        <f t="shared" si="536"/>
        <v>-0.79741545028109917</v>
      </c>
      <c r="F3467" s="1">
        <f t="shared" si="537"/>
        <v>-0.60343069167303043</v>
      </c>
      <c r="G3467" s="1" t="str">
        <f t="shared" si="538"/>
        <v>-0.797415450281099-0.60343069167303i</v>
      </c>
      <c r="H3467" s="1" t="str">
        <f t="shared" si="532"/>
        <v>0.797415450281099+0.60343069167303i</v>
      </c>
      <c r="I3467" s="1">
        <f t="shared" si="539"/>
        <v>2.6367796834847502E-16</v>
      </c>
      <c r="J3467" s="1">
        <f t="shared" si="530"/>
        <v>-0.33572132229010199</v>
      </c>
    </row>
    <row r="3468" spans="1:10" x14ac:dyDescent="0.25">
      <c r="A3468" s="1">
        <f t="shared" si="531"/>
        <v>0.34359999999997848</v>
      </c>
      <c r="B3468" s="1">
        <f t="shared" si="533"/>
        <v>2.6367796834847399E-16</v>
      </c>
      <c r="C3468" s="1" t="str">
        <f t="shared" si="534"/>
        <v>2.63677968348474E-16-0.334300355342365i</v>
      </c>
      <c r="D3468" s="1">
        <f t="shared" si="535"/>
        <v>-8.7795367176235342</v>
      </c>
      <c r="E3468" s="1">
        <f t="shared" si="536"/>
        <v>-0.79895470868866736</v>
      </c>
      <c r="F3468" s="1">
        <f t="shared" si="537"/>
        <v>-0.60139119835944288</v>
      </c>
      <c r="G3468" s="1" t="str">
        <f t="shared" si="538"/>
        <v>-0.798954708688667-0.601391198359443i</v>
      </c>
      <c r="H3468" s="1" t="str">
        <f t="shared" si="532"/>
        <v>0.798954708688667+0.601391198359443i</v>
      </c>
      <c r="I3468" s="1">
        <f t="shared" si="539"/>
        <v>2.6367796834847399E-16</v>
      </c>
      <c r="J3468" s="1">
        <f t="shared" si="530"/>
        <v>-0.33430035534236502</v>
      </c>
    </row>
    <row r="3469" spans="1:10" x14ac:dyDescent="0.25">
      <c r="A3469" s="1">
        <f t="shared" si="531"/>
        <v>0.34369999999997847</v>
      </c>
      <c r="B3469" s="1">
        <f t="shared" si="533"/>
        <v>1.6653345369377299E-16</v>
      </c>
      <c r="C3469" s="1" t="str">
        <f t="shared" si="534"/>
        <v>1.66533453693773E-16-0.332880601655102i</v>
      </c>
      <c r="D3469" s="1">
        <f t="shared" si="535"/>
        <v>-8.7820918796484531</v>
      </c>
      <c r="E3469" s="1">
        <f t="shared" si="536"/>
        <v>-0.80048875084124682</v>
      </c>
      <c r="F3469" s="1">
        <f t="shared" si="537"/>
        <v>-0.59934777865327926</v>
      </c>
      <c r="G3469" s="1" t="str">
        <f t="shared" si="538"/>
        <v>-0.800488750841247-0.599347778653279i</v>
      </c>
      <c r="H3469" s="1" t="str">
        <f t="shared" si="532"/>
        <v>0.800488750841247+0.599347778653279i</v>
      </c>
      <c r="I3469" s="1">
        <f t="shared" si="539"/>
        <v>1.6653345369377299E-16</v>
      </c>
      <c r="J3469" s="1">
        <f t="shared" si="530"/>
        <v>-0.33288060165510203</v>
      </c>
    </row>
    <row r="3470" spans="1:10" x14ac:dyDescent="0.25">
      <c r="A3470" s="1">
        <f t="shared" si="531"/>
        <v>0.34379999999997846</v>
      </c>
      <c r="B3470" s="1">
        <f t="shared" si="533"/>
        <v>2.91433543964103E-16</v>
      </c>
      <c r="C3470" s="1" t="str">
        <f t="shared" si="534"/>
        <v>2.91433543964103E-16-0.331462055046343i</v>
      </c>
      <c r="D3470" s="1">
        <f t="shared" si="535"/>
        <v>-8.784647041673372</v>
      </c>
      <c r="E3470" s="1">
        <f t="shared" si="536"/>
        <v>-0.80201756672330848</v>
      </c>
      <c r="F3470" s="1">
        <f t="shared" si="537"/>
        <v>-0.59730044589571785</v>
      </c>
      <c r="G3470" s="1" t="str">
        <f t="shared" si="538"/>
        <v>-0.802017566723308-0.597300445895718i</v>
      </c>
      <c r="H3470" s="1" t="str">
        <f t="shared" si="532"/>
        <v>0.802017566723308+0.597300445895718i</v>
      </c>
      <c r="I3470" s="1">
        <f t="shared" si="539"/>
        <v>2.91433543964103E-16</v>
      </c>
      <c r="J3470" s="1">
        <f t="shared" si="530"/>
        <v>-0.33146205504634302</v>
      </c>
    </row>
    <row r="3471" spans="1:10" x14ac:dyDescent="0.25">
      <c r="A3471" s="1">
        <f t="shared" si="531"/>
        <v>0.34389999999997845</v>
      </c>
      <c r="B3471" s="1">
        <f t="shared" si="533"/>
        <v>-4.0245584642661999E-16</v>
      </c>
      <c r="C3471" s="1" t="str">
        <f t="shared" si="534"/>
        <v>-4.0245584642662E-16-0.330044709352494i</v>
      </c>
      <c r="D3471" s="1">
        <f t="shared" si="535"/>
        <v>-8.7872022036982909</v>
      </c>
      <c r="E3471" s="1">
        <f t="shared" si="536"/>
        <v>-0.80354114635344376</v>
      </c>
      <c r="F3471" s="1">
        <f t="shared" si="537"/>
        <v>-0.5952492134534858</v>
      </c>
      <c r="G3471" s="1" t="str">
        <f t="shared" si="538"/>
        <v>-0.803541146353444-0.595249213453486i</v>
      </c>
      <c r="H3471" s="1" t="str">
        <f t="shared" si="532"/>
        <v>0.803541146353444+0.595249213453486i</v>
      </c>
      <c r="I3471" s="1">
        <f t="shared" si="539"/>
        <v>-4.0245584642661999E-16</v>
      </c>
      <c r="J3471" s="1">
        <f t="shared" si="530"/>
        <v>-0.33004470935249403</v>
      </c>
    </row>
    <row r="3472" spans="1:10" x14ac:dyDescent="0.25">
      <c r="A3472" s="1">
        <f t="shared" si="531"/>
        <v>0.34399999999997843</v>
      </c>
      <c r="B3472" s="1">
        <f t="shared" si="533"/>
        <v>-1.8041124150158801E-16</v>
      </c>
      <c r="C3472" s="1" t="str">
        <f t="shared" si="534"/>
        <v>-1.80411241501588E-16-0.328628558428231i</v>
      </c>
      <c r="D3472" s="1">
        <f t="shared" si="535"/>
        <v>-8.7897573657232115</v>
      </c>
      <c r="E3472" s="1">
        <f t="shared" si="536"/>
        <v>-0.8050594797844316</v>
      </c>
      <c r="F3472" s="1">
        <f t="shared" si="537"/>
        <v>-0.59319409471876938</v>
      </c>
      <c r="G3472" s="1" t="str">
        <f t="shared" si="538"/>
        <v>-0.805059479784432-0.593194094718769i</v>
      </c>
      <c r="H3472" s="1" t="str">
        <f t="shared" si="532"/>
        <v>0.805059479784432+0.593194094718769i</v>
      </c>
      <c r="I3472" s="1">
        <f t="shared" si="539"/>
        <v>-1.8041124150158801E-16</v>
      </c>
      <c r="J3472" s="1">
        <f t="shared" si="530"/>
        <v>-0.32862855842823102</v>
      </c>
    </row>
    <row r="3473" spans="1:10" x14ac:dyDescent="0.25">
      <c r="A3473" s="1">
        <f t="shared" si="531"/>
        <v>0.34409999999997842</v>
      </c>
      <c r="B3473" s="1">
        <f t="shared" si="533"/>
        <v>-5.5511151231257802E-17</v>
      </c>
      <c r="C3473" s="1" t="str">
        <f t="shared" si="534"/>
        <v>-5.55111512312578E-17-0.32721359614638i</v>
      </c>
      <c r="D3473" s="1">
        <f t="shared" si="535"/>
        <v>-8.7923125277481304</v>
      </c>
      <c r="E3473" s="1">
        <f t="shared" si="536"/>
        <v>-0.80657255710329956</v>
      </c>
      <c r="F3473" s="1">
        <f t="shared" si="537"/>
        <v>-0.59113510310913242</v>
      </c>
      <c r="G3473" s="1" t="str">
        <f t="shared" si="538"/>
        <v>-0.8065725571033-0.591135103109132i</v>
      </c>
      <c r="H3473" s="1" t="str">
        <f t="shared" si="532"/>
        <v>0.8065725571033+0.591135103109132i</v>
      </c>
      <c r="I3473" s="1">
        <f t="shared" si="539"/>
        <v>-5.5511151231257802E-17</v>
      </c>
      <c r="J3473" s="1">
        <f t="shared" si="530"/>
        <v>-0.32721359614638001</v>
      </c>
    </row>
    <row r="3474" spans="1:10" x14ac:dyDescent="0.25">
      <c r="A3474" s="1">
        <f t="shared" si="531"/>
        <v>0.34419999999997841</v>
      </c>
      <c r="B3474" s="1">
        <f t="shared" si="533"/>
        <v>3.0531133177191701E-16</v>
      </c>
      <c r="C3474" s="1" t="str">
        <f t="shared" si="534"/>
        <v>3.05311331771917E-16-0.325799816397801i</v>
      </c>
      <c r="D3474" s="1">
        <f t="shared" si="535"/>
        <v>-8.7948676897730493</v>
      </c>
      <c r="E3474" s="1">
        <f t="shared" si="536"/>
        <v>-0.80808036843139475</v>
      </c>
      <c r="F3474" s="1">
        <f t="shared" si="537"/>
        <v>-0.58907225206741942</v>
      </c>
      <c r="G3474" s="1" t="str">
        <f t="shared" si="538"/>
        <v>-0.808080368431395-0.589072252067419i</v>
      </c>
      <c r="H3474" s="1" t="str">
        <f t="shared" si="532"/>
        <v>0.808080368431395+0.589072252067419i</v>
      </c>
      <c r="I3474" s="1">
        <f t="shared" si="539"/>
        <v>3.0531133177191701E-16</v>
      </c>
      <c r="J3474" s="1">
        <f t="shared" si="530"/>
        <v>-0.32579981639780098</v>
      </c>
    </row>
    <row r="3475" spans="1:10" x14ac:dyDescent="0.25">
      <c r="A3475" s="1">
        <f t="shared" si="531"/>
        <v>0.3442999999999784</v>
      </c>
      <c r="B3475" s="1">
        <f t="shared" si="533"/>
        <v>-2.4980018054066101E-16</v>
      </c>
      <c r="C3475" s="1" t="str">
        <f t="shared" si="534"/>
        <v>-2.49800180540661E-16-0.324387213091279i</v>
      </c>
      <c r="D3475" s="1">
        <f t="shared" si="535"/>
        <v>-8.79742285179797</v>
      </c>
      <c r="E3475" s="1">
        <f t="shared" si="536"/>
        <v>-0.8095829039244451</v>
      </c>
      <c r="F3475" s="1">
        <f t="shared" si="537"/>
        <v>-0.58700555506167296</v>
      </c>
      <c r="G3475" s="1" t="str">
        <f t="shared" si="538"/>
        <v>-0.809582903924445-0.587005555061673i</v>
      </c>
      <c r="H3475" s="1" t="str">
        <f t="shared" si="532"/>
        <v>0.809582903924445+0.587005555061673i</v>
      </c>
      <c r="I3475" s="1">
        <f t="shared" si="539"/>
        <v>-2.4980018054066101E-16</v>
      </c>
      <c r="J3475" s="1">
        <f t="shared" si="530"/>
        <v>-0.32438721309127899</v>
      </c>
    </row>
    <row r="3476" spans="1:10" x14ac:dyDescent="0.25">
      <c r="A3476" s="1">
        <f t="shared" si="531"/>
        <v>0.34439999999997839</v>
      </c>
      <c r="B3476" s="1">
        <f t="shared" si="533"/>
        <v>3.3306690738754701E-16</v>
      </c>
      <c r="C3476" s="1" t="str">
        <f t="shared" si="534"/>
        <v>3.33066907387547E-16-0.322975780153399i</v>
      </c>
      <c r="D3476" s="1">
        <f t="shared" si="535"/>
        <v>-8.7999780138228889</v>
      </c>
      <c r="E3476" s="1">
        <f t="shared" si="536"/>
        <v>-0.81108015377262044</v>
      </c>
      <c r="F3476" s="1">
        <f t="shared" si="537"/>
        <v>-0.5849350255850494</v>
      </c>
      <c r="G3476" s="1" t="str">
        <f t="shared" si="538"/>
        <v>-0.81108015377262-0.584935025585049i</v>
      </c>
      <c r="H3476" s="1" t="str">
        <f t="shared" si="532"/>
        <v>0.81108015377262+0.584935025585049i</v>
      </c>
      <c r="I3476" s="1">
        <f t="shared" si="539"/>
        <v>3.3306690738754701E-16</v>
      </c>
      <c r="J3476" s="1">
        <f t="shared" si="530"/>
        <v>-0.32297578015339901</v>
      </c>
    </row>
    <row r="3477" spans="1:10" x14ac:dyDescent="0.25">
      <c r="A3477" s="1">
        <f t="shared" si="531"/>
        <v>0.34449999999997838</v>
      </c>
      <c r="B3477" s="1">
        <f t="shared" si="533"/>
        <v>5.5511151231257901E-17</v>
      </c>
      <c r="C3477" s="1" t="str">
        <f t="shared" si="534"/>
        <v>5.55111512312579E-17-0.321565511528447i</v>
      </c>
      <c r="D3477" s="1">
        <f t="shared" si="535"/>
        <v>-8.8025331758478078</v>
      </c>
      <c r="E3477" s="1">
        <f t="shared" si="536"/>
        <v>-0.8125721082006031</v>
      </c>
      <c r="F3477" s="1">
        <f t="shared" si="537"/>
        <v>-0.58286067715572243</v>
      </c>
      <c r="G3477" s="1" t="str">
        <f t="shared" si="538"/>
        <v>-0.812572108200603-0.582860677155722i</v>
      </c>
      <c r="H3477" s="1" t="str">
        <f t="shared" si="532"/>
        <v>0.812572108200603+0.582860677155722i</v>
      </c>
      <c r="I3477" s="1">
        <f t="shared" si="539"/>
        <v>5.5511151231257901E-17</v>
      </c>
      <c r="J3477" s="1">
        <f t="shared" si="530"/>
        <v>-0.32156551152844698</v>
      </c>
    </row>
    <row r="3478" spans="1:10" x14ac:dyDescent="0.25">
      <c r="A3478" s="1">
        <f t="shared" si="531"/>
        <v>0.34459999999997837</v>
      </c>
      <c r="B3478" s="1">
        <f t="shared" si="533"/>
        <v>2.08166817117217E-16</v>
      </c>
      <c r="C3478" s="1" t="str">
        <f t="shared" si="534"/>
        <v>2.08166817117217E-16-0.320156401178289i</v>
      </c>
      <c r="D3478" s="1">
        <f t="shared" si="535"/>
        <v>-8.8050883378727267</v>
      </c>
      <c r="E3478" s="1">
        <f t="shared" si="536"/>
        <v>-0.81405875746764733</v>
      </c>
      <c r="F3478" s="1">
        <f t="shared" si="537"/>
        <v>-0.58078252331680069</v>
      </c>
      <c r="G3478" s="1" t="str">
        <f t="shared" si="538"/>
        <v>-0.814058757467647-0.580782523316801i</v>
      </c>
      <c r="H3478" s="1" t="str">
        <f t="shared" si="532"/>
        <v>0.814058757467647+0.580782523316801i</v>
      </c>
      <c r="I3478" s="1">
        <f t="shared" si="539"/>
        <v>2.08166817117217E-16</v>
      </c>
      <c r="J3478" s="1">
        <f t="shared" si="530"/>
        <v>-0.32015640117828897</v>
      </c>
    </row>
    <row r="3479" spans="1:10" x14ac:dyDescent="0.25">
      <c r="A3479" s="1">
        <f t="shared" si="531"/>
        <v>0.34469999999997836</v>
      </c>
      <c r="B3479" s="1">
        <f t="shared" si="533"/>
        <v>-2.4980018054066101E-16</v>
      </c>
      <c r="C3479" s="1" t="str">
        <f t="shared" si="534"/>
        <v>-2.49800180540661E-16-0.318748443082261i</v>
      </c>
      <c r="D3479" s="1">
        <f t="shared" si="535"/>
        <v>-8.8076434998976474</v>
      </c>
      <c r="E3479" s="1">
        <f t="shared" si="536"/>
        <v>-0.81554009186764487</v>
      </c>
      <c r="F3479" s="1">
        <f t="shared" si="537"/>
        <v>-0.57870057763623617</v>
      </c>
      <c r="G3479" s="1" t="str">
        <f t="shared" si="538"/>
        <v>-0.815540091867645-0.578700577636236i</v>
      </c>
      <c r="H3479" s="1" t="str">
        <f t="shared" si="532"/>
        <v>0.815540091867645+0.578700577636236i</v>
      </c>
      <c r="I3479" s="1">
        <f t="shared" si="539"/>
        <v>-2.4980018054066101E-16</v>
      </c>
      <c r="J3479" s="1">
        <f t="shared" si="530"/>
        <v>-0.31874844308226102</v>
      </c>
    </row>
    <row r="3480" spans="1:10" x14ac:dyDescent="0.25">
      <c r="A3480" s="1">
        <f t="shared" si="531"/>
        <v>0.34479999999997835</v>
      </c>
      <c r="B3480" s="1">
        <f t="shared" si="533"/>
        <v>-1.66533453693774E-16</v>
      </c>
      <c r="C3480" s="1" t="str">
        <f t="shared" si="534"/>
        <v>-1.66533453693774E-16-0.31734163123706i</v>
      </c>
      <c r="D3480" s="1">
        <f t="shared" si="535"/>
        <v>-8.8101986619225663</v>
      </c>
      <c r="E3480" s="1">
        <f t="shared" si="536"/>
        <v>-0.81701610172918437</v>
      </c>
      <c r="F3480" s="1">
        <f t="shared" si="537"/>
        <v>-0.57661485370674159</v>
      </c>
      <c r="G3480" s="1" t="str">
        <f t="shared" si="538"/>
        <v>-0.817016101729184-0.576614853706742i</v>
      </c>
      <c r="H3480" s="1" t="str">
        <f t="shared" si="532"/>
        <v>0.817016101729184+0.576614853706742i</v>
      </c>
      <c r="I3480" s="1">
        <f t="shared" si="539"/>
        <v>-1.66533453693774E-16</v>
      </c>
      <c r="J3480" s="1">
        <f t="shared" si="530"/>
        <v>-0.31734163123706</v>
      </c>
    </row>
    <row r="3481" spans="1:10" x14ac:dyDescent="0.25">
      <c r="A3481" s="1">
        <f t="shared" si="531"/>
        <v>0.34489999999997834</v>
      </c>
      <c r="B3481" s="1">
        <f t="shared" si="533"/>
        <v>-9.7144514654701197E-17</v>
      </c>
      <c r="C3481" s="1" t="str">
        <f t="shared" si="534"/>
        <v>-9.71445146547012E-17-0.315935959656628i</v>
      </c>
      <c r="D3481" s="1">
        <f t="shared" si="535"/>
        <v>-8.8127538239474852</v>
      </c>
      <c r="E3481" s="1">
        <f t="shared" si="536"/>
        <v>-0.81848677741562093</v>
      </c>
      <c r="F3481" s="1">
        <f t="shared" si="537"/>
        <v>-0.57452536514569297</v>
      </c>
      <c r="G3481" s="1" t="str">
        <f t="shared" si="538"/>
        <v>-0.818486777415621-0.574525365145693i</v>
      </c>
      <c r="H3481" s="1" t="str">
        <f t="shared" si="532"/>
        <v>0.818486777415621+0.574525365145693i</v>
      </c>
      <c r="I3481" s="1">
        <f t="shared" si="539"/>
        <v>-9.7144514654701197E-17</v>
      </c>
      <c r="J3481" s="1">
        <f t="shared" si="530"/>
        <v>-0.31593595965662802</v>
      </c>
    </row>
    <row r="3482" spans="1:10" x14ac:dyDescent="0.25">
      <c r="A3482" s="1">
        <f t="shared" si="531"/>
        <v>0.34499999999997832</v>
      </c>
      <c r="B3482" s="1">
        <f t="shared" si="533"/>
        <v>-9.7144514654701395E-17</v>
      </c>
      <c r="C3482" s="1" t="str">
        <f t="shared" si="534"/>
        <v>-9.71445146547014E-17-0.31453142237205i</v>
      </c>
      <c r="D3482" s="1">
        <f t="shared" si="535"/>
        <v>-8.8153089859724059</v>
      </c>
      <c r="E3482" s="1">
        <f t="shared" si="536"/>
        <v>-0.81995210932513518</v>
      </c>
      <c r="F3482" s="1">
        <f t="shared" si="537"/>
        <v>-0.57243212559504508</v>
      </c>
      <c r="G3482" s="1" t="str">
        <f t="shared" si="538"/>
        <v>-0.819952109325135-0.572432125595045i</v>
      </c>
      <c r="H3482" s="1" t="str">
        <f t="shared" si="532"/>
        <v>0.819952109325135+0.572432125595045i</v>
      </c>
      <c r="I3482" s="1">
        <f t="shared" si="539"/>
        <v>-9.7144514654701395E-17</v>
      </c>
      <c r="J3482" s="1">
        <f t="shared" si="530"/>
        <v>-0.31453142237205001</v>
      </c>
    </row>
    <row r="3483" spans="1:10" x14ac:dyDescent="0.25">
      <c r="A3483" s="1">
        <f t="shared" si="531"/>
        <v>0.34509999999997831</v>
      </c>
      <c r="B3483" s="1">
        <f t="shared" si="533"/>
        <v>-3.19189119579733E-16</v>
      </c>
      <c r="C3483" s="1" t="str">
        <f t="shared" si="534"/>
        <v>-3.19189119579733E-16-0.313128013431436i</v>
      </c>
      <c r="D3483" s="1">
        <f t="shared" si="535"/>
        <v>-8.8178641479973248</v>
      </c>
      <c r="E3483" s="1">
        <f t="shared" si="536"/>
        <v>-0.82141208789079401</v>
      </c>
      <c r="F3483" s="1">
        <f t="shared" si="537"/>
        <v>-0.57033514872124669</v>
      </c>
      <c r="G3483" s="1" t="str">
        <f t="shared" si="538"/>
        <v>-0.821412087890794-0.570335148721247i</v>
      </c>
      <c r="H3483" s="1" t="str">
        <f t="shared" si="532"/>
        <v>0.821412087890794+0.570335148721247i</v>
      </c>
      <c r="I3483" s="1">
        <f t="shared" si="539"/>
        <v>-3.19189119579733E-16</v>
      </c>
      <c r="J3483" s="1">
        <f t="shared" si="530"/>
        <v>-0.31312801343143598</v>
      </c>
    </row>
    <row r="3484" spans="1:10" x14ac:dyDescent="0.25">
      <c r="A3484" s="1">
        <f t="shared" si="531"/>
        <v>0.3451999999999783</v>
      </c>
      <c r="B3484" s="1">
        <f t="shared" si="533"/>
        <v>-9.7144514654701099E-17</v>
      </c>
      <c r="C3484" s="1" t="str">
        <f t="shared" si="534"/>
        <v>-9.71445146547011E-17-0.311725726899818i</v>
      </c>
      <c r="D3484" s="1">
        <f t="shared" si="535"/>
        <v>-8.8204193100222437</v>
      </c>
      <c r="E3484" s="1">
        <f t="shared" si="536"/>
        <v>-0.82286670358061786</v>
      </c>
      <c r="F3484" s="1">
        <f t="shared" si="537"/>
        <v>-0.56823444821514257</v>
      </c>
      <c r="G3484" s="1" t="str">
        <f t="shared" si="538"/>
        <v>-0.822866703580618-0.568234448215143i</v>
      </c>
      <c r="H3484" s="1" t="str">
        <f t="shared" si="532"/>
        <v>0.822866703580618+0.568234448215143i</v>
      </c>
      <c r="I3484" s="1">
        <f t="shared" si="539"/>
        <v>-9.7144514654701099E-17</v>
      </c>
      <c r="J3484" s="1">
        <f t="shared" si="530"/>
        <v>-0.31172572689981798</v>
      </c>
    </row>
    <row r="3485" spans="1:10" x14ac:dyDescent="0.25">
      <c r="A3485" s="1">
        <f t="shared" si="531"/>
        <v>0.34529999999997829</v>
      </c>
      <c r="B3485" s="1">
        <f t="shared" si="533"/>
        <v>2.08166817117217E-16</v>
      </c>
      <c r="C3485" s="1" t="str">
        <f t="shared" si="534"/>
        <v>2.08166817117217E-16-0.310324556859039i</v>
      </c>
      <c r="D3485" s="1">
        <f t="shared" si="535"/>
        <v>-8.8229744720471643</v>
      </c>
      <c r="E3485" s="1">
        <f t="shared" si="536"/>
        <v>-0.82431594689764132</v>
      </c>
      <c r="F3485" s="1">
        <f t="shared" si="537"/>
        <v>-0.56613003779188842</v>
      </c>
      <c r="G3485" s="1" t="str">
        <f t="shared" si="538"/>
        <v>-0.824315946897641-0.566130037791888i</v>
      </c>
      <c r="H3485" s="1" t="str">
        <f t="shared" si="532"/>
        <v>0.824315946897641+0.566130037791888i</v>
      </c>
      <c r="I3485" s="1">
        <f t="shared" si="539"/>
        <v>2.08166817117217E-16</v>
      </c>
      <c r="J3485" s="1">
        <f t="shared" si="530"/>
        <v>-0.31032455685903898</v>
      </c>
    </row>
    <row r="3486" spans="1:10" x14ac:dyDescent="0.25">
      <c r="A3486" s="1">
        <f t="shared" si="531"/>
        <v>0.34539999999997828</v>
      </c>
      <c r="B3486" s="1">
        <f t="shared" si="533"/>
        <v>-1.52655665885959E-16</v>
      </c>
      <c r="C3486" s="1" t="str">
        <f t="shared" si="534"/>
        <v>-1.52655665885959E-16-0.308924497407648i</v>
      </c>
      <c r="D3486" s="1">
        <f t="shared" si="535"/>
        <v>-8.8255296340720832</v>
      </c>
      <c r="E3486" s="1">
        <f t="shared" si="536"/>
        <v>-0.82575980837997065</v>
      </c>
      <c r="F3486" s="1">
        <f t="shared" si="537"/>
        <v>-0.56402193119086608</v>
      </c>
      <c r="G3486" s="1" t="str">
        <f t="shared" si="538"/>
        <v>-0.825759808379971-0.564021931190866i</v>
      </c>
      <c r="H3486" s="1" t="str">
        <f t="shared" si="532"/>
        <v>0.825759808379971+0.564021931190866i</v>
      </c>
      <c r="I3486" s="1">
        <f t="shared" si="539"/>
        <v>-1.52655665885959E-16</v>
      </c>
      <c r="J3486" s="1">
        <f t="shared" si="530"/>
        <v>-0.30892449740764799</v>
      </c>
    </row>
    <row r="3487" spans="1:10" x14ac:dyDescent="0.25">
      <c r="A3487" s="1">
        <f t="shared" si="531"/>
        <v>0.34549999999997827</v>
      </c>
      <c r="B3487" s="1">
        <f t="shared" si="533"/>
        <v>-2.7755575615628899E-16</v>
      </c>
      <c r="C3487" s="1" t="str">
        <f t="shared" si="534"/>
        <v>-2.77555756156289E-16-0.307525542660788i</v>
      </c>
      <c r="D3487" s="1">
        <f t="shared" si="535"/>
        <v>-8.8280847960970021</v>
      </c>
      <c r="E3487" s="1">
        <f t="shared" si="536"/>
        <v>-0.82719827860085293</v>
      </c>
      <c r="F3487" s="1">
        <f t="shared" si="537"/>
        <v>-0.56191014217558466</v>
      </c>
      <c r="G3487" s="1" t="str">
        <f t="shared" si="538"/>
        <v>-0.827198278600853-0.561910142175585i</v>
      </c>
      <c r="H3487" s="1" t="str">
        <f t="shared" si="532"/>
        <v>0.827198278600853+0.561910142175585i</v>
      </c>
      <c r="I3487" s="1">
        <f t="shared" si="539"/>
        <v>-2.7755575615628899E-16</v>
      </c>
      <c r="J3487" s="1">
        <f t="shared" si="530"/>
        <v>-0.30752554266078802</v>
      </c>
    </row>
    <row r="3488" spans="1:10" x14ac:dyDescent="0.25">
      <c r="A3488" s="1">
        <f t="shared" si="531"/>
        <v>0.34559999999997826</v>
      </c>
      <c r="B3488" s="1">
        <f t="shared" si="533"/>
        <v>-2.7755575615628901E-17</v>
      </c>
      <c r="C3488" s="1" t="str">
        <f t="shared" si="534"/>
        <v>-2.77555756156289E-17-0.306127686750093i</v>
      </c>
      <c r="D3488" s="1">
        <f t="shared" si="535"/>
        <v>-8.830639958121921</v>
      </c>
      <c r="E3488" s="1">
        <f t="shared" si="536"/>
        <v>-0.82863134816873241</v>
      </c>
      <c r="F3488" s="1">
        <f t="shared" si="537"/>
        <v>-0.5597946845335966</v>
      </c>
      <c r="G3488" s="1" t="str">
        <f t="shared" si="538"/>
        <v>-0.828631348168732-0.559794684533597i</v>
      </c>
      <c r="H3488" s="1" t="str">
        <f t="shared" si="532"/>
        <v>0.828631348168732+0.559794684533597i</v>
      </c>
      <c r="I3488" s="1">
        <f t="shared" si="539"/>
        <v>-2.7755575615628901E-17</v>
      </c>
      <c r="J3488" s="1">
        <f t="shared" ref="J3488:J3551" si="540">MAX(MIN(IMAGINARY(C3488),11),-11)</f>
        <v>-0.306127686750093</v>
      </c>
    </row>
    <row r="3489" spans="1:10" x14ac:dyDescent="0.25">
      <c r="A3489" s="1">
        <f t="shared" si="531"/>
        <v>0.34569999999997825</v>
      </c>
      <c r="B3489" s="1">
        <f t="shared" si="533"/>
        <v>1.52655665885959E-16</v>
      </c>
      <c r="C3489" s="1" t="str">
        <f t="shared" si="534"/>
        <v>1.52655665885959E-16-0.304730923823577i</v>
      </c>
      <c r="D3489" s="1">
        <f t="shared" si="535"/>
        <v>-8.8331951201468417</v>
      </c>
      <c r="E3489" s="1">
        <f t="shared" si="536"/>
        <v>-0.83005900772731489</v>
      </c>
      <c r="F3489" s="1">
        <f t="shared" si="537"/>
        <v>-0.55767557207640472</v>
      </c>
      <c r="G3489" s="1" t="str">
        <f t="shared" si="538"/>
        <v>-0.830059007727315-0.557675572076405i</v>
      </c>
      <c r="H3489" s="1" t="str">
        <f t="shared" si="532"/>
        <v>0.830059007727315+0.557675572076405i</v>
      </c>
      <c r="I3489" s="1">
        <f t="shared" si="539"/>
        <v>1.52655665885959E-16</v>
      </c>
      <c r="J3489" s="1">
        <f t="shared" si="540"/>
        <v>-0.30473092382357703</v>
      </c>
    </row>
    <row r="3490" spans="1:10" x14ac:dyDescent="0.25">
      <c r="A3490" s="1">
        <f t="shared" ref="A3490:A3553" si="541">A3489+$O$1</f>
        <v>0.34579999999997824</v>
      </c>
      <c r="B3490" s="1">
        <f t="shared" si="533"/>
        <v>-5.5511151231257901E-17</v>
      </c>
      <c r="C3490" s="1" t="str">
        <f t="shared" si="534"/>
        <v>-5.55111512312579E-17-0.303335248045543i</v>
      </c>
      <c r="D3490" s="1">
        <f t="shared" si="535"/>
        <v>-8.8357502821717606</v>
      </c>
      <c r="E3490" s="1">
        <f t="shared" si="536"/>
        <v>-0.83148124795562406</v>
      </c>
      <c r="F3490" s="1">
        <f t="shared" si="537"/>
        <v>-0.55555281863937833</v>
      </c>
      <c r="G3490" s="1" t="str">
        <f t="shared" si="538"/>
        <v>-0.831481247955624-0.555552818639378i</v>
      </c>
      <c r="H3490" s="1" t="str">
        <f t="shared" ref="H3490:H3553" si="542">IMPRODUCT(G3490,$H$3)</f>
        <v>0.831481247955624+0.555552818639378i</v>
      </c>
      <c r="I3490" s="1">
        <f t="shared" si="539"/>
        <v>-5.5511151231257901E-17</v>
      </c>
      <c r="J3490" s="1">
        <f t="shared" si="540"/>
        <v>-0.30333524804554302</v>
      </c>
    </row>
    <row r="3491" spans="1:10" x14ac:dyDescent="0.25">
      <c r="A3491" s="1">
        <f t="shared" si="541"/>
        <v>0.34589999999997822</v>
      </c>
      <c r="B3491" s="1">
        <f t="shared" si="533"/>
        <v>-6.9388939039072296E-17</v>
      </c>
      <c r="C3491" s="1" t="str">
        <f t="shared" si="534"/>
        <v>-6.93889390390723E-17-0.301940653596453i</v>
      </c>
      <c r="D3491" s="1">
        <f t="shared" si="535"/>
        <v>-8.8383054441966795</v>
      </c>
      <c r="E3491" s="1">
        <f t="shared" si="536"/>
        <v>-0.83289805956806862</v>
      </c>
      <c r="F3491" s="1">
        <f t="shared" si="537"/>
        <v>-0.55342643808165337</v>
      </c>
      <c r="G3491" s="1" t="str">
        <f t="shared" si="538"/>
        <v>-0.832898059568069-0.553426438081653i</v>
      </c>
      <c r="H3491" s="1" t="str">
        <f t="shared" si="542"/>
        <v>0.832898059568069+0.553426438081653i</v>
      </c>
      <c r="I3491" s="1">
        <f t="shared" si="539"/>
        <v>-6.9388939039072296E-17</v>
      </c>
      <c r="J3491" s="1">
        <f t="shared" si="540"/>
        <v>-0.301940653596453</v>
      </c>
    </row>
    <row r="3492" spans="1:10" x14ac:dyDescent="0.25">
      <c r="A3492" s="1">
        <f t="shared" si="541"/>
        <v>0.34599999999997821</v>
      </c>
      <c r="B3492" s="1">
        <f t="shared" ref="B3492:B3555" si="543">I3492</f>
        <v>-1.6653345369377299E-16</v>
      </c>
      <c r="C3492" s="1" t="str">
        <f t="shared" ref="C3492:C3555" si="544">IMDIV(IMSUB(1,H3492),IMSUM(1,H3492))</f>
        <v>-1.66533453693773E-16-0.300547134672847i</v>
      </c>
      <c r="D3492" s="1">
        <f t="shared" ref="D3492:D3555" si="545">-2*$B$10*A3492</f>
        <v>-8.8408606062216002</v>
      </c>
      <c r="E3492" s="1">
        <f t="shared" ref="E3492:E3555" si="546">COS(D3492)</f>
        <v>-0.83430943331449969</v>
      </c>
      <c r="F3492" s="1">
        <f t="shared" ref="F3492:F3555" si="547">SIN(D3492)</f>
        <v>-0.55129644428604685</v>
      </c>
      <c r="G3492" s="1" t="str">
        <f t="shared" ref="G3492:G3555" si="548">COMPLEX(E3492,F3492)</f>
        <v>-0.8343094333145-0.551296444286047i</v>
      </c>
      <c r="H3492" s="1" t="str">
        <f t="shared" si="542"/>
        <v>0.8343094333145+0.551296444286047i</v>
      </c>
      <c r="I3492" s="1">
        <f t="shared" ref="I3492:I3555" si="549">IMREAL(C3492)</f>
        <v>-1.6653345369377299E-16</v>
      </c>
      <c r="J3492" s="1">
        <f t="shared" si="540"/>
        <v>-0.30054713467284699</v>
      </c>
    </row>
    <row r="3493" spans="1:10" x14ac:dyDescent="0.25">
      <c r="A3493" s="1">
        <f t="shared" si="541"/>
        <v>0.3460999999999782</v>
      </c>
      <c r="B3493" s="1">
        <f t="shared" si="543"/>
        <v>1.3877787807814501E-16</v>
      </c>
      <c r="C3493" s="1" t="str">
        <f t="shared" si="544"/>
        <v>1.38777878078145E-16-0.299154685487227i</v>
      </c>
      <c r="D3493" s="1">
        <f t="shared" si="545"/>
        <v>-8.8434157682465191</v>
      </c>
      <c r="E3493" s="1">
        <f t="shared" si="546"/>
        <v>-0.83571535998026891</v>
      </c>
      <c r="F3493" s="1">
        <f t="shared" si="547"/>
        <v>-0.54916285115897046</v>
      </c>
      <c r="G3493" s="1" t="str">
        <f t="shared" si="548"/>
        <v>-0.835715359980269-0.54916285115897i</v>
      </c>
      <c r="H3493" s="1" t="str">
        <f t="shared" si="542"/>
        <v>0.835715359980269+0.54916285115897i</v>
      </c>
      <c r="I3493" s="1">
        <f t="shared" si="549"/>
        <v>1.3877787807814501E-16</v>
      </c>
      <c r="J3493" s="1">
        <f t="shared" si="540"/>
        <v>-0.29915468548722701</v>
      </c>
    </row>
    <row r="3494" spans="1:10" x14ac:dyDescent="0.25">
      <c r="A3494" s="1">
        <f t="shared" si="541"/>
        <v>0.34619999999997819</v>
      </c>
      <c r="B3494" s="1">
        <f t="shared" si="543"/>
        <v>-3.33066907387548E-16</v>
      </c>
      <c r="C3494" s="1" t="str">
        <f t="shared" si="544"/>
        <v>-3.33066907387548E-16-0.297763300267957i</v>
      </c>
      <c r="D3494" s="1">
        <f t="shared" si="545"/>
        <v>-8.845970930271438</v>
      </c>
      <c r="E3494" s="1">
        <f t="shared" si="546"/>
        <v>-0.83711583038629356</v>
      </c>
      <c r="F3494" s="1">
        <f t="shared" si="547"/>
        <v>-0.54702567263033108</v>
      </c>
      <c r="G3494" s="1" t="str">
        <f t="shared" si="548"/>
        <v>-0.837115830386294-0.547025672630331i</v>
      </c>
      <c r="H3494" s="1" t="str">
        <f t="shared" si="542"/>
        <v>0.837115830386294+0.547025672630331i</v>
      </c>
      <c r="I3494" s="1">
        <f t="shared" si="549"/>
        <v>-3.33066907387548E-16</v>
      </c>
      <c r="J3494" s="1">
        <f t="shared" si="540"/>
        <v>-0.297763300267957</v>
      </c>
    </row>
    <row r="3495" spans="1:10" x14ac:dyDescent="0.25">
      <c r="A3495" s="1">
        <f t="shared" si="541"/>
        <v>0.34629999999997818</v>
      </c>
      <c r="B3495" s="1">
        <f t="shared" si="543"/>
        <v>1.66533453693774E-16</v>
      </c>
      <c r="C3495" s="1" t="str">
        <f t="shared" si="544"/>
        <v>1.66533453693774E-16-0.296372973259156i</v>
      </c>
      <c r="D3495" s="1">
        <f t="shared" si="545"/>
        <v>-8.8485260922963569</v>
      </c>
      <c r="E3495" s="1">
        <f t="shared" si="546"/>
        <v>-0.83851083538911342</v>
      </c>
      <c r="F3495" s="1">
        <f t="shared" si="547"/>
        <v>-0.54488492265344535</v>
      </c>
      <c r="G3495" s="1" t="str">
        <f t="shared" si="548"/>
        <v>-0.838510835389113-0.544884922653445i</v>
      </c>
      <c r="H3495" s="1" t="str">
        <f t="shared" si="542"/>
        <v>0.838510835389113+0.544884922653445i</v>
      </c>
      <c r="I3495" s="1">
        <f t="shared" si="549"/>
        <v>1.66533453693774E-16</v>
      </c>
      <c r="J3495" s="1">
        <f t="shared" si="540"/>
        <v>-0.29637297325915601</v>
      </c>
    </row>
    <row r="3496" spans="1:10" x14ac:dyDescent="0.25">
      <c r="A3496" s="1">
        <f t="shared" si="541"/>
        <v>0.34639999999997817</v>
      </c>
      <c r="B3496" s="1">
        <f t="shared" si="543"/>
        <v>-1.66533453693774E-16</v>
      </c>
      <c r="C3496" s="1" t="str">
        <f t="shared" si="544"/>
        <v>-1.66533453693774E-16-0.294983698720599i</v>
      </c>
      <c r="D3496" s="1">
        <f t="shared" si="545"/>
        <v>-8.8510812543212776</v>
      </c>
      <c r="E3496" s="1">
        <f t="shared" si="546"/>
        <v>-0.83990036588095174</v>
      </c>
      <c r="F3496" s="1">
        <f t="shared" si="547"/>
        <v>-0.54274061520494621</v>
      </c>
      <c r="G3496" s="1" t="str">
        <f t="shared" si="548"/>
        <v>-0.839900365880952-0.542740615204946i</v>
      </c>
      <c r="H3496" s="1" t="str">
        <f t="shared" si="542"/>
        <v>0.839900365880952+0.542740615204946i</v>
      </c>
      <c r="I3496" s="1">
        <f t="shared" si="549"/>
        <v>-1.66533453693774E-16</v>
      </c>
      <c r="J3496" s="1">
        <f t="shared" si="540"/>
        <v>-0.29498369872059899</v>
      </c>
    </row>
    <row r="3497" spans="1:10" x14ac:dyDescent="0.25">
      <c r="A3497" s="1">
        <f t="shared" si="541"/>
        <v>0.34649999999997816</v>
      </c>
      <c r="B3497" s="1">
        <f t="shared" si="543"/>
        <v>0</v>
      </c>
      <c r="C3497" s="1" t="str">
        <f t="shared" si="544"/>
        <v>-0.293595470927619i</v>
      </c>
      <c r="D3497" s="1">
        <f t="shared" si="545"/>
        <v>-8.8536364163461965</v>
      </c>
      <c r="E3497" s="1">
        <f t="shared" si="546"/>
        <v>-0.84128441278977117</v>
      </c>
      <c r="F3497" s="1">
        <f t="shared" si="547"/>
        <v>-0.54059276428469694</v>
      </c>
      <c r="G3497" s="1" t="str">
        <f t="shared" si="548"/>
        <v>-0.841284412789771-0.540592764284697i</v>
      </c>
      <c r="H3497" s="1" t="str">
        <f t="shared" si="542"/>
        <v>0.841284412789771+0.540592764284697i</v>
      </c>
      <c r="I3497" s="1">
        <f t="shared" si="549"/>
        <v>0</v>
      </c>
      <c r="J3497" s="1">
        <f t="shared" si="540"/>
        <v>-0.29359547092761901</v>
      </c>
    </row>
    <row r="3498" spans="1:10" x14ac:dyDescent="0.25">
      <c r="A3498" s="1">
        <f t="shared" si="541"/>
        <v>0.34659999999997815</v>
      </c>
      <c r="B3498" s="1">
        <f t="shared" si="543"/>
        <v>1.2490009027033001E-16</v>
      </c>
      <c r="C3498" s="1" t="str">
        <f t="shared" si="544"/>
        <v>1.2490009027033E-16-0.292208284170996i</v>
      </c>
      <c r="D3498" s="1">
        <f t="shared" si="545"/>
        <v>-8.8561915783711154</v>
      </c>
      <c r="E3498" s="1">
        <f t="shared" si="546"/>
        <v>-0.84266296707933896</v>
      </c>
      <c r="F3498" s="1">
        <f t="shared" si="547"/>
        <v>-0.5384413839156913</v>
      </c>
      <c r="G3498" s="1" t="str">
        <f t="shared" si="548"/>
        <v>-0.842662967079339-0.538441383915691i</v>
      </c>
      <c r="H3498" s="1" t="str">
        <f t="shared" si="542"/>
        <v>0.842662967079339+0.538441383915691i</v>
      </c>
      <c r="I3498" s="1">
        <f t="shared" si="549"/>
        <v>1.2490009027033001E-16</v>
      </c>
      <c r="J3498" s="1">
        <f t="shared" si="540"/>
        <v>-0.29220828417099598</v>
      </c>
    </row>
    <row r="3499" spans="1:10" x14ac:dyDescent="0.25">
      <c r="A3499" s="1">
        <f t="shared" si="541"/>
        <v>0.34669999999997814</v>
      </c>
      <c r="B3499" s="1">
        <f t="shared" si="543"/>
        <v>-1.8041124150158801E-16</v>
      </c>
      <c r="C3499" s="1" t="str">
        <f t="shared" si="544"/>
        <v>-1.80411241501588E-16-0.290822132756865i</v>
      </c>
      <c r="D3499" s="1">
        <f t="shared" si="545"/>
        <v>-8.858746740396036</v>
      </c>
      <c r="E3499" s="1">
        <f t="shared" si="546"/>
        <v>-0.84403601974928255</v>
      </c>
      <c r="F3499" s="1">
        <f t="shared" si="547"/>
        <v>-0.5362864881439664</v>
      </c>
      <c r="G3499" s="1" t="str">
        <f t="shared" si="548"/>
        <v>-0.844036019749283-0.536286488143966i</v>
      </c>
      <c r="H3499" s="1" t="str">
        <f t="shared" si="542"/>
        <v>0.844036019749283+0.536286488143966i</v>
      </c>
      <c r="I3499" s="1">
        <f t="shared" si="549"/>
        <v>-1.8041124150158801E-16</v>
      </c>
      <c r="J3499" s="1">
        <f t="shared" si="540"/>
        <v>-0.29082213275686503</v>
      </c>
    </row>
    <row r="3500" spans="1:10" x14ac:dyDescent="0.25">
      <c r="A3500" s="1">
        <f t="shared" si="541"/>
        <v>0.34679999999997813</v>
      </c>
      <c r="B3500" s="1">
        <f t="shared" si="543"/>
        <v>2.4980018054066002E-16</v>
      </c>
      <c r="C3500" s="1" t="str">
        <f t="shared" si="544"/>
        <v>2.4980018054066E-16-0.289437011006609i</v>
      </c>
      <c r="D3500" s="1">
        <f t="shared" si="545"/>
        <v>-8.8613019024209549</v>
      </c>
      <c r="E3500" s="1">
        <f t="shared" si="546"/>
        <v>-0.84540356183514609</v>
      </c>
      <c r="F3500" s="1">
        <f t="shared" si="547"/>
        <v>-0.53412809103851511</v>
      </c>
      <c r="G3500" s="1" t="str">
        <f t="shared" si="548"/>
        <v>-0.845403561835146-0.534128091038515i</v>
      </c>
      <c r="H3500" s="1" t="str">
        <f t="shared" si="542"/>
        <v>0.845403561835146+0.534128091038515i</v>
      </c>
      <c r="I3500" s="1">
        <f t="shared" si="549"/>
        <v>2.4980018054066002E-16</v>
      </c>
      <c r="J3500" s="1">
        <f t="shared" si="540"/>
        <v>-0.28943701100660901</v>
      </c>
    </row>
    <row r="3501" spans="1:10" x14ac:dyDescent="0.25">
      <c r="A3501" s="1">
        <f t="shared" si="541"/>
        <v>0.34689999999997811</v>
      </c>
      <c r="B3501" s="1">
        <f t="shared" si="543"/>
        <v>-2.3592239273284601E-16</v>
      </c>
      <c r="C3501" s="1" t="str">
        <f t="shared" si="544"/>
        <v>-2.35922392732846E-16-0.288052913256765i</v>
      </c>
      <c r="D3501" s="1">
        <f t="shared" si="545"/>
        <v>-8.8638570644458738</v>
      </c>
      <c r="E3501" s="1">
        <f t="shared" si="546"/>
        <v>-0.84676558440845406</v>
      </c>
      <c r="F3501" s="1">
        <f t="shared" si="547"/>
        <v>-0.53196620669118566</v>
      </c>
      <c r="G3501" s="1" t="str">
        <f t="shared" si="548"/>
        <v>-0.846765584408454-0.531966206691186i</v>
      </c>
      <c r="H3501" s="1" t="str">
        <f t="shared" si="542"/>
        <v>0.846765584408454+0.531966206691186i</v>
      </c>
      <c r="I3501" s="1">
        <f t="shared" si="549"/>
        <v>-2.3592239273284601E-16</v>
      </c>
      <c r="J3501" s="1">
        <f t="shared" si="540"/>
        <v>-0.28805291325676502</v>
      </c>
    </row>
    <row r="3502" spans="1:10" x14ac:dyDescent="0.25">
      <c r="A3502" s="1">
        <f t="shared" si="541"/>
        <v>0.3469999999999781</v>
      </c>
      <c r="B3502" s="1">
        <f t="shared" si="543"/>
        <v>8.3266726846886605E-17</v>
      </c>
      <c r="C3502" s="1" t="str">
        <f t="shared" si="544"/>
        <v>8.32667268468866E-17-0.286669833858915i</v>
      </c>
      <c r="D3502" s="1">
        <f t="shared" si="545"/>
        <v>-8.8664122264707927</v>
      </c>
      <c r="E3502" s="1">
        <f t="shared" si="546"/>
        <v>-0.84812207857676614</v>
      </c>
      <c r="F3502" s="1">
        <f t="shared" si="547"/>
        <v>-0.52980084921659554</v>
      </c>
      <c r="G3502" s="1" t="str">
        <f t="shared" si="548"/>
        <v>-0.848122078576766-0.529800849216596i</v>
      </c>
      <c r="H3502" s="1" t="str">
        <f t="shared" si="542"/>
        <v>0.848122078576766+0.529800849216596i</v>
      </c>
      <c r="I3502" s="1">
        <f t="shared" si="549"/>
        <v>8.3266726846886605E-17</v>
      </c>
      <c r="J3502" s="1">
        <f t="shared" si="540"/>
        <v>-0.28666983385891498</v>
      </c>
    </row>
    <row r="3503" spans="1:10" x14ac:dyDescent="0.25">
      <c r="A3503" s="1">
        <f t="shared" si="541"/>
        <v>0.34709999999997809</v>
      </c>
      <c r="B3503" s="1">
        <f t="shared" si="543"/>
        <v>1.6653345369377299E-16</v>
      </c>
      <c r="C3503" s="1" t="str">
        <f t="shared" si="544"/>
        <v>1.66533453693773E-16-0.285287767179601i</v>
      </c>
      <c r="D3503" s="1">
        <f t="shared" si="545"/>
        <v>-8.8689673884957134</v>
      </c>
      <c r="E3503" s="1">
        <f t="shared" si="546"/>
        <v>-0.84947303548373709</v>
      </c>
      <c r="F3503" s="1">
        <f t="shared" si="547"/>
        <v>-0.52763203275203596</v>
      </c>
      <c r="G3503" s="1" t="str">
        <f t="shared" si="548"/>
        <v>-0.849473035483737-0.527632032752036i</v>
      </c>
      <c r="H3503" s="1" t="str">
        <f t="shared" si="542"/>
        <v>0.849473035483737+0.527632032752036i</v>
      </c>
      <c r="I3503" s="1">
        <f t="shared" si="549"/>
        <v>1.6653345369377299E-16</v>
      </c>
      <c r="J3503" s="1">
        <f t="shared" si="540"/>
        <v>-0.28528776717960103</v>
      </c>
    </row>
    <row r="3504" spans="1:10" x14ac:dyDescent="0.25">
      <c r="A3504" s="1">
        <f t="shared" si="541"/>
        <v>0.34719999999997808</v>
      </c>
      <c r="B3504" s="1">
        <f t="shared" si="543"/>
        <v>-4.1633363423443401E-17</v>
      </c>
      <c r="C3504" s="1" t="str">
        <f t="shared" si="544"/>
        <v>-4.16333634234434E-17-0.283906707600217i</v>
      </c>
      <c r="D3504" s="1">
        <f t="shared" si="545"/>
        <v>-8.8715225505206323</v>
      </c>
      <c r="E3504" s="1">
        <f t="shared" si="546"/>
        <v>-0.85081844630917092</v>
      </c>
      <c r="F3504" s="1">
        <f t="shared" si="547"/>
        <v>-0.52545977145738609</v>
      </c>
      <c r="G3504" s="1" t="str">
        <f t="shared" si="548"/>
        <v>-0.850818446309171-0.525459771457386i</v>
      </c>
      <c r="H3504" s="1" t="str">
        <f t="shared" si="542"/>
        <v>0.850818446309171+0.525459771457386i</v>
      </c>
      <c r="I3504" s="1">
        <f t="shared" si="549"/>
        <v>-4.1633363423443401E-17</v>
      </c>
      <c r="J3504" s="1">
        <f t="shared" si="540"/>
        <v>-0.28390670760021702</v>
      </c>
    </row>
    <row r="3505" spans="1:10" x14ac:dyDescent="0.25">
      <c r="A3505" s="1">
        <f t="shared" si="541"/>
        <v>0.34729999999997807</v>
      </c>
      <c r="B3505" s="1">
        <f t="shared" si="543"/>
        <v>-1.2490009027033001E-16</v>
      </c>
      <c r="C3505" s="1" t="str">
        <f t="shared" si="544"/>
        <v>-1.2490009027033E-16-0.28252664951691i</v>
      </c>
      <c r="D3505" s="1">
        <f t="shared" si="545"/>
        <v>-8.8740777125455512</v>
      </c>
      <c r="E3505" s="1">
        <f t="shared" si="546"/>
        <v>-0.85215830226908384</v>
      </c>
      <c r="F3505" s="1">
        <f t="shared" si="547"/>
        <v>-0.52328407951501132</v>
      </c>
      <c r="G3505" s="1" t="str">
        <f t="shared" si="548"/>
        <v>-0.852158302269084-0.523284079515011i</v>
      </c>
      <c r="H3505" s="1" t="str">
        <f t="shared" si="542"/>
        <v>0.852158302269084+0.523284079515011i</v>
      </c>
      <c r="I3505" s="1">
        <f t="shared" si="549"/>
        <v>-1.2490009027033001E-16</v>
      </c>
      <c r="J3505" s="1">
        <f t="shared" si="540"/>
        <v>-0.28252664951690998</v>
      </c>
    </row>
    <row r="3506" spans="1:10" x14ac:dyDescent="0.25">
      <c r="A3506" s="1">
        <f t="shared" si="541"/>
        <v>0.34739999999997806</v>
      </c>
      <c r="B3506" s="1">
        <f t="shared" si="543"/>
        <v>1.11022302462516E-16</v>
      </c>
      <c r="C3506" s="1" t="str">
        <f t="shared" si="544"/>
        <v>1.11022302462516E-16-0.281147587340484i</v>
      </c>
      <c r="D3506" s="1">
        <f t="shared" si="545"/>
        <v>-8.8766328745704719</v>
      </c>
      <c r="E3506" s="1">
        <f t="shared" si="546"/>
        <v>-0.85349259461575888</v>
      </c>
      <c r="F3506" s="1">
        <f t="shared" si="547"/>
        <v>-0.52110497112967535</v>
      </c>
      <c r="G3506" s="1" t="str">
        <f t="shared" si="548"/>
        <v>-0.853492594615759-0.521104971129675i</v>
      </c>
      <c r="H3506" s="1" t="str">
        <f t="shared" si="542"/>
        <v>0.853492594615759+0.521104971129675i</v>
      </c>
      <c r="I3506" s="1">
        <f t="shared" si="549"/>
        <v>1.11022302462516E-16</v>
      </c>
      <c r="J3506" s="1">
        <f t="shared" si="540"/>
        <v>-0.28114758734048401</v>
      </c>
    </row>
    <row r="3507" spans="1:10" x14ac:dyDescent="0.25">
      <c r="A3507" s="1">
        <f t="shared" si="541"/>
        <v>0.34749999999997805</v>
      </c>
      <c r="B3507" s="1">
        <f t="shared" si="543"/>
        <v>-3.6082248300317602E-16</v>
      </c>
      <c r="C3507" s="1" t="str">
        <f t="shared" si="544"/>
        <v>-3.60822483003176E-16-0.279769515496313i</v>
      </c>
      <c r="D3507" s="1">
        <f t="shared" si="545"/>
        <v>-8.8791880365953908</v>
      </c>
      <c r="E3507" s="1">
        <f t="shared" si="546"/>
        <v>-0.85482131463780053</v>
      </c>
      <c r="F3507" s="1">
        <f t="shared" si="547"/>
        <v>-0.51892246052845159</v>
      </c>
      <c r="G3507" s="1" t="str">
        <f t="shared" si="548"/>
        <v>-0.854821314637801-0.518922460528452i</v>
      </c>
      <c r="H3507" s="1" t="str">
        <f t="shared" si="542"/>
        <v>0.854821314637801+0.518922460528452i</v>
      </c>
      <c r="I3507" s="1">
        <f t="shared" si="549"/>
        <v>-3.6082248300317602E-16</v>
      </c>
      <c r="J3507" s="1">
        <f t="shared" si="540"/>
        <v>-0.27976951549631301</v>
      </c>
    </row>
    <row r="3508" spans="1:10" x14ac:dyDescent="0.25">
      <c r="A3508" s="1">
        <f t="shared" si="541"/>
        <v>0.34759999999997804</v>
      </c>
      <c r="B3508" s="1">
        <f t="shared" si="543"/>
        <v>-1.38777878078144E-16</v>
      </c>
      <c r="C3508" s="1" t="str">
        <f t="shared" si="544"/>
        <v>-1.38777878078144E-16-0.278392428424226i</v>
      </c>
      <c r="D3508" s="1">
        <f t="shared" si="545"/>
        <v>-8.8817431986203097</v>
      </c>
      <c r="E3508" s="1">
        <f t="shared" si="546"/>
        <v>-0.85614445366019665</v>
      </c>
      <c r="F3508" s="1">
        <f t="shared" si="547"/>
        <v>-0.51673656196062168</v>
      </c>
      <c r="G3508" s="1" t="str">
        <f t="shared" si="548"/>
        <v>-0.856144453660197-0.516736561960622i</v>
      </c>
      <c r="H3508" s="1" t="str">
        <f t="shared" si="542"/>
        <v>0.856144453660197+0.516736561960622i</v>
      </c>
      <c r="I3508" s="1">
        <f t="shared" si="549"/>
        <v>-1.38777878078144E-16</v>
      </c>
      <c r="J3508" s="1">
        <f t="shared" si="540"/>
        <v>-0.27839242842422601</v>
      </c>
    </row>
    <row r="3509" spans="1:10" x14ac:dyDescent="0.25">
      <c r="A3509" s="1">
        <f t="shared" si="541"/>
        <v>0.34769999999997803</v>
      </c>
      <c r="B3509" s="1">
        <f t="shared" si="543"/>
        <v>-1.2490009027033001E-16</v>
      </c>
      <c r="C3509" s="1" t="str">
        <f t="shared" si="544"/>
        <v>-1.2490009027033E-16-0.277016320578428i</v>
      </c>
      <c r="D3509" s="1">
        <f t="shared" si="545"/>
        <v>-8.8842983606452286</v>
      </c>
      <c r="E3509" s="1">
        <f t="shared" si="546"/>
        <v>-0.85746200304437181</v>
      </c>
      <c r="F3509" s="1">
        <f t="shared" si="547"/>
        <v>-0.51454728969758812</v>
      </c>
      <c r="G3509" s="1" t="str">
        <f t="shared" si="548"/>
        <v>-0.857462003044372-0.514547289697588i</v>
      </c>
      <c r="H3509" s="1" t="str">
        <f t="shared" si="542"/>
        <v>0.857462003044372+0.514547289697588i</v>
      </c>
      <c r="I3509" s="1">
        <f t="shared" si="549"/>
        <v>-1.2490009027033001E-16</v>
      </c>
      <c r="J3509" s="1">
        <f t="shared" si="540"/>
        <v>-0.27701632057842801</v>
      </c>
    </row>
    <row r="3510" spans="1:10" x14ac:dyDescent="0.25">
      <c r="A3510" s="1">
        <f t="shared" si="541"/>
        <v>0.34779999999997802</v>
      </c>
      <c r="B3510" s="1">
        <f t="shared" si="543"/>
        <v>4.9960036108131896E-16</v>
      </c>
      <c r="C3510" s="1" t="str">
        <f t="shared" si="544"/>
        <v>4.99600361081319E-16-0.275641186427389i</v>
      </c>
      <c r="D3510" s="1">
        <f t="shared" si="545"/>
        <v>-8.8868535226701493</v>
      </c>
      <c r="E3510" s="1">
        <f t="shared" si="546"/>
        <v>-0.85877395418824543</v>
      </c>
      <c r="F3510" s="1">
        <f t="shared" si="547"/>
        <v>-0.51235465803277846</v>
      </c>
      <c r="G3510" s="1" t="str">
        <f t="shared" si="548"/>
        <v>-0.858773954188245-0.512354658032778i</v>
      </c>
      <c r="H3510" s="1" t="str">
        <f t="shared" si="542"/>
        <v>0.858773954188245+0.512354658032778i</v>
      </c>
      <c r="I3510" s="1">
        <f t="shared" si="549"/>
        <v>4.9960036108131896E-16</v>
      </c>
      <c r="J3510" s="1">
        <f t="shared" si="540"/>
        <v>-0.275641186427389</v>
      </c>
    </row>
    <row r="3511" spans="1:10" x14ac:dyDescent="0.25">
      <c r="A3511" s="1">
        <f t="shared" si="541"/>
        <v>0.347899999999978</v>
      </c>
      <c r="B3511" s="1">
        <f t="shared" si="543"/>
        <v>-1.52655665885959E-16</v>
      </c>
      <c r="C3511" s="1" t="str">
        <f t="shared" si="544"/>
        <v>-1.52655665885959E-16-0.274267020453768i</v>
      </c>
      <c r="D3511" s="1">
        <f t="shared" si="545"/>
        <v>-8.8894086846950682</v>
      </c>
      <c r="E3511" s="1">
        <f t="shared" si="546"/>
        <v>-0.8600802985262842</v>
      </c>
      <c r="F3511" s="1">
        <f t="shared" si="547"/>
        <v>-0.51015868128155761</v>
      </c>
      <c r="G3511" s="1" t="str">
        <f t="shared" si="548"/>
        <v>-0.860080298526284-0.510158681281558i</v>
      </c>
      <c r="H3511" s="1" t="str">
        <f t="shared" si="542"/>
        <v>0.860080298526284+0.510158681281558i</v>
      </c>
      <c r="I3511" s="1">
        <f t="shared" si="549"/>
        <v>-1.52655665885959E-16</v>
      </c>
      <c r="J3511" s="1">
        <f t="shared" si="540"/>
        <v>-0.274267020453768</v>
      </c>
    </row>
    <row r="3512" spans="1:10" x14ac:dyDescent="0.25">
      <c r="A3512" s="1">
        <f t="shared" si="541"/>
        <v>0.34799999999997799</v>
      </c>
      <c r="B3512" s="1">
        <f t="shared" si="543"/>
        <v>-4.5796699765787796E-16</v>
      </c>
      <c r="C3512" s="1" t="str">
        <f t="shared" si="544"/>
        <v>-4.57966997657878E-16-0.272893817154295i</v>
      </c>
      <c r="D3512" s="1">
        <f t="shared" si="545"/>
        <v>-8.8919638467199871</v>
      </c>
      <c r="E3512" s="1">
        <f t="shared" si="546"/>
        <v>-0.86138102752956358</v>
      </c>
      <c r="F3512" s="1">
        <f t="shared" si="547"/>
        <v>-0.50795937378112566</v>
      </c>
      <c r="G3512" s="1" t="str">
        <f t="shared" si="548"/>
        <v>-0.861381027529564-0.507959373781126i</v>
      </c>
      <c r="H3512" s="1" t="str">
        <f t="shared" si="542"/>
        <v>0.861381027529564+0.507959373781126i</v>
      </c>
      <c r="I3512" s="1">
        <f t="shared" si="549"/>
        <v>-4.5796699765787796E-16</v>
      </c>
      <c r="J3512" s="1">
        <f t="shared" si="540"/>
        <v>-0.272893817154295</v>
      </c>
    </row>
    <row r="3513" spans="1:10" x14ac:dyDescent="0.25">
      <c r="A3513" s="1">
        <f t="shared" si="541"/>
        <v>0.34809999999997798</v>
      </c>
      <c r="B3513" s="1">
        <f t="shared" si="543"/>
        <v>-3.6082248300317602E-16</v>
      </c>
      <c r="C3513" s="1" t="str">
        <f t="shared" si="544"/>
        <v>-3.60822483003176E-16-0.271521571039696i</v>
      </c>
      <c r="D3513" s="1">
        <f t="shared" si="545"/>
        <v>-8.8945190087449078</v>
      </c>
      <c r="E3513" s="1">
        <f t="shared" si="546"/>
        <v>-0.86267613270582055</v>
      </c>
      <c r="F3513" s="1">
        <f t="shared" si="547"/>
        <v>-0.50575674989042851</v>
      </c>
      <c r="G3513" s="1" t="str">
        <f t="shared" si="548"/>
        <v>-0.862676132705821-0.505756749890429i</v>
      </c>
      <c r="H3513" s="1" t="str">
        <f t="shared" si="542"/>
        <v>0.862676132705821+0.505756749890429i</v>
      </c>
      <c r="I3513" s="1">
        <f t="shared" si="549"/>
        <v>-3.6082248300317602E-16</v>
      </c>
      <c r="J3513" s="1">
        <f t="shared" si="540"/>
        <v>-0.27152157103969599</v>
      </c>
    </row>
    <row r="3514" spans="1:10" x14ac:dyDescent="0.25">
      <c r="A3514" s="1">
        <f t="shared" si="541"/>
        <v>0.34819999999997797</v>
      </c>
      <c r="B3514" s="1">
        <f t="shared" si="543"/>
        <v>1.38777878078144E-17</v>
      </c>
      <c r="C3514" s="1" t="str">
        <f t="shared" si="544"/>
        <v>1.38777878078144E-17-0.27015027663459i</v>
      </c>
      <c r="D3514" s="1">
        <f t="shared" si="545"/>
        <v>-8.8970741707698267</v>
      </c>
      <c r="E3514" s="1">
        <f t="shared" si="546"/>
        <v>-0.86396560559950675</v>
      </c>
      <c r="F3514" s="1">
        <f t="shared" si="547"/>
        <v>-0.50355082399006901</v>
      </c>
      <c r="G3514" s="1" t="str">
        <f t="shared" si="548"/>
        <v>-0.863965605599507-0.503550823990069i</v>
      </c>
      <c r="H3514" s="1" t="str">
        <f t="shared" si="542"/>
        <v>0.863965605599507+0.503550823990069i</v>
      </c>
      <c r="I3514" s="1">
        <f t="shared" si="549"/>
        <v>1.38777878078144E-17</v>
      </c>
      <c r="J3514" s="1">
        <f t="shared" si="540"/>
        <v>-0.27015027663459001</v>
      </c>
    </row>
    <row r="3515" spans="1:10" x14ac:dyDescent="0.25">
      <c r="A3515" s="1">
        <f t="shared" si="541"/>
        <v>0.34829999999997796</v>
      </c>
      <c r="B3515" s="1">
        <f t="shared" si="543"/>
        <v>-1.8041124150158801E-16</v>
      </c>
      <c r="C3515" s="1" t="str">
        <f t="shared" si="544"/>
        <v>-1.80411241501588E-16-0.2687799284774i</v>
      </c>
      <c r="D3515" s="1">
        <f t="shared" si="545"/>
        <v>-8.8996293327947456</v>
      </c>
      <c r="E3515" s="1">
        <f t="shared" si="546"/>
        <v>-0.86524943779184871</v>
      </c>
      <c r="F3515" s="1">
        <f t="shared" si="547"/>
        <v>-0.50134161048220371</v>
      </c>
      <c r="G3515" s="1" t="str">
        <f t="shared" si="548"/>
        <v>-0.865249437791849-0.501341610482204i</v>
      </c>
      <c r="H3515" s="1" t="str">
        <f t="shared" si="542"/>
        <v>0.865249437791849+0.501341610482204i</v>
      </c>
      <c r="I3515" s="1">
        <f t="shared" si="549"/>
        <v>-1.8041124150158801E-16</v>
      </c>
      <c r="J3515" s="1">
        <f t="shared" si="540"/>
        <v>-0.26877992847740001</v>
      </c>
    </row>
    <row r="3516" spans="1:10" x14ac:dyDescent="0.25">
      <c r="A3516" s="1">
        <f t="shared" si="541"/>
        <v>0.34839999999997795</v>
      </c>
      <c r="B3516" s="1">
        <f t="shared" si="543"/>
        <v>2.2204460492503101E-16</v>
      </c>
      <c r="C3516" s="1" t="str">
        <f t="shared" si="544"/>
        <v>2.22044604925031E-16-0.267410521120252i</v>
      </c>
      <c r="D3516" s="1">
        <f t="shared" si="545"/>
        <v>-8.9021844948196662</v>
      </c>
      <c r="E3516" s="1">
        <f t="shared" si="546"/>
        <v>-0.8665276209009003</v>
      </c>
      <c r="F3516" s="1">
        <f t="shared" si="547"/>
        <v>-0.49912912379045327</v>
      </c>
      <c r="G3516" s="1" t="str">
        <f t="shared" si="548"/>
        <v>-0.8665276209009-0.499129123790453i</v>
      </c>
      <c r="H3516" s="1" t="str">
        <f t="shared" si="542"/>
        <v>0.8665276209009+0.499129123790453i</v>
      </c>
      <c r="I3516" s="1">
        <f t="shared" si="549"/>
        <v>2.2204460492503101E-16</v>
      </c>
      <c r="J3516" s="1">
        <f t="shared" si="540"/>
        <v>-0.26741052112025199</v>
      </c>
    </row>
    <row r="3517" spans="1:10" x14ac:dyDescent="0.25">
      <c r="A3517" s="1">
        <f t="shared" si="541"/>
        <v>0.34849999999997794</v>
      </c>
      <c r="B3517" s="1">
        <f t="shared" si="543"/>
        <v>-2.7755575615629002E-16</v>
      </c>
      <c r="C3517" s="1" t="str">
        <f t="shared" si="544"/>
        <v>-2.7755575615629E-16-0.266042049128893i</v>
      </c>
      <c r="D3517" s="1">
        <f t="shared" si="545"/>
        <v>-8.9047396568445851</v>
      </c>
      <c r="E3517" s="1">
        <f t="shared" si="546"/>
        <v>-0.86780014658159454</v>
      </c>
      <c r="F3517" s="1">
        <f t="shared" si="547"/>
        <v>-0.49691337835981331</v>
      </c>
      <c r="G3517" s="1" t="str">
        <f t="shared" si="548"/>
        <v>-0.867800146581595-0.496913378359813i</v>
      </c>
      <c r="H3517" s="1" t="str">
        <f t="shared" si="542"/>
        <v>0.867800146581595+0.496913378359813i</v>
      </c>
      <c r="I3517" s="1">
        <f t="shared" si="549"/>
        <v>-2.7755575615629002E-16</v>
      </c>
      <c r="J3517" s="1">
        <f t="shared" si="540"/>
        <v>-0.26604204912889301</v>
      </c>
    </row>
    <row r="3518" spans="1:10" x14ac:dyDescent="0.25">
      <c r="A3518" s="1">
        <f t="shared" si="541"/>
        <v>0.34859999999997793</v>
      </c>
      <c r="B3518" s="1">
        <f t="shared" si="543"/>
        <v>-2.9143354396410399E-16</v>
      </c>
      <c r="C3518" s="1" t="str">
        <f t="shared" si="544"/>
        <v>-2.91433543964104E-16-0.264674507082591i</v>
      </c>
      <c r="D3518" s="1">
        <f t="shared" si="545"/>
        <v>-8.907294818869504</v>
      </c>
      <c r="E3518" s="1">
        <f t="shared" si="546"/>
        <v>-0.86906700652580393</v>
      </c>
      <c r="F3518" s="1">
        <f t="shared" si="547"/>
        <v>-0.49469438865655052</v>
      </c>
      <c r="G3518" s="1" t="str">
        <f t="shared" si="548"/>
        <v>-0.869067006525804-0.494694388656551i</v>
      </c>
      <c r="H3518" s="1" t="str">
        <f t="shared" si="542"/>
        <v>0.869067006525804+0.494694388656551i</v>
      </c>
      <c r="I3518" s="1">
        <f t="shared" si="549"/>
        <v>-2.9143354396410399E-16</v>
      </c>
      <c r="J3518" s="1">
        <f t="shared" si="540"/>
        <v>-0.26467450708259099</v>
      </c>
    </row>
    <row r="3519" spans="1:10" x14ac:dyDescent="0.25">
      <c r="A3519" s="1">
        <f t="shared" si="541"/>
        <v>0.34869999999997792</v>
      </c>
      <c r="B3519" s="1">
        <f t="shared" si="543"/>
        <v>-3.3306690738754701E-16</v>
      </c>
      <c r="C3519" s="1" t="str">
        <f t="shared" si="544"/>
        <v>-3.33066907387547E-16-0.263307889574047i</v>
      </c>
      <c r="D3519" s="1">
        <f t="shared" si="545"/>
        <v>-8.9098499808944229</v>
      </c>
      <c r="E3519" s="1">
        <f t="shared" si="546"/>
        <v>-0.87032819246239057</v>
      </c>
      <c r="F3519" s="1">
        <f t="shared" si="547"/>
        <v>-0.49247216916811459</v>
      </c>
      <c r="G3519" s="1" t="str">
        <f t="shared" si="548"/>
        <v>-0.870328192462391-0.492472169168115i</v>
      </c>
      <c r="H3519" s="1" t="str">
        <f t="shared" si="542"/>
        <v>0.870328192462391+0.492472169168115i</v>
      </c>
      <c r="I3519" s="1">
        <f t="shared" si="549"/>
        <v>-3.3306690738754701E-16</v>
      </c>
      <c r="J3519" s="1">
        <f t="shared" si="540"/>
        <v>-0.26330788957404699</v>
      </c>
    </row>
    <row r="3520" spans="1:10" x14ac:dyDescent="0.25">
      <c r="A3520" s="1">
        <f t="shared" si="541"/>
        <v>0.34879999999997791</v>
      </c>
      <c r="B3520" s="1">
        <f t="shared" si="543"/>
        <v>1.2490009027033001E-16</v>
      </c>
      <c r="C3520" s="1" t="str">
        <f t="shared" si="544"/>
        <v>1.2490009027033E-16-0.261942191209304i</v>
      </c>
      <c r="D3520" s="1">
        <f t="shared" si="545"/>
        <v>-8.9124051429193436</v>
      </c>
      <c r="E3520" s="1">
        <f t="shared" si="546"/>
        <v>-0.87158369615726217</v>
      </c>
      <c r="F3520" s="1">
        <f t="shared" si="547"/>
        <v>-0.4902467344030404</v>
      </c>
      <c r="G3520" s="1" t="str">
        <f t="shared" si="548"/>
        <v>-0.871583696157262-0.49024673440304i</v>
      </c>
      <c r="H3520" s="1" t="str">
        <f t="shared" si="542"/>
        <v>0.871583696157262+0.49024673440304i</v>
      </c>
      <c r="I3520" s="1">
        <f t="shared" si="549"/>
        <v>1.2490009027033001E-16</v>
      </c>
      <c r="J3520" s="1">
        <f t="shared" si="540"/>
        <v>-0.26194219120930401</v>
      </c>
    </row>
    <row r="3521" spans="1:10" x14ac:dyDescent="0.25">
      <c r="A3521" s="1">
        <f t="shared" si="541"/>
        <v>0.34889999999997789</v>
      </c>
      <c r="B3521" s="1">
        <f t="shared" si="543"/>
        <v>-1.52655665885959E-16</v>
      </c>
      <c r="C3521" s="1" t="str">
        <f t="shared" si="544"/>
        <v>-1.52655665885959E-16-0.260577406607653i</v>
      </c>
      <c r="D3521" s="1">
        <f t="shared" si="545"/>
        <v>-8.9149603049442625</v>
      </c>
      <c r="E3521" s="1">
        <f t="shared" si="546"/>
        <v>-0.87283350941342264</v>
      </c>
      <c r="F3521" s="1">
        <f t="shared" si="547"/>
        <v>-0.48801809889085945</v>
      </c>
      <c r="G3521" s="1" t="str">
        <f t="shared" si="548"/>
        <v>-0.872833509413423-0.488018098890859i</v>
      </c>
      <c r="H3521" s="1" t="str">
        <f t="shared" si="542"/>
        <v>0.872833509413423+0.488018098890859i</v>
      </c>
      <c r="I3521" s="1">
        <f t="shared" si="549"/>
        <v>-1.52655665885959E-16</v>
      </c>
      <c r="J3521" s="1">
        <f t="shared" si="540"/>
        <v>-0.26057740660765299</v>
      </c>
    </row>
    <row r="3522" spans="1:10" x14ac:dyDescent="0.25">
      <c r="A3522" s="1">
        <f t="shared" si="541"/>
        <v>0.34899999999997788</v>
      </c>
      <c r="B3522" s="1">
        <f t="shared" si="543"/>
        <v>1.38777878078145E-17</v>
      </c>
      <c r="C3522" s="1" t="str">
        <f t="shared" si="544"/>
        <v>1.38777878078145E-17-0.259213530401548i</v>
      </c>
      <c r="D3522" s="1">
        <f t="shared" si="545"/>
        <v>-8.9175154669691814</v>
      </c>
      <c r="E3522" s="1">
        <f t="shared" si="546"/>
        <v>-0.87407762407103007</v>
      </c>
      <c r="F3522" s="1">
        <f t="shared" si="547"/>
        <v>-0.48578627718199591</v>
      </c>
      <c r="G3522" s="1" t="str">
        <f t="shared" si="548"/>
        <v>-0.87407762407103-0.485786277181996i</v>
      </c>
      <c r="H3522" s="1" t="str">
        <f t="shared" si="542"/>
        <v>0.87407762407103+0.485786277181996i</v>
      </c>
      <c r="I3522" s="1">
        <f t="shared" si="549"/>
        <v>1.38777878078145E-17</v>
      </c>
      <c r="J3522" s="1">
        <f t="shared" si="540"/>
        <v>-0.25921353040154799</v>
      </c>
    </row>
    <row r="3523" spans="1:10" x14ac:dyDescent="0.25">
      <c r="A3523" s="1">
        <f t="shared" si="541"/>
        <v>0.34909999999997787</v>
      </c>
      <c r="B3523" s="1">
        <f t="shared" si="543"/>
        <v>2.1510571102112401E-16</v>
      </c>
      <c r="C3523" s="1" t="str">
        <f t="shared" si="544"/>
        <v>2.15105711021124E-16-0.257850557236507i</v>
      </c>
      <c r="D3523" s="1">
        <f t="shared" si="545"/>
        <v>-8.9200706289941021</v>
      </c>
      <c r="E3523" s="1">
        <f t="shared" si="546"/>
        <v>-0.87531603200744823</v>
      </c>
      <c r="F3523" s="1">
        <f t="shared" si="547"/>
        <v>-0.48355128384767609</v>
      </c>
      <c r="G3523" s="1" t="str">
        <f t="shared" si="548"/>
        <v>-0.875316032007448-0.483551283847676i</v>
      </c>
      <c r="H3523" s="1" t="str">
        <f t="shared" si="542"/>
        <v>0.875316032007448+0.483551283847676i</v>
      </c>
      <c r="I3523" s="1">
        <f t="shared" si="549"/>
        <v>2.1510571102112401E-16</v>
      </c>
      <c r="J3523" s="1">
        <f t="shared" si="540"/>
        <v>-0.25785055723650702</v>
      </c>
    </row>
    <row r="3524" spans="1:10" x14ac:dyDescent="0.25">
      <c r="A3524" s="1">
        <f t="shared" si="541"/>
        <v>0.34919999999997786</v>
      </c>
      <c r="B3524" s="1">
        <f t="shared" si="543"/>
        <v>3.4000580129145399E-16</v>
      </c>
      <c r="C3524" s="1" t="str">
        <f t="shared" si="544"/>
        <v>3.40005801291454E-16-0.256488481771035i</v>
      </c>
      <c r="D3524" s="1">
        <f t="shared" si="545"/>
        <v>-8.922625791019021</v>
      </c>
      <c r="E3524" s="1">
        <f t="shared" si="546"/>
        <v>-0.87654872513729643</v>
      </c>
      <c r="F3524" s="1">
        <f t="shared" si="547"/>
        <v>-0.48131313347983806</v>
      </c>
      <c r="G3524" s="1" t="str">
        <f t="shared" si="548"/>
        <v>-0.876548725137296-0.481313133479838i</v>
      </c>
      <c r="H3524" s="1" t="str">
        <f t="shared" si="542"/>
        <v>0.876548725137296+0.481313133479838i</v>
      </c>
      <c r="I3524" s="1">
        <f t="shared" si="549"/>
        <v>3.4000580129145399E-16</v>
      </c>
      <c r="J3524" s="1">
        <f t="shared" si="540"/>
        <v>-0.256488481771035</v>
      </c>
    </row>
    <row r="3525" spans="1:10" x14ac:dyDescent="0.25">
      <c r="A3525" s="1">
        <f t="shared" si="541"/>
        <v>0.34929999999997785</v>
      </c>
      <c r="B3525" s="1">
        <f t="shared" si="543"/>
        <v>-1.3183898417423699E-16</v>
      </c>
      <c r="C3525" s="1" t="str">
        <f t="shared" si="544"/>
        <v>-1.31838984174237E-16-0.255127298676525i</v>
      </c>
      <c r="D3525" s="1">
        <f t="shared" si="545"/>
        <v>-8.9251809530439399</v>
      </c>
      <c r="E3525" s="1">
        <f t="shared" si="546"/>
        <v>-0.87777569541250755</v>
      </c>
      <c r="F3525" s="1">
        <f t="shared" si="547"/>
        <v>-0.47907184069102698</v>
      </c>
      <c r="G3525" s="1" t="str">
        <f t="shared" si="548"/>
        <v>-0.877775695412508-0.479071840691027i</v>
      </c>
      <c r="H3525" s="1" t="str">
        <f t="shared" si="542"/>
        <v>0.877775695412508+0.479071840691027i</v>
      </c>
      <c r="I3525" s="1">
        <f t="shared" si="549"/>
        <v>-1.3183898417423699E-16</v>
      </c>
      <c r="J3525" s="1">
        <f t="shared" si="540"/>
        <v>-0.25512729867652501</v>
      </c>
    </row>
    <row r="3526" spans="1:10" x14ac:dyDescent="0.25">
      <c r="A3526" s="1">
        <f t="shared" si="541"/>
        <v>0.34939999999997784</v>
      </c>
      <c r="B3526" s="1">
        <f t="shared" si="543"/>
        <v>-1.2490009027033001E-16</v>
      </c>
      <c r="C3526" s="1" t="str">
        <f t="shared" si="544"/>
        <v>-1.2490009027033E-16-0.25376700263717i</v>
      </c>
      <c r="D3526" s="1">
        <f t="shared" si="545"/>
        <v>-8.9277361150688588</v>
      </c>
      <c r="E3526" s="1">
        <f t="shared" si="546"/>
        <v>-0.87899693482237762</v>
      </c>
      <c r="F3526" s="1">
        <f t="shared" si="547"/>
        <v>-0.47682742011430596</v>
      </c>
      <c r="G3526" s="1" t="str">
        <f t="shared" si="548"/>
        <v>-0.878996934822378-0.476827420114306i</v>
      </c>
      <c r="H3526" s="1" t="str">
        <f t="shared" si="542"/>
        <v>0.878996934822378+0.476827420114306i</v>
      </c>
      <c r="I3526" s="1">
        <f t="shared" si="549"/>
        <v>-1.2490009027033001E-16</v>
      </c>
      <c r="J3526" s="1">
        <f t="shared" si="540"/>
        <v>-0.25376700263717</v>
      </c>
    </row>
    <row r="3527" spans="1:10" x14ac:dyDescent="0.25">
      <c r="A3527" s="1">
        <f t="shared" si="541"/>
        <v>0.34949999999997783</v>
      </c>
      <c r="B3527" s="1">
        <f t="shared" si="543"/>
        <v>2.1510571102112401E-16</v>
      </c>
      <c r="C3527" s="1" t="str">
        <f t="shared" si="544"/>
        <v>2.15105711021124E-16-0.252407588349879i</v>
      </c>
      <c r="D3527" s="1">
        <f t="shared" si="545"/>
        <v>-8.9302912770937795</v>
      </c>
      <c r="E3527" s="1">
        <f t="shared" si="546"/>
        <v>-0.88021243539361915</v>
      </c>
      <c r="F3527" s="1">
        <f t="shared" si="547"/>
        <v>-0.47457988640315746</v>
      </c>
      <c r="G3527" s="1" t="str">
        <f t="shared" si="548"/>
        <v>-0.880212435393619-0.474579886403157i</v>
      </c>
      <c r="H3527" s="1" t="str">
        <f t="shared" si="542"/>
        <v>0.880212435393619+0.474579886403157i</v>
      </c>
      <c r="I3527" s="1">
        <f t="shared" si="549"/>
        <v>2.1510571102112401E-16</v>
      </c>
      <c r="J3527" s="1">
        <f t="shared" si="540"/>
        <v>-0.25240758834987898</v>
      </c>
    </row>
    <row r="3528" spans="1:10" x14ac:dyDescent="0.25">
      <c r="A3528" s="1">
        <f t="shared" si="541"/>
        <v>0.34959999999997782</v>
      </c>
      <c r="B3528" s="1">
        <f t="shared" si="543"/>
        <v>6.9388939039072296E-17</v>
      </c>
      <c r="C3528" s="1" t="str">
        <f t="shared" si="544"/>
        <v>6.93889390390723E-17-0.251049050524189i</v>
      </c>
      <c r="D3528" s="1">
        <f t="shared" si="545"/>
        <v>-8.9328464391186984</v>
      </c>
      <c r="E3528" s="1">
        <f t="shared" si="546"/>
        <v>-0.88142218919041027</v>
      </c>
      <c r="F3528" s="1">
        <f t="shared" si="547"/>
        <v>-0.47232925423139377</v>
      </c>
      <c r="G3528" s="1" t="str">
        <f t="shared" si="548"/>
        <v>-0.88142218919041-0.472329254231394i</v>
      </c>
      <c r="H3528" s="1" t="str">
        <f t="shared" si="542"/>
        <v>0.88142218919041+0.472329254231394i</v>
      </c>
      <c r="I3528" s="1">
        <f t="shared" si="549"/>
        <v>6.9388939039072296E-17</v>
      </c>
      <c r="J3528" s="1">
        <f t="shared" si="540"/>
        <v>-0.25104905052418902</v>
      </c>
    </row>
    <row r="3529" spans="1:10" x14ac:dyDescent="0.25">
      <c r="A3529" s="1">
        <f t="shared" si="541"/>
        <v>0.34969999999997781</v>
      </c>
      <c r="B3529" s="1">
        <f t="shared" si="543"/>
        <v>1.52655665885959E-16</v>
      </c>
      <c r="C3529" s="1" t="str">
        <f t="shared" si="544"/>
        <v>1.52655665885959E-16-0.249691383882171i</v>
      </c>
      <c r="D3529" s="1">
        <f t="shared" si="545"/>
        <v>-8.9354016011436173</v>
      </c>
      <c r="E3529" s="1">
        <f t="shared" si="546"/>
        <v>-0.8826261883144515</v>
      </c>
      <c r="F3529" s="1">
        <f t="shared" si="547"/>
        <v>-0.47007553829305188</v>
      </c>
      <c r="G3529" s="1" t="str">
        <f t="shared" si="548"/>
        <v>-0.882626188314451-0.470075538293052i</v>
      </c>
      <c r="H3529" s="1" t="str">
        <f t="shared" si="542"/>
        <v>0.882626188314451+0.470075538293052i</v>
      </c>
      <c r="I3529" s="1">
        <f t="shared" si="549"/>
        <v>1.52655665885959E-16</v>
      </c>
      <c r="J3529" s="1">
        <f t="shared" si="540"/>
        <v>-0.24969138388217099</v>
      </c>
    </row>
    <row r="3530" spans="1:10" x14ac:dyDescent="0.25">
      <c r="A3530" s="1">
        <f t="shared" si="541"/>
        <v>0.3497999999999778</v>
      </c>
      <c r="B3530" s="1">
        <f t="shared" si="543"/>
        <v>-3.1225022567582602E-16</v>
      </c>
      <c r="C3530" s="1" t="str">
        <f t="shared" si="544"/>
        <v>-3.12250225675826E-16-0.248334583158349i</v>
      </c>
      <c r="D3530" s="1">
        <f t="shared" si="545"/>
        <v>-8.9379567631685379</v>
      </c>
      <c r="E3530" s="1">
        <f t="shared" si="546"/>
        <v>-0.88382442490501456</v>
      </c>
      <c r="F3530" s="1">
        <f t="shared" si="547"/>
        <v>-0.46781875330230216</v>
      </c>
      <c r="G3530" s="1" t="str">
        <f t="shared" si="548"/>
        <v>-0.883824424905015-0.467818753302302i</v>
      </c>
      <c r="H3530" s="1" t="str">
        <f t="shared" si="542"/>
        <v>0.883824424905015+0.467818753302302i</v>
      </c>
      <c r="I3530" s="1">
        <f t="shared" si="549"/>
        <v>-3.1225022567582602E-16</v>
      </c>
      <c r="J3530" s="1">
        <f t="shared" si="540"/>
        <v>-0.248334583158349</v>
      </c>
    </row>
    <row r="3531" spans="1:10" x14ac:dyDescent="0.25">
      <c r="A3531" s="1">
        <f t="shared" si="541"/>
        <v>0.34989999999997778</v>
      </c>
      <c r="B3531" s="1">
        <f t="shared" si="543"/>
        <v>-1.7347234759768101E-16</v>
      </c>
      <c r="C3531" s="1" t="str">
        <f t="shared" si="544"/>
        <v>-1.73472347597681E-16-0.246978643099612i</v>
      </c>
      <c r="D3531" s="1">
        <f t="shared" si="545"/>
        <v>-8.9405119251934568</v>
      </c>
      <c r="E3531" s="1">
        <f t="shared" si="546"/>
        <v>-0.88501689113899162</v>
      </c>
      <c r="F3531" s="1">
        <f t="shared" si="547"/>
        <v>-0.46555891399335725</v>
      </c>
      <c r="G3531" s="1" t="str">
        <f t="shared" si="548"/>
        <v>-0.885016891138992-0.465558913993357i</v>
      </c>
      <c r="H3531" s="1" t="str">
        <f t="shared" si="542"/>
        <v>0.885016891138992+0.465558913993357i</v>
      </c>
      <c r="I3531" s="1">
        <f t="shared" si="549"/>
        <v>-1.7347234759768101E-16</v>
      </c>
      <c r="J3531" s="1">
        <f t="shared" si="540"/>
        <v>-0.24697864309961201</v>
      </c>
    </row>
    <row r="3532" spans="1:10" x14ac:dyDescent="0.25">
      <c r="A3532" s="1">
        <f t="shared" si="541"/>
        <v>0.34999999999997777</v>
      </c>
      <c r="B3532" s="1">
        <f t="shared" si="543"/>
        <v>6.9388939039072299E-18</v>
      </c>
      <c r="C3532" s="1" t="str">
        <f t="shared" si="544"/>
        <v>6.93889390390723E-18-0.245623558465128i</v>
      </c>
      <c r="D3532" s="1">
        <f t="shared" si="545"/>
        <v>-8.9430670872183757</v>
      </c>
      <c r="E3532" s="1">
        <f t="shared" si="546"/>
        <v>-0.88620357923095106</v>
      </c>
      <c r="F3532" s="1">
        <f t="shared" si="547"/>
        <v>-0.46329603512036599</v>
      </c>
      <c r="G3532" s="1" t="str">
        <f t="shared" si="548"/>
        <v>-0.886203579230951-0.463296035120366i</v>
      </c>
      <c r="H3532" s="1" t="str">
        <f t="shared" si="542"/>
        <v>0.886203579230951+0.463296035120366i</v>
      </c>
      <c r="I3532" s="1">
        <f t="shared" si="549"/>
        <v>6.9388939039072299E-18</v>
      </c>
      <c r="J3532" s="1">
        <f t="shared" si="540"/>
        <v>-0.24562355846512801</v>
      </c>
    </row>
    <row r="3533" spans="1:10" x14ac:dyDescent="0.25">
      <c r="A3533" s="1">
        <f t="shared" si="541"/>
        <v>0.35009999999997776</v>
      </c>
      <c r="B3533" s="1">
        <f t="shared" si="543"/>
        <v>1.11022302462515E-16</v>
      </c>
      <c r="C3533" s="1" t="str">
        <f t="shared" si="544"/>
        <v>1.11022302462515E-16-0.244269324026252i</v>
      </c>
      <c r="D3533" s="1">
        <f t="shared" si="545"/>
        <v>-8.9456222492432946</v>
      </c>
      <c r="E3533" s="1">
        <f t="shared" si="546"/>
        <v>-0.88738448143318494</v>
      </c>
      <c r="F3533" s="1">
        <f t="shared" si="547"/>
        <v>-0.46103013145732391</v>
      </c>
      <c r="G3533" s="1" t="str">
        <f t="shared" si="548"/>
        <v>-0.887384481433185-0.461030131457324i</v>
      </c>
      <c r="H3533" s="1" t="str">
        <f t="shared" si="542"/>
        <v>0.887384481433185+0.461030131457324i</v>
      </c>
      <c r="I3533" s="1">
        <f t="shared" si="549"/>
        <v>1.11022302462515E-16</v>
      </c>
      <c r="J3533" s="1">
        <f t="shared" si="540"/>
        <v>-0.24426932402625201</v>
      </c>
    </row>
    <row r="3534" spans="1:10" x14ac:dyDescent="0.25">
      <c r="A3534" s="1">
        <f t="shared" si="541"/>
        <v>0.35019999999997775</v>
      </c>
      <c r="B3534" s="1">
        <f t="shared" si="543"/>
        <v>2.6367796834847502E-16</v>
      </c>
      <c r="C3534" s="1" t="str">
        <f t="shared" si="544"/>
        <v>2.63677968348475E-16-0.242915934566453i</v>
      </c>
      <c r="D3534" s="1">
        <f t="shared" si="545"/>
        <v>-8.9481774112682153</v>
      </c>
      <c r="E3534" s="1">
        <f t="shared" si="546"/>
        <v>-0.88855959003576146</v>
      </c>
      <c r="F3534" s="1">
        <f t="shared" si="547"/>
        <v>-0.45876121779797324</v>
      </c>
      <c r="G3534" s="1" t="str">
        <f t="shared" si="548"/>
        <v>-0.888559590035761-0.458761217797973i</v>
      </c>
      <c r="H3534" s="1" t="str">
        <f t="shared" si="542"/>
        <v>0.888559590035761+0.458761217797973i</v>
      </c>
      <c r="I3534" s="1">
        <f t="shared" si="549"/>
        <v>2.6367796834847502E-16</v>
      </c>
      <c r="J3534" s="1">
        <f t="shared" si="540"/>
        <v>-0.242915934566453</v>
      </c>
    </row>
    <row r="3535" spans="1:10" x14ac:dyDescent="0.25">
      <c r="A3535" s="1">
        <f t="shared" si="541"/>
        <v>0.35029999999997774</v>
      </c>
      <c r="B3535" s="1">
        <f t="shared" si="543"/>
        <v>-1.5959455978986601E-16</v>
      </c>
      <c r="C3535" s="1" t="str">
        <f t="shared" si="544"/>
        <v>-1.59594559789866E-16-0.241563384881214i</v>
      </c>
      <c r="D3535" s="1">
        <f t="shared" si="545"/>
        <v>-8.9507325732931342</v>
      </c>
      <c r="E3535" s="1">
        <f t="shared" si="546"/>
        <v>-0.8897288973665719</v>
      </c>
      <c r="F3535" s="1">
        <f t="shared" si="547"/>
        <v>-0.45648930895571277</v>
      </c>
      <c r="G3535" s="1" t="str">
        <f t="shared" si="548"/>
        <v>-0.889728897366572-0.456489308955713i</v>
      </c>
      <c r="H3535" s="1" t="str">
        <f t="shared" si="542"/>
        <v>0.889728897366572+0.456489308955713i</v>
      </c>
      <c r="I3535" s="1">
        <f t="shared" si="549"/>
        <v>-1.5959455978986601E-16</v>
      </c>
      <c r="J3535" s="1">
        <f t="shared" si="540"/>
        <v>-0.24156338488121401</v>
      </c>
    </row>
    <row r="3536" spans="1:10" x14ac:dyDescent="0.25">
      <c r="A3536" s="1">
        <f t="shared" si="541"/>
        <v>0.35039999999997773</v>
      </c>
      <c r="B3536" s="1">
        <f t="shared" si="543"/>
        <v>2.6367796834847399E-16</v>
      </c>
      <c r="C3536" s="1" t="str">
        <f t="shared" si="544"/>
        <v>2.63677968348474E-16-0.240211669777957i</v>
      </c>
      <c r="D3536" s="1">
        <f t="shared" si="545"/>
        <v>-8.9532877353180531</v>
      </c>
      <c r="E3536" s="1">
        <f t="shared" si="546"/>
        <v>-0.89089239579138546</v>
      </c>
      <c r="F3536" s="1">
        <f t="shared" si="547"/>
        <v>-0.45421441976349158</v>
      </c>
      <c r="G3536" s="1" t="str">
        <f t="shared" si="548"/>
        <v>-0.890892395791385-0.454214419763492i</v>
      </c>
      <c r="H3536" s="1" t="str">
        <f t="shared" si="542"/>
        <v>0.890892395791385+0.454214419763492i</v>
      </c>
      <c r="I3536" s="1">
        <f t="shared" si="549"/>
        <v>2.6367796834847399E-16</v>
      </c>
      <c r="J3536" s="1">
        <f t="shared" si="540"/>
        <v>-0.24021166977795699</v>
      </c>
    </row>
    <row r="3537" spans="1:10" x14ac:dyDescent="0.25">
      <c r="A3537" s="1">
        <f t="shared" si="541"/>
        <v>0.35049999999997772</v>
      </c>
      <c r="B3537" s="1">
        <f t="shared" si="543"/>
        <v>1.6653345369377299E-16</v>
      </c>
      <c r="C3537" s="1" t="str">
        <f t="shared" si="544"/>
        <v>1.66533453693773E-16-0.238860784075957i</v>
      </c>
      <c r="D3537" s="1">
        <f t="shared" si="545"/>
        <v>-8.9558428973429738</v>
      </c>
      <c r="E3537" s="1">
        <f t="shared" si="546"/>
        <v>-0.8920500777138971</v>
      </c>
      <c r="F3537" s="1">
        <f t="shared" si="547"/>
        <v>-0.45193656507371721</v>
      </c>
      <c r="G3537" s="1" t="str">
        <f t="shared" si="548"/>
        <v>-0.892050077713897-0.451936565073717i</v>
      </c>
      <c r="H3537" s="1" t="str">
        <f t="shared" si="542"/>
        <v>0.892050077713897+0.451936565073717i</v>
      </c>
      <c r="I3537" s="1">
        <f t="shared" si="549"/>
        <v>1.6653345369377299E-16</v>
      </c>
      <c r="J3537" s="1">
        <f t="shared" si="540"/>
        <v>-0.23886078407595701</v>
      </c>
    </row>
    <row r="3538" spans="1:10" x14ac:dyDescent="0.25">
      <c r="A3538" s="1">
        <f t="shared" si="541"/>
        <v>0.35059999999997771</v>
      </c>
      <c r="B3538" s="1">
        <f t="shared" si="543"/>
        <v>-9.7144514654701395E-17</v>
      </c>
      <c r="C3538" s="1" t="str">
        <f t="shared" si="544"/>
        <v>-9.71445146547014E-17-0.237510722606256i</v>
      </c>
      <c r="D3538" s="1">
        <f t="shared" si="545"/>
        <v>-8.9583980593678927</v>
      </c>
      <c r="E3538" s="1">
        <f t="shared" si="546"/>
        <v>-0.8932019355757741</v>
      </c>
      <c r="F3538" s="1">
        <f t="shared" si="547"/>
        <v>-0.44965575975816297</v>
      </c>
      <c r="G3538" s="1" t="str">
        <f t="shared" si="548"/>
        <v>-0.893201935575774-0.449655759758163i</v>
      </c>
      <c r="H3538" s="1" t="str">
        <f t="shared" si="542"/>
        <v>0.893201935575774+0.449655759758163i</v>
      </c>
      <c r="I3538" s="1">
        <f t="shared" si="549"/>
        <v>-9.7144514654701395E-17</v>
      </c>
      <c r="J3538" s="1">
        <f t="shared" si="540"/>
        <v>-0.237510722606256</v>
      </c>
    </row>
    <row r="3539" spans="1:10" x14ac:dyDescent="0.25">
      <c r="A3539" s="1">
        <f t="shared" si="541"/>
        <v>0.3506999999999777</v>
      </c>
      <c r="B3539" s="1">
        <f t="shared" si="543"/>
        <v>-1.8735013540549499E-16</v>
      </c>
      <c r="C3539" s="1" t="str">
        <f t="shared" si="544"/>
        <v>-1.87350135405495E-16-0.236161480211576i</v>
      </c>
      <c r="D3539" s="1">
        <f t="shared" si="545"/>
        <v>-8.9609532213928116</v>
      </c>
      <c r="E3539" s="1">
        <f t="shared" si="546"/>
        <v>-0.89434796185671073</v>
      </c>
      <c r="F3539" s="1">
        <f t="shared" si="547"/>
        <v>-0.44737201870786175</v>
      </c>
      <c r="G3539" s="1" t="str">
        <f t="shared" si="548"/>
        <v>-0.894347961856711-0.447372018707862i</v>
      </c>
      <c r="H3539" s="1" t="str">
        <f t="shared" si="542"/>
        <v>0.894347961856711+0.447372018707862i</v>
      </c>
      <c r="I3539" s="1">
        <f t="shared" si="549"/>
        <v>-1.8735013540549499E-16</v>
      </c>
      <c r="J3539" s="1">
        <f t="shared" si="540"/>
        <v>-0.23616148021157601</v>
      </c>
    </row>
    <row r="3540" spans="1:10" x14ac:dyDescent="0.25">
      <c r="A3540" s="1">
        <f t="shared" si="541"/>
        <v>0.35079999999997769</v>
      </c>
      <c r="B3540" s="1">
        <f t="shared" si="543"/>
        <v>2.2204460492503101E-16</v>
      </c>
      <c r="C3540" s="1" t="str">
        <f t="shared" si="544"/>
        <v>2.22044604925031E-16-0.234813051746241i</v>
      </c>
      <c r="D3540" s="1">
        <f t="shared" si="545"/>
        <v>-8.9635083834177323</v>
      </c>
      <c r="E3540" s="1">
        <f t="shared" si="546"/>
        <v>-0.89548814907447494</v>
      </c>
      <c r="F3540" s="1">
        <f t="shared" si="547"/>
        <v>-0.44508535683301348</v>
      </c>
      <c r="G3540" s="1" t="str">
        <f t="shared" si="548"/>
        <v>-0.895488149074475-0.445085356833013i</v>
      </c>
      <c r="H3540" s="1" t="str">
        <f t="shared" si="542"/>
        <v>0.895488149074475+0.445085356833013i</v>
      </c>
      <c r="I3540" s="1">
        <f t="shared" si="549"/>
        <v>2.2204460492503101E-16</v>
      </c>
      <c r="J3540" s="1">
        <f t="shared" si="540"/>
        <v>-0.23481305174624101</v>
      </c>
    </row>
    <row r="3541" spans="1:10" x14ac:dyDescent="0.25">
      <c r="A3541" s="1">
        <f t="shared" si="541"/>
        <v>0.35089999999997767</v>
      </c>
      <c r="B3541" s="1">
        <f t="shared" si="543"/>
        <v>1.2490009027033001E-16</v>
      </c>
      <c r="C3541" s="1" t="str">
        <f t="shared" si="544"/>
        <v>1.2490009027033E-16-0.2334654320761i</v>
      </c>
      <c r="D3541" s="1">
        <f t="shared" si="545"/>
        <v>-8.9660635454426512</v>
      </c>
      <c r="E3541" s="1">
        <f t="shared" si="546"/>
        <v>-0.89662248978495429</v>
      </c>
      <c r="F3541" s="1">
        <f t="shared" si="547"/>
        <v>-0.44279578906289235</v>
      </c>
      <c r="G3541" s="1" t="str">
        <f t="shared" si="548"/>
        <v>-0.896622489784954-0.442795789062892i</v>
      </c>
      <c r="H3541" s="1" t="str">
        <f t="shared" si="542"/>
        <v>0.896622489784954+0.442795789062892i</v>
      </c>
      <c r="I3541" s="1">
        <f t="shared" si="549"/>
        <v>1.2490009027033001E-16</v>
      </c>
      <c r="J3541" s="1">
        <f t="shared" si="540"/>
        <v>-0.23346543207609999</v>
      </c>
    </row>
    <row r="3542" spans="1:10" x14ac:dyDescent="0.25">
      <c r="A3542" s="1">
        <f t="shared" si="541"/>
        <v>0.35099999999997766</v>
      </c>
      <c r="B3542" s="1">
        <f t="shared" si="543"/>
        <v>2.7755575615628901E-17</v>
      </c>
      <c r="C3542" s="1" t="str">
        <f t="shared" si="544"/>
        <v>2.77555756156289E-17-0.232118616078424i</v>
      </c>
      <c r="D3542" s="1">
        <f t="shared" si="545"/>
        <v>-8.9686187074675701</v>
      </c>
      <c r="E3542" s="1">
        <f t="shared" si="546"/>
        <v>-0.89775097658221004</v>
      </c>
      <c r="F3542" s="1">
        <f t="shared" si="547"/>
        <v>-0.44050333034574002</v>
      </c>
      <c r="G3542" s="1" t="str">
        <f t="shared" si="548"/>
        <v>-0.89775097658221-0.44050333034574i</v>
      </c>
      <c r="H3542" s="1" t="str">
        <f t="shared" si="542"/>
        <v>0.89775097658221+0.44050333034574i</v>
      </c>
      <c r="I3542" s="1">
        <f t="shared" si="549"/>
        <v>2.7755575615628901E-17</v>
      </c>
      <c r="J3542" s="1">
        <f t="shared" si="540"/>
        <v>-0.23211861607842399</v>
      </c>
    </row>
    <row r="3543" spans="1:10" x14ac:dyDescent="0.25">
      <c r="A3543" s="1">
        <f t="shared" si="541"/>
        <v>0.35109999999997765</v>
      </c>
      <c r="B3543" s="1">
        <f t="shared" si="543"/>
        <v>-1.4571677198205199E-16</v>
      </c>
      <c r="C3543" s="1" t="str">
        <f t="shared" si="544"/>
        <v>-1.45716771982052E-16-0.230772598641844i</v>
      </c>
      <c r="D3543" s="1">
        <f t="shared" si="545"/>
        <v>-8.971173869492489</v>
      </c>
      <c r="E3543" s="1">
        <f t="shared" si="546"/>
        <v>-0.89887360209852174</v>
      </c>
      <c r="F3543" s="1">
        <f t="shared" si="547"/>
        <v>-0.43820799564867419</v>
      </c>
      <c r="G3543" s="1" t="str">
        <f t="shared" si="548"/>
        <v>-0.898873602098522-0.438207995648674i</v>
      </c>
      <c r="H3543" s="1" t="str">
        <f t="shared" si="542"/>
        <v>0.898873602098522+0.438207995648674i</v>
      </c>
      <c r="I3543" s="1">
        <f t="shared" si="549"/>
        <v>-1.4571677198205199E-16</v>
      </c>
      <c r="J3543" s="1">
        <f t="shared" si="540"/>
        <v>-0.23077259864184399</v>
      </c>
    </row>
    <row r="3544" spans="1:10" x14ac:dyDescent="0.25">
      <c r="A3544" s="1">
        <f t="shared" si="541"/>
        <v>0.35119999999997764</v>
      </c>
      <c r="B3544" s="1">
        <f t="shared" si="543"/>
        <v>1.38777878078144E-16</v>
      </c>
      <c r="C3544" s="1" t="str">
        <f t="shared" si="544"/>
        <v>1.38777878078144E-16-0.229427374666257i</v>
      </c>
      <c r="D3544" s="1">
        <f t="shared" si="545"/>
        <v>-8.9737290315174096</v>
      </c>
      <c r="E3544" s="1">
        <f t="shared" si="546"/>
        <v>-0.89999035900443713</v>
      </c>
      <c r="F3544" s="1">
        <f t="shared" si="547"/>
        <v>-0.43590979995758788</v>
      </c>
      <c r="G3544" s="1" t="str">
        <f t="shared" si="548"/>
        <v>-0.899990359004437-0.435909799957588i</v>
      </c>
      <c r="H3544" s="1" t="str">
        <f t="shared" si="542"/>
        <v>0.899990359004437+0.435909799957588i</v>
      </c>
      <c r="I3544" s="1">
        <f t="shared" si="549"/>
        <v>1.38777878078144E-16</v>
      </c>
      <c r="J3544" s="1">
        <f t="shared" si="540"/>
        <v>-0.22942737466625701</v>
      </c>
    </row>
    <row r="3545" spans="1:10" x14ac:dyDescent="0.25">
      <c r="A3545" s="1">
        <f t="shared" si="541"/>
        <v>0.35129999999997763</v>
      </c>
      <c r="B3545" s="1">
        <f t="shared" si="543"/>
        <v>1.4571677198205199E-16</v>
      </c>
      <c r="C3545" s="1" t="str">
        <f t="shared" si="544"/>
        <v>1.45716771982052E-16-0.228082939062754i</v>
      </c>
      <c r="D3545" s="1">
        <f t="shared" si="545"/>
        <v>-8.9762841935423285</v>
      </c>
      <c r="E3545" s="1">
        <f t="shared" si="546"/>
        <v>-0.90110124000881719</v>
      </c>
      <c r="F3545" s="1">
        <f t="shared" si="547"/>
        <v>-0.43360875827705797</v>
      </c>
      <c r="G3545" s="1" t="str">
        <f t="shared" si="548"/>
        <v>-0.901101240008817-0.433608758277058i</v>
      </c>
      <c r="H3545" s="1" t="str">
        <f t="shared" si="542"/>
        <v>0.901101240008817+0.433608758277058i</v>
      </c>
      <c r="I3545" s="1">
        <f t="shared" si="549"/>
        <v>1.4571677198205199E-16</v>
      </c>
      <c r="J3545" s="1">
        <f t="shared" si="540"/>
        <v>-0.22808293906275401</v>
      </c>
    </row>
    <row r="3546" spans="1:10" x14ac:dyDescent="0.25">
      <c r="A3546" s="1">
        <f t="shared" si="541"/>
        <v>0.35139999999997762</v>
      </c>
      <c r="B3546" s="1">
        <f t="shared" si="543"/>
        <v>-6.9388939039072199E-18</v>
      </c>
      <c r="C3546" s="1" t="str">
        <f t="shared" si="544"/>
        <v>-6.93889390390722E-18-0.226739286753528i</v>
      </c>
      <c r="D3546" s="1">
        <f t="shared" si="545"/>
        <v>-8.9788393555672474</v>
      </c>
      <c r="E3546" s="1">
        <f t="shared" si="546"/>
        <v>-0.90220623785888765</v>
      </c>
      <c r="F3546" s="1">
        <f t="shared" si="547"/>
        <v>-0.43130488563023744</v>
      </c>
      <c r="G3546" s="1" t="str">
        <f t="shared" si="548"/>
        <v>-0.902206237858888-0.431304885630237i</v>
      </c>
      <c r="H3546" s="1" t="str">
        <f t="shared" si="542"/>
        <v>0.902206237858888+0.431304885630237i</v>
      </c>
      <c r="I3546" s="1">
        <f t="shared" si="549"/>
        <v>-6.9388939039072199E-18</v>
      </c>
      <c r="J3546" s="1">
        <f t="shared" si="540"/>
        <v>-0.226739286753528</v>
      </c>
    </row>
    <row r="3547" spans="1:10" x14ac:dyDescent="0.25">
      <c r="A3547" s="1">
        <f t="shared" si="541"/>
        <v>0.35149999999997761</v>
      </c>
      <c r="B3547" s="1">
        <f t="shared" si="543"/>
        <v>-6.2450045135165203E-17</v>
      </c>
      <c r="C3547" s="1" t="str">
        <f t="shared" si="544"/>
        <v>-6.24500451351652E-17-0.225396412671801i</v>
      </c>
      <c r="D3547" s="1">
        <f t="shared" si="545"/>
        <v>-8.9813945175921681</v>
      </c>
      <c r="E3547" s="1">
        <f t="shared" si="546"/>
        <v>-0.90330534534028495</v>
      </c>
      <c r="F3547" s="1">
        <f t="shared" si="547"/>
        <v>-0.4289981970587623</v>
      </c>
      <c r="G3547" s="1" t="str">
        <f t="shared" si="548"/>
        <v>-0.903305345340285-0.428998197058762i</v>
      </c>
      <c r="H3547" s="1" t="str">
        <f t="shared" si="542"/>
        <v>0.903305345340285+0.428998197058762i</v>
      </c>
      <c r="I3547" s="1">
        <f t="shared" si="549"/>
        <v>-6.2450045135165203E-17</v>
      </c>
      <c r="J3547" s="1">
        <f t="shared" si="540"/>
        <v>-0.22539641267180099</v>
      </c>
    </row>
    <row r="3548" spans="1:10" x14ac:dyDescent="0.25">
      <c r="A3548" s="1">
        <f t="shared" si="541"/>
        <v>0.3515999999999776</v>
      </c>
      <c r="B3548" s="1">
        <f t="shared" si="543"/>
        <v>4.1633363423443401E-17</v>
      </c>
      <c r="C3548" s="1" t="str">
        <f t="shared" si="544"/>
        <v>4.16333634234434E-17-0.224054311761738i</v>
      </c>
      <c r="D3548" s="1">
        <f t="shared" si="545"/>
        <v>-8.983949679617087</v>
      </c>
      <c r="E3548" s="1">
        <f t="shared" si="546"/>
        <v>-0.90439855527710011</v>
      </c>
      <c r="F3548" s="1">
        <f t="shared" si="547"/>
        <v>-0.42668870762265809</v>
      </c>
      <c r="G3548" s="1" t="str">
        <f t="shared" si="548"/>
        <v>-0.9043985552771-0.426688707622658i</v>
      </c>
      <c r="H3548" s="1" t="str">
        <f t="shared" si="542"/>
        <v>0.9043985552771+0.426688707622658i</v>
      </c>
      <c r="I3548" s="1">
        <f t="shared" si="549"/>
        <v>4.1633363423443401E-17</v>
      </c>
      <c r="J3548" s="1">
        <f t="shared" si="540"/>
        <v>-0.22405431176173801</v>
      </c>
    </row>
    <row r="3549" spans="1:10" x14ac:dyDescent="0.25">
      <c r="A3549" s="1">
        <f t="shared" si="541"/>
        <v>0.35169999999997759</v>
      </c>
      <c r="B3549" s="1">
        <f t="shared" si="543"/>
        <v>-9.0205620750794006E-17</v>
      </c>
      <c r="C3549" s="1" t="str">
        <f t="shared" si="544"/>
        <v>-9.0205620750794E-17-0.222712978978372i</v>
      </c>
      <c r="D3549" s="1">
        <f t="shared" si="545"/>
        <v>-8.9865048416420059</v>
      </c>
      <c r="E3549" s="1">
        <f t="shared" si="546"/>
        <v>-0.90548586053193081</v>
      </c>
      <c r="F3549" s="1">
        <f t="shared" si="547"/>
        <v>-0.42437643240023198</v>
      </c>
      <c r="G3549" s="1" t="str">
        <f t="shared" si="548"/>
        <v>-0.905485860531931-0.424376432400232i</v>
      </c>
      <c r="H3549" s="1" t="str">
        <f t="shared" si="542"/>
        <v>0.905485860531931+0.424376432400232i</v>
      </c>
      <c r="I3549" s="1">
        <f t="shared" si="549"/>
        <v>-9.0205620750794006E-17</v>
      </c>
      <c r="J3549" s="1">
        <f t="shared" si="540"/>
        <v>-0.222712978978372</v>
      </c>
    </row>
    <row r="3550" spans="1:10" x14ac:dyDescent="0.25">
      <c r="A3550" s="1">
        <f t="shared" si="541"/>
        <v>0.35179999999997758</v>
      </c>
      <c r="B3550" s="1">
        <f t="shared" si="543"/>
        <v>6.2450045135164895E-17</v>
      </c>
      <c r="C3550" s="1" t="str">
        <f t="shared" si="544"/>
        <v>6.24500451351649E-17-0.221372409287519i</v>
      </c>
      <c r="D3550" s="1">
        <f t="shared" si="545"/>
        <v>-8.9890600036669248</v>
      </c>
      <c r="E3550" s="1">
        <f t="shared" si="546"/>
        <v>-0.90656725400592497</v>
      </c>
      <c r="F3550" s="1">
        <f t="shared" si="547"/>
        <v>-0.42206138648798075</v>
      </c>
      <c r="G3550" s="1" t="str">
        <f t="shared" si="548"/>
        <v>-0.906567254005925-0.422061386487981i</v>
      </c>
      <c r="H3550" s="1" t="str">
        <f t="shared" si="542"/>
        <v>0.906567254005925+0.422061386487981i</v>
      </c>
      <c r="I3550" s="1">
        <f t="shared" si="549"/>
        <v>6.2450045135164895E-17</v>
      </c>
      <c r="J3550" s="1">
        <f t="shared" si="540"/>
        <v>-0.221372409287519</v>
      </c>
    </row>
    <row r="3551" spans="1:10" x14ac:dyDescent="0.25">
      <c r="A3551" s="1">
        <f t="shared" si="541"/>
        <v>0.35189999999997756</v>
      </c>
      <c r="B3551" s="1">
        <f t="shared" si="543"/>
        <v>8.3266726846886704E-17</v>
      </c>
      <c r="C3551" s="1" t="str">
        <f t="shared" si="544"/>
        <v>8.32667268468867E-17-0.220032597665702i</v>
      </c>
      <c r="D3551" s="1">
        <f t="shared" si="545"/>
        <v>-8.9916151656918455</v>
      </c>
      <c r="E3551" s="1">
        <f t="shared" si="546"/>
        <v>-0.90764272863882811</v>
      </c>
      <c r="F3551" s="1">
        <f t="shared" si="547"/>
        <v>-0.41974358500048892</v>
      </c>
      <c r="G3551" s="1" t="str">
        <f t="shared" si="548"/>
        <v>-0.907642728638828-0.419743585000489i</v>
      </c>
      <c r="H3551" s="1" t="str">
        <f t="shared" si="542"/>
        <v>0.907642728638828+0.419743585000489i</v>
      </c>
      <c r="I3551" s="1">
        <f t="shared" si="549"/>
        <v>8.3266726846886704E-17</v>
      </c>
      <c r="J3551" s="1">
        <f t="shared" si="540"/>
        <v>-0.22003259766570199</v>
      </c>
    </row>
    <row r="3552" spans="1:10" x14ac:dyDescent="0.25">
      <c r="A3552" s="1">
        <f t="shared" si="541"/>
        <v>0.35199999999997755</v>
      </c>
      <c r="B3552" s="1">
        <f t="shared" si="543"/>
        <v>-1.5959455978986601E-16</v>
      </c>
      <c r="C3552" s="1" t="str">
        <f t="shared" si="544"/>
        <v>-1.59594559789866E-16-0.218693539100071i</v>
      </c>
      <c r="D3552" s="1">
        <f t="shared" si="545"/>
        <v>-8.9941703277167644</v>
      </c>
      <c r="E3552" s="1">
        <f t="shared" si="546"/>
        <v>-0.90871227740902671</v>
      </c>
      <c r="F3552" s="1">
        <f t="shared" si="547"/>
        <v>-0.41742304307033662</v>
      </c>
      <c r="G3552" s="1" t="str">
        <f t="shared" si="548"/>
        <v>-0.908712277409027-0.417423043070337i</v>
      </c>
      <c r="H3552" s="1" t="str">
        <f t="shared" si="542"/>
        <v>0.908712277409027+0.417423043070337i</v>
      </c>
      <c r="I3552" s="1">
        <f t="shared" si="549"/>
        <v>-1.5959455978986601E-16</v>
      </c>
      <c r="J3552" s="1">
        <f t="shared" ref="J3552:J3615" si="550">MAX(MIN(IMAGINARY(C3552),11),-11)</f>
        <v>-0.218693539100071</v>
      </c>
    </row>
    <row r="3553" spans="1:10" x14ac:dyDescent="0.25">
      <c r="A3553" s="1">
        <f t="shared" si="541"/>
        <v>0.35209999999997754</v>
      </c>
      <c r="B3553" s="1">
        <f t="shared" si="543"/>
        <v>-1.0408340855860799E-16</v>
      </c>
      <c r="C3553" s="1" t="str">
        <f t="shared" si="544"/>
        <v>-1.04083408558608E-16-0.217355228588322i</v>
      </c>
      <c r="D3553" s="1">
        <f t="shared" si="545"/>
        <v>-8.9967254897416833</v>
      </c>
      <c r="E3553" s="1">
        <f t="shared" si="546"/>
        <v>-0.90977589333359876</v>
      </c>
      <c r="F3553" s="1">
        <f t="shared" si="547"/>
        <v>-0.41509977584799107</v>
      </c>
      <c r="G3553" s="1" t="str">
        <f t="shared" si="548"/>
        <v>-0.909775893333599-0.415099775847991i</v>
      </c>
      <c r="H3553" s="1" t="str">
        <f t="shared" si="542"/>
        <v>0.909775893333599+0.415099775847991i</v>
      </c>
      <c r="I3553" s="1">
        <f t="shared" si="549"/>
        <v>-1.0408340855860799E-16</v>
      </c>
      <c r="J3553" s="1">
        <f t="shared" si="550"/>
        <v>-0.21735522858832201</v>
      </c>
    </row>
    <row r="3554" spans="1:10" x14ac:dyDescent="0.25">
      <c r="A3554" s="1">
        <f t="shared" ref="A3554:A3617" si="551">A3553+$O$1</f>
        <v>0.35219999999997753</v>
      </c>
      <c r="B3554" s="1">
        <f t="shared" si="543"/>
        <v>-2.0816681711721599E-16</v>
      </c>
      <c r="C3554" s="1" t="str">
        <f t="shared" si="544"/>
        <v>-2.08166817117216E-16-0.216017661138618i</v>
      </c>
      <c r="D3554" s="1">
        <f t="shared" si="545"/>
        <v>-8.999280651766604</v>
      </c>
      <c r="E3554" s="1">
        <f t="shared" si="546"/>
        <v>-0.91083356946835659</v>
      </c>
      <c r="F3554" s="1">
        <f t="shared" si="547"/>
        <v>-0.41277379850171253</v>
      </c>
      <c r="G3554" s="1" t="str">
        <f t="shared" si="548"/>
        <v>-0.910833569468357-0.412773798501713i</v>
      </c>
      <c r="H3554" s="1" t="str">
        <f t="shared" ref="H3554:H3617" si="552">IMPRODUCT(G3554,$H$3)</f>
        <v>0.910833569468357+0.412773798501713i</v>
      </c>
      <c r="I3554" s="1">
        <f t="shared" si="549"/>
        <v>-2.0816681711721599E-16</v>
      </c>
      <c r="J3554" s="1">
        <f t="shared" si="550"/>
        <v>-0.21601766113861801</v>
      </c>
    </row>
    <row r="3555" spans="1:10" x14ac:dyDescent="0.25">
      <c r="A3555" s="1">
        <f t="shared" si="551"/>
        <v>0.35229999999997752</v>
      </c>
      <c r="B3555" s="1">
        <f t="shared" si="543"/>
        <v>-1.7347234759768101E-16</v>
      </c>
      <c r="C3555" s="1" t="str">
        <f t="shared" si="544"/>
        <v>-1.73472347597681E-16-0.214680831769518i</v>
      </c>
      <c r="D3555" s="1">
        <f t="shared" si="545"/>
        <v>-9.0018358137915229</v>
      </c>
      <c r="E3555" s="1">
        <f t="shared" si="546"/>
        <v>-0.91188529890789072</v>
      </c>
      <c r="F3555" s="1">
        <f t="shared" si="547"/>
        <v>-0.41044512621746004</v>
      </c>
      <c r="G3555" s="1" t="str">
        <f t="shared" si="548"/>
        <v>-0.911885298907891-0.41044512621746i</v>
      </c>
      <c r="H3555" s="1" t="str">
        <f t="shared" si="552"/>
        <v>0.911885298907891+0.41044512621746i</v>
      </c>
      <c r="I3555" s="1">
        <f t="shared" si="549"/>
        <v>-1.7347234759768101E-16</v>
      </c>
      <c r="J3555" s="1">
        <f t="shared" si="550"/>
        <v>-0.21468083176951799</v>
      </c>
    </row>
    <row r="3556" spans="1:10" x14ac:dyDescent="0.25">
      <c r="A3556" s="1">
        <f t="shared" si="551"/>
        <v>0.35239999999997751</v>
      </c>
      <c r="B3556" s="1">
        <f t="shared" ref="B3556:B3619" si="553">I3556</f>
        <v>-1.52655665885959E-16</v>
      </c>
      <c r="C3556" s="1" t="str">
        <f t="shared" ref="C3556:C3619" si="554">IMDIV(IMSUB(1,H3556),IMSUM(1,H3556))</f>
        <v>-1.52655665885959E-16-0.213344735509888i</v>
      </c>
      <c r="D3556" s="1">
        <f t="shared" ref="D3556:D3619" si="555">-2*$B$10*A3556</f>
        <v>-9.0043909758164418</v>
      </c>
      <c r="E3556" s="1">
        <f t="shared" ref="E3556:E3619" si="556">COS(D3556)</f>
        <v>-0.91293107478561875</v>
      </c>
      <c r="F3556" s="1">
        <f t="shared" ref="F3556:F3619" si="557">SIN(D3556)</f>
        <v>-0.40811377419878275</v>
      </c>
      <c r="G3556" s="1" t="str">
        <f t="shared" ref="G3556:G3619" si="558">COMPLEX(E3556,F3556)</f>
        <v>-0.912931074785619-0.408113774198783i</v>
      </c>
      <c r="H3556" s="1" t="str">
        <f t="shared" si="552"/>
        <v>0.912931074785619+0.408113774198783i</v>
      </c>
      <c r="I3556" s="1">
        <f t="shared" ref="I3556:I3619" si="559">IMREAL(C3556)</f>
        <v>-1.52655665885959E-16</v>
      </c>
      <c r="J3556" s="1">
        <f t="shared" si="550"/>
        <v>-0.213344735509888</v>
      </c>
    </row>
    <row r="3557" spans="1:10" x14ac:dyDescent="0.25">
      <c r="A3557" s="1">
        <f t="shared" si="551"/>
        <v>0.3524999999999775</v>
      </c>
      <c r="B3557" s="1">
        <f t="shared" si="553"/>
        <v>1.1796119636642301E-16</v>
      </c>
      <c r="C3557" s="1" t="str">
        <f t="shared" si="554"/>
        <v>1.17961196366423E-16-0.212009367398828i</v>
      </c>
      <c r="D3557" s="1">
        <f t="shared" si="555"/>
        <v>-9.0069461378413607</v>
      </c>
      <c r="E3557" s="1">
        <f t="shared" si="556"/>
        <v>-0.91397089027382727</v>
      </c>
      <c r="F3557" s="1">
        <f t="shared" si="557"/>
        <v>-0.40577975766672691</v>
      </c>
      <c r="G3557" s="1" t="str">
        <f t="shared" si="558"/>
        <v>-0.913970890273827-0.405779757666727i</v>
      </c>
      <c r="H3557" s="1" t="str">
        <f t="shared" si="552"/>
        <v>0.913970890273827+0.405779757666727i</v>
      </c>
      <c r="I3557" s="1">
        <f t="shared" si="559"/>
        <v>1.1796119636642301E-16</v>
      </c>
      <c r="J3557" s="1">
        <f t="shared" si="550"/>
        <v>-0.212009367398828</v>
      </c>
    </row>
    <row r="3558" spans="1:10" x14ac:dyDescent="0.25">
      <c r="A3558" s="1">
        <f t="shared" si="551"/>
        <v>0.35259999999997749</v>
      </c>
      <c r="B3558" s="1">
        <f t="shared" si="553"/>
        <v>2.8449465006019602E-16</v>
      </c>
      <c r="C3558" s="1" t="str">
        <f t="shared" si="554"/>
        <v>2.84494650060196E-16-0.210674722485599i</v>
      </c>
      <c r="D3558" s="1">
        <f t="shared" si="555"/>
        <v>-9.0095012998662813</v>
      </c>
      <c r="E3558" s="1">
        <f t="shared" si="556"/>
        <v>-0.91500473858371834</v>
      </c>
      <c r="F3558" s="1">
        <f t="shared" si="557"/>
        <v>-0.40344309185973337</v>
      </c>
      <c r="G3558" s="1" t="str">
        <f t="shared" si="558"/>
        <v>-0.915004738583718-0.403443091859733i</v>
      </c>
      <c r="H3558" s="1" t="str">
        <f t="shared" si="552"/>
        <v>0.915004738583718+0.403443091859733i</v>
      </c>
      <c r="I3558" s="1">
        <f t="shared" si="559"/>
        <v>2.8449465006019602E-16</v>
      </c>
      <c r="J3558" s="1">
        <f t="shared" si="550"/>
        <v>-0.21067472248559899</v>
      </c>
    </row>
    <row r="3559" spans="1:10" x14ac:dyDescent="0.25">
      <c r="A3559" s="1">
        <f t="shared" si="551"/>
        <v>0.35269999999997748</v>
      </c>
      <c r="B3559" s="1">
        <f t="shared" si="553"/>
        <v>-3.05311331771918E-16</v>
      </c>
      <c r="C3559" s="1" t="str">
        <f t="shared" si="554"/>
        <v>-3.05311331771918E-16-0.209340795829542i</v>
      </c>
      <c r="D3559" s="1">
        <f t="shared" si="555"/>
        <v>-9.0120564618912002</v>
      </c>
      <c r="E3559" s="1">
        <f t="shared" si="556"/>
        <v>-0.91603261296545058</v>
      </c>
      <c r="F3559" s="1">
        <f t="shared" si="557"/>
        <v>-0.40110379203354463</v>
      </c>
      <c r="G3559" s="1" t="str">
        <f t="shared" si="558"/>
        <v>-0.916032612965451-0.401103792033545i</v>
      </c>
      <c r="H3559" s="1" t="str">
        <f t="shared" si="552"/>
        <v>0.916032612965451+0.401103792033545i</v>
      </c>
      <c r="I3559" s="1">
        <f t="shared" si="559"/>
        <v>-3.05311331771918E-16</v>
      </c>
      <c r="J3559" s="1">
        <f t="shared" si="550"/>
        <v>-0.20934079582954199</v>
      </c>
    </row>
    <row r="3560" spans="1:10" x14ac:dyDescent="0.25">
      <c r="A3560" s="1">
        <f t="shared" si="551"/>
        <v>0.35279999999997746</v>
      </c>
      <c r="B3560" s="1">
        <f t="shared" si="553"/>
        <v>-4.85722573273505E-17</v>
      </c>
      <c r="C3560" s="1" t="str">
        <f t="shared" si="554"/>
        <v>-4.85722573273505E-17-0.208007582499997i</v>
      </c>
      <c r="D3560" s="1">
        <f t="shared" si="555"/>
        <v>-9.0146116239161191</v>
      </c>
      <c r="E3560" s="1">
        <f t="shared" si="556"/>
        <v>-0.91705450670818767</v>
      </c>
      <c r="F3560" s="1">
        <f t="shared" si="557"/>
        <v>-0.39876187346109526</v>
      </c>
      <c r="G3560" s="1" t="str">
        <f t="shared" si="558"/>
        <v>-0.917054506708188-0.398761873461095i</v>
      </c>
      <c r="H3560" s="1" t="str">
        <f t="shared" si="552"/>
        <v>0.917054506708188+0.398761873461095i</v>
      </c>
      <c r="I3560" s="1">
        <f t="shared" si="559"/>
        <v>-4.85722573273505E-17</v>
      </c>
      <c r="J3560" s="1">
        <f t="shared" si="550"/>
        <v>-0.20800758249999701</v>
      </c>
    </row>
    <row r="3561" spans="1:10" x14ac:dyDescent="0.25">
      <c r="A3561" s="1">
        <f t="shared" si="551"/>
        <v>0.35289999999997745</v>
      </c>
      <c r="B3561" s="1">
        <f t="shared" si="553"/>
        <v>6.2450045135165105E-17</v>
      </c>
      <c r="C3561" s="1" t="str">
        <f t="shared" si="554"/>
        <v>6.24500451351651E-17-0.206675077576234i</v>
      </c>
      <c r="D3561" s="1">
        <f t="shared" si="555"/>
        <v>-9.0171667859410398</v>
      </c>
      <c r="E3561" s="1">
        <f t="shared" si="556"/>
        <v>-0.91807041314013993</v>
      </c>
      <c r="F3561" s="1">
        <f t="shared" si="557"/>
        <v>-0.39641735143241746</v>
      </c>
      <c r="G3561" s="1" t="str">
        <f t="shared" si="558"/>
        <v>-0.91807041314014-0.396417351432417i</v>
      </c>
      <c r="H3561" s="1" t="str">
        <f t="shared" si="552"/>
        <v>0.91807041314014+0.396417351432417i</v>
      </c>
      <c r="I3561" s="1">
        <f t="shared" si="559"/>
        <v>6.2450045135165105E-17</v>
      </c>
      <c r="J3561" s="1">
        <f t="shared" si="550"/>
        <v>-0.20667507757623399</v>
      </c>
    </row>
    <row r="3562" spans="1:10" x14ac:dyDescent="0.25">
      <c r="A3562" s="1">
        <f t="shared" si="551"/>
        <v>0.35299999999997744</v>
      </c>
      <c r="B3562" s="1">
        <f t="shared" si="553"/>
        <v>-5.5511151231257698E-17</v>
      </c>
      <c r="C3562" s="1" t="str">
        <f t="shared" si="554"/>
        <v>-5.55111512312577E-17-0.205343276147373i</v>
      </c>
      <c r="D3562" s="1">
        <f t="shared" si="555"/>
        <v>-9.0197219479659587</v>
      </c>
      <c r="E3562" s="1">
        <f t="shared" si="556"/>
        <v>-0.91908032562860587</v>
      </c>
      <c r="F3562" s="1">
        <f t="shared" si="557"/>
        <v>-0.39407024125454576</v>
      </c>
      <c r="G3562" s="1" t="str">
        <f t="shared" si="558"/>
        <v>-0.919080325628606-0.394070241254546i</v>
      </c>
      <c r="H3562" s="1" t="str">
        <f t="shared" si="552"/>
        <v>0.919080325628606+0.394070241254546i</v>
      </c>
      <c r="I3562" s="1">
        <f t="shared" si="559"/>
        <v>-5.5511151231257698E-17</v>
      </c>
      <c r="J3562" s="1">
        <f t="shared" si="550"/>
        <v>-0.20534327614737299</v>
      </c>
    </row>
    <row r="3563" spans="1:10" x14ac:dyDescent="0.25">
      <c r="A3563" s="1">
        <f t="shared" si="551"/>
        <v>0.35309999999997743</v>
      </c>
      <c r="B3563" s="1">
        <f t="shared" si="553"/>
        <v>3.3306690738754701E-16</v>
      </c>
      <c r="C3563" s="1" t="str">
        <f t="shared" si="554"/>
        <v>3.33066907387547E-16-0.204012173312309i</v>
      </c>
      <c r="D3563" s="1">
        <f t="shared" si="555"/>
        <v>-9.0222771099908776</v>
      </c>
      <c r="E3563" s="1">
        <f t="shared" si="556"/>
        <v>-0.92008423758001945</v>
      </c>
      <c r="F3563" s="1">
        <f t="shared" si="557"/>
        <v>-0.39172055825140745</v>
      </c>
      <c r="G3563" s="1" t="str">
        <f t="shared" si="558"/>
        <v>-0.920084237580019-0.391720558251407i</v>
      </c>
      <c r="H3563" s="1" t="str">
        <f t="shared" si="552"/>
        <v>0.920084237580019+0.391720558251407i</v>
      </c>
      <c r="I3563" s="1">
        <f t="shared" si="559"/>
        <v>3.3306690738754701E-16</v>
      </c>
      <c r="J3563" s="1">
        <f t="shared" si="550"/>
        <v>-0.204012173312309</v>
      </c>
    </row>
    <row r="3564" spans="1:10" x14ac:dyDescent="0.25">
      <c r="A3564" s="1">
        <f t="shared" si="551"/>
        <v>0.35319999999997742</v>
      </c>
      <c r="B3564" s="1">
        <f t="shared" si="553"/>
        <v>-4.1633363423443401E-17</v>
      </c>
      <c r="C3564" s="1" t="str">
        <f t="shared" si="554"/>
        <v>-4.16333634234434E-17-0.202681764179634i</v>
      </c>
      <c r="D3564" s="1">
        <f t="shared" si="555"/>
        <v>-9.0248322720157965</v>
      </c>
      <c r="E3564" s="1">
        <f t="shared" si="556"/>
        <v>-0.92108214243999098</v>
      </c>
      <c r="F3564" s="1">
        <f t="shared" si="557"/>
        <v>-0.38936831776372899</v>
      </c>
      <c r="G3564" s="1" t="str">
        <f t="shared" si="558"/>
        <v>-0.921082142439991-0.389368317763729i</v>
      </c>
      <c r="H3564" s="1" t="str">
        <f t="shared" si="552"/>
        <v>0.921082142439991+0.389368317763729i</v>
      </c>
      <c r="I3564" s="1">
        <f t="shared" si="559"/>
        <v>-4.1633363423443401E-17</v>
      </c>
      <c r="J3564" s="1">
        <f t="shared" si="550"/>
        <v>-0.20268176417963399</v>
      </c>
    </row>
    <row r="3565" spans="1:10" x14ac:dyDescent="0.25">
      <c r="A3565" s="1">
        <f t="shared" si="551"/>
        <v>0.35329999999997741</v>
      </c>
      <c r="B3565" s="1">
        <f t="shared" si="553"/>
        <v>1.66533453693774E-16</v>
      </c>
      <c r="C3565" s="1" t="str">
        <f t="shared" si="554"/>
        <v>1.66533453693774E-16-0.201352043867566i</v>
      </c>
      <c r="D3565" s="1">
        <f t="shared" si="555"/>
        <v>-9.0273874340407172</v>
      </c>
      <c r="E3565" s="1">
        <f t="shared" si="556"/>
        <v>-0.92207403369335028</v>
      </c>
      <c r="F3565" s="1">
        <f t="shared" si="557"/>
        <v>-0.38701353514893277</v>
      </c>
      <c r="G3565" s="1" t="str">
        <f t="shared" si="558"/>
        <v>-0.92207403369335-0.387013535148933i</v>
      </c>
      <c r="H3565" s="1" t="str">
        <f t="shared" si="552"/>
        <v>0.92207403369335+0.387013535148933i</v>
      </c>
      <c r="I3565" s="1">
        <f t="shared" si="559"/>
        <v>1.66533453693774E-16</v>
      </c>
      <c r="J3565" s="1">
        <f t="shared" si="550"/>
        <v>-0.201352043867566</v>
      </c>
    </row>
    <row r="3566" spans="1:10" x14ac:dyDescent="0.25">
      <c r="A3566" s="1">
        <f t="shared" si="551"/>
        <v>0.3533999999999774</v>
      </c>
      <c r="B3566" s="1">
        <f t="shared" si="553"/>
        <v>-1.0408340855860799E-16</v>
      </c>
      <c r="C3566" s="1" t="str">
        <f t="shared" si="554"/>
        <v>-1.04083408558608E-16-0.200023007503871i</v>
      </c>
      <c r="D3566" s="1">
        <f t="shared" si="555"/>
        <v>-9.0299425960656361</v>
      </c>
      <c r="E3566" s="1">
        <f t="shared" si="556"/>
        <v>-0.92305990486418765</v>
      </c>
      <c r="F3566" s="1">
        <f t="shared" si="557"/>
        <v>-0.38465622578104314</v>
      </c>
      <c r="G3566" s="1" t="str">
        <f t="shared" si="558"/>
        <v>-0.923059904864188-0.384656225781043i</v>
      </c>
      <c r="H3566" s="1" t="str">
        <f t="shared" si="552"/>
        <v>0.923059904864188+0.384656225781043i</v>
      </c>
      <c r="I3566" s="1">
        <f t="shared" si="559"/>
        <v>-1.0408340855860799E-16</v>
      </c>
      <c r="J3566" s="1">
        <f t="shared" si="550"/>
        <v>-0.200023007503871</v>
      </c>
    </row>
    <row r="3567" spans="1:10" x14ac:dyDescent="0.25">
      <c r="A3567" s="1">
        <f t="shared" si="551"/>
        <v>0.35349999999997739</v>
      </c>
      <c r="B3567" s="1">
        <f t="shared" si="553"/>
        <v>1.6653345369377299E-16</v>
      </c>
      <c r="C3567" s="1" t="str">
        <f t="shared" si="554"/>
        <v>1.66533453693773E-16-0.198694650225789i</v>
      </c>
      <c r="D3567" s="1">
        <f t="shared" si="555"/>
        <v>-9.032497758090555</v>
      </c>
      <c r="E3567" s="1">
        <f t="shared" si="556"/>
        <v>-0.92403974951589918</v>
      </c>
      <c r="F3567" s="1">
        <f t="shared" si="557"/>
        <v>-0.38229640505057638</v>
      </c>
      <c r="G3567" s="1" t="str">
        <f t="shared" si="558"/>
        <v>-0.924039749515899-0.382296405050576i</v>
      </c>
      <c r="H3567" s="1" t="str">
        <f t="shared" si="552"/>
        <v>0.924039749515899+0.382296405050576i</v>
      </c>
      <c r="I3567" s="1">
        <f t="shared" si="559"/>
        <v>1.6653345369377299E-16</v>
      </c>
      <c r="J3567" s="1">
        <f t="shared" si="550"/>
        <v>-0.198694650225789</v>
      </c>
    </row>
    <row r="3568" spans="1:10" x14ac:dyDescent="0.25">
      <c r="A3568" s="1">
        <f t="shared" si="551"/>
        <v>0.35359999999997738</v>
      </c>
      <c r="B3568" s="1">
        <f t="shared" si="553"/>
        <v>2.2204460492503101E-16</v>
      </c>
      <c r="C3568" s="1" t="str">
        <f t="shared" si="554"/>
        <v>2.22044604925031E-16-0.197366967179958i</v>
      </c>
      <c r="D3568" s="1">
        <f t="shared" si="555"/>
        <v>-9.0350529201154757</v>
      </c>
      <c r="E3568" s="1">
        <f t="shared" si="556"/>
        <v>-0.92501356125122736</v>
      </c>
      <c r="F3568" s="1">
        <f t="shared" si="557"/>
        <v>-0.37993408836444503</v>
      </c>
      <c r="G3568" s="1" t="str">
        <f t="shared" si="558"/>
        <v>-0.925013561251227-0.379934088364445i</v>
      </c>
      <c r="H3568" s="1" t="str">
        <f t="shared" si="552"/>
        <v>0.925013561251227+0.379934088364445i</v>
      </c>
      <c r="I3568" s="1">
        <f t="shared" si="559"/>
        <v>2.2204460492503101E-16</v>
      </c>
      <c r="J3568" s="1">
        <f t="shared" si="550"/>
        <v>-0.197366967179958</v>
      </c>
    </row>
    <row r="3569" spans="1:10" x14ac:dyDescent="0.25">
      <c r="A3569" s="1">
        <f t="shared" si="551"/>
        <v>0.35369999999997737</v>
      </c>
      <c r="B3569" s="1">
        <f t="shared" si="553"/>
        <v>-1.3877787807814501E-16</v>
      </c>
      <c r="C3569" s="1" t="str">
        <f t="shared" si="554"/>
        <v>-1.38777878078145E-16-0.196039953522344i</v>
      </c>
      <c r="D3569" s="1">
        <f t="shared" si="555"/>
        <v>-9.0376080821403946</v>
      </c>
      <c r="E3569" s="1">
        <f t="shared" si="556"/>
        <v>-0.92598133371230062</v>
      </c>
      <c r="F3569" s="1">
        <f t="shared" si="557"/>
        <v>-0.37756929114586235</v>
      </c>
      <c r="G3569" s="1" t="str">
        <f t="shared" si="558"/>
        <v>-0.925981333712301-0.377569291145862i</v>
      </c>
      <c r="H3569" s="1" t="str">
        <f t="shared" si="552"/>
        <v>0.925981333712301+0.377569291145862i</v>
      </c>
      <c r="I3569" s="1">
        <f t="shared" si="559"/>
        <v>-1.3877787807814501E-16</v>
      </c>
      <c r="J3569" s="1">
        <f t="shared" si="550"/>
        <v>-0.19603995352234399</v>
      </c>
    </row>
    <row r="3570" spans="1:10" x14ac:dyDescent="0.25">
      <c r="A3570" s="1">
        <f t="shared" si="551"/>
        <v>0.35379999999997735</v>
      </c>
      <c r="B3570" s="1">
        <f t="shared" si="553"/>
        <v>-3.4694469519536099E-17</v>
      </c>
      <c r="C3570" s="1" t="str">
        <f t="shared" si="554"/>
        <v>-3.46944695195361E-17-0.194713604418164i</v>
      </c>
      <c r="D3570" s="1">
        <f t="shared" si="555"/>
        <v>-9.0401632441653135</v>
      </c>
      <c r="E3570" s="1">
        <f t="shared" si="556"/>
        <v>-0.9269430605806791</v>
      </c>
      <c r="F3570" s="1">
        <f t="shared" si="557"/>
        <v>-0.37520202883423159</v>
      </c>
      <c r="G3570" s="1" t="str">
        <f t="shared" si="558"/>
        <v>-0.926943060580679-0.375202028834232i</v>
      </c>
      <c r="H3570" s="1" t="str">
        <f t="shared" si="552"/>
        <v>0.926943060580679+0.375202028834232i</v>
      </c>
      <c r="I3570" s="1">
        <f t="shared" si="559"/>
        <v>-3.4694469519536099E-17</v>
      </c>
      <c r="J3570" s="1">
        <f t="shared" si="550"/>
        <v>-0.19471360441816399</v>
      </c>
    </row>
    <row r="3571" spans="1:10" x14ac:dyDescent="0.25">
      <c r="A3571" s="1">
        <f t="shared" si="551"/>
        <v>0.35389999999997734</v>
      </c>
      <c r="B3571" s="1">
        <f t="shared" si="553"/>
        <v>2.0122792321330999E-16</v>
      </c>
      <c r="C3571" s="1" t="str">
        <f t="shared" si="554"/>
        <v>2.0122792321331E-16-0.193387915041808i</v>
      </c>
      <c r="D3571" s="1">
        <f t="shared" si="555"/>
        <v>-9.0427184061902341</v>
      </c>
      <c r="E3571" s="1">
        <f t="shared" si="556"/>
        <v>-0.92789873557739333</v>
      </c>
      <c r="F3571" s="1">
        <f t="shared" si="557"/>
        <v>-0.37283231688505036</v>
      </c>
      <c r="G3571" s="1" t="str">
        <f t="shared" si="558"/>
        <v>-0.927898735577393-0.37283231688505i</v>
      </c>
      <c r="H3571" s="1" t="str">
        <f t="shared" si="552"/>
        <v>0.927898735577393+0.37283231688505i</v>
      </c>
      <c r="I3571" s="1">
        <f t="shared" si="559"/>
        <v>2.0122792321330999E-16</v>
      </c>
      <c r="J3571" s="1">
        <f t="shared" si="550"/>
        <v>-0.193387915041808</v>
      </c>
    </row>
    <row r="3572" spans="1:10" x14ac:dyDescent="0.25">
      <c r="A3572" s="1">
        <f t="shared" si="551"/>
        <v>0.35399999999997733</v>
      </c>
      <c r="B3572" s="1">
        <f t="shared" si="553"/>
        <v>4.8572257327350697E-17</v>
      </c>
      <c r="C3572" s="1" t="str">
        <f t="shared" si="554"/>
        <v>4.85722573273507E-17-0.192062880576779i</v>
      </c>
      <c r="D3572" s="1">
        <f t="shared" si="555"/>
        <v>-9.045273568215153</v>
      </c>
      <c r="E3572" s="1">
        <f t="shared" si="556"/>
        <v>-0.92884835246298414</v>
      </c>
      <c r="F3572" s="1">
        <f t="shared" si="557"/>
        <v>-0.37046017076981436</v>
      </c>
      <c r="G3572" s="1" t="str">
        <f t="shared" si="558"/>
        <v>-0.928848352462984-0.370460170769814i</v>
      </c>
      <c r="H3572" s="1" t="str">
        <f t="shared" si="552"/>
        <v>0.928848352462984+0.370460170769814i</v>
      </c>
      <c r="I3572" s="1">
        <f t="shared" si="559"/>
        <v>4.8572257327350697E-17</v>
      </c>
      <c r="J3572" s="1">
        <f t="shared" si="550"/>
        <v>-0.192062880576779</v>
      </c>
    </row>
    <row r="3573" spans="1:10" x14ac:dyDescent="0.25">
      <c r="A3573" s="1">
        <f t="shared" si="551"/>
        <v>0.35409999999997732</v>
      </c>
      <c r="B3573" s="1">
        <f t="shared" si="553"/>
        <v>1.2490009027033001E-16</v>
      </c>
      <c r="C3573" s="1" t="str">
        <f t="shared" si="554"/>
        <v>1.2490009027033E-16-0.190738496215604i</v>
      </c>
      <c r="D3573" s="1">
        <f t="shared" si="555"/>
        <v>-9.0478287302400719</v>
      </c>
      <c r="E3573" s="1">
        <f t="shared" si="556"/>
        <v>-0.92979190503754627</v>
      </c>
      <c r="F3573" s="1">
        <f t="shared" si="557"/>
        <v>-0.36808560597590673</v>
      </c>
      <c r="G3573" s="1" t="str">
        <f t="shared" si="558"/>
        <v>-0.929791905037546-0.368085605975907i</v>
      </c>
      <c r="H3573" s="1" t="str">
        <f t="shared" si="552"/>
        <v>0.929791905037546+0.368085605975907i</v>
      </c>
      <c r="I3573" s="1">
        <f t="shared" si="559"/>
        <v>1.2490009027033001E-16</v>
      </c>
      <c r="J3573" s="1">
        <f t="shared" si="550"/>
        <v>-0.19073849621560399</v>
      </c>
    </row>
    <row r="3574" spans="1:10" x14ac:dyDescent="0.25">
      <c r="A3574" s="1">
        <f t="shared" si="551"/>
        <v>0.35419999999997731</v>
      </c>
      <c r="B3574" s="1">
        <f t="shared" si="553"/>
        <v>7.6327832942979401E-17</v>
      </c>
      <c r="C3574" s="1" t="str">
        <f t="shared" si="554"/>
        <v>7.63278329429794E-17-0.189414757159772i</v>
      </c>
      <c r="D3574" s="1">
        <f t="shared" si="555"/>
        <v>-9.0503838922649908</v>
      </c>
      <c r="E3574" s="1">
        <f t="shared" si="556"/>
        <v>-0.93072938714076725</v>
      </c>
      <c r="F3574" s="1">
        <f t="shared" si="557"/>
        <v>-0.36570863800650355</v>
      </c>
      <c r="G3574" s="1" t="str">
        <f t="shared" si="558"/>
        <v>-0.930729387140767-0.365708638006504i</v>
      </c>
      <c r="H3574" s="1" t="str">
        <f t="shared" si="552"/>
        <v>0.930729387140767+0.365708638006504i</v>
      </c>
      <c r="I3574" s="1">
        <f t="shared" si="559"/>
        <v>7.6327832942979401E-17</v>
      </c>
      <c r="J3574" s="1">
        <f t="shared" si="550"/>
        <v>-0.18941475715977199</v>
      </c>
    </row>
    <row r="3575" spans="1:10" x14ac:dyDescent="0.25">
      <c r="A3575" s="1">
        <f t="shared" si="551"/>
        <v>0.3542999999999773</v>
      </c>
      <c r="B3575" s="1">
        <f t="shared" si="553"/>
        <v>6.2450045135165006E-17</v>
      </c>
      <c r="C3575" s="1" t="str">
        <f t="shared" si="554"/>
        <v>6.2450045135165E-17-0.188091658619656i</v>
      </c>
      <c r="D3575" s="1">
        <f t="shared" si="555"/>
        <v>-9.0529390542899115</v>
      </c>
      <c r="E3575" s="1">
        <f t="shared" si="556"/>
        <v>-0.93166079265196811</v>
      </c>
      <c r="F3575" s="1">
        <f t="shared" si="557"/>
        <v>-0.36332928238046902</v>
      </c>
      <c r="G3575" s="1" t="str">
        <f t="shared" si="558"/>
        <v>-0.931660792651968-0.363329282380469i</v>
      </c>
      <c r="H3575" s="1" t="str">
        <f t="shared" si="552"/>
        <v>0.931660792651968+0.363329282380469i</v>
      </c>
      <c r="I3575" s="1">
        <f t="shared" si="559"/>
        <v>6.2450045135165006E-17</v>
      </c>
      <c r="J3575" s="1">
        <f t="shared" si="550"/>
        <v>-0.18809165861965599</v>
      </c>
    </row>
    <row r="3576" spans="1:10" x14ac:dyDescent="0.25">
      <c r="A3576" s="1">
        <f t="shared" si="551"/>
        <v>0.35439999999997729</v>
      </c>
      <c r="B3576" s="1">
        <f t="shared" si="553"/>
        <v>6.9388939039072296E-17</v>
      </c>
      <c r="C3576" s="1" t="str">
        <f t="shared" si="554"/>
        <v>6.93889390390723E-17-0.186769195814448i</v>
      </c>
      <c r="D3576" s="1">
        <f t="shared" si="555"/>
        <v>-9.0554942163148304</v>
      </c>
      <c r="E3576" s="1">
        <f t="shared" si="556"/>
        <v>-0.93258611549014114</v>
      </c>
      <c r="F3576" s="1">
        <f t="shared" si="557"/>
        <v>-0.36094755463226108</v>
      </c>
      <c r="G3576" s="1" t="str">
        <f t="shared" si="558"/>
        <v>-0.932586115490141-0.360947554632261i</v>
      </c>
      <c r="H3576" s="1" t="str">
        <f t="shared" si="552"/>
        <v>0.932586115490141+0.360947554632261i</v>
      </c>
      <c r="I3576" s="1">
        <f t="shared" si="559"/>
        <v>6.9388939039072296E-17</v>
      </c>
      <c r="J3576" s="1">
        <f t="shared" si="550"/>
        <v>-0.18676919581444801</v>
      </c>
    </row>
    <row r="3577" spans="1:10" x14ac:dyDescent="0.25">
      <c r="A3577" s="1">
        <f t="shared" si="551"/>
        <v>0.35449999999997728</v>
      </c>
      <c r="B3577" s="1">
        <f t="shared" si="553"/>
        <v>-2.2898349882893898E-16</v>
      </c>
      <c r="C3577" s="1" t="str">
        <f t="shared" si="554"/>
        <v>-2.28983498828939E-16-0.185447363972075i</v>
      </c>
      <c r="D3577" s="1">
        <f t="shared" si="555"/>
        <v>-9.0580493783397493</v>
      </c>
      <c r="E3577" s="1">
        <f t="shared" si="556"/>
        <v>-0.93350534961399367</v>
      </c>
      <c r="F3577" s="1">
        <f t="shared" si="557"/>
        <v>-0.35856347031181995</v>
      </c>
      <c r="G3577" s="1" t="str">
        <f t="shared" si="558"/>
        <v>-0.933505349613994-0.35856347031182i</v>
      </c>
      <c r="H3577" s="1" t="str">
        <f t="shared" si="552"/>
        <v>0.933505349613994+0.35856347031182i</v>
      </c>
      <c r="I3577" s="1">
        <f t="shared" si="559"/>
        <v>-2.2898349882893898E-16</v>
      </c>
      <c r="J3577" s="1">
        <f t="shared" si="550"/>
        <v>-0.18544736397207501</v>
      </c>
    </row>
    <row r="3578" spans="1:10" x14ac:dyDescent="0.25">
      <c r="A3578" s="1">
        <f t="shared" si="551"/>
        <v>0.35459999999997727</v>
      </c>
      <c r="B3578" s="1">
        <f t="shared" si="553"/>
        <v>2.4286128663675201E-16</v>
      </c>
      <c r="C3578" s="1" t="str">
        <f t="shared" si="554"/>
        <v>2.42861286636752E-16-0.184126158329136i</v>
      </c>
      <c r="D3578" s="1">
        <f t="shared" si="555"/>
        <v>-9.06060454036467</v>
      </c>
      <c r="E3578" s="1">
        <f t="shared" si="556"/>
        <v>-0.93441848902198521</v>
      </c>
      <c r="F3578" s="1">
        <f t="shared" si="557"/>
        <v>-0.35617704498447145</v>
      </c>
      <c r="G3578" s="1" t="str">
        <f t="shared" si="558"/>
        <v>-0.934418489021985-0.356177044984471i</v>
      </c>
      <c r="H3578" s="1" t="str">
        <f t="shared" si="552"/>
        <v>0.934418489021985+0.356177044984471i</v>
      </c>
      <c r="I3578" s="1">
        <f t="shared" si="559"/>
        <v>2.4286128663675201E-16</v>
      </c>
      <c r="J3578" s="1">
        <f t="shared" si="550"/>
        <v>-0.18412615832913601</v>
      </c>
    </row>
    <row r="3579" spans="1:10" x14ac:dyDescent="0.25">
      <c r="A3579" s="1">
        <f t="shared" si="551"/>
        <v>0.35469999999997726</v>
      </c>
      <c r="B3579" s="1">
        <f t="shared" si="553"/>
        <v>-2.1510571102112401E-16</v>
      </c>
      <c r="C3579" s="1" t="str">
        <f t="shared" si="554"/>
        <v>-2.15105711021124E-16-0.182805574130834i</v>
      </c>
      <c r="D3579" s="1">
        <f t="shared" si="555"/>
        <v>-9.0631597023895889</v>
      </c>
      <c r="E3579" s="1">
        <f t="shared" si="556"/>
        <v>-0.93532552775236455</v>
      </c>
      <c r="F3579" s="1">
        <f t="shared" si="557"/>
        <v>-0.35378829423083052</v>
      </c>
      <c r="G3579" s="1" t="str">
        <f t="shared" si="558"/>
        <v>-0.935325527752365-0.353788294230831i</v>
      </c>
      <c r="H3579" s="1" t="str">
        <f t="shared" si="552"/>
        <v>0.935325527752365+0.353788294230831i</v>
      </c>
      <c r="I3579" s="1">
        <f t="shared" si="559"/>
        <v>-2.1510571102112401E-16</v>
      </c>
      <c r="J3579" s="1">
        <f t="shared" si="550"/>
        <v>-0.18280557413083401</v>
      </c>
    </row>
    <row r="3580" spans="1:10" x14ac:dyDescent="0.25">
      <c r="A3580" s="1">
        <f t="shared" si="551"/>
        <v>0.35479999999997724</v>
      </c>
      <c r="B3580" s="1">
        <f t="shared" si="553"/>
        <v>-2.0816681711721701E-17</v>
      </c>
      <c r="C3580" s="1" t="str">
        <f t="shared" si="554"/>
        <v>-2.08166817117217E-17-0.181485606630893i</v>
      </c>
      <c r="D3580" s="1">
        <f t="shared" si="555"/>
        <v>-9.0657148644145078</v>
      </c>
      <c r="E3580" s="1">
        <f t="shared" si="556"/>
        <v>-0.93622645988321329</v>
      </c>
      <c r="F3580" s="1">
        <f t="shared" si="557"/>
        <v>-0.35139723364668951</v>
      </c>
      <c r="G3580" s="1" t="str">
        <f t="shared" si="558"/>
        <v>-0.936226459883213-0.35139723364669i</v>
      </c>
      <c r="H3580" s="1" t="str">
        <f t="shared" si="552"/>
        <v>0.936226459883213+0.35139723364669i</v>
      </c>
      <c r="I3580" s="1">
        <f t="shared" si="559"/>
        <v>-2.0816681711721701E-17</v>
      </c>
      <c r="J3580" s="1">
        <f t="shared" si="550"/>
        <v>-0.181485606630893</v>
      </c>
    </row>
    <row r="3581" spans="1:10" x14ac:dyDescent="0.25">
      <c r="A3581" s="1">
        <f t="shared" si="551"/>
        <v>0.35489999999997723</v>
      </c>
      <c r="B3581" s="1">
        <f t="shared" si="553"/>
        <v>-3.4694469519536197E-17</v>
      </c>
      <c r="C3581" s="1" t="str">
        <f t="shared" si="554"/>
        <v>-3.46944695195362E-17-0.180166251091493i</v>
      </c>
      <c r="D3581" s="1">
        <f t="shared" si="555"/>
        <v>-9.0682700264394267</v>
      </c>
      <c r="E3581" s="1">
        <f t="shared" si="556"/>
        <v>-0.93712127953248103</v>
      </c>
      <c r="F3581" s="1">
        <f t="shared" si="557"/>
        <v>-0.34900387884292289</v>
      </c>
      <c r="G3581" s="1" t="str">
        <f t="shared" si="558"/>
        <v>-0.937121279532481-0.349003878842923i</v>
      </c>
      <c r="H3581" s="1" t="str">
        <f t="shared" si="552"/>
        <v>0.937121279532481+0.349003878842923i</v>
      </c>
      <c r="I3581" s="1">
        <f t="shared" si="559"/>
        <v>-3.4694469519536197E-17</v>
      </c>
      <c r="J3581" s="1">
        <f t="shared" si="550"/>
        <v>-0.18016625109149301</v>
      </c>
    </row>
    <row r="3582" spans="1:10" x14ac:dyDescent="0.25">
      <c r="A3582" s="1">
        <f t="shared" si="551"/>
        <v>0.35499999999997722</v>
      </c>
      <c r="B3582" s="1">
        <f t="shared" si="553"/>
        <v>-5.5511151231257698E-17</v>
      </c>
      <c r="C3582" s="1" t="str">
        <f t="shared" si="554"/>
        <v>-5.55111512312577E-17-0.178847502783203i</v>
      </c>
      <c r="D3582" s="1">
        <f t="shared" si="555"/>
        <v>-9.0708251884643474</v>
      </c>
      <c r="E3582" s="1">
        <f t="shared" si="556"/>
        <v>-0.93800998085802567</v>
      </c>
      <c r="F3582" s="1">
        <f t="shared" si="557"/>
        <v>-0.34660824544538216</v>
      </c>
      <c r="G3582" s="1" t="str">
        <f t="shared" si="558"/>
        <v>-0.938009980858026-0.346608245445382i</v>
      </c>
      <c r="H3582" s="1" t="str">
        <f t="shared" si="552"/>
        <v>0.938009980858026+0.346608245445382i</v>
      </c>
      <c r="I3582" s="1">
        <f t="shared" si="559"/>
        <v>-5.5511151231257698E-17</v>
      </c>
      <c r="J3582" s="1">
        <f t="shared" si="550"/>
        <v>-0.17884750278320299</v>
      </c>
    </row>
    <row r="3583" spans="1:10" x14ac:dyDescent="0.25">
      <c r="A3583" s="1">
        <f t="shared" si="551"/>
        <v>0.35509999999997721</v>
      </c>
      <c r="B3583" s="1">
        <f t="shared" si="553"/>
        <v>4.1633363423443401E-17</v>
      </c>
      <c r="C3583" s="1" t="str">
        <f t="shared" si="554"/>
        <v>4.16333634234434E-17-0.177529356984909i</v>
      </c>
      <c r="D3583" s="1">
        <f t="shared" si="555"/>
        <v>-9.0733803504892663</v>
      </c>
      <c r="E3583" s="1">
        <f t="shared" si="556"/>
        <v>-0.93889255805764893</v>
      </c>
      <c r="F3583" s="1">
        <f t="shared" si="557"/>
        <v>-0.34421034909480036</v>
      </c>
      <c r="G3583" s="1" t="str">
        <f t="shared" si="558"/>
        <v>-0.938892558057649-0.3442103490948i</v>
      </c>
      <c r="H3583" s="1" t="str">
        <f t="shared" si="552"/>
        <v>0.938892558057649+0.3442103490948i</v>
      </c>
      <c r="I3583" s="1">
        <f t="shared" si="559"/>
        <v>4.1633363423443401E-17</v>
      </c>
      <c r="J3583" s="1">
        <f t="shared" si="550"/>
        <v>-0.17752935698490899</v>
      </c>
    </row>
    <row r="3584" spans="1:10" x14ac:dyDescent="0.25">
      <c r="A3584" s="1">
        <f t="shared" si="551"/>
        <v>0.3551999999999772</v>
      </c>
      <c r="B3584" s="1">
        <f t="shared" si="553"/>
        <v>-1.0408340855860799E-16</v>
      </c>
      <c r="C3584" s="1" t="str">
        <f t="shared" si="554"/>
        <v>-1.04083408558608E-16-0.176211808983737i</v>
      </c>
      <c r="D3584" s="1">
        <f t="shared" si="555"/>
        <v>-9.0759355125141852</v>
      </c>
      <c r="E3584" s="1">
        <f t="shared" si="556"/>
        <v>-0.93976900536913777</v>
      </c>
      <c r="F3584" s="1">
        <f t="shared" si="557"/>
        <v>-0.34181020544668</v>
      </c>
      <c r="G3584" s="1" t="str">
        <f t="shared" si="558"/>
        <v>-0.939769005369138-0.34181020544668i</v>
      </c>
      <c r="H3584" s="1" t="str">
        <f t="shared" si="552"/>
        <v>0.939769005369138+0.34181020544668i</v>
      </c>
      <c r="I3584" s="1">
        <f t="shared" si="559"/>
        <v>-1.0408340855860799E-16</v>
      </c>
      <c r="J3584" s="1">
        <f t="shared" si="550"/>
        <v>-0.17621180898373701</v>
      </c>
    </row>
    <row r="3585" spans="1:10" x14ac:dyDescent="0.25">
      <c r="A3585" s="1">
        <f t="shared" si="551"/>
        <v>0.35529999999997719</v>
      </c>
      <c r="B3585" s="1">
        <f t="shared" si="553"/>
        <v>4.8572257327350599E-17</v>
      </c>
      <c r="C3585" s="1" t="str">
        <f t="shared" si="554"/>
        <v>4.85722573273506E-17-0.174894854074989i</v>
      </c>
      <c r="D3585" s="1">
        <f t="shared" si="555"/>
        <v>-9.0784906745391059</v>
      </c>
      <c r="E3585" s="1">
        <f t="shared" si="556"/>
        <v>-0.94063931707030013</v>
      </c>
      <c r="F3585" s="1">
        <f t="shared" si="557"/>
        <v>-0.33940783017119597</v>
      </c>
      <c r="G3585" s="1" t="str">
        <f t="shared" si="558"/>
        <v>-0.9406393170703-0.339407830171196i</v>
      </c>
      <c r="H3585" s="1" t="str">
        <f t="shared" si="552"/>
        <v>0.9406393170703+0.339407830171196i</v>
      </c>
      <c r="I3585" s="1">
        <f t="shared" si="559"/>
        <v>4.8572257327350599E-17</v>
      </c>
      <c r="J3585" s="1">
        <f t="shared" si="550"/>
        <v>-0.174894854074989</v>
      </c>
    </row>
    <row r="3586" spans="1:10" x14ac:dyDescent="0.25">
      <c r="A3586" s="1">
        <f t="shared" si="551"/>
        <v>0.35539999999997718</v>
      </c>
      <c r="B3586" s="1">
        <f t="shared" si="553"/>
        <v>-8.6736173798840404E-17</v>
      </c>
      <c r="C3586" s="1" t="str">
        <f t="shared" si="554"/>
        <v>-8.67361737988404E-17-0.173578487562075i</v>
      </c>
      <c r="D3586" s="1">
        <f t="shared" si="555"/>
        <v>-9.0810458365640248</v>
      </c>
      <c r="E3586" s="1">
        <f t="shared" si="556"/>
        <v>-0.94150348747900092</v>
      </c>
      <c r="F3586" s="1">
        <f t="shared" si="557"/>
        <v>-0.33700323895309792</v>
      </c>
      <c r="G3586" s="1" t="str">
        <f t="shared" si="558"/>
        <v>-0.941503487479001-0.337003238953098i</v>
      </c>
      <c r="H3586" s="1" t="str">
        <f t="shared" si="552"/>
        <v>0.941503487479001+0.337003238953098i</v>
      </c>
      <c r="I3586" s="1">
        <f t="shared" si="559"/>
        <v>-8.6736173798840404E-17</v>
      </c>
      <c r="J3586" s="1">
        <f t="shared" si="550"/>
        <v>-0.173578487562075</v>
      </c>
    </row>
    <row r="3587" spans="1:10" x14ac:dyDescent="0.25">
      <c r="A3587" s="1">
        <f t="shared" si="551"/>
        <v>0.35549999999997717</v>
      </c>
      <c r="B3587" s="1">
        <f t="shared" si="553"/>
        <v>8.6736173798840503E-17</v>
      </c>
      <c r="C3587" s="1" t="str">
        <f t="shared" si="554"/>
        <v>8.67361737988405E-17-0.172262704756437i</v>
      </c>
      <c r="D3587" s="1">
        <f t="shared" si="555"/>
        <v>-9.0836009985889437</v>
      </c>
      <c r="E3587" s="1">
        <f t="shared" si="556"/>
        <v>-0.9423615109532022</v>
      </c>
      <c r="F3587" s="1">
        <f t="shared" si="557"/>
        <v>-0.33459644749159817</v>
      </c>
      <c r="G3587" s="1" t="str">
        <f t="shared" si="558"/>
        <v>-0.942361510953202-0.334596447491598i</v>
      </c>
      <c r="H3587" s="1" t="str">
        <f t="shared" si="552"/>
        <v>0.942361510953202+0.334596447491598i</v>
      </c>
      <c r="I3587" s="1">
        <f t="shared" si="559"/>
        <v>8.6736173798840503E-17</v>
      </c>
      <c r="J3587" s="1">
        <f t="shared" si="550"/>
        <v>-0.17226270475643701</v>
      </c>
    </row>
    <row r="3588" spans="1:10" x14ac:dyDescent="0.25">
      <c r="A3588" s="1">
        <f t="shared" si="551"/>
        <v>0.35559999999997716</v>
      </c>
      <c r="B3588" s="1">
        <f t="shared" si="553"/>
        <v>-5.2041704279304201E-17</v>
      </c>
      <c r="C3588" s="1" t="str">
        <f t="shared" si="554"/>
        <v>-5.20417042793042E-17-0.170947500977486i</v>
      </c>
      <c r="D3588" s="1">
        <f t="shared" si="555"/>
        <v>-9.0861561606138626</v>
      </c>
      <c r="E3588" s="1">
        <f t="shared" si="556"/>
        <v>-0.9432133818909979</v>
      </c>
      <c r="F3588" s="1">
        <f t="shared" si="557"/>
        <v>-0.33218747150027589</v>
      </c>
      <c r="G3588" s="1" t="str">
        <f t="shared" si="558"/>
        <v>-0.943213381890998-0.332187471500276i</v>
      </c>
      <c r="H3588" s="1" t="str">
        <f t="shared" si="552"/>
        <v>0.943213381890998+0.332187471500276i</v>
      </c>
      <c r="I3588" s="1">
        <f t="shared" si="559"/>
        <v>-5.2041704279304201E-17</v>
      </c>
      <c r="J3588" s="1">
        <f t="shared" si="550"/>
        <v>-0.17094750097748601</v>
      </c>
    </row>
    <row r="3589" spans="1:10" x14ac:dyDescent="0.25">
      <c r="A3589" s="1">
        <f t="shared" si="551"/>
        <v>0.35569999999997715</v>
      </c>
      <c r="B3589" s="1">
        <f t="shared" si="553"/>
        <v>-2.9490299091605701E-16</v>
      </c>
      <c r="C3589" s="1" t="str">
        <f t="shared" si="554"/>
        <v>-2.94902990916057E-16-0.169632871552529i</v>
      </c>
      <c r="D3589" s="1">
        <f t="shared" si="555"/>
        <v>-9.0887113226387832</v>
      </c>
      <c r="E3589" s="1">
        <f t="shared" si="556"/>
        <v>-0.94405909473065153</v>
      </c>
      <c r="F3589" s="1">
        <f t="shared" si="557"/>
        <v>-0.32977632670697077</v>
      </c>
      <c r="G3589" s="1" t="str">
        <f t="shared" si="558"/>
        <v>-0.944059094730652-0.329776326706971i</v>
      </c>
      <c r="H3589" s="1" t="str">
        <f t="shared" si="552"/>
        <v>0.944059094730652+0.329776326706971i</v>
      </c>
      <c r="I3589" s="1">
        <f t="shared" si="559"/>
        <v>-2.9490299091605701E-16</v>
      </c>
      <c r="J3589" s="1">
        <f t="shared" si="550"/>
        <v>-0.16963287155252901</v>
      </c>
    </row>
    <row r="3590" spans="1:10" x14ac:dyDescent="0.25">
      <c r="A3590" s="1">
        <f t="shared" si="551"/>
        <v>0.35579999999997713</v>
      </c>
      <c r="B3590" s="1">
        <f t="shared" si="553"/>
        <v>4.8572257327350599E-17</v>
      </c>
      <c r="C3590" s="1" t="str">
        <f t="shared" si="554"/>
        <v>4.85722573273506E-17-0.168318811816704i</v>
      </c>
      <c r="D3590" s="1">
        <f t="shared" si="555"/>
        <v>-9.0912664846637021</v>
      </c>
      <c r="E3590" s="1">
        <f t="shared" si="556"/>
        <v>-0.94489864395063017</v>
      </c>
      <c r="F3590" s="1">
        <f t="shared" si="557"/>
        <v>-0.32736302885368751</v>
      </c>
      <c r="G3590" s="1" t="str">
        <f t="shared" si="558"/>
        <v>-0.94489864395063-0.327363028853688i</v>
      </c>
      <c r="H3590" s="1" t="str">
        <f t="shared" si="552"/>
        <v>0.94489864395063+0.327363028853688i</v>
      </c>
      <c r="I3590" s="1">
        <f t="shared" si="559"/>
        <v>4.8572257327350599E-17</v>
      </c>
      <c r="J3590" s="1">
        <f t="shared" si="550"/>
        <v>-0.16831881181670399</v>
      </c>
    </row>
    <row r="3591" spans="1:10" x14ac:dyDescent="0.25">
      <c r="A3591" s="1">
        <f t="shared" si="551"/>
        <v>0.35589999999997712</v>
      </c>
      <c r="B3591" s="1">
        <f t="shared" si="553"/>
        <v>-1.35308431126191E-16</v>
      </c>
      <c r="C3591" s="1" t="str">
        <f t="shared" si="554"/>
        <v>-1.35308431126191E-16-0.167005317112904i</v>
      </c>
      <c r="D3591" s="1">
        <f t="shared" si="555"/>
        <v>-9.093821646688621</v>
      </c>
      <c r="E3591" s="1">
        <f t="shared" si="556"/>
        <v>-0.94573202406964396</v>
      </c>
      <c r="F3591" s="1">
        <f t="shared" si="557"/>
        <v>-0.32494759369648268</v>
      </c>
      <c r="G3591" s="1" t="str">
        <f t="shared" si="558"/>
        <v>-0.945732024069644-0.324947593696483i</v>
      </c>
      <c r="H3591" s="1" t="str">
        <f t="shared" si="552"/>
        <v>0.945732024069644+0.324947593696483i</v>
      </c>
      <c r="I3591" s="1">
        <f t="shared" si="559"/>
        <v>-1.35308431126191E-16</v>
      </c>
      <c r="J3591" s="1">
        <f t="shared" si="550"/>
        <v>-0.16700531711290401</v>
      </c>
    </row>
    <row r="3592" spans="1:10" x14ac:dyDescent="0.25">
      <c r="A3592" s="1">
        <f t="shared" si="551"/>
        <v>0.35599999999997711</v>
      </c>
      <c r="B3592" s="1">
        <f t="shared" si="553"/>
        <v>8.3266726846886802E-17</v>
      </c>
      <c r="C3592" s="1" t="str">
        <f t="shared" si="554"/>
        <v>8.32667268468868E-17-0.165692382791717i</v>
      </c>
      <c r="D3592" s="1">
        <f t="shared" si="555"/>
        <v>-9.0963768087135417</v>
      </c>
      <c r="E3592" s="1">
        <f t="shared" si="556"/>
        <v>-0.94655922964668016</v>
      </c>
      <c r="F3592" s="1">
        <f t="shared" si="557"/>
        <v>-0.32253003700536714</v>
      </c>
      <c r="G3592" s="1" t="str">
        <f t="shared" si="558"/>
        <v>-0.94655922964668-0.322530037005367i</v>
      </c>
      <c r="H3592" s="1" t="str">
        <f t="shared" si="552"/>
        <v>0.94655922964668+0.322530037005367i</v>
      </c>
      <c r="I3592" s="1">
        <f t="shared" si="559"/>
        <v>8.3266726846886802E-17</v>
      </c>
      <c r="J3592" s="1">
        <f t="shared" si="550"/>
        <v>-0.165692382791717</v>
      </c>
    </row>
    <row r="3593" spans="1:10" x14ac:dyDescent="0.25">
      <c r="A3593" s="1">
        <f t="shared" si="551"/>
        <v>0.3560999999999771</v>
      </c>
      <c r="B3593" s="1">
        <f t="shared" si="553"/>
        <v>-5.2041704279304102E-17</v>
      </c>
      <c r="C3593" s="1" t="str">
        <f t="shared" si="554"/>
        <v>-5.20417042793041E-17-0.164380004211356i</v>
      </c>
      <c r="D3593" s="1">
        <f t="shared" si="555"/>
        <v>-9.0989319707384606</v>
      </c>
      <c r="E3593" s="1">
        <f t="shared" si="556"/>
        <v>-0.94738025528103686</v>
      </c>
      <c r="F3593" s="1">
        <f t="shared" si="557"/>
        <v>-0.32011037456420777</v>
      </c>
      <c r="G3593" s="1" t="str">
        <f t="shared" si="558"/>
        <v>-0.947380255281037-0.320110374564208i</v>
      </c>
      <c r="H3593" s="1" t="str">
        <f t="shared" si="552"/>
        <v>0.947380255281037+0.320110374564208i</v>
      </c>
      <c r="I3593" s="1">
        <f t="shared" si="559"/>
        <v>-5.2041704279304102E-17</v>
      </c>
      <c r="J3593" s="1">
        <f t="shared" si="550"/>
        <v>-0.16438000421135601</v>
      </c>
    </row>
    <row r="3594" spans="1:10" x14ac:dyDescent="0.25">
      <c r="A3594" s="1">
        <f t="shared" si="551"/>
        <v>0.35619999999997709</v>
      </c>
      <c r="B3594" s="1">
        <f t="shared" si="553"/>
        <v>-5.2041704279304299E-17</v>
      </c>
      <c r="C3594" s="1" t="str">
        <f t="shared" si="554"/>
        <v>-5.20417042793043E-17-0.163068176737586i</v>
      </c>
      <c r="D3594" s="1">
        <f t="shared" si="555"/>
        <v>-9.1014871327633795</v>
      </c>
      <c r="E3594" s="1">
        <f t="shared" si="556"/>
        <v>-0.94819509561236204</v>
      </c>
      <c r="F3594" s="1">
        <f t="shared" si="557"/>
        <v>-0.31768862217061461</v>
      </c>
      <c r="G3594" s="1" t="str">
        <f t="shared" si="558"/>
        <v>-0.948195095612362-0.317688622170615i</v>
      </c>
      <c r="H3594" s="1" t="str">
        <f t="shared" si="552"/>
        <v>0.948195095612362+0.317688622170615i</v>
      </c>
      <c r="I3594" s="1">
        <f t="shared" si="559"/>
        <v>-5.2041704279304299E-17</v>
      </c>
      <c r="J3594" s="1">
        <f t="shared" si="550"/>
        <v>-0.163068176737586</v>
      </c>
    </row>
    <row r="3595" spans="1:10" x14ac:dyDescent="0.25">
      <c r="A3595" s="1">
        <f t="shared" si="551"/>
        <v>0.35629999999997708</v>
      </c>
      <c r="B3595" s="1">
        <f t="shared" si="553"/>
        <v>2.32452945780892E-16</v>
      </c>
      <c r="C3595" s="1" t="str">
        <f t="shared" si="554"/>
        <v>2.32452945780892E-16-0.161756895743661i</v>
      </c>
      <c r="D3595" s="1">
        <f t="shared" si="555"/>
        <v>-9.1040422947883002</v>
      </c>
      <c r="E3595" s="1">
        <f t="shared" si="556"/>
        <v>-0.94900374532068643</v>
      </c>
      <c r="F3595" s="1">
        <f t="shared" si="557"/>
        <v>-0.3152647956358427</v>
      </c>
      <c r="G3595" s="1" t="str">
        <f t="shared" si="558"/>
        <v>-0.949003745320686-0.315264795635843i</v>
      </c>
      <c r="H3595" s="1" t="str">
        <f t="shared" si="552"/>
        <v>0.949003745320686+0.315264795635843i</v>
      </c>
      <c r="I3595" s="1">
        <f t="shared" si="559"/>
        <v>2.32452945780892E-16</v>
      </c>
      <c r="J3595" s="1">
        <f t="shared" si="550"/>
        <v>-0.16175689574366101</v>
      </c>
    </row>
    <row r="3596" spans="1:10" x14ac:dyDescent="0.25">
      <c r="A3596" s="1">
        <f t="shared" si="551"/>
        <v>0.35639999999997707</v>
      </c>
      <c r="B3596" s="1">
        <f t="shared" si="553"/>
        <v>-1.2490009027033001E-16</v>
      </c>
      <c r="C3596" s="1" t="str">
        <f t="shared" si="554"/>
        <v>-1.2490009027033E-16-0.160446156610257i</v>
      </c>
      <c r="D3596" s="1">
        <f t="shared" si="555"/>
        <v>-9.1065974568132191</v>
      </c>
      <c r="E3596" s="1">
        <f t="shared" si="556"/>
        <v>-0.9498061991264567</v>
      </c>
      <c r="F3596" s="1">
        <f t="shared" si="557"/>
        <v>-0.31283891078469389</v>
      </c>
      <c r="G3596" s="1" t="str">
        <f t="shared" si="558"/>
        <v>-0.949806199126457-0.312838910784694i</v>
      </c>
      <c r="H3596" s="1" t="str">
        <f t="shared" si="552"/>
        <v>0.949806199126457+0.312838910784694i</v>
      </c>
      <c r="I3596" s="1">
        <f t="shared" si="559"/>
        <v>-1.2490009027033001E-16</v>
      </c>
      <c r="J3596" s="1">
        <f t="shared" si="550"/>
        <v>-0.16044615661025699</v>
      </c>
    </row>
    <row r="3597" spans="1:10" x14ac:dyDescent="0.25">
      <c r="A3597" s="1">
        <f t="shared" si="551"/>
        <v>0.35649999999997706</v>
      </c>
      <c r="B3597" s="1">
        <f t="shared" si="553"/>
        <v>1.8041124150158801E-16</v>
      </c>
      <c r="C3597" s="1" t="str">
        <f t="shared" si="554"/>
        <v>1.80411241501588E-16-0.159135954725402i</v>
      </c>
      <c r="D3597" s="1">
        <f t="shared" si="555"/>
        <v>-9.109152618838138</v>
      </c>
      <c r="E3597" s="1">
        <f t="shared" si="556"/>
        <v>-0.95060245179057334</v>
      </c>
      <c r="F3597" s="1">
        <f t="shared" si="557"/>
        <v>-0.31041098345540347</v>
      </c>
      <c r="G3597" s="1" t="str">
        <f t="shared" si="558"/>
        <v>-0.950602451790573-0.310410983455403i</v>
      </c>
      <c r="H3597" s="1" t="str">
        <f t="shared" si="552"/>
        <v>0.950602451790573+0.310410983455403i</v>
      </c>
      <c r="I3597" s="1">
        <f t="shared" si="559"/>
        <v>1.8041124150158801E-16</v>
      </c>
      <c r="J3597" s="1">
        <f t="shared" si="550"/>
        <v>-0.15913595472540201</v>
      </c>
    </row>
    <row r="3598" spans="1:10" x14ac:dyDescent="0.25">
      <c r="A3598" s="1">
        <f t="shared" si="551"/>
        <v>0.35659999999997705</v>
      </c>
      <c r="B3598" s="1">
        <f t="shared" si="553"/>
        <v>-1.7347234759768101E-16</v>
      </c>
      <c r="C3598" s="1" t="str">
        <f t="shared" si="554"/>
        <v>-1.73472347597681E-16-0.15782628548441i</v>
      </c>
      <c r="D3598" s="1">
        <f t="shared" si="555"/>
        <v>-9.1117077808630569</v>
      </c>
      <c r="E3598" s="1">
        <f t="shared" si="556"/>
        <v>-0.9513924981144225</v>
      </c>
      <c r="F3598" s="1">
        <f t="shared" si="557"/>
        <v>-0.30798102949954326</v>
      </c>
      <c r="G3598" s="1" t="str">
        <f t="shared" si="558"/>
        <v>-0.951392498114423-0.307981029499543i</v>
      </c>
      <c r="H3598" s="1" t="str">
        <f t="shared" si="552"/>
        <v>0.951392498114423+0.307981029499543i</v>
      </c>
      <c r="I3598" s="1">
        <f t="shared" si="559"/>
        <v>-1.7347234759768101E-16</v>
      </c>
      <c r="J3598" s="1">
        <f t="shared" si="550"/>
        <v>-0.15782628548440999</v>
      </c>
    </row>
    <row r="3599" spans="1:10" x14ac:dyDescent="0.25">
      <c r="A3599" s="1">
        <f t="shared" si="551"/>
        <v>0.35669999999997704</v>
      </c>
      <c r="B3599" s="1">
        <f t="shared" si="553"/>
        <v>2.08166817117217E-16</v>
      </c>
      <c r="C3599" s="1" t="str">
        <f t="shared" si="554"/>
        <v>2.08166817117217E-16-0.156517144289814i</v>
      </c>
      <c r="D3599" s="1">
        <f t="shared" si="555"/>
        <v>-9.1142629428879776</v>
      </c>
      <c r="E3599" s="1">
        <f t="shared" si="556"/>
        <v>-0.95217633293991144</v>
      </c>
      <c r="F3599" s="1">
        <f t="shared" si="557"/>
        <v>-0.30554906478191507</v>
      </c>
      <c r="G3599" s="1" t="str">
        <f t="shared" si="558"/>
        <v>-0.952176332939911-0.305549064781915i</v>
      </c>
      <c r="H3599" s="1" t="str">
        <f t="shared" si="552"/>
        <v>0.952176332939911+0.305549064781915i</v>
      </c>
      <c r="I3599" s="1">
        <f t="shared" si="559"/>
        <v>2.08166817117217E-16</v>
      </c>
      <c r="J3599" s="1">
        <f t="shared" si="550"/>
        <v>-0.156517144289814</v>
      </c>
    </row>
    <row r="3600" spans="1:10" x14ac:dyDescent="0.25">
      <c r="A3600" s="1">
        <f t="shared" si="551"/>
        <v>0.35679999999997702</v>
      </c>
      <c r="B3600" s="1">
        <f t="shared" si="553"/>
        <v>1.6306400674181999E-16</v>
      </c>
      <c r="C3600" s="1" t="str">
        <f t="shared" si="554"/>
        <v>1.6306400674182E-16-0.1552085265513i</v>
      </c>
      <c r="D3600" s="1">
        <f t="shared" si="555"/>
        <v>-9.1168181049128965</v>
      </c>
      <c r="E3600" s="1">
        <f t="shared" si="556"/>
        <v>-0.95295395114949932</v>
      </c>
      <c r="F3600" s="1">
        <f t="shared" si="557"/>
        <v>-0.30311510518045381</v>
      </c>
      <c r="G3600" s="1" t="str">
        <f t="shared" si="558"/>
        <v>-0.952953951149499-0.303115105180454i</v>
      </c>
      <c r="H3600" s="1" t="str">
        <f t="shared" si="552"/>
        <v>0.952953951149499+0.303115105180454i</v>
      </c>
      <c r="I3600" s="1">
        <f t="shared" si="559"/>
        <v>1.6306400674181999E-16</v>
      </c>
      <c r="J3600" s="1">
        <f t="shared" si="550"/>
        <v>-0.15520852655129999</v>
      </c>
    </row>
    <row r="3601" spans="1:10" x14ac:dyDescent="0.25">
      <c r="A3601" s="1">
        <f t="shared" si="551"/>
        <v>0.35689999999997701</v>
      </c>
      <c r="B3601" s="1">
        <f t="shared" si="553"/>
        <v>-1.3877787807814501E-16</v>
      </c>
      <c r="C3601" s="1" t="str">
        <f t="shared" si="554"/>
        <v>-1.38777878078145E-16-0.153900427685642i</v>
      </c>
      <c r="D3601" s="1">
        <f t="shared" si="555"/>
        <v>-9.1193732669378154</v>
      </c>
      <c r="E3601" s="1">
        <f t="shared" si="556"/>
        <v>-0.95372534766623474</v>
      </c>
      <c r="F3601" s="1">
        <f t="shared" si="557"/>
        <v>-0.30067916658611343</v>
      </c>
      <c r="G3601" s="1" t="str">
        <f t="shared" si="558"/>
        <v>-0.953725347666235-0.300679166586113i</v>
      </c>
      <c r="H3601" s="1" t="str">
        <f t="shared" si="552"/>
        <v>0.953725347666235+0.300679166586113i</v>
      </c>
      <c r="I3601" s="1">
        <f t="shared" si="559"/>
        <v>-1.3877787807814501E-16</v>
      </c>
      <c r="J3601" s="1">
        <f t="shared" si="550"/>
        <v>-0.15390042768564199</v>
      </c>
    </row>
    <row r="3602" spans="1:10" x14ac:dyDescent="0.25">
      <c r="A3602" s="1">
        <f t="shared" si="551"/>
        <v>0.356999999999977</v>
      </c>
      <c r="B3602" s="1">
        <f t="shared" si="553"/>
        <v>1.07552855510562E-16</v>
      </c>
      <c r="C3602" s="1" t="str">
        <f t="shared" si="554"/>
        <v>1.07552855510562E-16-0.152592843116631i</v>
      </c>
      <c r="D3602" s="1">
        <f t="shared" si="555"/>
        <v>-9.121928428962736</v>
      </c>
      <c r="E3602" s="1">
        <f t="shared" si="556"/>
        <v>-0.95449051745378621</v>
      </c>
      <c r="F3602" s="1">
        <f t="shared" si="557"/>
        <v>-0.29824126490276859</v>
      </c>
      <c r="G3602" s="1" t="str">
        <f t="shared" si="558"/>
        <v>-0.954490517453786-0.298241264902769i</v>
      </c>
      <c r="H3602" s="1" t="str">
        <f t="shared" si="552"/>
        <v>0.954490517453786+0.298241264902769i</v>
      </c>
      <c r="I3602" s="1">
        <f t="shared" si="559"/>
        <v>1.07552855510562E-16</v>
      </c>
      <c r="J3602" s="1">
        <f t="shared" si="550"/>
        <v>-0.15259284311663099</v>
      </c>
    </row>
    <row r="3603" spans="1:10" x14ac:dyDescent="0.25">
      <c r="A3603" s="1">
        <f t="shared" si="551"/>
        <v>0.35709999999997699</v>
      </c>
      <c r="B3603" s="1">
        <f t="shared" si="553"/>
        <v>-3.0878077872387201E-16</v>
      </c>
      <c r="C3603" s="1" t="str">
        <f t="shared" si="554"/>
        <v>-3.08780778723872E-16-0.151285768275016i</v>
      </c>
      <c r="D3603" s="1">
        <f t="shared" si="555"/>
        <v>-9.1244835909876549</v>
      </c>
      <c r="E3603" s="1">
        <f t="shared" si="556"/>
        <v>-0.95524945551647467</v>
      </c>
      <c r="F3603" s="1">
        <f t="shared" si="557"/>
        <v>-0.29580141604711557</v>
      </c>
      <c r="G3603" s="1" t="str">
        <f t="shared" si="558"/>
        <v>-0.955249455516475-0.295801416047116i</v>
      </c>
      <c r="H3603" s="1" t="str">
        <f t="shared" si="552"/>
        <v>0.955249455516475+0.295801416047116i</v>
      </c>
      <c r="I3603" s="1">
        <f t="shared" si="559"/>
        <v>-3.0878077872387201E-16</v>
      </c>
      <c r="J3603" s="1">
        <f t="shared" si="550"/>
        <v>-0.151285768275016</v>
      </c>
    </row>
    <row r="3604" spans="1:10" x14ac:dyDescent="0.25">
      <c r="A3604" s="1">
        <f t="shared" si="551"/>
        <v>0.35719999999997698</v>
      </c>
      <c r="B3604" s="1">
        <f t="shared" si="553"/>
        <v>-2.7755575615628901E-17</v>
      </c>
      <c r="C3604" s="1" t="str">
        <f t="shared" si="554"/>
        <v>-2.77555756156289E-17-0.14997919859843i</v>
      </c>
      <c r="D3604" s="1">
        <f t="shared" si="555"/>
        <v>-9.1270387530125738</v>
      </c>
      <c r="E3604" s="1">
        <f t="shared" si="556"/>
        <v>-0.95600215689930801</v>
      </c>
      <c r="F3604" s="1">
        <f t="shared" si="557"/>
        <v>-0.29335963594855857</v>
      </c>
      <c r="G3604" s="1" t="str">
        <f t="shared" si="558"/>
        <v>-0.956002156899308-0.293359635948559i</v>
      </c>
      <c r="H3604" s="1" t="str">
        <f t="shared" si="552"/>
        <v>0.956002156899308+0.293359635948559i</v>
      </c>
      <c r="I3604" s="1">
        <f t="shared" si="559"/>
        <v>-2.7755575615628901E-17</v>
      </c>
      <c r="J3604" s="1">
        <f t="shared" si="550"/>
        <v>-0.14997919859843001</v>
      </c>
    </row>
    <row r="3605" spans="1:10" x14ac:dyDescent="0.25">
      <c r="A3605" s="1">
        <f t="shared" si="551"/>
        <v>0.35729999999997697</v>
      </c>
      <c r="B3605" s="1">
        <f t="shared" si="553"/>
        <v>2.3592239273284601E-16</v>
      </c>
      <c r="C3605" s="1" t="str">
        <f t="shared" si="554"/>
        <v>2.35922392732846E-16-0.148673129531332i</v>
      </c>
      <c r="D3605" s="1">
        <f t="shared" si="555"/>
        <v>-9.1295939150374927</v>
      </c>
      <c r="E3605" s="1">
        <f t="shared" si="556"/>
        <v>-0.95674861668801248</v>
      </c>
      <c r="F3605" s="1">
        <f t="shared" si="557"/>
        <v>-0.29091594054911218</v>
      </c>
      <c r="G3605" s="1" t="str">
        <f t="shared" si="558"/>
        <v>-0.956748616688012-0.290915940549112i</v>
      </c>
      <c r="H3605" s="1" t="str">
        <f t="shared" si="552"/>
        <v>0.956748616688012+0.290915940549112i</v>
      </c>
      <c r="I3605" s="1">
        <f t="shared" si="559"/>
        <v>2.3592239273284601E-16</v>
      </c>
      <c r="J3605" s="1">
        <f t="shared" si="550"/>
        <v>-0.14867312953133199</v>
      </c>
    </row>
    <row r="3606" spans="1:10" x14ac:dyDescent="0.25">
      <c r="A3606" s="1">
        <f t="shared" si="551"/>
        <v>0.35739999999997696</v>
      </c>
      <c r="B3606" s="1">
        <f t="shared" si="553"/>
        <v>3.46944695195361E-18</v>
      </c>
      <c r="C3606" s="1" t="str">
        <f t="shared" si="554"/>
        <v>3.46944695195361E-18-0.147367556524937i</v>
      </c>
      <c r="D3606" s="1">
        <f t="shared" si="555"/>
        <v>-9.1321490770624134</v>
      </c>
      <c r="E3606" s="1">
        <f t="shared" si="556"/>
        <v>-0.95748883000906493</v>
      </c>
      <c r="F3606" s="1">
        <f t="shared" si="557"/>
        <v>-0.28847034580329389</v>
      </c>
      <c r="G3606" s="1" t="str">
        <f t="shared" si="558"/>
        <v>-0.957488830009065-0.288470345803294i</v>
      </c>
      <c r="H3606" s="1" t="str">
        <f t="shared" si="552"/>
        <v>0.957488830009065+0.288470345803294i</v>
      </c>
      <c r="I3606" s="1">
        <f t="shared" si="559"/>
        <v>3.46944695195361E-18</v>
      </c>
      <c r="J3606" s="1">
        <f t="shared" si="550"/>
        <v>-0.14736755652493699</v>
      </c>
    </row>
    <row r="3607" spans="1:10" x14ac:dyDescent="0.25">
      <c r="A3607" s="1">
        <f t="shared" si="551"/>
        <v>0.35749999999997695</v>
      </c>
      <c r="B3607" s="1">
        <f t="shared" si="553"/>
        <v>-6.9388939039072407E-18</v>
      </c>
      <c r="C3607" s="1" t="str">
        <f t="shared" si="554"/>
        <v>-6.93889390390724E-18-0.146062475037154i</v>
      </c>
      <c r="D3607" s="1">
        <f t="shared" si="555"/>
        <v>-9.1347042390873323</v>
      </c>
      <c r="E3607" s="1">
        <f t="shared" si="556"/>
        <v>-0.95822279202972305</v>
      </c>
      <c r="F3607" s="1">
        <f t="shared" si="557"/>
        <v>-0.28602286767802704</v>
      </c>
      <c r="G3607" s="1" t="str">
        <f t="shared" si="558"/>
        <v>-0.958222792029723-0.286022867678027i</v>
      </c>
      <c r="H3607" s="1" t="str">
        <f t="shared" si="552"/>
        <v>0.958222792029723+0.286022867678027i</v>
      </c>
      <c r="I3607" s="1">
        <f t="shared" si="559"/>
        <v>-6.9388939039072407E-18</v>
      </c>
      <c r="J3607" s="1">
        <f t="shared" si="550"/>
        <v>-0.146062475037154</v>
      </c>
    </row>
    <row r="3608" spans="1:10" x14ac:dyDescent="0.25">
      <c r="A3608" s="1">
        <f t="shared" si="551"/>
        <v>0.35759999999997694</v>
      </c>
      <c r="B3608" s="1">
        <f t="shared" si="553"/>
        <v>-9.7144514654701197E-17</v>
      </c>
      <c r="C3608" s="1" t="str">
        <f t="shared" si="554"/>
        <v>-9.71445146547012E-17-0.144757880532516i</v>
      </c>
      <c r="D3608" s="1">
        <f t="shared" si="555"/>
        <v>-9.1372594011122512</v>
      </c>
      <c r="E3608" s="1">
        <f t="shared" si="556"/>
        <v>-0.95895049795805976</v>
      </c>
      <c r="F3608" s="1">
        <f t="shared" si="557"/>
        <v>-0.28357352215252601</v>
      </c>
      <c r="G3608" s="1" t="str">
        <f t="shared" si="558"/>
        <v>-0.95895049795806-0.283573522152526i</v>
      </c>
      <c r="H3608" s="1" t="str">
        <f t="shared" si="552"/>
        <v>0.95895049795806+0.283573522152526i</v>
      </c>
      <c r="I3608" s="1">
        <f t="shared" si="559"/>
        <v>-9.7144514654701197E-17</v>
      </c>
      <c r="J3608" s="1">
        <f t="shared" si="550"/>
        <v>-0.14475788053251601</v>
      </c>
    </row>
    <row r="3609" spans="1:10" x14ac:dyDescent="0.25">
      <c r="A3609" s="1">
        <f t="shared" si="551"/>
        <v>0.35769999999997693</v>
      </c>
      <c r="B3609" s="1">
        <f t="shared" si="553"/>
        <v>1.4224732503009801E-16</v>
      </c>
      <c r="C3609" s="1" t="str">
        <f t="shared" si="554"/>
        <v>1.42247325030098E-16-0.143453768482121i</v>
      </c>
      <c r="D3609" s="1">
        <f t="shared" si="555"/>
        <v>-9.1398145631371719</v>
      </c>
      <c r="E3609" s="1">
        <f t="shared" si="556"/>
        <v>-0.9596719430429933</v>
      </c>
      <c r="F3609" s="1">
        <f t="shared" si="557"/>
        <v>-0.28112232521819724</v>
      </c>
      <c r="G3609" s="1" t="str">
        <f t="shared" si="558"/>
        <v>-0.959671943042993-0.281122325218197i</v>
      </c>
      <c r="H3609" s="1" t="str">
        <f t="shared" si="552"/>
        <v>0.959671943042993+0.281122325218197i</v>
      </c>
      <c r="I3609" s="1">
        <f t="shared" si="559"/>
        <v>1.4224732503009801E-16</v>
      </c>
      <c r="J3609" s="1">
        <f t="shared" si="550"/>
        <v>-0.14345376848212099</v>
      </c>
    </row>
    <row r="3610" spans="1:10" x14ac:dyDescent="0.25">
      <c r="A3610" s="1">
        <f t="shared" si="551"/>
        <v>0.35779999999997691</v>
      </c>
      <c r="B3610" s="1">
        <f t="shared" si="553"/>
        <v>1.0408340855860799E-16</v>
      </c>
      <c r="C3610" s="1" t="str">
        <f t="shared" si="554"/>
        <v>1.04083408558608E-16-0.142150134363564i</v>
      </c>
      <c r="D3610" s="1">
        <f t="shared" si="555"/>
        <v>-9.1423697251620908</v>
      </c>
      <c r="E3610" s="1">
        <f t="shared" si="556"/>
        <v>-0.96038712257431613</v>
      </c>
      <c r="F3610" s="1">
        <f t="shared" si="557"/>
        <v>-0.27866929287853986</v>
      </c>
      <c r="G3610" s="1" t="str">
        <f t="shared" si="558"/>
        <v>-0.960387122574316-0.27866929287854i</v>
      </c>
      <c r="H3610" s="1" t="str">
        <f t="shared" si="552"/>
        <v>0.960387122574316+0.27866929287854i</v>
      </c>
      <c r="I3610" s="1">
        <f t="shared" si="559"/>
        <v>1.0408340855860799E-16</v>
      </c>
      <c r="J3610" s="1">
        <f t="shared" si="550"/>
        <v>-0.142150134363564</v>
      </c>
    </row>
    <row r="3611" spans="1:10" x14ac:dyDescent="0.25">
      <c r="A3611" s="1">
        <f t="shared" si="551"/>
        <v>0.3578999999999769</v>
      </c>
      <c r="B3611" s="1">
        <f t="shared" si="553"/>
        <v>-2.67147415300428E-16</v>
      </c>
      <c r="C3611" s="1" t="str">
        <f t="shared" si="554"/>
        <v>-2.67147415300428E-16-0.140846973660874i</v>
      </c>
      <c r="D3611" s="1">
        <f t="shared" si="555"/>
        <v>-9.1449248871870097</v>
      </c>
      <c r="E3611" s="1">
        <f t="shared" si="556"/>
        <v>-0.96109603188272952</v>
      </c>
      <c r="F3611" s="1">
        <f t="shared" si="557"/>
        <v>-0.27621444114903088</v>
      </c>
      <c r="G3611" s="1" t="str">
        <f t="shared" si="558"/>
        <v>-0.96109603188273-0.276214441149031i</v>
      </c>
      <c r="H3611" s="1" t="str">
        <f t="shared" si="552"/>
        <v>0.96109603188273+0.276214441149031i</v>
      </c>
      <c r="I3611" s="1">
        <f t="shared" si="559"/>
        <v>-2.67147415300428E-16</v>
      </c>
      <c r="J3611" s="1">
        <f t="shared" si="550"/>
        <v>-0.14084697366087401</v>
      </c>
    </row>
    <row r="3612" spans="1:10" x14ac:dyDescent="0.25">
      <c r="A3612" s="1">
        <f t="shared" si="551"/>
        <v>0.35799999999997689</v>
      </c>
      <c r="B3612" s="1">
        <f t="shared" si="553"/>
        <v>-1.38777878078145E-17</v>
      </c>
      <c r="C3612" s="1" t="str">
        <f t="shared" si="554"/>
        <v>-1.38777878078145E-17-0.139544281864447i</v>
      </c>
      <c r="D3612" s="1">
        <f t="shared" si="555"/>
        <v>-9.1474800492119286</v>
      </c>
      <c r="E3612" s="1">
        <f t="shared" si="556"/>
        <v>-0.9617986663398711</v>
      </c>
      <c r="F3612" s="1">
        <f t="shared" si="557"/>
        <v>-0.27375778605702755</v>
      </c>
      <c r="G3612" s="1" t="str">
        <f t="shared" si="558"/>
        <v>-0.961798666339871-0.273757786057028i</v>
      </c>
      <c r="H3612" s="1" t="str">
        <f t="shared" si="552"/>
        <v>0.961798666339871+0.273757786057028i</v>
      </c>
      <c r="I3612" s="1">
        <f t="shared" si="559"/>
        <v>-1.38777878078145E-17</v>
      </c>
      <c r="J3612" s="1">
        <f t="shared" si="550"/>
        <v>-0.13954428186444701</v>
      </c>
    </row>
    <row r="3613" spans="1:10" x14ac:dyDescent="0.25">
      <c r="A3613" s="1">
        <f t="shared" si="551"/>
        <v>0.35809999999997688</v>
      </c>
      <c r="B3613" s="1">
        <f t="shared" si="553"/>
        <v>7.6327832942979401E-17</v>
      </c>
      <c r="C3613" s="1" t="str">
        <f t="shared" si="554"/>
        <v>7.63278329429794E-17-0.138242054470986i</v>
      </c>
      <c r="D3613" s="1">
        <f t="shared" si="555"/>
        <v>-9.1500352112368493</v>
      </c>
      <c r="E3613" s="1">
        <f t="shared" si="556"/>
        <v>-0.96249502135834697</v>
      </c>
      <c r="F3613" s="1">
        <f t="shared" si="557"/>
        <v>-0.27129934364165947</v>
      </c>
      <c r="G3613" s="1" t="str">
        <f t="shared" si="558"/>
        <v>-0.962495021358347-0.271299343641659i</v>
      </c>
      <c r="H3613" s="1" t="str">
        <f t="shared" si="552"/>
        <v>0.962495021358347+0.271299343641659i</v>
      </c>
      <c r="I3613" s="1">
        <f t="shared" si="559"/>
        <v>7.6327832942979401E-17</v>
      </c>
      <c r="J3613" s="1">
        <f t="shared" si="550"/>
        <v>-0.138242054470986</v>
      </c>
    </row>
    <row r="3614" spans="1:10" x14ac:dyDescent="0.25">
      <c r="A3614" s="1">
        <f t="shared" si="551"/>
        <v>0.35819999999997687</v>
      </c>
      <c r="B3614" s="1">
        <f t="shared" si="553"/>
        <v>4.8572257327350599E-17</v>
      </c>
      <c r="C3614" s="1" t="str">
        <f t="shared" si="554"/>
        <v>4.85722573273506E-17-0.136940286983436i</v>
      </c>
      <c r="D3614" s="1">
        <f t="shared" si="555"/>
        <v>-9.1525903732617682</v>
      </c>
      <c r="E3614" s="1">
        <f t="shared" si="556"/>
        <v>-0.96318509239175898</v>
      </c>
      <c r="F3614" s="1">
        <f t="shared" si="557"/>
        <v>-0.26883912995373033</v>
      </c>
      <c r="G3614" s="1" t="str">
        <f t="shared" si="558"/>
        <v>-0.963185092391759-0.26883912995373i</v>
      </c>
      <c r="H3614" s="1" t="str">
        <f t="shared" si="552"/>
        <v>0.963185092391759+0.26883912995373i</v>
      </c>
      <c r="I3614" s="1">
        <f t="shared" si="559"/>
        <v>4.8572257327350599E-17</v>
      </c>
      <c r="J3614" s="1">
        <f t="shared" si="550"/>
        <v>-0.13694028698343599</v>
      </c>
    </row>
    <row r="3615" spans="1:10" x14ac:dyDescent="0.25">
      <c r="A3615" s="1">
        <f t="shared" si="551"/>
        <v>0.35829999999997686</v>
      </c>
      <c r="B3615" s="1">
        <f t="shared" si="553"/>
        <v>-1.00613961606655E-16</v>
      </c>
      <c r="C3615" s="1" t="str">
        <f t="shared" si="554"/>
        <v>-1.00613961606655E-16-0.135638974910916i</v>
      </c>
      <c r="D3615" s="1">
        <f t="shared" si="555"/>
        <v>-9.1551455352866871</v>
      </c>
      <c r="E3615" s="1">
        <f t="shared" si="556"/>
        <v>-0.96386887493473783</v>
      </c>
      <c r="F3615" s="1">
        <f t="shared" si="557"/>
        <v>-0.26637716105560311</v>
      </c>
      <c r="G3615" s="1" t="str">
        <f t="shared" si="558"/>
        <v>-0.963868874934738-0.266377161055603i</v>
      </c>
      <c r="H3615" s="1" t="str">
        <f t="shared" si="552"/>
        <v>0.963868874934738+0.266377161055603i</v>
      </c>
      <c r="I3615" s="1">
        <f t="shared" si="559"/>
        <v>-1.00613961606655E-16</v>
      </c>
      <c r="J3615" s="1">
        <f t="shared" si="550"/>
        <v>-0.135638974910916</v>
      </c>
    </row>
    <row r="3616" spans="1:10" x14ac:dyDescent="0.25">
      <c r="A3616" s="1">
        <f t="shared" si="551"/>
        <v>0.35839999999997685</v>
      </c>
      <c r="B3616" s="1">
        <f t="shared" si="553"/>
        <v>-1.11022302462516E-16</v>
      </c>
      <c r="C3616" s="1" t="str">
        <f t="shared" si="554"/>
        <v>-1.11022302462516E-16-0.134338113768663i</v>
      </c>
      <c r="D3616" s="1">
        <f t="shared" si="555"/>
        <v>-9.1577006973116077</v>
      </c>
      <c r="E3616" s="1">
        <f t="shared" si="556"/>
        <v>-0.96454636452297071</v>
      </c>
      <c r="F3616" s="1">
        <f t="shared" si="557"/>
        <v>-0.26391345302110036</v>
      </c>
      <c r="G3616" s="1" t="str">
        <f t="shared" si="558"/>
        <v>-0.964546364522971-0.2639134530211i</v>
      </c>
      <c r="H3616" s="1" t="str">
        <f t="shared" si="552"/>
        <v>0.964546364522971+0.2639134530211i</v>
      </c>
      <c r="I3616" s="1">
        <f t="shared" si="559"/>
        <v>-1.11022302462516E-16</v>
      </c>
      <c r="J3616" s="1">
        <f t="shared" ref="J3616:J3679" si="560">MAX(MIN(IMAGINARY(C3616),11),-11)</f>
        <v>-0.134338113768663</v>
      </c>
    </row>
    <row r="3617" spans="1:10" x14ac:dyDescent="0.25">
      <c r="A3617" s="1">
        <f t="shared" si="551"/>
        <v>0.35849999999997684</v>
      </c>
      <c r="B3617" s="1">
        <f t="shared" si="553"/>
        <v>1.00613961606655E-16</v>
      </c>
      <c r="C3617" s="1" t="str">
        <f t="shared" si="554"/>
        <v>1.00613961606655E-16-0.133037699077962i</v>
      </c>
      <c r="D3617" s="1">
        <f t="shared" si="555"/>
        <v>-9.1602558593365266</v>
      </c>
      <c r="E3617" s="1">
        <f t="shared" si="556"/>
        <v>-0.96521755673322918</v>
      </c>
      <c r="F3617" s="1">
        <f t="shared" si="557"/>
        <v>-0.26144802193540423</v>
      </c>
      <c r="G3617" s="1" t="str">
        <f t="shared" si="558"/>
        <v>-0.965217556733229-0.261448021935404i</v>
      </c>
      <c r="H3617" s="1" t="str">
        <f t="shared" si="552"/>
        <v>0.965217556733229+0.261448021935404i</v>
      </c>
      <c r="I3617" s="1">
        <f t="shared" si="559"/>
        <v>1.00613961606655E-16</v>
      </c>
      <c r="J3617" s="1">
        <f t="shared" si="560"/>
        <v>-0.13303769907796201</v>
      </c>
    </row>
    <row r="3618" spans="1:10" x14ac:dyDescent="0.25">
      <c r="A3618" s="1">
        <f t="shared" ref="A3618:A3681" si="561">A3617+$O$1</f>
        <v>0.35859999999997683</v>
      </c>
      <c r="B3618" s="1">
        <f t="shared" si="553"/>
        <v>-9.3675067702747595E-17</v>
      </c>
      <c r="C3618" s="1" t="str">
        <f t="shared" si="554"/>
        <v>-9.36750677027476E-17-0.131737726366087i</v>
      </c>
      <c r="D3618" s="1">
        <f t="shared" si="555"/>
        <v>-9.1628110213614455</v>
      </c>
      <c r="E3618" s="1">
        <f t="shared" si="556"/>
        <v>-0.96588244718340077</v>
      </c>
      <c r="F3618" s="1">
        <f t="shared" si="557"/>
        <v>-0.25898088389494139</v>
      </c>
      <c r="G3618" s="1" t="str">
        <f t="shared" si="558"/>
        <v>-0.965882447183401-0.258980883894941i</v>
      </c>
      <c r="H3618" s="1" t="str">
        <f t="shared" ref="H3618:H3681" si="562">IMPRODUCT(G3618,$H$3)</f>
        <v>0.965882447183401+0.258980883894941i</v>
      </c>
      <c r="I3618" s="1">
        <f t="shared" si="559"/>
        <v>-9.3675067702747595E-17</v>
      </c>
      <c r="J3618" s="1">
        <f t="shared" si="560"/>
        <v>-0.13173772636608699</v>
      </c>
    </row>
    <row r="3619" spans="1:10" x14ac:dyDescent="0.25">
      <c r="A3619" s="1">
        <f t="shared" si="561"/>
        <v>0.35869999999997682</v>
      </c>
      <c r="B3619" s="1">
        <f t="shared" si="553"/>
        <v>1.6653345369377299E-16</v>
      </c>
      <c r="C3619" s="1" t="str">
        <f t="shared" si="554"/>
        <v>1.66533453693773E-16-0.130438191166235i</v>
      </c>
      <c r="D3619" s="1">
        <f t="shared" si="555"/>
        <v>-9.1653661833863662</v>
      </c>
      <c r="E3619" s="1">
        <f t="shared" si="556"/>
        <v>-0.96654103153251636</v>
      </c>
      <c r="F3619" s="1">
        <f t="shared" si="557"/>
        <v>-0.2565120550072828</v>
      </c>
      <c r="G3619" s="1" t="str">
        <f t="shared" si="558"/>
        <v>-0.966541031532516-0.256512055007283i</v>
      </c>
      <c r="H3619" s="1" t="str">
        <f t="shared" si="562"/>
        <v>0.966541031532516+0.256512055007283i</v>
      </c>
      <c r="I3619" s="1">
        <f t="shared" si="559"/>
        <v>1.6653345369377299E-16</v>
      </c>
      <c r="J3619" s="1">
        <f t="shared" si="560"/>
        <v>-0.13043819116623501</v>
      </c>
    </row>
    <row r="3620" spans="1:10" x14ac:dyDescent="0.25">
      <c r="A3620" s="1">
        <f t="shared" si="561"/>
        <v>0.3587999999999768</v>
      </c>
      <c r="B3620" s="1">
        <f t="shared" ref="B3620:B3683" si="563">I3620</f>
        <v>6.9388939039072199E-18</v>
      </c>
      <c r="C3620" s="1" t="str">
        <f t="shared" ref="C3620:C3683" si="564">IMDIV(IMSUB(1,H3620),IMSUM(1,H3620))</f>
        <v>6.93889390390722E-18-0.129139089017465i</v>
      </c>
      <c r="D3620" s="1">
        <f t="shared" ref="D3620:D3683" si="565">-2*$B$10*A3620</f>
        <v>-9.1679213454112851</v>
      </c>
      <c r="E3620" s="1">
        <f t="shared" ref="E3620:E3683" si="566">COS(D3620)</f>
        <v>-0.96719330548077698</v>
      </c>
      <c r="F3620" s="1">
        <f t="shared" ref="F3620:F3683" si="567">SIN(D3620)</f>
        <v>-0.25404155139104406</v>
      </c>
      <c r="G3620" s="1" t="str">
        <f t="shared" ref="G3620:G3683" si="568">COMPLEX(E3620,F3620)</f>
        <v>-0.967193305480777-0.254041551391044i</v>
      </c>
      <c r="H3620" s="1" t="str">
        <f t="shared" si="562"/>
        <v>0.967193305480777+0.254041551391044i</v>
      </c>
      <c r="I3620" s="1">
        <f t="shared" ref="I3620:I3683" si="569">IMREAL(C3620)</f>
        <v>6.9388939039072199E-18</v>
      </c>
      <c r="J3620" s="1">
        <f t="shared" si="560"/>
        <v>-0.12913908901746499</v>
      </c>
    </row>
    <row r="3621" spans="1:10" x14ac:dyDescent="0.25">
      <c r="A3621" s="1">
        <f t="shared" si="561"/>
        <v>0.35889999999997679</v>
      </c>
      <c r="B3621" s="1">
        <f t="shared" si="563"/>
        <v>-5.5511151231257698E-17</v>
      </c>
      <c r="C3621" s="1" t="str">
        <f t="shared" si="564"/>
        <v>-5.55111512312577E-17-0.127840415464636i</v>
      </c>
      <c r="D3621" s="1">
        <f t="shared" si="565"/>
        <v>-9.170476507436204</v>
      </c>
      <c r="E3621" s="1">
        <f t="shared" si="566"/>
        <v>-0.96783926476958471</v>
      </c>
      <c r="F3621" s="1">
        <f t="shared" si="567"/>
        <v>-0.25156938917576949</v>
      </c>
      <c r="G3621" s="1" t="str">
        <f t="shared" si="568"/>
        <v>-0.967839264769585-0.251569389175769i</v>
      </c>
      <c r="H3621" s="1" t="str">
        <f t="shared" si="562"/>
        <v>0.967839264769585+0.251569389175769i</v>
      </c>
      <c r="I3621" s="1">
        <f t="shared" si="569"/>
        <v>-5.5511151231257698E-17</v>
      </c>
      <c r="J3621" s="1">
        <f t="shared" si="560"/>
        <v>-0.12784041546463601</v>
      </c>
    </row>
    <row r="3622" spans="1:10" x14ac:dyDescent="0.25">
      <c r="A3622" s="1">
        <f t="shared" si="561"/>
        <v>0.35899999999997678</v>
      </c>
      <c r="B3622" s="1">
        <f t="shared" si="563"/>
        <v>-2.0469737016526299E-16</v>
      </c>
      <c r="C3622" s="1" t="str">
        <f t="shared" si="564"/>
        <v>-2.04697370165263E-16-0.126542166058344i</v>
      </c>
      <c r="D3622" s="1">
        <f t="shared" si="565"/>
        <v>-9.1730316694611229</v>
      </c>
      <c r="E3622" s="1">
        <f t="shared" si="566"/>
        <v>-0.96847890518156854</v>
      </c>
      <c r="F3622" s="1">
        <f t="shared" si="567"/>
        <v>-0.24909558450183392</v>
      </c>
      <c r="G3622" s="1" t="str">
        <f t="shared" si="568"/>
        <v>-0.968478905181569-0.249095584501834i</v>
      </c>
      <c r="H3622" s="1" t="str">
        <f t="shared" si="562"/>
        <v>0.968478905181569+0.249095584501834i</v>
      </c>
      <c r="I3622" s="1">
        <f t="shared" si="569"/>
        <v>-2.0469737016526299E-16</v>
      </c>
      <c r="J3622" s="1">
        <f t="shared" si="560"/>
        <v>-0.12654216605834401</v>
      </c>
    </row>
    <row r="3623" spans="1:10" x14ac:dyDescent="0.25">
      <c r="A3623" s="1">
        <f t="shared" si="561"/>
        <v>0.35909999999997677</v>
      </c>
      <c r="B3623" s="1">
        <f t="shared" si="563"/>
        <v>4.3368086899420202E-17</v>
      </c>
      <c r="C3623" s="1" t="str">
        <f t="shared" si="564"/>
        <v>4.33680868994202E-17-0.125244336354856i</v>
      </c>
      <c r="D3623" s="1">
        <f t="shared" si="565"/>
        <v>-9.1755868314860436</v>
      </c>
      <c r="E3623" s="1">
        <f t="shared" si="566"/>
        <v>-0.96911222254061313</v>
      </c>
      <c r="F3623" s="1">
        <f t="shared" si="567"/>
        <v>-0.24662015352033387</v>
      </c>
      <c r="G3623" s="1" t="str">
        <f t="shared" si="568"/>
        <v>-0.969112222540613-0.246620153520334i</v>
      </c>
      <c r="H3623" s="1" t="str">
        <f t="shared" si="562"/>
        <v>0.969112222540613+0.246620153520334i</v>
      </c>
      <c r="I3623" s="1">
        <f t="shared" si="569"/>
        <v>4.3368086899420202E-17</v>
      </c>
      <c r="J3623" s="1">
        <f t="shared" si="560"/>
        <v>-0.12524433635485599</v>
      </c>
    </row>
    <row r="3624" spans="1:10" x14ac:dyDescent="0.25">
      <c r="A3624" s="1">
        <f t="shared" si="561"/>
        <v>0.35919999999997676</v>
      </c>
      <c r="B3624" s="1">
        <f t="shared" si="563"/>
        <v>-9.54097911787246E-17</v>
      </c>
      <c r="C3624" s="1" t="str">
        <f t="shared" si="564"/>
        <v>-9.54097911787246E-17-0.123946921916054i</v>
      </c>
      <c r="D3624" s="1">
        <f t="shared" si="565"/>
        <v>-9.1781419935109625</v>
      </c>
      <c r="E3624" s="1">
        <f t="shared" si="566"/>
        <v>-0.9697392127118839</v>
      </c>
      <c r="F3624" s="1">
        <f t="shared" si="567"/>
        <v>-0.24414311239298894</v>
      </c>
      <c r="G3624" s="1" t="str">
        <f t="shared" si="568"/>
        <v>-0.969739212711884-0.244143112392989i</v>
      </c>
      <c r="H3624" s="1" t="str">
        <f t="shared" si="562"/>
        <v>0.969739212711884+0.244143112392989i</v>
      </c>
      <c r="I3624" s="1">
        <f t="shared" si="569"/>
        <v>-9.54097911787246E-17</v>
      </c>
      <c r="J3624" s="1">
        <f t="shared" si="560"/>
        <v>-0.123946921916054</v>
      </c>
    </row>
    <row r="3625" spans="1:10" x14ac:dyDescent="0.25">
      <c r="A3625" s="1">
        <f t="shared" si="561"/>
        <v>0.35929999999997675</v>
      </c>
      <c r="B3625" s="1">
        <f t="shared" si="563"/>
        <v>-1.19695919842399E-16</v>
      </c>
      <c r="C3625" s="1" t="str">
        <f t="shared" si="564"/>
        <v>-1.19695919842399E-16-0.122649918309369i</v>
      </c>
      <c r="D3625" s="1">
        <f t="shared" si="565"/>
        <v>-9.1806971555358814</v>
      </c>
      <c r="E3625" s="1">
        <f t="shared" si="566"/>
        <v>-0.97035987160185677</v>
      </c>
      <c r="F3625" s="1">
        <f t="shared" si="567"/>
        <v>-0.24166447729202592</v>
      </c>
      <c r="G3625" s="1" t="str">
        <f t="shared" si="568"/>
        <v>-0.970359871601857-0.241664477292026i</v>
      </c>
      <c r="H3625" s="1" t="str">
        <f t="shared" si="562"/>
        <v>0.970359871601857+0.241664477292026i</v>
      </c>
      <c r="I3625" s="1">
        <f t="shared" si="569"/>
        <v>-1.19695919842399E-16</v>
      </c>
      <c r="J3625" s="1">
        <f t="shared" si="560"/>
        <v>-0.122649918309369</v>
      </c>
    </row>
    <row r="3626" spans="1:10" x14ac:dyDescent="0.25">
      <c r="A3626" s="1">
        <f t="shared" si="561"/>
        <v>0.35939999999997674</v>
      </c>
      <c r="B3626" s="1">
        <f t="shared" si="563"/>
        <v>-1.12757025938493E-16</v>
      </c>
      <c r="C3626" s="1" t="str">
        <f t="shared" si="564"/>
        <v>-1.12757025938493E-16-0.121353321107719i</v>
      </c>
      <c r="D3626" s="1">
        <f t="shared" si="565"/>
        <v>-9.1832523175608021</v>
      </c>
      <c r="E3626" s="1">
        <f t="shared" si="566"/>
        <v>-0.97097419515834371</v>
      </c>
      <c r="F3626" s="1">
        <f t="shared" si="567"/>
        <v>-0.23918426440007842</v>
      </c>
      <c r="G3626" s="1" t="str">
        <f t="shared" si="568"/>
        <v>-0.970974195158344-0.239184264400078i</v>
      </c>
      <c r="H3626" s="1" t="str">
        <f t="shared" si="562"/>
        <v>0.970974195158344+0.239184264400078i</v>
      </c>
      <c r="I3626" s="1">
        <f t="shared" si="569"/>
        <v>-1.12757025938493E-16</v>
      </c>
      <c r="J3626" s="1">
        <f t="shared" si="560"/>
        <v>-0.121353321107719</v>
      </c>
    </row>
    <row r="3627" spans="1:10" x14ac:dyDescent="0.25">
      <c r="A3627" s="1">
        <f t="shared" si="561"/>
        <v>0.35949999999997673</v>
      </c>
      <c r="B3627" s="1">
        <f t="shared" si="563"/>
        <v>2.2551405187698501E-17</v>
      </c>
      <c r="C3627" s="1" t="str">
        <f t="shared" si="564"/>
        <v>2.25514051876985E-17-0.120057125889452i</v>
      </c>
      <c r="D3627" s="1">
        <f t="shared" si="565"/>
        <v>-9.185807479585721</v>
      </c>
      <c r="E3627" s="1">
        <f t="shared" si="566"/>
        <v>-0.97158217937051805</v>
      </c>
      <c r="F3627" s="1">
        <f t="shared" si="567"/>
        <v>-0.23670248991008641</v>
      </c>
      <c r="G3627" s="1" t="str">
        <f t="shared" si="568"/>
        <v>-0.971582179370518-0.236702489910086i</v>
      </c>
      <c r="H3627" s="1" t="str">
        <f t="shared" si="562"/>
        <v>0.971582179370518+0.236702489910086i</v>
      </c>
      <c r="I3627" s="1">
        <f t="shared" si="569"/>
        <v>2.2551405187698501E-17</v>
      </c>
      <c r="J3627" s="1">
        <f t="shared" si="560"/>
        <v>-0.120057125889452</v>
      </c>
    </row>
    <row r="3628" spans="1:10" x14ac:dyDescent="0.25">
      <c r="A3628" s="1">
        <f t="shared" si="561"/>
        <v>0.35959999999997672</v>
      </c>
      <c r="B3628" s="1">
        <f t="shared" si="563"/>
        <v>-1.85615411929519E-16</v>
      </c>
      <c r="C3628" s="1" t="str">
        <f t="shared" si="564"/>
        <v>-1.85615411929519E-16-0.118761328238278i</v>
      </c>
      <c r="D3628" s="1">
        <f t="shared" si="565"/>
        <v>-9.1883626416106399</v>
      </c>
      <c r="E3628" s="1">
        <f t="shared" si="566"/>
        <v>-0.97218382026894268</v>
      </c>
      <c r="F3628" s="1">
        <f t="shared" si="567"/>
        <v>-0.23421917002518008</v>
      </c>
      <c r="G3628" s="1" t="str">
        <f t="shared" si="568"/>
        <v>-0.972183820268943-0.23421917002518i</v>
      </c>
      <c r="H3628" s="1" t="str">
        <f t="shared" si="562"/>
        <v>0.972183820268943+0.23421917002518i</v>
      </c>
      <c r="I3628" s="1">
        <f t="shared" si="569"/>
        <v>-1.85615411929519E-16</v>
      </c>
      <c r="J3628" s="1">
        <f t="shared" si="560"/>
        <v>-0.11876132823827799</v>
      </c>
    </row>
    <row r="3629" spans="1:10" x14ac:dyDescent="0.25">
      <c r="A3629" s="1">
        <f t="shared" si="561"/>
        <v>0.35969999999997671</v>
      </c>
      <c r="B3629" s="1">
        <f t="shared" si="563"/>
        <v>-6.2450045135164895E-17</v>
      </c>
      <c r="C3629" s="1" t="str">
        <f t="shared" si="564"/>
        <v>-6.24500451351649E-17-0.11746592374321i</v>
      </c>
      <c r="D3629" s="1">
        <f t="shared" si="565"/>
        <v>-9.1909178036355588</v>
      </c>
      <c r="E3629" s="1">
        <f t="shared" si="566"/>
        <v>-0.9727791139255948</v>
      </c>
      <c r="F3629" s="1">
        <f t="shared" si="567"/>
        <v>-0.23173432095858104</v>
      </c>
      <c r="G3629" s="1" t="str">
        <f t="shared" si="568"/>
        <v>-0.972779113925595-0.231734320958581i</v>
      </c>
      <c r="H3629" s="1" t="str">
        <f t="shared" si="562"/>
        <v>0.972779113925595+0.231734320958581i</v>
      </c>
      <c r="I3629" s="1">
        <f t="shared" si="569"/>
        <v>-6.2450045135164895E-17</v>
      </c>
      <c r="J3629" s="1">
        <f t="shared" si="560"/>
        <v>-0.11746592374320999</v>
      </c>
    </row>
    <row r="3630" spans="1:10" x14ac:dyDescent="0.25">
      <c r="A3630" s="1">
        <f t="shared" si="561"/>
        <v>0.35979999999997669</v>
      </c>
      <c r="B3630" s="1">
        <f t="shared" si="563"/>
        <v>9.3675067702747694E-17</v>
      </c>
      <c r="C3630" s="1" t="str">
        <f t="shared" si="564"/>
        <v>9.36750677027477E-17-0.116170907998505i</v>
      </c>
      <c r="D3630" s="1">
        <f t="shared" si="565"/>
        <v>-9.1934729656604794</v>
      </c>
      <c r="E3630" s="1">
        <f t="shared" si="566"/>
        <v>-0.97336805645389224</v>
      </c>
      <c r="F3630" s="1">
        <f t="shared" si="567"/>
        <v>-0.22924795893349298</v>
      </c>
      <c r="G3630" s="1" t="str">
        <f t="shared" si="568"/>
        <v>-0.973368056453892-0.229247958933493i</v>
      </c>
      <c r="H3630" s="1" t="str">
        <f t="shared" si="562"/>
        <v>0.973368056453892+0.229247958933493i</v>
      </c>
      <c r="I3630" s="1">
        <f t="shared" si="569"/>
        <v>9.3675067702747694E-17</v>
      </c>
      <c r="J3630" s="1">
        <f t="shared" si="560"/>
        <v>-0.116170907998505</v>
      </c>
    </row>
    <row r="3631" spans="1:10" x14ac:dyDescent="0.25">
      <c r="A3631" s="1">
        <f t="shared" si="561"/>
        <v>0.35989999999997668</v>
      </c>
      <c r="B3631" s="1">
        <f t="shared" si="563"/>
        <v>-1.7347234759768E-17</v>
      </c>
      <c r="C3631" s="1" t="str">
        <f t="shared" si="564"/>
        <v>-1.7347234759768E-17-0.114876276603601i</v>
      </c>
      <c r="D3631" s="1">
        <f t="shared" si="565"/>
        <v>-9.1960281276853983</v>
      </c>
      <c r="E3631" s="1">
        <f t="shared" si="566"/>
        <v>-0.973950644008717</v>
      </c>
      <c r="F3631" s="1">
        <f t="shared" si="567"/>
        <v>-0.22676010018300261</v>
      </c>
      <c r="G3631" s="1" t="str">
        <f t="shared" si="568"/>
        <v>-0.973950644008717-0.226760100183003i</v>
      </c>
      <c r="H3631" s="1" t="str">
        <f t="shared" si="562"/>
        <v>0.973950644008717+0.226760100183003i</v>
      </c>
      <c r="I3631" s="1">
        <f t="shared" si="569"/>
        <v>-1.7347234759768E-17</v>
      </c>
      <c r="J3631" s="1">
        <f t="shared" si="560"/>
        <v>-0.114876276603601</v>
      </c>
    </row>
    <row r="3632" spans="1:10" x14ac:dyDescent="0.25">
      <c r="A3632" s="1">
        <f t="shared" si="561"/>
        <v>0.35999999999997667</v>
      </c>
      <c r="B3632" s="1">
        <f t="shared" si="563"/>
        <v>1.04083408558609E-16</v>
      </c>
      <c r="C3632" s="1" t="str">
        <f t="shared" si="564"/>
        <v>1.04083408558609E-16-0.113582025163058i</v>
      </c>
      <c r="D3632" s="1">
        <f t="shared" si="565"/>
        <v>-9.1985832897103172</v>
      </c>
      <c r="E3632" s="1">
        <f t="shared" si="566"/>
        <v>-0.97452687278644323</v>
      </c>
      <c r="F3632" s="1">
        <f t="shared" si="567"/>
        <v>-0.22427076094996332</v>
      </c>
      <c r="G3632" s="1" t="str">
        <f t="shared" si="568"/>
        <v>-0.974526872786443-0.224270760949963i</v>
      </c>
      <c r="H3632" s="1" t="str">
        <f t="shared" si="562"/>
        <v>0.974526872786443+0.224270760949963i</v>
      </c>
      <c r="I3632" s="1">
        <f t="shared" si="569"/>
        <v>1.04083408558609E-16</v>
      </c>
      <c r="J3632" s="1">
        <f t="shared" si="560"/>
        <v>-0.113582025163058</v>
      </c>
    </row>
    <row r="3633" spans="1:10" x14ac:dyDescent="0.25">
      <c r="A3633" s="1">
        <f t="shared" si="561"/>
        <v>0.36009999999997666</v>
      </c>
      <c r="B3633" s="1">
        <f t="shared" si="563"/>
        <v>1.3704315460216801E-16</v>
      </c>
      <c r="C3633" s="1" t="str">
        <f t="shared" si="564"/>
        <v>1.37043154602168E-16-0.11228814928649i</v>
      </c>
      <c r="D3633" s="1">
        <f t="shared" si="565"/>
        <v>-9.2011384517352379</v>
      </c>
      <c r="E3633" s="1">
        <f t="shared" si="566"/>
        <v>-0.97509673902496019</v>
      </c>
      <c r="F3633" s="1">
        <f t="shared" si="567"/>
        <v>-0.22177995748689444</v>
      </c>
      <c r="G3633" s="1" t="str">
        <f t="shared" si="568"/>
        <v>-0.97509673902496-0.221779957486894i</v>
      </c>
      <c r="H3633" s="1" t="str">
        <f t="shared" si="562"/>
        <v>0.97509673902496+0.221779957486894i</v>
      </c>
      <c r="I3633" s="1">
        <f t="shared" si="569"/>
        <v>1.3704315460216801E-16</v>
      </c>
      <c r="J3633" s="1">
        <f t="shared" si="560"/>
        <v>-0.11228814928649</v>
      </c>
    </row>
    <row r="3634" spans="1:10" x14ac:dyDescent="0.25">
      <c r="A3634" s="1">
        <f t="shared" si="561"/>
        <v>0.36019999999997665</v>
      </c>
      <c r="B3634" s="1">
        <f t="shared" si="563"/>
        <v>2.2030988144905401E-16</v>
      </c>
      <c r="C3634" s="1" t="str">
        <f t="shared" si="564"/>
        <v>2.20309881449054E-16-0.110994644588517i</v>
      </c>
      <c r="D3634" s="1">
        <f t="shared" si="565"/>
        <v>-9.2036936137601568</v>
      </c>
      <c r="E3634" s="1">
        <f t="shared" si="566"/>
        <v>-0.97566023900369636</v>
      </c>
      <c r="F3634" s="1">
        <f t="shared" si="567"/>
        <v>-0.21928770605588019</v>
      </c>
      <c r="G3634" s="1" t="str">
        <f t="shared" si="568"/>
        <v>-0.975660239003696-0.21928770605588i</v>
      </c>
      <c r="H3634" s="1" t="str">
        <f t="shared" si="562"/>
        <v>0.975660239003696+0.21928770605588i</v>
      </c>
      <c r="I3634" s="1">
        <f t="shared" si="569"/>
        <v>2.2030988144905401E-16</v>
      </c>
      <c r="J3634" s="1">
        <f t="shared" si="560"/>
        <v>-0.110994644588517</v>
      </c>
    </row>
    <row r="3635" spans="1:10" x14ac:dyDescent="0.25">
      <c r="A3635" s="1">
        <f t="shared" si="561"/>
        <v>0.36029999999997664</v>
      </c>
      <c r="B3635" s="1">
        <f t="shared" si="563"/>
        <v>-1.6479873021779601E-16</v>
      </c>
      <c r="C3635" s="1" t="str">
        <f t="shared" si="564"/>
        <v>-1.64798730217796E-16-0.109701506688693i</v>
      </c>
      <c r="D3635" s="1">
        <f t="shared" si="565"/>
        <v>-9.2062487757850757</v>
      </c>
      <c r="E3635" s="1">
        <f t="shared" si="566"/>
        <v>-0.97621736904364564</v>
      </c>
      <c r="F3635" s="1">
        <f t="shared" si="567"/>
        <v>-0.21679402292845312</v>
      </c>
      <c r="G3635" s="1" t="str">
        <f t="shared" si="568"/>
        <v>-0.976217369043646-0.216794022928453i</v>
      </c>
      <c r="H3635" s="1" t="str">
        <f t="shared" si="562"/>
        <v>0.976217369043646+0.216794022928453i</v>
      </c>
      <c r="I3635" s="1">
        <f t="shared" si="569"/>
        <v>-1.6479873021779601E-16</v>
      </c>
      <c r="J3635" s="1">
        <f t="shared" si="560"/>
        <v>-0.109701506688693</v>
      </c>
    </row>
    <row r="3636" spans="1:10" x14ac:dyDescent="0.25">
      <c r="A3636" s="1">
        <f t="shared" si="561"/>
        <v>0.36039999999997663</v>
      </c>
      <c r="B3636" s="1">
        <f t="shared" si="563"/>
        <v>-1.2316536679435301E-16</v>
      </c>
      <c r="C3636" s="1" t="str">
        <f t="shared" si="564"/>
        <v>-1.23165366794353E-16-0.108408731211451i</v>
      </c>
      <c r="D3636" s="1">
        <f t="shared" si="565"/>
        <v>-9.2088039378099946</v>
      </c>
      <c r="E3636" s="1">
        <f t="shared" si="566"/>
        <v>-0.97676812550738978</v>
      </c>
      <c r="F3636" s="1">
        <f t="shared" si="567"/>
        <v>-0.21429892438549486</v>
      </c>
      <c r="G3636" s="1" t="str">
        <f t="shared" si="568"/>
        <v>-0.97676812550739-0.214298924385495i</v>
      </c>
      <c r="H3636" s="1" t="str">
        <f t="shared" si="562"/>
        <v>0.97676812550739+0.214298924385495i</v>
      </c>
      <c r="I3636" s="1">
        <f t="shared" si="569"/>
        <v>-1.2316536679435301E-16</v>
      </c>
      <c r="J3636" s="1">
        <f t="shared" si="560"/>
        <v>-0.108408731211451</v>
      </c>
    </row>
    <row r="3637" spans="1:10" x14ac:dyDescent="0.25">
      <c r="A3637" s="1">
        <f t="shared" si="561"/>
        <v>0.36049999999997662</v>
      </c>
      <c r="B3637" s="1">
        <f t="shared" si="563"/>
        <v>1.47451495458029E-16</v>
      </c>
      <c r="C3637" s="1" t="str">
        <f t="shared" si="564"/>
        <v>1.47451495458029E-16-0.107116313786041i</v>
      </c>
      <c r="D3637" s="1">
        <f t="shared" si="565"/>
        <v>-9.2113590998349153</v>
      </c>
      <c r="E3637" s="1">
        <f t="shared" si="566"/>
        <v>-0.97731250479912324</v>
      </c>
      <c r="F3637" s="1">
        <f t="shared" si="567"/>
        <v>-0.2118024267171264</v>
      </c>
      <c r="G3637" s="1" t="str">
        <f t="shared" si="568"/>
        <v>-0.977312504799123-0.211802426717126i</v>
      </c>
      <c r="H3637" s="1" t="str">
        <f t="shared" si="562"/>
        <v>0.977312504799123+0.211802426717126i</v>
      </c>
      <c r="I3637" s="1">
        <f t="shared" si="569"/>
        <v>1.47451495458029E-16</v>
      </c>
      <c r="J3637" s="1">
        <f t="shared" si="560"/>
        <v>-0.107116313786041</v>
      </c>
    </row>
    <row r="3638" spans="1:10" x14ac:dyDescent="0.25">
      <c r="A3638" s="1">
        <f t="shared" si="561"/>
        <v>0.36059999999997661</v>
      </c>
      <c r="B3638" s="1">
        <f t="shared" si="563"/>
        <v>-1.6479873021779699E-16</v>
      </c>
      <c r="C3638" s="1" t="str">
        <f t="shared" si="564"/>
        <v>-1.64798730217797E-16-0.105824250046475i</v>
      </c>
      <c r="D3638" s="1">
        <f t="shared" si="565"/>
        <v>-9.2139142618598342</v>
      </c>
      <c r="E3638" s="1">
        <f t="shared" si="566"/>
        <v>-0.97785050336467483</v>
      </c>
      <c r="F3638" s="1">
        <f t="shared" si="567"/>
        <v>-0.20930454622260855</v>
      </c>
      <c r="G3638" s="1" t="str">
        <f t="shared" si="568"/>
        <v>-0.977850503364675-0.209304546222609i</v>
      </c>
      <c r="H3638" s="1" t="str">
        <f t="shared" si="562"/>
        <v>0.977850503364675+0.209304546222609i</v>
      </c>
      <c r="I3638" s="1">
        <f t="shared" si="569"/>
        <v>-1.6479873021779699E-16</v>
      </c>
      <c r="J3638" s="1">
        <f t="shared" si="560"/>
        <v>-0.105824250046475</v>
      </c>
    </row>
    <row r="3639" spans="1:10" x14ac:dyDescent="0.25">
      <c r="A3639" s="1">
        <f t="shared" si="561"/>
        <v>0.36069999999997659</v>
      </c>
      <c r="B3639" s="1">
        <f t="shared" si="563"/>
        <v>1.30104260698261E-16</v>
      </c>
      <c r="C3639" s="1" t="str">
        <f t="shared" si="564"/>
        <v>1.30104260698261E-16-0.104532535631456i</v>
      </c>
      <c r="D3639" s="1">
        <f t="shared" si="565"/>
        <v>-9.2164694238847531</v>
      </c>
      <c r="E3639" s="1">
        <f t="shared" si="566"/>
        <v>-0.97838211769153327</v>
      </c>
      <c r="F3639" s="1">
        <f t="shared" si="567"/>
        <v>-0.20680529921022517</v>
      </c>
      <c r="G3639" s="1" t="str">
        <f t="shared" si="568"/>
        <v>-0.978382117691533-0.206805299210225i</v>
      </c>
      <c r="H3639" s="1" t="str">
        <f t="shared" si="562"/>
        <v>0.978382117691533+0.206805299210225i</v>
      </c>
      <c r="I3639" s="1">
        <f t="shared" si="569"/>
        <v>1.30104260698261E-16</v>
      </c>
      <c r="J3639" s="1">
        <f t="shared" si="560"/>
        <v>-0.10453253563145599</v>
      </c>
    </row>
    <row r="3640" spans="1:10" x14ac:dyDescent="0.25">
      <c r="A3640" s="1">
        <f t="shared" si="561"/>
        <v>0.36079999999997658</v>
      </c>
      <c r="B3640" s="1">
        <f t="shared" si="563"/>
        <v>-2.9490299091605702E-17</v>
      </c>
      <c r="C3640" s="1" t="str">
        <f t="shared" si="564"/>
        <v>-2.94902990916057E-17-0.103241166184329i</v>
      </c>
      <c r="D3640" s="1">
        <f t="shared" si="565"/>
        <v>-9.2190245859096738</v>
      </c>
      <c r="E3640" s="1">
        <f t="shared" si="566"/>
        <v>-0.97890734430886905</v>
      </c>
      <c r="F3640" s="1">
        <f t="shared" si="567"/>
        <v>-0.20430470199718198</v>
      </c>
      <c r="G3640" s="1" t="str">
        <f t="shared" si="568"/>
        <v>-0.978907344308869-0.204304701997182i</v>
      </c>
      <c r="H3640" s="1" t="str">
        <f t="shared" si="562"/>
        <v>0.978907344308869+0.204304701997182i</v>
      </c>
      <c r="I3640" s="1">
        <f t="shared" si="569"/>
        <v>-2.9490299091605702E-17</v>
      </c>
      <c r="J3640" s="1">
        <f t="shared" si="560"/>
        <v>-0.10324116618432901</v>
      </c>
    </row>
    <row r="3641" spans="1:10" x14ac:dyDescent="0.25">
      <c r="A3641" s="1">
        <f t="shared" si="561"/>
        <v>0.36089999999997657</v>
      </c>
      <c r="B3641" s="1">
        <f t="shared" si="563"/>
        <v>-1.0408340855860799E-17</v>
      </c>
      <c r="C3641" s="1" t="str">
        <f t="shared" si="564"/>
        <v>-1.04083408558608E-17-0.10195013735302i</v>
      </c>
      <c r="D3641" s="1">
        <f t="shared" si="565"/>
        <v>-9.2215797479345927</v>
      </c>
      <c r="E3641" s="1">
        <f t="shared" si="566"/>
        <v>-0.97942617978755597</v>
      </c>
      <c r="F3641" s="1">
        <f t="shared" si="567"/>
        <v>-0.20180277090950507</v>
      </c>
      <c r="G3641" s="1" t="str">
        <f t="shared" si="568"/>
        <v>-0.979426179787556-0.201802770909505i</v>
      </c>
      <c r="H3641" s="1" t="str">
        <f t="shared" si="562"/>
        <v>0.979426179787556+0.201802770909505i</v>
      </c>
      <c r="I3641" s="1">
        <f t="shared" si="569"/>
        <v>-1.0408340855860799E-17</v>
      </c>
      <c r="J3641" s="1">
        <f t="shared" si="560"/>
        <v>-0.10195013735302</v>
      </c>
    </row>
    <row r="3642" spans="1:10" x14ac:dyDescent="0.25">
      <c r="A3642" s="1">
        <f t="shared" si="561"/>
        <v>0.36099999999997656</v>
      </c>
      <c r="B3642" s="1">
        <f t="shared" si="563"/>
        <v>-1.8561541192951799E-16</v>
      </c>
      <c r="C3642" s="1" t="str">
        <f t="shared" si="564"/>
        <v>-1.85615411929518E-16-0.100659444789968i</v>
      </c>
      <c r="D3642" s="1">
        <f t="shared" si="565"/>
        <v>-9.2241349099595116</v>
      </c>
      <c r="E3642" s="1">
        <f t="shared" si="566"/>
        <v>-0.97993862074019555</v>
      </c>
      <c r="F3642" s="1">
        <f t="shared" si="567"/>
        <v>-0.1992995222819241</v>
      </c>
      <c r="G3642" s="1" t="str">
        <f t="shared" si="568"/>
        <v>-0.979938620740196-0.199299522281924i</v>
      </c>
      <c r="H3642" s="1" t="str">
        <f t="shared" si="562"/>
        <v>0.979938620740196+0.199299522281924i</v>
      </c>
      <c r="I3642" s="1">
        <f t="shared" si="569"/>
        <v>-1.8561541192951799E-16</v>
      </c>
      <c r="J3642" s="1">
        <f t="shared" si="560"/>
        <v>-0.10065944478996799</v>
      </c>
    </row>
    <row r="3643" spans="1:10" x14ac:dyDescent="0.25">
      <c r="A3643" s="1">
        <f t="shared" si="561"/>
        <v>0.36109999999997655</v>
      </c>
      <c r="B3643" s="1">
        <f t="shared" si="563"/>
        <v>1.2316536679435301E-16</v>
      </c>
      <c r="C3643" s="1" t="str">
        <f t="shared" si="564"/>
        <v>1.23165366794353E-16-0.0993690841520757i</v>
      </c>
      <c r="D3643" s="1">
        <f t="shared" si="565"/>
        <v>-9.2266900719844305</v>
      </c>
      <c r="E3643" s="1">
        <f t="shared" si="566"/>
        <v>-0.98044466382113815</v>
      </c>
      <c r="F3643" s="1">
        <f t="shared" si="567"/>
        <v>-0.19679497245777236</v>
      </c>
      <c r="G3643" s="1" t="str">
        <f t="shared" si="568"/>
        <v>-0.980444663821138-0.196794972457772i</v>
      </c>
      <c r="H3643" s="1" t="str">
        <f t="shared" si="562"/>
        <v>0.980444663821138+0.196794972457772i</v>
      </c>
      <c r="I3643" s="1">
        <f t="shared" si="569"/>
        <v>1.2316536679435301E-16</v>
      </c>
      <c r="J3643" s="1">
        <f t="shared" si="560"/>
        <v>-9.9369084152075696E-2</v>
      </c>
    </row>
    <row r="3644" spans="1:10" x14ac:dyDescent="0.25">
      <c r="A3644" s="1">
        <f t="shared" si="561"/>
        <v>0.36119999999997654</v>
      </c>
      <c r="B3644" s="1">
        <f t="shared" si="563"/>
        <v>-1.21430643318376E-17</v>
      </c>
      <c r="C3644" s="1" t="str">
        <f t="shared" si="564"/>
        <v>-1.21430643318376E-17-0.0980790511006424i</v>
      </c>
      <c r="D3644" s="1">
        <f t="shared" si="565"/>
        <v>-9.2292452340093512</v>
      </c>
      <c r="E3644" s="1">
        <f t="shared" si="566"/>
        <v>-0.98094430572650493</v>
      </c>
      <c r="F3644" s="1">
        <f t="shared" si="567"/>
        <v>-0.19428913778887683</v>
      </c>
      <c r="G3644" s="1" t="str">
        <f t="shared" si="568"/>
        <v>-0.980944305726505-0.194289137788877i</v>
      </c>
      <c r="H3644" s="1" t="str">
        <f t="shared" si="562"/>
        <v>0.980944305726505+0.194289137788877i</v>
      </c>
      <c r="I3644" s="1">
        <f t="shared" si="569"/>
        <v>-1.21430643318376E-17</v>
      </c>
      <c r="J3644" s="1">
        <f t="shared" si="560"/>
        <v>-9.8079051100642398E-2</v>
      </c>
    </row>
    <row r="3645" spans="1:10" x14ac:dyDescent="0.25">
      <c r="A3645" s="1">
        <f t="shared" si="561"/>
        <v>0.36129999999997653</v>
      </c>
      <c r="B3645" s="1">
        <f t="shared" si="563"/>
        <v>-2.1510571102112401E-16</v>
      </c>
      <c r="C3645" s="1" t="str">
        <f t="shared" si="564"/>
        <v>-2.15105711021124E-16-0.0967893413013122i</v>
      </c>
      <c r="D3645" s="1">
        <f t="shared" si="565"/>
        <v>-9.2318003960342701</v>
      </c>
      <c r="E3645" s="1">
        <f t="shared" si="566"/>
        <v>-0.98143754319420851</v>
      </c>
      <c r="F3645" s="1">
        <f t="shared" si="567"/>
        <v>-0.19178203463545818</v>
      </c>
      <c r="G3645" s="1" t="str">
        <f t="shared" si="568"/>
        <v>-0.981437543194209-0.191782034635458i</v>
      </c>
      <c r="H3645" s="1" t="str">
        <f t="shared" si="562"/>
        <v>0.981437543194209+0.191782034635458i</v>
      </c>
      <c r="I3645" s="1">
        <f t="shared" si="569"/>
        <v>-2.1510571102112401E-16</v>
      </c>
      <c r="J3645" s="1">
        <f t="shared" si="560"/>
        <v>-9.6789341301312198E-2</v>
      </c>
    </row>
    <row r="3646" spans="1:10" x14ac:dyDescent="0.25">
      <c r="A3646" s="1">
        <f t="shared" si="561"/>
        <v>0.36139999999997652</v>
      </c>
      <c r="B3646" s="1">
        <f t="shared" si="563"/>
        <v>5.2041704279304102E-17</v>
      </c>
      <c r="C3646" s="1" t="str">
        <f t="shared" si="564"/>
        <v>5.20417042793041E-17-0.0954999504240084i</v>
      </c>
      <c r="D3646" s="1">
        <f t="shared" si="565"/>
        <v>-9.234355558059189</v>
      </c>
      <c r="E3646" s="1">
        <f t="shared" si="566"/>
        <v>-0.98192437300397606</v>
      </c>
      <c r="F3646" s="1">
        <f t="shared" si="567"/>
        <v>-0.18927367936601366</v>
      </c>
      <c r="G3646" s="1" t="str">
        <f t="shared" si="568"/>
        <v>-0.981924373003976-0.189273679366014i</v>
      </c>
      <c r="H3646" s="1" t="str">
        <f t="shared" si="562"/>
        <v>0.981924373003976+0.189273679366014i</v>
      </c>
      <c r="I3646" s="1">
        <f t="shared" si="569"/>
        <v>5.2041704279304102E-17</v>
      </c>
      <c r="J3646" s="1">
        <f t="shared" si="560"/>
        <v>-9.5499950424008398E-2</v>
      </c>
    </row>
    <row r="3647" spans="1:10" x14ac:dyDescent="0.25">
      <c r="A3647" s="1">
        <f t="shared" si="561"/>
        <v>0.36149999999997651</v>
      </c>
      <c r="B3647" s="1">
        <f t="shared" si="563"/>
        <v>1.8735013540549499E-16</v>
      </c>
      <c r="C3647" s="1" t="str">
        <f t="shared" si="564"/>
        <v>1.87350135405495E-16-0.0942108741428764i</v>
      </c>
      <c r="D3647" s="1">
        <f t="shared" si="565"/>
        <v>-9.2369107200841096</v>
      </c>
      <c r="E3647" s="1">
        <f t="shared" si="566"/>
        <v>-0.9824047919773693</v>
      </c>
      <c r="F3647" s="1">
        <f t="shared" si="567"/>
        <v>-0.18676408835721539</v>
      </c>
      <c r="G3647" s="1" t="str">
        <f t="shared" si="568"/>
        <v>-0.982404791977369-0.186764088357215i</v>
      </c>
      <c r="H3647" s="1" t="str">
        <f t="shared" si="562"/>
        <v>0.982404791977369+0.186764088357215i</v>
      </c>
      <c r="I3647" s="1">
        <f t="shared" si="569"/>
        <v>1.8735013540549499E-16</v>
      </c>
      <c r="J3647" s="1">
        <f t="shared" si="560"/>
        <v>-9.4210874142876405E-2</v>
      </c>
    </row>
    <row r="3648" spans="1:10" x14ac:dyDescent="0.25">
      <c r="A3648" s="1">
        <f t="shared" si="561"/>
        <v>0.3615999999999765</v>
      </c>
      <c r="B3648" s="1">
        <f t="shared" si="563"/>
        <v>-2.4980018054065899E-16</v>
      </c>
      <c r="C3648" s="1" t="str">
        <f t="shared" si="564"/>
        <v>-2.49800180540659E-16-0.0929221081362296i</v>
      </c>
      <c r="D3648" s="1">
        <f t="shared" si="565"/>
        <v>-9.2394658821090285</v>
      </c>
      <c r="E3648" s="1">
        <f t="shared" si="566"/>
        <v>-0.98287879697780456</v>
      </c>
      <c r="F3648" s="1">
        <f t="shared" si="567"/>
        <v>-0.18425327799380864</v>
      </c>
      <c r="G3648" s="1" t="str">
        <f t="shared" si="568"/>
        <v>-0.982878796977805-0.184253277993809i</v>
      </c>
      <c r="H3648" s="1" t="str">
        <f t="shared" si="562"/>
        <v>0.982878796977805+0.184253277993809i</v>
      </c>
      <c r="I3648" s="1">
        <f t="shared" si="569"/>
        <v>-2.4980018054065899E-16</v>
      </c>
      <c r="J3648" s="1">
        <f t="shared" si="560"/>
        <v>-9.29221081362296E-2</v>
      </c>
    </row>
    <row r="3649" spans="1:10" x14ac:dyDescent="0.25">
      <c r="A3649" s="1">
        <f t="shared" si="561"/>
        <v>0.36169999999997648</v>
      </c>
      <c r="B3649" s="1">
        <f t="shared" si="563"/>
        <v>-5.7245874707234499E-17</v>
      </c>
      <c r="C3649" s="1" t="str">
        <f t="shared" si="564"/>
        <v>-5.72458747072345E-17-0.0916336480864828i</v>
      </c>
      <c r="D3649" s="1">
        <f t="shared" si="565"/>
        <v>-9.2420210441339474</v>
      </c>
      <c r="E3649" s="1">
        <f t="shared" si="566"/>
        <v>-0.9833463849105748</v>
      </c>
      <c r="F3649" s="1">
        <f t="shared" si="567"/>
        <v>-0.18174126466849447</v>
      </c>
      <c r="G3649" s="1" t="str">
        <f t="shared" si="568"/>
        <v>-0.983346384910575-0.181741264668494i</v>
      </c>
      <c r="H3649" s="1" t="str">
        <f t="shared" si="562"/>
        <v>0.983346384910575+0.181741264668494i</v>
      </c>
      <c r="I3649" s="1">
        <f t="shared" si="569"/>
        <v>-5.7245874707234499E-17</v>
      </c>
      <c r="J3649" s="1">
        <f t="shared" si="560"/>
        <v>-9.1633648086482805E-2</v>
      </c>
    </row>
    <row r="3650" spans="1:10" x14ac:dyDescent="0.25">
      <c r="A3650" s="1">
        <f t="shared" si="561"/>
        <v>0.36179999999997647</v>
      </c>
      <c r="B3650" s="1">
        <f t="shared" si="563"/>
        <v>5.3776427755281001E-17</v>
      </c>
      <c r="C3650" s="1" t="str">
        <f t="shared" si="564"/>
        <v>5.3776427755281E-17-0.0903454896800998i</v>
      </c>
      <c r="D3650" s="1">
        <f t="shared" si="565"/>
        <v>-9.2445762061588681</v>
      </c>
      <c r="E3650" s="1">
        <f t="shared" si="566"/>
        <v>-0.98380755272286913</v>
      </c>
      <c r="F3650" s="1">
        <f t="shared" si="567"/>
        <v>-0.17922806478182784</v>
      </c>
      <c r="G3650" s="1" t="str">
        <f t="shared" si="568"/>
        <v>-0.983807552722869-0.179228064781828i</v>
      </c>
      <c r="H3650" s="1" t="str">
        <f t="shared" si="562"/>
        <v>0.983807552722869+0.179228064781828i</v>
      </c>
      <c r="I3650" s="1">
        <f t="shared" si="569"/>
        <v>5.3776427755281001E-17</v>
      </c>
      <c r="J3650" s="1">
        <f t="shared" si="560"/>
        <v>-9.0345489680099797E-2</v>
      </c>
    </row>
    <row r="3651" spans="1:10" x14ac:dyDescent="0.25">
      <c r="A3651" s="1">
        <f t="shared" si="561"/>
        <v>0.36189999999997646</v>
      </c>
      <c r="B3651" s="1">
        <f t="shared" si="563"/>
        <v>-1.2143064331837699E-16</v>
      </c>
      <c r="C3651" s="1" t="str">
        <f t="shared" si="564"/>
        <v>-1.21430643318377E-16-0.0890576286075325i</v>
      </c>
      <c r="D3651" s="1">
        <f t="shared" si="565"/>
        <v>-9.247131368183787</v>
      </c>
      <c r="E3651" s="1">
        <f t="shared" si="566"/>
        <v>-0.98426229740379179</v>
      </c>
      <c r="F3651" s="1">
        <f t="shared" si="567"/>
        <v>-0.17671369474211596</v>
      </c>
      <c r="G3651" s="1" t="str">
        <f t="shared" si="568"/>
        <v>-0.984262297403792-0.176713694742116i</v>
      </c>
      <c r="H3651" s="1" t="str">
        <f t="shared" si="562"/>
        <v>0.984262297403792+0.176713694742116i</v>
      </c>
      <c r="I3651" s="1">
        <f t="shared" si="569"/>
        <v>-1.2143064331837699E-16</v>
      </c>
      <c r="J3651" s="1">
        <f t="shared" si="560"/>
        <v>-8.9057628607532496E-2</v>
      </c>
    </row>
    <row r="3652" spans="1:10" x14ac:dyDescent="0.25">
      <c r="A3652" s="1">
        <f t="shared" si="561"/>
        <v>0.36199999999997645</v>
      </c>
      <c r="B3652" s="1">
        <f t="shared" si="563"/>
        <v>2.6801477703841699E-16</v>
      </c>
      <c r="C3652" s="1" t="str">
        <f t="shared" si="564"/>
        <v>2.68014777038417E-16-0.0877700605631622i</v>
      </c>
      <c r="D3652" s="1">
        <f t="shared" si="565"/>
        <v>-9.2496865302087059</v>
      </c>
      <c r="E3652" s="1">
        <f t="shared" si="566"/>
        <v>-0.98471061598438347</v>
      </c>
      <c r="F3652" s="1">
        <f t="shared" si="567"/>
        <v>-0.17419817096530035</v>
      </c>
      <c r="G3652" s="1" t="str">
        <f t="shared" si="568"/>
        <v>-0.984710615984383-0.1741981709653i</v>
      </c>
      <c r="H3652" s="1" t="str">
        <f t="shared" si="562"/>
        <v>0.984710615984383+0.1741981709653i</v>
      </c>
      <c r="I3652" s="1">
        <f t="shared" si="569"/>
        <v>2.6801477703841699E-16</v>
      </c>
      <c r="J3652" s="1">
        <f t="shared" si="560"/>
        <v>-8.7770060563162194E-2</v>
      </c>
    </row>
    <row r="3653" spans="1:10" x14ac:dyDescent="0.25">
      <c r="A3653" s="1">
        <f t="shared" si="561"/>
        <v>0.36209999999997644</v>
      </c>
      <c r="B3653" s="1">
        <f t="shared" si="563"/>
        <v>-1.0842021724855E-16</v>
      </c>
      <c r="C3653" s="1" t="str">
        <f t="shared" si="564"/>
        <v>-1.0842021724855E-16-0.0864827812452426i</v>
      </c>
      <c r="D3653" s="1">
        <f t="shared" si="565"/>
        <v>-9.2522416922336248</v>
      </c>
      <c r="E3653" s="1">
        <f t="shared" si="566"/>
        <v>-0.98515250553763978</v>
      </c>
      <c r="F3653" s="1">
        <f t="shared" si="567"/>
        <v>-0.17168150987485706</v>
      </c>
      <c r="G3653" s="1" t="str">
        <f t="shared" si="568"/>
        <v>-0.98515250553764-0.171681509874857i</v>
      </c>
      <c r="H3653" s="1" t="str">
        <f t="shared" si="562"/>
        <v>0.98515250553764+0.171681509874857i</v>
      </c>
      <c r="I3653" s="1">
        <f t="shared" si="569"/>
        <v>-1.0842021724855E-16</v>
      </c>
      <c r="J3653" s="1">
        <f t="shared" si="560"/>
        <v>-8.6482781245242599E-2</v>
      </c>
    </row>
    <row r="3654" spans="1:10" x14ac:dyDescent="0.25">
      <c r="A3654" s="1">
        <f t="shared" si="561"/>
        <v>0.36219999999997643</v>
      </c>
      <c r="B3654" s="1">
        <f t="shared" si="563"/>
        <v>-2.6367796834847502E-16</v>
      </c>
      <c r="C3654" s="1" t="str">
        <f t="shared" si="564"/>
        <v>-2.63677968348475E-16-0.0851957863558402i</v>
      </c>
      <c r="D3654" s="1">
        <f t="shared" si="565"/>
        <v>-9.2547968542585455</v>
      </c>
      <c r="E3654" s="1">
        <f t="shared" si="566"/>
        <v>-0.98558796317853059</v>
      </c>
      <c r="F3654" s="1">
        <f t="shared" si="567"/>
        <v>-0.16916372790168557</v>
      </c>
      <c r="G3654" s="1" t="str">
        <f t="shared" si="568"/>
        <v>-0.985587963178531-0.169163727901686i</v>
      </c>
      <c r="H3654" s="1" t="str">
        <f t="shared" si="562"/>
        <v>0.985587963178531+0.169163727901686i</v>
      </c>
      <c r="I3654" s="1">
        <f t="shared" si="569"/>
        <v>-2.6367796834847502E-16</v>
      </c>
      <c r="J3654" s="1">
        <f t="shared" si="560"/>
        <v>-8.51957863558402E-2</v>
      </c>
    </row>
    <row r="3655" spans="1:10" x14ac:dyDescent="0.25">
      <c r="A3655" s="1">
        <f t="shared" si="561"/>
        <v>0.36229999999997642</v>
      </c>
      <c r="B3655" s="1">
        <f t="shared" si="563"/>
        <v>-8.1532003370909798E-17</v>
      </c>
      <c r="C3655" s="1" t="str">
        <f t="shared" si="564"/>
        <v>-8.15320033709098E-17-0.0839090716007789i</v>
      </c>
      <c r="D3655" s="1">
        <f t="shared" si="565"/>
        <v>-9.2573520162834644</v>
      </c>
      <c r="E3655" s="1">
        <f t="shared" si="566"/>
        <v>-0.98601698606401789</v>
      </c>
      <c r="F3655" s="1">
        <f t="shared" si="567"/>
        <v>-0.16664484148400882</v>
      </c>
      <c r="G3655" s="1" t="str">
        <f t="shared" si="568"/>
        <v>-0.986016986064018-0.166644841484009i</v>
      </c>
      <c r="H3655" s="1" t="str">
        <f t="shared" si="562"/>
        <v>0.986016986064018+0.166644841484009i</v>
      </c>
      <c r="I3655" s="1">
        <f t="shared" si="569"/>
        <v>-8.1532003370909798E-17</v>
      </c>
      <c r="J3655" s="1">
        <f t="shared" si="560"/>
        <v>-8.3909071600778901E-2</v>
      </c>
    </row>
    <row r="3656" spans="1:10" x14ac:dyDescent="0.25">
      <c r="A3656" s="1">
        <f t="shared" si="561"/>
        <v>0.36239999999997641</v>
      </c>
      <c r="B3656" s="1">
        <f t="shared" si="563"/>
        <v>1.1362438767648099E-16</v>
      </c>
      <c r="C3656" s="1" t="str">
        <f t="shared" si="564"/>
        <v>1.13624387676481E-16-0.0826226326895789i</v>
      </c>
      <c r="D3656" s="1">
        <f t="shared" si="565"/>
        <v>-9.2599071783083833</v>
      </c>
      <c r="E3656" s="1">
        <f t="shared" si="566"/>
        <v>-0.98643957139307614</v>
      </c>
      <c r="F3656" s="1">
        <f t="shared" si="567"/>
        <v>-0.16412486706725513</v>
      </c>
      <c r="G3656" s="1" t="str">
        <f t="shared" si="568"/>
        <v>-0.986439571393076-0.164124867067255i</v>
      </c>
      <c r="H3656" s="1" t="str">
        <f t="shared" si="562"/>
        <v>0.986439571393076+0.164124867067255i</v>
      </c>
      <c r="I3656" s="1">
        <f t="shared" si="569"/>
        <v>1.1362438767648099E-16</v>
      </c>
      <c r="J3656" s="1">
        <f t="shared" si="560"/>
        <v>-8.2622632689578895E-2</v>
      </c>
    </row>
    <row r="3657" spans="1:10" x14ac:dyDescent="0.25">
      <c r="A3657" s="1">
        <f t="shared" si="561"/>
        <v>0.3624999999999764</v>
      </c>
      <c r="B3657" s="1">
        <f t="shared" si="563"/>
        <v>-6.1582683397176701E-17</v>
      </c>
      <c r="C3657" s="1" t="str">
        <f t="shared" si="564"/>
        <v>-6.15826833971767E-17-0.0813364653354001i</v>
      </c>
      <c r="D3657" s="1">
        <f t="shared" si="565"/>
        <v>-9.262462340333304</v>
      </c>
      <c r="E3657" s="1">
        <f t="shared" si="566"/>
        <v>-0.98685571640670977</v>
      </c>
      <c r="F3657" s="1">
        <f t="shared" si="567"/>
        <v>-0.16160382110395632</v>
      </c>
      <c r="G3657" s="1" t="str">
        <f t="shared" si="568"/>
        <v>-0.98685571640671-0.161603821103956i</v>
      </c>
      <c r="H3657" s="1" t="str">
        <f t="shared" si="562"/>
        <v>0.98685571640671+0.161603821103956i</v>
      </c>
      <c r="I3657" s="1">
        <f t="shared" si="569"/>
        <v>-6.1582683397176701E-17</v>
      </c>
      <c r="J3657" s="1">
        <f t="shared" si="560"/>
        <v>-8.1336465335400093E-2</v>
      </c>
    </row>
    <row r="3658" spans="1:10" x14ac:dyDescent="0.25">
      <c r="A3658" s="1">
        <f t="shared" si="561"/>
        <v>0.36259999999997639</v>
      </c>
      <c r="B3658" s="1">
        <f t="shared" si="563"/>
        <v>6.9388939039072296E-17</v>
      </c>
      <c r="C3658" s="1" t="str">
        <f t="shared" si="564"/>
        <v>6.93889390390723E-17-0.0800505652549869i</v>
      </c>
      <c r="D3658" s="1">
        <f t="shared" si="565"/>
        <v>-9.2650175023582229</v>
      </c>
      <c r="E3658" s="1">
        <f t="shared" si="566"/>
        <v>-0.98726541838797011</v>
      </c>
      <c r="F3658" s="1">
        <f t="shared" si="567"/>
        <v>-0.15908172005364535</v>
      </c>
      <c r="G3658" s="1" t="str">
        <f t="shared" si="568"/>
        <v>-0.98726541838797-0.159081720053645i</v>
      </c>
      <c r="H3658" s="1" t="str">
        <f t="shared" si="562"/>
        <v>0.98726541838797+0.159081720053645i</v>
      </c>
      <c r="I3658" s="1">
        <f t="shared" si="569"/>
        <v>6.9388939039072296E-17</v>
      </c>
      <c r="J3658" s="1">
        <f t="shared" si="560"/>
        <v>-8.0050565254986897E-2</v>
      </c>
    </row>
    <row r="3659" spans="1:10" x14ac:dyDescent="0.25">
      <c r="A3659" s="1">
        <f t="shared" si="561"/>
        <v>0.36269999999997637</v>
      </c>
      <c r="B3659" s="1">
        <f t="shared" si="563"/>
        <v>-1.795438797636E-16</v>
      </c>
      <c r="C3659" s="1" t="str">
        <f t="shared" si="564"/>
        <v>-1.795438797636E-16-0.0787649281686058i</v>
      </c>
      <c r="D3659" s="1">
        <f t="shared" si="565"/>
        <v>-9.2675726643831418</v>
      </c>
      <c r="E3659" s="1">
        <f t="shared" si="566"/>
        <v>-0.98766867466197472</v>
      </c>
      <c r="F3659" s="1">
        <f t="shared" si="567"/>
        <v>-0.15655858038273843</v>
      </c>
      <c r="G3659" s="1" t="str">
        <f t="shared" si="568"/>
        <v>-0.987668674661975-0.156558580382738i</v>
      </c>
      <c r="H3659" s="1" t="str">
        <f t="shared" si="562"/>
        <v>0.987668674661975+0.156558580382738i</v>
      </c>
      <c r="I3659" s="1">
        <f t="shared" si="569"/>
        <v>-1.795438797636E-16</v>
      </c>
      <c r="J3659" s="1">
        <f t="shared" si="560"/>
        <v>-7.8764928168605794E-2</v>
      </c>
    </row>
    <row r="3660" spans="1:10" x14ac:dyDescent="0.25">
      <c r="A3660" s="1">
        <f t="shared" si="561"/>
        <v>0.36279999999997636</v>
      </c>
      <c r="B3660" s="1">
        <f t="shared" si="563"/>
        <v>5.1174342541315902E-17</v>
      </c>
      <c r="C3660" s="1" t="str">
        <f t="shared" si="564"/>
        <v>5.11743425413159E-17-0.0774795497999916i</v>
      </c>
      <c r="D3660" s="1">
        <f t="shared" si="565"/>
        <v>-9.2701278264080607</v>
      </c>
      <c r="E3660" s="1">
        <f t="shared" si="566"/>
        <v>-0.98806548259592419</v>
      </c>
      <c r="F3660" s="1">
        <f t="shared" si="567"/>
        <v>-0.15403441856443456</v>
      </c>
      <c r="G3660" s="1" t="str">
        <f t="shared" si="568"/>
        <v>-0.988065482595924-0.154034418564435i</v>
      </c>
      <c r="H3660" s="1" t="str">
        <f t="shared" si="562"/>
        <v>0.988065482595924+0.154034418564435i</v>
      </c>
      <c r="I3660" s="1">
        <f t="shared" si="569"/>
        <v>5.1174342541315902E-17</v>
      </c>
      <c r="J3660" s="1">
        <f t="shared" si="560"/>
        <v>-7.7479549799991596E-2</v>
      </c>
    </row>
    <row r="3661" spans="1:10" x14ac:dyDescent="0.25">
      <c r="A3661" s="1">
        <f t="shared" si="561"/>
        <v>0.36289999999997635</v>
      </c>
      <c r="B3661" s="1">
        <f t="shared" si="563"/>
        <v>-1.7867651802561101E-16</v>
      </c>
      <c r="C3661" s="1" t="str">
        <f t="shared" si="564"/>
        <v>-1.78676518025611E-16-0.0761944258762864i</v>
      </c>
      <c r="D3661" s="1">
        <f t="shared" si="565"/>
        <v>-9.2726829884329813</v>
      </c>
      <c r="E3661" s="1">
        <f t="shared" si="566"/>
        <v>-0.98845583959911953</v>
      </c>
      <c r="F3661" s="1">
        <f t="shared" si="567"/>
        <v>-0.15150925107860441</v>
      </c>
      <c r="G3661" s="1" t="str">
        <f t="shared" si="568"/>
        <v>-0.98845583959912-0.151509251078604i</v>
      </c>
      <c r="H3661" s="1" t="str">
        <f t="shared" si="562"/>
        <v>0.98845583959912+0.151509251078604i</v>
      </c>
      <c r="I3661" s="1">
        <f t="shared" si="569"/>
        <v>-1.7867651802561101E-16</v>
      </c>
      <c r="J3661" s="1">
        <f t="shared" si="560"/>
        <v>-7.6194425876286401E-2</v>
      </c>
    </row>
    <row r="3662" spans="1:10" x14ac:dyDescent="0.25">
      <c r="A3662" s="1">
        <f t="shared" si="561"/>
        <v>0.36299999999997634</v>
      </c>
      <c r="B3662" s="1">
        <f t="shared" si="563"/>
        <v>9.3675067702747497E-17</v>
      </c>
      <c r="C3662" s="1" t="str">
        <f t="shared" si="564"/>
        <v>9.36750677027475E-17-0.0749095521279905i</v>
      </c>
      <c r="D3662" s="1">
        <f t="shared" si="565"/>
        <v>-9.2752381504579002</v>
      </c>
      <c r="E3662" s="1">
        <f t="shared" si="566"/>
        <v>-0.98883974312297818</v>
      </c>
      <c r="F3662" s="1">
        <f t="shared" si="567"/>
        <v>-0.14898309441168978</v>
      </c>
      <c r="G3662" s="1" t="str">
        <f t="shared" si="568"/>
        <v>-0.988839743122978-0.14898309441169i</v>
      </c>
      <c r="H3662" s="1" t="str">
        <f t="shared" si="562"/>
        <v>0.988839743122978+0.14898309441169i</v>
      </c>
      <c r="I3662" s="1">
        <f t="shared" si="569"/>
        <v>9.3675067702747497E-17</v>
      </c>
      <c r="J3662" s="1">
        <f t="shared" si="560"/>
        <v>-7.4909552127990497E-2</v>
      </c>
    </row>
    <row r="3663" spans="1:10" x14ac:dyDescent="0.25">
      <c r="A3663" s="1">
        <f t="shared" si="561"/>
        <v>0.36309999999997633</v>
      </c>
      <c r="B3663" s="1">
        <f t="shared" si="563"/>
        <v>5.6378512969246305E-17</v>
      </c>
      <c r="C3663" s="1" t="str">
        <f t="shared" si="564"/>
        <v>5.63785129692463E-17-0.0736249242888934i</v>
      </c>
      <c r="D3663" s="1">
        <f t="shared" si="565"/>
        <v>-9.2777933124828191</v>
      </c>
      <c r="E3663" s="1">
        <f t="shared" si="566"/>
        <v>-0.98921719066105207</v>
      </c>
      <c r="F3663" s="1">
        <f t="shared" si="567"/>
        <v>-0.1464559650565854</v>
      </c>
      <c r="G3663" s="1" t="str">
        <f t="shared" si="568"/>
        <v>-0.989217190661052-0.146455965056585i</v>
      </c>
      <c r="H3663" s="1" t="str">
        <f t="shared" si="562"/>
        <v>0.989217190661052+0.146455965056585i</v>
      </c>
      <c r="I3663" s="1">
        <f t="shared" si="569"/>
        <v>5.6378512969246305E-17</v>
      </c>
      <c r="J3663" s="1">
        <f t="shared" si="560"/>
        <v>-7.3624924288893404E-2</v>
      </c>
    </row>
    <row r="3664" spans="1:10" x14ac:dyDescent="0.25">
      <c r="A3664" s="1">
        <f t="shared" si="561"/>
        <v>0.36319999999997632</v>
      </c>
      <c r="B3664" s="1">
        <f t="shared" si="563"/>
        <v>9.1940344226770899E-17</v>
      </c>
      <c r="C3664" s="1" t="str">
        <f t="shared" si="564"/>
        <v>9.19403442267709E-17-0.0723405380960253i</v>
      </c>
      <c r="D3664" s="1">
        <f t="shared" si="565"/>
        <v>-9.2803484745077398</v>
      </c>
      <c r="E3664" s="1">
        <f t="shared" si="566"/>
        <v>-0.98958817974904323</v>
      </c>
      <c r="F3664" s="1">
        <f t="shared" si="567"/>
        <v>-0.14392787951253652</v>
      </c>
      <c r="G3664" s="1" t="str">
        <f t="shared" si="568"/>
        <v>-0.989588179749043-0.143927879512537i</v>
      </c>
      <c r="H3664" s="1" t="str">
        <f t="shared" si="562"/>
        <v>0.989588179749043+0.143927879512537i</v>
      </c>
      <c r="I3664" s="1">
        <f t="shared" si="569"/>
        <v>9.1940344226770899E-17</v>
      </c>
      <c r="J3664" s="1">
        <f t="shared" si="560"/>
        <v>-7.2340538096025295E-2</v>
      </c>
    </row>
    <row r="3665" spans="1:10" x14ac:dyDescent="0.25">
      <c r="A3665" s="1">
        <f t="shared" si="561"/>
        <v>0.36329999999997631</v>
      </c>
      <c r="B3665" s="1">
        <f t="shared" si="563"/>
        <v>1.6826817716974999E-16</v>
      </c>
      <c r="C3665" s="1" t="str">
        <f t="shared" si="564"/>
        <v>1.6826817716975E-16-0.0710563892895975i</v>
      </c>
      <c r="D3665" s="1">
        <f t="shared" si="565"/>
        <v>-9.2829036365326587</v>
      </c>
      <c r="E3665" s="1">
        <f t="shared" si="566"/>
        <v>-0.98995270796481938</v>
      </c>
      <c r="F3665" s="1">
        <f t="shared" si="567"/>
        <v>-0.14139885428503654</v>
      </c>
      <c r="G3665" s="1" t="str">
        <f t="shared" si="568"/>
        <v>-0.989952707964819-0.141398854285037i</v>
      </c>
      <c r="H3665" s="1" t="str">
        <f t="shared" si="562"/>
        <v>0.989952707964819+0.141398854285037i</v>
      </c>
      <c r="I3665" s="1">
        <f t="shared" si="569"/>
        <v>1.6826817716974999E-16</v>
      </c>
      <c r="J3665" s="1">
        <f t="shared" si="560"/>
        <v>-7.1056389289597496E-2</v>
      </c>
    </row>
    <row r="3666" spans="1:10" x14ac:dyDescent="0.25">
      <c r="A3666" s="1">
        <f t="shared" si="561"/>
        <v>0.3633999999999763</v>
      </c>
      <c r="B3666" s="1">
        <f t="shared" si="563"/>
        <v>-5.9847959921199894E-17</v>
      </c>
      <c r="C3666" s="1" t="str">
        <f t="shared" si="564"/>
        <v>-5.98479599211999E-17-0.069772473612945i</v>
      </c>
      <c r="D3666" s="1">
        <f t="shared" si="565"/>
        <v>-9.2854587985575776</v>
      </c>
      <c r="E3666" s="1">
        <f t="shared" si="566"/>
        <v>-0.99031077292843095</v>
      </c>
      <c r="F3666" s="1">
        <f t="shared" si="567"/>
        <v>-0.13886890588570855</v>
      </c>
      <c r="G3666" s="1" t="str">
        <f t="shared" si="568"/>
        <v>-0.990310772928431-0.138868905885709i</v>
      </c>
      <c r="H3666" s="1" t="str">
        <f t="shared" si="562"/>
        <v>0.990310772928431+0.138868905885709i</v>
      </c>
      <c r="I3666" s="1">
        <f t="shared" si="569"/>
        <v>-5.9847959921199894E-17</v>
      </c>
      <c r="J3666" s="1">
        <f t="shared" si="560"/>
        <v>-6.9772473612945002E-2</v>
      </c>
    </row>
    <row r="3667" spans="1:10" x14ac:dyDescent="0.25">
      <c r="A3667" s="1">
        <f t="shared" si="561"/>
        <v>0.36349999999997629</v>
      </c>
      <c r="B3667" s="1">
        <f t="shared" si="563"/>
        <v>-2.2117724318704199E-16</v>
      </c>
      <c r="C3667" s="1" t="str">
        <f t="shared" si="564"/>
        <v>-2.21177243187042E-16-0.0684887868124693i</v>
      </c>
      <c r="D3667" s="1">
        <f t="shared" si="565"/>
        <v>-9.2880139605824965</v>
      </c>
      <c r="E3667" s="1">
        <f t="shared" si="566"/>
        <v>-0.9906623723021255</v>
      </c>
      <c r="F3667" s="1">
        <f t="shared" si="567"/>
        <v>-0.13633805083220471</v>
      </c>
      <c r="G3667" s="1" t="str">
        <f t="shared" si="568"/>
        <v>-0.990662372302126-0.136338050832205i</v>
      </c>
      <c r="H3667" s="1" t="str">
        <f t="shared" si="562"/>
        <v>0.990662372302126+0.136338050832205i</v>
      </c>
      <c r="I3667" s="1">
        <f t="shared" si="569"/>
        <v>-2.2117724318704199E-16</v>
      </c>
      <c r="J3667" s="1">
        <f t="shared" si="560"/>
        <v>-6.8488786812469296E-2</v>
      </c>
    </row>
    <row r="3668" spans="1:10" x14ac:dyDescent="0.25">
      <c r="A3668" s="1">
        <f t="shared" si="561"/>
        <v>0.36359999999997628</v>
      </c>
      <c r="B3668" s="1">
        <f t="shared" si="563"/>
        <v>8.1532003370910106E-17</v>
      </c>
      <c r="C3668" s="1" t="str">
        <f t="shared" si="564"/>
        <v>8.15320033709101E-17-0.0672053246375831i</v>
      </c>
      <c r="D3668" s="1">
        <f t="shared" si="565"/>
        <v>-9.2905691226074172</v>
      </c>
      <c r="E3668" s="1">
        <f t="shared" si="566"/>
        <v>-0.99100750379036417</v>
      </c>
      <c r="F3668" s="1">
        <f t="shared" si="567"/>
        <v>-0.13380630564809484</v>
      </c>
      <c r="G3668" s="1" t="str">
        <f t="shared" si="568"/>
        <v>-0.991007503790364-0.133806305648095i</v>
      </c>
      <c r="H3668" s="1" t="str">
        <f t="shared" si="562"/>
        <v>0.991007503790364+0.133806305648095i</v>
      </c>
      <c r="I3668" s="1">
        <f t="shared" si="569"/>
        <v>8.1532003370910106E-17</v>
      </c>
      <c r="J3668" s="1">
        <f t="shared" si="560"/>
        <v>-6.7205324637583094E-2</v>
      </c>
    </row>
    <row r="3669" spans="1:10" x14ac:dyDescent="0.25">
      <c r="A3669" s="1">
        <f t="shared" si="561"/>
        <v>0.36369999999997626</v>
      </c>
      <c r="B3669" s="1">
        <f t="shared" si="563"/>
        <v>-7.1991024253037704E-17</v>
      </c>
      <c r="C3669" s="1" t="str">
        <f t="shared" si="564"/>
        <v>-7.19910242530377E-17-0.0659220828406532i</v>
      </c>
      <c r="D3669" s="1">
        <f t="shared" si="565"/>
        <v>-9.2931242846323361</v>
      </c>
      <c r="E3669" s="1">
        <f t="shared" si="566"/>
        <v>-0.99134616513983476</v>
      </c>
      <c r="F3669" s="1">
        <f t="shared" si="567"/>
        <v>-0.1312736868627655</v>
      </c>
      <c r="G3669" s="1" t="str">
        <f t="shared" si="568"/>
        <v>-0.991346165139835-0.131273686862765i</v>
      </c>
      <c r="H3669" s="1" t="str">
        <f t="shared" si="562"/>
        <v>0.991346165139835+0.131273686862765i</v>
      </c>
      <c r="I3669" s="1">
        <f t="shared" si="569"/>
        <v>-7.1991024253037704E-17</v>
      </c>
      <c r="J3669" s="1">
        <f t="shared" si="560"/>
        <v>-6.5922082840653207E-2</v>
      </c>
    </row>
    <row r="3670" spans="1:10" x14ac:dyDescent="0.25">
      <c r="A3670" s="1">
        <f t="shared" si="561"/>
        <v>0.36379999999997625</v>
      </c>
      <c r="B3670" s="1">
        <f t="shared" si="563"/>
        <v>-1.7867651802561101E-16</v>
      </c>
      <c r="C3670" s="1" t="str">
        <f t="shared" si="564"/>
        <v>-1.78676518025611E-16-0.0646390571769435i</v>
      </c>
      <c r="D3670" s="1">
        <f t="shared" si="565"/>
        <v>-9.295679446657255</v>
      </c>
      <c r="E3670" s="1">
        <f t="shared" si="566"/>
        <v>-0.9916783541394687</v>
      </c>
      <c r="F3670" s="1">
        <f t="shared" si="567"/>
        <v>-0.12874021101130165</v>
      </c>
      <c r="G3670" s="1" t="str">
        <f t="shared" si="568"/>
        <v>-0.991678354139469-0.128740211011302i</v>
      </c>
      <c r="H3670" s="1" t="str">
        <f t="shared" si="562"/>
        <v>0.991678354139469+0.128740211011302i</v>
      </c>
      <c r="I3670" s="1">
        <f t="shared" si="569"/>
        <v>-1.7867651802561101E-16</v>
      </c>
      <c r="J3670" s="1">
        <f t="shared" si="560"/>
        <v>-6.4639057176943501E-2</v>
      </c>
    </row>
    <row r="3671" spans="1:10" x14ac:dyDescent="0.25">
      <c r="A3671" s="1">
        <f t="shared" si="561"/>
        <v>0.36389999999997624</v>
      </c>
      <c r="B3671" s="1">
        <f t="shared" si="563"/>
        <v>9.1072982488782594E-17</v>
      </c>
      <c r="C3671" s="1" t="str">
        <f t="shared" si="564"/>
        <v>9.10729824887826E-17-0.0633562434045565i</v>
      </c>
      <c r="D3671" s="1">
        <f t="shared" si="565"/>
        <v>-9.2982346086821757</v>
      </c>
      <c r="E3671" s="1">
        <f t="shared" si="566"/>
        <v>-0.9920040686204542</v>
      </c>
      <c r="F3671" s="1">
        <f t="shared" si="567"/>
        <v>-0.12620589463438384</v>
      </c>
      <c r="G3671" s="1" t="str">
        <f t="shared" si="568"/>
        <v>-0.992004068620454-0.126205894634384i</v>
      </c>
      <c r="H3671" s="1" t="str">
        <f t="shared" si="562"/>
        <v>0.992004068620454+0.126205894634384i</v>
      </c>
      <c r="I3671" s="1">
        <f t="shared" si="569"/>
        <v>9.1072982488782594E-17</v>
      </c>
      <c r="J3671" s="1">
        <f t="shared" si="560"/>
        <v>-6.3356243404556506E-2</v>
      </c>
    </row>
    <row r="3672" spans="1:10" x14ac:dyDescent="0.25">
      <c r="A3672" s="1">
        <f t="shared" si="561"/>
        <v>0.36399999999997623</v>
      </c>
      <c r="B3672" s="1">
        <f t="shared" si="563"/>
        <v>-2.8189256484623103E-17</v>
      </c>
      <c r="C3672" s="1" t="str">
        <f t="shared" si="564"/>
        <v>-2.81892564846231E-17-0.062073637284382i</v>
      </c>
      <c r="D3672" s="1">
        <f t="shared" si="565"/>
        <v>-9.3007897707070946</v>
      </c>
      <c r="E3672" s="1">
        <f t="shared" si="566"/>
        <v>-0.99232330645625</v>
      </c>
      <c r="F3672" s="1">
        <f t="shared" si="567"/>
        <v>-0.12367075427818564</v>
      </c>
      <c r="G3672" s="1" t="str">
        <f t="shared" si="568"/>
        <v>-0.99232330645625-0.123670754278186i</v>
      </c>
      <c r="H3672" s="1" t="str">
        <f t="shared" si="562"/>
        <v>0.99232330645625+0.123670754278186i</v>
      </c>
      <c r="I3672" s="1">
        <f t="shared" si="569"/>
        <v>-2.8189256484623103E-17</v>
      </c>
      <c r="J3672" s="1">
        <f t="shared" si="560"/>
        <v>-6.2073637284381998E-2</v>
      </c>
    </row>
    <row r="3673" spans="1:10" x14ac:dyDescent="0.25">
      <c r="A3673" s="1">
        <f t="shared" si="561"/>
        <v>0.36409999999997622</v>
      </c>
      <c r="B3673" s="1">
        <f t="shared" si="563"/>
        <v>-2.20743562318049E-16</v>
      </c>
      <c r="C3673" s="1" t="str">
        <f t="shared" si="564"/>
        <v>-2.20743562318049E-16-0.0607912345800355i</v>
      </c>
      <c r="D3673" s="1">
        <f t="shared" si="565"/>
        <v>-9.3033449327320135</v>
      </c>
      <c r="E3673" s="1">
        <f t="shared" si="566"/>
        <v>-0.99263606556260053</v>
      </c>
      <c r="F3673" s="1">
        <f t="shared" si="567"/>
        <v>-0.12113480649425491</v>
      </c>
      <c r="G3673" s="1" t="str">
        <f t="shared" si="568"/>
        <v>-0.992636065562601-0.121134806494255i</v>
      </c>
      <c r="H3673" s="1" t="str">
        <f t="shared" si="562"/>
        <v>0.992636065562601+0.121134806494255i</v>
      </c>
      <c r="I3673" s="1">
        <f t="shared" si="569"/>
        <v>-2.20743562318049E-16</v>
      </c>
      <c r="J3673" s="1">
        <f t="shared" si="560"/>
        <v>-6.0791234580035498E-2</v>
      </c>
    </row>
    <row r="3674" spans="1:10" x14ac:dyDescent="0.25">
      <c r="A3674" s="1">
        <f t="shared" si="561"/>
        <v>0.36419999999997621</v>
      </c>
      <c r="B3674" s="1">
        <f t="shared" si="563"/>
        <v>1.21430643318376E-17</v>
      </c>
      <c r="C3674" s="1" t="str">
        <f t="shared" si="564"/>
        <v>1.21430643318376E-17-0.0595090310578035i</v>
      </c>
      <c r="D3674" s="1">
        <f t="shared" si="565"/>
        <v>-9.3059000947569341</v>
      </c>
      <c r="E3674" s="1">
        <f t="shared" si="566"/>
        <v>-0.99294234389754898</v>
      </c>
      <c r="F3674" s="1">
        <f t="shared" si="567"/>
        <v>-0.11859806783941114</v>
      </c>
      <c r="G3674" s="1" t="str">
        <f t="shared" si="568"/>
        <v>-0.992942343897549-0.118598067839411i</v>
      </c>
      <c r="H3674" s="1" t="str">
        <f t="shared" si="562"/>
        <v>0.992942343897549+0.118598067839411i</v>
      </c>
      <c r="I3674" s="1">
        <f t="shared" si="569"/>
        <v>1.21430643318376E-17</v>
      </c>
      <c r="J3674" s="1">
        <f t="shared" si="560"/>
        <v>-5.9509031057803502E-2</v>
      </c>
    </row>
    <row r="3675" spans="1:10" x14ac:dyDescent="0.25">
      <c r="A3675" s="1">
        <f t="shared" si="561"/>
        <v>0.3642999999999762</v>
      </c>
      <c r="B3675" s="1">
        <f t="shared" si="563"/>
        <v>-1.6349768761081399E-16</v>
      </c>
      <c r="C3675" s="1" t="str">
        <f t="shared" si="564"/>
        <v>-1.63497687610814E-16-0.0582270224865912i</v>
      </c>
      <c r="D3675" s="1">
        <f t="shared" si="565"/>
        <v>-9.308455256781853</v>
      </c>
      <c r="E3675" s="1">
        <f t="shared" si="566"/>
        <v>-0.99324213946144979</v>
      </c>
      <c r="F3675" s="1">
        <f t="shared" si="567"/>
        <v>-0.11606055487564253</v>
      </c>
      <c r="G3675" s="1" t="str">
        <f t="shared" si="568"/>
        <v>-0.99324213946145-0.116060554875643i</v>
      </c>
      <c r="H3675" s="1" t="str">
        <f t="shared" si="562"/>
        <v>0.99324213946145+0.116060554875643i</v>
      </c>
      <c r="I3675" s="1">
        <f t="shared" si="569"/>
        <v>-1.6349768761081399E-16</v>
      </c>
      <c r="J3675" s="1">
        <f t="shared" si="560"/>
        <v>-5.8227022486591201E-2</v>
      </c>
    </row>
    <row r="3676" spans="1:10" x14ac:dyDescent="0.25">
      <c r="A3676" s="1">
        <f t="shared" si="561"/>
        <v>0.36439999999997619</v>
      </c>
      <c r="B3676" s="1">
        <f t="shared" si="563"/>
        <v>-9.5409791178724498E-18</v>
      </c>
      <c r="C3676" s="1" t="str">
        <f t="shared" si="564"/>
        <v>-9.54097911787245E-18-0.0569452046378585i</v>
      </c>
      <c r="D3676" s="1">
        <f t="shared" si="565"/>
        <v>-9.3110104188067719</v>
      </c>
      <c r="E3676" s="1">
        <f t="shared" si="566"/>
        <v>-0.99353545029698298</v>
      </c>
      <c r="F3676" s="1">
        <f t="shared" si="567"/>
        <v>-0.11352228416998736</v>
      </c>
      <c r="G3676" s="1" t="str">
        <f t="shared" si="568"/>
        <v>-0.993535450296983-0.113522284169987i</v>
      </c>
      <c r="H3676" s="1" t="str">
        <f t="shared" si="562"/>
        <v>0.993535450296983+0.113522284169987i</v>
      </c>
      <c r="I3676" s="1">
        <f t="shared" si="569"/>
        <v>-9.5409791178724498E-18</v>
      </c>
      <c r="J3676" s="1">
        <f t="shared" si="560"/>
        <v>-5.6945204637858501E-2</v>
      </c>
    </row>
    <row r="3677" spans="1:10" x14ac:dyDescent="0.25">
      <c r="A3677" s="1">
        <f t="shared" si="561"/>
        <v>0.36449999999997618</v>
      </c>
      <c r="B3677" s="1">
        <f t="shared" si="563"/>
        <v>1.14491749414469E-16</v>
      </c>
      <c r="C3677" s="1" t="str">
        <f t="shared" si="564"/>
        <v>1.14491749414469E-16-0.0556635732855716i</v>
      </c>
      <c r="D3677" s="1">
        <f t="shared" si="565"/>
        <v>-9.3135655808316908</v>
      </c>
      <c r="E3677" s="1">
        <f t="shared" si="566"/>
        <v>-0.99382227448916627</v>
      </c>
      <c r="F3677" s="1">
        <f t="shared" si="567"/>
        <v>-0.11098327229443287</v>
      </c>
      <c r="G3677" s="1" t="str">
        <f t="shared" si="568"/>
        <v>-0.993822274489166-0.110983272294433i</v>
      </c>
      <c r="H3677" s="1" t="str">
        <f t="shared" si="562"/>
        <v>0.993822274489166+0.110983272294433i</v>
      </c>
      <c r="I3677" s="1">
        <f t="shared" si="569"/>
        <v>1.14491749414469E-16</v>
      </c>
      <c r="J3677" s="1">
        <f t="shared" si="560"/>
        <v>-5.5663573285571602E-2</v>
      </c>
    </row>
    <row r="3678" spans="1:10" x14ac:dyDescent="0.25">
      <c r="A3678" s="1">
        <f t="shared" si="561"/>
        <v>0.36459999999997617</v>
      </c>
      <c r="B3678" s="1">
        <f t="shared" si="563"/>
        <v>-3.64291929955129E-17</v>
      </c>
      <c r="C3678" s="1" t="str">
        <f t="shared" si="564"/>
        <v>-3.64291929955129E-17-0.0543821242061414i</v>
      </c>
      <c r="D3678" s="1">
        <f t="shared" si="565"/>
        <v>-9.3161207428566115</v>
      </c>
      <c r="E3678" s="1">
        <f t="shared" si="566"/>
        <v>-0.99410261016536805</v>
      </c>
      <c r="F3678" s="1">
        <f t="shared" si="567"/>
        <v>-0.10844353582580352</v>
      </c>
      <c r="G3678" s="1" t="str">
        <f t="shared" si="568"/>
        <v>-0.994102610165368-0.108443535825804i</v>
      </c>
      <c r="H3678" s="1" t="str">
        <f t="shared" si="562"/>
        <v>0.994102610165368+0.108443535825804i</v>
      </c>
      <c r="I3678" s="1">
        <f t="shared" si="569"/>
        <v>-3.64291929955129E-17</v>
      </c>
      <c r="J3678" s="1">
        <f t="shared" si="560"/>
        <v>-5.43821242061414E-2</v>
      </c>
    </row>
    <row r="3679" spans="1:10" x14ac:dyDescent="0.25">
      <c r="A3679" s="1">
        <f t="shared" si="561"/>
        <v>0.36469999999997615</v>
      </c>
      <c r="B3679" s="1">
        <f t="shared" si="563"/>
        <v>1.9168694409543701E-16</v>
      </c>
      <c r="C3679" s="1" t="str">
        <f t="shared" si="564"/>
        <v>1.91686944095437E-16-0.0531008531783725i</v>
      </c>
      <c r="D3679" s="1">
        <f t="shared" si="565"/>
        <v>-9.3186759048815304</v>
      </c>
      <c r="E3679" s="1">
        <f t="shared" si="566"/>
        <v>-0.99437645549531839</v>
      </c>
      <c r="F3679" s="1">
        <f t="shared" si="567"/>
        <v>-0.1059030913456598</v>
      </c>
      <c r="G3679" s="1" t="str">
        <f t="shared" si="568"/>
        <v>-0.994376455495318-0.10590309134566i</v>
      </c>
      <c r="H3679" s="1" t="str">
        <f t="shared" si="562"/>
        <v>0.994376455495318+0.10590309134566i</v>
      </c>
      <c r="I3679" s="1">
        <f t="shared" si="569"/>
        <v>1.9168694409543701E-16</v>
      </c>
      <c r="J3679" s="1">
        <f t="shared" si="560"/>
        <v>-5.3100853178372501E-2</v>
      </c>
    </row>
    <row r="3680" spans="1:10" x14ac:dyDescent="0.25">
      <c r="A3680" s="1">
        <f t="shared" si="561"/>
        <v>0.36479999999997614</v>
      </c>
      <c r="B3680" s="1">
        <f t="shared" si="563"/>
        <v>-2.19442519711066E-16</v>
      </c>
      <c r="C3680" s="1" t="str">
        <f t="shared" si="564"/>
        <v>-2.19442519711066E-16-0.0518197559834028i</v>
      </c>
      <c r="D3680" s="1">
        <f t="shared" si="565"/>
        <v>-9.3212310669064493</v>
      </c>
      <c r="E3680" s="1">
        <f t="shared" si="566"/>
        <v>-0.99464380869112257</v>
      </c>
      <c r="F3680" s="1">
        <f t="shared" si="567"/>
        <v>-0.10336195544017941</v>
      </c>
      <c r="G3680" s="1" t="str">
        <f t="shared" si="568"/>
        <v>-0.994643808691123-0.103361955440179i</v>
      </c>
      <c r="H3680" s="1" t="str">
        <f t="shared" si="562"/>
        <v>0.994643808691123+0.103361955440179i</v>
      </c>
      <c r="I3680" s="1">
        <f t="shared" si="569"/>
        <v>-2.19442519711066E-16</v>
      </c>
      <c r="J3680" s="1">
        <f t="shared" ref="J3680:J3743" si="570">MAX(MIN(IMAGINARY(C3680),11),-11)</f>
        <v>-5.1819755983402799E-2</v>
      </c>
    </row>
    <row r="3681" spans="1:10" x14ac:dyDescent="0.25">
      <c r="A3681" s="1">
        <f t="shared" si="561"/>
        <v>0.36489999999997613</v>
      </c>
      <c r="B3681" s="1">
        <f t="shared" si="563"/>
        <v>3.5995512126518803E-17</v>
      </c>
      <c r="C3681" s="1" t="str">
        <f t="shared" si="564"/>
        <v>3.59955121265188E-17-0.0505388284046496i</v>
      </c>
      <c r="D3681" s="1">
        <f t="shared" si="565"/>
        <v>-9.32378622893137</v>
      </c>
      <c r="E3681" s="1">
        <f t="shared" si="566"/>
        <v>-0.99490466800727195</v>
      </c>
      <c r="F3681" s="1">
        <f t="shared" si="567"/>
        <v>-0.10082014470005428</v>
      </c>
      <c r="G3681" s="1" t="str">
        <f t="shared" si="568"/>
        <v>-0.994904668007272-0.100820144700054i</v>
      </c>
      <c r="H3681" s="1" t="str">
        <f t="shared" si="562"/>
        <v>0.994904668007272+0.100820144700054i</v>
      </c>
      <c r="I3681" s="1">
        <f t="shared" si="569"/>
        <v>3.5995512126518803E-17</v>
      </c>
      <c r="J3681" s="1">
        <f t="shared" si="570"/>
        <v>-5.0538828404649599E-2</v>
      </c>
    </row>
    <row r="3682" spans="1:10" x14ac:dyDescent="0.25">
      <c r="A3682" s="1">
        <f t="shared" ref="A3682:A3745" si="571">A3681+$O$1</f>
        <v>0.36499999999997612</v>
      </c>
      <c r="B3682" s="1">
        <f t="shared" si="563"/>
        <v>9.4542429440735802E-17</v>
      </c>
      <c r="C3682" s="1" t="str">
        <f t="shared" si="564"/>
        <v>9.45424294407358E-17-0.0492580662277563i</v>
      </c>
      <c r="D3682" s="1">
        <f t="shared" si="565"/>
        <v>-9.3263413909562889</v>
      </c>
      <c r="E3682" s="1">
        <f t="shared" si="566"/>
        <v>-0.99515903174065523</v>
      </c>
      <c r="F3682" s="1">
        <f t="shared" si="567"/>
        <v>-9.8277675720387536E-2</v>
      </c>
      <c r="G3682" s="1" t="str">
        <f t="shared" si="568"/>
        <v>-0.995159031740655-0.0982776757203875i</v>
      </c>
      <c r="H3682" s="1" t="str">
        <f t="shared" ref="H3682:H3745" si="572">IMPRODUCT(G3682,$H$3)</f>
        <v>0.995159031740655+0.0982776757203875i</v>
      </c>
      <c r="I3682" s="1">
        <f t="shared" si="569"/>
        <v>9.4542429440735802E-17</v>
      </c>
      <c r="J3682" s="1">
        <f t="shared" si="570"/>
        <v>-4.9258066227756303E-2</v>
      </c>
    </row>
    <row r="3683" spans="1:10" x14ac:dyDescent="0.25">
      <c r="A3683" s="1">
        <f t="shared" si="571"/>
        <v>0.36509999999997611</v>
      </c>
      <c r="B3683" s="1">
        <f t="shared" si="563"/>
        <v>-1.44849410244063E-16</v>
      </c>
      <c r="C3683" s="1" t="str">
        <f t="shared" si="564"/>
        <v>-1.44849410244063E-16-0.0479774652405318i</v>
      </c>
      <c r="D3683" s="1">
        <f t="shared" si="565"/>
        <v>-9.3288965529812078</v>
      </c>
      <c r="E3683" s="1">
        <f t="shared" si="566"/>
        <v>-0.99540689823056971</v>
      </c>
      <c r="F3683" s="1">
        <f t="shared" si="567"/>
        <v>-9.5734565100574515E-2</v>
      </c>
      <c r="G3683" s="1" t="str">
        <f t="shared" si="568"/>
        <v>-0.99540689823057-0.0957345651005745i</v>
      </c>
      <c r="H3683" s="1" t="str">
        <f t="shared" si="572"/>
        <v>0.99540689823057+0.0957345651005745i</v>
      </c>
      <c r="I3683" s="1">
        <f t="shared" si="569"/>
        <v>-1.44849410244063E-16</v>
      </c>
      <c r="J3683" s="1">
        <f t="shared" si="570"/>
        <v>-4.79774652405318E-2</v>
      </c>
    </row>
    <row r="3684" spans="1:10" x14ac:dyDescent="0.25">
      <c r="A3684" s="1">
        <f t="shared" si="571"/>
        <v>0.3651999999999761</v>
      </c>
      <c r="B3684" s="1">
        <f t="shared" ref="B3684:B3747" si="573">I3684</f>
        <v>-1.3921155894713899E-16</v>
      </c>
      <c r="C3684" s="1" t="str">
        <f t="shared" ref="C3684:C3747" si="574">IMDIV(IMSUB(1,H3684),IMSUM(1,H3684))</f>
        <v>-1.39211558947139E-16-0.0466970212328982i</v>
      </c>
      <c r="D3684" s="1">
        <f t="shared" ref="D3684:D3747" si="575">-2*$B$10*A3684</f>
        <v>-9.3314517150061267</v>
      </c>
      <c r="E3684" s="1">
        <f t="shared" ref="E3684:E3747" si="576">COS(D3684)</f>
        <v>-0.99564826585873278</v>
      </c>
      <c r="F3684" s="1">
        <f t="shared" ref="F3684:F3747" si="577">SIN(D3684)</f>
        <v>-9.3190829444201526E-2</v>
      </c>
      <c r="G3684" s="1" t="str">
        <f t="shared" ref="G3684:G3747" si="578">COMPLEX(E3684,F3684)</f>
        <v>-0.995648265858733-0.0931908294442015i</v>
      </c>
      <c r="H3684" s="1" t="str">
        <f t="shared" si="572"/>
        <v>0.995648265858733+0.0931908294442015i</v>
      </c>
      <c r="I3684" s="1">
        <f t="shared" ref="I3684:I3747" si="579">IMREAL(C3684)</f>
        <v>-1.3921155894713899E-16</v>
      </c>
      <c r="J3684" s="1">
        <f t="shared" si="570"/>
        <v>-4.6697021232898199E-2</v>
      </c>
    </row>
    <row r="3685" spans="1:10" x14ac:dyDescent="0.25">
      <c r="A3685" s="1">
        <f t="shared" si="571"/>
        <v>0.36529999999997609</v>
      </c>
      <c r="B3685" s="1">
        <f t="shared" si="573"/>
        <v>1.90385901488455E-16</v>
      </c>
      <c r="C3685" s="1" t="str">
        <f t="shared" si="574"/>
        <v>1.90385901488455E-16-0.0454167299968336i</v>
      </c>
      <c r="D3685" s="1">
        <f t="shared" si="575"/>
        <v>-9.3340068770310474</v>
      </c>
      <c r="E3685" s="1">
        <f t="shared" si="576"/>
        <v>-0.99588313304929132</v>
      </c>
      <c r="F3685" s="1">
        <f t="shared" si="577"/>
        <v>-9.0646485358933868E-2</v>
      </c>
      <c r="G3685" s="1" t="str">
        <f t="shared" si="578"/>
        <v>-0.995883133049291-0.0906464853589339i</v>
      </c>
      <c r="H3685" s="1" t="str">
        <f t="shared" si="572"/>
        <v>0.995883133049291+0.0906464853589339i</v>
      </c>
      <c r="I3685" s="1">
        <f t="shared" si="579"/>
        <v>1.90385901488455E-16</v>
      </c>
      <c r="J3685" s="1">
        <f t="shared" si="570"/>
        <v>-4.5416729996833598E-2</v>
      </c>
    </row>
    <row r="3686" spans="1:10" x14ac:dyDescent="0.25">
      <c r="A3686" s="1">
        <f t="shared" si="571"/>
        <v>0.36539999999997608</v>
      </c>
      <c r="B3686" s="1">
        <f t="shared" si="573"/>
        <v>-1.1319070680748701E-16</v>
      </c>
      <c r="C3686" s="1" t="str">
        <f t="shared" si="574"/>
        <v>-1.13190706807487E-16-0.0441365873263204i</v>
      </c>
      <c r="D3686" s="1">
        <f t="shared" si="575"/>
        <v>-9.3365620390559663</v>
      </c>
      <c r="E3686" s="1">
        <f t="shared" si="576"/>
        <v>-0.99611149826883283</v>
      </c>
      <c r="F3686" s="1">
        <f t="shared" si="577"/>
        <v>-8.8101549456414491E-2</v>
      </c>
      <c r="G3686" s="1" t="str">
        <f t="shared" si="578"/>
        <v>-0.996111498268833-0.0881015494564145i</v>
      </c>
      <c r="H3686" s="1" t="str">
        <f t="shared" si="572"/>
        <v>0.996111498268833+0.0881015494564145i</v>
      </c>
      <c r="I3686" s="1">
        <f t="shared" si="579"/>
        <v>-1.1319070680748701E-16</v>
      </c>
      <c r="J3686" s="1">
        <f t="shared" si="570"/>
        <v>-4.4136587326320399E-2</v>
      </c>
    </row>
    <row r="3687" spans="1:10" x14ac:dyDescent="0.25">
      <c r="A3687" s="1">
        <f t="shared" si="571"/>
        <v>0.36549999999997607</v>
      </c>
      <c r="B3687" s="1">
        <f t="shared" si="573"/>
        <v>4.7921736023859197E-17</v>
      </c>
      <c r="C3687" s="1" t="str">
        <f t="shared" si="574"/>
        <v>4.79217360238592E-17-0.0428565890172839i</v>
      </c>
      <c r="D3687" s="1">
        <f t="shared" si="575"/>
        <v>-9.3391172010808852</v>
      </c>
      <c r="E3687" s="1">
        <f t="shared" si="576"/>
        <v>-0.99633336002639517</v>
      </c>
      <c r="F3687" s="1">
        <f t="shared" si="577"/>
        <v>-8.5556038352144925E-2</v>
      </c>
      <c r="G3687" s="1" t="str">
        <f t="shared" si="578"/>
        <v>-0.996333360026395-0.0855560383521449i</v>
      </c>
      <c r="H3687" s="1" t="str">
        <f t="shared" si="572"/>
        <v>0.996333360026395+0.0855560383521449i</v>
      </c>
      <c r="I3687" s="1">
        <f t="shared" si="579"/>
        <v>4.7921736023859197E-17</v>
      </c>
      <c r="J3687" s="1">
        <f t="shared" si="570"/>
        <v>-4.2856589017283897E-2</v>
      </c>
    </row>
    <row r="3688" spans="1:10" x14ac:dyDescent="0.25">
      <c r="A3688" s="1">
        <f t="shared" si="571"/>
        <v>0.36559999999997606</v>
      </c>
      <c r="B3688" s="1">
        <f t="shared" si="573"/>
        <v>2.12069944938164E-16</v>
      </c>
      <c r="C3688" s="1" t="str">
        <f t="shared" si="574"/>
        <v>2.12069944938164E-16-0.0415767308675406i</v>
      </c>
      <c r="D3688" s="1">
        <f t="shared" si="575"/>
        <v>-9.3416723631058058</v>
      </c>
      <c r="E3688" s="1">
        <f t="shared" si="576"/>
        <v>-0.99654871687347646</v>
      </c>
      <c r="F3688" s="1">
        <f t="shared" si="577"/>
        <v>-8.3009968665382086E-2</v>
      </c>
      <c r="G3688" s="1" t="str">
        <f t="shared" si="578"/>
        <v>-0.996548716873476-0.0830099686653821i</v>
      </c>
      <c r="H3688" s="1" t="str">
        <f t="shared" si="572"/>
        <v>0.996548716873476+0.0830099686653821i</v>
      </c>
      <c r="I3688" s="1">
        <f t="shared" si="579"/>
        <v>2.12069944938164E-16</v>
      </c>
      <c r="J3688" s="1">
        <f t="shared" si="570"/>
        <v>-4.1576730867540601E-2</v>
      </c>
    </row>
    <row r="3689" spans="1:10" x14ac:dyDescent="0.25">
      <c r="A3689" s="1">
        <f t="shared" si="571"/>
        <v>0.36569999999997604</v>
      </c>
      <c r="B3689" s="1">
        <f t="shared" si="573"/>
        <v>8.6736173798840509E-19</v>
      </c>
      <c r="C3689" s="1" t="str">
        <f t="shared" si="574"/>
        <v>8.67361737988405E-19-0.0402970086767441i</v>
      </c>
      <c r="D3689" s="1">
        <f t="shared" si="575"/>
        <v>-9.3442275251307247</v>
      </c>
      <c r="E3689" s="1">
        <f t="shared" si="576"/>
        <v>-0.99675756740404398</v>
      </c>
      <c r="F3689" s="1">
        <f t="shared" si="577"/>
        <v>-8.046335701903512E-2</v>
      </c>
      <c r="G3689" s="1" t="str">
        <f t="shared" si="578"/>
        <v>-0.996757567404044-0.0804633570190351i</v>
      </c>
      <c r="H3689" s="1" t="str">
        <f t="shared" si="572"/>
        <v>0.996757567404044+0.0804633570190351i</v>
      </c>
      <c r="I3689" s="1">
        <f t="shared" si="579"/>
        <v>8.6736173798840509E-19</v>
      </c>
      <c r="J3689" s="1">
        <f t="shared" si="570"/>
        <v>-4.02970086767441E-2</v>
      </c>
    </row>
    <row r="3690" spans="1:10" x14ac:dyDescent="0.25">
      <c r="A3690" s="1">
        <f t="shared" si="571"/>
        <v>0.36579999999997603</v>
      </c>
      <c r="B3690" s="1">
        <f t="shared" si="573"/>
        <v>1.4549993154755499E-16</v>
      </c>
      <c r="C3690" s="1" t="str">
        <f t="shared" si="574"/>
        <v>1.45499931547555E-16-0.0390174182463256i</v>
      </c>
      <c r="D3690" s="1">
        <f t="shared" si="575"/>
        <v>-9.3467826871556436</v>
      </c>
      <c r="E3690" s="1">
        <f t="shared" si="576"/>
        <v>-0.99695991025454433</v>
      </c>
      <c r="F3690" s="1">
        <f t="shared" si="577"/>
        <v>-7.7916220039546236E-2</v>
      </c>
      <c r="G3690" s="1" t="str">
        <f t="shared" si="578"/>
        <v>-0.996959910254544-0.0779162200395462i</v>
      </c>
      <c r="H3690" s="1" t="str">
        <f t="shared" si="572"/>
        <v>0.996959910254544+0.0779162200395462i</v>
      </c>
      <c r="I3690" s="1">
        <f t="shared" si="579"/>
        <v>1.4549993154755499E-16</v>
      </c>
      <c r="J3690" s="1">
        <f t="shared" si="570"/>
        <v>-3.9017418246325597E-2</v>
      </c>
    </row>
    <row r="3691" spans="1:10" x14ac:dyDescent="0.25">
      <c r="A3691" s="1">
        <f t="shared" si="571"/>
        <v>0.36589999999997602</v>
      </c>
      <c r="B3691" s="1">
        <f t="shared" si="573"/>
        <v>1.9971004017182999E-16</v>
      </c>
      <c r="C3691" s="1" t="str">
        <f t="shared" si="574"/>
        <v>1.9971004017183E-16-0.0377379553794418i</v>
      </c>
      <c r="D3691" s="1">
        <f t="shared" si="575"/>
        <v>-9.3493378491805625</v>
      </c>
      <c r="E3691" s="1">
        <f t="shared" si="576"/>
        <v>-0.99715574410391139</v>
      </c>
      <c r="F3691" s="1">
        <f t="shared" si="577"/>
        <v>-7.5368574356789231E-2</v>
      </c>
      <c r="G3691" s="1" t="str">
        <f t="shared" si="578"/>
        <v>-0.997155744103911-0.0753685743567892i</v>
      </c>
      <c r="H3691" s="1" t="str">
        <f t="shared" si="572"/>
        <v>0.997155744103911+0.0753685743567892i</v>
      </c>
      <c r="I3691" s="1">
        <f t="shared" si="579"/>
        <v>1.9971004017182999E-16</v>
      </c>
      <c r="J3691" s="1">
        <f t="shared" si="570"/>
        <v>-3.7737955379441801E-2</v>
      </c>
    </row>
    <row r="3692" spans="1:10" x14ac:dyDescent="0.25">
      <c r="A3692" s="1">
        <f t="shared" si="571"/>
        <v>0.36599999999997601</v>
      </c>
      <c r="B3692" s="1">
        <f t="shared" si="573"/>
        <v>-2.1510571102112401E-16</v>
      </c>
      <c r="C3692" s="1" t="str">
        <f t="shared" si="574"/>
        <v>-2.15105711021124E-16-0.0364586158809181i</v>
      </c>
      <c r="D3692" s="1">
        <f t="shared" si="575"/>
        <v>-9.3518930112054832</v>
      </c>
      <c r="E3692" s="1">
        <f t="shared" si="576"/>
        <v>-0.99734506767357556</v>
      </c>
      <c r="F3692" s="1">
        <f t="shared" si="577"/>
        <v>-7.2820436603957373E-2</v>
      </c>
      <c r="G3692" s="1" t="str">
        <f t="shared" si="578"/>
        <v>-0.997345067673576-0.0728204366039574i</v>
      </c>
      <c r="H3692" s="1" t="str">
        <f t="shared" si="572"/>
        <v>0.997345067673576+0.0728204366039574i</v>
      </c>
      <c r="I3692" s="1">
        <f t="shared" si="579"/>
        <v>-2.1510571102112401E-16</v>
      </c>
      <c r="J3692" s="1">
        <f t="shared" si="570"/>
        <v>-3.6458615880918102E-2</v>
      </c>
    </row>
    <row r="3693" spans="1:10" x14ac:dyDescent="0.25">
      <c r="A3693" s="1">
        <f t="shared" si="571"/>
        <v>0.366099999999976</v>
      </c>
      <c r="B3693" s="1">
        <f t="shared" si="573"/>
        <v>-2.1380466841414199E-16</v>
      </c>
      <c r="C3693" s="1" t="str">
        <f t="shared" si="574"/>
        <v>-2.13804668414142E-16-0.0351793955571971i</v>
      </c>
      <c r="D3693" s="1">
        <f t="shared" si="575"/>
        <v>-9.3544481732304021</v>
      </c>
      <c r="E3693" s="1">
        <f t="shared" si="576"/>
        <v>-0.99752787972747159</v>
      </c>
      <c r="F3693" s="1">
        <f t="shared" si="577"/>
        <v>-7.0271823417461896E-2</v>
      </c>
      <c r="G3693" s="1" t="str">
        <f t="shared" si="578"/>
        <v>-0.997527879727472-0.0702718234174619i</v>
      </c>
      <c r="H3693" s="1" t="str">
        <f t="shared" si="572"/>
        <v>0.997527879727472+0.0702718234174619i</v>
      </c>
      <c r="I3693" s="1">
        <f t="shared" si="579"/>
        <v>-2.1380466841414199E-16</v>
      </c>
      <c r="J3693" s="1">
        <f t="shared" si="570"/>
        <v>-3.5179395557197103E-2</v>
      </c>
    </row>
    <row r="3694" spans="1:10" x14ac:dyDescent="0.25">
      <c r="A3694" s="1">
        <f t="shared" si="571"/>
        <v>0.36619999999997599</v>
      </c>
      <c r="B3694" s="1">
        <f t="shared" si="573"/>
        <v>1.1254018550399499E-16</v>
      </c>
      <c r="C3694" s="1" t="str">
        <f t="shared" si="574"/>
        <v>1.12540185503995E-16-0.0339002902162775i</v>
      </c>
      <c r="D3694" s="1">
        <f t="shared" si="575"/>
        <v>-9.357003335255321</v>
      </c>
      <c r="E3694" s="1">
        <f t="shared" si="576"/>
        <v>-0.99770417907204723</v>
      </c>
      <c r="F3694" s="1">
        <f t="shared" si="577"/>
        <v>-6.772275143681275E-2</v>
      </c>
      <c r="G3694" s="1" t="str">
        <f t="shared" si="578"/>
        <v>-0.997704179072047-0.0677227514368128i</v>
      </c>
      <c r="H3694" s="1" t="str">
        <f t="shared" si="572"/>
        <v>0.997704179072047+0.0677227514368128i</v>
      </c>
      <c r="I3694" s="1">
        <f t="shared" si="579"/>
        <v>1.1254018550399499E-16</v>
      </c>
      <c r="J3694" s="1">
        <f t="shared" si="570"/>
        <v>-3.3900290216277502E-2</v>
      </c>
    </row>
    <row r="3695" spans="1:10" x14ac:dyDescent="0.25">
      <c r="A3695" s="1">
        <f t="shared" si="571"/>
        <v>0.36629999999997598</v>
      </c>
      <c r="B3695" s="1">
        <f t="shared" si="573"/>
        <v>-1.5460722979643301E-16</v>
      </c>
      <c r="C3695" s="1" t="str">
        <f t="shared" si="574"/>
        <v>-1.54607229796433E-16-0.0326212956676626i</v>
      </c>
      <c r="D3695" s="1">
        <f t="shared" si="575"/>
        <v>-9.3595584972802417</v>
      </c>
      <c r="E3695" s="1">
        <f t="shared" si="576"/>
        <v>-0.99787396455627064</v>
      </c>
      <c r="F3695" s="1">
        <f t="shared" si="577"/>
        <v>-6.5173237304515297E-2</v>
      </c>
      <c r="G3695" s="1" t="str">
        <f t="shared" si="578"/>
        <v>-0.997873964556271-0.0651732373045153i</v>
      </c>
      <c r="H3695" s="1" t="str">
        <f t="shared" si="572"/>
        <v>0.997873964556271+0.0651732373045153i</v>
      </c>
      <c r="I3695" s="1">
        <f t="shared" si="579"/>
        <v>-1.5460722979643301E-16</v>
      </c>
      <c r="J3695" s="1">
        <f t="shared" si="570"/>
        <v>-3.26212956676626E-2</v>
      </c>
    </row>
    <row r="3696" spans="1:10" x14ac:dyDescent="0.25">
      <c r="A3696" s="1">
        <f t="shared" si="571"/>
        <v>0.36639999999997597</v>
      </c>
      <c r="B3696" s="1">
        <f t="shared" si="573"/>
        <v>-7.7845715984459095E-17</v>
      </c>
      <c r="C3696" s="1" t="str">
        <f t="shared" si="574"/>
        <v>-7.78457159844591E-17-0.0313424077223073i</v>
      </c>
      <c r="D3696" s="1">
        <f t="shared" si="575"/>
        <v>-9.3621136593051606</v>
      </c>
      <c r="E3696" s="1">
        <f t="shared" si="576"/>
        <v>-0.99803723507163788</v>
      </c>
      <c r="F3696" s="1">
        <f t="shared" si="577"/>
        <v>-6.2623297665966957E-2</v>
      </c>
      <c r="G3696" s="1" t="str">
        <f t="shared" si="578"/>
        <v>-0.998037235071638-0.062623297665967i</v>
      </c>
      <c r="H3696" s="1" t="str">
        <f t="shared" si="572"/>
        <v>0.998037235071638+0.062623297665967i</v>
      </c>
      <c r="I3696" s="1">
        <f t="shared" si="579"/>
        <v>-7.7845715984459095E-17</v>
      </c>
      <c r="J3696" s="1">
        <f t="shared" si="570"/>
        <v>-3.13424077223073E-2</v>
      </c>
    </row>
    <row r="3697" spans="1:10" x14ac:dyDescent="0.25">
      <c r="A3697" s="1">
        <f t="shared" si="571"/>
        <v>0.36649999999997596</v>
      </c>
      <c r="B3697" s="1">
        <f t="shared" si="573"/>
        <v>1.4268100589909199E-16</v>
      </c>
      <c r="C3697" s="1" t="str">
        <f t="shared" si="574"/>
        <v>1.42681005899092E-16-0.0300636221925585i</v>
      </c>
      <c r="D3697" s="1">
        <f t="shared" si="575"/>
        <v>-9.3646688213300795</v>
      </c>
      <c r="E3697" s="1">
        <f t="shared" si="576"/>
        <v>-0.99819398955218031</v>
      </c>
      <c r="F3697" s="1">
        <f t="shared" si="577"/>
        <v>-6.0072949169337878E-2</v>
      </c>
      <c r="G3697" s="1" t="str">
        <f t="shared" si="578"/>
        <v>-0.99819398955218-0.0600729491693379i</v>
      </c>
      <c r="H3697" s="1" t="str">
        <f t="shared" si="572"/>
        <v>0.99819398955218+0.0600729491693379i</v>
      </c>
      <c r="I3697" s="1">
        <f t="shared" si="579"/>
        <v>1.4268100589909199E-16</v>
      </c>
      <c r="J3697" s="1">
        <f t="shared" si="570"/>
        <v>-3.0063622192558499E-2</v>
      </c>
    </row>
    <row r="3698" spans="1:10" x14ac:dyDescent="0.25">
      <c r="A3698" s="1">
        <f t="shared" si="571"/>
        <v>0.36659999999997595</v>
      </c>
      <c r="B3698" s="1">
        <f t="shared" si="573"/>
        <v>-2.4730651554394401E-16</v>
      </c>
      <c r="C3698" s="1" t="str">
        <f t="shared" si="574"/>
        <v>-2.47306515543944E-16-0.0287849348921027i</v>
      </c>
      <c r="D3698" s="1">
        <f t="shared" si="575"/>
        <v>-9.3672239833549984</v>
      </c>
      <c r="E3698" s="1">
        <f t="shared" si="576"/>
        <v>-0.99834422697447156</v>
      </c>
      <c r="F3698" s="1">
        <f t="shared" si="577"/>
        <v>-5.752220846546937E-2</v>
      </c>
      <c r="G3698" s="1" t="str">
        <f t="shared" si="578"/>
        <v>-0.998344226974472-0.0575222084654694i</v>
      </c>
      <c r="H3698" s="1" t="str">
        <f t="shared" si="572"/>
        <v>0.998344226974472+0.0575222084654694i</v>
      </c>
      <c r="I3698" s="1">
        <f t="shared" si="579"/>
        <v>-2.4730651554394401E-16</v>
      </c>
      <c r="J3698" s="1">
        <f t="shared" si="570"/>
        <v>-2.8784934892102699E-2</v>
      </c>
    </row>
    <row r="3699" spans="1:10" x14ac:dyDescent="0.25">
      <c r="A3699" s="1">
        <f t="shared" si="571"/>
        <v>0.36669999999997593</v>
      </c>
      <c r="B3699" s="1">
        <f t="shared" si="573"/>
        <v>6.8413157083835502E-17</v>
      </c>
      <c r="C3699" s="1" t="str">
        <f t="shared" si="574"/>
        <v>6.84131570838355E-17-0.0275063416359102i</v>
      </c>
      <c r="D3699" s="1">
        <f t="shared" si="575"/>
        <v>-9.3697791453799191</v>
      </c>
      <c r="E3699" s="1">
        <f t="shared" si="576"/>
        <v>-0.99848794635763416</v>
      </c>
      <c r="F3699" s="1">
        <f t="shared" si="577"/>
        <v>-5.4971092207761627E-2</v>
      </c>
      <c r="G3699" s="1" t="str">
        <f t="shared" si="578"/>
        <v>-0.998487946357634-0.0549710922077616i</v>
      </c>
      <c r="H3699" s="1" t="str">
        <f t="shared" si="572"/>
        <v>0.998487946357634+0.0549710922077616i</v>
      </c>
      <c r="I3699" s="1">
        <f t="shared" si="579"/>
        <v>6.8413157083835502E-17</v>
      </c>
      <c r="J3699" s="1">
        <f t="shared" si="570"/>
        <v>-2.75063416359102E-2</v>
      </c>
    </row>
    <row r="3700" spans="1:10" x14ac:dyDescent="0.25">
      <c r="A3700" s="1">
        <f t="shared" si="571"/>
        <v>0.36679999999997592</v>
      </c>
      <c r="B3700" s="1">
        <f t="shared" si="573"/>
        <v>-6.5160550566378706E-17</v>
      </c>
      <c r="C3700" s="1" t="str">
        <f t="shared" si="574"/>
        <v>-6.51605505663787E-17-0.0262278382401835i</v>
      </c>
      <c r="D3700" s="1">
        <f t="shared" si="575"/>
        <v>-9.372334307404838</v>
      </c>
      <c r="E3700" s="1">
        <f t="shared" si="576"/>
        <v>-0.99862514676334591</v>
      </c>
      <c r="F3700" s="1">
        <f t="shared" si="577"/>
        <v>-5.2419617052072105E-2</v>
      </c>
      <c r="G3700" s="1" t="str">
        <f t="shared" si="578"/>
        <v>-0.998625146763346-0.0524196170520721i</v>
      </c>
      <c r="H3700" s="1" t="str">
        <f t="shared" si="572"/>
        <v>0.998625146763346+0.0524196170520721i</v>
      </c>
      <c r="I3700" s="1">
        <f t="shared" si="579"/>
        <v>-6.5160550566378706E-17</v>
      </c>
      <c r="J3700" s="1">
        <f t="shared" si="570"/>
        <v>-2.6227838240183501E-2</v>
      </c>
    </row>
    <row r="3701" spans="1:10" x14ac:dyDescent="0.25">
      <c r="A3701" s="1">
        <f t="shared" si="571"/>
        <v>0.36689999999997591</v>
      </c>
      <c r="B3701" s="1">
        <f t="shared" si="573"/>
        <v>-4.0766001685454899E-17</v>
      </c>
      <c r="C3701" s="1" t="str">
        <f t="shared" si="574"/>
        <v>-4.07660016854549E-17-0.0249494205222972i</v>
      </c>
      <c r="D3701" s="1">
        <f t="shared" si="575"/>
        <v>-9.3748894694297569</v>
      </c>
      <c r="E3701" s="1">
        <f t="shared" si="576"/>
        <v>-0.99875582729584589</v>
      </c>
      <c r="F3701" s="1">
        <f t="shared" si="577"/>
        <v>-4.9867799656596122E-2</v>
      </c>
      <c r="G3701" s="1" t="str">
        <f t="shared" si="578"/>
        <v>-0.998755827295846-0.0498677996565961i</v>
      </c>
      <c r="H3701" s="1" t="str">
        <f t="shared" si="572"/>
        <v>0.998755827295846+0.0498677996565961i</v>
      </c>
      <c r="I3701" s="1">
        <f t="shared" si="579"/>
        <v>-4.0766001685454899E-17</v>
      </c>
      <c r="J3701" s="1">
        <f t="shared" si="570"/>
        <v>-2.4949420522297198E-2</v>
      </c>
    </row>
    <row r="3702" spans="1:10" x14ac:dyDescent="0.25">
      <c r="A3702" s="1">
        <f t="shared" si="571"/>
        <v>0.3669999999999759</v>
      </c>
      <c r="B3702" s="1">
        <f t="shared" si="573"/>
        <v>-1.00288700954909E-16</v>
      </c>
      <c r="C3702" s="1" t="str">
        <f t="shared" si="574"/>
        <v>-1.00288700954909E-16-0.0236710843007456i</v>
      </c>
      <c r="D3702" s="1">
        <f t="shared" si="575"/>
        <v>-9.3774446314546775</v>
      </c>
      <c r="E3702" s="1">
        <f t="shared" si="576"/>
        <v>-0.99887998710194081</v>
      </c>
      <c r="F3702" s="1">
        <f t="shared" si="577"/>
        <v>-4.7315656681763428E-2</v>
      </c>
      <c r="G3702" s="1" t="str">
        <f t="shared" si="578"/>
        <v>-0.998879987101941-0.0473156566817634i</v>
      </c>
      <c r="H3702" s="1" t="str">
        <f t="shared" si="572"/>
        <v>0.998879987101941+0.0473156566817634i</v>
      </c>
      <c r="I3702" s="1">
        <f t="shared" si="579"/>
        <v>-1.00288700954909E-16</v>
      </c>
      <c r="J3702" s="1">
        <f t="shared" si="570"/>
        <v>-2.3671084300745601E-2</v>
      </c>
    </row>
    <row r="3703" spans="1:10" x14ac:dyDescent="0.25">
      <c r="A3703" s="1">
        <f t="shared" si="571"/>
        <v>0.36709999999997589</v>
      </c>
      <c r="B3703" s="1">
        <f t="shared" si="573"/>
        <v>-9.7578195523695399E-17</v>
      </c>
      <c r="C3703" s="1" t="str">
        <f t="shared" si="574"/>
        <v>-9.75781955236954E-17-0.0223928253950911i</v>
      </c>
      <c r="D3703" s="1">
        <f t="shared" si="575"/>
        <v>-9.3799997934795964</v>
      </c>
      <c r="E3703" s="1">
        <f t="shared" si="576"/>
        <v>-0.99899762537100978</v>
      </c>
      <c r="F3703" s="1">
        <f t="shared" si="577"/>
        <v>-4.476320479013475E-2</v>
      </c>
      <c r="G3703" s="1" t="str">
        <f t="shared" si="578"/>
        <v>-0.99899762537101-0.0447632047901348i</v>
      </c>
      <c r="H3703" s="1" t="str">
        <f t="shared" si="572"/>
        <v>0.99899762537101+0.0447632047901348i</v>
      </c>
      <c r="I3703" s="1">
        <f t="shared" si="579"/>
        <v>-9.7578195523695399E-17</v>
      </c>
      <c r="J3703" s="1">
        <f t="shared" si="570"/>
        <v>-2.23928253950911E-2</v>
      </c>
    </row>
    <row r="3704" spans="1:10" x14ac:dyDescent="0.25">
      <c r="A3704" s="1">
        <f t="shared" si="571"/>
        <v>0.36719999999997588</v>
      </c>
      <c r="B3704" s="1">
        <f t="shared" si="573"/>
        <v>1.60299291201982E-16</v>
      </c>
      <c r="C3704" s="1" t="str">
        <f t="shared" si="574"/>
        <v>1.60299291201982E-16-0.0211146396259036i</v>
      </c>
      <c r="D3704" s="1">
        <f t="shared" si="575"/>
        <v>-9.3825549555045153</v>
      </c>
      <c r="E3704" s="1">
        <f t="shared" si="576"/>
        <v>-0.99910874133501038</v>
      </c>
      <c r="F3704" s="1">
        <f t="shared" si="577"/>
        <v>-4.2210460646282387E-2</v>
      </c>
      <c r="G3704" s="1" t="str">
        <f t="shared" si="578"/>
        <v>-0.99910874133501-0.0422104606462824i</v>
      </c>
      <c r="H3704" s="1" t="str">
        <f t="shared" si="572"/>
        <v>0.99910874133501+0.0422104606462824i</v>
      </c>
      <c r="I3704" s="1">
        <f t="shared" si="579"/>
        <v>1.60299291201982E-16</v>
      </c>
      <c r="J3704" s="1">
        <f t="shared" si="570"/>
        <v>-2.1114639625903601E-2</v>
      </c>
    </row>
    <row r="3705" spans="1:10" x14ac:dyDescent="0.25">
      <c r="A3705" s="1">
        <f t="shared" si="571"/>
        <v>0.36729999999997587</v>
      </c>
      <c r="B3705" s="1">
        <f t="shared" si="573"/>
        <v>7.8496237287950706E-17</v>
      </c>
      <c r="C3705" s="1" t="str">
        <f t="shared" si="574"/>
        <v>7.84962372879507E-17-0.0198365228147088i</v>
      </c>
      <c r="D3705" s="1">
        <f t="shared" si="575"/>
        <v>-9.385110117529436</v>
      </c>
      <c r="E3705" s="1">
        <f t="shared" si="576"/>
        <v>-0.99921333426848313</v>
      </c>
      <c r="F3705" s="1">
        <f t="shared" si="577"/>
        <v>-3.9657440916686673E-2</v>
      </c>
      <c r="G3705" s="1" t="str">
        <f t="shared" si="578"/>
        <v>-0.999213334268483-0.0396574409166867i</v>
      </c>
      <c r="H3705" s="1" t="str">
        <f t="shared" si="572"/>
        <v>0.999213334268483+0.0396574409166867i</v>
      </c>
      <c r="I3705" s="1">
        <f t="shared" si="579"/>
        <v>7.8496237287950706E-17</v>
      </c>
      <c r="J3705" s="1">
        <f t="shared" si="570"/>
        <v>-1.9836522814708799E-2</v>
      </c>
    </row>
    <row r="3706" spans="1:10" x14ac:dyDescent="0.25">
      <c r="A3706" s="1">
        <f t="shared" si="571"/>
        <v>0.36739999999997586</v>
      </c>
      <c r="B3706" s="1">
        <f t="shared" si="573"/>
        <v>-1.7921861911185401E-16</v>
      </c>
      <c r="C3706" s="1" t="str">
        <f t="shared" si="574"/>
        <v>-1.79218619111854E-16-0.018558470783936i</v>
      </c>
      <c r="D3706" s="1">
        <f t="shared" si="575"/>
        <v>-9.3876652795543549</v>
      </c>
      <c r="E3706" s="1">
        <f t="shared" si="576"/>
        <v>-0.99931140348855663</v>
      </c>
      <c r="F3706" s="1">
        <f t="shared" si="577"/>
        <v>-3.7104162269632555E-2</v>
      </c>
      <c r="G3706" s="1" t="str">
        <f t="shared" si="578"/>
        <v>-0.999311403488557-0.0371041622696326i</v>
      </c>
      <c r="H3706" s="1" t="str">
        <f t="shared" si="572"/>
        <v>0.999311403488557+0.0371041622696326i</v>
      </c>
      <c r="I3706" s="1">
        <f t="shared" si="579"/>
        <v>-1.7921861911185401E-16</v>
      </c>
      <c r="J3706" s="1">
        <f t="shared" si="570"/>
        <v>-1.8558470783936E-2</v>
      </c>
    </row>
    <row r="3707" spans="1:10" x14ac:dyDescent="0.25">
      <c r="A3707" s="1">
        <f t="shared" si="571"/>
        <v>0.36749999999997585</v>
      </c>
      <c r="B3707" s="1">
        <f t="shared" si="573"/>
        <v>-2.4844492782505398E-16</v>
      </c>
      <c r="C3707" s="1" t="str">
        <f t="shared" si="574"/>
        <v>-2.48444927825054E-16-0.0172804793568587i</v>
      </c>
      <c r="D3707" s="1">
        <f t="shared" si="575"/>
        <v>-9.3902204415792738</v>
      </c>
      <c r="E3707" s="1">
        <f t="shared" si="576"/>
        <v>-0.99940294835495158</v>
      </c>
      <c r="F3707" s="1">
        <f t="shared" si="577"/>
        <v>-3.4550641375090063E-2</v>
      </c>
      <c r="G3707" s="1" t="str">
        <f t="shared" si="578"/>
        <v>-0.999402948354952-0.0345506413750901i</v>
      </c>
      <c r="H3707" s="1" t="str">
        <f t="shared" si="572"/>
        <v>0.999402948354952+0.0345506413750901i</v>
      </c>
      <c r="I3707" s="1">
        <f t="shared" si="579"/>
        <v>-2.4844492782505398E-16</v>
      </c>
      <c r="J3707" s="1">
        <f t="shared" si="570"/>
        <v>-1.72804793568587E-2</v>
      </c>
    </row>
    <row r="3708" spans="1:10" x14ac:dyDescent="0.25">
      <c r="A3708" s="1">
        <f t="shared" si="571"/>
        <v>0.36759999999997583</v>
      </c>
      <c r="B3708" s="1">
        <f t="shared" si="573"/>
        <v>1.66425033476525E-16</v>
      </c>
      <c r="C3708" s="1" t="str">
        <f t="shared" si="574"/>
        <v>1.66425033476525E-16-0.0160025443575424i</v>
      </c>
      <c r="D3708" s="1">
        <f t="shared" si="575"/>
        <v>-9.3927756036041927</v>
      </c>
      <c r="E3708" s="1">
        <f t="shared" si="576"/>
        <v>-0.99948796826998532</v>
      </c>
      <c r="F3708" s="1">
        <f t="shared" si="577"/>
        <v>-3.1996894904612626E-2</v>
      </c>
      <c r="G3708" s="1" t="str">
        <f t="shared" si="578"/>
        <v>-0.999487968269985-0.0319968949046126i</v>
      </c>
      <c r="H3708" s="1" t="str">
        <f t="shared" si="572"/>
        <v>0.999487968269985+0.0319968949046126i</v>
      </c>
      <c r="I3708" s="1">
        <f t="shared" si="579"/>
        <v>1.66425033476525E-16</v>
      </c>
      <c r="J3708" s="1">
        <f t="shared" si="570"/>
        <v>-1.6002544357542399E-2</v>
      </c>
    </row>
    <row r="3709" spans="1:10" x14ac:dyDescent="0.25">
      <c r="A3709" s="1">
        <f t="shared" si="571"/>
        <v>0.36769999999997582</v>
      </c>
      <c r="B3709" s="1">
        <f t="shared" si="573"/>
        <v>-8.4540664399556999E-17</v>
      </c>
      <c r="C3709" s="1" t="str">
        <f t="shared" si="574"/>
        <v>-8.4540664399557E-17-0.0147246616107891i</v>
      </c>
      <c r="D3709" s="1">
        <f t="shared" si="575"/>
        <v>-9.3953307656291134</v>
      </c>
      <c r="E3709" s="1">
        <f t="shared" si="576"/>
        <v>-0.99956646267857574</v>
      </c>
      <c r="F3709" s="1">
        <f t="shared" si="577"/>
        <v>-2.9442939531224628E-2</v>
      </c>
      <c r="G3709" s="1" t="str">
        <f t="shared" si="578"/>
        <v>-0.999566462678576-0.0294429395312246i</v>
      </c>
      <c r="H3709" s="1" t="str">
        <f t="shared" si="572"/>
        <v>0.999566462678576+0.0294429395312246i</v>
      </c>
      <c r="I3709" s="1">
        <f t="shared" si="579"/>
        <v>-8.4540664399556999E-17</v>
      </c>
      <c r="J3709" s="1">
        <f t="shared" si="570"/>
        <v>-1.47246616107891E-2</v>
      </c>
    </row>
    <row r="3710" spans="1:10" x14ac:dyDescent="0.25">
      <c r="A3710" s="1">
        <f t="shared" si="571"/>
        <v>0.36779999999997581</v>
      </c>
      <c r="B3710" s="1">
        <f t="shared" si="573"/>
        <v>-1.7173762412170299E-16</v>
      </c>
      <c r="C3710" s="1" t="str">
        <f t="shared" si="574"/>
        <v>-1.71737624121703E-16-0.0134468269420863i</v>
      </c>
      <c r="D3710" s="1">
        <f t="shared" si="575"/>
        <v>-9.3978859276540323</v>
      </c>
      <c r="E3710" s="1">
        <f t="shared" si="576"/>
        <v>-0.99963843106824468</v>
      </c>
      <c r="F3710" s="1">
        <f t="shared" si="577"/>
        <v>-2.6888791929319679E-2</v>
      </c>
      <c r="G3710" s="1" t="str">
        <f t="shared" si="578"/>
        <v>-0.999638431068245-0.0268887919293197i</v>
      </c>
      <c r="H3710" s="1" t="str">
        <f t="shared" si="572"/>
        <v>0.999638431068245+0.0268887919293197i</v>
      </c>
      <c r="I3710" s="1">
        <f t="shared" si="579"/>
        <v>-1.7173762412170299E-16</v>
      </c>
      <c r="J3710" s="1">
        <f t="shared" si="570"/>
        <v>-1.34468269420863E-2</v>
      </c>
    </row>
    <row r="3711" spans="1:10" x14ac:dyDescent="0.25">
      <c r="A3711" s="1">
        <f t="shared" si="571"/>
        <v>0.3678999999999758</v>
      </c>
      <c r="B3711" s="1">
        <f t="shared" si="573"/>
        <v>1.17202254845683E-16</v>
      </c>
      <c r="C3711" s="1" t="str">
        <f t="shared" si="574"/>
        <v>1.17202254845683E-16-0.0121690361775465i</v>
      </c>
      <c r="D3711" s="1">
        <f t="shared" si="575"/>
        <v>-9.4004410896789512</v>
      </c>
      <c r="E3711" s="1">
        <f t="shared" si="576"/>
        <v>-0.99970387296912122</v>
      </c>
      <c r="F3711" s="1">
        <f t="shared" si="577"/>
        <v>-2.4334468774541099E-2</v>
      </c>
      <c r="G3711" s="1" t="str">
        <f t="shared" si="578"/>
        <v>-0.999703872969121-0.0243344687745411i</v>
      </c>
      <c r="H3711" s="1" t="str">
        <f t="shared" si="572"/>
        <v>0.999703872969121+0.0243344687745411i</v>
      </c>
      <c r="I3711" s="1">
        <f t="shared" si="579"/>
        <v>1.17202254845683E-16</v>
      </c>
      <c r="J3711" s="1">
        <f t="shared" si="570"/>
        <v>-1.2169036177546499E-2</v>
      </c>
    </row>
    <row r="3712" spans="1:10" x14ac:dyDescent="0.25">
      <c r="A3712" s="1">
        <f t="shared" si="571"/>
        <v>0.36799999999997579</v>
      </c>
      <c r="B3712" s="1">
        <f t="shared" si="573"/>
        <v>9.0178515696481597E-17</v>
      </c>
      <c r="C3712" s="1" t="str">
        <f t="shared" si="574"/>
        <v>9.01785156964816E-17-0.0108912851438557i</v>
      </c>
      <c r="D3712" s="1">
        <f t="shared" si="575"/>
        <v>-9.4029962517038719</v>
      </c>
      <c r="E3712" s="1">
        <f t="shared" si="576"/>
        <v>-0.99976278795394524</v>
      </c>
      <c r="F3712" s="1">
        <f t="shared" si="577"/>
        <v>-2.1779986743678367E-2</v>
      </c>
      <c r="G3712" s="1" t="str">
        <f t="shared" si="578"/>
        <v>-0.999762787953945-0.0217799867436784i</v>
      </c>
      <c r="H3712" s="1" t="str">
        <f t="shared" si="572"/>
        <v>0.999762787953945+0.0217799867436784i</v>
      </c>
      <c r="I3712" s="1">
        <f t="shared" si="579"/>
        <v>9.0178515696481597E-17</v>
      </c>
      <c r="J3712" s="1">
        <f t="shared" si="570"/>
        <v>-1.08912851438557E-2</v>
      </c>
    </row>
    <row r="3713" spans="1:10" x14ac:dyDescent="0.25">
      <c r="A3713" s="1">
        <f t="shared" si="571"/>
        <v>0.36809999999997578</v>
      </c>
      <c r="B3713" s="1">
        <f t="shared" si="573"/>
        <v>2.1896818126060401E-16</v>
      </c>
      <c r="C3713" s="1" t="str">
        <f t="shared" si="574"/>
        <v>2.18968181260604E-16-0.0096135696682217i</v>
      </c>
      <c r="D3713" s="1">
        <f t="shared" si="575"/>
        <v>-9.4055514137287908</v>
      </c>
      <c r="E3713" s="1">
        <f t="shared" si="576"/>
        <v>-0.99981517563806943</v>
      </c>
      <c r="F3713" s="1">
        <f t="shared" si="577"/>
        <v>-1.9225362514563558E-2</v>
      </c>
      <c r="G3713" s="1" t="str">
        <f t="shared" si="578"/>
        <v>-0.999815175638069-0.0192253625145636i</v>
      </c>
      <c r="H3713" s="1" t="str">
        <f t="shared" si="572"/>
        <v>0.999815175638069+0.0192253625145636i</v>
      </c>
      <c r="I3713" s="1">
        <f t="shared" si="579"/>
        <v>2.1896818126060401E-16</v>
      </c>
      <c r="J3713" s="1">
        <f t="shared" si="570"/>
        <v>-9.6135696682217008E-3</v>
      </c>
    </row>
    <row r="3714" spans="1:10" x14ac:dyDescent="0.25">
      <c r="A3714" s="1">
        <f t="shared" si="571"/>
        <v>0.36819999999997577</v>
      </c>
      <c r="B3714" s="1">
        <f t="shared" si="573"/>
        <v>-1.99466094683021E-16</v>
      </c>
      <c r="C3714" s="1" t="str">
        <f t="shared" si="574"/>
        <v>-1.99466094683021E-16-0.00833588557831364i</v>
      </c>
      <c r="D3714" s="1">
        <f t="shared" si="575"/>
        <v>-9.4081065757537097</v>
      </c>
      <c r="E3714" s="1">
        <f t="shared" si="576"/>
        <v>-0.99986103567946261</v>
      </c>
      <c r="F3714" s="1">
        <f t="shared" si="577"/>
        <v>-1.6670612765951817E-2</v>
      </c>
      <c r="G3714" s="1" t="str">
        <f t="shared" si="578"/>
        <v>-0.999861035679463-0.0166706127659518i</v>
      </c>
      <c r="H3714" s="1" t="str">
        <f t="shared" si="572"/>
        <v>0.999861035679463+0.0166706127659518i</v>
      </c>
      <c r="I3714" s="1">
        <f t="shared" si="579"/>
        <v>-1.99466094683021E-16</v>
      </c>
      <c r="J3714" s="1">
        <f t="shared" si="570"/>
        <v>-8.3358855783136395E-3</v>
      </c>
    </row>
    <row r="3715" spans="1:10" x14ac:dyDescent="0.25">
      <c r="A3715" s="1">
        <f t="shared" si="571"/>
        <v>0.36829999999997576</v>
      </c>
      <c r="B3715" s="1">
        <f t="shared" si="573"/>
        <v>-2.4017110999627398E-16</v>
      </c>
      <c r="C3715" s="1" t="str">
        <f t="shared" si="574"/>
        <v>-2.40171109996274E-16-0.00705822870221178i</v>
      </c>
      <c r="D3715" s="1">
        <f t="shared" si="575"/>
        <v>-9.4106617377786286</v>
      </c>
      <c r="E3715" s="1">
        <f t="shared" si="576"/>
        <v>-0.99990036777871161</v>
      </c>
      <c r="F3715" s="1">
        <f t="shared" si="577"/>
        <v>-1.4115754177419566E-2</v>
      </c>
      <c r="G3715" s="1" t="str">
        <f t="shared" si="578"/>
        <v>-0.999900367778712-0.0141157541774196i</v>
      </c>
      <c r="H3715" s="1" t="str">
        <f t="shared" si="572"/>
        <v>0.999900367778712+0.0141157541774196i</v>
      </c>
      <c r="I3715" s="1">
        <f t="shared" si="579"/>
        <v>-2.4017110999627398E-16</v>
      </c>
      <c r="J3715" s="1">
        <f t="shared" si="570"/>
        <v>-7.0582287022117798E-3</v>
      </c>
    </row>
    <row r="3716" spans="1:10" x14ac:dyDescent="0.25">
      <c r="A3716" s="1">
        <f t="shared" si="571"/>
        <v>0.36839999999997575</v>
      </c>
      <c r="B3716" s="1">
        <f t="shared" si="573"/>
        <v>-5.1655457255356301E-17</v>
      </c>
      <c r="C3716" s="1" t="str">
        <f t="shared" si="574"/>
        <v>-5.16554572553563E-17-0.00578059486835066i</v>
      </c>
      <c r="D3716" s="1">
        <f t="shared" si="575"/>
        <v>-9.4132168998035493</v>
      </c>
      <c r="E3716" s="1">
        <f t="shared" si="576"/>
        <v>-0.99993317167902285</v>
      </c>
      <c r="F3716" s="1">
        <f t="shared" si="577"/>
        <v>-1.1560803429252047E-2</v>
      </c>
      <c r="G3716" s="1" t="str">
        <f t="shared" si="578"/>
        <v>-0.999933171679023-0.011560803429252i</v>
      </c>
      <c r="H3716" s="1" t="str">
        <f t="shared" si="572"/>
        <v>0.999933171679023+0.011560803429252i</v>
      </c>
      <c r="I3716" s="1">
        <f t="shared" si="579"/>
        <v>-5.1655457255356301E-17</v>
      </c>
      <c r="J3716" s="1">
        <f t="shared" si="570"/>
        <v>-5.7805948683506596E-3</v>
      </c>
    </row>
    <row r="3717" spans="1:10" x14ac:dyDescent="0.25">
      <c r="A3717" s="1">
        <f t="shared" si="571"/>
        <v>0.36849999999997574</v>
      </c>
      <c r="B3717" s="1">
        <f t="shared" si="573"/>
        <v>-1.25160976418085E-16</v>
      </c>
      <c r="C3717" s="1" t="str">
        <f t="shared" si="574"/>
        <v>-1.25160976418085E-16-0.00450297990546857i</v>
      </c>
      <c r="D3717" s="1">
        <f t="shared" si="575"/>
        <v>-9.4157720618284682</v>
      </c>
      <c r="E3717" s="1">
        <f t="shared" si="576"/>
        <v>-0.99995944716622476</v>
      </c>
      <c r="F3717" s="1">
        <f t="shared" si="577"/>
        <v>-9.0057772023415215E-3</v>
      </c>
      <c r="G3717" s="1" t="str">
        <f t="shared" si="578"/>
        <v>-0.999959447166225-0.00900577720234152i</v>
      </c>
      <c r="H3717" s="1" t="str">
        <f t="shared" si="572"/>
        <v>0.999959447166225+0.00900577720234152i</v>
      </c>
      <c r="I3717" s="1">
        <f t="shared" si="579"/>
        <v>-1.25160976418085E-16</v>
      </c>
      <c r="J3717" s="1">
        <f t="shared" si="570"/>
        <v>-4.5029799054685698E-3</v>
      </c>
    </row>
    <row r="3718" spans="1:10" x14ac:dyDescent="0.25">
      <c r="A3718" s="1">
        <f t="shared" si="571"/>
        <v>0.36859999999997572</v>
      </c>
      <c r="B3718" s="1">
        <f t="shared" si="573"/>
        <v>-2.4271220883803599E-16</v>
      </c>
      <c r="C3718" s="1" t="str">
        <f t="shared" si="574"/>
        <v>-2.42712208838036E-16-0.00322537964254738i</v>
      </c>
      <c r="D3718" s="1">
        <f t="shared" si="575"/>
        <v>-9.4183272238533871</v>
      </c>
      <c r="E3718" s="1">
        <f t="shared" si="576"/>
        <v>-0.99997919406876856</v>
      </c>
      <c r="F3718" s="1">
        <f t="shared" si="577"/>
        <v>-6.4506921780677186E-3</v>
      </c>
      <c r="G3718" s="1" t="str">
        <f t="shared" si="578"/>
        <v>-0.999979194068769-0.00645069217806772i</v>
      </c>
      <c r="H3718" s="1" t="str">
        <f t="shared" si="572"/>
        <v>0.999979194068769+0.00645069217806772i</v>
      </c>
      <c r="I3718" s="1">
        <f t="shared" si="579"/>
        <v>-2.4271220883803599E-16</v>
      </c>
      <c r="J3718" s="1">
        <f t="shared" si="570"/>
        <v>-3.2253796425473799E-3</v>
      </c>
    </row>
    <row r="3719" spans="1:10" x14ac:dyDescent="0.25">
      <c r="A3719" s="1">
        <f t="shared" si="571"/>
        <v>0.36869999999997571</v>
      </c>
      <c r="B3719" s="1">
        <f t="shared" si="573"/>
        <v>-1.3137184550382701E-16</v>
      </c>
      <c r="C3719" s="1" t="str">
        <f t="shared" si="574"/>
        <v>-1.31371845503827E-16-0.00194778990876104i</v>
      </c>
      <c r="D3719" s="1">
        <f t="shared" si="575"/>
        <v>-9.4208823858783077</v>
      </c>
      <c r="E3719" s="1">
        <f t="shared" si="576"/>
        <v>-0.99999241225772972</v>
      </c>
      <c r="F3719" s="1">
        <f t="shared" si="577"/>
        <v>-3.8955650381942456E-3</v>
      </c>
      <c r="G3719" s="1" t="str">
        <f t="shared" si="578"/>
        <v>-0.99999241225773-0.00389556503819425i</v>
      </c>
      <c r="H3719" s="1" t="str">
        <f t="shared" si="572"/>
        <v>0.99999241225773+0.00389556503819425i</v>
      </c>
      <c r="I3719" s="1">
        <f t="shared" si="579"/>
        <v>-1.3137184550382701E-16</v>
      </c>
      <c r="J3719" s="1">
        <f t="shared" si="570"/>
        <v>-1.9477899087610401E-3</v>
      </c>
    </row>
    <row r="3720" spans="1:10" x14ac:dyDescent="0.25">
      <c r="A3720" s="1">
        <f t="shared" si="571"/>
        <v>0.3687999999999757</v>
      </c>
      <c r="B3720" s="1">
        <f t="shared" si="573"/>
        <v>-2.1001589004107299E-16</v>
      </c>
      <c r="C3720" s="1" t="str">
        <f t="shared" si="574"/>
        <v>-2.10015890041073E-16-0.000670206533423589i</v>
      </c>
      <c r="D3720" s="1">
        <f t="shared" si="575"/>
        <v>-9.4234375479032266</v>
      </c>
      <c r="E3720" s="1">
        <f t="shared" si="576"/>
        <v>-0.99999910164680861</v>
      </c>
      <c r="F3720" s="1">
        <f t="shared" si="577"/>
        <v>-1.340412464765003E-3</v>
      </c>
      <c r="G3720" s="1" t="str">
        <f t="shared" si="578"/>
        <v>-0.999999101646809-0.001340412464765i</v>
      </c>
      <c r="H3720" s="1" t="str">
        <f t="shared" si="572"/>
        <v>0.999999101646809+0.001340412464765i</v>
      </c>
      <c r="I3720" s="1">
        <f t="shared" si="579"/>
        <v>-2.1001589004107299E-16</v>
      </c>
      <c r="J3720" s="1">
        <f t="shared" si="570"/>
        <v>-6.7020653342358895E-4</v>
      </c>
    </row>
    <row r="3721" spans="1:10" x14ac:dyDescent="0.25">
      <c r="A3721" s="1">
        <f t="shared" si="571"/>
        <v>0.36889999999997569</v>
      </c>
      <c r="B3721" s="1">
        <f t="shared" si="573"/>
        <v>1.62866489246432E-16</v>
      </c>
      <c r="C3721" s="1" t="str">
        <f t="shared" si="574"/>
        <v>1.62866489246432E-16+0.000607374654070529i</v>
      </c>
      <c r="D3721" s="1">
        <f t="shared" si="575"/>
        <v>-9.4259927099281455</v>
      </c>
      <c r="E3721" s="1">
        <f t="shared" si="576"/>
        <v>-0.99999926219233137</v>
      </c>
      <c r="F3721" s="1">
        <f t="shared" si="577"/>
        <v>1.2147488600153847E-3</v>
      </c>
      <c r="G3721" s="1" t="str">
        <f t="shared" si="578"/>
        <v>-0.999999262192331+0.00121474886001538i</v>
      </c>
      <c r="H3721" s="1" t="str">
        <f t="shared" si="572"/>
        <v>0.999999262192331-0.00121474886001538i</v>
      </c>
      <c r="I3721" s="1">
        <f t="shared" si="579"/>
        <v>1.62866489246432E-16</v>
      </c>
      <c r="J3721" s="1">
        <f t="shared" si="570"/>
        <v>6.0737465407052901E-4</v>
      </c>
    </row>
    <row r="3722" spans="1:10" x14ac:dyDescent="0.25">
      <c r="A3722" s="1">
        <f t="shared" si="571"/>
        <v>0.36899999999997568</v>
      </c>
      <c r="B3722" s="1">
        <f t="shared" si="573"/>
        <v>-1.3093308243714899E-16</v>
      </c>
      <c r="C3722" s="1" t="str">
        <f t="shared" si="574"/>
        <v>-1.30933082437149E-16+0.00188495782429745i</v>
      </c>
      <c r="D3722" s="1">
        <f t="shared" si="575"/>
        <v>-9.4285478719530644</v>
      </c>
      <c r="E3722" s="1">
        <f t="shared" si="576"/>
        <v>-0.99999289389324975</v>
      </c>
      <c r="F3722" s="1">
        <f t="shared" si="577"/>
        <v>3.7699022538833804E-3</v>
      </c>
      <c r="G3722" s="1" t="str">
        <f t="shared" si="578"/>
        <v>-0.99999289389325+0.00376990225388338i</v>
      </c>
      <c r="H3722" s="1" t="str">
        <f t="shared" si="572"/>
        <v>0.99999289389325-0.00376990225388338i</v>
      </c>
      <c r="I3722" s="1">
        <f t="shared" si="579"/>
        <v>-1.3093308243714899E-16</v>
      </c>
      <c r="J3722" s="1">
        <f t="shared" si="570"/>
        <v>1.88495782429745E-3</v>
      </c>
    </row>
    <row r="3723" spans="1:10" x14ac:dyDescent="0.25">
      <c r="A3723" s="1">
        <f t="shared" si="571"/>
        <v>0.36909999999997567</v>
      </c>
      <c r="B3723" s="1">
        <f t="shared" si="573"/>
        <v>1.4198135668466001E-16</v>
      </c>
      <c r="C3723" s="1" t="str">
        <f t="shared" si="574"/>
        <v>1.4198135668466E-16+0.00316254714786006i</v>
      </c>
      <c r="D3723" s="1">
        <f t="shared" si="575"/>
        <v>-9.4311030339779851</v>
      </c>
      <c r="E3723" s="1">
        <f t="shared" si="576"/>
        <v>-0.99997999679114136</v>
      </c>
      <c r="F3723" s="1">
        <f t="shared" si="577"/>
        <v>6.3250310346290037E-3</v>
      </c>
      <c r="G3723" s="1" t="str">
        <f t="shared" si="578"/>
        <v>-0.999979996791141+0.006325031034629i</v>
      </c>
      <c r="H3723" s="1" t="str">
        <f t="shared" si="572"/>
        <v>0.999979996791141-0.006325031034629i</v>
      </c>
      <c r="I3723" s="1">
        <f t="shared" si="579"/>
        <v>1.4198135668466001E-16</v>
      </c>
      <c r="J3723" s="1">
        <f t="shared" si="570"/>
        <v>3.1625471478600601E-3</v>
      </c>
    </row>
    <row r="3724" spans="1:10" x14ac:dyDescent="0.25">
      <c r="A3724" s="1">
        <f t="shared" si="571"/>
        <v>0.36919999999997566</v>
      </c>
      <c r="B3724" s="1">
        <f t="shared" si="573"/>
        <v>2.3226998666428502E-16</v>
      </c>
      <c r="C3724" s="1" t="str">
        <f t="shared" si="574"/>
        <v>2.32269986664285E-16+0.00444014679543896i</v>
      </c>
      <c r="D3724" s="1">
        <f t="shared" si="575"/>
        <v>-9.433658196002904</v>
      </c>
      <c r="E3724" s="1">
        <f t="shared" si="576"/>
        <v>-0.99996057097020941</v>
      </c>
      <c r="F3724" s="1">
        <f t="shared" si="577"/>
        <v>8.8801185201976395E-3</v>
      </c>
      <c r="G3724" s="1" t="str">
        <f t="shared" si="578"/>
        <v>-0.999960570970209+0.00888011852019764i</v>
      </c>
      <c r="H3724" s="1" t="str">
        <f t="shared" si="572"/>
        <v>0.999960570970209-0.00888011852019764i</v>
      </c>
      <c r="I3724" s="1">
        <f t="shared" si="579"/>
        <v>2.3226998666428502E-16</v>
      </c>
      <c r="J3724" s="1">
        <f t="shared" si="570"/>
        <v>4.4401467954389602E-3</v>
      </c>
    </row>
    <row r="3725" spans="1:10" x14ac:dyDescent="0.25">
      <c r="A3725" s="1">
        <f t="shared" si="571"/>
        <v>0.36929999999997565</v>
      </c>
      <c r="B3725" s="1">
        <f t="shared" si="573"/>
        <v>1.5918798397518399E-16</v>
      </c>
      <c r="C3725" s="1" t="str">
        <f t="shared" si="574"/>
        <v>1.59187983975184E-16+0.00571776093785218i</v>
      </c>
      <c r="D3725" s="1">
        <f t="shared" si="575"/>
        <v>-9.4362133580278229</v>
      </c>
      <c r="E3725" s="1">
        <f t="shared" si="576"/>
        <v>-0.99993461655728233</v>
      </c>
      <c r="F3725" s="1">
        <f t="shared" si="577"/>
        <v>1.1435148028809612E-2</v>
      </c>
      <c r="G3725" s="1" t="str">
        <f t="shared" si="578"/>
        <v>-0.999934616557282+0.0114351480288096i</v>
      </c>
      <c r="H3725" s="1" t="str">
        <f t="shared" si="572"/>
        <v>0.999934616557282-0.0114351480288096i</v>
      </c>
      <c r="I3725" s="1">
        <f t="shared" si="579"/>
        <v>1.5918798397518399E-16</v>
      </c>
      <c r="J3725" s="1">
        <f t="shared" si="570"/>
        <v>5.7177609378521801E-3</v>
      </c>
    </row>
    <row r="3726" spans="1:10" x14ac:dyDescent="0.25">
      <c r="A3726" s="1">
        <f t="shared" si="571"/>
        <v>0.36939999999997564</v>
      </c>
      <c r="B3726" s="1">
        <f t="shared" si="573"/>
        <v>1.88407232523669E-16</v>
      </c>
      <c r="C3726" s="1" t="str">
        <f t="shared" si="574"/>
        <v>1.88407232523669E-16+0.0069953937461071i</v>
      </c>
      <c r="D3726" s="1">
        <f t="shared" si="575"/>
        <v>-9.4387685200527436</v>
      </c>
      <c r="E3726" s="1">
        <f t="shared" si="576"/>
        <v>-0.99990213372181236</v>
      </c>
      <c r="F3726" s="1">
        <f t="shared" si="577"/>
        <v>1.3990102879063769E-2</v>
      </c>
      <c r="G3726" s="1" t="str">
        <f t="shared" si="578"/>
        <v>-0.999902133721812+0.0139901028790638i</v>
      </c>
      <c r="H3726" s="1" t="str">
        <f t="shared" si="572"/>
        <v>0.999902133721812-0.0139901028790638i</v>
      </c>
      <c r="I3726" s="1">
        <f t="shared" si="579"/>
        <v>1.88407232523669E-16</v>
      </c>
      <c r="J3726" s="1">
        <f t="shared" si="570"/>
        <v>6.9953937461070996E-3</v>
      </c>
    </row>
    <row r="3727" spans="1:10" x14ac:dyDescent="0.25">
      <c r="A3727" s="1">
        <f t="shared" si="571"/>
        <v>0.36949999999997563</v>
      </c>
      <c r="B3727" s="1">
        <f t="shared" si="573"/>
        <v>1.57507470607832E-16</v>
      </c>
      <c r="C3727" s="1" t="str">
        <f t="shared" si="574"/>
        <v>1.57507470607832E-16+0.0082730493914521i</v>
      </c>
      <c r="D3727" s="1">
        <f t="shared" si="575"/>
        <v>-9.4413236820776625</v>
      </c>
      <c r="E3727" s="1">
        <f t="shared" si="576"/>
        <v>-0.99986312267587529</v>
      </c>
      <c r="F3727" s="1">
        <f t="shared" si="577"/>
        <v>1.6544966390041063E-2</v>
      </c>
      <c r="G3727" s="1" t="str">
        <f t="shared" si="578"/>
        <v>-0.999863122675875+0.0165449663900411i</v>
      </c>
      <c r="H3727" s="1" t="str">
        <f t="shared" si="572"/>
        <v>0.999863122675875-0.0165449663900411i</v>
      </c>
      <c r="I3727" s="1">
        <f t="shared" si="579"/>
        <v>1.57507470607832E-16</v>
      </c>
      <c r="J3727" s="1">
        <f t="shared" si="570"/>
        <v>8.2730493914520992E-3</v>
      </c>
    </row>
    <row r="3728" spans="1:10" x14ac:dyDescent="0.25">
      <c r="A3728" s="1">
        <f t="shared" si="571"/>
        <v>0.36959999999997561</v>
      </c>
      <c r="B3728" s="1">
        <f t="shared" si="573"/>
        <v>1.0344643978227299E-16</v>
      </c>
      <c r="C3728" s="1" t="str">
        <f t="shared" si="574"/>
        <v>1.03446439782273E-16+0.00955073204543641i</v>
      </c>
      <c r="D3728" s="1">
        <f t="shared" si="575"/>
        <v>-9.4438788441025814</v>
      </c>
      <c r="E3728" s="1">
        <f t="shared" si="576"/>
        <v>-0.99981758367416818</v>
      </c>
      <c r="F3728" s="1">
        <f t="shared" si="577"/>
        <v>1.9099721881424111E-2</v>
      </c>
      <c r="G3728" s="1" t="str">
        <f t="shared" si="578"/>
        <v>-0.999817583674168+0.0190997218814241i</v>
      </c>
      <c r="H3728" s="1" t="str">
        <f t="shared" si="572"/>
        <v>0.999817583674168-0.0190997218814241i</v>
      </c>
      <c r="I3728" s="1">
        <f t="shared" si="579"/>
        <v>1.0344643978227299E-16</v>
      </c>
      <c r="J3728" s="1">
        <f t="shared" si="570"/>
        <v>9.5507320454364109E-3</v>
      </c>
    </row>
    <row r="3729" spans="1:10" x14ac:dyDescent="0.25">
      <c r="A3729" s="1">
        <f t="shared" si="571"/>
        <v>0.3696999999999756</v>
      </c>
      <c r="B3729" s="1">
        <f t="shared" si="573"/>
        <v>1.7268630102262899E-16</v>
      </c>
      <c r="C3729" s="1" t="str">
        <f t="shared" si="574"/>
        <v>1.72686301022629E-16+0.0108284458799622i</v>
      </c>
      <c r="D3729" s="1">
        <f t="shared" si="575"/>
        <v>-9.4464340061275021</v>
      </c>
      <c r="E3729" s="1">
        <f t="shared" si="576"/>
        <v>-0.99976551701400829</v>
      </c>
      <c r="F3729" s="1">
        <f t="shared" si="577"/>
        <v>2.1654352673600785E-2</v>
      </c>
      <c r="G3729" s="1" t="str">
        <f t="shared" si="578"/>
        <v>-0.999765517014008+0.0216543526736008i</v>
      </c>
      <c r="H3729" s="1" t="str">
        <f t="shared" si="572"/>
        <v>0.999765517014008-0.0216543526736008i</v>
      </c>
      <c r="I3729" s="1">
        <f t="shared" si="579"/>
        <v>1.7268630102262899E-16</v>
      </c>
      <c r="J3729" s="1">
        <f t="shared" si="570"/>
        <v>1.0828445879962199E-2</v>
      </c>
    </row>
    <row r="3730" spans="1:10" x14ac:dyDescent="0.25">
      <c r="A3730" s="1">
        <f t="shared" si="571"/>
        <v>0.36979999999997559</v>
      </c>
      <c r="B3730" s="1">
        <f t="shared" si="573"/>
        <v>5.51045754165758E-17</v>
      </c>
      <c r="C3730" s="1" t="str">
        <f t="shared" si="574"/>
        <v>5.51045754165758E-17+0.0121061950673359i</v>
      </c>
      <c r="D3730" s="1">
        <f t="shared" si="575"/>
        <v>-9.448989168152421</v>
      </c>
      <c r="E3730" s="1">
        <f t="shared" si="576"/>
        <v>-0.99970692303533115</v>
      </c>
      <c r="F3730" s="1">
        <f t="shared" si="577"/>
        <v>2.4208842087767753E-2</v>
      </c>
      <c r="G3730" s="1" t="str">
        <f t="shared" si="578"/>
        <v>-0.999706923035331+0.0242088420877678i</v>
      </c>
      <c r="H3730" s="1" t="str">
        <f t="shared" si="572"/>
        <v>0.999706923035331-0.0242088420877678i</v>
      </c>
      <c r="I3730" s="1">
        <f t="shared" si="579"/>
        <v>5.51045754165758E-17</v>
      </c>
      <c r="J3730" s="1">
        <f t="shared" si="570"/>
        <v>1.2106195067335899E-2</v>
      </c>
    </row>
    <row r="3731" spans="1:10" x14ac:dyDescent="0.25">
      <c r="A3731" s="1">
        <f t="shared" si="571"/>
        <v>0.36989999999997558</v>
      </c>
      <c r="B3731" s="1">
        <f t="shared" si="573"/>
        <v>-1.7536970139953E-17</v>
      </c>
      <c r="C3731" s="1" t="str">
        <f t="shared" si="574"/>
        <v>-1.7536970139953E-17+0.0133839837803285i</v>
      </c>
      <c r="D3731" s="1">
        <f t="shared" si="575"/>
        <v>-9.4515443301773399</v>
      </c>
      <c r="E3731" s="1">
        <f t="shared" si="576"/>
        <v>-0.99964180212068798</v>
      </c>
      <c r="F3731" s="1">
        <f t="shared" si="577"/>
        <v>2.6763173446050066E-2</v>
      </c>
      <c r="G3731" s="1" t="str">
        <f t="shared" si="578"/>
        <v>-0.999641802120688+0.0267631734460501i</v>
      </c>
      <c r="H3731" s="1" t="str">
        <f t="shared" si="572"/>
        <v>0.999641802120688-0.0267631734460501i</v>
      </c>
      <c r="I3731" s="1">
        <f t="shared" si="579"/>
        <v>-1.7536970139953E-17</v>
      </c>
      <c r="J3731" s="1">
        <f t="shared" si="570"/>
        <v>1.33839837803285E-2</v>
      </c>
    </row>
    <row r="3732" spans="1:10" x14ac:dyDescent="0.25">
      <c r="A3732" s="1">
        <f t="shared" si="571"/>
        <v>0.36999999999997557</v>
      </c>
      <c r="B3732" s="1">
        <f t="shared" si="573"/>
        <v>1.5739905039058301E-16</v>
      </c>
      <c r="C3732" s="1" t="str">
        <f t="shared" si="574"/>
        <v>1.57399050390583E-16+0.0146618161922262i</v>
      </c>
      <c r="D3732" s="1">
        <f t="shared" si="575"/>
        <v>-9.4540994922022588</v>
      </c>
      <c r="E3732" s="1">
        <f t="shared" si="576"/>
        <v>-0.99957015469524335</v>
      </c>
      <c r="F3732" s="1">
        <f t="shared" si="577"/>
        <v>2.931733007160291E-2</v>
      </c>
      <c r="G3732" s="1" t="str">
        <f t="shared" si="578"/>
        <v>-0.999570154695243+0.0293173300716029i</v>
      </c>
      <c r="H3732" s="1" t="str">
        <f t="shared" si="572"/>
        <v>0.999570154695243-0.0293173300716029i</v>
      </c>
      <c r="I3732" s="1">
        <f t="shared" si="579"/>
        <v>1.5739905039058301E-16</v>
      </c>
      <c r="J3732" s="1">
        <f t="shared" si="570"/>
        <v>1.46618161922262E-2</v>
      </c>
    </row>
    <row r="3733" spans="1:10" x14ac:dyDescent="0.25">
      <c r="A3733" s="1">
        <f t="shared" si="571"/>
        <v>0.37009999999997556</v>
      </c>
      <c r="B3733" s="1">
        <f t="shared" si="573"/>
        <v>-2.31477163825655E-16</v>
      </c>
      <c r="C3733" s="1" t="str">
        <f t="shared" si="574"/>
        <v>-2.31477163825655E-16+0.015939696476887i</v>
      </c>
      <c r="D3733" s="1">
        <f t="shared" si="575"/>
        <v>-9.4566546542271794</v>
      </c>
      <c r="E3733" s="1">
        <f t="shared" si="576"/>
        <v>-0.99949198122677252</v>
      </c>
      <c r="F3733" s="1">
        <f t="shared" si="577"/>
        <v>3.1871295288724052E-2</v>
      </c>
      <c r="G3733" s="1" t="str">
        <f t="shared" si="578"/>
        <v>-0.999491981226773+0.0318712952887241i</v>
      </c>
      <c r="H3733" s="1" t="str">
        <f t="shared" si="572"/>
        <v>0.999491981226773-0.0318712952887241i</v>
      </c>
      <c r="I3733" s="1">
        <f t="shared" si="579"/>
        <v>-2.31477163825655E-16</v>
      </c>
      <c r="J3733" s="1">
        <f t="shared" si="570"/>
        <v>1.5939696476886998E-2</v>
      </c>
    </row>
    <row r="3734" spans="1:10" x14ac:dyDescent="0.25">
      <c r="A3734" s="1">
        <f t="shared" si="571"/>
        <v>0.37019999999997555</v>
      </c>
      <c r="B3734" s="1">
        <f t="shared" si="573"/>
        <v>1.8485647040877799E-16</v>
      </c>
      <c r="C3734" s="1" t="str">
        <f t="shared" si="574"/>
        <v>1.84856470408778E-16+0.0172176288087913i</v>
      </c>
      <c r="D3734" s="1">
        <f t="shared" si="575"/>
        <v>-9.4592098162520983</v>
      </c>
      <c r="E3734" s="1">
        <f t="shared" si="576"/>
        <v>-0.99940728222565833</v>
      </c>
      <c r="F3734" s="1">
        <f t="shared" si="577"/>
        <v>3.4425052422955613E-2</v>
      </c>
      <c r="G3734" s="1" t="str">
        <f t="shared" si="578"/>
        <v>-0.999407282225658+0.0344250524229556i</v>
      </c>
      <c r="H3734" s="1" t="str">
        <f t="shared" si="572"/>
        <v>0.999407282225658-0.0344250524229556i</v>
      </c>
      <c r="I3734" s="1">
        <f t="shared" si="579"/>
        <v>1.8485647040877799E-16</v>
      </c>
      <c r="J3734" s="1">
        <f t="shared" si="570"/>
        <v>1.72176288087913E-2</v>
      </c>
    </row>
    <row r="3735" spans="1:10" x14ac:dyDescent="0.25">
      <c r="A3735" s="1">
        <f t="shared" si="571"/>
        <v>0.37029999999997554</v>
      </c>
      <c r="B3735" s="1">
        <f t="shared" si="573"/>
        <v>-5.05238212378245E-17</v>
      </c>
      <c r="C3735" s="1" t="str">
        <f t="shared" si="574"/>
        <v>-5.05238212378245E-17+0.0184956173631024i</v>
      </c>
      <c r="D3735" s="1">
        <f t="shared" si="575"/>
        <v>-9.4617649782770172</v>
      </c>
      <c r="E3735" s="1">
        <f t="shared" si="576"/>
        <v>-0.99931605824488789</v>
      </c>
      <c r="F3735" s="1">
        <f t="shared" si="577"/>
        <v>3.6978584801203584E-2</v>
      </c>
      <c r="G3735" s="1" t="str">
        <f t="shared" si="578"/>
        <v>-0.999316058244888+0.0369785848012036i</v>
      </c>
      <c r="H3735" s="1" t="str">
        <f t="shared" si="572"/>
        <v>0.999316058244888-0.0369785848012036i</v>
      </c>
      <c r="I3735" s="1">
        <f t="shared" si="579"/>
        <v>-5.05238212378245E-17</v>
      </c>
      <c r="J3735" s="1">
        <f t="shared" si="570"/>
        <v>1.8495617363102401E-2</v>
      </c>
    </row>
    <row r="3736" spans="1:10" x14ac:dyDescent="0.25">
      <c r="A3736" s="1">
        <f t="shared" si="571"/>
        <v>0.37039999999997553</v>
      </c>
      <c r="B3736" s="1">
        <f t="shared" si="573"/>
        <v>-1.64148208914305E-16</v>
      </c>
      <c r="C3736" s="1" t="str">
        <f t="shared" si="574"/>
        <v>-1.64148208914305E-16+0.0197736663157177i</v>
      </c>
      <c r="D3736" s="1">
        <f t="shared" si="575"/>
        <v>-9.4643201403019379</v>
      </c>
      <c r="E3736" s="1">
        <f t="shared" si="576"/>
        <v>-0.99921830988004867</v>
      </c>
      <c r="F3736" s="1">
        <f t="shared" si="577"/>
        <v>3.953187575184134E-2</v>
      </c>
      <c r="G3736" s="1" t="str">
        <f t="shared" si="578"/>
        <v>-0.999218309880049+0.0395318757518413i</v>
      </c>
      <c r="H3736" s="1" t="str">
        <f t="shared" si="572"/>
        <v>0.999218309880049-0.0395318757518413i</v>
      </c>
      <c r="I3736" s="1">
        <f t="shared" si="579"/>
        <v>-1.64148208914305E-16</v>
      </c>
      <c r="J3736" s="1">
        <f t="shared" si="570"/>
        <v>1.9773666315717701E-2</v>
      </c>
    </row>
    <row r="3737" spans="1:10" x14ac:dyDescent="0.25">
      <c r="A3737" s="1">
        <f t="shared" si="571"/>
        <v>0.37049999999997552</v>
      </c>
      <c r="B3737" s="1">
        <f t="shared" si="573"/>
        <v>1.1199808441775199E-16</v>
      </c>
      <c r="C3737" s="1" t="str">
        <f t="shared" si="574"/>
        <v>1.11998084417752E-16+0.0210517798433214i</v>
      </c>
      <c r="D3737" s="1">
        <f t="shared" si="575"/>
        <v>-9.4668753023268568</v>
      </c>
      <c r="E3737" s="1">
        <f t="shared" si="576"/>
        <v>-0.99911403776932517</v>
      </c>
      <c r="F3737" s="1">
        <f t="shared" si="577"/>
        <v>4.208490860481319E-2</v>
      </c>
      <c r="G3737" s="1" t="str">
        <f t="shared" si="578"/>
        <v>-0.999114037769325+0.0420849086048132i</v>
      </c>
      <c r="H3737" s="1" t="str">
        <f t="shared" si="572"/>
        <v>0.999114037769325-0.0420849086048132i</v>
      </c>
      <c r="I3737" s="1">
        <f t="shared" si="579"/>
        <v>1.1199808441775199E-16</v>
      </c>
      <c r="J3737" s="1">
        <f t="shared" si="570"/>
        <v>2.1051779843321398E-2</v>
      </c>
    </row>
    <row r="3738" spans="1:10" x14ac:dyDescent="0.25">
      <c r="A3738" s="1">
        <f t="shared" si="571"/>
        <v>0.3705999999999755</v>
      </c>
      <c r="B3738" s="1">
        <f t="shared" si="573"/>
        <v>9.3783487919996306E-17</v>
      </c>
      <c r="C3738" s="1" t="str">
        <f t="shared" si="574"/>
        <v>9.37834879199963E-17+0.0223299621234437i</v>
      </c>
      <c r="D3738" s="1">
        <f t="shared" si="575"/>
        <v>-9.4694304643517757</v>
      </c>
      <c r="E3738" s="1">
        <f t="shared" si="576"/>
        <v>-0.99900324259349427</v>
      </c>
      <c r="F3738" s="1">
        <f t="shared" si="577"/>
        <v>4.4637666691753848E-2</v>
      </c>
      <c r="G3738" s="1" t="str">
        <f t="shared" si="578"/>
        <v>-0.999003242593494+0.0446376666917538i</v>
      </c>
      <c r="H3738" s="1" t="str">
        <f t="shared" si="572"/>
        <v>0.999003242593494-0.0446376666917538i</v>
      </c>
      <c r="I3738" s="1">
        <f t="shared" si="579"/>
        <v>9.3783487919996306E-17</v>
      </c>
      <c r="J3738" s="1">
        <f t="shared" si="570"/>
        <v>2.2329962123443702E-2</v>
      </c>
    </row>
    <row r="3739" spans="1:10" x14ac:dyDescent="0.25">
      <c r="A3739" s="1">
        <f t="shared" si="571"/>
        <v>0.37069999999997549</v>
      </c>
      <c r="B3739" s="1">
        <f t="shared" si="573"/>
        <v>-5.9305858834957105E-17</v>
      </c>
      <c r="C3739" s="1" t="str">
        <f t="shared" si="574"/>
        <v>-5.93058588349571E-17+0.0236082173345124i</v>
      </c>
      <c r="D3739" s="1">
        <f t="shared" si="575"/>
        <v>-9.4719856263766946</v>
      </c>
      <c r="E3739" s="1">
        <f t="shared" si="576"/>
        <v>-0.99888592507592089</v>
      </c>
      <c r="F3739" s="1">
        <f t="shared" si="577"/>
        <v>4.7190133346090152E-2</v>
      </c>
      <c r="G3739" s="1" t="str">
        <f t="shared" si="578"/>
        <v>-0.998885925075921+0.0471901333460902i</v>
      </c>
      <c r="H3739" s="1" t="str">
        <f t="shared" si="572"/>
        <v>0.998885925075921-0.0471901333460902i</v>
      </c>
      <c r="I3739" s="1">
        <f t="shared" si="579"/>
        <v>-5.9305858834957105E-17</v>
      </c>
      <c r="J3739" s="1">
        <f t="shared" si="570"/>
        <v>2.3608217334512401E-2</v>
      </c>
    </row>
    <row r="3740" spans="1:10" x14ac:dyDescent="0.25">
      <c r="A3740" s="1">
        <f t="shared" si="571"/>
        <v>0.37079999999997548</v>
      </c>
      <c r="B3740" s="1">
        <f t="shared" si="573"/>
        <v>2.1608149297636101E-16</v>
      </c>
      <c r="C3740" s="1" t="str">
        <f t="shared" si="574"/>
        <v>2.16081492976361E-16+0.0248865496559092i</v>
      </c>
      <c r="D3740" s="1">
        <f t="shared" si="575"/>
        <v>-9.4745407884016153</v>
      </c>
      <c r="E3740" s="1">
        <f t="shared" si="576"/>
        <v>-0.99876208598255345</v>
      </c>
      <c r="F3740" s="1">
        <f t="shared" si="577"/>
        <v>4.9742291903153435E-2</v>
      </c>
      <c r="G3740" s="1" t="str">
        <f t="shared" si="578"/>
        <v>-0.998762085982553+0.0497422919031534i</v>
      </c>
      <c r="H3740" s="1" t="str">
        <f t="shared" si="572"/>
        <v>0.998762085982553-0.0497422919031534i</v>
      </c>
      <c r="I3740" s="1">
        <f t="shared" si="579"/>
        <v>2.1608149297636101E-16</v>
      </c>
      <c r="J3740" s="1">
        <f t="shared" si="570"/>
        <v>2.4886549655909199E-2</v>
      </c>
    </row>
    <row r="3741" spans="1:10" x14ac:dyDescent="0.25">
      <c r="A3741" s="1">
        <f t="shared" si="571"/>
        <v>0.37089999999997547</v>
      </c>
      <c r="B3741" s="1">
        <f t="shared" si="573"/>
        <v>-4.7054374285870899E-17</v>
      </c>
      <c r="C3741" s="1" t="str">
        <f t="shared" si="574"/>
        <v>-4.70543742858709E-17+0.0261649632680209i</v>
      </c>
      <c r="D3741" s="1">
        <f t="shared" si="575"/>
        <v>-9.4770959504265342</v>
      </c>
      <c r="E3741" s="1">
        <f t="shared" si="576"/>
        <v>-0.99863172612191886</v>
      </c>
      <c r="F3741" s="1">
        <f t="shared" si="577"/>
        <v>5.2294125700281233E-2</v>
      </c>
      <c r="G3741" s="1" t="str">
        <f t="shared" si="578"/>
        <v>-0.998631726121919+0.0522941257002812i</v>
      </c>
      <c r="H3741" s="1" t="str">
        <f t="shared" si="572"/>
        <v>0.998631726121919-0.0522941257002812i</v>
      </c>
      <c r="I3741" s="1">
        <f t="shared" si="579"/>
        <v>-4.7054374285870899E-17</v>
      </c>
      <c r="J3741" s="1">
        <f t="shared" si="570"/>
        <v>2.61649632680209E-2</v>
      </c>
    </row>
    <row r="3742" spans="1:10" x14ac:dyDescent="0.25">
      <c r="A3742" s="1">
        <f t="shared" si="571"/>
        <v>0.37099999999997546</v>
      </c>
      <c r="B3742" s="1">
        <f t="shared" si="573"/>
        <v>7.6978354246470707E-18</v>
      </c>
      <c r="C3742" s="1" t="str">
        <f t="shared" si="574"/>
        <v>7.69783542464707E-18+0.0274434623522994i</v>
      </c>
      <c r="D3742" s="1">
        <f t="shared" si="575"/>
        <v>-9.4796511124514531</v>
      </c>
      <c r="E3742" s="1">
        <f t="shared" si="576"/>
        <v>-0.99849484634511698</v>
      </c>
      <c r="F3742" s="1">
        <f t="shared" si="577"/>
        <v>5.4845618076936706E-2</v>
      </c>
      <c r="G3742" s="1" t="str">
        <f t="shared" si="578"/>
        <v>-0.998494846345117+0.0548456180769367i</v>
      </c>
      <c r="H3742" s="1" t="str">
        <f t="shared" si="572"/>
        <v>0.998494846345117-0.0548456180769367i</v>
      </c>
      <c r="I3742" s="1">
        <f t="shared" si="579"/>
        <v>7.6978354246470707E-18</v>
      </c>
      <c r="J3742" s="1">
        <f t="shared" si="570"/>
        <v>2.74434623522994E-2</v>
      </c>
    </row>
    <row r="3743" spans="1:10" x14ac:dyDescent="0.25">
      <c r="A3743" s="1">
        <f t="shared" si="571"/>
        <v>0.37109999999997545</v>
      </c>
      <c r="B3743" s="1">
        <f t="shared" si="573"/>
        <v>1.02673945734377E-16</v>
      </c>
      <c r="C3743" s="1" t="str">
        <f t="shared" si="574"/>
        <v>1.02673945734377E-16+0.0287220510913139i</v>
      </c>
      <c r="D3743" s="1">
        <f t="shared" si="575"/>
        <v>-9.4822062744763738</v>
      </c>
      <c r="E3743" s="1">
        <f t="shared" si="576"/>
        <v>-0.99835144754581517</v>
      </c>
      <c r="F3743" s="1">
        <f t="shared" si="577"/>
        <v>5.73967523748121E-2</v>
      </c>
      <c r="G3743" s="1" t="str">
        <f t="shared" si="578"/>
        <v>-0.998351447545815+0.0573967523748121i</v>
      </c>
      <c r="H3743" s="1" t="str">
        <f t="shared" si="572"/>
        <v>0.998351447545815-0.0573967523748121i</v>
      </c>
      <c r="I3743" s="1">
        <f t="shared" si="579"/>
        <v>1.02673945734377E-16</v>
      </c>
      <c r="J3743" s="1">
        <f t="shared" si="570"/>
        <v>2.8722051091313899E-2</v>
      </c>
    </row>
    <row r="3744" spans="1:10" x14ac:dyDescent="0.25">
      <c r="A3744" s="1">
        <f t="shared" si="571"/>
        <v>0.37119999999997544</v>
      </c>
      <c r="B3744" s="1">
        <f t="shared" si="573"/>
        <v>-1.28803218091278E-16</v>
      </c>
      <c r="C3744" s="1" t="str">
        <f t="shared" si="574"/>
        <v>-1.28803218091278E-16+0.0300007336688029i</v>
      </c>
      <c r="D3744" s="1">
        <f t="shared" si="575"/>
        <v>-9.4847614365012927</v>
      </c>
      <c r="E3744" s="1">
        <f t="shared" si="576"/>
        <v>-0.99820153066024275</v>
      </c>
      <c r="F3744" s="1">
        <f t="shared" si="577"/>
        <v>5.9947511937932192E-2</v>
      </c>
      <c r="G3744" s="1" t="str">
        <f t="shared" si="578"/>
        <v>-0.998201530660243+0.0599475119379322i</v>
      </c>
      <c r="H3744" s="1" t="str">
        <f t="shared" si="572"/>
        <v>0.998201530660243-0.0599475119379322i</v>
      </c>
      <c r="I3744" s="1">
        <f t="shared" si="579"/>
        <v>-1.28803218091278E-16</v>
      </c>
      <c r="J3744" s="1">
        <f t="shared" ref="J3744:J3807" si="580">MAX(MIN(IMAGINARY(C3744),11),-11)</f>
        <v>3.00007336688029E-2</v>
      </c>
    </row>
    <row r="3745" spans="1:10" x14ac:dyDescent="0.25">
      <c r="A3745" s="1">
        <f t="shared" si="571"/>
        <v>0.37129999999997543</v>
      </c>
      <c r="B3745" s="1">
        <f t="shared" si="573"/>
        <v>1.7607443281164599E-16</v>
      </c>
      <c r="C3745" s="1" t="str">
        <f t="shared" si="574"/>
        <v>1.76074432811646E-16+0.0312795142697343i</v>
      </c>
      <c r="D3745" s="1">
        <f t="shared" si="575"/>
        <v>-9.4873165985262116</v>
      </c>
      <c r="E3745" s="1">
        <f t="shared" si="576"/>
        <v>-0.99804509666718433</v>
      </c>
      <c r="F3745" s="1">
        <f t="shared" si="577"/>
        <v>6.249788011277365E-2</v>
      </c>
      <c r="G3745" s="1" t="str">
        <f t="shared" si="578"/>
        <v>-0.998045096667184+0.0624978801127737i</v>
      </c>
      <c r="H3745" s="1" t="str">
        <f t="shared" si="572"/>
        <v>0.998045096667184-0.0624978801127737i</v>
      </c>
      <c r="I3745" s="1">
        <f t="shared" si="579"/>
        <v>1.7607443281164599E-16</v>
      </c>
      <c r="J3745" s="1">
        <f t="shared" si="580"/>
        <v>3.1279514269734299E-2</v>
      </c>
    </row>
    <row r="3746" spans="1:10" x14ac:dyDescent="0.25">
      <c r="A3746" s="1">
        <f t="shared" ref="A3746:A3809" si="581">A3745+$O$1</f>
        <v>0.37139999999997542</v>
      </c>
      <c r="B3746" s="1">
        <f t="shared" si="573"/>
        <v>1.6696713456276799E-17</v>
      </c>
      <c r="C3746" s="1" t="str">
        <f t="shared" si="574"/>
        <v>1.66967134562768E-17+0.0325583970803568i</v>
      </c>
      <c r="D3746" s="1">
        <f t="shared" si="575"/>
        <v>-9.4898717605511305</v>
      </c>
      <c r="E3746" s="1">
        <f t="shared" si="576"/>
        <v>-0.99788214658797403</v>
      </c>
      <c r="F3746" s="1">
        <f t="shared" si="577"/>
        <v>6.5047840248366698E-2</v>
      </c>
      <c r="G3746" s="1" t="str">
        <f t="shared" si="578"/>
        <v>-0.997882146587974+0.0650478402483667i</v>
      </c>
      <c r="H3746" s="1" t="str">
        <f t="shared" ref="H3746:H3809" si="582">IMPRODUCT(G3746,$H$3)</f>
        <v>0.997882146587974-0.0650478402483667i</v>
      </c>
      <c r="I3746" s="1">
        <f t="shared" si="579"/>
        <v>1.6696713456276799E-17</v>
      </c>
      <c r="J3746" s="1">
        <f t="shared" si="580"/>
        <v>3.25583970803568E-2</v>
      </c>
    </row>
    <row r="3747" spans="1:10" x14ac:dyDescent="0.25">
      <c r="A3747" s="1">
        <f t="shared" si="581"/>
        <v>0.37149999999997541</v>
      </c>
      <c r="B3747" s="1">
        <f t="shared" si="573"/>
        <v>1.5395670849294099E-16</v>
      </c>
      <c r="C3747" s="1" t="str">
        <f t="shared" si="574"/>
        <v>1.53956708492941E-16+0.0338373862882566i</v>
      </c>
      <c r="D3747" s="1">
        <f t="shared" si="575"/>
        <v>-9.4924269225760511</v>
      </c>
      <c r="E3747" s="1">
        <f t="shared" si="576"/>
        <v>-0.99771268148648828</v>
      </c>
      <c r="F3747" s="1">
        <f t="shared" si="577"/>
        <v>6.7597375696407336E-2</v>
      </c>
      <c r="G3747" s="1" t="str">
        <f t="shared" si="578"/>
        <v>-0.997712681486488+0.0675973756964073i</v>
      </c>
      <c r="H3747" s="1" t="str">
        <f t="shared" si="582"/>
        <v>0.997712681486488-0.0675973756964073i</v>
      </c>
      <c r="I3747" s="1">
        <f t="shared" si="579"/>
        <v>1.5395670849294099E-16</v>
      </c>
      <c r="J3747" s="1">
        <f t="shared" si="580"/>
        <v>3.3837386288256603E-2</v>
      </c>
    </row>
    <row r="3748" spans="1:10" x14ac:dyDescent="0.25">
      <c r="A3748" s="1">
        <f t="shared" si="581"/>
        <v>0.37159999999997539</v>
      </c>
      <c r="B3748" s="1">
        <f t="shared" ref="B3748:B3811" si="583">I3748</f>
        <v>1.6458188978329901E-16</v>
      </c>
      <c r="C3748" s="1" t="str">
        <f t="shared" ref="C3748:C3811" si="584">IMDIV(IMSUB(1,H3748),IMSUM(1,H3748))</f>
        <v>1.64581889783299E-16+0.0351164860824091i</v>
      </c>
      <c r="D3748" s="1">
        <f t="shared" ref="D3748:D3811" si="585">-2*$B$10*A3748</f>
        <v>-9.49498208460097</v>
      </c>
      <c r="E3748" s="1">
        <f t="shared" ref="E3748:E3811" si="586">COS(D3748)</f>
        <v>-0.99753670246913928</v>
      </c>
      <c r="F3748" s="1">
        <f t="shared" ref="F3748:F3811" si="587">SIN(D3748)</f>
        <v>7.0146469811359011E-2</v>
      </c>
      <c r="G3748" s="1" t="str">
        <f t="shared" ref="G3748:G3811" si="588">COMPLEX(E3748,F3748)</f>
        <v>-0.997536702469139+0.070146469811359i</v>
      </c>
      <c r="H3748" s="1" t="str">
        <f t="shared" si="582"/>
        <v>0.997536702469139-0.070146469811359i</v>
      </c>
      <c r="I3748" s="1">
        <f t="shared" ref="I3748:I3811" si="589">IMREAL(C3748)</f>
        <v>1.6458188978329901E-16</v>
      </c>
      <c r="J3748" s="1">
        <f t="shared" si="580"/>
        <v>3.5116486082409103E-2</v>
      </c>
    </row>
    <row r="3749" spans="1:10" x14ac:dyDescent="0.25">
      <c r="A3749" s="1">
        <f t="shared" si="581"/>
        <v>0.37169999999997538</v>
      </c>
      <c r="B3749" s="1">
        <f t="shared" si="583"/>
        <v>-2.1033522146218801E-16</v>
      </c>
      <c r="C3749" s="1" t="str">
        <f t="shared" si="584"/>
        <v>-2.10335221462188E-16+0.0363957006532384i</v>
      </c>
      <c r="D3749" s="1">
        <f t="shared" si="585"/>
        <v>-9.4975372466258889</v>
      </c>
      <c r="E3749" s="1">
        <f t="shared" si="586"/>
        <v>-0.99735421068486751</v>
      </c>
      <c r="F3749" s="1">
        <f t="shared" si="587"/>
        <v>7.2695105950571826E-2</v>
      </c>
      <c r="G3749" s="1" t="str">
        <f t="shared" si="588"/>
        <v>-0.997354210684868+0.0726951059505718i</v>
      </c>
      <c r="H3749" s="1" t="str">
        <f t="shared" si="582"/>
        <v>0.997354210684868-0.0726951059505718i</v>
      </c>
      <c r="I3749" s="1">
        <f t="shared" si="589"/>
        <v>-2.1033522146218801E-16</v>
      </c>
      <c r="J3749" s="1">
        <f t="shared" si="580"/>
        <v>3.6395700653238397E-2</v>
      </c>
    </row>
    <row r="3750" spans="1:10" x14ac:dyDescent="0.25">
      <c r="A3750" s="1">
        <f t="shared" si="581"/>
        <v>0.37179999999997537</v>
      </c>
      <c r="B3750" s="1">
        <f t="shared" si="583"/>
        <v>1.1514227071796099E-16</v>
      </c>
      <c r="C3750" s="1" t="str">
        <f t="shared" si="584"/>
        <v>1.15142270717961E-16+0.0376750341926704i</v>
      </c>
      <c r="D3750" s="1">
        <f t="shared" si="585"/>
        <v>-9.5000924086508096</v>
      </c>
      <c r="E3750" s="1">
        <f t="shared" si="586"/>
        <v>-0.99716520732513425</v>
      </c>
      <c r="F3750" s="1">
        <f t="shared" si="587"/>
        <v>7.5243267474385991E-2</v>
      </c>
      <c r="G3750" s="1" t="str">
        <f t="shared" si="588"/>
        <v>-0.997165207325134+0.075243267474386i</v>
      </c>
      <c r="H3750" s="1" t="str">
        <f t="shared" si="582"/>
        <v>0.997165207325134-0.075243267474386i</v>
      </c>
      <c r="I3750" s="1">
        <f t="shared" si="589"/>
        <v>1.1514227071796099E-16</v>
      </c>
      <c r="J3750" s="1">
        <f t="shared" si="580"/>
        <v>3.7675034192670397E-2</v>
      </c>
    </row>
    <row r="3751" spans="1:10" x14ac:dyDescent="0.25">
      <c r="A3751" s="1">
        <f t="shared" si="581"/>
        <v>0.37189999999997536</v>
      </c>
      <c r="B3751" s="1">
        <f t="shared" si="583"/>
        <v>1.18828558104412E-16</v>
      </c>
      <c r="C3751" s="1" t="str">
        <f t="shared" si="584"/>
        <v>1.18828558104412E-16+0.0389544908941846i</v>
      </c>
      <c r="D3751" s="1">
        <f t="shared" si="585"/>
        <v>-9.5026475706757285</v>
      </c>
      <c r="E3751" s="1">
        <f t="shared" si="586"/>
        <v>-0.99696969362391419</v>
      </c>
      <c r="F3751" s="1">
        <f t="shared" si="587"/>
        <v>7.7790937746235078E-2</v>
      </c>
      <c r="G3751" s="1" t="str">
        <f t="shared" si="588"/>
        <v>-0.996969693623914+0.0777909377462351i</v>
      </c>
      <c r="H3751" s="1" t="str">
        <f t="shared" si="582"/>
        <v>0.996969693623914-0.0777909377462351i</v>
      </c>
      <c r="I3751" s="1">
        <f t="shared" si="589"/>
        <v>1.18828558104412E-16</v>
      </c>
      <c r="J3751" s="1">
        <f t="shared" si="580"/>
        <v>3.8954490894184603E-2</v>
      </c>
    </row>
    <row r="3752" spans="1:10" x14ac:dyDescent="0.25">
      <c r="A3752" s="1">
        <f t="shared" si="581"/>
        <v>0.37199999999997535</v>
      </c>
      <c r="B3752" s="1">
        <f t="shared" si="583"/>
        <v>-1.2988742026376301E-16</v>
      </c>
      <c r="C3752" s="1" t="str">
        <f t="shared" si="584"/>
        <v>-1.29887420263763E-16+0.0402340749528747i</v>
      </c>
      <c r="D3752" s="1">
        <f t="shared" si="585"/>
        <v>-9.5052027327006474</v>
      </c>
      <c r="E3752" s="1">
        <f t="shared" si="586"/>
        <v>-0.9967676708576868</v>
      </c>
      <c r="F3752" s="1">
        <f t="shared" si="587"/>
        <v>8.0338100132765253E-2</v>
      </c>
      <c r="G3752" s="1" t="str">
        <f t="shared" si="588"/>
        <v>-0.996767670857687+0.0803381001327653i</v>
      </c>
      <c r="H3752" s="1" t="str">
        <f t="shared" si="582"/>
        <v>0.996767670857687-0.0803381001327653i</v>
      </c>
      <c r="I3752" s="1">
        <f t="shared" si="589"/>
        <v>-1.2988742026376301E-16</v>
      </c>
      <c r="J3752" s="1">
        <f t="shared" si="580"/>
        <v>4.0234074952874697E-2</v>
      </c>
    </row>
    <row r="3753" spans="1:10" x14ac:dyDescent="0.25">
      <c r="A3753" s="1">
        <f t="shared" si="581"/>
        <v>0.37209999999997534</v>
      </c>
      <c r="B3753" s="1">
        <f t="shared" si="583"/>
        <v>5.5944832100252004E-17</v>
      </c>
      <c r="C3753" s="1" t="str">
        <f t="shared" si="584"/>
        <v>5.5944832100252E-17+0.041513790565501i</v>
      </c>
      <c r="D3753" s="1">
        <f t="shared" si="585"/>
        <v>-9.5077578947255663</v>
      </c>
      <c r="E3753" s="1">
        <f t="shared" si="586"/>
        <v>-0.99655914034542814</v>
      </c>
      <c r="F3753" s="1">
        <f t="shared" si="587"/>
        <v>8.2884738003936878E-2</v>
      </c>
      <c r="G3753" s="1" t="str">
        <f t="shared" si="588"/>
        <v>-0.996559140345428+0.0828847380039369i</v>
      </c>
      <c r="H3753" s="1" t="str">
        <f t="shared" si="582"/>
        <v>0.996559140345428-0.0828847380039369i</v>
      </c>
      <c r="I3753" s="1">
        <f t="shared" si="589"/>
        <v>5.5944832100252004E-17</v>
      </c>
      <c r="J3753" s="1">
        <f t="shared" si="580"/>
        <v>4.1513790565501002E-2</v>
      </c>
    </row>
    <row r="3754" spans="1:10" x14ac:dyDescent="0.25">
      <c r="A3754" s="1">
        <f t="shared" si="581"/>
        <v>0.37219999999997533</v>
      </c>
      <c r="B3754" s="1">
        <f t="shared" si="583"/>
        <v>2.32452945780892E-16</v>
      </c>
      <c r="C3754" s="1" t="str">
        <f t="shared" si="584"/>
        <v>2.32452945780892E-16+0.0427936419305461i</v>
      </c>
      <c r="D3754" s="1">
        <f t="shared" si="585"/>
        <v>-9.510313056750487</v>
      </c>
      <c r="E3754" s="1">
        <f t="shared" si="586"/>
        <v>-0.99634410344860247</v>
      </c>
      <c r="F3754" s="1">
        <f t="shared" si="587"/>
        <v>8.5430834733136493E-2</v>
      </c>
      <c r="G3754" s="1" t="str">
        <f t="shared" si="588"/>
        <v>-0.996344103448602+0.0854308347331365i</v>
      </c>
      <c r="H3754" s="1" t="str">
        <f t="shared" si="582"/>
        <v>0.996344103448602-0.0854308347331365i</v>
      </c>
      <c r="I3754" s="1">
        <f t="shared" si="589"/>
        <v>2.32452945780892E-16</v>
      </c>
      <c r="J3754" s="1">
        <f t="shared" si="580"/>
        <v>4.2793641930546099E-2</v>
      </c>
    </row>
    <row r="3755" spans="1:10" x14ac:dyDescent="0.25">
      <c r="A3755" s="1">
        <f t="shared" si="581"/>
        <v>0.37229999999997532</v>
      </c>
      <c r="B3755" s="1">
        <f t="shared" si="583"/>
        <v>-1.5699247457590099E-16</v>
      </c>
      <c r="C3755" s="1" t="str">
        <f t="shared" si="584"/>
        <v>-1.56992474575901E-16+0.0440736332482671i</v>
      </c>
      <c r="D3755" s="1">
        <f t="shared" si="585"/>
        <v>-9.5128682187754059</v>
      </c>
      <c r="E3755" s="1">
        <f t="shared" si="586"/>
        <v>-0.99612256157115364</v>
      </c>
      <c r="F3755" s="1">
        <f t="shared" si="587"/>
        <v>8.7976373697278426E-2</v>
      </c>
      <c r="G3755" s="1" t="str">
        <f t="shared" si="588"/>
        <v>-0.996122561571154+0.0879763736972784i</v>
      </c>
      <c r="H3755" s="1" t="str">
        <f t="shared" si="582"/>
        <v>0.996122561571154-0.0879763736972784i</v>
      </c>
      <c r="I3755" s="1">
        <f t="shared" si="589"/>
        <v>-1.5699247457590099E-16</v>
      </c>
      <c r="J3755" s="1">
        <f t="shared" si="580"/>
        <v>4.4073633248267102E-2</v>
      </c>
    </row>
    <row r="3756" spans="1:10" x14ac:dyDescent="0.25">
      <c r="A3756" s="1">
        <f t="shared" si="581"/>
        <v>0.37239999999997531</v>
      </c>
      <c r="B3756" s="1">
        <f t="shared" si="583"/>
        <v>2.5587171270658E-17</v>
      </c>
      <c r="C3756" s="1" t="str">
        <f t="shared" si="584"/>
        <v>2.5587171270658E-17+0.0453537687207565i</v>
      </c>
      <c r="D3756" s="1">
        <f t="shared" si="585"/>
        <v>-9.5154233808003248</v>
      </c>
      <c r="E3756" s="1">
        <f t="shared" si="586"/>
        <v>-0.99589451615949509</v>
      </c>
      <c r="F3756" s="1">
        <f t="shared" si="587"/>
        <v>9.0521338276923838E-2</v>
      </c>
      <c r="G3756" s="1" t="str">
        <f t="shared" si="588"/>
        <v>-0.995894516159495+0.0905213382769238i</v>
      </c>
      <c r="H3756" s="1" t="str">
        <f t="shared" si="582"/>
        <v>0.995894516159495-0.0905213382769238i</v>
      </c>
      <c r="I3756" s="1">
        <f t="shared" si="589"/>
        <v>2.5587171270658E-17</v>
      </c>
      <c r="J3756" s="1">
        <f t="shared" si="580"/>
        <v>4.5353768720756499E-2</v>
      </c>
    </row>
    <row r="3757" spans="1:10" x14ac:dyDescent="0.25">
      <c r="A3757" s="1">
        <f t="shared" si="581"/>
        <v>0.3724999999999753</v>
      </c>
      <c r="B3757" s="1">
        <f t="shared" si="583"/>
        <v>-1.6783449630075599E-16</v>
      </c>
      <c r="C3757" s="1" t="str">
        <f t="shared" si="584"/>
        <v>-1.67834496300756E-16+0.0466340525519944i</v>
      </c>
      <c r="D3757" s="1">
        <f t="shared" si="585"/>
        <v>-9.5179785428252455</v>
      </c>
      <c r="E3757" s="1">
        <f t="shared" si="586"/>
        <v>-0.99565996870250062</v>
      </c>
      <c r="F3757" s="1">
        <f t="shared" si="587"/>
        <v>9.3065711856383987E-2</v>
      </c>
      <c r="G3757" s="1" t="str">
        <f t="shared" si="588"/>
        <v>-0.995659968702501+0.093065711856384i</v>
      </c>
      <c r="H3757" s="1" t="str">
        <f t="shared" si="582"/>
        <v>0.995659968702501-0.093065711856384i</v>
      </c>
      <c r="I3757" s="1">
        <f t="shared" si="589"/>
        <v>-1.6783449630075599E-16</v>
      </c>
      <c r="J3757" s="1">
        <f t="shared" si="580"/>
        <v>4.6634052551994397E-2</v>
      </c>
    </row>
    <row r="3758" spans="1:10" x14ac:dyDescent="0.25">
      <c r="A3758" s="1">
        <f t="shared" si="581"/>
        <v>0.37259999999997528</v>
      </c>
      <c r="B3758" s="1">
        <f t="shared" si="583"/>
        <v>-9.9312918999671997E-17</v>
      </c>
      <c r="C3758" s="1" t="str">
        <f t="shared" si="584"/>
        <v>-9.9312918999672E-17+0.0479144889479017i</v>
      </c>
      <c r="D3758" s="1">
        <f t="shared" si="585"/>
        <v>-9.5205337048501644</v>
      </c>
      <c r="E3758" s="1">
        <f t="shared" si="586"/>
        <v>-0.99541892073149574</v>
      </c>
      <c r="F3758" s="1">
        <f t="shared" si="587"/>
        <v>9.5609477823823369E-2</v>
      </c>
      <c r="G3758" s="1" t="str">
        <f t="shared" si="588"/>
        <v>-0.995418920731496+0.0956094778238234i</v>
      </c>
      <c r="H3758" s="1" t="str">
        <f t="shared" si="582"/>
        <v>0.995418920731496-0.0956094778238234i</v>
      </c>
      <c r="I3758" s="1">
        <f t="shared" si="589"/>
        <v>-9.9312918999671997E-17</v>
      </c>
      <c r="J3758" s="1">
        <f t="shared" si="580"/>
        <v>4.79144889479017E-2</v>
      </c>
    </row>
    <row r="3759" spans="1:10" x14ac:dyDescent="0.25">
      <c r="A3759" s="1">
        <f t="shared" si="581"/>
        <v>0.37269999999997527</v>
      </c>
      <c r="B3759" s="1">
        <f t="shared" si="583"/>
        <v>9.5409791178724205E-17</v>
      </c>
      <c r="C3759" s="1" t="str">
        <f t="shared" si="584"/>
        <v>9.54097911787242E-17+0.0491950821164005i</v>
      </c>
      <c r="D3759" s="1">
        <f t="shared" si="585"/>
        <v>-9.5230888668750833</v>
      </c>
      <c r="E3759" s="1">
        <f t="shared" si="586"/>
        <v>-0.99517137382024623</v>
      </c>
      <c r="F3759" s="1">
        <f t="shared" si="587"/>
        <v>9.815261957137876E-2</v>
      </c>
      <c r="G3759" s="1" t="str">
        <f t="shared" si="588"/>
        <v>-0.995171373820246+0.0981526195713788i</v>
      </c>
      <c r="H3759" s="1" t="str">
        <f t="shared" si="582"/>
        <v>0.995171373820246-0.0981526195713788i</v>
      </c>
      <c r="I3759" s="1">
        <f t="shared" si="589"/>
        <v>9.5409791178724205E-17</v>
      </c>
      <c r="J3759" s="1">
        <f t="shared" si="580"/>
        <v>4.9195082116400501E-2</v>
      </c>
    </row>
    <row r="3760" spans="1:10" x14ac:dyDescent="0.25">
      <c r="A3760" s="1">
        <f t="shared" si="581"/>
        <v>0.37279999999997526</v>
      </c>
      <c r="B3760" s="1">
        <f t="shared" si="583"/>
        <v>1.33573707650214E-16</v>
      </c>
      <c r="C3760" s="1" t="str">
        <f t="shared" si="584"/>
        <v>1.33573707650214E-16+0.0504758362674668i</v>
      </c>
      <c r="D3760" s="1">
        <f t="shared" si="585"/>
        <v>-9.5256440289000039</v>
      </c>
      <c r="E3760" s="1">
        <f t="shared" si="586"/>
        <v>-0.99491732958494827</v>
      </c>
      <c r="F3760" s="1">
        <f t="shared" si="587"/>
        <v>0.10069512049526243</v>
      </c>
      <c r="G3760" s="1" t="str">
        <f t="shared" si="588"/>
        <v>-0.994917329584948+0.100695120495262i</v>
      </c>
      <c r="H3760" s="1" t="str">
        <f t="shared" si="582"/>
        <v>0.994917329584948-0.100695120495262i</v>
      </c>
      <c r="I3760" s="1">
        <f t="shared" si="589"/>
        <v>1.33573707650214E-16</v>
      </c>
      <c r="J3760" s="1">
        <f t="shared" si="580"/>
        <v>5.0475836267466802E-2</v>
      </c>
    </row>
    <row r="3761" spans="1:10" x14ac:dyDescent="0.25">
      <c r="A3761" s="1">
        <f t="shared" si="581"/>
        <v>0.37289999999997525</v>
      </c>
      <c r="B3761" s="1">
        <f t="shared" si="583"/>
        <v>-4.7704895589362201E-17</v>
      </c>
      <c r="C3761" s="1" t="str">
        <f t="shared" si="584"/>
        <v>-4.77048955893622E-17+0.0517567556131843i</v>
      </c>
      <c r="D3761" s="1">
        <f t="shared" si="585"/>
        <v>-9.5281991909249228</v>
      </c>
      <c r="E3761" s="1">
        <f t="shared" si="586"/>
        <v>-0.99465678968421889</v>
      </c>
      <c r="F3761" s="1">
        <f t="shared" si="587"/>
        <v>0.10323696399586514</v>
      </c>
      <c r="G3761" s="1" t="str">
        <f t="shared" si="588"/>
        <v>-0.994656789684219+0.103236963995865i</v>
      </c>
      <c r="H3761" s="1" t="str">
        <f t="shared" si="582"/>
        <v>0.994656789684219-0.103236963995865i</v>
      </c>
      <c r="I3761" s="1">
        <f t="shared" si="589"/>
        <v>-4.7704895589362201E-17</v>
      </c>
      <c r="J3761" s="1">
        <f t="shared" si="580"/>
        <v>5.1756755613184303E-2</v>
      </c>
    </row>
    <row r="3762" spans="1:10" x14ac:dyDescent="0.25">
      <c r="A3762" s="1">
        <f t="shared" si="581"/>
        <v>0.37299999999997524</v>
      </c>
      <c r="B3762" s="1">
        <f t="shared" si="583"/>
        <v>-1.41813644161104E-16</v>
      </c>
      <c r="C3762" s="1" t="str">
        <f t="shared" si="584"/>
        <v>-1.41813644161104E-16+0.053037844367804i</v>
      </c>
      <c r="D3762" s="1">
        <f t="shared" si="585"/>
        <v>-9.5307543529498417</v>
      </c>
      <c r="E3762" s="1">
        <f t="shared" si="586"/>
        <v>-0.99438975581908362</v>
      </c>
      <c r="F3762" s="1">
        <f t="shared" si="587"/>
        <v>0.10577813347787521</v>
      </c>
      <c r="G3762" s="1" t="str">
        <f t="shared" si="588"/>
        <v>-0.994389755819084+0.105778133477875i</v>
      </c>
      <c r="H3762" s="1" t="str">
        <f t="shared" si="582"/>
        <v>0.994389755819084-0.105778133477875i</v>
      </c>
      <c r="I3762" s="1">
        <f t="shared" si="589"/>
        <v>-1.41813644161104E-16</v>
      </c>
      <c r="J3762" s="1">
        <f t="shared" si="580"/>
        <v>5.3037844367804003E-2</v>
      </c>
    </row>
    <row r="3763" spans="1:10" x14ac:dyDescent="0.25">
      <c r="A3763" s="1">
        <f t="shared" si="581"/>
        <v>0.37309999999997523</v>
      </c>
      <c r="B3763" s="1">
        <f t="shared" si="583"/>
        <v>2.3462135012586301E-16</v>
      </c>
      <c r="C3763" s="1" t="str">
        <f t="shared" si="584"/>
        <v>2.34621350125863E-16+0.0543191067477972i</v>
      </c>
      <c r="D3763" s="1">
        <f t="shared" si="585"/>
        <v>-9.5333095149747606</v>
      </c>
      <c r="E3763" s="1">
        <f t="shared" si="586"/>
        <v>-0.99411622973296643</v>
      </c>
      <c r="F3763" s="1">
        <f t="shared" si="587"/>
        <v>0.10831861235037971</v>
      </c>
      <c r="G3763" s="1" t="str">
        <f t="shared" si="588"/>
        <v>-0.994116229732966+0.10831861235038i</v>
      </c>
      <c r="H3763" s="1" t="str">
        <f t="shared" si="582"/>
        <v>0.994116229732966-0.10831861235038i</v>
      </c>
      <c r="I3763" s="1">
        <f t="shared" si="589"/>
        <v>2.3462135012586301E-16</v>
      </c>
      <c r="J3763" s="1">
        <f t="shared" si="580"/>
        <v>5.4319106747797198E-2</v>
      </c>
    </row>
    <row r="3764" spans="1:10" x14ac:dyDescent="0.25">
      <c r="A3764" s="1">
        <f t="shared" si="581"/>
        <v>0.37319999999997522</v>
      </c>
      <c r="B3764" s="1">
        <f t="shared" si="583"/>
        <v>-1.07119174641568E-16</v>
      </c>
      <c r="C3764" s="1" t="str">
        <f t="shared" si="584"/>
        <v>-1.07119174641568E-16+0.0556005469719124i</v>
      </c>
      <c r="D3764" s="1">
        <f t="shared" si="585"/>
        <v>-9.5358646769996813</v>
      </c>
      <c r="E3764" s="1">
        <f t="shared" si="586"/>
        <v>-0.99383621321167781</v>
      </c>
      <c r="F3764" s="1">
        <f t="shared" si="587"/>
        <v>0.1108583840269764</v>
      </c>
      <c r="G3764" s="1" t="str">
        <f t="shared" si="588"/>
        <v>-0.993836213211678+0.110858384026976i</v>
      </c>
      <c r="H3764" s="1" t="str">
        <f t="shared" si="582"/>
        <v>0.993836213211678-0.110858384026976i</v>
      </c>
      <c r="I3764" s="1">
        <f t="shared" si="589"/>
        <v>-1.07119174641568E-16</v>
      </c>
      <c r="J3764" s="1">
        <f t="shared" si="580"/>
        <v>5.5600546971912398E-2</v>
      </c>
    </row>
    <row r="3765" spans="1:10" x14ac:dyDescent="0.25">
      <c r="A3765" s="1">
        <f t="shared" si="581"/>
        <v>0.37329999999997521</v>
      </c>
      <c r="B3765" s="1">
        <f t="shared" si="583"/>
        <v>-2.1684043449710101E-16</v>
      </c>
      <c r="C3765" s="1" t="str">
        <f t="shared" si="584"/>
        <v>-2.16840434497101E-16+0.0568821692612297i</v>
      </c>
      <c r="D3765" s="1">
        <f t="shared" si="585"/>
        <v>-9.5384198390246002</v>
      </c>
      <c r="E3765" s="1">
        <f t="shared" si="586"/>
        <v>-0.99354970808340359</v>
      </c>
      <c r="F3765" s="1">
        <f t="shared" si="587"/>
        <v>0.11339743192587491</v>
      </c>
      <c r="G3765" s="1" t="str">
        <f t="shared" si="588"/>
        <v>-0.993549708083404+0.113397431925875i</v>
      </c>
      <c r="H3765" s="1" t="str">
        <f t="shared" si="582"/>
        <v>0.993549708083404-0.113397431925875i</v>
      </c>
      <c r="I3765" s="1">
        <f t="shared" si="589"/>
        <v>-2.1684043449710101E-16</v>
      </c>
      <c r="J3765" s="1">
        <f t="shared" si="580"/>
        <v>5.6882169261229701E-2</v>
      </c>
    </row>
    <row r="3766" spans="1:10" x14ac:dyDescent="0.25">
      <c r="A3766" s="1">
        <f t="shared" si="581"/>
        <v>0.3733999999999752</v>
      </c>
      <c r="B3766" s="1">
        <f t="shared" si="583"/>
        <v>-1.96457433654374E-16</v>
      </c>
      <c r="C3766" s="1" t="str">
        <f t="shared" si="584"/>
        <v>-1.96457433654374E-16+0.0581639778392178i</v>
      </c>
      <c r="D3766" s="1">
        <f t="shared" si="585"/>
        <v>-9.5409750010495191</v>
      </c>
      <c r="E3766" s="1">
        <f t="shared" si="586"/>
        <v>-0.99325671621869271</v>
      </c>
      <c r="F3766" s="1">
        <f t="shared" si="587"/>
        <v>0.11593573947001561</v>
      </c>
      <c r="G3766" s="1" t="str">
        <f t="shared" si="588"/>
        <v>-0.993256716218693+0.115935739470016i</v>
      </c>
      <c r="H3766" s="1" t="str">
        <f t="shared" si="582"/>
        <v>0.993256716218693-0.115935739470016i</v>
      </c>
      <c r="I3766" s="1">
        <f t="shared" si="589"/>
        <v>-1.96457433654374E-16</v>
      </c>
      <c r="J3766" s="1">
        <f t="shared" si="580"/>
        <v>5.8163977839217798E-2</v>
      </c>
    </row>
    <row r="3767" spans="1:10" x14ac:dyDescent="0.25">
      <c r="A3767" s="1">
        <f t="shared" si="581"/>
        <v>0.37349999999997519</v>
      </c>
      <c r="B3767" s="1">
        <f t="shared" si="583"/>
        <v>-2.57172755313562E-16</v>
      </c>
      <c r="C3767" s="1" t="str">
        <f t="shared" si="584"/>
        <v>-2.57172755313562E-16+0.0594459769317913i</v>
      </c>
      <c r="D3767" s="1">
        <f t="shared" si="585"/>
        <v>-9.5435301630744398</v>
      </c>
      <c r="E3767" s="1">
        <f t="shared" si="586"/>
        <v>-0.99295723953044457</v>
      </c>
      <c r="F3767" s="1">
        <f t="shared" si="587"/>
        <v>0.1184732900871725</v>
      </c>
      <c r="G3767" s="1" t="str">
        <f t="shared" si="588"/>
        <v>-0.992957239530445+0.118473290087173i</v>
      </c>
      <c r="H3767" s="1" t="str">
        <f t="shared" si="582"/>
        <v>0.992957239530445-0.118473290087173i</v>
      </c>
      <c r="I3767" s="1">
        <f t="shared" si="589"/>
        <v>-2.57172755313562E-16</v>
      </c>
      <c r="J3767" s="1">
        <f t="shared" si="580"/>
        <v>5.9445976931791301E-2</v>
      </c>
    </row>
    <row r="3768" spans="1:10" x14ac:dyDescent="0.25">
      <c r="A3768" s="1">
        <f t="shared" si="581"/>
        <v>0.37359999999997517</v>
      </c>
      <c r="B3768" s="1">
        <f t="shared" si="583"/>
        <v>-8.1965684239904E-17</v>
      </c>
      <c r="C3768" s="1" t="str">
        <f t="shared" si="584"/>
        <v>-8.1965684239904E-17+0.0607281707673613i</v>
      </c>
      <c r="D3768" s="1">
        <f t="shared" si="585"/>
        <v>-9.5460853250993587</v>
      </c>
      <c r="E3768" s="1">
        <f t="shared" si="586"/>
        <v>-0.99265127997389779</v>
      </c>
      <c r="F3768" s="1">
        <f t="shared" si="587"/>
        <v>0.12101006721005619</v>
      </c>
      <c r="G3768" s="1" t="str">
        <f t="shared" si="588"/>
        <v>-0.992651279973898+0.121010067210056i</v>
      </c>
      <c r="H3768" s="1" t="str">
        <f t="shared" si="582"/>
        <v>0.992651279973898-0.121010067210056i</v>
      </c>
      <c r="I3768" s="1">
        <f t="shared" si="589"/>
        <v>-8.1965684239904E-17</v>
      </c>
      <c r="J3768" s="1">
        <f t="shared" si="580"/>
        <v>6.0728170767361297E-2</v>
      </c>
    </row>
    <row r="3769" spans="1:10" x14ac:dyDescent="0.25">
      <c r="A3769" s="1">
        <f t="shared" si="581"/>
        <v>0.37369999999997516</v>
      </c>
      <c r="B3769" s="1">
        <f t="shared" si="583"/>
        <v>7.6761513811973603E-17</v>
      </c>
      <c r="C3769" s="1" t="str">
        <f t="shared" si="584"/>
        <v>7.67615138119736E-17+0.0620105635769001i</v>
      </c>
      <c r="D3769" s="1">
        <f t="shared" si="585"/>
        <v>-9.5486404871242776</v>
      </c>
      <c r="E3769" s="1">
        <f t="shared" si="586"/>
        <v>-0.99233883954661617</v>
      </c>
      <c r="F3769" s="1">
        <f t="shared" si="587"/>
        <v>0.12354605427643259</v>
      </c>
      <c r="G3769" s="1" t="str">
        <f t="shared" si="588"/>
        <v>-0.992338839546616+0.123546054276433i</v>
      </c>
      <c r="H3769" s="1" t="str">
        <f t="shared" si="582"/>
        <v>0.992338839546616-0.123546054276433i</v>
      </c>
      <c r="I3769" s="1">
        <f t="shared" si="589"/>
        <v>7.6761513811973603E-17</v>
      </c>
      <c r="J3769" s="1">
        <f t="shared" si="580"/>
        <v>6.2010563576900102E-2</v>
      </c>
    </row>
    <row r="3770" spans="1:10" x14ac:dyDescent="0.25">
      <c r="A3770" s="1">
        <f t="shared" si="581"/>
        <v>0.37379999999997515</v>
      </c>
      <c r="B3770" s="1">
        <f t="shared" si="583"/>
        <v>3.9031278209478098E-17</v>
      </c>
      <c r="C3770" s="1" t="str">
        <f t="shared" si="584"/>
        <v>3.90312782094781E-17+0.063293159593989i</v>
      </c>
      <c r="D3770" s="1">
        <f t="shared" si="585"/>
        <v>-9.5511956491491965</v>
      </c>
      <c r="E3770" s="1">
        <f t="shared" si="586"/>
        <v>-0.99201992028847608</v>
      </c>
      <c r="F3770" s="1">
        <f t="shared" si="587"/>
        <v>0.126081234729224</v>
      </c>
      <c r="G3770" s="1" t="str">
        <f t="shared" si="588"/>
        <v>-0.992019920288476+0.126081234729224i</v>
      </c>
      <c r="H3770" s="1" t="str">
        <f t="shared" si="582"/>
        <v>0.992019920288476-0.126081234729224i</v>
      </c>
      <c r="I3770" s="1">
        <f t="shared" si="589"/>
        <v>3.9031278209478098E-17</v>
      </c>
      <c r="J3770" s="1">
        <f t="shared" si="580"/>
        <v>6.3293159593988998E-2</v>
      </c>
    </row>
    <row r="3771" spans="1:10" x14ac:dyDescent="0.25">
      <c r="A3771" s="1">
        <f t="shared" si="581"/>
        <v>0.37389999999997514</v>
      </c>
      <c r="B3771" s="1">
        <f t="shared" si="583"/>
        <v>3.4694469519536197E-17</v>
      </c>
      <c r="C3771" s="1" t="str">
        <f t="shared" si="584"/>
        <v>3.46944695195362E-17+0.0645759630548812i</v>
      </c>
      <c r="D3771" s="1">
        <f t="shared" si="585"/>
        <v>-9.5537508111741172</v>
      </c>
      <c r="E3771" s="1">
        <f t="shared" si="586"/>
        <v>-0.99169452428165306</v>
      </c>
      <c r="F3771" s="1">
        <f t="shared" si="587"/>
        <v>0.12861559201662076</v>
      </c>
      <c r="G3771" s="1" t="str">
        <f t="shared" si="588"/>
        <v>-0.991694524281653+0.128615592016621i</v>
      </c>
      <c r="H3771" s="1" t="str">
        <f t="shared" si="582"/>
        <v>0.991694524281653-0.128615592016621i</v>
      </c>
      <c r="I3771" s="1">
        <f t="shared" si="589"/>
        <v>3.4694469519536197E-17</v>
      </c>
      <c r="J3771" s="1">
        <f t="shared" si="580"/>
        <v>6.4575963054881197E-2</v>
      </c>
    </row>
    <row r="3772" spans="1:10" x14ac:dyDescent="0.25">
      <c r="A3772" s="1">
        <f t="shared" si="581"/>
        <v>0.37399999999997513</v>
      </c>
      <c r="B3772" s="1">
        <f t="shared" si="583"/>
        <v>1.0148132334464301E-16</v>
      </c>
      <c r="C3772" s="1" t="str">
        <f t="shared" si="584"/>
        <v>1.01481323344643E-16+0.0658589781985499i</v>
      </c>
      <c r="D3772" s="1">
        <f t="shared" si="585"/>
        <v>-9.5563059731990361</v>
      </c>
      <c r="E3772" s="1">
        <f t="shared" si="586"/>
        <v>-0.99136265365060927</v>
      </c>
      <c r="F3772" s="1">
        <f t="shared" si="587"/>
        <v>0.13114910959218223</v>
      </c>
      <c r="G3772" s="1" t="str">
        <f t="shared" si="588"/>
        <v>-0.991362653650609+0.131149109592182i</v>
      </c>
      <c r="H3772" s="1" t="str">
        <f t="shared" si="582"/>
        <v>0.991362653650609-0.131149109592182i</v>
      </c>
      <c r="I3772" s="1">
        <f t="shared" si="589"/>
        <v>1.0148132334464301E-16</v>
      </c>
      <c r="J3772" s="1">
        <f t="shared" si="580"/>
        <v>6.5858978198549897E-2</v>
      </c>
    </row>
    <row r="3773" spans="1:10" x14ac:dyDescent="0.25">
      <c r="A3773" s="1">
        <f t="shared" si="581"/>
        <v>0.37409999999997512</v>
      </c>
      <c r="B3773" s="1">
        <f t="shared" si="583"/>
        <v>-1.10154940724527E-16</v>
      </c>
      <c r="C3773" s="1" t="str">
        <f t="shared" si="584"/>
        <v>-1.10154940724527E-16+0.0671422092667546i</v>
      </c>
      <c r="D3773" s="1">
        <f t="shared" si="585"/>
        <v>-9.558861135223955</v>
      </c>
      <c r="E3773" s="1">
        <f t="shared" si="586"/>
        <v>-0.99102431056207763</v>
      </c>
      <c r="F3773" s="1">
        <f t="shared" si="587"/>
        <v>0.13368177091495542</v>
      </c>
      <c r="G3773" s="1" t="str">
        <f t="shared" si="588"/>
        <v>-0.991024310562078+0.133681770914955i</v>
      </c>
      <c r="H3773" s="1" t="str">
        <f t="shared" si="582"/>
        <v>0.991024310562078-0.133681770914955i</v>
      </c>
      <c r="I3773" s="1">
        <f t="shared" si="589"/>
        <v>-1.10154940724527E-16</v>
      </c>
      <c r="J3773" s="1">
        <f t="shared" si="580"/>
        <v>6.7142209266754599E-2</v>
      </c>
    </row>
    <row r="3774" spans="1:10" x14ac:dyDescent="0.25">
      <c r="A3774" s="1">
        <f t="shared" si="581"/>
        <v>0.37419999999997511</v>
      </c>
      <c r="B3774" s="1">
        <f t="shared" si="583"/>
        <v>1.05818132034585E-16</v>
      </c>
      <c r="C3774" s="1" t="str">
        <f t="shared" si="584"/>
        <v>1.05818132034585E-16+0.0684256605040921i</v>
      </c>
      <c r="D3774" s="1">
        <f t="shared" si="585"/>
        <v>-9.5614162972488757</v>
      </c>
      <c r="E3774" s="1">
        <f t="shared" si="586"/>
        <v>-0.99067949722504922</v>
      </c>
      <c r="F3774" s="1">
        <f t="shared" si="587"/>
        <v>0.13621355944957769</v>
      </c>
      <c r="G3774" s="1" t="str">
        <f t="shared" si="588"/>
        <v>-0.990679497225049+0.136213559449578i</v>
      </c>
      <c r="H3774" s="1" t="str">
        <f t="shared" si="582"/>
        <v>0.990679497225049-0.136213559449578i</v>
      </c>
      <c r="I3774" s="1">
        <f t="shared" si="589"/>
        <v>1.05818132034585E-16</v>
      </c>
      <c r="J3774" s="1">
        <f t="shared" si="580"/>
        <v>6.8425660504092101E-2</v>
      </c>
    </row>
    <row r="3775" spans="1:10" x14ac:dyDescent="0.25">
      <c r="A3775" s="1">
        <f t="shared" si="581"/>
        <v>0.3742999999999751</v>
      </c>
      <c r="B3775" s="1">
        <f t="shared" si="583"/>
        <v>-9.1940344226770702E-17</v>
      </c>
      <c r="C3775" s="1" t="str">
        <f t="shared" si="584"/>
        <v>-9.19403442267707E-17+0.069709336158049i</v>
      </c>
      <c r="D3775" s="1">
        <f t="shared" si="585"/>
        <v>-9.5639714592737946</v>
      </c>
      <c r="E3775" s="1">
        <f t="shared" si="586"/>
        <v>-0.99032821589075881</v>
      </c>
      <c r="F3775" s="1">
        <f t="shared" si="587"/>
        <v>0.13874445866637938</v>
      </c>
      <c r="G3775" s="1" t="str">
        <f t="shared" si="588"/>
        <v>-0.990328215890759+0.138744458666379i</v>
      </c>
      <c r="H3775" s="1" t="str">
        <f t="shared" si="582"/>
        <v>0.990328215890759-0.138744458666379i</v>
      </c>
      <c r="I3775" s="1">
        <f t="shared" si="589"/>
        <v>-9.1940344226770702E-17</v>
      </c>
      <c r="J3775" s="1">
        <f t="shared" si="580"/>
        <v>6.9709336158049001E-2</v>
      </c>
    </row>
    <row r="3776" spans="1:10" x14ac:dyDescent="0.25">
      <c r="A3776" s="1">
        <f t="shared" si="581"/>
        <v>0.37439999999997509</v>
      </c>
      <c r="B3776" s="1">
        <f t="shared" si="583"/>
        <v>1.99493199737333E-17</v>
      </c>
      <c r="C3776" s="1" t="str">
        <f t="shared" si="584"/>
        <v>1.99493199737333E-17+0.0709932404790684i</v>
      </c>
      <c r="D3776" s="1">
        <f t="shared" si="585"/>
        <v>-9.5665266212987135</v>
      </c>
      <c r="E3776" s="1">
        <f t="shared" si="586"/>
        <v>-0.98997046885266893</v>
      </c>
      <c r="F3776" s="1">
        <f t="shared" si="587"/>
        <v>0.14127445204150241</v>
      </c>
      <c r="G3776" s="1" t="str">
        <f t="shared" si="588"/>
        <v>-0.989970468852669+0.141274452041502i</v>
      </c>
      <c r="H3776" s="1" t="str">
        <f t="shared" si="582"/>
        <v>0.989970468852669-0.141274452041502i</v>
      </c>
      <c r="I3776" s="1">
        <f t="shared" si="589"/>
        <v>1.99493199737333E-17</v>
      </c>
      <c r="J3776" s="1">
        <f t="shared" si="580"/>
        <v>7.0993240479068395E-2</v>
      </c>
    </row>
    <row r="3777" spans="1:10" x14ac:dyDescent="0.25">
      <c r="A3777" s="1">
        <f t="shared" si="581"/>
        <v>0.37449999999997508</v>
      </c>
      <c r="B3777" s="1">
        <f t="shared" si="583"/>
        <v>1.89084858881472E-16</v>
      </c>
      <c r="C3777" s="1" t="str">
        <f t="shared" si="584"/>
        <v>1.89084858881472E-16+0.0722773777205983i</v>
      </c>
      <c r="D3777" s="1">
        <f t="shared" si="585"/>
        <v>-9.5690817833236324</v>
      </c>
      <c r="E3777" s="1">
        <f t="shared" si="586"/>
        <v>-0.98960625844645633</v>
      </c>
      <c r="F3777" s="1">
        <f t="shared" si="587"/>
        <v>0.14380352305700092</v>
      </c>
      <c r="G3777" s="1" t="str">
        <f t="shared" si="588"/>
        <v>-0.989606258446456+0.143803523057001i</v>
      </c>
      <c r="H3777" s="1" t="str">
        <f t="shared" si="582"/>
        <v>0.989606258446456-0.143803523057001i</v>
      </c>
      <c r="I3777" s="1">
        <f t="shared" si="589"/>
        <v>1.89084858881472E-16</v>
      </c>
      <c r="J3777" s="1">
        <f t="shared" si="580"/>
        <v>7.2277377720598293E-2</v>
      </c>
    </row>
    <row r="3778" spans="1:10" x14ac:dyDescent="0.25">
      <c r="A3778" s="1">
        <f t="shared" si="581"/>
        <v>0.37459999999997506</v>
      </c>
      <c r="B3778" s="1">
        <f t="shared" si="583"/>
        <v>-1.9342166757141399E-16</v>
      </c>
      <c r="C3778" s="1" t="str">
        <f t="shared" si="584"/>
        <v>-1.93421667571414E-16+0.0735617521391522i</v>
      </c>
      <c r="D3778" s="1">
        <f t="shared" si="585"/>
        <v>-9.571636945348553</v>
      </c>
      <c r="E3778" s="1">
        <f t="shared" si="586"/>
        <v>-0.98923558704999559</v>
      </c>
      <c r="F3778" s="1">
        <f t="shared" si="587"/>
        <v>0.1463316552009529</v>
      </c>
      <c r="G3778" s="1" t="str">
        <f t="shared" si="588"/>
        <v>-0.989235587049996+0.146331655200953i</v>
      </c>
      <c r="H3778" s="1" t="str">
        <f t="shared" si="582"/>
        <v>0.989235587049996-0.146331655200953i</v>
      </c>
      <c r="I3778" s="1">
        <f t="shared" si="589"/>
        <v>-1.9342166757141399E-16</v>
      </c>
      <c r="J3778" s="1">
        <f t="shared" si="580"/>
        <v>7.3561752139152198E-2</v>
      </c>
    </row>
    <row r="3779" spans="1:10" x14ac:dyDescent="0.25">
      <c r="A3779" s="1">
        <f t="shared" si="581"/>
        <v>0.37469999999997505</v>
      </c>
      <c r="B3779" s="1">
        <f t="shared" si="583"/>
        <v>-7.11236625150493E-17</v>
      </c>
      <c r="C3779" s="1" t="str">
        <f t="shared" si="584"/>
        <v>-7.11236625150493E-17+0.0748463679943632i</v>
      </c>
      <c r="D3779" s="1">
        <f t="shared" si="585"/>
        <v>-9.5741921073734719</v>
      </c>
      <c r="E3779" s="1">
        <f t="shared" si="586"/>
        <v>-0.98885845708334497</v>
      </c>
      <c r="F3779" s="1">
        <f t="shared" si="587"/>
        <v>0.14885883196756072</v>
      </c>
      <c r="G3779" s="1" t="str">
        <f t="shared" si="588"/>
        <v>-0.988858457083345+0.148858831967561i</v>
      </c>
      <c r="H3779" s="1" t="str">
        <f t="shared" si="582"/>
        <v>0.988858457083345-0.148858831967561i</v>
      </c>
      <c r="I3779" s="1">
        <f t="shared" si="589"/>
        <v>-7.11236625150493E-17</v>
      </c>
      <c r="J3779" s="1">
        <f t="shared" si="580"/>
        <v>7.48463679943632E-2</v>
      </c>
    </row>
    <row r="3780" spans="1:10" x14ac:dyDescent="0.25">
      <c r="A3780" s="1">
        <f t="shared" si="581"/>
        <v>0.37479999999997504</v>
      </c>
      <c r="B3780" s="1">
        <f t="shared" si="583"/>
        <v>-1.05818132034585E-16</v>
      </c>
      <c r="C3780" s="1" t="str">
        <f t="shared" si="584"/>
        <v>-1.05818132034585E-16+0.0761312295490433i</v>
      </c>
      <c r="D3780" s="1">
        <f t="shared" si="585"/>
        <v>-9.5767472693983908</v>
      </c>
      <c r="E3780" s="1">
        <f t="shared" si="586"/>
        <v>-0.98847487100872888</v>
      </c>
      <c r="F3780" s="1">
        <f t="shared" si="587"/>
        <v>0.15138503685726959</v>
      </c>
      <c r="G3780" s="1" t="str">
        <f t="shared" si="588"/>
        <v>-0.988474871008729+0.15138503685727i</v>
      </c>
      <c r="H3780" s="1" t="str">
        <f t="shared" si="582"/>
        <v>0.988474871008729-0.15138503685727i</v>
      </c>
      <c r="I3780" s="1">
        <f t="shared" si="589"/>
        <v>-1.05818132034585E-16</v>
      </c>
      <c r="J3780" s="1">
        <f t="shared" si="580"/>
        <v>7.6131229549043306E-2</v>
      </c>
    </row>
    <row r="3781" spans="1:10" x14ac:dyDescent="0.25">
      <c r="A3781" s="1">
        <f t="shared" si="581"/>
        <v>0.37489999999997503</v>
      </c>
      <c r="B3781" s="1">
        <f t="shared" si="583"/>
        <v>-1.6306400674181999E-16</v>
      </c>
      <c r="C3781" s="1" t="str">
        <f t="shared" si="584"/>
        <v>-1.6306400674182E-16+0.077416341069242i</v>
      </c>
      <c r="D3781" s="1">
        <f t="shared" si="585"/>
        <v>-9.5793024314233115</v>
      </c>
      <c r="E3781" s="1">
        <f t="shared" si="586"/>
        <v>-0.98808483133052283</v>
      </c>
      <c r="F3781" s="1">
        <f t="shared" si="587"/>
        <v>0.15391025337686992</v>
      </c>
      <c r="G3781" s="1" t="str">
        <f t="shared" si="588"/>
        <v>-0.988084831330523+0.15391025337687i</v>
      </c>
      <c r="H3781" s="1" t="str">
        <f t="shared" si="582"/>
        <v>0.988084831330523-0.15391025337687i</v>
      </c>
      <c r="I3781" s="1">
        <f t="shared" si="589"/>
        <v>-1.6306400674181999E-16</v>
      </c>
      <c r="J3781" s="1">
        <f t="shared" si="580"/>
        <v>7.7416341069242001E-2</v>
      </c>
    </row>
    <row r="3782" spans="1:10" x14ac:dyDescent="0.25">
      <c r="A3782" s="1">
        <f t="shared" si="581"/>
        <v>0.37499999999997502</v>
      </c>
      <c r="B3782" s="1">
        <f t="shared" si="583"/>
        <v>-1.70002900645727E-16</v>
      </c>
      <c r="C3782" s="1" t="str">
        <f t="shared" si="584"/>
        <v>-1.70002900645727E-16+0.078701706824297i</v>
      </c>
      <c r="D3782" s="1">
        <f t="shared" si="585"/>
        <v>-9.5818575934482304</v>
      </c>
      <c r="E3782" s="1">
        <f t="shared" si="586"/>
        <v>-0.98768834059523769</v>
      </c>
      <c r="F3782" s="1">
        <f t="shared" si="587"/>
        <v>0.15643446503959976</v>
      </c>
      <c r="G3782" s="1" t="str">
        <f t="shared" si="588"/>
        <v>-0.987688340595238+0.1564344650396i</v>
      </c>
      <c r="H3782" s="1" t="str">
        <f t="shared" si="582"/>
        <v>0.987688340595238-0.1564344650396i</v>
      </c>
      <c r="I3782" s="1">
        <f t="shared" si="589"/>
        <v>-1.70002900645727E-16</v>
      </c>
      <c r="J3782" s="1">
        <f t="shared" si="580"/>
        <v>7.8701706824297002E-2</v>
      </c>
    </row>
    <row r="3783" spans="1:10" x14ac:dyDescent="0.25">
      <c r="A3783" s="1">
        <f t="shared" si="581"/>
        <v>0.37509999999997501</v>
      </c>
      <c r="B3783" s="1">
        <f t="shared" si="583"/>
        <v>-2.4286128663675299E-16</v>
      </c>
      <c r="C3783" s="1" t="str">
        <f t="shared" si="584"/>
        <v>-2.42861286636753E-16+0.079987331086899i</v>
      </c>
      <c r="D3783" s="1">
        <f t="shared" si="585"/>
        <v>-9.5844127554731493</v>
      </c>
      <c r="E3783" s="1">
        <f t="shared" si="586"/>
        <v>-0.98728540139150156</v>
      </c>
      <c r="F3783" s="1">
        <f t="shared" si="587"/>
        <v>0.15895765536526305</v>
      </c>
      <c r="G3783" s="1" t="str">
        <f t="shared" si="588"/>
        <v>-0.987285401391502+0.158957655365263i</v>
      </c>
      <c r="H3783" s="1" t="str">
        <f t="shared" si="582"/>
        <v>0.987285401391502-0.158957655365263i</v>
      </c>
      <c r="I3783" s="1">
        <f t="shared" si="589"/>
        <v>-2.4286128663675299E-16</v>
      </c>
      <c r="J3783" s="1">
        <f t="shared" si="580"/>
        <v>7.9987331086898997E-2</v>
      </c>
    </row>
    <row r="3784" spans="1:10" x14ac:dyDescent="0.25">
      <c r="A3784" s="1">
        <f t="shared" si="581"/>
        <v>0.375199999999975</v>
      </c>
      <c r="B3784" s="1">
        <f t="shared" si="583"/>
        <v>1.7347234759768101E-16</v>
      </c>
      <c r="C3784" s="1" t="str">
        <f t="shared" si="584"/>
        <v>1.73472347597681E-16+0.0812732181331455i</v>
      </c>
      <c r="D3784" s="1">
        <f t="shared" si="585"/>
        <v>-9.58696791749807</v>
      </c>
      <c r="E3784" s="1">
        <f t="shared" si="586"/>
        <v>-0.98687601635004341</v>
      </c>
      <c r="F3784" s="1">
        <f t="shared" si="587"/>
        <v>0.16147980788033181</v>
      </c>
      <c r="G3784" s="1" t="str">
        <f t="shared" si="588"/>
        <v>-0.986876016350043+0.161479807880332i</v>
      </c>
      <c r="H3784" s="1" t="str">
        <f t="shared" si="582"/>
        <v>0.986876016350043-0.161479807880332i</v>
      </c>
      <c r="I3784" s="1">
        <f t="shared" si="589"/>
        <v>1.7347234759768101E-16</v>
      </c>
      <c r="J3784" s="1">
        <f t="shared" si="580"/>
        <v>8.1273218133145503E-2</v>
      </c>
    </row>
    <row r="3785" spans="1:10" x14ac:dyDescent="0.25">
      <c r="A3785" s="1">
        <f t="shared" si="581"/>
        <v>0.37529999999997499</v>
      </c>
      <c r="B3785" s="1">
        <f t="shared" si="583"/>
        <v>7.5460471204990998E-17</v>
      </c>
      <c r="C3785" s="1" t="str">
        <f t="shared" si="584"/>
        <v>7.5460471204991E-17+0.0825593722425948i</v>
      </c>
      <c r="D3785" s="1">
        <f t="shared" si="585"/>
        <v>-9.5895230795229889</v>
      </c>
      <c r="E3785" s="1">
        <f t="shared" si="586"/>
        <v>-0.9864601881436772</v>
      </c>
      <c r="F3785" s="1">
        <f t="shared" si="587"/>
        <v>0.1640009061180486</v>
      </c>
      <c r="G3785" s="1" t="str">
        <f t="shared" si="588"/>
        <v>-0.986460188143677+0.164000906118049i</v>
      </c>
      <c r="H3785" s="1" t="str">
        <f t="shared" si="582"/>
        <v>0.986460188143677-0.164000906118049i</v>
      </c>
      <c r="I3785" s="1">
        <f t="shared" si="589"/>
        <v>7.5460471204990998E-17</v>
      </c>
      <c r="J3785" s="1">
        <f t="shared" si="580"/>
        <v>8.2559372242594797E-2</v>
      </c>
    </row>
    <row r="3786" spans="1:10" x14ac:dyDescent="0.25">
      <c r="A3786" s="1">
        <f t="shared" si="581"/>
        <v>0.37539999999997498</v>
      </c>
      <c r="B3786" s="1">
        <f t="shared" si="583"/>
        <v>2.0469737016526299E-16</v>
      </c>
      <c r="C3786" s="1" t="str">
        <f t="shared" si="584"/>
        <v>2.04697370165263E-16+0.0838457976983307i</v>
      </c>
      <c r="D3786" s="1">
        <f t="shared" si="585"/>
        <v>-9.5920782415479078</v>
      </c>
      <c r="E3786" s="1">
        <f t="shared" si="586"/>
        <v>-0.98603791948728237</v>
      </c>
      <c r="F3786" s="1">
        <f t="shared" si="587"/>
        <v>0.16652093361854434</v>
      </c>
      <c r="G3786" s="1" t="str">
        <f t="shared" si="588"/>
        <v>-0.986037919487282+0.166520933618544i</v>
      </c>
      <c r="H3786" s="1" t="str">
        <f t="shared" si="582"/>
        <v>0.986037919487282-0.166520933618544i</v>
      </c>
      <c r="I3786" s="1">
        <f t="shared" si="589"/>
        <v>2.0469737016526299E-16</v>
      </c>
      <c r="J3786" s="1">
        <f t="shared" si="580"/>
        <v>8.3845797698330699E-2</v>
      </c>
    </row>
    <row r="3787" spans="1:10" x14ac:dyDescent="0.25">
      <c r="A3787" s="1">
        <f t="shared" si="581"/>
        <v>0.37549999999997496</v>
      </c>
      <c r="B3787" s="1">
        <f t="shared" si="583"/>
        <v>2.0469737016526299E-16</v>
      </c>
      <c r="C3787" s="1" t="str">
        <f t="shared" si="584"/>
        <v>2.04697370165263E-16+0.0851324987870151i</v>
      </c>
      <c r="D3787" s="1">
        <f t="shared" si="585"/>
        <v>-9.5946334035728267</v>
      </c>
      <c r="E3787" s="1">
        <f t="shared" si="586"/>
        <v>-0.98560921313778738</v>
      </c>
      <c r="F3787" s="1">
        <f t="shared" si="587"/>
        <v>0.16903987392893896</v>
      </c>
      <c r="G3787" s="1" t="str">
        <f t="shared" si="588"/>
        <v>-0.985609213137787+0.169039873928939i</v>
      </c>
      <c r="H3787" s="1" t="str">
        <f t="shared" si="582"/>
        <v>0.985609213137787-0.169039873928939i</v>
      </c>
      <c r="I3787" s="1">
        <f t="shared" si="589"/>
        <v>2.0469737016526299E-16</v>
      </c>
      <c r="J3787" s="1">
        <f t="shared" si="580"/>
        <v>8.5132498787015107E-2</v>
      </c>
    </row>
    <row r="3788" spans="1:10" x14ac:dyDescent="0.25">
      <c r="A3788" s="1">
        <f t="shared" si="581"/>
        <v>0.37559999999997495</v>
      </c>
      <c r="B3788" s="1">
        <f t="shared" si="583"/>
        <v>9.8879238130678103E-17</v>
      </c>
      <c r="C3788" s="1" t="str">
        <f t="shared" si="584"/>
        <v>9.88792381306781E-17+0.0864194797989481i</v>
      </c>
      <c r="D3788" s="1">
        <f t="shared" si="585"/>
        <v>-9.5971885655977474</v>
      </c>
      <c r="E3788" s="1">
        <f t="shared" si="586"/>
        <v>-0.98517407189415118</v>
      </c>
      <c r="F3788" s="1">
        <f t="shared" si="587"/>
        <v>0.17155771060345226</v>
      </c>
      <c r="G3788" s="1" t="str">
        <f t="shared" si="588"/>
        <v>-0.985174071894151+0.171557710603452i</v>
      </c>
      <c r="H3788" s="1" t="str">
        <f t="shared" si="582"/>
        <v>0.985174071894151-0.171557710603452i</v>
      </c>
      <c r="I3788" s="1">
        <f t="shared" si="589"/>
        <v>9.8879238130678103E-17</v>
      </c>
      <c r="J3788" s="1">
        <f t="shared" si="580"/>
        <v>8.6419479798948096E-2</v>
      </c>
    </row>
    <row r="3789" spans="1:10" x14ac:dyDescent="0.25">
      <c r="A3789" s="1">
        <f t="shared" si="581"/>
        <v>0.37569999999997494</v>
      </c>
      <c r="B3789" s="1">
        <f t="shared" si="583"/>
        <v>1.7347234759768E-18</v>
      </c>
      <c r="C3789" s="1" t="str">
        <f t="shared" si="584"/>
        <v>1.7347234759768E-18+0.0877067450281213i</v>
      </c>
      <c r="D3789" s="1">
        <f t="shared" si="585"/>
        <v>-9.5997437276226663</v>
      </c>
      <c r="E3789" s="1">
        <f t="shared" si="586"/>
        <v>-0.98473249859734591</v>
      </c>
      <c r="F3789" s="1">
        <f t="shared" si="587"/>
        <v>0.17407442720350419</v>
      </c>
      <c r="G3789" s="1" t="str">
        <f t="shared" si="588"/>
        <v>-0.984732498597346+0.174074427203504i</v>
      </c>
      <c r="H3789" s="1" t="str">
        <f t="shared" si="582"/>
        <v>0.984732498597346-0.174074427203504i</v>
      </c>
      <c r="I3789" s="1">
        <f t="shared" si="589"/>
        <v>1.7347234759768E-18</v>
      </c>
      <c r="J3789" s="1">
        <f t="shared" si="580"/>
        <v>8.77067450281213E-2</v>
      </c>
    </row>
    <row r="3790" spans="1:10" x14ac:dyDescent="0.25">
      <c r="A3790" s="1">
        <f t="shared" si="581"/>
        <v>0.37579999999997493</v>
      </c>
      <c r="B3790" s="1">
        <f t="shared" si="583"/>
        <v>-1.5612511283791199E-17</v>
      </c>
      <c r="C3790" s="1" t="str">
        <f t="shared" si="584"/>
        <v>-1.56125112837912E-17+0.0889942987722832i</v>
      </c>
      <c r="D3790" s="1">
        <f t="shared" si="585"/>
        <v>-9.6022988896475852</v>
      </c>
      <c r="E3790" s="1">
        <f t="shared" si="586"/>
        <v>-0.98428449613033697</v>
      </c>
      <c r="F3790" s="1">
        <f t="shared" si="587"/>
        <v>0.17659000729783275</v>
      </c>
      <c r="G3790" s="1" t="str">
        <f t="shared" si="588"/>
        <v>-0.984284496130337+0.176590007297833i</v>
      </c>
      <c r="H3790" s="1" t="str">
        <f t="shared" si="582"/>
        <v>0.984284496130337-0.176590007297833i</v>
      </c>
      <c r="I3790" s="1">
        <f t="shared" si="589"/>
        <v>-1.5612511283791199E-17</v>
      </c>
      <c r="J3790" s="1">
        <f t="shared" si="580"/>
        <v>8.8994298772283195E-2</v>
      </c>
    </row>
    <row r="3791" spans="1:10" x14ac:dyDescent="0.25">
      <c r="A3791" s="1">
        <f t="shared" si="581"/>
        <v>0.37589999999997492</v>
      </c>
      <c r="B3791" s="1">
        <f t="shared" si="583"/>
        <v>-1.4745149545802801E-16</v>
      </c>
      <c r="C3791" s="1" t="str">
        <f t="shared" si="584"/>
        <v>-1.47451495458028E-16+0.0902821453329912i</v>
      </c>
      <c r="D3791" s="1">
        <f t="shared" si="585"/>
        <v>-9.6048540516725058</v>
      </c>
      <c r="E3791" s="1">
        <f t="shared" si="586"/>
        <v>-0.98383006741806467</v>
      </c>
      <c r="F3791" s="1">
        <f t="shared" si="587"/>
        <v>0.17910443446259613</v>
      </c>
      <c r="G3791" s="1" t="str">
        <f t="shared" si="588"/>
        <v>-0.983830067418065+0.179104434462596i</v>
      </c>
      <c r="H3791" s="1" t="str">
        <f t="shared" si="582"/>
        <v>0.983830067418065-0.179104434462596i</v>
      </c>
      <c r="I3791" s="1">
        <f t="shared" si="589"/>
        <v>-1.4745149545802801E-16</v>
      </c>
      <c r="J3791" s="1">
        <f t="shared" si="580"/>
        <v>9.0282145332991198E-2</v>
      </c>
    </row>
    <row r="3792" spans="1:10" x14ac:dyDescent="0.25">
      <c r="A3792" s="1">
        <f t="shared" si="581"/>
        <v>0.37599999999997491</v>
      </c>
      <c r="B3792" s="1">
        <f t="shared" si="583"/>
        <v>1.8041124150158801E-16</v>
      </c>
      <c r="C3792" s="1" t="str">
        <f t="shared" si="584"/>
        <v>1.80411241501588E-16+0.0915702890156708i</v>
      </c>
      <c r="D3792" s="1">
        <f t="shared" si="585"/>
        <v>-9.6074092136974247</v>
      </c>
      <c r="E3792" s="1">
        <f t="shared" si="586"/>
        <v>-0.98336921542742617</v>
      </c>
      <c r="F3792" s="1">
        <f t="shared" si="587"/>
        <v>0.18161769228147442</v>
      </c>
      <c r="G3792" s="1" t="str">
        <f t="shared" si="588"/>
        <v>-0.983369215427426+0.181617692281474i</v>
      </c>
      <c r="H3792" s="1" t="str">
        <f t="shared" si="582"/>
        <v>0.983369215427426-0.181617692281474i</v>
      </c>
      <c r="I3792" s="1">
        <f t="shared" si="589"/>
        <v>1.8041124150158801E-16</v>
      </c>
      <c r="J3792" s="1">
        <f t="shared" si="580"/>
        <v>9.1570289015670797E-2</v>
      </c>
    </row>
    <row r="3793" spans="1:10" x14ac:dyDescent="0.25">
      <c r="A3793" s="1">
        <f t="shared" si="581"/>
        <v>0.3760999999999749</v>
      </c>
      <c r="B3793" s="1">
        <f t="shared" si="583"/>
        <v>1.7520707107365801E-16</v>
      </c>
      <c r="C3793" s="1" t="str">
        <f t="shared" si="584"/>
        <v>1.75207071073658E-16+0.0928587341296772i</v>
      </c>
      <c r="D3793" s="1">
        <f t="shared" si="585"/>
        <v>-9.6099643757223436</v>
      </c>
      <c r="E3793" s="1">
        <f t="shared" si="586"/>
        <v>-0.98290194316725443</v>
      </c>
      <c r="F3793" s="1">
        <f t="shared" si="587"/>
        <v>0.18412976434578754</v>
      </c>
      <c r="G3793" s="1" t="str">
        <f t="shared" si="588"/>
        <v>-0.982901943167254+0.184129764345788i</v>
      </c>
      <c r="H3793" s="1" t="str">
        <f t="shared" si="582"/>
        <v>0.982901943167254-0.184129764345788i</v>
      </c>
      <c r="I3793" s="1">
        <f t="shared" si="589"/>
        <v>1.7520707107365801E-16</v>
      </c>
      <c r="J3793" s="1">
        <f t="shared" si="580"/>
        <v>9.2858734129677198E-2</v>
      </c>
    </row>
    <row r="3794" spans="1:10" x14ac:dyDescent="0.25">
      <c r="A3794" s="1">
        <f t="shared" si="581"/>
        <v>0.37619999999997489</v>
      </c>
      <c r="B3794" s="1">
        <f t="shared" si="583"/>
        <v>-6.4184768611141899E-17</v>
      </c>
      <c r="C3794" s="1" t="str">
        <f t="shared" si="584"/>
        <v>-6.41847686111419E-17+0.0941474849883474i</v>
      </c>
      <c r="D3794" s="1">
        <f t="shared" si="585"/>
        <v>-9.6125195377472625</v>
      </c>
      <c r="E3794" s="1">
        <f t="shared" si="586"/>
        <v>-0.98242825368829978</v>
      </c>
      <c r="F3794" s="1">
        <f t="shared" si="587"/>
        <v>0.18664063425459523</v>
      </c>
      <c r="G3794" s="1" t="str">
        <f t="shared" si="588"/>
        <v>-0.9824282536883+0.186640634254595i</v>
      </c>
      <c r="H3794" s="1" t="str">
        <f t="shared" si="582"/>
        <v>0.9824282536883-0.186640634254595i</v>
      </c>
      <c r="I3794" s="1">
        <f t="shared" si="589"/>
        <v>-6.4184768611141899E-17</v>
      </c>
      <c r="J3794" s="1">
        <f t="shared" si="580"/>
        <v>9.4147484988347394E-2</v>
      </c>
    </row>
    <row r="3795" spans="1:10" x14ac:dyDescent="0.25">
      <c r="A3795" s="1">
        <f t="shared" si="581"/>
        <v>0.37629999999997488</v>
      </c>
      <c r="B3795" s="1">
        <f t="shared" si="583"/>
        <v>5.5511151231257802E-17</v>
      </c>
      <c r="C3795" s="1" t="str">
        <f t="shared" si="584"/>
        <v>5.55111512312578E-17+0.0954365459090677i</v>
      </c>
      <c r="D3795" s="1">
        <f t="shared" si="585"/>
        <v>-9.6150746997721832</v>
      </c>
      <c r="E3795" s="1">
        <f t="shared" si="586"/>
        <v>-0.98194815008320913</v>
      </c>
      <c r="F3795" s="1">
        <f t="shared" si="587"/>
        <v>0.18915028561480773</v>
      </c>
      <c r="G3795" s="1" t="str">
        <f t="shared" si="588"/>
        <v>-0.981948150083209+0.189150285614808i</v>
      </c>
      <c r="H3795" s="1" t="str">
        <f t="shared" si="582"/>
        <v>0.981948150083209-0.189150285614808i</v>
      </c>
      <c r="I3795" s="1">
        <f t="shared" si="589"/>
        <v>5.5511151231257802E-17</v>
      </c>
      <c r="J3795" s="1">
        <f t="shared" si="580"/>
        <v>9.5436545909067694E-2</v>
      </c>
    </row>
    <row r="3796" spans="1:10" x14ac:dyDescent="0.25">
      <c r="A3796" s="1">
        <f t="shared" si="581"/>
        <v>0.37639999999997487</v>
      </c>
      <c r="B3796" s="1">
        <f t="shared" si="583"/>
        <v>1.1969591984240001E-16</v>
      </c>
      <c r="C3796" s="1" t="str">
        <f t="shared" si="584"/>
        <v>1.196959198424E-16+0.0967259212133208i</v>
      </c>
      <c r="D3796" s="1">
        <f t="shared" si="585"/>
        <v>-9.6176298617971021</v>
      </c>
      <c r="E3796" s="1">
        <f t="shared" si="586"/>
        <v>-0.98146163548650733</v>
      </c>
      <c r="F3796" s="1">
        <f t="shared" si="587"/>
        <v>0.19165870204128566</v>
      </c>
      <c r="G3796" s="1" t="str">
        <f t="shared" si="588"/>
        <v>-0.981461635486507+0.191658702041286i</v>
      </c>
      <c r="H3796" s="1" t="str">
        <f t="shared" si="582"/>
        <v>0.981461635486507-0.191658702041286i</v>
      </c>
      <c r="I3796" s="1">
        <f t="shared" si="589"/>
        <v>1.1969591984240001E-16</v>
      </c>
      <c r="J3796" s="1">
        <f t="shared" si="580"/>
        <v>9.6725921213320798E-2</v>
      </c>
    </row>
    <row r="3797" spans="1:10" x14ac:dyDescent="0.25">
      <c r="A3797" s="1">
        <f t="shared" si="581"/>
        <v>0.37649999999997485</v>
      </c>
      <c r="B3797" s="1">
        <f t="shared" si="583"/>
        <v>1.4571677198205199E-16</v>
      </c>
      <c r="C3797" s="1" t="str">
        <f t="shared" si="584"/>
        <v>1.45716771982052E-16+0.0980156152267555i</v>
      </c>
      <c r="D3797" s="1">
        <f t="shared" si="585"/>
        <v>-9.620185023822021</v>
      </c>
      <c r="E3797" s="1">
        <f t="shared" si="586"/>
        <v>-0.98096871307457445</v>
      </c>
      <c r="F3797" s="1">
        <f t="shared" si="587"/>
        <v>0.19416586715695766</v>
      </c>
      <c r="G3797" s="1" t="str">
        <f t="shared" si="588"/>
        <v>-0.980968713074574+0.194165867156958i</v>
      </c>
      <c r="H3797" s="1" t="str">
        <f t="shared" si="582"/>
        <v>0.980968713074574-0.194165867156958i</v>
      </c>
      <c r="I3797" s="1">
        <f t="shared" si="589"/>
        <v>1.4571677198205199E-16</v>
      </c>
      <c r="J3797" s="1">
        <f t="shared" si="580"/>
        <v>9.8015615226755504E-2</v>
      </c>
    </row>
    <row r="3798" spans="1:10" x14ac:dyDescent="0.25">
      <c r="A3798" s="1">
        <f t="shared" si="581"/>
        <v>0.37659999999997484</v>
      </c>
      <c r="B3798" s="1">
        <f t="shared" si="583"/>
        <v>2.4980018054066002E-16</v>
      </c>
      <c r="C3798" s="1" t="str">
        <f t="shared" si="584"/>
        <v>2.4980018054066E-16+0.0993056322792382i</v>
      </c>
      <c r="D3798" s="1">
        <f t="shared" si="585"/>
        <v>-9.6227401858469417</v>
      </c>
      <c r="E3798" s="1">
        <f t="shared" si="586"/>
        <v>-0.98046938606562639</v>
      </c>
      <c r="F3798" s="1">
        <f t="shared" si="587"/>
        <v>0.19667176459292196</v>
      </c>
      <c r="G3798" s="1" t="str">
        <f t="shared" si="588"/>
        <v>-0.980469386065626+0.196671764592922i</v>
      </c>
      <c r="H3798" s="1" t="str">
        <f t="shared" si="582"/>
        <v>0.980469386065626-0.196671764592922i</v>
      </c>
      <c r="I3798" s="1">
        <f t="shared" si="589"/>
        <v>2.4980018054066002E-16</v>
      </c>
      <c r="J3798" s="1">
        <f t="shared" si="580"/>
        <v>9.9305632279238207E-2</v>
      </c>
    </row>
    <row r="3799" spans="1:10" x14ac:dyDescent="0.25">
      <c r="A3799" s="1">
        <f t="shared" si="581"/>
        <v>0.37669999999997483</v>
      </c>
      <c r="B3799" s="1">
        <f t="shared" si="583"/>
        <v>-1.49186218934006E-16</v>
      </c>
      <c r="C3799" s="1" t="str">
        <f t="shared" si="584"/>
        <v>-1.49186218934006E-16+0.100595976704915i</v>
      </c>
      <c r="D3799" s="1">
        <f t="shared" si="585"/>
        <v>-9.6252953478718606</v>
      </c>
      <c r="E3799" s="1">
        <f t="shared" si="586"/>
        <v>-0.97996365771969474</v>
      </c>
      <c r="F3799" s="1">
        <f t="shared" si="587"/>
        <v>0.19917637798854804</v>
      </c>
      <c r="G3799" s="1" t="str">
        <f t="shared" si="588"/>
        <v>-0.979963657719695+0.199176377988548i</v>
      </c>
      <c r="H3799" s="1" t="str">
        <f t="shared" si="582"/>
        <v>0.979963657719695-0.199176377988548i</v>
      </c>
      <c r="I3799" s="1">
        <f t="shared" si="589"/>
        <v>-1.49186218934006E-16</v>
      </c>
      <c r="J3799" s="1">
        <f t="shared" si="580"/>
        <v>0.100595976704915</v>
      </c>
    </row>
    <row r="3800" spans="1:10" x14ac:dyDescent="0.25">
      <c r="A3800" s="1">
        <f t="shared" si="581"/>
        <v>0.37679999999997482</v>
      </c>
      <c r="B3800" s="1">
        <f t="shared" si="583"/>
        <v>1.7347234759768101E-16</v>
      </c>
      <c r="C3800" s="1" t="str">
        <f t="shared" si="584"/>
        <v>1.73472347597681E-16+0.101886652842269i</v>
      </c>
      <c r="D3800" s="1">
        <f t="shared" si="585"/>
        <v>-9.6278505098967795</v>
      </c>
      <c r="E3800" s="1">
        <f t="shared" si="586"/>
        <v>-0.97945153133860341</v>
      </c>
      <c r="F3800" s="1">
        <f t="shared" si="587"/>
        <v>0.20167969099159391</v>
      </c>
      <c r="G3800" s="1" t="str">
        <f t="shared" si="588"/>
        <v>-0.979451531338603+0.201679690991594i</v>
      </c>
      <c r="H3800" s="1" t="str">
        <f t="shared" si="582"/>
        <v>0.979451531338603-0.201679690991594i</v>
      </c>
      <c r="I3800" s="1">
        <f t="shared" si="589"/>
        <v>1.7347234759768101E-16</v>
      </c>
      <c r="J3800" s="1">
        <f t="shared" si="580"/>
        <v>0.101886652842269</v>
      </c>
    </row>
    <row r="3801" spans="1:10" x14ac:dyDescent="0.25">
      <c r="A3801" s="1">
        <f t="shared" si="581"/>
        <v>0.37689999999997481</v>
      </c>
      <c r="B3801" s="1">
        <f t="shared" si="583"/>
        <v>1.8041124150158801E-16</v>
      </c>
      <c r="C3801" s="1" t="str">
        <f t="shared" si="584"/>
        <v>1.80411241501588E-16+0.103177665034182i</v>
      </c>
      <c r="D3801" s="1">
        <f t="shared" si="585"/>
        <v>-9.6304056719216984</v>
      </c>
      <c r="E3801" s="1">
        <f t="shared" si="586"/>
        <v>-0.97893301026594837</v>
      </c>
      <c r="F3801" s="1">
        <f t="shared" si="587"/>
        <v>0.20418168725830596</v>
      </c>
      <c r="G3801" s="1" t="str">
        <f t="shared" si="588"/>
        <v>-0.978933010265948+0.204181687258306i</v>
      </c>
      <c r="H3801" s="1" t="str">
        <f t="shared" si="582"/>
        <v>0.978933010265948-0.204181687258306i</v>
      </c>
      <c r="I3801" s="1">
        <f t="shared" si="589"/>
        <v>1.8041124150158801E-16</v>
      </c>
      <c r="J3801" s="1">
        <f t="shared" si="580"/>
        <v>0.10317766503418201</v>
      </c>
    </row>
    <row r="3802" spans="1:10" x14ac:dyDescent="0.25">
      <c r="A3802" s="1">
        <f t="shared" si="581"/>
        <v>0.3769999999999748</v>
      </c>
      <c r="B3802" s="1">
        <f t="shared" si="583"/>
        <v>1.4398204850607499E-16</v>
      </c>
      <c r="C3802" s="1" t="str">
        <f t="shared" si="584"/>
        <v>1.43982048506075E-16+0.104469017627993i</v>
      </c>
      <c r="D3802" s="1">
        <f t="shared" si="585"/>
        <v>-9.6329608339466191</v>
      </c>
      <c r="E3802" s="1">
        <f t="shared" si="586"/>
        <v>-0.97840809788707528</v>
      </c>
      <c r="F3802" s="1">
        <f t="shared" si="587"/>
        <v>0.20668235045352901</v>
      </c>
      <c r="G3802" s="1" t="str">
        <f t="shared" si="588"/>
        <v>-0.978408097887075+0.206682350453529i</v>
      </c>
      <c r="H3802" s="1" t="str">
        <f t="shared" si="582"/>
        <v>0.978408097887075-0.206682350453529i</v>
      </c>
      <c r="I3802" s="1">
        <f t="shared" si="589"/>
        <v>1.4398204850607499E-16</v>
      </c>
      <c r="J3802" s="1">
        <f t="shared" si="580"/>
        <v>0.104469017627993</v>
      </c>
    </row>
    <row r="3803" spans="1:10" x14ac:dyDescent="0.25">
      <c r="A3803" s="1">
        <f t="shared" si="581"/>
        <v>0.37709999999997479</v>
      </c>
      <c r="B3803" s="1">
        <f t="shared" si="583"/>
        <v>-1.3010426069825999E-16</v>
      </c>
      <c r="C3803" s="1" t="str">
        <f t="shared" si="584"/>
        <v>-1.3010426069826E-16+0.105760714975553i</v>
      </c>
      <c r="D3803" s="1">
        <f t="shared" si="585"/>
        <v>-9.635515995971538</v>
      </c>
      <c r="E3803" s="1">
        <f t="shared" si="586"/>
        <v>-0.97787679762905866</v>
      </c>
      <c r="F3803" s="1">
        <f t="shared" si="587"/>
        <v>0.20918166425080614</v>
      </c>
      <c r="G3803" s="1" t="str">
        <f t="shared" si="588"/>
        <v>-0.977876797629059+0.209181664250806i</v>
      </c>
      <c r="H3803" s="1" t="str">
        <f t="shared" si="582"/>
        <v>0.977876797629059-0.209181664250806i</v>
      </c>
      <c r="I3803" s="1">
        <f t="shared" si="589"/>
        <v>-1.3010426069825999E-16</v>
      </c>
      <c r="J3803" s="1">
        <f t="shared" si="580"/>
        <v>0.10576071497555301</v>
      </c>
    </row>
    <row r="3804" spans="1:10" x14ac:dyDescent="0.25">
      <c r="A3804" s="1">
        <f t="shared" si="581"/>
        <v>0.37719999999997478</v>
      </c>
      <c r="B3804" s="1">
        <f t="shared" si="583"/>
        <v>-1.6479873021779699E-16</v>
      </c>
      <c r="C3804" s="1" t="str">
        <f t="shared" si="584"/>
        <v>-1.64798730217797E-16+0.107052761433292i</v>
      </c>
      <c r="D3804" s="1">
        <f t="shared" si="585"/>
        <v>-9.6380711579964569</v>
      </c>
      <c r="E3804" s="1">
        <f t="shared" si="586"/>
        <v>-0.97733911296067766</v>
      </c>
      <c r="F3804" s="1">
        <f t="shared" si="587"/>
        <v>0.21167961233249569</v>
      </c>
      <c r="G3804" s="1" t="str">
        <f t="shared" si="588"/>
        <v>-0.977339112960678+0.211679612332496i</v>
      </c>
      <c r="H3804" s="1" t="str">
        <f t="shared" si="582"/>
        <v>0.977339112960678-0.211679612332496i</v>
      </c>
      <c r="I3804" s="1">
        <f t="shared" si="589"/>
        <v>-1.6479873021779699E-16</v>
      </c>
      <c r="J3804" s="1">
        <f t="shared" si="580"/>
        <v>0.107052761433292</v>
      </c>
    </row>
    <row r="3805" spans="1:10" x14ac:dyDescent="0.25">
      <c r="A3805" s="1">
        <f t="shared" si="581"/>
        <v>0.37729999999997477</v>
      </c>
      <c r="B3805" s="1">
        <f t="shared" si="583"/>
        <v>1.00613961606655E-16</v>
      </c>
      <c r="C3805" s="1" t="str">
        <f t="shared" si="584"/>
        <v>1.00613961606655E-16+0.108345161362274i</v>
      </c>
      <c r="D3805" s="1">
        <f t="shared" si="585"/>
        <v>-9.6406263200213775</v>
      </c>
      <c r="E3805" s="1">
        <f t="shared" si="586"/>
        <v>-0.9767950473923942</v>
      </c>
      <c r="F3805" s="1">
        <f t="shared" si="587"/>
        <v>0.21417617838987243</v>
      </c>
      <c r="G3805" s="1" t="str">
        <f t="shared" si="588"/>
        <v>-0.976795047392394+0.214176178389872i</v>
      </c>
      <c r="H3805" s="1" t="str">
        <f t="shared" si="582"/>
        <v>0.976795047392394-0.214176178389872i</v>
      </c>
      <c r="I3805" s="1">
        <f t="shared" si="589"/>
        <v>1.00613961606655E-16</v>
      </c>
      <c r="J3805" s="1">
        <f t="shared" si="580"/>
        <v>0.108345161362274</v>
      </c>
    </row>
    <row r="3806" spans="1:10" x14ac:dyDescent="0.25">
      <c r="A3806" s="1">
        <f t="shared" si="581"/>
        <v>0.37739999999997476</v>
      </c>
      <c r="B3806" s="1">
        <f t="shared" si="583"/>
        <v>-1.90819582357449E-17</v>
      </c>
      <c r="C3806" s="1" t="str">
        <f t="shared" si="584"/>
        <v>-1.90819582357449E-17+0.109637919128256i</v>
      </c>
      <c r="D3806" s="1">
        <f t="shared" si="585"/>
        <v>-9.6431814820462964</v>
      </c>
      <c r="E3806" s="1">
        <f t="shared" si="586"/>
        <v>-0.97624460447633099</v>
      </c>
      <c r="F3806" s="1">
        <f t="shared" si="587"/>
        <v>0.21667134612322908</v>
      </c>
      <c r="G3806" s="1" t="str">
        <f t="shared" si="588"/>
        <v>-0.976244604476331+0.216671346123229i</v>
      </c>
      <c r="H3806" s="1" t="str">
        <f t="shared" si="582"/>
        <v>0.976244604476331-0.216671346123229i</v>
      </c>
      <c r="I3806" s="1">
        <f t="shared" si="589"/>
        <v>-1.90819582357449E-17</v>
      </c>
      <c r="J3806" s="1">
        <f t="shared" si="580"/>
        <v>0.109637919128256</v>
      </c>
    </row>
    <row r="3807" spans="1:10" x14ac:dyDescent="0.25">
      <c r="A3807" s="1">
        <f t="shared" si="581"/>
        <v>0.37749999999997474</v>
      </c>
      <c r="B3807" s="1">
        <f t="shared" si="583"/>
        <v>-1.6306400674181999E-16</v>
      </c>
      <c r="C3807" s="1" t="str">
        <f t="shared" si="584"/>
        <v>-1.6306400674182E-16+0.110931039101754i</v>
      </c>
      <c r="D3807" s="1">
        <f t="shared" si="585"/>
        <v>-9.6457366440712153</v>
      </c>
      <c r="E3807" s="1">
        <f t="shared" si="586"/>
        <v>-0.97568778780624665</v>
      </c>
      <c r="F3807" s="1">
        <f t="shared" si="587"/>
        <v>0.21916509924199296</v>
      </c>
      <c r="G3807" s="1" t="str">
        <f t="shared" si="588"/>
        <v>-0.975687787806247+0.219165099241993i</v>
      </c>
      <c r="H3807" s="1" t="str">
        <f t="shared" si="582"/>
        <v>0.975687787806247-0.219165099241993i</v>
      </c>
      <c r="I3807" s="1">
        <f t="shared" si="589"/>
        <v>-1.6306400674181999E-16</v>
      </c>
      <c r="J3807" s="1">
        <f t="shared" si="580"/>
        <v>0.110931039101754</v>
      </c>
    </row>
    <row r="3808" spans="1:10" x14ac:dyDescent="0.25">
      <c r="A3808" s="1">
        <f t="shared" si="581"/>
        <v>0.37759999999997473</v>
      </c>
      <c r="B3808" s="1">
        <f t="shared" si="583"/>
        <v>2.4112656316077702E-16</v>
      </c>
      <c r="C3808" s="1" t="str">
        <f t="shared" si="584"/>
        <v>2.41126563160777E-16+0.112224525658095i</v>
      </c>
      <c r="D3808" s="1">
        <f t="shared" si="585"/>
        <v>-9.6482918060961342</v>
      </c>
      <c r="E3808" s="1">
        <f t="shared" si="586"/>
        <v>-0.97512460101751341</v>
      </c>
      <c r="F3808" s="1">
        <f t="shared" si="587"/>
        <v>0.22165742146482545</v>
      </c>
      <c r="G3808" s="1" t="str">
        <f t="shared" si="588"/>
        <v>-0.975124601017513+0.221657421464825i</v>
      </c>
      <c r="H3808" s="1" t="str">
        <f t="shared" si="582"/>
        <v>0.975124601017513-0.221657421464825i</v>
      </c>
      <c r="I3808" s="1">
        <f t="shared" si="589"/>
        <v>2.4112656316077702E-16</v>
      </c>
      <c r="J3808" s="1">
        <f t="shared" ref="J3808:J3871" si="590">MAX(MIN(IMAGINARY(C3808),11),-11)</f>
        <v>0.112224525658095</v>
      </c>
    </row>
    <row r="3809" spans="1:10" x14ac:dyDescent="0.25">
      <c r="A3809" s="1">
        <f t="shared" si="581"/>
        <v>0.37769999999997472</v>
      </c>
      <c r="B3809" s="1">
        <f t="shared" si="583"/>
        <v>-2.2724877535296198E-16</v>
      </c>
      <c r="C3809" s="1" t="str">
        <f t="shared" si="584"/>
        <v>-2.27248775352962E-16+0.113518383177485i</v>
      </c>
      <c r="D3809" s="1">
        <f t="shared" si="585"/>
        <v>-9.6508469681210549</v>
      </c>
      <c r="E3809" s="1">
        <f t="shared" si="586"/>
        <v>-0.97455504778709268</v>
      </c>
      <c r="F3809" s="1">
        <f t="shared" si="587"/>
        <v>0.22414829651973178</v>
      </c>
      <c r="G3809" s="1" t="str">
        <f t="shared" si="588"/>
        <v>-0.974555047787093+0.224148296519732i</v>
      </c>
      <c r="H3809" s="1" t="str">
        <f t="shared" si="582"/>
        <v>0.974555047787093-0.224148296519732i</v>
      </c>
      <c r="I3809" s="1">
        <f t="shared" si="589"/>
        <v>-2.2724877535296198E-16</v>
      </c>
      <c r="J3809" s="1">
        <f t="shared" si="590"/>
        <v>0.113518383177485</v>
      </c>
    </row>
    <row r="3810" spans="1:10" x14ac:dyDescent="0.25">
      <c r="A3810" s="1">
        <f t="shared" ref="A3810:A3873" si="591">A3809+$O$1</f>
        <v>0.37779999999997471</v>
      </c>
      <c r="B3810" s="1">
        <f t="shared" si="583"/>
        <v>1.89084858881472E-16</v>
      </c>
      <c r="C3810" s="1" t="str">
        <f t="shared" si="584"/>
        <v>1.89084858881472E-16+0.114812616045059i</v>
      </c>
      <c r="D3810" s="1">
        <f t="shared" si="585"/>
        <v>-9.6534021301459738</v>
      </c>
      <c r="E3810" s="1">
        <f t="shared" si="586"/>
        <v>-0.97397913183351237</v>
      </c>
      <c r="F3810" s="1">
        <f t="shared" si="587"/>
        <v>0.22663770814416034</v>
      </c>
      <c r="G3810" s="1" t="str">
        <f t="shared" si="588"/>
        <v>-0.973979131833512+0.22663770814416i</v>
      </c>
      <c r="H3810" s="1" t="str">
        <f t="shared" ref="H3810:H3873" si="592">IMPRODUCT(G3810,$H$3)</f>
        <v>0.973979131833512-0.22663770814416i</v>
      </c>
      <c r="I3810" s="1">
        <f t="shared" si="589"/>
        <v>1.89084858881472E-16</v>
      </c>
      <c r="J3810" s="1">
        <f t="shared" si="590"/>
        <v>0.114812616045059</v>
      </c>
    </row>
    <row r="3811" spans="1:10" x14ac:dyDescent="0.25">
      <c r="A3811" s="1">
        <f t="shared" si="591"/>
        <v>0.3778999999999747</v>
      </c>
      <c r="B3811" s="1">
        <f t="shared" si="583"/>
        <v>-1.3704315460216801E-16</v>
      </c>
      <c r="C3811" s="1" t="str">
        <f t="shared" si="584"/>
        <v>-1.37043154602168E-16+0.116107228650955i</v>
      </c>
      <c r="D3811" s="1">
        <f t="shared" si="585"/>
        <v>-9.6559572921708927</v>
      </c>
      <c r="E3811" s="1">
        <f t="shared" si="586"/>
        <v>-0.97339685691684064</v>
      </c>
      <c r="F3811" s="1">
        <f t="shared" si="587"/>
        <v>0.22912564008511921</v>
      </c>
      <c r="G3811" s="1" t="str">
        <f t="shared" si="588"/>
        <v>-0.973396856916841+0.229125640085119i</v>
      </c>
      <c r="H3811" s="1" t="str">
        <f t="shared" si="592"/>
        <v>0.973396856916841-0.229125640085119i</v>
      </c>
      <c r="I3811" s="1">
        <f t="shared" si="589"/>
        <v>-1.3704315460216801E-16</v>
      </c>
      <c r="J3811" s="1">
        <f t="shared" si="590"/>
        <v>0.11610722865095501</v>
      </c>
    </row>
    <row r="3812" spans="1:10" x14ac:dyDescent="0.25">
      <c r="A3812" s="1">
        <f t="shared" si="591"/>
        <v>0.37799999999997469</v>
      </c>
      <c r="B3812" s="1">
        <f t="shared" ref="B3812:B3875" si="593">I3812</f>
        <v>-2.46330733588707E-16</v>
      </c>
      <c r="C3812" s="1" t="str">
        <f t="shared" ref="C3812:C3875" si="594">IMDIV(IMSUB(1,H3812),IMSUM(1,H3812))</f>
        <v>-2.46330733588707E-16+0.117402225390364i</v>
      </c>
      <c r="D3812" s="1">
        <f t="shared" ref="D3812:D3875" si="595">-2*$B$10*A3812</f>
        <v>-9.6585124541958134</v>
      </c>
      <c r="E3812" s="1">
        <f t="shared" ref="E3812:E3875" si="596">COS(D3812)</f>
        <v>-0.97280822683866253</v>
      </c>
      <c r="F3812" s="1">
        <f t="shared" ref="F3812:F3875" si="597">SIN(D3812)</f>
        <v>0.23161207609927709</v>
      </c>
      <c r="G3812" s="1" t="str">
        <f t="shared" ref="G3812:G3875" si="598">COMPLEX(E3812,F3812)</f>
        <v>-0.972808226838663+0.231612076099277i</v>
      </c>
      <c r="H3812" s="1" t="str">
        <f t="shared" si="592"/>
        <v>0.972808226838663-0.231612076099277i</v>
      </c>
      <c r="I3812" s="1">
        <f t="shared" ref="I3812:I3875" si="599">IMREAL(C3812)</f>
        <v>-2.46330733588707E-16</v>
      </c>
      <c r="J3812" s="1">
        <f t="shared" si="590"/>
        <v>0.117402225390364</v>
      </c>
    </row>
    <row r="3813" spans="1:10" x14ac:dyDescent="0.25">
      <c r="A3813" s="1">
        <f t="shared" si="591"/>
        <v>0.37809999999997468</v>
      </c>
      <c r="B3813" s="1">
        <f t="shared" si="593"/>
        <v>-3.8163916471489701E-17</v>
      </c>
      <c r="C3813" s="1" t="str">
        <f t="shared" si="594"/>
        <v>-3.81639164714897E-17+0.118697610663594i</v>
      </c>
      <c r="D3813" s="1">
        <f t="shared" si="595"/>
        <v>-9.6610676162207323</v>
      </c>
      <c r="E3813" s="1">
        <f t="shared" si="596"/>
        <v>-0.97221324544205578</v>
      </c>
      <c r="F3813" s="1">
        <f t="shared" si="597"/>
        <v>0.23409699995306421</v>
      </c>
      <c r="G3813" s="1" t="str">
        <f t="shared" si="598"/>
        <v>-0.972213245442056+0.234096999953064i</v>
      </c>
      <c r="H3813" s="1" t="str">
        <f t="shared" si="592"/>
        <v>0.972213245442056-0.234096999953064i</v>
      </c>
      <c r="I3813" s="1">
        <f t="shared" si="599"/>
        <v>-3.8163916471489701E-17</v>
      </c>
      <c r="J3813" s="1">
        <f t="shared" si="590"/>
        <v>0.11869761066359399</v>
      </c>
    </row>
    <row r="3814" spans="1:10" x14ac:dyDescent="0.25">
      <c r="A3814" s="1">
        <f t="shared" si="591"/>
        <v>0.37819999999997467</v>
      </c>
      <c r="B3814" s="1">
        <f t="shared" si="593"/>
        <v>-2.7755575615629E-17</v>
      </c>
      <c r="C3814" s="1" t="str">
        <f t="shared" si="594"/>
        <v>-2.7755575615629E-17+0.119993388876133i</v>
      </c>
      <c r="D3814" s="1">
        <f t="shared" si="595"/>
        <v>-9.6636227782456512</v>
      </c>
      <c r="E3814" s="1">
        <f t="shared" si="596"/>
        <v>-0.9716119166115641</v>
      </c>
      <c r="F3814" s="1">
        <f t="shared" si="597"/>
        <v>0.23658039542278864</v>
      </c>
      <c r="G3814" s="1" t="str">
        <f t="shared" si="598"/>
        <v>-0.971611916611564+0.236580395422789i</v>
      </c>
      <c r="H3814" s="1" t="str">
        <f t="shared" si="592"/>
        <v>0.971611916611564-0.236580395422789i</v>
      </c>
      <c r="I3814" s="1">
        <f t="shared" si="599"/>
        <v>-2.7755575615629E-17</v>
      </c>
      <c r="J3814" s="1">
        <f t="shared" si="590"/>
        <v>0.11999338887613301</v>
      </c>
    </row>
    <row r="3815" spans="1:10" x14ac:dyDescent="0.25">
      <c r="A3815" s="1">
        <f t="shared" si="591"/>
        <v>0.37829999999997466</v>
      </c>
      <c r="B3815" s="1">
        <f t="shared" si="593"/>
        <v>1.4398204850607499E-16</v>
      </c>
      <c r="C3815" s="1" t="str">
        <f t="shared" si="594"/>
        <v>1.43982048506075E-16+0.121289564438708i</v>
      </c>
      <c r="D3815" s="1">
        <f t="shared" si="595"/>
        <v>-9.6661779402705719</v>
      </c>
      <c r="E3815" s="1">
        <f t="shared" si="596"/>
        <v>-0.97100424427317233</v>
      </c>
      <c r="F3815" s="1">
        <f t="shared" si="597"/>
        <v>0.23906224629473702</v>
      </c>
      <c r="G3815" s="1" t="str">
        <f t="shared" si="598"/>
        <v>-0.971004244273172+0.239062246294737i</v>
      </c>
      <c r="H3815" s="1" t="str">
        <f t="shared" si="592"/>
        <v>0.971004244273172-0.239062246294737i</v>
      </c>
      <c r="I3815" s="1">
        <f t="shared" si="599"/>
        <v>1.4398204850607499E-16</v>
      </c>
      <c r="J3815" s="1">
        <f t="shared" si="590"/>
        <v>0.121289564438708</v>
      </c>
    </row>
    <row r="3816" spans="1:10" x14ac:dyDescent="0.25">
      <c r="A3816" s="1">
        <f t="shared" si="591"/>
        <v>0.37839999999997465</v>
      </c>
      <c r="B3816" s="1">
        <f t="shared" si="593"/>
        <v>-2.1857515797307799E-16</v>
      </c>
      <c r="C3816" s="1" t="str">
        <f t="shared" si="594"/>
        <v>-2.18575157973078E-16+0.122586141767344i</v>
      </c>
      <c r="D3816" s="1">
        <f t="shared" si="595"/>
        <v>-9.6687331022954908</v>
      </c>
      <c r="E3816" s="1">
        <f t="shared" si="596"/>
        <v>-0.97039023239428257</v>
      </c>
      <c r="F3816" s="1">
        <f t="shared" si="597"/>
        <v>0.24154253636527526</v>
      </c>
      <c r="G3816" s="1" t="str">
        <f t="shared" si="598"/>
        <v>-0.970390232394283+0.241542536365275i</v>
      </c>
      <c r="H3816" s="1" t="str">
        <f t="shared" si="592"/>
        <v>0.970390232394283-0.241542536365275i</v>
      </c>
      <c r="I3816" s="1">
        <f t="shared" si="599"/>
        <v>-2.1857515797307799E-16</v>
      </c>
      <c r="J3816" s="1">
        <f t="shared" si="590"/>
        <v>0.122586141767344</v>
      </c>
    </row>
    <row r="3817" spans="1:10" x14ac:dyDescent="0.25">
      <c r="A3817" s="1">
        <f t="shared" si="591"/>
        <v>0.37849999999997463</v>
      </c>
      <c r="B3817" s="1">
        <f t="shared" si="593"/>
        <v>1.3877787807814501E-16</v>
      </c>
      <c r="C3817" s="1" t="str">
        <f t="shared" si="594"/>
        <v>1.38777878078145E-16+0.123883125283432i</v>
      </c>
      <c r="D3817" s="1">
        <f t="shared" si="595"/>
        <v>-9.6712882643204097</v>
      </c>
      <c r="E3817" s="1">
        <f t="shared" si="596"/>
        <v>-0.96976988498368544</v>
      </c>
      <c r="F3817" s="1">
        <f t="shared" si="597"/>
        <v>0.2440212494409647</v>
      </c>
      <c r="G3817" s="1" t="str">
        <f t="shared" si="598"/>
        <v>-0.969769884983685+0.244021249440965i</v>
      </c>
      <c r="H3817" s="1" t="str">
        <f t="shared" si="592"/>
        <v>0.969769884983685-0.244021249440965i</v>
      </c>
      <c r="I3817" s="1">
        <f t="shared" si="599"/>
        <v>1.3877787807814501E-16</v>
      </c>
      <c r="J3817" s="1">
        <f t="shared" si="590"/>
        <v>0.123883125283432</v>
      </c>
    </row>
    <row r="3818" spans="1:10" x14ac:dyDescent="0.25">
      <c r="A3818" s="1">
        <f t="shared" si="591"/>
        <v>0.37859999999997462</v>
      </c>
      <c r="B3818" s="1">
        <f t="shared" si="593"/>
        <v>-6.07153216591881E-17</v>
      </c>
      <c r="C3818" s="1" t="str">
        <f t="shared" si="594"/>
        <v>-6.07153216591881E-17+0.125180519413783i</v>
      </c>
      <c r="D3818" s="1">
        <f t="shared" si="595"/>
        <v>-9.6738434263453286</v>
      </c>
      <c r="E3818" s="1">
        <f t="shared" si="596"/>
        <v>-0.96914320609153581</v>
      </c>
      <c r="F3818" s="1">
        <f t="shared" si="597"/>
        <v>0.2464983693386609</v>
      </c>
      <c r="G3818" s="1" t="str">
        <f t="shared" si="598"/>
        <v>-0.969143206091536+0.246498369338661i</v>
      </c>
      <c r="H3818" s="1" t="str">
        <f t="shared" si="592"/>
        <v>0.969143206091536-0.246498369338661i</v>
      </c>
      <c r="I3818" s="1">
        <f t="shared" si="599"/>
        <v>-6.07153216591881E-17</v>
      </c>
      <c r="J3818" s="1">
        <f t="shared" si="590"/>
        <v>0.125180519413783</v>
      </c>
    </row>
    <row r="3819" spans="1:10" x14ac:dyDescent="0.25">
      <c r="A3819" s="1">
        <f t="shared" si="591"/>
        <v>0.37869999999997461</v>
      </c>
      <c r="B3819" s="1">
        <f t="shared" si="593"/>
        <v>1.4571677198205199E-16</v>
      </c>
      <c r="C3819" s="1" t="str">
        <f t="shared" si="594"/>
        <v>1.45716771982052E-16+0.126478328590698i</v>
      </c>
      <c r="D3819" s="1">
        <f t="shared" si="595"/>
        <v>-9.6763985883702492</v>
      </c>
      <c r="E3819" s="1">
        <f t="shared" si="596"/>
        <v>-0.9685101998093254</v>
      </c>
      <c r="F3819" s="1">
        <f t="shared" si="597"/>
        <v>0.24897387988562281</v>
      </c>
      <c r="G3819" s="1" t="str">
        <f t="shared" si="598"/>
        <v>-0.968510199809325+0.248973879885623i</v>
      </c>
      <c r="H3819" s="1" t="str">
        <f t="shared" si="592"/>
        <v>0.968510199809325-0.248973879885623i</v>
      </c>
      <c r="I3819" s="1">
        <f t="shared" si="599"/>
        <v>1.4571677198205199E-16</v>
      </c>
      <c r="J3819" s="1">
        <f t="shared" si="590"/>
        <v>0.12647832859069799</v>
      </c>
    </row>
    <row r="3820" spans="1:10" x14ac:dyDescent="0.25">
      <c r="A3820" s="1">
        <f t="shared" si="591"/>
        <v>0.3787999999999746</v>
      </c>
      <c r="B3820" s="1">
        <f t="shared" si="593"/>
        <v>-4.85722573273505E-17</v>
      </c>
      <c r="C3820" s="1" t="str">
        <f t="shared" si="594"/>
        <v>-4.85722573273505E-17+0.127776557252016i</v>
      </c>
      <c r="D3820" s="1">
        <f t="shared" si="595"/>
        <v>-9.6789537503951681</v>
      </c>
      <c r="E3820" s="1">
        <f t="shared" si="596"/>
        <v>-0.96787087026985774</v>
      </c>
      <c r="F3820" s="1">
        <f t="shared" si="597"/>
        <v>0.25144776491961135</v>
      </c>
      <c r="G3820" s="1" t="str">
        <f t="shared" si="598"/>
        <v>-0.967870870269858+0.251447764919611i</v>
      </c>
      <c r="H3820" s="1" t="str">
        <f t="shared" si="592"/>
        <v>0.967870870269858-0.251447764919611i</v>
      </c>
      <c r="I3820" s="1">
        <f t="shared" si="599"/>
        <v>-4.85722573273505E-17</v>
      </c>
      <c r="J3820" s="1">
        <f t="shared" si="590"/>
        <v>0.127776557252016</v>
      </c>
    </row>
    <row r="3821" spans="1:10" x14ac:dyDescent="0.25">
      <c r="A3821" s="1">
        <f t="shared" si="591"/>
        <v>0.37889999999997459</v>
      </c>
      <c r="B3821" s="1">
        <f t="shared" si="593"/>
        <v>-6.5919492087118596E-17</v>
      </c>
      <c r="C3821" s="1" t="str">
        <f t="shared" si="594"/>
        <v>-6.59194920871186E-17+0.129075209841194i</v>
      </c>
      <c r="D3821" s="1">
        <f t="shared" si="595"/>
        <v>-9.681508912420087</v>
      </c>
      <c r="E3821" s="1">
        <f t="shared" si="596"/>
        <v>-0.9672252216472188</v>
      </c>
      <c r="F3821" s="1">
        <f t="shared" si="597"/>
        <v>0.25392000828900535</v>
      </c>
      <c r="G3821" s="1" t="str">
        <f t="shared" si="598"/>
        <v>-0.967225221647219+0.253920008289005i</v>
      </c>
      <c r="H3821" s="1" t="str">
        <f t="shared" si="592"/>
        <v>0.967225221647219-0.253920008289005i</v>
      </c>
      <c r="I3821" s="1">
        <f t="shared" si="599"/>
        <v>-6.5919492087118596E-17</v>
      </c>
      <c r="J3821" s="1">
        <f t="shared" si="590"/>
        <v>0.129075209841194</v>
      </c>
    </row>
    <row r="3822" spans="1:10" x14ac:dyDescent="0.25">
      <c r="A3822" s="1">
        <f t="shared" si="591"/>
        <v>0.37899999999997458</v>
      </c>
      <c r="B3822" s="1">
        <f t="shared" si="593"/>
        <v>-2.5326962749261398E-16</v>
      </c>
      <c r="C3822" s="1" t="str">
        <f t="shared" si="594"/>
        <v>-2.53269627492614E-16+0.130374290807358i</v>
      </c>
      <c r="D3822" s="1">
        <f t="shared" si="595"/>
        <v>-9.6840640744450077</v>
      </c>
      <c r="E3822" s="1">
        <f t="shared" si="596"/>
        <v>-0.96657325815675055</v>
      </c>
      <c r="F3822" s="1">
        <f t="shared" si="597"/>
        <v>0.25639059385290186</v>
      </c>
      <c r="G3822" s="1" t="str">
        <f t="shared" si="598"/>
        <v>-0.966573258156751+0.256390593852902i</v>
      </c>
      <c r="H3822" s="1" t="str">
        <f t="shared" si="592"/>
        <v>0.966573258156751-0.256390593852902i</v>
      </c>
      <c r="I3822" s="1">
        <f t="shared" si="599"/>
        <v>-2.5326962749261398E-16</v>
      </c>
      <c r="J3822" s="1">
        <f t="shared" si="590"/>
        <v>0.13037429080735799</v>
      </c>
    </row>
    <row r="3823" spans="1:10" x14ac:dyDescent="0.25">
      <c r="A3823" s="1">
        <f t="shared" si="591"/>
        <v>0.37909999999997457</v>
      </c>
      <c r="B3823" s="1">
        <f t="shared" si="593"/>
        <v>-1.76941794549634E-16</v>
      </c>
      <c r="C3823" s="1" t="str">
        <f t="shared" si="594"/>
        <v>-1.76941794549634E-16+0.131673804605362i</v>
      </c>
      <c r="D3823" s="1">
        <f t="shared" si="595"/>
        <v>-9.6866192364699266</v>
      </c>
      <c r="E3823" s="1">
        <f t="shared" si="596"/>
        <v>-0.96591498405502552</v>
      </c>
      <c r="F3823" s="1">
        <f t="shared" si="597"/>
        <v>0.25885950548121633</v>
      </c>
      <c r="G3823" s="1" t="str">
        <f t="shared" si="598"/>
        <v>-0.965914984055026+0.258859505481216i</v>
      </c>
      <c r="H3823" s="1" t="str">
        <f t="shared" si="592"/>
        <v>0.965914984055026-0.258859505481216i</v>
      </c>
      <c r="I3823" s="1">
        <f t="shared" si="599"/>
        <v>-1.76941794549634E-16</v>
      </c>
      <c r="J3823" s="1">
        <f t="shared" si="590"/>
        <v>0.13167380460536199</v>
      </c>
    </row>
    <row r="3824" spans="1:10" x14ac:dyDescent="0.25">
      <c r="A3824" s="1">
        <f t="shared" si="591"/>
        <v>0.37919999999997456</v>
      </c>
      <c r="B3824" s="1">
        <f t="shared" si="593"/>
        <v>-1.14491749414469E-16</v>
      </c>
      <c r="C3824" s="1" t="str">
        <f t="shared" si="594"/>
        <v>-1.14491749414469E-16+0.132973755695863i</v>
      </c>
      <c r="D3824" s="1">
        <f t="shared" si="595"/>
        <v>-9.6891743984948455</v>
      </c>
      <c r="E3824" s="1">
        <f t="shared" si="596"/>
        <v>-0.96525040363981562</v>
      </c>
      <c r="F3824" s="1">
        <f t="shared" si="597"/>
        <v>0.2613267270547982</v>
      </c>
      <c r="G3824" s="1" t="str">
        <f t="shared" si="598"/>
        <v>-0.965250403639816+0.261326727054798i</v>
      </c>
      <c r="H3824" s="1" t="str">
        <f t="shared" si="592"/>
        <v>0.965250403639816-0.261326727054798i</v>
      </c>
      <c r="I3824" s="1">
        <f t="shared" si="599"/>
        <v>-1.14491749414469E-16</v>
      </c>
      <c r="J3824" s="1">
        <f t="shared" si="590"/>
        <v>0.13297375569586301</v>
      </c>
    </row>
    <row r="3825" spans="1:10" x14ac:dyDescent="0.25">
      <c r="A3825" s="1">
        <f t="shared" si="591"/>
        <v>0.37929999999997455</v>
      </c>
      <c r="B3825" s="1">
        <f t="shared" si="593"/>
        <v>2.9837243786800998E-16</v>
      </c>
      <c r="C3825" s="1" t="str">
        <f t="shared" si="594"/>
        <v>2.9837243786801E-16+0.134274148545373i</v>
      </c>
      <c r="D3825" s="1">
        <f t="shared" si="595"/>
        <v>-9.6917295605197644</v>
      </c>
      <c r="E3825" s="1">
        <f t="shared" si="596"/>
        <v>-0.96457952125006641</v>
      </c>
      <c r="F3825" s="1">
        <f t="shared" si="597"/>
        <v>0.26379224246552935</v>
      </c>
      <c r="G3825" s="1" t="str">
        <f t="shared" si="598"/>
        <v>-0.964579521250066+0.263792242465529i</v>
      </c>
      <c r="H3825" s="1" t="str">
        <f t="shared" si="592"/>
        <v>0.964579521250066-0.263792242465529i</v>
      </c>
      <c r="I3825" s="1">
        <f t="shared" si="599"/>
        <v>2.9837243786800998E-16</v>
      </c>
      <c r="J3825" s="1">
        <f t="shared" si="590"/>
        <v>0.13427414854537301</v>
      </c>
    </row>
    <row r="3826" spans="1:10" x14ac:dyDescent="0.25">
      <c r="A3826" s="1">
        <f t="shared" si="591"/>
        <v>0.37939999999997454</v>
      </c>
      <c r="B3826" s="1">
        <f t="shared" si="593"/>
        <v>2.3939183968479898E-16</v>
      </c>
      <c r="C3826" s="1" t="str">
        <f t="shared" si="594"/>
        <v>2.39391839684799E-16+0.135574987626326i</v>
      </c>
      <c r="D3826" s="1">
        <f t="shared" si="595"/>
        <v>-9.6942847225446851</v>
      </c>
      <c r="E3826" s="1">
        <f t="shared" si="596"/>
        <v>-0.96390234126586749</v>
      </c>
      <c r="F3826" s="1">
        <f t="shared" si="597"/>
        <v>0.26625603561643257</v>
      </c>
      <c r="G3826" s="1" t="str">
        <f t="shared" si="598"/>
        <v>-0.963902341265867+0.266256035616433i</v>
      </c>
      <c r="H3826" s="1" t="str">
        <f t="shared" si="592"/>
        <v>0.963902341265867-0.266256035616433i</v>
      </c>
      <c r="I3826" s="1">
        <f t="shared" si="599"/>
        <v>2.3939183968479898E-16</v>
      </c>
      <c r="J3826" s="1">
        <f t="shared" si="590"/>
        <v>0.135574987626326</v>
      </c>
    </row>
    <row r="3827" spans="1:10" x14ac:dyDescent="0.25">
      <c r="A3827" s="1">
        <f t="shared" si="591"/>
        <v>0.37949999999997452</v>
      </c>
      <c r="B3827" s="1">
        <f t="shared" si="593"/>
        <v>1.38777878078144E-17</v>
      </c>
      <c r="C3827" s="1" t="str">
        <f t="shared" si="594"/>
        <v>1.38777878078144E-17+0.136876277417138i</v>
      </c>
      <c r="D3827" s="1">
        <f t="shared" si="595"/>
        <v>-9.696839884569604</v>
      </c>
      <c r="E3827" s="1">
        <f t="shared" si="596"/>
        <v>-0.96321886810842605</v>
      </c>
      <c r="F3827" s="1">
        <f t="shared" si="597"/>
        <v>0.26871809042177003</v>
      </c>
      <c r="G3827" s="1" t="str">
        <f t="shared" si="598"/>
        <v>-0.963218868108426+0.26871809042177i</v>
      </c>
      <c r="H3827" s="1" t="str">
        <f t="shared" si="592"/>
        <v>0.963218868108426-0.26871809042177i</v>
      </c>
      <c r="I3827" s="1">
        <f t="shared" si="599"/>
        <v>1.38777878078144E-17</v>
      </c>
      <c r="J3827" s="1">
        <f t="shared" si="590"/>
        <v>0.13687627741713801</v>
      </c>
    </row>
    <row r="3828" spans="1:10" x14ac:dyDescent="0.25">
      <c r="A3828" s="1">
        <f t="shared" si="591"/>
        <v>0.37959999999997451</v>
      </c>
      <c r="B3828" s="1">
        <f t="shared" si="593"/>
        <v>-1.2143064331837699E-16</v>
      </c>
      <c r="C3828" s="1" t="str">
        <f t="shared" si="594"/>
        <v>-1.21430643318377E-16+0.138178022402278i</v>
      </c>
      <c r="D3828" s="1">
        <f t="shared" si="595"/>
        <v>-9.6993950465945229</v>
      </c>
      <c r="E3828" s="1">
        <f t="shared" si="596"/>
        <v>-0.96252910624003474</v>
      </c>
      <c r="F3828" s="1">
        <f t="shared" si="597"/>
        <v>0.27117839080715833</v>
      </c>
      <c r="G3828" s="1" t="str">
        <f t="shared" si="598"/>
        <v>-0.962529106240035+0.271178390807158i</v>
      </c>
      <c r="H3828" s="1" t="str">
        <f t="shared" si="592"/>
        <v>0.962529106240035-0.271178390807158i</v>
      </c>
      <c r="I3828" s="1">
        <f t="shared" si="599"/>
        <v>-1.2143064331837699E-16</v>
      </c>
      <c r="J3828" s="1">
        <f t="shared" si="590"/>
        <v>0.138178022402278</v>
      </c>
    </row>
    <row r="3829" spans="1:10" x14ac:dyDescent="0.25">
      <c r="A3829" s="1">
        <f t="shared" si="591"/>
        <v>0.3796999999999745</v>
      </c>
      <c r="B3829" s="1">
        <f t="shared" si="593"/>
        <v>-9.0205620750793698E-17</v>
      </c>
      <c r="C3829" s="1" t="str">
        <f t="shared" si="594"/>
        <v>-9.02056207507937E-17+0.139480227072321i</v>
      </c>
      <c r="D3829" s="1">
        <f t="shared" si="595"/>
        <v>-9.7019502086194436</v>
      </c>
      <c r="E3829" s="1">
        <f t="shared" si="596"/>
        <v>-0.96183306016404457</v>
      </c>
      <c r="F3829" s="1">
        <f t="shared" si="597"/>
        <v>0.27363692070966839</v>
      </c>
      <c r="G3829" s="1" t="str">
        <f t="shared" si="598"/>
        <v>-0.961833060164045+0.273636920709668i</v>
      </c>
      <c r="H3829" s="1" t="str">
        <f t="shared" si="592"/>
        <v>0.961833060164045-0.273636920709668i</v>
      </c>
      <c r="I3829" s="1">
        <f t="shared" si="599"/>
        <v>-9.0205620750793698E-17</v>
      </c>
      <c r="J3829" s="1">
        <f t="shared" si="590"/>
        <v>0.13948022707232099</v>
      </c>
    </row>
    <row r="3830" spans="1:10" x14ac:dyDescent="0.25">
      <c r="A3830" s="1">
        <f t="shared" si="591"/>
        <v>0.37979999999997449</v>
      </c>
      <c r="B3830" s="1">
        <f t="shared" si="593"/>
        <v>-1.35308431126191E-16</v>
      </c>
      <c r="C3830" s="1" t="str">
        <f t="shared" si="594"/>
        <v>-1.35308431126191E-16+0.140782895924018i</v>
      </c>
      <c r="D3830" s="1">
        <f t="shared" si="595"/>
        <v>-9.7045053706443625</v>
      </c>
      <c r="E3830" s="1">
        <f t="shared" si="596"/>
        <v>-0.96113073442483654</v>
      </c>
      <c r="F3830" s="1">
        <f t="shared" si="597"/>
        <v>0.27609366407792529</v>
      </c>
      <c r="G3830" s="1" t="str">
        <f t="shared" si="598"/>
        <v>-0.961130734424837+0.276093664077925i</v>
      </c>
      <c r="H3830" s="1" t="str">
        <f t="shared" si="592"/>
        <v>0.961130734424837-0.276093664077925i</v>
      </c>
      <c r="I3830" s="1">
        <f t="shared" si="599"/>
        <v>-1.35308431126191E-16</v>
      </c>
      <c r="J3830" s="1">
        <f t="shared" si="590"/>
        <v>0.14078289592401799</v>
      </c>
    </row>
    <row r="3831" spans="1:10" x14ac:dyDescent="0.25">
      <c r="A3831" s="1">
        <f t="shared" si="591"/>
        <v>0.37989999999997448</v>
      </c>
      <c r="B3831" s="1">
        <f t="shared" si="593"/>
        <v>8.3266726846886704E-17</v>
      </c>
      <c r="C3831" s="1" t="str">
        <f t="shared" si="594"/>
        <v>8.32667268468867E-17+0.142086033460358i</v>
      </c>
      <c r="D3831" s="1">
        <f t="shared" si="595"/>
        <v>-9.7070605326692814</v>
      </c>
      <c r="E3831" s="1">
        <f t="shared" si="596"/>
        <v>-0.96042213360778916</v>
      </c>
      <c r="F3831" s="1">
        <f t="shared" si="597"/>
        <v>0.27854860487222322</v>
      </c>
      <c r="G3831" s="1" t="str">
        <f t="shared" si="598"/>
        <v>-0.960422133607789+0.278548604872223i</v>
      </c>
      <c r="H3831" s="1" t="str">
        <f t="shared" si="592"/>
        <v>0.960422133607789-0.278548604872223i</v>
      </c>
      <c r="I3831" s="1">
        <f t="shared" si="599"/>
        <v>8.3266726846886704E-17</v>
      </c>
      <c r="J3831" s="1">
        <f t="shared" si="590"/>
        <v>0.142086033460358</v>
      </c>
    </row>
    <row r="3832" spans="1:10" x14ac:dyDescent="0.25">
      <c r="A3832" s="1">
        <f t="shared" si="591"/>
        <v>0.37999999999997447</v>
      </c>
      <c r="B3832" s="1">
        <f t="shared" si="593"/>
        <v>2.81025203108243E-16</v>
      </c>
      <c r="C3832" s="1" t="str">
        <f t="shared" si="594"/>
        <v>2.81025203108243E-16+0.143389644190632i</v>
      </c>
      <c r="D3832" s="1">
        <f t="shared" si="595"/>
        <v>-9.7096156946942003</v>
      </c>
      <c r="E3832" s="1">
        <f t="shared" si="596"/>
        <v>-0.95970726233925041</v>
      </c>
      <c r="F3832" s="1">
        <f t="shared" si="597"/>
        <v>0.28100172706462334</v>
      </c>
      <c r="G3832" s="1" t="str">
        <f t="shared" si="598"/>
        <v>-0.95970726233925+0.281001727064623i</v>
      </c>
      <c r="H3832" s="1" t="str">
        <f t="shared" si="592"/>
        <v>0.95970726233925-0.281001727064623i</v>
      </c>
      <c r="I3832" s="1">
        <f t="shared" si="599"/>
        <v>2.81025203108243E-16</v>
      </c>
      <c r="J3832" s="1">
        <f t="shared" si="590"/>
        <v>0.14338964419063199</v>
      </c>
    </row>
    <row r="3833" spans="1:10" x14ac:dyDescent="0.25">
      <c r="A3833" s="1">
        <f t="shared" si="591"/>
        <v>0.38009999999997446</v>
      </c>
      <c r="B3833" s="1">
        <f t="shared" si="593"/>
        <v>-6.5919492087118596E-17</v>
      </c>
      <c r="C3833" s="1" t="str">
        <f t="shared" si="594"/>
        <v>-6.59194920871186E-17+0.144693732630498i</v>
      </c>
      <c r="D3833" s="1">
        <f t="shared" si="595"/>
        <v>-9.7121708567191209</v>
      </c>
      <c r="E3833" s="1">
        <f t="shared" si="596"/>
        <v>-0.95898612528650673</v>
      </c>
      <c r="F3833" s="1">
        <f t="shared" si="597"/>
        <v>0.28345301463906208</v>
      </c>
      <c r="G3833" s="1" t="str">
        <f t="shared" si="598"/>
        <v>-0.958986125286507+0.283453014639062i</v>
      </c>
      <c r="H3833" s="1" t="str">
        <f t="shared" si="592"/>
        <v>0.958986125286507-0.283453014639062i</v>
      </c>
      <c r="I3833" s="1">
        <f t="shared" si="599"/>
        <v>-6.5919492087118596E-17</v>
      </c>
      <c r="J3833" s="1">
        <f t="shared" si="590"/>
        <v>0.14469373263049801</v>
      </c>
    </row>
    <row r="3834" spans="1:10" x14ac:dyDescent="0.25">
      <c r="A3834" s="1">
        <f t="shared" si="591"/>
        <v>0.38019999999997445</v>
      </c>
      <c r="B3834" s="1">
        <f t="shared" si="593"/>
        <v>1.87350135405496E-16</v>
      </c>
      <c r="C3834" s="1" t="str">
        <f t="shared" si="594"/>
        <v>1.87350135405496E-16+0.145998303302042i</v>
      </c>
      <c r="D3834" s="1">
        <f t="shared" si="595"/>
        <v>-9.7147260187440398</v>
      </c>
      <c r="E3834" s="1">
        <f t="shared" si="596"/>
        <v>-0.9582587271577544</v>
      </c>
      <c r="F3834" s="1">
        <f t="shared" si="597"/>
        <v>0.28590245159144845</v>
      </c>
      <c r="G3834" s="1" t="str">
        <f t="shared" si="598"/>
        <v>-0.958258727157754+0.285902451591448i</v>
      </c>
      <c r="H3834" s="1" t="str">
        <f t="shared" si="592"/>
        <v>0.958258727157754-0.285902451591448i</v>
      </c>
      <c r="I3834" s="1">
        <f t="shared" si="599"/>
        <v>1.87350135405496E-16</v>
      </c>
      <c r="J3834" s="1">
        <f t="shared" si="590"/>
        <v>0.145998303302042</v>
      </c>
    </row>
    <row r="3835" spans="1:10" x14ac:dyDescent="0.25">
      <c r="A3835" s="1">
        <f t="shared" si="591"/>
        <v>0.38029999999997444</v>
      </c>
      <c r="B3835" s="1">
        <f t="shared" si="593"/>
        <v>-1.5959455978986601E-16</v>
      </c>
      <c r="C3835" s="1" t="str">
        <f t="shared" si="594"/>
        <v>-1.59594559789866E-16+0.147303360733845i</v>
      </c>
      <c r="D3835" s="1">
        <f t="shared" si="595"/>
        <v>-9.7172811807689587</v>
      </c>
      <c r="E3835" s="1">
        <f t="shared" si="596"/>
        <v>-0.95752507270206555</v>
      </c>
      <c r="F3835" s="1">
        <f t="shared" si="597"/>
        <v>0.28835002192977915</v>
      </c>
      <c r="G3835" s="1" t="str">
        <f t="shared" si="598"/>
        <v>-0.957525072702066+0.288350021929779i</v>
      </c>
      <c r="H3835" s="1" t="str">
        <f t="shared" si="592"/>
        <v>0.957525072702066-0.288350021929779i</v>
      </c>
      <c r="I3835" s="1">
        <f t="shared" si="599"/>
        <v>-1.5959455978986601E-16</v>
      </c>
      <c r="J3835" s="1">
        <f t="shared" si="590"/>
        <v>0.14730336073384501</v>
      </c>
    </row>
    <row r="3836" spans="1:10" x14ac:dyDescent="0.25">
      <c r="A3836" s="1">
        <f t="shared" si="591"/>
        <v>0.38039999999997443</v>
      </c>
      <c r="B3836" s="1">
        <f t="shared" si="593"/>
        <v>1.11022302462516E-16</v>
      </c>
      <c r="C3836" s="1" t="str">
        <f t="shared" si="594"/>
        <v>1.11022302462516E-16+0.148608909461051i</v>
      </c>
      <c r="D3836" s="1">
        <f t="shared" si="595"/>
        <v>-9.7198363427938794</v>
      </c>
      <c r="E3836" s="1">
        <f t="shared" si="596"/>
        <v>-0.95678516670935931</v>
      </c>
      <c r="F3836" s="1">
        <f t="shared" si="597"/>
        <v>0.29079570967423768</v>
      </c>
      <c r="G3836" s="1" t="str">
        <f t="shared" si="598"/>
        <v>-0.956785166709359+0.290795709674238i</v>
      </c>
      <c r="H3836" s="1" t="str">
        <f t="shared" si="592"/>
        <v>0.956785166709359-0.290795709674238i</v>
      </c>
      <c r="I3836" s="1">
        <f t="shared" si="599"/>
        <v>1.11022302462516E-16</v>
      </c>
      <c r="J3836" s="1">
        <f t="shared" si="590"/>
        <v>0.14860890946105099</v>
      </c>
    </row>
    <row r="3837" spans="1:10" x14ac:dyDescent="0.25">
      <c r="A3837" s="1">
        <f t="shared" si="591"/>
        <v>0.38049999999997441</v>
      </c>
      <c r="B3837" s="1">
        <f t="shared" si="593"/>
        <v>-2.7755575615628899E-16</v>
      </c>
      <c r="C3837" s="1" t="str">
        <f t="shared" si="594"/>
        <v>-2.77555756156289E-16+0.149914954025421i</v>
      </c>
      <c r="D3837" s="1">
        <f t="shared" si="595"/>
        <v>-9.7223915048187983</v>
      </c>
      <c r="E3837" s="1">
        <f t="shared" si="596"/>
        <v>-0.9560390140103715</v>
      </c>
      <c r="F3837" s="1">
        <f t="shared" si="597"/>
        <v>0.29323949885729367</v>
      </c>
      <c r="G3837" s="1" t="str">
        <f t="shared" si="598"/>
        <v>-0.956039014010372+0.293239498857294i</v>
      </c>
      <c r="H3837" s="1" t="str">
        <f t="shared" si="592"/>
        <v>0.956039014010372-0.293239498857294i</v>
      </c>
      <c r="I3837" s="1">
        <f t="shared" si="599"/>
        <v>-2.7755575615628899E-16</v>
      </c>
      <c r="J3837" s="1">
        <f t="shared" si="590"/>
        <v>0.14991495402542099</v>
      </c>
    </row>
    <row r="3838" spans="1:10" x14ac:dyDescent="0.25">
      <c r="A3838" s="1">
        <f t="shared" si="591"/>
        <v>0.3805999999999744</v>
      </c>
      <c r="B3838" s="1">
        <f t="shared" si="593"/>
        <v>1.14491749414469E-16</v>
      </c>
      <c r="C3838" s="1" t="str">
        <f t="shared" si="594"/>
        <v>1.14491749414469E-16+0.15122149897541i</v>
      </c>
      <c r="D3838" s="1">
        <f t="shared" si="595"/>
        <v>-9.7249466668437172</v>
      </c>
      <c r="E3838" s="1">
        <f t="shared" si="596"/>
        <v>-0.95528661947662019</v>
      </c>
      <c r="F3838" s="1">
        <f t="shared" si="597"/>
        <v>0.29568137352381724</v>
      </c>
      <c r="G3838" s="1" t="str">
        <f t="shared" si="598"/>
        <v>-0.95528661947662+0.295681373523817i</v>
      </c>
      <c r="H3838" s="1" t="str">
        <f t="shared" si="592"/>
        <v>0.95528661947662-0.295681373523817i</v>
      </c>
      <c r="I3838" s="1">
        <f t="shared" si="599"/>
        <v>1.14491749414469E-16</v>
      </c>
      <c r="J3838" s="1">
        <f t="shared" si="590"/>
        <v>0.15122149897541001</v>
      </c>
    </row>
    <row r="3839" spans="1:10" x14ac:dyDescent="0.25">
      <c r="A3839" s="1">
        <f t="shared" si="591"/>
        <v>0.38069999999997439</v>
      </c>
      <c r="B3839" s="1">
        <f t="shared" si="593"/>
        <v>1.5959455978986699E-16</v>
      </c>
      <c r="C3839" s="1" t="str">
        <f t="shared" si="594"/>
        <v>1.59594559789867E-16+0.152528548866229i</v>
      </c>
      <c r="D3839" s="1">
        <f t="shared" si="595"/>
        <v>-9.7275018288686379</v>
      </c>
      <c r="E3839" s="1">
        <f t="shared" si="596"/>
        <v>-0.95452798802037542</v>
      </c>
      <c r="F3839" s="1">
        <f t="shared" si="597"/>
        <v>0.298121317731178</v>
      </c>
      <c r="G3839" s="1" t="str">
        <f t="shared" si="598"/>
        <v>-0.954527988020375+0.298121317731178i</v>
      </c>
      <c r="H3839" s="1" t="str">
        <f t="shared" si="592"/>
        <v>0.954527988020375-0.298121317731178i</v>
      </c>
      <c r="I3839" s="1">
        <f t="shared" si="599"/>
        <v>1.5959455978986699E-16</v>
      </c>
      <c r="J3839" s="1">
        <f t="shared" si="590"/>
        <v>0.15252854886622899</v>
      </c>
    </row>
    <row r="3840" spans="1:10" x14ac:dyDescent="0.25">
      <c r="A3840" s="1">
        <f t="shared" si="591"/>
        <v>0.38079999999997438</v>
      </c>
      <c r="B3840" s="1">
        <f t="shared" si="593"/>
        <v>2.7755575615628901E-17</v>
      </c>
      <c r="C3840" s="1" t="str">
        <f t="shared" si="594"/>
        <v>2.77555756156289E-17+0.153836108259902i</v>
      </c>
      <c r="D3840" s="1">
        <f t="shared" si="595"/>
        <v>-9.7300569908935568</v>
      </c>
      <c r="E3840" s="1">
        <f t="shared" si="596"/>
        <v>-0.95376312459462897</v>
      </c>
      <c r="F3840" s="1">
        <f t="shared" si="597"/>
        <v>0.30055931554934434</v>
      </c>
      <c r="G3840" s="1" t="str">
        <f t="shared" si="598"/>
        <v>-0.953763124594629+0.300559315549344i</v>
      </c>
      <c r="H3840" s="1" t="str">
        <f t="shared" si="592"/>
        <v>0.953763124594629-0.300559315549344i</v>
      </c>
      <c r="I3840" s="1">
        <f t="shared" si="599"/>
        <v>2.7755575615628901E-17</v>
      </c>
      <c r="J3840" s="1">
        <f t="shared" si="590"/>
        <v>0.15383610825990199</v>
      </c>
    </row>
    <row r="3841" spans="1:10" x14ac:dyDescent="0.25">
      <c r="A3841" s="1">
        <f t="shared" si="591"/>
        <v>0.38089999999997437</v>
      </c>
      <c r="B3841" s="1">
        <f t="shared" si="593"/>
        <v>1.6306400674181999E-16</v>
      </c>
      <c r="C3841" s="1" t="str">
        <f t="shared" si="594"/>
        <v>1.6306400674182E-16+0.155144181725344i</v>
      </c>
      <c r="D3841" s="1">
        <f t="shared" si="595"/>
        <v>-9.7326121529184757</v>
      </c>
      <c r="E3841" s="1">
        <f t="shared" si="596"/>
        <v>-0.95299203419305822</v>
      </c>
      <c r="F3841" s="1">
        <f t="shared" si="597"/>
        <v>0.30299535106099718</v>
      </c>
      <c r="G3841" s="1" t="str">
        <f t="shared" si="598"/>
        <v>-0.952992034193058+0.302995351060997i</v>
      </c>
      <c r="H3841" s="1" t="str">
        <f t="shared" si="592"/>
        <v>0.952992034193058-0.302995351060997i</v>
      </c>
      <c r="I3841" s="1">
        <f t="shared" si="599"/>
        <v>1.6306400674181999E-16</v>
      </c>
      <c r="J3841" s="1">
        <f t="shared" si="590"/>
        <v>0.155144181725344</v>
      </c>
    </row>
    <row r="3842" spans="1:10" x14ac:dyDescent="0.25">
      <c r="A3842" s="1">
        <f t="shared" si="591"/>
        <v>0.38099999999997436</v>
      </c>
      <c r="B3842" s="1">
        <f t="shared" si="593"/>
        <v>2.0816681711721599E-16</v>
      </c>
      <c r="C3842" s="1" t="str">
        <f t="shared" si="594"/>
        <v>2.08166817117216E-16+0.156452773838418i</v>
      </c>
      <c r="D3842" s="1">
        <f t="shared" si="595"/>
        <v>-9.7351673149433946</v>
      </c>
      <c r="E3842" s="1">
        <f t="shared" si="596"/>
        <v>-0.95221472184999645</v>
      </c>
      <c r="F3842" s="1">
        <f t="shared" si="597"/>
        <v>0.30542940836162757</v>
      </c>
      <c r="G3842" s="1" t="str">
        <f t="shared" si="598"/>
        <v>-0.952214721849996+0.305429408361628i</v>
      </c>
      <c r="H3842" s="1" t="str">
        <f t="shared" si="592"/>
        <v>0.952214721849996-0.305429408361628i</v>
      </c>
      <c r="I3842" s="1">
        <f t="shared" si="599"/>
        <v>2.0816681711721599E-16</v>
      </c>
      <c r="J3842" s="1">
        <f t="shared" si="590"/>
        <v>0.15645277383841799</v>
      </c>
    </row>
    <row r="3843" spans="1:10" x14ac:dyDescent="0.25">
      <c r="A3843" s="1">
        <f t="shared" si="591"/>
        <v>0.38109999999997435</v>
      </c>
      <c r="B3843" s="1">
        <f t="shared" si="593"/>
        <v>1.21430643318376E-16</v>
      </c>
      <c r="C3843" s="1" t="str">
        <f t="shared" si="594"/>
        <v>1.21430643318376E-16+0.157761889182006i</v>
      </c>
      <c r="D3843" s="1">
        <f t="shared" si="595"/>
        <v>-9.7377224769683153</v>
      </c>
      <c r="E3843" s="1">
        <f t="shared" si="596"/>
        <v>-0.95143119264039833</v>
      </c>
      <c r="F3843" s="1">
        <f t="shared" si="597"/>
        <v>0.30786147155964361</v>
      </c>
      <c r="G3843" s="1" t="str">
        <f t="shared" si="598"/>
        <v>-0.951431192640398+0.307861471559644i</v>
      </c>
      <c r="H3843" s="1" t="str">
        <f t="shared" si="592"/>
        <v>0.951431192640398-0.307861471559644i</v>
      </c>
      <c r="I3843" s="1">
        <f t="shared" si="599"/>
        <v>1.21430643318376E-16</v>
      </c>
      <c r="J3843" s="1">
        <f t="shared" si="590"/>
        <v>0.15776188918200601</v>
      </c>
    </row>
    <row r="3844" spans="1:10" x14ac:dyDescent="0.25">
      <c r="A3844" s="1">
        <f t="shared" si="591"/>
        <v>0.38119999999997434</v>
      </c>
      <c r="B3844" s="1">
        <f t="shared" si="593"/>
        <v>1.5612511283791301E-16</v>
      </c>
      <c r="C3844" s="1" t="str">
        <f t="shared" si="594"/>
        <v>1.56125112837913E-16+0.159071532346069i</v>
      </c>
      <c r="D3844" s="1">
        <f t="shared" si="595"/>
        <v>-9.7402776389932342</v>
      </c>
      <c r="E3844" s="1">
        <f t="shared" si="596"/>
        <v>-0.95064145167980918</v>
      </c>
      <c r="F3844" s="1">
        <f t="shared" si="597"/>
        <v>0.31029152477646749</v>
      </c>
      <c r="G3844" s="1" t="str">
        <f t="shared" si="598"/>
        <v>-0.950641451679809+0.310291524776467i</v>
      </c>
      <c r="H3844" s="1" t="str">
        <f t="shared" si="592"/>
        <v>0.950641451679809-0.310291524776467i</v>
      </c>
      <c r="I3844" s="1">
        <f t="shared" si="599"/>
        <v>1.5612511283791301E-16</v>
      </c>
      <c r="J3844" s="1">
        <f t="shared" si="590"/>
        <v>0.15907153234606899</v>
      </c>
    </row>
    <row r="3845" spans="1:10" x14ac:dyDescent="0.25">
      <c r="A3845" s="1">
        <f t="shared" si="591"/>
        <v>0.38129999999997433</v>
      </c>
      <c r="B3845" s="1">
        <f t="shared" si="593"/>
        <v>1.52655665885959E-16</v>
      </c>
      <c r="C3845" s="1" t="str">
        <f t="shared" si="594"/>
        <v>1.52655665885959E-16+0.160381707927721i</v>
      </c>
      <c r="D3845" s="1">
        <f t="shared" si="595"/>
        <v>-9.7428328010181531</v>
      </c>
      <c r="E3845" s="1">
        <f t="shared" si="596"/>
        <v>-0.94984550412432811</v>
      </c>
      <c r="F3845" s="1">
        <f t="shared" si="597"/>
        <v>0.31271955214664932</v>
      </c>
      <c r="G3845" s="1" t="str">
        <f t="shared" si="598"/>
        <v>-0.949845504124328+0.312719552146649i</v>
      </c>
      <c r="H3845" s="1" t="str">
        <f t="shared" si="592"/>
        <v>0.949845504124328-0.312719552146649i</v>
      </c>
      <c r="I3845" s="1">
        <f t="shared" si="599"/>
        <v>1.52655665885959E-16</v>
      </c>
      <c r="J3845" s="1">
        <f t="shared" si="590"/>
        <v>0.160381707927721</v>
      </c>
    </row>
    <row r="3846" spans="1:10" x14ac:dyDescent="0.25">
      <c r="A3846" s="1">
        <f t="shared" si="591"/>
        <v>0.38139999999997432</v>
      </c>
      <c r="B3846" s="1">
        <f t="shared" si="593"/>
        <v>-2.2204460492503101E-16</v>
      </c>
      <c r="C3846" s="1" t="str">
        <f t="shared" si="594"/>
        <v>-2.22044604925031E-16+0.161692420531294i</v>
      </c>
      <c r="D3846" s="1">
        <f t="shared" si="595"/>
        <v>-9.7453879630430738</v>
      </c>
      <c r="E3846" s="1">
        <f t="shared" si="596"/>
        <v>-0.94904335517057659</v>
      </c>
      <c r="F3846" s="1">
        <f t="shared" si="597"/>
        <v>0.31514553781796573</v>
      </c>
      <c r="G3846" s="1" t="str">
        <f t="shared" si="598"/>
        <v>-0.949043355170577+0.315145537817966i</v>
      </c>
      <c r="H3846" s="1" t="str">
        <f t="shared" si="592"/>
        <v>0.949043355170577-0.315145537817966i</v>
      </c>
      <c r="I3846" s="1">
        <f t="shared" si="599"/>
        <v>-2.2204460492503101E-16</v>
      </c>
      <c r="J3846" s="1">
        <f t="shared" si="590"/>
        <v>0.16169242053129401</v>
      </c>
    </row>
    <row r="3847" spans="1:10" x14ac:dyDescent="0.25">
      <c r="A3847" s="1">
        <f t="shared" si="591"/>
        <v>0.3814999999999743</v>
      </c>
      <c r="B3847" s="1">
        <f t="shared" si="593"/>
        <v>2.0469737016526299E-16</v>
      </c>
      <c r="C3847" s="1" t="str">
        <f t="shared" si="594"/>
        <v>2.04697370165263E-16+0.163003674768397i</v>
      </c>
      <c r="D3847" s="1">
        <f t="shared" si="595"/>
        <v>-9.7479431250679927</v>
      </c>
      <c r="E3847" s="1">
        <f t="shared" si="596"/>
        <v>-0.94823501005566524</v>
      </c>
      <c r="F3847" s="1">
        <f t="shared" si="597"/>
        <v>0.31756946595151825</v>
      </c>
      <c r="G3847" s="1" t="str">
        <f t="shared" si="598"/>
        <v>-0.948235010055665+0.317569465951518i</v>
      </c>
      <c r="H3847" s="1" t="str">
        <f t="shared" si="592"/>
        <v>0.948235010055665-0.317569465951518i</v>
      </c>
      <c r="I3847" s="1">
        <f t="shared" si="599"/>
        <v>2.0469737016526299E-16</v>
      </c>
      <c r="J3847" s="1">
        <f t="shared" si="590"/>
        <v>0.163003674768397</v>
      </c>
    </row>
    <row r="3848" spans="1:10" x14ac:dyDescent="0.25">
      <c r="A3848" s="1">
        <f t="shared" si="591"/>
        <v>0.38159999999997429</v>
      </c>
      <c r="B3848" s="1">
        <f t="shared" si="593"/>
        <v>3.1225022567582503E-17</v>
      </c>
      <c r="C3848" s="1" t="str">
        <f t="shared" si="594"/>
        <v>3.12250225675825E-17+0.164315475257992i</v>
      </c>
      <c r="D3848" s="1">
        <f t="shared" si="595"/>
        <v>-9.7504982870929116</v>
      </c>
      <c r="E3848" s="1">
        <f t="shared" si="596"/>
        <v>-0.94742047405715712</v>
      </c>
      <c r="F3848" s="1">
        <f t="shared" si="597"/>
        <v>0.31999132072184672</v>
      </c>
      <c r="G3848" s="1" t="str">
        <f t="shared" si="598"/>
        <v>-0.947420474057157+0.319991320721847i</v>
      </c>
      <c r="H3848" s="1" t="str">
        <f t="shared" si="592"/>
        <v>0.947420474057157-0.319991320721847i</v>
      </c>
      <c r="I3848" s="1">
        <f t="shared" si="599"/>
        <v>3.1225022567582503E-17</v>
      </c>
      <c r="J3848" s="1">
        <f t="shared" si="590"/>
        <v>0.16431547525799201</v>
      </c>
    </row>
    <row r="3849" spans="1:10" x14ac:dyDescent="0.25">
      <c r="A3849" s="1">
        <f t="shared" si="591"/>
        <v>0.38169999999997428</v>
      </c>
      <c r="B3849" s="1">
        <f t="shared" si="593"/>
        <v>-3.8163916471489799E-17</v>
      </c>
      <c r="C3849" s="1" t="str">
        <f t="shared" si="594"/>
        <v>-3.81639164714898E-17+0.16562782662646i</v>
      </c>
      <c r="D3849" s="1">
        <f t="shared" si="595"/>
        <v>-9.7530534491178305</v>
      </c>
      <c r="E3849" s="1">
        <f t="shared" si="596"/>
        <v>-0.94659975249303507</v>
      </c>
      <c r="F3849" s="1">
        <f t="shared" si="597"/>
        <v>0.32241108631702603</v>
      </c>
      <c r="G3849" s="1" t="str">
        <f t="shared" si="598"/>
        <v>-0.946599752493035+0.322411086317026i</v>
      </c>
      <c r="H3849" s="1" t="str">
        <f t="shared" si="592"/>
        <v>0.946599752493035-0.322411086317026i</v>
      </c>
      <c r="I3849" s="1">
        <f t="shared" si="599"/>
        <v>-3.8163916471489799E-17</v>
      </c>
      <c r="J3849" s="1">
        <f t="shared" si="590"/>
        <v>0.16562782662646</v>
      </c>
    </row>
    <row r="3850" spans="1:10" x14ac:dyDescent="0.25">
      <c r="A3850" s="1">
        <f t="shared" si="591"/>
        <v>0.38179999999997427</v>
      </c>
      <c r="B3850" s="1">
        <f t="shared" si="593"/>
        <v>6.9388939039072099E-17</v>
      </c>
      <c r="C3850" s="1" t="str">
        <f t="shared" si="594"/>
        <v>6.93889390390721E-17+0.166940733507664i</v>
      </c>
      <c r="D3850" s="1">
        <f t="shared" si="595"/>
        <v>-9.7556086111427511</v>
      </c>
      <c r="E3850" s="1">
        <f t="shared" si="596"/>
        <v>-0.94577285072166606</v>
      </c>
      <c r="F3850" s="1">
        <f t="shared" si="597"/>
        <v>0.32482874693877262</v>
      </c>
      <c r="G3850" s="1" t="str">
        <f t="shared" si="598"/>
        <v>-0.945772850721666+0.324828746938773i</v>
      </c>
      <c r="H3850" s="1" t="str">
        <f t="shared" si="592"/>
        <v>0.945772850721666-0.324828746938773i</v>
      </c>
      <c r="I3850" s="1">
        <f t="shared" si="599"/>
        <v>6.9388939039072099E-17</v>
      </c>
      <c r="J3850" s="1">
        <f t="shared" si="590"/>
        <v>0.166940733507664</v>
      </c>
    </row>
    <row r="3851" spans="1:10" x14ac:dyDescent="0.25">
      <c r="A3851" s="1">
        <f t="shared" si="591"/>
        <v>0.38189999999997426</v>
      </c>
      <c r="B3851" s="1">
        <f t="shared" si="593"/>
        <v>2.2898349882893799E-16</v>
      </c>
      <c r="C3851" s="1" t="str">
        <f t="shared" si="594"/>
        <v>2.28983498828938E-16+0.168254200543018i</v>
      </c>
      <c r="D3851" s="1">
        <f t="shared" si="595"/>
        <v>-9.75816377316767</v>
      </c>
      <c r="E3851" s="1">
        <f t="shared" si="596"/>
        <v>-0.94493977414176844</v>
      </c>
      <c r="F3851" s="1">
        <f t="shared" si="597"/>
        <v>0.32724428680254103</v>
      </c>
      <c r="G3851" s="1" t="str">
        <f t="shared" si="598"/>
        <v>-0.944939774141768+0.327244286802541i</v>
      </c>
      <c r="H3851" s="1" t="str">
        <f t="shared" si="592"/>
        <v>0.944939774141768-0.327244286802541i</v>
      </c>
      <c r="I3851" s="1">
        <f t="shared" si="599"/>
        <v>2.2898349882893799E-16</v>
      </c>
      <c r="J3851" s="1">
        <f t="shared" si="590"/>
        <v>0.16825420054301801</v>
      </c>
    </row>
    <row r="3852" spans="1:10" x14ac:dyDescent="0.25">
      <c r="A3852" s="1">
        <f t="shared" si="591"/>
        <v>0.38199999999997425</v>
      </c>
      <c r="B3852" s="1">
        <f t="shared" si="593"/>
        <v>-3.8163916471489799E-17</v>
      </c>
      <c r="C3852" s="1" t="str">
        <f t="shared" si="594"/>
        <v>-3.81639164714898E-17+0.16956823238156i</v>
      </c>
      <c r="D3852" s="1">
        <f t="shared" si="595"/>
        <v>-9.7607189351925889</v>
      </c>
      <c r="E3852" s="1">
        <f t="shared" si="596"/>
        <v>-0.944100528192373</v>
      </c>
      <c r="F3852" s="1">
        <f t="shared" si="597"/>
        <v>0.32965769013763691</v>
      </c>
      <c r="G3852" s="1" t="str">
        <f t="shared" si="598"/>
        <v>-0.944100528192373+0.329657690137637i</v>
      </c>
      <c r="H3852" s="1" t="str">
        <f t="shared" si="592"/>
        <v>0.944100528192373-0.329657690137637i</v>
      </c>
      <c r="I3852" s="1">
        <f t="shared" si="599"/>
        <v>-3.8163916471489799E-17</v>
      </c>
      <c r="J3852" s="1">
        <f t="shared" si="590"/>
        <v>0.16956823238155999</v>
      </c>
    </row>
    <row r="3853" spans="1:10" x14ac:dyDescent="0.25">
      <c r="A3853" s="1">
        <f t="shared" si="591"/>
        <v>0.38209999999997424</v>
      </c>
      <c r="B3853" s="1">
        <f t="shared" si="593"/>
        <v>-8.6736173798840404E-17</v>
      </c>
      <c r="C3853" s="1" t="str">
        <f t="shared" si="594"/>
        <v>-8.67361737988404E-17+0.170882833680014i</v>
      </c>
      <c r="D3853" s="1">
        <f t="shared" si="595"/>
        <v>-9.7632740972175096</v>
      </c>
      <c r="E3853" s="1">
        <f t="shared" si="596"/>
        <v>-0.94325511835278986</v>
      </c>
      <c r="F3853" s="1">
        <f t="shared" si="597"/>
        <v>0.33206894118731489</v>
      </c>
      <c r="G3853" s="1" t="str">
        <f t="shared" si="598"/>
        <v>-0.94325511835279+0.332068941187315i</v>
      </c>
      <c r="H3853" s="1" t="str">
        <f t="shared" si="592"/>
        <v>0.94325511835279-0.332068941187315i</v>
      </c>
      <c r="I3853" s="1">
        <f t="shared" si="599"/>
        <v>-8.6736173798840404E-17</v>
      </c>
      <c r="J3853" s="1">
        <f t="shared" si="590"/>
        <v>0.170882833680014</v>
      </c>
    </row>
    <row r="3854" spans="1:10" x14ac:dyDescent="0.25">
      <c r="A3854" s="1">
        <f t="shared" si="591"/>
        <v>0.38219999999997423</v>
      </c>
      <c r="B3854" s="1">
        <f t="shared" si="593"/>
        <v>1.5612511283791301E-16</v>
      </c>
      <c r="C3854" s="1" t="str">
        <f t="shared" si="594"/>
        <v>1.56125112837913E-16+0.17219800910286i</v>
      </c>
      <c r="D3854" s="1">
        <f t="shared" si="595"/>
        <v>-9.7658292592424285</v>
      </c>
      <c r="E3854" s="1">
        <f t="shared" si="596"/>
        <v>-0.94240355014257349</v>
      </c>
      <c r="F3854" s="1">
        <f t="shared" si="597"/>
        <v>0.33447802420887668</v>
      </c>
      <c r="G3854" s="1" t="str">
        <f t="shared" si="598"/>
        <v>-0.942403550142573+0.334478024208877i</v>
      </c>
      <c r="H3854" s="1" t="str">
        <f t="shared" si="592"/>
        <v>0.942403550142573-0.334478024208877i</v>
      </c>
      <c r="I3854" s="1">
        <f t="shared" si="599"/>
        <v>1.5612511283791301E-16</v>
      </c>
      <c r="J3854" s="1">
        <f t="shared" si="590"/>
        <v>0.17219800910286001</v>
      </c>
    </row>
    <row r="3855" spans="1:10" x14ac:dyDescent="0.25">
      <c r="A3855" s="1">
        <f t="shared" si="591"/>
        <v>0.38229999999997422</v>
      </c>
      <c r="B3855" s="1">
        <f t="shared" si="593"/>
        <v>-7.2858385991025997E-17</v>
      </c>
      <c r="C3855" s="1" t="str">
        <f t="shared" si="594"/>
        <v>-7.2858385991026E-17+0.173513763322403i</v>
      </c>
      <c r="D3855" s="1">
        <f t="shared" si="595"/>
        <v>-9.7683844212673474</v>
      </c>
      <c r="E3855" s="1">
        <f t="shared" si="596"/>
        <v>-0.9415458291214841</v>
      </c>
      <c r="F3855" s="1">
        <f t="shared" si="597"/>
        <v>0.33688492347378368</v>
      </c>
      <c r="G3855" s="1" t="str">
        <f t="shared" si="598"/>
        <v>-0.941545829121484+0.336884923473784i</v>
      </c>
      <c r="H3855" s="1" t="str">
        <f t="shared" si="592"/>
        <v>0.941545829121484-0.336884923473784i</v>
      </c>
      <c r="I3855" s="1">
        <f t="shared" si="599"/>
        <v>-7.2858385991025997E-17</v>
      </c>
      <c r="J3855" s="1">
        <f t="shared" si="590"/>
        <v>0.17351376332240301</v>
      </c>
    </row>
    <row r="3856" spans="1:10" x14ac:dyDescent="0.25">
      <c r="A3856" s="1">
        <f t="shared" si="591"/>
        <v>0.3823999999999742</v>
      </c>
      <c r="B3856" s="1">
        <f t="shared" si="593"/>
        <v>-8.6736173798840503E-17</v>
      </c>
      <c r="C3856" s="1" t="str">
        <f t="shared" si="594"/>
        <v>-8.67361737988405E-17+0.174830101018845i</v>
      </c>
      <c r="D3856" s="1">
        <f t="shared" si="595"/>
        <v>-9.7709395832922663</v>
      </c>
      <c r="E3856" s="1">
        <f t="shared" si="596"/>
        <v>-0.94068196088945299</v>
      </c>
      <c r="F3856" s="1">
        <f t="shared" si="597"/>
        <v>0.33928962326775292</v>
      </c>
      <c r="G3856" s="1" t="str">
        <f t="shared" si="598"/>
        <v>-0.940681960889453+0.339289623267753i</v>
      </c>
      <c r="H3856" s="1" t="str">
        <f t="shared" si="592"/>
        <v>0.940681960889453-0.339289623267753i</v>
      </c>
      <c r="I3856" s="1">
        <f t="shared" si="599"/>
        <v>-8.6736173798840503E-17</v>
      </c>
      <c r="J3856" s="1">
        <f t="shared" si="590"/>
        <v>0.174830101018845</v>
      </c>
    </row>
    <row r="3857" spans="1:10" x14ac:dyDescent="0.25">
      <c r="A3857" s="1">
        <f t="shared" si="591"/>
        <v>0.38249999999997419</v>
      </c>
      <c r="B3857" s="1">
        <f t="shared" si="593"/>
        <v>1.7347234759767999E-16</v>
      </c>
      <c r="C3857" s="1" t="str">
        <f t="shared" si="594"/>
        <v>1.7347234759768E-16+0.176147026880348i</v>
      </c>
      <c r="D3857" s="1">
        <f t="shared" si="595"/>
        <v>-9.773494745317187</v>
      </c>
      <c r="E3857" s="1">
        <f t="shared" si="596"/>
        <v>-0.93981195108654514</v>
      </c>
      <c r="F3857" s="1">
        <f t="shared" si="597"/>
        <v>0.34169210789086324</v>
      </c>
      <c r="G3857" s="1" t="str">
        <f t="shared" si="598"/>
        <v>-0.939811951086545+0.341692107890863i</v>
      </c>
      <c r="H3857" s="1" t="str">
        <f t="shared" si="592"/>
        <v>0.939811951086545-0.341692107890863i</v>
      </c>
      <c r="I3857" s="1">
        <f t="shared" si="599"/>
        <v>1.7347234759767999E-16</v>
      </c>
      <c r="J3857" s="1">
        <f t="shared" si="590"/>
        <v>0.176147026880348</v>
      </c>
    </row>
    <row r="3858" spans="1:10" x14ac:dyDescent="0.25">
      <c r="A3858" s="1">
        <f t="shared" si="591"/>
        <v>0.38259999999997418</v>
      </c>
      <c r="B3858" s="1">
        <f t="shared" si="593"/>
        <v>-3.4694469519536099E-17</v>
      </c>
      <c r="C3858" s="1" t="str">
        <f t="shared" si="594"/>
        <v>-3.46944695195361E-17+0.177464545603107i</v>
      </c>
      <c r="D3858" s="1">
        <f t="shared" si="595"/>
        <v>-9.7760499073421059</v>
      </c>
      <c r="E3858" s="1">
        <f t="shared" si="596"/>
        <v>-0.93893580539292476</v>
      </c>
      <c r="F3858" s="1">
        <f t="shared" si="597"/>
        <v>0.344092361657651</v>
      </c>
      <c r="G3858" s="1" t="str">
        <f t="shared" si="598"/>
        <v>-0.938935805392925+0.344092361657651i</v>
      </c>
      <c r="H3858" s="1" t="str">
        <f t="shared" si="592"/>
        <v>0.938935805392925-0.344092361657651i</v>
      </c>
      <c r="I3858" s="1">
        <f t="shared" si="599"/>
        <v>-3.4694469519536099E-17</v>
      </c>
      <c r="J3858" s="1">
        <f t="shared" si="590"/>
        <v>0.17746454560310701</v>
      </c>
    </row>
    <row r="3859" spans="1:10" x14ac:dyDescent="0.25">
      <c r="A3859" s="1">
        <f t="shared" si="591"/>
        <v>0.38269999999997417</v>
      </c>
      <c r="B3859" s="1">
        <f t="shared" si="593"/>
        <v>-2.4286128663675201E-17</v>
      </c>
      <c r="C3859" s="1" t="str">
        <f t="shared" si="594"/>
        <v>-2.42861286636752E-17+0.178782661891419i</v>
      </c>
      <c r="D3859" s="1">
        <f t="shared" si="595"/>
        <v>-9.7786050693670248</v>
      </c>
      <c r="E3859" s="1">
        <f t="shared" si="596"/>
        <v>-0.9380535295288146</v>
      </c>
      <c r="F3859" s="1">
        <f t="shared" si="597"/>
        <v>0.34649036889722246</v>
      </c>
      <c r="G3859" s="1" t="str">
        <f t="shared" si="598"/>
        <v>-0.938053529528815+0.346490368897222i</v>
      </c>
      <c r="H3859" s="1" t="str">
        <f t="shared" si="592"/>
        <v>0.938053529528815-0.346490368897222i</v>
      </c>
      <c r="I3859" s="1">
        <f t="shared" si="599"/>
        <v>-2.4286128663675201E-17</v>
      </c>
      <c r="J3859" s="1">
        <f t="shared" si="590"/>
        <v>0.178782661891419</v>
      </c>
    </row>
    <row r="3860" spans="1:10" x14ac:dyDescent="0.25">
      <c r="A3860" s="1">
        <f t="shared" si="591"/>
        <v>0.38279999999997416</v>
      </c>
      <c r="B3860" s="1">
        <f t="shared" si="593"/>
        <v>1.7347234759768101E-16</v>
      </c>
      <c r="C3860" s="1" t="str">
        <f t="shared" si="594"/>
        <v>1.73472347597681E-16+0.180101380457754i</v>
      </c>
      <c r="D3860" s="1">
        <f t="shared" si="595"/>
        <v>-9.7811602313919455</v>
      </c>
      <c r="E3860" s="1">
        <f t="shared" si="596"/>
        <v>-0.93716512925446038</v>
      </c>
      <c r="F3860" s="1">
        <f t="shared" si="597"/>
        <v>0.34888611395335106</v>
      </c>
      <c r="G3860" s="1" t="str">
        <f t="shared" si="598"/>
        <v>-0.93716512925446+0.348886113953351i</v>
      </c>
      <c r="H3860" s="1" t="str">
        <f t="shared" si="592"/>
        <v>0.93716512925446-0.348886113953351i</v>
      </c>
      <c r="I3860" s="1">
        <f t="shared" si="599"/>
        <v>1.7347234759768101E-16</v>
      </c>
      <c r="J3860" s="1">
        <f t="shared" si="590"/>
        <v>0.18010138045775401</v>
      </c>
    </row>
    <row r="3861" spans="1:10" x14ac:dyDescent="0.25">
      <c r="A3861" s="1">
        <f t="shared" si="591"/>
        <v>0.38289999999997415</v>
      </c>
      <c r="B3861" s="1">
        <f t="shared" si="593"/>
        <v>-2.4980018054066101E-16</v>
      </c>
      <c r="C3861" s="1" t="str">
        <f t="shared" si="594"/>
        <v>-2.49800180540661E-16+0.181420706022818i</v>
      </c>
      <c r="D3861" s="1">
        <f t="shared" si="595"/>
        <v>-9.7837153934168644</v>
      </c>
      <c r="E3861" s="1">
        <f t="shared" si="596"/>
        <v>-0.93627061037009474</v>
      </c>
      <c r="F3861" s="1">
        <f t="shared" si="597"/>
        <v>0.35127958118457475</v>
      </c>
      <c r="G3861" s="1" t="str">
        <f t="shared" si="598"/>
        <v>-0.936270610370095+0.351279581184575i</v>
      </c>
      <c r="H3861" s="1" t="str">
        <f t="shared" si="592"/>
        <v>0.936270610370095-0.351279581184575i</v>
      </c>
      <c r="I3861" s="1">
        <f t="shared" si="599"/>
        <v>-2.4980018054066101E-16</v>
      </c>
      <c r="J3861" s="1">
        <f t="shared" si="590"/>
        <v>0.18142070602281801</v>
      </c>
    </row>
    <row r="3862" spans="1:10" x14ac:dyDescent="0.25">
      <c r="A3862" s="1">
        <f t="shared" si="591"/>
        <v>0.38299999999997414</v>
      </c>
      <c r="B3862" s="1">
        <f t="shared" si="593"/>
        <v>2.3592239273284498E-16</v>
      </c>
      <c r="C3862" s="1" t="str">
        <f t="shared" si="594"/>
        <v>2.35922392732845E-16+0.182740643315634i</v>
      </c>
      <c r="D3862" s="1">
        <f t="shared" si="595"/>
        <v>-9.7862705554417833</v>
      </c>
      <c r="E3862" s="1">
        <f t="shared" si="596"/>
        <v>-0.93536997871589633</v>
      </c>
      <c r="F3862" s="1">
        <f t="shared" si="597"/>
        <v>0.35367075496430811</v>
      </c>
      <c r="G3862" s="1" t="str">
        <f t="shared" si="598"/>
        <v>-0.935369978715896+0.353670754964308i</v>
      </c>
      <c r="H3862" s="1" t="str">
        <f t="shared" si="592"/>
        <v>0.935369978715896-0.353670754964308i</v>
      </c>
      <c r="I3862" s="1">
        <f t="shared" si="599"/>
        <v>2.3592239273284498E-16</v>
      </c>
      <c r="J3862" s="1">
        <f t="shared" si="590"/>
        <v>0.182740643315634</v>
      </c>
    </row>
    <row r="3863" spans="1:10" x14ac:dyDescent="0.25">
      <c r="A3863" s="1">
        <f t="shared" si="591"/>
        <v>0.38309999999997413</v>
      </c>
      <c r="B3863" s="1">
        <f t="shared" si="593"/>
        <v>-1.9428902930940301E-16</v>
      </c>
      <c r="C3863" s="1" t="str">
        <f t="shared" si="594"/>
        <v>-1.94289029309403E-16+0.184061197073607i</v>
      </c>
      <c r="D3863" s="1">
        <f t="shared" si="595"/>
        <v>-9.7888257174667022</v>
      </c>
      <c r="E3863" s="1">
        <f t="shared" si="596"/>
        <v>-0.93446324017195359</v>
      </c>
      <c r="F3863" s="1">
        <f t="shared" si="597"/>
        <v>0.35605961968093747</v>
      </c>
      <c r="G3863" s="1" t="str">
        <f t="shared" si="598"/>
        <v>-0.934463240171954+0.356059619680937i</v>
      </c>
      <c r="H3863" s="1" t="str">
        <f t="shared" si="592"/>
        <v>0.934463240171954-0.356059619680937i</v>
      </c>
      <c r="I3863" s="1">
        <f t="shared" si="599"/>
        <v>-1.9428902930940301E-16</v>
      </c>
      <c r="J3863" s="1">
        <f t="shared" si="590"/>
        <v>0.18406119707360699</v>
      </c>
    </row>
    <row r="3864" spans="1:10" x14ac:dyDescent="0.25">
      <c r="A3864" s="1">
        <f t="shared" si="591"/>
        <v>0.38319999999997412</v>
      </c>
      <c r="B3864" s="1">
        <f t="shared" si="593"/>
        <v>1.11022302462515E-16</v>
      </c>
      <c r="C3864" s="1" t="str">
        <f t="shared" si="594"/>
        <v>1.11022302462515E-16+0.185382372042592i</v>
      </c>
      <c r="D3864" s="1">
        <f t="shared" si="595"/>
        <v>-9.7913808794916228</v>
      </c>
      <c r="E3864" s="1">
        <f t="shared" si="596"/>
        <v>-0.93355040065822525</v>
      </c>
      <c r="F3864" s="1">
        <f t="shared" si="597"/>
        <v>0.3584461597379266</v>
      </c>
      <c r="G3864" s="1" t="str">
        <f t="shared" si="598"/>
        <v>-0.933550400658225+0.358446159737927i</v>
      </c>
      <c r="H3864" s="1" t="str">
        <f t="shared" si="592"/>
        <v>0.933550400658225-0.358446159737927i</v>
      </c>
      <c r="I3864" s="1">
        <f t="shared" si="599"/>
        <v>1.11022302462515E-16</v>
      </c>
      <c r="J3864" s="1">
        <f t="shared" si="590"/>
        <v>0.185382372042592</v>
      </c>
    </row>
    <row r="3865" spans="1:10" x14ac:dyDescent="0.25">
      <c r="A3865" s="1">
        <f t="shared" si="591"/>
        <v>0.38329999999997411</v>
      </c>
      <c r="B3865" s="1">
        <f t="shared" si="593"/>
        <v>1.4571677198205199E-16</v>
      </c>
      <c r="C3865" s="1" t="str">
        <f t="shared" si="594"/>
        <v>1.45716771982052E-16+0.18670417297697i</v>
      </c>
      <c r="D3865" s="1">
        <f t="shared" si="595"/>
        <v>-9.7939360415165417</v>
      </c>
      <c r="E3865" s="1">
        <f t="shared" si="596"/>
        <v>-0.93263146613450432</v>
      </c>
      <c r="F3865" s="1">
        <f t="shared" si="597"/>
        <v>0.36083035955391141</v>
      </c>
      <c r="G3865" s="1" t="str">
        <f t="shared" si="598"/>
        <v>-0.932631466134504+0.360830359553911i</v>
      </c>
      <c r="H3865" s="1" t="str">
        <f t="shared" si="592"/>
        <v>0.932631466134504-0.360830359553911i</v>
      </c>
      <c r="I3865" s="1">
        <f t="shared" si="599"/>
        <v>1.4571677198205199E-16</v>
      </c>
      <c r="J3865" s="1">
        <f t="shared" si="590"/>
        <v>0.18670417297697001</v>
      </c>
    </row>
    <row r="3866" spans="1:10" x14ac:dyDescent="0.25">
      <c r="A3866" s="1">
        <f t="shared" si="591"/>
        <v>0.38339999999997409</v>
      </c>
      <c r="B3866" s="1">
        <f t="shared" si="593"/>
        <v>1.8041124150158801E-16</v>
      </c>
      <c r="C3866" s="1" t="str">
        <f t="shared" si="594"/>
        <v>1.80411241501588E-16+0.188026604639715i</v>
      </c>
      <c r="D3866" s="1">
        <f t="shared" si="595"/>
        <v>-9.7964912035414606</v>
      </c>
      <c r="E3866" s="1">
        <f t="shared" si="596"/>
        <v>-0.93170644260037527</v>
      </c>
      <c r="F3866" s="1">
        <f t="shared" si="597"/>
        <v>0.36321220356281209</v>
      </c>
      <c r="G3866" s="1" t="str">
        <f t="shared" si="598"/>
        <v>-0.931706442600375+0.363212203562812i</v>
      </c>
      <c r="H3866" s="1" t="str">
        <f t="shared" si="592"/>
        <v>0.931706442600375-0.363212203562812i</v>
      </c>
      <c r="I3866" s="1">
        <f t="shared" si="599"/>
        <v>1.8041124150158801E-16</v>
      </c>
      <c r="J3866" s="1">
        <f t="shared" si="590"/>
        <v>0.18802660463971499</v>
      </c>
    </row>
    <row r="3867" spans="1:10" x14ac:dyDescent="0.25">
      <c r="A3867" s="1">
        <f t="shared" si="591"/>
        <v>0.38349999999997408</v>
      </c>
      <c r="B3867" s="1">
        <f t="shared" si="593"/>
        <v>4.85722573273505E-17</v>
      </c>
      <c r="C3867" s="1" t="str">
        <f t="shared" si="594"/>
        <v>4.85722573273505E-17+0.189349671802472i</v>
      </c>
      <c r="D3867" s="1">
        <f t="shared" si="595"/>
        <v>-9.7990463655663813</v>
      </c>
      <c r="E3867" s="1">
        <f t="shared" si="596"/>
        <v>-0.93077533609517693</v>
      </c>
      <c r="F3867" s="1">
        <f t="shared" si="597"/>
        <v>0.36559167621392924</v>
      </c>
      <c r="G3867" s="1" t="str">
        <f t="shared" si="598"/>
        <v>-0.930775336095177+0.365591676213929i</v>
      </c>
      <c r="H3867" s="1" t="str">
        <f t="shared" si="592"/>
        <v>0.930775336095177-0.365591676213929i</v>
      </c>
      <c r="I3867" s="1">
        <f t="shared" si="599"/>
        <v>4.85722573273505E-17</v>
      </c>
      <c r="J3867" s="1">
        <f t="shared" si="590"/>
        <v>0.189349671802472</v>
      </c>
    </row>
    <row r="3868" spans="1:10" x14ac:dyDescent="0.25">
      <c r="A3868" s="1">
        <f t="shared" si="591"/>
        <v>0.38359999999997407</v>
      </c>
      <c r="B3868" s="1">
        <f t="shared" si="593"/>
        <v>-7.6327832942979303E-17</v>
      </c>
      <c r="C3868" s="1" t="str">
        <f t="shared" si="594"/>
        <v>-7.63278329429793E-17+0.190673379245617i</v>
      </c>
      <c r="D3868" s="1">
        <f t="shared" si="595"/>
        <v>-9.8016015275913002</v>
      </c>
      <c r="E3868" s="1">
        <f t="shared" si="596"/>
        <v>-0.92983815269796466</v>
      </c>
      <c r="F3868" s="1">
        <f t="shared" si="597"/>
        <v>0.36796876197204104</v>
      </c>
      <c r="G3868" s="1" t="str">
        <f t="shared" si="598"/>
        <v>-0.929838152697965+0.367968761972041i</v>
      </c>
      <c r="H3868" s="1" t="str">
        <f t="shared" si="592"/>
        <v>0.929838152697965-0.367968761972041i</v>
      </c>
      <c r="I3868" s="1">
        <f t="shared" si="599"/>
        <v>-7.6327832942979303E-17</v>
      </c>
      <c r="J3868" s="1">
        <f t="shared" si="590"/>
        <v>0.190673379245617</v>
      </c>
    </row>
    <row r="3869" spans="1:10" x14ac:dyDescent="0.25">
      <c r="A3869" s="1">
        <f t="shared" si="591"/>
        <v>0.38369999999997406</v>
      </c>
      <c r="B3869" s="1">
        <f t="shared" si="593"/>
        <v>1.38777878078144E-16</v>
      </c>
      <c r="C3869" s="1" t="str">
        <f t="shared" si="594"/>
        <v>1.38777878078144E-16+0.191997731758343i</v>
      </c>
      <c r="D3869" s="1">
        <f t="shared" si="595"/>
        <v>-9.8041566896162191</v>
      </c>
      <c r="E3869" s="1">
        <f t="shared" si="596"/>
        <v>-0.92889489852746709</v>
      </c>
      <c r="F3869" s="1">
        <f t="shared" si="597"/>
        <v>0.37034344531751417</v>
      </c>
      <c r="G3869" s="1" t="str">
        <f t="shared" si="598"/>
        <v>-0.928894898527467+0.370343445317514i</v>
      </c>
      <c r="H3869" s="1" t="str">
        <f t="shared" si="592"/>
        <v>0.928894898527467-0.370343445317514i</v>
      </c>
      <c r="I3869" s="1">
        <f t="shared" si="599"/>
        <v>1.38777878078144E-16</v>
      </c>
      <c r="J3869" s="1">
        <f t="shared" si="590"/>
        <v>0.191997731758343</v>
      </c>
    </row>
    <row r="3870" spans="1:10" x14ac:dyDescent="0.25">
      <c r="A3870" s="1">
        <f t="shared" si="591"/>
        <v>0.38379999999997405</v>
      </c>
      <c r="B3870" s="1">
        <f t="shared" si="593"/>
        <v>7.6327832942979401E-17</v>
      </c>
      <c r="C3870" s="1" t="str">
        <f t="shared" si="594"/>
        <v>7.63278329429794E-17+0.193322734138724i</v>
      </c>
      <c r="D3870" s="1">
        <f t="shared" si="595"/>
        <v>-9.8067118516411398</v>
      </c>
      <c r="E3870" s="1">
        <f t="shared" si="596"/>
        <v>-0.92794557974204805</v>
      </c>
      <c r="F3870" s="1">
        <f t="shared" si="597"/>
        <v>0.37271571074640025</v>
      </c>
      <c r="G3870" s="1" t="str">
        <f t="shared" si="598"/>
        <v>-0.927945579742048+0.3727157107464i</v>
      </c>
      <c r="H3870" s="1" t="str">
        <f t="shared" si="592"/>
        <v>0.927945579742048-0.3727157107464i</v>
      </c>
      <c r="I3870" s="1">
        <f t="shared" si="599"/>
        <v>7.6327832942979401E-17</v>
      </c>
      <c r="J3870" s="1">
        <f t="shared" si="590"/>
        <v>0.193322734138724</v>
      </c>
    </row>
    <row r="3871" spans="1:10" x14ac:dyDescent="0.25">
      <c r="A3871" s="1">
        <f t="shared" si="591"/>
        <v>0.38389999999997404</v>
      </c>
      <c r="B3871" s="1">
        <f t="shared" si="593"/>
        <v>2.1510571102112401E-16</v>
      </c>
      <c r="C3871" s="1" t="str">
        <f t="shared" si="594"/>
        <v>2.15105711021124E-16+0.194648391193785i</v>
      </c>
      <c r="D3871" s="1">
        <f t="shared" si="595"/>
        <v>-9.8092670136660587</v>
      </c>
      <c r="E3871" s="1">
        <f t="shared" si="596"/>
        <v>-0.92699020253966835</v>
      </c>
      <c r="F3871" s="1">
        <f t="shared" si="597"/>
        <v>0.37508554277053219</v>
      </c>
      <c r="G3871" s="1" t="str">
        <f t="shared" si="598"/>
        <v>-0.926990202539668+0.375085542770532i</v>
      </c>
      <c r="H3871" s="1" t="str">
        <f t="shared" si="592"/>
        <v>0.926990202539668-0.375085542770532i</v>
      </c>
      <c r="I3871" s="1">
        <f t="shared" si="599"/>
        <v>2.1510571102112401E-16</v>
      </c>
      <c r="J3871" s="1">
        <f t="shared" si="590"/>
        <v>0.19464839119378499</v>
      </c>
    </row>
    <row r="3872" spans="1:10" x14ac:dyDescent="0.25">
      <c r="A3872" s="1">
        <f t="shared" si="591"/>
        <v>0.38399999999997403</v>
      </c>
      <c r="B3872" s="1">
        <f t="shared" si="593"/>
        <v>2.7755575615628901E-17</v>
      </c>
      <c r="C3872" s="1" t="str">
        <f t="shared" si="594"/>
        <v>2.77555756156289E-17+0.195974707739583i</v>
      </c>
      <c r="D3872" s="1">
        <f t="shared" si="595"/>
        <v>-9.8118221756909776</v>
      </c>
      <c r="E3872" s="1">
        <f t="shared" si="596"/>
        <v>-0.92602877315784105</v>
      </c>
      <c r="F3872" s="1">
        <f t="shared" si="597"/>
        <v>0.37745292591763524</v>
      </c>
      <c r="G3872" s="1" t="str">
        <f t="shared" si="598"/>
        <v>-0.926028773157841+0.377452925917635i</v>
      </c>
      <c r="H3872" s="1" t="str">
        <f t="shared" si="592"/>
        <v>0.926028773157841-0.377452925917635i</v>
      </c>
      <c r="I3872" s="1">
        <f t="shared" si="599"/>
        <v>2.7755575615628901E-17</v>
      </c>
      <c r="J3872" s="1">
        <f t="shared" ref="J3872:J3935" si="600">MAX(MIN(IMAGINARY(C3872),11),-11)</f>
        <v>0.195974707739583</v>
      </c>
    </row>
    <row r="3873" spans="1:10" x14ac:dyDescent="0.25">
      <c r="A3873" s="1">
        <f t="shared" si="591"/>
        <v>0.38409999999997402</v>
      </c>
      <c r="B3873" s="1">
        <f t="shared" si="593"/>
        <v>-8.3266726846886901E-17</v>
      </c>
      <c r="C3873" s="1" t="str">
        <f t="shared" si="594"/>
        <v>-8.32667268468869E-17+0.197301688601275i</v>
      </c>
      <c r="D3873" s="1">
        <f t="shared" si="595"/>
        <v>-9.8143773377158965</v>
      </c>
      <c r="E3873" s="1">
        <f t="shared" si="596"/>
        <v>-0.92506129787359381</v>
      </c>
      <c r="F3873" s="1">
        <f t="shared" si="597"/>
        <v>0.37981784473142127</v>
      </c>
      <c r="G3873" s="1" t="str">
        <f t="shared" si="598"/>
        <v>-0.925061297873594+0.379817844731421i</v>
      </c>
      <c r="H3873" s="1" t="str">
        <f t="shared" si="592"/>
        <v>0.925061297873594-0.379817844731421i</v>
      </c>
      <c r="I3873" s="1">
        <f t="shared" si="599"/>
        <v>-8.3266726846886901E-17</v>
      </c>
      <c r="J3873" s="1">
        <f t="shared" si="600"/>
        <v>0.197301688601275</v>
      </c>
    </row>
    <row r="3874" spans="1:10" x14ac:dyDescent="0.25">
      <c r="A3874" s="1">
        <f t="shared" ref="A3874:A3937" si="601">A3873+$O$1</f>
        <v>0.38419999999997401</v>
      </c>
      <c r="B3874" s="1">
        <f t="shared" si="593"/>
        <v>-9.0205620750793796E-17</v>
      </c>
      <c r="C3874" s="1" t="str">
        <f t="shared" si="594"/>
        <v>-9.02056207507938E-17+0.198629338613191i</v>
      </c>
      <c r="D3874" s="1">
        <f t="shared" si="595"/>
        <v>-9.8169324997408172</v>
      </c>
      <c r="E3874" s="1">
        <f t="shared" si="596"/>
        <v>-0.92408778300342664</v>
      </c>
      <c r="F3874" s="1">
        <f t="shared" si="597"/>
        <v>0.38218028377169316</v>
      </c>
      <c r="G3874" s="1" t="str">
        <f t="shared" si="598"/>
        <v>-0.924087783003427+0.382180283771693i</v>
      </c>
      <c r="H3874" s="1" t="str">
        <f t="shared" ref="H3874:H3937" si="602">IMPRODUCT(G3874,$H$3)</f>
        <v>0.924087783003427-0.382180283771693i</v>
      </c>
      <c r="I3874" s="1">
        <f t="shared" si="599"/>
        <v>-9.0205620750793796E-17</v>
      </c>
      <c r="J3874" s="1">
        <f t="shared" si="600"/>
        <v>0.19862933861319099</v>
      </c>
    </row>
    <row r="3875" spans="1:10" x14ac:dyDescent="0.25">
      <c r="A3875" s="1">
        <f t="shared" si="601"/>
        <v>0.384299999999974</v>
      </c>
      <c r="B3875" s="1">
        <f t="shared" si="593"/>
        <v>-2.7061686225238201E-16</v>
      </c>
      <c r="C3875" s="1" t="str">
        <f t="shared" si="594"/>
        <v>-2.70616862252382E-16+0.199957662618912i</v>
      </c>
      <c r="D3875" s="1">
        <f t="shared" si="595"/>
        <v>-9.8194876617657361</v>
      </c>
      <c r="E3875" s="1">
        <f t="shared" si="596"/>
        <v>-0.92310823490327265</v>
      </c>
      <c r="F3875" s="1">
        <f t="shared" si="597"/>
        <v>0.38454022761443879</v>
      </c>
      <c r="G3875" s="1" t="str">
        <f t="shared" si="598"/>
        <v>-0.923108234903273+0.384540227614439i</v>
      </c>
      <c r="H3875" s="1" t="str">
        <f t="shared" si="602"/>
        <v>0.923108234903273-0.384540227614439i</v>
      </c>
      <c r="I3875" s="1">
        <f t="shared" si="599"/>
        <v>-2.7061686225238201E-16</v>
      </c>
      <c r="J3875" s="1">
        <f t="shared" si="600"/>
        <v>0.19995766261891201</v>
      </c>
    </row>
    <row r="3876" spans="1:10" x14ac:dyDescent="0.25">
      <c r="A3876" s="1">
        <f t="shared" si="601"/>
        <v>0.38439999999997398</v>
      </c>
      <c r="B3876" s="1">
        <f t="shared" ref="B3876:B3939" si="603">I3876</f>
        <v>6.2450045135165203E-17</v>
      </c>
      <c r="C3876" s="1" t="str">
        <f t="shared" ref="C3876:C3939" si="604">IMDIV(IMSUB(1,H3876),IMSUM(1,H3876))</f>
        <v>6.24500451351652E-17+0.201286665471335i</v>
      </c>
      <c r="D3876" s="1">
        <f t="shared" ref="D3876:D3939" si="605">-2*$B$10*A3876</f>
        <v>-9.822042823790655</v>
      </c>
      <c r="E3876" s="1">
        <f t="shared" ref="E3876:E3939" si="606">COS(D3876)</f>
        <v>-0.92212265996845333</v>
      </c>
      <c r="F3876" s="1">
        <f t="shared" ref="F3876:F3939" si="607">SIN(D3876)</f>
        <v>0.38689766085194188</v>
      </c>
      <c r="G3876" s="1" t="str">
        <f t="shared" ref="G3876:G3939" si="608">COMPLEX(E3876,F3876)</f>
        <v>-0.922122659968453+0.386897660851942i</v>
      </c>
      <c r="H3876" s="1" t="str">
        <f t="shared" si="602"/>
        <v>0.922122659968453-0.386897660851942i</v>
      </c>
      <c r="I3876" s="1">
        <f t="shared" ref="I3876:I3939" si="609">IMREAL(C3876)</f>
        <v>6.2450045135165203E-17</v>
      </c>
      <c r="J3876" s="1">
        <f t="shared" si="600"/>
        <v>0.201286665471335</v>
      </c>
    </row>
    <row r="3877" spans="1:10" x14ac:dyDescent="0.25">
      <c r="A3877" s="1">
        <f t="shared" si="601"/>
        <v>0.38449999999997397</v>
      </c>
      <c r="B3877" s="1">
        <f t="shared" si="603"/>
        <v>2.3592239273284601E-16</v>
      </c>
      <c r="C3877" s="1" t="str">
        <f t="shared" si="604"/>
        <v>2.35922392732846E-16+0.202616352032758i</v>
      </c>
      <c r="D3877" s="1">
        <f t="shared" si="605"/>
        <v>-9.8245979858155756</v>
      </c>
      <c r="E3877" s="1">
        <f t="shared" si="606"/>
        <v>-0.92113106463363825</v>
      </c>
      <c r="F3877" s="1">
        <f t="shared" si="607"/>
        <v>0.38925256809287734</v>
      </c>
      <c r="G3877" s="1" t="str">
        <f t="shared" si="608"/>
        <v>-0.921131064633638+0.389252568092877i</v>
      </c>
      <c r="H3877" s="1" t="str">
        <f t="shared" si="602"/>
        <v>0.921131064633638-0.389252568092877i</v>
      </c>
      <c r="I3877" s="1">
        <f t="shared" si="609"/>
        <v>2.3592239273284601E-16</v>
      </c>
      <c r="J3877" s="1">
        <f t="shared" si="600"/>
        <v>0.20261635203275799</v>
      </c>
    </row>
    <row r="3878" spans="1:10" x14ac:dyDescent="0.25">
      <c r="A3878" s="1">
        <f t="shared" si="601"/>
        <v>0.38459999999997396</v>
      </c>
      <c r="B3878" s="1">
        <f t="shared" si="603"/>
        <v>-9.7144514654701E-17</v>
      </c>
      <c r="C3878" s="1" t="str">
        <f t="shared" si="604"/>
        <v>-9.7144514654701E-17+0.203946727174947i</v>
      </c>
      <c r="D3878" s="1">
        <f t="shared" si="605"/>
        <v>-9.8271531478404945</v>
      </c>
      <c r="E3878" s="1">
        <f t="shared" si="606"/>
        <v>-0.92013345537280555</v>
      </c>
      <c r="F3878" s="1">
        <f t="shared" si="607"/>
        <v>0.39160493396240725</v>
      </c>
      <c r="G3878" s="1" t="str">
        <f t="shared" si="608"/>
        <v>-0.920133455372806+0.391604933962407i</v>
      </c>
      <c r="H3878" s="1" t="str">
        <f t="shared" si="602"/>
        <v>0.920133455372806-0.391604933962407i</v>
      </c>
      <c r="I3878" s="1">
        <f t="shared" si="609"/>
        <v>-9.7144514654701E-17</v>
      </c>
      <c r="J3878" s="1">
        <f t="shared" si="600"/>
        <v>0.203946727174947</v>
      </c>
    </row>
    <row r="3879" spans="1:10" x14ac:dyDescent="0.25">
      <c r="A3879" s="1">
        <f t="shared" si="601"/>
        <v>0.38469999999997395</v>
      </c>
      <c r="B3879" s="1">
        <f t="shared" si="603"/>
        <v>-1.87350135405496E-16</v>
      </c>
      <c r="C3879" s="1" t="str">
        <f t="shared" si="604"/>
        <v>-1.87350135405496E-16+0.205277795779215i</v>
      </c>
      <c r="D3879" s="1">
        <f t="shared" si="605"/>
        <v>-9.8297083098654134</v>
      </c>
      <c r="E3879" s="1">
        <f t="shared" si="606"/>
        <v>-0.91912983869919496</v>
      </c>
      <c r="F3879" s="1">
        <f t="shared" si="607"/>
        <v>0.39395474310229056</v>
      </c>
      <c r="G3879" s="1" t="str">
        <f t="shared" si="608"/>
        <v>-0.919129838699195+0.393954743102291i</v>
      </c>
      <c r="H3879" s="1" t="str">
        <f t="shared" si="602"/>
        <v>0.919129838699195-0.393954743102291i</v>
      </c>
      <c r="I3879" s="1">
        <f t="shared" si="609"/>
        <v>-1.87350135405496E-16</v>
      </c>
      <c r="J3879" s="1">
        <f t="shared" si="600"/>
        <v>0.20527779577921501</v>
      </c>
    </row>
    <row r="3880" spans="1:10" x14ac:dyDescent="0.25">
      <c r="A3880" s="1">
        <f t="shared" si="601"/>
        <v>0.38479999999997394</v>
      </c>
      <c r="B3880" s="1">
        <f t="shared" si="603"/>
        <v>4.8572257327350599E-17</v>
      </c>
      <c r="C3880" s="1" t="str">
        <f t="shared" si="604"/>
        <v>4.85722573273506E-17+0.206609562736491i</v>
      </c>
      <c r="D3880" s="1">
        <f t="shared" si="605"/>
        <v>-9.8322634718903323</v>
      </c>
      <c r="E3880" s="1">
        <f t="shared" si="606"/>
        <v>-0.91812022116526892</v>
      </c>
      <c r="F3880" s="1">
        <f t="shared" si="607"/>
        <v>0.39630198017097734</v>
      </c>
      <c r="G3880" s="1" t="str">
        <f t="shared" si="608"/>
        <v>-0.918120221165269+0.396301980170977i</v>
      </c>
      <c r="H3880" s="1" t="str">
        <f t="shared" si="602"/>
        <v>0.918120221165269-0.396301980170977i</v>
      </c>
      <c r="I3880" s="1">
        <f t="shared" si="609"/>
        <v>4.8572257327350599E-17</v>
      </c>
      <c r="J3880" s="1">
        <f t="shared" si="600"/>
        <v>0.206609562736491</v>
      </c>
    </row>
    <row r="3881" spans="1:10" x14ac:dyDescent="0.25">
      <c r="A3881" s="1">
        <f t="shared" si="601"/>
        <v>0.38489999999997393</v>
      </c>
      <c r="B3881" s="1">
        <f t="shared" si="603"/>
        <v>1.8041124150158801E-16</v>
      </c>
      <c r="C3881" s="1" t="str">
        <f t="shared" si="604"/>
        <v>1.80411241501588E-16+0.207942032947404i</v>
      </c>
      <c r="D3881" s="1">
        <f t="shared" si="605"/>
        <v>-9.834818633915253</v>
      </c>
      <c r="E3881" s="1">
        <f t="shared" si="606"/>
        <v>-0.91710460936266736</v>
      </c>
      <c r="F3881" s="1">
        <f t="shared" si="607"/>
        <v>0.3986466298437118</v>
      </c>
      <c r="G3881" s="1" t="str">
        <f t="shared" si="608"/>
        <v>-0.917104609362667+0.398646629843712i</v>
      </c>
      <c r="H3881" s="1" t="str">
        <f t="shared" si="602"/>
        <v>0.917104609362667-0.398646629843712i</v>
      </c>
      <c r="I3881" s="1">
        <f t="shared" si="609"/>
        <v>1.8041124150158801E-16</v>
      </c>
      <c r="J3881" s="1">
        <f t="shared" si="600"/>
        <v>0.20794203294740399</v>
      </c>
    </row>
    <row r="3882" spans="1:10" x14ac:dyDescent="0.25">
      <c r="A3882" s="1">
        <f t="shared" si="601"/>
        <v>0.38499999999997392</v>
      </c>
      <c r="B3882" s="1">
        <f t="shared" si="603"/>
        <v>1.52655665885959E-16</v>
      </c>
      <c r="C3882" s="1" t="str">
        <f t="shared" si="604"/>
        <v>1.52655665885959E-16+0.20927521132235i</v>
      </c>
      <c r="D3882" s="1">
        <f t="shared" si="605"/>
        <v>-9.8373737959401719</v>
      </c>
      <c r="E3882" s="1">
        <f t="shared" si="606"/>
        <v>-0.91608300992216818</v>
      </c>
      <c r="F3882" s="1">
        <f t="shared" si="607"/>
        <v>0.40098867681262601</v>
      </c>
      <c r="G3882" s="1" t="str">
        <f t="shared" si="608"/>
        <v>-0.916083009922168+0.400988676812626i</v>
      </c>
      <c r="H3882" s="1" t="str">
        <f t="shared" si="602"/>
        <v>0.916083009922168-0.400988676812626i</v>
      </c>
      <c r="I3882" s="1">
        <f t="shared" si="609"/>
        <v>1.52655665885959E-16</v>
      </c>
      <c r="J3882" s="1">
        <f t="shared" si="600"/>
        <v>0.20927521132235</v>
      </c>
    </row>
    <row r="3883" spans="1:10" x14ac:dyDescent="0.25">
      <c r="A3883" s="1">
        <f t="shared" si="601"/>
        <v>0.38509999999997391</v>
      </c>
      <c r="B3883" s="1">
        <f t="shared" si="603"/>
        <v>-2.2898349882893799E-16</v>
      </c>
      <c r="C3883" s="1" t="str">
        <f t="shared" si="604"/>
        <v>-2.28983498828938E-16+0.210609102781574i</v>
      </c>
      <c r="D3883" s="1">
        <f t="shared" si="605"/>
        <v>-9.8399289579650908</v>
      </c>
      <c r="E3883" s="1">
        <f t="shared" si="606"/>
        <v>-0.91505542951363983</v>
      </c>
      <c r="F3883" s="1">
        <f t="shared" si="607"/>
        <v>0.40332810578684963</v>
      </c>
      <c r="G3883" s="1" t="str">
        <f t="shared" si="608"/>
        <v>-0.91505542951364+0.40332810578685i</v>
      </c>
      <c r="H3883" s="1" t="str">
        <f t="shared" si="602"/>
        <v>0.91505542951364-0.40332810578685i</v>
      </c>
      <c r="I3883" s="1">
        <f t="shared" si="609"/>
        <v>-2.2898349882893799E-16</v>
      </c>
      <c r="J3883" s="1">
        <f t="shared" si="600"/>
        <v>0.21060910278157399</v>
      </c>
    </row>
    <row r="3884" spans="1:10" x14ac:dyDescent="0.25">
      <c r="A3884" s="1">
        <f t="shared" si="601"/>
        <v>0.3851999999999739</v>
      </c>
      <c r="B3884" s="1">
        <f t="shared" si="603"/>
        <v>9.0205620750793895E-17</v>
      </c>
      <c r="C3884" s="1" t="str">
        <f t="shared" si="604"/>
        <v>9.02056207507939E-17+0.211943712255245i</v>
      </c>
      <c r="D3884" s="1">
        <f t="shared" si="605"/>
        <v>-9.8424841199900115</v>
      </c>
      <c r="E3884" s="1">
        <f t="shared" si="606"/>
        <v>-0.91402187484599917</v>
      </c>
      <c r="F3884" s="1">
        <f t="shared" si="607"/>
        <v>0.40566490149260476</v>
      </c>
      <c r="G3884" s="1" t="str">
        <f t="shared" si="608"/>
        <v>-0.914021874845999+0.405664901492605i</v>
      </c>
      <c r="H3884" s="1" t="str">
        <f t="shared" si="602"/>
        <v>0.914021874845999-0.405664901492605i</v>
      </c>
      <c r="I3884" s="1">
        <f t="shared" si="609"/>
        <v>9.0205620750793895E-17</v>
      </c>
      <c r="J3884" s="1">
        <f t="shared" si="600"/>
        <v>0.211943712255245</v>
      </c>
    </row>
    <row r="3885" spans="1:10" x14ac:dyDescent="0.25">
      <c r="A3885" s="1">
        <f t="shared" si="601"/>
        <v>0.38529999999997389</v>
      </c>
      <c r="B3885" s="1">
        <f t="shared" si="603"/>
        <v>1.52655665885959E-16</v>
      </c>
      <c r="C3885" s="1" t="str">
        <f t="shared" si="604"/>
        <v>1.52655665885959E-16+0.213279044683528i</v>
      </c>
      <c r="D3885" s="1">
        <f t="shared" si="605"/>
        <v>-9.8450392820149304</v>
      </c>
      <c r="E3885" s="1">
        <f t="shared" si="606"/>
        <v>-0.91298235266717043</v>
      </c>
      <c r="F3885" s="1">
        <f t="shared" si="607"/>
        <v>0.40799904867330083</v>
      </c>
      <c r="G3885" s="1" t="str">
        <f t="shared" si="608"/>
        <v>-0.91298235266717+0.407999048673301i</v>
      </c>
      <c r="H3885" s="1" t="str">
        <f t="shared" si="602"/>
        <v>0.91298235266717-0.407999048673301i</v>
      </c>
      <c r="I3885" s="1">
        <f t="shared" si="609"/>
        <v>1.52655665885959E-16</v>
      </c>
      <c r="J3885" s="1">
        <f t="shared" si="600"/>
        <v>0.21327904468352801</v>
      </c>
    </row>
    <row r="3886" spans="1:10" x14ac:dyDescent="0.25">
      <c r="A3886" s="1">
        <f t="shared" si="601"/>
        <v>0.38539999999997387</v>
      </c>
      <c r="B3886" s="1">
        <f t="shared" si="603"/>
        <v>-6.9388939039072197E-17</v>
      </c>
      <c r="C3886" s="1" t="str">
        <f t="shared" si="604"/>
        <v>-6.93889390390722E-17+0.214615105016665i</v>
      </c>
      <c r="D3886" s="1">
        <f t="shared" si="605"/>
        <v>-9.8475944440398493</v>
      </c>
      <c r="E3886" s="1">
        <f t="shared" si="606"/>
        <v>-0.91193686976403665</v>
      </c>
      <c r="F3886" s="1">
        <f t="shared" si="607"/>
        <v>0.41033053208964404</v>
      </c>
      <c r="G3886" s="1" t="str">
        <f t="shared" si="608"/>
        <v>-0.911936869764037+0.410330532089644i</v>
      </c>
      <c r="H3886" s="1" t="str">
        <f t="shared" si="602"/>
        <v>0.911936869764037-0.410330532089644i</v>
      </c>
      <c r="I3886" s="1">
        <f t="shared" si="609"/>
        <v>-6.9388939039072197E-17</v>
      </c>
      <c r="J3886" s="1">
        <f t="shared" si="600"/>
        <v>0.214615105016665</v>
      </c>
    </row>
    <row r="3887" spans="1:10" x14ac:dyDescent="0.25">
      <c r="A3887" s="1">
        <f t="shared" si="601"/>
        <v>0.38549999999997386</v>
      </c>
      <c r="B3887" s="1">
        <f t="shared" si="603"/>
        <v>2.91433543964103E-16</v>
      </c>
      <c r="C3887" s="1" t="str">
        <f t="shared" si="604"/>
        <v>2.91433543964103E-16+0.215951898215056i</v>
      </c>
      <c r="D3887" s="1">
        <f t="shared" si="605"/>
        <v>-9.8501496060647682</v>
      </c>
      <c r="E3887" s="1">
        <f t="shared" si="606"/>
        <v>-0.91088543296239843</v>
      </c>
      <c r="F3887" s="1">
        <f t="shared" si="607"/>
        <v>0.41265933651973025</v>
      </c>
      <c r="G3887" s="1" t="str">
        <f t="shared" si="608"/>
        <v>-0.910885432962398+0.41265933651973i</v>
      </c>
      <c r="H3887" s="1" t="str">
        <f t="shared" si="602"/>
        <v>0.910885432962398-0.41265933651973i</v>
      </c>
      <c r="I3887" s="1">
        <f t="shared" si="609"/>
        <v>2.91433543964103E-16</v>
      </c>
      <c r="J3887" s="1">
        <f t="shared" si="600"/>
        <v>0.215951898215056</v>
      </c>
    </row>
    <row r="3888" spans="1:10" x14ac:dyDescent="0.25">
      <c r="A3888" s="1">
        <f t="shared" si="601"/>
        <v>0.38559999999997385</v>
      </c>
      <c r="B3888" s="1">
        <f t="shared" si="603"/>
        <v>1.38777878078144E-16</v>
      </c>
      <c r="C3888" s="1" t="str">
        <f t="shared" si="604"/>
        <v>1.38777878078144E-16+0.217289429249328i</v>
      </c>
      <c r="D3888" s="1">
        <f t="shared" si="605"/>
        <v>-9.8527047680896889</v>
      </c>
      <c r="E3888" s="1">
        <f t="shared" si="606"/>
        <v>-0.9098280491269275</v>
      </c>
      <c r="F3888" s="1">
        <f t="shared" si="607"/>
        <v>0.41498544675914756</v>
      </c>
      <c r="G3888" s="1" t="str">
        <f t="shared" si="608"/>
        <v>-0.909828049126927+0.414985446759148i</v>
      </c>
      <c r="H3888" s="1" t="str">
        <f t="shared" si="602"/>
        <v>0.909828049126927-0.414985446759148i</v>
      </c>
      <c r="I3888" s="1">
        <f t="shared" si="609"/>
        <v>1.38777878078144E-16</v>
      </c>
      <c r="J3888" s="1">
        <f t="shared" si="600"/>
        <v>0.21728942924932801</v>
      </c>
    </row>
    <row r="3889" spans="1:10" x14ac:dyDescent="0.25">
      <c r="A3889" s="1">
        <f t="shared" si="601"/>
        <v>0.38569999999997384</v>
      </c>
      <c r="B3889" s="1">
        <f t="shared" si="603"/>
        <v>1.5959455978986601E-16</v>
      </c>
      <c r="C3889" s="1" t="str">
        <f t="shared" si="604"/>
        <v>1.59594559789866E-16+0.218627703100413i</v>
      </c>
      <c r="D3889" s="1">
        <f t="shared" si="605"/>
        <v>-9.8552599301146078</v>
      </c>
      <c r="E3889" s="1">
        <f t="shared" si="606"/>
        <v>-0.90876472516112505</v>
      </c>
      <c r="F3889" s="1">
        <f t="shared" si="607"/>
        <v>0.41730884762106929</v>
      </c>
      <c r="G3889" s="1" t="str">
        <f t="shared" si="608"/>
        <v>-0.908764725161125+0.417308847621069i</v>
      </c>
      <c r="H3889" s="1" t="str">
        <f t="shared" si="602"/>
        <v>0.908764725161125-0.417308847621069i</v>
      </c>
      <c r="I3889" s="1">
        <f t="shared" si="609"/>
        <v>1.5959455978986601E-16</v>
      </c>
      <c r="J3889" s="1">
        <f t="shared" si="600"/>
        <v>0.21862770310041299</v>
      </c>
    </row>
    <row r="3890" spans="1:10" x14ac:dyDescent="0.25">
      <c r="A3890" s="1">
        <f t="shared" si="601"/>
        <v>0.38579999999997383</v>
      </c>
      <c r="B3890" s="1">
        <f t="shared" si="603"/>
        <v>-3.3306690738754701E-16</v>
      </c>
      <c r="C3890" s="1" t="str">
        <f t="shared" si="604"/>
        <v>-3.33066907387547E-16+0.219966724759637i</v>
      </c>
      <c r="D3890" s="1">
        <f t="shared" si="605"/>
        <v>-9.8578150921395267</v>
      </c>
      <c r="E3890" s="1">
        <f t="shared" si="606"/>
        <v>-0.90769546800727263</v>
      </c>
      <c r="F3890" s="1">
        <f t="shared" si="607"/>
        <v>0.41962952393636266</v>
      </c>
      <c r="G3890" s="1" t="str">
        <f t="shared" si="608"/>
        <v>-0.907695468007273+0.419629523936363i</v>
      </c>
      <c r="H3890" s="1" t="str">
        <f t="shared" si="602"/>
        <v>0.907695468007273-0.419629523936363i</v>
      </c>
      <c r="I3890" s="1">
        <f t="shared" si="609"/>
        <v>-3.3306690738754701E-16</v>
      </c>
      <c r="J3890" s="1">
        <f t="shared" si="600"/>
        <v>0.21996672475963699</v>
      </c>
    </row>
    <row r="3891" spans="1:10" x14ac:dyDescent="0.25">
      <c r="A3891" s="1">
        <f t="shared" si="601"/>
        <v>0.38589999999997382</v>
      </c>
      <c r="B3891" s="1">
        <f t="shared" si="603"/>
        <v>1.8735013540549499E-16</v>
      </c>
      <c r="C3891" s="1" t="str">
        <f t="shared" si="604"/>
        <v>1.87350135405495E-16+0.221306499228785i</v>
      </c>
      <c r="D3891" s="1">
        <f t="shared" si="605"/>
        <v>-9.8603702541644473</v>
      </c>
      <c r="E3891" s="1">
        <f t="shared" si="606"/>
        <v>-0.90662028464638822</v>
      </c>
      <c r="F3891" s="1">
        <f t="shared" si="607"/>
        <v>0.4219474605536831</v>
      </c>
      <c r="G3891" s="1" t="str">
        <f t="shared" si="608"/>
        <v>-0.906620284646388+0.421947460553683i</v>
      </c>
      <c r="H3891" s="1" t="str">
        <f t="shared" si="602"/>
        <v>0.906620284646388-0.421947460553683i</v>
      </c>
      <c r="I3891" s="1">
        <f t="shared" si="609"/>
        <v>1.8735013540549499E-16</v>
      </c>
      <c r="J3891" s="1">
        <f t="shared" si="600"/>
        <v>0.22130649922878501</v>
      </c>
    </row>
    <row r="3892" spans="1:10" x14ac:dyDescent="0.25">
      <c r="A3892" s="1">
        <f t="shared" si="601"/>
        <v>0.38599999999997381</v>
      </c>
      <c r="B3892" s="1">
        <f t="shared" si="603"/>
        <v>-1.66533453693774E-16</v>
      </c>
      <c r="C3892" s="1" t="str">
        <f t="shared" si="604"/>
        <v>-1.66533453693774E-16+0.222647031520189i</v>
      </c>
      <c r="D3892" s="1">
        <f t="shared" si="605"/>
        <v>-9.8629254161893662</v>
      </c>
      <c r="E3892" s="1">
        <f t="shared" si="606"/>
        <v>-0.90553918209818374</v>
      </c>
      <c r="F3892" s="1">
        <f t="shared" si="607"/>
        <v>0.42426264233956817</v>
      </c>
      <c r="G3892" s="1" t="str">
        <f t="shared" si="608"/>
        <v>-0.905539182098184+0.424262642339568i</v>
      </c>
      <c r="H3892" s="1" t="str">
        <f t="shared" si="602"/>
        <v>0.905539182098184-0.424262642339568i</v>
      </c>
      <c r="I3892" s="1">
        <f t="shared" si="609"/>
        <v>-1.66533453693774E-16</v>
      </c>
      <c r="J3892" s="1">
        <f t="shared" si="600"/>
        <v>0.222647031520189</v>
      </c>
    </row>
    <row r="3893" spans="1:10" x14ac:dyDescent="0.25">
      <c r="A3893" s="1">
        <f t="shared" si="601"/>
        <v>0.3860999999999738</v>
      </c>
      <c r="B3893" s="1">
        <f t="shared" si="603"/>
        <v>4.8572257327350697E-17</v>
      </c>
      <c r="C3893" s="1" t="str">
        <f t="shared" si="604"/>
        <v>4.85722573273507E-17+0.223988326656799i</v>
      </c>
      <c r="D3893" s="1">
        <f t="shared" si="605"/>
        <v>-9.8654805782142851</v>
      </c>
      <c r="E3893" s="1">
        <f t="shared" si="606"/>
        <v>-0.9044521674210142</v>
      </c>
      <c r="F3893" s="1">
        <f t="shared" si="607"/>
        <v>0.4265750541785463</v>
      </c>
      <c r="G3893" s="1" t="str">
        <f t="shared" si="608"/>
        <v>-0.904452167421014+0.426575054178546i</v>
      </c>
      <c r="H3893" s="1" t="str">
        <f t="shared" si="602"/>
        <v>0.904452167421014-0.426575054178546i</v>
      </c>
      <c r="I3893" s="1">
        <f t="shared" si="609"/>
        <v>4.8572257327350697E-17</v>
      </c>
      <c r="J3893" s="1">
        <f t="shared" si="600"/>
        <v>0.22398832665679899</v>
      </c>
    </row>
    <row r="3894" spans="1:10" x14ac:dyDescent="0.25">
      <c r="A3894" s="1">
        <f t="shared" si="601"/>
        <v>0.38619999999997379</v>
      </c>
      <c r="B3894" s="1">
        <f t="shared" si="603"/>
        <v>-8.3266726846886901E-17</v>
      </c>
      <c r="C3894" s="1" t="str">
        <f t="shared" si="604"/>
        <v>-8.32667268468869E-17+0.225330389672272i</v>
      </c>
      <c r="D3894" s="1">
        <f t="shared" si="605"/>
        <v>-9.8680357402392058</v>
      </c>
      <c r="E3894" s="1">
        <f t="shared" si="606"/>
        <v>-0.90335924771183385</v>
      </c>
      <c r="F3894" s="1">
        <f t="shared" si="607"/>
        <v>0.4288846809732304</v>
      </c>
      <c r="G3894" s="1" t="str">
        <f t="shared" si="608"/>
        <v>-0.903359247711834+0.42888468097323i</v>
      </c>
      <c r="H3894" s="1" t="str">
        <f t="shared" si="602"/>
        <v>0.903359247711834-0.42888468097323i</v>
      </c>
      <c r="I3894" s="1">
        <f t="shared" si="609"/>
        <v>-8.3266726846886901E-17</v>
      </c>
      <c r="J3894" s="1">
        <f t="shared" si="600"/>
        <v>0.22533038967227201</v>
      </c>
    </row>
    <row r="3895" spans="1:10" x14ac:dyDescent="0.25">
      <c r="A3895" s="1">
        <f t="shared" si="601"/>
        <v>0.38629999999997378</v>
      </c>
      <c r="B3895" s="1">
        <f t="shared" si="603"/>
        <v>-3.9551695252271202E-16</v>
      </c>
      <c r="C3895" s="1" t="str">
        <f t="shared" si="604"/>
        <v>-3.95516952522712E-16+0.226673225611043i</v>
      </c>
      <c r="D3895" s="1">
        <f t="shared" si="605"/>
        <v>-9.8705909022641247</v>
      </c>
      <c r="E3895" s="1">
        <f t="shared" si="606"/>
        <v>-0.90226043010615253</v>
      </c>
      <c r="F3895" s="1">
        <f t="shared" si="607"/>
        <v>0.43119150764441161</v>
      </c>
      <c r="G3895" s="1" t="str">
        <f t="shared" si="608"/>
        <v>-0.902260430106153+0.431191507644412i</v>
      </c>
      <c r="H3895" s="1" t="str">
        <f t="shared" si="602"/>
        <v>0.902260430106153-0.431191507644412i</v>
      </c>
      <c r="I3895" s="1">
        <f t="shared" si="609"/>
        <v>-3.9551695252271202E-16</v>
      </c>
      <c r="J3895" s="1">
        <f t="shared" si="600"/>
        <v>0.226673225611043</v>
      </c>
    </row>
    <row r="3896" spans="1:10" x14ac:dyDescent="0.25">
      <c r="A3896" s="1">
        <f t="shared" si="601"/>
        <v>0.38639999999997376</v>
      </c>
      <c r="B3896" s="1">
        <f t="shared" si="603"/>
        <v>-1.4571677198205199E-16</v>
      </c>
      <c r="C3896" s="1" t="str">
        <f t="shared" si="604"/>
        <v>-1.45716771982052E-16+0.22801683952841i</v>
      </c>
      <c r="D3896" s="1">
        <f t="shared" si="605"/>
        <v>-9.8731460642890436</v>
      </c>
      <c r="E3896" s="1">
        <f t="shared" si="606"/>
        <v>-0.90115572177798409</v>
      </c>
      <c r="F3896" s="1">
        <f t="shared" si="607"/>
        <v>0.43349551913116763</v>
      </c>
      <c r="G3896" s="1" t="str">
        <f t="shared" si="608"/>
        <v>-0.901155721777984+0.433495519131168i</v>
      </c>
      <c r="H3896" s="1" t="str">
        <f t="shared" si="602"/>
        <v>0.901155721777984-0.433495519131168i</v>
      </c>
      <c r="I3896" s="1">
        <f t="shared" si="609"/>
        <v>-1.4571677198205199E-16</v>
      </c>
      <c r="J3896" s="1">
        <f t="shared" si="600"/>
        <v>0.22801683952841001</v>
      </c>
    </row>
    <row r="3897" spans="1:10" x14ac:dyDescent="0.25">
      <c r="A3897" s="1">
        <f t="shared" si="601"/>
        <v>0.38649999999997375</v>
      </c>
      <c r="B3897" s="1">
        <f t="shared" si="603"/>
        <v>-1.38777878078145E-17</v>
      </c>
      <c r="C3897" s="1" t="str">
        <f t="shared" si="604"/>
        <v>-1.38777878078145E-17+0.22936123649061i</v>
      </c>
      <c r="D3897" s="1">
        <f t="shared" si="605"/>
        <v>-9.8757012263139625</v>
      </c>
      <c r="E3897" s="1">
        <f t="shared" si="606"/>
        <v>-0.9000451299398029</v>
      </c>
      <c r="F3897" s="1">
        <f t="shared" si="607"/>
        <v>0.43579670039095436</v>
      </c>
      <c r="G3897" s="1" t="str">
        <f t="shared" si="608"/>
        <v>-0.900045129939803+0.435796700390954i</v>
      </c>
      <c r="H3897" s="1" t="str">
        <f t="shared" si="602"/>
        <v>0.900045129939803-0.435796700390954i</v>
      </c>
      <c r="I3897" s="1">
        <f t="shared" si="609"/>
        <v>-1.38777878078145E-17</v>
      </c>
      <c r="J3897" s="1">
        <f t="shared" si="600"/>
        <v>0.22936123649060999</v>
      </c>
    </row>
    <row r="3898" spans="1:10" x14ac:dyDescent="0.25">
      <c r="A3898" s="1">
        <f t="shared" si="601"/>
        <v>0.38659999999997374</v>
      </c>
      <c r="B3898" s="1">
        <f t="shared" si="603"/>
        <v>5.5511151231258E-17</v>
      </c>
      <c r="C3898" s="1" t="str">
        <f t="shared" si="604"/>
        <v>5.5511151231258E-17+0.230706421574907i</v>
      </c>
      <c r="D3898" s="1">
        <f t="shared" si="605"/>
        <v>-9.8782563883388832</v>
      </c>
      <c r="E3898" s="1">
        <f t="shared" si="606"/>
        <v>-0.89892866184249509</v>
      </c>
      <c r="F3898" s="1">
        <f t="shared" si="607"/>
        <v>0.43809503639970748</v>
      </c>
      <c r="G3898" s="1" t="str">
        <f t="shared" si="608"/>
        <v>-0.898928661842495+0.438095036399707i</v>
      </c>
      <c r="H3898" s="1" t="str">
        <f t="shared" si="602"/>
        <v>0.898928661842495-0.438095036399707i</v>
      </c>
      <c r="I3898" s="1">
        <f t="shared" si="609"/>
        <v>5.5511151231258E-17</v>
      </c>
      <c r="J3898" s="1">
        <f t="shared" si="600"/>
        <v>0.23070642157490701</v>
      </c>
    </row>
    <row r="3899" spans="1:10" x14ac:dyDescent="0.25">
      <c r="A3899" s="1">
        <f t="shared" si="601"/>
        <v>0.38669999999997373</v>
      </c>
      <c r="B3899" s="1">
        <f t="shared" si="603"/>
        <v>7.6327832942979697E-17</v>
      </c>
      <c r="C3899" s="1" t="str">
        <f t="shared" si="604"/>
        <v>7.63278329429797E-17+0.232052399869662i</v>
      </c>
      <c r="D3899" s="1">
        <f t="shared" si="605"/>
        <v>-9.8808115503638021</v>
      </c>
      <c r="E3899" s="1">
        <f t="shared" si="606"/>
        <v>-0.8978063247753143</v>
      </c>
      <c r="F3899" s="1">
        <f t="shared" si="607"/>
        <v>0.44039051215193409</v>
      </c>
      <c r="G3899" s="1" t="str">
        <f t="shared" si="608"/>
        <v>-0.897806324775314+0.440390512151934i</v>
      </c>
      <c r="H3899" s="1" t="str">
        <f t="shared" si="602"/>
        <v>0.897806324775314-0.440390512151934i</v>
      </c>
      <c r="I3899" s="1">
        <f t="shared" si="609"/>
        <v>7.6327832942979697E-17</v>
      </c>
      <c r="J3899" s="1">
        <f t="shared" si="600"/>
        <v>0.232052399869662</v>
      </c>
    </row>
    <row r="3900" spans="1:10" x14ac:dyDescent="0.25">
      <c r="A3900" s="1">
        <f t="shared" si="601"/>
        <v>0.38679999999997372</v>
      </c>
      <c r="B3900" s="1">
        <f t="shared" si="603"/>
        <v>2.9837243786801102E-16</v>
      </c>
      <c r="C3900" s="1" t="str">
        <f t="shared" si="604"/>
        <v>2.98372437868011E-16+0.233399176474425i</v>
      </c>
      <c r="D3900" s="1">
        <f t="shared" si="605"/>
        <v>-9.883366712388721</v>
      </c>
      <c r="E3900" s="1">
        <f t="shared" si="606"/>
        <v>-0.89667812606582942</v>
      </c>
      <c r="F3900" s="1">
        <f t="shared" si="607"/>
        <v>0.44268311266082028</v>
      </c>
      <c r="G3900" s="1" t="str">
        <f t="shared" si="608"/>
        <v>-0.896678126065829+0.44268311266082i</v>
      </c>
      <c r="H3900" s="1" t="str">
        <f t="shared" si="602"/>
        <v>0.896678126065829-0.44268311266082i</v>
      </c>
      <c r="I3900" s="1">
        <f t="shared" si="609"/>
        <v>2.9837243786801102E-16</v>
      </c>
      <c r="J3900" s="1">
        <f t="shared" si="600"/>
        <v>0.23339917647442501</v>
      </c>
    </row>
    <row r="3901" spans="1:10" x14ac:dyDescent="0.25">
      <c r="A3901" s="1">
        <f t="shared" si="601"/>
        <v>0.38689999999997371</v>
      </c>
      <c r="B3901" s="1">
        <f t="shared" si="603"/>
        <v>1.2490009027033001E-16</v>
      </c>
      <c r="C3901" s="1" t="str">
        <f t="shared" si="604"/>
        <v>1.2490009027033E-16+0.234746756500012i</v>
      </c>
      <c r="D3901" s="1">
        <f t="shared" si="605"/>
        <v>-9.8859218744136417</v>
      </c>
      <c r="E3901" s="1">
        <f t="shared" si="606"/>
        <v>-0.89554407307987915</v>
      </c>
      <c r="F3901" s="1">
        <f t="shared" si="607"/>
        <v>0.44497282295832402</v>
      </c>
      <c r="G3901" s="1" t="str">
        <f t="shared" si="608"/>
        <v>-0.895544073079879+0.444972822958324i</v>
      </c>
      <c r="H3901" s="1" t="str">
        <f t="shared" si="602"/>
        <v>0.895544073079879-0.444972822958324i</v>
      </c>
      <c r="I3901" s="1">
        <f t="shared" si="609"/>
        <v>1.2490009027033001E-16</v>
      </c>
      <c r="J3901" s="1">
        <f t="shared" si="600"/>
        <v>0.234746756500012</v>
      </c>
    </row>
    <row r="3902" spans="1:10" x14ac:dyDescent="0.25">
      <c r="A3902" s="1">
        <f t="shared" si="601"/>
        <v>0.3869999999999737</v>
      </c>
      <c r="B3902" s="1">
        <f t="shared" si="603"/>
        <v>3.9551695252271098E-16</v>
      </c>
      <c r="C3902" s="1" t="str">
        <f t="shared" si="604"/>
        <v>3.95516952522711E-16+0.236095145068584i</v>
      </c>
      <c r="D3902" s="1">
        <f t="shared" si="605"/>
        <v>-9.8884770364385606</v>
      </c>
      <c r="E3902" s="1">
        <f t="shared" si="606"/>
        <v>-0.89440417322152632</v>
      </c>
      <c r="F3902" s="1">
        <f t="shared" si="607"/>
        <v>0.44725962809526848</v>
      </c>
      <c r="G3902" s="1" t="str">
        <f t="shared" si="608"/>
        <v>-0.894404173221526+0.447259628095268i</v>
      </c>
      <c r="H3902" s="1" t="str">
        <f t="shared" si="602"/>
        <v>0.894404173221526-0.447259628095268i</v>
      </c>
      <c r="I3902" s="1">
        <f t="shared" si="609"/>
        <v>3.9551695252271098E-16</v>
      </c>
      <c r="J3902" s="1">
        <f t="shared" si="600"/>
        <v>0.23609514506858401</v>
      </c>
    </row>
    <row r="3903" spans="1:10" x14ac:dyDescent="0.25">
      <c r="A3903" s="1">
        <f t="shared" si="601"/>
        <v>0.38709999999997369</v>
      </c>
      <c r="B3903" s="1">
        <f t="shared" si="603"/>
        <v>-3.5388358909926899E-16</v>
      </c>
      <c r="C3903" s="1" t="str">
        <f t="shared" si="604"/>
        <v>-3.53883589099269E-16+0.237444347313737i</v>
      </c>
      <c r="D3903" s="1">
        <f t="shared" si="605"/>
        <v>-9.8910321984634795</v>
      </c>
      <c r="E3903" s="1">
        <f t="shared" si="606"/>
        <v>-0.89325843393300464</v>
      </c>
      <c r="F3903" s="1">
        <f t="shared" si="607"/>
        <v>0.4495435131414488</v>
      </c>
      <c r="G3903" s="1" t="str">
        <f t="shared" si="608"/>
        <v>-0.893258433933005+0.449543513141449i</v>
      </c>
      <c r="H3903" s="1" t="str">
        <f t="shared" si="602"/>
        <v>0.893258433933005-0.449543513141449i</v>
      </c>
      <c r="I3903" s="1">
        <f t="shared" si="609"/>
        <v>-3.5388358909926899E-16</v>
      </c>
      <c r="J3903" s="1">
        <f t="shared" si="600"/>
        <v>0.23744434731373701</v>
      </c>
    </row>
    <row r="3904" spans="1:10" x14ac:dyDescent="0.25">
      <c r="A3904" s="1">
        <f t="shared" si="601"/>
        <v>0.38719999999997368</v>
      </c>
      <c r="B3904" s="1">
        <f t="shared" si="603"/>
        <v>2.0122792321330999E-16</v>
      </c>
      <c r="C3904" s="1" t="str">
        <f t="shared" si="604"/>
        <v>2.0122792321331E-16+0.238794368380574i</v>
      </c>
      <c r="D3904" s="1">
        <f t="shared" si="605"/>
        <v>-9.8935873604883984</v>
      </c>
      <c r="E3904" s="1">
        <f t="shared" si="606"/>
        <v>-0.89210686269467343</v>
      </c>
      <c r="F3904" s="1">
        <f t="shared" si="607"/>
        <v>0.45182446318572345</v>
      </c>
      <c r="G3904" s="1" t="str">
        <f t="shared" si="608"/>
        <v>-0.892106862694673+0.451824463185723i</v>
      </c>
      <c r="H3904" s="1" t="str">
        <f t="shared" si="602"/>
        <v>0.892106862694673-0.451824463185723i</v>
      </c>
      <c r="I3904" s="1">
        <f t="shared" si="609"/>
        <v>2.0122792321330999E-16</v>
      </c>
      <c r="J3904" s="1">
        <f t="shared" si="600"/>
        <v>0.238794368380574</v>
      </c>
    </row>
    <row r="3905" spans="1:10" x14ac:dyDescent="0.25">
      <c r="A3905" s="1">
        <f t="shared" si="601"/>
        <v>0.38729999999997367</v>
      </c>
      <c r="B3905" s="1">
        <f t="shared" si="603"/>
        <v>-2.0816681711721701E-17</v>
      </c>
      <c r="C3905" s="1" t="str">
        <f t="shared" si="604"/>
        <v>-2.08166817117217E-17+0.2401452134258i</v>
      </c>
      <c r="D3905" s="1">
        <f t="shared" si="605"/>
        <v>-9.8961425225133191</v>
      </c>
      <c r="E3905" s="1">
        <f t="shared" si="606"/>
        <v>-0.89094946702496691</v>
      </c>
      <c r="F3905" s="1">
        <f t="shared" si="607"/>
        <v>0.45410246333611459</v>
      </c>
      <c r="G3905" s="1" t="str">
        <f t="shared" si="608"/>
        <v>-0.890949467024967+0.454102463336115i</v>
      </c>
      <c r="H3905" s="1" t="str">
        <f t="shared" si="602"/>
        <v>0.890949467024967-0.454102463336115i</v>
      </c>
      <c r="I3905" s="1">
        <f t="shared" si="609"/>
        <v>-2.0816681711721701E-17</v>
      </c>
      <c r="J3905" s="1">
        <f t="shared" si="600"/>
        <v>0.2401452134258</v>
      </c>
    </row>
    <row r="3906" spans="1:10" x14ac:dyDescent="0.25">
      <c r="A3906" s="1">
        <f t="shared" si="601"/>
        <v>0.38739999999997365</v>
      </c>
      <c r="B3906" s="1">
        <f t="shared" si="603"/>
        <v>8.3266726846886704E-17</v>
      </c>
      <c r="C3906" s="1" t="str">
        <f t="shared" si="604"/>
        <v>8.32667268468867E-17+0.241496887617797i</v>
      </c>
      <c r="D3906" s="1">
        <f t="shared" si="605"/>
        <v>-9.898697684538238</v>
      </c>
      <c r="E3906" s="1">
        <f t="shared" si="606"/>
        <v>-0.88978625448034898</v>
      </c>
      <c r="F3906" s="1">
        <f t="shared" si="607"/>
        <v>0.45637749871989919</v>
      </c>
      <c r="G3906" s="1" t="str">
        <f t="shared" si="608"/>
        <v>-0.889786254480349+0.456377498719899i</v>
      </c>
      <c r="H3906" s="1" t="str">
        <f t="shared" si="602"/>
        <v>0.889786254480349-0.456377498719899i</v>
      </c>
      <c r="I3906" s="1">
        <f t="shared" si="609"/>
        <v>8.3266726846886704E-17</v>
      </c>
      <c r="J3906" s="1">
        <f t="shared" si="600"/>
        <v>0.241496887617797</v>
      </c>
    </row>
    <row r="3907" spans="1:10" x14ac:dyDescent="0.25">
      <c r="A3907" s="1">
        <f t="shared" si="601"/>
        <v>0.38749999999997364</v>
      </c>
      <c r="B3907" s="1">
        <f t="shared" si="603"/>
        <v>2.7061686225238201E-16</v>
      </c>
      <c r="C3907" s="1" t="str">
        <f t="shared" si="604"/>
        <v>2.70616862252382E-16+0.24284939613671i</v>
      </c>
      <c r="D3907" s="1">
        <f t="shared" si="605"/>
        <v>-9.9012528465631569</v>
      </c>
      <c r="E3907" s="1">
        <f t="shared" si="606"/>
        <v>-0.88861723265525827</v>
      </c>
      <c r="F3907" s="1">
        <f t="shared" si="607"/>
        <v>0.45864955448371525</v>
      </c>
      <c r="G3907" s="1" t="str">
        <f t="shared" si="608"/>
        <v>-0.888617232655258+0.458649554483715i</v>
      </c>
      <c r="H3907" s="1" t="str">
        <f t="shared" si="602"/>
        <v>0.888617232655258-0.458649554483715i</v>
      </c>
      <c r="I3907" s="1">
        <f t="shared" si="609"/>
        <v>2.7061686225238201E-16</v>
      </c>
      <c r="J3907" s="1">
        <f t="shared" si="600"/>
        <v>0.24284939613671</v>
      </c>
    </row>
    <row r="3908" spans="1:10" x14ac:dyDescent="0.25">
      <c r="A3908" s="1">
        <f t="shared" si="601"/>
        <v>0.38759999999997363</v>
      </c>
      <c r="B3908" s="1">
        <f t="shared" si="603"/>
        <v>-4.0939474033052702E-16</v>
      </c>
      <c r="C3908" s="1" t="str">
        <f t="shared" si="604"/>
        <v>-4.09394740330527E-16+0.244202744174535i</v>
      </c>
      <c r="D3908" s="1">
        <f t="shared" si="605"/>
        <v>-9.9038080085880775</v>
      </c>
      <c r="E3908" s="1">
        <f t="shared" si="606"/>
        <v>-0.88744240918206152</v>
      </c>
      <c r="F3908" s="1">
        <f t="shared" si="607"/>
        <v>0.46091861579365451</v>
      </c>
      <c r="G3908" s="1" t="str">
        <f t="shared" si="608"/>
        <v>-0.887442409182062+0.460918615793655i</v>
      </c>
      <c r="H3908" s="1" t="str">
        <f t="shared" si="602"/>
        <v>0.887442409182062-0.460918615793655i</v>
      </c>
      <c r="I3908" s="1">
        <f t="shared" si="609"/>
        <v>-4.0939474033052702E-16</v>
      </c>
      <c r="J3908" s="1">
        <f t="shared" si="600"/>
        <v>0.244202744174535</v>
      </c>
    </row>
    <row r="3909" spans="1:10" x14ac:dyDescent="0.25">
      <c r="A3909" s="1">
        <f t="shared" si="601"/>
        <v>0.38769999999997362</v>
      </c>
      <c r="B3909" s="1">
        <f t="shared" si="603"/>
        <v>4.85722573273505E-17</v>
      </c>
      <c r="C3909" s="1" t="str">
        <f t="shared" si="604"/>
        <v>4.85722573273505E-17+0.245556936935192i</v>
      </c>
      <c r="D3909" s="1">
        <f t="shared" si="605"/>
        <v>-9.9063631706129964</v>
      </c>
      <c r="E3909" s="1">
        <f t="shared" si="606"/>
        <v>-0.88626179173100583</v>
      </c>
      <c r="F3909" s="1">
        <f t="shared" si="607"/>
        <v>0.46318466783535411</v>
      </c>
      <c r="G3909" s="1" t="str">
        <f t="shared" si="608"/>
        <v>-0.886261791731006+0.463184667835354i</v>
      </c>
      <c r="H3909" s="1" t="str">
        <f t="shared" si="602"/>
        <v>0.886261791731006-0.463184667835354i</v>
      </c>
      <c r="I3909" s="1">
        <f t="shared" si="609"/>
        <v>4.85722573273505E-17</v>
      </c>
      <c r="J3909" s="1">
        <f t="shared" si="600"/>
        <v>0.24555693693519201</v>
      </c>
    </row>
    <row r="3910" spans="1:10" x14ac:dyDescent="0.25">
      <c r="A3910" s="1">
        <f t="shared" si="601"/>
        <v>0.38779999999997361</v>
      </c>
      <c r="B3910" s="1">
        <f t="shared" si="603"/>
        <v>-1.52655665885959E-16</v>
      </c>
      <c r="C3910" s="1" t="str">
        <f t="shared" si="604"/>
        <v>-1.52655665885959E-16+0.246911979634628i</v>
      </c>
      <c r="D3910" s="1">
        <f t="shared" si="605"/>
        <v>-9.9089183326379153</v>
      </c>
      <c r="E3910" s="1">
        <f t="shared" si="606"/>
        <v>-0.88507538801016383</v>
      </c>
      <c r="F3910" s="1">
        <f t="shared" si="607"/>
        <v>0.46544769581410311</v>
      </c>
      <c r="G3910" s="1" t="str">
        <f t="shared" si="608"/>
        <v>-0.885075388010164+0.465447695814103i</v>
      </c>
      <c r="H3910" s="1" t="str">
        <f t="shared" si="602"/>
        <v>0.885075388010164-0.465447695814103i</v>
      </c>
      <c r="I3910" s="1">
        <f t="shared" si="609"/>
        <v>-1.52655665885959E-16</v>
      </c>
      <c r="J3910" s="1">
        <f t="shared" si="600"/>
        <v>0.24691197963462799</v>
      </c>
    </row>
    <row r="3911" spans="1:10" x14ac:dyDescent="0.25">
      <c r="A3911" s="1">
        <f t="shared" si="601"/>
        <v>0.3878999999999736</v>
      </c>
      <c r="B3911" s="1">
        <f t="shared" si="603"/>
        <v>1.38777878078144E-17</v>
      </c>
      <c r="C3911" s="1" t="str">
        <f t="shared" si="604"/>
        <v>1.38777878078144E-17+0.248267877500883i</v>
      </c>
      <c r="D3911" s="1">
        <f t="shared" si="605"/>
        <v>-9.9114734946628342</v>
      </c>
      <c r="E3911" s="1">
        <f t="shared" si="606"/>
        <v>-0.88388320576538704</v>
      </c>
      <c r="F3911" s="1">
        <f t="shared" si="607"/>
        <v>0.46770768495493259</v>
      </c>
      <c r="G3911" s="1" t="str">
        <f t="shared" si="608"/>
        <v>-0.883883205765387+0.467707684954933i</v>
      </c>
      <c r="H3911" s="1" t="str">
        <f t="shared" si="602"/>
        <v>0.883883205765387-0.467707684954933i</v>
      </c>
      <c r="I3911" s="1">
        <f t="shared" si="609"/>
        <v>1.38777878078144E-17</v>
      </c>
      <c r="J3911" s="1">
        <f t="shared" si="600"/>
        <v>0.248267877500883</v>
      </c>
    </row>
    <row r="3912" spans="1:10" x14ac:dyDescent="0.25">
      <c r="A3912" s="1">
        <f t="shared" si="601"/>
        <v>0.38799999999997359</v>
      </c>
      <c r="B3912" s="1">
        <f t="shared" si="603"/>
        <v>-1.04083408558609E-16</v>
      </c>
      <c r="C3912" s="1" t="str">
        <f t="shared" si="604"/>
        <v>-1.04083408558609E-16+0.249624635774193i</v>
      </c>
      <c r="D3912" s="1">
        <f t="shared" si="605"/>
        <v>-9.9140286566877549</v>
      </c>
      <c r="E3912" s="1">
        <f t="shared" si="606"/>
        <v>-0.88268525278025278</v>
      </c>
      <c r="F3912" s="1">
        <f t="shared" si="607"/>
        <v>0.46996462050271537</v>
      </c>
      <c r="G3912" s="1" t="str">
        <f t="shared" si="608"/>
        <v>-0.882685252780253+0.469964620502715i</v>
      </c>
      <c r="H3912" s="1" t="str">
        <f t="shared" si="602"/>
        <v>0.882685252780253-0.469964620502715i</v>
      </c>
      <c r="I3912" s="1">
        <f t="shared" si="609"/>
        <v>-1.04083408558609E-16</v>
      </c>
      <c r="J3912" s="1">
        <f t="shared" si="600"/>
        <v>0.249624635774193</v>
      </c>
    </row>
    <row r="3913" spans="1:10" x14ac:dyDescent="0.25">
      <c r="A3913" s="1">
        <f t="shared" si="601"/>
        <v>0.38809999999997358</v>
      </c>
      <c r="B3913" s="1">
        <f t="shared" si="603"/>
        <v>2.7061686225238201E-16</v>
      </c>
      <c r="C3913" s="1" t="str">
        <f t="shared" si="604"/>
        <v>2.70616862252382E-16+0.25098225970706i</v>
      </c>
      <c r="D3913" s="1">
        <f t="shared" si="605"/>
        <v>-9.9165838187126738</v>
      </c>
      <c r="E3913" s="1">
        <f t="shared" si="606"/>
        <v>-0.88148153687601749</v>
      </c>
      <c r="F3913" s="1">
        <f t="shared" si="607"/>
        <v>0.47221848772225583</v>
      </c>
      <c r="G3913" s="1" t="str">
        <f t="shared" si="608"/>
        <v>-0.881481536876017+0.472218487722256i</v>
      </c>
      <c r="H3913" s="1" t="str">
        <f t="shared" si="602"/>
        <v>0.881481536876017-0.472218487722256i</v>
      </c>
      <c r="I3913" s="1">
        <f t="shared" si="609"/>
        <v>2.7061686225238201E-16</v>
      </c>
      <c r="J3913" s="1">
        <f t="shared" si="600"/>
        <v>0.25098225970706001</v>
      </c>
    </row>
    <row r="3914" spans="1:10" x14ac:dyDescent="0.25">
      <c r="A3914" s="1">
        <f t="shared" si="601"/>
        <v>0.38819999999997357</v>
      </c>
      <c r="B3914" s="1">
        <f t="shared" si="603"/>
        <v>4.1633363423443401E-17</v>
      </c>
      <c r="C3914" s="1" t="str">
        <f t="shared" si="604"/>
        <v>4.16333634234434E-17+0.252340754564352i</v>
      </c>
      <c r="D3914" s="1">
        <f t="shared" si="605"/>
        <v>-9.9191389807375927</v>
      </c>
      <c r="E3914" s="1">
        <f t="shared" si="606"/>
        <v>-0.88027206591156004</v>
      </c>
      <c r="F3914" s="1">
        <f t="shared" si="607"/>
        <v>0.47446927189839599</v>
      </c>
      <c r="G3914" s="1" t="str">
        <f t="shared" si="608"/>
        <v>-0.88027206591156+0.474469271898396i</v>
      </c>
      <c r="H3914" s="1" t="str">
        <f t="shared" si="602"/>
        <v>0.88027206591156-0.474469271898396i</v>
      </c>
      <c r="I3914" s="1">
        <f t="shared" si="609"/>
        <v>4.1633363423443401E-17</v>
      </c>
      <c r="J3914" s="1">
        <f t="shared" si="600"/>
        <v>0.25234075456435201</v>
      </c>
    </row>
    <row r="3915" spans="1:10" x14ac:dyDescent="0.25">
      <c r="A3915" s="1">
        <f t="shared" si="601"/>
        <v>0.38829999999997356</v>
      </c>
      <c r="B3915" s="1">
        <f t="shared" si="603"/>
        <v>-1.9428902930940301E-16</v>
      </c>
      <c r="C3915" s="1" t="str">
        <f t="shared" si="604"/>
        <v>-1.94289029309403E-16+0.253700125623381i</v>
      </c>
      <c r="D3915" s="1">
        <f t="shared" si="605"/>
        <v>-9.9216941427625134</v>
      </c>
      <c r="E3915" s="1">
        <f t="shared" si="606"/>
        <v>-0.87905684778333359</v>
      </c>
      <c r="F3915" s="1">
        <f t="shared" si="607"/>
        <v>0.47671695833610639</v>
      </c>
      <c r="G3915" s="1" t="str">
        <f t="shared" si="608"/>
        <v>-0.879056847783334+0.476716958336106i</v>
      </c>
      <c r="H3915" s="1" t="str">
        <f t="shared" si="602"/>
        <v>0.879056847783334-0.476716958336106i</v>
      </c>
      <c r="I3915" s="1">
        <f t="shared" si="609"/>
        <v>-1.9428902930940301E-16</v>
      </c>
      <c r="J3915" s="1">
        <f t="shared" si="600"/>
        <v>0.25370012562338101</v>
      </c>
    </row>
    <row r="3916" spans="1:10" x14ac:dyDescent="0.25">
      <c r="A3916" s="1">
        <f t="shared" si="601"/>
        <v>0.38839999999997354</v>
      </c>
      <c r="B3916" s="1">
        <f t="shared" si="603"/>
        <v>2.7755575615628901E-17</v>
      </c>
      <c r="C3916" s="1" t="str">
        <f t="shared" si="604"/>
        <v>2.77555756156289E-17+0.255060378173992i</v>
      </c>
      <c r="D3916" s="1">
        <f t="shared" si="605"/>
        <v>-9.9242493047874323</v>
      </c>
      <c r="E3916" s="1">
        <f t="shared" si="606"/>
        <v>-0.87783589042531596</v>
      </c>
      <c r="F3916" s="1">
        <f t="shared" si="607"/>
        <v>0.47896153236057759</v>
      </c>
      <c r="G3916" s="1" t="str">
        <f t="shared" si="608"/>
        <v>-0.877835890425316+0.478961532360578i</v>
      </c>
      <c r="H3916" s="1" t="str">
        <f t="shared" si="602"/>
        <v>0.877835890425316-0.478961532360578i</v>
      </c>
      <c r="I3916" s="1">
        <f t="shared" si="609"/>
        <v>2.7755575615628901E-17</v>
      </c>
      <c r="J3916" s="1">
        <f t="shared" si="600"/>
        <v>0.25506037817399202</v>
      </c>
    </row>
    <row r="3917" spans="1:10" x14ac:dyDescent="0.25">
      <c r="A3917" s="1">
        <f t="shared" si="601"/>
        <v>0.38849999999997353</v>
      </c>
      <c r="B3917" s="1">
        <f t="shared" si="603"/>
        <v>6.9388939039072407E-18</v>
      </c>
      <c r="C3917" s="1" t="str">
        <f t="shared" si="604"/>
        <v>6.93889390390724E-18+0.256421517518656i</v>
      </c>
      <c r="D3917" s="1">
        <f t="shared" si="605"/>
        <v>-9.9268044668123512</v>
      </c>
      <c r="E3917" s="1">
        <f t="shared" si="606"/>
        <v>-0.87660920180895308</v>
      </c>
      <c r="F3917" s="1">
        <f t="shared" si="607"/>
        <v>0.48120297931732536</v>
      </c>
      <c r="G3917" s="1" t="str">
        <f t="shared" si="608"/>
        <v>-0.876609201808953+0.481202979317325i</v>
      </c>
      <c r="H3917" s="1" t="str">
        <f t="shared" si="602"/>
        <v>0.876609201808953-0.481202979317325i</v>
      </c>
      <c r="I3917" s="1">
        <f t="shared" si="609"/>
        <v>6.9388939039072407E-18</v>
      </c>
      <c r="J3917" s="1">
        <f t="shared" si="600"/>
        <v>0.25642151751865599</v>
      </c>
    </row>
    <row r="3918" spans="1:10" x14ac:dyDescent="0.25">
      <c r="A3918" s="1">
        <f t="shared" si="601"/>
        <v>0.38859999999997352</v>
      </c>
      <c r="B3918" s="1">
        <f t="shared" si="603"/>
        <v>0</v>
      </c>
      <c r="C3918" s="1" t="str">
        <f t="shared" si="604"/>
        <v>0.257783548972549i</v>
      </c>
      <c r="D3918" s="1">
        <f t="shared" si="605"/>
        <v>-9.9293596288372719</v>
      </c>
      <c r="E3918" s="1">
        <f t="shared" si="606"/>
        <v>-0.87537678994310919</v>
      </c>
      <c r="F3918" s="1">
        <f t="shared" si="607"/>
        <v>0.48344128457228158</v>
      </c>
      <c r="G3918" s="1" t="str">
        <f t="shared" si="608"/>
        <v>-0.875376789943109+0.483441284572282i</v>
      </c>
      <c r="H3918" s="1" t="str">
        <f t="shared" si="602"/>
        <v>0.875376789943109-0.483441284572282i</v>
      </c>
      <c r="I3918" s="1">
        <f t="shared" si="609"/>
        <v>0</v>
      </c>
      <c r="J3918" s="1">
        <f t="shared" si="600"/>
        <v>0.25778354897254901</v>
      </c>
    </row>
    <row r="3919" spans="1:10" x14ac:dyDescent="0.25">
      <c r="A3919" s="1">
        <f t="shared" si="601"/>
        <v>0.38869999999997351</v>
      </c>
      <c r="B3919" s="1">
        <f t="shared" si="603"/>
        <v>-8.3266726846886605E-17</v>
      </c>
      <c r="C3919" s="1" t="str">
        <f t="shared" si="604"/>
        <v>-8.32667268468866E-17+0.259146477863646i</v>
      </c>
      <c r="D3919" s="1">
        <f t="shared" si="605"/>
        <v>-9.9319147908621908</v>
      </c>
      <c r="E3919" s="1">
        <f t="shared" si="606"/>
        <v>-0.87413866287401754</v>
      </c>
      <c r="F3919" s="1">
        <f t="shared" si="607"/>
        <v>0.48567643351188516</v>
      </c>
      <c r="G3919" s="1" t="str">
        <f t="shared" si="608"/>
        <v>-0.874138662874018+0.485676433511885i</v>
      </c>
      <c r="H3919" s="1" t="str">
        <f t="shared" si="602"/>
        <v>0.874138662874018-0.485676433511885i</v>
      </c>
      <c r="I3919" s="1">
        <f t="shared" si="609"/>
        <v>-8.3266726846886605E-17</v>
      </c>
      <c r="J3919" s="1">
        <f t="shared" si="600"/>
        <v>0.25914647786364597</v>
      </c>
    </row>
    <row r="3920" spans="1:10" x14ac:dyDescent="0.25">
      <c r="A3920" s="1">
        <f t="shared" si="601"/>
        <v>0.3887999999999735</v>
      </c>
      <c r="B3920" s="1">
        <f t="shared" si="603"/>
        <v>-2.9143354396410399E-16</v>
      </c>
      <c r="C3920" s="1" t="str">
        <f t="shared" si="604"/>
        <v>-2.91433543964104E-16+0.260510309532811i</v>
      </c>
      <c r="D3920" s="1">
        <f t="shared" si="605"/>
        <v>-9.9344699528871097</v>
      </c>
      <c r="E3920" s="1">
        <f t="shared" si="606"/>
        <v>-0.87289482868522261</v>
      </c>
      <c r="F3920" s="1">
        <f t="shared" si="607"/>
        <v>0.48790841154318687</v>
      </c>
      <c r="G3920" s="1" t="str">
        <f t="shared" si="608"/>
        <v>-0.872894828685223+0.487908411543187i</v>
      </c>
      <c r="H3920" s="1" t="str">
        <f t="shared" si="602"/>
        <v>0.872894828685223-0.487908411543187i</v>
      </c>
      <c r="I3920" s="1">
        <f t="shared" si="609"/>
        <v>-2.9143354396410399E-16</v>
      </c>
      <c r="J3920" s="1">
        <f t="shared" si="600"/>
        <v>0.26051030953281101</v>
      </c>
    </row>
    <row r="3921" spans="1:10" x14ac:dyDescent="0.25">
      <c r="A3921" s="1">
        <f t="shared" si="601"/>
        <v>0.38889999999997349</v>
      </c>
      <c r="B3921" s="1">
        <f t="shared" si="603"/>
        <v>-2.4980018054066002E-16</v>
      </c>
      <c r="C3921" s="1" t="str">
        <f t="shared" si="604"/>
        <v>-2.4980018054066E-16+0.261875049333879i</v>
      </c>
      <c r="D3921" s="1">
        <f t="shared" si="605"/>
        <v>-9.9370251149120286</v>
      </c>
      <c r="E3921" s="1">
        <f t="shared" si="606"/>
        <v>-0.87164529549753056</v>
      </c>
      <c r="F3921" s="1">
        <f t="shared" si="607"/>
        <v>0.49013720409393807</v>
      </c>
      <c r="G3921" s="1" t="str">
        <f t="shared" si="608"/>
        <v>-0.871645295497531+0.490137204093938i</v>
      </c>
      <c r="H3921" s="1" t="str">
        <f t="shared" si="602"/>
        <v>0.871645295497531-0.490137204093938i</v>
      </c>
      <c r="I3921" s="1">
        <f t="shared" si="609"/>
        <v>-2.4980018054066002E-16</v>
      </c>
      <c r="J3921" s="1">
        <f t="shared" si="600"/>
        <v>0.26187504933387901</v>
      </c>
    </row>
    <row r="3922" spans="1:10" x14ac:dyDescent="0.25">
      <c r="A3922" s="1">
        <f t="shared" si="601"/>
        <v>0.38899999999997348</v>
      </c>
      <c r="B3922" s="1">
        <f t="shared" si="603"/>
        <v>-1.3877787807814501E-16</v>
      </c>
      <c r="C3922" s="1" t="str">
        <f t="shared" si="604"/>
        <v>-1.38777878078145E-16+0.263240702633757i</v>
      </c>
      <c r="D3922" s="1">
        <f t="shared" si="605"/>
        <v>-9.9395802769369492</v>
      </c>
      <c r="E3922" s="1">
        <f t="shared" si="606"/>
        <v>-0.87039007146895431</v>
      </c>
      <c r="F3922" s="1">
        <f t="shared" si="607"/>
        <v>0.4923627966126895</v>
      </c>
      <c r="G3922" s="1" t="str">
        <f t="shared" si="608"/>
        <v>-0.870390071468954+0.49236279661269i</v>
      </c>
      <c r="H3922" s="1" t="str">
        <f t="shared" si="602"/>
        <v>0.870390071468954-0.49236279661269i</v>
      </c>
      <c r="I3922" s="1">
        <f t="shared" si="609"/>
        <v>-1.3877787807814501E-16</v>
      </c>
      <c r="J3922" s="1">
        <f t="shared" si="600"/>
        <v>0.26324070263375698</v>
      </c>
    </row>
    <row r="3923" spans="1:10" x14ac:dyDescent="0.25">
      <c r="A3923" s="1">
        <f t="shared" si="601"/>
        <v>0.38909999999997347</v>
      </c>
      <c r="B3923" s="1">
        <f t="shared" si="603"/>
        <v>-8.3266726846886901E-17</v>
      </c>
      <c r="C3923" s="1" t="str">
        <f t="shared" si="604"/>
        <v>-8.32667268468869E-17+0.2646072748125i</v>
      </c>
      <c r="D3923" s="1">
        <f t="shared" si="605"/>
        <v>-9.9421354389618681</v>
      </c>
      <c r="E3923" s="1">
        <f t="shared" si="606"/>
        <v>-0.8691291647946644</v>
      </c>
      <c r="F3923" s="1">
        <f t="shared" si="607"/>
        <v>0.49458517456887957</v>
      </c>
      <c r="G3923" s="1" t="str">
        <f t="shared" si="608"/>
        <v>-0.869129164794664+0.49458517456888i</v>
      </c>
      <c r="H3923" s="1" t="str">
        <f t="shared" si="602"/>
        <v>0.869129164794664-0.49458517456888i</v>
      </c>
      <c r="I3923" s="1">
        <f t="shared" si="609"/>
        <v>-8.3266726846886901E-17</v>
      </c>
      <c r="J3923" s="1">
        <f t="shared" si="600"/>
        <v>0.26460727481250002</v>
      </c>
    </row>
    <row r="3924" spans="1:10" x14ac:dyDescent="0.25">
      <c r="A3924" s="1">
        <f t="shared" si="601"/>
        <v>0.38919999999997346</v>
      </c>
      <c r="B3924" s="1">
        <f t="shared" si="603"/>
        <v>-1.3877787807814501E-16</v>
      </c>
      <c r="C3924" s="1" t="str">
        <f t="shared" si="604"/>
        <v>-1.38777878078145E-16+0.265974771263413i</v>
      </c>
      <c r="D3924" s="1">
        <f t="shared" si="605"/>
        <v>-9.944690600986787</v>
      </c>
      <c r="E3924" s="1">
        <f t="shared" si="606"/>
        <v>-0.86786258370692981</v>
      </c>
      <c r="F3924" s="1">
        <f t="shared" si="607"/>
        <v>0.49680432345293879</v>
      </c>
      <c r="G3924" s="1" t="str">
        <f t="shared" si="608"/>
        <v>-0.86786258370693+0.496804323452939i</v>
      </c>
      <c r="H3924" s="1" t="str">
        <f t="shared" si="602"/>
        <v>0.86786258370693-0.496804323452939i</v>
      </c>
      <c r="I3924" s="1">
        <f t="shared" si="609"/>
        <v>-1.3877787807814501E-16</v>
      </c>
      <c r="J3924" s="1">
        <f t="shared" si="600"/>
        <v>0.26597477126341301</v>
      </c>
    </row>
    <row r="3925" spans="1:10" x14ac:dyDescent="0.25">
      <c r="A3925" s="1">
        <f t="shared" si="601"/>
        <v>0.38929999999997345</v>
      </c>
      <c r="B3925" s="1">
        <f t="shared" si="603"/>
        <v>-2.7755575615628901E-17</v>
      </c>
      <c r="C3925" s="1" t="str">
        <f t="shared" si="604"/>
        <v>-2.77555756156289E-17+0.267343197393139i</v>
      </c>
      <c r="D3925" s="1">
        <f t="shared" si="605"/>
        <v>-9.9472457630117077</v>
      </c>
      <c r="E3925" s="1">
        <f t="shared" si="606"/>
        <v>-0.86659033647506678</v>
      </c>
      <c r="F3925" s="1">
        <f t="shared" si="607"/>
        <v>0.49902022877637986</v>
      </c>
      <c r="G3925" s="1" t="str">
        <f t="shared" si="608"/>
        <v>-0.866590336475067+0.49902022877638i</v>
      </c>
      <c r="H3925" s="1" t="str">
        <f t="shared" si="602"/>
        <v>0.866590336475067-0.49902022877638i</v>
      </c>
      <c r="I3925" s="1">
        <f t="shared" si="609"/>
        <v>-2.7755575615628901E-17</v>
      </c>
      <c r="J3925" s="1">
        <f t="shared" si="600"/>
        <v>0.267343197393139</v>
      </c>
    </row>
    <row r="3926" spans="1:10" x14ac:dyDescent="0.25">
      <c r="A3926" s="1">
        <f t="shared" si="601"/>
        <v>0.38939999999997343</v>
      </c>
      <c r="B3926" s="1">
        <f t="shared" si="603"/>
        <v>6.9388939039072197E-17</v>
      </c>
      <c r="C3926" s="1" t="str">
        <f t="shared" si="604"/>
        <v>6.93889390390722E-17+0.268712558621743i</v>
      </c>
      <c r="D3926" s="1">
        <f t="shared" si="605"/>
        <v>-9.9498009250366266</v>
      </c>
      <c r="E3926" s="1">
        <f t="shared" si="606"/>
        <v>-0.86531243140538783</v>
      </c>
      <c r="F3926" s="1">
        <f t="shared" si="607"/>
        <v>0.50123287607188738</v>
      </c>
      <c r="G3926" s="1" t="str">
        <f t="shared" si="608"/>
        <v>-0.865312431405388+0.501232876071887i</v>
      </c>
      <c r="H3926" s="1" t="str">
        <f t="shared" si="602"/>
        <v>0.865312431405388-0.501232876071887i</v>
      </c>
      <c r="I3926" s="1">
        <f t="shared" si="609"/>
        <v>6.9388939039072197E-17</v>
      </c>
      <c r="J3926" s="1">
        <f t="shared" si="600"/>
        <v>0.26871255862174298</v>
      </c>
    </row>
    <row r="3927" spans="1:10" x14ac:dyDescent="0.25">
      <c r="A3927" s="1">
        <f t="shared" si="601"/>
        <v>0.38949999999997342</v>
      </c>
      <c r="B3927" s="1">
        <f t="shared" si="603"/>
        <v>-2.22044604925032E-16</v>
      </c>
      <c r="C3927" s="1" t="str">
        <f t="shared" si="604"/>
        <v>-2.22044604925032E-16+0.270082860382815i</v>
      </c>
      <c r="D3927" s="1">
        <f t="shared" si="605"/>
        <v>-9.9523560870615455</v>
      </c>
      <c r="E3927" s="1">
        <f t="shared" si="606"/>
        <v>-0.8640288768411416</v>
      </c>
      <c r="F3927" s="1">
        <f t="shared" si="607"/>
        <v>0.50344225089342209</v>
      </c>
      <c r="G3927" s="1" t="str">
        <f t="shared" si="608"/>
        <v>-0.864028876841142+0.503442250893422i</v>
      </c>
      <c r="H3927" s="1" t="str">
        <f t="shared" si="602"/>
        <v>0.864028876841142-0.503442250893422i</v>
      </c>
      <c r="I3927" s="1">
        <f t="shared" si="609"/>
        <v>-2.22044604925032E-16</v>
      </c>
      <c r="J3927" s="1">
        <f t="shared" si="600"/>
        <v>0.27008286038281498</v>
      </c>
    </row>
    <row r="3928" spans="1:10" x14ac:dyDescent="0.25">
      <c r="A3928" s="1">
        <f t="shared" si="601"/>
        <v>0.38959999999997341</v>
      </c>
      <c r="B3928" s="1">
        <f t="shared" si="603"/>
        <v>-1.52655665885959E-16</v>
      </c>
      <c r="C3928" s="1" t="str">
        <f t="shared" si="604"/>
        <v>-1.52655665885959E-16+0.271454108123553i</v>
      </c>
      <c r="D3928" s="1">
        <f t="shared" si="605"/>
        <v>-9.9549112490864644</v>
      </c>
      <c r="E3928" s="1">
        <f t="shared" si="606"/>
        <v>-0.8627396811624628</v>
      </c>
      <c r="F3928" s="1">
        <f t="shared" si="607"/>
        <v>0.50564833881630822</v>
      </c>
      <c r="G3928" s="1" t="str">
        <f t="shared" si="608"/>
        <v>-0.862739681162463+0.505648338816308i</v>
      </c>
      <c r="H3928" s="1" t="str">
        <f t="shared" si="602"/>
        <v>0.862739681162463-0.505648338816308i</v>
      </c>
      <c r="I3928" s="1">
        <f t="shared" si="609"/>
        <v>-1.52655665885959E-16</v>
      </c>
      <c r="J3928" s="1">
        <f t="shared" si="600"/>
        <v>0.27145410812355297</v>
      </c>
    </row>
    <row r="3929" spans="1:10" x14ac:dyDescent="0.25">
      <c r="A3929" s="1">
        <f t="shared" si="601"/>
        <v>0.3896999999999734</v>
      </c>
      <c r="B3929" s="1">
        <f t="shared" si="603"/>
        <v>-3.7470027081099102E-16</v>
      </c>
      <c r="C3929" s="1" t="str">
        <f t="shared" si="604"/>
        <v>-3.74700270810991E-16+0.272826307304862i</v>
      </c>
      <c r="D3929" s="1">
        <f t="shared" si="605"/>
        <v>-9.9574664111113851</v>
      </c>
      <c r="E3929" s="1">
        <f t="shared" si="606"/>
        <v>-0.86144485278631489</v>
      </c>
      <c r="F3929" s="1">
        <f t="shared" si="607"/>
        <v>0.50785112543733157</v>
      </c>
      <c r="G3929" s="1" t="str">
        <f t="shared" si="608"/>
        <v>-0.861444852786315+0.507851125437332i</v>
      </c>
      <c r="H3929" s="1" t="str">
        <f t="shared" si="602"/>
        <v>0.861444852786315-0.507851125437332i</v>
      </c>
      <c r="I3929" s="1">
        <f t="shared" si="609"/>
        <v>-3.7470027081099102E-16</v>
      </c>
      <c r="J3929" s="1">
        <f t="shared" si="600"/>
        <v>0.27282630730486201</v>
      </c>
    </row>
    <row r="3930" spans="1:10" x14ac:dyDescent="0.25">
      <c r="A3930" s="1">
        <f t="shared" si="601"/>
        <v>0.38979999999997339</v>
      </c>
      <c r="B3930" s="1">
        <f t="shared" si="603"/>
        <v>9.7144514654701099E-17</v>
      </c>
      <c r="C3930" s="1" t="str">
        <f t="shared" si="604"/>
        <v>9.71445146547011E-17+0.274199463401438i</v>
      </c>
      <c r="D3930" s="1">
        <f t="shared" si="605"/>
        <v>-9.960021573136304</v>
      </c>
      <c r="E3930" s="1">
        <f t="shared" si="606"/>
        <v>-0.86014440016643912</v>
      </c>
      <c r="F3930" s="1">
        <f t="shared" si="607"/>
        <v>0.51005059637482697</v>
      </c>
      <c r="G3930" s="1" t="str">
        <f t="shared" si="608"/>
        <v>-0.860144400166439+0.510050596374827i</v>
      </c>
      <c r="H3930" s="1" t="str">
        <f t="shared" si="602"/>
        <v>0.860144400166439-0.510050596374827i</v>
      </c>
      <c r="I3930" s="1">
        <f t="shared" si="609"/>
        <v>9.7144514654701099E-17</v>
      </c>
      <c r="J3930" s="1">
        <f t="shared" si="600"/>
        <v>0.27419946340143803</v>
      </c>
    </row>
    <row r="3931" spans="1:10" x14ac:dyDescent="0.25">
      <c r="A3931" s="1">
        <f t="shared" si="601"/>
        <v>0.38989999999997338</v>
      </c>
      <c r="B3931" s="1">
        <f t="shared" si="603"/>
        <v>-6.9388939039072395E-17</v>
      </c>
      <c r="C3931" s="1" t="str">
        <f t="shared" si="604"/>
        <v>-6.93889390390724E-17+0.275573581901874i</v>
      </c>
      <c r="D3931" s="1">
        <f t="shared" si="605"/>
        <v>-9.9625767351612229</v>
      </c>
      <c r="E3931" s="1">
        <f t="shared" si="606"/>
        <v>-0.85883833179329405</v>
      </c>
      <c r="F3931" s="1">
        <f t="shared" si="607"/>
        <v>0.51224673726878123</v>
      </c>
      <c r="G3931" s="1" t="str">
        <f t="shared" si="608"/>
        <v>-0.858838331793294+0.512246737268781i</v>
      </c>
      <c r="H3931" s="1" t="str">
        <f t="shared" si="602"/>
        <v>0.858838331793294-0.512246737268781i</v>
      </c>
      <c r="I3931" s="1">
        <f t="shared" si="609"/>
        <v>-6.9388939039072395E-17</v>
      </c>
      <c r="J3931" s="1">
        <f t="shared" si="600"/>
        <v>0.27557358190187398</v>
      </c>
    </row>
    <row r="3932" spans="1:10" x14ac:dyDescent="0.25">
      <c r="A3932" s="1">
        <f t="shared" si="601"/>
        <v>0.38999999999997337</v>
      </c>
      <c r="B3932" s="1">
        <f t="shared" si="603"/>
        <v>5.5511151231257901E-17</v>
      </c>
      <c r="C3932" s="1" t="str">
        <f t="shared" si="604"/>
        <v>5.55111512312579E-17+0.276948668308744i</v>
      </c>
      <c r="D3932" s="1">
        <f t="shared" si="605"/>
        <v>-9.9651318971861436</v>
      </c>
      <c r="E3932" s="1">
        <f t="shared" si="606"/>
        <v>-0.85752665619400237</v>
      </c>
      <c r="F3932" s="1">
        <f t="shared" si="607"/>
        <v>0.51443953378092278</v>
      </c>
      <c r="G3932" s="1" t="str">
        <f t="shared" si="608"/>
        <v>-0.857526656194002+0.514439533780923i</v>
      </c>
      <c r="H3932" s="1" t="str">
        <f t="shared" si="602"/>
        <v>0.857526656194002-0.514439533780923i</v>
      </c>
      <c r="I3932" s="1">
        <f t="shared" si="609"/>
        <v>5.5511151231257901E-17</v>
      </c>
      <c r="J3932" s="1">
        <f t="shared" si="600"/>
        <v>0.27694866830874398</v>
      </c>
    </row>
    <row r="3933" spans="1:10" x14ac:dyDescent="0.25">
      <c r="A3933" s="1">
        <f t="shared" si="601"/>
        <v>0.39009999999997336</v>
      </c>
      <c r="B3933" s="1">
        <f t="shared" si="603"/>
        <v>4.02455846426619E-16</v>
      </c>
      <c r="C3933" s="1" t="str">
        <f t="shared" si="604"/>
        <v>4.02455846426619E-16+0.278324728138699i</v>
      </c>
      <c r="D3933" s="1">
        <f t="shared" si="605"/>
        <v>-9.9676870592110625</v>
      </c>
      <c r="E3933" s="1">
        <f t="shared" si="606"/>
        <v>-0.85620938193229845</v>
      </c>
      <c r="F3933" s="1">
        <f t="shared" si="607"/>
        <v>0.51662897159481036</v>
      </c>
      <c r="G3933" s="1" t="str">
        <f t="shared" si="608"/>
        <v>-0.856209381932298+0.51662897159481i</v>
      </c>
      <c r="H3933" s="1" t="str">
        <f t="shared" si="602"/>
        <v>0.856209381932298-0.51662897159481i</v>
      </c>
      <c r="I3933" s="1">
        <f t="shared" si="609"/>
        <v>4.02455846426619E-16</v>
      </c>
      <c r="J3933" s="1">
        <f t="shared" si="600"/>
        <v>0.27832472813869902</v>
      </c>
    </row>
    <row r="3934" spans="1:10" x14ac:dyDescent="0.25">
      <c r="A3934" s="1">
        <f t="shared" si="601"/>
        <v>0.39019999999997335</v>
      </c>
      <c r="B3934" s="1">
        <f t="shared" si="603"/>
        <v>-8.3266726846886605E-17</v>
      </c>
      <c r="C3934" s="1" t="str">
        <f t="shared" si="604"/>
        <v>-8.32667268468866E-17+0.279701766922567i</v>
      </c>
      <c r="D3934" s="1">
        <f t="shared" si="605"/>
        <v>-9.9702422212359814</v>
      </c>
      <c r="E3934" s="1">
        <f t="shared" si="606"/>
        <v>-0.85488651760846679</v>
      </c>
      <c r="F3934" s="1">
        <f t="shared" si="607"/>
        <v>0.51881503641593574</v>
      </c>
      <c r="G3934" s="1" t="str">
        <f t="shared" si="608"/>
        <v>-0.854886517608467+0.518815036415936i</v>
      </c>
      <c r="H3934" s="1" t="str">
        <f t="shared" si="602"/>
        <v>0.854886517608467-0.518815036415936i</v>
      </c>
      <c r="I3934" s="1">
        <f t="shared" si="609"/>
        <v>-8.3266726846886605E-17</v>
      </c>
      <c r="J3934" s="1">
        <f t="shared" si="600"/>
        <v>0.27970176692256699</v>
      </c>
    </row>
    <row r="3935" spans="1:10" x14ac:dyDescent="0.25">
      <c r="A3935" s="1">
        <f t="shared" si="601"/>
        <v>0.39029999999997333</v>
      </c>
      <c r="B3935" s="1">
        <f t="shared" si="603"/>
        <v>-1.38777878078145E-17</v>
      </c>
      <c r="C3935" s="1" t="str">
        <f t="shared" si="604"/>
        <v>-1.38777878078145E-17+0.281079790205441i</v>
      </c>
      <c r="D3935" s="1">
        <f t="shared" si="605"/>
        <v>-9.9727973832609003</v>
      </c>
      <c r="E3935" s="1">
        <f t="shared" si="606"/>
        <v>-0.85355807185928911</v>
      </c>
      <c r="F3935" s="1">
        <f t="shared" si="607"/>
        <v>0.52099771397181061</v>
      </c>
      <c r="G3935" s="1" t="str">
        <f t="shared" si="608"/>
        <v>-0.853558071859289+0.520997713971811i</v>
      </c>
      <c r="H3935" s="1" t="str">
        <f t="shared" si="602"/>
        <v>0.853558071859289-0.520997713971811i</v>
      </c>
      <c r="I3935" s="1">
        <f t="shared" si="609"/>
        <v>-1.38777878078145E-17</v>
      </c>
      <c r="J3935" s="1">
        <f t="shared" si="600"/>
        <v>0.28107979020544099</v>
      </c>
    </row>
    <row r="3936" spans="1:10" x14ac:dyDescent="0.25">
      <c r="A3936" s="1">
        <f t="shared" si="601"/>
        <v>0.39039999999997332</v>
      </c>
      <c r="B3936" s="1">
        <f t="shared" si="603"/>
        <v>1.38777878078144E-17</v>
      </c>
      <c r="C3936" s="1" t="str">
        <f t="shared" si="604"/>
        <v>1.38777878078144E-17+0.282458803546779i</v>
      </c>
      <c r="D3936" s="1">
        <f t="shared" si="605"/>
        <v>-9.9753525452858209</v>
      </c>
      <c r="E3936" s="1">
        <f t="shared" si="606"/>
        <v>-0.85222405335798701</v>
      </c>
      <c r="F3936" s="1">
        <f t="shared" si="607"/>
        <v>0.52317699001206364</v>
      </c>
      <c r="G3936" s="1" t="str">
        <f t="shared" si="608"/>
        <v>-0.852224053357987+0.523176990012064i</v>
      </c>
      <c r="H3936" s="1" t="str">
        <f t="shared" si="602"/>
        <v>0.852224053357987-0.523176990012064i</v>
      </c>
      <c r="I3936" s="1">
        <f t="shared" si="609"/>
        <v>1.38777878078144E-17</v>
      </c>
      <c r="J3936" s="1">
        <f t="shared" ref="J3936:J3999" si="610">MAX(MIN(IMAGINARY(C3936),11),-11)</f>
        <v>0.28245880354677899</v>
      </c>
    </row>
    <row r="3937" spans="1:10" x14ac:dyDescent="0.25">
      <c r="A3937" s="1">
        <f t="shared" si="601"/>
        <v>0.39049999999997331</v>
      </c>
      <c r="B3937" s="1">
        <f t="shared" si="603"/>
        <v>1.38777878078144E-17</v>
      </c>
      <c r="C3937" s="1" t="str">
        <f t="shared" si="604"/>
        <v>1.38777878078144E-17+0.283838812520499i</v>
      </c>
      <c r="D3937" s="1">
        <f t="shared" si="605"/>
        <v>-9.9779077073107398</v>
      </c>
      <c r="E3937" s="1">
        <f t="shared" si="606"/>
        <v>-0.85088447081416807</v>
      </c>
      <c r="F3937" s="1">
        <f t="shared" si="607"/>
        <v>0.52535285030852663</v>
      </c>
      <c r="G3937" s="1" t="str">
        <f t="shared" si="608"/>
        <v>-0.850884470814168+0.525352850308527i</v>
      </c>
      <c r="H3937" s="1" t="str">
        <f t="shared" si="602"/>
        <v>0.850884470814168-0.525352850308527i</v>
      </c>
      <c r="I3937" s="1">
        <f t="shared" si="609"/>
        <v>1.38777878078144E-17</v>
      </c>
      <c r="J3937" s="1">
        <f t="shared" si="610"/>
        <v>0.28383881252049897</v>
      </c>
    </row>
    <row r="3938" spans="1:10" x14ac:dyDescent="0.25">
      <c r="A3938" s="1">
        <f t="shared" ref="A3938:A4001" si="611">A3937+$O$1</f>
        <v>0.3905999999999733</v>
      </c>
      <c r="B3938" s="1">
        <f t="shared" si="603"/>
        <v>-1.3877787807814501E-16</v>
      </c>
      <c r="C3938" s="1" t="str">
        <f t="shared" si="604"/>
        <v>-1.38777878078145E-16+0.285219822715077i</v>
      </c>
      <c r="D3938" s="1">
        <f t="shared" si="605"/>
        <v>-9.9804628693356587</v>
      </c>
      <c r="E3938" s="1">
        <f t="shared" si="606"/>
        <v>-0.84953933297376416</v>
      </c>
      <c r="F3938" s="1">
        <f t="shared" si="607"/>
        <v>0.52752528065533688</v>
      </c>
      <c r="G3938" s="1" t="str">
        <f t="shared" si="608"/>
        <v>-0.849539332973764+0.527525280655337i</v>
      </c>
      <c r="H3938" s="1" t="str">
        <f t="shared" ref="H3938:H4001" si="612">IMPRODUCT(G3938,$H$3)</f>
        <v>0.849539332973764-0.527525280655337i</v>
      </c>
      <c r="I3938" s="1">
        <f t="shared" si="609"/>
        <v>-1.3877787807814501E-16</v>
      </c>
      <c r="J3938" s="1">
        <f t="shared" si="610"/>
        <v>0.28521982271507701</v>
      </c>
    </row>
    <row r="3939" spans="1:10" x14ac:dyDescent="0.25">
      <c r="A3939" s="1">
        <f t="shared" si="611"/>
        <v>0.39069999999997329</v>
      </c>
      <c r="B3939" s="1">
        <f t="shared" si="603"/>
        <v>4.1633363423443302E-17</v>
      </c>
      <c r="C3939" s="1" t="str">
        <f t="shared" si="604"/>
        <v>4.16333634234433E-17+0.286601839733638i</v>
      </c>
      <c r="D3939" s="1">
        <f t="shared" si="605"/>
        <v>-9.9830180313605794</v>
      </c>
      <c r="E3939" s="1">
        <f t="shared" si="606"/>
        <v>-0.84818864861897669</v>
      </c>
      <c r="F3939" s="1">
        <f t="shared" si="607"/>
        <v>0.5296942668690251</v>
      </c>
      <c r="G3939" s="1" t="str">
        <f t="shared" si="608"/>
        <v>-0.848188648618977+0.529694266869025i</v>
      </c>
      <c r="H3939" s="1" t="str">
        <f t="shared" si="612"/>
        <v>0.848188648618977-0.529694266869025i</v>
      </c>
      <c r="I3939" s="1">
        <f t="shared" si="609"/>
        <v>4.1633363423443302E-17</v>
      </c>
      <c r="J3939" s="1">
        <f t="shared" si="610"/>
        <v>0.28660183973363801</v>
      </c>
    </row>
    <row r="3940" spans="1:10" x14ac:dyDescent="0.25">
      <c r="A3940" s="1">
        <f t="shared" si="611"/>
        <v>0.39079999999997328</v>
      </c>
      <c r="B3940" s="1">
        <f t="shared" ref="B3940:B4003" si="613">I3940</f>
        <v>1.8041124150158801E-16</v>
      </c>
      <c r="C3940" s="1" t="str">
        <f t="shared" ref="C3940:C4003" si="614">IMDIV(IMSUB(1,H3940),IMSUM(1,H3940))</f>
        <v>1.80411241501588E-16+0.287984869194064i</v>
      </c>
      <c r="D3940" s="1">
        <f t="shared" ref="D3940:D4003" si="615">-2*$B$10*A3940</f>
        <v>-9.9855731933854983</v>
      </c>
      <c r="E3940" s="1">
        <f t="shared" ref="E3940:E4003" si="616">COS(D3940)</f>
        <v>-0.84683242656822244</v>
      </c>
      <c r="F3940" s="1">
        <f t="shared" ref="F3940:F4003" si="617">SIN(D3940)</f>
        <v>0.53185979478860412</v>
      </c>
      <c r="G3940" s="1" t="str">
        <f t="shared" ref="G3940:G4003" si="618">COMPLEX(E3940,F3940)</f>
        <v>-0.846832426568222+0.531859794788604i</v>
      </c>
      <c r="H3940" s="1" t="str">
        <f t="shared" si="612"/>
        <v>0.846832426568222-0.531859794788604i</v>
      </c>
      <c r="I3940" s="1">
        <f t="shared" ref="I3940:I4003" si="619">IMREAL(C3940)</f>
        <v>1.8041124150158801E-16</v>
      </c>
      <c r="J3940" s="1">
        <f t="shared" si="610"/>
        <v>0.28798486919406402</v>
      </c>
    </row>
    <row r="3941" spans="1:10" x14ac:dyDescent="0.25">
      <c r="A3941" s="1">
        <f t="shared" si="611"/>
        <v>0.39089999999997327</v>
      </c>
      <c r="B3941" s="1">
        <f t="shared" si="613"/>
        <v>-1.11022302462516E-16</v>
      </c>
      <c r="C3941" s="1" t="str">
        <f t="shared" si="614"/>
        <v>-1.11022302462516E-16+0.289368916729081i</v>
      </c>
      <c r="D3941" s="1">
        <f t="shared" si="615"/>
        <v>-9.9881283554104172</v>
      </c>
      <c r="E3941" s="1">
        <f t="shared" si="616"/>
        <v>-0.84547067567606993</v>
      </c>
      <c r="F3941" s="1">
        <f t="shared" si="617"/>
        <v>0.53402185027566973</v>
      </c>
      <c r="G3941" s="1" t="str">
        <f t="shared" si="618"/>
        <v>-0.84547067567607+0.53402185027567i</v>
      </c>
      <c r="H3941" s="1" t="str">
        <f t="shared" si="612"/>
        <v>0.84547067567607-0.53402185027567i</v>
      </c>
      <c r="I3941" s="1">
        <f t="shared" si="619"/>
        <v>-1.11022302462516E-16</v>
      </c>
      <c r="J3941" s="1">
        <f t="shared" si="610"/>
        <v>0.28936891672908099</v>
      </c>
    </row>
    <row r="3942" spans="1:10" x14ac:dyDescent="0.25">
      <c r="A3942" s="1">
        <f t="shared" si="611"/>
        <v>0.39099999999997326</v>
      </c>
      <c r="B3942" s="1">
        <f t="shared" si="613"/>
        <v>2.7755575615628901E-17</v>
      </c>
      <c r="C3942" s="1" t="str">
        <f t="shared" si="614"/>
        <v>2.77555756156289E-17+0.290753987986367i</v>
      </c>
      <c r="D3942" s="1">
        <f t="shared" si="615"/>
        <v>-9.9906835174353361</v>
      </c>
      <c r="E3942" s="1">
        <f t="shared" si="616"/>
        <v>-0.84410340483318569</v>
      </c>
      <c r="F3942" s="1">
        <f t="shared" si="617"/>
        <v>0.536180419214487</v>
      </c>
      <c r="G3942" s="1" t="str">
        <f t="shared" si="618"/>
        <v>-0.844103404833186+0.536180419214487i</v>
      </c>
      <c r="H3942" s="1" t="str">
        <f t="shared" si="612"/>
        <v>0.844103404833186-0.536180419214487i</v>
      </c>
      <c r="I3942" s="1">
        <f t="shared" si="619"/>
        <v>2.7755575615628901E-17</v>
      </c>
      <c r="J3942" s="1">
        <f t="shared" si="610"/>
        <v>0.29075398798636698</v>
      </c>
    </row>
    <row r="3943" spans="1:10" x14ac:dyDescent="0.25">
      <c r="A3943" s="1">
        <f t="shared" si="611"/>
        <v>0.39109999999997325</v>
      </c>
      <c r="B3943" s="1">
        <f t="shared" si="613"/>
        <v>-5.5511151231257901E-17</v>
      </c>
      <c r="C3943" s="1" t="str">
        <f t="shared" si="614"/>
        <v>-5.55111512312579E-17+0.292140088628646i</v>
      </c>
      <c r="D3943" s="1">
        <f t="shared" si="615"/>
        <v>-9.9932386794602568</v>
      </c>
      <c r="E3943" s="1">
        <f t="shared" si="616"/>
        <v>-0.84273062296627421</v>
      </c>
      <c r="F3943" s="1">
        <f t="shared" si="617"/>
        <v>0.53833548751208604</v>
      </c>
      <c r="G3943" s="1" t="str">
        <f t="shared" si="618"/>
        <v>-0.842730622966274+0.538335487512086i</v>
      </c>
      <c r="H3943" s="1" t="str">
        <f t="shared" si="612"/>
        <v>0.842730622966274-0.538335487512086i</v>
      </c>
      <c r="I3943" s="1">
        <f t="shared" si="619"/>
        <v>-5.5511151231257901E-17</v>
      </c>
      <c r="J3943" s="1">
        <f t="shared" si="610"/>
        <v>0.29214008862864599</v>
      </c>
    </row>
    <row r="3944" spans="1:10" x14ac:dyDescent="0.25">
      <c r="A3944" s="1">
        <f t="shared" si="611"/>
        <v>0.39119999999997324</v>
      </c>
      <c r="B3944" s="1">
        <f t="shared" si="613"/>
        <v>-2.6367796834847502E-16</v>
      </c>
      <c r="C3944" s="1" t="str">
        <f t="shared" si="614"/>
        <v>-2.63677968348475E-16+0.293527224333782i</v>
      </c>
      <c r="D3944" s="1">
        <f t="shared" si="615"/>
        <v>-9.9957938414851757</v>
      </c>
      <c r="E3944" s="1">
        <f t="shared" si="616"/>
        <v>-0.84135233903802353</v>
      </c>
      <c r="F3944" s="1">
        <f t="shared" si="617"/>
        <v>0.54048704109834744</v>
      </c>
      <c r="G3944" s="1" t="str">
        <f t="shared" si="618"/>
        <v>-0.841352339038024+0.540487041098347i</v>
      </c>
      <c r="H3944" s="1" t="str">
        <f t="shared" si="612"/>
        <v>0.841352339038024-0.540487041098347i</v>
      </c>
      <c r="I3944" s="1">
        <f t="shared" si="619"/>
        <v>-2.6367796834847502E-16</v>
      </c>
      <c r="J3944" s="1">
        <f t="shared" si="610"/>
        <v>0.29352722433378198</v>
      </c>
    </row>
    <row r="3945" spans="1:10" x14ac:dyDescent="0.25">
      <c r="A3945" s="1">
        <f t="shared" si="611"/>
        <v>0.39129999999997322</v>
      </c>
      <c r="B3945" s="1">
        <f t="shared" si="613"/>
        <v>-1.38777878078145E-17</v>
      </c>
      <c r="C3945" s="1" t="str">
        <f t="shared" si="614"/>
        <v>-1.38777878078145E-17+0.294915400794891i</v>
      </c>
      <c r="D3945" s="1">
        <f t="shared" si="615"/>
        <v>-9.9983490035100946</v>
      </c>
      <c r="E3945" s="1">
        <f t="shared" si="616"/>
        <v>-0.83996856204704085</v>
      </c>
      <c r="F3945" s="1">
        <f t="shared" si="617"/>
        <v>0.54263506592610322</v>
      </c>
      <c r="G3945" s="1" t="str">
        <f t="shared" si="618"/>
        <v>-0.839968562047041+0.542635065926103i</v>
      </c>
      <c r="H3945" s="1" t="str">
        <f t="shared" si="612"/>
        <v>0.839968562047041-0.542635065926103i</v>
      </c>
      <c r="I3945" s="1">
        <f t="shared" si="619"/>
        <v>-1.38777878078145E-17</v>
      </c>
      <c r="J3945" s="1">
        <f t="shared" si="610"/>
        <v>0.29491540079489098</v>
      </c>
    </row>
    <row r="3946" spans="1:10" x14ac:dyDescent="0.25">
      <c r="A3946" s="1">
        <f t="shared" si="611"/>
        <v>0.39139999999997321</v>
      </c>
      <c r="B3946" s="1">
        <f t="shared" si="613"/>
        <v>2.08166817117217E-16</v>
      </c>
      <c r="C3946" s="1" t="str">
        <f t="shared" si="614"/>
        <v>2.08166817117217E-16+0.296304623720436i</v>
      </c>
      <c r="D3946" s="1">
        <f t="shared" si="615"/>
        <v>-10.000904165535015</v>
      </c>
      <c r="E3946" s="1">
        <f t="shared" si="616"/>
        <v>-0.83857930102779699</v>
      </c>
      <c r="F3946" s="1">
        <f t="shared" si="617"/>
        <v>0.5447795479712243</v>
      </c>
      <c r="G3946" s="1" t="str">
        <f t="shared" si="618"/>
        <v>-0.838579301027797+0.544779547971224i</v>
      </c>
      <c r="H3946" s="1" t="str">
        <f t="shared" si="612"/>
        <v>0.838579301027797-0.544779547971224i</v>
      </c>
      <c r="I3946" s="1">
        <f t="shared" si="619"/>
        <v>2.08166817117217E-16</v>
      </c>
      <c r="J3946" s="1">
        <f t="shared" si="610"/>
        <v>0.29630462372043598</v>
      </c>
    </row>
    <row r="3947" spans="1:10" x14ac:dyDescent="0.25">
      <c r="A3947" s="1">
        <f t="shared" si="611"/>
        <v>0.3914999999999732</v>
      </c>
      <c r="B3947" s="1">
        <f t="shared" si="613"/>
        <v>-6.9388939039072296E-17</v>
      </c>
      <c r="C3947" s="1" t="str">
        <f t="shared" si="614"/>
        <v>-6.93889390390723E-17+0.297694898834322i</v>
      </c>
      <c r="D3947" s="1">
        <f t="shared" si="615"/>
        <v>-10.003459327559934</v>
      </c>
      <c r="E3947" s="1">
        <f t="shared" si="616"/>
        <v>-0.8371845650505696</v>
      </c>
      <c r="F3947" s="1">
        <f t="shared" si="617"/>
        <v>0.54692047323270732</v>
      </c>
      <c r="G3947" s="1" t="str">
        <f t="shared" si="618"/>
        <v>-0.83718456505057+0.546920473232707i</v>
      </c>
      <c r="H3947" s="1" t="str">
        <f t="shared" si="612"/>
        <v>0.83718456505057-0.546920473232707i</v>
      </c>
      <c r="I3947" s="1">
        <f t="shared" si="619"/>
        <v>-6.9388939039072296E-17</v>
      </c>
      <c r="J3947" s="1">
        <f t="shared" si="610"/>
        <v>0.29769489883432199</v>
      </c>
    </row>
    <row r="3948" spans="1:10" x14ac:dyDescent="0.25">
      <c r="A3948" s="1">
        <f t="shared" si="611"/>
        <v>0.39159999999997319</v>
      </c>
      <c r="B3948" s="1">
        <f t="shared" si="613"/>
        <v>1.52655665885959E-16</v>
      </c>
      <c r="C3948" s="1" t="str">
        <f t="shared" si="614"/>
        <v>1.52655665885959E-16+0.299086231876006i</v>
      </c>
      <c r="D3948" s="1">
        <f t="shared" si="615"/>
        <v>-10.006014489584853</v>
      </c>
      <c r="E3948" s="1">
        <f t="shared" si="616"/>
        <v>-0.83578436322137917</v>
      </c>
      <c r="F3948" s="1">
        <f t="shared" si="617"/>
        <v>0.54905782773277512</v>
      </c>
      <c r="G3948" s="1" t="str">
        <f t="shared" si="618"/>
        <v>-0.835784363221379+0.549057827732775i</v>
      </c>
      <c r="H3948" s="1" t="str">
        <f t="shared" si="612"/>
        <v>0.835784363221379-0.549057827732775i</v>
      </c>
      <c r="I3948" s="1">
        <f t="shared" si="619"/>
        <v>1.52655665885959E-16</v>
      </c>
      <c r="J3948" s="1">
        <f t="shared" si="610"/>
        <v>0.29908623187600603</v>
      </c>
    </row>
    <row r="3949" spans="1:10" x14ac:dyDescent="0.25">
      <c r="A3949" s="1">
        <f t="shared" si="611"/>
        <v>0.39169999999997318</v>
      </c>
      <c r="B3949" s="1">
        <f t="shared" si="613"/>
        <v>2.9143354396410399E-16</v>
      </c>
      <c r="C3949" s="1" t="str">
        <f t="shared" si="614"/>
        <v>2.91433543964104E-16+0.300478628600596i</v>
      </c>
      <c r="D3949" s="1">
        <f t="shared" si="615"/>
        <v>-10.008569651609774</v>
      </c>
      <c r="E3949" s="1">
        <f t="shared" si="616"/>
        <v>-0.83437870468193143</v>
      </c>
      <c r="F3949" s="1">
        <f t="shared" si="617"/>
        <v>0.55119159751696345</v>
      </c>
      <c r="G3949" s="1" t="str">
        <f t="shared" si="618"/>
        <v>-0.834378704681931+0.551191597516963i</v>
      </c>
      <c r="H3949" s="1" t="str">
        <f t="shared" si="612"/>
        <v>0.834378704681931-0.551191597516963i</v>
      </c>
      <c r="I3949" s="1">
        <f t="shared" si="619"/>
        <v>2.9143354396410399E-16</v>
      </c>
      <c r="J3949" s="1">
        <f t="shared" si="610"/>
        <v>0.30047862860059599</v>
      </c>
    </row>
    <row r="3950" spans="1:10" x14ac:dyDescent="0.25">
      <c r="A3950" s="1">
        <f t="shared" si="611"/>
        <v>0.39179999999997317</v>
      </c>
      <c r="B3950" s="1">
        <f t="shared" si="613"/>
        <v>5.5511151231257901E-17</v>
      </c>
      <c r="C3950" s="1" t="str">
        <f t="shared" si="614"/>
        <v>5.55111512312579E-17+0.301872094778949i</v>
      </c>
      <c r="D3950" s="1">
        <f t="shared" si="615"/>
        <v>-10.011124813634693</v>
      </c>
      <c r="E3950" s="1">
        <f t="shared" si="616"/>
        <v>-0.83296759860956138</v>
      </c>
      <c r="F3950" s="1">
        <f t="shared" si="617"/>
        <v>0.55332176865420779</v>
      </c>
      <c r="G3950" s="1" t="str">
        <f t="shared" si="618"/>
        <v>-0.832967598609561+0.553321768654208i</v>
      </c>
      <c r="H3950" s="1" t="str">
        <f t="shared" si="612"/>
        <v>0.832967598609561-0.553321768654208i</v>
      </c>
      <c r="I3950" s="1">
        <f t="shared" si="619"/>
        <v>5.5511151231257901E-17</v>
      </c>
      <c r="J3950" s="1">
        <f t="shared" si="610"/>
        <v>0.301872094778949</v>
      </c>
    </row>
    <row r="3951" spans="1:10" x14ac:dyDescent="0.25">
      <c r="A3951" s="1">
        <f t="shared" si="611"/>
        <v>0.39189999999997316</v>
      </c>
      <c r="B3951" s="1">
        <f t="shared" si="613"/>
        <v>1.38777878078144E-16</v>
      </c>
      <c r="C3951" s="1" t="str">
        <f t="shared" si="614"/>
        <v>1.38777878078144E-16+0.303266636197782i</v>
      </c>
      <c r="D3951" s="1">
        <f t="shared" si="615"/>
        <v>-10.013679975659612</v>
      </c>
      <c r="E3951" s="1">
        <f t="shared" si="616"/>
        <v>-0.83155105421716713</v>
      </c>
      <c r="F3951" s="1">
        <f t="shared" si="617"/>
        <v>0.55544832723694293</v>
      </c>
      <c r="G3951" s="1" t="str">
        <f t="shared" si="618"/>
        <v>-0.831551054217167+0.555448327236943i</v>
      </c>
      <c r="H3951" s="1" t="str">
        <f t="shared" si="612"/>
        <v>0.831551054217167-0.555448327236943i</v>
      </c>
      <c r="I3951" s="1">
        <f t="shared" si="619"/>
        <v>1.38777878078144E-16</v>
      </c>
      <c r="J3951" s="1">
        <f t="shared" si="610"/>
        <v>0.30326663619778199</v>
      </c>
    </row>
    <row r="3952" spans="1:10" x14ac:dyDescent="0.25">
      <c r="A3952" s="1">
        <f t="shared" si="611"/>
        <v>0.39199999999997315</v>
      </c>
      <c r="B3952" s="1">
        <f t="shared" si="613"/>
        <v>-3.33066907387548E-16</v>
      </c>
      <c r="C3952" s="1" t="str">
        <f t="shared" si="614"/>
        <v>-3.33066907387548E-16+0.304662258659772i</v>
      </c>
      <c r="D3952" s="1">
        <f t="shared" si="615"/>
        <v>-10.01623513768453</v>
      </c>
      <c r="E3952" s="1">
        <f t="shared" si="616"/>
        <v>-0.83012908075315361</v>
      </c>
      <c r="F3952" s="1">
        <f t="shared" si="617"/>
        <v>0.55757125938118812</v>
      </c>
      <c r="G3952" s="1" t="str">
        <f t="shared" si="618"/>
        <v>-0.830129080753154+0.557571259381188i</v>
      </c>
      <c r="H3952" s="1" t="str">
        <f t="shared" si="612"/>
        <v>0.830129080753154-0.557571259381188i</v>
      </c>
      <c r="I3952" s="1">
        <f t="shared" si="619"/>
        <v>-3.33066907387548E-16</v>
      </c>
      <c r="J3952" s="1">
        <f t="shared" si="610"/>
        <v>0.30466225865977198</v>
      </c>
    </row>
    <row r="3953" spans="1:10" x14ac:dyDescent="0.25">
      <c r="A3953" s="1">
        <f t="shared" si="611"/>
        <v>0.39209999999997314</v>
      </c>
      <c r="B3953" s="1">
        <f t="shared" si="613"/>
        <v>-3.8857805861880499E-16</v>
      </c>
      <c r="C3953" s="1" t="str">
        <f t="shared" si="614"/>
        <v>-3.88578058618805E-16+0.306058967983657i</v>
      </c>
      <c r="D3953" s="1">
        <f t="shared" si="615"/>
        <v>-10.018790299709451</v>
      </c>
      <c r="E3953" s="1">
        <f t="shared" si="616"/>
        <v>-0.82870168750137052</v>
      </c>
      <c r="F3953" s="1">
        <f t="shared" si="617"/>
        <v>0.55969055122664069</v>
      </c>
      <c r="G3953" s="1" t="str">
        <f t="shared" si="618"/>
        <v>-0.828701687501371+0.559690551226641i</v>
      </c>
      <c r="H3953" s="1" t="str">
        <f t="shared" si="612"/>
        <v>0.828701687501371-0.559690551226641i</v>
      </c>
      <c r="I3953" s="1">
        <f t="shared" si="619"/>
        <v>-3.8857805861880499E-16</v>
      </c>
      <c r="J3953" s="1">
        <f t="shared" si="610"/>
        <v>0.306058967983657</v>
      </c>
    </row>
    <row r="3954" spans="1:10" x14ac:dyDescent="0.25">
      <c r="A3954" s="1">
        <f t="shared" si="611"/>
        <v>0.39219999999997313</v>
      </c>
      <c r="B3954" s="1">
        <f t="shared" si="613"/>
        <v>4.4408920985006202E-16</v>
      </c>
      <c r="C3954" s="1" t="str">
        <f t="shared" si="614"/>
        <v>4.44089209850062E-16+0.30745677000434i</v>
      </c>
      <c r="D3954" s="1">
        <f t="shared" si="615"/>
        <v>-10.02134546173437</v>
      </c>
      <c r="E3954" s="1">
        <f t="shared" si="616"/>
        <v>-0.82726888378105545</v>
      </c>
      <c r="F3954" s="1">
        <f t="shared" si="617"/>
        <v>0.56180618893676015</v>
      </c>
      <c r="G3954" s="1" t="str">
        <f t="shared" si="618"/>
        <v>-0.827268883781055+0.56180618893676i</v>
      </c>
      <c r="H3954" s="1" t="str">
        <f t="shared" si="612"/>
        <v>0.827268883781055-0.56180618893676i</v>
      </c>
      <c r="I3954" s="1">
        <f t="shared" si="619"/>
        <v>4.4408920985006202E-16</v>
      </c>
      <c r="J3954" s="1">
        <f t="shared" si="610"/>
        <v>0.30745677000434002</v>
      </c>
    </row>
    <row r="3955" spans="1:10" x14ac:dyDescent="0.25">
      <c r="A3955" s="1">
        <f t="shared" si="611"/>
        <v>0.39229999999997311</v>
      </c>
      <c r="B3955" s="1">
        <f t="shared" si="613"/>
        <v>1.94289029309402E-16</v>
      </c>
      <c r="C3955" s="1" t="str">
        <f t="shared" si="614"/>
        <v>1.94289029309402E-16+0.308855670573004i</v>
      </c>
      <c r="D3955" s="1">
        <f t="shared" si="615"/>
        <v>-10.023900623759289</v>
      </c>
      <c r="E3955" s="1">
        <f t="shared" si="616"/>
        <v>-0.82583067894676709</v>
      </c>
      <c r="F3955" s="1">
        <f t="shared" si="617"/>
        <v>0.56391815869886808</v>
      </c>
      <c r="G3955" s="1" t="str">
        <f t="shared" si="618"/>
        <v>-0.825830678946767+0.563918158698868i</v>
      </c>
      <c r="H3955" s="1" t="str">
        <f t="shared" si="612"/>
        <v>0.825830678946767-0.563918158698868i</v>
      </c>
      <c r="I3955" s="1">
        <f t="shared" si="619"/>
        <v>1.94289029309402E-16</v>
      </c>
      <c r="J3955" s="1">
        <f t="shared" si="610"/>
        <v>0.308855670573004</v>
      </c>
    </row>
    <row r="3956" spans="1:10" x14ac:dyDescent="0.25">
      <c r="A3956" s="1">
        <f t="shared" si="611"/>
        <v>0.3923999999999731</v>
      </c>
      <c r="B3956" s="1">
        <f t="shared" si="613"/>
        <v>3.6082248300317499E-16</v>
      </c>
      <c r="C3956" s="1" t="str">
        <f t="shared" si="614"/>
        <v>3.60822483003175E-16+0.310255675557207i</v>
      </c>
      <c r="D3956" s="1">
        <f t="shared" si="615"/>
        <v>-10.02645578578421</v>
      </c>
      <c r="E3956" s="1">
        <f t="shared" si="616"/>
        <v>-0.82438708238832736</v>
      </c>
      <c r="F3956" s="1">
        <f t="shared" si="617"/>
        <v>0.56602644672423319</v>
      </c>
      <c r="G3956" s="1" t="str">
        <f t="shared" si="618"/>
        <v>-0.824387082388327+0.566026446724233i</v>
      </c>
      <c r="H3956" s="1" t="str">
        <f t="shared" si="612"/>
        <v>0.824387082388327-0.566026446724233i</v>
      </c>
      <c r="I3956" s="1">
        <f t="shared" si="619"/>
        <v>3.6082248300317499E-16</v>
      </c>
      <c r="J3956" s="1">
        <f t="shared" si="610"/>
        <v>0.31025567555720701</v>
      </c>
    </row>
    <row r="3957" spans="1:10" x14ac:dyDescent="0.25">
      <c r="A3957" s="1">
        <f t="shared" si="611"/>
        <v>0.39249999999997309</v>
      </c>
      <c r="B3957" s="1">
        <f t="shared" si="613"/>
        <v>-3.7470027081099102E-16</v>
      </c>
      <c r="C3957" s="1" t="str">
        <f t="shared" si="614"/>
        <v>-3.74700270810991E-16+0.31165679084099i</v>
      </c>
      <c r="D3957" s="1">
        <f t="shared" si="615"/>
        <v>-10.029010947809128</v>
      </c>
      <c r="E3957" s="1">
        <f t="shared" si="616"/>
        <v>-0.82293810353076269</v>
      </c>
      <c r="F3957" s="1">
        <f t="shared" si="617"/>
        <v>0.56813103924815778</v>
      </c>
      <c r="G3957" s="1" t="str">
        <f t="shared" si="618"/>
        <v>-0.822938103530763+0.568131039248158i</v>
      </c>
      <c r="H3957" s="1" t="str">
        <f t="shared" si="612"/>
        <v>0.822938103530763-0.568131039248158i</v>
      </c>
      <c r="I3957" s="1">
        <f t="shared" si="619"/>
        <v>-3.7470027081099102E-16</v>
      </c>
      <c r="J3957" s="1">
        <f t="shared" si="610"/>
        <v>0.31165679084099002</v>
      </c>
    </row>
    <row r="3958" spans="1:10" x14ac:dyDescent="0.25">
      <c r="A3958" s="1">
        <f t="shared" si="611"/>
        <v>0.39259999999997308</v>
      </c>
      <c r="B3958" s="1">
        <f t="shared" si="613"/>
        <v>1.94289029309402E-16</v>
      </c>
      <c r="C3958" s="1" t="str">
        <f t="shared" si="614"/>
        <v>1.94289029309402E-16+0.313059022324986i</v>
      </c>
      <c r="D3958" s="1">
        <f t="shared" si="615"/>
        <v>-10.031566109834047</v>
      </c>
      <c r="E3958" s="1">
        <f t="shared" si="616"/>
        <v>-0.82148375183423694</v>
      </c>
      <c r="F3958" s="1">
        <f t="shared" si="617"/>
        <v>0.57023192253007537</v>
      </c>
      <c r="G3958" s="1" t="str">
        <f t="shared" si="618"/>
        <v>-0.821483751834237+0.570231922530075i</v>
      </c>
      <c r="H3958" s="1" t="str">
        <f t="shared" si="612"/>
        <v>0.821483751834237-0.570231922530075i</v>
      </c>
      <c r="I3958" s="1">
        <f t="shared" si="619"/>
        <v>1.94289029309402E-16</v>
      </c>
      <c r="J3958" s="1">
        <f t="shared" si="610"/>
        <v>0.313059022324986</v>
      </c>
    </row>
    <row r="3959" spans="1:10" x14ac:dyDescent="0.25">
      <c r="A3959" s="1">
        <f t="shared" si="611"/>
        <v>0.39269999999997307</v>
      </c>
      <c r="B3959" s="1">
        <f t="shared" si="613"/>
        <v>1.2490009027033001E-16</v>
      </c>
      <c r="C3959" s="1" t="str">
        <f t="shared" si="614"/>
        <v>1.2490009027033E-16+0.314462375926532i</v>
      </c>
      <c r="D3959" s="1">
        <f t="shared" si="615"/>
        <v>-10.034121271858966</v>
      </c>
      <c r="E3959" s="1">
        <f t="shared" si="616"/>
        <v>-0.82002403679399327</v>
      </c>
      <c r="F3959" s="1">
        <f t="shared" si="617"/>
        <v>0.57232908285363548</v>
      </c>
      <c r="G3959" s="1" t="str">
        <f t="shared" si="618"/>
        <v>-0.820024036793993+0.572329082853635i</v>
      </c>
      <c r="H3959" s="1" t="str">
        <f t="shared" si="612"/>
        <v>0.820024036793993-0.572329082853635i</v>
      </c>
      <c r="I3959" s="1">
        <f t="shared" si="619"/>
        <v>1.2490009027033001E-16</v>
      </c>
      <c r="J3959" s="1">
        <f t="shared" si="610"/>
        <v>0.31446237592653198</v>
      </c>
    </row>
    <row r="3960" spans="1:10" x14ac:dyDescent="0.25">
      <c r="A3960" s="1">
        <f t="shared" si="611"/>
        <v>0.39279999999997306</v>
      </c>
      <c r="B3960" s="1">
        <f t="shared" si="613"/>
        <v>6.9388939039072296E-17</v>
      </c>
      <c r="C3960" s="1" t="str">
        <f t="shared" si="614"/>
        <v>6.93889390390723E-17+0.315866857579763i</v>
      </c>
      <c r="D3960" s="1">
        <f t="shared" si="615"/>
        <v>-10.036676433883887</v>
      </c>
      <c r="E3960" s="1">
        <f t="shared" si="616"/>
        <v>-0.81855896794029048</v>
      </c>
      <c r="F3960" s="1">
        <f t="shared" si="617"/>
        <v>0.57442250652679561</v>
      </c>
      <c r="G3960" s="1" t="str">
        <f t="shared" si="618"/>
        <v>-0.81855896794029+0.574422506526796i</v>
      </c>
      <c r="H3960" s="1" t="str">
        <f t="shared" si="612"/>
        <v>0.81855896794029-0.574422506526796i</v>
      </c>
      <c r="I3960" s="1">
        <f t="shared" si="619"/>
        <v>6.9388939039072296E-17</v>
      </c>
      <c r="J3960" s="1">
        <f t="shared" si="610"/>
        <v>0.31586685757976302</v>
      </c>
    </row>
    <row r="3961" spans="1:10" x14ac:dyDescent="0.25">
      <c r="A3961" s="1">
        <f t="shared" si="611"/>
        <v>0.39289999999997305</v>
      </c>
      <c r="B3961" s="1">
        <f t="shared" si="613"/>
        <v>-4.16333634234435E-17</v>
      </c>
      <c r="C3961" s="1" t="str">
        <f t="shared" si="614"/>
        <v>-4.16333634234435E-17+0.317272473235733i</v>
      </c>
      <c r="D3961" s="1">
        <f t="shared" si="615"/>
        <v>-10.039231595908806</v>
      </c>
      <c r="E3961" s="1">
        <f t="shared" si="616"/>
        <v>-0.81708855483834442</v>
      </c>
      <c r="F3961" s="1">
        <f t="shared" si="617"/>
        <v>0.57651217988190495</v>
      </c>
      <c r="G3961" s="1" t="str">
        <f t="shared" si="618"/>
        <v>-0.817088554838344+0.576512179881905i</v>
      </c>
      <c r="H3961" s="1" t="str">
        <f t="shared" si="612"/>
        <v>0.817088554838344-0.576512179881905i</v>
      </c>
      <c r="I3961" s="1">
        <f t="shared" si="619"/>
        <v>-4.16333634234435E-17</v>
      </c>
      <c r="J3961" s="1">
        <f t="shared" si="610"/>
        <v>0.31727247323573299</v>
      </c>
    </row>
    <row r="3962" spans="1:10" x14ac:dyDescent="0.25">
      <c r="A3962" s="1">
        <f t="shared" si="611"/>
        <v>0.39299999999997304</v>
      </c>
      <c r="B3962" s="1">
        <f t="shared" si="613"/>
        <v>-5.5511151231257802E-17</v>
      </c>
      <c r="C3962" s="1" t="str">
        <f t="shared" si="614"/>
        <v>-5.55111512312578E-17+0.31867922886252i</v>
      </c>
      <c r="D3962" s="1">
        <f t="shared" si="615"/>
        <v>-10.041786757933725</v>
      </c>
      <c r="E3962" s="1">
        <f t="shared" si="616"/>
        <v>-0.81561280708825978</v>
      </c>
      <c r="F3962" s="1">
        <f t="shared" si="617"/>
        <v>0.57859808927580214</v>
      </c>
      <c r="G3962" s="1" t="str">
        <f t="shared" si="618"/>
        <v>-0.81561280708826+0.578598089275802i</v>
      </c>
      <c r="H3962" s="1" t="str">
        <f t="shared" si="612"/>
        <v>0.81561280708826-0.578598089275802i</v>
      </c>
      <c r="I3962" s="1">
        <f t="shared" si="619"/>
        <v>-5.5511151231257802E-17</v>
      </c>
      <c r="J3962" s="1">
        <f t="shared" si="610"/>
        <v>0.31867922886251998</v>
      </c>
    </row>
    <row r="3963" spans="1:10" x14ac:dyDescent="0.25">
      <c r="A3963" s="1">
        <f t="shared" si="611"/>
        <v>0.39309999999997303</v>
      </c>
      <c r="B3963" s="1">
        <f t="shared" si="613"/>
        <v>-1.3877787807814501E-16</v>
      </c>
      <c r="C3963" s="1" t="str">
        <f t="shared" si="614"/>
        <v>-1.38777878078145E-16+0.320087130445336i</v>
      </c>
      <c r="D3963" s="1">
        <f t="shared" si="615"/>
        <v>-10.044341919958645</v>
      </c>
      <c r="E3963" s="1">
        <f t="shared" si="616"/>
        <v>-0.81413173432497055</v>
      </c>
      <c r="F3963" s="1">
        <f t="shared" si="617"/>
        <v>0.58068022108990036</v>
      </c>
      <c r="G3963" s="1" t="str">
        <f t="shared" si="618"/>
        <v>-0.814131734324971+0.5806802210899i</v>
      </c>
      <c r="H3963" s="1" t="str">
        <f t="shared" si="612"/>
        <v>0.814131734324971-0.5806802210899i</v>
      </c>
      <c r="I3963" s="1">
        <f t="shared" si="619"/>
        <v>-1.3877787807814501E-16</v>
      </c>
      <c r="J3963" s="1">
        <f t="shared" si="610"/>
        <v>0.32008713044533599</v>
      </c>
    </row>
    <row r="3964" spans="1:10" x14ac:dyDescent="0.25">
      <c r="A3964" s="1">
        <f t="shared" si="611"/>
        <v>0.39319999999997302</v>
      </c>
      <c r="B3964" s="1">
        <f t="shared" si="613"/>
        <v>-2.2204460492503101E-16</v>
      </c>
      <c r="C3964" s="1" t="str">
        <f t="shared" si="614"/>
        <v>-2.22044604925031E-16+0.321496183986632i</v>
      </c>
      <c r="D3964" s="1">
        <f t="shared" si="615"/>
        <v>-10.046897081983564</v>
      </c>
      <c r="E3964" s="1">
        <f t="shared" si="616"/>
        <v>-0.81264534621817963</v>
      </c>
      <c r="F3964" s="1">
        <f t="shared" si="617"/>
        <v>0.58275856173027174</v>
      </c>
      <c r="G3964" s="1" t="str">
        <f t="shared" si="618"/>
        <v>-0.81264534621818+0.582758561730272i</v>
      </c>
      <c r="H3964" s="1" t="str">
        <f t="shared" si="612"/>
        <v>0.81264534621818-0.582758561730272i</v>
      </c>
      <c r="I3964" s="1">
        <f t="shared" si="619"/>
        <v>-2.2204460492503101E-16</v>
      </c>
      <c r="J3964" s="1">
        <f t="shared" si="610"/>
        <v>0.32149618398663199</v>
      </c>
    </row>
    <row r="3965" spans="1:10" x14ac:dyDescent="0.25">
      <c r="A3965" s="1">
        <f t="shared" si="611"/>
        <v>0.393299999999973</v>
      </c>
      <c r="B3965" s="1">
        <f t="shared" si="613"/>
        <v>2.6367796834847502E-16</v>
      </c>
      <c r="C3965" s="1" t="str">
        <f t="shared" si="614"/>
        <v>2.63677968348475E-16+0.322906395506216i</v>
      </c>
      <c r="D3965" s="1">
        <f t="shared" si="615"/>
        <v>-10.049452244008483</v>
      </c>
      <c r="E3965" s="1">
        <f t="shared" si="616"/>
        <v>-0.81115365247229032</v>
      </c>
      <c r="F3965" s="1">
        <f t="shared" si="617"/>
        <v>0.58483309762774438</v>
      </c>
      <c r="G3965" s="1" t="str">
        <f t="shared" si="618"/>
        <v>-0.81115365247229+0.584833097627744i</v>
      </c>
      <c r="H3965" s="1" t="str">
        <f t="shared" si="612"/>
        <v>0.81115365247229-0.584833097627744i</v>
      </c>
      <c r="I3965" s="1">
        <f t="shared" si="619"/>
        <v>2.6367796834847502E-16</v>
      </c>
      <c r="J3965" s="1">
        <f t="shared" si="610"/>
        <v>0.32290639550621603</v>
      </c>
    </row>
    <row r="3966" spans="1:10" x14ac:dyDescent="0.25">
      <c r="A3966" s="1">
        <f t="shared" si="611"/>
        <v>0.39339999999997299</v>
      </c>
      <c r="B3966" s="1">
        <f t="shared" si="613"/>
        <v>4.02455846426619E-16</v>
      </c>
      <c r="C3966" s="1" t="str">
        <f t="shared" si="614"/>
        <v>4.02455846426619E-16+0.324317771041359i</v>
      </c>
      <c r="D3966" s="1">
        <f t="shared" si="615"/>
        <v>-10.052007406033402</v>
      </c>
      <c r="E3966" s="1">
        <f t="shared" si="616"/>
        <v>-0.80965666282634641</v>
      </c>
      <c r="F3966" s="1">
        <f t="shared" si="617"/>
        <v>0.58690381523798607</v>
      </c>
      <c r="G3966" s="1" t="str">
        <f t="shared" si="618"/>
        <v>-0.809656662826346+0.586903815237986i</v>
      </c>
      <c r="H3966" s="1" t="str">
        <f t="shared" si="612"/>
        <v>0.809656662826346-0.586903815237986i</v>
      </c>
      <c r="I3966" s="1">
        <f t="shared" si="619"/>
        <v>4.02455846426619E-16</v>
      </c>
      <c r="J3966" s="1">
        <f t="shared" si="610"/>
        <v>0.324317771041359</v>
      </c>
    </row>
    <row r="3967" spans="1:10" x14ac:dyDescent="0.25">
      <c r="A3967" s="1">
        <f t="shared" si="611"/>
        <v>0.39349999999997298</v>
      </c>
      <c r="B3967" s="1">
        <f t="shared" si="613"/>
        <v>-1.11022302462515E-16</v>
      </c>
      <c r="C3967" s="1" t="str">
        <f t="shared" si="614"/>
        <v>-1.11022302462515E-16+0.325730316646913i</v>
      </c>
      <c r="D3967" s="1">
        <f t="shared" si="615"/>
        <v>-10.054562568058323</v>
      </c>
      <c r="E3967" s="1">
        <f t="shared" si="616"/>
        <v>-0.80815438705396669</v>
      </c>
      <c r="F3967" s="1">
        <f t="shared" si="617"/>
        <v>0.58897070104159455</v>
      </c>
      <c r="G3967" s="1" t="str">
        <f t="shared" si="618"/>
        <v>-0.808154387053967+0.588970701041595i</v>
      </c>
      <c r="H3967" s="1" t="str">
        <f t="shared" si="612"/>
        <v>0.808154387053967-0.588970701041595i</v>
      </c>
      <c r="I3967" s="1">
        <f t="shared" si="619"/>
        <v>-1.11022302462515E-16</v>
      </c>
      <c r="J3967" s="1">
        <f t="shared" si="610"/>
        <v>0.32573031664691299</v>
      </c>
    </row>
    <row r="3968" spans="1:10" x14ac:dyDescent="0.25">
      <c r="A3968" s="1">
        <f t="shared" si="611"/>
        <v>0.39359999999997297</v>
      </c>
      <c r="B3968" s="1">
        <f t="shared" si="613"/>
        <v>8.3266726846886605E-17</v>
      </c>
      <c r="C3968" s="1" t="str">
        <f t="shared" si="614"/>
        <v>8.32667268468866E-17+0.327144038395412i</v>
      </c>
      <c r="D3968" s="1">
        <f t="shared" si="615"/>
        <v>-10.057117730083242</v>
      </c>
      <c r="E3968" s="1">
        <f t="shared" si="616"/>
        <v>-0.80664683496328571</v>
      </c>
      <c r="F3968" s="1">
        <f t="shared" si="617"/>
        <v>0.59103374154418098</v>
      </c>
      <c r="G3968" s="1" t="str">
        <f t="shared" si="618"/>
        <v>-0.806646834963286+0.591033741544181i</v>
      </c>
      <c r="H3968" s="1" t="str">
        <f t="shared" si="612"/>
        <v>0.806646834963286-0.591033741544181i</v>
      </c>
      <c r="I3968" s="1">
        <f t="shared" si="619"/>
        <v>8.3266726846886605E-17</v>
      </c>
      <c r="J3968" s="1">
        <f t="shared" si="610"/>
        <v>0.32714403839541201</v>
      </c>
    </row>
    <row r="3969" spans="1:10" x14ac:dyDescent="0.25">
      <c r="A3969" s="1">
        <f t="shared" si="611"/>
        <v>0.39369999999997296</v>
      </c>
      <c r="B3969" s="1">
        <f t="shared" si="613"/>
        <v>-2.3592239273284601E-16</v>
      </c>
      <c r="C3969" s="1" t="str">
        <f t="shared" si="614"/>
        <v>-2.35922392732846E-16+0.3285589423772i</v>
      </c>
      <c r="D3969" s="1">
        <f t="shared" si="615"/>
        <v>-10.059672892108161</v>
      </c>
      <c r="E3969" s="1">
        <f t="shared" si="616"/>
        <v>-0.80513401639688298</v>
      </c>
      <c r="F3969" s="1">
        <f t="shared" si="617"/>
        <v>0.59309292327646579</v>
      </c>
      <c r="G3969" s="1" t="str">
        <f t="shared" si="618"/>
        <v>-0.805134016396883+0.593092923276466i</v>
      </c>
      <c r="H3969" s="1" t="str">
        <f t="shared" si="612"/>
        <v>0.805134016396883-0.593092923276466i</v>
      </c>
      <c r="I3969" s="1">
        <f t="shared" si="619"/>
        <v>-2.3592239273284601E-16</v>
      </c>
      <c r="J3969" s="1">
        <f t="shared" si="610"/>
        <v>0.32855894237720001</v>
      </c>
    </row>
    <row r="3970" spans="1:10" x14ac:dyDescent="0.25">
      <c r="A3970" s="1">
        <f t="shared" si="611"/>
        <v>0.39379999999997295</v>
      </c>
      <c r="B3970" s="1">
        <f t="shared" si="613"/>
        <v>-5.5511151231257901E-17</v>
      </c>
      <c r="C3970" s="1" t="str">
        <f t="shared" si="614"/>
        <v>-5.55111512312579E-17+0.329975034700528i</v>
      </c>
      <c r="D3970" s="1">
        <f t="shared" si="615"/>
        <v>-10.062228054133081</v>
      </c>
      <c r="E3970" s="1">
        <f t="shared" si="616"/>
        <v>-0.80361594123172209</v>
      </c>
      <c r="F3970" s="1">
        <f t="shared" si="617"/>
        <v>0.59514823279436302</v>
      </c>
      <c r="G3970" s="1" t="str">
        <f t="shared" si="618"/>
        <v>-0.803615941231722+0.595148232794363i</v>
      </c>
      <c r="H3970" s="1" t="str">
        <f t="shared" si="612"/>
        <v>0.803615941231722-0.595148232794363i</v>
      </c>
      <c r="I3970" s="1">
        <f t="shared" si="619"/>
        <v>-5.5511151231257901E-17</v>
      </c>
      <c r="J3970" s="1">
        <f t="shared" si="610"/>
        <v>0.32997503470052802</v>
      </c>
    </row>
    <row r="3971" spans="1:10" x14ac:dyDescent="0.25">
      <c r="A3971" s="1">
        <f t="shared" si="611"/>
        <v>0.39389999999997294</v>
      </c>
      <c r="B3971" s="1">
        <f t="shared" si="613"/>
        <v>2.7755575615628901E-17</v>
      </c>
      <c r="C3971" s="1" t="str">
        <f t="shared" si="614"/>
        <v>2.77555756156289E-17+0.331392321491683i</v>
      </c>
      <c r="D3971" s="1">
        <f t="shared" si="615"/>
        <v>-10.064783216158</v>
      </c>
      <c r="E3971" s="1">
        <f t="shared" si="616"/>
        <v>-0.80209261937908927</v>
      </c>
      <c r="F3971" s="1">
        <f t="shared" si="617"/>
        <v>0.59719965667906361</v>
      </c>
      <c r="G3971" s="1" t="str">
        <f t="shared" si="618"/>
        <v>-0.802092619379089+0.597199656679064i</v>
      </c>
      <c r="H3971" s="1" t="str">
        <f t="shared" si="612"/>
        <v>0.802092619379089-0.597199656679064i</v>
      </c>
      <c r="I3971" s="1">
        <f t="shared" si="619"/>
        <v>2.7755575615628901E-17</v>
      </c>
      <c r="J3971" s="1">
        <f t="shared" si="610"/>
        <v>0.33139232149168302</v>
      </c>
    </row>
    <row r="3972" spans="1:10" x14ac:dyDescent="0.25">
      <c r="A3972" s="1">
        <f t="shared" si="611"/>
        <v>0.39399999999997293</v>
      </c>
      <c r="B3972" s="1">
        <f t="shared" si="613"/>
        <v>-3.4694469519536201E-16</v>
      </c>
      <c r="C3972" s="1" t="str">
        <f t="shared" si="614"/>
        <v>-3.46944695195362E-16+0.332810808895094i</v>
      </c>
      <c r="D3972" s="1">
        <f t="shared" si="615"/>
        <v>-10.067338378182919</v>
      </c>
      <c r="E3972" s="1">
        <f t="shared" si="616"/>
        <v>-0.80056406078452258</v>
      </c>
      <c r="F3972" s="1">
        <f t="shared" si="617"/>
        <v>0.59924718153713108</v>
      </c>
      <c r="G3972" s="1" t="str">
        <f t="shared" si="618"/>
        <v>-0.800564060784523+0.599247181537131i</v>
      </c>
      <c r="H3972" s="1" t="str">
        <f t="shared" si="612"/>
        <v>0.800564060784523-0.599247181537131i</v>
      </c>
      <c r="I3972" s="1">
        <f t="shared" si="619"/>
        <v>-3.4694469519536201E-16</v>
      </c>
      <c r="J3972" s="1">
        <f t="shared" si="610"/>
        <v>0.33281080889509401</v>
      </c>
    </row>
    <row r="3973" spans="1:10" x14ac:dyDescent="0.25">
      <c r="A3973" s="1">
        <f t="shared" si="611"/>
        <v>0.39409999999997292</v>
      </c>
      <c r="B3973" s="1">
        <f t="shared" si="613"/>
        <v>0</v>
      </c>
      <c r="C3973" s="1" t="str">
        <f t="shared" si="614"/>
        <v>0.33423050307345i</v>
      </c>
      <c r="D3973" s="1">
        <f t="shared" si="615"/>
        <v>-10.06989354020784</v>
      </c>
      <c r="E3973" s="1">
        <f t="shared" si="616"/>
        <v>-0.79903027542774963</v>
      </c>
      <c r="F3973" s="1">
        <f t="shared" si="617"/>
        <v>0.60129079400058549</v>
      </c>
      <c r="G3973" s="1" t="str">
        <f t="shared" si="618"/>
        <v>-0.79903027542775+0.601290794000585i</v>
      </c>
      <c r="H3973" s="1" t="str">
        <f t="shared" si="612"/>
        <v>0.79903027542775-0.601290794000585i</v>
      </c>
      <c r="I3973" s="1">
        <f t="shared" si="619"/>
        <v>0</v>
      </c>
      <c r="J3973" s="1">
        <f t="shared" si="610"/>
        <v>0.33423050307344998</v>
      </c>
    </row>
    <row r="3974" spans="1:10" x14ac:dyDescent="0.25">
      <c r="A3974" s="1">
        <f t="shared" si="611"/>
        <v>0.39419999999997291</v>
      </c>
      <c r="B3974" s="1">
        <f t="shared" si="613"/>
        <v>3.7470027081098999E-16</v>
      </c>
      <c r="C3974" s="1" t="str">
        <f t="shared" si="614"/>
        <v>3.7470027081099E-16+0.335651410207818i</v>
      </c>
      <c r="D3974" s="1">
        <f t="shared" si="615"/>
        <v>-10.072448702232759</v>
      </c>
      <c r="E3974" s="1">
        <f t="shared" si="616"/>
        <v>-0.79749127332262637</v>
      </c>
      <c r="F3974" s="1">
        <f t="shared" si="617"/>
        <v>0.60333048072698603</v>
      </c>
      <c r="G3974" s="1" t="str">
        <f t="shared" si="618"/>
        <v>-0.797491273322626+0.603330480726986i</v>
      </c>
      <c r="H3974" s="1" t="str">
        <f t="shared" si="612"/>
        <v>0.797491273322626-0.603330480726986i</v>
      </c>
      <c r="I3974" s="1">
        <f t="shared" si="619"/>
        <v>3.7470027081098999E-16</v>
      </c>
      <c r="J3974" s="1">
        <f t="shared" si="610"/>
        <v>0.33565141020781802</v>
      </c>
    </row>
    <row r="3975" spans="1:10" x14ac:dyDescent="0.25">
      <c r="A3975" s="1">
        <f t="shared" si="611"/>
        <v>0.39429999999997289</v>
      </c>
      <c r="B3975" s="1">
        <f t="shared" si="613"/>
        <v>-6.1062266354383698E-16</v>
      </c>
      <c r="C3975" s="1" t="str">
        <f t="shared" si="614"/>
        <v>-6.10622663543837E-16+0.337073536497755i</v>
      </c>
      <c r="D3975" s="1">
        <f t="shared" si="615"/>
        <v>-10.075003864257678</v>
      </c>
      <c r="E3975" s="1">
        <f t="shared" si="616"/>
        <v>-0.79594706451706465</v>
      </c>
      <c r="F3975" s="1">
        <f t="shared" si="617"/>
        <v>0.60536622839952658</v>
      </c>
      <c r="G3975" s="1" t="str">
        <f t="shared" si="618"/>
        <v>-0.795947064517065+0.605366228399527i</v>
      </c>
      <c r="H3975" s="1" t="str">
        <f t="shared" si="612"/>
        <v>0.795947064517065-0.605366228399527i</v>
      </c>
      <c r="I3975" s="1">
        <f t="shared" si="619"/>
        <v>-6.1062266354383698E-16</v>
      </c>
      <c r="J3975" s="1">
        <f t="shared" si="610"/>
        <v>0.33707353649775501</v>
      </c>
    </row>
    <row r="3976" spans="1:10" x14ac:dyDescent="0.25">
      <c r="A3976" s="1">
        <f t="shared" si="611"/>
        <v>0.39439999999997288</v>
      </c>
      <c r="B3976" s="1">
        <f t="shared" si="613"/>
        <v>5.5511151231257901E-17</v>
      </c>
      <c r="C3976" s="1" t="str">
        <f t="shared" si="614"/>
        <v>5.55111512312579E-17+0.338496888161426i</v>
      </c>
      <c r="D3976" s="1">
        <f t="shared" si="615"/>
        <v>-10.077559026282596</v>
      </c>
      <c r="E3976" s="1">
        <f t="shared" si="616"/>
        <v>-0.79439765909297133</v>
      </c>
      <c r="F3976" s="1">
        <f t="shared" si="617"/>
        <v>0.60739802372711704</v>
      </c>
      <c r="G3976" s="1" t="str">
        <f t="shared" si="618"/>
        <v>-0.794397659092971+0.607398023727117i</v>
      </c>
      <c r="H3976" s="1" t="str">
        <f t="shared" si="612"/>
        <v>0.794397659092971-0.607398023727117i</v>
      </c>
      <c r="I3976" s="1">
        <f t="shared" si="619"/>
        <v>5.5511151231257901E-17</v>
      </c>
      <c r="J3976" s="1">
        <f t="shared" si="610"/>
        <v>0.33849688816142598</v>
      </c>
    </row>
    <row r="3977" spans="1:10" x14ac:dyDescent="0.25">
      <c r="A3977" s="1">
        <f t="shared" si="611"/>
        <v>0.39449999999997287</v>
      </c>
      <c r="B3977" s="1">
        <f t="shared" si="613"/>
        <v>-2.7755575615628901E-17</v>
      </c>
      <c r="C3977" s="1" t="str">
        <f t="shared" si="614"/>
        <v>-2.77555756156289E-17+0.339921471435729i</v>
      </c>
      <c r="D3977" s="1">
        <f t="shared" si="615"/>
        <v>-10.080114188307517</v>
      </c>
      <c r="E3977" s="1">
        <f t="shared" si="616"/>
        <v>-0.79284306716617992</v>
      </c>
      <c r="F3977" s="1">
        <f t="shared" si="617"/>
        <v>0.60942585344447309</v>
      </c>
      <c r="G3977" s="1" t="str">
        <f t="shared" si="618"/>
        <v>-0.79284306716618+0.609425853444473i</v>
      </c>
      <c r="H3977" s="1" t="str">
        <f t="shared" si="612"/>
        <v>0.79284306716618-0.609425853444473i</v>
      </c>
      <c r="I3977" s="1">
        <f t="shared" si="619"/>
        <v>-2.7755575615628901E-17</v>
      </c>
      <c r="J3977" s="1">
        <f t="shared" si="610"/>
        <v>0.33992147143572898</v>
      </c>
    </row>
    <row r="3978" spans="1:10" x14ac:dyDescent="0.25">
      <c r="A3978" s="1">
        <f t="shared" si="611"/>
        <v>0.39459999999997286</v>
      </c>
      <c r="B3978" s="1">
        <f t="shared" si="613"/>
        <v>1.6653345369377299E-16</v>
      </c>
      <c r="C3978" s="1" t="str">
        <f t="shared" si="614"/>
        <v>1.66533453693773E-16+0.341347292576403i</v>
      </c>
      <c r="D3978" s="1">
        <f t="shared" si="615"/>
        <v>-10.082669350332436</v>
      </c>
      <c r="E3978" s="1">
        <f t="shared" si="616"/>
        <v>-0.79128329888638926</v>
      </c>
      <c r="F3978" s="1">
        <f t="shared" si="617"/>
        <v>0.61144970431219703</v>
      </c>
      <c r="G3978" s="1" t="str">
        <f t="shared" si="618"/>
        <v>-0.791283298886389+0.611449704312197i</v>
      </c>
      <c r="H3978" s="1" t="str">
        <f t="shared" si="612"/>
        <v>0.791283298886389-0.611449704312197i</v>
      </c>
      <c r="I3978" s="1">
        <f t="shared" si="619"/>
        <v>1.6653345369377299E-16</v>
      </c>
      <c r="J3978" s="1">
        <f t="shared" si="610"/>
        <v>0.34134729257640301</v>
      </c>
    </row>
    <row r="3979" spans="1:10" x14ac:dyDescent="0.25">
      <c r="A3979" s="1">
        <f t="shared" si="611"/>
        <v>0.39469999999997285</v>
      </c>
      <c r="B3979" s="1">
        <f t="shared" si="613"/>
        <v>1.3877787807814501E-16</v>
      </c>
      <c r="C3979" s="1" t="str">
        <f t="shared" si="614"/>
        <v>1.38777878078145E-16+0.342774357858156i</v>
      </c>
      <c r="D3979" s="1">
        <f t="shared" si="615"/>
        <v>-10.085224512357355</v>
      </c>
      <c r="E3979" s="1">
        <f t="shared" si="616"/>
        <v>-0.78971836443709043</v>
      </c>
      <c r="F3979" s="1">
        <f t="shared" si="617"/>
        <v>0.61346956311687284</v>
      </c>
      <c r="G3979" s="1" t="str">
        <f t="shared" si="618"/>
        <v>-0.78971836443709+0.613469563116873i</v>
      </c>
      <c r="H3979" s="1" t="str">
        <f t="shared" si="612"/>
        <v>0.78971836443709-0.613469563116873i</v>
      </c>
      <c r="I3979" s="1">
        <f t="shared" si="619"/>
        <v>1.3877787807814501E-16</v>
      </c>
      <c r="J3979" s="1">
        <f t="shared" si="610"/>
        <v>0.34277435785815602</v>
      </c>
    </row>
    <row r="3980" spans="1:10" x14ac:dyDescent="0.25">
      <c r="A3980" s="1">
        <f t="shared" si="611"/>
        <v>0.39479999999997284</v>
      </c>
      <c r="B3980" s="1">
        <f t="shared" si="613"/>
        <v>-3.8857805861880499E-16</v>
      </c>
      <c r="C3980" s="1" t="str">
        <f t="shared" si="614"/>
        <v>-3.88578058618805E-16+0.34420267357478i</v>
      </c>
      <c r="D3980" s="1">
        <f t="shared" si="615"/>
        <v>-10.087779674382276</v>
      </c>
      <c r="E3980" s="1">
        <f t="shared" si="616"/>
        <v>-0.7881482740355038</v>
      </c>
      <c r="F3980" s="1">
        <f t="shared" si="617"/>
        <v>0.61548541667114776</v>
      </c>
      <c r="G3980" s="1" t="str">
        <f t="shared" si="618"/>
        <v>-0.788148274035504+0.615485416671148i</v>
      </c>
      <c r="H3980" s="1" t="str">
        <f t="shared" si="612"/>
        <v>0.788148274035504-0.615485416671148i</v>
      </c>
      <c r="I3980" s="1">
        <f t="shared" si="619"/>
        <v>-3.8857805861880499E-16</v>
      </c>
      <c r="J3980" s="1">
        <f t="shared" si="610"/>
        <v>0.34420267357478002</v>
      </c>
    </row>
    <row r="3981" spans="1:10" x14ac:dyDescent="0.25">
      <c r="A3981" s="1">
        <f t="shared" si="611"/>
        <v>0.39489999999997283</v>
      </c>
      <c r="B3981" s="1">
        <f t="shared" si="613"/>
        <v>3.74700270810989E-16</v>
      </c>
      <c r="C3981" s="1" t="str">
        <f t="shared" si="614"/>
        <v>3.74700270810989E-16+0.345632246039268i</v>
      </c>
      <c r="D3981" s="1">
        <f t="shared" si="615"/>
        <v>-10.090334836407195</v>
      </c>
      <c r="E3981" s="1">
        <f t="shared" si="616"/>
        <v>-0.78657303793251532</v>
      </c>
      <c r="F3981" s="1">
        <f t="shared" si="617"/>
        <v>0.61749725181381476</v>
      </c>
      <c r="G3981" s="1" t="str">
        <f t="shared" si="618"/>
        <v>-0.786573037932515+0.617497251813815i</v>
      </c>
      <c r="H3981" s="1" t="str">
        <f t="shared" si="612"/>
        <v>0.786573037932515-0.617497251813815i</v>
      </c>
      <c r="I3981" s="1">
        <f t="shared" si="619"/>
        <v>3.74700270810989E-16</v>
      </c>
      <c r="J3981" s="1">
        <f t="shared" si="610"/>
        <v>0.34563224603926801</v>
      </c>
    </row>
    <row r="3982" spans="1:10" x14ac:dyDescent="0.25">
      <c r="A3982" s="1">
        <f t="shared" si="611"/>
        <v>0.39499999999997282</v>
      </c>
      <c r="B3982" s="1">
        <f t="shared" si="613"/>
        <v>-2.3592239273284601E-16</v>
      </c>
      <c r="C3982" s="1" t="str">
        <f t="shared" si="614"/>
        <v>-2.35922392732846E-16+0.347063081583949i</v>
      </c>
      <c r="D3982" s="1">
        <f t="shared" si="615"/>
        <v>-10.092889998432113</v>
      </c>
      <c r="E3982" s="1">
        <f t="shared" si="616"/>
        <v>-0.78499266641260323</v>
      </c>
      <c r="F3982" s="1">
        <f t="shared" si="617"/>
        <v>0.61950505540990652</v>
      </c>
      <c r="G3982" s="1" t="str">
        <f t="shared" si="618"/>
        <v>-0.784992666412603+0.619505055409907i</v>
      </c>
      <c r="H3982" s="1" t="str">
        <f t="shared" si="612"/>
        <v>0.784992666412603-0.619505055409907i</v>
      </c>
      <c r="I3982" s="1">
        <f t="shared" si="619"/>
        <v>-2.3592239273284601E-16</v>
      </c>
      <c r="J3982" s="1">
        <f t="shared" si="610"/>
        <v>0.347063081583949</v>
      </c>
    </row>
    <row r="3983" spans="1:10" x14ac:dyDescent="0.25">
      <c r="A3983" s="1">
        <f t="shared" si="611"/>
        <v>0.39509999999997281</v>
      </c>
      <c r="B3983" s="1">
        <f t="shared" si="613"/>
        <v>3.0531133177191701E-16</v>
      </c>
      <c r="C3983" s="1" t="str">
        <f t="shared" si="614"/>
        <v>3.05311331771917E-16+0.348495186560589i</v>
      </c>
      <c r="D3983" s="1">
        <f t="shared" si="615"/>
        <v>-10.095445160457032</v>
      </c>
      <c r="E3983" s="1">
        <f t="shared" si="616"/>
        <v>-0.78340716979377523</v>
      </c>
      <c r="F3983" s="1">
        <f t="shared" si="617"/>
        <v>0.62150881435077576</v>
      </c>
      <c r="G3983" s="1" t="str">
        <f t="shared" si="618"/>
        <v>-0.783407169793775+0.621508814350776i</v>
      </c>
      <c r="H3983" s="1" t="str">
        <f t="shared" si="612"/>
        <v>0.783407169793775-0.621508814350776i</v>
      </c>
      <c r="I3983" s="1">
        <f t="shared" si="619"/>
        <v>3.0531133177191701E-16</v>
      </c>
      <c r="J3983" s="1">
        <f t="shared" si="610"/>
        <v>0.34849518656058898</v>
      </c>
    </row>
    <row r="3984" spans="1:10" x14ac:dyDescent="0.25">
      <c r="A3984" s="1">
        <f t="shared" si="611"/>
        <v>0.3951999999999728</v>
      </c>
      <c r="B3984" s="1">
        <f t="shared" si="613"/>
        <v>1.2490009027033001E-16</v>
      </c>
      <c r="C3984" s="1" t="str">
        <f t="shared" si="614"/>
        <v>1.2490009027033E-16+0.349928567340538i</v>
      </c>
      <c r="D3984" s="1">
        <f t="shared" si="615"/>
        <v>-10.098000322481953</v>
      </c>
      <c r="E3984" s="1">
        <f t="shared" si="616"/>
        <v>-0.78181655842749886</v>
      </c>
      <c r="F3984" s="1">
        <f t="shared" si="617"/>
        <v>0.62350851555418341</v>
      </c>
      <c r="G3984" s="1" t="str">
        <f t="shared" si="618"/>
        <v>-0.781816558427499+0.623508515554183i</v>
      </c>
      <c r="H3984" s="1" t="str">
        <f t="shared" si="612"/>
        <v>0.781816558427499-0.623508515554183i</v>
      </c>
      <c r="I3984" s="1">
        <f t="shared" si="619"/>
        <v>1.2490009027033001E-16</v>
      </c>
      <c r="J3984" s="1">
        <f t="shared" si="610"/>
        <v>0.34992856734053801</v>
      </c>
    </row>
    <row r="3985" spans="1:10" x14ac:dyDescent="0.25">
      <c r="A3985" s="1">
        <f t="shared" si="611"/>
        <v>0.39529999999997278</v>
      </c>
      <c r="B3985" s="1">
        <f t="shared" si="613"/>
        <v>1.38777878078144E-16</v>
      </c>
      <c r="C3985" s="1" t="str">
        <f t="shared" si="614"/>
        <v>1.38777878078144E-16+0.351363230314828i</v>
      </c>
      <c r="D3985" s="1">
        <f t="shared" si="615"/>
        <v>-10.100555484506872</v>
      </c>
      <c r="E3985" s="1">
        <f t="shared" si="616"/>
        <v>-0.78022084269863834</v>
      </c>
      <c r="F3985" s="1">
        <f t="shared" si="617"/>
        <v>0.62550414596437853</v>
      </c>
      <c r="G3985" s="1" t="str">
        <f t="shared" si="618"/>
        <v>-0.780220842698638+0.625504145964379i</v>
      </c>
      <c r="H3985" s="1" t="str">
        <f t="shared" si="612"/>
        <v>0.780220842698638-0.625504145964379i</v>
      </c>
      <c r="I3985" s="1">
        <f t="shared" si="619"/>
        <v>1.38777878078144E-16</v>
      </c>
      <c r="J3985" s="1">
        <f t="shared" si="610"/>
        <v>0.35136323031482802</v>
      </c>
    </row>
    <row r="3986" spans="1:10" x14ac:dyDescent="0.25">
      <c r="A3986" s="1">
        <f t="shared" si="611"/>
        <v>0.39539999999997277</v>
      </c>
      <c r="B3986" s="1">
        <f t="shared" si="613"/>
        <v>-1.8041124150158801E-16</v>
      </c>
      <c r="C3986" s="1" t="str">
        <f t="shared" si="614"/>
        <v>-1.80411241501588E-16+0.352799181894314i</v>
      </c>
      <c r="D3986" s="1">
        <f t="shared" si="615"/>
        <v>-10.103110646531791</v>
      </c>
      <c r="E3986" s="1">
        <f t="shared" si="616"/>
        <v>-0.77862003302538052</v>
      </c>
      <c r="F3986" s="1">
        <f t="shared" si="617"/>
        <v>0.62749569255219217</v>
      </c>
      <c r="G3986" s="1" t="str">
        <f t="shared" si="618"/>
        <v>-0.778620033025381+0.627495692552192i</v>
      </c>
      <c r="H3986" s="1" t="str">
        <f t="shared" si="612"/>
        <v>0.778620033025381-0.627495692552192i</v>
      </c>
      <c r="I3986" s="1">
        <f t="shared" si="619"/>
        <v>-1.8041124150158801E-16</v>
      </c>
      <c r="J3986" s="1">
        <f t="shared" si="610"/>
        <v>0.35279918189431397</v>
      </c>
    </row>
    <row r="3987" spans="1:10" x14ac:dyDescent="0.25">
      <c r="A3987" s="1">
        <f t="shared" si="611"/>
        <v>0.39549999999997276</v>
      </c>
      <c r="B3987" s="1">
        <f t="shared" si="613"/>
        <v>2.2204460492503101E-16</v>
      </c>
      <c r="C3987" s="1" t="str">
        <f t="shared" si="614"/>
        <v>2.22044604925031E-16+0.354236428509795i</v>
      </c>
      <c r="D3987" s="1">
        <f t="shared" si="615"/>
        <v>-10.105665808556711</v>
      </c>
      <c r="E3987" s="1">
        <f t="shared" si="616"/>
        <v>-0.77701413985916945</v>
      </c>
      <c r="F3987" s="1">
        <f t="shared" si="617"/>
        <v>0.62948314231511804</v>
      </c>
      <c r="G3987" s="1" t="str">
        <f t="shared" si="618"/>
        <v>-0.777014139859169+0.629483142315118i</v>
      </c>
      <c r="H3987" s="1" t="str">
        <f t="shared" si="612"/>
        <v>0.777014139859169-0.629483142315118i</v>
      </c>
      <c r="I3987" s="1">
        <f t="shared" si="619"/>
        <v>2.2204460492503101E-16</v>
      </c>
      <c r="J3987" s="1">
        <f t="shared" si="610"/>
        <v>0.35423642850979498</v>
      </c>
    </row>
    <row r="3988" spans="1:10" x14ac:dyDescent="0.25">
      <c r="A3988" s="1">
        <f t="shared" si="611"/>
        <v>0.39559999999997275</v>
      </c>
      <c r="B3988" s="1">
        <f t="shared" si="613"/>
        <v>-1.8041124150158801E-16</v>
      </c>
      <c r="C3988" s="1" t="str">
        <f t="shared" si="614"/>
        <v>-1.80411241501588E-16+0.355674976612134i</v>
      </c>
      <c r="D3988" s="1">
        <f t="shared" si="615"/>
        <v>-10.10822097058163</v>
      </c>
      <c r="E3988" s="1">
        <f t="shared" si="616"/>
        <v>-0.77540317368464196</v>
      </c>
      <c r="F3988" s="1">
        <f t="shared" si="617"/>
        <v>0.63146648227739299</v>
      </c>
      <c r="G3988" s="1" t="str">
        <f t="shared" si="618"/>
        <v>-0.775403173684642+0.631466482277393i</v>
      </c>
      <c r="H3988" s="1" t="str">
        <f t="shared" si="612"/>
        <v>0.775403173684642-0.631466482277393i</v>
      </c>
      <c r="I3988" s="1">
        <f t="shared" si="619"/>
        <v>-1.8041124150158801E-16</v>
      </c>
      <c r="J3988" s="1">
        <f t="shared" si="610"/>
        <v>0.35567497661213399</v>
      </c>
    </row>
    <row r="3989" spans="1:10" x14ac:dyDescent="0.25">
      <c r="A3989" s="1">
        <f t="shared" si="611"/>
        <v>0.39569999999997274</v>
      </c>
      <c r="B3989" s="1">
        <f t="shared" si="613"/>
        <v>-2.4980018054066101E-16</v>
      </c>
      <c r="C3989" s="1" t="str">
        <f t="shared" si="614"/>
        <v>-2.49800180540661E-16+0.357114832672388i</v>
      </c>
      <c r="D3989" s="1">
        <f t="shared" si="615"/>
        <v>-10.110776132606549</v>
      </c>
      <c r="E3989" s="1">
        <f t="shared" si="616"/>
        <v>-0.77378714501955259</v>
      </c>
      <c r="F3989" s="1">
        <f t="shared" si="617"/>
        <v>0.63344569949009044</v>
      </c>
      <c r="G3989" s="1" t="str">
        <f t="shared" si="618"/>
        <v>-0.773787145019553+0.63344569949009i</v>
      </c>
      <c r="H3989" s="1" t="str">
        <f t="shared" si="612"/>
        <v>0.773787145019553-0.63344569949009i</v>
      </c>
      <c r="I3989" s="1">
        <f t="shared" si="619"/>
        <v>-2.4980018054066101E-16</v>
      </c>
      <c r="J3989" s="1">
        <f t="shared" si="610"/>
        <v>0.35711483267238803</v>
      </c>
    </row>
    <row r="3990" spans="1:10" x14ac:dyDescent="0.25">
      <c r="A3990" s="1">
        <f t="shared" si="611"/>
        <v>0.39579999999997273</v>
      </c>
      <c r="B3990" s="1">
        <f t="shared" si="613"/>
        <v>1.94289029309402E-16</v>
      </c>
      <c r="C3990" s="1" t="str">
        <f t="shared" si="614"/>
        <v>1.94289029309402E-16+0.358556003181936i</v>
      </c>
      <c r="D3990" s="1">
        <f t="shared" si="615"/>
        <v>-10.113331294631468</v>
      </c>
      <c r="E3990" s="1">
        <f t="shared" si="616"/>
        <v>-0.77216606441470914</v>
      </c>
      <c r="F3990" s="1">
        <f t="shared" si="617"/>
        <v>0.63542078103119926</v>
      </c>
      <c r="G3990" s="1" t="str">
        <f t="shared" si="618"/>
        <v>-0.772166064414709+0.635420781031199i</v>
      </c>
      <c r="H3990" s="1" t="str">
        <f t="shared" si="612"/>
        <v>0.772166064414709-0.635420781031199i</v>
      </c>
      <c r="I3990" s="1">
        <f t="shared" si="619"/>
        <v>1.94289029309402E-16</v>
      </c>
      <c r="J3990" s="1">
        <f t="shared" si="610"/>
        <v>0.35855600318193598</v>
      </c>
    </row>
    <row r="3991" spans="1:10" x14ac:dyDescent="0.25">
      <c r="A3991" s="1">
        <f t="shared" si="611"/>
        <v>0.39589999999997272</v>
      </c>
      <c r="B3991" s="1">
        <f t="shared" si="613"/>
        <v>-3.4694469519536201E-16</v>
      </c>
      <c r="C3991" s="1" t="str">
        <f t="shared" si="614"/>
        <v>-3.46944695195362E-16+0.359998494652603i</v>
      </c>
      <c r="D3991" s="1">
        <f t="shared" si="615"/>
        <v>-10.115886456656389</v>
      </c>
      <c r="E3991" s="1">
        <f t="shared" si="616"/>
        <v>-0.77053994245390167</v>
      </c>
      <c r="F3991" s="1">
        <f t="shared" si="617"/>
        <v>0.63739171400571082</v>
      </c>
      <c r="G3991" s="1" t="str">
        <f t="shared" si="618"/>
        <v>-0.770539942453902+0.637391714005711i</v>
      </c>
      <c r="H3991" s="1" t="str">
        <f t="shared" si="612"/>
        <v>0.770539942453902-0.637391714005711i</v>
      </c>
      <c r="I3991" s="1">
        <f t="shared" si="619"/>
        <v>-3.4694469519536201E-16</v>
      </c>
      <c r="J3991" s="1">
        <f t="shared" si="610"/>
        <v>0.35999849465260297</v>
      </c>
    </row>
    <row r="3992" spans="1:10" x14ac:dyDescent="0.25">
      <c r="A3992" s="1">
        <f t="shared" si="611"/>
        <v>0.39599999999997271</v>
      </c>
      <c r="B3992" s="1">
        <f t="shared" si="613"/>
        <v>4.1633363423443302E-17</v>
      </c>
      <c r="C3992" s="1" t="str">
        <f t="shared" si="614"/>
        <v>4.16333634234433E-17+0.361442313616787i</v>
      </c>
      <c r="D3992" s="1">
        <f t="shared" si="615"/>
        <v>-10.118441618681308</v>
      </c>
      <c r="E3992" s="1">
        <f t="shared" si="616"/>
        <v>-0.76890878975383792</v>
      </c>
      <c r="F3992" s="1">
        <f t="shared" si="617"/>
        <v>0.63935848554569785</v>
      </c>
      <c r="G3992" s="1" t="str">
        <f t="shared" si="618"/>
        <v>-0.768908789753838+0.639358485545698i</v>
      </c>
      <c r="H3992" s="1" t="str">
        <f t="shared" si="612"/>
        <v>0.768908789753838-0.639358485545698i</v>
      </c>
      <c r="I3992" s="1">
        <f t="shared" si="619"/>
        <v>4.1633363423443302E-17</v>
      </c>
      <c r="J3992" s="1">
        <f t="shared" si="610"/>
        <v>0.36144231361678703</v>
      </c>
    </row>
    <row r="3993" spans="1:10" x14ac:dyDescent="0.25">
      <c r="A3993" s="1">
        <f t="shared" si="611"/>
        <v>0.3960999999999727</v>
      </c>
      <c r="B3993" s="1">
        <f t="shared" si="613"/>
        <v>3.3306690738754701E-16</v>
      </c>
      <c r="C3993" s="1" t="str">
        <f t="shared" si="614"/>
        <v>3.33066907387547E-16+0.362887466627592i</v>
      </c>
      <c r="D3993" s="1">
        <f t="shared" si="615"/>
        <v>-10.120996780706227</v>
      </c>
      <c r="E3993" s="1">
        <f t="shared" si="616"/>
        <v>-0.76727261696406701</v>
      </c>
      <c r="F3993" s="1">
        <f t="shared" si="617"/>
        <v>0.64132108281040645</v>
      </c>
      <c r="G3993" s="1" t="str">
        <f t="shared" si="618"/>
        <v>-0.767272616964067+0.641321082810406i</v>
      </c>
      <c r="H3993" s="1" t="str">
        <f t="shared" si="612"/>
        <v>0.767272616964067-0.641321082810406i</v>
      </c>
      <c r="I3993" s="1">
        <f t="shared" si="619"/>
        <v>3.3306690738754701E-16</v>
      </c>
      <c r="J3993" s="1">
        <f t="shared" si="610"/>
        <v>0.36288746662759203</v>
      </c>
    </row>
    <row r="3994" spans="1:10" x14ac:dyDescent="0.25">
      <c r="A3994" s="1">
        <f t="shared" si="611"/>
        <v>0.39619999999997269</v>
      </c>
      <c r="B3994" s="1">
        <f t="shared" si="613"/>
        <v>-4.9960036108132103E-16</v>
      </c>
      <c r="C3994" s="1" t="str">
        <f t="shared" si="614"/>
        <v>-4.99600361081321E-16+0.364333960258959i</v>
      </c>
      <c r="D3994" s="1">
        <f t="shared" si="615"/>
        <v>-10.123551942731147</v>
      </c>
      <c r="E3994" s="1">
        <f t="shared" si="616"/>
        <v>-0.76563143476691353</v>
      </c>
      <c r="F3994" s="1">
        <f t="shared" si="617"/>
        <v>0.64327949298633591</v>
      </c>
      <c r="G3994" s="1" t="str">
        <f t="shared" si="618"/>
        <v>-0.765631434766914+0.643279492986336i</v>
      </c>
      <c r="H3994" s="1" t="str">
        <f t="shared" si="612"/>
        <v>0.765631434766914-0.643279492986336i</v>
      </c>
      <c r="I3994" s="1">
        <f t="shared" si="619"/>
        <v>-4.9960036108132103E-16</v>
      </c>
      <c r="J3994" s="1">
        <f t="shared" si="610"/>
        <v>0.36433396025895898</v>
      </c>
    </row>
    <row r="3995" spans="1:10" x14ac:dyDescent="0.25">
      <c r="A3995" s="1">
        <f t="shared" si="611"/>
        <v>0.39629999999997267</v>
      </c>
      <c r="B3995" s="1">
        <f t="shared" si="613"/>
        <v>2.4980018054066002E-16</v>
      </c>
      <c r="C3995" s="1" t="str">
        <f t="shared" si="614"/>
        <v>2.4980018054066E-16+0.365781801105781i</v>
      </c>
      <c r="D3995" s="1">
        <f t="shared" si="615"/>
        <v>-10.126107104756066</v>
      </c>
      <c r="E3995" s="1">
        <f t="shared" si="616"/>
        <v>-0.76398525387741145</v>
      </c>
      <c r="F3995" s="1">
        <f t="shared" si="617"/>
        <v>0.64523370328731844</v>
      </c>
      <c r="G3995" s="1" t="str">
        <f t="shared" si="618"/>
        <v>-0.763985253877411+0.645233703287318i</v>
      </c>
      <c r="H3995" s="1" t="str">
        <f t="shared" si="612"/>
        <v>0.763985253877411-0.645233703287318i</v>
      </c>
      <c r="I3995" s="1">
        <f t="shared" si="619"/>
        <v>2.4980018054066002E-16</v>
      </c>
      <c r="J3995" s="1">
        <f t="shared" si="610"/>
        <v>0.36578180110578101</v>
      </c>
    </row>
    <row r="3996" spans="1:10" x14ac:dyDescent="0.25">
      <c r="A3996" s="1">
        <f t="shared" si="611"/>
        <v>0.39639999999997266</v>
      </c>
      <c r="B3996" s="1">
        <f t="shared" si="613"/>
        <v>-1.8041124150158801E-16</v>
      </c>
      <c r="C3996" s="1" t="str">
        <f t="shared" si="614"/>
        <v>-1.80411241501588E-16+0.367230995784057i</v>
      </c>
      <c r="D3996" s="1">
        <f t="shared" si="615"/>
        <v>-10.128662266780985</v>
      </c>
      <c r="E3996" s="1">
        <f t="shared" si="616"/>
        <v>-0.76233408504322653</v>
      </c>
      <c r="F3996" s="1">
        <f t="shared" si="617"/>
        <v>0.64718370095461053</v>
      </c>
      <c r="G3996" s="1" t="str">
        <f t="shared" si="618"/>
        <v>-0.762334085043227+0.647183700954611i</v>
      </c>
      <c r="H3996" s="1" t="str">
        <f t="shared" si="612"/>
        <v>0.762334085043227-0.647183700954611i</v>
      </c>
      <c r="I3996" s="1">
        <f t="shared" si="619"/>
        <v>-1.8041124150158801E-16</v>
      </c>
      <c r="J3996" s="1">
        <f t="shared" si="610"/>
        <v>0.36723099578405699</v>
      </c>
    </row>
    <row r="3997" spans="1:10" x14ac:dyDescent="0.25">
      <c r="A3997" s="1">
        <f t="shared" si="611"/>
        <v>0.39649999999997265</v>
      </c>
      <c r="B3997" s="1">
        <f t="shared" si="613"/>
        <v>1.8041124150158801E-16</v>
      </c>
      <c r="C3997" s="1" t="str">
        <f t="shared" si="614"/>
        <v>1.80411241501588E-16+0.368681550931009i</v>
      </c>
      <c r="D3997" s="1">
        <f t="shared" si="615"/>
        <v>-10.131217428805904</v>
      </c>
      <c r="E3997" s="1">
        <f t="shared" si="616"/>
        <v>-0.76067793904459147</v>
      </c>
      <c r="F3997" s="1">
        <f t="shared" si="617"/>
        <v>0.64912947325697112</v>
      </c>
      <c r="G3997" s="1" t="str">
        <f t="shared" si="618"/>
        <v>-0.760677939044591+0.649129473256971i</v>
      </c>
      <c r="H3997" s="1" t="str">
        <f t="shared" si="612"/>
        <v>0.760677939044591-0.649129473256971i</v>
      </c>
      <c r="I3997" s="1">
        <f t="shared" si="619"/>
        <v>1.8041124150158801E-16</v>
      </c>
      <c r="J3997" s="1">
        <f t="shared" si="610"/>
        <v>0.36868155093100902</v>
      </c>
    </row>
    <row r="3998" spans="1:10" x14ac:dyDescent="0.25">
      <c r="A3998" s="1">
        <f t="shared" si="611"/>
        <v>0.39659999999997264</v>
      </c>
      <c r="B3998" s="1">
        <f t="shared" si="613"/>
        <v>-9.7144514654701296E-17</v>
      </c>
      <c r="C3998" s="1" t="str">
        <f t="shared" si="614"/>
        <v>-9.71445146547013E-17+0.370133473205213i</v>
      </c>
      <c r="D3998" s="1">
        <f t="shared" si="615"/>
        <v>-10.133772590830825</v>
      </c>
      <c r="E3998" s="1">
        <f t="shared" si="616"/>
        <v>-0.75901682669423309</v>
      </c>
      <c r="F3998" s="1">
        <f t="shared" si="617"/>
        <v>0.65107100749074709</v>
      </c>
      <c r="G3998" s="1" t="str">
        <f t="shared" si="618"/>
        <v>-0.759016826694233+0.651071007490747i</v>
      </c>
      <c r="H3998" s="1" t="str">
        <f t="shared" si="612"/>
        <v>0.759016826694233-0.651071007490747i</v>
      </c>
      <c r="I3998" s="1">
        <f t="shared" si="619"/>
        <v>-9.7144514654701296E-17</v>
      </c>
      <c r="J3998" s="1">
        <f t="shared" si="610"/>
        <v>0.370133473205213</v>
      </c>
    </row>
    <row r="3999" spans="1:10" x14ac:dyDescent="0.25">
      <c r="A3999" s="1">
        <f t="shared" si="611"/>
        <v>0.39669999999997263</v>
      </c>
      <c r="B3999" s="1">
        <f t="shared" si="613"/>
        <v>4.1633363423443301E-16</v>
      </c>
      <c r="C3999" s="1" t="str">
        <f t="shared" si="614"/>
        <v>4.16333634234433E-16+0.371586769286737i</v>
      </c>
      <c r="D3999" s="1">
        <f t="shared" si="615"/>
        <v>-10.136327752855744</v>
      </c>
      <c r="E3999" s="1">
        <f t="shared" si="616"/>
        <v>-0.75735075883730607</v>
      </c>
      <c r="F3999" s="1">
        <f t="shared" si="617"/>
        <v>0.65300829097995128</v>
      </c>
      <c r="G3999" s="1" t="str">
        <f t="shared" si="618"/>
        <v>-0.757350758837306+0.653008290979951i</v>
      </c>
      <c r="H3999" s="1" t="str">
        <f t="shared" si="612"/>
        <v>0.757350758837306-0.653008290979951i</v>
      </c>
      <c r="I3999" s="1">
        <f t="shared" si="619"/>
        <v>4.1633363423443301E-16</v>
      </c>
      <c r="J3999" s="1">
        <f t="shared" si="610"/>
        <v>0.37158676928673701</v>
      </c>
    </row>
    <row r="4000" spans="1:10" x14ac:dyDescent="0.25">
      <c r="A4000" s="1">
        <f t="shared" si="611"/>
        <v>0.39679999999997262</v>
      </c>
      <c r="B4000" s="1">
        <f t="shared" si="613"/>
        <v>-3.33066907387548E-16</v>
      </c>
      <c r="C4000" s="1" t="str">
        <f t="shared" si="614"/>
        <v>-3.33066907387548E-16+0.373041445877282i</v>
      </c>
      <c r="D4000" s="1">
        <f t="shared" si="615"/>
        <v>-10.138882914880663</v>
      </c>
      <c r="E4000" s="1">
        <f t="shared" si="616"/>
        <v>-0.75567974635131541</v>
      </c>
      <c r="F4000" s="1">
        <f t="shared" si="617"/>
        <v>0.65494131107635256</v>
      </c>
      <c r="G4000" s="1" t="str">
        <f t="shared" si="618"/>
        <v>-0.755679746351315+0.654941311076353i</v>
      </c>
      <c r="H4000" s="1" t="str">
        <f t="shared" si="612"/>
        <v>0.755679746351315-0.654941311076353i</v>
      </c>
      <c r="I4000" s="1">
        <f t="shared" si="619"/>
        <v>-3.33066907387548E-16</v>
      </c>
      <c r="J4000" s="1">
        <f t="shared" ref="J4000:J4063" si="620">MAX(MIN(IMAGINARY(C4000),11),-11)</f>
        <v>0.373041445877282</v>
      </c>
    </row>
    <row r="4001" spans="1:10" x14ac:dyDescent="0.25">
      <c r="A4001" s="1">
        <f t="shared" si="611"/>
        <v>0.39689999999997261</v>
      </c>
      <c r="B4001" s="1">
        <f t="shared" si="613"/>
        <v>1.11022302462516E-16</v>
      </c>
      <c r="C4001" s="1" t="str">
        <f t="shared" si="614"/>
        <v>1.11022302462516E-16+0.374497509700298i</v>
      </c>
      <c r="D4001" s="1">
        <f t="shared" si="615"/>
        <v>-10.141438076905583</v>
      </c>
      <c r="E4001" s="1">
        <f t="shared" si="616"/>
        <v>-0.75400380014604873</v>
      </c>
      <c r="F4001" s="1">
        <f t="shared" si="617"/>
        <v>0.65687005515955543</v>
      </c>
      <c r="G4001" s="1" t="str">
        <f t="shared" si="618"/>
        <v>-0.754003800146049+0.656870055159555i</v>
      </c>
      <c r="H4001" s="1" t="str">
        <f t="shared" si="612"/>
        <v>0.754003800146049-0.656870055159555i</v>
      </c>
      <c r="I4001" s="1">
        <f t="shared" si="619"/>
        <v>1.11022302462516E-16</v>
      </c>
      <c r="J4001" s="1">
        <f t="shared" si="620"/>
        <v>0.37449750970029799</v>
      </c>
    </row>
    <row r="4002" spans="1:10" x14ac:dyDescent="0.25">
      <c r="A4002" s="1">
        <f t="shared" ref="A4002:A4065" si="621">A4001+$O$1</f>
        <v>0.3969999999999726</v>
      </c>
      <c r="B4002" s="1">
        <f t="shared" si="613"/>
        <v>1.8041124150158801E-16</v>
      </c>
      <c r="C4002" s="1" t="str">
        <f t="shared" si="614"/>
        <v>1.80411241501588E-16+0.375954967501138i</v>
      </c>
      <c r="D4002" s="1">
        <f t="shared" si="615"/>
        <v>-10.143993238930502</v>
      </c>
      <c r="E4002" s="1">
        <f t="shared" si="616"/>
        <v>-0.75232293116350901</v>
      </c>
      <c r="F4002" s="1">
        <f t="shared" si="617"/>
        <v>0.65879451063707728</v>
      </c>
      <c r="G4002" s="1" t="str">
        <f t="shared" si="618"/>
        <v>-0.752322931163509+0.658794510637077i</v>
      </c>
      <c r="H4002" s="1" t="str">
        <f t="shared" ref="H4002:H4065" si="622">IMPRODUCT(G4002,$H$3)</f>
        <v>0.752322931163509-0.658794510637077i</v>
      </c>
      <c r="I4002" s="1">
        <f t="shared" si="619"/>
        <v>1.8041124150158801E-16</v>
      </c>
      <c r="J4002" s="1">
        <f t="shared" si="620"/>
        <v>0.37595496750113799</v>
      </c>
    </row>
    <row r="4003" spans="1:10" x14ac:dyDescent="0.25">
      <c r="A4003" s="1">
        <f t="shared" si="621"/>
        <v>0.39709999999997259</v>
      </c>
      <c r="B4003" s="1">
        <f t="shared" si="613"/>
        <v>-3.7470027081099102E-16</v>
      </c>
      <c r="C4003" s="1" t="str">
        <f t="shared" si="614"/>
        <v>-3.74700270810991E-16+0.377413826047186i</v>
      </c>
      <c r="D4003" s="1">
        <f t="shared" si="615"/>
        <v>-10.146548400955421</v>
      </c>
      <c r="E4003" s="1">
        <f t="shared" si="616"/>
        <v>-0.75063715037783529</v>
      </c>
      <c r="F4003" s="1">
        <f t="shared" si="617"/>
        <v>0.66071466494443953</v>
      </c>
      <c r="G4003" s="1" t="str">
        <f t="shared" si="618"/>
        <v>-0.750637150377835+0.66071466494444i</v>
      </c>
      <c r="H4003" s="1" t="str">
        <f t="shared" si="622"/>
        <v>0.750637150377835-0.66071466494444i</v>
      </c>
      <c r="I4003" s="1">
        <f t="shared" si="619"/>
        <v>-3.7470027081099102E-16</v>
      </c>
      <c r="J4003" s="1">
        <f t="shared" si="620"/>
        <v>0.37741382604718599</v>
      </c>
    </row>
    <row r="4004" spans="1:10" x14ac:dyDescent="0.25">
      <c r="A4004" s="1">
        <f t="shared" si="621"/>
        <v>0.39719999999997258</v>
      </c>
      <c r="B4004" s="1">
        <f t="shared" ref="B4004:B4067" si="623">I4004</f>
        <v>1.6653345369377299E-16</v>
      </c>
      <c r="C4004" s="1" t="str">
        <f t="shared" ref="C4004:C4067" si="624">IMDIV(IMSUB(1,H4004),IMSUM(1,H4004))</f>
        <v>1.66533453693773E-16+0.378874092127987i</v>
      </c>
      <c r="D4004" s="1">
        <f t="shared" ref="D4004:D4067" si="625">-2*$B$10*A4004</f>
        <v>-10.149103562980342</v>
      </c>
      <c r="E4004" s="1">
        <f t="shared" ref="E4004:E4067" si="626">COS(D4004)</f>
        <v>-0.74894646879523552</v>
      </c>
      <c r="F4004" s="1">
        <f t="shared" ref="F4004:F4067" si="627">SIN(D4004)</f>
        <v>0.66263050554524527</v>
      </c>
      <c r="G4004" s="1" t="str">
        <f t="shared" ref="G4004:G4067" si="628">COMPLEX(E4004,F4004)</f>
        <v>-0.748946468795236+0.662630505545245i</v>
      </c>
      <c r="H4004" s="1" t="str">
        <f t="shared" si="622"/>
        <v>0.748946468795236-0.662630505545245i</v>
      </c>
      <c r="I4004" s="1">
        <f t="shared" ref="I4004:I4067" si="629">IMREAL(C4004)</f>
        <v>1.6653345369377299E-16</v>
      </c>
      <c r="J4004" s="1">
        <f t="shared" si="620"/>
        <v>0.37887409212798701</v>
      </c>
    </row>
    <row r="4005" spans="1:10" x14ac:dyDescent="0.25">
      <c r="A4005" s="1">
        <f t="shared" si="621"/>
        <v>0.39729999999997256</v>
      </c>
      <c r="B4005" s="1">
        <f t="shared" si="623"/>
        <v>3.3306690738754701E-16</v>
      </c>
      <c r="C4005" s="1" t="str">
        <f t="shared" si="624"/>
        <v>3.33066907387547E-16+0.380335772555403i</v>
      </c>
      <c r="D4005" s="1">
        <f t="shared" si="625"/>
        <v>-10.151658725005261</v>
      </c>
      <c r="E4005" s="1">
        <f t="shared" si="626"/>
        <v>-0.74725089745391748</v>
      </c>
      <c r="F4005" s="1">
        <f t="shared" si="627"/>
        <v>0.66454201993125683</v>
      </c>
      <c r="G4005" s="1" t="str">
        <f t="shared" si="628"/>
        <v>-0.747250897453917+0.664542019931257i</v>
      </c>
      <c r="H4005" s="1" t="str">
        <f t="shared" si="622"/>
        <v>0.747250897453917-0.664542019931257i</v>
      </c>
      <c r="I4005" s="1">
        <f t="shared" si="629"/>
        <v>3.3306690738754701E-16</v>
      </c>
      <c r="J4005" s="1">
        <f t="shared" si="620"/>
        <v>0.38033577255540302</v>
      </c>
    </row>
    <row r="4006" spans="1:10" x14ac:dyDescent="0.25">
      <c r="A4006" s="1">
        <f t="shared" si="621"/>
        <v>0.39739999999997255</v>
      </c>
      <c r="B4006" s="1">
        <f t="shared" si="623"/>
        <v>0</v>
      </c>
      <c r="C4006" s="1" t="str">
        <f t="shared" si="624"/>
        <v>0.381798874163732i</v>
      </c>
      <c r="D4006" s="1">
        <f t="shared" si="625"/>
        <v>-10.154213887030179</v>
      </c>
      <c r="E4006" s="1">
        <f t="shared" si="626"/>
        <v>-0.74555044742400989</v>
      </c>
      <c r="F4006" s="1">
        <f t="shared" si="627"/>
        <v>0.66644919562248606</v>
      </c>
      <c r="G4006" s="1" t="str">
        <f t="shared" si="628"/>
        <v>-0.74555044742401+0.666449195622486i</v>
      </c>
      <c r="H4006" s="1" t="str">
        <f t="shared" si="622"/>
        <v>0.74555044742401-0.666449195622486i</v>
      </c>
      <c r="I4006" s="1">
        <f t="shared" si="629"/>
        <v>0</v>
      </c>
      <c r="J4006" s="1">
        <f t="shared" si="620"/>
        <v>0.38179887416373198</v>
      </c>
    </row>
    <row r="4007" spans="1:10" x14ac:dyDescent="0.25">
      <c r="A4007" s="1">
        <f t="shared" si="621"/>
        <v>0.39749999999997254</v>
      </c>
      <c r="B4007" s="1">
        <f t="shared" si="623"/>
        <v>-3.8857805861880602E-16</v>
      </c>
      <c r="C4007" s="1" t="str">
        <f t="shared" si="624"/>
        <v>-3.88578058618806E-16+0.383263403809862i</v>
      </c>
      <c r="D4007" s="1">
        <f t="shared" si="625"/>
        <v>-10.156769049055098</v>
      </c>
      <c r="E4007" s="1">
        <f t="shared" si="626"/>
        <v>-0.74384512980749506</v>
      </c>
      <c r="F4007" s="1">
        <f t="shared" si="627"/>
        <v>0.66835202016727002</v>
      </c>
      <c r="G4007" s="1" t="str">
        <f t="shared" si="628"/>
        <v>-0.743845129807495+0.66835202016727i</v>
      </c>
      <c r="H4007" s="1" t="str">
        <f t="shared" si="622"/>
        <v>0.743845129807495-0.66835202016727i</v>
      </c>
      <c r="I4007" s="1">
        <f t="shared" si="629"/>
        <v>-3.8857805861880602E-16</v>
      </c>
      <c r="J4007" s="1">
        <f t="shared" si="620"/>
        <v>0.38326340380986201</v>
      </c>
    </row>
    <row r="4008" spans="1:10" x14ac:dyDescent="0.25">
      <c r="A4008" s="1">
        <f t="shared" si="621"/>
        <v>0.39759999999997253</v>
      </c>
      <c r="B4008" s="1">
        <f t="shared" si="623"/>
        <v>-4.16333634234434E-16</v>
      </c>
      <c r="C4008" s="1" t="str">
        <f t="shared" si="624"/>
        <v>-4.16333634234434E-16+0.384729368373402i</v>
      </c>
      <c r="D4008" s="1">
        <f t="shared" si="625"/>
        <v>-10.159324211080019</v>
      </c>
      <c r="E4008" s="1">
        <f t="shared" si="626"/>
        <v>-0.74213495573813359</v>
      </c>
      <c r="F4008" s="1">
        <f t="shared" si="627"/>
        <v>0.67025048114235508</v>
      </c>
      <c r="G4008" s="1" t="str">
        <f t="shared" si="628"/>
        <v>-0.742134955738134+0.670250481142355i</v>
      </c>
      <c r="H4008" s="1" t="str">
        <f t="shared" si="622"/>
        <v>0.742134955738134-0.670250481142355i</v>
      </c>
      <c r="I4008" s="1">
        <f t="shared" si="629"/>
        <v>-4.16333634234434E-16</v>
      </c>
      <c r="J4008" s="1">
        <f t="shared" si="620"/>
        <v>0.38472936837340199</v>
      </c>
    </row>
    <row r="4009" spans="1:10" x14ac:dyDescent="0.25">
      <c r="A4009" s="1">
        <f t="shared" si="621"/>
        <v>0.39769999999997252</v>
      </c>
      <c r="B4009" s="1">
        <f t="shared" si="623"/>
        <v>1.11022302462516E-16</v>
      </c>
      <c r="C4009" s="1" t="str">
        <f t="shared" si="624"/>
        <v>1.11022302462516E-16+0.386196774756824i</v>
      </c>
      <c r="D4009" s="1">
        <f t="shared" si="625"/>
        <v>-10.161879373104938</v>
      </c>
      <c r="E4009" s="1">
        <f t="shared" si="626"/>
        <v>-0.74041993638139691</v>
      </c>
      <c r="F4009" s="1">
        <f t="shared" si="627"/>
        <v>0.67214456615297291</v>
      </c>
      <c r="G4009" s="1" t="str">
        <f t="shared" si="628"/>
        <v>-0.740419936381397+0.672144566152973i</v>
      </c>
      <c r="H4009" s="1" t="str">
        <f t="shared" si="622"/>
        <v>0.740419936381397-0.672144566152973i</v>
      </c>
      <c r="I4009" s="1">
        <f t="shared" si="629"/>
        <v>1.11022302462516E-16</v>
      </c>
      <c r="J4009" s="1">
        <f t="shared" si="620"/>
        <v>0.38619677475682401</v>
      </c>
    </row>
    <row r="4010" spans="1:10" x14ac:dyDescent="0.25">
      <c r="A4010" s="1">
        <f t="shared" si="621"/>
        <v>0.39779999999997251</v>
      </c>
      <c r="B4010" s="1">
        <f t="shared" si="623"/>
        <v>1.6653345369377299E-16</v>
      </c>
      <c r="C4010" s="1" t="str">
        <f t="shared" si="624"/>
        <v>1.66533453693773E-16+0.387665629885614i</v>
      </c>
      <c r="D4010" s="1">
        <f t="shared" si="625"/>
        <v>-10.164434535129857</v>
      </c>
      <c r="E4010" s="1">
        <f t="shared" si="626"/>
        <v>-0.73870008293438705</v>
      </c>
      <c r="F4010" s="1">
        <f t="shared" si="627"/>
        <v>0.67403426283292878</v>
      </c>
      <c r="G4010" s="1" t="str">
        <f t="shared" si="628"/>
        <v>-0.738700082934387+0.674034262832929i</v>
      </c>
      <c r="H4010" s="1" t="str">
        <f t="shared" si="622"/>
        <v>0.738700082934387-0.674034262832929i</v>
      </c>
      <c r="I4010" s="1">
        <f t="shared" si="629"/>
        <v>1.6653345369377299E-16</v>
      </c>
      <c r="J4010" s="1">
        <f t="shared" si="620"/>
        <v>0.38766562988561398</v>
      </c>
    </row>
    <row r="4011" spans="1:10" x14ac:dyDescent="0.25">
      <c r="A4011" s="1">
        <f t="shared" si="621"/>
        <v>0.3978999999999725</v>
      </c>
      <c r="B4011" s="1">
        <f t="shared" si="623"/>
        <v>1.94289029309402E-16</v>
      </c>
      <c r="C4011" s="1" t="str">
        <f t="shared" si="624"/>
        <v>1.94289029309402E-16+0.389135940708403i</v>
      </c>
      <c r="D4011" s="1">
        <f t="shared" si="625"/>
        <v>-10.166989697154778</v>
      </c>
      <c r="E4011" s="1">
        <f t="shared" si="626"/>
        <v>-0.73697540662576677</v>
      </c>
      <c r="F4011" s="1">
        <f t="shared" si="627"/>
        <v>0.67591955884467914</v>
      </c>
      <c r="G4011" s="1" t="str">
        <f t="shared" si="628"/>
        <v>-0.736975406625767+0.675919558844679i</v>
      </c>
      <c r="H4011" s="1" t="str">
        <f t="shared" si="622"/>
        <v>0.736975406625767-0.675919558844679i</v>
      </c>
      <c r="I4011" s="1">
        <f t="shared" si="629"/>
        <v>1.94289029309402E-16</v>
      </c>
      <c r="J4011" s="1">
        <f t="shared" si="620"/>
        <v>0.38913594070840302</v>
      </c>
    </row>
    <row r="4012" spans="1:10" x14ac:dyDescent="0.25">
      <c r="A4012" s="1">
        <f t="shared" si="621"/>
        <v>0.39799999999997249</v>
      </c>
      <c r="B4012" s="1">
        <f t="shared" si="623"/>
        <v>-5.5511151231257901E-17</v>
      </c>
      <c r="C4012" s="1" t="str">
        <f t="shared" si="624"/>
        <v>-5.55111512312579E-17+0.390607714197114i</v>
      </c>
      <c r="D4012" s="1">
        <f t="shared" si="625"/>
        <v>-10.169544859179696</v>
      </c>
      <c r="E4012" s="1">
        <f t="shared" si="626"/>
        <v>-0.73524591871569067</v>
      </c>
      <c r="F4012" s="1">
        <f t="shared" si="627"/>
        <v>0.67780044187940747</v>
      </c>
      <c r="G4012" s="1" t="str">
        <f t="shared" si="628"/>
        <v>-0.735245918715691+0.677800441879407i</v>
      </c>
      <c r="H4012" s="1" t="str">
        <f t="shared" si="622"/>
        <v>0.735245918715691-0.677800441879407i</v>
      </c>
      <c r="I4012" s="1">
        <f t="shared" si="629"/>
        <v>-5.5511151231257901E-17</v>
      </c>
      <c r="J4012" s="1">
        <f t="shared" si="620"/>
        <v>0.39060771419711399</v>
      </c>
    </row>
    <row r="4013" spans="1:10" x14ac:dyDescent="0.25">
      <c r="A4013" s="1">
        <f t="shared" si="621"/>
        <v>0.39809999999997248</v>
      </c>
      <c r="B4013" s="1">
        <f t="shared" si="623"/>
        <v>-5.2735593669695005E-16</v>
      </c>
      <c r="C4013" s="1" t="str">
        <f t="shared" si="624"/>
        <v>-5.2735593669695E-16+0.392080957347111i</v>
      </c>
      <c r="D4013" s="1">
        <f t="shared" si="625"/>
        <v>-10.172100021204615</v>
      </c>
      <c r="E4013" s="1">
        <f t="shared" si="626"/>
        <v>-0.73351163049572354</v>
      </c>
      <c r="F4013" s="1">
        <f t="shared" si="627"/>
        <v>0.67967689965711298</v>
      </c>
      <c r="G4013" s="1" t="str">
        <f t="shared" si="628"/>
        <v>-0.733511630495724+0.679676899657113i</v>
      </c>
      <c r="H4013" s="1" t="str">
        <f t="shared" si="622"/>
        <v>0.733511630495724-0.679676899657113i</v>
      </c>
      <c r="I4013" s="1">
        <f t="shared" si="629"/>
        <v>-5.2735593669695005E-16</v>
      </c>
      <c r="J4013" s="1">
        <f t="shared" si="620"/>
        <v>0.39208095734711101</v>
      </c>
    </row>
    <row r="4014" spans="1:10" x14ac:dyDescent="0.25">
      <c r="A4014" s="1">
        <f t="shared" si="621"/>
        <v>0.39819999999997246</v>
      </c>
      <c r="B4014" s="1">
        <f t="shared" si="623"/>
        <v>0</v>
      </c>
      <c r="C4014" s="1" t="str">
        <f t="shared" si="624"/>
        <v>0.393555677177335i</v>
      </c>
      <c r="D4014" s="1">
        <f t="shared" si="625"/>
        <v>-10.174655183229534</v>
      </c>
      <c r="E4014" s="1">
        <f t="shared" si="626"/>
        <v>-0.731772553288772</v>
      </c>
      <c r="F4014" s="1">
        <f t="shared" si="627"/>
        <v>0.68154891992668531</v>
      </c>
      <c r="G4014" s="1" t="str">
        <f t="shared" si="628"/>
        <v>-0.731772553288772+0.681548919926685i</v>
      </c>
      <c r="H4014" s="1" t="str">
        <f t="shared" si="622"/>
        <v>0.731772553288772-0.681548919926685i</v>
      </c>
      <c r="I4014" s="1">
        <f t="shared" si="629"/>
        <v>0</v>
      </c>
      <c r="J4014" s="1">
        <f t="shared" si="620"/>
        <v>0.39355567717733497</v>
      </c>
    </row>
    <row r="4015" spans="1:10" x14ac:dyDescent="0.25">
      <c r="A4015" s="1">
        <f t="shared" si="621"/>
        <v>0.39829999999997245</v>
      </c>
      <c r="B4015" s="1">
        <f t="shared" si="623"/>
        <v>5.5511151231257802E-17</v>
      </c>
      <c r="C4015" s="1" t="str">
        <f t="shared" si="624"/>
        <v>5.55111512312578E-17+0.395031880730463i</v>
      </c>
      <c r="D4015" s="1">
        <f t="shared" si="625"/>
        <v>-10.177210345254455</v>
      </c>
      <c r="E4015" s="1">
        <f t="shared" si="626"/>
        <v>-0.73002869844900808</v>
      </c>
      <c r="F4015" s="1">
        <f t="shared" si="627"/>
        <v>0.68341649046598751</v>
      </c>
      <c r="G4015" s="1" t="str">
        <f t="shared" si="628"/>
        <v>-0.730028698449008+0.683416490465988i</v>
      </c>
      <c r="H4015" s="1" t="str">
        <f t="shared" si="622"/>
        <v>0.730028698449008-0.683416490465988i</v>
      </c>
      <c r="I4015" s="1">
        <f t="shared" si="629"/>
        <v>5.5511151231257802E-17</v>
      </c>
      <c r="J4015" s="1">
        <f t="shared" si="620"/>
        <v>0.39503188073046303</v>
      </c>
    </row>
    <row r="4016" spans="1:10" x14ac:dyDescent="0.25">
      <c r="A4016" s="1">
        <f t="shared" si="621"/>
        <v>0.39839999999997244</v>
      </c>
      <c r="B4016" s="1">
        <f t="shared" si="623"/>
        <v>-5.5511151231257802E-17</v>
      </c>
      <c r="C4016" s="1" t="str">
        <f t="shared" si="624"/>
        <v>-5.55111512312578E-17+0.396509575073041i</v>
      </c>
      <c r="D4016" s="1">
        <f t="shared" si="625"/>
        <v>-10.179765507279374</v>
      </c>
      <c r="E4016" s="1">
        <f t="shared" si="626"/>
        <v>-0.72828007736179989</v>
      </c>
      <c r="F4016" s="1">
        <f t="shared" si="627"/>
        <v>0.68527959908193004</v>
      </c>
      <c r="G4016" s="1" t="str">
        <f t="shared" si="628"/>
        <v>-0.7282800773618+0.68527959908193i</v>
      </c>
      <c r="H4016" s="1" t="str">
        <f t="shared" si="622"/>
        <v>0.7282800773618-0.68527959908193i</v>
      </c>
      <c r="I4016" s="1">
        <f t="shared" si="629"/>
        <v>-5.5511151231257802E-17</v>
      </c>
      <c r="J4016" s="1">
        <f t="shared" si="620"/>
        <v>0.39650957507304102</v>
      </c>
    </row>
    <row r="4017" spans="1:10" x14ac:dyDescent="0.25">
      <c r="A4017" s="1">
        <f t="shared" si="621"/>
        <v>0.39849999999997243</v>
      </c>
      <c r="B4017" s="1">
        <f t="shared" si="623"/>
        <v>-1.94289029309402E-16</v>
      </c>
      <c r="C4017" s="1" t="str">
        <f t="shared" si="624"/>
        <v>-1.94289029309402E-16+0.397988767295641i</v>
      </c>
      <c r="D4017" s="1">
        <f t="shared" si="625"/>
        <v>-10.182320669304293</v>
      </c>
      <c r="E4017" s="1">
        <f t="shared" si="626"/>
        <v>-0.72652670144362996</v>
      </c>
      <c r="F4017" s="1">
        <f t="shared" si="627"/>
        <v>0.68713823361055859</v>
      </c>
      <c r="G4017" s="1" t="str">
        <f t="shared" si="628"/>
        <v>-0.72652670144363+0.687138233610559i</v>
      </c>
      <c r="H4017" s="1" t="str">
        <f t="shared" si="622"/>
        <v>0.72652670144363-0.687138233610559i</v>
      </c>
      <c r="I4017" s="1">
        <f t="shared" si="629"/>
        <v>-1.94289029309402E-16</v>
      </c>
      <c r="J4017" s="1">
        <f t="shared" si="620"/>
        <v>0.39798876729564098</v>
      </c>
    </row>
    <row r="4018" spans="1:10" x14ac:dyDescent="0.25">
      <c r="A4018" s="1">
        <f t="shared" si="621"/>
        <v>0.39859999999997242</v>
      </c>
      <c r="B4018" s="1">
        <f t="shared" si="623"/>
        <v>5.5511151231257901E-17</v>
      </c>
      <c r="C4018" s="1" t="str">
        <f t="shared" si="624"/>
        <v>5.55111512312579E-17+0.399469464513006i</v>
      </c>
      <c r="D4018" s="1">
        <f t="shared" si="625"/>
        <v>-10.184875831329213</v>
      </c>
      <c r="E4018" s="1">
        <f t="shared" si="626"/>
        <v>-0.72476858214202444</v>
      </c>
      <c r="F4018" s="1">
        <f t="shared" si="627"/>
        <v>0.68899238191712942</v>
      </c>
      <c r="G4018" s="1" t="str">
        <f t="shared" si="628"/>
        <v>-0.724768582142024+0.688992381917129i</v>
      </c>
      <c r="H4018" s="1" t="str">
        <f t="shared" si="622"/>
        <v>0.724768582142024-0.688992381917129i</v>
      </c>
      <c r="I4018" s="1">
        <f t="shared" si="629"/>
        <v>5.5511151231257901E-17</v>
      </c>
      <c r="J4018" s="1">
        <f t="shared" si="620"/>
        <v>0.39946946451300602</v>
      </c>
    </row>
    <row r="4019" spans="1:10" x14ac:dyDescent="0.25">
      <c r="A4019" s="1">
        <f t="shared" si="621"/>
        <v>0.39869999999997241</v>
      </c>
      <c r="B4019" s="1">
        <f t="shared" si="623"/>
        <v>-1.66533453693774E-16</v>
      </c>
      <c r="C4019" s="1" t="str">
        <f t="shared" si="624"/>
        <v>-1.66533453693774E-16+0.400951673864197i</v>
      </c>
      <c r="D4019" s="1">
        <f t="shared" si="625"/>
        <v>-10.187430993354132</v>
      </c>
      <c r="E4019" s="1">
        <f t="shared" si="626"/>
        <v>-0.72300573093548204</v>
      </c>
      <c r="F4019" s="1">
        <f t="shared" si="627"/>
        <v>0.69084203189618487</v>
      </c>
      <c r="G4019" s="1" t="str">
        <f t="shared" si="628"/>
        <v>-0.723005730935482+0.690842031896185i</v>
      </c>
      <c r="H4019" s="1" t="str">
        <f t="shared" si="622"/>
        <v>0.723005730935482-0.690842031896185i</v>
      </c>
      <c r="I4019" s="1">
        <f t="shared" si="629"/>
        <v>-1.66533453693774E-16</v>
      </c>
      <c r="J4019" s="1">
        <f t="shared" si="620"/>
        <v>0.400951673864197</v>
      </c>
    </row>
    <row r="4020" spans="1:10" x14ac:dyDescent="0.25">
      <c r="A4020" s="1">
        <f t="shared" si="621"/>
        <v>0.3987999999999724</v>
      </c>
      <c r="B4020" s="1">
        <f t="shared" si="623"/>
        <v>1.3877787807814501E-16</v>
      </c>
      <c r="C4020" s="1" t="str">
        <f t="shared" si="624"/>
        <v>1.38777878078145E-16+0.402435402512751i</v>
      </c>
      <c r="D4020" s="1">
        <f t="shared" si="625"/>
        <v>-10.189986155379051</v>
      </c>
      <c r="E4020" s="1">
        <f t="shared" si="626"/>
        <v>-0.72123815933339142</v>
      </c>
      <c r="F4020" s="1">
        <f t="shared" si="627"/>
        <v>0.69268717147164016</v>
      </c>
      <c r="G4020" s="1" t="str">
        <f t="shared" si="628"/>
        <v>-0.721238159333391+0.69268717147164i</v>
      </c>
      <c r="H4020" s="1" t="str">
        <f t="shared" si="622"/>
        <v>0.721238159333391-0.69268717147164i</v>
      </c>
      <c r="I4020" s="1">
        <f t="shared" si="629"/>
        <v>1.3877787807814501E-16</v>
      </c>
      <c r="J4020" s="1">
        <f t="shared" si="620"/>
        <v>0.40243540251275101</v>
      </c>
    </row>
    <row r="4021" spans="1:10" x14ac:dyDescent="0.25">
      <c r="A4021" s="1">
        <f t="shared" si="621"/>
        <v>0.39889999999997239</v>
      </c>
      <c r="B4021" s="1">
        <f t="shared" si="623"/>
        <v>-4.4408920985006301E-16</v>
      </c>
      <c r="C4021" s="1" t="str">
        <f t="shared" si="624"/>
        <v>-4.44089209850063E-16+0.403920657646827i</v>
      </c>
      <c r="D4021" s="1">
        <f t="shared" si="625"/>
        <v>-10.19254131740397</v>
      </c>
      <c r="E4021" s="1">
        <f t="shared" si="626"/>
        <v>-0.71946587887596158</v>
      </c>
      <c r="F4021" s="1">
        <f t="shared" si="627"/>
        <v>0.69452778859685682</v>
      </c>
      <c r="G4021" s="1" t="str">
        <f t="shared" si="628"/>
        <v>-0.719465878875962+0.694527788596857i</v>
      </c>
      <c r="H4021" s="1" t="str">
        <f t="shared" si="622"/>
        <v>0.719465878875962-0.694527788596857i</v>
      </c>
      <c r="I4021" s="1">
        <f t="shared" si="629"/>
        <v>-4.4408920985006301E-16</v>
      </c>
      <c r="J4021" s="1">
        <f t="shared" si="620"/>
        <v>0.403920657646827</v>
      </c>
    </row>
    <row r="4022" spans="1:10" x14ac:dyDescent="0.25">
      <c r="A4022" s="1">
        <f t="shared" si="621"/>
        <v>0.39899999999997238</v>
      </c>
      <c r="B4022" s="1">
        <f t="shared" si="623"/>
        <v>-8.3266726846886901E-17</v>
      </c>
      <c r="C4022" s="1" t="str">
        <f t="shared" si="624"/>
        <v>-8.32667268468869E-17+0.405407446479357i</v>
      </c>
      <c r="D4022" s="1">
        <f t="shared" si="625"/>
        <v>-10.195096479428891</v>
      </c>
      <c r="E4022" s="1">
        <f t="shared" si="626"/>
        <v>-0.71768890113414341</v>
      </c>
      <c r="F4022" s="1">
        <f t="shared" si="627"/>
        <v>0.69636387125472388</v>
      </c>
      <c r="G4022" s="1" t="str">
        <f t="shared" si="628"/>
        <v>-0.717688901134143+0.696363871254724i</v>
      </c>
      <c r="H4022" s="1" t="str">
        <f t="shared" si="622"/>
        <v>0.717688901134143-0.696363871254724i</v>
      </c>
      <c r="I4022" s="1">
        <f t="shared" si="629"/>
        <v>-8.3266726846886901E-17</v>
      </c>
      <c r="J4022" s="1">
        <f t="shared" si="620"/>
        <v>0.405407446479357</v>
      </c>
    </row>
    <row r="4023" spans="1:10" x14ac:dyDescent="0.25">
      <c r="A4023" s="1">
        <f t="shared" si="621"/>
        <v>0.39909999999997237</v>
      </c>
      <c r="B4023" s="1">
        <f t="shared" si="623"/>
        <v>-2.4980018054066002E-16</v>
      </c>
      <c r="C4023" s="1" t="str">
        <f t="shared" si="624"/>
        <v>-2.4980018054066E-16+0.406895776248198i</v>
      </c>
      <c r="D4023" s="1">
        <f t="shared" si="625"/>
        <v>-10.19765164145381</v>
      </c>
      <c r="E4023" s="1">
        <f t="shared" si="626"/>
        <v>-0.71590723770955966</v>
      </c>
      <c r="F4023" s="1">
        <f t="shared" si="627"/>
        <v>0.69819540745773179</v>
      </c>
      <c r="G4023" s="1" t="str">
        <f t="shared" si="628"/>
        <v>-0.71590723770956+0.698195407457732i</v>
      </c>
      <c r="H4023" s="1" t="str">
        <f t="shared" si="622"/>
        <v>0.71590723770956-0.698195407457732i</v>
      </c>
      <c r="I4023" s="1">
        <f t="shared" si="629"/>
        <v>-2.4980018054066002E-16</v>
      </c>
      <c r="J4023" s="1">
        <f t="shared" si="620"/>
        <v>0.406895776248198</v>
      </c>
    </row>
    <row r="4024" spans="1:10" x14ac:dyDescent="0.25">
      <c r="A4024" s="1">
        <f t="shared" si="621"/>
        <v>0.39919999999997235</v>
      </c>
      <c r="B4024" s="1">
        <f t="shared" si="623"/>
        <v>-2.2204460492503101E-16</v>
      </c>
      <c r="C4024" s="1" t="str">
        <f t="shared" si="624"/>
        <v>-2.22044604925031E-16+0.408385654216295i</v>
      </c>
      <c r="D4024" s="1">
        <f t="shared" si="625"/>
        <v>-10.200206803478729</v>
      </c>
      <c r="E4024" s="1">
        <f t="shared" si="626"/>
        <v>-0.7141209002344211</v>
      </c>
      <c r="F4024" s="1">
        <f t="shared" si="627"/>
        <v>0.7000223852480576</v>
      </c>
      <c r="G4024" s="1" t="str">
        <f t="shared" si="628"/>
        <v>-0.714120900234421+0.700022385248058i</v>
      </c>
      <c r="H4024" s="1" t="str">
        <f t="shared" si="622"/>
        <v>0.714120900234421-0.700022385248058i</v>
      </c>
      <c r="I4024" s="1">
        <f t="shared" si="629"/>
        <v>-2.2204460492503101E-16</v>
      </c>
      <c r="J4024" s="1">
        <f t="shared" si="620"/>
        <v>0.40838565421629502</v>
      </c>
    </row>
    <row r="4025" spans="1:10" x14ac:dyDescent="0.25">
      <c r="A4025" s="1">
        <f t="shared" si="621"/>
        <v>0.39929999999997234</v>
      </c>
      <c r="B4025" s="1">
        <f t="shared" si="623"/>
        <v>3.3306690738754598E-16</v>
      </c>
      <c r="C4025" s="1" t="str">
        <f t="shared" si="624"/>
        <v>3.33066907387546E-16+0.409877087671825i</v>
      </c>
      <c r="D4025" s="1">
        <f t="shared" si="625"/>
        <v>-10.202761965503649</v>
      </c>
      <c r="E4025" s="1">
        <f t="shared" si="626"/>
        <v>-0.71232990037145494</v>
      </c>
      <c r="F4025" s="1">
        <f t="shared" si="627"/>
        <v>0.70184479269763989</v>
      </c>
      <c r="G4025" s="1" t="str">
        <f t="shared" si="628"/>
        <v>-0.712329900371455+0.70184479269764i</v>
      </c>
      <c r="H4025" s="1" t="str">
        <f t="shared" si="622"/>
        <v>0.712329900371455-0.70184479269764i</v>
      </c>
      <c r="I4025" s="1">
        <f t="shared" si="629"/>
        <v>3.3306690738754598E-16</v>
      </c>
      <c r="J4025" s="1">
        <f t="shared" si="620"/>
        <v>0.40987708767182501</v>
      </c>
    </row>
    <row r="4026" spans="1:10" x14ac:dyDescent="0.25">
      <c r="A4026" s="1">
        <f t="shared" si="621"/>
        <v>0.39939999999997233</v>
      </c>
      <c r="B4026" s="1">
        <f t="shared" si="623"/>
        <v>-8.3266726846886802E-17</v>
      </c>
      <c r="C4026" s="1" t="str">
        <f t="shared" si="624"/>
        <v>-8.32667268468868E-17+0.411370083928361i</v>
      </c>
      <c r="D4026" s="1">
        <f t="shared" si="625"/>
        <v>-10.205317127528568</v>
      </c>
      <c r="E4026" s="1">
        <f t="shared" si="626"/>
        <v>-0.71053424981383217</v>
      </c>
      <c r="F4026" s="1">
        <f t="shared" si="627"/>
        <v>0.70366261790825202</v>
      </c>
      <c r="G4026" s="1" t="str">
        <f t="shared" si="628"/>
        <v>-0.710534249813832+0.703662617908252i</v>
      </c>
      <c r="H4026" s="1" t="str">
        <f t="shared" si="622"/>
        <v>0.710534249813832-0.703662617908252i</v>
      </c>
      <c r="I4026" s="1">
        <f t="shared" si="629"/>
        <v>-8.3266726846886802E-17</v>
      </c>
      <c r="J4026" s="1">
        <f t="shared" si="620"/>
        <v>0.411370083928361</v>
      </c>
    </row>
    <row r="4027" spans="1:10" x14ac:dyDescent="0.25">
      <c r="A4027" s="1">
        <f t="shared" si="621"/>
        <v>0.39949999999997232</v>
      </c>
      <c r="B4027" s="1">
        <f t="shared" si="623"/>
        <v>-3.33066907387548E-16</v>
      </c>
      <c r="C4027" s="1" t="str">
        <f t="shared" si="624"/>
        <v>-3.33066907387548E-16+0.412864650325021i</v>
      </c>
      <c r="D4027" s="1">
        <f t="shared" si="625"/>
        <v>-10.207872289553487</v>
      </c>
      <c r="E4027" s="1">
        <f t="shared" si="626"/>
        <v>-0.70873396028508362</v>
      </c>
      <c r="F4027" s="1">
        <f t="shared" si="627"/>
        <v>0.70547584901158844</v>
      </c>
      <c r="G4027" s="1" t="str">
        <f t="shared" si="628"/>
        <v>-0.708733960285084+0.705475849011588i</v>
      </c>
      <c r="H4027" s="1" t="str">
        <f t="shared" si="622"/>
        <v>0.708733960285084-0.705475849011588i</v>
      </c>
      <c r="I4027" s="1">
        <f t="shared" si="629"/>
        <v>-3.33066907387548E-16</v>
      </c>
      <c r="J4027" s="1">
        <f t="shared" si="620"/>
        <v>0.41286465032502101</v>
      </c>
    </row>
    <row r="4028" spans="1:10" x14ac:dyDescent="0.25">
      <c r="A4028" s="1">
        <f t="shared" si="621"/>
        <v>0.39959999999997231</v>
      </c>
      <c r="B4028" s="1">
        <f t="shared" si="623"/>
        <v>5.2735593669694896E-16</v>
      </c>
      <c r="C4028" s="1" t="str">
        <f t="shared" si="624"/>
        <v>5.27355936696949E-16+0.414360794226632i</v>
      </c>
      <c r="D4028" s="1">
        <f t="shared" si="625"/>
        <v>-10.210427451578408</v>
      </c>
      <c r="E4028" s="1">
        <f t="shared" si="626"/>
        <v>-0.70692904353902719</v>
      </c>
      <c r="F4028" s="1">
        <f t="shared" si="627"/>
        <v>0.70728447416933748</v>
      </c>
      <c r="G4028" s="1" t="str">
        <f t="shared" si="628"/>
        <v>-0.706929043539027+0.707284474169337i</v>
      </c>
      <c r="H4028" s="1" t="str">
        <f t="shared" si="622"/>
        <v>0.706929043539027-0.707284474169337i</v>
      </c>
      <c r="I4028" s="1">
        <f t="shared" si="629"/>
        <v>5.2735593669694896E-16</v>
      </c>
      <c r="J4028" s="1">
        <f t="shared" si="620"/>
        <v>0.41436079422663202</v>
      </c>
    </row>
    <row r="4029" spans="1:10" x14ac:dyDescent="0.25">
      <c r="A4029" s="1">
        <f t="shared" si="621"/>
        <v>0.3996999999999723</v>
      </c>
      <c r="B4029" s="1">
        <f t="shared" si="623"/>
        <v>-2.4980018054066101E-16</v>
      </c>
      <c r="C4029" s="1" t="str">
        <f t="shared" si="624"/>
        <v>-2.49800180540661E-16+0.415858523023888i</v>
      </c>
      <c r="D4029" s="1">
        <f t="shared" si="625"/>
        <v>-10.212982613603327</v>
      </c>
      <c r="E4029" s="1">
        <f t="shared" si="626"/>
        <v>-0.70511951135969519</v>
      </c>
      <c r="F4029" s="1">
        <f t="shared" si="627"/>
        <v>0.70908848157325521</v>
      </c>
      <c r="G4029" s="1" t="str">
        <f t="shared" si="628"/>
        <v>-0.705119511359695+0.709088481573255i</v>
      </c>
      <c r="H4029" s="1" t="str">
        <f t="shared" si="622"/>
        <v>0.705119511359695-0.709088481573255i</v>
      </c>
      <c r="I4029" s="1">
        <f t="shared" si="629"/>
        <v>-2.4980018054066101E-16</v>
      </c>
      <c r="J4029" s="1">
        <f t="shared" si="620"/>
        <v>0.41585852302388798</v>
      </c>
    </row>
    <row r="4030" spans="1:10" x14ac:dyDescent="0.25">
      <c r="A4030" s="1">
        <f t="shared" si="621"/>
        <v>0.39979999999997229</v>
      </c>
      <c r="B4030" s="1">
        <f t="shared" si="623"/>
        <v>3.6082248300317602E-16</v>
      </c>
      <c r="C4030" s="1" t="str">
        <f t="shared" si="624"/>
        <v>3.60822483003176E-16+0.417357844133503i</v>
      </c>
      <c r="D4030" s="1">
        <f t="shared" si="625"/>
        <v>-10.215537775628245</v>
      </c>
      <c r="E4030" s="1">
        <f t="shared" si="626"/>
        <v>-0.70330537556124928</v>
      </c>
      <c r="F4030" s="1">
        <f t="shared" si="627"/>
        <v>0.71088785944525035</v>
      </c>
      <c r="G4030" s="1" t="str">
        <f t="shared" si="628"/>
        <v>-0.703305375561249+0.71088785944525i</v>
      </c>
      <c r="H4030" s="1" t="str">
        <f t="shared" si="622"/>
        <v>0.703305375561249-0.71088785944525i</v>
      </c>
      <c r="I4030" s="1">
        <f t="shared" si="629"/>
        <v>3.6082248300317602E-16</v>
      </c>
      <c r="J4030" s="1">
        <f t="shared" si="620"/>
        <v>0.41735784413350302</v>
      </c>
    </row>
    <row r="4031" spans="1:10" x14ac:dyDescent="0.25">
      <c r="A4031" s="1">
        <f t="shared" si="621"/>
        <v>0.39989999999997228</v>
      </c>
      <c r="B4031" s="1">
        <f t="shared" si="623"/>
        <v>2.7755575615628901E-17</v>
      </c>
      <c r="C4031" s="1" t="str">
        <f t="shared" si="624"/>
        <v>2.77555756156289E-17+0.418858764998384i</v>
      </c>
      <c r="D4031" s="1">
        <f t="shared" si="625"/>
        <v>-10.218092937653164</v>
      </c>
      <c r="E4031" s="1">
        <f t="shared" si="626"/>
        <v>-0.70148664798790916</v>
      </c>
      <c r="F4031" s="1">
        <f t="shared" si="627"/>
        <v>0.71268259603745565</v>
      </c>
      <c r="G4031" s="1" t="str">
        <f t="shared" si="628"/>
        <v>-0.701486647987909+0.712682596037456i</v>
      </c>
      <c r="H4031" s="1" t="str">
        <f t="shared" si="622"/>
        <v>0.701486647987909-0.712682596037456i</v>
      </c>
      <c r="I4031" s="1">
        <f t="shared" si="629"/>
        <v>2.7755575615628901E-17</v>
      </c>
      <c r="J4031" s="1">
        <f t="shared" si="620"/>
        <v>0.41885876499838398</v>
      </c>
    </row>
    <row r="4032" spans="1:10" x14ac:dyDescent="0.25">
      <c r="A4032" s="1">
        <f t="shared" si="621"/>
        <v>0.39999999999997227</v>
      </c>
      <c r="B4032" s="1">
        <f t="shared" si="623"/>
        <v>-8.3266726846886802E-17</v>
      </c>
      <c r="C4032" s="1" t="str">
        <f t="shared" si="624"/>
        <v>-8.32667268468868E-17+0.420361293087781i</v>
      </c>
      <c r="D4032" s="1">
        <f t="shared" si="625"/>
        <v>-10.220648099678085</v>
      </c>
      <c r="E4032" s="1">
        <f t="shared" si="626"/>
        <v>-0.69966334051387191</v>
      </c>
      <c r="F4032" s="1">
        <f t="shared" si="627"/>
        <v>0.71447267963230732</v>
      </c>
      <c r="G4032" s="1" t="str">
        <f t="shared" si="628"/>
        <v>-0.699663340513872+0.714472679632307i</v>
      </c>
      <c r="H4032" s="1" t="str">
        <f t="shared" si="622"/>
        <v>0.699663340513872-0.714472679632307i</v>
      </c>
      <c r="I4032" s="1">
        <f t="shared" si="629"/>
        <v>-8.3266726846886802E-17</v>
      </c>
      <c r="J4032" s="1">
        <f t="shared" si="620"/>
        <v>0.42036129308778097</v>
      </c>
    </row>
    <row r="4033" spans="1:10" x14ac:dyDescent="0.25">
      <c r="A4033" s="1">
        <f t="shared" si="621"/>
        <v>0.40009999999997226</v>
      </c>
      <c r="B4033" s="1">
        <f t="shared" si="623"/>
        <v>-1.11022302462516E-16</v>
      </c>
      <c r="C4033" s="1" t="str">
        <f t="shared" si="624"/>
        <v>-1.11022302462516E-16+0.421865435897451i</v>
      </c>
      <c r="D4033" s="1">
        <f t="shared" si="625"/>
        <v>-10.223203261703004</v>
      </c>
      <c r="E4033" s="1">
        <f t="shared" si="626"/>
        <v>-0.69783546504324001</v>
      </c>
      <c r="F4033" s="1">
        <f t="shared" si="627"/>
        <v>0.71625809854261679</v>
      </c>
      <c r="G4033" s="1" t="str">
        <f t="shared" si="628"/>
        <v>-0.69783546504324+0.716258098542617i</v>
      </c>
      <c r="H4033" s="1" t="str">
        <f t="shared" si="622"/>
        <v>0.69783546504324-0.716258098542617i</v>
      </c>
      <c r="I4033" s="1">
        <f t="shared" si="629"/>
        <v>-1.11022302462516E-16</v>
      </c>
      <c r="J4033" s="1">
        <f t="shared" si="620"/>
        <v>0.42186543589745101</v>
      </c>
    </row>
    <row r="4034" spans="1:10" x14ac:dyDescent="0.25">
      <c r="A4034" s="1">
        <f t="shared" si="621"/>
        <v>0.40019999999997224</v>
      </c>
      <c r="B4034" s="1">
        <f t="shared" si="623"/>
        <v>3.3306690738754598E-16</v>
      </c>
      <c r="C4034" s="1" t="str">
        <f t="shared" si="624"/>
        <v>3.33066907387546E-16+0.423371200949828i</v>
      </c>
      <c r="D4034" s="1">
        <f t="shared" si="625"/>
        <v>-10.225758423727923</v>
      </c>
      <c r="E4034" s="1">
        <f t="shared" si="626"/>
        <v>-0.69600303350993586</v>
      </c>
      <c r="F4034" s="1">
        <f t="shared" si="627"/>
        <v>0.71803884111165395</v>
      </c>
      <c r="G4034" s="1" t="str">
        <f t="shared" si="628"/>
        <v>-0.696003033509936+0.718038841111654i</v>
      </c>
      <c r="H4034" s="1" t="str">
        <f t="shared" si="622"/>
        <v>0.696003033509936-0.718038841111654i</v>
      </c>
      <c r="I4034" s="1">
        <f t="shared" si="629"/>
        <v>3.3306690738754598E-16</v>
      </c>
      <c r="J4034" s="1">
        <f t="shared" si="620"/>
        <v>0.423371200949828</v>
      </c>
    </row>
    <row r="4035" spans="1:10" x14ac:dyDescent="0.25">
      <c r="A4035" s="1">
        <f t="shared" si="621"/>
        <v>0.40029999999997223</v>
      </c>
      <c r="B4035" s="1">
        <f t="shared" si="623"/>
        <v>1.6653345369377299E-16</v>
      </c>
      <c r="C4035" s="1" t="str">
        <f t="shared" si="624"/>
        <v>1.66533453693773E-16+0.424878595794187i</v>
      </c>
      <c r="D4035" s="1">
        <f t="shared" si="625"/>
        <v>-10.228313585752844</v>
      </c>
      <c r="E4035" s="1">
        <f t="shared" si="626"/>
        <v>-0.69416605787762786</v>
      </c>
      <c r="F4035" s="1">
        <f t="shared" si="627"/>
        <v>0.71981489571321999</v>
      </c>
      <c r="G4035" s="1" t="str">
        <f t="shared" si="628"/>
        <v>-0.694166057877628+0.71981489571322i</v>
      </c>
      <c r="H4035" s="1" t="str">
        <f t="shared" si="622"/>
        <v>0.694166057877628-0.71981489571322i</v>
      </c>
      <c r="I4035" s="1">
        <f t="shared" si="629"/>
        <v>1.6653345369377299E-16</v>
      </c>
      <c r="J4035" s="1">
        <f t="shared" si="620"/>
        <v>0.42487859579418702</v>
      </c>
    </row>
    <row r="4036" spans="1:10" x14ac:dyDescent="0.25">
      <c r="A4036" s="1">
        <f t="shared" si="621"/>
        <v>0.40039999999997222</v>
      </c>
      <c r="B4036" s="1">
        <f t="shared" si="623"/>
        <v>4.4408920985006202E-16</v>
      </c>
      <c r="C4036" s="1" t="str">
        <f t="shared" si="624"/>
        <v>4.44089209850062E-16+0.426387628006797i</v>
      </c>
      <c r="D4036" s="1">
        <f t="shared" si="625"/>
        <v>-10.230868747777762</v>
      </c>
      <c r="E4036" s="1">
        <f t="shared" si="626"/>
        <v>-0.69232455013965577</v>
      </c>
      <c r="F4036" s="1">
        <f t="shared" si="627"/>
        <v>0.72158625075171945</v>
      </c>
      <c r="G4036" s="1" t="str">
        <f t="shared" si="628"/>
        <v>-0.692324550139656+0.721586250751719i</v>
      </c>
      <c r="H4036" s="1" t="str">
        <f t="shared" si="622"/>
        <v>0.692324550139656-0.721586250751719i</v>
      </c>
      <c r="I4036" s="1">
        <f t="shared" si="629"/>
        <v>4.4408920985006202E-16</v>
      </c>
      <c r="J4036" s="1">
        <f t="shared" si="620"/>
        <v>0.42638762800679703</v>
      </c>
    </row>
    <row r="4037" spans="1:10" x14ac:dyDescent="0.25">
      <c r="A4037" s="1">
        <f t="shared" si="621"/>
        <v>0.40049999999997221</v>
      </c>
      <c r="B4037" s="1">
        <f t="shared" si="623"/>
        <v>5.2735593669694798E-16</v>
      </c>
      <c r="C4037" s="1" t="str">
        <f t="shared" si="624"/>
        <v>5.27355936696948E-16+0.427898305191106i</v>
      </c>
      <c r="D4037" s="1">
        <f t="shared" si="625"/>
        <v>-10.233423909802681</v>
      </c>
      <c r="E4037" s="1">
        <f t="shared" si="626"/>
        <v>-0.69047852231894502</v>
      </c>
      <c r="F4037" s="1">
        <f t="shared" si="627"/>
        <v>0.72335289466224306</v>
      </c>
      <c r="G4037" s="1" t="str">
        <f t="shared" si="628"/>
        <v>-0.690478522318945+0.723352894662243i</v>
      </c>
      <c r="H4037" s="1" t="str">
        <f t="shared" si="622"/>
        <v>0.690478522318945-0.723352894662243i</v>
      </c>
      <c r="I4037" s="1">
        <f t="shared" si="629"/>
        <v>5.2735593669694798E-16</v>
      </c>
      <c r="J4037" s="1">
        <f t="shared" si="620"/>
        <v>0.427898305191106</v>
      </c>
    </row>
    <row r="4038" spans="1:10" x14ac:dyDescent="0.25">
      <c r="A4038" s="1">
        <f t="shared" si="621"/>
        <v>0.4005999999999722</v>
      </c>
      <c r="B4038" s="1">
        <f t="shared" si="623"/>
        <v>-1.3877787807814501E-16</v>
      </c>
      <c r="C4038" s="1" t="str">
        <f t="shared" si="624"/>
        <v>-1.38777878078145E-16+0.429410634977895i</v>
      </c>
      <c r="D4038" s="1">
        <f t="shared" si="625"/>
        <v>-10.2359790718276</v>
      </c>
      <c r="E4038" s="1">
        <f t="shared" si="626"/>
        <v>-0.68862798646793333</v>
      </c>
      <c r="F4038" s="1">
        <f t="shared" si="627"/>
        <v>0.72511481591063887</v>
      </c>
      <c r="G4038" s="1" t="str">
        <f t="shared" si="628"/>
        <v>-0.688627986467933+0.725114815910639i</v>
      </c>
      <c r="H4038" s="1" t="str">
        <f t="shared" si="622"/>
        <v>0.688627986467933-0.725114815910639i</v>
      </c>
      <c r="I4038" s="1">
        <f t="shared" si="629"/>
        <v>-1.3877787807814501E-16</v>
      </c>
      <c r="J4038" s="1">
        <f t="shared" si="620"/>
        <v>0.429410634977895</v>
      </c>
    </row>
    <row r="4039" spans="1:10" x14ac:dyDescent="0.25">
      <c r="A4039" s="1">
        <f t="shared" si="621"/>
        <v>0.40069999999997219</v>
      </c>
      <c r="B4039" s="1">
        <f t="shared" si="623"/>
        <v>1.11022302462516E-16</v>
      </c>
      <c r="C4039" s="1" t="str">
        <f t="shared" si="624"/>
        <v>1.11022302462516E-16+0.43092462502545i</v>
      </c>
      <c r="D4039" s="1">
        <f t="shared" si="625"/>
        <v>-10.238534233852521</v>
      </c>
      <c r="E4039" s="1">
        <f t="shared" si="626"/>
        <v>-0.68677295466848942</v>
      </c>
      <c r="F4039" s="1">
        <f t="shared" si="627"/>
        <v>0.72687200299358967</v>
      </c>
      <c r="G4039" s="1" t="str">
        <f t="shared" si="628"/>
        <v>-0.686772954668489+0.72687200299359i</v>
      </c>
      <c r="H4039" s="1" t="str">
        <f t="shared" si="622"/>
        <v>0.686772954668489-0.72687200299359i</v>
      </c>
      <c r="I4039" s="1">
        <f t="shared" si="629"/>
        <v>1.11022302462516E-16</v>
      </c>
      <c r="J4039" s="1">
        <f t="shared" si="620"/>
        <v>0.43092462502544998</v>
      </c>
    </row>
    <row r="4040" spans="1:10" x14ac:dyDescent="0.25">
      <c r="A4040" s="1">
        <f t="shared" si="621"/>
        <v>0.40079999999997218</v>
      </c>
      <c r="B4040" s="1">
        <f t="shared" si="623"/>
        <v>5.5511151231257802E-17</v>
      </c>
      <c r="C4040" s="1" t="str">
        <f t="shared" si="624"/>
        <v>5.55111512312578E-17+0.432440283019735i</v>
      </c>
      <c r="D4040" s="1">
        <f t="shared" si="625"/>
        <v>-10.24108939587744</v>
      </c>
      <c r="E4040" s="1">
        <f t="shared" si="626"/>
        <v>-0.68491343903183888</v>
      </c>
      <c r="F4040" s="1">
        <f t="shared" si="627"/>
        <v>0.72862444443868302</v>
      </c>
      <c r="G4040" s="1" t="str">
        <f t="shared" si="628"/>
        <v>-0.684913439031839+0.728624444438683i</v>
      </c>
      <c r="H4040" s="1" t="str">
        <f t="shared" si="622"/>
        <v>0.684913439031839-0.728624444438683i</v>
      </c>
      <c r="I4040" s="1">
        <f t="shared" si="629"/>
        <v>5.5511151231257802E-17</v>
      </c>
      <c r="J4040" s="1">
        <f t="shared" si="620"/>
        <v>0.43244028301973497</v>
      </c>
    </row>
    <row r="4041" spans="1:10" x14ac:dyDescent="0.25">
      <c r="A4041" s="1">
        <f t="shared" si="621"/>
        <v>0.40089999999997217</v>
      </c>
      <c r="B4041" s="1">
        <f t="shared" si="623"/>
        <v>2.2204460492503101E-16</v>
      </c>
      <c r="C4041" s="1" t="str">
        <f t="shared" si="624"/>
        <v>2.22044604925031E-16+0.433957616674558i</v>
      </c>
      <c r="D4041" s="1">
        <f t="shared" si="625"/>
        <v>-10.243644557902359</v>
      </c>
      <c r="E4041" s="1">
        <f t="shared" si="626"/>
        <v>-0.6830494516984783</v>
      </c>
      <c r="F4041" s="1">
        <f t="shared" si="627"/>
        <v>0.73037212880449387</v>
      </c>
      <c r="G4041" s="1" t="str">
        <f t="shared" si="628"/>
        <v>-0.683049451698478+0.730372128804494i</v>
      </c>
      <c r="H4041" s="1" t="str">
        <f t="shared" si="622"/>
        <v>0.683049451698478-0.730372128804494i</v>
      </c>
      <c r="I4041" s="1">
        <f t="shared" si="629"/>
        <v>2.2204460492503101E-16</v>
      </c>
      <c r="J4041" s="1">
        <f t="shared" si="620"/>
        <v>0.43395761667455801</v>
      </c>
    </row>
    <row r="4042" spans="1:10" x14ac:dyDescent="0.25">
      <c r="A4042" s="1">
        <f t="shared" si="621"/>
        <v>0.40099999999997216</v>
      </c>
      <c r="B4042" s="1">
        <f t="shared" si="623"/>
        <v>1.6653345369377299E-16</v>
      </c>
      <c r="C4042" s="1" t="str">
        <f t="shared" si="624"/>
        <v>1.66533453693773E-16+0.435476633731749i</v>
      </c>
      <c r="D4042" s="1">
        <f t="shared" si="625"/>
        <v>-10.246199719927279</v>
      </c>
      <c r="E4042" s="1">
        <f t="shared" si="626"/>
        <v>-0.68118100483809885</v>
      </c>
      <c r="F4042" s="1">
        <f t="shared" si="627"/>
        <v>0.73211504468065525</v>
      </c>
      <c r="G4042" s="1" t="str">
        <f t="shared" si="628"/>
        <v>-0.681181004838099+0.732115044680655i</v>
      </c>
      <c r="H4042" s="1" t="str">
        <f t="shared" si="622"/>
        <v>0.681181004838099-0.732115044680655i</v>
      </c>
      <c r="I4042" s="1">
        <f t="shared" si="629"/>
        <v>1.6653345369377299E-16</v>
      </c>
      <c r="J4042" s="1">
        <f t="shared" si="620"/>
        <v>0.435476633731749</v>
      </c>
    </row>
    <row r="4043" spans="1:10" x14ac:dyDescent="0.25">
      <c r="A4043" s="1">
        <f t="shared" si="621"/>
        <v>0.40109999999997215</v>
      </c>
      <c r="B4043" s="1">
        <f t="shared" si="623"/>
        <v>-1.11022302462516E-16</v>
      </c>
      <c r="C4043" s="1" t="str">
        <f t="shared" si="624"/>
        <v>-1.11022302462516E-16+0.436997341961325i</v>
      </c>
      <c r="D4043" s="1">
        <f t="shared" si="625"/>
        <v>-10.248754881952198</v>
      </c>
      <c r="E4043" s="1">
        <f t="shared" si="626"/>
        <v>-0.67930811064951147</v>
      </c>
      <c r="F4043" s="1">
        <f t="shared" si="627"/>
        <v>0.7338531806879296</v>
      </c>
      <c r="G4043" s="1" t="str">
        <f t="shared" si="628"/>
        <v>-0.679308110649511+0.73385318068793i</v>
      </c>
      <c r="H4043" s="1" t="str">
        <f t="shared" si="622"/>
        <v>0.679308110649511-0.73385318068793i</v>
      </c>
      <c r="I4043" s="1">
        <f t="shared" si="629"/>
        <v>-1.11022302462516E-16</v>
      </c>
      <c r="J4043" s="1">
        <f t="shared" si="620"/>
        <v>0.436997341961325</v>
      </c>
    </row>
    <row r="4044" spans="1:10" x14ac:dyDescent="0.25">
      <c r="A4044" s="1">
        <f t="shared" si="621"/>
        <v>0.40119999999997213</v>
      </c>
      <c r="B4044" s="1">
        <f t="shared" si="623"/>
        <v>-2.7755575615628901E-17</v>
      </c>
      <c r="C4044" s="1" t="str">
        <f t="shared" si="624"/>
        <v>-2.77555756156289E-17+0.438519749161666i</v>
      </c>
      <c r="D4044" s="1">
        <f t="shared" si="625"/>
        <v>-10.251310043977117</v>
      </c>
      <c r="E4044" s="1">
        <f t="shared" si="626"/>
        <v>-0.67743078136055879</v>
      </c>
      <c r="F4044" s="1">
        <f t="shared" si="627"/>
        <v>0.73558652547828984</v>
      </c>
      <c r="G4044" s="1" t="str">
        <f t="shared" si="628"/>
        <v>-0.677430781360559+0.73558652547829i</v>
      </c>
      <c r="H4044" s="1" t="str">
        <f t="shared" si="622"/>
        <v>0.677430781360559-0.73558652547829i</v>
      </c>
      <c r="I4044" s="1">
        <f t="shared" si="629"/>
        <v>-2.7755575615628901E-17</v>
      </c>
      <c r="J4044" s="1">
        <f t="shared" si="620"/>
        <v>0.43851974916166597</v>
      </c>
    </row>
    <row r="4045" spans="1:10" x14ac:dyDescent="0.25">
      <c r="A4045" s="1">
        <f t="shared" si="621"/>
        <v>0.40129999999997212</v>
      </c>
      <c r="B4045" s="1">
        <f t="shared" si="623"/>
        <v>-1.11022302462516E-16</v>
      </c>
      <c r="C4045" s="1" t="str">
        <f t="shared" si="624"/>
        <v>-1.11022302462516E-16+0.440043863159698i</v>
      </c>
      <c r="D4045" s="1">
        <f t="shared" si="625"/>
        <v>-10.253865206002036</v>
      </c>
      <c r="E4045" s="1">
        <f t="shared" si="626"/>
        <v>-0.67554902922804116</v>
      </c>
      <c r="F4045" s="1">
        <f t="shared" si="627"/>
        <v>0.73731506773498878</v>
      </c>
      <c r="G4045" s="1" t="str">
        <f t="shared" si="628"/>
        <v>-0.675549029228041+0.737315067734989i</v>
      </c>
      <c r="H4045" s="1" t="str">
        <f t="shared" si="622"/>
        <v>0.675549029228041-0.737315067734989i</v>
      </c>
      <c r="I4045" s="1">
        <f t="shared" si="629"/>
        <v>-1.11022302462516E-16</v>
      </c>
      <c r="J4045" s="1">
        <f t="shared" si="620"/>
        <v>0.44004386315969801</v>
      </c>
    </row>
    <row r="4046" spans="1:10" x14ac:dyDescent="0.25">
      <c r="A4046" s="1">
        <f t="shared" si="621"/>
        <v>0.40139999999997211</v>
      </c>
      <c r="B4046" s="1">
        <f t="shared" si="623"/>
        <v>-7.2164496600635303E-16</v>
      </c>
      <c r="C4046" s="1" t="str">
        <f t="shared" si="624"/>
        <v>-7.21644966006353E-16+0.441569691811059i</v>
      </c>
      <c r="D4046" s="1">
        <f t="shared" si="625"/>
        <v>-10.256420368026957</v>
      </c>
      <c r="E4046" s="1">
        <f t="shared" si="626"/>
        <v>-0.67366286653763374</v>
      </c>
      <c r="F4046" s="1">
        <f t="shared" si="627"/>
        <v>0.73903879617263557</v>
      </c>
      <c r="G4046" s="1" t="str">
        <f t="shared" si="628"/>
        <v>-0.673662866537634+0.739038796172636i</v>
      </c>
      <c r="H4046" s="1" t="str">
        <f t="shared" si="622"/>
        <v>0.673662866537634-0.739038796172636i</v>
      </c>
      <c r="I4046" s="1">
        <f t="shared" si="629"/>
        <v>-7.2164496600635303E-16</v>
      </c>
      <c r="J4046" s="1">
        <f t="shared" si="620"/>
        <v>0.44156969181105898</v>
      </c>
    </row>
    <row r="4047" spans="1:10" x14ac:dyDescent="0.25">
      <c r="A4047" s="1">
        <f t="shared" si="621"/>
        <v>0.4014999999999721</v>
      </c>
      <c r="B4047" s="1">
        <f t="shared" si="623"/>
        <v>5.5511151231257901E-17</v>
      </c>
      <c r="C4047" s="1" t="str">
        <f t="shared" si="624"/>
        <v>5.55111512312579E-17+0.443097243000277i</v>
      </c>
      <c r="D4047" s="1">
        <f t="shared" si="625"/>
        <v>-10.258975530051876</v>
      </c>
      <c r="E4047" s="1">
        <f t="shared" si="626"/>
        <v>-0.67177230560381107</v>
      </c>
      <c r="F4047" s="1">
        <f t="shared" si="627"/>
        <v>0.74075769953726422</v>
      </c>
      <c r="G4047" s="1" t="str">
        <f t="shared" si="628"/>
        <v>-0.671772305603811+0.740757699537264i</v>
      </c>
      <c r="H4047" s="1" t="str">
        <f t="shared" si="622"/>
        <v>0.671772305603811-0.740757699537264i</v>
      </c>
      <c r="I4047" s="1">
        <f t="shared" si="629"/>
        <v>5.5511151231257901E-17</v>
      </c>
      <c r="J4047" s="1">
        <f t="shared" si="620"/>
        <v>0.44309724300027697</v>
      </c>
    </row>
    <row r="4048" spans="1:10" x14ac:dyDescent="0.25">
      <c r="A4048" s="1">
        <f t="shared" si="621"/>
        <v>0.40159999999997209</v>
      </c>
      <c r="B4048" s="1">
        <f t="shared" si="623"/>
        <v>-1.94289029309402E-16</v>
      </c>
      <c r="C4048" s="1" t="str">
        <f t="shared" si="624"/>
        <v>-1.94289029309402E-16+0.444626524640955i</v>
      </c>
      <c r="D4048" s="1">
        <f t="shared" si="625"/>
        <v>-10.261530692076795</v>
      </c>
      <c r="E4048" s="1">
        <f t="shared" si="626"/>
        <v>-0.66987735876975962</v>
      </c>
      <c r="F4048" s="1">
        <f t="shared" si="627"/>
        <v>0.74247176660641501</v>
      </c>
      <c r="G4048" s="1" t="str">
        <f t="shared" si="628"/>
        <v>-0.66987735876976+0.742471766606415i</v>
      </c>
      <c r="H4048" s="1" t="str">
        <f t="shared" si="622"/>
        <v>0.66987735876976-0.742471766606415i</v>
      </c>
      <c r="I4048" s="1">
        <f t="shared" si="629"/>
        <v>-1.94289029309402E-16</v>
      </c>
      <c r="J4048" s="1">
        <f t="shared" si="620"/>
        <v>0.44462652464095498</v>
      </c>
    </row>
    <row r="4049" spans="1:10" x14ac:dyDescent="0.25">
      <c r="A4049" s="1">
        <f t="shared" si="621"/>
        <v>0.40169999999997208</v>
      </c>
      <c r="B4049" s="1">
        <f t="shared" si="623"/>
        <v>-2.7755575615628899E-16</v>
      </c>
      <c r="C4049" s="1" t="str">
        <f t="shared" si="624"/>
        <v>-2.77555756156289E-16+0.446157544675947i</v>
      </c>
      <c r="D4049" s="1">
        <f t="shared" si="625"/>
        <v>-10.264085854101715</v>
      </c>
      <c r="E4049" s="1">
        <f t="shared" si="626"/>
        <v>-0.66797803840730063</v>
      </c>
      <c r="F4049" s="1">
        <f t="shared" si="627"/>
        <v>0.74418098618920303</v>
      </c>
      <c r="G4049" s="1" t="str">
        <f t="shared" si="628"/>
        <v>-0.667978038407301+0.744180986189203i</v>
      </c>
      <c r="H4049" s="1" t="str">
        <f t="shared" si="622"/>
        <v>0.667978038407301-0.744180986189203i</v>
      </c>
      <c r="I4049" s="1">
        <f t="shared" si="629"/>
        <v>-2.7755575615628899E-16</v>
      </c>
      <c r="J4049" s="1">
        <f t="shared" si="620"/>
        <v>0.44615754467594698</v>
      </c>
    </row>
    <row r="4050" spans="1:10" x14ac:dyDescent="0.25">
      <c r="A4050" s="1">
        <f t="shared" si="621"/>
        <v>0.40179999999997207</v>
      </c>
      <c r="B4050" s="1">
        <f t="shared" si="623"/>
        <v>-2.4980018054066101E-16</v>
      </c>
      <c r="C4050" s="1" t="str">
        <f t="shared" si="624"/>
        <v>-2.49800180540661E-16+0.447690311077534i</v>
      </c>
      <c r="D4050" s="1">
        <f t="shared" si="625"/>
        <v>-10.266641016126634</v>
      </c>
      <c r="E4050" s="1">
        <f t="shared" si="626"/>
        <v>-0.66607435691681338</v>
      </c>
      <c r="F4050" s="1">
        <f t="shared" si="627"/>
        <v>0.74588534712638876</v>
      </c>
      <c r="G4050" s="1" t="str">
        <f t="shared" si="628"/>
        <v>-0.666074356916813+0.745885347126389i</v>
      </c>
      <c r="H4050" s="1" t="str">
        <f t="shared" si="622"/>
        <v>0.666074356916813-0.745885347126389i</v>
      </c>
      <c r="I4050" s="1">
        <f t="shared" si="629"/>
        <v>-2.4980018054066101E-16</v>
      </c>
      <c r="J4050" s="1">
        <f t="shared" si="620"/>
        <v>0.44769031107753399</v>
      </c>
    </row>
    <row r="4051" spans="1:10" x14ac:dyDescent="0.25">
      <c r="A4051" s="1">
        <f t="shared" si="621"/>
        <v>0.40189999999997206</v>
      </c>
      <c r="B4051" s="1">
        <f t="shared" si="623"/>
        <v>7.7715611723760899E-16</v>
      </c>
      <c r="C4051" s="1" t="str">
        <f t="shared" si="624"/>
        <v>7.77156117237609E-16+0.449224831847609i</v>
      </c>
      <c r="D4051" s="1">
        <f t="shared" si="625"/>
        <v>-10.269196178151553</v>
      </c>
      <c r="E4051" s="1">
        <f t="shared" si="626"/>
        <v>-0.66416632672714637</v>
      </c>
      <c r="F4051" s="1">
        <f t="shared" si="627"/>
        <v>0.74758483829045741</v>
      </c>
      <c r="G4051" s="1" t="str">
        <f t="shared" si="628"/>
        <v>-0.664166326727146+0.747584838290457i</v>
      </c>
      <c r="H4051" s="1" t="str">
        <f t="shared" si="622"/>
        <v>0.664166326727146-0.747584838290457i</v>
      </c>
      <c r="I4051" s="1">
        <f t="shared" si="629"/>
        <v>7.7715611723760899E-16</v>
      </c>
      <c r="J4051" s="1">
        <f t="shared" si="620"/>
        <v>0.44922483184760897</v>
      </c>
    </row>
    <row r="4052" spans="1:10" x14ac:dyDescent="0.25">
      <c r="A4052" s="1">
        <f t="shared" si="621"/>
        <v>0.40199999999997205</v>
      </c>
      <c r="B4052" s="1">
        <f t="shared" si="623"/>
        <v>1.66533453693774E-16</v>
      </c>
      <c r="C4052" s="1" t="str">
        <f t="shared" si="624"/>
        <v>1.66533453693774E-16+0.45076111501787i</v>
      </c>
      <c r="D4052" s="1">
        <f t="shared" si="625"/>
        <v>-10.271751340176472</v>
      </c>
      <c r="E4052" s="1">
        <f t="shared" si="626"/>
        <v>-0.6622539602955414</v>
      </c>
      <c r="F4052" s="1">
        <f t="shared" si="627"/>
        <v>0.74927944858568718</v>
      </c>
      <c r="G4052" s="1" t="str">
        <f t="shared" si="628"/>
        <v>-0.662253960295541+0.749279448585687i</v>
      </c>
      <c r="H4052" s="1" t="str">
        <f t="shared" si="622"/>
        <v>0.662253960295541-0.749279448585687i</v>
      </c>
      <c r="I4052" s="1">
        <f t="shared" si="629"/>
        <v>1.66533453693774E-16</v>
      </c>
      <c r="J4052" s="1">
        <f t="shared" si="620"/>
        <v>0.45076111501786997</v>
      </c>
    </row>
    <row r="4053" spans="1:10" x14ac:dyDescent="0.25">
      <c r="A4053" s="1">
        <f t="shared" si="621"/>
        <v>0.40209999999997204</v>
      </c>
      <c r="B4053" s="1">
        <f t="shared" si="623"/>
        <v>-3.05311331771918E-16</v>
      </c>
      <c r="C4053" s="1" t="str">
        <f t="shared" si="624"/>
        <v>-3.05311331771918E-16+0.452299168649981i</v>
      </c>
      <c r="D4053" s="1">
        <f t="shared" si="625"/>
        <v>-10.274306502201393</v>
      </c>
      <c r="E4053" s="1">
        <f t="shared" si="626"/>
        <v>-0.66033727010754961</v>
      </c>
      <c r="F4053" s="1">
        <f t="shared" si="627"/>
        <v>0.75096916694822369</v>
      </c>
      <c r="G4053" s="1" t="str">
        <f t="shared" si="628"/>
        <v>-0.66033727010755+0.750969166948224i</v>
      </c>
      <c r="H4053" s="1" t="str">
        <f t="shared" si="622"/>
        <v>0.66033727010755-0.750969166948224i</v>
      </c>
      <c r="I4053" s="1">
        <f t="shared" si="629"/>
        <v>-3.05311331771918E-16</v>
      </c>
      <c r="J4053" s="1">
        <f t="shared" si="620"/>
        <v>0.45229916864998099</v>
      </c>
    </row>
    <row r="4054" spans="1:10" x14ac:dyDescent="0.25">
      <c r="A4054" s="1">
        <f t="shared" si="621"/>
        <v>0.40219999999997202</v>
      </c>
      <c r="B4054" s="1">
        <f t="shared" si="623"/>
        <v>5.5511151231257699E-16</v>
      </c>
      <c r="C4054" s="1" t="str">
        <f t="shared" si="624"/>
        <v>5.55111512312577E-16+0.453839000835777i</v>
      </c>
      <c r="D4054" s="1">
        <f t="shared" si="625"/>
        <v>-10.276861664226312</v>
      </c>
      <c r="E4054" s="1">
        <f t="shared" si="626"/>
        <v>-0.65841626867695513</v>
      </c>
      <c r="F4054" s="1">
        <f t="shared" si="627"/>
        <v>0.752653982346148</v>
      </c>
      <c r="G4054" s="1" t="str">
        <f t="shared" si="628"/>
        <v>-0.658416268676955+0.752653982346148i</v>
      </c>
      <c r="H4054" s="1" t="str">
        <f t="shared" si="622"/>
        <v>0.658416268676955-0.752653982346148i</v>
      </c>
      <c r="I4054" s="1">
        <f t="shared" si="629"/>
        <v>5.5511151231257699E-16</v>
      </c>
      <c r="J4054" s="1">
        <f t="shared" si="620"/>
        <v>0.453839000835777</v>
      </c>
    </row>
    <row r="4055" spans="1:10" x14ac:dyDescent="0.25">
      <c r="A4055" s="1">
        <f t="shared" si="621"/>
        <v>0.40229999999997201</v>
      </c>
      <c r="B4055" s="1">
        <f t="shared" si="623"/>
        <v>3.88578058618804E-16</v>
      </c>
      <c r="C4055" s="1" t="str">
        <f t="shared" si="624"/>
        <v>3.88578058618804E-16+0.455380619697444i</v>
      </c>
      <c r="D4055" s="1">
        <f t="shared" si="625"/>
        <v>-10.27941682625123</v>
      </c>
      <c r="E4055" s="1">
        <f t="shared" si="626"/>
        <v>-0.65649096854568589</v>
      </c>
      <c r="F4055" s="1">
        <f t="shared" si="627"/>
        <v>0.75433388377955501</v>
      </c>
      <c r="G4055" s="1" t="str">
        <f t="shared" si="628"/>
        <v>-0.656490968545686+0.754333883779555i</v>
      </c>
      <c r="H4055" s="1" t="str">
        <f t="shared" si="622"/>
        <v>0.656490968545686-0.754333883779555i</v>
      </c>
      <c r="I4055" s="1">
        <f t="shared" si="629"/>
        <v>3.88578058618804E-16</v>
      </c>
      <c r="J4055" s="1">
        <f t="shared" si="620"/>
        <v>0.45538061969744398</v>
      </c>
    </row>
    <row r="4056" spans="1:10" x14ac:dyDescent="0.25">
      <c r="A4056" s="1">
        <f t="shared" si="621"/>
        <v>0.402399999999972</v>
      </c>
      <c r="B4056" s="1">
        <f t="shared" si="623"/>
        <v>3.88578058618804E-16</v>
      </c>
      <c r="C4056" s="1" t="str">
        <f t="shared" si="624"/>
        <v>3.88578058618804E-16+0.456924033387705i</v>
      </c>
      <c r="D4056" s="1">
        <f t="shared" si="625"/>
        <v>-10.281971988276151</v>
      </c>
      <c r="E4056" s="1">
        <f t="shared" si="626"/>
        <v>-0.65456138228373517</v>
      </c>
      <c r="F4056" s="1">
        <f t="shared" si="627"/>
        <v>0.75600886028062253</v>
      </c>
      <c r="G4056" s="1" t="str">
        <f t="shared" si="628"/>
        <v>-0.654561382283735+0.756008860280623i</v>
      </c>
      <c r="H4056" s="1" t="str">
        <f t="shared" si="622"/>
        <v>0.654561382283735-0.756008860280623i</v>
      </c>
      <c r="I4056" s="1">
        <f t="shared" si="629"/>
        <v>3.88578058618804E-16</v>
      </c>
      <c r="J4056" s="1">
        <f t="shared" si="620"/>
        <v>0.45692403338770499</v>
      </c>
    </row>
    <row r="4057" spans="1:10" x14ac:dyDescent="0.25">
      <c r="A4057" s="1">
        <f t="shared" si="621"/>
        <v>0.40249999999997199</v>
      </c>
      <c r="B4057" s="1">
        <f t="shared" si="623"/>
        <v>-5.2735593669695005E-16</v>
      </c>
      <c r="C4057" s="1" t="str">
        <f t="shared" si="624"/>
        <v>-5.2735593669695E-16+0.458469250090009i</v>
      </c>
      <c r="D4057" s="1">
        <f t="shared" si="625"/>
        <v>-10.28452715030107</v>
      </c>
      <c r="E4057" s="1">
        <f t="shared" si="626"/>
        <v>-0.65262752248908384</v>
      </c>
      <c r="F4057" s="1">
        <f t="shared" si="627"/>
        <v>0.75767890091367884</v>
      </c>
      <c r="G4057" s="1" t="str">
        <f t="shared" si="628"/>
        <v>-0.652627522489084+0.757678900913679i</v>
      </c>
      <c r="H4057" s="1" t="str">
        <f t="shared" si="622"/>
        <v>0.652627522489084-0.757678900913679i</v>
      </c>
      <c r="I4057" s="1">
        <f t="shared" si="629"/>
        <v>-5.2735593669695005E-16</v>
      </c>
      <c r="J4057" s="1">
        <f t="shared" si="620"/>
        <v>0.458469250090009</v>
      </c>
    </row>
    <row r="4058" spans="1:10" x14ac:dyDescent="0.25">
      <c r="A4058" s="1">
        <f t="shared" si="621"/>
        <v>0.40259999999997198</v>
      </c>
      <c r="B4058" s="1">
        <f t="shared" si="623"/>
        <v>5.5511151231257802E-17</v>
      </c>
      <c r="C4058" s="1" t="str">
        <f t="shared" si="624"/>
        <v>5.55111512312578E-17+0.460016278018718i</v>
      </c>
      <c r="D4058" s="1">
        <f t="shared" si="625"/>
        <v>-10.287082312325989</v>
      </c>
      <c r="E4058" s="1">
        <f t="shared" si="626"/>
        <v>-0.65068940178760981</v>
      </c>
      <c r="F4058" s="1">
        <f t="shared" si="627"/>
        <v>0.75934399477528136</v>
      </c>
      <c r="G4058" s="1" t="str">
        <f t="shared" si="628"/>
        <v>-0.65068940178761+0.759343994775281i</v>
      </c>
      <c r="H4058" s="1" t="str">
        <f t="shared" si="622"/>
        <v>0.65068940178761-0.759343994775281i</v>
      </c>
      <c r="I4058" s="1">
        <f t="shared" si="629"/>
        <v>5.5511151231257802E-17</v>
      </c>
      <c r="J4058" s="1">
        <f t="shared" si="620"/>
        <v>0.46001627801871797</v>
      </c>
    </row>
    <row r="4059" spans="1:10" x14ac:dyDescent="0.25">
      <c r="A4059" s="1">
        <f t="shared" si="621"/>
        <v>0.40269999999997197</v>
      </c>
      <c r="B4059" s="1">
        <f t="shared" si="623"/>
        <v>5.5511151231257802E-17</v>
      </c>
      <c r="C4059" s="1" t="str">
        <f t="shared" si="624"/>
        <v>5.55111512312578E-17+0.46156512541931i</v>
      </c>
      <c r="D4059" s="1">
        <f t="shared" si="625"/>
        <v>-10.28963747435091</v>
      </c>
      <c r="E4059" s="1">
        <f t="shared" si="626"/>
        <v>-0.64874703283301005</v>
      </c>
      <c r="F4059" s="1">
        <f t="shared" si="627"/>
        <v>0.76100413099428399</v>
      </c>
      <c r="G4059" s="1" t="str">
        <f t="shared" si="628"/>
        <v>-0.64874703283301+0.761004130994284i</v>
      </c>
      <c r="H4059" s="1" t="str">
        <f t="shared" si="622"/>
        <v>0.64874703283301-0.761004130994284i</v>
      </c>
      <c r="I4059" s="1">
        <f t="shared" si="629"/>
        <v>5.5511151231257802E-17</v>
      </c>
      <c r="J4059" s="1">
        <f t="shared" si="620"/>
        <v>0.46156512541931</v>
      </c>
    </row>
    <row r="4060" spans="1:10" x14ac:dyDescent="0.25">
      <c r="A4060" s="1">
        <f t="shared" si="621"/>
        <v>0.40279999999997196</v>
      </c>
      <c r="B4060" s="1">
        <f t="shared" si="623"/>
        <v>-2.4980018054066002E-16</v>
      </c>
      <c r="C4060" s="1" t="str">
        <f t="shared" si="624"/>
        <v>-2.4980018054066E-16+0.463115800568554i</v>
      </c>
      <c r="D4060" s="1">
        <f t="shared" si="625"/>
        <v>-10.292192636375828</v>
      </c>
      <c r="E4060" s="1">
        <f t="shared" si="626"/>
        <v>-0.64680042830672169</v>
      </c>
      <c r="F4060" s="1">
        <f t="shared" si="627"/>
        <v>0.76265929873190519</v>
      </c>
      <c r="G4060" s="1" t="str">
        <f t="shared" si="628"/>
        <v>-0.646800428306722+0.762659298731905i</v>
      </c>
      <c r="H4060" s="1" t="str">
        <f t="shared" si="622"/>
        <v>0.646800428306722-0.762659298731905i</v>
      </c>
      <c r="I4060" s="1">
        <f t="shared" si="629"/>
        <v>-2.4980018054066002E-16</v>
      </c>
      <c r="J4060" s="1">
        <f t="shared" si="620"/>
        <v>0.463115800568554</v>
      </c>
    </row>
    <row r="4061" spans="1:10" x14ac:dyDescent="0.25">
      <c r="A4061" s="1">
        <f t="shared" si="621"/>
        <v>0.40289999999997195</v>
      </c>
      <c r="B4061" s="1">
        <f t="shared" si="623"/>
        <v>-2.7755575615628901E-17</v>
      </c>
      <c r="C4061" s="1" t="str">
        <f t="shared" si="624"/>
        <v>-2.77555756156289E-17+0.464668311774717i</v>
      </c>
      <c r="D4061" s="1">
        <f t="shared" si="625"/>
        <v>-10.294747798400747</v>
      </c>
      <c r="E4061" s="1">
        <f t="shared" si="626"/>
        <v>-0.64484960091783117</v>
      </c>
      <c r="F4061" s="1">
        <f t="shared" si="627"/>
        <v>0.76430948718180503</v>
      </c>
      <c r="G4061" s="1" t="str">
        <f t="shared" si="628"/>
        <v>-0.644849600917831+0.764309487181805i</v>
      </c>
      <c r="H4061" s="1" t="str">
        <f t="shared" si="622"/>
        <v>0.644849600917831-0.764309487181805i</v>
      </c>
      <c r="I4061" s="1">
        <f t="shared" si="629"/>
        <v>-2.7755575615628901E-17</v>
      </c>
      <c r="J4061" s="1">
        <f t="shared" si="620"/>
        <v>0.46466831177471701</v>
      </c>
    </row>
    <row r="4062" spans="1:10" x14ac:dyDescent="0.25">
      <c r="A4062" s="1">
        <f t="shared" si="621"/>
        <v>0.40299999999997194</v>
      </c>
      <c r="B4062" s="1">
        <f t="shared" si="623"/>
        <v>1.6653345369377299E-16</v>
      </c>
      <c r="C4062" s="1" t="str">
        <f t="shared" si="624"/>
        <v>1.66533453693773E-16+0.466222667377751i</v>
      </c>
      <c r="D4062" s="1">
        <f t="shared" si="625"/>
        <v>-10.297302960425666</v>
      </c>
      <c r="E4062" s="1">
        <f t="shared" si="626"/>
        <v>-0.64289456340299678</v>
      </c>
      <c r="F4062" s="1">
        <f t="shared" si="627"/>
        <v>0.76595468557015178</v>
      </c>
      <c r="G4062" s="1" t="str">
        <f t="shared" si="628"/>
        <v>-0.642894563402997+0.765954685570152i</v>
      </c>
      <c r="H4062" s="1" t="str">
        <f t="shared" si="622"/>
        <v>0.642894563402997-0.765954685570152i</v>
      </c>
      <c r="I4062" s="1">
        <f t="shared" si="629"/>
        <v>1.6653345369377299E-16</v>
      </c>
      <c r="J4062" s="1">
        <f t="shared" si="620"/>
        <v>0.46622266737775098</v>
      </c>
    </row>
    <row r="4063" spans="1:10" x14ac:dyDescent="0.25">
      <c r="A4063" s="1">
        <f t="shared" si="621"/>
        <v>0.40309999999997193</v>
      </c>
      <c r="B4063" s="1">
        <f t="shared" si="623"/>
        <v>-4.4408920985006301E-16</v>
      </c>
      <c r="C4063" s="1" t="str">
        <f t="shared" si="624"/>
        <v>-4.44089209850063E-16+0.467778875749498i</v>
      </c>
      <c r="D4063" s="1">
        <f t="shared" si="625"/>
        <v>-10.299858122450587</v>
      </c>
      <c r="E4063" s="1">
        <f t="shared" si="626"/>
        <v>-0.64093532852636281</v>
      </c>
      <c r="F4063" s="1">
        <f t="shared" si="627"/>
        <v>0.76759488315569391</v>
      </c>
      <c r="G4063" s="1" t="str">
        <f t="shared" si="628"/>
        <v>-0.640935328526363+0.767594883155694i</v>
      </c>
      <c r="H4063" s="1" t="str">
        <f t="shared" si="622"/>
        <v>0.640935328526363-0.767594883155694i</v>
      </c>
      <c r="I4063" s="1">
        <f t="shared" si="629"/>
        <v>-4.4408920985006301E-16</v>
      </c>
      <c r="J4063" s="1">
        <f t="shared" si="620"/>
        <v>0.467778875749498</v>
      </c>
    </row>
    <row r="4064" spans="1:10" x14ac:dyDescent="0.25">
      <c r="A4064" s="1">
        <f t="shared" si="621"/>
        <v>0.40319999999997191</v>
      </c>
      <c r="B4064" s="1">
        <f t="shared" si="623"/>
        <v>1.11022302462516E-16</v>
      </c>
      <c r="C4064" s="1" t="str">
        <f t="shared" si="624"/>
        <v>1.11022302462516E-16+0.46933694529387i</v>
      </c>
      <c r="D4064" s="1">
        <f t="shared" si="625"/>
        <v>-10.302413284475506</v>
      </c>
      <c r="E4064" s="1">
        <f t="shared" si="626"/>
        <v>-0.63897190907948131</v>
      </c>
      <c r="F4064" s="1">
        <f t="shared" si="627"/>
        <v>0.76923006922982617</v>
      </c>
      <c r="G4064" s="1" t="str">
        <f t="shared" si="628"/>
        <v>-0.638971909079481+0.769230069229826i</v>
      </c>
      <c r="H4064" s="1" t="str">
        <f t="shared" si="622"/>
        <v>0.638971909079481-0.769230069229826i</v>
      </c>
      <c r="I4064" s="1">
        <f t="shared" si="629"/>
        <v>1.11022302462516E-16</v>
      </c>
      <c r="J4064" s="1">
        <f t="shared" ref="J4064:J4070" si="630">MAX(MIN(IMAGINARY(C4064),11),-11)</f>
        <v>0.46933694529386999</v>
      </c>
    </row>
    <row r="4065" spans="1:10" x14ac:dyDescent="0.25">
      <c r="A4065" s="1">
        <f t="shared" si="621"/>
        <v>0.4032999999999719</v>
      </c>
      <c r="B4065" s="1">
        <f t="shared" si="623"/>
        <v>-1.94289029309402E-16</v>
      </c>
      <c r="C4065" s="1" t="str">
        <f t="shared" si="624"/>
        <v>-1.94289029309402E-16+0.470896884447069i</v>
      </c>
      <c r="D4065" s="1">
        <f t="shared" si="625"/>
        <v>-10.304968446500425</v>
      </c>
      <c r="E4065" s="1">
        <f t="shared" si="626"/>
        <v>-0.63700431788122092</v>
      </c>
      <c r="F4065" s="1">
        <f t="shared" si="627"/>
        <v>0.77086023311666585</v>
      </c>
      <c r="G4065" s="1" t="str">
        <f t="shared" si="628"/>
        <v>-0.637004317881221+0.770860233116666i</v>
      </c>
      <c r="H4065" s="1" t="str">
        <f t="shared" si="622"/>
        <v>0.637004317881221-0.770860233116666i</v>
      </c>
      <c r="I4065" s="1">
        <f t="shared" si="629"/>
        <v>-1.94289029309402E-16</v>
      </c>
      <c r="J4065" s="1">
        <f t="shared" si="630"/>
        <v>0.47089688444706901</v>
      </c>
    </row>
    <row r="4066" spans="1:10" x14ac:dyDescent="0.25">
      <c r="A4066" s="1">
        <f t="shared" ref="A4066:A4129" si="631">A4065+$O$1</f>
        <v>0.40339999999997189</v>
      </c>
      <c r="B4066" s="1">
        <f t="shared" si="623"/>
        <v>1.94289029309402E-16</v>
      </c>
      <c r="C4066" s="1" t="str">
        <f t="shared" si="624"/>
        <v>1.94289029309402E-16+0.472458701677771i</v>
      </c>
      <c r="D4066" s="1">
        <f t="shared" si="625"/>
        <v>-10.307523608525345</v>
      </c>
      <c r="E4066" s="1">
        <f t="shared" si="626"/>
        <v>-0.63503256777768691</v>
      </c>
      <c r="F4066" s="1">
        <f t="shared" si="627"/>
        <v>0.77248536417311975</v>
      </c>
      <c r="G4066" s="1" t="str">
        <f t="shared" si="628"/>
        <v>-0.635032567777687+0.77248536417312i</v>
      </c>
      <c r="H4066" s="1" t="str">
        <f t="shared" ref="H4066:H4129" si="632">IMPRODUCT(G4066,$H$3)</f>
        <v>0.635032567777687-0.77248536417312i</v>
      </c>
      <c r="I4066" s="1">
        <f t="shared" si="629"/>
        <v>1.94289029309402E-16</v>
      </c>
      <c r="J4066" s="1">
        <f t="shared" si="630"/>
        <v>0.47245870167777099</v>
      </c>
    </row>
    <row r="4067" spans="1:10" x14ac:dyDescent="0.25">
      <c r="A4067" s="1">
        <f t="shared" si="631"/>
        <v>0.40349999999997188</v>
      </c>
      <c r="B4067" s="1">
        <f t="shared" si="623"/>
        <v>-5.8286708792820699E-16</v>
      </c>
      <c r="C4067" s="1" t="str">
        <f t="shared" si="624"/>
        <v>-5.82867087928207E-16+0.474022405487336i</v>
      </c>
      <c r="D4067" s="1">
        <f t="shared" si="625"/>
        <v>-10.310078770550264</v>
      </c>
      <c r="E4067" s="1">
        <f t="shared" si="626"/>
        <v>-0.63305667164214152</v>
      </c>
      <c r="F4067" s="1">
        <f t="shared" si="627"/>
        <v>0.77410545178894963</v>
      </c>
      <c r="G4067" s="1" t="str">
        <f t="shared" si="628"/>
        <v>-0.633056671642142+0.77410545178895i</v>
      </c>
      <c r="H4067" s="1" t="str">
        <f t="shared" si="632"/>
        <v>0.633056671642142-0.77410545178895i</v>
      </c>
      <c r="I4067" s="1">
        <f t="shared" si="629"/>
        <v>-5.8286708792820699E-16</v>
      </c>
      <c r="J4067" s="1">
        <f t="shared" si="630"/>
        <v>0.47402240548733598</v>
      </c>
    </row>
    <row r="4068" spans="1:10" x14ac:dyDescent="0.25">
      <c r="A4068" s="1">
        <f t="shared" si="631"/>
        <v>0.40359999999997187</v>
      </c>
      <c r="B4068" s="1">
        <f t="shared" ref="B4068:B4131" si="633">I4068</f>
        <v>-1.3877787807814501E-16</v>
      </c>
      <c r="C4068" s="1" t="str">
        <f t="shared" ref="C4068:C4131" si="634">IMDIV(IMSUB(1,H4068),IMSUM(1,H4068))</f>
        <v>-1.38777878078145E-16+0.475588004410001i</v>
      </c>
      <c r="D4068" s="1">
        <f t="shared" ref="D4068:D4131" si="635">-2*$B$10*A4068</f>
        <v>-10.312633932575183</v>
      </c>
      <c r="E4068" s="1">
        <f t="shared" ref="E4068:E4131" si="636">COS(D4068)</f>
        <v>-0.63107664237491179</v>
      </c>
      <c r="F4068" s="1">
        <f t="shared" ref="F4068:F4131" si="637">SIN(D4068)</f>
        <v>0.77572048538684846</v>
      </c>
      <c r="G4068" s="1" t="str">
        <f t="shared" ref="G4068:G4131" si="638">COMPLEX(E4068,F4068)</f>
        <v>-0.631076642374912+0.775720485386848i</v>
      </c>
      <c r="H4068" s="1" t="str">
        <f t="shared" si="632"/>
        <v>0.631076642374912-0.775720485386848i</v>
      </c>
      <c r="I4068" s="1">
        <f t="shared" ref="I4068:I4131" si="639">IMREAL(C4068)</f>
        <v>-1.3877787807814501E-16</v>
      </c>
      <c r="J4068" s="1">
        <f t="shared" si="630"/>
        <v>0.47558800441000099</v>
      </c>
    </row>
    <row r="4069" spans="1:10" x14ac:dyDescent="0.25">
      <c r="A4069" s="1">
        <f t="shared" si="631"/>
        <v>0.40369999999997186</v>
      </c>
      <c r="B4069" s="1">
        <f t="shared" si="633"/>
        <v>-2.7755575615628899E-16</v>
      </c>
      <c r="C4069" s="1" t="str">
        <f t="shared" si="634"/>
        <v>-2.77555756156289E-16+0.477155507013094i</v>
      </c>
      <c r="D4069" s="1">
        <f t="shared" si="635"/>
        <v>-10.315189094600102</v>
      </c>
      <c r="E4069" s="1">
        <f t="shared" si="636"/>
        <v>-0.6290924929033106</v>
      </c>
      <c r="F4069" s="1">
        <f t="shared" si="637"/>
        <v>0.77733045442250503</v>
      </c>
      <c r="G4069" s="1" t="str">
        <f t="shared" si="638"/>
        <v>-0.629092492903311+0.777330454422505i</v>
      </c>
      <c r="H4069" s="1" t="str">
        <f t="shared" si="632"/>
        <v>0.629092492903311-0.777330454422505i</v>
      </c>
      <c r="I4069" s="1">
        <f t="shared" si="639"/>
        <v>-2.7755575615628899E-16</v>
      </c>
      <c r="J4069" s="1">
        <f t="shared" si="630"/>
        <v>0.477155507013094</v>
      </c>
    </row>
    <row r="4070" spans="1:10" x14ac:dyDescent="0.25">
      <c r="A4070" s="1">
        <f t="shared" si="631"/>
        <v>0.40379999999997185</v>
      </c>
      <c r="B4070" s="1">
        <f t="shared" si="633"/>
        <v>-8.3266726846886704E-17</v>
      </c>
      <c r="C4070" s="1" t="str">
        <f t="shared" si="634"/>
        <v>-8.32667268468867E-17+0.478724921897236i</v>
      </c>
      <c r="D4070" s="1">
        <f t="shared" si="635"/>
        <v>-10.317744256625023</v>
      </c>
      <c r="E4070" s="1">
        <f t="shared" si="636"/>
        <v>-0.62710423618154965</v>
      </c>
      <c r="F4070" s="1">
        <f t="shared" si="637"/>
        <v>0.77893534838467515</v>
      </c>
      <c r="G4070" s="1" t="str">
        <f t="shared" si="638"/>
        <v>-0.62710423618155+0.778935348384675i</v>
      </c>
      <c r="H4070" s="1" t="str">
        <f t="shared" si="632"/>
        <v>0.62710423618155-0.778935348384675i</v>
      </c>
      <c r="I4070" s="1">
        <f t="shared" si="639"/>
        <v>-8.3266726846886704E-17</v>
      </c>
      <c r="J4070" s="1">
        <f t="shared" si="630"/>
        <v>0.47872492189723598</v>
      </c>
    </row>
    <row r="4071" spans="1:10" x14ac:dyDescent="0.25">
      <c r="A4071" s="1">
        <f t="shared" si="631"/>
        <v>0.40389999999997184</v>
      </c>
      <c r="B4071" s="1">
        <f t="shared" si="633"/>
        <v>-5.5511151231257901E-17</v>
      </c>
      <c r="C4071" s="1" t="str">
        <f t="shared" si="634"/>
        <v>-5.55111512312579E-17+0.480296257696541i</v>
      </c>
      <c r="D4071" s="1">
        <f t="shared" si="635"/>
        <v>-10.320299418649942</v>
      </c>
      <c r="E4071" s="1">
        <f t="shared" si="636"/>
        <v>-0.62511188519066052</v>
      </c>
      <c r="F4071" s="1">
        <f t="shared" si="637"/>
        <v>0.78053515679524543</v>
      </c>
      <c r="G4071" s="1" t="str">
        <f t="shared" si="638"/>
        <v>-0.625111885190661+0.780535156795245i</v>
      </c>
      <c r="H4071" s="1" t="str">
        <f t="shared" si="632"/>
        <v>0.625111885190661-0.780535156795245i</v>
      </c>
      <c r="I4071" s="1">
        <f t="shared" si="639"/>
        <v>-5.5511151231257901E-17</v>
      </c>
      <c r="J4071" s="1">
        <f>MAX(MIN(IMAGINARY(C4071),11),-11)</f>
        <v>0.480296257696541</v>
      </c>
    </row>
    <row r="4072" spans="1:10" x14ac:dyDescent="0.25">
      <c r="A4072" s="1">
        <f t="shared" si="631"/>
        <v>0.40399999999997183</v>
      </c>
      <c r="B4072" s="1">
        <f t="shared" si="633"/>
        <v>-4.4408920985006301E-16</v>
      </c>
      <c r="C4072" s="1" t="str">
        <f t="shared" si="634"/>
        <v>-4.44089209850063E-16+0.481869523078832i</v>
      </c>
      <c r="D4072" s="1">
        <f t="shared" si="635"/>
        <v>-10.322854580674861</v>
      </c>
      <c r="E4072" s="1">
        <f t="shared" si="636"/>
        <v>-0.62311545293840154</v>
      </c>
      <c r="F4072" s="1">
        <f t="shared" si="637"/>
        <v>0.78212986920930894</v>
      </c>
      <c r="G4072" s="1" t="str">
        <f t="shared" si="638"/>
        <v>-0.623115452938402+0.782129869209309i</v>
      </c>
      <c r="H4072" s="1" t="str">
        <f t="shared" si="632"/>
        <v>0.623115452938402-0.782129869209309i</v>
      </c>
      <c r="I4072" s="1">
        <f t="shared" si="639"/>
        <v>-4.4408920985006301E-16</v>
      </c>
      <c r="J4072" s="1">
        <f t="shared" ref="J4072:J4135" si="640">MAX(MIN(IMAGINARY(C4072),11),-11)</f>
        <v>0.48186952307883202</v>
      </c>
    </row>
    <row r="4073" spans="1:10" x14ac:dyDescent="0.25">
      <c r="A4073" s="1">
        <f t="shared" si="631"/>
        <v>0.40409999999997182</v>
      </c>
      <c r="B4073" s="1">
        <f t="shared" si="633"/>
        <v>4.1633363423443301E-16</v>
      </c>
      <c r="C4073" s="1" t="str">
        <f t="shared" si="634"/>
        <v>4.16333634234433E-16+0.483444726745843i</v>
      </c>
      <c r="D4073" s="1">
        <f t="shared" si="635"/>
        <v>-10.325409742699781</v>
      </c>
      <c r="E4073" s="1">
        <f t="shared" si="636"/>
        <v>-0.62111495245917669</v>
      </c>
      <c r="F4073" s="1">
        <f t="shared" si="637"/>
        <v>0.78371947521522944</v>
      </c>
      <c r="G4073" s="1" t="str">
        <f t="shared" si="638"/>
        <v>-0.621114952459177+0.783719475215229i</v>
      </c>
      <c r="H4073" s="1" t="str">
        <f t="shared" si="632"/>
        <v>0.621114952459177-0.783719475215229i</v>
      </c>
      <c r="I4073" s="1">
        <f t="shared" si="639"/>
        <v>4.1633363423443301E-16</v>
      </c>
      <c r="J4073" s="1">
        <f t="shared" si="640"/>
        <v>0.48344472674584299</v>
      </c>
    </row>
    <row r="4074" spans="1:10" x14ac:dyDescent="0.25">
      <c r="A4074" s="1">
        <f t="shared" si="631"/>
        <v>0.4041999999999718</v>
      </c>
      <c r="B4074" s="1">
        <f t="shared" si="633"/>
        <v>4.7184478546569104E-16</v>
      </c>
      <c r="C4074" s="1" t="str">
        <f t="shared" si="634"/>
        <v>4.71844785465691E-16+0.485021877433439i</v>
      </c>
      <c r="D4074" s="1">
        <f t="shared" si="635"/>
        <v>-10.3279649047247</v>
      </c>
      <c r="E4074" s="1">
        <f t="shared" si="636"/>
        <v>-0.61911039681395519</v>
      </c>
      <c r="F4074" s="1">
        <f t="shared" si="637"/>
        <v>0.78530396443470663</v>
      </c>
      <c r="G4074" s="1" t="str">
        <f t="shared" si="638"/>
        <v>-0.619110396813955+0.785303964434707i</v>
      </c>
      <c r="H4074" s="1" t="str">
        <f t="shared" si="632"/>
        <v>0.619110396813955-0.785303964434707i</v>
      </c>
      <c r="I4074" s="1">
        <f t="shared" si="639"/>
        <v>4.7184478546569104E-16</v>
      </c>
      <c r="J4074" s="1">
        <f t="shared" si="640"/>
        <v>0.485021877433439</v>
      </c>
    </row>
    <row r="4075" spans="1:10" x14ac:dyDescent="0.25">
      <c r="A4075" s="1">
        <f t="shared" si="631"/>
        <v>0.40429999999997179</v>
      </c>
      <c r="B4075" s="1">
        <f t="shared" si="633"/>
        <v>5.5511151231257802E-17</v>
      </c>
      <c r="C4075" s="1" t="str">
        <f t="shared" si="634"/>
        <v>5.55111512312578E-17+0.486600983911816i</v>
      </c>
      <c r="D4075" s="1">
        <f t="shared" si="635"/>
        <v>-10.330520066749619</v>
      </c>
      <c r="E4075" s="1">
        <f t="shared" si="636"/>
        <v>-0.61710179909017771</v>
      </c>
      <c r="F4075" s="1">
        <f t="shared" si="637"/>
        <v>0.78688332652284987</v>
      </c>
      <c r="G4075" s="1" t="str">
        <f t="shared" si="638"/>
        <v>-0.617101799090178+0.78688332652285i</v>
      </c>
      <c r="H4075" s="1" t="str">
        <f t="shared" si="632"/>
        <v>0.617101799090178-0.78688332652285i</v>
      </c>
      <c r="I4075" s="1">
        <f t="shared" si="639"/>
        <v>5.5511151231257802E-17</v>
      </c>
      <c r="J4075" s="1">
        <f t="shared" si="640"/>
        <v>0.486600983911816</v>
      </c>
    </row>
    <row r="4076" spans="1:10" x14ac:dyDescent="0.25">
      <c r="A4076" s="1">
        <f t="shared" si="631"/>
        <v>0.40439999999997178</v>
      </c>
      <c r="B4076" s="1">
        <f t="shared" si="633"/>
        <v>6.1062266354383501E-16</v>
      </c>
      <c r="C4076" s="1" t="str">
        <f t="shared" si="634"/>
        <v>6.10622663543835E-16+0.488182054985723i</v>
      </c>
      <c r="D4076" s="1">
        <f t="shared" si="635"/>
        <v>-10.333075228774538</v>
      </c>
      <c r="E4076" s="1">
        <f t="shared" si="636"/>
        <v>-0.61508917240167627</v>
      </c>
      <c r="F4076" s="1">
        <f t="shared" si="637"/>
        <v>0.78845755116824201</v>
      </c>
      <c r="G4076" s="1" t="str">
        <f t="shared" si="638"/>
        <v>-0.615089172401676+0.788457551168242i</v>
      </c>
      <c r="H4076" s="1" t="str">
        <f t="shared" si="632"/>
        <v>0.615089172401676-0.788457551168242i</v>
      </c>
      <c r="I4076" s="1">
        <f t="shared" si="639"/>
        <v>6.1062266354383501E-16</v>
      </c>
      <c r="J4076" s="1">
        <f t="shared" si="640"/>
        <v>0.48818205498572298</v>
      </c>
    </row>
    <row r="4077" spans="1:10" x14ac:dyDescent="0.25">
      <c r="A4077" s="1">
        <f t="shared" si="631"/>
        <v>0.40449999999997177</v>
      </c>
      <c r="B4077" s="1">
        <f t="shared" si="633"/>
        <v>6.9388939039072205E-16</v>
      </c>
      <c r="C4077" s="1" t="str">
        <f t="shared" si="634"/>
        <v>6.93889390390722E-16+0.489765099494673i</v>
      </c>
      <c r="D4077" s="1">
        <f t="shared" si="635"/>
        <v>-10.335630390799459</v>
      </c>
      <c r="E4077" s="1">
        <f t="shared" si="636"/>
        <v>-0.61307252988858607</v>
      </c>
      <c r="F4077" s="1">
        <f t="shared" si="637"/>
        <v>0.7900266280930085</v>
      </c>
      <c r="G4077" s="1" t="str">
        <f t="shared" si="638"/>
        <v>-0.613072529888586+0.790026628093008i</v>
      </c>
      <c r="H4077" s="1" t="str">
        <f t="shared" si="632"/>
        <v>0.613072529888586-0.790026628093008i</v>
      </c>
      <c r="I4077" s="1">
        <f t="shared" si="639"/>
        <v>6.9388939039072205E-16</v>
      </c>
      <c r="J4077" s="1">
        <f t="shared" si="640"/>
        <v>0.48976509949467301</v>
      </c>
    </row>
    <row r="4078" spans="1:10" x14ac:dyDescent="0.25">
      <c r="A4078" s="1">
        <f t="shared" si="631"/>
        <v>0.40459999999997176</v>
      </c>
      <c r="B4078" s="1">
        <f t="shared" si="633"/>
        <v>7.2164496600634998E-16</v>
      </c>
      <c r="C4078" s="1" t="str">
        <f t="shared" si="634"/>
        <v>7.2164496600635E-16+0.491350126313157i</v>
      </c>
      <c r="D4078" s="1">
        <f t="shared" si="635"/>
        <v>-10.338185552824378</v>
      </c>
      <c r="E4078" s="1">
        <f t="shared" si="636"/>
        <v>-0.61105188471726524</v>
      </c>
      <c r="F4078" s="1">
        <f t="shared" si="637"/>
        <v>0.79159054705288012</v>
      </c>
      <c r="G4078" s="1" t="str">
        <f t="shared" si="638"/>
        <v>-0.611051884717265+0.79159054705288i</v>
      </c>
      <c r="H4078" s="1" t="str">
        <f t="shared" si="632"/>
        <v>0.611051884717265-0.79159054705288i</v>
      </c>
      <c r="I4078" s="1">
        <f t="shared" si="639"/>
        <v>7.2164496600634998E-16</v>
      </c>
      <c r="J4078" s="1">
        <f t="shared" si="640"/>
        <v>0.491350126313157</v>
      </c>
    </row>
    <row r="4079" spans="1:10" x14ac:dyDescent="0.25">
      <c r="A4079" s="1">
        <f t="shared" si="631"/>
        <v>0.40469999999997175</v>
      </c>
      <c r="B4079" s="1">
        <f t="shared" si="633"/>
        <v>0</v>
      </c>
      <c r="C4079" s="1" t="str">
        <f t="shared" si="634"/>
        <v>0.49293714435087i</v>
      </c>
      <c r="D4079" s="1">
        <f t="shared" si="635"/>
        <v>-10.340740714849296</v>
      </c>
      <c r="E4079" s="1">
        <f t="shared" si="636"/>
        <v>-0.60902725008020042</v>
      </c>
      <c r="F4079" s="1">
        <f t="shared" si="637"/>
        <v>0.79314929783726662</v>
      </c>
      <c r="G4079" s="1" t="str">
        <f t="shared" si="638"/>
        <v>-0.6090272500802+0.793149297837267i</v>
      </c>
      <c r="H4079" s="1" t="str">
        <f t="shared" si="632"/>
        <v>0.6090272500802-0.793149297837267i</v>
      </c>
      <c r="I4079" s="1">
        <f t="shared" si="639"/>
        <v>0</v>
      </c>
      <c r="J4079" s="1">
        <f t="shared" si="640"/>
        <v>0.49293714435086999</v>
      </c>
    </row>
    <row r="4080" spans="1:10" x14ac:dyDescent="0.25">
      <c r="A4080" s="1">
        <f t="shared" si="631"/>
        <v>0.40479999999997174</v>
      </c>
      <c r="B4080" s="1">
        <f t="shared" si="633"/>
        <v>4.9960036108131896E-16</v>
      </c>
      <c r="C4080" s="1" t="str">
        <f t="shared" si="634"/>
        <v>4.99600361081319E-16+0.494526162552915i</v>
      </c>
      <c r="D4080" s="1">
        <f t="shared" si="635"/>
        <v>-10.343295876874217</v>
      </c>
      <c r="E4080" s="1">
        <f t="shared" si="636"/>
        <v>-0.60699863919592478</v>
      </c>
      <c r="F4080" s="1">
        <f t="shared" si="637"/>
        <v>0.79470287026931996</v>
      </c>
      <c r="G4080" s="1" t="str">
        <f t="shared" si="638"/>
        <v>-0.606998639195925+0.79470287026932i</v>
      </c>
      <c r="H4080" s="1" t="str">
        <f t="shared" si="632"/>
        <v>0.606998639195925-0.79470287026932i</v>
      </c>
      <c r="I4080" s="1">
        <f t="shared" si="639"/>
        <v>4.9960036108131896E-16</v>
      </c>
      <c r="J4080" s="1">
        <f t="shared" si="640"/>
        <v>0.49452616255291498</v>
      </c>
    </row>
    <row r="4081" spans="1:10" x14ac:dyDescent="0.25">
      <c r="A4081" s="1">
        <f t="shared" si="631"/>
        <v>0.40489999999997173</v>
      </c>
      <c r="B4081" s="1">
        <f t="shared" si="633"/>
        <v>8.04911692853238E-16</v>
      </c>
      <c r="C4081" s="1" t="str">
        <f t="shared" si="634"/>
        <v>8.04911692853238E-16+0.496117189900041i</v>
      </c>
      <c r="D4081" s="1">
        <f t="shared" si="635"/>
        <v>-10.345851038899136</v>
      </c>
      <c r="E4081" s="1">
        <f t="shared" si="636"/>
        <v>-0.60496606530893626</v>
      </c>
      <c r="F4081" s="1">
        <f t="shared" si="637"/>
        <v>0.79625125420599741</v>
      </c>
      <c r="G4081" s="1" t="str">
        <f t="shared" si="638"/>
        <v>-0.604966065308936+0.796251254205997i</v>
      </c>
      <c r="H4081" s="1" t="str">
        <f t="shared" si="632"/>
        <v>0.604966065308936-0.796251254205997i</v>
      </c>
      <c r="I4081" s="1">
        <f t="shared" si="639"/>
        <v>8.04911692853238E-16</v>
      </c>
      <c r="J4081" s="1">
        <f t="shared" si="640"/>
        <v>0.496117189900041</v>
      </c>
    </row>
    <row r="4082" spans="1:10" x14ac:dyDescent="0.25">
      <c r="A4082" s="1">
        <f t="shared" si="631"/>
        <v>0.40499999999997172</v>
      </c>
      <c r="B4082" s="1">
        <f t="shared" si="633"/>
        <v>8.3266726846886802E-17</v>
      </c>
      <c r="C4082" s="1" t="str">
        <f t="shared" si="634"/>
        <v>8.32667268468868E-17+0.497710235408852i</v>
      </c>
      <c r="D4082" s="1">
        <f t="shared" si="635"/>
        <v>-10.348406200924055</v>
      </c>
      <c r="E4082" s="1">
        <f t="shared" si="636"/>
        <v>-0.60292954168960233</v>
      </c>
      <c r="F4082" s="1">
        <f t="shared" si="637"/>
        <v>0.79779443953813445</v>
      </c>
      <c r="G4082" s="1" t="str">
        <f t="shared" si="638"/>
        <v>-0.602929541689602+0.797794439538134i</v>
      </c>
      <c r="H4082" s="1" t="str">
        <f t="shared" si="632"/>
        <v>0.602929541689602-0.797794439538134i</v>
      </c>
      <c r="I4082" s="1">
        <f t="shared" si="639"/>
        <v>8.3266726846886802E-17</v>
      </c>
      <c r="J4082" s="1">
        <f t="shared" si="640"/>
        <v>0.49771023540885201</v>
      </c>
    </row>
    <row r="4083" spans="1:10" x14ac:dyDescent="0.25">
      <c r="A4083" s="1">
        <f t="shared" si="631"/>
        <v>0.4050999999999717</v>
      </c>
      <c r="B4083" s="1">
        <f t="shared" si="633"/>
        <v>-1.11022302462516E-16</v>
      </c>
      <c r="C4083" s="1" t="str">
        <f t="shared" si="634"/>
        <v>-1.11022302462516E-16+0.499305308132031i</v>
      </c>
      <c r="D4083" s="1">
        <f t="shared" si="635"/>
        <v>-10.350961362948976</v>
      </c>
      <c r="E4083" s="1">
        <f t="shared" si="636"/>
        <v>-0.6008890816340775</v>
      </c>
      <c r="F4083" s="1">
        <f t="shared" si="637"/>
        <v>0.79933241619050766</v>
      </c>
      <c r="G4083" s="1" t="str">
        <f t="shared" si="638"/>
        <v>-0.600889081634078+0.799332416190508i</v>
      </c>
      <c r="H4083" s="1" t="str">
        <f t="shared" si="632"/>
        <v>0.600889081634078-0.799332416190508i</v>
      </c>
      <c r="I4083" s="1">
        <f t="shared" si="639"/>
        <v>-1.11022302462516E-16</v>
      </c>
      <c r="J4083" s="1">
        <f t="shared" si="640"/>
        <v>0.499305308132031</v>
      </c>
    </row>
    <row r="4084" spans="1:10" x14ac:dyDescent="0.25">
      <c r="A4084" s="1">
        <f t="shared" si="631"/>
        <v>0.40519999999997169</v>
      </c>
      <c r="B4084" s="1">
        <f t="shared" si="633"/>
        <v>-1.66533453693774E-16</v>
      </c>
      <c r="C4084" s="1" t="str">
        <f t="shared" si="634"/>
        <v>-1.66533453693774E-16+0.500902417158573i</v>
      </c>
      <c r="D4084" s="1">
        <f t="shared" si="635"/>
        <v>-10.353516524973895</v>
      </c>
      <c r="E4084" s="1">
        <f t="shared" si="636"/>
        <v>-0.59884469846422106</v>
      </c>
      <c r="F4084" s="1">
        <f t="shared" si="637"/>
        <v>0.80086517412189684</v>
      </c>
      <c r="G4084" s="1" t="str">
        <f t="shared" si="638"/>
        <v>-0.598844698464221+0.800865174121897i</v>
      </c>
      <c r="H4084" s="1" t="str">
        <f t="shared" si="632"/>
        <v>0.598844698464221-0.800865174121897i</v>
      </c>
      <c r="I4084" s="1">
        <f t="shared" si="639"/>
        <v>-1.66533453693774E-16</v>
      </c>
      <c r="J4084" s="1">
        <f t="shared" si="640"/>
        <v>0.50090241715857298</v>
      </c>
    </row>
    <row r="4085" spans="1:10" x14ac:dyDescent="0.25">
      <c r="A4085" s="1">
        <f t="shared" si="631"/>
        <v>0.40529999999997168</v>
      </c>
      <c r="B4085" s="1">
        <f t="shared" si="633"/>
        <v>-3.05311331771918E-16</v>
      </c>
      <c r="C4085" s="1" t="str">
        <f t="shared" si="634"/>
        <v>-3.05311331771918E-16+0.502501571614001i</v>
      </c>
      <c r="D4085" s="1">
        <f t="shared" si="635"/>
        <v>-10.356071686998813</v>
      </c>
      <c r="E4085" s="1">
        <f t="shared" si="636"/>
        <v>-0.59679640552750168</v>
      </c>
      <c r="F4085" s="1">
        <f t="shared" si="637"/>
        <v>0.80239270332515722</v>
      </c>
      <c r="G4085" s="1" t="str">
        <f t="shared" si="638"/>
        <v>-0.596796405527502+0.802392703325157i</v>
      </c>
      <c r="H4085" s="1" t="str">
        <f t="shared" si="632"/>
        <v>0.596796405527502-0.802392703325157i</v>
      </c>
      <c r="I4085" s="1">
        <f t="shared" si="639"/>
        <v>-3.05311331771918E-16</v>
      </c>
      <c r="J4085" s="1">
        <f t="shared" si="640"/>
        <v>0.502501571614001</v>
      </c>
    </row>
    <row r="4086" spans="1:10" x14ac:dyDescent="0.25">
      <c r="A4086" s="1">
        <f t="shared" si="631"/>
        <v>0.40539999999997167</v>
      </c>
      <c r="B4086" s="1">
        <f t="shared" si="633"/>
        <v>-6.1062266354383698E-16</v>
      </c>
      <c r="C4086" s="1" t="str">
        <f t="shared" si="634"/>
        <v>-6.10622663543837E-16+0.504102780660606i</v>
      </c>
      <c r="D4086" s="1">
        <f t="shared" si="635"/>
        <v>-10.358626849023732</v>
      </c>
      <c r="E4086" s="1">
        <f t="shared" si="636"/>
        <v>-0.5947442161969152</v>
      </c>
      <c r="F4086" s="1">
        <f t="shared" si="637"/>
        <v>0.80391499382728082</v>
      </c>
      <c r="G4086" s="1" t="str">
        <f t="shared" si="638"/>
        <v>-0.594744216196915+0.803914993827281i</v>
      </c>
      <c r="H4086" s="1" t="str">
        <f t="shared" si="632"/>
        <v>0.594744216196915-0.803914993827281i</v>
      </c>
      <c r="I4086" s="1">
        <f t="shared" si="639"/>
        <v>-6.1062266354383698E-16</v>
      </c>
      <c r="J4086" s="1">
        <f t="shared" si="640"/>
        <v>0.50410278066060599</v>
      </c>
    </row>
    <row r="4087" spans="1:10" x14ac:dyDescent="0.25">
      <c r="A4087" s="1">
        <f t="shared" si="631"/>
        <v>0.40549999999997166</v>
      </c>
      <c r="B4087" s="1">
        <f t="shared" si="633"/>
        <v>4.1633363423443301E-16</v>
      </c>
      <c r="C4087" s="1" t="str">
        <f t="shared" si="634"/>
        <v>4.16333634234433E-16+0.505706053497658i</v>
      </c>
      <c r="D4087" s="1">
        <f t="shared" si="635"/>
        <v>-10.361182011048653</v>
      </c>
      <c r="E4087" s="1">
        <f t="shared" si="636"/>
        <v>-0.59268814387089552</v>
      </c>
      <c r="F4087" s="1">
        <f t="shared" si="637"/>
        <v>0.80543203568946309</v>
      </c>
      <c r="G4087" s="1" t="str">
        <f t="shared" si="638"/>
        <v>-0.592688143870896+0.805432035689463i</v>
      </c>
      <c r="H4087" s="1" t="str">
        <f t="shared" si="632"/>
        <v>0.592688143870896-0.805432035689463i</v>
      </c>
      <c r="I4087" s="1">
        <f t="shared" si="639"/>
        <v>4.1633363423443301E-16</v>
      </c>
      <c r="J4087" s="1">
        <f t="shared" si="640"/>
        <v>0.50570605349765796</v>
      </c>
    </row>
    <row r="4088" spans="1:10" x14ac:dyDescent="0.25">
      <c r="A4088" s="1">
        <f t="shared" si="631"/>
        <v>0.40559999999997165</v>
      </c>
      <c r="B4088" s="1">
        <f t="shared" si="633"/>
        <v>-1.66533453693774E-16</v>
      </c>
      <c r="C4088" s="1" t="str">
        <f t="shared" si="634"/>
        <v>-1.66533453693774E-16+0.507311399361662i</v>
      </c>
      <c r="D4088" s="1">
        <f t="shared" si="635"/>
        <v>-10.363737173073572</v>
      </c>
      <c r="E4088" s="1">
        <f t="shared" si="636"/>
        <v>-0.59062820197323218</v>
      </c>
      <c r="F4088" s="1">
        <f t="shared" si="637"/>
        <v>0.80694381900716416</v>
      </c>
      <c r="G4088" s="1" t="str">
        <f t="shared" si="638"/>
        <v>-0.590628201973232+0.806943819007164i</v>
      </c>
      <c r="H4088" s="1" t="str">
        <f t="shared" si="632"/>
        <v>0.590628201973232-0.806943819007164i</v>
      </c>
      <c r="I4088" s="1">
        <f t="shared" si="639"/>
        <v>-1.66533453693774E-16</v>
      </c>
      <c r="J4088" s="1">
        <f t="shared" si="640"/>
        <v>0.50731139936166203</v>
      </c>
    </row>
    <row r="4089" spans="1:10" x14ac:dyDescent="0.25">
      <c r="A4089" s="1">
        <f t="shared" si="631"/>
        <v>0.40569999999997164</v>
      </c>
      <c r="B4089" s="1">
        <f t="shared" si="633"/>
        <v>-3.33066907387548E-16</v>
      </c>
      <c r="C4089" s="1" t="str">
        <f t="shared" si="634"/>
        <v>-3.33066907387548E-16+0.508918827526563i</v>
      </c>
      <c r="D4089" s="1">
        <f t="shared" si="635"/>
        <v>-10.366292335098491</v>
      </c>
      <c r="E4089" s="1">
        <f t="shared" si="636"/>
        <v>-0.58856440395297394</v>
      </c>
      <c r="F4089" s="1">
        <f t="shared" si="637"/>
        <v>0.80845033391017929</v>
      </c>
      <c r="G4089" s="1" t="str">
        <f t="shared" si="638"/>
        <v>-0.588564403952974+0.808450333910179i</v>
      </c>
      <c r="H4089" s="1" t="str">
        <f t="shared" si="632"/>
        <v>0.588564403952974-0.808450333910179i</v>
      </c>
      <c r="I4089" s="1">
        <f t="shared" si="639"/>
        <v>-3.33066907387548E-16</v>
      </c>
      <c r="J4089" s="1">
        <f t="shared" si="640"/>
        <v>0.50891882752656303</v>
      </c>
    </row>
    <row r="4090" spans="1:10" x14ac:dyDescent="0.25">
      <c r="A4090" s="1">
        <f t="shared" si="631"/>
        <v>0.40579999999997163</v>
      </c>
      <c r="B4090" s="1">
        <f t="shared" si="633"/>
        <v>4.7184478546569104E-16</v>
      </c>
      <c r="C4090" s="1" t="str">
        <f t="shared" si="634"/>
        <v>4.71844785465691E-16+0.510528347303998i</v>
      </c>
      <c r="D4090" s="1">
        <f t="shared" si="635"/>
        <v>-10.368847497123411</v>
      </c>
      <c r="E4090" s="1">
        <f t="shared" si="636"/>
        <v>-0.58649676328434619</v>
      </c>
      <c r="F4090" s="1">
        <f t="shared" si="637"/>
        <v>0.80995157056270073</v>
      </c>
      <c r="G4090" s="1" t="str">
        <f t="shared" si="638"/>
        <v>-0.586496763284346+0.809951570562701i</v>
      </c>
      <c r="H4090" s="1" t="str">
        <f t="shared" si="632"/>
        <v>0.586496763284346-0.809951570562701i</v>
      </c>
      <c r="I4090" s="1">
        <f t="shared" si="639"/>
        <v>4.7184478546569104E-16</v>
      </c>
      <c r="J4090" s="1">
        <f t="shared" si="640"/>
        <v>0.51052834730399799</v>
      </c>
    </row>
    <row r="4091" spans="1:10" x14ac:dyDescent="0.25">
      <c r="A4091" s="1">
        <f t="shared" si="631"/>
        <v>0.40589999999997162</v>
      </c>
      <c r="B4091" s="1">
        <f t="shared" si="633"/>
        <v>7.4940054162197997E-16</v>
      </c>
      <c r="C4091" s="1" t="str">
        <f t="shared" si="634"/>
        <v>7.4940054162198E-16+0.512139968043528i</v>
      </c>
      <c r="D4091" s="1">
        <f t="shared" si="635"/>
        <v>-10.37140265914833</v>
      </c>
      <c r="E4091" s="1">
        <f t="shared" si="636"/>
        <v>-0.58442529346666616</v>
      </c>
      <c r="F4091" s="1">
        <f t="shared" si="637"/>
        <v>0.81144751916337832</v>
      </c>
      <c r="G4091" s="1" t="str">
        <f t="shared" si="638"/>
        <v>-0.584425293466666+0.811447519163378i</v>
      </c>
      <c r="H4091" s="1" t="str">
        <f t="shared" si="632"/>
        <v>0.584425293466666-0.811447519163378i</v>
      </c>
      <c r="I4091" s="1">
        <f t="shared" si="639"/>
        <v>7.4940054162197997E-16</v>
      </c>
      <c r="J4091" s="1">
        <f t="shared" si="640"/>
        <v>0.51213996804352802</v>
      </c>
    </row>
    <row r="4092" spans="1:10" x14ac:dyDescent="0.25">
      <c r="A4092" s="1">
        <f t="shared" si="631"/>
        <v>0.40599999999997161</v>
      </c>
      <c r="B4092" s="1">
        <f t="shared" si="633"/>
        <v>2.7755575615628899E-16</v>
      </c>
      <c r="C4092" s="1" t="str">
        <f t="shared" si="634"/>
        <v>2.77555756156289E-16+0.513753699132873i</v>
      </c>
      <c r="D4092" s="1">
        <f t="shared" si="635"/>
        <v>-10.373957821173249</v>
      </c>
      <c r="E4092" s="1">
        <f t="shared" si="636"/>
        <v>-0.58235000802424697</v>
      </c>
      <c r="F4092" s="1">
        <f t="shared" si="637"/>
        <v>0.81293816994538981</v>
      </c>
      <c r="G4092" s="1" t="str">
        <f t="shared" si="638"/>
        <v>-0.582350008024247+0.81293816994539i</v>
      </c>
      <c r="H4092" s="1" t="str">
        <f t="shared" si="632"/>
        <v>0.582350008024247-0.81293816994539i</v>
      </c>
      <c r="I4092" s="1">
        <f t="shared" si="639"/>
        <v>2.7755575615628899E-16</v>
      </c>
      <c r="J4092" s="1">
        <f t="shared" si="640"/>
        <v>0.51375369913287305</v>
      </c>
    </row>
    <row r="4093" spans="1:10" x14ac:dyDescent="0.25">
      <c r="A4093" s="1">
        <f t="shared" si="631"/>
        <v>0.40609999999997159</v>
      </c>
      <c r="B4093" s="1">
        <f t="shared" si="633"/>
        <v>4.9960036108131896E-16</v>
      </c>
      <c r="C4093" s="1" t="str">
        <f t="shared" si="634"/>
        <v>4.99600361081319E-16+0.515369549998148i</v>
      </c>
      <c r="D4093" s="1">
        <f t="shared" si="635"/>
        <v>-10.376512983198168</v>
      </c>
      <c r="E4093" s="1">
        <f t="shared" si="636"/>
        <v>-0.5802709205063149</v>
      </c>
      <c r="F4093" s="1">
        <f t="shared" si="637"/>
        <v>0.81442351317650075</v>
      </c>
      <c r="G4093" s="1" t="str">
        <f t="shared" si="638"/>
        <v>-0.580270920506315+0.814423513176501i</v>
      </c>
      <c r="H4093" s="1" t="str">
        <f t="shared" si="632"/>
        <v>0.580270920506315-0.814423513176501i</v>
      </c>
      <c r="I4093" s="1">
        <f t="shared" si="639"/>
        <v>4.9960036108131896E-16</v>
      </c>
      <c r="J4093" s="1">
        <f t="shared" si="640"/>
        <v>0.51536954999814799</v>
      </c>
    </row>
    <row r="4094" spans="1:10" x14ac:dyDescent="0.25">
      <c r="A4094" s="1">
        <f t="shared" si="631"/>
        <v>0.40619999999997158</v>
      </c>
      <c r="B4094" s="1">
        <f t="shared" si="633"/>
        <v>1.6653345369377299E-16</v>
      </c>
      <c r="C4094" s="1" t="str">
        <f t="shared" si="634"/>
        <v>1.66533453693773E-16+0.516987530104111i</v>
      </c>
      <c r="D4094" s="1">
        <f t="shared" si="635"/>
        <v>-10.379068145223089</v>
      </c>
      <c r="E4094" s="1">
        <f t="shared" si="636"/>
        <v>-0.57818804448691774</v>
      </c>
      <c r="F4094" s="1">
        <f t="shared" si="637"/>
        <v>0.81590353915913005</v>
      </c>
      <c r="G4094" s="1" t="str">
        <f t="shared" si="638"/>
        <v>-0.578188044486918+0.81590353915913i</v>
      </c>
      <c r="H4094" s="1" t="str">
        <f t="shared" si="632"/>
        <v>0.578188044486918-0.81590353915913i</v>
      </c>
      <c r="I4094" s="1">
        <f t="shared" si="639"/>
        <v>1.6653345369377299E-16</v>
      </c>
      <c r="J4094" s="1">
        <f t="shared" si="640"/>
        <v>0.51698753010411103</v>
      </c>
    </row>
    <row r="4095" spans="1:10" x14ac:dyDescent="0.25">
      <c r="A4095" s="1">
        <f t="shared" si="631"/>
        <v>0.40629999999997157</v>
      </c>
      <c r="B4095" s="1">
        <f t="shared" si="633"/>
        <v>-3.3306690738754701E-16</v>
      </c>
      <c r="C4095" s="1" t="str">
        <f t="shared" si="634"/>
        <v>-3.33066907387547E-16+0.518607648954396i</v>
      </c>
      <c r="D4095" s="1">
        <f t="shared" si="635"/>
        <v>-10.381623307248008</v>
      </c>
      <c r="E4095" s="1">
        <f t="shared" si="636"/>
        <v>-0.57610139356484225</v>
      </c>
      <c r="F4095" s="1">
        <f t="shared" si="637"/>
        <v>0.81737823823040867</v>
      </c>
      <c r="G4095" s="1" t="str">
        <f t="shared" si="638"/>
        <v>-0.576101393564842+0.817378238230409i</v>
      </c>
      <c r="H4095" s="1" t="str">
        <f t="shared" si="632"/>
        <v>0.576101393564842-0.817378238230409i</v>
      </c>
      <c r="I4095" s="1">
        <f t="shared" si="639"/>
        <v>-3.3306690738754701E-16</v>
      </c>
      <c r="J4095" s="1">
        <f t="shared" si="640"/>
        <v>0.51860764895439604</v>
      </c>
    </row>
    <row r="4096" spans="1:10" x14ac:dyDescent="0.25">
      <c r="A4096" s="1">
        <f t="shared" si="631"/>
        <v>0.40639999999997156</v>
      </c>
      <c r="B4096" s="1">
        <f t="shared" si="633"/>
        <v>5.5511151231257797E-16</v>
      </c>
      <c r="C4096" s="1" t="str">
        <f t="shared" si="634"/>
        <v>5.55111512312578E-16+0.520229916091758i</v>
      </c>
      <c r="D4096" s="1">
        <f t="shared" si="635"/>
        <v>-10.384178469272927</v>
      </c>
      <c r="E4096" s="1">
        <f t="shared" si="636"/>
        <v>-0.5740109813635168</v>
      </c>
      <c r="F4096" s="1">
        <f t="shared" si="637"/>
        <v>0.81884760076224949</v>
      </c>
      <c r="G4096" s="1" t="str">
        <f t="shared" si="638"/>
        <v>-0.574010981363517+0.818847600762249i</v>
      </c>
      <c r="H4096" s="1" t="str">
        <f t="shared" si="632"/>
        <v>0.574010981363517-0.818847600762249i</v>
      </c>
      <c r="I4096" s="1">
        <f t="shared" si="639"/>
        <v>5.5511151231257797E-16</v>
      </c>
      <c r="J4096" s="1">
        <f t="shared" si="640"/>
        <v>0.52022991609175795</v>
      </c>
    </row>
    <row r="4097" spans="1:10" x14ac:dyDescent="0.25">
      <c r="A4097" s="1">
        <f t="shared" si="631"/>
        <v>0.40649999999997155</v>
      </c>
      <c r="B4097" s="1">
        <f t="shared" si="633"/>
        <v>6.1062266354383501E-16</v>
      </c>
      <c r="C4097" s="1" t="str">
        <f t="shared" si="634"/>
        <v>6.10622663543835E-16+0.521854341098332i</v>
      </c>
      <c r="D4097" s="1">
        <f t="shared" si="635"/>
        <v>-10.386733631297847</v>
      </c>
      <c r="E4097" s="1">
        <f t="shared" si="636"/>
        <v>-0.57191682153092627</v>
      </c>
      <c r="F4097" s="1">
        <f t="shared" si="637"/>
        <v>0.82031161716140688</v>
      </c>
      <c r="G4097" s="1" t="str">
        <f t="shared" si="638"/>
        <v>-0.571916821530926+0.820311617161407i</v>
      </c>
      <c r="H4097" s="1" t="str">
        <f t="shared" si="632"/>
        <v>0.571916821530926-0.820311617161407i</v>
      </c>
      <c r="I4097" s="1">
        <f t="shared" si="639"/>
        <v>6.1062266354383501E-16</v>
      </c>
      <c r="J4097" s="1">
        <f t="shared" si="640"/>
        <v>0.52185434109833195</v>
      </c>
    </row>
    <row r="4098" spans="1:10" x14ac:dyDescent="0.25">
      <c r="A4098" s="1">
        <f t="shared" si="631"/>
        <v>0.40659999999997154</v>
      </c>
      <c r="B4098" s="1">
        <f t="shared" si="633"/>
        <v>3.05311331771918E-16</v>
      </c>
      <c r="C4098" s="1" t="str">
        <f t="shared" si="634"/>
        <v>3.05311331771918E-16+0.523480933595857i</v>
      </c>
      <c r="D4098" s="1">
        <f t="shared" si="635"/>
        <v>-10.389288793322766</v>
      </c>
      <c r="E4098" s="1">
        <f t="shared" si="636"/>
        <v>-0.5698189277395278</v>
      </c>
      <c r="F4098" s="1">
        <f t="shared" si="637"/>
        <v>0.82177027786953616</v>
      </c>
      <c r="G4098" s="1" t="str">
        <f t="shared" si="638"/>
        <v>-0.569818927739528+0.821770277869536i</v>
      </c>
      <c r="H4098" s="1" t="str">
        <f t="shared" si="632"/>
        <v>0.569818927739528-0.821770277869536i</v>
      </c>
      <c r="I4098" s="1">
        <f t="shared" si="639"/>
        <v>3.05311331771918E-16</v>
      </c>
      <c r="J4098" s="1">
        <f t="shared" si="640"/>
        <v>0.52348093359585701</v>
      </c>
    </row>
    <row r="4099" spans="1:10" x14ac:dyDescent="0.25">
      <c r="A4099" s="1">
        <f t="shared" si="631"/>
        <v>0.40669999999997153</v>
      </c>
      <c r="B4099" s="1">
        <f t="shared" si="633"/>
        <v>-3.8857805861880499E-16</v>
      </c>
      <c r="C4099" s="1" t="str">
        <f t="shared" si="634"/>
        <v>-3.88578058618805E-16+0.525109703245943i</v>
      </c>
      <c r="D4099" s="1">
        <f t="shared" si="635"/>
        <v>-10.391843955347685</v>
      </c>
      <c r="E4099" s="1">
        <f t="shared" si="636"/>
        <v>-0.56771731368615275</v>
      </c>
      <c r="F4099" s="1">
        <f t="shared" si="637"/>
        <v>0.82322357336326224</v>
      </c>
      <c r="G4099" s="1" t="str">
        <f t="shared" si="638"/>
        <v>-0.567717313686153+0.823223573363262i</v>
      </c>
      <c r="H4099" s="1" t="str">
        <f t="shared" si="632"/>
        <v>0.567717313686153-0.823223573363262i</v>
      </c>
      <c r="I4099" s="1">
        <f t="shared" si="639"/>
        <v>-3.8857805861880499E-16</v>
      </c>
      <c r="J4099" s="1">
        <f t="shared" si="640"/>
        <v>0.52510970324594297</v>
      </c>
    </row>
    <row r="4100" spans="1:10" x14ac:dyDescent="0.25">
      <c r="A4100" s="1">
        <f t="shared" si="631"/>
        <v>0.40679999999997152</v>
      </c>
      <c r="B4100" s="1">
        <f t="shared" si="633"/>
        <v>-7.4940054162198096E-16</v>
      </c>
      <c r="C4100" s="1" t="str">
        <f t="shared" si="634"/>
        <v>-7.49400541621981E-16+0.526740659750311i</v>
      </c>
      <c r="D4100" s="1">
        <f t="shared" si="635"/>
        <v>-10.394399117372604</v>
      </c>
      <c r="E4100" s="1">
        <f t="shared" si="636"/>
        <v>-0.56561199309192256</v>
      </c>
      <c r="F4100" s="1">
        <f t="shared" si="637"/>
        <v>0.82467149415423768</v>
      </c>
      <c r="G4100" s="1" t="str">
        <f t="shared" si="638"/>
        <v>-0.565611993091923+0.824671494154238i</v>
      </c>
      <c r="H4100" s="1" t="str">
        <f t="shared" si="632"/>
        <v>0.565611993091923-0.824671494154238i</v>
      </c>
      <c r="I4100" s="1">
        <f t="shared" si="639"/>
        <v>-7.4940054162198096E-16</v>
      </c>
      <c r="J4100" s="1">
        <f t="shared" si="640"/>
        <v>0.52674065975031104</v>
      </c>
    </row>
    <row r="4101" spans="1:10" x14ac:dyDescent="0.25">
      <c r="A4101" s="1">
        <f t="shared" si="631"/>
        <v>0.40689999999997151</v>
      </c>
      <c r="B4101" s="1">
        <f t="shared" si="633"/>
        <v>3.05311331771918E-16</v>
      </c>
      <c r="C4101" s="1" t="str">
        <f t="shared" si="634"/>
        <v>3.05311331771918E-16+0.528373812851049i</v>
      </c>
      <c r="D4101" s="1">
        <f t="shared" si="635"/>
        <v>-10.396954279397525</v>
      </c>
      <c r="E4101" s="1">
        <f t="shared" si="636"/>
        <v>-0.56350297970215713</v>
      </c>
      <c r="F4101" s="1">
        <f t="shared" si="637"/>
        <v>0.82611403078920664</v>
      </c>
      <c r="G4101" s="1" t="str">
        <f t="shared" si="638"/>
        <v>-0.563502979702157+0.826114030789207i</v>
      </c>
      <c r="H4101" s="1" t="str">
        <f t="shared" si="632"/>
        <v>0.563502979702157-0.826114030789207i</v>
      </c>
      <c r="I4101" s="1">
        <f t="shared" si="639"/>
        <v>3.05311331771918E-16</v>
      </c>
      <c r="J4101" s="1">
        <f t="shared" si="640"/>
        <v>0.52837381285104901</v>
      </c>
    </row>
    <row r="4102" spans="1:10" x14ac:dyDescent="0.25">
      <c r="A4102" s="1">
        <f t="shared" si="631"/>
        <v>0.4069999999999715</v>
      </c>
      <c r="B4102" s="1">
        <f t="shared" si="633"/>
        <v>-1.6653345369377299E-16</v>
      </c>
      <c r="C4102" s="1" t="str">
        <f t="shared" si="634"/>
        <v>-1.66533453693773E-16+0.530009172330868i</v>
      </c>
      <c r="D4102" s="1">
        <f t="shared" si="635"/>
        <v>-10.399509441422444</v>
      </c>
      <c r="E4102" s="1">
        <f t="shared" si="636"/>
        <v>-0.56139028728629015</v>
      </c>
      <c r="F4102" s="1">
        <f t="shared" si="637"/>
        <v>0.8275511738500626</v>
      </c>
      <c r="G4102" s="1" t="str">
        <f t="shared" si="638"/>
        <v>-0.56139028728629+0.827551173850063i</v>
      </c>
      <c r="H4102" s="1" t="str">
        <f t="shared" si="632"/>
        <v>0.56139028728629-0.827551173850063i</v>
      </c>
      <c r="I4102" s="1">
        <f t="shared" si="639"/>
        <v>-1.6653345369377299E-16</v>
      </c>
      <c r="J4102" s="1">
        <f t="shared" si="640"/>
        <v>0.53000917233086797</v>
      </c>
    </row>
    <row r="4103" spans="1:10" x14ac:dyDescent="0.25">
      <c r="A4103" s="1">
        <f t="shared" si="631"/>
        <v>0.40709999999997148</v>
      </c>
      <c r="B4103" s="1">
        <f t="shared" si="633"/>
        <v>-1.66533453693774E-16</v>
      </c>
      <c r="C4103" s="1" t="str">
        <f t="shared" si="634"/>
        <v>-1.66533453693774E-16+0.531646748013349i</v>
      </c>
      <c r="D4103" s="1">
        <f t="shared" si="635"/>
        <v>-10.402064603447363</v>
      </c>
      <c r="E4103" s="1">
        <f t="shared" si="636"/>
        <v>-0.55927392963777089</v>
      </c>
      <c r="F4103" s="1">
        <f t="shared" si="637"/>
        <v>0.82898291395391599</v>
      </c>
      <c r="G4103" s="1" t="str">
        <f t="shared" si="638"/>
        <v>-0.559273929637771+0.828982913953916i</v>
      </c>
      <c r="H4103" s="1" t="str">
        <f t="shared" si="632"/>
        <v>0.559273929637771-0.828982913953916i</v>
      </c>
      <c r="I4103" s="1">
        <f t="shared" si="639"/>
        <v>-1.66533453693774E-16</v>
      </c>
      <c r="J4103" s="1">
        <f t="shared" si="640"/>
        <v>0.53164674801334899</v>
      </c>
    </row>
    <row r="4104" spans="1:10" x14ac:dyDescent="0.25">
      <c r="A4104" s="1">
        <f t="shared" si="631"/>
        <v>0.40719999999997147</v>
      </c>
      <c r="B4104" s="1">
        <f t="shared" si="633"/>
        <v>4.4408920985006202E-16</v>
      </c>
      <c r="C4104" s="1" t="str">
        <f t="shared" si="634"/>
        <v>4.44089209850062E-16+0.533286549763209i</v>
      </c>
      <c r="D4104" s="1">
        <f t="shared" si="635"/>
        <v>-10.404619765472283</v>
      </c>
      <c r="E4104" s="1">
        <f t="shared" si="636"/>
        <v>-0.55715392057397817</v>
      </c>
      <c r="F4104" s="1">
        <f t="shared" si="637"/>
        <v>0.83040924175315223</v>
      </c>
      <c r="G4104" s="1" t="str">
        <f t="shared" si="638"/>
        <v>-0.557153920573978+0.830409241753152i</v>
      </c>
      <c r="H4104" s="1" t="str">
        <f t="shared" si="632"/>
        <v>0.557153920573978-0.830409241753152i</v>
      </c>
      <c r="I4104" s="1">
        <f t="shared" si="639"/>
        <v>4.4408920985006202E-16</v>
      </c>
      <c r="J4104" s="1">
        <f t="shared" si="640"/>
        <v>0.53328654976320899</v>
      </c>
    </row>
    <row r="4105" spans="1:10" x14ac:dyDescent="0.25">
      <c r="A4105" s="1">
        <f t="shared" si="631"/>
        <v>0.40729999999997146</v>
      </c>
      <c r="B4105" s="1">
        <f t="shared" si="633"/>
        <v>5.82867087928206E-16</v>
      </c>
      <c r="C4105" s="1" t="str">
        <f t="shared" si="634"/>
        <v>5.82867087928206E-16+0.534928587486555i</v>
      </c>
      <c r="D4105" s="1">
        <f t="shared" si="635"/>
        <v>-10.407174927497202</v>
      </c>
      <c r="E4105" s="1">
        <f t="shared" si="636"/>
        <v>-0.55503027393613491</v>
      </c>
      <c r="F4105" s="1">
        <f t="shared" si="637"/>
        <v>0.83183014793548993</v>
      </c>
      <c r="G4105" s="1" t="str">
        <f t="shared" si="638"/>
        <v>-0.555030273936135+0.83183014793549i</v>
      </c>
      <c r="H4105" s="1" t="str">
        <f t="shared" si="632"/>
        <v>0.555030273936135-0.83183014793549i</v>
      </c>
      <c r="I4105" s="1">
        <f t="shared" si="639"/>
        <v>5.82867087928206E-16</v>
      </c>
      <c r="J4105" s="1">
        <f t="shared" si="640"/>
        <v>0.53492858748655503</v>
      </c>
    </row>
    <row r="4106" spans="1:10" x14ac:dyDescent="0.25">
      <c r="A4106" s="1">
        <f t="shared" si="631"/>
        <v>0.40739999999997145</v>
      </c>
      <c r="B4106" s="1">
        <f t="shared" si="633"/>
        <v>3.05311331771918E-16</v>
      </c>
      <c r="C4106" s="1" t="str">
        <f t="shared" si="634"/>
        <v>3.05311331771918E-16+0.536572871131149i</v>
      </c>
      <c r="D4106" s="1">
        <f t="shared" si="635"/>
        <v>-10.409730089522121</v>
      </c>
      <c r="E4106" s="1">
        <f t="shared" si="636"/>
        <v>-0.55290300358920874</v>
      </c>
      <c r="F4106" s="1">
        <f t="shared" si="637"/>
        <v>0.83324562322404749</v>
      </c>
      <c r="G4106" s="1" t="str">
        <f t="shared" si="638"/>
        <v>-0.552903003589209+0.833245623224047i</v>
      </c>
      <c r="H4106" s="1" t="str">
        <f t="shared" si="632"/>
        <v>0.552903003589209-0.833245623224047i</v>
      </c>
      <c r="I4106" s="1">
        <f t="shared" si="639"/>
        <v>3.05311331771918E-16</v>
      </c>
      <c r="J4106" s="1">
        <f t="shared" si="640"/>
        <v>0.53657287113114904</v>
      </c>
    </row>
    <row r="4107" spans="1:10" x14ac:dyDescent="0.25">
      <c r="A4107" s="1">
        <f t="shared" si="631"/>
        <v>0.40749999999997144</v>
      </c>
      <c r="B4107" s="1">
        <f t="shared" si="633"/>
        <v>1.6653345369377299E-16</v>
      </c>
      <c r="C4107" s="1" t="str">
        <f t="shared" si="634"/>
        <v>1.66533453693773E-16+0.538219410686662i</v>
      </c>
      <c r="D4107" s="1">
        <f t="shared" si="635"/>
        <v>-10.41228525154704</v>
      </c>
      <c r="E4107" s="1">
        <f t="shared" si="636"/>
        <v>-0.55077212342182758</v>
      </c>
      <c r="F4107" s="1">
        <f t="shared" si="637"/>
        <v>0.83465565837740008</v>
      </c>
      <c r="G4107" s="1" t="str">
        <f t="shared" si="638"/>
        <v>-0.550772123421828+0.8346556583774i</v>
      </c>
      <c r="H4107" s="1" t="str">
        <f t="shared" si="632"/>
        <v>0.550772123421828-0.8346556583774i</v>
      </c>
      <c r="I4107" s="1">
        <f t="shared" si="639"/>
        <v>1.6653345369377299E-16</v>
      </c>
      <c r="J4107" s="1">
        <f t="shared" si="640"/>
        <v>0.53821941068666201</v>
      </c>
    </row>
    <row r="4108" spans="1:10" x14ac:dyDescent="0.25">
      <c r="A4108" s="1">
        <f t="shared" si="631"/>
        <v>0.40759999999997143</v>
      </c>
      <c r="B4108" s="1">
        <f t="shared" si="633"/>
        <v>6.1062266354383501E-16</v>
      </c>
      <c r="C4108" s="1" t="str">
        <f t="shared" si="634"/>
        <v>6.10622663543835E-16+0.539868216184948i</v>
      </c>
      <c r="D4108" s="1">
        <f t="shared" si="635"/>
        <v>-10.414840413571961</v>
      </c>
      <c r="E4108" s="1">
        <f t="shared" si="636"/>
        <v>-0.54863764734618559</v>
      </c>
      <c r="F4108" s="1">
        <f t="shared" si="637"/>
        <v>0.8360602441896412</v>
      </c>
      <c r="G4108" s="1" t="str">
        <f t="shared" si="638"/>
        <v>-0.548637647346186+0.836060244189641i</v>
      </c>
      <c r="H4108" s="1" t="str">
        <f t="shared" si="632"/>
        <v>0.548637647346186-0.836060244189641i</v>
      </c>
      <c r="I4108" s="1">
        <f t="shared" si="639"/>
        <v>6.1062266354383501E-16</v>
      </c>
      <c r="J4108" s="1">
        <f t="shared" si="640"/>
        <v>0.53986821618494796</v>
      </c>
    </row>
    <row r="4109" spans="1:10" x14ac:dyDescent="0.25">
      <c r="A4109" s="1">
        <f t="shared" si="631"/>
        <v>0.40769999999997142</v>
      </c>
      <c r="B4109" s="1">
        <f t="shared" si="633"/>
        <v>-5.5511151231257802E-17</v>
      </c>
      <c r="C4109" s="1" t="str">
        <f t="shared" si="634"/>
        <v>-5.55111512312578E-17+0.541519297700304i</v>
      </c>
      <c r="D4109" s="1">
        <f t="shared" si="635"/>
        <v>-10.417395575596879</v>
      </c>
      <c r="E4109" s="1">
        <f t="shared" si="636"/>
        <v>-0.54649958929795861</v>
      </c>
      <c r="F4109" s="1">
        <f t="shared" si="637"/>
        <v>0.83745937149043992</v>
      </c>
      <c r="G4109" s="1" t="str">
        <f t="shared" si="638"/>
        <v>-0.546499589297959+0.83745937149044i</v>
      </c>
      <c r="H4109" s="1" t="str">
        <f t="shared" si="632"/>
        <v>0.546499589297959-0.83745937149044i</v>
      </c>
      <c r="I4109" s="1">
        <f t="shared" si="639"/>
        <v>-5.5511151231257802E-17</v>
      </c>
      <c r="J4109" s="1">
        <f t="shared" si="640"/>
        <v>0.54151929770030405</v>
      </c>
    </row>
    <row r="4110" spans="1:10" x14ac:dyDescent="0.25">
      <c r="A4110" s="1">
        <f t="shared" si="631"/>
        <v>0.40779999999997141</v>
      </c>
      <c r="B4110" s="1">
        <f t="shared" si="633"/>
        <v>-2.4980018054066101E-16</v>
      </c>
      <c r="C4110" s="1" t="str">
        <f t="shared" si="634"/>
        <v>-2.49800180540661E-16+0.543172665349742i</v>
      </c>
      <c r="D4110" s="1">
        <f t="shared" si="635"/>
        <v>-10.419950737621798</v>
      </c>
      <c r="E4110" s="1">
        <f t="shared" si="636"/>
        <v>-0.54435796323620422</v>
      </c>
      <c r="F4110" s="1">
        <f t="shared" si="637"/>
        <v>0.83885303114510545</v>
      </c>
      <c r="G4110" s="1" t="str">
        <f t="shared" si="638"/>
        <v>-0.544357963236204+0.838853031145105i</v>
      </c>
      <c r="H4110" s="1" t="str">
        <f t="shared" si="632"/>
        <v>0.544357963236204-0.838853031145105i</v>
      </c>
      <c r="I4110" s="1">
        <f t="shared" si="639"/>
        <v>-2.4980018054066101E-16</v>
      </c>
      <c r="J4110" s="1">
        <f t="shared" si="640"/>
        <v>0.54317266534974196</v>
      </c>
    </row>
    <row r="4111" spans="1:10" x14ac:dyDescent="0.25">
      <c r="A4111" s="1">
        <f t="shared" si="631"/>
        <v>0.4078999999999714</v>
      </c>
      <c r="B4111" s="1">
        <f t="shared" si="633"/>
        <v>7.4940054162197899E-16</v>
      </c>
      <c r="C4111" s="1" t="str">
        <f t="shared" si="634"/>
        <v>7.49400541621979E-16+0.544828329293249i</v>
      </c>
      <c r="D4111" s="1">
        <f t="shared" si="635"/>
        <v>-10.422505899646719</v>
      </c>
      <c r="E4111" s="1">
        <f t="shared" si="636"/>
        <v>-0.54221278314327503</v>
      </c>
      <c r="F4111" s="1">
        <f t="shared" si="637"/>
        <v>0.84024121405464502</v>
      </c>
      <c r="G4111" s="1" t="str">
        <f t="shared" si="638"/>
        <v>-0.542212783143275+0.840241214054645i</v>
      </c>
      <c r="H4111" s="1" t="str">
        <f t="shared" si="632"/>
        <v>0.542212783143275-0.840241214054645i</v>
      </c>
      <c r="I4111" s="1">
        <f t="shared" si="639"/>
        <v>7.4940054162197899E-16</v>
      </c>
      <c r="J4111" s="1">
        <f t="shared" si="640"/>
        <v>0.54482832929324898</v>
      </c>
    </row>
    <row r="4112" spans="1:10" x14ac:dyDescent="0.25">
      <c r="A4112" s="1">
        <f t="shared" si="631"/>
        <v>0.40799999999997139</v>
      </c>
      <c r="B4112" s="1">
        <f t="shared" si="633"/>
        <v>-1.9428902930940301E-16</v>
      </c>
      <c r="C4112" s="1" t="str">
        <f t="shared" si="634"/>
        <v>-1.94289029309403E-16+0.546486299734081i</v>
      </c>
      <c r="D4112" s="1">
        <f t="shared" si="635"/>
        <v>-10.425061061671638</v>
      </c>
      <c r="E4112" s="1">
        <f t="shared" si="636"/>
        <v>-0.54006406302473176</v>
      </c>
      <c r="F4112" s="1">
        <f t="shared" si="637"/>
        <v>0.84162391115581936</v>
      </c>
      <c r="G4112" s="1" t="str">
        <f t="shared" si="638"/>
        <v>-0.540064063024732+0.841623911155819i</v>
      </c>
      <c r="H4112" s="1" t="str">
        <f t="shared" si="632"/>
        <v>0.540064063024732-0.841623911155819i</v>
      </c>
      <c r="I4112" s="1">
        <f t="shared" si="639"/>
        <v>-1.9428902930940301E-16</v>
      </c>
      <c r="J4112" s="1">
        <f t="shared" si="640"/>
        <v>0.54648629973408103</v>
      </c>
    </row>
    <row r="4113" spans="1:10" x14ac:dyDescent="0.25">
      <c r="A4113" s="1">
        <f t="shared" si="631"/>
        <v>0.40809999999997137</v>
      </c>
      <c r="B4113" s="1">
        <f t="shared" si="633"/>
        <v>-2.22044604925032E-16</v>
      </c>
      <c r="C4113" s="1" t="str">
        <f t="shared" si="634"/>
        <v>-2.22044604925032E-16+0.548146586919006i</v>
      </c>
      <c r="D4113" s="1">
        <f t="shared" si="635"/>
        <v>-10.427616223696557</v>
      </c>
      <c r="E4113" s="1">
        <f t="shared" si="636"/>
        <v>-0.53791181690924317</v>
      </c>
      <c r="F4113" s="1">
        <f t="shared" si="637"/>
        <v>0.84300111342120831</v>
      </c>
      <c r="G4113" s="1" t="str">
        <f t="shared" si="638"/>
        <v>-0.537911816909243+0.843001113421208i</v>
      </c>
      <c r="H4113" s="1" t="str">
        <f t="shared" si="632"/>
        <v>0.537911816909243-0.843001113421208i</v>
      </c>
      <c r="I4113" s="1">
        <f t="shared" si="639"/>
        <v>-2.22044604925032E-16</v>
      </c>
      <c r="J4113" s="1">
        <f t="shared" si="640"/>
        <v>0.54814658691900597</v>
      </c>
    </row>
    <row r="4114" spans="1:10" x14ac:dyDescent="0.25">
      <c r="A4114" s="1">
        <f t="shared" si="631"/>
        <v>0.40819999999997136</v>
      </c>
      <c r="B4114" s="1">
        <f t="shared" si="633"/>
        <v>1.6653345369377299E-16</v>
      </c>
      <c r="C4114" s="1" t="str">
        <f t="shared" si="634"/>
        <v>1.66533453693773E-16+0.549809201138606i</v>
      </c>
      <c r="D4114" s="1">
        <f t="shared" si="635"/>
        <v>-10.430171385721478</v>
      </c>
      <c r="E4114" s="1">
        <f t="shared" si="636"/>
        <v>-0.53575605884849842</v>
      </c>
      <c r="F4114" s="1">
        <f t="shared" si="637"/>
        <v>0.8443728118592666</v>
      </c>
      <c r="G4114" s="1" t="str">
        <f t="shared" si="638"/>
        <v>-0.535756058848498+0.844372811859267i</v>
      </c>
      <c r="H4114" s="1" t="str">
        <f t="shared" si="632"/>
        <v>0.535756058848498-0.844372811859267i</v>
      </c>
      <c r="I4114" s="1">
        <f t="shared" si="639"/>
        <v>1.6653345369377299E-16</v>
      </c>
      <c r="J4114" s="1">
        <f t="shared" si="640"/>
        <v>0.54980920113860599</v>
      </c>
    </row>
    <row r="4115" spans="1:10" x14ac:dyDescent="0.25">
      <c r="A4115" s="1">
        <f t="shared" si="631"/>
        <v>0.40829999999997135</v>
      </c>
      <c r="B4115" s="1">
        <f t="shared" si="633"/>
        <v>-5.5511151231257802E-17</v>
      </c>
      <c r="C4115" s="1" t="str">
        <f t="shared" si="634"/>
        <v>-5.55111512312578E-17+0.551474152727538i</v>
      </c>
      <c r="D4115" s="1">
        <f t="shared" si="635"/>
        <v>-10.432726547746396</v>
      </c>
      <c r="E4115" s="1">
        <f t="shared" si="636"/>
        <v>-0.53359680291712031</v>
      </c>
      <c r="F4115" s="1">
        <f t="shared" si="637"/>
        <v>0.84573899751437964</v>
      </c>
      <c r="G4115" s="1" t="str">
        <f t="shared" si="638"/>
        <v>-0.53359680291712+0.84573899751438i</v>
      </c>
      <c r="H4115" s="1" t="str">
        <f t="shared" si="632"/>
        <v>0.53359680291712-0.84573899751438i</v>
      </c>
      <c r="I4115" s="1">
        <f t="shared" si="639"/>
        <v>-5.5511151231257802E-17</v>
      </c>
      <c r="J4115" s="1">
        <f t="shared" si="640"/>
        <v>0.55147415272753797</v>
      </c>
    </row>
    <row r="4116" spans="1:10" x14ac:dyDescent="0.25">
      <c r="A4116" s="1">
        <f t="shared" si="631"/>
        <v>0.40839999999997134</v>
      </c>
      <c r="B4116" s="1">
        <f t="shared" si="633"/>
        <v>-3.8857805861880499E-16</v>
      </c>
      <c r="C4116" s="1" t="str">
        <f t="shared" si="634"/>
        <v>-3.88578058618805E-16+0.553141452064823i</v>
      </c>
      <c r="D4116" s="1">
        <f t="shared" si="635"/>
        <v>-10.435281709771315</v>
      </c>
      <c r="E4116" s="1">
        <f t="shared" si="636"/>
        <v>-0.53143406321256415</v>
      </c>
      <c r="F4116" s="1">
        <f t="shared" si="637"/>
        <v>0.84709966146692817</v>
      </c>
      <c r="G4116" s="1" t="str">
        <f t="shared" si="638"/>
        <v>-0.531434063212564+0.847099661466928i</v>
      </c>
      <c r="H4116" s="1" t="str">
        <f t="shared" si="632"/>
        <v>0.531434063212564-0.847099661466928i</v>
      </c>
      <c r="I4116" s="1">
        <f t="shared" si="639"/>
        <v>-3.8857805861880499E-16</v>
      </c>
      <c r="J4116" s="1">
        <f t="shared" si="640"/>
        <v>0.55314145206482301</v>
      </c>
    </row>
    <row r="4117" spans="1:10" x14ac:dyDescent="0.25">
      <c r="A4117" s="1">
        <f t="shared" si="631"/>
        <v>0.40849999999997133</v>
      </c>
      <c r="B4117" s="1">
        <f t="shared" si="633"/>
        <v>-2.7755575615628899E-16</v>
      </c>
      <c r="C4117" s="1" t="str">
        <f t="shared" si="634"/>
        <v>-2.77555756156289E-16+0.55481110957412i</v>
      </c>
      <c r="D4117" s="1">
        <f t="shared" si="635"/>
        <v>-10.437836871796234</v>
      </c>
      <c r="E4117" s="1">
        <f t="shared" si="636"/>
        <v>-0.52926785385503194</v>
      </c>
      <c r="F4117" s="1">
        <f t="shared" si="637"/>
        <v>0.84845479483334207</v>
      </c>
      <c r="G4117" s="1" t="str">
        <f t="shared" si="638"/>
        <v>-0.529267853855032+0.848454794833342i</v>
      </c>
      <c r="H4117" s="1" t="str">
        <f t="shared" si="632"/>
        <v>0.529267853855032-0.848454794833342i</v>
      </c>
      <c r="I4117" s="1">
        <f t="shared" si="639"/>
        <v>-2.7755575615628899E-16</v>
      </c>
      <c r="J4117" s="1">
        <f t="shared" si="640"/>
        <v>0.55481110957412005</v>
      </c>
    </row>
    <row r="4118" spans="1:10" x14ac:dyDescent="0.25">
      <c r="A4118" s="1">
        <f t="shared" si="631"/>
        <v>0.40859999999997132</v>
      </c>
      <c r="B4118" s="1">
        <f t="shared" si="633"/>
        <v>6.6613381477509304E-16</v>
      </c>
      <c r="C4118" s="1" t="str">
        <f t="shared" si="634"/>
        <v>6.66133814775093E-16+0.556483135724014i</v>
      </c>
      <c r="D4118" s="1">
        <f t="shared" si="635"/>
        <v>-10.440392033821155</v>
      </c>
      <c r="E4118" s="1">
        <f t="shared" si="636"/>
        <v>-0.52709818898737681</v>
      </c>
      <c r="F4118" s="1">
        <f t="shared" si="637"/>
        <v>0.84980438876616049</v>
      </c>
      <c r="G4118" s="1" t="str">
        <f t="shared" si="638"/>
        <v>-0.527098188987377+0.84980438876616i</v>
      </c>
      <c r="H4118" s="1" t="str">
        <f t="shared" si="632"/>
        <v>0.527098188987377-0.84980438876616i</v>
      </c>
      <c r="I4118" s="1">
        <f t="shared" si="639"/>
        <v>6.6613381477509304E-16</v>
      </c>
      <c r="J4118" s="1">
        <f t="shared" si="640"/>
        <v>0.55648313572401398</v>
      </c>
    </row>
    <row r="4119" spans="1:10" x14ac:dyDescent="0.25">
      <c r="A4119" s="1">
        <f t="shared" si="631"/>
        <v>0.40869999999997131</v>
      </c>
      <c r="B4119" s="1">
        <f t="shared" si="633"/>
        <v>4.9960036108132005E-16</v>
      </c>
      <c r="C4119" s="1" t="str">
        <f t="shared" si="634"/>
        <v>4.9960036108132E-16+0.558157541028303i</v>
      </c>
      <c r="D4119" s="1">
        <f t="shared" si="635"/>
        <v>-10.442947195846074</v>
      </c>
      <c r="E4119" s="1">
        <f t="shared" si="636"/>
        <v>-0.52492508277501693</v>
      </c>
      <c r="F4119" s="1">
        <f t="shared" si="637"/>
        <v>0.85114843445408606</v>
      </c>
      <c r="G4119" s="1" t="str">
        <f t="shared" si="638"/>
        <v>-0.524925082775017+0.851148434454086i</v>
      </c>
      <c r="H4119" s="1" t="str">
        <f t="shared" si="632"/>
        <v>0.524925082775017-0.851148434454086i</v>
      </c>
      <c r="I4119" s="1">
        <f t="shared" si="639"/>
        <v>4.9960036108132005E-16</v>
      </c>
      <c r="J4119" s="1">
        <f t="shared" si="640"/>
        <v>0.55815754102830295</v>
      </c>
    </row>
    <row r="4120" spans="1:10" x14ac:dyDescent="0.25">
      <c r="A4120" s="1">
        <f t="shared" si="631"/>
        <v>0.4087999999999713</v>
      </c>
      <c r="B4120" s="1">
        <f t="shared" si="633"/>
        <v>-7.2164496600635303E-16</v>
      </c>
      <c r="C4120" s="1" t="str">
        <f t="shared" si="634"/>
        <v>-7.21644966006353E-16+0.559834336046279i</v>
      </c>
      <c r="D4120" s="1">
        <f t="shared" si="635"/>
        <v>-10.445502357870993</v>
      </c>
      <c r="E4120" s="1">
        <f t="shared" si="636"/>
        <v>-0.52274854940583415</v>
      </c>
      <c r="F4120" s="1">
        <f t="shared" si="637"/>
        <v>0.85248692312204777</v>
      </c>
      <c r="G4120" s="1" t="str">
        <f t="shared" si="638"/>
        <v>-0.522748549405834+0.852486923122048i</v>
      </c>
      <c r="H4120" s="1" t="str">
        <f t="shared" si="632"/>
        <v>0.522748549405834-0.852486923122048i</v>
      </c>
      <c r="I4120" s="1">
        <f t="shared" si="639"/>
        <v>-7.2164496600635303E-16</v>
      </c>
      <c r="J4120" s="1">
        <f t="shared" si="640"/>
        <v>0.55983433604627897</v>
      </c>
    </row>
    <row r="4121" spans="1:10" x14ac:dyDescent="0.25">
      <c r="A4121" s="1">
        <f t="shared" si="631"/>
        <v>0.40889999999997129</v>
      </c>
      <c r="B4121" s="1">
        <f t="shared" si="633"/>
        <v>-8.8817841970012701E-16</v>
      </c>
      <c r="C4121" s="1" t="str">
        <f t="shared" si="634"/>
        <v>-8.88178419700127E-16+0.561513531383019i</v>
      </c>
      <c r="D4121" s="1">
        <f t="shared" si="635"/>
        <v>-10.448057519895913</v>
      </c>
      <c r="E4121" s="1">
        <f t="shared" si="636"/>
        <v>-0.52056860309008546</v>
      </c>
      <c r="F4121" s="1">
        <f t="shared" si="637"/>
        <v>0.8538198460312556</v>
      </c>
      <c r="G4121" s="1" t="str">
        <f t="shared" si="638"/>
        <v>-0.520568603090085+0.853819846031256i</v>
      </c>
      <c r="H4121" s="1" t="str">
        <f t="shared" si="632"/>
        <v>0.520568603090085-0.853819846031256i</v>
      </c>
      <c r="I4121" s="1">
        <f t="shared" si="639"/>
        <v>-8.8817841970012701E-16</v>
      </c>
      <c r="J4121" s="1">
        <f t="shared" si="640"/>
        <v>0.56151353138301896</v>
      </c>
    </row>
    <row r="4122" spans="1:10" x14ac:dyDescent="0.25">
      <c r="A4122" s="1">
        <f t="shared" si="631"/>
        <v>0.40899999999997128</v>
      </c>
      <c r="B4122" s="1">
        <f t="shared" si="633"/>
        <v>-8.0491169285323997E-16</v>
      </c>
      <c r="C4122" s="1" t="str">
        <f t="shared" si="634"/>
        <v>-8.0491169285324E-16+0.563195137689678i</v>
      </c>
      <c r="D4122" s="1">
        <f t="shared" si="635"/>
        <v>-10.450612681920832</v>
      </c>
      <c r="E4122" s="1">
        <f t="shared" si="636"/>
        <v>-0.51838525806031521</v>
      </c>
      <c r="F4122" s="1">
        <f t="shared" si="637"/>
        <v>0.8551471944792548</v>
      </c>
      <c r="G4122" s="1" t="str">
        <f t="shared" si="638"/>
        <v>-0.518385258060315+0.855147194479255i</v>
      </c>
      <c r="H4122" s="1" t="str">
        <f t="shared" si="632"/>
        <v>0.518385258060315-0.855147194479255i</v>
      </c>
      <c r="I4122" s="1">
        <f t="shared" si="639"/>
        <v>-8.0491169285323997E-16</v>
      </c>
      <c r="J4122" s="1">
        <f t="shared" si="640"/>
        <v>0.56319513768967799</v>
      </c>
    </row>
    <row r="4123" spans="1:10" x14ac:dyDescent="0.25">
      <c r="A4123" s="1">
        <f t="shared" si="631"/>
        <v>0.40909999999997126</v>
      </c>
      <c r="B4123" s="1">
        <f t="shared" si="633"/>
        <v>-5.5511151231257896E-16</v>
      </c>
      <c r="C4123" s="1" t="str">
        <f t="shared" si="634"/>
        <v>-5.55111512312579E-16+0.564879165663786i</v>
      </c>
      <c r="D4123" s="1">
        <f t="shared" si="635"/>
        <v>-10.453167843945751</v>
      </c>
      <c r="E4123" s="1">
        <f t="shared" si="636"/>
        <v>-0.5161985285712527</v>
      </c>
      <c r="F4123" s="1">
        <f t="shared" si="637"/>
        <v>0.85646895979998805</v>
      </c>
      <c r="G4123" s="1" t="str">
        <f t="shared" si="638"/>
        <v>-0.516198528571253+0.856468959799988i</v>
      </c>
      <c r="H4123" s="1" t="str">
        <f t="shared" si="632"/>
        <v>0.516198528571253-0.856468959799988i</v>
      </c>
      <c r="I4123" s="1">
        <f t="shared" si="639"/>
        <v>-5.5511151231257896E-16</v>
      </c>
      <c r="J4123" s="1">
        <f t="shared" si="640"/>
        <v>0.56487916566378604</v>
      </c>
    </row>
    <row r="4124" spans="1:10" x14ac:dyDescent="0.25">
      <c r="A4124" s="1">
        <f t="shared" si="631"/>
        <v>0.40919999999997125</v>
      </c>
      <c r="B4124" s="1">
        <f t="shared" si="633"/>
        <v>3.3306690738754598E-16</v>
      </c>
      <c r="C4124" s="1" t="str">
        <f t="shared" si="634"/>
        <v>3.33066907387546E-16+0.566565626049536i</v>
      </c>
      <c r="D4124" s="1">
        <f t="shared" si="635"/>
        <v>-10.45572300597067</v>
      </c>
      <c r="E4124" s="1">
        <f t="shared" si="636"/>
        <v>-0.51400842889972564</v>
      </c>
      <c r="F4124" s="1">
        <f t="shared" si="637"/>
        <v>0.85778513336384865</v>
      </c>
      <c r="G4124" s="1" t="str">
        <f t="shared" si="638"/>
        <v>-0.514008428899726+0.857785133363849i</v>
      </c>
      <c r="H4124" s="1" t="str">
        <f t="shared" si="632"/>
        <v>0.514008428899726-0.857785133363849i</v>
      </c>
      <c r="I4124" s="1">
        <f t="shared" si="639"/>
        <v>3.3306690738754598E-16</v>
      </c>
      <c r="J4124" s="1">
        <f t="shared" si="640"/>
        <v>0.56656562604953598</v>
      </c>
    </row>
    <row r="4125" spans="1:10" x14ac:dyDescent="0.25">
      <c r="A4125" s="1">
        <f t="shared" si="631"/>
        <v>0.40929999999997124</v>
      </c>
      <c r="B4125" s="1">
        <f t="shared" si="633"/>
        <v>-5.5511151231257901E-17</v>
      </c>
      <c r="C4125" s="1" t="str">
        <f t="shared" si="634"/>
        <v>-5.55111512312579E-17+0.568254529638092i</v>
      </c>
      <c r="D4125" s="1">
        <f t="shared" si="635"/>
        <v>-10.458278167995591</v>
      </c>
      <c r="E4125" s="1">
        <f t="shared" si="636"/>
        <v>-0.5118149733445635</v>
      </c>
      <c r="F4125" s="1">
        <f t="shared" si="637"/>
        <v>0.85909570657773848</v>
      </c>
      <c r="G4125" s="1" t="str">
        <f t="shared" si="638"/>
        <v>-0.511814973344563+0.859095706577738i</v>
      </c>
      <c r="H4125" s="1" t="str">
        <f t="shared" si="632"/>
        <v>0.511814973344563-0.859095706577738i</v>
      </c>
      <c r="I4125" s="1">
        <f t="shared" si="639"/>
        <v>-5.5511151231257901E-17</v>
      </c>
      <c r="J4125" s="1">
        <f t="shared" si="640"/>
        <v>0.56825452963809198</v>
      </c>
    </row>
    <row r="4126" spans="1:10" x14ac:dyDescent="0.25">
      <c r="A4126" s="1">
        <f t="shared" si="631"/>
        <v>0.40939999999997123</v>
      </c>
      <c r="B4126" s="1">
        <f t="shared" si="633"/>
        <v>-1.3877787807814501E-16</v>
      </c>
      <c r="C4126" s="1" t="str">
        <f t="shared" si="634"/>
        <v>-1.38777878078145E-16+0.569945887267869i</v>
      </c>
      <c r="D4126" s="1">
        <f t="shared" si="635"/>
        <v>-10.46083333002051</v>
      </c>
      <c r="E4126" s="1">
        <f t="shared" si="636"/>
        <v>-0.50961817622651029</v>
      </c>
      <c r="F4126" s="1">
        <f t="shared" si="637"/>
        <v>0.86040067088512051</v>
      </c>
      <c r="G4126" s="1" t="str">
        <f t="shared" si="638"/>
        <v>-0.50961817622651+0.860400670885121i</v>
      </c>
      <c r="H4126" s="1" t="str">
        <f t="shared" si="632"/>
        <v>0.50961817622651-0.860400670885121i</v>
      </c>
      <c r="I4126" s="1">
        <f t="shared" si="639"/>
        <v>-1.3877787807814501E-16</v>
      </c>
      <c r="J4126" s="1">
        <f t="shared" si="640"/>
        <v>0.56994588726786899</v>
      </c>
    </row>
    <row r="4127" spans="1:10" x14ac:dyDescent="0.25">
      <c r="A4127" s="1">
        <f t="shared" si="631"/>
        <v>0.40949999999997122</v>
      </c>
      <c r="B4127" s="1">
        <f t="shared" si="633"/>
        <v>-1.3877787807814501E-16</v>
      </c>
      <c r="C4127" s="1" t="str">
        <f t="shared" si="634"/>
        <v>-1.38777878078145E-16+0.571639709824859i</v>
      </c>
      <c r="D4127" s="1">
        <f t="shared" si="635"/>
        <v>-10.463388492045429</v>
      </c>
      <c r="E4127" s="1">
        <f t="shared" si="636"/>
        <v>-0.50741805188812195</v>
      </c>
      <c r="F4127" s="1">
        <f t="shared" si="637"/>
        <v>0.8617000177660803</v>
      </c>
      <c r="G4127" s="1" t="str">
        <f t="shared" si="638"/>
        <v>-0.507418051888122+0.86170001776608i</v>
      </c>
      <c r="H4127" s="1" t="str">
        <f t="shared" si="632"/>
        <v>0.507418051888122-0.86170001776608i</v>
      </c>
      <c r="I4127" s="1">
        <f t="shared" si="639"/>
        <v>-1.3877787807814501E-16</v>
      </c>
      <c r="J4127" s="1">
        <f t="shared" si="640"/>
        <v>0.57163970982485901</v>
      </c>
    </row>
    <row r="4128" spans="1:10" x14ac:dyDescent="0.25">
      <c r="A4128" s="1">
        <f t="shared" si="631"/>
        <v>0.40959999999997121</v>
      </c>
      <c r="B4128" s="1">
        <f t="shared" si="633"/>
        <v>-2.7755575615628901E-17</v>
      </c>
      <c r="C4128" s="1" t="str">
        <f t="shared" si="634"/>
        <v>-2.77555756156289E-17+0.57333600824292i</v>
      </c>
      <c r="D4128" s="1">
        <f t="shared" si="635"/>
        <v>-10.465943654070349</v>
      </c>
      <c r="E4128" s="1">
        <f t="shared" si="636"/>
        <v>-0.50521461469367768</v>
      </c>
      <c r="F4128" s="1">
        <f t="shared" si="637"/>
        <v>0.86299373873737861</v>
      </c>
      <c r="G4128" s="1" t="str">
        <f t="shared" si="638"/>
        <v>-0.505214614693678+0.862993738737379i</v>
      </c>
      <c r="H4128" s="1" t="str">
        <f t="shared" si="632"/>
        <v>0.505214614693678-0.862993738737379i</v>
      </c>
      <c r="I4128" s="1">
        <f t="shared" si="639"/>
        <v>-2.7755575615628901E-17</v>
      </c>
      <c r="J4128" s="1">
        <f t="shared" si="640"/>
        <v>0.57333600824291997</v>
      </c>
    </row>
    <row r="4129" spans="1:10" x14ac:dyDescent="0.25">
      <c r="A4129" s="1">
        <f t="shared" si="631"/>
        <v>0.4096999999999712</v>
      </c>
      <c r="B4129" s="1">
        <f t="shared" si="633"/>
        <v>8.3266726846886802E-17</v>
      </c>
      <c r="C4129" s="1" t="str">
        <f t="shared" si="634"/>
        <v>8.32667268468868E-17+0.575034793504084i</v>
      </c>
      <c r="D4129" s="1">
        <f t="shared" si="635"/>
        <v>-10.468498816095268</v>
      </c>
      <c r="E4129" s="1">
        <f t="shared" si="636"/>
        <v>-0.50300787902909005</v>
      </c>
      <c r="F4129" s="1">
        <f t="shared" si="637"/>
        <v>0.86428182535250409</v>
      </c>
      <c r="G4129" s="1" t="str">
        <f t="shared" si="638"/>
        <v>-0.50300787902909+0.864281825352504i</v>
      </c>
      <c r="H4129" s="1" t="str">
        <f t="shared" si="632"/>
        <v>0.50300787902909-0.864281825352504i</v>
      </c>
      <c r="I4129" s="1">
        <f t="shared" si="639"/>
        <v>8.3266726846886802E-17</v>
      </c>
      <c r="J4129" s="1">
        <f t="shared" si="640"/>
        <v>0.57503479350408404</v>
      </c>
    </row>
    <row r="4130" spans="1:10" x14ac:dyDescent="0.25">
      <c r="A4130" s="1">
        <f t="shared" ref="A4130:A4193" si="641">A4129+$O$1</f>
        <v>0.40979999999997119</v>
      </c>
      <c r="B4130" s="1">
        <f t="shared" si="633"/>
        <v>-1.11022302462516E-16</v>
      </c>
      <c r="C4130" s="1" t="str">
        <f t="shared" si="634"/>
        <v>-1.11022302462516E-16+0.576736076638869i</v>
      </c>
      <c r="D4130" s="1">
        <f t="shared" si="635"/>
        <v>-10.471053978120187</v>
      </c>
      <c r="E4130" s="1">
        <f t="shared" si="636"/>
        <v>-0.50079785930180243</v>
      </c>
      <c r="F4130" s="1">
        <f t="shared" si="637"/>
        <v>0.86556426920173413</v>
      </c>
      <c r="G4130" s="1" t="str">
        <f t="shared" si="638"/>
        <v>-0.500797859301802+0.865564269201734i</v>
      </c>
      <c r="H4130" s="1" t="str">
        <f t="shared" ref="H4130:H4193" si="642">IMPRODUCT(G4130,$H$3)</f>
        <v>0.500797859301802-0.865564269201734i</v>
      </c>
      <c r="I4130" s="1">
        <f t="shared" si="639"/>
        <v>-1.11022302462516E-16</v>
      </c>
      <c r="J4130" s="1">
        <f t="shared" si="640"/>
        <v>0.57673607663886906</v>
      </c>
    </row>
    <row r="4131" spans="1:10" x14ac:dyDescent="0.25">
      <c r="A4131" s="1">
        <f t="shared" si="641"/>
        <v>0.40989999999997118</v>
      </c>
      <c r="B4131" s="1">
        <f t="shared" si="633"/>
        <v>-1.66533453693774E-16</v>
      </c>
      <c r="C4131" s="1" t="str">
        <f t="shared" si="634"/>
        <v>-1.66533453693774E-16+0.578439868726586i</v>
      </c>
      <c r="D4131" s="1">
        <f t="shared" si="635"/>
        <v>-10.473609140145106</v>
      </c>
      <c r="E4131" s="1">
        <f t="shared" si="636"/>
        <v>-0.49858456994070094</v>
      </c>
      <c r="F4131" s="1">
        <f t="shared" si="637"/>
        <v>0.86684106191218602</v>
      </c>
      <c r="G4131" s="1" t="str">
        <f t="shared" si="638"/>
        <v>-0.498584569940701+0.866841061912186i</v>
      </c>
      <c r="H4131" s="1" t="str">
        <f t="shared" si="642"/>
        <v>0.498584569940701-0.866841061912186i</v>
      </c>
      <c r="I4131" s="1">
        <f t="shared" si="639"/>
        <v>-1.66533453693774E-16</v>
      </c>
      <c r="J4131" s="1">
        <f t="shared" si="640"/>
        <v>0.57843986872658604</v>
      </c>
    </row>
    <row r="4132" spans="1:10" x14ac:dyDescent="0.25">
      <c r="A4132" s="1">
        <f t="shared" si="641"/>
        <v>0.40999999999997117</v>
      </c>
      <c r="B4132" s="1">
        <f t="shared" ref="B4132:B4195" si="643">I4132</f>
        <v>6.6613381477509304E-16</v>
      </c>
      <c r="C4132" s="1" t="str">
        <f t="shared" ref="C4132:C4195" si="644">IMDIV(IMSUB(1,H4132),IMSUM(1,H4132))</f>
        <v>6.66133814775093E-16+0.580146180895655i</v>
      </c>
      <c r="D4132" s="1">
        <f t="shared" ref="D4132:D4195" si="645">-2*$B$10*A4132</f>
        <v>-10.476164302170027</v>
      </c>
      <c r="E4132" s="1">
        <f t="shared" ref="E4132:E4195" si="646">COS(D4132)</f>
        <v>-0.49636802539601688</v>
      </c>
      <c r="F4132" s="1">
        <f t="shared" ref="F4132:F4195" si="647">SIN(D4132)</f>
        <v>0.8681121951478733</v>
      </c>
      <c r="G4132" s="1" t="str">
        <f t="shared" ref="G4132:G4195" si="648">COMPLEX(E4132,F4132)</f>
        <v>-0.496368025396017+0.868112195147873i</v>
      </c>
      <c r="H4132" s="1" t="str">
        <f t="shared" si="642"/>
        <v>0.496368025396017-0.868112195147873i</v>
      </c>
      <c r="I4132" s="1">
        <f t="shared" ref="I4132:I4195" si="649">IMREAL(C4132)</f>
        <v>6.6613381477509304E-16</v>
      </c>
      <c r="J4132" s="1">
        <f t="shared" si="640"/>
        <v>0.58014618089565495</v>
      </c>
    </row>
    <row r="4133" spans="1:10" x14ac:dyDescent="0.25">
      <c r="A4133" s="1">
        <f t="shared" si="641"/>
        <v>0.41009999999997115</v>
      </c>
      <c r="B4133" s="1">
        <f t="shared" si="643"/>
        <v>-5.5511151231257802E-17</v>
      </c>
      <c r="C4133" s="1" t="str">
        <f t="shared" si="644"/>
        <v>-5.55111512312578E-17+0.581855024323918i</v>
      </c>
      <c r="D4133" s="1">
        <f t="shared" si="645"/>
        <v>-10.478719464194945</v>
      </c>
      <c r="E4133" s="1">
        <f t="shared" si="646"/>
        <v>-0.49414824013923891</v>
      </c>
      <c r="F4133" s="1">
        <f t="shared" si="647"/>
        <v>0.86937766060975652</v>
      </c>
      <c r="G4133" s="1" t="str">
        <f t="shared" si="648"/>
        <v>-0.494148240139239+0.869377660609757i</v>
      </c>
      <c r="H4133" s="1" t="str">
        <f t="shared" si="642"/>
        <v>0.494148240139239-0.869377660609757i</v>
      </c>
      <c r="I4133" s="1">
        <f t="shared" si="649"/>
        <v>-5.5511151231257802E-17</v>
      </c>
      <c r="J4133" s="1">
        <f t="shared" si="640"/>
        <v>0.581855024323918</v>
      </c>
    </row>
    <row r="4134" spans="1:10" x14ac:dyDescent="0.25">
      <c r="A4134" s="1">
        <f t="shared" si="641"/>
        <v>0.41019999999997114</v>
      </c>
      <c r="B4134" s="1">
        <f t="shared" si="643"/>
        <v>4.9960036108132005E-16</v>
      </c>
      <c r="C4134" s="1" t="str">
        <f t="shared" si="644"/>
        <v>4.9960036108132E-16+0.583566410238954i</v>
      </c>
      <c r="D4134" s="1">
        <f t="shared" si="645"/>
        <v>-10.481274626219864</v>
      </c>
      <c r="E4134" s="1">
        <f t="shared" si="646"/>
        <v>-0.49192522866300925</v>
      </c>
      <c r="F4134" s="1">
        <f t="shared" si="647"/>
        <v>0.8706374500358034</v>
      </c>
      <c r="G4134" s="1" t="str">
        <f t="shared" si="648"/>
        <v>-0.491925228663009+0.870637450035803i</v>
      </c>
      <c r="H4134" s="1" t="str">
        <f t="shared" si="642"/>
        <v>0.491925228663009-0.870637450035803i</v>
      </c>
      <c r="I4134" s="1">
        <f t="shared" si="649"/>
        <v>4.9960036108132005E-16</v>
      </c>
      <c r="J4134" s="1">
        <f t="shared" si="640"/>
        <v>0.58356641023895395</v>
      </c>
    </row>
    <row r="4135" spans="1:10" x14ac:dyDescent="0.25">
      <c r="A4135" s="1">
        <f t="shared" si="641"/>
        <v>0.41029999999997113</v>
      </c>
      <c r="B4135" s="1">
        <f t="shared" si="643"/>
        <v>-2.7755575615628899E-16</v>
      </c>
      <c r="C4135" s="1" t="str">
        <f t="shared" si="644"/>
        <v>-2.77555756156289E-16+0.585280349918406i</v>
      </c>
      <c r="D4135" s="1">
        <f t="shared" si="645"/>
        <v>-10.483829788244785</v>
      </c>
      <c r="E4135" s="1">
        <f t="shared" si="646"/>
        <v>-0.48969900548103346</v>
      </c>
      <c r="F4135" s="1">
        <f t="shared" si="647"/>
        <v>0.87189155520103923</v>
      </c>
      <c r="G4135" s="1" t="str">
        <f t="shared" si="648"/>
        <v>-0.489699005481033+0.871891555201039i</v>
      </c>
      <c r="H4135" s="1" t="str">
        <f t="shared" si="642"/>
        <v>0.489699005481033-0.871891555201039i</v>
      </c>
      <c r="I4135" s="1">
        <f t="shared" si="649"/>
        <v>-2.7755575615628899E-16</v>
      </c>
      <c r="J4135" s="1">
        <f t="shared" si="640"/>
        <v>0.58528034991840605</v>
      </c>
    </row>
    <row r="4136" spans="1:10" x14ac:dyDescent="0.25">
      <c r="A4136" s="1">
        <f t="shared" si="641"/>
        <v>0.41039999999997112</v>
      </c>
      <c r="B4136" s="1">
        <f t="shared" si="643"/>
        <v>-5.5511151231257901E-17</v>
      </c>
      <c r="C4136" s="1" t="str">
        <f t="shared" si="644"/>
        <v>-5.55111512312579E-17+0.586996854690288i</v>
      </c>
      <c r="D4136" s="1">
        <f t="shared" si="645"/>
        <v>-10.486384950269704</v>
      </c>
      <c r="E4136" s="1">
        <f t="shared" si="646"/>
        <v>-0.4874695851279906</v>
      </c>
      <c r="F4136" s="1">
        <f t="shared" si="647"/>
        <v>0.8731399679175984</v>
      </c>
      <c r="G4136" s="1" t="str">
        <f t="shared" si="648"/>
        <v>-0.487469585127991+0.873139967917598i</v>
      </c>
      <c r="H4136" s="1" t="str">
        <f t="shared" si="642"/>
        <v>0.487469585127991-0.873139967917598i</v>
      </c>
      <c r="I4136" s="1">
        <f t="shared" si="649"/>
        <v>-5.5511151231257901E-17</v>
      </c>
      <c r="J4136" s="1">
        <f t="shared" ref="J4136:J4199" si="650">MAX(MIN(IMAGINARY(C4136),11),-11)</f>
        <v>0.58699685469028795</v>
      </c>
    </row>
    <row r="4137" spans="1:10" x14ac:dyDescent="0.25">
      <c r="A4137" s="1">
        <f t="shared" si="641"/>
        <v>0.41049999999997111</v>
      </c>
      <c r="B4137" s="1">
        <f t="shared" si="643"/>
        <v>2.7755575615628899E-16</v>
      </c>
      <c r="C4137" s="1" t="str">
        <f t="shared" si="644"/>
        <v>2.77555756156289E-16+0.58871593593333i</v>
      </c>
      <c r="D4137" s="1">
        <f t="shared" si="645"/>
        <v>-10.488940112294623</v>
      </c>
      <c r="E4137" s="1">
        <f t="shared" si="646"/>
        <v>-0.48523698215942895</v>
      </c>
      <c r="F4137" s="1">
        <f t="shared" si="647"/>
        <v>0.87438268003478314</v>
      </c>
      <c r="G4137" s="1" t="str">
        <f t="shared" si="648"/>
        <v>-0.485236982159429+0.874382680034783i</v>
      </c>
      <c r="H4137" s="1" t="str">
        <f t="shared" si="642"/>
        <v>0.485236982159429-0.874382680034783i</v>
      </c>
      <c r="I4137" s="1">
        <f t="shared" si="649"/>
        <v>2.7755575615628899E-16</v>
      </c>
      <c r="J4137" s="1">
        <f t="shared" si="650"/>
        <v>0.58871593593333005</v>
      </c>
    </row>
    <row r="4138" spans="1:10" x14ac:dyDescent="0.25">
      <c r="A4138" s="1">
        <f t="shared" si="641"/>
        <v>0.4105999999999711</v>
      </c>
      <c r="B4138" s="1">
        <f t="shared" si="643"/>
        <v>1.11022302462515E-15</v>
      </c>
      <c r="C4138" s="1" t="str">
        <f t="shared" si="644"/>
        <v>1.11022302462515E-15+0.590437605077288i</v>
      </c>
      <c r="D4138" s="1">
        <f t="shared" si="645"/>
        <v>-10.491495274319544</v>
      </c>
      <c r="E4138" s="1">
        <f t="shared" si="646"/>
        <v>-0.48300121115167549</v>
      </c>
      <c r="F4138" s="1">
        <f t="shared" si="647"/>
        <v>0.87561968343911423</v>
      </c>
      <c r="G4138" s="1" t="str">
        <f t="shared" si="648"/>
        <v>-0.483001211151675+0.875619683439114i</v>
      </c>
      <c r="H4138" s="1" t="str">
        <f t="shared" si="642"/>
        <v>0.483001211151675-0.875619683439114i</v>
      </c>
      <c r="I4138" s="1">
        <f t="shared" si="649"/>
        <v>1.11022302462515E-15</v>
      </c>
      <c r="J4138" s="1">
        <f t="shared" si="650"/>
        <v>0.59043760507728804</v>
      </c>
    </row>
    <row r="4139" spans="1:10" x14ac:dyDescent="0.25">
      <c r="A4139" s="1">
        <f t="shared" si="641"/>
        <v>0.41069999999997109</v>
      </c>
      <c r="B4139" s="1">
        <f t="shared" si="643"/>
        <v>4.4408920985006202E-16</v>
      </c>
      <c r="C4139" s="1" t="str">
        <f t="shared" si="644"/>
        <v>4.44089209850062E-16+0.592161873603277i</v>
      </c>
      <c r="D4139" s="1">
        <f t="shared" si="645"/>
        <v>-10.494050436344462</v>
      </c>
      <c r="E4139" s="1">
        <f t="shared" si="646"/>
        <v>-0.48076228670174564</v>
      </c>
      <c r="F4139" s="1">
        <f t="shared" si="647"/>
        <v>0.87685097005438073</v>
      </c>
      <c r="G4139" s="1" t="str">
        <f t="shared" si="648"/>
        <v>-0.480762286701746+0.876850970054381i</v>
      </c>
      <c r="H4139" s="1" t="str">
        <f t="shared" si="642"/>
        <v>0.480762286701746-0.876850970054381i</v>
      </c>
      <c r="I4139" s="1">
        <f t="shared" si="649"/>
        <v>4.4408920985006202E-16</v>
      </c>
      <c r="J4139" s="1">
        <f t="shared" si="650"/>
        <v>0.59216187360327699</v>
      </c>
    </row>
    <row r="4140" spans="1:10" x14ac:dyDescent="0.25">
      <c r="A4140" s="1">
        <f t="shared" si="641"/>
        <v>0.41079999999997108</v>
      </c>
      <c r="B4140" s="1">
        <f t="shared" si="643"/>
        <v>3.8857805861880499E-16</v>
      </c>
      <c r="C4140" s="1" t="str">
        <f t="shared" si="644"/>
        <v>3.88578058618805E-16+0.593888753044108i</v>
      </c>
      <c r="D4140" s="1">
        <f t="shared" si="645"/>
        <v>-10.496605598369381</v>
      </c>
      <c r="E4140" s="1">
        <f t="shared" si="646"/>
        <v>-0.47852022342723838</v>
      </c>
      <c r="F4140" s="1">
        <f t="shared" si="647"/>
        <v>0.87807653184169876</v>
      </c>
      <c r="G4140" s="1" t="str">
        <f t="shared" si="648"/>
        <v>-0.478520223427238+0.878076531841699i</v>
      </c>
      <c r="H4140" s="1" t="str">
        <f t="shared" si="642"/>
        <v>0.478520223427238-0.878076531841699i</v>
      </c>
      <c r="I4140" s="1">
        <f t="shared" si="649"/>
        <v>3.8857805861880499E-16</v>
      </c>
      <c r="J4140" s="1">
        <f t="shared" si="650"/>
        <v>0.59388875304410804</v>
      </c>
    </row>
    <row r="4141" spans="1:10" x14ac:dyDescent="0.25">
      <c r="A4141" s="1">
        <f t="shared" si="641"/>
        <v>0.41089999999997107</v>
      </c>
      <c r="B4141" s="1">
        <f t="shared" si="643"/>
        <v>6.10622663543836E-16</v>
      </c>
      <c r="C4141" s="1" t="str">
        <f t="shared" si="644"/>
        <v>6.10622663543836E-16+0.59561825498461i</v>
      </c>
      <c r="D4141" s="1">
        <f t="shared" si="645"/>
        <v>-10.4991607603943</v>
      </c>
      <c r="E4141" s="1">
        <f t="shared" si="646"/>
        <v>-0.47627503596624726</v>
      </c>
      <c r="F4141" s="1">
        <f t="shared" si="647"/>
        <v>0.87929636079955997</v>
      </c>
      <c r="G4141" s="1" t="str">
        <f t="shared" si="648"/>
        <v>-0.476275035966247+0.87929636079956i</v>
      </c>
      <c r="H4141" s="1" t="str">
        <f t="shared" si="642"/>
        <v>0.476275035966247-0.87929636079956i</v>
      </c>
      <c r="I4141" s="1">
        <f t="shared" si="649"/>
        <v>6.10622663543836E-16</v>
      </c>
      <c r="J4141" s="1">
        <f t="shared" si="650"/>
        <v>0.59561825498460996</v>
      </c>
    </row>
    <row r="4142" spans="1:10" x14ac:dyDescent="0.25">
      <c r="A4142" s="1">
        <f t="shared" si="641"/>
        <v>0.41099999999997106</v>
      </c>
      <c r="B4142" s="1">
        <f t="shared" si="643"/>
        <v>-1.66533453693774E-16</v>
      </c>
      <c r="C4142" s="1" t="str">
        <f t="shared" si="644"/>
        <v>-1.66533453693774E-16+0.597350391061982i</v>
      </c>
      <c r="D4142" s="1">
        <f t="shared" si="645"/>
        <v>-10.501715922419221</v>
      </c>
      <c r="E4142" s="1">
        <f t="shared" si="646"/>
        <v>-0.47402673897726155</v>
      </c>
      <c r="F4142" s="1">
        <f t="shared" si="647"/>
        <v>0.88051044896388542</v>
      </c>
      <c r="G4142" s="1" t="str">
        <f t="shared" si="648"/>
        <v>-0.474026738977262+0.880510448963885i</v>
      </c>
      <c r="H4142" s="1" t="str">
        <f t="shared" si="642"/>
        <v>0.474026738977262-0.880510448963885i</v>
      </c>
      <c r="I4142" s="1">
        <f t="shared" si="649"/>
        <v>-1.66533453693774E-16</v>
      </c>
      <c r="J4142" s="1">
        <f t="shared" si="650"/>
        <v>0.59735039106198196</v>
      </c>
    </row>
    <row r="4143" spans="1:10" x14ac:dyDescent="0.25">
      <c r="A4143" s="1">
        <f t="shared" si="641"/>
        <v>0.41109999999997104</v>
      </c>
      <c r="B4143" s="1">
        <f t="shared" si="643"/>
        <v>3.88578058618804E-16</v>
      </c>
      <c r="C4143" s="1" t="str">
        <f t="shared" si="644"/>
        <v>3.88578058618804E-16+0.599085172966112i</v>
      </c>
      <c r="D4143" s="1">
        <f t="shared" si="645"/>
        <v>-10.50427108444414</v>
      </c>
      <c r="E4143" s="1">
        <f t="shared" si="646"/>
        <v>-0.47177534713907693</v>
      </c>
      <c r="F4143" s="1">
        <f t="shared" si="647"/>
        <v>0.88171878840807483</v>
      </c>
      <c r="G4143" s="1" t="str">
        <f t="shared" si="648"/>
        <v>-0.471775347139077+0.881718788408075i</v>
      </c>
      <c r="H4143" s="1" t="str">
        <f t="shared" si="642"/>
        <v>0.471775347139077-0.881718788408075i</v>
      </c>
      <c r="I4143" s="1">
        <f t="shared" si="649"/>
        <v>3.88578058618804E-16</v>
      </c>
      <c r="J4143" s="1">
        <f t="shared" si="650"/>
        <v>0.59908517296611197</v>
      </c>
    </row>
    <row r="4144" spans="1:10" x14ac:dyDescent="0.25">
      <c r="A4144" s="1">
        <f t="shared" si="641"/>
        <v>0.41119999999997103</v>
      </c>
      <c r="B4144" s="1">
        <f t="shared" si="643"/>
        <v>-1.6653345369377299E-16</v>
      </c>
      <c r="C4144" s="1" t="str">
        <f t="shared" si="644"/>
        <v>-1.66533453693773E-16+0.600822612439939i</v>
      </c>
      <c r="D4144" s="1">
        <f t="shared" si="645"/>
        <v>-10.506826246469059</v>
      </c>
      <c r="E4144" s="1">
        <f t="shared" si="646"/>
        <v>-0.46952087515069008</v>
      </c>
      <c r="F4144" s="1">
        <f t="shared" si="647"/>
        <v>0.88292137124306269</v>
      </c>
      <c r="G4144" s="1" t="str">
        <f t="shared" si="648"/>
        <v>-0.46952087515069+0.882921371243063i</v>
      </c>
      <c r="H4144" s="1" t="str">
        <f t="shared" si="642"/>
        <v>0.46952087515069-0.882921371243063i</v>
      </c>
      <c r="I4144" s="1">
        <f t="shared" si="649"/>
        <v>-1.6653345369377299E-16</v>
      </c>
      <c r="J4144" s="1">
        <f t="shared" si="650"/>
        <v>0.60082261243993895</v>
      </c>
    </row>
    <row r="4145" spans="1:10" x14ac:dyDescent="0.25">
      <c r="A4145" s="1">
        <f t="shared" si="641"/>
        <v>0.41129999999997102</v>
      </c>
      <c r="B4145" s="1">
        <f t="shared" si="643"/>
        <v>-5.5511151231257802E-17</v>
      </c>
      <c r="C4145" s="1" t="str">
        <f t="shared" si="644"/>
        <v>-5.55111512312578E-17+0.602562721279778i</v>
      </c>
      <c r="D4145" s="1">
        <f t="shared" si="645"/>
        <v>-10.509381408493979</v>
      </c>
      <c r="E4145" s="1">
        <f t="shared" si="646"/>
        <v>-0.4672633377312076</v>
      </c>
      <c r="F4145" s="1">
        <f t="shared" si="647"/>
        <v>0.88411818961736754</v>
      </c>
      <c r="G4145" s="1" t="str">
        <f t="shared" si="648"/>
        <v>-0.467263337731208+0.884118189617368i</v>
      </c>
      <c r="H4145" s="1" t="str">
        <f t="shared" si="642"/>
        <v>0.467263337731208-0.884118189617368i</v>
      </c>
      <c r="I4145" s="1">
        <f t="shared" si="649"/>
        <v>-5.5511151231257802E-17</v>
      </c>
      <c r="J4145" s="1">
        <f t="shared" si="650"/>
        <v>0.60256272127977795</v>
      </c>
    </row>
    <row r="4146" spans="1:10" x14ac:dyDescent="0.25">
      <c r="A4146" s="1">
        <f t="shared" si="641"/>
        <v>0.41139999999997101</v>
      </c>
      <c r="B4146" s="1">
        <f t="shared" si="643"/>
        <v>-7.2164496600635303E-16</v>
      </c>
      <c r="C4146" s="1" t="str">
        <f t="shared" si="644"/>
        <v>-7.21644966006353E-16+0.60430551133568i</v>
      </c>
      <c r="D4146" s="1">
        <f t="shared" si="645"/>
        <v>-10.511936570518898</v>
      </c>
      <c r="E4146" s="1">
        <f t="shared" si="646"/>
        <v>-0.46500274961975446</v>
      </c>
      <c r="F4146" s="1">
        <f t="shared" si="647"/>
        <v>0.88530923571714082</v>
      </c>
      <c r="G4146" s="1" t="str">
        <f t="shared" si="648"/>
        <v>-0.465002749619754+0.885309235717141i</v>
      </c>
      <c r="H4146" s="1" t="str">
        <f t="shared" si="642"/>
        <v>0.465002749619754-0.885309235717141i</v>
      </c>
      <c r="I4146" s="1">
        <f t="shared" si="649"/>
        <v>-7.2164496600635303E-16</v>
      </c>
      <c r="J4146" s="1">
        <f t="shared" si="650"/>
        <v>0.60430551133568</v>
      </c>
    </row>
    <row r="4147" spans="1:10" x14ac:dyDescent="0.25">
      <c r="A4147" s="1">
        <f t="shared" si="641"/>
        <v>0.411499999999971</v>
      </c>
      <c r="B4147" s="1">
        <f t="shared" si="643"/>
        <v>-2.2204460492503101E-16</v>
      </c>
      <c r="C4147" s="1" t="str">
        <f t="shared" si="644"/>
        <v>-2.22044604925031E-16+0.606050994511765i</v>
      </c>
      <c r="D4147" s="1">
        <f t="shared" si="645"/>
        <v>-10.514491732543817</v>
      </c>
      <c r="E4147" s="1">
        <f t="shared" si="646"/>
        <v>-0.4627391255753685</v>
      </c>
      <c r="F4147" s="1">
        <f t="shared" si="647"/>
        <v>0.88649450176622269</v>
      </c>
      <c r="G4147" s="1" t="str">
        <f t="shared" si="648"/>
        <v>-0.462739125575369+0.886494501766223i</v>
      </c>
      <c r="H4147" s="1" t="str">
        <f t="shared" si="642"/>
        <v>0.462739125575369-0.886494501766223i</v>
      </c>
      <c r="I4147" s="1">
        <f t="shared" si="649"/>
        <v>-2.2204460492503101E-16</v>
      </c>
      <c r="J4147" s="1">
        <f t="shared" si="650"/>
        <v>0.60605099451176503</v>
      </c>
    </row>
    <row r="4148" spans="1:10" x14ac:dyDescent="0.25">
      <c r="A4148" s="1">
        <f t="shared" si="641"/>
        <v>0.41159999999997099</v>
      </c>
      <c r="B4148" s="1">
        <f t="shared" si="643"/>
        <v>-2.2204460492503101E-16</v>
      </c>
      <c r="C4148" s="1" t="str">
        <f t="shared" si="644"/>
        <v>-2.22044604925031E-16+0.607799182766596i</v>
      </c>
      <c r="D4148" s="1">
        <f t="shared" si="645"/>
        <v>-10.517046894568736</v>
      </c>
      <c r="E4148" s="1">
        <f t="shared" si="646"/>
        <v>-0.4604724803769103</v>
      </c>
      <c r="F4148" s="1">
        <f t="shared" si="647"/>
        <v>0.88767398002618958</v>
      </c>
      <c r="G4148" s="1" t="str">
        <f t="shared" si="648"/>
        <v>-0.46047248037691+0.88767398002619i</v>
      </c>
      <c r="H4148" s="1" t="str">
        <f t="shared" si="642"/>
        <v>0.46047248037691-0.88767398002619i</v>
      </c>
      <c r="I4148" s="1">
        <f t="shared" si="649"/>
        <v>-2.2204460492503101E-16</v>
      </c>
      <c r="J4148" s="1">
        <f t="shared" si="650"/>
        <v>0.60779918276659595</v>
      </c>
    </row>
    <row r="4149" spans="1:10" x14ac:dyDescent="0.25">
      <c r="A4149" s="1">
        <f t="shared" si="641"/>
        <v>0.41169999999997098</v>
      </c>
      <c r="B4149" s="1">
        <f t="shared" si="643"/>
        <v>-2.7755575615628899E-16</v>
      </c>
      <c r="C4149" s="1" t="str">
        <f t="shared" si="644"/>
        <v>-2.77555756156289E-16+0.609550088113511i</v>
      </c>
      <c r="D4149" s="1">
        <f t="shared" si="645"/>
        <v>-10.519602056593657</v>
      </c>
      <c r="E4149" s="1">
        <f t="shared" si="646"/>
        <v>-0.45820282882296337</v>
      </c>
      <c r="F4149" s="1">
        <f t="shared" si="647"/>
        <v>0.88884766279640637</v>
      </c>
      <c r="G4149" s="1" t="str">
        <f t="shared" si="648"/>
        <v>-0.458202828822963+0.888847662796406i</v>
      </c>
      <c r="H4149" s="1" t="str">
        <f t="shared" si="642"/>
        <v>0.458202828822963-0.888847662796406i</v>
      </c>
      <c r="I4149" s="1">
        <f t="shared" si="649"/>
        <v>-2.7755575615628899E-16</v>
      </c>
      <c r="J4149" s="1">
        <f t="shared" si="650"/>
        <v>0.60955008811351097</v>
      </c>
    </row>
    <row r="4150" spans="1:10" x14ac:dyDescent="0.25">
      <c r="A4150" s="1">
        <f t="shared" si="641"/>
        <v>0.41179999999997097</v>
      </c>
      <c r="B4150" s="1">
        <f t="shared" si="643"/>
        <v>-4.4408920985006301E-16</v>
      </c>
      <c r="C4150" s="1" t="str">
        <f t="shared" si="644"/>
        <v>-4.44089209850063E-16+0.611303722620984i</v>
      </c>
      <c r="D4150" s="1">
        <f t="shared" si="645"/>
        <v>-10.522157218618576</v>
      </c>
      <c r="E4150" s="1">
        <f t="shared" si="646"/>
        <v>-0.45593018573174421</v>
      </c>
      <c r="F4150" s="1">
        <f t="shared" si="647"/>
        <v>0.89001554241407344</v>
      </c>
      <c r="G4150" s="1" t="str">
        <f t="shared" si="648"/>
        <v>-0.455930185731744+0.890015542414073i</v>
      </c>
      <c r="H4150" s="1" t="str">
        <f t="shared" si="642"/>
        <v>0.455930185731744-0.890015542414073i</v>
      </c>
      <c r="I4150" s="1">
        <f t="shared" si="649"/>
        <v>-4.4408920985006301E-16</v>
      </c>
      <c r="J4150" s="1">
        <f t="shared" si="650"/>
        <v>0.61130372262098398</v>
      </c>
    </row>
    <row r="4151" spans="1:10" x14ac:dyDescent="0.25">
      <c r="A4151" s="1">
        <f t="shared" si="641"/>
        <v>0.41189999999997096</v>
      </c>
      <c r="B4151" s="1">
        <f t="shared" si="643"/>
        <v>8.3266726846886602E-16</v>
      </c>
      <c r="C4151" s="1" t="str">
        <f t="shared" si="644"/>
        <v>8.32667268468866E-16+0.61306009841299i</v>
      </c>
      <c r="D4151" s="1">
        <f t="shared" si="645"/>
        <v>-10.524712380643495</v>
      </c>
      <c r="E4151" s="1">
        <f t="shared" si="646"/>
        <v>-0.45365456594099568</v>
      </c>
      <c r="F4151" s="1">
        <f t="shared" si="647"/>
        <v>0.89117761125428119</v>
      </c>
      <c r="G4151" s="1" t="str">
        <f t="shared" si="648"/>
        <v>-0.453654565940996+0.891177611254281i</v>
      </c>
      <c r="H4151" s="1" t="str">
        <f t="shared" si="642"/>
        <v>0.453654565940996-0.891177611254281i</v>
      </c>
      <c r="I4151" s="1">
        <f t="shared" si="649"/>
        <v>8.3266726846886602E-16</v>
      </c>
      <c r="J4151" s="1">
        <f t="shared" si="650"/>
        <v>0.61306009841299003</v>
      </c>
    </row>
    <row r="4152" spans="1:10" x14ac:dyDescent="0.25">
      <c r="A4152" s="1">
        <f t="shared" si="641"/>
        <v>0.41199999999997095</v>
      </c>
      <c r="B4152" s="1">
        <f t="shared" si="643"/>
        <v>1.11022302462515E-15</v>
      </c>
      <c r="C4152" s="1" t="str">
        <f t="shared" si="644"/>
        <v>1.11022302462515E-15+0.614819227669373i</v>
      </c>
      <c r="D4152" s="1">
        <f t="shared" si="645"/>
        <v>-10.527267542668415</v>
      </c>
      <c r="E4152" s="1">
        <f t="shared" si="646"/>
        <v>-0.45137598430789522</v>
      </c>
      <c r="F4152" s="1">
        <f t="shared" si="647"/>
        <v>0.89233386173005824</v>
      </c>
      <c r="G4152" s="1" t="str">
        <f t="shared" si="648"/>
        <v>-0.451375984307895+0.892333861730058i</v>
      </c>
      <c r="H4152" s="1" t="str">
        <f t="shared" si="642"/>
        <v>0.451375984307895-0.892333861730058i</v>
      </c>
      <c r="I4152" s="1">
        <f t="shared" si="649"/>
        <v>1.11022302462515E-15</v>
      </c>
      <c r="J4152" s="1">
        <f t="shared" si="650"/>
        <v>0.61481922766937303</v>
      </c>
    </row>
    <row r="4153" spans="1:10" x14ac:dyDescent="0.25">
      <c r="A4153" s="1">
        <f t="shared" si="641"/>
        <v>0.41209999999997093</v>
      </c>
      <c r="B4153" s="1">
        <f t="shared" si="643"/>
        <v>-5.5511151231257797E-16</v>
      </c>
      <c r="C4153" s="1" t="str">
        <f t="shared" si="644"/>
        <v>-5.55111512312578E-16+0.616581122626189i</v>
      </c>
      <c r="D4153" s="1">
        <f t="shared" si="645"/>
        <v>-10.529822704693334</v>
      </c>
      <c r="E4153" s="1">
        <f t="shared" si="646"/>
        <v>-0.44909445570896234</v>
      </c>
      <c r="F4153" s="1">
        <f t="shared" si="647"/>
        <v>0.89348428629241761</v>
      </c>
      <c r="G4153" s="1" t="str">
        <f t="shared" si="648"/>
        <v>-0.449094455708962+0.893484286292418i</v>
      </c>
      <c r="H4153" s="1" t="str">
        <f t="shared" si="642"/>
        <v>0.449094455708962-0.893484286292418i</v>
      </c>
      <c r="I4153" s="1">
        <f t="shared" si="649"/>
        <v>-5.5511151231257797E-16</v>
      </c>
      <c r="J4153" s="1">
        <f t="shared" si="650"/>
        <v>0.61658112262618903</v>
      </c>
    </row>
    <row r="4154" spans="1:10" x14ac:dyDescent="0.25">
      <c r="A4154" s="1">
        <f t="shared" si="641"/>
        <v>0.41219999999997092</v>
      </c>
      <c r="B4154" s="1">
        <f t="shared" si="643"/>
        <v>-1.11022302462516E-16</v>
      </c>
      <c r="C4154" s="1" t="str">
        <f t="shared" si="644"/>
        <v>-1.11022302462516E-16+0.618345795576086i</v>
      </c>
      <c r="D4154" s="1">
        <f t="shared" si="645"/>
        <v>-10.532377866718253</v>
      </c>
      <c r="E4154" s="1">
        <f t="shared" si="646"/>
        <v>-0.44680999503995211</v>
      </c>
      <c r="F4154" s="1">
        <f t="shared" si="647"/>
        <v>0.89462887743041131</v>
      </c>
      <c r="G4154" s="1" t="str">
        <f t="shared" si="648"/>
        <v>-0.446809995039952+0.894628877430411i</v>
      </c>
      <c r="H4154" s="1" t="str">
        <f t="shared" si="642"/>
        <v>0.446809995039952-0.894628877430411i</v>
      </c>
      <c r="I4154" s="1">
        <f t="shared" si="649"/>
        <v>-1.11022302462516E-16</v>
      </c>
      <c r="J4154" s="1">
        <f t="shared" si="650"/>
        <v>0.61834579557608604</v>
      </c>
    </row>
    <row r="4155" spans="1:10" x14ac:dyDescent="0.25">
      <c r="A4155" s="1">
        <f t="shared" si="641"/>
        <v>0.41229999999997091</v>
      </c>
      <c r="B4155" s="1">
        <f t="shared" si="643"/>
        <v>-4.9960036108132103E-16</v>
      </c>
      <c r="C4155" s="1" t="str">
        <f t="shared" si="644"/>
        <v>-4.99600361081321E-16+0.620113258868677i</v>
      </c>
      <c r="D4155" s="1">
        <f t="shared" si="645"/>
        <v>-10.534933028743172</v>
      </c>
      <c r="E4155" s="1">
        <f t="shared" si="646"/>
        <v>-0.4445226172157643</v>
      </c>
      <c r="F4155" s="1">
        <f t="shared" si="647"/>
        <v>0.89576762767117624</v>
      </c>
      <c r="G4155" s="1" t="str">
        <f t="shared" si="648"/>
        <v>-0.444522617215764+0.895767627671176i</v>
      </c>
      <c r="H4155" s="1" t="str">
        <f t="shared" si="642"/>
        <v>0.444522617215764-0.895767627671176i</v>
      </c>
      <c r="I4155" s="1">
        <f t="shared" si="649"/>
        <v>-4.9960036108132103E-16</v>
      </c>
      <c r="J4155" s="1">
        <f t="shared" si="650"/>
        <v>0.62011325886867696</v>
      </c>
    </row>
    <row r="4156" spans="1:10" x14ac:dyDescent="0.25">
      <c r="A4156" s="1">
        <f t="shared" si="641"/>
        <v>0.4123999999999709</v>
      </c>
      <c r="B4156" s="1">
        <f t="shared" si="643"/>
        <v>-4.9960036108132103E-16</v>
      </c>
      <c r="C4156" s="1" t="str">
        <f t="shared" si="644"/>
        <v>-4.99600361081321E-16+0.621883524910905i</v>
      </c>
      <c r="D4156" s="1">
        <f t="shared" si="645"/>
        <v>-10.537488190768093</v>
      </c>
      <c r="E4156" s="1">
        <f t="shared" si="646"/>
        <v>-0.44223233717034272</v>
      </c>
      <c r="F4156" s="1">
        <f t="shared" si="647"/>
        <v>0.89690052957998434</v>
      </c>
      <c r="G4156" s="1" t="str">
        <f t="shared" si="648"/>
        <v>-0.442232337170343+0.896900529579984i</v>
      </c>
      <c r="H4156" s="1" t="str">
        <f t="shared" si="642"/>
        <v>0.442232337170343-0.896900529579984i</v>
      </c>
      <c r="I4156" s="1">
        <f t="shared" si="649"/>
        <v>-4.9960036108132103E-16</v>
      </c>
      <c r="J4156" s="1">
        <f t="shared" si="650"/>
        <v>0.62188352491090504</v>
      </c>
    </row>
    <row r="4157" spans="1:10" x14ac:dyDescent="0.25">
      <c r="A4157" s="1">
        <f t="shared" si="641"/>
        <v>0.41249999999997089</v>
      </c>
      <c r="B4157" s="1">
        <f t="shared" si="643"/>
        <v>-7.7715611723761096E-16</v>
      </c>
      <c r="C4157" s="1" t="str">
        <f t="shared" si="644"/>
        <v>-7.77156117237611E-16+0.62365660616742i</v>
      </c>
      <c r="D4157" s="1">
        <f t="shared" si="645"/>
        <v>-10.540043352793012</v>
      </c>
      <c r="E4157" s="1">
        <f t="shared" si="646"/>
        <v>-0.43993916985658399</v>
      </c>
      <c r="F4157" s="1">
        <f t="shared" si="647"/>
        <v>0.89802757576028802</v>
      </c>
      <c r="G4157" s="1" t="str">
        <f t="shared" si="648"/>
        <v>-0.439939169856584+0.898027575760288i</v>
      </c>
      <c r="H4157" s="1" t="str">
        <f t="shared" si="642"/>
        <v>0.439939169856584-0.898027575760288i</v>
      </c>
      <c r="I4157" s="1">
        <f t="shared" si="649"/>
        <v>-7.7715611723761096E-16</v>
      </c>
      <c r="J4157" s="1">
        <f t="shared" si="650"/>
        <v>0.62365660616742002</v>
      </c>
    </row>
    <row r="4158" spans="1:10" x14ac:dyDescent="0.25">
      <c r="A4158" s="1">
        <f t="shared" si="641"/>
        <v>0.41259999999997088</v>
      </c>
      <c r="B4158" s="1">
        <f t="shared" si="643"/>
        <v>-1.66533453693774E-16</v>
      </c>
      <c r="C4158" s="1" t="str">
        <f t="shared" si="644"/>
        <v>-1.66533453693774E-16+0.625432515160958i</v>
      </c>
      <c r="D4158" s="1">
        <f t="shared" si="645"/>
        <v>-10.54259851481793</v>
      </c>
      <c r="E4158" s="1">
        <f t="shared" si="646"/>
        <v>-0.43764313024623069</v>
      </c>
      <c r="F4158" s="1">
        <f t="shared" si="647"/>
        <v>0.89914875885377321</v>
      </c>
      <c r="G4158" s="1" t="str">
        <f t="shared" si="648"/>
        <v>-0.437643130246231+0.899148758853773i</v>
      </c>
      <c r="H4158" s="1" t="str">
        <f t="shared" si="642"/>
        <v>0.437643130246231-0.899148758853773i</v>
      </c>
      <c r="I4158" s="1">
        <f t="shared" si="649"/>
        <v>-1.66533453693774E-16</v>
      </c>
      <c r="J4158" s="1">
        <f t="shared" si="650"/>
        <v>0.62543251516095799</v>
      </c>
    </row>
    <row r="4159" spans="1:10" x14ac:dyDescent="0.25">
      <c r="A4159" s="1">
        <f t="shared" si="641"/>
        <v>0.41269999999997087</v>
      </c>
      <c r="B4159" s="1">
        <f t="shared" si="643"/>
        <v>4.9960036108132005E-16</v>
      </c>
      <c r="C4159" s="1" t="str">
        <f t="shared" si="644"/>
        <v>4.9960036108132E-16+0.627211264472725i</v>
      </c>
      <c r="D4159" s="1">
        <f t="shared" si="645"/>
        <v>-10.545153676842851</v>
      </c>
      <c r="E4159" s="1">
        <f t="shared" si="646"/>
        <v>-0.43534423332977812</v>
      </c>
      <c r="F4159" s="1">
        <f t="shared" si="647"/>
        <v>0.90026407154040511</v>
      </c>
      <c r="G4159" s="1" t="str">
        <f t="shared" si="648"/>
        <v>-0.435344233329778+0.900264071540405i</v>
      </c>
      <c r="H4159" s="1" t="str">
        <f t="shared" si="642"/>
        <v>0.435344233329778-0.900264071540405i</v>
      </c>
      <c r="I4159" s="1">
        <f t="shared" si="649"/>
        <v>4.9960036108132005E-16</v>
      </c>
      <c r="J4159" s="1">
        <f t="shared" si="650"/>
        <v>0.62721126447272502</v>
      </c>
    </row>
    <row r="4160" spans="1:10" x14ac:dyDescent="0.25">
      <c r="A4160" s="1">
        <f t="shared" si="641"/>
        <v>0.41279999999997086</v>
      </c>
      <c r="B4160" s="1">
        <f t="shared" si="643"/>
        <v>-2.7755575615628899E-16</v>
      </c>
      <c r="C4160" s="1" t="str">
        <f t="shared" si="644"/>
        <v>-2.77555756156289E-16+0.628992866742772i</v>
      </c>
      <c r="D4160" s="1">
        <f t="shared" si="645"/>
        <v>-10.54770883886777</v>
      </c>
      <c r="E4160" s="1">
        <f t="shared" si="646"/>
        <v>-0.43304249411638124</v>
      </c>
      <c r="F4160" s="1">
        <f t="shared" si="647"/>
        <v>0.9013735065384737</v>
      </c>
      <c r="G4160" s="1" t="str">
        <f t="shared" si="648"/>
        <v>-0.433042494116381+0.901373506538474i</v>
      </c>
      <c r="H4160" s="1" t="str">
        <f t="shared" si="642"/>
        <v>0.433042494116381-0.901373506538474i</v>
      </c>
      <c r="I4160" s="1">
        <f t="shared" si="649"/>
        <v>-2.7755575615628899E-16</v>
      </c>
      <c r="J4160" s="1">
        <f t="shared" si="650"/>
        <v>0.62899286674277199</v>
      </c>
    </row>
    <row r="4161" spans="1:10" x14ac:dyDescent="0.25">
      <c r="A4161" s="1">
        <f t="shared" si="641"/>
        <v>0.41289999999997085</v>
      </c>
      <c r="B4161" s="1">
        <f t="shared" si="643"/>
        <v>3.88578058618804E-16</v>
      </c>
      <c r="C4161" s="1" t="str">
        <f t="shared" si="644"/>
        <v>3.88578058618804E-16+0.630777334670385i</v>
      </c>
      <c r="D4161" s="1">
        <f t="shared" si="645"/>
        <v>-10.550264000892689</v>
      </c>
      <c r="E4161" s="1">
        <f t="shared" si="646"/>
        <v>-0.43073792763374719</v>
      </c>
      <c r="F4161" s="1">
        <f t="shared" si="647"/>
        <v>0.90247705660464561</v>
      </c>
      <c r="G4161" s="1" t="str">
        <f t="shared" si="648"/>
        <v>-0.430737927633747+0.902477056604646i</v>
      </c>
      <c r="H4161" s="1" t="str">
        <f t="shared" si="642"/>
        <v>0.430737927633747-0.902477056604646i</v>
      </c>
      <c r="I4161" s="1">
        <f t="shared" si="649"/>
        <v>3.88578058618804E-16</v>
      </c>
      <c r="J4161" s="1">
        <f t="shared" si="650"/>
        <v>0.63077733467038499</v>
      </c>
    </row>
    <row r="4162" spans="1:10" x14ac:dyDescent="0.25">
      <c r="A4162" s="1">
        <f t="shared" si="641"/>
        <v>0.41299999999997083</v>
      </c>
      <c r="B4162" s="1">
        <f t="shared" si="643"/>
        <v>-7.2164496600635205E-16</v>
      </c>
      <c r="C4162" s="1" t="str">
        <f t="shared" si="644"/>
        <v>-7.21644966006352E-16+0.632564681014483i</v>
      </c>
      <c r="D4162" s="1">
        <f t="shared" si="645"/>
        <v>-10.55281916291761</v>
      </c>
      <c r="E4162" s="1">
        <f t="shared" si="646"/>
        <v>-0.42843054892804189</v>
      </c>
      <c r="F4162" s="1">
        <f t="shared" si="647"/>
        <v>0.9035747145340095</v>
      </c>
      <c r="G4162" s="1" t="str">
        <f t="shared" si="648"/>
        <v>-0.428430548928042+0.90357471453401i</v>
      </c>
      <c r="H4162" s="1" t="str">
        <f t="shared" si="642"/>
        <v>0.428430548928042-0.90357471453401i</v>
      </c>
      <c r="I4162" s="1">
        <f t="shared" si="649"/>
        <v>-7.2164496600635205E-16</v>
      </c>
      <c r="J4162" s="1">
        <f t="shared" si="650"/>
        <v>0.63256468101448304</v>
      </c>
    </row>
    <row r="4163" spans="1:10" x14ac:dyDescent="0.25">
      <c r="A4163" s="1">
        <f t="shared" si="641"/>
        <v>0.41309999999997082</v>
      </c>
      <c r="B4163" s="1">
        <f t="shared" si="643"/>
        <v>6.6613381477509304E-16</v>
      </c>
      <c r="C4163" s="1" t="str">
        <f t="shared" si="644"/>
        <v>6.66133814775093E-16+0.634354918593992i</v>
      </c>
      <c r="D4163" s="1">
        <f t="shared" si="645"/>
        <v>-10.555374324942528</v>
      </c>
      <c r="E4163" s="1">
        <f t="shared" si="646"/>
        <v>-0.42612037306379674</v>
      </c>
      <c r="F4163" s="1">
        <f t="shared" si="647"/>
        <v>0.90466647316012028</v>
      </c>
      <c r="G4163" s="1" t="str">
        <f t="shared" si="648"/>
        <v>-0.426120373063797+0.90466647316012i</v>
      </c>
      <c r="H4163" s="1" t="str">
        <f t="shared" si="642"/>
        <v>0.426120373063797-0.90466647316012i</v>
      </c>
      <c r="I4163" s="1">
        <f t="shared" si="649"/>
        <v>6.6613381477509304E-16</v>
      </c>
      <c r="J4163" s="1">
        <f t="shared" si="650"/>
        <v>0.63435491859399196</v>
      </c>
    </row>
    <row r="4164" spans="1:10" x14ac:dyDescent="0.25">
      <c r="A4164" s="1">
        <f t="shared" si="641"/>
        <v>0.41319999999997081</v>
      </c>
      <c r="B4164" s="1">
        <f t="shared" si="643"/>
        <v>2.7755575615628899E-16</v>
      </c>
      <c r="C4164" s="1" t="str">
        <f t="shared" si="644"/>
        <v>2.77555756156289E-16+0.636148060288263i</v>
      </c>
      <c r="D4164" s="1">
        <f t="shared" si="645"/>
        <v>-10.557929486967447</v>
      </c>
      <c r="E4164" s="1">
        <f t="shared" si="646"/>
        <v>-0.42380741512380044</v>
      </c>
      <c r="F4164" s="1">
        <f t="shared" si="647"/>
        <v>0.90575232535505124</v>
      </c>
      <c r="G4164" s="1" t="str">
        <f t="shared" si="648"/>
        <v>-0.4238074151238+0.905752325355051i</v>
      </c>
      <c r="H4164" s="1" t="str">
        <f t="shared" si="642"/>
        <v>0.4238074151238-0.905752325355051i</v>
      </c>
      <c r="I4164" s="1">
        <f t="shared" si="649"/>
        <v>2.7755575615628899E-16</v>
      </c>
      <c r="J4164" s="1">
        <f t="shared" si="650"/>
        <v>0.63614806028826298</v>
      </c>
    </row>
    <row r="4165" spans="1:10" x14ac:dyDescent="0.25">
      <c r="A4165" s="1">
        <f t="shared" si="641"/>
        <v>0.4132999999999708</v>
      </c>
      <c r="B4165" s="1">
        <f t="shared" si="643"/>
        <v>6.10622663543836E-16</v>
      </c>
      <c r="C4165" s="1" t="str">
        <f t="shared" si="644"/>
        <v>6.10622663543836E-16+0.637944119037446i</v>
      </c>
      <c r="D4165" s="1">
        <f t="shared" si="645"/>
        <v>-10.560484648992366</v>
      </c>
      <c r="E4165" s="1">
        <f t="shared" si="646"/>
        <v>-0.42149169020900712</v>
      </c>
      <c r="F4165" s="1">
        <f t="shared" si="647"/>
        <v>0.90683226402943695</v>
      </c>
      <c r="G4165" s="1" t="str">
        <f t="shared" si="648"/>
        <v>-0.421491690209007+0.906832264029437i</v>
      </c>
      <c r="H4165" s="1" t="str">
        <f t="shared" si="642"/>
        <v>0.421491690209007-0.906832264029437i</v>
      </c>
      <c r="I4165" s="1">
        <f t="shared" si="649"/>
        <v>6.10622663543836E-16</v>
      </c>
      <c r="J4165" s="1">
        <f t="shared" si="650"/>
        <v>0.63794411903744597</v>
      </c>
    </row>
    <row r="4166" spans="1:10" x14ac:dyDescent="0.25">
      <c r="A4166" s="1">
        <f t="shared" si="641"/>
        <v>0.41339999999997079</v>
      </c>
      <c r="B4166" s="1">
        <f t="shared" si="643"/>
        <v>-6.6613381477509501E-16</v>
      </c>
      <c r="C4166" s="1" t="str">
        <f t="shared" si="644"/>
        <v>-6.66133814775095E-16+0.639743107842917i</v>
      </c>
      <c r="D4166" s="1">
        <f t="shared" si="645"/>
        <v>-10.563039811017287</v>
      </c>
      <c r="E4166" s="1">
        <f t="shared" si="646"/>
        <v>-0.41917321343843444</v>
      </c>
      <c r="F4166" s="1">
        <f t="shared" si="647"/>
        <v>0.90790628213252089</v>
      </c>
      <c r="G4166" s="1" t="str">
        <f t="shared" si="648"/>
        <v>-0.419173213438434+0.907906282132521i</v>
      </c>
      <c r="H4166" s="1" t="str">
        <f t="shared" si="642"/>
        <v>0.419173213438434-0.907906282132521i</v>
      </c>
      <c r="I4166" s="1">
        <f t="shared" si="649"/>
        <v>-6.6613381477509501E-16</v>
      </c>
      <c r="J4166" s="1">
        <f t="shared" si="650"/>
        <v>0.63974310784291699</v>
      </c>
    </row>
    <row r="4167" spans="1:10" x14ac:dyDescent="0.25">
      <c r="A4167" s="1">
        <f t="shared" si="641"/>
        <v>0.41349999999997078</v>
      </c>
      <c r="B4167" s="1">
        <f t="shared" si="643"/>
        <v>1.66533453693774E-16</v>
      </c>
      <c r="C4167" s="1" t="str">
        <f t="shared" si="644"/>
        <v>1.66533453693774E-16+0.641545039767649i</v>
      </c>
      <c r="D4167" s="1">
        <f t="shared" si="645"/>
        <v>-10.565594973042206</v>
      </c>
      <c r="E4167" s="1">
        <f t="shared" si="646"/>
        <v>-0.41685199994907129</v>
      </c>
      <c r="F4167" s="1">
        <f t="shared" si="647"/>
        <v>0.90897437265219938</v>
      </c>
      <c r="G4167" s="1" t="str">
        <f t="shared" si="648"/>
        <v>-0.416851999949071+0.908974372652199i</v>
      </c>
      <c r="H4167" s="1" t="str">
        <f t="shared" si="642"/>
        <v>0.416851999949071-0.908974372652199i</v>
      </c>
      <c r="I4167" s="1">
        <f t="shared" si="649"/>
        <v>1.66533453693774E-16</v>
      </c>
      <c r="J4167" s="1">
        <f t="shared" si="650"/>
        <v>0.64154503976764898</v>
      </c>
    </row>
    <row r="4168" spans="1:10" x14ac:dyDescent="0.25">
      <c r="A4168" s="1">
        <f t="shared" si="641"/>
        <v>0.41359999999997077</v>
      </c>
      <c r="B4168" s="1">
        <f t="shared" si="643"/>
        <v>2.7755575615628899E-16</v>
      </c>
      <c r="C4168" s="1" t="str">
        <f t="shared" si="644"/>
        <v>2.77555756156289E-16+0.643349927936656i</v>
      </c>
      <c r="D4168" s="1">
        <f t="shared" si="645"/>
        <v>-10.568150135067125</v>
      </c>
      <c r="E4168" s="1">
        <f t="shared" si="646"/>
        <v>-0.41452806489576949</v>
      </c>
      <c r="F4168" s="1">
        <f t="shared" si="647"/>
        <v>0.91003652861507089</v>
      </c>
      <c r="G4168" s="1" t="str">
        <f t="shared" si="648"/>
        <v>-0.414528064895769+0.910036528615071i</v>
      </c>
      <c r="H4168" s="1" t="str">
        <f t="shared" si="642"/>
        <v>0.414528064895769-0.910036528615071i</v>
      </c>
      <c r="I4168" s="1">
        <f t="shared" si="649"/>
        <v>2.7755575615628899E-16</v>
      </c>
      <c r="J4168" s="1">
        <f t="shared" si="650"/>
        <v>0.64334992793665602</v>
      </c>
    </row>
    <row r="4169" spans="1:10" x14ac:dyDescent="0.25">
      <c r="A4169" s="1">
        <f t="shared" si="641"/>
        <v>0.41369999999997076</v>
      </c>
      <c r="B4169" s="1">
        <f t="shared" si="643"/>
        <v>1.6653345369377299E-16</v>
      </c>
      <c r="C4169" s="1" t="str">
        <f t="shared" si="644"/>
        <v>1.66533453693773E-16+0.64515778553738i</v>
      </c>
      <c r="D4169" s="1">
        <f t="shared" si="645"/>
        <v>-10.570705297092045</v>
      </c>
      <c r="E4169" s="1">
        <f t="shared" si="646"/>
        <v>-0.41220142345114941</v>
      </c>
      <c r="F4169" s="1">
        <f t="shared" si="647"/>
        <v>0.91109274308647981</v>
      </c>
      <c r="G4169" s="1" t="str">
        <f t="shared" si="648"/>
        <v>-0.412201423451149+0.91109274308648i</v>
      </c>
      <c r="H4169" s="1" t="str">
        <f t="shared" si="642"/>
        <v>0.412201423451149-0.91109274308648i</v>
      </c>
      <c r="I4169" s="1">
        <f t="shared" si="649"/>
        <v>1.6653345369377299E-16</v>
      </c>
      <c r="J4169" s="1">
        <f t="shared" si="650"/>
        <v>0.64515778553738001</v>
      </c>
    </row>
    <row r="4170" spans="1:10" x14ac:dyDescent="0.25">
      <c r="A4170" s="1">
        <f t="shared" si="641"/>
        <v>0.41379999999997075</v>
      </c>
      <c r="B4170" s="1">
        <f t="shared" si="643"/>
        <v>9.992007221626401E-16</v>
      </c>
      <c r="C4170" s="1" t="str">
        <f t="shared" si="644"/>
        <v>9.9920072216264E-16+0.646968625820106i</v>
      </c>
      <c r="D4170" s="1">
        <f t="shared" si="645"/>
        <v>-10.573260459116964</v>
      </c>
      <c r="E4170" s="1">
        <f t="shared" si="646"/>
        <v>-0.40987209080550591</v>
      </c>
      <c r="F4170" s="1">
        <f t="shared" si="647"/>
        <v>0.91214300917055935</v>
      </c>
      <c r="G4170" s="1" t="str">
        <f t="shared" si="648"/>
        <v>-0.409872090805506+0.912143009170559i</v>
      </c>
      <c r="H4170" s="1" t="str">
        <f t="shared" si="642"/>
        <v>0.409872090805506-0.912143009170559i</v>
      </c>
      <c r="I4170" s="1">
        <f t="shared" si="649"/>
        <v>9.992007221626401E-16</v>
      </c>
      <c r="J4170" s="1">
        <f t="shared" si="650"/>
        <v>0.64696862582010595</v>
      </c>
    </row>
    <row r="4171" spans="1:10" x14ac:dyDescent="0.25">
      <c r="A4171" s="1">
        <f t="shared" si="641"/>
        <v>0.41389999999997074</v>
      </c>
      <c r="B4171" s="1">
        <f t="shared" si="643"/>
        <v>-5.5511151231257802E-17</v>
      </c>
      <c r="C4171" s="1" t="str">
        <f t="shared" si="644"/>
        <v>-5.55111512312578E-17+0.64878246209839i</v>
      </c>
      <c r="D4171" s="1">
        <f t="shared" si="645"/>
        <v>-10.575815621141883</v>
      </c>
      <c r="E4171" s="1">
        <f t="shared" si="646"/>
        <v>-0.40754008216669951</v>
      </c>
      <c r="F4171" s="1">
        <f t="shared" si="647"/>
        <v>0.91318732001028124</v>
      </c>
      <c r="G4171" s="1" t="str">
        <f t="shared" si="648"/>
        <v>-0.4075400821667+0.913187320010281i</v>
      </c>
      <c r="H4171" s="1" t="str">
        <f t="shared" si="642"/>
        <v>0.4075400821667-0.913187320010281i</v>
      </c>
      <c r="I4171" s="1">
        <f t="shared" si="649"/>
        <v>-5.5511151231257802E-17</v>
      </c>
      <c r="J4171" s="1">
        <f t="shared" si="650"/>
        <v>0.64878246209838997</v>
      </c>
    </row>
    <row r="4172" spans="1:10" x14ac:dyDescent="0.25">
      <c r="A4172" s="1">
        <f t="shared" si="641"/>
        <v>0.41399999999997072</v>
      </c>
      <c r="B4172" s="1">
        <f t="shared" si="643"/>
        <v>-3.8857805861880499E-16</v>
      </c>
      <c r="C4172" s="1" t="str">
        <f t="shared" si="644"/>
        <v>-3.88578058618805E-16+0.650599307749465i</v>
      </c>
      <c r="D4172" s="1">
        <f t="shared" si="645"/>
        <v>-10.578370783166802</v>
      </c>
      <c r="E4172" s="1">
        <f t="shared" si="646"/>
        <v>-0.40520541276006344</v>
      </c>
      <c r="F4172" s="1">
        <f t="shared" si="647"/>
        <v>0.91422566878749723</v>
      </c>
      <c r="G4172" s="1" t="str">
        <f t="shared" si="648"/>
        <v>-0.405205412760063+0.914225668787497i</v>
      </c>
      <c r="H4172" s="1" t="str">
        <f t="shared" si="642"/>
        <v>0.405205412760063-0.914225668787497i</v>
      </c>
      <c r="I4172" s="1">
        <f t="shared" si="649"/>
        <v>-3.8857805861880499E-16</v>
      </c>
      <c r="J4172" s="1">
        <f t="shared" si="650"/>
        <v>0.65059930774946495</v>
      </c>
    </row>
    <row r="4173" spans="1:10" x14ac:dyDescent="0.25">
      <c r="A4173" s="1">
        <f t="shared" si="641"/>
        <v>0.41409999999997071</v>
      </c>
      <c r="B4173" s="1">
        <f t="shared" si="643"/>
        <v>-5.5511151231257901E-17</v>
      </c>
      <c r="C4173" s="1" t="str">
        <f t="shared" si="644"/>
        <v>-5.55111512312579E-17+0.652419176214673i</v>
      </c>
      <c r="D4173" s="1">
        <f t="shared" si="645"/>
        <v>-10.580925945191723</v>
      </c>
      <c r="E4173" s="1">
        <f t="shared" si="646"/>
        <v>-0.40286809782830113</v>
      </c>
      <c r="F4173" s="1">
        <f t="shared" si="647"/>
        <v>0.91525804872298522</v>
      </c>
      <c r="G4173" s="1" t="str">
        <f t="shared" si="648"/>
        <v>-0.402868097828301+0.915258048722985i</v>
      </c>
      <c r="H4173" s="1" t="str">
        <f t="shared" si="642"/>
        <v>0.402868097828301-0.915258048722985i</v>
      </c>
      <c r="I4173" s="1">
        <f t="shared" si="649"/>
        <v>-5.5511151231257901E-17</v>
      </c>
      <c r="J4173" s="1">
        <f t="shared" si="650"/>
        <v>0.65241917621467305</v>
      </c>
    </row>
    <row r="4174" spans="1:10" x14ac:dyDescent="0.25">
      <c r="A4174" s="1">
        <f t="shared" si="641"/>
        <v>0.4141999999999707</v>
      </c>
      <c r="B4174" s="1">
        <f t="shared" si="643"/>
        <v>-8.32667268468868E-16</v>
      </c>
      <c r="C4174" s="1" t="str">
        <f t="shared" si="644"/>
        <v>-8.32667268468868E-16+0.654242080999889i</v>
      </c>
      <c r="D4174" s="1">
        <f t="shared" si="645"/>
        <v>-10.583481107216642</v>
      </c>
      <c r="E4174" s="1">
        <f t="shared" si="646"/>
        <v>-0.40052815263139296</v>
      </c>
      <c r="F4174" s="1">
        <f t="shared" si="647"/>
        <v>0.91628445307649065</v>
      </c>
      <c r="G4174" s="1" t="str">
        <f t="shared" si="648"/>
        <v>-0.400528152631393+0.916284453076491i</v>
      </c>
      <c r="H4174" s="1" t="str">
        <f t="shared" si="642"/>
        <v>0.400528152631393-0.916284453076491i</v>
      </c>
      <c r="I4174" s="1">
        <f t="shared" si="649"/>
        <v>-8.32667268468868E-16</v>
      </c>
      <c r="J4174" s="1">
        <f t="shared" si="650"/>
        <v>0.65424208099988901</v>
      </c>
    </row>
    <row r="4175" spans="1:10" x14ac:dyDescent="0.25">
      <c r="A4175" s="1">
        <f t="shared" si="641"/>
        <v>0.41429999999997069</v>
      </c>
      <c r="B4175" s="1">
        <f t="shared" si="643"/>
        <v>5.5511151231257797E-16</v>
      </c>
      <c r="C4175" s="1" t="str">
        <f t="shared" si="644"/>
        <v>5.55111512312578E-16+0.656068035675945i</v>
      </c>
      <c r="D4175" s="1">
        <f t="shared" si="645"/>
        <v>-10.586036269241561</v>
      </c>
      <c r="E4175" s="1">
        <f t="shared" si="646"/>
        <v>-0.39818559244648727</v>
      </c>
      <c r="F4175" s="1">
        <f t="shared" si="647"/>
        <v>0.91730487514677472</v>
      </c>
      <c r="G4175" s="1" t="str">
        <f t="shared" si="648"/>
        <v>-0.398185592446487+0.917304875146775i</v>
      </c>
      <c r="H4175" s="1" t="str">
        <f t="shared" si="642"/>
        <v>0.398185592446487-0.917304875146775i</v>
      </c>
      <c r="I4175" s="1">
        <f t="shared" si="649"/>
        <v>5.5511151231257797E-16</v>
      </c>
      <c r="J4175" s="1">
        <f t="shared" si="650"/>
        <v>0.65606803567594496</v>
      </c>
    </row>
    <row r="4176" spans="1:10" x14ac:dyDescent="0.25">
      <c r="A4176" s="1">
        <f t="shared" si="641"/>
        <v>0.41439999999997068</v>
      </c>
      <c r="B4176" s="1">
        <f t="shared" si="643"/>
        <v>-9.9920072216264207E-16</v>
      </c>
      <c r="C4176" s="1" t="str">
        <f t="shared" si="644"/>
        <v>-9.99200722162642E-16+0.657897053879079i</v>
      </c>
      <c r="D4176" s="1">
        <f t="shared" si="645"/>
        <v>-10.588591431266481</v>
      </c>
      <c r="E4176" s="1">
        <f t="shared" si="646"/>
        <v>-0.39584043256780505</v>
      </c>
      <c r="F4176" s="1">
        <f t="shared" si="647"/>
        <v>0.91831930827165609</v>
      </c>
      <c r="G4176" s="1" t="str">
        <f t="shared" si="648"/>
        <v>-0.395840432567805+0.918319308271656i</v>
      </c>
      <c r="H4176" s="1" t="str">
        <f t="shared" si="642"/>
        <v>0.395840432567805-0.918319308271656i</v>
      </c>
      <c r="I4176" s="1">
        <f t="shared" si="649"/>
        <v>-9.9920072216264207E-16</v>
      </c>
      <c r="J4176" s="1">
        <f t="shared" si="650"/>
        <v>0.65789705387907904</v>
      </c>
    </row>
    <row r="4177" spans="1:10" x14ac:dyDescent="0.25">
      <c r="A4177" s="1">
        <f t="shared" si="641"/>
        <v>0.41449999999997067</v>
      </c>
      <c r="B4177" s="1">
        <f t="shared" si="643"/>
        <v>1.38777878078144E-15</v>
      </c>
      <c r="C4177" s="1" t="str">
        <f t="shared" si="644"/>
        <v>1.38777878078144E-15+0.659729149311341i</v>
      </c>
      <c r="D4177" s="1">
        <f t="shared" si="645"/>
        <v>-10.5911465932914</v>
      </c>
      <c r="E4177" s="1">
        <f t="shared" si="646"/>
        <v>-0.39349268830654532</v>
      </c>
      <c r="F4177" s="1">
        <f t="shared" si="647"/>
        <v>0.91932774582805232</v>
      </c>
      <c r="G4177" s="1" t="str">
        <f t="shared" si="648"/>
        <v>-0.393492688306545+0.919327745828052i</v>
      </c>
      <c r="H4177" s="1" t="str">
        <f t="shared" si="642"/>
        <v>0.393492688306545-0.919327745828052i</v>
      </c>
      <c r="I4177" s="1">
        <f t="shared" si="649"/>
        <v>1.38777878078144E-15</v>
      </c>
      <c r="J4177" s="1">
        <f t="shared" si="650"/>
        <v>0.65972914931134097</v>
      </c>
    </row>
    <row r="4178" spans="1:10" x14ac:dyDescent="0.25">
      <c r="A4178" s="1">
        <f t="shared" si="641"/>
        <v>0.41459999999997066</v>
      </c>
      <c r="B4178" s="1">
        <f t="shared" si="643"/>
        <v>-9.9920072216264207E-16</v>
      </c>
      <c r="C4178" s="1" t="str">
        <f t="shared" si="644"/>
        <v>-9.99200722162642E-16+0.661564335741072i</v>
      </c>
      <c r="D4178" s="1">
        <f t="shared" si="645"/>
        <v>-10.593701755316319</v>
      </c>
      <c r="E4178" s="1">
        <f t="shared" si="646"/>
        <v>-0.3911423749907752</v>
      </c>
      <c r="F4178" s="1">
        <f t="shared" si="647"/>
        <v>0.92033018123202703</v>
      </c>
      <c r="G4178" s="1" t="str">
        <f t="shared" si="648"/>
        <v>-0.391142374990775+0.920330181232027i</v>
      </c>
      <c r="H4178" s="1" t="str">
        <f t="shared" si="642"/>
        <v>0.391142374990775-0.920330181232027i</v>
      </c>
      <c r="I4178" s="1">
        <f t="shared" si="649"/>
        <v>-9.9920072216264207E-16</v>
      </c>
      <c r="J4178" s="1">
        <f t="shared" si="650"/>
        <v>0.66156433574107198</v>
      </c>
    </row>
    <row r="4179" spans="1:10" x14ac:dyDescent="0.25">
      <c r="A4179" s="1">
        <f t="shared" si="641"/>
        <v>0.41469999999997065</v>
      </c>
      <c r="B4179" s="1">
        <f t="shared" si="643"/>
        <v>7.2164496600635096E-16</v>
      </c>
      <c r="C4179" s="1" t="str">
        <f t="shared" si="644"/>
        <v>7.21644966006351E-16+0.663402627003303i</v>
      </c>
      <c r="D4179" s="1">
        <f t="shared" si="645"/>
        <v>-10.596256917341238</v>
      </c>
      <c r="E4179" s="1">
        <f t="shared" si="646"/>
        <v>-0.38878950796533646</v>
      </c>
      <c r="F4179" s="1">
        <f t="shared" si="647"/>
        <v>0.92132660793883059</v>
      </c>
      <c r="G4179" s="1" t="str">
        <f t="shared" si="648"/>
        <v>-0.388789507965336+0.921326607938831i</v>
      </c>
      <c r="H4179" s="1" t="str">
        <f t="shared" si="642"/>
        <v>0.388789507965336-0.921326607938831i</v>
      </c>
      <c r="I4179" s="1">
        <f t="shared" si="649"/>
        <v>7.2164496600635096E-16</v>
      </c>
      <c r="J4179" s="1">
        <f t="shared" si="650"/>
        <v>0.66340262700330299</v>
      </c>
    </row>
    <row r="4180" spans="1:10" x14ac:dyDescent="0.25">
      <c r="A4180" s="1">
        <f t="shared" si="641"/>
        <v>0.41479999999997064</v>
      </c>
      <c r="B4180" s="1">
        <f t="shared" si="643"/>
        <v>-8.32667268468868E-16</v>
      </c>
      <c r="C4180" s="1" t="str">
        <f t="shared" si="644"/>
        <v>-8.32667268468868E-16+0.665244037000247i</v>
      </c>
      <c r="D4180" s="1">
        <f t="shared" si="645"/>
        <v>-10.598812079366159</v>
      </c>
      <c r="E4180" s="1">
        <f t="shared" si="646"/>
        <v>-0.38643410259174188</v>
      </c>
      <c r="F4180" s="1">
        <f t="shared" si="647"/>
        <v>0.92231701944294353</v>
      </c>
      <c r="G4180" s="1" t="str">
        <f t="shared" si="648"/>
        <v>-0.386434102591742+0.922317019442944i</v>
      </c>
      <c r="H4180" s="1" t="str">
        <f t="shared" si="642"/>
        <v>0.386434102591742-0.922317019442944i</v>
      </c>
      <c r="I4180" s="1">
        <f t="shared" si="649"/>
        <v>-8.32667268468868E-16</v>
      </c>
      <c r="J4180" s="1">
        <f t="shared" si="650"/>
        <v>0.66524403700024703</v>
      </c>
    </row>
    <row r="4181" spans="1:10" x14ac:dyDescent="0.25">
      <c r="A4181" s="1">
        <f t="shared" si="641"/>
        <v>0.41489999999997063</v>
      </c>
      <c r="B4181" s="1">
        <f t="shared" si="643"/>
        <v>-4.4408920985006301E-16</v>
      </c>
      <c r="C4181" s="1" t="str">
        <f t="shared" si="644"/>
        <v>-4.44089209850063E-16+0.667088579701702i</v>
      </c>
      <c r="D4181" s="1">
        <f t="shared" si="645"/>
        <v>-10.601367241391078</v>
      </c>
      <c r="E4181" s="1">
        <f t="shared" si="646"/>
        <v>-0.38407617424808188</v>
      </c>
      <c r="F4181" s="1">
        <f t="shared" si="647"/>
        <v>0.9233014092781171</v>
      </c>
      <c r="G4181" s="1" t="str">
        <f t="shared" si="648"/>
        <v>-0.384076174248082+0.923301409278117i</v>
      </c>
      <c r="H4181" s="1" t="str">
        <f t="shared" si="642"/>
        <v>0.384076174248082-0.923301409278117i</v>
      </c>
      <c r="I4181" s="1">
        <f t="shared" si="649"/>
        <v>-4.4408920985006301E-16</v>
      </c>
      <c r="J4181" s="1">
        <f t="shared" si="650"/>
        <v>0.66708857970170199</v>
      </c>
    </row>
    <row r="4182" spans="1:10" x14ac:dyDescent="0.25">
      <c r="A4182" s="1">
        <f t="shared" si="641"/>
        <v>0.41499999999997061</v>
      </c>
      <c r="B4182" s="1">
        <f t="shared" si="643"/>
        <v>-1.0547118733939001E-15</v>
      </c>
      <c r="C4182" s="1" t="str">
        <f t="shared" si="644"/>
        <v>-1.0547118733939E-15+0.668936269145541i</v>
      </c>
      <c r="D4182" s="1">
        <f t="shared" si="645"/>
        <v>-10.603922403415996</v>
      </c>
      <c r="E4182" s="1">
        <f t="shared" si="646"/>
        <v>-0.38171573832891381</v>
      </c>
      <c r="F4182" s="1">
        <f t="shared" si="647"/>
        <v>0.92427977101741887</v>
      </c>
      <c r="G4182" s="1" t="str">
        <f t="shared" si="648"/>
        <v>-0.381715738328914+0.924279771017419i</v>
      </c>
      <c r="H4182" s="1" t="str">
        <f t="shared" si="642"/>
        <v>0.381715738328914-0.924279771017419i</v>
      </c>
      <c r="I4182" s="1">
        <f t="shared" si="649"/>
        <v>-1.0547118733939001E-15</v>
      </c>
      <c r="J4182" s="1">
        <f t="shared" si="650"/>
        <v>0.66893626914554105</v>
      </c>
    </row>
    <row r="4183" spans="1:10" x14ac:dyDescent="0.25">
      <c r="A4183" s="1">
        <f t="shared" si="641"/>
        <v>0.4150999999999706</v>
      </c>
      <c r="B4183" s="1">
        <f t="shared" si="643"/>
        <v>6.10622663543836E-16</v>
      </c>
      <c r="C4183" s="1" t="str">
        <f t="shared" si="644"/>
        <v>6.10622663543836E-16+0.670787119438149i</v>
      </c>
      <c r="D4183" s="1">
        <f t="shared" si="645"/>
        <v>-10.606477565440917</v>
      </c>
      <c r="E4183" s="1">
        <f t="shared" si="646"/>
        <v>-0.37935281024516676</v>
      </c>
      <c r="F4183" s="1">
        <f t="shared" si="647"/>
        <v>0.92525209827327304</v>
      </c>
      <c r="G4183" s="1" t="str">
        <f t="shared" si="648"/>
        <v>-0.379352810245167+0.925252098273273i</v>
      </c>
      <c r="H4183" s="1" t="str">
        <f t="shared" si="642"/>
        <v>0.379352810245167-0.925252098273273i</v>
      </c>
      <c r="I4183" s="1">
        <f t="shared" si="649"/>
        <v>6.10622663543836E-16</v>
      </c>
      <c r="J4183" s="1">
        <f t="shared" si="650"/>
        <v>0.67078711943814895</v>
      </c>
    </row>
    <row r="4184" spans="1:10" x14ac:dyDescent="0.25">
      <c r="A4184" s="1">
        <f t="shared" si="641"/>
        <v>0.41519999999997059</v>
      </c>
      <c r="B4184" s="1">
        <f t="shared" si="643"/>
        <v>9.4368957093138207E-16</v>
      </c>
      <c r="C4184" s="1" t="str">
        <f t="shared" si="644"/>
        <v>9.43689570931382E-16+0.672641144754891i</v>
      </c>
      <c r="D4184" s="1">
        <f t="shared" si="645"/>
        <v>-10.609032727465836</v>
      </c>
      <c r="E4184" s="1">
        <f t="shared" si="646"/>
        <v>-0.37698740542404569</v>
      </c>
      <c r="F4184" s="1">
        <f t="shared" si="647"/>
        <v>0.92621838469750006</v>
      </c>
      <c r="G4184" s="1" t="str">
        <f t="shared" si="648"/>
        <v>-0.376987405424046+0.9262183846975i</v>
      </c>
      <c r="H4184" s="1" t="str">
        <f t="shared" si="642"/>
        <v>0.376987405424046-0.9262183846975i</v>
      </c>
      <c r="I4184" s="1">
        <f t="shared" si="649"/>
        <v>9.4368957093138207E-16</v>
      </c>
      <c r="J4184" s="1">
        <f t="shared" si="650"/>
        <v>0.67264114475489101</v>
      </c>
    </row>
    <row r="4185" spans="1:10" x14ac:dyDescent="0.25">
      <c r="A4185" s="1">
        <f t="shared" si="641"/>
        <v>0.41529999999997058</v>
      </c>
      <c r="B4185" s="1">
        <f t="shared" si="643"/>
        <v>-2.2204460492503101E-16</v>
      </c>
      <c r="C4185" s="1" t="str">
        <f t="shared" si="644"/>
        <v>-2.22044604925031E-16+0.674498359340574i</v>
      </c>
      <c r="D4185" s="1">
        <f t="shared" si="645"/>
        <v>-10.611587889490755</v>
      </c>
      <c r="E4185" s="1">
        <f t="shared" si="646"/>
        <v>-0.37461953930892078</v>
      </c>
      <c r="F4185" s="1">
        <f t="shared" si="647"/>
        <v>0.92717862398136208</v>
      </c>
      <c r="G4185" s="1" t="str">
        <f t="shared" si="648"/>
        <v>-0.374619539308921+0.927178623981362i</v>
      </c>
      <c r="H4185" s="1" t="str">
        <f t="shared" si="642"/>
        <v>0.374619539308921-0.927178623981362i</v>
      </c>
      <c r="I4185" s="1">
        <f t="shared" si="649"/>
        <v>-2.2204460492503101E-16</v>
      </c>
      <c r="J4185" s="1">
        <f t="shared" si="650"/>
        <v>0.67449835934057401</v>
      </c>
    </row>
    <row r="4186" spans="1:10" x14ac:dyDescent="0.25">
      <c r="A4186" s="1">
        <f t="shared" si="641"/>
        <v>0.41539999999997057</v>
      </c>
      <c r="B4186" s="1">
        <f t="shared" si="643"/>
        <v>-3.8857805861880499E-16</v>
      </c>
      <c r="C4186" s="1" t="str">
        <f t="shared" si="644"/>
        <v>-3.88578058618805E-16+0.676358777509905i</v>
      </c>
      <c r="D4186" s="1">
        <f t="shared" si="645"/>
        <v>-10.614143051515674</v>
      </c>
      <c r="E4186" s="1">
        <f t="shared" si="646"/>
        <v>-0.37224922735923344</v>
      </c>
      <c r="F4186" s="1">
        <f t="shared" si="647"/>
        <v>0.92813280985560132</v>
      </c>
      <c r="G4186" s="1" t="str">
        <f t="shared" si="648"/>
        <v>-0.372249227359233+0.928132809855601i</v>
      </c>
      <c r="H4186" s="1" t="str">
        <f t="shared" si="642"/>
        <v>0.372249227359233-0.928132809855601i</v>
      </c>
      <c r="I4186" s="1">
        <f t="shared" si="649"/>
        <v>-3.8857805861880499E-16</v>
      </c>
      <c r="J4186" s="1">
        <f t="shared" si="650"/>
        <v>0.67635877750990503</v>
      </c>
    </row>
    <row r="4187" spans="1:10" x14ac:dyDescent="0.25">
      <c r="A4187" s="1">
        <f t="shared" si="641"/>
        <v>0.41549999999997056</v>
      </c>
      <c r="B4187" s="1">
        <f t="shared" si="643"/>
        <v>-8.32667268468868E-16</v>
      </c>
      <c r="C4187" s="1" t="str">
        <f t="shared" si="644"/>
        <v>-8.32667268468868E-16+0.678222413647977i</v>
      </c>
      <c r="D4187" s="1">
        <f t="shared" si="645"/>
        <v>-10.616698213540595</v>
      </c>
      <c r="E4187" s="1">
        <f t="shared" si="646"/>
        <v>-0.36987648505039178</v>
      </c>
      <c r="F4187" s="1">
        <f t="shared" si="647"/>
        <v>0.92908093609048259</v>
      </c>
      <c r="G4187" s="1" t="str">
        <f t="shared" si="648"/>
        <v>-0.369876485050392+0.929080936090483i</v>
      </c>
      <c r="H4187" s="1" t="str">
        <f t="shared" si="642"/>
        <v>0.369876485050392-0.929080936090483i</v>
      </c>
      <c r="I4187" s="1">
        <f t="shared" si="649"/>
        <v>-8.32667268468868E-16</v>
      </c>
      <c r="J4187" s="1">
        <f t="shared" si="650"/>
        <v>0.67822241364797697</v>
      </c>
    </row>
    <row r="4188" spans="1:10" x14ac:dyDescent="0.25">
      <c r="A4188" s="1">
        <f t="shared" si="641"/>
        <v>0.41559999999997055</v>
      </c>
      <c r="B4188" s="1">
        <f t="shared" si="643"/>
        <v>1.1102230246251601E-15</v>
      </c>
      <c r="C4188" s="1" t="str">
        <f t="shared" si="644"/>
        <v>1.11022302462516E-15+0.680089282210731i</v>
      </c>
      <c r="D4188" s="1">
        <f t="shared" si="645"/>
        <v>-10.619253375565513</v>
      </c>
      <c r="E4188" s="1">
        <f t="shared" si="646"/>
        <v>-0.36750132787367634</v>
      </c>
      <c r="F4188" s="1">
        <f t="shared" si="647"/>
        <v>0.93002299649583109</v>
      </c>
      <c r="G4188" s="1" t="str">
        <f t="shared" si="648"/>
        <v>-0.367501327873676+0.930022996495831i</v>
      </c>
      <c r="H4188" s="1" t="str">
        <f t="shared" si="642"/>
        <v>0.367501327873676-0.930022996495831i</v>
      </c>
      <c r="I4188" s="1">
        <f t="shared" si="649"/>
        <v>1.1102230246251601E-15</v>
      </c>
      <c r="J4188" s="1">
        <f t="shared" si="650"/>
        <v>0.68008928221073095</v>
      </c>
    </row>
    <row r="4189" spans="1:10" x14ac:dyDescent="0.25">
      <c r="A4189" s="1">
        <f t="shared" si="641"/>
        <v>0.41569999999997054</v>
      </c>
      <c r="B4189" s="1">
        <f t="shared" si="643"/>
        <v>2.7755575615628899E-16</v>
      </c>
      <c r="C4189" s="1" t="str">
        <f t="shared" si="644"/>
        <v>2.77555756156289E-16+0.681959397725446i</v>
      </c>
      <c r="D4189" s="1">
        <f t="shared" si="645"/>
        <v>-10.621808537590432</v>
      </c>
      <c r="E4189" s="1">
        <f t="shared" si="646"/>
        <v>-0.36512377133612905</v>
      </c>
      <c r="F4189" s="1">
        <f t="shared" si="647"/>
        <v>0.93095898492107709</v>
      </c>
      <c r="G4189" s="1" t="str">
        <f t="shared" si="648"/>
        <v>-0.365123771336129+0.930958984921077i</v>
      </c>
      <c r="H4189" s="1" t="str">
        <f t="shared" si="642"/>
        <v>0.365123771336129-0.930958984921077i</v>
      </c>
      <c r="I4189" s="1">
        <f t="shared" si="649"/>
        <v>2.7755575615628899E-16</v>
      </c>
      <c r="J4189" s="1">
        <f t="shared" si="650"/>
        <v>0.681959397725446</v>
      </c>
    </row>
    <row r="4190" spans="1:10" x14ac:dyDescent="0.25">
      <c r="A4190" s="1">
        <f t="shared" si="641"/>
        <v>0.41579999999997053</v>
      </c>
      <c r="B4190" s="1">
        <f t="shared" si="643"/>
        <v>3.88578058618804E-16</v>
      </c>
      <c r="C4190" s="1" t="str">
        <f t="shared" si="644"/>
        <v>3.88578058618804E-16+0.68383277479121i</v>
      </c>
      <c r="D4190" s="1">
        <f t="shared" si="645"/>
        <v>-10.624363699615353</v>
      </c>
      <c r="E4190" s="1">
        <f t="shared" si="646"/>
        <v>-0.36274383096045687</v>
      </c>
      <c r="F4190" s="1">
        <f t="shared" si="647"/>
        <v>0.93188889525529361</v>
      </c>
      <c r="G4190" s="1" t="str">
        <f t="shared" si="648"/>
        <v>-0.362743830960457+0.931888895255294i</v>
      </c>
      <c r="H4190" s="1" t="str">
        <f t="shared" si="642"/>
        <v>0.362743830960457-0.931888895255294i</v>
      </c>
      <c r="I4190" s="1">
        <f t="shared" si="649"/>
        <v>3.88578058618804E-16</v>
      </c>
      <c r="J4190" s="1">
        <f t="shared" si="650"/>
        <v>0.68383277479120996</v>
      </c>
    </row>
    <row r="4191" spans="1:10" x14ac:dyDescent="0.25">
      <c r="A4191" s="1">
        <f t="shared" si="641"/>
        <v>0.41589999999997052</v>
      </c>
      <c r="B4191" s="1">
        <f t="shared" si="643"/>
        <v>1.11022302462515E-15</v>
      </c>
      <c r="C4191" s="1" t="str">
        <f t="shared" si="644"/>
        <v>1.11022302462515E-15+0.685709428079406i</v>
      </c>
      <c r="D4191" s="1">
        <f t="shared" si="645"/>
        <v>-10.626918861640272</v>
      </c>
      <c r="E4191" s="1">
        <f t="shared" si="646"/>
        <v>-0.3603615222849354</v>
      </c>
      <c r="F4191" s="1">
        <f t="shared" si="647"/>
        <v>0.93281272142723481</v>
      </c>
      <c r="G4191" s="1" t="str">
        <f t="shared" si="648"/>
        <v>-0.360361522284935+0.932812721427235i</v>
      </c>
      <c r="H4191" s="1" t="str">
        <f t="shared" si="642"/>
        <v>0.360361522284935-0.932812721427235i</v>
      </c>
      <c r="I4191" s="1">
        <f t="shared" si="649"/>
        <v>1.11022302462515E-15</v>
      </c>
      <c r="J4191" s="1">
        <f t="shared" si="650"/>
        <v>0.68570942807940605</v>
      </c>
    </row>
    <row r="4192" spans="1:10" x14ac:dyDescent="0.25">
      <c r="A4192" s="1">
        <f t="shared" si="641"/>
        <v>0.4159999999999705</v>
      </c>
      <c r="B4192" s="1">
        <f t="shared" si="643"/>
        <v>5.5511151231257802E-17</v>
      </c>
      <c r="C4192" s="1" t="str">
        <f t="shared" si="644"/>
        <v>5.55111512312578E-17+0.687589372334212i</v>
      </c>
      <c r="D4192" s="1">
        <f t="shared" si="645"/>
        <v>-10.629474023665191</v>
      </c>
      <c r="E4192" s="1">
        <f t="shared" si="646"/>
        <v>-0.35797686086329772</v>
      </c>
      <c r="F4192" s="1">
        <f t="shared" si="647"/>
        <v>0.93373045740537952</v>
      </c>
      <c r="G4192" s="1" t="str">
        <f t="shared" si="648"/>
        <v>-0.357976860863298+0.93373045740538i</v>
      </c>
      <c r="H4192" s="1" t="str">
        <f t="shared" si="642"/>
        <v>0.357976860863298-0.93373045740538i</v>
      </c>
      <c r="I4192" s="1">
        <f t="shared" si="649"/>
        <v>5.5511151231257802E-17</v>
      </c>
      <c r="J4192" s="1">
        <f t="shared" si="650"/>
        <v>0.68758937233421202</v>
      </c>
    </row>
    <row r="4193" spans="1:10" x14ac:dyDescent="0.25">
      <c r="A4193" s="1">
        <f t="shared" si="641"/>
        <v>0.41609999999997049</v>
      </c>
      <c r="B4193" s="1">
        <f t="shared" si="643"/>
        <v>9.992007221626401E-16</v>
      </c>
      <c r="C4193" s="1" t="str">
        <f t="shared" si="644"/>
        <v>9.9920072216264E-16+0.689472622373084i</v>
      </c>
      <c r="D4193" s="1">
        <f t="shared" si="645"/>
        <v>-10.632029185690111</v>
      </c>
      <c r="E4193" s="1">
        <f t="shared" si="646"/>
        <v>-0.3555898622646374</v>
      </c>
      <c r="F4193" s="1">
        <f t="shared" si="647"/>
        <v>0.9346420971979682</v>
      </c>
      <c r="G4193" s="1" t="str">
        <f t="shared" si="648"/>
        <v>-0.355589862264637+0.934642097197968i</v>
      </c>
      <c r="H4193" s="1" t="str">
        <f t="shared" si="642"/>
        <v>0.355589862264637-0.934642097197968i</v>
      </c>
      <c r="I4193" s="1">
        <f t="shared" si="649"/>
        <v>9.992007221626401E-16</v>
      </c>
      <c r="J4193" s="1">
        <f t="shared" si="650"/>
        <v>0.68947262237308404</v>
      </c>
    </row>
    <row r="4194" spans="1:10" x14ac:dyDescent="0.25">
      <c r="A4194" s="1">
        <f t="shared" ref="A4194:A4257" si="651">A4193+$O$1</f>
        <v>0.41619999999997048</v>
      </c>
      <c r="B4194" s="1">
        <f t="shared" si="643"/>
        <v>-6.10622663543836E-16</v>
      </c>
      <c r="C4194" s="1" t="str">
        <f t="shared" si="644"/>
        <v>-6.10622663543836E-16+0.691359193087256i</v>
      </c>
      <c r="D4194" s="1">
        <f t="shared" si="645"/>
        <v>-10.63458434771503</v>
      </c>
      <c r="E4194" s="1">
        <f t="shared" si="646"/>
        <v>-0.35320054207331225</v>
      </c>
      <c r="F4194" s="1">
        <f t="shared" si="647"/>
        <v>0.93554763485304071</v>
      </c>
      <c r="G4194" s="1" t="str">
        <f t="shared" si="648"/>
        <v>-0.353200542073312+0.935547634853041i</v>
      </c>
      <c r="H4194" s="1" t="str">
        <f t="shared" ref="H4194:H4257" si="652">IMPRODUCT(G4194,$H$3)</f>
        <v>0.353200542073312-0.935547634853041i</v>
      </c>
      <c r="I4194" s="1">
        <f t="shared" si="649"/>
        <v>-6.10622663543836E-16</v>
      </c>
      <c r="J4194" s="1">
        <f t="shared" si="650"/>
        <v>0.69135919308725602</v>
      </c>
    </row>
    <row r="4195" spans="1:10" x14ac:dyDescent="0.25">
      <c r="A4195" s="1">
        <f t="shared" si="651"/>
        <v>0.41629999999997047</v>
      </c>
      <c r="B4195" s="1">
        <f t="shared" si="643"/>
        <v>-6.6613381477509402E-16</v>
      </c>
      <c r="C4195" s="1" t="str">
        <f t="shared" si="644"/>
        <v>-6.66133814775094E-16+0.693249099442239i</v>
      </c>
      <c r="D4195" s="1">
        <f t="shared" si="645"/>
        <v>-10.637139509739949</v>
      </c>
      <c r="E4195" s="1">
        <f t="shared" si="646"/>
        <v>-0.35080891588883234</v>
      </c>
      <c r="F4195" s="1">
        <f t="shared" si="647"/>
        <v>0.9364470644584787</v>
      </c>
      <c r="G4195" s="1" t="str">
        <f t="shared" si="648"/>
        <v>-0.350808915888832+0.936447064458479i</v>
      </c>
      <c r="H4195" s="1" t="str">
        <f t="shared" si="652"/>
        <v>0.350808915888832-0.936447064458479i</v>
      </c>
      <c r="I4195" s="1">
        <f t="shared" si="649"/>
        <v>-6.6613381477509402E-16</v>
      </c>
      <c r="J4195" s="1">
        <f t="shared" si="650"/>
        <v>0.693249099442239</v>
      </c>
    </row>
    <row r="4196" spans="1:10" x14ac:dyDescent="0.25">
      <c r="A4196" s="1">
        <f t="shared" si="651"/>
        <v>0.41639999999997046</v>
      </c>
      <c r="B4196" s="1">
        <f t="shared" ref="B4196:B4259" si="653">I4196</f>
        <v>8.8817841970012405E-16</v>
      </c>
      <c r="C4196" s="1" t="str">
        <f t="shared" ref="C4196:C4259" si="654">IMDIV(IMSUB(1,H4196),IMSUM(1,H4196))</f>
        <v>8.88178419700124E-16+0.695142356478331i</v>
      </c>
      <c r="D4196" s="1">
        <f t="shared" ref="D4196:D4259" si="655">-2*$B$10*A4196</f>
        <v>-10.639694671764868</v>
      </c>
      <c r="E4196" s="1">
        <f t="shared" ref="E4196:E4259" si="656">COS(D4196)</f>
        <v>-0.34841499932576486</v>
      </c>
      <c r="F4196" s="1">
        <f t="shared" ref="F4196:F4259" si="657">SIN(D4196)</f>
        <v>0.93734038014204168</v>
      </c>
      <c r="G4196" s="1" t="str">
        <f t="shared" ref="G4196:G4259" si="658">COMPLEX(E4196,F4196)</f>
        <v>-0.348414999325765+0.937340380142042i</v>
      </c>
      <c r="H4196" s="1" t="str">
        <f t="shared" si="652"/>
        <v>0.348414999325765-0.937340380142042i</v>
      </c>
      <c r="I4196" s="1">
        <f t="shared" ref="I4196:I4259" si="659">IMREAL(C4196)</f>
        <v>8.8817841970012405E-16</v>
      </c>
      <c r="J4196" s="1">
        <f t="shared" si="650"/>
        <v>0.695142356478331</v>
      </c>
    </row>
    <row r="4197" spans="1:10" x14ac:dyDescent="0.25">
      <c r="A4197" s="1">
        <f t="shared" si="651"/>
        <v>0.41649999999997045</v>
      </c>
      <c r="B4197" s="1">
        <f t="shared" si="653"/>
        <v>0</v>
      </c>
      <c r="C4197" s="1" t="str">
        <f t="shared" si="654"/>
        <v>0.697038979311132i</v>
      </c>
      <c r="D4197" s="1">
        <f t="shared" si="655"/>
        <v>-10.642249833789789</v>
      </c>
      <c r="E4197" s="1">
        <f t="shared" si="656"/>
        <v>-0.346018808013629</v>
      </c>
      <c r="F4197" s="1">
        <f t="shared" si="657"/>
        <v>0.93822757607140672</v>
      </c>
      <c r="G4197" s="1" t="str">
        <f t="shared" si="658"/>
        <v>-0.346018808013629+0.938227576071407i</v>
      </c>
      <c r="H4197" s="1" t="str">
        <f t="shared" si="652"/>
        <v>0.346018808013629-0.938227576071407i</v>
      </c>
      <c r="I4197" s="1">
        <f t="shared" si="659"/>
        <v>0</v>
      </c>
      <c r="J4197" s="1">
        <f t="shared" si="650"/>
        <v>0.69703897931113201</v>
      </c>
    </row>
    <row r="4198" spans="1:10" x14ac:dyDescent="0.25">
      <c r="A4198" s="1">
        <f t="shared" si="651"/>
        <v>0.41659999999997044</v>
      </c>
      <c r="B4198" s="1">
        <f t="shared" si="653"/>
        <v>1.11022302462516E-16</v>
      </c>
      <c r="C4198" s="1" t="str">
        <f t="shared" si="654"/>
        <v>1.11022302462516E-16+0.698938983132032i</v>
      </c>
      <c r="D4198" s="1">
        <f t="shared" si="655"/>
        <v>-10.644804995814708</v>
      </c>
      <c r="E4198" s="1">
        <f t="shared" si="656"/>
        <v>-0.34362035759680026</v>
      </c>
      <c r="F4198" s="1">
        <f t="shared" si="657"/>
        <v>0.939108646454204</v>
      </c>
      <c r="G4198" s="1" t="str">
        <f t="shared" si="658"/>
        <v>-0.3436203575968+0.939108646454204i</v>
      </c>
      <c r="H4198" s="1" t="str">
        <f t="shared" si="652"/>
        <v>0.3436203575968-0.939108646454204i</v>
      </c>
      <c r="I4198" s="1">
        <f t="shared" si="659"/>
        <v>1.11022302462516E-16</v>
      </c>
      <c r="J4198" s="1">
        <f t="shared" si="650"/>
        <v>0.69893898313203195</v>
      </c>
    </row>
    <row r="4199" spans="1:10" x14ac:dyDescent="0.25">
      <c r="A4199" s="1">
        <f t="shared" si="651"/>
        <v>0.41669999999997043</v>
      </c>
      <c r="B4199" s="1">
        <f t="shared" si="653"/>
        <v>2.2204460492503101E-16</v>
      </c>
      <c r="C4199" s="1" t="str">
        <f t="shared" si="654"/>
        <v>2.22044604925031E-16+0.700842383208752i</v>
      </c>
      <c r="D4199" s="1">
        <f t="shared" si="655"/>
        <v>-10.647360157839627</v>
      </c>
      <c r="E4199" s="1">
        <f t="shared" si="656"/>
        <v>-0.34121966373439866</v>
      </c>
      <c r="F4199" s="1">
        <f t="shared" si="657"/>
        <v>0.93998358553805816</v>
      </c>
      <c r="G4199" s="1" t="str">
        <f t="shared" si="658"/>
        <v>-0.341219663734399+0.939983585538058i</v>
      </c>
      <c r="H4199" s="1" t="str">
        <f t="shared" si="652"/>
        <v>0.341219663734399-0.939983585538058i</v>
      </c>
      <c r="I4199" s="1">
        <f t="shared" si="659"/>
        <v>2.2204460492503101E-16</v>
      </c>
      <c r="J4199" s="1">
        <f t="shared" si="650"/>
        <v>0.70084238320875203</v>
      </c>
    </row>
    <row r="4200" spans="1:10" x14ac:dyDescent="0.25">
      <c r="A4200" s="1">
        <f t="shared" si="651"/>
        <v>0.41679999999997042</v>
      </c>
      <c r="B4200" s="1">
        <f t="shared" si="653"/>
        <v>5.5511151231257901E-17</v>
      </c>
      <c r="C4200" s="1" t="str">
        <f t="shared" si="654"/>
        <v>5.55111512312579E-17+0.702749194885864i</v>
      </c>
      <c r="D4200" s="1">
        <f t="shared" si="655"/>
        <v>-10.649915319864547</v>
      </c>
      <c r="E4200" s="1">
        <f t="shared" si="656"/>
        <v>-0.33881674210019119</v>
      </c>
      <c r="F4200" s="1">
        <f t="shared" si="657"/>
        <v>0.9408523876106244</v>
      </c>
      <c r="G4200" s="1" t="str">
        <f t="shared" si="658"/>
        <v>-0.338816742100191+0.940852387610624i</v>
      </c>
      <c r="H4200" s="1" t="str">
        <f t="shared" si="652"/>
        <v>0.338816742100191-0.940852387610624i</v>
      </c>
      <c r="I4200" s="1">
        <f t="shared" si="659"/>
        <v>5.5511151231257901E-17</v>
      </c>
      <c r="J4200" s="1">
        <f t="shared" ref="J4200:J4263" si="660">MAX(MIN(IMAGINARY(C4200),11),-11)</f>
        <v>0.70274919488586396</v>
      </c>
    </row>
    <row r="4201" spans="1:10" x14ac:dyDescent="0.25">
      <c r="A4201" s="1">
        <f t="shared" si="651"/>
        <v>0.41689999999997041</v>
      </c>
      <c r="B4201" s="1">
        <f t="shared" si="653"/>
        <v>1.4988010832439599E-15</v>
      </c>
      <c r="C4201" s="1" t="str">
        <f t="shared" si="654"/>
        <v>1.49880108324396E-15+0.704659433585294i</v>
      </c>
      <c r="D4201" s="1">
        <f t="shared" si="655"/>
        <v>-10.652470481889466</v>
      </c>
      <c r="E4201" s="1">
        <f t="shared" si="656"/>
        <v>-0.33641160838249484</v>
      </c>
      <c r="F4201" s="1">
        <f t="shared" si="657"/>
        <v>0.94171504699962338</v>
      </c>
      <c r="G4201" s="1" t="str">
        <f t="shared" si="658"/>
        <v>-0.336411608382495+0.941715046999623i</v>
      </c>
      <c r="H4201" s="1" t="str">
        <f t="shared" si="652"/>
        <v>0.336411608382495-0.941715046999623i</v>
      </c>
      <c r="I4201" s="1">
        <f t="shared" si="659"/>
        <v>1.4988010832439599E-15</v>
      </c>
      <c r="J4201" s="1">
        <f t="shared" si="660"/>
        <v>0.70465943358529404</v>
      </c>
    </row>
    <row r="4202" spans="1:10" x14ac:dyDescent="0.25">
      <c r="A4202" s="1">
        <f t="shared" si="651"/>
        <v>0.41699999999997039</v>
      </c>
      <c r="B4202" s="1">
        <f t="shared" si="653"/>
        <v>-1.22124532708767E-15</v>
      </c>
      <c r="C4202" s="1" t="str">
        <f t="shared" si="654"/>
        <v>-1.22124532708767E-15+0.706573114806887i</v>
      </c>
      <c r="D4202" s="1">
        <f t="shared" si="655"/>
        <v>-10.655025643914385</v>
      </c>
      <c r="E4202" s="1">
        <f t="shared" si="656"/>
        <v>-0.3340042782840637</v>
      </c>
      <c r="F4202" s="1">
        <f t="shared" si="657"/>
        <v>0.94257155807288273</v>
      </c>
      <c r="G4202" s="1" t="str">
        <f t="shared" si="658"/>
        <v>-0.334004278284064+0.942571558072883i</v>
      </c>
      <c r="H4202" s="1" t="str">
        <f t="shared" si="652"/>
        <v>0.334004278284064-0.942571558072883i</v>
      </c>
      <c r="I4202" s="1">
        <f t="shared" si="659"/>
        <v>-1.22124532708767E-15</v>
      </c>
      <c r="J4202" s="1">
        <f t="shared" si="660"/>
        <v>0.706573114806887</v>
      </c>
    </row>
    <row r="4203" spans="1:10" x14ac:dyDescent="0.25">
      <c r="A4203" s="1">
        <f t="shared" si="651"/>
        <v>0.41709999999997038</v>
      </c>
      <c r="B4203" s="1">
        <f t="shared" si="653"/>
        <v>-8.32667268468868E-16</v>
      </c>
      <c r="C4203" s="1" t="str">
        <f t="shared" si="654"/>
        <v>-8.32667268468868E-16+0.708490254128901i</v>
      </c>
      <c r="D4203" s="1">
        <f t="shared" si="655"/>
        <v>-10.657580805939304</v>
      </c>
      <c r="E4203" s="1">
        <f t="shared" si="656"/>
        <v>-0.33159476752199352</v>
      </c>
      <c r="F4203" s="1">
        <f t="shared" si="657"/>
        <v>0.94342191523837049</v>
      </c>
      <c r="G4203" s="1" t="str">
        <f t="shared" si="658"/>
        <v>-0.331594767521994+0.94342191523837i</v>
      </c>
      <c r="H4203" s="1" t="str">
        <f t="shared" si="652"/>
        <v>0.331594767521994-0.94342191523837i</v>
      </c>
      <c r="I4203" s="1">
        <f t="shared" si="659"/>
        <v>-8.32667268468868E-16</v>
      </c>
      <c r="J4203" s="1">
        <f t="shared" si="660"/>
        <v>0.70849025412890099</v>
      </c>
    </row>
    <row r="4204" spans="1:10" x14ac:dyDescent="0.25">
      <c r="A4204" s="1">
        <f t="shared" si="651"/>
        <v>0.41719999999997037</v>
      </c>
      <c r="B4204" s="1">
        <f t="shared" si="653"/>
        <v>1.1102230246251601E-15</v>
      </c>
      <c r="C4204" s="1" t="str">
        <f t="shared" si="654"/>
        <v>1.11022302462516E-15+0.710410867208575i</v>
      </c>
      <c r="D4204" s="1">
        <f t="shared" si="655"/>
        <v>-10.660135967964225</v>
      </c>
      <c r="E4204" s="1">
        <f t="shared" si="656"/>
        <v>-0.32918309182761557</v>
      </c>
      <c r="F4204" s="1">
        <f t="shared" si="657"/>
        <v>0.94426611294423335</v>
      </c>
      <c r="G4204" s="1" t="str">
        <f t="shared" si="658"/>
        <v>-0.329183091827616+0.944266112944233i</v>
      </c>
      <c r="H4204" s="1" t="str">
        <f t="shared" si="652"/>
        <v>0.329183091827616-0.944266112944233i</v>
      </c>
      <c r="I4204" s="1">
        <f t="shared" si="659"/>
        <v>1.1102230246251601E-15</v>
      </c>
      <c r="J4204" s="1">
        <f t="shared" si="660"/>
        <v>0.71041086720857505</v>
      </c>
    </row>
    <row r="4205" spans="1:10" x14ac:dyDescent="0.25">
      <c r="A4205" s="1">
        <f t="shared" si="651"/>
        <v>0.41729999999997036</v>
      </c>
      <c r="B4205" s="1">
        <f t="shared" si="653"/>
        <v>-5.5511151231257901E-17</v>
      </c>
      <c r="C4205" s="1" t="str">
        <f t="shared" si="654"/>
        <v>-5.55111512312579E-17+0.712334969782663i</v>
      </c>
      <c r="D4205" s="1">
        <f t="shared" si="655"/>
        <v>-10.662691129989144</v>
      </c>
      <c r="E4205" s="1">
        <f t="shared" si="656"/>
        <v>-0.32676926694640068</v>
      </c>
      <c r="F4205" s="1">
        <f t="shared" si="657"/>
        <v>0.94510414567883039</v>
      </c>
      <c r="G4205" s="1" t="str">
        <f t="shared" si="658"/>
        <v>-0.326769266946401+0.94510414567883i</v>
      </c>
      <c r="H4205" s="1" t="str">
        <f t="shared" si="652"/>
        <v>0.326769266946401-0.94510414567883i</v>
      </c>
      <c r="I4205" s="1">
        <f t="shared" si="659"/>
        <v>-5.5511151231257901E-17</v>
      </c>
      <c r="J4205" s="1">
        <f t="shared" si="660"/>
        <v>0.71233496978266297</v>
      </c>
    </row>
    <row r="4206" spans="1:10" x14ac:dyDescent="0.25">
      <c r="A4206" s="1">
        <f t="shared" si="651"/>
        <v>0.41739999999997035</v>
      </c>
      <c r="B4206" s="1">
        <f t="shared" si="653"/>
        <v>9.992007221626401E-16</v>
      </c>
      <c r="C4206" s="1" t="str">
        <f t="shared" si="654"/>
        <v>9.9920072216264E-16+0.714262577667969i</v>
      </c>
      <c r="D4206" s="1">
        <f t="shared" si="655"/>
        <v>-10.665246292014062</v>
      </c>
      <c r="E4206" s="1">
        <f t="shared" si="656"/>
        <v>-0.32435330863784634</v>
      </c>
      <c r="F4206" s="1">
        <f t="shared" si="657"/>
        <v>0.94593600797077282</v>
      </c>
      <c r="G4206" s="1" t="str">
        <f t="shared" si="658"/>
        <v>-0.324353308637846+0.945936007970773i</v>
      </c>
      <c r="H4206" s="1" t="str">
        <f t="shared" si="652"/>
        <v>0.324353308637846-0.945936007970773i</v>
      </c>
      <c r="I4206" s="1">
        <f t="shared" si="659"/>
        <v>9.992007221626401E-16</v>
      </c>
      <c r="J4206" s="1">
        <f t="shared" si="660"/>
        <v>0.71426257766796897</v>
      </c>
    </row>
    <row r="4207" spans="1:10" x14ac:dyDescent="0.25">
      <c r="A4207" s="1">
        <f t="shared" si="651"/>
        <v>0.41749999999997034</v>
      </c>
      <c r="B4207" s="1">
        <f t="shared" si="653"/>
        <v>5.5511151231257797E-16</v>
      </c>
      <c r="C4207" s="1" t="str">
        <f t="shared" si="654"/>
        <v>5.55111512312578E-16+0.716193706761917i</v>
      </c>
      <c r="D4207" s="1">
        <f t="shared" si="655"/>
        <v>-10.667801454038983</v>
      </c>
      <c r="E4207" s="1">
        <f t="shared" si="656"/>
        <v>-0.32193523267537894</v>
      </c>
      <c r="F4207" s="1">
        <f t="shared" si="657"/>
        <v>0.94676169438895741</v>
      </c>
      <c r="G4207" s="1" t="str">
        <f t="shared" si="658"/>
        <v>-0.321935232675379+0.946761694388957i</v>
      </c>
      <c r="H4207" s="1" t="str">
        <f t="shared" si="652"/>
        <v>0.321935232675379-0.946761694388957i</v>
      </c>
      <c r="I4207" s="1">
        <f t="shared" si="659"/>
        <v>5.5511151231257797E-16</v>
      </c>
      <c r="J4207" s="1">
        <f t="shared" si="660"/>
        <v>0.71619370676191696</v>
      </c>
    </row>
    <row r="4208" spans="1:10" x14ac:dyDescent="0.25">
      <c r="A4208" s="1">
        <f t="shared" si="651"/>
        <v>0.41759999999997033</v>
      </c>
      <c r="B4208" s="1">
        <f t="shared" si="653"/>
        <v>8.3266726846886701E-16</v>
      </c>
      <c r="C4208" s="1" t="str">
        <f t="shared" si="654"/>
        <v>8.32667268468867E-16+0.718128373043085i</v>
      </c>
      <c r="D4208" s="1">
        <f t="shared" si="655"/>
        <v>-10.670356616063902</v>
      </c>
      <c r="E4208" s="1">
        <f t="shared" si="656"/>
        <v>-0.31951505484625559</v>
      </c>
      <c r="F4208" s="1">
        <f t="shared" si="657"/>
        <v>0.94758119954260078</v>
      </c>
      <c r="G4208" s="1" t="str">
        <f t="shared" si="658"/>
        <v>-0.319515054846256+0.947581199542601i</v>
      </c>
      <c r="H4208" s="1" t="str">
        <f t="shared" si="652"/>
        <v>0.319515054846256-0.947581199542601i</v>
      </c>
      <c r="I4208" s="1">
        <f t="shared" si="659"/>
        <v>8.3266726846886701E-16</v>
      </c>
      <c r="J4208" s="1">
        <f t="shared" si="660"/>
        <v>0.71812837304308497</v>
      </c>
    </row>
    <row r="4209" spans="1:10" x14ac:dyDescent="0.25">
      <c r="A4209" s="1">
        <f t="shared" si="651"/>
        <v>0.41769999999997032</v>
      </c>
      <c r="B4209" s="1">
        <f t="shared" si="653"/>
        <v>-2.7755575615628899E-16</v>
      </c>
      <c r="C4209" s="1" t="str">
        <f t="shared" si="654"/>
        <v>-2.77555756156289E-16+0.720066592571789i</v>
      </c>
      <c r="D4209" s="1">
        <f t="shared" si="655"/>
        <v>-10.672911778088821</v>
      </c>
      <c r="E4209" s="1">
        <f t="shared" si="656"/>
        <v>-0.31709279095145121</v>
      </c>
      <c r="F4209" s="1">
        <f t="shared" si="657"/>
        <v>0.94839451808127784</v>
      </c>
      <c r="G4209" s="1" t="str">
        <f t="shared" si="658"/>
        <v>-0.317092790951451+0.948394518081278i</v>
      </c>
      <c r="H4209" s="1" t="str">
        <f t="shared" si="652"/>
        <v>0.317092790951451-0.948394518081278i</v>
      </c>
      <c r="I4209" s="1">
        <f t="shared" si="659"/>
        <v>-2.7755575615628899E-16</v>
      </c>
      <c r="J4209" s="1">
        <f t="shared" si="660"/>
        <v>0.72006659257178895</v>
      </c>
    </row>
    <row r="4210" spans="1:10" x14ac:dyDescent="0.25">
      <c r="A4210" s="1">
        <f t="shared" si="651"/>
        <v>0.41779999999997031</v>
      </c>
      <c r="B4210" s="1">
        <f t="shared" si="653"/>
        <v>-3.3306690738754701E-16</v>
      </c>
      <c r="C4210" s="1" t="str">
        <f t="shared" si="654"/>
        <v>-3.33066907387547E-16+0.72200838149062i</v>
      </c>
      <c r="D4210" s="1">
        <f t="shared" si="655"/>
        <v>-10.67546694011374</v>
      </c>
      <c r="E4210" s="1">
        <f t="shared" si="656"/>
        <v>-0.31466845680556216</v>
      </c>
      <c r="F4210" s="1">
        <f t="shared" si="657"/>
        <v>0.94920164469495416</v>
      </c>
      <c r="G4210" s="1" t="str">
        <f t="shared" si="658"/>
        <v>-0.314668456805562+0.949201644694954i</v>
      </c>
      <c r="H4210" s="1" t="str">
        <f t="shared" si="652"/>
        <v>0.314668456805562-0.949201644694954i</v>
      </c>
      <c r="I4210" s="1">
        <f t="shared" si="659"/>
        <v>-3.3306690738754701E-16</v>
      </c>
      <c r="J4210" s="1">
        <f t="shared" si="660"/>
        <v>0.72200838149061997</v>
      </c>
    </row>
    <row r="4211" spans="1:10" x14ac:dyDescent="0.25">
      <c r="A4211" s="1">
        <f t="shared" si="651"/>
        <v>0.4178999999999703</v>
      </c>
      <c r="B4211" s="1">
        <f t="shared" si="653"/>
        <v>5.5511151231257797E-16</v>
      </c>
      <c r="C4211" s="1" t="str">
        <f t="shared" si="654"/>
        <v>5.55111512312578E-16+0.723953756025038i</v>
      </c>
      <c r="D4211" s="1">
        <f t="shared" si="655"/>
        <v>-10.678022102138661</v>
      </c>
      <c r="E4211" s="1">
        <f t="shared" si="656"/>
        <v>-0.31224206823669926</v>
      </c>
      <c r="F4211" s="1">
        <f t="shared" si="657"/>
        <v>0.95000257411402234</v>
      </c>
      <c r="G4211" s="1" t="str">
        <f t="shared" si="658"/>
        <v>-0.312242068236699+0.950002574114022i</v>
      </c>
      <c r="H4211" s="1" t="str">
        <f t="shared" si="652"/>
        <v>0.312242068236699-0.950002574114022i</v>
      </c>
      <c r="I4211" s="1">
        <f t="shared" si="659"/>
        <v>5.5511151231257797E-16</v>
      </c>
      <c r="J4211" s="1">
        <f t="shared" si="660"/>
        <v>0.72395375602503798</v>
      </c>
    </row>
    <row r="4212" spans="1:10" x14ac:dyDescent="0.25">
      <c r="A4212" s="1">
        <f t="shared" si="651"/>
        <v>0.41799999999997028</v>
      </c>
      <c r="B4212" s="1">
        <f t="shared" si="653"/>
        <v>2.2204460492503101E-16</v>
      </c>
      <c r="C4212" s="1" t="str">
        <f t="shared" si="654"/>
        <v>2.22044604925031E-16+0.725902732483928i</v>
      </c>
      <c r="D4212" s="1">
        <f t="shared" si="655"/>
        <v>-10.680577264163579</v>
      </c>
      <c r="E4212" s="1">
        <f t="shared" si="656"/>
        <v>-0.30981364108639148</v>
      </c>
      <c r="F4212" s="1">
        <f t="shared" si="657"/>
        <v>0.95079730110933347</v>
      </c>
      <c r="G4212" s="1" t="str">
        <f t="shared" si="658"/>
        <v>-0.309813641086391+0.950797301109333i</v>
      </c>
      <c r="H4212" s="1" t="str">
        <f t="shared" si="652"/>
        <v>0.309813641086391-0.950797301109333i</v>
      </c>
      <c r="I4212" s="1">
        <f t="shared" si="659"/>
        <v>2.2204460492503101E-16</v>
      </c>
      <c r="J4212" s="1">
        <f t="shared" si="660"/>
        <v>0.725902732483928</v>
      </c>
    </row>
    <row r="4213" spans="1:10" x14ac:dyDescent="0.25">
      <c r="A4213" s="1">
        <f t="shared" si="651"/>
        <v>0.41809999999997027</v>
      </c>
      <c r="B4213" s="1">
        <f t="shared" si="653"/>
        <v>-8.32667268468868E-16</v>
      </c>
      <c r="C4213" s="1" t="str">
        <f t="shared" si="654"/>
        <v>-8.32667268468868E-16+0.727855327260186i</v>
      </c>
      <c r="D4213" s="1">
        <f t="shared" si="655"/>
        <v>-10.683132426188498</v>
      </c>
      <c r="E4213" s="1">
        <f t="shared" si="656"/>
        <v>-0.30738319120947233</v>
      </c>
      <c r="F4213" s="1">
        <f t="shared" si="657"/>
        <v>0.9515858204922355</v>
      </c>
      <c r="G4213" s="1" t="str">
        <f t="shared" si="658"/>
        <v>-0.307383191209472+0.951585820492236i</v>
      </c>
      <c r="H4213" s="1" t="str">
        <f t="shared" si="652"/>
        <v>0.307383191209472-0.951585820492236i</v>
      </c>
      <c r="I4213" s="1">
        <f t="shared" si="659"/>
        <v>-8.32667268468868E-16</v>
      </c>
      <c r="J4213" s="1">
        <f t="shared" si="660"/>
        <v>0.72785532726018598</v>
      </c>
    </row>
    <row r="4214" spans="1:10" x14ac:dyDescent="0.25">
      <c r="A4214" s="1">
        <f t="shared" si="651"/>
        <v>0.41819999999997026</v>
      </c>
      <c r="B4214" s="1">
        <f t="shared" si="653"/>
        <v>1.66533453693774E-16</v>
      </c>
      <c r="C4214" s="1" t="str">
        <f t="shared" si="654"/>
        <v>1.66533453693774E-16+0.7298115568313i</v>
      </c>
      <c r="D4214" s="1">
        <f t="shared" si="655"/>
        <v>-10.685687588213419</v>
      </c>
      <c r="E4214" s="1">
        <f t="shared" si="656"/>
        <v>-0.30495073447398141</v>
      </c>
      <c r="F4214" s="1">
        <f t="shared" si="657"/>
        <v>0.95236812711460439</v>
      </c>
      <c r="G4214" s="1" t="str">
        <f t="shared" si="658"/>
        <v>-0.304950734473981+0.952368127114604i</v>
      </c>
      <c r="H4214" s="1" t="str">
        <f t="shared" si="652"/>
        <v>0.304950734473981-0.952368127114604i</v>
      </c>
      <c r="I4214" s="1">
        <f t="shared" si="659"/>
        <v>1.66533453693774E-16</v>
      </c>
      <c r="J4214" s="1">
        <f t="shared" si="660"/>
        <v>0.72981155683129995</v>
      </c>
    </row>
    <row r="4215" spans="1:10" x14ac:dyDescent="0.25">
      <c r="A4215" s="1">
        <f t="shared" si="651"/>
        <v>0.41829999999997025</v>
      </c>
      <c r="B4215" s="1">
        <f t="shared" si="653"/>
        <v>1.1102230246251601E-15</v>
      </c>
      <c r="C4215" s="1" t="str">
        <f t="shared" si="654"/>
        <v>1.11022302462516E-15+0.731771437759933i</v>
      </c>
      <c r="D4215" s="1">
        <f t="shared" si="655"/>
        <v>-10.688242750238338</v>
      </c>
      <c r="E4215" s="1">
        <f t="shared" si="656"/>
        <v>-0.30251628676106584</v>
      </c>
      <c r="F4215" s="1">
        <f t="shared" si="657"/>
        <v>0.9531442158688771</v>
      </c>
      <c r="G4215" s="1" t="str">
        <f t="shared" si="658"/>
        <v>-0.302516286761066+0.953144215868877i</v>
      </c>
      <c r="H4215" s="1" t="str">
        <f t="shared" si="652"/>
        <v>0.302516286761066-0.953144215868877i</v>
      </c>
      <c r="I4215" s="1">
        <f t="shared" si="659"/>
        <v>1.1102230246251601E-15</v>
      </c>
      <c r="J4215" s="1">
        <f t="shared" si="660"/>
        <v>0.73177143775993303</v>
      </c>
    </row>
    <row r="4216" spans="1:10" x14ac:dyDescent="0.25">
      <c r="A4216" s="1">
        <f t="shared" si="651"/>
        <v>0.41839999999997024</v>
      </c>
      <c r="B4216" s="1">
        <f t="shared" si="653"/>
        <v>1.1102230246251601E-15</v>
      </c>
      <c r="C4216" s="1" t="str">
        <f t="shared" si="654"/>
        <v>1.11022302462516E-15+0.733734986694528i</v>
      </c>
      <c r="D4216" s="1">
        <f t="shared" si="655"/>
        <v>-10.690797912263257</v>
      </c>
      <c r="E4216" s="1">
        <f t="shared" si="656"/>
        <v>-0.30007986396486652</v>
      </c>
      <c r="F4216" s="1">
        <f t="shared" si="657"/>
        <v>0.95391408168808745</v>
      </c>
      <c r="G4216" s="1" t="str">
        <f t="shared" si="658"/>
        <v>-0.300079863964867+0.953914081688087i</v>
      </c>
      <c r="H4216" s="1" t="str">
        <f t="shared" si="652"/>
        <v>0.300079863964867-0.953914081688087i</v>
      </c>
      <c r="I4216" s="1">
        <f t="shared" si="659"/>
        <v>1.1102230246251601E-15</v>
      </c>
      <c r="J4216" s="1">
        <f t="shared" si="660"/>
        <v>0.73373498669452797</v>
      </c>
    </row>
    <row r="4217" spans="1:10" x14ac:dyDescent="0.25">
      <c r="A4217" s="1">
        <f t="shared" si="651"/>
        <v>0.41849999999997023</v>
      </c>
      <c r="B4217" s="1">
        <f t="shared" si="653"/>
        <v>3.8857805861880499E-16</v>
      </c>
      <c r="C4217" s="1" t="str">
        <f t="shared" si="654"/>
        <v>3.88578058618805E-16+0.73570222036989i</v>
      </c>
      <c r="D4217" s="1">
        <f t="shared" si="655"/>
        <v>-10.693353074288177</v>
      </c>
      <c r="E4217" s="1">
        <f t="shared" si="656"/>
        <v>-0.29764148199241924</v>
      </c>
      <c r="F4217" s="1">
        <f t="shared" si="657"/>
        <v>0.95467771954589808</v>
      </c>
      <c r="G4217" s="1" t="str">
        <f t="shared" si="658"/>
        <v>-0.297641481992419+0.954677719545898i</v>
      </c>
      <c r="H4217" s="1" t="str">
        <f t="shared" si="652"/>
        <v>0.297641481992419-0.954677719545898i</v>
      </c>
      <c r="I4217" s="1">
        <f t="shared" si="659"/>
        <v>3.8857805861880499E-16</v>
      </c>
      <c r="J4217" s="1">
        <f t="shared" si="660"/>
        <v>0.73570222036988997</v>
      </c>
    </row>
    <row r="4218" spans="1:10" x14ac:dyDescent="0.25">
      <c r="A4218" s="1">
        <f t="shared" si="651"/>
        <v>0.41859999999997022</v>
      </c>
      <c r="B4218" s="1">
        <f t="shared" si="653"/>
        <v>1.27675647831893E-15</v>
      </c>
      <c r="C4218" s="1" t="str">
        <f t="shared" si="654"/>
        <v>1.27675647831893E-15+0.737673155607788i</v>
      </c>
      <c r="D4218" s="1">
        <f t="shared" si="655"/>
        <v>-10.695908236313096</v>
      </c>
      <c r="E4218" s="1">
        <f t="shared" si="656"/>
        <v>-0.29520115676355613</v>
      </c>
      <c r="F4218" s="1">
        <f t="shared" si="657"/>
        <v>0.95543512445663115</v>
      </c>
      <c r="G4218" s="1" t="str">
        <f t="shared" si="658"/>
        <v>-0.295201156763556+0.955435124456631i</v>
      </c>
      <c r="H4218" s="1" t="str">
        <f t="shared" si="652"/>
        <v>0.295201156763556-0.955435124456631i</v>
      </c>
      <c r="I4218" s="1">
        <f t="shared" si="659"/>
        <v>1.27675647831893E-15</v>
      </c>
      <c r="J4218" s="1">
        <f t="shared" si="660"/>
        <v>0.73767315560778801</v>
      </c>
    </row>
    <row r="4219" spans="1:10" x14ac:dyDescent="0.25">
      <c r="A4219" s="1">
        <f t="shared" si="651"/>
        <v>0.41869999999997021</v>
      </c>
      <c r="B4219" s="1">
        <f t="shared" si="653"/>
        <v>-7.2164496600635205E-16</v>
      </c>
      <c r="C4219" s="1" t="str">
        <f t="shared" si="654"/>
        <v>-7.21644966006352E-16+0.739647809317579i</v>
      </c>
      <c r="D4219" s="1">
        <f t="shared" si="655"/>
        <v>-10.698463398338015</v>
      </c>
      <c r="E4219" s="1">
        <f t="shared" si="656"/>
        <v>-0.29275890421079154</v>
      </c>
      <c r="F4219" s="1">
        <f t="shared" si="657"/>
        <v>0.95618629147530487</v>
      </c>
      <c r="G4219" s="1" t="str">
        <f t="shared" si="658"/>
        <v>-0.292758904210792+0.956186291475305i</v>
      </c>
      <c r="H4219" s="1" t="str">
        <f t="shared" si="652"/>
        <v>0.292758904210792-0.956186291475305i</v>
      </c>
      <c r="I4219" s="1">
        <f t="shared" si="659"/>
        <v>-7.2164496600635205E-16</v>
      </c>
      <c r="J4219" s="1">
        <f t="shared" si="660"/>
        <v>0.73964780931757901</v>
      </c>
    </row>
    <row r="4220" spans="1:10" x14ac:dyDescent="0.25">
      <c r="A4220" s="1">
        <f t="shared" si="651"/>
        <v>0.4187999999999702</v>
      </c>
      <c r="B4220" s="1">
        <f t="shared" si="653"/>
        <v>-1.7763568394002501E-15</v>
      </c>
      <c r="C4220" s="1" t="str">
        <f t="shared" si="654"/>
        <v>-1.77635683940025E-15+0.741626198496798i</v>
      </c>
      <c r="D4220" s="1">
        <f t="shared" si="655"/>
        <v>-10.701018560362934</v>
      </c>
      <c r="E4220" s="1">
        <f t="shared" si="656"/>
        <v>-0.29031474027922455</v>
      </c>
      <c r="F4220" s="1">
        <f t="shared" si="657"/>
        <v>0.9569312156976626</v>
      </c>
      <c r="G4220" s="1" t="str">
        <f t="shared" si="658"/>
        <v>-0.290314740279225+0.956931215697663i</v>
      </c>
      <c r="H4220" s="1" t="str">
        <f t="shared" si="652"/>
        <v>0.290314740279225-0.956931215697663i</v>
      </c>
      <c r="I4220" s="1">
        <f t="shared" si="659"/>
        <v>-1.7763568394002501E-15</v>
      </c>
      <c r="J4220" s="1">
        <f t="shared" si="660"/>
        <v>0.74162619849679801</v>
      </c>
    </row>
    <row r="4221" spans="1:10" x14ac:dyDescent="0.25">
      <c r="A4221" s="1">
        <f t="shared" si="651"/>
        <v>0.41889999999997019</v>
      </c>
      <c r="B4221" s="1">
        <f t="shared" si="653"/>
        <v>-7.7715611723760997E-16</v>
      </c>
      <c r="C4221" s="1" t="str">
        <f t="shared" si="654"/>
        <v>-7.7715611723761E-16+0.743608340231789i</v>
      </c>
      <c r="D4221" s="1">
        <f t="shared" si="655"/>
        <v>-10.703573722387855</v>
      </c>
      <c r="E4221" s="1">
        <f t="shared" si="656"/>
        <v>-0.28786868092643175</v>
      </c>
      <c r="F4221" s="1">
        <f t="shared" si="657"/>
        <v>0.95766989226020682</v>
      </c>
      <c r="G4221" s="1" t="str">
        <f t="shared" si="658"/>
        <v>-0.287868680926432+0.957669892260207i</v>
      </c>
      <c r="H4221" s="1" t="str">
        <f t="shared" si="652"/>
        <v>0.287868680926432-0.957669892260207i</v>
      </c>
      <c r="I4221" s="1">
        <f t="shared" si="659"/>
        <v>-7.7715611723760997E-16</v>
      </c>
      <c r="J4221" s="1">
        <f t="shared" si="660"/>
        <v>0.74360834023178901</v>
      </c>
    </row>
    <row r="4222" spans="1:10" x14ac:dyDescent="0.25">
      <c r="A4222" s="1">
        <f t="shared" si="651"/>
        <v>0.41899999999997017</v>
      </c>
      <c r="B4222" s="1">
        <f t="shared" si="653"/>
        <v>-3.3306690738754701E-16</v>
      </c>
      <c r="C4222" s="1" t="str">
        <f t="shared" si="654"/>
        <v>-3.33066907387547E-16+0.745594251698321i</v>
      </c>
      <c r="D4222" s="1">
        <f t="shared" si="655"/>
        <v>-10.706128884412774</v>
      </c>
      <c r="E4222" s="1">
        <f t="shared" si="656"/>
        <v>-0.28542074212236973</v>
      </c>
      <c r="F4222" s="1">
        <f t="shared" si="657"/>
        <v>0.95840231634022865</v>
      </c>
      <c r="G4222" s="1" t="str">
        <f t="shared" si="658"/>
        <v>-0.28542074212237+0.958402316340229i</v>
      </c>
      <c r="H4222" s="1" t="str">
        <f t="shared" si="652"/>
        <v>0.28542074212237-0.958402316340229i</v>
      </c>
      <c r="I4222" s="1">
        <f t="shared" si="659"/>
        <v>-3.3306690738754701E-16</v>
      </c>
      <c r="J4222" s="1">
        <f t="shared" si="660"/>
        <v>0.74559425169832105</v>
      </c>
    </row>
    <row r="4223" spans="1:10" x14ac:dyDescent="0.25">
      <c r="A4223" s="1">
        <f t="shared" si="651"/>
        <v>0.41909999999997016</v>
      </c>
      <c r="B4223" s="1">
        <f t="shared" si="653"/>
        <v>-4.4408920985006301E-16</v>
      </c>
      <c r="C4223" s="1" t="str">
        <f t="shared" si="654"/>
        <v>-4.44089209850063E-16+0.747583950162217i</v>
      </c>
      <c r="D4223" s="1">
        <f t="shared" si="655"/>
        <v>-10.708684046437693</v>
      </c>
      <c r="E4223" s="1">
        <f t="shared" si="656"/>
        <v>-0.28297093984926064</v>
      </c>
      <c r="F4223" s="1">
        <f t="shared" si="657"/>
        <v>0.95912848315584187</v>
      </c>
      <c r="G4223" s="1" t="str">
        <f t="shared" si="658"/>
        <v>-0.282970939849261+0.959128483155842i</v>
      </c>
      <c r="H4223" s="1" t="str">
        <f t="shared" si="652"/>
        <v>0.282970939849261-0.959128483155842i</v>
      </c>
      <c r="I4223" s="1">
        <f t="shared" si="659"/>
        <v>-4.4408920985006301E-16</v>
      </c>
      <c r="J4223" s="1">
        <f t="shared" si="660"/>
        <v>0.74758395016221701</v>
      </c>
    </row>
    <row r="4224" spans="1:10" x14ac:dyDescent="0.25">
      <c r="A4224" s="1">
        <f t="shared" si="651"/>
        <v>0.41919999999997015</v>
      </c>
      <c r="B4224" s="1">
        <f t="shared" si="653"/>
        <v>-6.6613381477509501E-16</v>
      </c>
      <c r="C4224" s="1" t="str">
        <f t="shared" si="654"/>
        <v>-6.66133814775095E-16+0.749577452979984i</v>
      </c>
      <c r="D4224" s="1">
        <f t="shared" si="655"/>
        <v>-10.711239208462613</v>
      </c>
      <c r="E4224" s="1">
        <f t="shared" si="656"/>
        <v>-0.2805192901014929</v>
      </c>
      <c r="F4224" s="1">
        <f t="shared" si="657"/>
        <v>0.95984838796601335</v>
      </c>
      <c r="G4224" s="1" t="str">
        <f t="shared" si="658"/>
        <v>-0.280519290101493+0.959848387966013i</v>
      </c>
      <c r="H4224" s="1" t="str">
        <f t="shared" si="652"/>
        <v>0.280519290101493-0.959848387966013i</v>
      </c>
      <c r="I4224" s="1">
        <f t="shared" si="659"/>
        <v>-6.6613381477509501E-16</v>
      </c>
      <c r="J4224" s="1">
        <f t="shared" si="660"/>
        <v>0.74957745297998402</v>
      </c>
    </row>
    <row r="4225" spans="1:10" x14ac:dyDescent="0.25">
      <c r="A4225" s="1">
        <f t="shared" si="651"/>
        <v>0.41929999999997014</v>
      </c>
      <c r="B4225" s="1">
        <f t="shared" si="653"/>
        <v>-7.2164496600635205E-16</v>
      </c>
      <c r="C4225" s="1" t="str">
        <f t="shared" si="654"/>
        <v>-7.21644966006352E-16+0.751574777599446i</v>
      </c>
      <c r="D4225" s="1">
        <f t="shared" si="655"/>
        <v>-10.713794370487532</v>
      </c>
      <c r="E4225" s="1">
        <f t="shared" si="656"/>
        <v>-0.27806580888552207</v>
      </c>
      <c r="F4225" s="1">
        <f t="shared" si="657"/>
        <v>0.96056202607059182</v>
      </c>
      <c r="G4225" s="1" t="str">
        <f t="shared" si="658"/>
        <v>-0.278065808885522+0.960562026070592i</v>
      </c>
      <c r="H4225" s="1" t="str">
        <f t="shared" si="652"/>
        <v>0.278065808885522-0.960562026070592i</v>
      </c>
      <c r="I4225" s="1">
        <f t="shared" si="659"/>
        <v>-7.2164496600635205E-16</v>
      </c>
      <c r="J4225" s="1">
        <f t="shared" si="660"/>
        <v>0.75157477759944602</v>
      </c>
    </row>
    <row r="4226" spans="1:10" x14ac:dyDescent="0.25">
      <c r="A4226" s="1">
        <f t="shared" si="651"/>
        <v>0.41939999999997013</v>
      </c>
      <c r="B4226" s="1">
        <f t="shared" si="653"/>
        <v>1.22124532708767E-15</v>
      </c>
      <c r="C4226" s="1" t="str">
        <f t="shared" si="654"/>
        <v>1.22124532708767E-15+0.753575941560395i</v>
      </c>
      <c r="D4226" s="1">
        <f t="shared" si="655"/>
        <v>-10.716349532512451</v>
      </c>
      <c r="E4226" s="1">
        <f t="shared" si="656"/>
        <v>-0.27561051221975569</v>
      </c>
      <c r="F4226" s="1">
        <f t="shared" si="657"/>
        <v>0.96126939281034218</v>
      </c>
      <c r="G4226" s="1" t="str">
        <f t="shared" si="658"/>
        <v>-0.275610512219756+0.961269392810342i</v>
      </c>
      <c r="H4226" s="1" t="str">
        <f t="shared" si="652"/>
        <v>0.275610512219756-0.961269392810342i</v>
      </c>
      <c r="I4226" s="1">
        <f t="shared" si="659"/>
        <v>1.22124532708767E-15</v>
      </c>
      <c r="J4226" s="1">
        <f t="shared" si="660"/>
        <v>0.75357594156039498</v>
      </c>
    </row>
    <row r="4227" spans="1:10" x14ac:dyDescent="0.25">
      <c r="A4227" s="1">
        <f t="shared" si="651"/>
        <v>0.41949999999997012</v>
      </c>
      <c r="B4227" s="1">
        <f t="shared" si="653"/>
        <v>1.4988010832439599E-15</v>
      </c>
      <c r="C4227" s="1" t="str">
        <f t="shared" si="654"/>
        <v>1.49880108324396E-15+0.755580962495237i</v>
      </c>
      <c r="D4227" s="1">
        <f t="shared" si="655"/>
        <v>-10.71890469453737</v>
      </c>
      <c r="E4227" s="1">
        <f t="shared" si="656"/>
        <v>-0.2731534161344561</v>
      </c>
      <c r="F4227" s="1">
        <f t="shared" si="657"/>
        <v>0.96197048356697346</v>
      </c>
      <c r="G4227" s="1" t="str">
        <f t="shared" si="658"/>
        <v>-0.273153416134456+0.961970483566973i</v>
      </c>
      <c r="H4227" s="1" t="str">
        <f t="shared" si="652"/>
        <v>0.273153416134456-0.961970483566973i</v>
      </c>
      <c r="I4227" s="1">
        <f t="shared" si="659"/>
        <v>1.4988010832439599E-15</v>
      </c>
      <c r="J4227" s="1">
        <f t="shared" si="660"/>
        <v>0.75558096249523699</v>
      </c>
    </row>
    <row r="4228" spans="1:10" x14ac:dyDescent="0.25">
      <c r="A4228" s="1">
        <f t="shared" si="651"/>
        <v>0.41959999999997011</v>
      </c>
      <c r="B4228" s="1">
        <f t="shared" si="653"/>
        <v>-5.5511151231257797E-16</v>
      </c>
      <c r="C4228" s="1" t="str">
        <f t="shared" si="654"/>
        <v>-5.55111512312578E-16+0.757589858129641i</v>
      </c>
      <c r="D4228" s="1">
        <f t="shared" si="655"/>
        <v>-10.721459856562291</v>
      </c>
      <c r="E4228" s="1">
        <f t="shared" si="656"/>
        <v>-0.2706945366716319</v>
      </c>
      <c r="F4228" s="1">
        <f t="shared" si="657"/>
        <v>0.96266529376317012</v>
      </c>
      <c r="G4228" s="1" t="str">
        <f t="shared" si="658"/>
        <v>-0.270694536671632+0.96266529376317i</v>
      </c>
      <c r="H4228" s="1" t="str">
        <f t="shared" si="652"/>
        <v>0.270694536671632-0.96266529376317i</v>
      </c>
      <c r="I4228" s="1">
        <f t="shared" si="659"/>
        <v>-5.5511151231257797E-16</v>
      </c>
      <c r="J4228" s="1">
        <f t="shared" si="660"/>
        <v>0.75758985812964097</v>
      </c>
    </row>
    <row r="4229" spans="1:10" x14ac:dyDescent="0.25">
      <c r="A4229" s="1">
        <f t="shared" si="651"/>
        <v>0.4196999999999701</v>
      </c>
      <c r="B4229" s="1">
        <f t="shared" si="653"/>
        <v>5.5511151231257802E-17</v>
      </c>
      <c r="C4229" s="1" t="str">
        <f t="shared" si="654"/>
        <v>5.55111512312578E-17+0.759602646283187i</v>
      </c>
      <c r="D4229" s="1">
        <f t="shared" si="655"/>
        <v>-10.72401501858721</v>
      </c>
      <c r="E4229" s="1">
        <f t="shared" si="656"/>
        <v>-0.26823388988494029</v>
      </c>
      <c r="F4229" s="1">
        <f t="shared" si="657"/>
        <v>0.96335381886262006</v>
      </c>
      <c r="G4229" s="1" t="str">
        <f t="shared" si="658"/>
        <v>-0.26823388988494+0.96335381886262i</v>
      </c>
      <c r="H4229" s="1" t="str">
        <f t="shared" si="652"/>
        <v>0.26823388988494-0.96335381886262i</v>
      </c>
      <c r="I4229" s="1">
        <f t="shared" si="659"/>
        <v>5.5511151231257802E-17</v>
      </c>
      <c r="J4229" s="1">
        <f t="shared" si="660"/>
        <v>0.75960264628318697</v>
      </c>
    </row>
    <row r="4230" spans="1:10" x14ac:dyDescent="0.25">
      <c r="A4230" s="1">
        <f t="shared" si="651"/>
        <v>0.41979999999997009</v>
      </c>
      <c r="B4230" s="1">
        <f t="shared" si="653"/>
        <v>-6.10622663543836E-16</v>
      </c>
      <c r="C4230" s="1" t="str">
        <f t="shared" si="654"/>
        <v>-6.10622663543836E-16+0.761619344870056i</v>
      </c>
      <c r="D4230" s="1">
        <f t="shared" si="655"/>
        <v>-10.726570180612129</v>
      </c>
      <c r="E4230" s="1">
        <f t="shared" si="656"/>
        <v>-0.26577149183957194</v>
      </c>
      <c r="F4230" s="1">
        <f t="shared" si="657"/>
        <v>0.96403605437004702</v>
      </c>
      <c r="G4230" s="1" t="str">
        <f t="shared" si="658"/>
        <v>-0.265771491839572+0.964036054370047i</v>
      </c>
      <c r="H4230" s="1" t="str">
        <f t="shared" si="652"/>
        <v>0.265771491839572-0.964036054370047i</v>
      </c>
      <c r="I4230" s="1">
        <f t="shared" si="659"/>
        <v>-6.10622663543836E-16</v>
      </c>
      <c r="J4230" s="1">
        <f t="shared" si="660"/>
        <v>0.761619344870056</v>
      </c>
    </row>
    <row r="4231" spans="1:10" x14ac:dyDescent="0.25">
      <c r="A4231" s="1">
        <f t="shared" si="651"/>
        <v>0.41989999999997007</v>
      </c>
      <c r="B4231" s="1">
        <f t="shared" si="653"/>
        <v>-4.9960036108132005E-16</v>
      </c>
      <c r="C4231" s="1" t="str">
        <f t="shared" si="654"/>
        <v>-4.9960036108132E-16+0.763639971899678i</v>
      </c>
      <c r="D4231" s="1">
        <f t="shared" si="655"/>
        <v>-10.729125342637049</v>
      </c>
      <c r="E4231" s="1">
        <f t="shared" si="656"/>
        <v>-0.2633073586121511</v>
      </c>
      <c r="F4231" s="1">
        <f t="shared" si="657"/>
        <v>0.96471199583123879</v>
      </c>
      <c r="G4231" s="1" t="str">
        <f t="shared" si="658"/>
        <v>-0.263307358612151+0.964711995831239i</v>
      </c>
      <c r="H4231" s="1" t="str">
        <f t="shared" si="652"/>
        <v>0.263307358612151-0.964711995831239i</v>
      </c>
      <c r="I4231" s="1">
        <f t="shared" si="659"/>
        <v>-4.9960036108132005E-16</v>
      </c>
      <c r="J4231" s="1">
        <f t="shared" si="660"/>
        <v>0.76363997189967803</v>
      </c>
    </row>
    <row r="4232" spans="1:10" x14ac:dyDescent="0.25">
      <c r="A4232" s="1">
        <f t="shared" si="651"/>
        <v>0.41999999999997006</v>
      </c>
      <c r="B4232" s="1">
        <f t="shared" si="653"/>
        <v>1.27675647831893E-15</v>
      </c>
      <c r="C4232" s="1" t="str">
        <f t="shared" si="654"/>
        <v>1.27675647831893E-15+0.76566454547741i</v>
      </c>
      <c r="D4232" s="1">
        <f t="shared" si="655"/>
        <v>-10.731680504661968</v>
      </c>
      <c r="E4232" s="1">
        <f t="shared" si="656"/>
        <v>-0.26084150629063602</v>
      </c>
      <c r="F4232" s="1">
        <f t="shared" si="657"/>
        <v>0.96538163883307415</v>
      </c>
      <c r="G4232" s="1" t="str">
        <f t="shared" si="658"/>
        <v>-0.260841506290636+0.965381638833074i</v>
      </c>
      <c r="H4232" s="1" t="str">
        <f t="shared" si="652"/>
        <v>0.260841506290636-0.965381638833074i</v>
      </c>
      <c r="I4232" s="1">
        <f t="shared" si="659"/>
        <v>1.27675647831893E-15</v>
      </c>
      <c r="J4232" s="1">
        <f t="shared" si="660"/>
        <v>0.76566454547741003</v>
      </c>
    </row>
    <row r="4233" spans="1:10" x14ac:dyDescent="0.25">
      <c r="A4233" s="1">
        <f t="shared" si="651"/>
        <v>0.42009999999997005</v>
      </c>
      <c r="B4233" s="1">
        <f t="shared" si="653"/>
        <v>-9.4368957093138405E-16</v>
      </c>
      <c r="C4233" s="1" t="str">
        <f t="shared" si="654"/>
        <v>-9.43689570931384E-16+0.767693083805229i</v>
      </c>
      <c r="D4233" s="1">
        <f t="shared" si="655"/>
        <v>-10.734235666686887</v>
      </c>
      <c r="E4233" s="1">
        <f t="shared" si="656"/>
        <v>-0.25837395097420357</v>
      </c>
      <c r="F4233" s="1">
        <f t="shared" si="657"/>
        <v>0.96604497900355546</v>
      </c>
      <c r="G4233" s="1" t="str">
        <f t="shared" si="658"/>
        <v>-0.258373950974204+0.966044979003555i</v>
      </c>
      <c r="H4233" s="1" t="str">
        <f t="shared" si="652"/>
        <v>0.258373950974204-0.966044979003555i</v>
      </c>
      <c r="I4233" s="1">
        <f t="shared" si="659"/>
        <v>-9.4368957093138405E-16</v>
      </c>
      <c r="J4233" s="1">
        <f t="shared" si="660"/>
        <v>0.76769308380522905</v>
      </c>
    </row>
    <row r="4234" spans="1:10" x14ac:dyDescent="0.25">
      <c r="A4234" s="1">
        <f t="shared" si="651"/>
        <v>0.42019999999997004</v>
      </c>
      <c r="B4234" s="1">
        <f t="shared" si="653"/>
        <v>0</v>
      </c>
      <c r="C4234" s="1" t="str">
        <f t="shared" si="654"/>
        <v>0.769725605182396i</v>
      </c>
      <c r="D4234" s="1">
        <f t="shared" si="655"/>
        <v>-10.736790828711806</v>
      </c>
      <c r="E4234" s="1">
        <f t="shared" si="656"/>
        <v>-0.25590470877315075</v>
      </c>
      <c r="F4234" s="1">
        <f t="shared" si="657"/>
        <v>0.96670201201183448</v>
      </c>
      <c r="G4234" s="1" t="str">
        <f t="shared" si="658"/>
        <v>-0.255904708773151+0.966702012011834i</v>
      </c>
      <c r="H4234" s="1" t="str">
        <f t="shared" si="652"/>
        <v>0.255904708773151-0.966702012011834i</v>
      </c>
      <c r="I4234" s="1">
        <f t="shared" si="659"/>
        <v>0</v>
      </c>
      <c r="J4234" s="1">
        <f t="shared" si="660"/>
        <v>0.76972560518239597</v>
      </c>
    </row>
    <row r="4235" spans="1:10" x14ac:dyDescent="0.25">
      <c r="A4235" s="1">
        <f t="shared" si="651"/>
        <v>0.42029999999997003</v>
      </c>
      <c r="B4235" s="1">
        <f t="shared" si="653"/>
        <v>1.33226762955019E-15</v>
      </c>
      <c r="C4235" s="1" t="str">
        <f t="shared" si="654"/>
        <v>1.33226762955019E-15+0.77176212800617i</v>
      </c>
      <c r="D4235" s="1">
        <f t="shared" si="655"/>
        <v>-10.739345990736727</v>
      </c>
      <c r="E4235" s="1">
        <f t="shared" si="656"/>
        <v>-0.25343379580878639</v>
      </c>
      <c r="F4235" s="1">
        <f t="shared" si="657"/>
        <v>0.96735273356824214</v>
      </c>
      <c r="G4235" s="1" t="str">
        <f t="shared" si="658"/>
        <v>-0.253433795808786+0.967352733568242i</v>
      </c>
      <c r="H4235" s="1" t="str">
        <f t="shared" si="652"/>
        <v>0.253433795808786-0.967352733568242i</v>
      </c>
      <c r="I4235" s="1">
        <f t="shared" si="659"/>
        <v>1.33226762955019E-15</v>
      </c>
      <c r="J4235" s="1">
        <f t="shared" si="660"/>
        <v>0.77176212800616995</v>
      </c>
    </row>
    <row r="4236" spans="1:10" x14ac:dyDescent="0.25">
      <c r="A4236" s="1">
        <f t="shared" si="651"/>
        <v>0.42039999999997002</v>
      </c>
      <c r="B4236" s="1">
        <f t="shared" si="653"/>
        <v>-6.6613381477509501E-16</v>
      </c>
      <c r="C4236" s="1" t="str">
        <f t="shared" si="654"/>
        <v>-6.66133814775095E-16+0.773802670772493i</v>
      </c>
      <c r="D4236" s="1">
        <f t="shared" si="655"/>
        <v>-10.741901152761645</v>
      </c>
      <c r="E4236" s="1">
        <f t="shared" si="656"/>
        <v>-0.25096122821333261</v>
      </c>
      <c r="F4236" s="1">
        <f t="shared" si="657"/>
        <v>0.96799713942431442</v>
      </c>
      <c r="G4236" s="1" t="str">
        <f t="shared" si="658"/>
        <v>-0.250961228213333+0.967997139424314i</v>
      </c>
      <c r="H4236" s="1" t="str">
        <f t="shared" si="652"/>
        <v>0.250961228213333-0.967997139424314i</v>
      </c>
      <c r="I4236" s="1">
        <f t="shared" si="659"/>
        <v>-6.6613381477509501E-16</v>
      </c>
      <c r="J4236" s="1">
        <f t="shared" si="660"/>
        <v>0.77380267077249298</v>
      </c>
    </row>
    <row r="4237" spans="1:10" x14ac:dyDescent="0.25">
      <c r="A4237" s="1">
        <f t="shared" si="651"/>
        <v>0.42049999999997001</v>
      </c>
      <c r="B4237" s="1">
        <f t="shared" si="653"/>
        <v>4.4408920985006301E-16</v>
      </c>
      <c r="C4237" s="1" t="str">
        <f t="shared" si="654"/>
        <v>4.44089209850063E-16+0.775847252076691i</v>
      </c>
      <c r="D4237" s="1">
        <f t="shared" si="655"/>
        <v>-10.744456314786564</v>
      </c>
      <c r="E4237" s="1">
        <f t="shared" si="656"/>
        <v>-0.24848702212980922</v>
      </c>
      <c r="F4237" s="1">
        <f t="shared" si="657"/>
        <v>0.96863522537282309</v>
      </c>
      <c r="G4237" s="1" t="str">
        <f t="shared" si="658"/>
        <v>-0.248487022129809+0.968635225372823i</v>
      </c>
      <c r="H4237" s="1" t="str">
        <f t="shared" si="652"/>
        <v>0.248487022129809-0.968635225372823i</v>
      </c>
      <c r="I4237" s="1">
        <f t="shared" si="659"/>
        <v>4.4408920985006301E-16</v>
      </c>
      <c r="J4237" s="1">
        <f t="shared" si="660"/>
        <v>0.77584725207669103</v>
      </c>
    </row>
    <row r="4238" spans="1:10" x14ac:dyDescent="0.25">
      <c r="A4238" s="1">
        <f t="shared" si="651"/>
        <v>0.42059999999997</v>
      </c>
      <c r="B4238" s="1">
        <f t="shared" si="653"/>
        <v>-5.5511151231257896E-16</v>
      </c>
      <c r="C4238" s="1" t="str">
        <f t="shared" si="654"/>
        <v>-5.55111512312579E-16+0.777895890614197i</v>
      </c>
      <c r="D4238" s="1">
        <f t="shared" si="655"/>
        <v>-10.747011476811485</v>
      </c>
      <c r="E4238" s="1">
        <f t="shared" si="656"/>
        <v>-0.24601119371193345</v>
      </c>
      <c r="F4238" s="1">
        <f t="shared" si="657"/>
        <v>0.96926698724780136</v>
      </c>
      <c r="G4238" s="1" t="str">
        <f t="shared" si="658"/>
        <v>-0.246011193711933+0.969266987247801i</v>
      </c>
      <c r="H4238" s="1" t="str">
        <f t="shared" si="652"/>
        <v>0.246011193711933-0.969266987247801i</v>
      </c>
      <c r="I4238" s="1">
        <f t="shared" si="659"/>
        <v>-5.5511151231257896E-16</v>
      </c>
      <c r="J4238" s="1">
        <f t="shared" si="660"/>
        <v>0.77789589061419695</v>
      </c>
    </row>
    <row r="4239" spans="1:10" x14ac:dyDescent="0.25">
      <c r="A4239" s="1">
        <f t="shared" si="651"/>
        <v>0.42069999999996999</v>
      </c>
      <c r="B4239" s="1">
        <f t="shared" si="653"/>
        <v>2.7755575615628899E-16</v>
      </c>
      <c r="C4239" s="1" t="str">
        <f t="shared" si="654"/>
        <v>2.77555756156289E-16+0.779948605181245i</v>
      </c>
      <c r="D4239" s="1">
        <f t="shared" si="655"/>
        <v>-10.749566638836404</v>
      </c>
      <c r="E4239" s="1">
        <f t="shared" si="656"/>
        <v>-0.24353375912401964</v>
      </c>
      <c r="F4239" s="1">
        <f t="shared" si="657"/>
        <v>0.9698924209245704</v>
      </c>
      <c r="G4239" s="1" t="str">
        <f t="shared" si="658"/>
        <v>-0.24353375912402+0.96989242092457i</v>
      </c>
      <c r="H4239" s="1" t="str">
        <f t="shared" si="652"/>
        <v>0.24353375912402-0.96989242092457i</v>
      </c>
      <c r="I4239" s="1">
        <f t="shared" si="659"/>
        <v>2.7755575615628899E-16</v>
      </c>
      <c r="J4239" s="1">
        <f t="shared" si="660"/>
        <v>0.77994860518124498</v>
      </c>
    </row>
    <row r="4240" spans="1:10" x14ac:dyDescent="0.25">
      <c r="A4240" s="1">
        <f t="shared" si="651"/>
        <v>0.42079999999996998</v>
      </c>
      <c r="B4240" s="1">
        <f t="shared" si="653"/>
        <v>-1.22124532708767E-15</v>
      </c>
      <c r="C4240" s="1" t="str">
        <f t="shared" si="654"/>
        <v>-1.22124532708767E-15+0.78200541467562i</v>
      </c>
      <c r="D4240" s="1">
        <f t="shared" si="655"/>
        <v>-10.752121800861323</v>
      </c>
      <c r="E4240" s="1">
        <f t="shared" si="656"/>
        <v>-0.24105473454086351</v>
      </c>
      <c r="F4240" s="1">
        <f t="shared" si="657"/>
        <v>0.97051152231976812</v>
      </c>
      <c r="G4240" s="1" t="str">
        <f t="shared" si="658"/>
        <v>-0.241054734540864+0.970511522319768i</v>
      </c>
      <c r="H4240" s="1" t="str">
        <f t="shared" si="652"/>
        <v>0.241054734540864-0.970511522319768i</v>
      </c>
      <c r="I4240" s="1">
        <f t="shared" si="659"/>
        <v>-1.22124532708767E-15</v>
      </c>
      <c r="J4240" s="1">
        <f t="shared" si="660"/>
        <v>0.78200541467562001</v>
      </c>
    </row>
    <row r="4241" spans="1:10" x14ac:dyDescent="0.25">
      <c r="A4241" s="1">
        <f t="shared" si="651"/>
        <v>0.42089999999996996</v>
      </c>
      <c r="B4241" s="1">
        <f t="shared" si="653"/>
        <v>-9.4368957093138405E-16</v>
      </c>
      <c r="C4241" s="1" t="str">
        <f t="shared" si="654"/>
        <v>-9.43689570931384E-16+0.784066338097354i</v>
      </c>
      <c r="D4241" s="1">
        <f t="shared" si="655"/>
        <v>-10.754676962886242</v>
      </c>
      <c r="E4241" s="1">
        <f t="shared" si="656"/>
        <v>-0.23857413614764322</v>
      </c>
      <c r="F4241" s="1">
        <f t="shared" si="657"/>
        <v>0.97112428739137491</v>
      </c>
      <c r="G4241" s="1" t="str">
        <f t="shared" si="658"/>
        <v>-0.238574136147643+0.971124287391375i</v>
      </c>
      <c r="H4241" s="1" t="str">
        <f t="shared" si="652"/>
        <v>0.238574136147643-0.971124287391375i</v>
      </c>
      <c r="I4241" s="1">
        <f t="shared" si="659"/>
        <v>-9.4368957093138405E-16</v>
      </c>
      <c r="J4241" s="1">
        <f t="shared" si="660"/>
        <v>0.78406633809735404</v>
      </c>
    </row>
    <row r="4242" spans="1:10" x14ac:dyDescent="0.25">
      <c r="A4242" s="1">
        <f t="shared" si="651"/>
        <v>0.42099999999996995</v>
      </c>
      <c r="B4242" s="1">
        <f t="shared" si="653"/>
        <v>3.3306690738754701E-16</v>
      </c>
      <c r="C4242" s="1" t="str">
        <f t="shared" si="654"/>
        <v>3.33066907387547E-16+0.786131394549483i</v>
      </c>
      <c r="D4242" s="1">
        <f t="shared" si="655"/>
        <v>-10.757232124911162</v>
      </c>
      <c r="E4242" s="1">
        <f t="shared" si="656"/>
        <v>-0.23609198013981045</v>
      </c>
      <c r="F4242" s="1">
        <f t="shared" si="657"/>
        <v>0.97173071213874029</v>
      </c>
      <c r="G4242" s="1" t="str">
        <f t="shared" si="658"/>
        <v>-0.23609198013981+0.97173071213874i</v>
      </c>
      <c r="H4242" s="1" t="str">
        <f t="shared" si="652"/>
        <v>0.23609198013981-0.97173071213874i</v>
      </c>
      <c r="I4242" s="1">
        <f t="shared" si="659"/>
        <v>3.3306690738754701E-16</v>
      </c>
      <c r="J4242" s="1">
        <f t="shared" si="660"/>
        <v>0.786131394549483</v>
      </c>
    </row>
    <row r="4243" spans="1:10" x14ac:dyDescent="0.25">
      <c r="A4243" s="1">
        <f t="shared" si="651"/>
        <v>0.42109999999996994</v>
      </c>
      <c r="B4243" s="1">
        <f t="shared" si="653"/>
        <v>1.66533453693774E-16</v>
      </c>
      <c r="C4243" s="1" t="str">
        <f t="shared" si="654"/>
        <v>1.66533453693774E-16+0.788200603238773i</v>
      </c>
      <c r="D4243" s="1">
        <f t="shared" si="655"/>
        <v>-10.759787286936081</v>
      </c>
      <c r="E4243" s="1">
        <f t="shared" si="656"/>
        <v>-0.23360828272299147</v>
      </c>
      <c r="F4243" s="1">
        <f t="shared" si="657"/>
        <v>0.97233079260260746</v>
      </c>
      <c r="G4243" s="1" t="str">
        <f t="shared" si="658"/>
        <v>-0.233608282722991+0.972330792602607i</v>
      </c>
      <c r="H4243" s="1" t="str">
        <f t="shared" si="652"/>
        <v>0.233608282722991-0.972330792602607i</v>
      </c>
      <c r="I4243" s="1">
        <f t="shared" si="659"/>
        <v>1.66533453693774E-16</v>
      </c>
      <c r="J4243" s="1">
        <f t="shared" si="660"/>
        <v>0.78820060323877295</v>
      </c>
    </row>
    <row r="4244" spans="1:10" x14ac:dyDescent="0.25">
      <c r="A4244" s="1">
        <f t="shared" si="651"/>
        <v>0.42119999999996993</v>
      </c>
      <c r="B4244" s="1">
        <f t="shared" si="653"/>
        <v>-3.8857805861880499E-16</v>
      </c>
      <c r="C4244" s="1" t="str">
        <f t="shared" si="654"/>
        <v>-3.88578058618805E-16+0.790273983476472i</v>
      </c>
      <c r="D4244" s="1">
        <f t="shared" si="655"/>
        <v>-10.762342448961</v>
      </c>
      <c r="E4244" s="1">
        <f t="shared" si="656"/>
        <v>-0.23112306011287101</v>
      </c>
      <c r="F4244" s="1">
        <f t="shared" si="657"/>
        <v>0.97292452486514192</v>
      </c>
      <c r="G4244" s="1" t="str">
        <f t="shared" si="658"/>
        <v>-0.231123060112871+0.972924524865142i</v>
      </c>
      <c r="H4244" s="1" t="str">
        <f t="shared" si="652"/>
        <v>0.231123060112871-0.972924524865142i</v>
      </c>
      <c r="I4244" s="1">
        <f t="shared" si="659"/>
        <v>-3.8857805861880499E-16</v>
      </c>
      <c r="J4244" s="1">
        <f t="shared" si="660"/>
        <v>0.79027398347647204</v>
      </c>
    </row>
    <row r="4245" spans="1:10" x14ac:dyDescent="0.25">
      <c r="A4245" s="1">
        <f t="shared" si="651"/>
        <v>0.42129999999996992</v>
      </c>
      <c r="B4245" s="1">
        <f t="shared" si="653"/>
        <v>-5.5511151231257797E-16</v>
      </c>
      <c r="C4245" s="1" t="str">
        <f t="shared" si="654"/>
        <v>-5.55111512312578E-16+0.792351554679064i</v>
      </c>
      <c r="D4245" s="1">
        <f t="shared" si="655"/>
        <v>-10.764897610985921</v>
      </c>
      <c r="E4245" s="1">
        <f t="shared" si="656"/>
        <v>-0.2286363285350915</v>
      </c>
      <c r="F4245" s="1">
        <f t="shared" si="657"/>
        <v>0.97351190504995555</v>
      </c>
      <c r="G4245" s="1" t="str">
        <f t="shared" si="658"/>
        <v>-0.228636328535091+0.973511905049956i</v>
      </c>
      <c r="H4245" s="1" t="str">
        <f t="shared" si="652"/>
        <v>0.228636328535091-0.973511905049956i</v>
      </c>
      <c r="I4245" s="1">
        <f t="shared" si="659"/>
        <v>-5.5511151231257797E-16</v>
      </c>
      <c r="J4245" s="1">
        <f t="shared" si="660"/>
        <v>0.79235155467906404</v>
      </c>
    </row>
    <row r="4246" spans="1:10" x14ac:dyDescent="0.25">
      <c r="A4246" s="1">
        <f t="shared" si="651"/>
        <v>0.42139999999996991</v>
      </c>
      <c r="B4246" s="1">
        <f t="shared" si="653"/>
        <v>-6.6613381477509402E-16</v>
      </c>
      <c r="C4246" s="1" t="str">
        <f t="shared" si="654"/>
        <v>-6.66133814775094E-16+0.794433336369016i</v>
      </c>
      <c r="D4246" s="1">
        <f t="shared" si="655"/>
        <v>-10.76745277301084</v>
      </c>
      <c r="E4246" s="1">
        <f t="shared" si="656"/>
        <v>-0.22614810422515247</v>
      </c>
      <c r="F4246" s="1">
        <f t="shared" si="657"/>
        <v>0.97409292932213076</v>
      </c>
      <c r="G4246" s="1" t="str">
        <f t="shared" si="658"/>
        <v>-0.226148104225152+0.974092929322131i</v>
      </c>
      <c r="H4246" s="1" t="str">
        <f t="shared" si="652"/>
        <v>0.226148104225152-0.974092929322131i</v>
      </c>
      <c r="I4246" s="1">
        <f t="shared" si="659"/>
        <v>-6.6613381477509402E-16</v>
      </c>
      <c r="J4246" s="1">
        <f t="shared" si="660"/>
        <v>0.79443333636901603</v>
      </c>
    </row>
    <row r="4247" spans="1:10" x14ac:dyDescent="0.25">
      <c r="A4247" s="1">
        <f t="shared" si="651"/>
        <v>0.4214999999999699</v>
      </c>
      <c r="B4247" s="1">
        <f t="shared" si="653"/>
        <v>-1.38777878078145E-15</v>
      </c>
      <c r="C4247" s="1" t="str">
        <f t="shared" si="654"/>
        <v>-1.38777878078145E-15+0.796519348175559i</v>
      </c>
      <c r="D4247" s="1">
        <f t="shared" si="655"/>
        <v>-10.770007935035759</v>
      </c>
      <c r="E4247" s="1">
        <f t="shared" si="656"/>
        <v>-0.22365840342829399</v>
      </c>
      <c r="F4247" s="1">
        <f t="shared" si="657"/>
        <v>0.97466759388824786</v>
      </c>
      <c r="G4247" s="1" t="str">
        <f t="shared" si="658"/>
        <v>-0.223658403428294+0.974667593888248i</v>
      </c>
      <c r="H4247" s="1" t="str">
        <f t="shared" si="652"/>
        <v>0.223658403428294-0.974667593888248i</v>
      </c>
      <c r="I4247" s="1">
        <f t="shared" si="659"/>
        <v>-1.38777878078145E-15</v>
      </c>
      <c r="J4247" s="1">
        <f t="shared" si="660"/>
        <v>0.79651934817555903</v>
      </c>
    </row>
    <row r="4248" spans="1:10" x14ac:dyDescent="0.25">
      <c r="A4248" s="1">
        <f t="shared" si="651"/>
        <v>0.42159999999996989</v>
      </c>
      <c r="B4248" s="1">
        <f t="shared" si="653"/>
        <v>1.27675647831893E-15</v>
      </c>
      <c r="C4248" s="1" t="str">
        <f t="shared" si="654"/>
        <v>1.27675647831893E-15+0.798609609835444i</v>
      </c>
      <c r="D4248" s="1">
        <f t="shared" si="655"/>
        <v>-10.772563097060679</v>
      </c>
      <c r="E4248" s="1">
        <f t="shared" si="656"/>
        <v>-0.22116724239939595</v>
      </c>
      <c r="F4248" s="1">
        <f t="shared" si="657"/>
        <v>0.97523589499640895</v>
      </c>
      <c r="G4248" s="1" t="str">
        <f t="shared" si="658"/>
        <v>-0.221167242399396+0.975235894996409i</v>
      </c>
      <c r="H4248" s="1" t="str">
        <f t="shared" si="652"/>
        <v>0.221167242399396-0.975235894996409i</v>
      </c>
      <c r="I4248" s="1">
        <f t="shared" si="659"/>
        <v>1.27675647831893E-15</v>
      </c>
      <c r="J4248" s="1">
        <f t="shared" si="660"/>
        <v>0.79860960983544405</v>
      </c>
    </row>
    <row r="4249" spans="1:10" x14ac:dyDescent="0.25">
      <c r="A4249" s="1">
        <f t="shared" si="651"/>
        <v>0.42169999999996988</v>
      </c>
      <c r="B4249" s="1">
        <f t="shared" si="653"/>
        <v>9.4368957093138207E-16</v>
      </c>
      <c r="C4249" s="1" t="str">
        <f t="shared" si="654"/>
        <v>9.43689570931382E-16+0.800704141193737i</v>
      </c>
      <c r="D4249" s="1">
        <f t="shared" si="655"/>
        <v>-10.775118259085598</v>
      </c>
      <c r="E4249" s="1">
        <f t="shared" si="656"/>
        <v>-0.21867463740287707</v>
      </c>
      <c r="F4249" s="1">
        <f t="shared" si="657"/>
        <v>0.97579782893626088</v>
      </c>
      <c r="G4249" s="1" t="str">
        <f t="shared" si="658"/>
        <v>-0.218674637402877+0.975797828936261i</v>
      </c>
      <c r="H4249" s="1" t="str">
        <f t="shared" si="652"/>
        <v>0.218674637402877-0.975797828936261i</v>
      </c>
      <c r="I4249" s="1">
        <f t="shared" si="659"/>
        <v>9.4368957093138207E-16</v>
      </c>
      <c r="J4249" s="1">
        <f t="shared" si="660"/>
        <v>0.80070414119373701</v>
      </c>
    </row>
    <row r="4250" spans="1:10" x14ac:dyDescent="0.25">
      <c r="A4250" s="1">
        <f t="shared" si="651"/>
        <v>0.42179999999996987</v>
      </c>
      <c r="B4250" s="1">
        <f t="shared" si="653"/>
        <v>5.5511151231257797E-16</v>
      </c>
      <c r="C4250" s="1" t="str">
        <f t="shared" si="654"/>
        <v>5.55111512312578E-16+0.802802962204585i</v>
      </c>
      <c r="D4250" s="1">
        <f t="shared" si="655"/>
        <v>-10.777673421110517</v>
      </c>
      <c r="E4250" s="1">
        <f t="shared" si="656"/>
        <v>-0.21618060471257833</v>
      </c>
      <c r="F4250" s="1">
        <f t="shared" si="657"/>
        <v>0.97635339203902194</v>
      </c>
      <c r="G4250" s="1" t="str">
        <f t="shared" si="658"/>
        <v>-0.216180604712578+0.976353392039022i</v>
      </c>
      <c r="H4250" s="1" t="str">
        <f t="shared" si="652"/>
        <v>0.216180604712578-0.976353392039022i</v>
      </c>
      <c r="I4250" s="1">
        <f t="shared" si="659"/>
        <v>5.5511151231257797E-16</v>
      </c>
      <c r="J4250" s="1">
        <f t="shared" si="660"/>
        <v>0.80280296220458502</v>
      </c>
    </row>
    <row r="4251" spans="1:10" x14ac:dyDescent="0.25">
      <c r="A4251" s="1">
        <f t="shared" si="651"/>
        <v>0.42189999999996985</v>
      </c>
      <c r="B4251" s="1">
        <f t="shared" si="653"/>
        <v>-1.1657341758564201E-15</v>
      </c>
      <c r="C4251" s="1" t="str">
        <f t="shared" si="654"/>
        <v>-1.16573417585642E-15+0.80490609293202i</v>
      </c>
      <c r="D4251" s="1">
        <f t="shared" si="655"/>
        <v>-10.780228583135436</v>
      </c>
      <c r="E4251" s="1">
        <f t="shared" si="656"/>
        <v>-0.21368516061166354</v>
      </c>
      <c r="F4251" s="1">
        <f t="shared" si="657"/>
        <v>0.97690258067750413</v>
      </c>
      <c r="G4251" s="1" t="str">
        <f t="shared" si="658"/>
        <v>-0.213685160611664+0.976902580677504i</v>
      </c>
      <c r="H4251" s="1" t="str">
        <f t="shared" si="652"/>
        <v>0.213685160611664-0.976902580677504i</v>
      </c>
      <c r="I4251" s="1">
        <f t="shared" si="659"/>
        <v>-1.1657341758564201E-15</v>
      </c>
      <c r="J4251" s="1">
        <f t="shared" si="660"/>
        <v>0.80490609293201998</v>
      </c>
    </row>
    <row r="4252" spans="1:10" x14ac:dyDescent="0.25">
      <c r="A4252" s="1">
        <f t="shared" si="651"/>
        <v>0.42199999999996984</v>
      </c>
      <c r="B4252" s="1">
        <f t="shared" si="653"/>
        <v>1.11022302462516E-16</v>
      </c>
      <c r="C4252" s="1" t="str">
        <f t="shared" si="654"/>
        <v>1.11022302462516E-16+0.807013553550751i</v>
      </c>
      <c r="D4252" s="1">
        <f t="shared" si="655"/>
        <v>-10.782783745160357</v>
      </c>
      <c r="E4252" s="1">
        <f t="shared" si="656"/>
        <v>-0.21118832139250981</v>
      </c>
      <c r="F4252" s="1">
        <f t="shared" si="657"/>
        <v>0.97744539126613816</v>
      </c>
      <c r="G4252" s="1" t="str">
        <f t="shared" si="658"/>
        <v>-0.21118832139251+0.977445391266138i</v>
      </c>
      <c r="H4252" s="1" t="str">
        <f t="shared" si="652"/>
        <v>0.21118832139251-0.977445391266138i</v>
      </c>
      <c r="I4252" s="1">
        <f t="shared" si="659"/>
        <v>1.11022302462516E-16</v>
      </c>
      <c r="J4252" s="1">
        <f t="shared" si="660"/>
        <v>0.80701355355075099</v>
      </c>
    </row>
    <row r="4253" spans="1:10" x14ac:dyDescent="0.25">
      <c r="A4253" s="1">
        <f t="shared" si="651"/>
        <v>0.42209999999996983</v>
      </c>
      <c r="B4253" s="1">
        <f t="shared" si="653"/>
        <v>3.3306690738754701E-16</v>
      </c>
      <c r="C4253" s="1" t="str">
        <f t="shared" si="654"/>
        <v>3.33066907387547E-16+0.809125364346971i</v>
      </c>
      <c r="D4253" s="1">
        <f t="shared" si="655"/>
        <v>-10.785338907185276</v>
      </c>
      <c r="E4253" s="1">
        <f t="shared" si="656"/>
        <v>-0.2086901033566079</v>
      </c>
      <c r="F4253" s="1">
        <f t="shared" si="657"/>
        <v>0.97798182026099456</v>
      </c>
      <c r="G4253" s="1" t="str">
        <f t="shared" si="658"/>
        <v>-0.208690103356608+0.977981820260995i</v>
      </c>
      <c r="H4253" s="1" t="str">
        <f t="shared" si="652"/>
        <v>0.208690103356608-0.977981820260995i</v>
      </c>
      <c r="I4253" s="1">
        <f t="shared" si="659"/>
        <v>3.3306690738754701E-16</v>
      </c>
      <c r="J4253" s="1">
        <f t="shared" si="660"/>
        <v>0.80912536434697102</v>
      </c>
    </row>
    <row r="4254" spans="1:10" x14ac:dyDescent="0.25">
      <c r="A4254" s="1">
        <f t="shared" si="651"/>
        <v>0.42219999999996982</v>
      </c>
      <c r="B4254" s="1">
        <f t="shared" si="653"/>
        <v>-1.8873791418627701E-15</v>
      </c>
      <c r="C4254" s="1" t="str">
        <f t="shared" si="654"/>
        <v>-1.88737914186277E-15+0.811241545719177i</v>
      </c>
      <c r="D4254" s="1">
        <f t="shared" si="655"/>
        <v>-10.787894069210195</v>
      </c>
      <c r="E4254" s="1">
        <f t="shared" si="656"/>
        <v>-0.20619052281444541</v>
      </c>
      <c r="F4254" s="1">
        <f t="shared" si="657"/>
        <v>0.97851186415980962</v>
      </c>
      <c r="G4254" s="1" t="str">
        <f t="shared" si="658"/>
        <v>-0.206190522814445+0.97851186415981i</v>
      </c>
      <c r="H4254" s="1" t="str">
        <f t="shared" si="652"/>
        <v>0.206190522814445-0.97851186415981i</v>
      </c>
      <c r="I4254" s="1">
        <f t="shared" si="659"/>
        <v>-1.8873791418627701E-15</v>
      </c>
      <c r="J4254" s="1">
        <f t="shared" si="660"/>
        <v>0.81124154571917695</v>
      </c>
    </row>
    <row r="4255" spans="1:10" x14ac:dyDescent="0.25">
      <c r="A4255" s="1">
        <f t="shared" si="651"/>
        <v>0.42229999999996981</v>
      </c>
      <c r="B4255" s="1">
        <f t="shared" si="653"/>
        <v>1.0547118733939001E-15</v>
      </c>
      <c r="C4255" s="1" t="str">
        <f t="shared" si="654"/>
        <v>1.0547118733939E-15+0.813362118178962i</v>
      </c>
      <c r="D4255" s="1">
        <f t="shared" si="655"/>
        <v>-10.790449231235115</v>
      </c>
      <c r="E4255" s="1">
        <f t="shared" si="656"/>
        <v>-0.2036895960854056</v>
      </c>
      <c r="F4255" s="1">
        <f t="shared" si="657"/>
        <v>0.97903551950200685</v>
      </c>
      <c r="G4255" s="1" t="str">
        <f t="shared" si="658"/>
        <v>-0.203689596085406+0.979035519502007i</v>
      </c>
      <c r="H4255" s="1" t="str">
        <f t="shared" si="652"/>
        <v>0.203689596085406-0.979035519502007i</v>
      </c>
      <c r="I4255" s="1">
        <f t="shared" si="659"/>
        <v>1.0547118733939001E-15</v>
      </c>
      <c r="J4255" s="1">
        <f t="shared" si="660"/>
        <v>0.81336211817896198</v>
      </c>
    </row>
    <row r="4256" spans="1:10" x14ac:dyDescent="0.25">
      <c r="A4256" s="1">
        <f t="shared" si="651"/>
        <v>0.4223999999999698</v>
      </c>
      <c r="B4256" s="1">
        <f t="shared" si="653"/>
        <v>9.4368957093138207E-16</v>
      </c>
      <c r="C4256" s="1" t="str">
        <f t="shared" si="654"/>
        <v>9.43689570931382E-16+0.815487102351881i</v>
      </c>
      <c r="D4256" s="1">
        <f t="shared" si="655"/>
        <v>-10.793004393260034</v>
      </c>
      <c r="E4256" s="1">
        <f t="shared" si="656"/>
        <v>-0.20118733949766598</v>
      </c>
      <c r="F4256" s="1">
        <f t="shared" si="657"/>
        <v>0.97955278286871861</v>
      </c>
      <c r="G4256" s="1" t="str">
        <f t="shared" si="658"/>
        <v>-0.201187339497666+0.979552782868719i</v>
      </c>
      <c r="H4256" s="1" t="str">
        <f t="shared" si="652"/>
        <v>0.201187339497666-0.979552782868719i</v>
      </c>
      <c r="I4256" s="1">
        <f t="shared" si="659"/>
        <v>9.4368957093138207E-16</v>
      </c>
      <c r="J4256" s="1">
        <f t="shared" si="660"/>
        <v>0.81548710235188104</v>
      </c>
    </row>
    <row r="4257" spans="1:10" x14ac:dyDescent="0.25">
      <c r="A4257" s="1">
        <f t="shared" si="651"/>
        <v>0.42249999999996979</v>
      </c>
      <c r="B4257" s="1">
        <f t="shared" si="653"/>
        <v>-4.9960036108132005E-16</v>
      </c>
      <c r="C4257" s="1" t="str">
        <f t="shared" si="654"/>
        <v>-4.9960036108132E-16+0.817616518978251i</v>
      </c>
      <c r="D4257" s="1">
        <f t="shared" si="655"/>
        <v>-10.795559555284953</v>
      </c>
      <c r="E4257" s="1">
        <f t="shared" si="656"/>
        <v>-0.19868376938808127</v>
      </c>
      <c r="F4257" s="1">
        <f t="shared" si="657"/>
        <v>0.98006365088281067</v>
      </c>
      <c r="G4257" s="1" t="str">
        <f t="shared" si="658"/>
        <v>-0.198683769388081+0.980063650882811i</v>
      </c>
      <c r="H4257" s="1" t="str">
        <f t="shared" si="652"/>
        <v>0.198683769388081-0.980063650882811i</v>
      </c>
      <c r="I4257" s="1">
        <f t="shared" si="659"/>
        <v>-4.9960036108132005E-16</v>
      </c>
      <c r="J4257" s="1">
        <f t="shared" si="660"/>
        <v>0.81761651897825105</v>
      </c>
    </row>
    <row r="4258" spans="1:10" x14ac:dyDescent="0.25">
      <c r="A4258" s="1">
        <f t="shared" ref="A4258:A4321" si="661">A4257+$O$1</f>
        <v>0.42259999999996978</v>
      </c>
      <c r="B4258" s="1">
        <f t="shared" si="653"/>
        <v>-1.6098233857064799E-15</v>
      </c>
      <c r="C4258" s="1" t="str">
        <f t="shared" si="654"/>
        <v>-1.60982338570648E-15+0.819750388914i</v>
      </c>
      <c r="D4258" s="1">
        <f t="shared" si="655"/>
        <v>-10.798114717309872</v>
      </c>
      <c r="E4258" s="1">
        <f t="shared" si="656"/>
        <v>-0.19617890210208377</v>
      </c>
      <c r="F4258" s="1">
        <f t="shared" si="657"/>
        <v>0.98056812020890272</v>
      </c>
      <c r="G4258" s="1" t="str">
        <f t="shared" si="658"/>
        <v>-0.196178902102084+0.980568120208903i</v>
      </c>
      <c r="H4258" s="1" t="str">
        <f t="shared" ref="H4258:H4321" si="662">IMPRODUCT(G4258,$H$3)</f>
        <v>0.196178902102084-0.980568120208903i</v>
      </c>
      <c r="I4258" s="1">
        <f t="shared" si="659"/>
        <v>-1.6098233857064799E-15</v>
      </c>
      <c r="J4258" s="1">
        <f t="shared" si="660"/>
        <v>0.81975038891399998</v>
      </c>
    </row>
    <row r="4259" spans="1:10" x14ac:dyDescent="0.25">
      <c r="A4259" s="1">
        <f t="shared" si="661"/>
        <v>0.42269999999996977</v>
      </c>
      <c r="B4259" s="1">
        <f t="shared" si="653"/>
        <v>-1.16573417585641E-15</v>
      </c>
      <c r="C4259" s="1" t="str">
        <f t="shared" si="654"/>
        <v>-1.16573417585641E-15+0.821888733131522i</v>
      </c>
      <c r="D4259" s="1">
        <f t="shared" si="655"/>
        <v>-10.800669879334793</v>
      </c>
      <c r="E4259" s="1">
        <f t="shared" si="656"/>
        <v>-0.19367275399357303</v>
      </c>
      <c r="F4259" s="1">
        <f t="shared" si="657"/>
        <v>0.98106618755339081</v>
      </c>
      <c r="G4259" s="1" t="str">
        <f t="shared" si="658"/>
        <v>-0.193672753993573+0.981066187553391i</v>
      </c>
      <c r="H4259" s="1" t="str">
        <f t="shared" si="662"/>
        <v>0.193672753993573-0.981066187553391i</v>
      </c>
      <c r="I4259" s="1">
        <f t="shared" si="659"/>
        <v>-1.16573417585641E-15</v>
      </c>
      <c r="J4259" s="1">
        <f t="shared" si="660"/>
        <v>0.821888733131522</v>
      </c>
    </row>
    <row r="4260" spans="1:10" x14ac:dyDescent="0.25">
      <c r="A4260" s="1">
        <f t="shared" si="661"/>
        <v>0.42279999999996976</v>
      </c>
      <c r="B4260" s="1">
        <f t="shared" ref="B4260:B4323" si="663">I4260</f>
        <v>9.992007221626401E-16</v>
      </c>
      <c r="C4260" s="1" t="str">
        <f t="shared" ref="C4260:C4323" si="664">IMDIV(IMSUB(1,H4260),IMSUM(1,H4260))</f>
        <v>9.9920072216264E-16+0.82403157272052i</v>
      </c>
      <c r="D4260" s="1">
        <f t="shared" ref="D4260:D4323" si="665">-2*$B$10*A4260</f>
        <v>-10.803225041359712</v>
      </c>
      <c r="E4260" s="1">
        <f t="shared" ref="E4260:E4323" si="666">COS(D4260)</f>
        <v>-0.19116534142481617</v>
      </c>
      <c r="F4260" s="1">
        <f t="shared" ref="F4260:F4323" si="667">SIN(D4260)</f>
        <v>0.98155784966446757</v>
      </c>
      <c r="G4260" s="1" t="str">
        <f t="shared" ref="G4260:G4323" si="668">COMPLEX(E4260,F4260)</f>
        <v>-0.191165341424816+0.981557849664468i</v>
      </c>
      <c r="H4260" s="1" t="str">
        <f t="shared" si="662"/>
        <v>0.191165341424816-0.981557849664468i</v>
      </c>
      <c r="I4260" s="1">
        <f t="shared" ref="I4260:I4323" si="669">IMREAL(C4260)</f>
        <v>9.992007221626401E-16</v>
      </c>
      <c r="J4260" s="1">
        <f t="shared" si="660"/>
        <v>0.82403157272051997</v>
      </c>
    </row>
    <row r="4261" spans="1:10" x14ac:dyDescent="0.25">
      <c r="A4261" s="1">
        <f t="shared" si="661"/>
        <v>0.42289999999996974</v>
      </c>
      <c r="B4261" s="1">
        <f t="shared" si="663"/>
        <v>-5.5511151231257901E-17</v>
      </c>
      <c r="C4261" s="1" t="str">
        <f t="shared" si="664"/>
        <v>-5.55111512312579E-17+0.826178928888886i</v>
      </c>
      <c r="D4261" s="1">
        <f t="shared" si="665"/>
        <v>-10.80578020338463</v>
      </c>
      <c r="E4261" s="1">
        <f t="shared" si="666"/>
        <v>-0.18865668076633055</v>
      </c>
      <c r="F4261" s="1">
        <f t="shared" si="667"/>
        <v>0.9820431033321454</v>
      </c>
      <c r="G4261" s="1" t="str">
        <f t="shared" si="668"/>
        <v>-0.188656680766331+0.982043103332145i</v>
      </c>
      <c r="H4261" s="1" t="str">
        <f t="shared" si="662"/>
        <v>0.188656680766331-0.982043103332145i</v>
      </c>
      <c r="I4261" s="1">
        <f t="shared" si="669"/>
        <v>-5.5511151231257901E-17</v>
      </c>
      <c r="J4261" s="1">
        <f t="shared" si="660"/>
        <v>0.826178928888886</v>
      </c>
    </row>
    <row r="4262" spans="1:10" x14ac:dyDescent="0.25">
      <c r="A4262" s="1">
        <f t="shared" si="661"/>
        <v>0.42299999999996973</v>
      </c>
      <c r="B4262" s="1">
        <f t="shared" si="663"/>
        <v>-9.4368957093138306E-16</v>
      </c>
      <c r="C4262" s="1" t="str">
        <f t="shared" si="664"/>
        <v>-9.43689570931383E-16+0.82833082296355i</v>
      </c>
      <c r="D4262" s="1">
        <f t="shared" si="665"/>
        <v>-10.808335365409551</v>
      </c>
      <c r="E4262" s="1">
        <f t="shared" si="666"/>
        <v>-0.18614678839678211</v>
      </c>
      <c r="F4262" s="1">
        <f t="shared" si="667"/>
        <v>0.98252194538827664</v>
      </c>
      <c r="G4262" s="1" t="str">
        <f t="shared" si="668"/>
        <v>-0.186146788396782+0.982521945388277i</v>
      </c>
      <c r="H4262" s="1" t="str">
        <f t="shared" si="662"/>
        <v>0.186146788396782-0.982521945388277i</v>
      </c>
      <c r="I4262" s="1">
        <f t="shared" si="669"/>
        <v>-9.4368957093138306E-16</v>
      </c>
      <c r="J4262" s="1">
        <f t="shared" si="660"/>
        <v>0.82833082296354998</v>
      </c>
    </row>
    <row r="4263" spans="1:10" x14ac:dyDescent="0.25">
      <c r="A4263" s="1">
        <f t="shared" si="661"/>
        <v>0.42309999999996972</v>
      </c>
      <c r="B4263" s="1">
        <f t="shared" si="663"/>
        <v>-1.6098233857064799E-15</v>
      </c>
      <c r="C4263" s="1" t="str">
        <f t="shared" si="664"/>
        <v>-1.60982338570648E-15+0.830487276391363i</v>
      </c>
      <c r="D4263" s="1">
        <f t="shared" si="665"/>
        <v>-10.81089052743447</v>
      </c>
      <c r="E4263" s="1">
        <f t="shared" si="666"/>
        <v>-0.18363568070288369</v>
      </c>
      <c r="F4263" s="1">
        <f t="shared" si="667"/>
        <v>0.98299437270657275</v>
      </c>
      <c r="G4263" s="1" t="str">
        <f t="shared" si="668"/>
        <v>-0.183635680702884+0.982994372706573i</v>
      </c>
      <c r="H4263" s="1" t="str">
        <f t="shared" si="662"/>
        <v>0.183635680702884-0.982994372706573i</v>
      </c>
      <c r="I4263" s="1">
        <f t="shared" si="669"/>
        <v>-1.6098233857064799E-15</v>
      </c>
      <c r="J4263" s="1">
        <f t="shared" si="660"/>
        <v>0.83048727639136299</v>
      </c>
    </row>
    <row r="4264" spans="1:10" x14ac:dyDescent="0.25">
      <c r="A4264" s="1">
        <f t="shared" si="661"/>
        <v>0.42319999999996971</v>
      </c>
      <c r="B4264" s="1">
        <f t="shared" si="663"/>
        <v>9.9920072216264108E-16</v>
      </c>
      <c r="C4264" s="1" t="str">
        <f t="shared" si="664"/>
        <v>9.99200722162641E-16+0.832648310739988i</v>
      </c>
      <c r="D4264" s="1">
        <f t="shared" si="665"/>
        <v>-10.813445689459389</v>
      </c>
      <c r="E4264" s="1">
        <f t="shared" si="666"/>
        <v>-0.18112337407927756</v>
      </c>
      <c r="F4264" s="1">
        <f t="shared" si="667"/>
        <v>0.98346038220262744</v>
      </c>
      <c r="G4264" s="1" t="str">
        <f t="shared" si="668"/>
        <v>-0.181123374079278+0.983460382202627i</v>
      </c>
      <c r="H4264" s="1" t="str">
        <f t="shared" si="662"/>
        <v>0.181123374079278-0.983460382202627i</v>
      </c>
      <c r="I4264" s="1">
        <f t="shared" si="669"/>
        <v>9.9920072216264108E-16</v>
      </c>
      <c r="J4264" s="1">
        <f t="shared" ref="J4264:J4327" si="670">MAX(MIN(IMAGINARY(C4264),11),-11)</f>
        <v>0.83264831073998802</v>
      </c>
    </row>
    <row r="4265" spans="1:10" x14ac:dyDescent="0.25">
      <c r="A4265" s="1">
        <f t="shared" si="661"/>
        <v>0.4232999999999697</v>
      </c>
      <c r="B4265" s="1">
        <f t="shared" si="663"/>
        <v>-1.8318679906315099E-15</v>
      </c>
      <c r="C4265" s="1" t="str">
        <f t="shared" si="664"/>
        <v>-1.83186799063151E-15+0.834813947698802i</v>
      </c>
      <c r="D4265" s="1">
        <f t="shared" si="665"/>
        <v>-10.816000851484308</v>
      </c>
      <c r="E4265" s="1">
        <f t="shared" si="666"/>
        <v>-0.17860988492843538</v>
      </c>
      <c r="F4265" s="1">
        <f t="shared" si="667"/>
        <v>0.98391997083393479</v>
      </c>
      <c r="G4265" s="1" t="str">
        <f t="shared" si="668"/>
        <v>-0.178609884928435+0.983919970833935i</v>
      </c>
      <c r="H4265" s="1" t="str">
        <f t="shared" si="662"/>
        <v>0.178609884928435-0.983919970833935i</v>
      </c>
      <c r="I4265" s="1">
        <f t="shared" si="669"/>
        <v>-1.8318679906315099E-15</v>
      </c>
      <c r="J4265" s="1">
        <f t="shared" si="670"/>
        <v>0.83481394769880202</v>
      </c>
    </row>
    <row r="4266" spans="1:10" x14ac:dyDescent="0.25">
      <c r="A4266" s="1">
        <f t="shared" si="661"/>
        <v>0.42339999999996969</v>
      </c>
      <c r="B4266" s="1">
        <f t="shared" si="663"/>
        <v>7.2164496600635205E-16</v>
      </c>
      <c r="C4266" s="1" t="str">
        <f t="shared" si="664"/>
        <v>7.21644966006352E-16+0.836984209079757i</v>
      </c>
      <c r="D4266" s="1">
        <f t="shared" si="665"/>
        <v>-10.818556013509228</v>
      </c>
      <c r="E4266" s="1">
        <f t="shared" si="666"/>
        <v>-0.17609522966054755</v>
      </c>
      <c r="F4266" s="1">
        <f t="shared" si="667"/>
        <v>0.98437313559991013</v>
      </c>
      <c r="G4266" s="1" t="str">
        <f t="shared" si="668"/>
        <v>-0.176095229660548+0.98437313559991i</v>
      </c>
      <c r="H4266" s="1" t="str">
        <f t="shared" si="662"/>
        <v>0.176095229660548-0.98437313559991i</v>
      </c>
      <c r="I4266" s="1">
        <f t="shared" si="669"/>
        <v>7.2164496600635205E-16</v>
      </c>
      <c r="J4266" s="1">
        <f t="shared" si="670"/>
        <v>0.83698420907975701</v>
      </c>
    </row>
    <row r="4267" spans="1:10" x14ac:dyDescent="0.25">
      <c r="A4267" s="1">
        <f t="shared" si="661"/>
        <v>0.42349999999996968</v>
      </c>
      <c r="B4267" s="1">
        <f t="shared" si="663"/>
        <v>-8.32667268468868E-16</v>
      </c>
      <c r="C4267" s="1" t="str">
        <f t="shared" si="664"/>
        <v>-8.32667268468868E-16+0.839159116818341i</v>
      </c>
      <c r="D4267" s="1">
        <f t="shared" si="665"/>
        <v>-10.821111175534147</v>
      </c>
      <c r="E4267" s="1">
        <f t="shared" si="666"/>
        <v>-0.17357942469342322</v>
      </c>
      <c r="F4267" s="1">
        <f t="shared" si="667"/>
        <v>0.98481987354190825</v>
      </c>
      <c r="G4267" s="1" t="str">
        <f t="shared" si="668"/>
        <v>-0.173579424693423+0.984819873541908i</v>
      </c>
      <c r="H4267" s="1" t="str">
        <f t="shared" si="662"/>
        <v>0.173579424693423-0.984819873541908i</v>
      </c>
      <c r="I4267" s="1">
        <f t="shared" si="669"/>
        <v>-8.32667268468868E-16</v>
      </c>
      <c r="J4267" s="1">
        <f t="shared" si="670"/>
        <v>0.83915911681834099</v>
      </c>
    </row>
    <row r="4268" spans="1:10" x14ac:dyDescent="0.25">
      <c r="A4268" s="1">
        <f t="shared" si="661"/>
        <v>0.42359999999996967</v>
      </c>
      <c r="B4268" s="1">
        <f t="shared" si="663"/>
        <v>-7.7715611723760997E-16</v>
      </c>
      <c r="C4268" s="1" t="str">
        <f t="shared" si="664"/>
        <v>-7.7715611723761E-16+0.841338692974448i</v>
      </c>
      <c r="D4268" s="1">
        <f t="shared" si="665"/>
        <v>-10.823666337559066</v>
      </c>
      <c r="E4268" s="1">
        <f t="shared" si="666"/>
        <v>-0.17106248645237238</v>
      </c>
      <c r="F4268" s="1">
        <f t="shared" si="667"/>
        <v>0.98526018174324492</v>
      </c>
      <c r="G4268" s="1" t="str">
        <f t="shared" si="668"/>
        <v>-0.171062486452372+0.985260181743245i</v>
      </c>
      <c r="H4268" s="1" t="str">
        <f t="shared" si="662"/>
        <v>0.171062486452372-0.985260181743245i</v>
      </c>
      <c r="I4268" s="1">
        <f t="shared" si="669"/>
        <v>-7.7715611723760997E-16</v>
      </c>
      <c r="J4268" s="1">
        <f t="shared" si="670"/>
        <v>0.84133869297444797</v>
      </c>
    </row>
    <row r="4269" spans="1:10" x14ac:dyDescent="0.25">
      <c r="A4269" s="1">
        <f t="shared" si="661"/>
        <v>0.42369999999996966</v>
      </c>
      <c r="B4269" s="1">
        <f t="shared" si="663"/>
        <v>-1.27675647831893E-15</v>
      </c>
      <c r="C4269" s="1" t="str">
        <f t="shared" si="664"/>
        <v>-1.27675647831893E-15+0.843522959733334i</v>
      </c>
      <c r="D4269" s="1">
        <f t="shared" si="665"/>
        <v>-10.826221499583987</v>
      </c>
      <c r="E4269" s="1">
        <f t="shared" si="666"/>
        <v>-0.16854443137010408</v>
      </c>
      <c r="F4269" s="1">
        <f t="shared" si="667"/>
        <v>0.98569405732921422</v>
      </c>
      <c r="G4269" s="1" t="str">
        <f t="shared" si="668"/>
        <v>-0.168544431370104+0.985694057329214i</v>
      </c>
      <c r="H4269" s="1" t="str">
        <f t="shared" si="662"/>
        <v>0.168544431370104-0.985694057329214i</v>
      </c>
      <c r="I4269" s="1">
        <f t="shared" si="669"/>
        <v>-1.27675647831893E-15</v>
      </c>
      <c r="J4269" s="1">
        <f t="shared" si="670"/>
        <v>0.84352295973333402</v>
      </c>
    </row>
    <row r="4270" spans="1:10" x14ac:dyDescent="0.25">
      <c r="A4270" s="1">
        <f t="shared" si="661"/>
        <v>0.42379999999996965</v>
      </c>
      <c r="B4270" s="1">
        <f t="shared" si="663"/>
        <v>-9.9920072216264207E-16</v>
      </c>
      <c r="C4270" s="1" t="str">
        <f t="shared" si="664"/>
        <v>-9.99200722162642E-16+0.845711939406529i</v>
      </c>
      <c r="D4270" s="1">
        <f t="shared" si="665"/>
        <v>-10.828776661608906</v>
      </c>
      <c r="E4270" s="1">
        <f t="shared" si="666"/>
        <v>-0.1660252758866243</v>
      </c>
      <c r="F4270" s="1">
        <f t="shared" si="667"/>
        <v>0.98612149746710742</v>
      </c>
      <c r="G4270" s="1" t="str">
        <f t="shared" si="668"/>
        <v>-0.166025275886624+0.986121497467107i</v>
      </c>
      <c r="H4270" s="1" t="str">
        <f t="shared" si="662"/>
        <v>0.166025275886624-0.986121497467107i</v>
      </c>
      <c r="I4270" s="1">
        <f t="shared" si="669"/>
        <v>-9.9920072216264207E-16</v>
      </c>
      <c r="J4270" s="1">
        <f t="shared" si="670"/>
        <v>0.845711939406529</v>
      </c>
    </row>
    <row r="4271" spans="1:10" x14ac:dyDescent="0.25">
      <c r="A4271" s="1">
        <f t="shared" si="661"/>
        <v>0.42389999999996963</v>
      </c>
      <c r="B4271" s="1">
        <f t="shared" si="663"/>
        <v>1.0547118733939001E-15</v>
      </c>
      <c r="C4271" s="1" t="str">
        <f t="shared" si="664"/>
        <v>1.0547118733939E-15+0.847905654432785i</v>
      </c>
      <c r="D4271" s="1">
        <f t="shared" si="665"/>
        <v>-10.831331823633825</v>
      </c>
      <c r="E4271" s="1">
        <f t="shared" si="666"/>
        <v>-0.16350503644911812</v>
      </c>
      <c r="F4271" s="1">
        <f t="shared" si="667"/>
        <v>0.98654249936623239</v>
      </c>
      <c r="G4271" s="1" t="str">
        <f t="shared" si="668"/>
        <v>-0.163505036449118+0.986542499366232i</v>
      </c>
      <c r="H4271" s="1" t="str">
        <f t="shared" si="662"/>
        <v>0.163505036449118-0.986542499366232i</v>
      </c>
      <c r="I4271" s="1">
        <f t="shared" si="669"/>
        <v>1.0547118733939001E-15</v>
      </c>
      <c r="J4271" s="1">
        <f t="shared" si="670"/>
        <v>0.84790565443278498</v>
      </c>
    </row>
    <row r="4272" spans="1:10" x14ac:dyDescent="0.25">
      <c r="A4272" s="1">
        <f t="shared" si="661"/>
        <v>0.42399999999996962</v>
      </c>
      <c r="B4272" s="1">
        <f t="shared" si="663"/>
        <v>9.9920072216264108E-16</v>
      </c>
      <c r="C4272" s="1" t="str">
        <f t="shared" si="664"/>
        <v>9.99200722162641E-16+0.850104127379038i</v>
      </c>
      <c r="D4272" s="1">
        <f t="shared" si="665"/>
        <v>-10.833886985658745</v>
      </c>
      <c r="E4272" s="1">
        <f t="shared" si="666"/>
        <v>-0.16098372951184756</v>
      </c>
      <c r="F4272" s="1">
        <f t="shared" si="667"/>
        <v>0.9869570602779314</v>
      </c>
      <c r="G4272" s="1" t="str">
        <f t="shared" si="668"/>
        <v>-0.160983729511848+0.986957060277931i</v>
      </c>
      <c r="H4272" s="1" t="str">
        <f t="shared" si="662"/>
        <v>0.160983729511848-0.986957060277931i</v>
      </c>
      <c r="I4272" s="1">
        <f t="shared" si="669"/>
        <v>9.9920072216264108E-16</v>
      </c>
      <c r="J4272" s="1">
        <f t="shared" si="670"/>
        <v>0.85010412737903795</v>
      </c>
    </row>
    <row r="4273" spans="1:10" x14ac:dyDescent="0.25">
      <c r="A4273" s="1">
        <f t="shared" si="661"/>
        <v>0.42409999999996961</v>
      </c>
      <c r="B4273" s="1">
        <f t="shared" si="663"/>
        <v>6.10622663543836E-16</v>
      </c>
      <c r="C4273" s="1" t="str">
        <f t="shared" si="664"/>
        <v>6.10622663543836E-16+0.852307380941336i</v>
      </c>
      <c r="D4273" s="1">
        <f t="shared" si="665"/>
        <v>-10.836442147683664</v>
      </c>
      <c r="E4273" s="1">
        <f t="shared" si="666"/>
        <v>-0.15846137153604947</v>
      </c>
      <c r="F4273" s="1">
        <f t="shared" si="667"/>
        <v>0.98736517749559816</v>
      </c>
      <c r="G4273" s="1" t="str">
        <f t="shared" si="668"/>
        <v>-0.158461371536049+0.987365177495598i</v>
      </c>
      <c r="H4273" s="1" t="str">
        <f t="shared" si="662"/>
        <v>0.158461371536049-0.987365177495598i</v>
      </c>
      <c r="I4273" s="1">
        <f t="shared" si="669"/>
        <v>6.10622663543836E-16</v>
      </c>
      <c r="J4273" s="1">
        <f t="shared" si="670"/>
        <v>0.85230738094133596</v>
      </c>
    </row>
    <row r="4274" spans="1:10" x14ac:dyDescent="0.25">
      <c r="A4274" s="1">
        <f t="shared" si="661"/>
        <v>0.4241999999999696</v>
      </c>
      <c r="B4274" s="1">
        <f t="shared" si="663"/>
        <v>8.3266726846886701E-16</v>
      </c>
      <c r="C4274" s="1" t="str">
        <f t="shared" si="664"/>
        <v>8.32667268468867E-16+0.854515437945825i</v>
      </c>
      <c r="D4274" s="1">
        <f t="shared" si="665"/>
        <v>-10.838997309708583</v>
      </c>
      <c r="E4274" s="1">
        <f t="shared" si="666"/>
        <v>-0.15593797898981751</v>
      </c>
      <c r="F4274" s="1">
        <f t="shared" si="667"/>
        <v>0.98776684835469708</v>
      </c>
      <c r="G4274" s="1" t="str">
        <f t="shared" si="668"/>
        <v>-0.155937978989818+0.987766848354697i</v>
      </c>
      <c r="H4274" s="1" t="str">
        <f t="shared" si="662"/>
        <v>0.155937978989818-0.987766848354697i</v>
      </c>
      <c r="I4274" s="1">
        <f t="shared" si="669"/>
        <v>8.3266726846886701E-16</v>
      </c>
      <c r="J4274" s="1">
        <f t="shared" si="670"/>
        <v>0.85451543794582496</v>
      </c>
    </row>
    <row r="4275" spans="1:10" x14ac:dyDescent="0.25">
      <c r="A4275" s="1">
        <f t="shared" si="661"/>
        <v>0.42429999999996959</v>
      </c>
      <c r="B4275" s="1">
        <f t="shared" si="663"/>
        <v>-1.0547118733939001E-15</v>
      </c>
      <c r="C4275" s="1" t="str">
        <f t="shared" si="664"/>
        <v>-1.0547118733939E-15+0.856728321349726i</v>
      </c>
      <c r="D4275" s="1">
        <f t="shared" si="665"/>
        <v>-10.841552471733502</v>
      </c>
      <c r="E4275" s="1">
        <f t="shared" si="666"/>
        <v>-0.15341356834800163</v>
      </c>
      <c r="F4275" s="1">
        <f t="shared" si="667"/>
        <v>0.98816207023277969</v>
      </c>
      <c r="G4275" s="1" t="str">
        <f t="shared" si="668"/>
        <v>-0.153413568348002+0.98816207023278i</v>
      </c>
      <c r="H4275" s="1" t="str">
        <f t="shared" si="662"/>
        <v>0.153413568348002-0.98816207023278i</v>
      </c>
      <c r="I4275" s="1">
        <f t="shared" si="669"/>
        <v>-1.0547118733939001E-15</v>
      </c>
      <c r="J4275" s="1">
        <f t="shared" si="670"/>
        <v>0.85672832134972599</v>
      </c>
    </row>
    <row r="4276" spans="1:10" x14ac:dyDescent="0.25">
      <c r="A4276" s="1">
        <f t="shared" si="661"/>
        <v>0.42439999999996958</v>
      </c>
      <c r="B4276" s="1">
        <f t="shared" si="663"/>
        <v>1.1102230246251601E-15</v>
      </c>
      <c r="C4276" s="1" t="str">
        <f t="shared" si="664"/>
        <v>1.11022302462516E-15+0.858946054242298i</v>
      </c>
      <c r="D4276" s="1">
        <f t="shared" si="665"/>
        <v>-10.844107633758423</v>
      </c>
      <c r="E4276" s="1">
        <f t="shared" si="666"/>
        <v>-0.15088815609209705</v>
      </c>
      <c r="F4276" s="1">
        <f t="shared" si="667"/>
        <v>0.98855084054950204</v>
      </c>
      <c r="G4276" s="1" t="str">
        <f t="shared" si="668"/>
        <v>-0.150888156092097+0.988550840549502i</v>
      </c>
      <c r="H4276" s="1" t="str">
        <f t="shared" si="662"/>
        <v>0.150888156092097-0.988550840549502i</v>
      </c>
      <c r="I4276" s="1">
        <f t="shared" si="669"/>
        <v>1.1102230246251601E-15</v>
      </c>
      <c r="J4276" s="1">
        <f t="shared" si="670"/>
        <v>0.85894605424229797</v>
      </c>
    </row>
    <row r="4277" spans="1:10" x14ac:dyDescent="0.25">
      <c r="A4277" s="1">
        <f t="shared" si="661"/>
        <v>0.42449999999996957</v>
      </c>
      <c r="B4277" s="1">
        <f t="shared" si="663"/>
        <v>-1.7208456881689901E-15</v>
      </c>
      <c r="C4277" s="1" t="str">
        <f t="shared" si="664"/>
        <v>-1.72084568816899E-15+0.861168659845854i</v>
      </c>
      <c r="D4277" s="1">
        <f t="shared" si="665"/>
        <v>-10.846662795783342</v>
      </c>
      <c r="E4277" s="1">
        <f t="shared" si="666"/>
        <v>-0.14836175871014365</v>
      </c>
      <c r="F4277" s="1">
        <f t="shared" si="667"/>
        <v>0.98893315676664073</v>
      </c>
      <c r="G4277" s="1" t="str">
        <f t="shared" si="668"/>
        <v>-0.148361758710144+0.988933156766641i</v>
      </c>
      <c r="H4277" s="1" t="str">
        <f t="shared" si="662"/>
        <v>0.148361758710144-0.988933156766641i</v>
      </c>
      <c r="I4277" s="1">
        <f t="shared" si="669"/>
        <v>-1.7208456881689901E-15</v>
      </c>
      <c r="J4277" s="1">
        <f t="shared" si="670"/>
        <v>0.861168659845854</v>
      </c>
    </row>
    <row r="4278" spans="1:10" x14ac:dyDescent="0.25">
      <c r="A4278" s="1">
        <f t="shared" si="661"/>
        <v>0.42459999999996956</v>
      </c>
      <c r="B4278" s="1">
        <f t="shared" si="663"/>
        <v>6.6613381477509402E-16</v>
      </c>
      <c r="C4278" s="1" t="str">
        <f t="shared" si="664"/>
        <v>6.66133814775094E-16+0.863396161516734i</v>
      </c>
      <c r="D4278" s="1">
        <f t="shared" si="665"/>
        <v>-10.849217957808261</v>
      </c>
      <c r="E4278" s="1">
        <f t="shared" si="666"/>
        <v>-0.1458343926966077</v>
      </c>
      <c r="F4278" s="1">
        <f t="shared" si="667"/>
        <v>0.98930901638811097</v>
      </c>
      <c r="G4278" s="1" t="str">
        <f t="shared" si="668"/>
        <v>-0.145834392696608+0.989309016388111i</v>
      </c>
      <c r="H4278" s="1" t="str">
        <f t="shared" si="662"/>
        <v>0.145834392696608-0.989309016388111i</v>
      </c>
      <c r="I4278" s="1">
        <f t="shared" si="669"/>
        <v>6.6613381477509402E-16</v>
      </c>
      <c r="J4278" s="1">
        <f t="shared" si="670"/>
        <v>0.86339616151673404</v>
      </c>
    </row>
    <row r="4279" spans="1:10" x14ac:dyDescent="0.25">
      <c r="A4279" s="1">
        <f t="shared" si="661"/>
        <v>0.42469999999996955</v>
      </c>
      <c r="B4279" s="1">
        <f t="shared" si="663"/>
        <v>1.66533453693774E-16</v>
      </c>
      <c r="C4279" s="1" t="str">
        <f t="shared" si="664"/>
        <v>1.66533453693774E-16+0.865628582746349i</v>
      </c>
      <c r="D4279" s="1">
        <f t="shared" si="665"/>
        <v>-10.851773119833181</v>
      </c>
      <c r="E4279" s="1">
        <f t="shared" si="666"/>
        <v>-0.14330607455227962</v>
      </c>
      <c r="F4279" s="1">
        <f t="shared" si="667"/>
        <v>0.98967841695998227</v>
      </c>
      <c r="G4279" s="1" t="str">
        <f t="shared" si="668"/>
        <v>-0.14330607455228+0.989678416959982i</v>
      </c>
      <c r="H4279" s="1" t="str">
        <f t="shared" si="662"/>
        <v>0.14330607455228-0.989678416959982i</v>
      </c>
      <c r="I4279" s="1">
        <f t="shared" si="669"/>
        <v>1.66533453693774E-16</v>
      </c>
      <c r="J4279" s="1">
        <f t="shared" si="670"/>
        <v>0.86562858274634902</v>
      </c>
    </row>
    <row r="4280" spans="1:10" x14ac:dyDescent="0.25">
      <c r="A4280" s="1">
        <f t="shared" si="661"/>
        <v>0.42479999999996954</v>
      </c>
      <c r="B4280" s="1">
        <f t="shared" si="663"/>
        <v>-1.11022302462516E-16</v>
      </c>
      <c r="C4280" s="1" t="str">
        <f t="shared" si="664"/>
        <v>-1.11022302462516E-16+0.867865947162161i</v>
      </c>
      <c r="D4280" s="1">
        <f t="shared" si="665"/>
        <v>-10.8543282818581</v>
      </c>
      <c r="E4280" s="1">
        <f t="shared" si="666"/>
        <v>-0.14077682078417136</v>
      </c>
      <c r="F4280" s="1">
        <f t="shared" si="667"/>
        <v>0.99004135607049326</v>
      </c>
      <c r="G4280" s="1" t="str">
        <f t="shared" si="668"/>
        <v>-0.140776820784171+0.990041356070493i</v>
      </c>
      <c r="H4280" s="1" t="str">
        <f t="shared" si="662"/>
        <v>0.140776820784171-0.990041356070493i</v>
      </c>
      <c r="I4280" s="1">
        <f t="shared" si="669"/>
        <v>-1.11022302462516E-16</v>
      </c>
      <c r="J4280" s="1">
        <f t="shared" si="670"/>
        <v>0.86786594716216103</v>
      </c>
    </row>
    <row r="4281" spans="1:10" x14ac:dyDescent="0.25">
      <c r="A4281" s="1">
        <f t="shared" si="661"/>
        <v>0.42489999999996952</v>
      </c>
      <c r="B4281" s="1">
        <f t="shared" si="663"/>
        <v>4.4408920985006202E-16</v>
      </c>
      <c r="C4281" s="1" t="str">
        <f t="shared" si="664"/>
        <v>4.44089209850062E-16+0.870108278528735i</v>
      </c>
      <c r="D4281" s="1">
        <f t="shared" si="665"/>
        <v>-10.856883443883019</v>
      </c>
      <c r="E4281" s="1">
        <f t="shared" si="666"/>
        <v>-0.1382466479053982</v>
      </c>
      <c r="F4281" s="1">
        <f t="shared" si="667"/>
        <v>0.99039783135006954</v>
      </c>
      <c r="G4281" s="1" t="str">
        <f t="shared" si="668"/>
        <v>-0.138246647905398+0.99039783135007i</v>
      </c>
      <c r="H4281" s="1" t="str">
        <f t="shared" si="662"/>
        <v>0.138246647905398-0.99039783135007i</v>
      </c>
      <c r="I4281" s="1">
        <f t="shared" si="669"/>
        <v>4.4408920985006202E-16</v>
      </c>
      <c r="J4281" s="1">
        <f t="shared" si="670"/>
        <v>0.87010827852873496</v>
      </c>
    </row>
    <row r="4282" spans="1:10" x14ac:dyDescent="0.25">
      <c r="A4282" s="1">
        <f t="shared" si="661"/>
        <v>0.42499999999996951</v>
      </c>
      <c r="B4282" s="1">
        <f t="shared" si="663"/>
        <v>4.4408920985006202E-16</v>
      </c>
      <c r="C4282" s="1" t="str">
        <f t="shared" si="664"/>
        <v>4.44089209850062E-16+0.872355600748771i</v>
      </c>
      <c r="D4282" s="1">
        <f t="shared" si="665"/>
        <v>-10.859438605907938</v>
      </c>
      <c r="E4282" s="1">
        <f t="shared" si="666"/>
        <v>-0.13571557243507781</v>
      </c>
      <c r="F4282" s="1">
        <f t="shared" si="667"/>
        <v>0.99074784047133768</v>
      </c>
      <c r="G4282" s="1" t="str">
        <f t="shared" si="668"/>
        <v>-0.135715572435078+0.990747840471338i</v>
      </c>
      <c r="H4282" s="1" t="str">
        <f t="shared" si="662"/>
        <v>0.135715572435078-0.990747840471338i</v>
      </c>
      <c r="I4282" s="1">
        <f t="shared" si="669"/>
        <v>4.4408920985006202E-16</v>
      </c>
      <c r="J4282" s="1">
        <f t="shared" si="670"/>
        <v>0.87235560074877105</v>
      </c>
    </row>
    <row r="4283" spans="1:10" x14ac:dyDescent="0.25">
      <c r="A4283" s="1">
        <f t="shared" si="661"/>
        <v>0.4250999999999695</v>
      </c>
      <c r="B4283" s="1">
        <f t="shared" si="663"/>
        <v>4.4408920985006301E-16</v>
      </c>
      <c r="C4283" s="1" t="str">
        <f t="shared" si="664"/>
        <v>4.44089209850063E-16+0.874607937864148i</v>
      </c>
      <c r="D4283" s="1">
        <f t="shared" si="665"/>
        <v>-10.861993767932859</v>
      </c>
      <c r="E4283" s="1">
        <f t="shared" si="666"/>
        <v>-0.13318361089821912</v>
      </c>
      <c r="F4283" s="1">
        <f t="shared" si="667"/>
        <v>0.99109138114914097</v>
      </c>
      <c r="G4283" s="1" t="str">
        <f t="shared" si="668"/>
        <v>-0.133183610898219+0.991091381149141i</v>
      </c>
      <c r="H4283" s="1" t="str">
        <f t="shared" si="662"/>
        <v>0.133183610898219-0.991091381149141i</v>
      </c>
      <c r="I4283" s="1">
        <f t="shared" si="669"/>
        <v>4.4408920985006301E-16</v>
      </c>
      <c r="J4283" s="1">
        <f t="shared" si="670"/>
        <v>0.87460793786414803</v>
      </c>
    </row>
    <row r="4284" spans="1:10" x14ac:dyDescent="0.25">
      <c r="A4284" s="1">
        <f t="shared" si="661"/>
        <v>0.42519999999996949</v>
      </c>
      <c r="B4284" s="1">
        <f t="shared" si="663"/>
        <v>-7.2164496600635205E-16</v>
      </c>
      <c r="C4284" s="1" t="str">
        <f t="shared" si="664"/>
        <v>-7.21644966006352E-16+0.876865314056973i</v>
      </c>
      <c r="D4284" s="1">
        <f t="shared" si="665"/>
        <v>-10.864548929957778</v>
      </c>
      <c r="E4284" s="1">
        <f t="shared" si="666"/>
        <v>-0.13065077982562123</v>
      </c>
      <c r="F4284" s="1">
        <f t="shared" si="667"/>
        <v>0.99142845114055356</v>
      </c>
      <c r="G4284" s="1" t="str">
        <f t="shared" si="668"/>
        <v>-0.130650779825621+0.991428451140554i</v>
      </c>
      <c r="H4284" s="1" t="str">
        <f t="shared" si="662"/>
        <v>0.130650779825621-0.991428451140554i</v>
      </c>
      <c r="I4284" s="1">
        <f t="shared" si="669"/>
        <v>-7.2164496600635205E-16</v>
      </c>
      <c r="J4284" s="1">
        <f t="shared" si="670"/>
        <v>0.87686531405697299</v>
      </c>
    </row>
    <row r="4285" spans="1:10" x14ac:dyDescent="0.25">
      <c r="A4285" s="1">
        <f t="shared" si="661"/>
        <v>0.42529999999996948</v>
      </c>
      <c r="B4285" s="1">
        <f t="shared" si="663"/>
        <v>-2.2759572004815701E-15</v>
      </c>
      <c r="C4285" s="1" t="str">
        <f t="shared" si="664"/>
        <v>-2.27595720048157E-15+0.879127753650655i</v>
      </c>
      <c r="D4285" s="1">
        <f t="shared" si="665"/>
        <v>-10.867104091982696</v>
      </c>
      <c r="E4285" s="1">
        <f t="shared" si="666"/>
        <v>-0.12811709575375504</v>
      </c>
      <c r="F4285" s="1">
        <f t="shared" si="667"/>
        <v>0.99175904824489658</v>
      </c>
      <c r="G4285" s="1" t="str">
        <f t="shared" si="668"/>
        <v>-0.128117095753755+0.991759048244897i</v>
      </c>
      <c r="H4285" s="1" t="str">
        <f t="shared" si="662"/>
        <v>0.128117095753755-0.991759048244897i</v>
      </c>
      <c r="I4285" s="1">
        <f t="shared" si="669"/>
        <v>-2.2759572004815701E-15</v>
      </c>
      <c r="J4285" s="1">
        <f t="shared" si="670"/>
        <v>0.87912775365065499</v>
      </c>
    </row>
    <row r="4286" spans="1:10" x14ac:dyDescent="0.25">
      <c r="A4286" s="1">
        <f t="shared" si="661"/>
        <v>0.42539999999996947</v>
      </c>
      <c r="B4286" s="1">
        <f t="shared" si="663"/>
        <v>0</v>
      </c>
      <c r="C4286" s="1" t="str">
        <f t="shared" si="664"/>
        <v>0.881395281110972i</v>
      </c>
      <c r="D4286" s="1">
        <f t="shared" si="665"/>
        <v>-10.869659254007617</v>
      </c>
      <c r="E4286" s="1">
        <f t="shared" si="666"/>
        <v>-0.12558257522466063</v>
      </c>
      <c r="F4286" s="1">
        <f t="shared" si="667"/>
        <v>0.99208317030375148</v>
      </c>
      <c r="G4286" s="1" t="str">
        <f t="shared" si="668"/>
        <v>-0.125582575224661+0.992083170303751i</v>
      </c>
      <c r="H4286" s="1" t="str">
        <f t="shared" si="662"/>
        <v>0.125582575224661-0.992083170303751i</v>
      </c>
      <c r="I4286" s="1">
        <f t="shared" si="669"/>
        <v>0</v>
      </c>
      <c r="J4286" s="1">
        <f t="shared" si="670"/>
        <v>0.88139528111097198</v>
      </c>
    </row>
    <row r="4287" spans="1:10" x14ac:dyDescent="0.25">
      <c r="A4287" s="1">
        <f t="shared" si="661"/>
        <v>0.42549999999996946</v>
      </c>
      <c r="B4287" s="1">
        <f t="shared" si="663"/>
        <v>-1.7208456881689901E-15</v>
      </c>
      <c r="C4287" s="1" t="str">
        <f t="shared" si="664"/>
        <v>-1.72084568816899E-15+0.883667921047167i</v>
      </c>
      <c r="D4287" s="1">
        <f t="shared" si="665"/>
        <v>-10.872214416032536</v>
      </c>
      <c r="E4287" s="1">
        <f t="shared" si="666"/>
        <v>-0.12304723478584438</v>
      </c>
      <c r="F4287" s="1">
        <f t="shared" si="667"/>
        <v>0.99240081520097378</v>
      </c>
      <c r="G4287" s="1" t="str">
        <f t="shared" si="668"/>
        <v>-0.123047234785844+0.992400815200974i</v>
      </c>
      <c r="H4287" s="1" t="str">
        <f t="shared" si="662"/>
        <v>0.123047234785844-0.992400815200974i</v>
      </c>
      <c r="I4287" s="1">
        <f t="shared" si="669"/>
        <v>-1.7208456881689901E-15</v>
      </c>
      <c r="J4287" s="1">
        <f t="shared" si="670"/>
        <v>0.88366792104716696</v>
      </c>
    </row>
    <row r="4288" spans="1:10" x14ac:dyDescent="0.25">
      <c r="A4288" s="1">
        <f t="shared" si="661"/>
        <v>0.42559999999996945</v>
      </c>
      <c r="B4288" s="1">
        <f t="shared" si="663"/>
        <v>0</v>
      </c>
      <c r="C4288" s="1" t="str">
        <f t="shared" si="664"/>
        <v>0.885945698213018i</v>
      </c>
      <c r="D4288" s="1">
        <f t="shared" si="665"/>
        <v>-10.874769578057455</v>
      </c>
      <c r="E4288" s="1">
        <f t="shared" si="666"/>
        <v>-0.12051109099016048</v>
      </c>
      <c r="F4288" s="1">
        <f t="shared" si="667"/>
        <v>0.99271198086270784</v>
      </c>
      <c r="G4288" s="1" t="str">
        <f t="shared" si="668"/>
        <v>-0.12051109099016+0.992711980862708i</v>
      </c>
      <c r="H4288" s="1" t="str">
        <f t="shared" si="662"/>
        <v>0.12051109099016-0.992711980862708i</v>
      </c>
      <c r="I4288" s="1">
        <f t="shared" si="669"/>
        <v>0</v>
      </c>
      <c r="J4288" s="1">
        <f t="shared" si="670"/>
        <v>0.88594569821301805</v>
      </c>
    </row>
    <row r="4289" spans="1:10" x14ac:dyDescent="0.25">
      <c r="A4289" s="1">
        <f t="shared" si="661"/>
        <v>0.42569999999996944</v>
      </c>
      <c r="B4289" s="1">
        <f t="shared" si="663"/>
        <v>1.11022302462516E-16</v>
      </c>
      <c r="C4289" s="1" t="str">
        <f t="shared" si="664"/>
        <v>1.11022302462516E-16+0.888228637507972i</v>
      </c>
      <c r="D4289" s="1">
        <f t="shared" si="665"/>
        <v>-10.877324740082374</v>
      </c>
      <c r="E4289" s="1">
        <f t="shared" si="666"/>
        <v>-0.1179741603957099</v>
      </c>
      <c r="F4289" s="1">
        <f t="shared" si="667"/>
        <v>0.99301666525740007</v>
      </c>
      <c r="G4289" s="1" t="str">
        <f t="shared" si="668"/>
        <v>-0.11797416039571+0.9930166652574i</v>
      </c>
      <c r="H4289" s="1" t="str">
        <f t="shared" si="662"/>
        <v>0.11797416039571-0.9930166652574i</v>
      </c>
      <c r="I4289" s="1">
        <f t="shared" si="669"/>
        <v>1.11022302462516E-16</v>
      </c>
      <c r="J4289" s="1">
        <f t="shared" si="670"/>
        <v>0.88822863750797199</v>
      </c>
    </row>
    <row r="4290" spans="1:10" x14ac:dyDescent="0.25">
      <c r="A4290" s="1">
        <f t="shared" si="661"/>
        <v>0.42579999999996943</v>
      </c>
      <c r="B4290" s="1">
        <f t="shared" si="663"/>
        <v>3.8857805861880499E-16</v>
      </c>
      <c r="C4290" s="1" t="str">
        <f t="shared" si="664"/>
        <v>3.88578058618805E-16+0.890516763978234i</v>
      </c>
      <c r="D4290" s="1">
        <f t="shared" si="665"/>
        <v>-10.879879902107294</v>
      </c>
      <c r="E4290" s="1">
        <f t="shared" si="666"/>
        <v>-0.11543645956572872</v>
      </c>
      <c r="F4290" s="1">
        <f t="shared" si="667"/>
        <v>0.99331486639581201</v>
      </c>
      <c r="G4290" s="1" t="str">
        <f t="shared" si="668"/>
        <v>-0.115436459565729+0.993314866395812i</v>
      </c>
      <c r="H4290" s="1" t="str">
        <f t="shared" si="662"/>
        <v>0.115436459565729-0.993314866395812i</v>
      </c>
      <c r="I4290" s="1">
        <f t="shared" si="669"/>
        <v>3.8857805861880499E-16</v>
      </c>
      <c r="J4290" s="1">
        <f t="shared" si="670"/>
        <v>0.89051676397823398</v>
      </c>
    </row>
    <row r="4291" spans="1:10" x14ac:dyDescent="0.25">
      <c r="A4291" s="1">
        <f t="shared" si="661"/>
        <v>0.42589999999996941</v>
      </c>
      <c r="B4291" s="1">
        <f t="shared" si="663"/>
        <v>1.16573417585641E-15</v>
      </c>
      <c r="C4291" s="1" t="str">
        <f t="shared" si="664"/>
        <v>1.16573417585641E-15+0.8928101028179i</v>
      </c>
      <c r="D4291" s="1">
        <f t="shared" si="665"/>
        <v>-10.882435064132213</v>
      </c>
      <c r="E4291" s="1">
        <f t="shared" si="666"/>
        <v>-0.11289800506848705</v>
      </c>
      <c r="F4291" s="1">
        <f t="shared" si="667"/>
        <v>0.99360658233103305</v>
      </c>
      <c r="G4291" s="1" t="str">
        <f t="shared" si="668"/>
        <v>-0.112898005068487+0.993606582331033i</v>
      </c>
      <c r="H4291" s="1" t="str">
        <f t="shared" si="662"/>
        <v>0.112898005068487-0.993606582331033i</v>
      </c>
      <c r="I4291" s="1">
        <f t="shared" si="669"/>
        <v>1.16573417585641E-15</v>
      </c>
      <c r="J4291" s="1">
        <f t="shared" si="670"/>
        <v>0.89281010281789996</v>
      </c>
    </row>
    <row r="4292" spans="1:10" x14ac:dyDescent="0.25">
      <c r="A4292" s="1">
        <f t="shared" si="661"/>
        <v>0.4259999999999694</v>
      </c>
      <c r="B4292" s="1">
        <f t="shared" si="663"/>
        <v>-1.6653345369377299E-16</v>
      </c>
      <c r="C4292" s="1" t="str">
        <f t="shared" si="664"/>
        <v>-1.66533453693773E-16+0.895108679370094i</v>
      </c>
      <c r="D4292" s="1">
        <f t="shared" si="665"/>
        <v>-10.884990226157132</v>
      </c>
      <c r="E4292" s="1">
        <f t="shared" si="666"/>
        <v>-0.1103588134771703</v>
      </c>
      <c r="F4292" s="1">
        <f t="shared" si="667"/>
        <v>0.99389181115849379</v>
      </c>
      <c r="G4292" s="1" t="str">
        <f t="shared" si="668"/>
        <v>-0.11035881347717+0.993891811158494i</v>
      </c>
      <c r="H4292" s="1" t="str">
        <f t="shared" si="662"/>
        <v>0.11035881347717-0.993891811158494i</v>
      </c>
      <c r="I4292" s="1">
        <f t="shared" si="669"/>
        <v>-1.6653345369377299E-16</v>
      </c>
      <c r="J4292" s="1">
        <f t="shared" si="670"/>
        <v>0.89510867937009397</v>
      </c>
    </row>
    <row r="4293" spans="1:10" x14ac:dyDescent="0.25">
      <c r="A4293" s="1">
        <f t="shared" si="661"/>
        <v>0.42609999999996939</v>
      </c>
      <c r="B4293" s="1">
        <f t="shared" si="663"/>
        <v>1.22124532708767E-15</v>
      </c>
      <c r="C4293" s="1" t="str">
        <f t="shared" si="664"/>
        <v>1.22124532708767E-15+0.897412519128102i</v>
      </c>
      <c r="D4293" s="1">
        <f t="shared" si="665"/>
        <v>-10.887545388182053</v>
      </c>
      <c r="E4293" s="1">
        <f t="shared" si="666"/>
        <v>-0.10781890136977626</v>
      </c>
      <c r="F4293" s="1">
        <f t="shared" si="667"/>
        <v>0.99417055101597862</v>
      </c>
      <c r="G4293" s="1" t="str">
        <f t="shared" si="668"/>
        <v>-0.107818901369776+0.994170551015979i</v>
      </c>
      <c r="H4293" s="1" t="str">
        <f t="shared" si="662"/>
        <v>0.107818901369776-0.994170551015979i</v>
      </c>
      <c r="I4293" s="1">
        <f t="shared" si="669"/>
        <v>1.22124532708767E-15</v>
      </c>
      <c r="J4293" s="1">
        <f t="shared" si="670"/>
        <v>0.89741251912810205</v>
      </c>
    </row>
    <row r="4294" spans="1:10" x14ac:dyDescent="0.25">
      <c r="A4294" s="1">
        <f t="shared" si="661"/>
        <v>0.42619999999996938</v>
      </c>
      <c r="B4294" s="1">
        <f t="shared" si="663"/>
        <v>-4.4408920985006301E-16</v>
      </c>
      <c r="C4294" s="1" t="str">
        <f t="shared" si="664"/>
        <v>-4.44089209850063E-16+0.899721647736541i</v>
      </c>
      <c r="D4294" s="1">
        <f t="shared" si="665"/>
        <v>-10.890100550206972</v>
      </c>
      <c r="E4294" s="1">
        <f t="shared" si="666"/>
        <v>-0.10527828532901218</v>
      </c>
      <c r="F4294" s="1">
        <f t="shared" si="667"/>
        <v>0.99444280008363628</v>
      </c>
      <c r="G4294" s="1" t="str">
        <f t="shared" si="668"/>
        <v>-0.105278285329012+0.994442800083636i</v>
      </c>
      <c r="H4294" s="1" t="str">
        <f t="shared" si="662"/>
        <v>0.105278285329012-0.994442800083636i</v>
      </c>
      <c r="I4294" s="1">
        <f t="shared" si="669"/>
        <v>-4.4408920985006301E-16</v>
      </c>
      <c r="J4294" s="1">
        <f t="shared" si="670"/>
        <v>0.89972164773654095</v>
      </c>
    </row>
    <row r="4295" spans="1:10" x14ac:dyDescent="0.25">
      <c r="A4295" s="1">
        <f t="shared" si="661"/>
        <v>0.42629999999996937</v>
      </c>
      <c r="B4295" s="1">
        <f t="shared" si="663"/>
        <v>1.6653345369377301E-15</v>
      </c>
      <c r="C4295" s="1" t="str">
        <f t="shared" si="664"/>
        <v>1.66533453693773E-15+0.902036090992504i</v>
      </c>
      <c r="D4295" s="1">
        <f t="shared" si="665"/>
        <v>-10.892655712231891</v>
      </c>
      <c r="E4295" s="1">
        <f t="shared" si="666"/>
        <v>-0.10273698194217583</v>
      </c>
      <c r="F4295" s="1">
        <f t="shared" si="667"/>
        <v>0.99470855658399415</v>
      </c>
      <c r="G4295" s="1" t="str">
        <f t="shared" si="668"/>
        <v>-0.102736981942176+0.994708556583994i</v>
      </c>
      <c r="H4295" s="1" t="str">
        <f t="shared" si="662"/>
        <v>0.102736981942176-0.994708556583994i</v>
      </c>
      <c r="I4295" s="1">
        <f t="shared" si="669"/>
        <v>1.6653345369377301E-15</v>
      </c>
      <c r="J4295" s="1">
        <f t="shared" si="670"/>
        <v>0.90203609099250404</v>
      </c>
    </row>
    <row r="4296" spans="1:10" x14ac:dyDescent="0.25">
      <c r="A4296" s="1">
        <f t="shared" si="661"/>
        <v>0.42639999999996936</v>
      </c>
      <c r="B4296" s="1">
        <f t="shared" si="663"/>
        <v>-1.7763568394002501E-15</v>
      </c>
      <c r="C4296" s="1" t="str">
        <f t="shared" si="664"/>
        <v>-1.77635683940025E-15+0.904355874846769i</v>
      </c>
      <c r="D4296" s="1">
        <f t="shared" si="665"/>
        <v>-10.89521087425681</v>
      </c>
      <c r="E4296" s="1">
        <f t="shared" si="666"/>
        <v>-0.10019500780105436</v>
      </c>
      <c r="F4296" s="1">
        <f t="shared" si="667"/>
        <v>0.99496781878196772</v>
      </c>
      <c r="G4296" s="1" t="str">
        <f t="shared" si="668"/>
        <v>-0.100195007801054+0.994967818781968i</v>
      </c>
      <c r="H4296" s="1" t="str">
        <f t="shared" si="662"/>
        <v>0.100195007801054-0.994967818781968i</v>
      </c>
      <c r="I4296" s="1">
        <f t="shared" si="669"/>
        <v>-1.7763568394002501E-15</v>
      </c>
      <c r="J4296" s="1">
        <f t="shared" si="670"/>
        <v>0.90435587484676905</v>
      </c>
    </row>
    <row r="4297" spans="1:10" x14ac:dyDescent="0.25">
      <c r="A4297" s="1">
        <f t="shared" si="661"/>
        <v>0.42649999999996935</v>
      </c>
      <c r="B4297" s="1">
        <f t="shared" si="663"/>
        <v>-1.1102230246251601E-15</v>
      </c>
      <c r="C4297" s="1" t="str">
        <f t="shared" si="664"/>
        <v>-1.11022302462516E-15+0.90668102540494i</v>
      </c>
      <c r="D4297" s="1">
        <f t="shared" si="665"/>
        <v>-10.89776603628173</v>
      </c>
      <c r="E4297" s="1">
        <f t="shared" si="666"/>
        <v>-9.7652379501812409E-2</v>
      </c>
      <c r="F4297" s="1">
        <f t="shared" si="667"/>
        <v>0.99522058498487365</v>
      </c>
      <c r="G4297" s="1" t="str">
        <f t="shared" si="668"/>
        <v>-0.0976523795018124+0.995220584984874i</v>
      </c>
      <c r="H4297" s="1" t="str">
        <f t="shared" si="662"/>
        <v>0.0976523795018124-0.995220584984874i</v>
      </c>
      <c r="I4297" s="1">
        <f t="shared" si="669"/>
        <v>-1.1102230246251601E-15</v>
      </c>
      <c r="J4297" s="1">
        <f t="shared" si="670"/>
        <v>0.90668102540494</v>
      </c>
    </row>
    <row r="4298" spans="1:10" x14ac:dyDescent="0.25">
      <c r="A4298" s="1">
        <f t="shared" si="661"/>
        <v>0.42659999999996934</v>
      </c>
      <c r="B4298" s="1">
        <f t="shared" si="663"/>
        <v>-6.6613381477509402E-16</v>
      </c>
      <c r="C4298" s="1" t="str">
        <f t="shared" si="664"/>
        <v>-6.66133814775094E-16+0.909011568928681i</v>
      </c>
      <c r="D4298" s="1">
        <f t="shared" si="665"/>
        <v>-10.900321198306649</v>
      </c>
      <c r="E4298" s="1">
        <f t="shared" si="666"/>
        <v>-9.510911364489083E-2</v>
      </c>
      <c r="F4298" s="1">
        <f t="shared" si="667"/>
        <v>0.9954668535424388</v>
      </c>
      <c r="G4298" s="1" t="str">
        <f t="shared" si="668"/>
        <v>-0.0951091136448908+0.995466853542439i</v>
      </c>
      <c r="H4298" s="1" t="str">
        <f t="shared" si="662"/>
        <v>0.0951091136448908-0.995466853542439i</v>
      </c>
      <c r="I4298" s="1">
        <f t="shared" si="669"/>
        <v>-6.6613381477509402E-16</v>
      </c>
      <c r="J4298" s="1">
        <f t="shared" si="670"/>
        <v>0.90901156892868096</v>
      </c>
    </row>
    <row r="4299" spans="1:10" x14ac:dyDescent="0.25">
      <c r="A4299" s="1">
        <f t="shared" si="661"/>
        <v>0.42669999999996933</v>
      </c>
      <c r="B4299" s="1">
        <f t="shared" si="663"/>
        <v>9.4368957093138306E-16</v>
      </c>
      <c r="C4299" s="1" t="str">
        <f t="shared" si="664"/>
        <v>9.43689570931383E-16+0.911347531836913i</v>
      </c>
      <c r="D4299" s="1">
        <f t="shared" si="665"/>
        <v>-10.902876360331568</v>
      </c>
      <c r="E4299" s="1">
        <f t="shared" si="666"/>
        <v>-9.2565226834887646E-2</v>
      </c>
      <c r="F4299" s="1">
        <f t="shared" si="667"/>
        <v>0.99570662284681311</v>
      </c>
      <c r="G4299" s="1" t="str">
        <f t="shared" si="668"/>
        <v>-0.0925652268348876+0.995706622846813i</v>
      </c>
      <c r="H4299" s="1" t="str">
        <f t="shared" si="662"/>
        <v>0.0925652268348876-0.995706622846813i</v>
      </c>
      <c r="I4299" s="1">
        <f t="shared" si="669"/>
        <v>9.4368957093138306E-16</v>
      </c>
      <c r="J4299" s="1">
        <f t="shared" si="670"/>
        <v>0.91134753183691297</v>
      </c>
    </row>
    <row r="4300" spans="1:10" x14ac:dyDescent="0.25">
      <c r="A4300" s="1">
        <f t="shared" si="661"/>
        <v>0.42679999999996932</v>
      </c>
      <c r="B4300" s="1">
        <f t="shared" si="663"/>
        <v>-1.8318679906315099E-15</v>
      </c>
      <c r="C4300" s="1" t="str">
        <f t="shared" si="664"/>
        <v>-1.83186799063151E-15+0.913688940707038i</v>
      </c>
      <c r="D4300" s="1">
        <f t="shared" si="665"/>
        <v>-10.905431522356489</v>
      </c>
      <c r="E4300" s="1">
        <f t="shared" si="666"/>
        <v>-9.002073568045503E-2</v>
      </c>
      <c r="F4300" s="1">
        <f t="shared" si="667"/>
        <v>0.99593989133257921</v>
      </c>
      <c r="G4300" s="1" t="str">
        <f t="shared" si="668"/>
        <v>-0.090020735680455+0.995939891332579i</v>
      </c>
      <c r="H4300" s="1" t="str">
        <f t="shared" si="662"/>
        <v>0.090020735680455-0.995939891332579i</v>
      </c>
      <c r="I4300" s="1">
        <f t="shared" si="669"/>
        <v>-1.8318679906315099E-15</v>
      </c>
      <c r="J4300" s="1">
        <f t="shared" si="670"/>
        <v>0.91368894070703799</v>
      </c>
    </row>
    <row r="4301" spans="1:10" x14ac:dyDescent="0.25">
      <c r="A4301" s="1">
        <f t="shared" si="661"/>
        <v>0.4268999999999693</v>
      </c>
      <c r="B4301" s="1">
        <f t="shared" si="663"/>
        <v>1.4988010832439599E-15</v>
      </c>
      <c r="C4301" s="1" t="str">
        <f t="shared" si="664"/>
        <v>1.49880108324396E-15+0.916035822276143i</v>
      </c>
      <c r="D4301" s="1">
        <f t="shared" si="665"/>
        <v>-10.907986684381408</v>
      </c>
      <c r="E4301" s="1">
        <f t="shared" si="666"/>
        <v>-8.7475656794196124E-2</v>
      </c>
      <c r="F4301" s="1">
        <f t="shared" si="667"/>
        <v>0.99616665747676181</v>
      </c>
      <c r="G4301" s="1" t="str">
        <f t="shared" si="668"/>
        <v>-0.0874756567941961+0.996166657476762i</v>
      </c>
      <c r="H4301" s="1" t="str">
        <f t="shared" si="662"/>
        <v>0.0874756567941961-0.996166657476762i</v>
      </c>
      <c r="I4301" s="1">
        <f t="shared" si="669"/>
        <v>1.4988010832439599E-15</v>
      </c>
      <c r="J4301" s="1">
        <f t="shared" si="670"/>
        <v>0.916035822276143</v>
      </c>
    </row>
    <row r="4302" spans="1:10" x14ac:dyDescent="0.25">
      <c r="A4302" s="1">
        <f t="shared" si="661"/>
        <v>0.42699999999996929</v>
      </c>
      <c r="B4302" s="1">
        <f t="shared" si="663"/>
        <v>1.7208456881689901E-15</v>
      </c>
      <c r="C4302" s="1" t="str">
        <f t="shared" si="664"/>
        <v>1.72084568816899E-15+0.918388203442289i</v>
      </c>
      <c r="D4302" s="1">
        <f t="shared" si="665"/>
        <v>-10.910541846406327</v>
      </c>
      <c r="E4302" s="1">
        <f t="shared" si="666"/>
        <v>-8.4930006792545962E-2</v>
      </c>
      <c r="F4302" s="1">
        <f t="shared" si="667"/>
        <v>0.99638691979883909</v>
      </c>
      <c r="G4302" s="1" t="str">
        <f t="shared" si="668"/>
        <v>-0.084930006792546+0.996386919798839i</v>
      </c>
      <c r="H4302" s="1" t="str">
        <f t="shared" si="662"/>
        <v>0.084930006792546-0.996386919798839i</v>
      </c>
      <c r="I4302" s="1">
        <f t="shared" si="669"/>
        <v>1.7208456881689901E-15</v>
      </c>
      <c r="J4302" s="1">
        <f t="shared" si="670"/>
        <v>0.918388203442289</v>
      </c>
    </row>
    <row r="4303" spans="1:10" x14ac:dyDescent="0.25">
      <c r="A4303" s="1">
        <f t="shared" si="661"/>
        <v>0.42709999999996928</v>
      </c>
      <c r="B4303" s="1">
        <f t="shared" si="663"/>
        <v>4.4408920985006202E-16</v>
      </c>
      <c r="C4303" s="1" t="str">
        <f t="shared" si="664"/>
        <v>4.44089209850062E-16+0.92074611126573i</v>
      </c>
      <c r="D4303" s="1">
        <f t="shared" si="665"/>
        <v>-10.913097008431247</v>
      </c>
      <c r="E4303" s="1">
        <f t="shared" si="666"/>
        <v>-8.2383802295668315E-2</v>
      </c>
      <c r="F4303" s="1">
        <f t="shared" si="667"/>
        <v>0.9966006768607516</v>
      </c>
      <c r="G4303" s="1" t="str">
        <f t="shared" si="668"/>
        <v>-0.0823838022956683+0.996600676860752i</v>
      </c>
      <c r="H4303" s="1" t="str">
        <f t="shared" si="662"/>
        <v>0.0823838022956683-0.996600676860752i</v>
      </c>
      <c r="I4303" s="1">
        <f t="shared" si="669"/>
        <v>4.4408920985006202E-16</v>
      </c>
      <c r="J4303" s="1">
        <f t="shared" si="670"/>
        <v>0.92074611126573003</v>
      </c>
    </row>
    <row r="4304" spans="1:10" x14ac:dyDescent="0.25">
      <c r="A4304" s="1">
        <f t="shared" si="661"/>
        <v>0.42719999999996927</v>
      </c>
      <c r="B4304" s="1">
        <f t="shared" si="663"/>
        <v>-4.4408920985006301E-16</v>
      </c>
      <c r="C4304" s="1" t="str">
        <f t="shared" si="664"/>
        <v>-4.44089209850063E-16+0.92310957297018i</v>
      </c>
      <c r="D4304" s="1">
        <f t="shared" si="665"/>
        <v>-10.915652170456166</v>
      </c>
      <c r="E4304" s="1">
        <f t="shared" si="666"/>
        <v>-7.9837059927352502E-2</v>
      </c>
      <c r="F4304" s="1">
        <f t="shared" si="667"/>
        <v>0.99680792726691148</v>
      </c>
      <c r="G4304" s="1" t="str">
        <f t="shared" si="668"/>
        <v>-0.0798370599273525+0.996807927266911i</v>
      </c>
      <c r="H4304" s="1" t="str">
        <f t="shared" si="662"/>
        <v>0.0798370599273525-0.996807927266911i</v>
      </c>
      <c r="I4304" s="1">
        <f t="shared" si="669"/>
        <v>-4.4408920985006301E-16</v>
      </c>
      <c r="J4304" s="1">
        <f t="shared" si="670"/>
        <v>0.92310957297018004</v>
      </c>
    </row>
    <row r="4305" spans="1:10" x14ac:dyDescent="0.25">
      <c r="A4305" s="1">
        <f t="shared" si="661"/>
        <v>0.42729999999996926</v>
      </c>
      <c r="B4305" s="1">
        <f t="shared" si="663"/>
        <v>-1.4988010832439599E-15</v>
      </c>
      <c r="C4305" s="1" t="str">
        <f t="shared" si="664"/>
        <v>-1.49880108324396E-15+0.925478615944104i</v>
      </c>
      <c r="D4305" s="1">
        <f t="shared" si="665"/>
        <v>-10.918207332481085</v>
      </c>
      <c r="E4305" s="1">
        <f t="shared" si="666"/>
        <v>-7.728979631489416E-2</v>
      </c>
      <c r="F4305" s="1">
        <f t="shared" si="667"/>
        <v>0.9970086696642122</v>
      </c>
      <c r="G4305" s="1" t="str">
        <f t="shared" si="668"/>
        <v>-0.0772897963148942+0.997008669664212i</v>
      </c>
      <c r="H4305" s="1" t="str">
        <f t="shared" si="662"/>
        <v>0.0772897963148942-0.997008669664212i</v>
      </c>
      <c r="I4305" s="1">
        <f t="shared" si="669"/>
        <v>-1.4988010832439599E-15</v>
      </c>
      <c r="J4305" s="1">
        <f t="shared" si="670"/>
        <v>0.92547861594410397</v>
      </c>
    </row>
    <row r="4306" spans="1:10" x14ac:dyDescent="0.25">
      <c r="A4306" s="1">
        <f t="shared" si="661"/>
        <v>0.42739999999996925</v>
      </c>
      <c r="B4306" s="1">
        <f t="shared" si="663"/>
        <v>-1.94289029309402E-15</v>
      </c>
      <c r="C4306" s="1" t="str">
        <f t="shared" si="664"/>
        <v>-1.94289029309402E-15+0.927853267742001i</v>
      </c>
      <c r="D4306" s="1">
        <f t="shared" si="665"/>
        <v>-10.920762494506004</v>
      </c>
      <c r="E4306" s="1">
        <f t="shared" si="666"/>
        <v>-7.474202808899387E-2</v>
      </c>
      <c r="F4306" s="1">
        <f t="shared" si="667"/>
        <v>0.99720290274203682</v>
      </c>
      <c r="G4306" s="1" t="str">
        <f t="shared" si="668"/>
        <v>-0.0747420280889939+0.997202902742037i</v>
      </c>
      <c r="H4306" s="1" t="str">
        <f t="shared" si="662"/>
        <v>0.0747420280889939-0.997202902742037i</v>
      </c>
      <c r="I4306" s="1">
        <f t="shared" si="669"/>
        <v>-1.94289029309402E-15</v>
      </c>
      <c r="J4306" s="1">
        <f t="shared" si="670"/>
        <v>0.92785326774200105</v>
      </c>
    </row>
    <row r="4307" spans="1:10" x14ac:dyDescent="0.25">
      <c r="A4307" s="1">
        <f t="shared" si="661"/>
        <v>0.42749999999996924</v>
      </c>
      <c r="B4307" s="1">
        <f t="shared" si="663"/>
        <v>-2.16493489801906E-15</v>
      </c>
      <c r="C4307" s="1" t="str">
        <f t="shared" si="664"/>
        <v>-2.16493489801906E-15+0.930233556085706i</v>
      </c>
      <c r="D4307" s="1">
        <f t="shared" si="665"/>
        <v>-10.923317656530925</v>
      </c>
      <c r="E4307" s="1">
        <f t="shared" si="666"/>
        <v>-7.2193771883644953E-2</v>
      </c>
      <c r="F4307" s="1">
        <f t="shared" si="667"/>
        <v>0.99739062523226685</v>
      </c>
      <c r="G4307" s="1" t="str">
        <f t="shared" si="668"/>
        <v>-0.072193771883645+0.997390625232267i</v>
      </c>
      <c r="H4307" s="1" t="str">
        <f t="shared" si="662"/>
        <v>0.072193771883645-0.997390625232267i</v>
      </c>
      <c r="I4307" s="1">
        <f t="shared" si="669"/>
        <v>-2.16493489801906E-15</v>
      </c>
      <c r="J4307" s="1">
        <f t="shared" si="670"/>
        <v>0.93023355608570601</v>
      </c>
    </row>
    <row r="4308" spans="1:10" x14ac:dyDescent="0.25">
      <c r="A4308" s="1">
        <f t="shared" si="661"/>
        <v>0.42759999999996923</v>
      </c>
      <c r="B4308" s="1">
        <f t="shared" si="663"/>
        <v>-6.10622663543836E-16</v>
      </c>
      <c r="C4308" s="1" t="str">
        <f t="shared" si="664"/>
        <v>-6.10622663543836E-16+0.932619508865692i</v>
      </c>
      <c r="D4308" s="1">
        <f t="shared" si="665"/>
        <v>-10.925872818555844</v>
      </c>
      <c r="E4308" s="1">
        <f t="shared" si="666"/>
        <v>-6.9645044336032025E-2</v>
      </c>
      <c r="F4308" s="1">
        <f t="shared" si="667"/>
        <v>0.99757183590929033</v>
      </c>
      <c r="G4308" s="1" t="str">
        <f t="shared" si="668"/>
        <v>-0.069645044336032+0.99757183590929i</v>
      </c>
      <c r="H4308" s="1" t="str">
        <f t="shared" si="662"/>
        <v>0.069645044336032-0.99757183590929i</v>
      </c>
      <c r="I4308" s="1">
        <f t="shared" si="669"/>
        <v>-6.10622663543836E-16</v>
      </c>
      <c r="J4308" s="1">
        <f t="shared" si="670"/>
        <v>0.932619508865692</v>
      </c>
    </row>
    <row r="4309" spans="1:10" x14ac:dyDescent="0.25">
      <c r="A4309" s="1">
        <f t="shared" si="661"/>
        <v>0.42769999999996922</v>
      </c>
      <c r="B4309" s="1">
        <f t="shared" si="663"/>
        <v>-8.32667268468868E-16</v>
      </c>
      <c r="C4309" s="1" t="str">
        <f t="shared" si="664"/>
        <v>-8.32667268468868E-16+0.935011154142415i</v>
      </c>
      <c r="D4309" s="1">
        <f t="shared" si="665"/>
        <v>-10.928427980580762</v>
      </c>
      <c r="E4309" s="1">
        <f t="shared" si="666"/>
        <v>-6.7095862086411676E-2</v>
      </c>
      <c r="F4309" s="1">
        <f t="shared" si="667"/>
        <v>0.99774653359001009</v>
      </c>
      <c r="G4309" s="1" t="str">
        <f t="shared" si="668"/>
        <v>-0.0670958620864117+0.99774653359001i</v>
      </c>
      <c r="H4309" s="1" t="str">
        <f t="shared" si="662"/>
        <v>0.0670958620864117-0.99774653359001i</v>
      </c>
      <c r="I4309" s="1">
        <f t="shared" si="669"/>
        <v>-8.32667268468868E-16</v>
      </c>
      <c r="J4309" s="1">
        <f t="shared" si="670"/>
        <v>0.93501115414241498</v>
      </c>
    </row>
    <row r="4310" spans="1:10" x14ac:dyDescent="0.25">
      <c r="A4310" s="1">
        <f t="shared" si="661"/>
        <v>0.4277999999999692</v>
      </c>
      <c r="B4310" s="1">
        <f t="shared" si="663"/>
        <v>8.32667268468868E-16</v>
      </c>
      <c r="C4310" s="1" t="str">
        <f t="shared" si="664"/>
        <v>8.32667268468868E-16+0.937408520147636i</v>
      </c>
      <c r="D4310" s="1">
        <f t="shared" si="665"/>
        <v>-10.930983142605683</v>
      </c>
      <c r="E4310" s="1">
        <f t="shared" si="666"/>
        <v>-6.4546241778009189E-2</v>
      </c>
      <c r="F4310" s="1">
        <f t="shared" si="667"/>
        <v>0.99791471713385149</v>
      </c>
      <c r="G4310" s="1" t="str">
        <f t="shared" si="668"/>
        <v>-0.0645462417780092+0.997914717133851i</v>
      </c>
      <c r="H4310" s="1" t="str">
        <f t="shared" si="662"/>
        <v>0.0645462417780092-0.997914717133851i</v>
      </c>
      <c r="I4310" s="1">
        <f t="shared" si="669"/>
        <v>8.32667268468868E-16</v>
      </c>
      <c r="J4310" s="1">
        <f t="shared" si="670"/>
        <v>0.93740852014763598</v>
      </c>
    </row>
    <row r="4311" spans="1:10" x14ac:dyDescent="0.25">
      <c r="A4311" s="1">
        <f t="shared" si="661"/>
        <v>0.42789999999996919</v>
      </c>
      <c r="B4311" s="1">
        <f t="shared" si="663"/>
        <v>2.3314683517128299E-15</v>
      </c>
      <c r="C4311" s="1" t="str">
        <f t="shared" si="664"/>
        <v>2.33146835171283E-15+0.939811635285773i</v>
      </c>
      <c r="D4311" s="1">
        <f t="shared" si="665"/>
        <v>-10.933538304630602</v>
      </c>
      <c r="E4311" s="1">
        <f t="shared" si="666"/>
        <v>-6.1996200056915196E-2</v>
      </c>
      <c r="F4311" s="1">
        <f t="shared" si="667"/>
        <v>0.99807638544276911</v>
      </c>
      <c r="G4311" s="1" t="str">
        <f t="shared" si="668"/>
        <v>-0.0619962000569152+0.998076385442769i</v>
      </c>
      <c r="H4311" s="1" t="str">
        <f t="shared" si="662"/>
        <v>0.0619962000569152-0.998076385442769i</v>
      </c>
      <c r="I4311" s="1">
        <f t="shared" si="669"/>
        <v>2.3314683517128299E-15</v>
      </c>
      <c r="J4311" s="1">
        <f t="shared" si="670"/>
        <v>0.93981163528577305</v>
      </c>
    </row>
    <row r="4312" spans="1:10" x14ac:dyDescent="0.25">
      <c r="A4312" s="1">
        <f t="shared" si="661"/>
        <v>0.42799999999996918</v>
      </c>
      <c r="B4312" s="1">
        <f t="shared" si="663"/>
        <v>1.7208456881689901E-15</v>
      </c>
      <c r="C4312" s="1" t="str">
        <f t="shared" si="664"/>
        <v>1.72084568816899E-15+0.942220528135276i</v>
      </c>
      <c r="D4312" s="1">
        <f t="shared" si="665"/>
        <v>-10.936093466655521</v>
      </c>
      <c r="E4312" s="1">
        <f t="shared" si="666"/>
        <v>-5.9445753571966325E-2</v>
      </c>
      <c r="F4312" s="1">
        <f t="shared" si="667"/>
        <v>0.99823153746125504</v>
      </c>
      <c r="G4312" s="1" t="str">
        <f t="shared" si="668"/>
        <v>-0.0594457535719663+0.998231537461255i</v>
      </c>
      <c r="H4312" s="1" t="str">
        <f t="shared" si="662"/>
        <v>0.0594457535719663-0.998231537461255i</v>
      </c>
      <c r="I4312" s="1">
        <f t="shared" si="669"/>
        <v>1.7208456881689901E-15</v>
      </c>
      <c r="J4312" s="1">
        <f t="shared" si="670"/>
        <v>0.94222052813527601</v>
      </c>
    </row>
    <row r="4313" spans="1:10" x14ac:dyDescent="0.25">
      <c r="A4313" s="1">
        <f t="shared" si="661"/>
        <v>0.42809999999996917</v>
      </c>
      <c r="B4313" s="1">
        <f t="shared" si="663"/>
        <v>-1.6653345369377399E-15</v>
      </c>
      <c r="C4313" s="1" t="str">
        <f t="shared" si="664"/>
        <v>-1.66533453693774E-15+0.944635227449986i</v>
      </c>
      <c r="D4313" s="1">
        <f t="shared" si="665"/>
        <v>-10.93864862868044</v>
      </c>
      <c r="E4313" s="1">
        <f t="shared" si="666"/>
        <v>-5.6894918974643639E-2</v>
      </c>
      <c r="F4313" s="1">
        <f t="shared" si="667"/>
        <v>0.99838017217634523</v>
      </c>
      <c r="G4313" s="1" t="str">
        <f t="shared" si="668"/>
        <v>-0.0568949189746436+0.998380172176345i</v>
      </c>
      <c r="H4313" s="1" t="str">
        <f t="shared" si="662"/>
        <v>0.0568949189746436-0.998380172176345i</v>
      </c>
      <c r="I4313" s="1">
        <f t="shared" si="669"/>
        <v>-1.6653345369377399E-15</v>
      </c>
      <c r="J4313" s="1">
        <f t="shared" si="670"/>
        <v>0.94463522744998596</v>
      </c>
    </row>
    <row r="4314" spans="1:10" x14ac:dyDescent="0.25">
      <c r="A4314" s="1">
        <f t="shared" si="661"/>
        <v>0.42819999999996916</v>
      </c>
      <c r="B4314" s="1">
        <f t="shared" si="663"/>
        <v>-5.5511151231257802E-17</v>
      </c>
      <c r="C4314" s="1" t="str">
        <f t="shared" si="664"/>
        <v>-5.55111512312578E-17+0.947055762160528i</v>
      </c>
      <c r="D4314" s="1">
        <f t="shared" si="665"/>
        <v>-10.941203790705361</v>
      </c>
      <c r="E4314" s="1">
        <f t="shared" si="666"/>
        <v>-5.4343712918960348E-2</v>
      </c>
      <c r="F4314" s="1">
        <f t="shared" si="667"/>
        <v>0.99852228861762604</v>
      </c>
      <c r="G4314" s="1" t="str">
        <f t="shared" si="668"/>
        <v>-0.0543437129189603+0.998522288617626i</v>
      </c>
      <c r="H4314" s="1" t="str">
        <f t="shared" si="662"/>
        <v>0.0543437129189603-0.998522288617626i</v>
      </c>
      <c r="I4314" s="1">
        <f t="shared" si="669"/>
        <v>-5.5511151231257802E-17</v>
      </c>
      <c r="J4314" s="1">
        <f t="shared" si="670"/>
        <v>0.947055762160528</v>
      </c>
    </row>
    <row r="4315" spans="1:10" x14ac:dyDescent="0.25">
      <c r="A4315" s="1">
        <f t="shared" si="661"/>
        <v>0.42829999999996915</v>
      </c>
      <c r="B4315" s="1">
        <f t="shared" si="663"/>
        <v>3.3306690738754701E-16</v>
      </c>
      <c r="C4315" s="1" t="str">
        <f t="shared" si="664"/>
        <v>3.33066907387547E-16+0.94948216137572i</v>
      </c>
      <c r="D4315" s="1">
        <f t="shared" si="665"/>
        <v>-10.943758952730279</v>
      </c>
      <c r="E4315" s="1">
        <f t="shared" si="666"/>
        <v>-5.1792152061360182E-2</v>
      </c>
      <c r="F4315" s="1">
        <f t="shared" si="667"/>
        <v>0.99865788585724036</v>
      </c>
      <c r="G4315" s="1" t="str">
        <f t="shared" si="668"/>
        <v>-0.0517921520613602+0.99865788585724i</v>
      </c>
      <c r="H4315" s="1" t="str">
        <f t="shared" si="662"/>
        <v>0.0517921520613602-0.99865788585724i</v>
      </c>
      <c r="I4315" s="1">
        <f t="shared" si="669"/>
        <v>3.3306690738754701E-16</v>
      </c>
      <c r="J4315" s="1">
        <f t="shared" si="670"/>
        <v>0.94948216137571995</v>
      </c>
    </row>
    <row r="4316" spans="1:10" x14ac:dyDescent="0.25">
      <c r="A4316" s="1">
        <f t="shared" si="661"/>
        <v>0.42839999999996914</v>
      </c>
      <c r="B4316" s="1">
        <f t="shared" si="663"/>
        <v>1.33226762955019E-15</v>
      </c>
      <c r="C4316" s="1" t="str">
        <f t="shared" si="664"/>
        <v>1.33226762955019E-15+0.951914454383985i</v>
      </c>
      <c r="D4316" s="1">
        <f t="shared" si="665"/>
        <v>-10.946314114755198</v>
      </c>
      <c r="E4316" s="1">
        <f t="shared" si="666"/>
        <v>-4.9240253060597997E-2</v>
      </c>
      <c r="F4316" s="1">
        <f t="shared" si="667"/>
        <v>0.99878696300989445</v>
      </c>
      <c r="G4316" s="1" t="str">
        <f t="shared" si="668"/>
        <v>-0.049240253060598+0.998786963009894i</v>
      </c>
      <c r="H4316" s="1" t="str">
        <f t="shared" si="662"/>
        <v>0.049240253060598-0.998786963009894i</v>
      </c>
      <c r="I4316" s="1">
        <f t="shared" si="669"/>
        <v>1.33226762955019E-15</v>
      </c>
      <c r="J4316" s="1">
        <f t="shared" si="670"/>
        <v>0.95191445438398503</v>
      </c>
    </row>
    <row r="4317" spans="1:10" x14ac:dyDescent="0.25">
      <c r="A4317" s="1">
        <f t="shared" si="661"/>
        <v>0.42849999999996913</v>
      </c>
      <c r="B4317" s="1">
        <f t="shared" si="663"/>
        <v>1.8873791418627701E-15</v>
      </c>
      <c r="C4317" s="1" t="str">
        <f t="shared" si="664"/>
        <v>1.88737914186277E-15+0.954352670654777i</v>
      </c>
      <c r="D4317" s="1">
        <f t="shared" si="665"/>
        <v>-10.948869276780119</v>
      </c>
      <c r="E4317" s="1">
        <f t="shared" si="666"/>
        <v>-4.6688032577636325E-2</v>
      </c>
      <c r="F4317" s="1">
        <f t="shared" si="667"/>
        <v>0.99890951923286309</v>
      </c>
      <c r="G4317" s="1" t="str">
        <f t="shared" si="668"/>
        <v>-0.0466880325776363+0.998909519232863i</v>
      </c>
      <c r="H4317" s="1" t="str">
        <f t="shared" si="662"/>
        <v>0.0466880325776363-0.998909519232863i</v>
      </c>
      <c r="I4317" s="1">
        <f t="shared" si="669"/>
        <v>1.8873791418627701E-15</v>
      </c>
      <c r="J4317" s="1">
        <f t="shared" si="670"/>
        <v>0.95435267065477702</v>
      </c>
    </row>
    <row r="4318" spans="1:10" x14ac:dyDescent="0.25">
      <c r="A4318" s="1">
        <f t="shared" si="661"/>
        <v>0.42859999999996912</v>
      </c>
      <c r="B4318" s="1">
        <f t="shared" si="663"/>
        <v>-1.0547118733939001E-15</v>
      </c>
      <c r="C4318" s="1" t="str">
        <f t="shared" si="664"/>
        <v>-1.0547118733939E-15+0.956796839840021i</v>
      </c>
      <c r="D4318" s="1">
        <f t="shared" si="665"/>
        <v>-10.951424438805038</v>
      </c>
      <c r="E4318" s="1">
        <f t="shared" si="666"/>
        <v>-4.4135507275541955E-2</v>
      </c>
      <c r="F4318" s="1">
        <f t="shared" si="667"/>
        <v>0.99902555372599489</v>
      </c>
      <c r="G4318" s="1" t="str">
        <f t="shared" si="668"/>
        <v>-0.044135507275542+0.999025553725995i</v>
      </c>
      <c r="H4318" s="1" t="str">
        <f t="shared" si="662"/>
        <v>0.044135507275542-0.999025553725995i</v>
      </c>
      <c r="I4318" s="1">
        <f t="shared" si="669"/>
        <v>-1.0547118733939001E-15</v>
      </c>
      <c r="J4318" s="1">
        <f t="shared" si="670"/>
        <v>0.95679683984002095</v>
      </c>
    </row>
    <row r="4319" spans="1:10" x14ac:dyDescent="0.25">
      <c r="A4319" s="1">
        <f t="shared" si="661"/>
        <v>0.42869999999996911</v>
      </c>
      <c r="B4319" s="1">
        <f t="shared" si="663"/>
        <v>2.05391259555654E-15</v>
      </c>
      <c r="C4319" s="1" t="str">
        <f t="shared" si="664"/>
        <v>2.05391259555654E-15+0.959246991775565i</v>
      </c>
      <c r="D4319" s="1">
        <f t="shared" si="665"/>
        <v>-10.953979600829957</v>
      </c>
      <c r="E4319" s="1">
        <f t="shared" si="666"/>
        <v>-4.158269381936644E-2</v>
      </c>
      <c r="F4319" s="1">
        <f t="shared" si="667"/>
        <v>0.99913506573171817</v>
      </c>
      <c r="G4319" s="1" t="str">
        <f t="shared" si="668"/>
        <v>-0.0415826938193664+0.999135065731718i</v>
      </c>
      <c r="H4319" s="1" t="str">
        <f t="shared" si="662"/>
        <v>0.0415826938193664-0.999135065731718i</v>
      </c>
      <c r="I4319" s="1">
        <f t="shared" si="669"/>
        <v>2.05391259555654E-15</v>
      </c>
      <c r="J4319" s="1">
        <f t="shared" si="670"/>
        <v>0.95924699177556505</v>
      </c>
    </row>
    <row r="4320" spans="1:10" x14ac:dyDescent="0.25">
      <c r="A4320" s="1">
        <f t="shared" si="661"/>
        <v>0.42879999999996909</v>
      </c>
      <c r="B4320" s="1">
        <f t="shared" si="663"/>
        <v>-2.1094237467878002E-15</v>
      </c>
      <c r="C4320" s="1" t="str">
        <f t="shared" si="664"/>
        <v>-2.1094237467878E-15+0.961703156482672i</v>
      </c>
      <c r="D4320" s="1">
        <f t="shared" si="665"/>
        <v>-10.956534762854876</v>
      </c>
      <c r="E4320" s="1">
        <f t="shared" si="666"/>
        <v>-3.9029608876044439E-2</v>
      </c>
      <c r="F4320" s="1">
        <f t="shared" si="667"/>
        <v>0.99923805453504566</v>
      </c>
      <c r="G4320" s="1" t="str">
        <f t="shared" si="668"/>
        <v>-0.0390296088760444+0.999238054535046i</v>
      </c>
      <c r="H4320" s="1" t="str">
        <f t="shared" si="662"/>
        <v>0.0390296088760444-0.999238054535046i</v>
      </c>
      <c r="I4320" s="1">
        <f t="shared" si="669"/>
        <v>-2.1094237467878002E-15</v>
      </c>
      <c r="J4320" s="1">
        <f t="shared" si="670"/>
        <v>0.96170315648267202</v>
      </c>
    </row>
    <row r="4321" spans="1:10" x14ac:dyDescent="0.25">
      <c r="A4321" s="1">
        <f t="shared" si="661"/>
        <v>0.42889999999996908</v>
      </c>
      <c r="B4321" s="1">
        <f t="shared" si="663"/>
        <v>-3.8857805861880499E-16</v>
      </c>
      <c r="C4321" s="1" t="str">
        <f t="shared" si="664"/>
        <v>-3.88578058618805E-16+0.964165364169466i</v>
      </c>
      <c r="D4321" s="1">
        <f t="shared" si="665"/>
        <v>-10.959089924879796</v>
      </c>
      <c r="E4321" s="1">
        <f t="shared" si="666"/>
        <v>-3.6476269114281333E-2</v>
      </c>
      <c r="F4321" s="1">
        <f t="shared" si="667"/>
        <v>0.9993345194635791</v>
      </c>
      <c r="G4321" s="1" t="str">
        <f t="shared" si="668"/>
        <v>-0.0364762691142813+0.999334519463579i</v>
      </c>
      <c r="H4321" s="1" t="str">
        <f t="shared" si="662"/>
        <v>0.0364762691142813-0.999334519463579i</v>
      </c>
      <c r="I4321" s="1">
        <f t="shared" si="669"/>
        <v>-3.8857805861880499E-16</v>
      </c>
      <c r="J4321" s="1">
        <f t="shared" si="670"/>
        <v>0.96416536416946597</v>
      </c>
    </row>
    <row r="4322" spans="1:10" x14ac:dyDescent="0.25">
      <c r="A4322" s="1">
        <f t="shared" ref="A4322:A4385" si="671">A4321+$O$1</f>
        <v>0.42899999999996907</v>
      </c>
      <c r="B4322" s="1">
        <f t="shared" si="663"/>
        <v>-3.8857805861880499E-16</v>
      </c>
      <c r="C4322" s="1" t="str">
        <f t="shared" si="664"/>
        <v>-3.88578058618805E-16+0.96663364523246i</v>
      </c>
      <c r="D4322" s="1">
        <f t="shared" si="665"/>
        <v>-10.961645086904715</v>
      </c>
      <c r="E4322" s="1">
        <f t="shared" si="666"/>
        <v>-3.3922691204451502E-2</v>
      </c>
      <c r="F4322" s="1">
        <f t="shared" si="667"/>
        <v>0.99942445988751316</v>
      </c>
      <c r="G4322" s="1" t="str">
        <f t="shared" si="668"/>
        <v>-0.0339226912044515+0.999424459887513i</v>
      </c>
      <c r="H4322" s="1" t="str">
        <f t="shared" ref="H4322:H4385" si="672">IMPRODUCT(G4322,$H$3)</f>
        <v>0.0339226912044515-0.999424459887513i</v>
      </c>
      <c r="I4322" s="1">
        <f t="shared" si="669"/>
        <v>-3.8857805861880499E-16</v>
      </c>
      <c r="J4322" s="1">
        <f t="shared" si="670"/>
        <v>0.96663364523245998</v>
      </c>
    </row>
    <row r="4323" spans="1:10" x14ac:dyDescent="0.25">
      <c r="A4323" s="1">
        <f t="shared" si="671"/>
        <v>0.42909999999996906</v>
      </c>
      <c r="B4323" s="1">
        <f t="shared" si="663"/>
        <v>0</v>
      </c>
      <c r="C4323" s="1" t="str">
        <f t="shared" si="664"/>
        <v>0.969108030258056i</v>
      </c>
      <c r="D4323" s="1">
        <f t="shared" si="665"/>
        <v>-10.964200248929634</v>
      </c>
      <c r="E4323" s="1">
        <f t="shared" si="666"/>
        <v>-3.1368891818478829E-2</v>
      </c>
      <c r="F4323" s="1">
        <f t="shared" si="667"/>
        <v>0.99950787521964057</v>
      </c>
      <c r="G4323" s="1" t="str">
        <f t="shared" si="668"/>
        <v>-0.0313688918184788+0.999507875219641i</v>
      </c>
      <c r="H4323" s="1" t="str">
        <f t="shared" si="672"/>
        <v>0.0313688918184788-0.999507875219641i</v>
      </c>
      <c r="I4323" s="1">
        <f t="shared" si="669"/>
        <v>0</v>
      </c>
      <c r="J4323" s="1">
        <f t="shared" si="670"/>
        <v>0.96910803025805603</v>
      </c>
    </row>
    <row r="4324" spans="1:10" x14ac:dyDescent="0.25">
      <c r="A4324" s="1">
        <f t="shared" si="671"/>
        <v>0.42919999999996905</v>
      </c>
      <c r="B4324" s="1">
        <f t="shared" ref="B4324:B4387" si="673">I4324</f>
        <v>-1.22124532708767E-15</v>
      </c>
      <c r="C4324" s="1" t="str">
        <f t="shared" ref="C4324:C4387" si="674">IMDIV(IMSUB(1,H4324),IMSUM(1,H4324))</f>
        <v>-1.22124532708767E-15+0.971588550024078i</v>
      </c>
      <c r="D4324" s="1">
        <f t="shared" ref="D4324:D4387" si="675">-2*$B$10*A4324</f>
        <v>-10.966755410954555</v>
      </c>
      <c r="E4324" s="1">
        <f t="shared" ref="E4324:E4387" si="676">COS(D4324)</f>
        <v>-2.881488762973318E-2</v>
      </c>
      <c r="F4324" s="1">
        <f t="shared" ref="F4324:F4387" si="677">SIN(D4324)</f>
        <v>0.9995847649153552</v>
      </c>
      <c r="G4324" s="1" t="str">
        <f t="shared" ref="G4324:G4387" si="678">COMPLEX(E4324,F4324)</f>
        <v>-0.0288148876297332+0.999584764915355i</v>
      </c>
      <c r="H4324" s="1" t="str">
        <f t="shared" si="672"/>
        <v>0.0288148876297332-0.999584764915355i</v>
      </c>
      <c r="I4324" s="1">
        <f t="shared" ref="I4324:I4387" si="679">IMREAL(C4324)</f>
        <v>-1.22124532708767E-15</v>
      </c>
      <c r="J4324" s="1">
        <f t="shared" si="670"/>
        <v>0.97158855002407796</v>
      </c>
    </row>
    <row r="4325" spans="1:10" x14ac:dyDescent="0.25">
      <c r="A4325" s="1">
        <f t="shared" si="671"/>
        <v>0.42929999999996904</v>
      </c>
      <c r="B4325" s="1">
        <f t="shared" si="673"/>
        <v>1.0547118733939001E-15</v>
      </c>
      <c r="C4325" s="1" t="str">
        <f t="shared" si="674"/>
        <v>1.0547118733939E-15+0.974075235501287i</v>
      </c>
      <c r="D4325" s="1">
        <f t="shared" si="675"/>
        <v>-10.969310572979474</v>
      </c>
      <c r="E4325" s="1">
        <f t="shared" si="676"/>
        <v>-2.6260695312926876E-2</v>
      </c>
      <c r="F4325" s="1">
        <f t="shared" si="677"/>
        <v>0.99965512847265559</v>
      </c>
      <c r="G4325" s="1" t="str">
        <f t="shared" si="678"/>
        <v>-0.0262606953129269+0.999655128472656i</v>
      </c>
      <c r="H4325" s="1" t="str">
        <f t="shared" si="672"/>
        <v>0.0262606953129269-0.999655128472656i</v>
      </c>
      <c r="I4325" s="1">
        <f t="shared" si="679"/>
        <v>1.0547118733939001E-15</v>
      </c>
      <c r="J4325" s="1">
        <f t="shared" si="670"/>
        <v>0.97407523550128705</v>
      </c>
    </row>
    <row r="4326" spans="1:10" x14ac:dyDescent="0.25">
      <c r="A4326" s="1">
        <f t="shared" si="671"/>
        <v>0.42939999999996903</v>
      </c>
      <c r="B4326" s="1">
        <f t="shared" si="673"/>
        <v>2.3314683517128299E-15</v>
      </c>
      <c r="C4326" s="1" t="str">
        <f t="shared" si="674"/>
        <v>2.33146835171283E-15+0.976568117854981i</v>
      </c>
      <c r="D4326" s="1">
        <f t="shared" si="675"/>
        <v>-10.971865735004393</v>
      </c>
      <c r="E4326" s="1">
        <f t="shared" si="676"/>
        <v>-2.3706331543995172E-2</v>
      </c>
      <c r="F4326" s="1">
        <f t="shared" si="677"/>
        <v>0.99971896543214889</v>
      </c>
      <c r="G4326" s="1" t="str">
        <f t="shared" si="678"/>
        <v>-0.0237063315439952+0.999718965432149i</v>
      </c>
      <c r="H4326" s="1" t="str">
        <f t="shared" si="672"/>
        <v>0.0237063315439952-0.999718965432149i</v>
      </c>
      <c r="I4326" s="1">
        <f t="shared" si="679"/>
        <v>2.3314683517128299E-15</v>
      </c>
      <c r="J4326" s="1">
        <f t="shared" si="670"/>
        <v>0.97656811785498099</v>
      </c>
    </row>
    <row r="4327" spans="1:10" x14ac:dyDescent="0.25">
      <c r="A4327" s="1">
        <f t="shared" si="671"/>
        <v>0.42949999999996902</v>
      </c>
      <c r="B4327" s="1">
        <f t="shared" si="673"/>
        <v>-1.33226762955019E-15</v>
      </c>
      <c r="C4327" s="1" t="str">
        <f t="shared" si="674"/>
        <v>-1.33226762955019E-15+0.979067228446532i</v>
      </c>
      <c r="D4327" s="1">
        <f t="shared" si="675"/>
        <v>-10.974420897029313</v>
      </c>
      <c r="E4327" s="1">
        <f t="shared" si="676"/>
        <v>-2.1151812999992706E-2</v>
      </c>
      <c r="F4327" s="1">
        <f t="shared" si="677"/>
        <v>0.99977627537705316</v>
      </c>
      <c r="G4327" s="1" t="str">
        <f t="shared" si="678"/>
        <v>-0.0211518129999927+0.999776275377053i</v>
      </c>
      <c r="H4327" s="1" t="str">
        <f t="shared" si="672"/>
        <v>0.0211518129999927-0.999776275377053i</v>
      </c>
      <c r="I4327" s="1">
        <f t="shared" si="679"/>
        <v>-1.33226762955019E-15</v>
      </c>
      <c r="J4327" s="1">
        <f t="shared" si="670"/>
        <v>0.97906722844653205</v>
      </c>
    </row>
    <row r="4328" spans="1:10" x14ac:dyDescent="0.25">
      <c r="A4328" s="1">
        <f t="shared" si="671"/>
        <v>0.42959999999996901</v>
      </c>
      <c r="B4328" s="1">
        <f t="shared" si="673"/>
        <v>3.3306690738754701E-16</v>
      </c>
      <c r="C4328" s="1" t="str">
        <f t="shared" si="674"/>
        <v>3.33066907387547E-16+0.981572598834966i</v>
      </c>
      <c r="D4328" s="1">
        <f t="shared" si="675"/>
        <v>-10.976976059054232</v>
      </c>
      <c r="E4328" s="1">
        <f t="shared" si="676"/>
        <v>-1.8597156358989949E-2</v>
      </c>
      <c r="F4328" s="1">
        <f t="shared" si="677"/>
        <v>0.99982705793320037</v>
      </c>
      <c r="G4328" s="1" t="str">
        <f t="shared" si="678"/>
        <v>-0.0185971563589899+0.9998270579332i</v>
      </c>
      <c r="H4328" s="1" t="str">
        <f t="shared" si="672"/>
        <v>0.0185971563589899-0.9998270579332i</v>
      </c>
      <c r="I4328" s="1">
        <f t="shared" si="679"/>
        <v>3.3306690738754701E-16</v>
      </c>
      <c r="J4328" s="1">
        <f t="shared" ref="J4328:J4391" si="680">MAX(MIN(IMAGINARY(C4328),11),-11)</f>
        <v>0.98157259883496595</v>
      </c>
    </row>
    <row r="4329" spans="1:10" x14ac:dyDescent="0.25">
      <c r="A4329" s="1">
        <f t="shared" si="671"/>
        <v>0.429699999999969</v>
      </c>
      <c r="B4329" s="1">
        <f t="shared" si="673"/>
        <v>-2.05391259555654E-15</v>
      </c>
      <c r="C4329" s="1" t="str">
        <f t="shared" si="674"/>
        <v>-2.05391259555654E-15+0.9840842607786i</v>
      </c>
      <c r="D4329" s="1">
        <f t="shared" si="675"/>
        <v>-10.979531221079151</v>
      </c>
      <c r="E4329" s="1">
        <f t="shared" si="676"/>
        <v>-1.6042378299953659E-2</v>
      </c>
      <c r="F4329" s="1">
        <f t="shared" si="677"/>
        <v>0.99987131276903884</v>
      </c>
      <c r="G4329" s="1" t="str">
        <f t="shared" si="678"/>
        <v>-0.0160423782999537+0.999871312769039i</v>
      </c>
      <c r="H4329" s="1" t="str">
        <f t="shared" si="672"/>
        <v>0.0160423782999537-0.999871312769039i</v>
      </c>
      <c r="I4329" s="1">
        <f t="shared" si="679"/>
        <v>-2.05391259555654E-15</v>
      </c>
      <c r="J4329" s="1">
        <f t="shared" si="680"/>
        <v>0.98408426077860001</v>
      </c>
    </row>
    <row r="4330" spans="1:10" x14ac:dyDescent="0.25">
      <c r="A4330" s="1">
        <f t="shared" si="671"/>
        <v>0.42979999999996898</v>
      </c>
      <c r="B4330" s="1">
        <f t="shared" si="673"/>
        <v>2.83106871279415E-15</v>
      </c>
      <c r="C4330" s="1" t="str">
        <f t="shared" si="674"/>
        <v>2.83106871279415E-15+0.986602246236617i</v>
      </c>
      <c r="D4330" s="1">
        <f t="shared" si="675"/>
        <v>-10.98208638310407</v>
      </c>
      <c r="E4330" s="1">
        <f t="shared" si="676"/>
        <v>-1.3487495502645086E-2</v>
      </c>
      <c r="F4330" s="1">
        <f t="shared" si="677"/>
        <v>0.99990903959563548</v>
      </c>
      <c r="G4330" s="1" t="str">
        <f t="shared" si="678"/>
        <v>-0.0134874955026451+0.999909039595635i</v>
      </c>
      <c r="H4330" s="1" t="str">
        <f t="shared" si="672"/>
        <v>0.0134874955026451-0.999909039595635i</v>
      </c>
      <c r="I4330" s="1">
        <f t="shared" si="679"/>
        <v>2.83106871279415E-15</v>
      </c>
      <c r="J4330" s="1">
        <f t="shared" si="680"/>
        <v>0.98660224623661696</v>
      </c>
    </row>
    <row r="4331" spans="1:10" x14ac:dyDescent="0.25">
      <c r="A4331" s="1">
        <f t="shared" si="671"/>
        <v>0.42989999999996897</v>
      </c>
      <c r="B4331" s="1">
        <f t="shared" si="673"/>
        <v>1.94289029309402E-15</v>
      </c>
      <c r="C4331" s="1" t="str">
        <f t="shared" si="674"/>
        <v>1.94289029309402E-15+0.989126587370741i</v>
      </c>
      <c r="D4331" s="1">
        <f t="shared" si="675"/>
        <v>-10.984641545128991</v>
      </c>
      <c r="E4331" s="1">
        <f t="shared" si="676"/>
        <v>-1.0932524647507528E-2</v>
      </c>
      <c r="F4331" s="1">
        <f t="shared" si="677"/>
        <v>0.99994023816667743</v>
      </c>
      <c r="G4331" s="1" t="str">
        <f t="shared" si="678"/>
        <v>-0.0109325246475075+0.999940238166677i</v>
      </c>
      <c r="H4331" s="1" t="str">
        <f t="shared" si="672"/>
        <v>0.0109325246475075-0.999940238166677i</v>
      </c>
      <c r="I4331" s="1">
        <f t="shared" si="679"/>
        <v>1.94289029309402E-15</v>
      </c>
      <c r="J4331" s="1">
        <f t="shared" si="680"/>
        <v>0.989126587370741</v>
      </c>
    </row>
    <row r="4332" spans="1:10" x14ac:dyDescent="0.25">
      <c r="A4332" s="1">
        <f t="shared" si="671"/>
        <v>0.42999999999996896</v>
      </c>
      <c r="B4332" s="1">
        <f t="shared" si="673"/>
        <v>-2.3869795029440901E-15</v>
      </c>
      <c r="C4332" s="1" t="str">
        <f t="shared" si="674"/>
        <v>-2.38697950294409E-15+0.991657316546839i</v>
      </c>
      <c r="D4332" s="1">
        <f t="shared" si="675"/>
        <v>-10.98719670715391</v>
      </c>
      <c r="E4332" s="1">
        <f t="shared" si="676"/>
        <v>-8.3774824155645258E-3</v>
      </c>
      <c r="F4332" s="1">
        <f t="shared" si="677"/>
        <v>0.99996490827847395</v>
      </c>
      <c r="G4332" s="1" t="str">
        <f t="shared" si="678"/>
        <v>-0.00837748241556453+0.999964908278474i</v>
      </c>
      <c r="H4332" s="1" t="str">
        <f t="shared" si="672"/>
        <v>0.00837748241556453-0.999964908278474i</v>
      </c>
      <c r="I4332" s="1">
        <f t="shared" si="679"/>
        <v>-2.3869795029440901E-15</v>
      </c>
      <c r="J4332" s="1">
        <f t="shared" si="680"/>
        <v>0.99165731654683897</v>
      </c>
    </row>
    <row r="4333" spans="1:10" x14ac:dyDescent="0.25">
      <c r="A4333" s="1">
        <f t="shared" si="671"/>
        <v>0.43009999999996895</v>
      </c>
      <c r="B4333" s="1">
        <f t="shared" si="673"/>
        <v>-3.8857805861880499E-16</v>
      </c>
      <c r="C4333" s="1" t="str">
        <f t="shared" si="674"/>
        <v>-3.88578058618805E-16+0.994194466336611i</v>
      </c>
      <c r="D4333" s="1">
        <f t="shared" si="675"/>
        <v>-10.989751869178829</v>
      </c>
      <c r="E4333" s="1">
        <f t="shared" si="676"/>
        <v>-5.8223854883003015E-3</v>
      </c>
      <c r="F4333" s="1">
        <f t="shared" si="677"/>
        <v>0.99998304976995767</v>
      </c>
      <c r="G4333" s="1" t="str">
        <f t="shared" si="678"/>
        <v>-0.0058223854883003+0.999983049769958i</v>
      </c>
      <c r="H4333" s="1" t="str">
        <f t="shared" si="672"/>
        <v>0.0058223854883003-0.999983049769958i</v>
      </c>
      <c r="I4333" s="1">
        <f t="shared" si="679"/>
        <v>-3.8857805861880499E-16</v>
      </c>
      <c r="J4333" s="1">
        <f t="shared" si="680"/>
        <v>0.99419446633661102</v>
      </c>
    </row>
    <row r="4334" spans="1:10" x14ac:dyDescent="0.25">
      <c r="A4334" s="1">
        <f t="shared" si="671"/>
        <v>0.43019999999996894</v>
      </c>
      <c r="B4334" s="1">
        <f t="shared" si="673"/>
        <v>2.3314683517128299E-15</v>
      </c>
      <c r="C4334" s="1" t="str">
        <f t="shared" si="674"/>
        <v>2.33146835171283E-15+0.996738069519277i</v>
      </c>
      <c r="D4334" s="1">
        <f t="shared" si="675"/>
        <v>-10.992307031203749</v>
      </c>
      <c r="E4334" s="1">
        <f t="shared" si="676"/>
        <v>-3.2672505475561742E-3</v>
      </c>
      <c r="F4334" s="1">
        <f t="shared" si="677"/>
        <v>0.99999466252268543</v>
      </c>
      <c r="G4334" s="1" t="str">
        <f t="shared" si="678"/>
        <v>-0.00326725054755617+0.999994662522685i</v>
      </c>
      <c r="H4334" s="1" t="str">
        <f t="shared" si="672"/>
        <v>0.00326725054755617-0.999994662522685i</v>
      </c>
      <c r="I4334" s="1">
        <f t="shared" si="679"/>
        <v>2.3314683517128299E-15</v>
      </c>
      <c r="J4334" s="1">
        <f t="shared" si="680"/>
        <v>0.99673806951927701</v>
      </c>
    </row>
    <row r="4335" spans="1:10" x14ac:dyDescent="0.25">
      <c r="A4335" s="1">
        <f t="shared" si="671"/>
        <v>0.43029999999996893</v>
      </c>
      <c r="B4335" s="1">
        <f t="shared" si="673"/>
        <v>1.8318679906315099E-15</v>
      </c>
      <c r="C4335" s="1" t="str">
        <f t="shared" si="674"/>
        <v>1.83186799063151E-15+0.999288159083253i</v>
      </c>
      <c r="D4335" s="1">
        <f t="shared" si="675"/>
        <v>-10.994862193228668</v>
      </c>
      <c r="E4335" s="1">
        <f t="shared" si="676"/>
        <v>-7.1209427542697683E-4</v>
      </c>
      <c r="F4335" s="1">
        <f t="shared" si="677"/>
        <v>0.99999974646083933</v>
      </c>
      <c r="G4335" s="1" t="str">
        <f t="shared" si="678"/>
        <v>-0.000712094275426977+0.999999746460839i</v>
      </c>
      <c r="H4335" s="1" t="str">
        <f t="shared" si="672"/>
        <v>0.000712094275426977-0.999999746460839i</v>
      </c>
      <c r="I4335" s="1">
        <f t="shared" si="679"/>
        <v>1.8318679906315099E-15</v>
      </c>
      <c r="J4335" s="1">
        <f t="shared" si="680"/>
        <v>0.99928815908325297</v>
      </c>
    </row>
    <row r="4336" spans="1:10" x14ac:dyDescent="0.25">
      <c r="A4336" s="1">
        <f t="shared" si="671"/>
        <v>0.43039999999996892</v>
      </c>
      <c r="B4336" s="1">
        <f t="shared" si="673"/>
        <v>5.56135564393421E-16</v>
      </c>
      <c r="C4336" s="1" t="str">
        <f t="shared" si="674"/>
        <v>5.56135564393421E-16+1.00184476822788i</v>
      </c>
      <c r="D4336" s="1">
        <f t="shared" si="675"/>
        <v>-10.997417355253587</v>
      </c>
      <c r="E4336" s="1">
        <f t="shared" si="676"/>
        <v>1.8430666458585188E-3</v>
      </c>
      <c r="F4336" s="1">
        <f t="shared" si="677"/>
        <v>0.99999830155122704</v>
      </c>
      <c r="G4336" s="1" t="str">
        <f t="shared" si="678"/>
        <v>0.00184306664585852+0.999998301551227i</v>
      </c>
      <c r="H4336" s="1" t="str">
        <f t="shared" si="672"/>
        <v>-0.00184306664585852-0.999998301551227i</v>
      </c>
      <c r="I4336" s="1">
        <f t="shared" si="679"/>
        <v>5.56135564393421E-16</v>
      </c>
      <c r="J4336" s="1">
        <f t="shared" si="680"/>
        <v>1.0018447682278799</v>
      </c>
    </row>
    <row r="4337" spans="1:10" x14ac:dyDescent="0.25">
      <c r="A4337" s="1">
        <f t="shared" si="671"/>
        <v>0.43049999999996891</v>
      </c>
      <c r="B4337" s="1">
        <f t="shared" si="673"/>
        <v>8.9209344832597093E-16</v>
      </c>
      <c r="C4337" s="1" t="str">
        <f t="shared" si="674"/>
        <v>8.92093448325971E-16+1.00440793036513i</v>
      </c>
      <c r="D4337" s="1">
        <f t="shared" si="675"/>
        <v>-10.999972517278506</v>
      </c>
      <c r="E4337" s="1">
        <f t="shared" si="676"/>
        <v>4.3982155340394104E-3</v>
      </c>
      <c r="F4337" s="1">
        <f t="shared" si="677"/>
        <v>0.99999032780328234</v>
      </c>
      <c r="G4337" s="1" t="str">
        <f t="shared" si="678"/>
        <v>0.00439821553403941+0.999990327803282i</v>
      </c>
      <c r="H4337" s="1" t="str">
        <f t="shared" si="672"/>
        <v>-0.00439821553403941-0.999990327803282i</v>
      </c>
      <c r="I4337" s="1">
        <f t="shared" si="679"/>
        <v>8.9209344832597093E-16</v>
      </c>
      <c r="J4337" s="1">
        <f t="shared" si="680"/>
        <v>1.0044079303651301</v>
      </c>
    </row>
    <row r="4338" spans="1:10" x14ac:dyDescent="0.25">
      <c r="A4338" s="1">
        <f t="shared" si="671"/>
        <v>0.4305999999999689</v>
      </c>
      <c r="B4338" s="1">
        <f t="shared" si="673"/>
        <v>3.01851847253925E-15</v>
      </c>
      <c r="C4338" s="1" t="str">
        <f t="shared" si="674"/>
        <v>3.01851847253925E-15+1.00697767912139i</v>
      </c>
      <c r="D4338" s="1">
        <f t="shared" si="675"/>
        <v>-11.002527679303427</v>
      </c>
      <c r="E4338" s="1">
        <f t="shared" si="676"/>
        <v>6.9533357069351326E-3</v>
      </c>
      <c r="F4338" s="1">
        <f t="shared" si="677"/>
        <v>0.99997582526906448</v>
      </c>
      <c r="G4338" s="1" t="str">
        <f t="shared" si="678"/>
        <v>0.00695333570693513+0.999975825269064i</v>
      </c>
      <c r="H4338" s="1" t="str">
        <f t="shared" si="672"/>
        <v>-0.00695333570693513-0.999975825269064i</v>
      </c>
      <c r="I4338" s="1">
        <f t="shared" si="679"/>
        <v>3.01851847253925E-15</v>
      </c>
      <c r="J4338" s="1">
        <f t="shared" si="680"/>
        <v>1.00697767912139</v>
      </c>
    </row>
    <row r="4339" spans="1:10" x14ac:dyDescent="0.25">
      <c r="A4339" s="1">
        <f t="shared" si="671"/>
        <v>0.43069999999996889</v>
      </c>
      <c r="B4339" s="1">
        <f t="shared" si="673"/>
        <v>1.84936974596501E-15</v>
      </c>
      <c r="C4339" s="1" t="str">
        <f t="shared" si="674"/>
        <v>1.84936974596501E-15+1.00955404833919i</v>
      </c>
      <c r="D4339" s="1">
        <f t="shared" si="675"/>
        <v>-11.005082841328345</v>
      </c>
      <c r="E4339" s="1">
        <f t="shared" si="676"/>
        <v>9.5084104825472714E-3</v>
      </c>
      <c r="F4339" s="1">
        <f t="shared" si="677"/>
        <v>0.99995479404325838</v>
      </c>
      <c r="G4339" s="1" t="str">
        <f t="shared" si="678"/>
        <v>0.00950841048254727+0.999954794043258i</v>
      </c>
      <c r="H4339" s="1" t="str">
        <f t="shared" si="672"/>
        <v>-0.00950841048254727-0.999954794043258i</v>
      </c>
      <c r="I4339" s="1">
        <f t="shared" si="679"/>
        <v>1.84936974596501E-15</v>
      </c>
      <c r="J4339" s="1">
        <f t="shared" si="680"/>
        <v>1.00955404833919</v>
      </c>
    </row>
    <row r="4340" spans="1:10" x14ac:dyDescent="0.25">
      <c r="A4340" s="1">
        <f t="shared" si="671"/>
        <v>0.43079999999996887</v>
      </c>
      <c r="B4340" s="1">
        <f t="shared" si="673"/>
        <v>3.37109364449639E-16</v>
      </c>
      <c r="C4340" s="1" t="str">
        <f t="shared" si="674"/>
        <v>3.37109364449639E-16+1.012137072079i</v>
      </c>
      <c r="D4340" s="1">
        <f t="shared" si="675"/>
        <v>-11.007638003353264</v>
      </c>
      <c r="E4340" s="1">
        <f t="shared" si="676"/>
        <v>1.2063423179179134E-2</v>
      </c>
      <c r="F4340" s="1">
        <f t="shared" si="677"/>
        <v>0.99992723426317376</v>
      </c>
      <c r="G4340" s="1" t="str">
        <f t="shared" si="678"/>
        <v>0.0120634231791791+0.999927234263174i</v>
      </c>
      <c r="H4340" s="1" t="str">
        <f t="shared" si="672"/>
        <v>-0.0120634231791791-0.999927234263174i</v>
      </c>
      <c r="I4340" s="1">
        <f t="shared" si="679"/>
        <v>3.37109364449639E-16</v>
      </c>
      <c r="J4340" s="1">
        <f t="shared" si="680"/>
        <v>1.0121370720789999</v>
      </c>
    </row>
    <row r="4341" spans="1:10" x14ac:dyDescent="0.25">
      <c r="A4341" s="1">
        <f t="shared" si="671"/>
        <v>0.43089999999996886</v>
      </c>
      <c r="B4341" s="1">
        <f t="shared" si="673"/>
        <v>7.3227247599358304E-16</v>
      </c>
      <c r="C4341" s="1" t="str">
        <f t="shared" si="674"/>
        <v>7.32272475993583E-16+1.01472678462104i</v>
      </c>
      <c r="D4341" s="1">
        <f t="shared" si="675"/>
        <v>-11.010193165378185</v>
      </c>
      <c r="E4341" s="1">
        <f t="shared" si="676"/>
        <v>1.4618357115539327E-2</v>
      </c>
      <c r="F4341" s="1">
        <f t="shared" si="677"/>
        <v>0.99989314610874425</v>
      </c>
      <c r="G4341" s="1" t="str">
        <f t="shared" si="678"/>
        <v>0.0146183571155393+0.999893146108744i</v>
      </c>
      <c r="H4341" s="1" t="str">
        <f t="shared" si="672"/>
        <v>-0.0146183571155393-0.999893146108744i</v>
      </c>
      <c r="I4341" s="1">
        <f t="shared" si="679"/>
        <v>7.3227247599358304E-16</v>
      </c>
      <c r="J4341" s="1">
        <f t="shared" si="680"/>
        <v>1.0147267846210399</v>
      </c>
    </row>
    <row r="4342" spans="1:10" x14ac:dyDescent="0.25">
      <c r="A4342" s="1">
        <f t="shared" si="671"/>
        <v>0.43099999999996885</v>
      </c>
      <c r="B4342" s="1">
        <f t="shared" si="673"/>
        <v>2.8236391571208699E-15</v>
      </c>
      <c r="C4342" s="1" t="str">
        <f t="shared" si="674"/>
        <v>2.82363915712087E-15+1.01732322046706i</v>
      </c>
      <c r="D4342" s="1">
        <f t="shared" si="675"/>
        <v>-11.012748327403104</v>
      </c>
      <c r="E4342" s="1">
        <f t="shared" si="676"/>
        <v>1.7173195610845349E-2</v>
      </c>
      <c r="F4342" s="1">
        <f t="shared" si="677"/>
        <v>0.99985252980252626</v>
      </c>
      <c r="G4342" s="1" t="str">
        <f t="shared" si="678"/>
        <v>0.0171731956108453+0.999852529802526i</v>
      </c>
      <c r="H4342" s="1" t="str">
        <f t="shared" si="672"/>
        <v>-0.0171731956108453-0.999852529802526i</v>
      </c>
      <c r="I4342" s="1">
        <f t="shared" si="679"/>
        <v>2.8236391571208699E-15</v>
      </c>
      <c r="J4342" s="1">
        <f t="shared" si="680"/>
        <v>1.0173232204670599</v>
      </c>
    </row>
    <row r="4343" spans="1:10" x14ac:dyDescent="0.25">
      <c r="A4343" s="1">
        <f t="shared" si="671"/>
        <v>0.43109999999996884</v>
      </c>
      <c r="B4343" s="1">
        <f t="shared" si="673"/>
        <v>-1.9816051300956998E-15</v>
      </c>
      <c r="C4343" s="1" t="str">
        <f t="shared" si="674"/>
        <v>-1.9816051300957E-15+1.01992641434222i</v>
      </c>
      <c r="D4343" s="1">
        <f t="shared" si="675"/>
        <v>-11.015303489428023</v>
      </c>
      <c r="E4343" s="1">
        <f t="shared" si="676"/>
        <v>1.9727921984943143E-2</v>
      </c>
      <c r="F4343" s="1">
        <f t="shared" si="677"/>
        <v>0.99980538560969756</v>
      </c>
      <c r="G4343" s="1" t="str">
        <f t="shared" si="678"/>
        <v>0.0197279219849431+0.999805385609698i</v>
      </c>
      <c r="H4343" s="1" t="str">
        <f t="shared" si="672"/>
        <v>-0.0197279219849431-0.999805385609698i</v>
      </c>
      <c r="I4343" s="1">
        <f t="shared" si="679"/>
        <v>-1.9816051300956998E-15</v>
      </c>
      <c r="J4343" s="1">
        <f t="shared" si="680"/>
        <v>1.01992641434222</v>
      </c>
    </row>
    <row r="4344" spans="1:10" x14ac:dyDescent="0.25">
      <c r="A4344" s="1">
        <f t="shared" si="671"/>
        <v>0.43119999999996883</v>
      </c>
      <c r="B4344" s="1">
        <f t="shared" si="673"/>
        <v>-1.1352434561261599E-16</v>
      </c>
      <c r="C4344" s="1" t="str">
        <f t="shared" si="674"/>
        <v>-1.13524345612616E-16+1.02253640119691i</v>
      </c>
      <c r="D4344" s="1">
        <f t="shared" si="675"/>
        <v>-11.017858651452942</v>
      </c>
      <c r="E4344" s="1">
        <f t="shared" si="676"/>
        <v>2.22825195584089E-2</v>
      </c>
      <c r="F4344" s="1">
        <f t="shared" si="677"/>
        <v>0.9997517138380555</v>
      </c>
      <c r="G4344" s="1" t="str">
        <f t="shared" si="678"/>
        <v>0.0222825195584089+0.999751713838056i</v>
      </c>
      <c r="H4344" s="1" t="str">
        <f t="shared" si="672"/>
        <v>-0.0222825195584089-0.999751713838056i</v>
      </c>
      <c r="I4344" s="1">
        <f t="shared" si="679"/>
        <v>-1.1352434561261599E-16</v>
      </c>
      <c r="J4344" s="1">
        <f t="shared" si="680"/>
        <v>1.02253640119691</v>
      </c>
    </row>
    <row r="4345" spans="1:10" x14ac:dyDescent="0.25">
      <c r="A4345" s="1">
        <f t="shared" si="671"/>
        <v>0.43129999999996882</v>
      </c>
      <c r="B4345" s="1">
        <f t="shared" si="673"/>
        <v>-1.13814870440335E-15</v>
      </c>
      <c r="C4345" s="1" t="str">
        <f t="shared" si="674"/>
        <v>-1.13814870440335E-15+1.02515321620862i</v>
      </c>
      <c r="D4345" s="1">
        <f t="shared" si="675"/>
        <v>-11.020413813477862</v>
      </c>
      <c r="E4345" s="1">
        <f t="shared" si="676"/>
        <v>2.4836971652661504E-2</v>
      </c>
      <c r="F4345" s="1">
        <f t="shared" si="677"/>
        <v>0.99969151483801488</v>
      </c>
      <c r="G4345" s="1" t="str">
        <f t="shared" si="678"/>
        <v>0.0248369716526615+0.999691514838015i</v>
      </c>
      <c r="H4345" s="1" t="str">
        <f t="shared" si="672"/>
        <v>-0.0248369716526615-0.999691514838015i</v>
      </c>
      <c r="I4345" s="1">
        <f t="shared" si="679"/>
        <v>-1.13814870440335E-15</v>
      </c>
      <c r="J4345" s="1">
        <f t="shared" si="680"/>
        <v>1.0251532162086201</v>
      </c>
    </row>
    <row r="4346" spans="1:10" x14ac:dyDescent="0.25">
      <c r="A4346" s="1">
        <f t="shared" si="671"/>
        <v>0.43139999999996881</v>
      </c>
      <c r="B4346" s="1">
        <f t="shared" si="673"/>
        <v>-1.93980467370353E-15</v>
      </c>
      <c r="C4346" s="1" t="str">
        <f t="shared" si="674"/>
        <v>-1.93980467370353E-15+1.02777689478385i</v>
      </c>
      <c r="D4346" s="1">
        <f t="shared" si="675"/>
        <v>-11.022968975502781</v>
      </c>
      <c r="E4346" s="1">
        <f t="shared" si="676"/>
        <v>2.7391261590064331E-2</v>
      </c>
      <c r="F4346" s="1">
        <f t="shared" si="677"/>
        <v>0.9996247890026061</v>
      </c>
      <c r="G4346" s="1" t="str">
        <f t="shared" si="678"/>
        <v>0.0273912615900643+0.999624789002606i</v>
      </c>
      <c r="H4346" s="1" t="str">
        <f t="shared" si="672"/>
        <v>-0.0273912615900643-0.999624789002606i</v>
      </c>
      <c r="I4346" s="1">
        <f t="shared" si="679"/>
        <v>-1.93980467370353E-15</v>
      </c>
      <c r="J4346" s="1">
        <f t="shared" si="680"/>
        <v>1.0277768947838499</v>
      </c>
    </row>
    <row r="4347" spans="1:10" x14ac:dyDescent="0.25">
      <c r="A4347" s="1">
        <f t="shared" si="671"/>
        <v>0.4314999999999688</v>
      </c>
      <c r="B4347" s="1">
        <f t="shared" si="673"/>
        <v>-2.57395972675936E-15</v>
      </c>
      <c r="C4347" s="1" t="str">
        <f t="shared" si="674"/>
        <v>-2.57395972675936E-15+1.03040747256001i</v>
      </c>
      <c r="D4347" s="1">
        <f t="shared" si="675"/>
        <v>-11.0255241375277</v>
      </c>
      <c r="E4347" s="1">
        <f t="shared" si="676"/>
        <v>2.9945372694044771E-2</v>
      </c>
      <c r="F4347" s="1">
        <f t="shared" si="677"/>
        <v>0.99955153676747188</v>
      </c>
      <c r="G4347" s="1" t="str">
        <f t="shared" si="678"/>
        <v>0.0299453726940448+0.999551536767472i</v>
      </c>
      <c r="H4347" s="1" t="str">
        <f t="shared" si="672"/>
        <v>-0.0299453726940448-0.999551536767472i</v>
      </c>
      <c r="I4347" s="1">
        <f t="shared" si="679"/>
        <v>-2.57395972675936E-15</v>
      </c>
      <c r="J4347" s="1">
        <f t="shared" si="680"/>
        <v>1.0304074725600101</v>
      </c>
    </row>
    <row r="4348" spans="1:10" x14ac:dyDescent="0.25">
      <c r="A4348" s="1">
        <f t="shared" si="671"/>
        <v>0.43159999999996879</v>
      </c>
      <c r="B4348" s="1">
        <f t="shared" si="673"/>
        <v>1.14691032827277E-15</v>
      </c>
      <c r="C4348" s="1" t="str">
        <f t="shared" si="674"/>
        <v>1.14691032827277E-15+1.03304498540733i</v>
      </c>
      <c r="D4348" s="1">
        <f t="shared" si="675"/>
        <v>-11.028079299552621</v>
      </c>
      <c r="E4348" s="1">
        <f t="shared" si="676"/>
        <v>3.2499288289197799E-2</v>
      </c>
      <c r="F4348" s="1">
        <f t="shared" si="677"/>
        <v>0.99947175861086524</v>
      </c>
      <c r="G4348" s="1" t="str">
        <f t="shared" si="678"/>
        <v>0.0324992882891978+0.999471758610865i</v>
      </c>
      <c r="H4348" s="1" t="str">
        <f t="shared" si="672"/>
        <v>-0.0324992882891978-0.999471758610865i</v>
      </c>
      <c r="I4348" s="1">
        <f t="shared" si="679"/>
        <v>1.14691032827277E-15</v>
      </c>
      <c r="J4348" s="1">
        <f t="shared" si="680"/>
        <v>1.03304498540733</v>
      </c>
    </row>
    <row r="4349" spans="1:10" x14ac:dyDescent="0.25">
      <c r="A4349" s="1">
        <f t="shared" si="671"/>
        <v>0.43169999999996878</v>
      </c>
      <c r="B4349" s="1">
        <f t="shared" si="673"/>
        <v>-3.44953888597173E-16</v>
      </c>
      <c r="C4349" s="1" t="str">
        <f t="shared" si="674"/>
        <v>-3.44953888597173E-16+1.03568946943082i</v>
      </c>
      <c r="D4349" s="1">
        <f t="shared" si="675"/>
        <v>-11.03063446157754</v>
      </c>
      <c r="E4349" s="1">
        <f t="shared" si="676"/>
        <v>3.5052991701389508E-2</v>
      </c>
      <c r="F4349" s="1">
        <f t="shared" si="677"/>
        <v>0.99938545505364562</v>
      </c>
      <c r="G4349" s="1" t="str">
        <f t="shared" si="678"/>
        <v>0.0350529917013895+0.999385455053646i</v>
      </c>
      <c r="H4349" s="1" t="str">
        <f t="shared" si="672"/>
        <v>-0.0350529917013895-0.999385455053646i</v>
      </c>
      <c r="I4349" s="1">
        <f t="shared" si="679"/>
        <v>-3.44953888597173E-16</v>
      </c>
      <c r="J4349" s="1">
        <f t="shared" si="680"/>
        <v>1.0356894694308201</v>
      </c>
    </row>
    <row r="4350" spans="1:10" x14ac:dyDescent="0.25">
      <c r="A4350" s="1">
        <f t="shared" si="671"/>
        <v>0.43179999999996876</v>
      </c>
      <c r="B4350" s="1">
        <f t="shared" si="673"/>
        <v>1.4409875528535E-15</v>
      </c>
      <c r="C4350" s="1" t="str">
        <f t="shared" si="674"/>
        <v>1.4409875528535E-15+1.03834096097225i</v>
      </c>
      <c r="D4350" s="1">
        <f t="shared" si="675"/>
        <v>-11.033189623602459</v>
      </c>
      <c r="E4350" s="1">
        <f t="shared" si="676"/>
        <v>3.7606466257876628E-2</v>
      </c>
      <c r="F4350" s="1">
        <f t="shared" si="677"/>
        <v>0.99929262665927598</v>
      </c>
      <c r="G4350" s="1" t="str">
        <f t="shared" si="678"/>
        <v>0.0376064662578766+0.999292626659276i</v>
      </c>
      <c r="H4350" s="1" t="str">
        <f t="shared" si="672"/>
        <v>-0.0376064662578766-0.999292626659276i</v>
      </c>
      <c r="I4350" s="1">
        <f t="shared" si="679"/>
        <v>1.4409875528535E-15</v>
      </c>
      <c r="J4350" s="1">
        <f t="shared" si="680"/>
        <v>1.03834096097225</v>
      </c>
    </row>
    <row r="4351" spans="1:10" x14ac:dyDescent="0.25">
      <c r="A4351" s="1">
        <f t="shared" si="671"/>
        <v>0.43189999999996875</v>
      </c>
      <c r="B4351" s="1">
        <f t="shared" si="673"/>
        <v>9.8238036829766492E-16</v>
      </c>
      <c r="C4351" s="1" t="str">
        <f t="shared" si="674"/>
        <v>9.82380368297665E-16+1.04099949661211i</v>
      </c>
      <c r="D4351" s="1">
        <f t="shared" si="675"/>
        <v>-11.035744785627378</v>
      </c>
      <c r="E4351" s="1">
        <f t="shared" si="676"/>
        <v>4.0159695287408273E-2</v>
      </c>
      <c r="F4351" s="1">
        <f t="shared" si="677"/>
        <v>0.99919327403381897</v>
      </c>
      <c r="G4351" s="1" t="str">
        <f t="shared" si="678"/>
        <v>0.0401596952874083+0.999193274033819i</v>
      </c>
      <c r="H4351" s="1" t="str">
        <f t="shared" si="672"/>
        <v>-0.0401596952874083-0.999193274033819i</v>
      </c>
      <c r="I4351" s="1">
        <f t="shared" si="679"/>
        <v>9.8238036829766492E-16</v>
      </c>
      <c r="J4351" s="1">
        <f t="shared" si="680"/>
        <v>1.0409994966121101</v>
      </c>
    </row>
    <row r="4352" spans="1:10" x14ac:dyDescent="0.25">
      <c r="A4352" s="1">
        <f t="shared" si="671"/>
        <v>0.43199999999996874</v>
      </c>
      <c r="B4352" s="1">
        <f t="shared" si="673"/>
        <v>8.11090727048804E-16</v>
      </c>
      <c r="C4352" s="1" t="str">
        <f t="shared" si="674"/>
        <v>8.11090727048804E-16+1.04366511317162i</v>
      </c>
      <c r="D4352" s="1">
        <f t="shared" si="675"/>
        <v>-11.038299947652298</v>
      </c>
      <c r="E4352" s="1">
        <f t="shared" si="676"/>
        <v>4.2712662120338356E-2</v>
      </c>
      <c r="F4352" s="1">
        <f t="shared" si="677"/>
        <v>0.99908739782593281</v>
      </c>
      <c r="G4352" s="1" t="str">
        <f t="shared" si="678"/>
        <v>0.0427126621203384+0.999087397825933i</v>
      </c>
      <c r="H4352" s="1" t="str">
        <f t="shared" si="672"/>
        <v>-0.0427126621203384-0.999087397825933i</v>
      </c>
      <c r="I4352" s="1">
        <f t="shared" si="679"/>
        <v>8.11090727048804E-16</v>
      </c>
      <c r="J4352" s="1">
        <f t="shared" si="680"/>
        <v>1.0436651131716199</v>
      </c>
    </row>
    <row r="4353" spans="1:10" x14ac:dyDescent="0.25">
      <c r="A4353" s="1">
        <f t="shared" si="671"/>
        <v>0.43209999999996873</v>
      </c>
      <c r="B4353" s="1">
        <f t="shared" si="673"/>
        <v>9.2933469605572703E-16</v>
      </c>
      <c r="C4353" s="1" t="str">
        <f t="shared" si="674"/>
        <v>9.29334696055727E-16+1.04633784771476i</v>
      </c>
      <c r="D4353" s="1">
        <f t="shared" si="675"/>
        <v>-11.040855109677217</v>
      </c>
      <c r="E4353" s="1">
        <f t="shared" si="676"/>
        <v>4.5265350088727292E-2</v>
      </c>
      <c r="F4353" s="1">
        <f t="shared" si="677"/>
        <v>0.99897499872686757</v>
      </c>
      <c r="G4353" s="1" t="str">
        <f t="shared" si="678"/>
        <v>0.0452653500887273+0.998974998726868i</v>
      </c>
      <c r="H4353" s="1" t="str">
        <f t="shared" si="672"/>
        <v>-0.0452653500887273-0.998974998726868i</v>
      </c>
      <c r="I4353" s="1">
        <f t="shared" si="679"/>
        <v>9.2933469605572703E-16</v>
      </c>
      <c r="J4353" s="1">
        <f t="shared" si="680"/>
        <v>1.04633784771476</v>
      </c>
    </row>
    <row r="4354" spans="1:10" x14ac:dyDescent="0.25">
      <c r="A4354" s="1">
        <f t="shared" si="671"/>
        <v>0.43219999999996872</v>
      </c>
      <c r="B4354" s="1">
        <f t="shared" si="673"/>
        <v>-1.2811080100154299E-15</v>
      </c>
      <c r="C4354" s="1" t="str">
        <f t="shared" si="674"/>
        <v>-1.28110801001543E-15+1.04901773755033i</v>
      </c>
      <c r="D4354" s="1">
        <f t="shared" si="675"/>
        <v>-11.043410271702136</v>
      </c>
      <c r="E4354" s="1">
        <f t="shared" si="676"/>
        <v>4.7817742526461489E-2</v>
      </c>
      <c r="F4354" s="1">
        <f t="shared" si="677"/>
        <v>0.99885607747045968</v>
      </c>
      <c r="G4354" s="1" t="str">
        <f t="shared" si="678"/>
        <v>0.0478177425264615+0.99885607747046i</v>
      </c>
      <c r="H4354" s="1" t="str">
        <f t="shared" si="672"/>
        <v>-0.0478177425264615-0.99885607747046i</v>
      </c>
      <c r="I4354" s="1">
        <f t="shared" si="679"/>
        <v>-1.2811080100154299E-15</v>
      </c>
      <c r="J4354" s="1">
        <f t="shared" si="680"/>
        <v>1.04901773755033</v>
      </c>
    </row>
    <row r="4355" spans="1:10" x14ac:dyDescent="0.25">
      <c r="A4355" s="1">
        <f t="shared" si="671"/>
        <v>0.43229999999996871</v>
      </c>
      <c r="B4355" s="1">
        <f t="shared" si="673"/>
        <v>1.9265843957795198E-15</v>
      </c>
      <c r="C4355" s="1" t="str">
        <f t="shared" si="674"/>
        <v>1.92658439577952E-15+1.05170482023399i</v>
      </c>
      <c r="D4355" s="1">
        <f t="shared" si="675"/>
        <v>-11.045965433727057</v>
      </c>
      <c r="E4355" s="1">
        <f t="shared" si="676"/>
        <v>5.0369822769356837E-2</v>
      </c>
      <c r="F4355" s="1">
        <f t="shared" si="677"/>
        <v>0.99873063483312841</v>
      </c>
      <c r="G4355" s="1" t="str">
        <f t="shared" si="678"/>
        <v>0.0503698227693568+0.998730634833128i</v>
      </c>
      <c r="H4355" s="1" t="str">
        <f t="shared" si="672"/>
        <v>-0.0503698227693568-0.998730634833128i</v>
      </c>
      <c r="I4355" s="1">
        <f t="shared" si="679"/>
        <v>1.9265843957795198E-15</v>
      </c>
      <c r="J4355" s="1">
        <f t="shared" si="680"/>
        <v>1.05170482023399</v>
      </c>
    </row>
    <row r="4356" spans="1:10" x14ac:dyDescent="0.25">
      <c r="A4356" s="1">
        <f t="shared" si="671"/>
        <v>0.4323999999999687</v>
      </c>
      <c r="B4356" s="1">
        <f t="shared" si="673"/>
        <v>-1.22914910499636E-15</v>
      </c>
      <c r="C4356" s="1" t="str">
        <f t="shared" si="674"/>
        <v>-1.22914910499636E-15+1.05439913357036i</v>
      </c>
      <c r="D4356" s="1">
        <f t="shared" si="675"/>
        <v>-11.048520595751976</v>
      </c>
      <c r="E4356" s="1">
        <f t="shared" si="676"/>
        <v>5.2921574155262163E-2</v>
      </c>
      <c r="F4356" s="1">
        <f t="shared" si="677"/>
        <v>0.99859867163386973</v>
      </c>
      <c r="G4356" s="1" t="str">
        <f t="shared" si="678"/>
        <v>0.0529215741552622+0.99859867163387i</v>
      </c>
      <c r="H4356" s="1" t="str">
        <f t="shared" si="672"/>
        <v>-0.0529215741552622-0.99859867163387i</v>
      </c>
      <c r="I4356" s="1">
        <f t="shared" si="679"/>
        <v>-1.22914910499636E-15</v>
      </c>
      <c r="J4356" s="1">
        <f t="shared" si="680"/>
        <v>1.05439913357036</v>
      </c>
    </row>
    <row r="4357" spans="1:10" x14ac:dyDescent="0.25">
      <c r="A4357" s="1">
        <f t="shared" si="671"/>
        <v>0.43249999999996869</v>
      </c>
      <c r="B4357" s="1">
        <f t="shared" si="673"/>
        <v>9.3889404305890304E-16</v>
      </c>
      <c r="C4357" s="1" t="str">
        <f t="shared" si="674"/>
        <v>9.38894043058903E-16+1.05710071561511i</v>
      </c>
      <c r="D4357" s="1">
        <f t="shared" si="675"/>
        <v>-11.051075757776895</v>
      </c>
      <c r="E4357" s="1">
        <f t="shared" si="676"/>
        <v>5.5472980024178678E-2</v>
      </c>
      <c r="F4357" s="1">
        <f t="shared" si="677"/>
        <v>0.99846018873425146</v>
      </c>
      <c r="G4357" s="1" t="str">
        <f t="shared" si="678"/>
        <v>0.0554729800241787+0.998460188734251i</v>
      </c>
      <c r="H4357" s="1" t="str">
        <f t="shared" si="672"/>
        <v>-0.0554729800241787-0.998460188734251i</v>
      </c>
      <c r="I4357" s="1">
        <f t="shared" si="679"/>
        <v>9.3889404305890304E-16</v>
      </c>
      <c r="J4357" s="1">
        <f t="shared" si="680"/>
        <v>1.05710071561511</v>
      </c>
    </row>
    <row r="4358" spans="1:10" x14ac:dyDescent="0.25">
      <c r="A4358" s="1">
        <f t="shared" si="671"/>
        <v>0.43259999999996868</v>
      </c>
      <c r="B4358" s="1">
        <f t="shared" si="673"/>
        <v>-1.8826000397303199E-15</v>
      </c>
      <c r="C4358" s="1" t="str">
        <f t="shared" si="674"/>
        <v>-1.88260003973032E-15+1.05980960467714i</v>
      </c>
      <c r="D4358" s="1">
        <f t="shared" si="675"/>
        <v>-11.053630919801815</v>
      </c>
      <c r="E4358" s="1">
        <f t="shared" si="676"/>
        <v>5.8024023718363439E-2</v>
      </c>
      <c r="F4358" s="1">
        <f t="shared" si="677"/>
        <v>0.9983151870384076</v>
      </c>
      <c r="G4358" s="1" t="str">
        <f t="shared" si="678"/>
        <v>0.0580240237183634+0.998315187038408i</v>
      </c>
      <c r="H4358" s="1" t="str">
        <f t="shared" si="672"/>
        <v>-0.0580240237183634-0.998315187038408i</v>
      </c>
      <c r="I4358" s="1">
        <f t="shared" si="679"/>
        <v>-1.8826000397303199E-15</v>
      </c>
      <c r="J4358" s="1">
        <f t="shared" si="680"/>
        <v>1.0598096046771399</v>
      </c>
    </row>
    <row r="4359" spans="1:10" x14ac:dyDescent="0.25">
      <c r="A4359" s="1">
        <f t="shared" si="671"/>
        <v>0.43269999999996867</v>
      </c>
      <c r="B4359" s="1">
        <f t="shared" si="673"/>
        <v>-1.8874250417167598E-15</v>
      </c>
      <c r="C4359" s="1" t="str">
        <f t="shared" si="674"/>
        <v>-1.88742504171676E-15+1.06252583932067i</v>
      </c>
      <c r="D4359" s="1">
        <f t="shared" si="675"/>
        <v>-11.056186081826734</v>
      </c>
      <c r="E4359" s="1">
        <f t="shared" si="676"/>
        <v>6.0574688582432742E-2</v>
      </c>
      <c r="F4359" s="1">
        <f t="shared" si="677"/>
        <v>0.99816366749303254</v>
      </c>
      <c r="G4359" s="1" t="str">
        <f t="shared" si="678"/>
        <v>0.0605746885824327+0.998163667493033i</v>
      </c>
      <c r="H4359" s="1" t="str">
        <f t="shared" si="672"/>
        <v>-0.0605746885824327-0.998163667493033i</v>
      </c>
      <c r="I4359" s="1">
        <f t="shared" si="679"/>
        <v>-1.8874250417167598E-15</v>
      </c>
      <c r="J4359" s="1">
        <f t="shared" si="680"/>
        <v>1.06252583932067</v>
      </c>
    </row>
    <row r="4360" spans="1:10" x14ac:dyDescent="0.25">
      <c r="A4360" s="1">
        <f t="shared" si="671"/>
        <v>0.43279999999996865</v>
      </c>
      <c r="B4360" s="1">
        <f t="shared" si="673"/>
        <v>-9.4613158051920691E-16</v>
      </c>
      <c r="C4360" s="1" t="str">
        <f t="shared" si="674"/>
        <v>-9.46131580519207E-16+1.06524945836744i</v>
      </c>
      <c r="D4360" s="1">
        <f t="shared" si="675"/>
        <v>-11.058741243851653</v>
      </c>
      <c r="E4360" s="1">
        <f t="shared" si="676"/>
        <v>6.312495796348154E-2</v>
      </c>
      <c r="F4360" s="1">
        <f t="shared" si="677"/>
        <v>0.9980056310873745</v>
      </c>
      <c r="G4360" s="1" t="str">
        <f t="shared" si="678"/>
        <v>0.0631249579634815+0.998005631087375i</v>
      </c>
      <c r="H4360" s="1" t="str">
        <f t="shared" si="672"/>
        <v>-0.0631249579634815-0.998005631087375i</v>
      </c>
      <c r="I4360" s="1">
        <f t="shared" si="679"/>
        <v>-9.4613158051920691E-16</v>
      </c>
      <c r="J4360" s="1">
        <f t="shared" si="680"/>
        <v>1.0652494583674399</v>
      </c>
    </row>
    <row r="4361" spans="1:10" x14ac:dyDescent="0.25">
      <c r="A4361" s="1">
        <f t="shared" si="671"/>
        <v>0.43289999999996864</v>
      </c>
      <c r="B4361" s="1">
        <f t="shared" si="673"/>
        <v>2.7863868735794E-15</v>
      </c>
      <c r="C4361" s="1" t="str">
        <f t="shared" si="674"/>
        <v>2.7863868735794E-15+1.06798050089892i</v>
      </c>
      <c r="D4361" s="1">
        <f t="shared" si="675"/>
        <v>-11.061296405876572</v>
      </c>
      <c r="E4361" s="1">
        <f t="shared" si="676"/>
        <v>6.5674815211185053E-2</v>
      </c>
      <c r="F4361" s="1">
        <f t="shared" si="677"/>
        <v>0.99784107885322937</v>
      </c>
      <c r="G4361" s="1" t="str">
        <f t="shared" si="678"/>
        <v>0.0656748152111851+0.997841078853229i</v>
      </c>
      <c r="H4361" s="1" t="str">
        <f t="shared" si="672"/>
        <v>-0.0656748152111851-0.997841078853229i</v>
      </c>
      <c r="I4361" s="1">
        <f t="shared" si="679"/>
        <v>2.7863868735794E-15</v>
      </c>
      <c r="J4361" s="1">
        <f t="shared" si="680"/>
        <v>1.06798050089892</v>
      </c>
    </row>
    <row r="4362" spans="1:10" x14ac:dyDescent="0.25">
      <c r="A4362" s="1">
        <f t="shared" si="671"/>
        <v>0.43299999999996863</v>
      </c>
      <c r="B4362" s="1">
        <f t="shared" si="673"/>
        <v>-8.3211582555635496E-16</v>
      </c>
      <c r="C4362" s="1" t="str">
        <f t="shared" si="674"/>
        <v>-8.32115825556355E-16+1.07071900625848i</v>
      </c>
      <c r="D4362" s="1">
        <f t="shared" si="675"/>
        <v>-11.063851567901493</v>
      </c>
      <c r="E4362" s="1">
        <f t="shared" si="676"/>
        <v>6.8224243677911051E-2</v>
      </c>
      <c r="F4362" s="1">
        <f t="shared" si="677"/>
        <v>0.99767001186493376</v>
      </c>
      <c r="G4362" s="1" t="str">
        <f t="shared" si="678"/>
        <v>0.0682242436779111+0.997670011864934i</v>
      </c>
      <c r="H4362" s="1" t="str">
        <f t="shared" si="672"/>
        <v>-0.0682242436779111-0.997670011864934i</v>
      </c>
      <c r="I4362" s="1">
        <f t="shared" si="679"/>
        <v>-8.3211582555635496E-16</v>
      </c>
      <c r="J4362" s="1">
        <f t="shared" si="680"/>
        <v>1.0707190062584799</v>
      </c>
    </row>
    <row r="4363" spans="1:10" x14ac:dyDescent="0.25">
      <c r="A4363" s="1">
        <f t="shared" si="671"/>
        <v>0.43309999999996862</v>
      </c>
      <c r="B4363" s="1">
        <f t="shared" si="673"/>
        <v>-5.9589278736599501E-17</v>
      </c>
      <c r="C4363" s="1" t="str">
        <f t="shared" si="674"/>
        <v>-5.95892787365995E-17+1.0734650140537i</v>
      </c>
      <c r="D4363" s="1">
        <f t="shared" si="675"/>
        <v>-11.066406729926412</v>
      </c>
      <c r="E4363" s="1">
        <f t="shared" si="676"/>
        <v>7.0773226718821414E-2</v>
      </c>
      <c r="F4363" s="1">
        <f t="shared" si="677"/>
        <v>0.99749243123935849</v>
      </c>
      <c r="G4363" s="1" t="str">
        <f t="shared" si="678"/>
        <v>0.0707732267188214+0.997492431239358i</v>
      </c>
      <c r="H4363" s="1" t="str">
        <f t="shared" si="672"/>
        <v>-0.0707732267188214-0.997492431239358i</v>
      </c>
      <c r="I4363" s="1">
        <f t="shared" si="679"/>
        <v>-5.9589278736599501E-17</v>
      </c>
      <c r="J4363" s="1">
        <f t="shared" si="680"/>
        <v>1.0734650140537001</v>
      </c>
    </row>
    <row r="4364" spans="1:10" x14ac:dyDescent="0.25">
      <c r="A4364" s="1">
        <f t="shared" si="671"/>
        <v>0.43319999999996861</v>
      </c>
      <c r="B4364" s="1">
        <f t="shared" si="673"/>
        <v>-1.4338111553494499E-15</v>
      </c>
      <c r="C4364" s="1" t="str">
        <f t="shared" si="674"/>
        <v>-1.43381115534945E-15+1.07621856415857i</v>
      </c>
      <c r="D4364" s="1">
        <f t="shared" si="675"/>
        <v>-11.06896189195133</v>
      </c>
      <c r="E4364" s="1">
        <f t="shared" si="676"/>
        <v>7.3321747691991457E-2</v>
      </c>
      <c r="F4364" s="1">
        <f t="shared" si="677"/>
        <v>0.9973083381359007</v>
      </c>
      <c r="G4364" s="1" t="str">
        <f t="shared" si="678"/>
        <v>0.0733217476919915+0.997308338135901i</v>
      </c>
      <c r="H4364" s="1" t="str">
        <f t="shared" si="672"/>
        <v>-0.0733217476919915-0.997308338135901i</v>
      </c>
      <c r="I4364" s="1">
        <f t="shared" si="679"/>
        <v>-1.4338111553494499E-15</v>
      </c>
      <c r="J4364" s="1">
        <f t="shared" si="680"/>
        <v>1.07621856415857</v>
      </c>
    </row>
    <row r="4365" spans="1:10" x14ac:dyDescent="0.25">
      <c r="A4365" s="1">
        <f t="shared" si="671"/>
        <v>0.4332999999999686</v>
      </c>
      <c r="B4365" s="1">
        <f t="shared" si="673"/>
        <v>-1.3176989126366499E-15</v>
      </c>
      <c r="C4365" s="1" t="str">
        <f t="shared" si="674"/>
        <v>-1.31769891263665E-15+1.0789796967158i</v>
      </c>
      <c r="D4365" s="1">
        <f t="shared" si="675"/>
        <v>-11.071517053976251</v>
      </c>
      <c r="E4365" s="1">
        <f t="shared" si="676"/>
        <v>7.5869789958513276E-2</v>
      </c>
      <c r="F4365" s="1">
        <f t="shared" si="677"/>
        <v>0.99711773375647628</v>
      </c>
      <c r="G4365" s="1" t="str">
        <f t="shared" si="678"/>
        <v>0.0758697899585133+0.997117733756476i</v>
      </c>
      <c r="H4365" s="1" t="str">
        <f t="shared" si="672"/>
        <v>-0.0758697899585133-0.997117733756476i</v>
      </c>
      <c r="I4365" s="1">
        <f t="shared" si="679"/>
        <v>-1.3176989126366499E-15</v>
      </c>
      <c r="J4365" s="1">
        <f t="shared" si="680"/>
        <v>1.0789796967158001</v>
      </c>
    </row>
    <row r="4366" spans="1:10" x14ac:dyDescent="0.25">
      <c r="A4366" s="1">
        <f t="shared" si="671"/>
        <v>0.43339999999996859</v>
      </c>
      <c r="B4366" s="1">
        <f t="shared" si="673"/>
        <v>3.6029461152524801E-16</v>
      </c>
      <c r="C4366" s="1" t="str">
        <f t="shared" si="674"/>
        <v>3.60294611525248E-16+1.08174845213914i</v>
      </c>
      <c r="D4366" s="1">
        <f t="shared" si="675"/>
        <v>-11.07407221600117</v>
      </c>
      <c r="E4366" s="1">
        <f t="shared" si="676"/>
        <v>7.8417336882599054E-2</v>
      </c>
      <c r="F4366" s="1">
        <f t="shared" si="677"/>
        <v>0.9969206193455129</v>
      </c>
      <c r="G4366" s="1" t="str">
        <f t="shared" si="678"/>
        <v>0.0784173368825991+0.996920619345513i</v>
      </c>
      <c r="H4366" s="1" t="str">
        <f t="shared" si="672"/>
        <v>-0.0784173368825991-0.996920619345513i</v>
      </c>
      <c r="I4366" s="1">
        <f t="shared" si="679"/>
        <v>3.6029461152524801E-16</v>
      </c>
      <c r="J4366" s="1">
        <f t="shared" si="680"/>
        <v>1.0817484521391401</v>
      </c>
    </row>
    <row r="4367" spans="1:10" x14ac:dyDescent="0.25">
      <c r="A4367" s="1">
        <f t="shared" si="671"/>
        <v>0.43349999999996858</v>
      </c>
      <c r="B4367" s="1">
        <f t="shared" si="673"/>
        <v>-4.2142256894193901E-16</v>
      </c>
      <c r="C4367" s="1" t="str">
        <f t="shared" si="674"/>
        <v>-4.21422568941939E-16+1.08452487111568i</v>
      </c>
      <c r="D4367" s="1">
        <f t="shared" si="675"/>
        <v>-11.076627378026089</v>
      </c>
      <c r="E4367" s="1">
        <f t="shared" si="676"/>
        <v>8.0964371831700285E-2</v>
      </c>
      <c r="F4367" s="1">
        <f t="shared" si="677"/>
        <v>0.9967169961899407</v>
      </c>
      <c r="G4367" s="1" t="str">
        <f t="shared" si="678"/>
        <v>0.0809643718317003+0.996716996189941i</v>
      </c>
      <c r="H4367" s="1" t="str">
        <f t="shared" si="672"/>
        <v>-0.0809643718317003-0.996716996189941i</v>
      </c>
      <c r="I4367" s="1">
        <f t="shared" si="679"/>
        <v>-4.2142256894193901E-16</v>
      </c>
      <c r="J4367" s="1">
        <f t="shared" si="680"/>
        <v>1.0845248711156801</v>
      </c>
    </row>
    <row r="4368" spans="1:10" x14ac:dyDescent="0.25">
      <c r="A4368" s="1">
        <f t="shared" si="671"/>
        <v>0.43359999999996857</v>
      </c>
      <c r="B4368" s="1">
        <f t="shared" si="673"/>
        <v>1.2071554806960999E-16</v>
      </c>
      <c r="C4368" s="1" t="str">
        <f t="shared" si="674"/>
        <v>1.2071554806961E-16+1.08730899460825i</v>
      </c>
      <c r="D4368" s="1">
        <f t="shared" si="675"/>
        <v>-11.079182540051008</v>
      </c>
      <c r="E4368" s="1">
        <f t="shared" si="676"/>
        <v>8.3510878176609335E-2</v>
      </c>
      <c r="F4368" s="1">
        <f t="shared" si="677"/>
        <v>0.99650686561918456</v>
      </c>
      <c r="G4368" s="1" t="str">
        <f t="shared" si="678"/>
        <v>0.0835108781766093+0.996506865619185i</v>
      </c>
      <c r="H4368" s="1" t="str">
        <f t="shared" si="672"/>
        <v>-0.0835108781766093-0.996506865619185i</v>
      </c>
      <c r="I4368" s="1">
        <f t="shared" si="679"/>
        <v>1.2071554806960999E-16</v>
      </c>
      <c r="J4368" s="1">
        <f t="shared" si="680"/>
        <v>1.0873089946082499</v>
      </c>
    </row>
    <row r="4369" spans="1:10" x14ac:dyDescent="0.25">
      <c r="A4369" s="1">
        <f t="shared" si="671"/>
        <v>0.43369999999996856</v>
      </c>
      <c r="B4369" s="1">
        <f t="shared" si="673"/>
        <v>-2.42051015643733E-16</v>
      </c>
      <c r="C4369" s="1" t="str">
        <f t="shared" si="674"/>
        <v>-2.42051015643733E-16+1.09010086385777i</v>
      </c>
      <c r="D4369" s="1">
        <f t="shared" si="675"/>
        <v>-11.081737702075928</v>
      </c>
      <c r="E4369" s="1">
        <f t="shared" si="676"/>
        <v>8.6056839291571485E-2</v>
      </c>
      <c r="F4369" s="1">
        <f t="shared" si="677"/>
        <v>0.99629022900515518</v>
      </c>
      <c r="G4369" s="1" t="str">
        <f t="shared" si="678"/>
        <v>0.0860568392915715+0.996290229005155i</v>
      </c>
      <c r="H4369" s="1" t="str">
        <f t="shared" si="672"/>
        <v>-0.0860568392915715-0.996290229005155i</v>
      </c>
      <c r="I4369" s="1">
        <f t="shared" si="679"/>
        <v>-2.42051015643733E-16</v>
      </c>
      <c r="J4369" s="1">
        <f t="shared" si="680"/>
        <v>1.0901008638577701</v>
      </c>
    </row>
    <row r="4370" spans="1:10" x14ac:dyDescent="0.25">
      <c r="A4370" s="1">
        <f t="shared" si="671"/>
        <v>0.43379999999996854</v>
      </c>
      <c r="B4370" s="1">
        <f t="shared" si="673"/>
        <v>1.39536781956053E-15</v>
      </c>
      <c r="C4370" s="1" t="str">
        <f t="shared" si="674"/>
        <v>1.39536781956053E-15+1.09290052038567i</v>
      </c>
      <c r="D4370" s="1">
        <f t="shared" si="675"/>
        <v>-11.084292864100847</v>
      </c>
      <c r="E4370" s="1">
        <f t="shared" si="676"/>
        <v>8.8602238554386453E-2</v>
      </c>
      <c r="F4370" s="1">
        <f t="shared" si="677"/>
        <v>0.99606708776224084</v>
      </c>
      <c r="G4370" s="1" t="str">
        <f t="shared" si="678"/>
        <v>0.0886022385543865+0.996067087762241i</v>
      </c>
      <c r="H4370" s="1" t="str">
        <f t="shared" si="672"/>
        <v>-0.0886022385543865-0.996067087762241i</v>
      </c>
      <c r="I4370" s="1">
        <f t="shared" si="679"/>
        <v>1.39536781956053E-15</v>
      </c>
      <c r="J4370" s="1">
        <f t="shared" si="680"/>
        <v>1.0929005203856701</v>
      </c>
    </row>
    <row r="4371" spans="1:10" x14ac:dyDescent="0.25">
      <c r="A4371" s="1">
        <f t="shared" si="671"/>
        <v>0.43389999999996853</v>
      </c>
      <c r="B4371" s="1">
        <f t="shared" si="673"/>
        <v>7.9071216674009304E-16</v>
      </c>
      <c r="C4371" s="1" t="str">
        <f t="shared" si="674"/>
        <v>7.90712166740093E-16+1.09570800599631i</v>
      </c>
      <c r="D4371" s="1">
        <f t="shared" si="675"/>
        <v>-11.086848026125766</v>
      </c>
      <c r="E4371" s="1">
        <f t="shared" si="676"/>
        <v>9.114705934652749E-2</v>
      </c>
      <c r="F4371" s="1">
        <f t="shared" si="677"/>
        <v>0.99583744334729685</v>
      </c>
      <c r="G4371" s="1" t="str">
        <f t="shared" si="678"/>
        <v>0.0911470593465275+0.995837443347297i</v>
      </c>
      <c r="H4371" s="1" t="str">
        <f t="shared" si="672"/>
        <v>-0.0911470593465275-0.995837443347297i</v>
      </c>
      <c r="I4371" s="1">
        <f t="shared" si="679"/>
        <v>7.9071216674009304E-16</v>
      </c>
      <c r="J4371" s="1">
        <f t="shared" si="680"/>
        <v>1.09570800599631</v>
      </c>
    </row>
    <row r="4372" spans="1:10" x14ac:dyDescent="0.25">
      <c r="A4372" s="1">
        <f t="shared" si="671"/>
        <v>0.43399999999996852</v>
      </c>
      <c r="B4372" s="1">
        <f t="shared" si="673"/>
        <v>-2.6831330469820901E-15</v>
      </c>
      <c r="C4372" s="1" t="str">
        <f t="shared" si="674"/>
        <v>-2.68313304698209E-15+1.09852336277945i</v>
      </c>
      <c r="D4372" s="1">
        <f t="shared" si="675"/>
        <v>-11.089403188150687</v>
      </c>
      <c r="E4372" s="1">
        <f t="shared" si="676"/>
        <v>9.3691285053244616E-2</v>
      </c>
      <c r="F4372" s="1">
        <f t="shared" si="677"/>
        <v>0.99560129725963675</v>
      </c>
      <c r="G4372" s="1" t="str">
        <f t="shared" si="678"/>
        <v>0.0936912850532446+0.995601297259637i</v>
      </c>
      <c r="H4372" s="1" t="str">
        <f t="shared" si="672"/>
        <v>-0.0936912850532446-0.995601297259637i</v>
      </c>
      <c r="I4372" s="1">
        <f t="shared" si="679"/>
        <v>-2.6831330469820901E-15</v>
      </c>
      <c r="J4372" s="1">
        <f t="shared" si="680"/>
        <v>1.09852336277945</v>
      </c>
    </row>
    <row r="4373" spans="1:10" x14ac:dyDescent="0.25">
      <c r="A4373" s="1">
        <f t="shared" si="671"/>
        <v>0.43409999999996851</v>
      </c>
      <c r="B4373" s="1">
        <f t="shared" si="673"/>
        <v>1.4672884682101901E-15</v>
      </c>
      <c r="C4373" s="1" t="str">
        <f t="shared" si="674"/>
        <v>1.46728846821019E-15+1.10134663311274i</v>
      </c>
      <c r="D4373" s="1">
        <f t="shared" si="675"/>
        <v>-11.091958350175606</v>
      </c>
      <c r="E4373" s="1">
        <f t="shared" si="676"/>
        <v>9.6234899063667764E-2</v>
      </c>
      <c r="F4373" s="1">
        <f t="shared" si="677"/>
        <v>0.99535865104102339</v>
      </c>
      <c r="G4373" s="1" t="str">
        <f t="shared" si="678"/>
        <v>0.0962348990636678+0.995358651041023i</v>
      </c>
      <c r="H4373" s="1" t="str">
        <f t="shared" si="672"/>
        <v>-0.0962348990636678-0.995358651041023i</v>
      </c>
      <c r="I4373" s="1">
        <f t="shared" si="679"/>
        <v>1.4672884682101901E-15</v>
      </c>
      <c r="J4373" s="1">
        <f t="shared" si="680"/>
        <v>1.1013466331127399</v>
      </c>
    </row>
    <row r="4374" spans="1:10" x14ac:dyDescent="0.25">
      <c r="A4374" s="1">
        <f t="shared" si="671"/>
        <v>0.4341999999999685</v>
      </c>
      <c r="B4374" s="1">
        <f t="shared" si="673"/>
        <v>1.90011970877476E-15</v>
      </c>
      <c r="C4374" s="1" t="str">
        <f t="shared" si="674"/>
        <v>1.90011970877476E-15+1.10417785966417i</v>
      </c>
      <c r="D4374" s="1">
        <f t="shared" si="675"/>
        <v>-11.094513512200525</v>
      </c>
      <c r="E4374" s="1">
        <f t="shared" si="676"/>
        <v>9.8777884770925847E-2</v>
      </c>
      <c r="F4374" s="1">
        <f t="shared" si="677"/>
        <v>0.99510950627565697</v>
      </c>
      <c r="G4374" s="1" t="str">
        <f t="shared" si="678"/>
        <v>0.0987778847709258+0.995109506275657i</v>
      </c>
      <c r="H4374" s="1" t="str">
        <f t="shared" si="672"/>
        <v>-0.0987778847709258-0.995109506275657i</v>
      </c>
      <c r="I4374" s="1">
        <f t="shared" si="679"/>
        <v>1.90011970877476E-15</v>
      </c>
      <c r="J4374" s="1">
        <f t="shared" si="680"/>
        <v>1.10417785966417</v>
      </c>
    </row>
    <row r="4375" spans="1:10" x14ac:dyDescent="0.25">
      <c r="A4375" s="1">
        <f t="shared" si="671"/>
        <v>0.43429999999996849</v>
      </c>
      <c r="B4375" s="1">
        <f t="shared" si="673"/>
        <v>1.2904876497015501E-15</v>
      </c>
      <c r="C4375" s="1" t="str">
        <f t="shared" si="674"/>
        <v>1.29048764970155E-15+1.10701708539469i</v>
      </c>
      <c r="D4375" s="1">
        <f t="shared" si="675"/>
        <v>-11.097068674225444</v>
      </c>
      <c r="E4375" s="1">
        <f t="shared" si="676"/>
        <v>0.10132022557224808</v>
      </c>
      <c r="F4375" s="1">
        <f t="shared" si="677"/>
        <v>0.99485386459016623</v>
      </c>
      <c r="G4375" s="1" t="str">
        <f t="shared" si="678"/>
        <v>0.101320225572248+0.994853864590166i</v>
      </c>
      <c r="H4375" s="1" t="str">
        <f t="shared" si="672"/>
        <v>-0.101320225572248-0.994853864590166i</v>
      </c>
      <c r="I4375" s="1">
        <f t="shared" si="679"/>
        <v>1.2904876497015501E-15</v>
      </c>
      <c r="J4375" s="1">
        <f t="shared" si="680"/>
        <v>1.1070170853946899</v>
      </c>
    </row>
    <row r="4376" spans="1:10" x14ac:dyDescent="0.25">
      <c r="A4376" s="1">
        <f t="shared" si="671"/>
        <v>0.43439999999996848</v>
      </c>
      <c r="B4376" s="1">
        <f t="shared" si="673"/>
        <v>2.09473483120746E-15</v>
      </c>
      <c r="C4376" s="1" t="str">
        <f t="shared" si="674"/>
        <v>2.09473483120746E-15+1.1098643535607i</v>
      </c>
      <c r="D4376" s="1">
        <f t="shared" si="675"/>
        <v>-11.099623836250364</v>
      </c>
      <c r="E4376" s="1">
        <f t="shared" si="676"/>
        <v>0.10386190486907598</v>
      </c>
      <c r="F4376" s="1">
        <f t="shared" si="677"/>
        <v>0.99459172765359705</v>
      </c>
      <c r="G4376" s="1" t="str">
        <f t="shared" si="678"/>
        <v>0.103861904869076+0.994591727653597i</v>
      </c>
      <c r="H4376" s="1" t="str">
        <f t="shared" si="672"/>
        <v>-0.103861904869076-0.994591727653597i</v>
      </c>
      <c r="I4376" s="1">
        <f t="shared" si="679"/>
        <v>2.09473483120746E-15</v>
      </c>
      <c r="J4376" s="1">
        <f t="shared" si="680"/>
        <v>1.1098643535607</v>
      </c>
    </row>
    <row r="4377" spans="1:10" x14ac:dyDescent="0.25">
      <c r="A4377" s="1">
        <f t="shared" si="671"/>
        <v>0.43449999999996847</v>
      </c>
      <c r="B4377" s="1">
        <f t="shared" si="673"/>
        <v>-1.9148189111648802E-15</v>
      </c>
      <c r="C4377" s="1" t="str">
        <f t="shared" si="674"/>
        <v>-1.91481891116488E-15+1.11271970771666i</v>
      </c>
      <c r="D4377" s="1">
        <f t="shared" si="675"/>
        <v>-11.102178998275283</v>
      </c>
      <c r="E4377" s="1">
        <f t="shared" si="676"/>
        <v>0.1064029060671646</v>
      </c>
      <c r="F4377" s="1">
        <f t="shared" si="677"/>
        <v>0.99432309717740242</v>
      </c>
      <c r="G4377" s="1" t="str">
        <f t="shared" si="678"/>
        <v>0.106402906067165+0.994323097177402i</v>
      </c>
      <c r="H4377" s="1" t="str">
        <f t="shared" si="672"/>
        <v>-0.106402906067165-0.994323097177402i</v>
      </c>
      <c r="I4377" s="1">
        <f t="shared" si="679"/>
        <v>-1.9148189111648802E-15</v>
      </c>
      <c r="J4377" s="1">
        <f t="shared" si="680"/>
        <v>1.11271970771666</v>
      </c>
    </row>
    <row r="4378" spans="1:10" x14ac:dyDescent="0.25">
      <c r="A4378" s="1">
        <f t="shared" si="671"/>
        <v>0.43459999999996846</v>
      </c>
      <c r="B4378" s="1">
        <f t="shared" si="673"/>
        <v>-2.4770922906596899E-16</v>
      </c>
      <c r="C4378" s="1" t="str">
        <f t="shared" si="674"/>
        <v>-2.47709229065969E-16+1.11558319171773i</v>
      </c>
      <c r="D4378" s="1">
        <f t="shared" si="675"/>
        <v>-11.104734160300202</v>
      </c>
      <c r="E4378" s="1">
        <f t="shared" si="676"/>
        <v>0.10894321257670149</v>
      </c>
      <c r="F4378" s="1">
        <f t="shared" si="677"/>
        <v>0.99404797491543018</v>
      </c>
      <c r="G4378" s="1" t="str">
        <f t="shared" si="678"/>
        <v>0.108943212576701+0.99404797491543i</v>
      </c>
      <c r="H4378" s="1" t="str">
        <f t="shared" si="672"/>
        <v>-0.108943212576701-0.99404797491543i</v>
      </c>
      <c r="I4378" s="1">
        <f t="shared" si="679"/>
        <v>-2.4770922906596899E-16</v>
      </c>
      <c r="J4378" s="1">
        <f t="shared" si="680"/>
        <v>1.1155831917177299</v>
      </c>
    </row>
    <row r="4379" spans="1:10" x14ac:dyDescent="0.25">
      <c r="A4379" s="1">
        <f t="shared" si="671"/>
        <v>0.43469999999996844</v>
      </c>
      <c r="B4379" s="1">
        <f t="shared" si="673"/>
        <v>-4.3460701415790501E-16</v>
      </c>
      <c r="C4379" s="1" t="str">
        <f t="shared" si="674"/>
        <v>-4.34607014157905E-16+1.11845484972237i</v>
      </c>
      <c r="D4379" s="1">
        <f t="shared" si="675"/>
        <v>-11.107289322325123</v>
      </c>
      <c r="E4379" s="1">
        <f t="shared" si="676"/>
        <v>0.11148280781240977</v>
      </c>
      <c r="F4379" s="1">
        <f t="shared" si="677"/>
        <v>0.99376636266391172</v>
      </c>
      <c r="G4379" s="1" t="str">
        <f t="shared" si="678"/>
        <v>0.11148280781241+0.993766362663912i</v>
      </c>
      <c r="H4379" s="1" t="str">
        <f t="shared" si="672"/>
        <v>-0.11148280781241-0.993766362663912i</v>
      </c>
      <c r="I4379" s="1">
        <f t="shared" si="679"/>
        <v>-4.3460701415790501E-16</v>
      </c>
      <c r="J4379" s="1">
        <f t="shared" si="680"/>
        <v>1.1184548497223701</v>
      </c>
    </row>
    <row r="4380" spans="1:10" x14ac:dyDescent="0.25">
      <c r="A4380" s="1">
        <f t="shared" si="671"/>
        <v>0.43479999999996843</v>
      </c>
      <c r="B4380" s="1">
        <f t="shared" si="673"/>
        <v>-9.9594530506676702E-16</v>
      </c>
      <c r="C4380" s="1" t="str">
        <f t="shared" si="674"/>
        <v>-9.95945305066767E-16+1.12133472619502i</v>
      </c>
      <c r="D4380" s="1">
        <f t="shared" si="675"/>
        <v>-11.109844484350042</v>
      </c>
      <c r="E4380" s="1">
        <f t="shared" si="676"/>
        <v>0.11402167519365099</v>
      </c>
      <c r="F4380" s="1">
        <f t="shared" si="677"/>
        <v>0.99347826226145153</v>
      </c>
      <c r="G4380" s="1" t="str">
        <f t="shared" si="678"/>
        <v>0.114021675193651+0.993478262261452i</v>
      </c>
      <c r="H4380" s="1" t="str">
        <f t="shared" si="672"/>
        <v>-0.114021675193651-0.993478262261452i</v>
      </c>
      <c r="I4380" s="1">
        <f t="shared" si="679"/>
        <v>-9.9594530506676702E-16</v>
      </c>
      <c r="J4380" s="1">
        <f t="shared" si="680"/>
        <v>1.1213347261950199</v>
      </c>
    </row>
    <row r="4381" spans="1:10" x14ac:dyDescent="0.25">
      <c r="A4381" s="1">
        <f t="shared" si="671"/>
        <v>0.43489999999996842</v>
      </c>
      <c r="B4381" s="1">
        <f t="shared" si="673"/>
        <v>-2.3090555045028099E-15</v>
      </c>
      <c r="C4381" s="1" t="str">
        <f t="shared" si="674"/>
        <v>-2.30905550450281E-15+1.12422286590882i</v>
      </c>
      <c r="D4381" s="1">
        <f t="shared" si="675"/>
        <v>-11.112399646374961</v>
      </c>
      <c r="E4381" s="1">
        <f t="shared" si="676"/>
        <v>0.11655979814454408</v>
      </c>
      <c r="F4381" s="1">
        <f t="shared" si="677"/>
        <v>0.99318367558901366</v>
      </c>
      <c r="G4381" s="1" t="str">
        <f t="shared" si="678"/>
        <v>0.116559798144544+0.993183675589014i</v>
      </c>
      <c r="H4381" s="1" t="str">
        <f t="shared" si="672"/>
        <v>-0.116559798144544-0.993183675589014i</v>
      </c>
      <c r="I4381" s="1">
        <f t="shared" si="679"/>
        <v>-2.3090555045028099E-15</v>
      </c>
      <c r="J4381" s="1">
        <f t="shared" si="680"/>
        <v>1.12422286590882</v>
      </c>
    </row>
    <row r="4382" spans="1:10" x14ac:dyDescent="0.25">
      <c r="A4382" s="1">
        <f t="shared" si="671"/>
        <v>0.43499999999996841</v>
      </c>
      <c r="B4382" s="1">
        <f t="shared" si="673"/>
        <v>8.75947669691603E-16</v>
      </c>
      <c r="C4382" s="1" t="str">
        <f t="shared" si="674"/>
        <v>8.75947669691603E-16+1.12711931394833i</v>
      </c>
      <c r="D4382" s="1">
        <f t="shared" si="675"/>
        <v>-11.114954808399881</v>
      </c>
      <c r="E4382" s="1">
        <f t="shared" si="676"/>
        <v>0.11909716009406826</v>
      </c>
      <c r="F4382" s="1">
        <f t="shared" si="677"/>
        <v>0.99288260456990984</v>
      </c>
      <c r="G4382" s="1" t="str">
        <f t="shared" si="678"/>
        <v>0.119097160094068+0.99288260456991i</v>
      </c>
      <c r="H4382" s="1" t="str">
        <f t="shared" si="672"/>
        <v>-0.119097160094068-0.99288260456991i</v>
      </c>
      <c r="I4382" s="1">
        <f t="shared" si="679"/>
        <v>8.75947669691603E-16</v>
      </c>
      <c r="J4382" s="1">
        <f t="shared" si="680"/>
        <v>1.12711931394833</v>
      </c>
    </row>
    <row r="4383" spans="1:10" x14ac:dyDescent="0.25">
      <c r="A4383" s="1">
        <f t="shared" si="671"/>
        <v>0.4350999999999684</v>
      </c>
      <c r="B4383" s="1">
        <f t="shared" si="673"/>
        <v>1.6936813687213E-15</v>
      </c>
      <c r="C4383" s="1" t="str">
        <f t="shared" si="674"/>
        <v>1.6936813687213E-15+1.13002411571224i</v>
      </c>
      <c r="D4383" s="1">
        <f t="shared" si="675"/>
        <v>-11.1175099704248</v>
      </c>
      <c r="E4383" s="1">
        <f t="shared" si="676"/>
        <v>0.12163374447616591</v>
      </c>
      <c r="F4383" s="1">
        <f t="shared" si="677"/>
        <v>0.99257505116978773</v>
      </c>
      <c r="G4383" s="1" t="str">
        <f t="shared" si="678"/>
        <v>0.121633744476166+0.992575051169788i</v>
      </c>
      <c r="H4383" s="1" t="str">
        <f t="shared" si="672"/>
        <v>-0.121633744476166-0.992575051169788i</v>
      </c>
      <c r="I4383" s="1">
        <f t="shared" si="679"/>
        <v>1.6936813687213E-15</v>
      </c>
      <c r="J4383" s="1">
        <f t="shared" si="680"/>
        <v>1.1300241157122399</v>
      </c>
    </row>
    <row r="4384" spans="1:10" x14ac:dyDescent="0.25">
      <c r="A4384" s="1">
        <f t="shared" si="671"/>
        <v>0.43519999999996839</v>
      </c>
      <c r="B4384" s="1">
        <f t="shared" si="673"/>
        <v>-3.77343928409223E-16</v>
      </c>
      <c r="C4384" s="1" t="str">
        <f t="shared" si="674"/>
        <v>-3.77343928409223E-16+1.1329373169162i</v>
      </c>
      <c r="D4384" s="1">
        <f t="shared" si="675"/>
        <v>-11.120065132449719</v>
      </c>
      <c r="E4384" s="1">
        <f t="shared" si="676"/>
        <v>0.12416953472986131</v>
      </c>
      <c r="F4384" s="1">
        <f t="shared" si="677"/>
        <v>0.99226101739661721</v>
      </c>
      <c r="G4384" s="1" t="str">
        <f t="shared" si="678"/>
        <v>0.124169534729861+0.992261017396617i</v>
      </c>
      <c r="H4384" s="1" t="str">
        <f t="shared" si="672"/>
        <v>-0.124169534729861-0.992261017396617i</v>
      </c>
      <c r="I4384" s="1">
        <f t="shared" si="679"/>
        <v>-3.77343928409223E-16</v>
      </c>
      <c r="J4384" s="1">
        <f t="shared" si="680"/>
        <v>1.1329373169162</v>
      </c>
    </row>
    <row r="4385" spans="1:10" x14ac:dyDescent="0.25">
      <c r="A4385" s="1">
        <f t="shared" si="671"/>
        <v>0.43529999999996838</v>
      </c>
      <c r="B4385" s="1">
        <f t="shared" si="673"/>
        <v>-8.8273974187752196E-16</v>
      </c>
      <c r="C4385" s="1" t="str">
        <f t="shared" si="674"/>
        <v>-8.82739741877522E-16+1.13585896359564i</v>
      </c>
      <c r="D4385" s="1">
        <f t="shared" si="675"/>
        <v>-11.122620294474638</v>
      </c>
      <c r="E4385" s="1">
        <f t="shared" si="676"/>
        <v>0.12670451429936172</v>
      </c>
      <c r="F4385" s="1">
        <f t="shared" si="677"/>
        <v>0.99194050530067723</v>
      </c>
      <c r="G4385" s="1" t="str">
        <f t="shared" si="678"/>
        <v>0.126704514299362+0.991940505300677i</v>
      </c>
      <c r="H4385" s="1" t="str">
        <f t="shared" si="672"/>
        <v>-0.126704514299362-0.991940505300677i</v>
      </c>
      <c r="I4385" s="1">
        <f t="shared" si="679"/>
        <v>-8.8273974187752196E-16</v>
      </c>
      <c r="J4385" s="1">
        <f t="shared" si="680"/>
        <v>1.13585896359564</v>
      </c>
    </row>
    <row r="4386" spans="1:10" x14ac:dyDescent="0.25">
      <c r="A4386" s="1">
        <f t="shared" ref="A4386:A4449" si="681">A4385+$O$1</f>
        <v>0.43539999999996837</v>
      </c>
      <c r="B4386" s="1">
        <f t="shared" si="673"/>
        <v>3.7929296440594598E-16</v>
      </c>
      <c r="C4386" s="1" t="str">
        <f t="shared" si="674"/>
        <v>3.79292964405946E-16+1.13878910210858i</v>
      </c>
      <c r="D4386" s="1">
        <f t="shared" si="675"/>
        <v>-11.125175456499559</v>
      </c>
      <c r="E4386" s="1">
        <f t="shared" si="676"/>
        <v>0.12923866663416902</v>
      </c>
      <c r="F4386" s="1">
        <f t="shared" si="677"/>
        <v>0.99161351697454292</v>
      </c>
      <c r="G4386" s="1" t="str">
        <f t="shared" si="678"/>
        <v>0.129238666634169+0.991613516974543i</v>
      </c>
      <c r="H4386" s="1" t="str">
        <f t="shared" ref="H4386:H4449" si="682">IMPRODUCT(G4386,$H$3)</f>
        <v>-0.129238666634169-0.991613516974543i</v>
      </c>
      <c r="I4386" s="1">
        <f t="shared" si="679"/>
        <v>3.7929296440594598E-16</v>
      </c>
      <c r="J4386" s="1">
        <f t="shared" si="680"/>
        <v>1.1387891021085801</v>
      </c>
    </row>
    <row r="4387" spans="1:10" x14ac:dyDescent="0.25">
      <c r="A4387" s="1">
        <f t="shared" si="681"/>
        <v>0.43549999999996836</v>
      </c>
      <c r="B4387" s="1">
        <f t="shared" si="673"/>
        <v>-2.5351449365074402E-16</v>
      </c>
      <c r="C4387" s="1" t="str">
        <f t="shared" si="674"/>
        <v>-2.53514493650744E-16+1.14172777913851i</v>
      </c>
      <c r="D4387" s="1">
        <f t="shared" si="675"/>
        <v>-11.127730618524478</v>
      </c>
      <c r="E4387" s="1">
        <f t="shared" si="676"/>
        <v>0.13177197518918068</v>
      </c>
      <c r="F4387" s="1">
        <f t="shared" si="677"/>
        <v>0.99128005455307233</v>
      </c>
      <c r="G4387" s="1" t="str">
        <f t="shared" si="678"/>
        <v>0.131771975189181+0.991280054553072i</v>
      </c>
      <c r="H4387" s="1" t="str">
        <f t="shared" si="682"/>
        <v>-0.131771975189181-0.991280054553072i</v>
      </c>
      <c r="I4387" s="1">
        <f t="shared" si="679"/>
        <v>-2.5351449365074402E-16</v>
      </c>
      <c r="J4387" s="1">
        <f t="shared" si="680"/>
        <v>1.1417277791385101</v>
      </c>
    </row>
    <row r="4388" spans="1:10" x14ac:dyDescent="0.25">
      <c r="A4388" s="1">
        <f t="shared" si="681"/>
        <v>0.43559999999996835</v>
      </c>
      <c r="B4388" s="1">
        <f t="shared" ref="B4388:B4451" si="683">I4388</f>
        <v>1.1437601283055101E-15</v>
      </c>
      <c r="C4388" s="1" t="str">
        <f t="shared" ref="C4388:C4451" si="684">IMDIV(IMSUB(1,H4388),IMSUM(1,H4388))</f>
        <v>1.14376012830551E-15+1.14467504169732i</v>
      </c>
      <c r="D4388" s="1">
        <f t="shared" ref="D4388:D4451" si="685">-2*$B$10*A4388</f>
        <v>-11.130285780549396</v>
      </c>
      <c r="E4388" s="1">
        <f t="shared" ref="E4388:E4451" si="686">COS(D4388)</f>
        <v>0.13430442342480836</v>
      </c>
      <c r="F4388" s="1">
        <f t="shared" ref="F4388:F4451" si="687">SIN(D4388)</f>
        <v>0.99094012021339095</v>
      </c>
      <c r="G4388" s="1" t="str">
        <f t="shared" ref="G4388:G4451" si="688">COMPLEX(E4388,F4388)</f>
        <v>0.134304423424808+0.990940120213391i</v>
      </c>
      <c r="H4388" s="1" t="str">
        <f t="shared" si="682"/>
        <v>-0.134304423424808-0.990940120213391i</v>
      </c>
      <c r="I4388" s="1">
        <f t="shared" ref="I4388:I4451" si="689">IMREAL(C4388)</f>
        <v>1.1437601283055101E-15</v>
      </c>
      <c r="J4388" s="1">
        <f t="shared" si="680"/>
        <v>1.1446750416973199</v>
      </c>
    </row>
    <row r="4389" spans="1:10" x14ac:dyDescent="0.25">
      <c r="A4389" s="1">
        <f t="shared" si="681"/>
        <v>0.43569999999996833</v>
      </c>
      <c r="B4389" s="1">
        <f t="shared" si="683"/>
        <v>-5.7335683057734204E-16</v>
      </c>
      <c r="C4389" s="1" t="str">
        <f t="shared" si="684"/>
        <v>-5.73356830577342E-16+1.1476309371282i</v>
      </c>
      <c r="D4389" s="1">
        <f t="shared" si="685"/>
        <v>-11.132840942574317</v>
      </c>
      <c r="E4389" s="1">
        <f t="shared" si="686"/>
        <v>0.13683599480708064</v>
      </c>
      <c r="F4389" s="1">
        <f t="shared" si="687"/>
        <v>0.9905937161748789</v>
      </c>
      <c r="G4389" s="1" t="str">
        <f t="shared" si="688"/>
        <v>0.136835994807081+0.990593716174879i</v>
      </c>
      <c r="H4389" s="1" t="str">
        <f t="shared" si="682"/>
        <v>-0.136835994807081-0.990593716174879i</v>
      </c>
      <c r="I4389" s="1">
        <f t="shared" si="689"/>
        <v>-5.7335683057734204E-16</v>
      </c>
      <c r="J4389" s="1">
        <f t="shared" si="680"/>
        <v>1.1476309371282001</v>
      </c>
    </row>
    <row r="4390" spans="1:10" x14ac:dyDescent="0.25">
      <c r="A4390" s="1">
        <f t="shared" si="681"/>
        <v>0.43579999999996832</v>
      </c>
      <c r="B4390" s="1">
        <f t="shared" si="683"/>
        <v>2.4909643798330101E-15</v>
      </c>
      <c r="C4390" s="1" t="str">
        <f t="shared" si="684"/>
        <v>2.49096437983301E-15+1.15059551310863i</v>
      </c>
      <c r="D4390" s="1">
        <f t="shared" si="685"/>
        <v>-11.135396104599236</v>
      </c>
      <c r="E4390" s="1">
        <f t="shared" si="686"/>
        <v>0.13936667280774562</v>
      </c>
      <c r="F4390" s="1">
        <f t="shared" si="687"/>
        <v>0.99024084469915641</v>
      </c>
      <c r="G4390" s="1" t="str">
        <f t="shared" si="688"/>
        <v>0.139366672807746+0.990240844699156i</v>
      </c>
      <c r="H4390" s="1" t="str">
        <f t="shared" si="682"/>
        <v>-0.139366672807746-0.990240844699156i</v>
      </c>
      <c r="I4390" s="1">
        <f t="shared" si="689"/>
        <v>2.4909643798330101E-15</v>
      </c>
      <c r="J4390" s="1">
        <f t="shared" si="680"/>
        <v>1.1505955131086301</v>
      </c>
    </row>
    <row r="4391" spans="1:10" x14ac:dyDescent="0.25">
      <c r="A4391" s="1">
        <f t="shared" si="681"/>
        <v>0.43589999999996831</v>
      </c>
      <c r="B4391" s="1">
        <f t="shared" si="683"/>
        <v>3.20179665462096E-16</v>
      </c>
      <c r="C4391" s="1" t="str">
        <f t="shared" si="684"/>
        <v>3.20179665462096E-16+1.15356881765336i</v>
      </c>
      <c r="D4391" s="1">
        <f t="shared" si="685"/>
        <v>-11.137951266624155</v>
      </c>
      <c r="E4391" s="1">
        <f t="shared" si="686"/>
        <v>0.14189644090438949</v>
      </c>
      <c r="F4391" s="1">
        <f t="shared" si="687"/>
        <v>0.98988150809006792</v>
      </c>
      <c r="G4391" s="1" t="str">
        <f t="shared" si="688"/>
        <v>0.141896440904389+0.989881508090068i</v>
      </c>
      <c r="H4391" s="1" t="str">
        <f t="shared" si="682"/>
        <v>-0.141896440904389-0.989881508090068i</v>
      </c>
      <c r="I4391" s="1">
        <f t="shared" si="689"/>
        <v>3.20179665462096E-16</v>
      </c>
      <c r="J4391" s="1">
        <f t="shared" si="680"/>
        <v>1.1535688176533601</v>
      </c>
    </row>
    <row r="4392" spans="1:10" x14ac:dyDescent="0.25">
      <c r="A4392" s="1">
        <f t="shared" si="681"/>
        <v>0.4359999999999683</v>
      </c>
      <c r="B4392" s="1">
        <f t="shared" si="683"/>
        <v>1.6050367966889499E-15</v>
      </c>
      <c r="C4392" s="1" t="str">
        <f t="shared" si="684"/>
        <v>1.60503679668895E-15+1.15655089911749i</v>
      </c>
      <c r="D4392" s="1">
        <f t="shared" si="685"/>
        <v>-11.140506428649074</v>
      </c>
      <c r="E4392" s="1">
        <f t="shared" si="686"/>
        <v>0.14442528258053725</v>
      </c>
      <c r="F4392" s="1">
        <f t="shared" si="687"/>
        <v>0.98951570869366801</v>
      </c>
      <c r="G4392" s="1" t="str">
        <f t="shared" si="688"/>
        <v>0.144425282580537+0.989515708693668i</v>
      </c>
      <c r="H4392" s="1" t="str">
        <f t="shared" si="682"/>
        <v>-0.144425282580537-0.989515708693668i</v>
      </c>
      <c r="I4392" s="1">
        <f t="shared" si="689"/>
        <v>1.6050367966889499E-15</v>
      </c>
      <c r="J4392" s="1">
        <f t="shared" ref="J4392:J4455" si="690">MAX(MIN(IMAGINARY(C4392),11),-11)</f>
        <v>1.15655089911749</v>
      </c>
    </row>
    <row r="4393" spans="1:10" x14ac:dyDescent="0.25">
      <c r="A4393" s="1">
        <f t="shared" si="681"/>
        <v>0.43609999999996829</v>
      </c>
      <c r="B4393" s="1">
        <f t="shared" si="683"/>
        <v>-2.3815975208273999E-15</v>
      </c>
      <c r="C4393" s="1" t="str">
        <f t="shared" si="684"/>
        <v>-2.3815975208274E-15+1.15954180619943i</v>
      </c>
      <c r="D4393" s="1">
        <f t="shared" si="685"/>
        <v>-11.143061590673994</v>
      </c>
      <c r="E4393" s="1">
        <f t="shared" si="686"/>
        <v>0.14695318132576415</v>
      </c>
      <c r="F4393" s="1">
        <f t="shared" si="687"/>
        <v>0.9891434488982056</v>
      </c>
      <c r="G4393" s="1" t="str">
        <f t="shared" si="688"/>
        <v>0.146953181325764+0.989143448898206i</v>
      </c>
      <c r="H4393" s="1" t="str">
        <f t="shared" si="682"/>
        <v>-0.146953181325764-0.989143448898206i</v>
      </c>
      <c r="I4393" s="1">
        <f t="shared" si="689"/>
        <v>-2.3815975208273999E-15</v>
      </c>
      <c r="J4393" s="1">
        <f t="shared" si="690"/>
        <v>1.15954180619943</v>
      </c>
    </row>
    <row r="4394" spans="1:10" x14ac:dyDescent="0.25">
      <c r="A4394" s="1">
        <f t="shared" si="681"/>
        <v>0.43619999999996828</v>
      </c>
      <c r="B4394" s="1">
        <f t="shared" si="683"/>
        <v>2.64589489794072E-15</v>
      </c>
      <c r="C4394" s="1" t="str">
        <f t="shared" si="684"/>
        <v>2.64589489794072E-15+1.16254158794413i</v>
      </c>
      <c r="D4394" s="1">
        <f t="shared" si="685"/>
        <v>-11.145616752698913</v>
      </c>
      <c r="E4394" s="1">
        <f t="shared" si="686"/>
        <v>0.14948012063579641</v>
      </c>
      <c r="F4394" s="1">
        <f t="shared" si="687"/>
        <v>0.98876473113410945</v>
      </c>
      <c r="G4394" s="1" t="str">
        <f t="shared" si="688"/>
        <v>0.149480120635796+0.988764731134109i</v>
      </c>
      <c r="H4394" s="1" t="str">
        <f t="shared" si="682"/>
        <v>-0.149480120635796-0.988764731134109i</v>
      </c>
      <c r="I4394" s="1">
        <f t="shared" si="689"/>
        <v>2.64589489794072E-15</v>
      </c>
      <c r="J4394" s="1">
        <f t="shared" si="690"/>
        <v>1.1625415879441301</v>
      </c>
    </row>
    <row r="4395" spans="1:10" x14ac:dyDescent="0.25">
      <c r="A4395" s="1">
        <f t="shared" si="681"/>
        <v>0.43629999999996827</v>
      </c>
      <c r="B4395" s="1">
        <f t="shared" si="683"/>
        <v>4.5290727036643101E-16</v>
      </c>
      <c r="C4395" s="1" t="str">
        <f t="shared" si="684"/>
        <v>4.52907270366431E-16+1.16555029374608i</v>
      </c>
      <c r="D4395" s="1">
        <f t="shared" si="685"/>
        <v>-11.148171914723832</v>
      </c>
      <c r="E4395" s="1">
        <f t="shared" si="686"/>
        <v>0.15200608401262955</v>
      </c>
      <c r="F4395" s="1">
        <f t="shared" si="687"/>
        <v>0.98837955787397047</v>
      </c>
      <c r="G4395" s="1" t="str">
        <f t="shared" si="688"/>
        <v>0.15200608401263+0.98837955787397i</v>
      </c>
      <c r="H4395" s="1" t="str">
        <f t="shared" si="682"/>
        <v>-0.15200608401263-0.98837955787397i</v>
      </c>
      <c r="I4395" s="1">
        <f t="shared" si="689"/>
        <v>4.5290727036643101E-16</v>
      </c>
      <c r="J4395" s="1">
        <f t="shared" si="690"/>
        <v>1.16555029374608</v>
      </c>
    </row>
    <row r="4396" spans="1:10" x14ac:dyDescent="0.25">
      <c r="A4396" s="1">
        <f t="shared" si="681"/>
        <v>0.43639999999996826</v>
      </c>
      <c r="B4396" s="1">
        <f t="shared" si="683"/>
        <v>-9.0815974889891504E-16</v>
      </c>
      <c r="C4396" s="1" t="str">
        <f t="shared" si="684"/>
        <v>-9.08159748898915E-16+1.16856797335258i</v>
      </c>
      <c r="D4396" s="1">
        <f t="shared" si="685"/>
        <v>-11.150727076748753</v>
      </c>
      <c r="E4396" s="1">
        <f t="shared" si="686"/>
        <v>0.15453105496463079</v>
      </c>
      <c r="F4396" s="1">
        <f t="shared" si="687"/>
        <v>0.98798793163252674</v>
      </c>
      <c r="G4396" s="1" t="str">
        <f t="shared" si="688"/>
        <v>0.154531054964631+0.987987931632527i</v>
      </c>
      <c r="H4396" s="1" t="str">
        <f t="shared" si="682"/>
        <v>-0.154531054964631-0.987987931632527i</v>
      </c>
      <c r="I4396" s="1">
        <f t="shared" si="689"/>
        <v>-9.0815974889891504E-16</v>
      </c>
      <c r="J4396" s="1">
        <f t="shared" si="690"/>
        <v>1.16856797335258</v>
      </c>
    </row>
    <row r="4397" spans="1:10" x14ac:dyDescent="0.25">
      <c r="A4397" s="1">
        <f t="shared" si="681"/>
        <v>0.43649999999996825</v>
      </c>
      <c r="B4397" s="1">
        <f t="shared" si="683"/>
        <v>0</v>
      </c>
      <c r="C4397" s="1" t="str">
        <f t="shared" si="684"/>
        <v>1.17159467686686i</v>
      </c>
      <c r="D4397" s="1">
        <f t="shared" si="685"/>
        <v>-11.153282238773672</v>
      </c>
      <c r="E4397" s="1">
        <f t="shared" si="686"/>
        <v>0.15705501700664146</v>
      </c>
      <c r="F4397" s="1">
        <f t="shared" si="687"/>
        <v>0.98758985496664731</v>
      </c>
      <c r="G4397" s="1" t="str">
        <f t="shared" si="688"/>
        <v>0.157055017006641+0.987589854966647i</v>
      </c>
      <c r="H4397" s="1" t="str">
        <f t="shared" si="682"/>
        <v>-0.157055017006641-0.987589854966647i</v>
      </c>
      <c r="I4397" s="1">
        <f t="shared" si="689"/>
        <v>0</v>
      </c>
      <c r="J4397" s="1">
        <f t="shared" si="690"/>
        <v>1.1715946768668599</v>
      </c>
    </row>
    <row r="4398" spans="1:10" x14ac:dyDescent="0.25">
      <c r="A4398" s="1">
        <f t="shared" si="681"/>
        <v>0.43659999999996824</v>
      </c>
      <c r="B4398" s="1">
        <f t="shared" si="683"/>
        <v>-2.60820355258177E-15</v>
      </c>
      <c r="C4398" s="1" t="str">
        <f t="shared" si="684"/>
        <v>-2.60820355258177E-15+1.17463045475136i</v>
      </c>
      <c r="D4398" s="1">
        <f t="shared" si="685"/>
        <v>-11.155837400798591</v>
      </c>
      <c r="E4398" s="1">
        <f t="shared" si="686"/>
        <v>0.15957795366009522</v>
      </c>
      <c r="F4398" s="1">
        <f t="shared" si="687"/>
        <v>0.98718533047531476</v>
      </c>
      <c r="G4398" s="1" t="str">
        <f t="shared" si="688"/>
        <v>0.159577953660095+0.987185330475315i</v>
      </c>
      <c r="H4398" s="1" t="str">
        <f t="shared" si="682"/>
        <v>-0.159577953660095-0.987185330475315i</v>
      </c>
      <c r="I4398" s="1">
        <f t="shared" si="689"/>
        <v>-2.60820355258177E-15</v>
      </c>
      <c r="J4398" s="1">
        <f t="shared" si="690"/>
        <v>1.17463045475136</v>
      </c>
    </row>
    <row r="4399" spans="1:10" x14ac:dyDescent="0.25">
      <c r="A4399" s="1">
        <f t="shared" si="681"/>
        <v>0.43669999999996822</v>
      </c>
      <c r="B4399" s="1">
        <f t="shared" si="683"/>
        <v>-1.30748229779763E-16</v>
      </c>
      <c r="C4399" s="1" t="str">
        <f t="shared" si="684"/>
        <v>-1.30748229779763E-16+1.17767535783098i</v>
      </c>
      <c r="D4399" s="1">
        <f t="shared" si="685"/>
        <v>-11.15839256282351</v>
      </c>
      <c r="E4399" s="1">
        <f t="shared" si="686"/>
        <v>0.16209984845311856</v>
      </c>
      <c r="F4399" s="1">
        <f t="shared" si="687"/>
        <v>0.98677436079960856</v>
      </c>
      <c r="G4399" s="1" t="str">
        <f t="shared" si="688"/>
        <v>0.162099848453119+0.986774360799609i</v>
      </c>
      <c r="H4399" s="1" t="str">
        <f t="shared" si="682"/>
        <v>-0.162099848453119-0.986774360799609i</v>
      </c>
      <c r="I4399" s="1">
        <f t="shared" si="689"/>
        <v>-1.30748229779763E-16</v>
      </c>
      <c r="J4399" s="1">
        <f t="shared" si="690"/>
        <v>1.17767535783098</v>
      </c>
    </row>
    <row r="4400" spans="1:10" x14ac:dyDescent="0.25">
      <c r="A4400" s="1">
        <f t="shared" si="681"/>
        <v>0.43679999999996821</v>
      </c>
      <c r="B4400" s="1">
        <f t="shared" si="683"/>
        <v>-5.24349202855659E-16</v>
      </c>
      <c r="C4400" s="1" t="str">
        <f t="shared" si="684"/>
        <v>-5.24349202855659E-16+1.18072943729638i</v>
      </c>
      <c r="D4400" s="1">
        <f t="shared" si="685"/>
        <v>-11.16094772484843</v>
      </c>
      <c r="E4400" s="1">
        <f t="shared" si="686"/>
        <v>0.16462068492064186</v>
      </c>
      <c r="F4400" s="1">
        <f t="shared" si="687"/>
        <v>0.98635694862268741</v>
      </c>
      <c r="G4400" s="1" t="str">
        <f t="shared" si="688"/>
        <v>0.164620684920642+0.986356948622687i</v>
      </c>
      <c r="H4400" s="1" t="str">
        <f t="shared" si="682"/>
        <v>-0.164620684920642-0.986356948622687i</v>
      </c>
      <c r="I4400" s="1">
        <f t="shared" si="689"/>
        <v>-5.24349202855659E-16</v>
      </c>
      <c r="J4400" s="1">
        <f t="shared" si="690"/>
        <v>1.1807294372963799</v>
      </c>
    </row>
    <row r="4401" spans="1:10" x14ac:dyDescent="0.25">
      <c r="A4401" s="1">
        <f t="shared" si="681"/>
        <v>0.4368999999999682</v>
      </c>
      <c r="B4401" s="1">
        <f t="shared" si="683"/>
        <v>6.5713698077913902E-17</v>
      </c>
      <c r="C4401" s="1" t="str">
        <f t="shared" si="684"/>
        <v>6.57136980779139E-17+1.18379274470732i</v>
      </c>
      <c r="D4401" s="1">
        <f t="shared" si="685"/>
        <v>-11.163502886873349</v>
      </c>
      <c r="E4401" s="1">
        <f t="shared" si="686"/>
        <v>0.16714044660449989</v>
      </c>
      <c r="F4401" s="1">
        <f t="shared" si="687"/>
        <v>0.98593309666977313</v>
      </c>
      <c r="G4401" s="1" t="str">
        <f t="shared" si="688"/>
        <v>0.1671404466045+0.985933096669773i</v>
      </c>
      <c r="H4401" s="1" t="str">
        <f t="shared" si="682"/>
        <v>-0.1671404466045-0.985933096669773i</v>
      </c>
      <c r="I4401" s="1">
        <f t="shared" si="689"/>
        <v>6.5713698077913902E-17</v>
      </c>
      <c r="J4401" s="1">
        <f t="shared" si="690"/>
        <v>1.18379274470732</v>
      </c>
    </row>
    <row r="4402" spans="1:10" x14ac:dyDescent="0.25">
      <c r="A4402" s="1">
        <f t="shared" si="681"/>
        <v>0.43699999999996819</v>
      </c>
      <c r="B4402" s="1">
        <f t="shared" si="683"/>
        <v>1.9765278280670901E-16</v>
      </c>
      <c r="C4402" s="1" t="str">
        <f t="shared" si="684"/>
        <v>1.97652782806709E-16+1.18686533199605i</v>
      </c>
      <c r="D4402" s="1">
        <f t="shared" si="685"/>
        <v>-11.166058048898268</v>
      </c>
      <c r="E4402" s="1">
        <f t="shared" si="686"/>
        <v>0.16965911705354986</v>
      </c>
      <c r="F4402" s="1">
        <f t="shared" si="687"/>
        <v>0.98550280770813126</v>
      </c>
      <c r="G4402" s="1" t="str">
        <f t="shared" si="688"/>
        <v>0.16965911705355+0.985502807708131i</v>
      </c>
      <c r="H4402" s="1" t="str">
        <f t="shared" si="682"/>
        <v>-0.16965911705355-0.985502807708131i</v>
      </c>
      <c r="I4402" s="1">
        <f t="shared" si="689"/>
        <v>1.9765278280670901E-16</v>
      </c>
      <c r="J4402" s="1">
        <f t="shared" si="690"/>
        <v>1.18686533199605</v>
      </c>
    </row>
    <row r="4403" spans="1:10" x14ac:dyDescent="0.25">
      <c r="A4403" s="1">
        <f t="shared" si="681"/>
        <v>0.43709999999996818</v>
      </c>
      <c r="B4403" s="1">
        <f t="shared" si="683"/>
        <v>-1.4532175203394201E-15</v>
      </c>
      <c r="C4403" s="1" t="str">
        <f t="shared" si="684"/>
        <v>-1.45321752033942E-15+1.1899472514707i</v>
      </c>
      <c r="D4403" s="1">
        <f t="shared" si="685"/>
        <v>-11.168613210923189</v>
      </c>
      <c r="E4403" s="1">
        <f t="shared" si="686"/>
        <v>0.17217667982377333</v>
      </c>
      <c r="F4403" s="1">
        <f t="shared" si="687"/>
        <v>0.98506608454705302</v>
      </c>
      <c r="G4403" s="1" t="str">
        <f t="shared" si="688"/>
        <v>0.172176679823773+0.985066084547053i</v>
      </c>
      <c r="H4403" s="1" t="str">
        <f t="shared" si="682"/>
        <v>-0.172176679823773-0.985066084547053i</v>
      </c>
      <c r="I4403" s="1">
        <f t="shared" si="689"/>
        <v>-1.4532175203394201E-15</v>
      </c>
      <c r="J4403" s="1">
        <f t="shared" si="690"/>
        <v>1.1899472514706999</v>
      </c>
    </row>
    <row r="4404" spans="1:10" x14ac:dyDescent="0.25">
      <c r="A4404" s="1">
        <f t="shared" si="681"/>
        <v>0.43719999999996817</v>
      </c>
      <c r="B4404" s="1">
        <f t="shared" si="683"/>
        <v>4.6358860587743604E-16</v>
      </c>
      <c r="C4404" s="1" t="str">
        <f t="shared" si="684"/>
        <v>4.63588605877436E-16+1.19303855581876i</v>
      </c>
      <c r="D4404" s="1">
        <f t="shared" si="685"/>
        <v>-11.171168372948108</v>
      </c>
      <c r="E4404" s="1">
        <f t="shared" si="686"/>
        <v>0.1746931184783786</v>
      </c>
      <c r="F4404" s="1">
        <f t="shared" si="687"/>
        <v>0.98462293003783896</v>
      </c>
      <c r="G4404" s="1" t="str">
        <f t="shared" si="688"/>
        <v>0.174693118478379+0.984622930037839i</v>
      </c>
      <c r="H4404" s="1" t="str">
        <f t="shared" si="682"/>
        <v>-0.174693118478379-0.984622930037839i</v>
      </c>
      <c r="I4404" s="1">
        <f t="shared" si="689"/>
        <v>4.6358860587743604E-16</v>
      </c>
      <c r="J4404" s="1">
        <f t="shared" si="690"/>
        <v>1.1930385558187599</v>
      </c>
    </row>
    <row r="4405" spans="1:10" x14ac:dyDescent="0.25">
      <c r="A4405" s="1">
        <f t="shared" si="681"/>
        <v>0.43729999999996816</v>
      </c>
      <c r="B4405" s="1">
        <f t="shared" si="683"/>
        <v>8.6318790312383398E-16</v>
      </c>
      <c r="C4405" s="1" t="str">
        <f t="shared" si="684"/>
        <v>8.63187903123834E-16+1.19613929811053i</v>
      </c>
      <c r="D4405" s="1">
        <f t="shared" si="685"/>
        <v>-11.173723534973027</v>
      </c>
      <c r="E4405" s="1">
        <f t="shared" si="686"/>
        <v>0.17720841658791836</v>
      </c>
      <c r="F4405" s="1">
        <f t="shared" si="687"/>
        <v>0.98417334707377779</v>
      </c>
      <c r="G4405" s="1" t="str">
        <f t="shared" si="688"/>
        <v>0.177208416587918+0.984173347073778i</v>
      </c>
      <c r="H4405" s="1" t="str">
        <f t="shared" si="682"/>
        <v>-0.177208416587918-0.984173347073778i</v>
      </c>
      <c r="I4405" s="1">
        <f t="shared" si="689"/>
        <v>8.6318790312383398E-16</v>
      </c>
      <c r="J4405" s="1">
        <f t="shared" si="690"/>
        <v>1.1961392981105301</v>
      </c>
    </row>
    <row r="4406" spans="1:10" x14ac:dyDescent="0.25">
      <c r="A4406" s="1">
        <f t="shared" si="681"/>
        <v>0.43739999999996815</v>
      </c>
      <c r="B4406" s="1">
        <f t="shared" si="683"/>
        <v>-1.3314344424782799E-15</v>
      </c>
      <c r="C4406" s="1" t="str">
        <f t="shared" si="684"/>
        <v>-1.33143444247828E-15+1.19924953180268i</v>
      </c>
      <c r="D4406" s="1">
        <f t="shared" si="685"/>
        <v>-11.176278696997947</v>
      </c>
      <c r="E4406" s="1">
        <f t="shared" si="686"/>
        <v>0.17972255773039175</v>
      </c>
      <c r="F4406" s="1">
        <f t="shared" si="687"/>
        <v>0.98371733859012878</v>
      </c>
      <c r="G4406" s="1" t="str">
        <f t="shared" si="688"/>
        <v>0.179722557730392+0.983717338590129i</v>
      </c>
      <c r="H4406" s="1" t="str">
        <f t="shared" si="682"/>
        <v>-0.179722557730392-0.983717338590129i</v>
      </c>
      <c r="I4406" s="1">
        <f t="shared" si="689"/>
        <v>-1.3314344424782799E-15</v>
      </c>
      <c r="J4406" s="1">
        <f t="shared" si="690"/>
        <v>1.1992495318026799</v>
      </c>
    </row>
    <row r="4407" spans="1:10" x14ac:dyDescent="0.25">
      <c r="A4407" s="1">
        <f t="shared" si="681"/>
        <v>0.43749999999996814</v>
      </c>
      <c r="B4407" s="1">
        <f t="shared" si="683"/>
        <v>2.0023471393323401E-15</v>
      </c>
      <c r="C4407" s="1" t="str">
        <f t="shared" si="684"/>
        <v>2.00234713933234E-15+1.20236931074181i</v>
      </c>
      <c r="D4407" s="1">
        <f t="shared" si="685"/>
        <v>-11.178833859022866</v>
      </c>
      <c r="E4407" s="1">
        <f t="shared" si="686"/>
        <v>0.18223552549134636</v>
      </c>
      <c r="F4407" s="1">
        <f t="shared" si="687"/>
        <v>0.98325490756410305</v>
      </c>
      <c r="G4407" s="1" t="str">
        <f t="shared" si="688"/>
        <v>0.182235525491346+0.983254907564103i</v>
      </c>
      <c r="H4407" s="1" t="str">
        <f t="shared" si="682"/>
        <v>-0.182235525491346-0.983254907564103i</v>
      </c>
      <c r="I4407" s="1">
        <f t="shared" si="689"/>
        <v>2.0023471393323401E-15</v>
      </c>
      <c r="J4407" s="1">
        <f t="shared" si="690"/>
        <v>1.2023693107418101</v>
      </c>
    </row>
    <row r="4408" spans="1:10" x14ac:dyDescent="0.25">
      <c r="A4408" s="1">
        <f t="shared" si="681"/>
        <v>0.43759999999996813</v>
      </c>
      <c r="B4408" s="1">
        <f t="shared" si="683"/>
        <v>1.9406399812611799E-15</v>
      </c>
      <c r="C4408" s="1" t="str">
        <f t="shared" si="684"/>
        <v>1.94063998126118E-15+1.20549868916802i</v>
      </c>
      <c r="D4408" s="1">
        <f t="shared" si="685"/>
        <v>-11.181389021047785</v>
      </c>
      <c r="E4408" s="1">
        <f t="shared" si="686"/>
        <v>0.18474730346399579</v>
      </c>
      <c r="F4408" s="1">
        <f t="shared" si="687"/>
        <v>0.98278605701484301</v>
      </c>
      <c r="G4408" s="1" t="str">
        <f t="shared" si="688"/>
        <v>0.184747303463996+0.982786057014843i</v>
      </c>
      <c r="H4408" s="1" t="str">
        <f t="shared" si="682"/>
        <v>-0.184747303463996-0.982786057014843i</v>
      </c>
      <c r="I4408" s="1">
        <f t="shared" si="689"/>
        <v>1.9406399812611799E-15</v>
      </c>
      <c r="J4408" s="1">
        <f t="shared" si="690"/>
        <v>1.2054986891680199</v>
      </c>
    </row>
    <row r="4409" spans="1:10" x14ac:dyDescent="0.25">
      <c r="A4409" s="1">
        <f t="shared" si="681"/>
        <v>0.43769999999996811</v>
      </c>
      <c r="B4409" s="1">
        <f t="shared" si="683"/>
        <v>1.3418574270824899E-16</v>
      </c>
      <c r="C4409" s="1" t="str">
        <f t="shared" si="684"/>
        <v>1.34185742708249E-16+1.20863772171861i</v>
      </c>
      <c r="D4409" s="1">
        <f t="shared" si="685"/>
        <v>-11.183944183072704</v>
      </c>
      <c r="E4409" s="1">
        <f t="shared" si="686"/>
        <v>0.18725787524931989</v>
      </c>
      <c r="F4409" s="1">
        <f t="shared" si="687"/>
        <v>0.98231079000340327</v>
      </c>
      <c r="G4409" s="1" t="str">
        <f t="shared" si="688"/>
        <v>0.18725787524932+0.982310790003403i</v>
      </c>
      <c r="H4409" s="1" t="str">
        <f t="shared" si="682"/>
        <v>-0.18725787524932-0.982310790003403i</v>
      </c>
      <c r="I4409" s="1">
        <f t="shared" si="689"/>
        <v>1.3418574270824899E-16</v>
      </c>
      <c r="J4409" s="1">
        <f t="shared" si="690"/>
        <v>1.2086377217186099</v>
      </c>
    </row>
    <row r="4410" spans="1:10" x14ac:dyDescent="0.25">
      <c r="A4410" s="1">
        <f t="shared" si="681"/>
        <v>0.4377999999999681</v>
      </c>
      <c r="B4410" s="1">
        <f t="shared" si="683"/>
        <v>-2.2871004954727E-15</v>
      </c>
      <c r="C4410" s="1" t="str">
        <f t="shared" si="684"/>
        <v>-2.2871004954727E-15+1.21178646343173i</v>
      </c>
      <c r="D4410" s="1">
        <f t="shared" si="685"/>
        <v>-11.186499345097625</v>
      </c>
      <c r="E4410" s="1">
        <f t="shared" si="686"/>
        <v>0.18976722445617525</v>
      </c>
      <c r="F4410" s="1">
        <f t="shared" si="687"/>
        <v>0.98182910963273018</v>
      </c>
      <c r="G4410" s="1" t="str">
        <f t="shared" si="688"/>
        <v>0.189767224456175+0.98182910963273i</v>
      </c>
      <c r="H4410" s="1" t="str">
        <f t="shared" si="682"/>
        <v>-0.189767224456175-0.98182910963273i</v>
      </c>
      <c r="I4410" s="1">
        <f t="shared" si="689"/>
        <v>-2.2871004954727E-15</v>
      </c>
      <c r="J4410" s="1">
        <f t="shared" si="690"/>
        <v>1.2117864634317299</v>
      </c>
    </row>
    <row r="4411" spans="1:10" x14ac:dyDescent="0.25">
      <c r="A4411" s="1">
        <f t="shared" si="681"/>
        <v>0.43789999999996809</v>
      </c>
      <c r="B4411" s="1">
        <f t="shared" si="683"/>
        <v>2.4279477823243802E-15</v>
      </c>
      <c r="C4411" s="1" t="str">
        <f t="shared" si="684"/>
        <v>2.42794778232438E-15+1.21494496975013i</v>
      </c>
      <c r="D4411" s="1">
        <f t="shared" si="685"/>
        <v>-11.189054507122544</v>
      </c>
      <c r="E4411" s="1">
        <f t="shared" si="686"/>
        <v>0.19227533470139527</v>
      </c>
      <c r="F4411" s="1">
        <f t="shared" si="687"/>
        <v>0.98134101904764304</v>
      </c>
      <c r="G4411" s="1" t="str">
        <f t="shared" si="688"/>
        <v>0.192275334701395+0.981341019047643i</v>
      </c>
      <c r="H4411" s="1" t="str">
        <f t="shared" si="682"/>
        <v>-0.192275334701395-0.981341019047643i</v>
      </c>
      <c r="I4411" s="1">
        <f t="shared" si="689"/>
        <v>2.4279477823243802E-15</v>
      </c>
      <c r="J4411" s="1">
        <f t="shared" si="690"/>
        <v>1.21494496975013</v>
      </c>
    </row>
    <row r="4412" spans="1:10" x14ac:dyDescent="0.25">
      <c r="A4412" s="1">
        <f t="shared" si="681"/>
        <v>0.43799999999996808</v>
      </c>
      <c r="B4412" s="1">
        <f t="shared" si="683"/>
        <v>1.41999629982416E-15</v>
      </c>
      <c r="C4412" s="1" t="str">
        <f t="shared" si="684"/>
        <v>1.41999629982416E-15+1.21811329652487i</v>
      </c>
      <c r="D4412" s="1">
        <f t="shared" si="685"/>
        <v>-11.191609669147462</v>
      </c>
      <c r="E4412" s="1">
        <f t="shared" si="686"/>
        <v>0.19478218960990756</v>
      </c>
      <c r="F4412" s="1">
        <f t="shared" si="687"/>
        <v>0.98084652143481144</v>
      </c>
      <c r="G4412" s="1" t="str">
        <f t="shared" si="688"/>
        <v>0.194782189609908+0.980846521434811i</v>
      </c>
      <c r="H4412" s="1" t="str">
        <f t="shared" si="682"/>
        <v>-0.194782189609908-0.980846521434811i</v>
      </c>
      <c r="I4412" s="1">
        <f t="shared" si="689"/>
        <v>1.41999629982416E-15</v>
      </c>
      <c r="J4412" s="1">
        <f t="shared" si="690"/>
        <v>1.21811329652487</v>
      </c>
    </row>
    <row r="4413" spans="1:10" x14ac:dyDescent="0.25">
      <c r="A4413" s="1">
        <f t="shared" si="681"/>
        <v>0.43809999999996807</v>
      </c>
      <c r="B4413" s="1">
        <f t="shared" si="683"/>
        <v>1.35590594310033E-15</v>
      </c>
      <c r="C4413" s="1" t="str">
        <f t="shared" si="684"/>
        <v>1.35590594310033E-15+1.22129150001922i</v>
      </c>
      <c r="D4413" s="1">
        <f t="shared" si="685"/>
        <v>-11.194164831172383</v>
      </c>
      <c r="E4413" s="1">
        <f t="shared" si="686"/>
        <v>0.19728777281483567</v>
      </c>
      <c r="F4413" s="1">
        <f t="shared" si="687"/>
        <v>0.98034562002273551</v>
      </c>
      <c r="G4413" s="1" t="str">
        <f t="shared" si="688"/>
        <v>0.197287772814836+0.980345620022736i</v>
      </c>
      <c r="H4413" s="1" t="str">
        <f t="shared" si="682"/>
        <v>-0.197287772814836-0.980345620022736i</v>
      </c>
      <c r="I4413" s="1">
        <f t="shared" si="689"/>
        <v>1.35590594310033E-15</v>
      </c>
      <c r="J4413" s="1">
        <f t="shared" si="690"/>
        <v>1.2212915000192199</v>
      </c>
    </row>
    <row r="4414" spans="1:10" x14ac:dyDescent="0.25">
      <c r="A4414" s="1">
        <f t="shared" si="681"/>
        <v>0.43819999999996806</v>
      </c>
      <c r="B4414" s="1">
        <f t="shared" si="683"/>
        <v>-6.1175046873817601E-16</v>
      </c>
      <c r="C4414" s="1" t="str">
        <f t="shared" si="684"/>
        <v>-6.11750468738176E-16+1.22447963691243i</v>
      </c>
      <c r="D4414" s="1">
        <f t="shared" si="685"/>
        <v>-11.196719993197302</v>
      </c>
      <c r="E4414" s="1">
        <f t="shared" si="686"/>
        <v>0.19979206795760063</v>
      </c>
      <c r="F4414" s="1">
        <f t="shared" si="687"/>
        <v>0.97983831808172595</v>
      </c>
      <c r="G4414" s="1" t="str">
        <f t="shared" si="688"/>
        <v>0.199792067957601+0.979838318081726i</v>
      </c>
      <c r="H4414" s="1" t="str">
        <f t="shared" si="682"/>
        <v>-0.199792067957601-0.979838318081726i</v>
      </c>
      <c r="I4414" s="1">
        <f t="shared" si="689"/>
        <v>-6.1175046873817601E-16</v>
      </c>
      <c r="J4414" s="1">
        <f t="shared" si="690"/>
        <v>1.22447963691243</v>
      </c>
    </row>
    <row r="4415" spans="1:10" x14ac:dyDescent="0.25">
      <c r="A4415" s="1">
        <f t="shared" si="681"/>
        <v>0.43829999999996805</v>
      </c>
      <c r="B4415" s="1">
        <f t="shared" si="683"/>
        <v>1.2948463147127801E-15</v>
      </c>
      <c r="C4415" s="1" t="str">
        <f t="shared" si="684"/>
        <v>1.29484631471278E-15+1.2276777643037i</v>
      </c>
      <c r="D4415" s="1">
        <f t="shared" si="685"/>
        <v>-11.199275155222221</v>
      </c>
      <c r="E4415" s="1">
        <f t="shared" si="686"/>
        <v>0.20229505868803829</v>
      </c>
      <c r="F4415" s="1">
        <f t="shared" si="687"/>
        <v>0.97932461892388023</v>
      </c>
      <c r="G4415" s="1" t="str">
        <f t="shared" si="688"/>
        <v>0.202295058688038+0.97932461892388i</v>
      </c>
      <c r="H4415" s="1" t="str">
        <f t="shared" si="682"/>
        <v>-0.202295058688038-0.97932461892388i</v>
      </c>
      <c r="I4415" s="1">
        <f t="shared" si="689"/>
        <v>1.2948463147127801E-15</v>
      </c>
      <c r="J4415" s="1">
        <f t="shared" si="690"/>
        <v>1.2276777643037</v>
      </c>
    </row>
    <row r="4416" spans="1:10" x14ac:dyDescent="0.25">
      <c r="A4416" s="1">
        <f t="shared" si="681"/>
        <v>0.43839999999996804</v>
      </c>
      <c r="B4416" s="1">
        <f t="shared" si="683"/>
        <v>2.7331158219202299E-16</v>
      </c>
      <c r="C4416" s="1" t="str">
        <f t="shared" si="684"/>
        <v>2.73311582192023E-16+1.23088593971603i</v>
      </c>
      <c r="D4416" s="1">
        <f t="shared" si="685"/>
        <v>-11.20183031724714</v>
      </c>
      <c r="E4416" s="1">
        <f t="shared" si="686"/>
        <v>0.20479672866449911</v>
      </c>
      <c r="F4416" s="1">
        <f t="shared" si="687"/>
        <v>0.97880452590306277</v>
      </c>
      <c r="G4416" s="1" t="str">
        <f t="shared" si="688"/>
        <v>0.204796728664499+0.978804525903063i</v>
      </c>
      <c r="H4416" s="1" t="str">
        <f t="shared" si="682"/>
        <v>-0.204796728664499-0.978804525903063i</v>
      </c>
      <c r="I4416" s="1">
        <f t="shared" si="689"/>
        <v>2.7331158219202299E-16</v>
      </c>
      <c r="J4416" s="1">
        <f t="shared" si="690"/>
        <v>1.2308859397160301</v>
      </c>
    </row>
    <row r="4417" spans="1:10" x14ac:dyDescent="0.25">
      <c r="A4417" s="1">
        <f t="shared" si="681"/>
        <v>0.43849999999996803</v>
      </c>
      <c r="B4417" s="1">
        <f t="shared" si="683"/>
        <v>1.5071440131579301E-15</v>
      </c>
      <c r="C4417" s="1" t="str">
        <f t="shared" si="684"/>
        <v>1.50714401315793E-15+1.23410422110031i</v>
      </c>
      <c r="D4417" s="1">
        <f t="shared" si="685"/>
        <v>-11.204385479272061</v>
      </c>
      <c r="E4417" s="1">
        <f t="shared" si="686"/>
        <v>0.20729706155395819</v>
      </c>
      <c r="F4417" s="1">
        <f t="shared" si="687"/>
        <v>0.97827804241488237</v>
      </c>
      <c r="G4417" s="1" t="str">
        <f t="shared" si="688"/>
        <v>0.207297061553958+0.978278042414882i</v>
      </c>
      <c r="H4417" s="1" t="str">
        <f t="shared" si="682"/>
        <v>-0.207297061553958-0.978278042414882i</v>
      </c>
      <c r="I4417" s="1">
        <f t="shared" si="689"/>
        <v>1.5071440131579301E-15</v>
      </c>
      <c r="J4417" s="1">
        <f t="shared" si="690"/>
        <v>1.2341042211003099</v>
      </c>
    </row>
    <row r="4418" spans="1:10" x14ac:dyDescent="0.25">
      <c r="A4418" s="1">
        <f t="shared" si="681"/>
        <v>0.43859999999996802</v>
      </c>
      <c r="B4418" s="1">
        <f t="shared" si="683"/>
        <v>-2.1979443453532602E-15</v>
      </c>
      <c r="C4418" s="1" t="str">
        <f t="shared" si="684"/>
        <v>-2.19794434535326E-15+1.23733266683925i</v>
      </c>
      <c r="D4418" s="1">
        <f t="shared" si="685"/>
        <v>-11.206940641296979</v>
      </c>
      <c r="E4418" s="1">
        <f t="shared" si="686"/>
        <v>0.20979604103211513</v>
      </c>
      <c r="F4418" s="1">
        <f t="shared" si="687"/>
        <v>0.97774517189667121</v>
      </c>
      <c r="G4418" s="1" t="str">
        <f t="shared" si="688"/>
        <v>0.209796041032115+0.977745171896671i</v>
      </c>
      <c r="H4418" s="1" t="str">
        <f t="shared" si="682"/>
        <v>-0.209796041032115-0.977745171896671i</v>
      </c>
      <c r="I4418" s="1">
        <f t="shared" si="689"/>
        <v>-2.1979443453532602E-15</v>
      </c>
      <c r="J4418" s="1">
        <f t="shared" si="690"/>
        <v>1.2373326668392499</v>
      </c>
    </row>
    <row r="4419" spans="1:10" x14ac:dyDescent="0.25">
      <c r="A4419" s="1">
        <f t="shared" si="681"/>
        <v>0.438699999999968</v>
      </c>
      <c r="B4419" s="1">
        <f t="shared" si="683"/>
        <v>-4.8205880122446704E-16</v>
      </c>
      <c r="C4419" s="1" t="str">
        <f t="shared" si="684"/>
        <v>-4.82058801224467E-16+1.24057133575153i</v>
      </c>
      <c r="D4419" s="1">
        <f t="shared" si="685"/>
        <v>-11.209495803321898</v>
      </c>
      <c r="E4419" s="1">
        <f t="shared" si="686"/>
        <v>0.21229365078351098</v>
      </c>
      <c r="F4419" s="1">
        <f t="shared" si="687"/>
        <v>0.97720591782746014</v>
      </c>
      <c r="G4419" s="1" t="str">
        <f t="shared" si="688"/>
        <v>0.212293650783511+0.97720591782746i</v>
      </c>
      <c r="H4419" s="1" t="str">
        <f t="shared" si="682"/>
        <v>-0.212293650783511-0.97720591782746i</v>
      </c>
      <c r="I4419" s="1">
        <f t="shared" si="689"/>
        <v>-4.8205880122446704E-16</v>
      </c>
      <c r="J4419" s="1">
        <f t="shared" si="690"/>
        <v>1.24057133575153</v>
      </c>
    </row>
    <row r="4420" spans="1:10" x14ac:dyDescent="0.25">
      <c r="A4420" s="1">
        <f t="shared" si="681"/>
        <v>0.43879999999996799</v>
      </c>
      <c r="B4420" s="1">
        <f t="shared" si="683"/>
        <v>1.10473433698375E-15</v>
      </c>
      <c r="C4420" s="1" t="str">
        <f t="shared" si="684"/>
        <v>1.10473433698375E-15+1.24382028709586i</v>
      </c>
      <c r="D4420" s="1">
        <f t="shared" si="685"/>
        <v>-11.212050965346819</v>
      </c>
      <c r="E4420" s="1">
        <f t="shared" si="686"/>
        <v>0.21478987450162948</v>
      </c>
      <c r="F4420" s="1">
        <f t="shared" si="687"/>
        <v>0.97666028372795743</v>
      </c>
      <c r="G4420" s="1" t="str">
        <f t="shared" si="688"/>
        <v>0.214789874501629+0.976660283727957i</v>
      </c>
      <c r="H4420" s="1" t="str">
        <f t="shared" si="682"/>
        <v>-0.214789874501629-0.976660283727957i</v>
      </c>
      <c r="I4420" s="1">
        <f t="shared" si="689"/>
        <v>1.10473433698375E-15</v>
      </c>
      <c r="J4420" s="1">
        <f t="shared" si="690"/>
        <v>1.2438202870958599</v>
      </c>
    </row>
    <row r="4421" spans="1:10" x14ac:dyDescent="0.25">
      <c r="A4421" s="1">
        <f t="shared" si="681"/>
        <v>0.43889999999996798</v>
      </c>
      <c r="B4421" s="1">
        <f t="shared" si="683"/>
        <v>8.3072187833667196E-16</v>
      </c>
      <c r="C4421" s="1" t="str">
        <f t="shared" si="684"/>
        <v>8.30721878336672E-16+1.24707958057519i</v>
      </c>
      <c r="D4421" s="1">
        <f t="shared" si="685"/>
        <v>-11.214606127371738</v>
      </c>
      <c r="E4421" s="1">
        <f t="shared" si="686"/>
        <v>0.21728469588899837</v>
      </c>
      <c r="F4421" s="1">
        <f t="shared" si="687"/>
        <v>0.97610827316052673</v>
      </c>
      <c r="G4421" s="1" t="str">
        <f t="shared" si="688"/>
        <v>0.217284695888998+0.976108273160527i</v>
      </c>
      <c r="H4421" s="1" t="str">
        <f t="shared" si="682"/>
        <v>-0.217284695888998-0.976108273160527i</v>
      </c>
      <c r="I4421" s="1">
        <f t="shared" si="689"/>
        <v>8.3072187833667196E-16</v>
      </c>
      <c r="J4421" s="1">
        <f t="shared" si="690"/>
        <v>1.24707958057519</v>
      </c>
    </row>
    <row r="4422" spans="1:10" x14ac:dyDescent="0.25">
      <c r="A4422" s="1">
        <f t="shared" si="681"/>
        <v>0.43899999999996797</v>
      </c>
      <c r="B4422" s="1">
        <f t="shared" si="683"/>
        <v>1.4575748831879299E-15</v>
      </c>
      <c r="C4422" s="1" t="str">
        <f t="shared" si="684"/>
        <v>1.45757488318793E-15+1.25034927634091i</v>
      </c>
      <c r="D4422" s="1">
        <f t="shared" si="685"/>
        <v>-11.217161289396657</v>
      </c>
      <c r="E4422" s="1">
        <f t="shared" si="686"/>
        <v>0.21977809865730621</v>
      </c>
      <c r="F4422" s="1">
        <f t="shared" si="687"/>
        <v>0.97554988972916157</v>
      </c>
      <c r="G4422" s="1" t="str">
        <f t="shared" si="688"/>
        <v>0.219778098657306+0.975549889729162i</v>
      </c>
      <c r="H4422" s="1" t="str">
        <f t="shared" si="682"/>
        <v>-0.219778098657306-0.975549889729162i</v>
      </c>
      <c r="I4422" s="1">
        <f t="shared" si="689"/>
        <v>1.4575748831879299E-15</v>
      </c>
      <c r="J4422" s="1">
        <f t="shared" si="690"/>
        <v>1.2503492763409101</v>
      </c>
    </row>
    <row r="4423" spans="1:10" x14ac:dyDescent="0.25">
      <c r="A4423" s="1">
        <f t="shared" si="681"/>
        <v>0.43909999999996796</v>
      </c>
      <c r="B4423" s="1">
        <f t="shared" si="683"/>
        <v>-6.2631371838672495E-16</v>
      </c>
      <c r="C4423" s="1" t="str">
        <f t="shared" si="684"/>
        <v>-6.26313718386725E-16+1.2536294349971i</v>
      </c>
      <c r="D4423" s="1">
        <f t="shared" si="685"/>
        <v>-11.219716451421576</v>
      </c>
      <c r="E4423" s="1">
        <f t="shared" si="686"/>
        <v>0.22227006652750181</v>
      </c>
      <c r="F4423" s="1">
        <f t="shared" si="687"/>
        <v>0.97498513707946333</v>
      </c>
      <c r="G4423" s="1" t="str">
        <f t="shared" si="688"/>
        <v>0.222270066527502+0.974985137079463i</v>
      </c>
      <c r="H4423" s="1" t="str">
        <f t="shared" si="682"/>
        <v>-0.222270066527502-0.974985137079463i</v>
      </c>
      <c r="I4423" s="1">
        <f t="shared" si="689"/>
        <v>-6.2631371838672495E-16</v>
      </c>
      <c r="J4423" s="1">
        <f t="shared" si="690"/>
        <v>1.2536294349971</v>
      </c>
    </row>
    <row r="4424" spans="1:10" x14ac:dyDescent="0.25">
      <c r="A4424" s="1">
        <f t="shared" si="681"/>
        <v>0.43919999999996795</v>
      </c>
      <c r="B4424" s="1">
        <f t="shared" si="683"/>
        <v>-2.65137714389107E-15</v>
      </c>
      <c r="C4424" s="1" t="str">
        <f t="shared" si="684"/>
        <v>-2.65137714389107E-15+1.25692011760489i</v>
      </c>
      <c r="D4424" s="1">
        <f t="shared" si="685"/>
        <v>-11.222271613446496</v>
      </c>
      <c r="E4424" s="1">
        <f t="shared" si="686"/>
        <v>0.22476058322990386</v>
      </c>
      <c r="F4424" s="1">
        <f t="shared" si="687"/>
        <v>0.97441401889861656</v>
      </c>
      <c r="G4424" s="1" t="str">
        <f t="shared" si="688"/>
        <v>0.224760583229904+0.974414018898617i</v>
      </c>
      <c r="H4424" s="1" t="str">
        <f t="shared" si="682"/>
        <v>-0.224760583229904-0.974414018898617i</v>
      </c>
      <c r="I4424" s="1">
        <f t="shared" si="689"/>
        <v>-2.65137714389107E-15</v>
      </c>
      <c r="J4424" s="1">
        <f t="shared" si="690"/>
        <v>1.2569201176048901</v>
      </c>
    </row>
    <row r="4425" spans="1:10" x14ac:dyDescent="0.25">
      <c r="A4425" s="1">
        <f t="shared" si="681"/>
        <v>0.43929999999996794</v>
      </c>
      <c r="B4425" s="1">
        <f t="shared" si="683"/>
        <v>-2.7982535970288698E-16</v>
      </c>
      <c r="C4425" s="1" t="str">
        <f t="shared" si="684"/>
        <v>-2.79825359702887E-16+1.26022138568674i</v>
      </c>
      <c r="D4425" s="1">
        <f t="shared" si="685"/>
        <v>-11.224826775471415</v>
      </c>
      <c r="E4425" s="1">
        <f t="shared" si="686"/>
        <v>0.22724963250430041</v>
      </c>
      <c r="F4425" s="1">
        <f t="shared" si="687"/>
        <v>0.97383653891536659</v>
      </c>
      <c r="G4425" s="1" t="str">
        <f t="shared" si="688"/>
        <v>0.2272496325043+0.973836538915367i</v>
      </c>
      <c r="H4425" s="1" t="str">
        <f t="shared" si="682"/>
        <v>-0.2272496325043-0.973836538915367i</v>
      </c>
      <c r="I4425" s="1">
        <f t="shared" si="689"/>
        <v>-2.7982535970288698E-16</v>
      </c>
      <c r="J4425" s="1">
        <f t="shared" si="690"/>
        <v>1.2602213856867399</v>
      </c>
    </row>
    <row r="4426" spans="1:10" x14ac:dyDescent="0.25">
      <c r="A4426" s="1">
        <f t="shared" si="681"/>
        <v>0.43939999999996793</v>
      </c>
      <c r="B4426" s="1">
        <f t="shared" si="683"/>
        <v>-2.3847663977922199E-15</v>
      </c>
      <c r="C4426" s="1" t="str">
        <f t="shared" si="684"/>
        <v>-2.38476639779222E-15+1.2635333012309i</v>
      </c>
      <c r="D4426" s="1">
        <f t="shared" si="685"/>
        <v>-11.227381937496334</v>
      </c>
      <c r="E4426" s="1">
        <f t="shared" si="686"/>
        <v>0.22973719810006527</v>
      </c>
      <c r="F4426" s="1">
        <f t="shared" si="687"/>
        <v>0.97325270089999305</v>
      </c>
      <c r="G4426" s="1" t="str">
        <f t="shared" si="688"/>
        <v>0.229737198100065+0.973252700899993i</v>
      </c>
      <c r="H4426" s="1" t="str">
        <f t="shared" si="682"/>
        <v>-0.229737198100065-0.973252700899993i</v>
      </c>
      <c r="I4426" s="1">
        <f t="shared" si="689"/>
        <v>-2.3847663977922199E-15</v>
      </c>
      <c r="J4426" s="1">
        <f t="shared" si="690"/>
        <v>1.2635333012309</v>
      </c>
    </row>
    <row r="4427" spans="1:10" x14ac:dyDescent="0.25">
      <c r="A4427" s="1">
        <f t="shared" si="681"/>
        <v>0.43949999999996792</v>
      </c>
      <c r="B4427" s="1">
        <f t="shared" si="683"/>
        <v>3.5162315467515902E-16</v>
      </c>
      <c r="C4427" s="1" t="str">
        <f t="shared" si="684"/>
        <v>3.51623154675159E-16+1.26685592669591i</v>
      </c>
      <c r="D4427" s="1">
        <f t="shared" si="685"/>
        <v>-11.229937099521255</v>
      </c>
      <c r="E4427" s="1">
        <f t="shared" si="686"/>
        <v>0.23222326377625896</v>
      </c>
      <c r="F4427" s="1">
        <f t="shared" si="687"/>
        <v>0.97266250866428594</v>
      </c>
      <c r="G4427" s="1" t="str">
        <f t="shared" si="688"/>
        <v>0.232223263776259+0.972662508664286i</v>
      </c>
      <c r="H4427" s="1" t="str">
        <f t="shared" si="682"/>
        <v>-0.232223263776259-0.972662508664286i</v>
      </c>
      <c r="I4427" s="1">
        <f t="shared" si="689"/>
        <v>3.5162315467515902E-16</v>
      </c>
      <c r="J4427" s="1">
        <f t="shared" si="690"/>
        <v>1.2668559266959101</v>
      </c>
    </row>
    <row r="4428" spans="1:10" x14ac:dyDescent="0.25">
      <c r="A4428" s="1">
        <f t="shared" si="681"/>
        <v>0.43959999999996791</v>
      </c>
      <c r="B4428" s="1">
        <f t="shared" si="683"/>
        <v>2.11529015139709E-16</v>
      </c>
      <c r="C4428" s="1" t="str">
        <f t="shared" si="684"/>
        <v>2.11529015139709E-16+1.27018932501499i</v>
      </c>
      <c r="D4428" s="1">
        <f t="shared" si="685"/>
        <v>-11.232492261546174</v>
      </c>
      <c r="E4428" s="1">
        <f t="shared" si="686"/>
        <v>0.23470781330172957</v>
      </c>
      <c r="F4428" s="1">
        <f t="shared" si="687"/>
        <v>0.97206596606152218</v>
      </c>
      <c r="G4428" s="1" t="str">
        <f t="shared" si="688"/>
        <v>0.23470781330173+0.972065966061522i</v>
      </c>
      <c r="H4428" s="1" t="str">
        <f t="shared" si="682"/>
        <v>-0.23470781330173-0.972065966061522i</v>
      </c>
      <c r="I4428" s="1">
        <f t="shared" si="689"/>
        <v>2.11529015139709E-16</v>
      </c>
      <c r="J4428" s="1">
        <f t="shared" si="690"/>
        <v>1.27018932501499</v>
      </c>
    </row>
    <row r="4429" spans="1:10" x14ac:dyDescent="0.25">
      <c r="A4429" s="1">
        <f t="shared" si="681"/>
        <v>0.43969999999996789</v>
      </c>
      <c r="B4429" s="1">
        <f t="shared" si="683"/>
        <v>9.8973439635110496E-16</v>
      </c>
      <c r="C4429" s="1" t="str">
        <f t="shared" si="684"/>
        <v>9.89734396351105E-16+1.27353355960074i</v>
      </c>
      <c r="D4429" s="1">
        <f t="shared" si="685"/>
        <v>-11.235047423571093</v>
      </c>
      <c r="E4429" s="1">
        <f t="shared" si="686"/>
        <v>0.23719083045522912</v>
      </c>
      <c r="F4429" s="1">
        <f t="shared" si="687"/>
        <v>0.97146307698643841</v>
      </c>
      <c r="G4429" s="1" t="str">
        <f t="shared" si="688"/>
        <v>0.237190830455229+0.971463076986438i</v>
      </c>
      <c r="H4429" s="1" t="str">
        <f t="shared" si="682"/>
        <v>-0.237190830455229-0.971463076986438i</v>
      </c>
      <c r="I4429" s="1">
        <f t="shared" si="689"/>
        <v>9.8973439635110496E-16</v>
      </c>
      <c r="J4429" s="1">
        <f t="shared" si="690"/>
        <v>1.27353355960074</v>
      </c>
    </row>
    <row r="4430" spans="1:10" x14ac:dyDescent="0.25">
      <c r="A4430" s="1">
        <f t="shared" si="681"/>
        <v>0.43979999999996788</v>
      </c>
      <c r="B4430" s="1">
        <f t="shared" si="683"/>
        <v>-2.8352624567011301E-16</v>
      </c>
      <c r="C4430" s="1" t="str">
        <f t="shared" si="684"/>
        <v>-2.83526245670113E-16+1.27688869434968i</v>
      </c>
      <c r="D4430" s="1">
        <f t="shared" si="685"/>
        <v>-11.237602585596012</v>
      </c>
      <c r="E4430" s="1">
        <f t="shared" si="686"/>
        <v>0.23967229902551246</v>
      </c>
      <c r="F4430" s="1">
        <f t="shared" si="687"/>
        <v>0.97085384537520647</v>
      </c>
      <c r="G4430" s="1" t="str">
        <f t="shared" si="688"/>
        <v>0.239672299025512+0.970853845375206i</v>
      </c>
      <c r="H4430" s="1" t="str">
        <f t="shared" si="682"/>
        <v>-0.239672299025512-0.970853845375206i</v>
      </c>
      <c r="I4430" s="1">
        <f t="shared" si="689"/>
        <v>-2.8352624567011301E-16</v>
      </c>
      <c r="J4430" s="1">
        <f t="shared" si="690"/>
        <v>1.27688869434968</v>
      </c>
    </row>
    <row r="4431" spans="1:10" x14ac:dyDescent="0.25">
      <c r="A4431" s="1">
        <f t="shared" si="681"/>
        <v>0.43989999999996787</v>
      </c>
      <c r="B4431" s="1">
        <f t="shared" si="683"/>
        <v>7.8175259211144899E-16</v>
      </c>
      <c r="C4431" s="1" t="str">
        <f t="shared" si="684"/>
        <v>7.81752592111449E-16+1.28025479364693i</v>
      </c>
      <c r="D4431" s="1">
        <f t="shared" si="685"/>
        <v>-11.240157747620932</v>
      </c>
      <c r="E4431" s="1">
        <f t="shared" si="686"/>
        <v>0.2421522028114467</v>
      </c>
      <c r="F4431" s="1">
        <f t="shared" si="687"/>
        <v>0.97023827520540751</v>
      </c>
      <c r="G4431" s="1" t="str">
        <f t="shared" si="688"/>
        <v>0.242152202811447+0.970238275205408i</v>
      </c>
      <c r="H4431" s="1" t="str">
        <f t="shared" si="682"/>
        <v>-0.242152202811447-0.970238275205408i</v>
      </c>
      <c r="I4431" s="1">
        <f t="shared" si="689"/>
        <v>7.8175259211144899E-16</v>
      </c>
      <c r="J4431" s="1">
        <f t="shared" si="690"/>
        <v>1.28025479364693</v>
      </c>
    </row>
    <row r="4432" spans="1:10" x14ac:dyDescent="0.25">
      <c r="A4432" s="1">
        <f t="shared" si="681"/>
        <v>0.43999999999996786</v>
      </c>
      <c r="B4432" s="1">
        <f t="shared" si="683"/>
        <v>2.13767657304008E-16</v>
      </c>
      <c r="C4432" s="1" t="str">
        <f t="shared" si="684"/>
        <v>2.13767657304008E-16+1.28363192237093i</v>
      </c>
      <c r="D4432" s="1">
        <f t="shared" si="685"/>
        <v>-11.242712909645851</v>
      </c>
      <c r="E4432" s="1">
        <f t="shared" si="686"/>
        <v>0.24463052562211002</v>
      </c>
      <c r="F4432" s="1">
        <f t="shared" si="687"/>
        <v>0.96961637049600713</v>
      </c>
      <c r="G4432" s="1" t="str">
        <f t="shared" si="688"/>
        <v>0.24463052562211+0.969616370496007i</v>
      </c>
      <c r="H4432" s="1" t="str">
        <f t="shared" si="682"/>
        <v>-0.24463052562211-0.969616370496007i</v>
      </c>
      <c r="I4432" s="1">
        <f t="shared" si="689"/>
        <v>2.13767657304008E-16</v>
      </c>
      <c r="J4432" s="1">
        <f t="shared" si="690"/>
        <v>1.28363192237093</v>
      </c>
    </row>
    <row r="4433" spans="1:10" x14ac:dyDescent="0.25">
      <c r="A4433" s="1">
        <f t="shared" si="681"/>
        <v>0.44009999999996785</v>
      </c>
      <c r="B4433" s="1">
        <f t="shared" si="683"/>
        <v>1.21454748926276E-15</v>
      </c>
      <c r="C4433" s="1" t="str">
        <f t="shared" si="684"/>
        <v>1.21454748926276E-15+1.28702014589825i</v>
      </c>
      <c r="D4433" s="1">
        <f t="shared" si="685"/>
        <v>-11.24526807167077</v>
      </c>
      <c r="E4433" s="1">
        <f t="shared" si="686"/>
        <v>0.24710725127690764</v>
      </c>
      <c r="F4433" s="1">
        <f t="shared" si="687"/>
        <v>0.9689881353073273</v>
      </c>
      <c r="G4433" s="1" t="str">
        <f t="shared" si="688"/>
        <v>0.247107251276908+0.968988135307327i</v>
      </c>
      <c r="H4433" s="1" t="str">
        <f t="shared" si="682"/>
        <v>-0.247107251276908-0.968988135307327i</v>
      </c>
      <c r="I4433" s="1">
        <f t="shared" si="689"/>
        <v>1.21454748926276E-15</v>
      </c>
      <c r="J4433" s="1">
        <f t="shared" si="690"/>
        <v>1.28702014589825</v>
      </c>
    </row>
    <row r="4434" spans="1:10" x14ac:dyDescent="0.25">
      <c r="A4434" s="1">
        <f t="shared" si="681"/>
        <v>0.44019999999996784</v>
      </c>
      <c r="B4434" s="1">
        <f t="shared" si="683"/>
        <v>-3.58163368438079E-16</v>
      </c>
      <c r="C4434" s="1" t="str">
        <f t="shared" si="684"/>
        <v>-3.58163368438079E-16+1.29041953010839i</v>
      </c>
      <c r="D4434" s="1">
        <f t="shared" si="685"/>
        <v>-11.247823233695691</v>
      </c>
      <c r="E4434" s="1">
        <f t="shared" si="686"/>
        <v>0.24958236360567246</v>
      </c>
      <c r="F4434" s="1">
        <f t="shared" si="687"/>
        <v>0.96835357374102049</v>
      </c>
      <c r="G4434" s="1" t="str">
        <f t="shared" si="688"/>
        <v>0.249582363605672+0.96835357374102i</v>
      </c>
      <c r="H4434" s="1" t="str">
        <f t="shared" si="682"/>
        <v>-0.249582363605672-0.96835357374102i</v>
      </c>
      <c r="I4434" s="1">
        <f t="shared" si="689"/>
        <v>-3.58163368438079E-16</v>
      </c>
      <c r="J4434" s="1">
        <f t="shared" si="690"/>
        <v>1.2904195301083901</v>
      </c>
    </row>
    <row r="4435" spans="1:10" x14ac:dyDescent="0.25">
      <c r="A4435" s="1">
        <f t="shared" si="681"/>
        <v>0.44029999999996783</v>
      </c>
      <c r="B4435" s="1">
        <f t="shared" si="683"/>
        <v>-1.9391940174470701E-15</v>
      </c>
      <c r="C4435" s="1" t="str">
        <f t="shared" si="684"/>
        <v>-1.93919401744707E-15+1.29383014138869i</v>
      </c>
      <c r="D4435" s="1">
        <f t="shared" si="685"/>
        <v>-11.25037839572061</v>
      </c>
      <c r="E4435" s="1">
        <f t="shared" si="686"/>
        <v>0.25205584644876533</v>
      </c>
      <c r="F4435" s="1">
        <f t="shared" si="687"/>
        <v>0.96771268994004433</v>
      </c>
      <c r="G4435" s="1" t="str">
        <f t="shared" si="688"/>
        <v>0.252055846448765+0.967712689940044i</v>
      </c>
      <c r="H4435" s="1" t="str">
        <f t="shared" si="682"/>
        <v>-0.252055846448765-0.967712689940044i</v>
      </c>
      <c r="I4435" s="1">
        <f t="shared" si="689"/>
        <v>-1.9391940174470701E-15</v>
      </c>
      <c r="J4435" s="1">
        <f t="shared" si="690"/>
        <v>1.2938301413886899</v>
      </c>
    </row>
    <row r="4436" spans="1:10" x14ac:dyDescent="0.25">
      <c r="A4436" s="1">
        <f t="shared" si="681"/>
        <v>0.44039999999996782</v>
      </c>
      <c r="B4436" s="1">
        <f t="shared" si="683"/>
        <v>0</v>
      </c>
      <c r="C4436" s="1" t="str">
        <f t="shared" si="684"/>
        <v>1.29725204663928i</v>
      </c>
      <c r="D4436" s="1">
        <f t="shared" si="685"/>
        <v>-11.252933557745529</v>
      </c>
      <c r="E4436" s="1">
        <f t="shared" si="686"/>
        <v>0.25452768365719092</v>
      </c>
      <c r="F4436" s="1">
        <f t="shared" si="687"/>
        <v>0.96706548808863246</v>
      </c>
      <c r="G4436" s="1" t="str">
        <f t="shared" si="688"/>
        <v>0.254527683657191+0.967065488088632i</v>
      </c>
      <c r="H4436" s="1" t="str">
        <f t="shared" si="682"/>
        <v>-0.254527683657191-0.967065488088632i</v>
      </c>
      <c r="I4436" s="1">
        <f t="shared" si="689"/>
        <v>0</v>
      </c>
      <c r="J4436" s="1">
        <f t="shared" si="690"/>
        <v>1.2972520466392801</v>
      </c>
    </row>
    <row r="4437" spans="1:10" x14ac:dyDescent="0.25">
      <c r="A4437" s="1">
        <f t="shared" si="681"/>
        <v>0.44049999999996781</v>
      </c>
      <c r="B4437" s="1">
        <f t="shared" si="683"/>
        <v>6.4982285216687898E-16</v>
      </c>
      <c r="C4437" s="1" t="str">
        <f t="shared" si="684"/>
        <v>6.49822852166879E-16+1.30068531327804i</v>
      </c>
      <c r="D4437" s="1">
        <f t="shared" si="685"/>
        <v>-11.255488719770449</v>
      </c>
      <c r="E4437" s="1">
        <f t="shared" si="686"/>
        <v>0.25699785909269807</v>
      </c>
      <c r="F4437" s="1">
        <f t="shared" si="687"/>
        <v>0.96641197241226773</v>
      </c>
      <c r="G4437" s="1" t="str">
        <f t="shared" si="688"/>
        <v>0.256997859092698+0.966411972412268i</v>
      </c>
      <c r="H4437" s="1" t="str">
        <f t="shared" si="682"/>
        <v>-0.256997859092698-0.966411972412268i</v>
      </c>
      <c r="I4437" s="1">
        <f t="shared" si="689"/>
        <v>6.4982285216687898E-16</v>
      </c>
      <c r="J4437" s="1">
        <f t="shared" si="690"/>
        <v>1.30068531327804</v>
      </c>
    </row>
    <row r="4438" spans="1:10" x14ac:dyDescent="0.25">
      <c r="A4438" s="1">
        <f t="shared" si="681"/>
        <v>0.4405999999999678</v>
      </c>
      <c r="B4438" s="1">
        <f t="shared" si="683"/>
        <v>5.7915006534769098E-16</v>
      </c>
      <c r="C4438" s="1" t="str">
        <f t="shared" si="684"/>
        <v>5.79150065347691E-16+1.30413000924573i</v>
      </c>
      <c r="D4438" s="1">
        <f t="shared" si="685"/>
        <v>-11.258043881795368</v>
      </c>
      <c r="E4438" s="1">
        <f t="shared" si="686"/>
        <v>0.25946635662787987</v>
      </c>
      <c r="F4438" s="1">
        <f t="shared" si="687"/>
        <v>0.96575214717765645</v>
      </c>
      <c r="G4438" s="1" t="str">
        <f t="shared" si="688"/>
        <v>0.25946635662788+0.965752147177656i</v>
      </c>
      <c r="H4438" s="1" t="str">
        <f t="shared" si="682"/>
        <v>-0.25946635662788-0.965752147177656i</v>
      </c>
      <c r="I4438" s="1">
        <f t="shared" si="689"/>
        <v>5.7915006534769098E-16</v>
      </c>
      <c r="J4438" s="1">
        <f t="shared" si="690"/>
        <v>1.30413000924573</v>
      </c>
    </row>
    <row r="4439" spans="1:10" x14ac:dyDescent="0.25">
      <c r="A4439" s="1">
        <f t="shared" si="681"/>
        <v>0.44069999999996778</v>
      </c>
      <c r="B4439" s="1">
        <f t="shared" si="683"/>
        <v>5.0809930824277796E-16</v>
      </c>
      <c r="C4439" s="1" t="str">
        <f t="shared" si="684"/>
        <v>5.08099308242778E-16+1.30758620301108i</v>
      </c>
      <c r="D4439" s="1">
        <f t="shared" si="685"/>
        <v>-11.260599043820287</v>
      </c>
      <c r="E4439" s="1">
        <f t="shared" si="686"/>
        <v>0.26193316014628931</v>
      </c>
      <c r="F4439" s="1">
        <f t="shared" si="687"/>
        <v>0.96508601669269789</v>
      </c>
      <c r="G4439" s="1" t="str">
        <f t="shared" si="688"/>
        <v>0.261933160146289+0.965086016692698i</v>
      </c>
      <c r="H4439" s="1" t="str">
        <f t="shared" si="682"/>
        <v>-0.261933160146289-0.965086016692698i</v>
      </c>
      <c r="I4439" s="1">
        <f t="shared" si="689"/>
        <v>5.0809930824277796E-16</v>
      </c>
      <c r="J4439" s="1">
        <f t="shared" si="690"/>
        <v>1.3075862030110801</v>
      </c>
    </row>
    <row r="4440" spans="1:10" x14ac:dyDescent="0.25">
      <c r="A4440" s="1">
        <f t="shared" si="681"/>
        <v>0.44079999999996777</v>
      </c>
      <c r="B4440" s="1">
        <f t="shared" si="683"/>
        <v>3.6389057422202698E-16</v>
      </c>
      <c r="C4440" s="1" t="str">
        <f t="shared" si="684"/>
        <v>3.63890574222027E-16+1.31105396357597i</v>
      </c>
      <c r="D4440" s="1">
        <f t="shared" si="685"/>
        <v>-11.263154205845206</v>
      </c>
      <c r="E4440" s="1">
        <f t="shared" si="686"/>
        <v>0.26439825354253765</v>
      </c>
      <c r="F4440" s="1">
        <f t="shared" si="687"/>
        <v>0.9644135853064576</v>
      </c>
      <c r="G4440" s="1" t="str">
        <f t="shared" si="688"/>
        <v>0.264398253542538+0.964413585306458i</v>
      </c>
      <c r="H4440" s="1" t="str">
        <f t="shared" si="682"/>
        <v>-0.264398253542538-0.964413585306458i</v>
      </c>
      <c r="I4440" s="1">
        <f t="shared" si="689"/>
        <v>3.6389057422202698E-16</v>
      </c>
      <c r="J4440" s="1">
        <f t="shared" si="690"/>
        <v>1.3110539635759699</v>
      </c>
    </row>
    <row r="4441" spans="1:10" x14ac:dyDescent="0.25">
      <c r="A4441" s="1">
        <f t="shared" si="681"/>
        <v>0.44089999999996776</v>
      </c>
      <c r="B4441" s="1">
        <f t="shared" si="683"/>
        <v>-1.0215976424104699E-15</v>
      </c>
      <c r="C4441" s="1" t="str">
        <f t="shared" si="684"/>
        <v>-1.02159764241047E-15+1.31453336048068i</v>
      </c>
      <c r="D4441" s="1">
        <f t="shared" si="685"/>
        <v>-11.265709367870127</v>
      </c>
      <c r="E4441" s="1">
        <f t="shared" si="686"/>
        <v>0.2668616207224031</v>
      </c>
      <c r="F4441" s="1">
        <f t="shared" si="687"/>
        <v>0.96373485740913833</v>
      </c>
      <c r="G4441" s="1" t="str">
        <f t="shared" si="688"/>
        <v>0.266861620722403+0.963734857409138i</v>
      </c>
      <c r="H4441" s="1" t="str">
        <f t="shared" si="682"/>
        <v>-0.266861620722403-0.963734857409138i</v>
      </c>
      <c r="I4441" s="1">
        <f t="shared" si="689"/>
        <v>-1.0215976424104699E-15</v>
      </c>
      <c r="J4441" s="1">
        <f t="shared" si="690"/>
        <v>1.3145333604806799</v>
      </c>
    </row>
    <row r="4442" spans="1:10" x14ac:dyDescent="0.25">
      <c r="A4442" s="1">
        <f t="shared" si="681"/>
        <v>0.44099999999996775</v>
      </c>
      <c r="B4442" s="1">
        <f t="shared" si="683"/>
        <v>1.02431077471815E-15</v>
      </c>
      <c r="C4442" s="1" t="str">
        <f t="shared" si="684"/>
        <v>1.02431077471815E-15+1.31802446380921i</v>
      </c>
      <c r="D4442" s="1">
        <f t="shared" si="685"/>
        <v>-11.268264529895045</v>
      </c>
      <c r="E4442" s="1">
        <f t="shared" si="686"/>
        <v>0.2693232456029287</v>
      </c>
      <c r="F4442" s="1">
        <f t="shared" si="687"/>
        <v>0.96304983743205341</v>
      </c>
      <c r="G4442" s="1" t="str">
        <f t="shared" si="688"/>
        <v>0.269323245602929+0.963049837432053i</v>
      </c>
      <c r="H4442" s="1" t="str">
        <f t="shared" si="682"/>
        <v>-0.269323245602929-0.963049837432053i</v>
      </c>
      <c r="I4442" s="1">
        <f t="shared" si="689"/>
        <v>1.02431077471815E-15</v>
      </c>
      <c r="J4442" s="1">
        <f t="shared" si="690"/>
        <v>1.31802446380921</v>
      </c>
    </row>
    <row r="4443" spans="1:10" x14ac:dyDescent="0.25">
      <c r="A4443" s="1">
        <f t="shared" si="681"/>
        <v>0.44109999999996774</v>
      </c>
      <c r="B4443" s="1">
        <f t="shared" si="683"/>
        <v>5.1351652981881299E-16</v>
      </c>
      <c r="C4443" s="1" t="str">
        <f t="shared" si="684"/>
        <v>5.13516529818813E-16+1.32152734419463i</v>
      </c>
      <c r="D4443" s="1">
        <f t="shared" si="685"/>
        <v>-11.270819691919964</v>
      </c>
      <c r="E4443" s="1">
        <f t="shared" si="686"/>
        <v>0.27178311211253814</v>
      </c>
      <c r="F4443" s="1">
        <f t="shared" si="687"/>
        <v>0.96235852984759451</v>
      </c>
      <c r="G4443" s="1" t="str">
        <f t="shared" si="688"/>
        <v>0.271783112112538+0.962358529847595i</v>
      </c>
      <c r="H4443" s="1" t="str">
        <f t="shared" si="682"/>
        <v>-0.271783112112538-0.962358529847595i</v>
      </c>
      <c r="I4443" s="1">
        <f t="shared" si="689"/>
        <v>5.1351652981881299E-16</v>
      </c>
      <c r="J4443" s="1">
        <f t="shared" si="690"/>
        <v>1.32152734419463</v>
      </c>
    </row>
    <row r="4444" spans="1:10" x14ac:dyDescent="0.25">
      <c r="A4444" s="1">
        <f t="shared" si="681"/>
        <v>0.44119999999996773</v>
      </c>
      <c r="B4444" s="1">
        <f t="shared" si="683"/>
        <v>3.01573904658599E-15</v>
      </c>
      <c r="C4444" s="1" t="str">
        <f t="shared" si="684"/>
        <v>3.01573904658599E-15+1.32504207282452i</v>
      </c>
      <c r="D4444" s="1">
        <f t="shared" si="685"/>
        <v>-11.273374853944885</v>
      </c>
      <c r="E4444" s="1">
        <f t="shared" si="686"/>
        <v>0.27424120419113496</v>
      </c>
      <c r="F4444" s="1">
        <f t="shared" si="687"/>
        <v>0.96166093916920437</v>
      </c>
      <c r="G4444" s="1" t="str">
        <f t="shared" si="688"/>
        <v>0.274241204191135+0.961660939169204i</v>
      </c>
      <c r="H4444" s="1" t="str">
        <f t="shared" si="682"/>
        <v>-0.274241204191135-0.961660939169204i</v>
      </c>
      <c r="I4444" s="1">
        <f t="shared" si="689"/>
        <v>3.01573904658599E-15</v>
      </c>
      <c r="J4444" s="1">
        <f t="shared" si="690"/>
        <v>1.32504207282452</v>
      </c>
    </row>
    <row r="4445" spans="1:10" x14ac:dyDescent="0.25">
      <c r="A4445" s="1">
        <f t="shared" si="681"/>
        <v>0.44129999999996772</v>
      </c>
      <c r="B4445" s="1">
        <f t="shared" si="683"/>
        <v>-1.10625568826E-15</v>
      </c>
      <c r="C4445" s="1" t="str">
        <f t="shared" si="684"/>
        <v>-1.10625568826E-15+1.32856872144646i</v>
      </c>
      <c r="D4445" s="1">
        <f t="shared" si="685"/>
        <v>-11.275930015969804</v>
      </c>
      <c r="E4445" s="1">
        <f t="shared" si="686"/>
        <v>0.2766975057902028</v>
      </c>
      <c r="F4445" s="1">
        <f t="shared" si="687"/>
        <v>0.96095706995134844</v>
      </c>
      <c r="G4445" s="1" t="str">
        <f t="shared" si="688"/>
        <v>0.276697505790203+0.960957069951348i</v>
      </c>
      <c r="H4445" s="1" t="str">
        <f t="shared" si="682"/>
        <v>-0.276697505790203-0.960957069951348i</v>
      </c>
      <c r="I4445" s="1">
        <f t="shared" si="689"/>
        <v>-1.10625568826E-15</v>
      </c>
      <c r="J4445" s="1">
        <f t="shared" si="690"/>
        <v>1.3285687214464601</v>
      </c>
    </row>
    <row r="4446" spans="1:10" x14ac:dyDescent="0.25">
      <c r="A4446" s="1">
        <f t="shared" si="681"/>
        <v>0.44139999999996771</v>
      </c>
      <c r="B4446" s="1">
        <f t="shared" si="683"/>
        <v>3.69734066244972E-16</v>
      </c>
      <c r="C4446" s="1" t="str">
        <f t="shared" si="684"/>
        <v>3.69734066244972E-16+1.33210736237363i</v>
      </c>
      <c r="D4446" s="1">
        <f t="shared" si="685"/>
        <v>-11.278485177994723</v>
      </c>
      <c r="E4446" s="1">
        <f t="shared" si="686"/>
        <v>0.27915200087292003</v>
      </c>
      <c r="F4446" s="1">
        <f t="shared" si="687"/>
        <v>0.9602469267894822</v>
      </c>
      <c r="G4446" s="1" t="str">
        <f t="shared" si="688"/>
        <v>0.27915200087292+0.960246926789482i</v>
      </c>
      <c r="H4446" s="1" t="str">
        <f t="shared" si="682"/>
        <v>-0.27915200087292-0.960246926789482i</v>
      </c>
      <c r="I4446" s="1">
        <f t="shared" si="689"/>
        <v>3.69734066244972E-16</v>
      </c>
      <c r="J4446" s="1">
        <f t="shared" si="690"/>
        <v>1.3321073623736299</v>
      </c>
    </row>
    <row r="4447" spans="1:10" x14ac:dyDescent="0.25">
      <c r="A4447" s="1">
        <f t="shared" si="681"/>
        <v>0.4414999999999677</v>
      </c>
      <c r="B4447" s="1">
        <f t="shared" si="683"/>
        <v>5.1900741923253201E-16</v>
      </c>
      <c r="C4447" s="1" t="str">
        <f t="shared" si="684"/>
        <v>5.19007419232532E-16+1.33565806849038i</v>
      </c>
      <c r="D4447" s="1">
        <f t="shared" si="685"/>
        <v>-11.281040340019642</v>
      </c>
      <c r="E4447" s="1">
        <f t="shared" si="686"/>
        <v>0.28160467341425788</v>
      </c>
      <c r="F4447" s="1">
        <f t="shared" si="687"/>
        <v>0.95953051432002368</v>
      </c>
      <c r="G4447" s="1" t="str">
        <f t="shared" si="688"/>
        <v>0.281604673414258+0.959530514320024i</v>
      </c>
      <c r="H4447" s="1" t="str">
        <f t="shared" si="682"/>
        <v>-0.281604673414258-0.959530514320024i</v>
      </c>
      <c r="I4447" s="1">
        <f t="shared" si="689"/>
        <v>5.1900741923253201E-16</v>
      </c>
      <c r="J4447" s="1">
        <f t="shared" si="690"/>
        <v>1.33565806849038</v>
      </c>
    </row>
    <row r="4448" spans="1:10" x14ac:dyDescent="0.25">
      <c r="A4448" s="1">
        <f t="shared" si="681"/>
        <v>0.44159999999996769</v>
      </c>
      <c r="B4448" s="1">
        <f t="shared" si="683"/>
        <v>1.5611755876064401E-15</v>
      </c>
      <c r="C4448" s="1" t="str">
        <f t="shared" si="684"/>
        <v>1.56117558760644E-15+1.33922091325796i</v>
      </c>
      <c r="D4448" s="1">
        <f t="shared" si="685"/>
        <v>-11.283595502044562</v>
      </c>
      <c r="E4448" s="1">
        <f t="shared" si="686"/>
        <v>0.28405550740108831</v>
      </c>
      <c r="F4448" s="1">
        <f t="shared" si="687"/>
        <v>0.95880783722032137</v>
      </c>
      <c r="G4448" s="1" t="str">
        <f t="shared" si="688"/>
        <v>0.284055507401088+0.958807837220321i</v>
      </c>
      <c r="H4448" s="1" t="str">
        <f t="shared" si="682"/>
        <v>-0.284055507401088-0.958807837220321i</v>
      </c>
      <c r="I4448" s="1">
        <f t="shared" si="689"/>
        <v>1.5611755876064401E-15</v>
      </c>
      <c r="J4448" s="1">
        <f t="shared" si="690"/>
        <v>1.33922091325796</v>
      </c>
    </row>
    <row r="4449" spans="1:10" x14ac:dyDescent="0.25">
      <c r="A4449" s="1">
        <f t="shared" si="681"/>
        <v>0.44169999999996767</v>
      </c>
      <c r="B4449" s="1">
        <f t="shared" si="683"/>
        <v>-7.4540150203378396E-16</v>
      </c>
      <c r="C4449" s="1" t="str">
        <f t="shared" si="684"/>
        <v>-7.45401502033784E-16+1.3427959707203i</v>
      </c>
      <c r="D4449" s="1">
        <f t="shared" si="685"/>
        <v>-11.286150664069481</v>
      </c>
      <c r="E4449" s="1">
        <f t="shared" si="686"/>
        <v>0.28650448683228191</v>
      </c>
      <c r="F4449" s="1">
        <f t="shared" si="687"/>
        <v>0.95807890020862629</v>
      </c>
      <c r="G4449" s="1" t="str">
        <f t="shared" si="688"/>
        <v>0.286504486832282+0.958078900208626i</v>
      </c>
      <c r="H4449" s="1" t="str">
        <f t="shared" si="682"/>
        <v>-0.286504486832282-0.958078900208626i</v>
      </c>
      <c r="I4449" s="1">
        <f t="shared" si="689"/>
        <v>-7.4540150203378396E-16</v>
      </c>
      <c r="J4449" s="1">
        <f t="shared" si="690"/>
        <v>1.3427959707203001</v>
      </c>
    </row>
    <row r="4450" spans="1:10" x14ac:dyDescent="0.25">
      <c r="A4450" s="1">
        <f t="shared" ref="A4450:A4513" si="691">A4449+$O$1</f>
        <v>0.44179999999996766</v>
      </c>
      <c r="B4450" s="1">
        <f t="shared" si="683"/>
        <v>-1.1210893176376199E-15</v>
      </c>
      <c r="C4450" s="1" t="str">
        <f t="shared" si="684"/>
        <v>-1.12108931763762E-15+1.34638331550982i</v>
      </c>
      <c r="D4450" s="1">
        <f t="shared" si="685"/>
        <v>-11.2887058260944</v>
      </c>
      <c r="E4450" s="1">
        <f t="shared" si="686"/>
        <v>0.2889515957188224</v>
      </c>
      <c r="F4450" s="1">
        <f t="shared" si="687"/>
        <v>0.95734370804405777</v>
      </c>
      <c r="G4450" s="1" t="str">
        <f t="shared" si="688"/>
        <v>0.288951595718822+0.957343708044058i</v>
      </c>
      <c r="H4450" s="1" t="str">
        <f t="shared" ref="H4450:H4513" si="692">IMPRODUCT(G4450,$H$3)</f>
        <v>-0.288951595718822-0.957343708044058i</v>
      </c>
      <c r="I4450" s="1">
        <f t="shared" si="689"/>
        <v>-1.1210893176376199E-15</v>
      </c>
      <c r="J4450" s="1">
        <f t="shared" si="690"/>
        <v>1.3463833155098199</v>
      </c>
    </row>
    <row r="4451" spans="1:10" x14ac:dyDescent="0.25">
      <c r="A4451" s="1">
        <f t="shared" si="691"/>
        <v>0.44189999999996765</v>
      </c>
      <c r="B4451" s="1">
        <f t="shared" si="683"/>
        <v>2.62286891094346E-15</v>
      </c>
      <c r="C4451" s="1" t="str">
        <f t="shared" si="684"/>
        <v>2.62286891094346E-15+1.34998302285333i</v>
      </c>
      <c r="D4451" s="1">
        <f t="shared" si="685"/>
        <v>-11.291260988119321</v>
      </c>
      <c r="E4451" s="1">
        <f t="shared" si="686"/>
        <v>0.29139681808390611</v>
      </c>
      <c r="F4451" s="1">
        <f t="shared" si="687"/>
        <v>0.95660226552657446</v>
      </c>
      <c r="G4451" s="1" t="str">
        <f t="shared" si="688"/>
        <v>0.291396818083906+0.956602265526574i</v>
      </c>
      <c r="H4451" s="1" t="str">
        <f t="shared" si="692"/>
        <v>-0.291396818083906-0.956602265526574i</v>
      </c>
      <c r="I4451" s="1">
        <f t="shared" si="689"/>
        <v>2.62286891094346E-15</v>
      </c>
      <c r="J4451" s="1">
        <f t="shared" si="690"/>
        <v>1.3499830228533301</v>
      </c>
    </row>
    <row r="4452" spans="1:10" x14ac:dyDescent="0.25">
      <c r="A4452" s="1">
        <f t="shared" si="691"/>
        <v>0.44199999999996764</v>
      </c>
      <c r="B4452" s="1">
        <f t="shared" ref="B4452:B4515" si="693">I4452</f>
        <v>-7.5139626108834004E-16</v>
      </c>
      <c r="C4452" s="1" t="str">
        <f t="shared" ref="C4452:C4515" si="694">IMDIV(IMSUB(1,H4452),IMSUM(1,H4452))</f>
        <v>-7.5139626108834E-16+1.35359516857801i</v>
      </c>
      <c r="D4452" s="1">
        <f t="shared" ref="D4452:D4515" si="695">-2*$B$10*A4452</f>
        <v>-11.29381615014424</v>
      </c>
      <c r="E4452" s="1">
        <f t="shared" ref="E4452:E4515" si="696">COS(D4452)</f>
        <v>0.29384013796304093</v>
      </c>
      <c r="F4452" s="1">
        <f t="shared" ref="F4452:F4515" si="697">SIN(D4452)</f>
        <v>0.95585457749694391</v>
      </c>
      <c r="G4452" s="1" t="str">
        <f t="shared" ref="G4452:G4515" si="698">COMPLEX(E4452,F4452)</f>
        <v>0.293840137963041+0.955854577496944i</v>
      </c>
      <c r="H4452" s="1" t="str">
        <f t="shared" si="692"/>
        <v>-0.293840137963041-0.955854577496944i</v>
      </c>
      <c r="I4452" s="1">
        <f t="shared" ref="I4452:I4515" si="699">IMREAL(C4452)</f>
        <v>-7.5139626108834004E-16</v>
      </c>
      <c r="J4452" s="1">
        <f t="shared" si="690"/>
        <v>1.3535951685780101</v>
      </c>
    </row>
    <row r="4453" spans="1:10" x14ac:dyDescent="0.25">
      <c r="A4453" s="1">
        <f t="shared" si="691"/>
        <v>0.44209999999996763</v>
      </c>
      <c r="B4453" s="1">
        <f t="shared" si="693"/>
        <v>-4.5204501112921704E-16</v>
      </c>
      <c r="C4453" s="1" t="str">
        <f t="shared" si="694"/>
        <v>-4.52045011129217E-16+1.35721982911749i</v>
      </c>
      <c r="D4453" s="1">
        <f t="shared" si="695"/>
        <v>-11.296371312169159</v>
      </c>
      <c r="E4453" s="1">
        <f t="shared" si="696"/>
        <v>0.29628153940416102</v>
      </c>
      <c r="F4453" s="1">
        <f t="shared" si="697"/>
        <v>0.95510064883670798</v>
      </c>
      <c r="G4453" s="1" t="str">
        <f t="shared" si="698"/>
        <v>0.296281539404161+0.955100648836708i</v>
      </c>
      <c r="H4453" s="1" t="str">
        <f t="shared" si="692"/>
        <v>-0.296281539404161-0.955100648836708i</v>
      </c>
      <c r="I4453" s="1">
        <f t="shared" si="699"/>
        <v>-4.5204501112921704E-16</v>
      </c>
      <c r="J4453" s="1">
        <f t="shared" si="690"/>
        <v>1.35721982911749</v>
      </c>
    </row>
    <row r="4454" spans="1:10" x14ac:dyDescent="0.25">
      <c r="A4454" s="1">
        <f t="shared" si="691"/>
        <v>0.44219999999996762</v>
      </c>
      <c r="B4454" s="1">
        <f t="shared" si="693"/>
        <v>-2.71953875722569E-15</v>
      </c>
      <c r="C4454" s="1" t="str">
        <f t="shared" si="694"/>
        <v>-2.71953875722569E-15+1.36085708151791i</v>
      </c>
      <c r="D4454" s="1">
        <f t="shared" si="695"/>
        <v>-11.298926474194078</v>
      </c>
      <c r="E4454" s="1">
        <f t="shared" si="696"/>
        <v>0.29872100646772398</v>
      </c>
      <c r="F4454" s="1">
        <f t="shared" si="697"/>
        <v>0.95434048446815356</v>
      </c>
      <c r="G4454" s="1" t="str">
        <f t="shared" si="698"/>
        <v>0.298721006467724+0.954340484468154i</v>
      </c>
      <c r="H4454" s="1" t="str">
        <f t="shared" si="692"/>
        <v>-0.298721006467724-0.954340484468154i</v>
      </c>
      <c r="I4454" s="1">
        <f t="shared" si="699"/>
        <v>-2.71953875722569E-15</v>
      </c>
      <c r="J4454" s="1">
        <f t="shared" si="690"/>
        <v>1.36085708151791</v>
      </c>
    </row>
    <row r="4455" spans="1:10" x14ac:dyDescent="0.25">
      <c r="A4455" s="1">
        <f t="shared" si="691"/>
        <v>0.44229999999996761</v>
      </c>
      <c r="B4455" s="1">
        <f t="shared" si="693"/>
        <v>6.8170819161870197E-16</v>
      </c>
      <c r="C4455" s="1" t="str">
        <f t="shared" si="694"/>
        <v>6.81708191618702E-16+1.36450700344418i</v>
      </c>
      <c r="D4455" s="1">
        <f t="shared" si="695"/>
        <v>-11.301481636218998</v>
      </c>
      <c r="E4455" s="1">
        <f t="shared" si="696"/>
        <v>0.30115852322681841</v>
      </c>
      <c r="F4455" s="1">
        <f t="shared" si="697"/>
        <v>0.95357408935427868</v>
      </c>
      <c r="G4455" s="1" t="str">
        <f t="shared" si="698"/>
        <v>0.301158523226818+0.953574089354279i</v>
      </c>
      <c r="H4455" s="1" t="str">
        <f t="shared" si="692"/>
        <v>-0.301158523226818-0.953574089354279i</v>
      </c>
      <c r="I4455" s="1">
        <f t="shared" si="699"/>
        <v>6.8170819161870197E-16</v>
      </c>
      <c r="J4455" s="1">
        <f t="shared" si="690"/>
        <v>1.36450700344418</v>
      </c>
    </row>
    <row r="4456" spans="1:10" x14ac:dyDescent="0.25">
      <c r="A4456" s="1">
        <f t="shared" si="691"/>
        <v>0.4423999999999676</v>
      </c>
      <c r="B4456" s="1">
        <f t="shared" si="693"/>
        <v>-8.3543541002084305E-16</v>
      </c>
      <c r="C4456" s="1" t="str">
        <f t="shared" si="694"/>
        <v>-8.35435410020843E-16+1.36816967318618i</v>
      </c>
      <c r="D4456" s="1">
        <f t="shared" si="695"/>
        <v>-11.304036798243917</v>
      </c>
      <c r="E4456" s="1">
        <f t="shared" si="696"/>
        <v>0.303594073767261</v>
      </c>
      <c r="F4456" s="1">
        <f t="shared" si="697"/>
        <v>0.95280146849876279</v>
      </c>
      <c r="G4456" s="1" t="str">
        <f t="shared" si="698"/>
        <v>0.303594073767261+0.952801468498763i</v>
      </c>
      <c r="H4456" s="1" t="str">
        <f t="shared" si="692"/>
        <v>-0.303594073767261-0.952801468498763i</v>
      </c>
      <c r="I4456" s="1">
        <f t="shared" si="699"/>
        <v>-8.3543541002084305E-16</v>
      </c>
      <c r="J4456" s="1">
        <f t="shared" ref="J4456:J4519" si="700">MAX(MIN(IMAGINARY(C4456),11),-11)</f>
        <v>1.3681696731861801</v>
      </c>
    </row>
    <row r="4457" spans="1:10" x14ac:dyDescent="0.25">
      <c r="A4457" s="1">
        <f t="shared" si="691"/>
        <v>0.44249999999996759</v>
      </c>
      <c r="B4457" s="1">
        <f t="shared" si="693"/>
        <v>-1.1422905701873E-15</v>
      </c>
      <c r="C4457" s="1" t="str">
        <f t="shared" si="694"/>
        <v>-1.1422905701873E-15+1.37184516966516i</v>
      </c>
      <c r="D4457" s="1">
        <f t="shared" si="695"/>
        <v>-11.306591960268836</v>
      </c>
      <c r="E4457" s="1">
        <f t="shared" si="696"/>
        <v>0.30602764218771072</v>
      </c>
      <c r="F4457" s="1">
        <f t="shared" si="697"/>
        <v>0.95202262694593054</v>
      </c>
      <c r="G4457" s="1" t="str">
        <f t="shared" si="698"/>
        <v>0.306027642187711+0.952022626945931i</v>
      </c>
      <c r="H4457" s="1" t="str">
        <f t="shared" si="692"/>
        <v>-0.306027642187711-0.952022626945931i</v>
      </c>
      <c r="I4457" s="1">
        <f t="shared" si="699"/>
        <v>-1.1422905701873E-15</v>
      </c>
      <c r="J4457" s="1">
        <f t="shared" si="700"/>
        <v>1.3718451696651599</v>
      </c>
    </row>
    <row r="4458" spans="1:10" x14ac:dyDescent="0.25">
      <c r="A4458" s="1">
        <f t="shared" si="691"/>
        <v>0.44259999999996757</v>
      </c>
      <c r="B4458" s="1">
        <f t="shared" si="693"/>
        <v>1.1453617824509699E-15</v>
      </c>
      <c r="C4458" s="1" t="str">
        <f t="shared" si="694"/>
        <v>1.14536178245097E-15+1.37553357244016i</v>
      </c>
      <c r="D4458" s="1">
        <f t="shared" si="695"/>
        <v>-11.309147122293757</v>
      </c>
      <c r="E4458" s="1">
        <f t="shared" si="696"/>
        <v>0.3084592125997675</v>
      </c>
      <c r="F4458" s="1">
        <f t="shared" si="697"/>
        <v>0.95123756978072072</v>
      </c>
      <c r="G4458" s="1" t="str">
        <f t="shared" si="698"/>
        <v>0.308459212599767+0.951237569780721i</v>
      </c>
      <c r="H4458" s="1" t="str">
        <f t="shared" si="692"/>
        <v>-0.308459212599767-0.951237569780721i</v>
      </c>
      <c r="I4458" s="1">
        <f t="shared" si="699"/>
        <v>1.1453617824509699E-15</v>
      </c>
      <c r="J4458" s="1">
        <f t="shared" si="700"/>
        <v>1.3755335724401601</v>
      </c>
    </row>
    <row r="4459" spans="1:10" x14ac:dyDescent="0.25">
      <c r="A4459" s="1">
        <f t="shared" si="691"/>
        <v>0.44269999999996756</v>
      </c>
      <c r="B4459" s="1">
        <f t="shared" si="693"/>
        <v>-2.2968876162951E-16</v>
      </c>
      <c r="C4459" s="1" t="str">
        <f t="shared" si="694"/>
        <v>-2.2968876162951E-16+1.37923496171447i</v>
      </c>
      <c r="D4459" s="1">
        <f t="shared" si="695"/>
        <v>-11.311702284318676</v>
      </c>
      <c r="E4459" s="1">
        <f t="shared" si="696"/>
        <v>0.3108887691280709</v>
      </c>
      <c r="F4459" s="1">
        <f t="shared" si="697"/>
        <v>0.95044630212865422</v>
      </c>
      <c r="G4459" s="1" t="str">
        <f t="shared" si="698"/>
        <v>0.310888769128071+0.950446302128654i</v>
      </c>
      <c r="H4459" s="1" t="str">
        <f t="shared" si="692"/>
        <v>-0.310888769128071-0.950446302128654i</v>
      </c>
      <c r="I4459" s="1">
        <f t="shared" si="699"/>
        <v>-2.2968876162951E-16</v>
      </c>
      <c r="J4459" s="1">
        <f t="shared" si="700"/>
        <v>1.3792349617144699</v>
      </c>
    </row>
    <row r="4460" spans="1:10" x14ac:dyDescent="0.25">
      <c r="A4460" s="1">
        <f t="shared" si="691"/>
        <v>0.44279999999996755</v>
      </c>
      <c r="B4460" s="1">
        <f t="shared" si="693"/>
        <v>-1.9959969719762001E-15</v>
      </c>
      <c r="C4460" s="1" t="str">
        <f t="shared" si="694"/>
        <v>-1.9959969719762E-15+1.38294941834225i</v>
      </c>
      <c r="D4460" s="1">
        <f t="shared" si="695"/>
        <v>-11.314257446343595</v>
      </c>
      <c r="E4460" s="1">
        <f t="shared" si="696"/>
        <v>0.31331629591041382</v>
      </c>
      <c r="F4460" s="1">
        <f t="shared" si="697"/>
        <v>0.94964882915579796</v>
      </c>
      <c r="G4460" s="1" t="str">
        <f t="shared" si="698"/>
        <v>0.313316295910414+0.949648829155798i</v>
      </c>
      <c r="H4460" s="1" t="str">
        <f t="shared" si="692"/>
        <v>-0.313316295910414-0.949648829155798i</v>
      </c>
      <c r="I4460" s="1">
        <f t="shared" si="699"/>
        <v>-1.9959969719762001E-15</v>
      </c>
      <c r="J4460" s="1">
        <f t="shared" si="700"/>
        <v>1.3829494183422499</v>
      </c>
    </row>
    <row r="4461" spans="1:10" x14ac:dyDescent="0.25">
      <c r="A4461" s="1">
        <f t="shared" si="691"/>
        <v>0.44289999999996754</v>
      </c>
      <c r="B4461" s="1">
        <f t="shared" si="693"/>
        <v>1.5395207595805299E-16</v>
      </c>
      <c r="C4461" s="1" t="str">
        <f t="shared" si="694"/>
        <v>1.53952075958053E-16+1.3866770238352i</v>
      </c>
      <c r="D4461" s="1">
        <f t="shared" si="695"/>
        <v>-11.316812608368515</v>
      </c>
      <c r="E4461" s="1">
        <f t="shared" si="696"/>
        <v>0.31574177709784113</v>
      </c>
      <c r="F4461" s="1">
        <f t="shared" si="697"/>
        <v>0.94884515606873243</v>
      </c>
      <c r="G4461" s="1" t="str">
        <f t="shared" si="698"/>
        <v>0.315741777097841+0.948845156068732i</v>
      </c>
      <c r="H4461" s="1" t="str">
        <f t="shared" si="692"/>
        <v>-0.315741777097841-0.948845156068732i</v>
      </c>
      <c r="I4461" s="1">
        <f t="shared" si="699"/>
        <v>1.5395207595805299E-16</v>
      </c>
      <c r="J4461" s="1">
        <f t="shared" si="700"/>
        <v>1.3866770238352</v>
      </c>
    </row>
    <row r="4462" spans="1:10" x14ac:dyDescent="0.25">
      <c r="A4462" s="1">
        <f t="shared" si="691"/>
        <v>0.44299999999996753</v>
      </c>
      <c r="B4462" s="1">
        <f t="shared" si="693"/>
        <v>1.3893065301888E-15</v>
      </c>
      <c r="C4462" s="1" t="str">
        <f t="shared" si="694"/>
        <v>1.3893065301888E-15+1.39041786036926i</v>
      </c>
      <c r="D4462" s="1">
        <f t="shared" si="695"/>
        <v>-11.319367770393434</v>
      </c>
      <c r="E4462" s="1">
        <f t="shared" si="696"/>
        <v>0.31816519685474809</v>
      </c>
      <c r="F4462" s="1">
        <f t="shared" si="697"/>
        <v>0.9480352881145192</v>
      </c>
      <c r="G4462" s="1" t="str">
        <f t="shared" si="698"/>
        <v>0.318165196854748+0.948035288114519i</v>
      </c>
      <c r="H4462" s="1" t="str">
        <f t="shared" si="692"/>
        <v>-0.318165196854748-0.948035288114519i</v>
      </c>
      <c r="I4462" s="1">
        <f t="shared" si="699"/>
        <v>1.3893065301888E-15</v>
      </c>
      <c r="J4462" s="1">
        <f t="shared" si="700"/>
        <v>1.3904178603692601</v>
      </c>
    </row>
    <row r="4463" spans="1:10" x14ac:dyDescent="0.25">
      <c r="A4463" s="1">
        <f t="shared" si="691"/>
        <v>0.44309999999996752</v>
      </c>
      <c r="B4463" s="1">
        <f t="shared" si="693"/>
        <v>-2.7087232666701299E-15</v>
      </c>
      <c r="C4463" s="1" t="str">
        <f t="shared" si="694"/>
        <v>-2.70872326667013E-15+1.39417201079147i</v>
      </c>
      <c r="D4463" s="1">
        <f t="shared" si="695"/>
        <v>-11.321922932418353</v>
      </c>
      <c r="E4463" s="1">
        <f t="shared" si="696"/>
        <v>0.32058653935899356</v>
      </c>
      <c r="F4463" s="1">
        <f t="shared" si="697"/>
        <v>0.94721923058066371</v>
      </c>
      <c r="G4463" s="1" t="str">
        <f t="shared" si="698"/>
        <v>0.320586539358994+0.947219230580664i</v>
      </c>
      <c r="H4463" s="1" t="str">
        <f t="shared" si="692"/>
        <v>-0.320586539358994-0.947219230580664i</v>
      </c>
      <c r="I4463" s="1">
        <f t="shared" si="699"/>
        <v>-2.7087232666701299E-15</v>
      </c>
      <c r="J4463" s="1">
        <f t="shared" si="700"/>
        <v>1.3941720107914699</v>
      </c>
    </row>
    <row r="4464" spans="1:10" x14ac:dyDescent="0.25">
      <c r="A4464" s="1">
        <f t="shared" si="691"/>
        <v>0.44319999999996751</v>
      </c>
      <c r="B4464" s="1">
        <f t="shared" si="693"/>
        <v>7.7601234251093996E-16</v>
      </c>
      <c r="C4464" s="1" t="str">
        <f t="shared" si="694"/>
        <v>7.7601234251094E-16+1.39793955862687i</v>
      </c>
      <c r="D4464" s="1">
        <f t="shared" si="695"/>
        <v>-11.324478094443272</v>
      </c>
      <c r="E4464" s="1">
        <f t="shared" si="696"/>
        <v>0.3230057888019971</v>
      </c>
      <c r="F4464" s="1">
        <f t="shared" si="697"/>
        <v>0.94639698879508261</v>
      </c>
      <c r="G4464" s="1" t="str">
        <f t="shared" si="698"/>
        <v>0.323005788801997+0.946396988795083i</v>
      </c>
      <c r="H4464" s="1" t="str">
        <f t="shared" si="692"/>
        <v>-0.323005788801997-0.946396988795083i</v>
      </c>
      <c r="I4464" s="1">
        <f t="shared" si="699"/>
        <v>7.7601234251093996E-16</v>
      </c>
      <c r="J4464" s="1">
        <f t="shared" si="700"/>
        <v>1.3979395586268699</v>
      </c>
    </row>
    <row r="4465" spans="1:10" x14ac:dyDescent="0.25">
      <c r="A4465" s="1">
        <f t="shared" si="691"/>
        <v>0.4432999999999675</v>
      </c>
      <c r="B4465" s="1">
        <f t="shared" si="693"/>
        <v>2.7233893242213801E-15</v>
      </c>
      <c r="C4465" s="1" t="str">
        <f t="shared" si="694"/>
        <v>2.72338932422138E-15+1.40172058808551i</v>
      </c>
      <c r="D4465" s="1">
        <f t="shared" si="695"/>
        <v>-11.327033256468193</v>
      </c>
      <c r="E4465" s="1">
        <f t="shared" si="696"/>
        <v>0.32542292938884493</v>
      </c>
      <c r="F4465" s="1">
        <f t="shared" si="697"/>
        <v>0.94556856812606815</v>
      </c>
      <c r="G4465" s="1" t="str">
        <f t="shared" si="698"/>
        <v>0.325422929388845+0.945568568126068i</v>
      </c>
      <c r="H4465" s="1" t="str">
        <f t="shared" si="692"/>
        <v>-0.325422929388845-0.945568568126068i</v>
      </c>
      <c r="I4465" s="1">
        <f t="shared" si="699"/>
        <v>2.7233893242213801E-15</v>
      </c>
      <c r="J4465" s="1">
        <f t="shared" si="700"/>
        <v>1.4017205880855099</v>
      </c>
    </row>
    <row r="4466" spans="1:10" x14ac:dyDescent="0.25">
      <c r="A4466" s="1">
        <f t="shared" si="691"/>
        <v>0.44339999999996749</v>
      </c>
      <c r="B4466" s="1">
        <f t="shared" si="693"/>
        <v>2.0285659144584999E-15</v>
      </c>
      <c r="C4466" s="1" t="str">
        <f t="shared" si="694"/>
        <v>2.0285659144585E-15+1.40551518406951i</v>
      </c>
      <c r="D4466" s="1">
        <f t="shared" si="695"/>
        <v>-11.329588418493111</v>
      </c>
      <c r="E4466" s="1">
        <f t="shared" si="696"/>
        <v>0.32783794533838684</v>
      </c>
      <c r="F4466" s="1">
        <f t="shared" si="697"/>
        <v>0.94473397398225545</v>
      </c>
      <c r="G4466" s="1" t="str">
        <f t="shared" si="698"/>
        <v>0.327837945338387+0.944733973982255i</v>
      </c>
      <c r="H4466" s="1" t="str">
        <f t="shared" si="692"/>
        <v>-0.327837945338387-0.944733973982255i</v>
      </c>
      <c r="I4466" s="1">
        <f t="shared" si="699"/>
        <v>2.0285659144584999E-15</v>
      </c>
      <c r="J4466" s="1">
        <f t="shared" si="700"/>
        <v>1.4055151840695099</v>
      </c>
    </row>
    <row r="4467" spans="1:10" x14ac:dyDescent="0.25">
      <c r="A4467" s="1">
        <f t="shared" si="691"/>
        <v>0.44349999999996748</v>
      </c>
      <c r="B4467" s="1">
        <f t="shared" si="693"/>
        <v>7.0409849559761895E-16</v>
      </c>
      <c r="C4467" s="1" t="str">
        <f t="shared" si="694"/>
        <v>7.04098495597619E-16+1.40932343218025i</v>
      </c>
      <c r="D4467" s="1">
        <f t="shared" si="695"/>
        <v>-11.33214358051803</v>
      </c>
      <c r="E4467" s="1">
        <f t="shared" si="696"/>
        <v>0.33025082088334901</v>
      </c>
      <c r="F4467" s="1">
        <f t="shared" si="697"/>
        <v>0.94389321181258323</v>
      </c>
      <c r="G4467" s="1" t="str">
        <f t="shared" si="698"/>
        <v>0.330250820883349+0.943893211812583i</v>
      </c>
      <c r="H4467" s="1" t="str">
        <f t="shared" si="692"/>
        <v>-0.330250820883349-0.943893211812583i</v>
      </c>
      <c r="I4467" s="1">
        <f t="shared" si="699"/>
        <v>7.0409849559761895E-16</v>
      </c>
      <c r="J4467" s="1">
        <f t="shared" si="700"/>
        <v>1.4093234321802499</v>
      </c>
    </row>
    <row r="4468" spans="1:10" x14ac:dyDescent="0.25">
      <c r="A4468" s="1">
        <f t="shared" si="691"/>
        <v>0.44359999999996746</v>
      </c>
      <c r="B4468" s="1">
        <f t="shared" si="693"/>
        <v>-1.5689065810127601E-15</v>
      </c>
      <c r="C4468" s="1" t="str">
        <f t="shared" si="694"/>
        <v>-1.56890658101276E-15+1.41314541872563i</v>
      </c>
      <c r="D4468" s="1">
        <f t="shared" si="695"/>
        <v>-11.334698742542951</v>
      </c>
      <c r="E4468" s="1">
        <f t="shared" si="696"/>
        <v>0.33266154027043199</v>
      </c>
      <c r="F4468" s="1">
        <f t="shared" si="697"/>
        <v>0.94304628710626059</v>
      </c>
      <c r="G4468" s="1" t="str">
        <f t="shared" si="698"/>
        <v>0.332661540270432+0.943046287106261i</v>
      </c>
      <c r="H4468" s="1" t="str">
        <f t="shared" si="692"/>
        <v>-0.332661540270432-0.943046287106261i</v>
      </c>
      <c r="I4468" s="1">
        <f t="shared" si="699"/>
        <v>-1.5689065810127601E-15</v>
      </c>
      <c r="J4468" s="1">
        <f t="shared" si="700"/>
        <v>1.41314541872563</v>
      </c>
    </row>
    <row r="4469" spans="1:10" x14ac:dyDescent="0.25">
      <c r="A4469" s="1">
        <f t="shared" si="691"/>
        <v>0.44369999999996745</v>
      </c>
      <c r="B4469" s="1">
        <f t="shared" si="693"/>
        <v>-1.5731651878152801E-16</v>
      </c>
      <c r="C4469" s="1" t="str">
        <f t="shared" si="694"/>
        <v>-1.57316518781528E-16+1.41698123072742i</v>
      </c>
      <c r="D4469" s="1">
        <f t="shared" si="695"/>
        <v>-11.33725390456787</v>
      </c>
      <c r="E4469" s="1">
        <f t="shared" si="696"/>
        <v>0.33507008776040859</v>
      </c>
      <c r="F4469" s="1">
        <f t="shared" si="697"/>
        <v>0.94219320539273266</v>
      </c>
      <c r="G4469" s="1" t="str">
        <f t="shared" si="698"/>
        <v>0.335070087760409+0.942193205392733i</v>
      </c>
      <c r="H4469" s="1" t="str">
        <f t="shared" si="692"/>
        <v>-0.335070087760409-0.942193205392733i</v>
      </c>
      <c r="I4469" s="1">
        <f t="shared" si="699"/>
        <v>-1.5731651878152801E-16</v>
      </c>
      <c r="J4469" s="1">
        <f t="shared" si="700"/>
        <v>1.4169812307274201</v>
      </c>
    </row>
    <row r="4470" spans="1:10" x14ac:dyDescent="0.25">
      <c r="A4470" s="1">
        <f t="shared" si="691"/>
        <v>0.44379999999996744</v>
      </c>
      <c r="B4470" s="1">
        <f t="shared" si="693"/>
        <v>8.6759158275470896E-16</v>
      </c>
      <c r="C4470" s="1" t="str">
        <f t="shared" si="694"/>
        <v>8.67591582754709E-16+1.42083095592869i</v>
      </c>
      <c r="D4470" s="1">
        <f t="shared" si="695"/>
        <v>-11.339809066592789</v>
      </c>
      <c r="E4470" s="1">
        <f t="shared" si="696"/>
        <v>0.33747644762823653</v>
      </c>
      <c r="F4470" s="1">
        <f t="shared" si="697"/>
        <v>0.94133397224164073</v>
      </c>
      <c r="G4470" s="1" t="str">
        <f t="shared" si="698"/>
        <v>0.337476447628237+0.941333972241641i</v>
      </c>
      <c r="H4470" s="1" t="str">
        <f t="shared" si="692"/>
        <v>-0.337476447628237-0.941333972241641i</v>
      </c>
      <c r="I4470" s="1">
        <f t="shared" si="699"/>
        <v>8.6759158275470896E-16</v>
      </c>
      <c r="J4470" s="1">
        <f t="shared" si="700"/>
        <v>1.42083095592869</v>
      </c>
    </row>
    <row r="4471" spans="1:10" x14ac:dyDescent="0.25">
      <c r="A4471" s="1">
        <f t="shared" si="691"/>
        <v>0.44389999999996743</v>
      </c>
      <c r="B4471" s="1">
        <f t="shared" si="693"/>
        <v>2.0562474918792101E-15</v>
      </c>
      <c r="C4471" s="1" t="str">
        <f t="shared" si="694"/>
        <v>2.05624749187921E-15+1.42469468280135i</v>
      </c>
      <c r="D4471" s="1">
        <f t="shared" si="695"/>
        <v>-11.342364228617708</v>
      </c>
      <c r="E4471" s="1">
        <f t="shared" si="696"/>
        <v>0.33988060416315469</v>
      </c>
      <c r="F4471" s="1">
        <f t="shared" si="697"/>
        <v>0.94046859326278887</v>
      </c>
      <c r="G4471" s="1" t="str">
        <f t="shared" si="698"/>
        <v>0.339880604163155+0.940468593262789i</v>
      </c>
      <c r="H4471" s="1" t="str">
        <f t="shared" si="692"/>
        <v>-0.339880604163155-0.940468593262789i</v>
      </c>
      <c r="I4471" s="1">
        <f t="shared" si="699"/>
        <v>2.0562474918792101E-15</v>
      </c>
      <c r="J4471" s="1">
        <f t="shared" si="700"/>
        <v>1.42469468280135</v>
      </c>
    </row>
    <row r="4472" spans="1:10" x14ac:dyDescent="0.25">
      <c r="A4472" s="1">
        <f t="shared" si="691"/>
        <v>0.44399999999996742</v>
      </c>
      <c r="B4472" s="1">
        <f t="shared" si="693"/>
        <v>7.1371533710752103E-16</v>
      </c>
      <c r="C4472" s="1" t="str">
        <f t="shared" si="694"/>
        <v>7.13715337107521E-16+1.4285725005538i</v>
      </c>
      <c r="D4472" s="1">
        <f t="shared" si="695"/>
        <v>-11.344919390642628</v>
      </c>
      <c r="E4472" s="1">
        <f t="shared" si="696"/>
        <v>0.34228254166878863</v>
      </c>
      <c r="F4472" s="1">
        <f t="shared" si="697"/>
        <v>0.93959707410610538</v>
      </c>
      <c r="G4472" s="1" t="str">
        <f t="shared" si="698"/>
        <v>0.342282541668789+0.939597074106105i</v>
      </c>
      <c r="H4472" s="1" t="str">
        <f t="shared" si="692"/>
        <v>-0.342282541668789-0.939597074106105i</v>
      </c>
      <c r="I4472" s="1">
        <f t="shared" si="699"/>
        <v>7.1371533710752103E-16</v>
      </c>
      <c r="J4472" s="1">
        <f t="shared" si="700"/>
        <v>1.4285725005537999</v>
      </c>
    </row>
    <row r="4473" spans="1:10" x14ac:dyDescent="0.25">
      <c r="A4473" s="1">
        <f t="shared" si="691"/>
        <v>0.44409999999996741</v>
      </c>
      <c r="B4473" s="1">
        <f t="shared" si="693"/>
        <v>8.7469528789601996E-16</v>
      </c>
      <c r="C4473" s="1" t="str">
        <f t="shared" si="694"/>
        <v>8.7469528789602E-16+1.43246449913864i</v>
      </c>
      <c r="D4473" s="1">
        <f t="shared" si="695"/>
        <v>-11.347474552667547</v>
      </c>
      <c r="E4473" s="1">
        <f t="shared" si="696"/>
        <v>0.34468224446324675</v>
      </c>
      <c r="F4473" s="1">
        <f t="shared" si="697"/>
        <v>0.93871942046160872</v>
      </c>
      <c r="G4473" s="1" t="str">
        <f t="shared" si="698"/>
        <v>0.344682244463247+0.938719420461609i</v>
      </c>
      <c r="H4473" s="1" t="str">
        <f t="shared" si="692"/>
        <v>-0.344682244463247-0.938719420461609i</v>
      </c>
      <c r="I4473" s="1">
        <f t="shared" si="699"/>
        <v>8.7469528789601996E-16</v>
      </c>
      <c r="J4473" s="1">
        <f t="shared" si="700"/>
        <v>1.4324644991386399</v>
      </c>
    </row>
    <row r="4474" spans="1:10" x14ac:dyDescent="0.25">
      <c r="A4474" s="1">
        <f t="shared" si="691"/>
        <v>0.4441999999999674</v>
      </c>
      <c r="B4474" s="1">
        <f t="shared" si="693"/>
        <v>-1.6744264949281201E-15</v>
      </c>
      <c r="C4474" s="1" t="str">
        <f t="shared" si="694"/>
        <v>-1.67442649492812E-15+1.43637076926049i</v>
      </c>
      <c r="D4474" s="1">
        <f t="shared" si="695"/>
        <v>-11.350029714692466</v>
      </c>
      <c r="E4474" s="1">
        <f t="shared" si="696"/>
        <v>0.34707969687923257</v>
      </c>
      <c r="F4474" s="1">
        <f t="shared" si="697"/>
        <v>0.93783563805936698</v>
      </c>
      <c r="G4474" s="1" t="str">
        <f t="shared" si="698"/>
        <v>0.347079696879233+0.937835638059367i</v>
      </c>
      <c r="H4474" s="1" t="str">
        <f t="shared" si="692"/>
        <v>-0.347079696879233-0.937835638059367i</v>
      </c>
      <c r="I4474" s="1">
        <f t="shared" si="699"/>
        <v>-1.6744264949281201E-15</v>
      </c>
      <c r="J4474" s="1">
        <f t="shared" si="700"/>
        <v>1.4363707692604899</v>
      </c>
    </row>
    <row r="4475" spans="1:10" x14ac:dyDescent="0.25">
      <c r="A4475" s="1">
        <f t="shared" si="691"/>
        <v>0.44429999999996739</v>
      </c>
      <c r="B4475" s="1">
        <f t="shared" si="693"/>
        <v>-1.51909244324149E-15</v>
      </c>
      <c r="C4475" s="1" t="str">
        <f t="shared" si="694"/>
        <v>-1.51909244324149E-15+1.44029140238393i</v>
      </c>
      <c r="D4475" s="1">
        <f t="shared" si="695"/>
        <v>-11.352584876717387</v>
      </c>
      <c r="E4475" s="1">
        <f t="shared" si="696"/>
        <v>0.34947488326414189</v>
      </c>
      <c r="F4475" s="1">
        <f t="shared" si="697"/>
        <v>0.93694573266946168</v>
      </c>
      <c r="G4475" s="1" t="str">
        <f t="shared" si="698"/>
        <v>0.349474883264142+0.936945732669462i</v>
      </c>
      <c r="H4475" s="1" t="str">
        <f t="shared" si="692"/>
        <v>-0.349474883264142-0.936945732669462i</v>
      </c>
      <c r="I4475" s="1">
        <f t="shared" si="699"/>
        <v>-1.51909244324149E-15</v>
      </c>
      <c r="J4475" s="1">
        <f t="shared" si="700"/>
        <v>1.4402914023839299</v>
      </c>
    </row>
    <row r="4476" spans="1:10" x14ac:dyDescent="0.25">
      <c r="A4476" s="1">
        <f t="shared" si="691"/>
        <v>0.44439999999996738</v>
      </c>
      <c r="B4476" s="1">
        <f t="shared" si="693"/>
        <v>4.8102405083844805E-16</v>
      </c>
      <c r="C4476" s="1" t="str">
        <f t="shared" si="694"/>
        <v>4.81024050838448E-16+1.44422649074152i</v>
      </c>
      <c r="D4476" s="1">
        <f t="shared" si="695"/>
        <v>-11.355140038742306</v>
      </c>
      <c r="E4476" s="1">
        <f t="shared" si="696"/>
        <v>0.35186778798016011</v>
      </c>
      <c r="F4476" s="1">
        <f t="shared" si="697"/>
        <v>0.93604971010195237</v>
      </c>
      <c r="G4476" s="1" t="str">
        <f t="shared" si="698"/>
        <v>0.35186778798016+0.936049710101952i</v>
      </c>
      <c r="H4476" s="1" t="str">
        <f t="shared" si="692"/>
        <v>-0.35186778798016-0.936049710101952i</v>
      </c>
      <c r="I4476" s="1">
        <f t="shared" si="699"/>
        <v>4.8102405083844805E-16</v>
      </c>
      <c r="J4476" s="1">
        <f t="shared" si="700"/>
        <v>1.4442264907415201</v>
      </c>
    </row>
    <row r="4477" spans="1:10" x14ac:dyDescent="0.25">
      <c r="A4477" s="1">
        <f t="shared" si="691"/>
        <v>0.44449999999996737</v>
      </c>
      <c r="B4477" s="1">
        <f t="shared" si="693"/>
        <v>-1.9293581763449599E-15</v>
      </c>
      <c r="C4477" s="1" t="str">
        <f t="shared" si="694"/>
        <v>-1.92935817634496E-15+1.44817612734189i</v>
      </c>
      <c r="D4477" s="1">
        <f t="shared" si="695"/>
        <v>-11.357695200767225</v>
      </c>
      <c r="E4477" s="1">
        <f t="shared" si="696"/>
        <v>0.35425839540437437</v>
      </c>
      <c r="F4477" s="1">
        <f t="shared" si="697"/>
        <v>0.93514757620683486</v>
      </c>
      <c r="G4477" s="1" t="str">
        <f t="shared" si="698"/>
        <v>0.354258395404374+0.935147576206835i</v>
      </c>
      <c r="H4477" s="1" t="str">
        <f t="shared" si="692"/>
        <v>-0.354258395404374-0.935147576206835i</v>
      </c>
      <c r="I4477" s="1">
        <f t="shared" si="699"/>
        <v>-1.9293581763449599E-15</v>
      </c>
      <c r="J4477" s="1">
        <f t="shared" si="700"/>
        <v>1.4481761273418901</v>
      </c>
    </row>
    <row r="4478" spans="1:10" x14ac:dyDescent="0.25">
      <c r="A4478" s="1">
        <f t="shared" si="691"/>
        <v>0.44459999999996735</v>
      </c>
      <c r="B4478" s="1">
        <f t="shared" si="693"/>
        <v>1.04792981390847E-15</v>
      </c>
      <c r="C4478" s="1" t="str">
        <f t="shared" si="694"/>
        <v>1.04792981390847E-15+1.45214040597804i</v>
      </c>
      <c r="D4478" s="1">
        <f t="shared" si="695"/>
        <v>-11.360250362792144</v>
      </c>
      <c r="E4478" s="1">
        <f t="shared" si="696"/>
        <v>0.35664668992886878</v>
      </c>
      <c r="F4478" s="1">
        <f t="shared" si="697"/>
        <v>0.9342393368740054</v>
      </c>
      <c r="G4478" s="1" t="str">
        <f t="shared" si="698"/>
        <v>0.356646689928869+0.934239336874005i</v>
      </c>
      <c r="H4478" s="1" t="str">
        <f t="shared" si="692"/>
        <v>-0.356646689928869-0.934239336874005i</v>
      </c>
      <c r="I4478" s="1">
        <f t="shared" si="699"/>
        <v>1.04792981390847E-15</v>
      </c>
      <c r="J4478" s="1">
        <f t="shared" si="700"/>
        <v>1.4521404059780401</v>
      </c>
    </row>
    <row r="4479" spans="1:10" x14ac:dyDescent="0.25">
      <c r="A4479" s="1">
        <f t="shared" si="691"/>
        <v>0.44469999999996734</v>
      </c>
      <c r="B4479" s="1">
        <f t="shared" si="693"/>
        <v>1.61661730805959E-16</v>
      </c>
      <c r="C4479" s="1" t="str">
        <f t="shared" si="694"/>
        <v>1.61661730805959E-16+1.45611942123558i</v>
      </c>
      <c r="D4479" s="1">
        <f t="shared" si="695"/>
        <v>-11.362805524817064</v>
      </c>
      <c r="E4479" s="1">
        <f t="shared" si="696"/>
        <v>0.35903265596082962</v>
      </c>
      <c r="F4479" s="1">
        <f t="shared" si="697"/>
        <v>0.93332499803322133</v>
      </c>
      <c r="G4479" s="1" t="str">
        <f t="shared" si="698"/>
        <v>0.35903265596083+0.933324998033221i</v>
      </c>
      <c r="H4479" s="1" t="str">
        <f t="shared" si="692"/>
        <v>-0.35903265596083-0.933324998033221i</v>
      </c>
      <c r="I4479" s="1">
        <f t="shared" si="699"/>
        <v>1.61661730805959E-16</v>
      </c>
      <c r="J4479" s="1">
        <f t="shared" si="700"/>
        <v>1.4561194212355799</v>
      </c>
    </row>
    <row r="4480" spans="1:10" x14ac:dyDescent="0.25">
      <c r="A4480" s="1">
        <f t="shared" si="691"/>
        <v>0.44479999999996733</v>
      </c>
      <c r="B4480" s="1">
        <f t="shared" si="693"/>
        <v>-8.10525684625389E-17</v>
      </c>
      <c r="C4480" s="1" t="str">
        <f t="shared" si="694"/>
        <v>-8.10525684625389E-17+1.46011326850125i</v>
      </c>
      <c r="D4480" s="1">
        <f t="shared" si="695"/>
        <v>-11.365360686841983</v>
      </c>
      <c r="E4480" s="1">
        <f t="shared" si="696"/>
        <v>0.36141627792264064</v>
      </c>
      <c r="F4480" s="1">
        <f t="shared" si="697"/>
        <v>0.93240456565406449</v>
      </c>
      <c r="G4480" s="1" t="str">
        <f t="shared" si="698"/>
        <v>0.361416277922641+0.932404565654064i</v>
      </c>
      <c r="H4480" s="1" t="str">
        <f t="shared" si="692"/>
        <v>-0.361416277922641-0.932404565654064i</v>
      </c>
      <c r="I4480" s="1">
        <f t="shared" si="699"/>
        <v>-8.10525684625389E-17</v>
      </c>
      <c r="J4480" s="1">
        <f t="shared" si="700"/>
        <v>1.4601132685012499</v>
      </c>
    </row>
    <row r="4481" spans="1:10" x14ac:dyDescent="0.25">
      <c r="A4481" s="1">
        <f t="shared" si="691"/>
        <v>0.44489999999996732</v>
      </c>
      <c r="B4481" s="1">
        <f t="shared" si="693"/>
        <v>1.78805220448616E-15</v>
      </c>
      <c r="C4481" s="1" t="str">
        <f t="shared" si="694"/>
        <v>1.78805220448616E-15+1.46412204397143i</v>
      </c>
      <c r="D4481" s="1">
        <f t="shared" si="695"/>
        <v>-11.367915848866902</v>
      </c>
      <c r="E4481" s="1">
        <f t="shared" si="696"/>
        <v>0.36379754025199468</v>
      </c>
      <c r="F4481" s="1">
        <f t="shared" si="697"/>
        <v>0.93147804574589854</v>
      </c>
      <c r="G4481" s="1" t="str">
        <f t="shared" si="698"/>
        <v>0.363797540251995+0.931478045745899i</v>
      </c>
      <c r="H4481" s="1" t="str">
        <f t="shared" si="692"/>
        <v>-0.363797540251995-0.931478045745899i</v>
      </c>
      <c r="I4481" s="1">
        <f t="shared" si="699"/>
        <v>1.78805220448616E-15</v>
      </c>
      <c r="J4481" s="1">
        <f t="shared" si="700"/>
        <v>1.46412204397143</v>
      </c>
    </row>
    <row r="4482" spans="1:10" x14ac:dyDescent="0.25">
      <c r="A4482" s="1">
        <f t="shared" si="691"/>
        <v>0.44499999999996731</v>
      </c>
      <c r="B4482" s="1">
        <f t="shared" si="693"/>
        <v>8.1498466012508505E-17</v>
      </c>
      <c r="C4482" s="1" t="str">
        <f t="shared" si="694"/>
        <v>8.14984660125085E-17+1.4681458446608i</v>
      </c>
      <c r="D4482" s="1">
        <f t="shared" si="695"/>
        <v>-11.370471010891823</v>
      </c>
      <c r="E4482" s="1">
        <f t="shared" si="696"/>
        <v>0.36617642740199019</v>
      </c>
      <c r="F4482" s="1">
        <f t="shared" si="697"/>
        <v>0.93054544435783204</v>
      </c>
      <c r="G4482" s="1" t="str">
        <f t="shared" si="698"/>
        <v>0.36617642740199+0.930545444357832i</v>
      </c>
      <c r="H4482" s="1" t="str">
        <f t="shared" si="692"/>
        <v>-0.36617642740199-0.930545444357832i</v>
      </c>
      <c r="I4482" s="1">
        <f t="shared" si="699"/>
        <v>8.1498466012508505E-17</v>
      </c>
      <c r="J4482" s="1">
        <f t="shared" si="700"/>
        <v>1.4681458446608</v>
      </c>
    </row>
    <row r="4483" spans="1:10" x14ac:dyDescent="0.25">
      <c r="A4483" s="1">
        <f t="shared" si="691"/>
        <v>0.4450999999999673</v>
      </c>
      <c r="B4483" s="1">
        <f t="shared" si="693"/>
        <v>1.06239472715511E-15</v>
      </c>
      <c r="C4483" s="1" t="str">
        <f t="shared" si="694"/>
        <v>1.06239472715511E-15+1.47218476841112i</v>
      </c>
      <c r="D4483" s="1">
        <f t="shared" si="695"/>
        <v>-11.373026172916742</v>
      </c>
      <c r="E4483" s="1">
        <f t="shared" si="696"/>
        <v>0.36855292384122784</v>
      </c>
      <c r="F4483" s="1">
        <f t="shared" si="697"/>
        <v>0.9296067675786801</v>
      </c>
      <c r="G4483" s="1" t="str">
        <f t="shared" si="698"/>
        <v>0.368552923841228+0.92960676757868i</v>
      </c>
      <c r="H4483" s="1" t="str">
        <f t="shared" si="692"/>
        <v>-0.368552923841228-0.92960676757868i</v>
      </c>
      <c r="I4483" s="1">
        <f t="shared" si="699"/>
        <v>1.06239472715511E-15</v>
      </c>
      <c r="J4483" s="1">
        <f t="shared" si="700"/>
        <v>1.47218476841112</v>
      </c>
    </row>
    <row r="4484" spans="1:10" x14ac:dyDescent="0.25">
      <c r="A4484" s="1">
        <f t="shared" si="691"/>
        <v>0.44519999999996729</v>
      </c>
      <c r="B4484" s="1">
        <f t="shared" si="693"/>
        <v>-4.0973860801487702E-16</v>
      </c>
      <c r="C4484" s="1" t="str">
        <f t="shared" si="694"/>
        <v>-4.09738608014877E-16+1.47623891390008i</v>
      </c>
      <c r="D4484" s="1">
        <f t="shared" si="695"/>
        <v>-11.375581334941661</v>
      </c>
      <c r="E4484" s="1">
        <f t="shared" si="696"/>
        <v>0.37092701405392192</v>
      </c>
      <c r="F4484" s="1">
        <f t="shared" si="697"/>
        <v>0.92866202153692146</v>
      </c>
      <c r="G4484" s="1" t="str">
        <f t="shared" si="698"/>
        <v>0.370927014053922+0.928662021536921i</v>
      </c>
      <c r="H4484" s="1" t="str">
        <f t="shared" si="692"/>
        <v>-0.370927014053922-0.928662021536921i</v>
      </c>
      <c r="I4484" s="1">
        <f t="shared" si="699"/>
        <v>-4.0973860801487702E-16</v>
      </c>
      <c r="J4484" s="1">
        <f t="shared" si="700"/>
        <v>1.47623891390008</v>
      </c>
    </row>
    <row r="4485" spans="1:10" x14ac:dyDescent="0.25">
      <c r="A4485" s="1">
        <f t="shared" si="691"/>
        <v>0.44529999999996728</v>
      </c>
      <c r="B4485" s="1">
        <f t="shared" si="693"/>
        <v>-2.7117295387769399E-15</v>
      </c>
      <c r="C4485" s="1" t="str">
        <f t="shared" si="694"/>
        <v>-2.71172953877694E-15+1.48030838065035i</v>
      </c>
      <c r="D4485" s="1">
        <f t="shared" si="695"/>
        <v>-11.378136496966579</v>
      </c>
      <c r="E4485" s="1">
        <f t="shared" si="696"/>
        <v>0.37329868253999493</v>
      </c>
      <c r="F4485" s="1">
        <f t="shared" si="697"/>
        <v>0.9277112124006609</v>
      </c>
      <c r="G4485" s="1" t="str">
        <f t="shared" si="698"/>
        <v>0.373298682539995+0.927711212400661i</v>
      </c>
      <c r="H4485" s="1" t="str">
        <f t="shared" si="692"/>
        <v>-0.373298682539995-0.927711212400661i</v>
      </c>
      <c r="I4485" s="1">
        <f t="shared" si="699"/>
        <v>-2.7117295387769399E-15</v>
      </c>
      <c r="J4485" s="1">
        <f t="shared" si="700"/>
        <v>1.4803083806503501</v>
      </c>
    </row>
    <row r="4486" spans="1:10" x14ac:dyDescent="0.25">
      <c r="A4486" s="1">
        <f t="shared" si="691"/>
        <v>0.44539999999996727</v>
      </c>
      <c r="B4486" s="1">
        <f t="shared" si="693"/>
        <v>-7.4160341319837899E-16</v>
      </c>
      <c r="C4486" s="1" t="str">
        <f t="shared" si="694"/>
        <v>-7.41603413198379E-16+1.48439326903862i</v>
      </c>
      <c r="D4486" s="1">
        <f t="shared" si="695"/>
        <v>-11.3806916589915</v>
      </c>
      <c r="E4486" s="1">
        <f t="shared" si="696"/>
        <v>0.375667913815182</v>
      </c>
      <c r="F4486" s="1">
        <f t="shared" si="697"/>
        <v>0.92675434637758725</v>
      </c>
      <c r="G4486" s="1" t="str">
        <f t="shared" si="698"/>
        <v>0.375667913815182+0.926754346377587i</v>
      </c>
      <c r="H4486" s="1" t="str">
        <f t="shared" si="692"/>
        <v>-0.375667913815182-0.926754346377587i</v>
      </c>
      <c r="I4486" s="1">
        <f t="shared" si="699"/>
        <v>-7.4160341319837899E-16</v>
      </c>
      <c r="J4486" s="1">
        <f t="shared" si="700"/>
        <v>1.4843932690386199</v>
      </c>
    </row>
    <row r="4487" spans="1:10" x14ac:dyDescent="0.25">
      <c r="A4487" s="1">
        <f t="shared" si="691"/>
        <v>0.44549999999996726</v>
      </c>
      <c r="B4487" s="1">
        <f t="shared" si="693"/>
        <v>2.0656999448544299E-15</v>
      </c>
      <c r="C4487" s="1" t="str">
        <f t="shared" si="694"/>
        <v>2.06569994485443E-15+1.48849368030491i</v>
      </c>
      <c r="D4487" s="1">
        <f t="shared" si="695"/>
        <v>-11.383246821016419</v>
      </c>
      <c r="E4487" s="1">
        <f t="shared" si="696"/>
        <v>0.37803469241112569</v>
      </c>
      <c r="F4487" s="1">
        <f t="shared" si="697"/>
        <v>0.92579142971493611</v>
      </c>
      <c r="G4487" s="1" t="str">
        <f t="shared" si="698"/>
        <v>0.378034692411126+0.925791429714936i</v>
      </c>
      <c r="H4487" s="1" t="str">
        <f t="shared" si="692"/>
        <v>-0.378034692411126-0.925791429714936i</v>
      </c>
      <c r="I4487" s="1">
        <f t="shared" si="699"/>
        <v>2.0656999448544299E-15</v>
      </c>
      <c r="J4487" s="1">
        <f t="shared" si="700"/>
        <v>1.48849368030491</v>
      </c>
    </row>
    <row r="4488" spans="1:10" x14ac:dyDescent="0.25">
      <c r="A4488" s="1">
        <f t="shared" si="691"/>
        <v>0.44559999999996724</v>
      </c>
      <c r="B4488" s="1">
        <f t="shared" si="693"/>
        <v>1.0771342881690101E-15</v>
      </c>
      <c r="C4488" s="1" t="str">
        <f t="shared" si="694"/>
        <v>1.07713428816901E-15+1.49260971656183i</v>
      </c>
      <c r="D4488" s="1">
        <f t="shared" si="695"/>
        <v>-11.385801983041338</v>
      </c>
      <c r="E4488" s="1">
        <f t="shared" si="696"/>
        <v>0.38039900287548656</v>
      </c>
      <c r="F4488" s="1">
        <f t="shared" si="697"/>
        <v>0.92482246869944484</v>
      </c>
      <c r="G4488" s="1" t="str">
        <f t="shared" si="698"/>
        <v>0.380399002875487+0.924822468699445i</v>
      </c>
      <c r="H4488" s="1" t="str">
        <f t="shared" si="692"/>
        <v>-0.380399002875487-0.924822468699445i</v>
      </c>
      <c r="I4488" s="1">
        <f t="shared" si="699"/>
        <v>1.0771342881690101E-15</v>
      </c>
      <c r="J4488" s="1">
        <f t="shared" si="700"/>
        <v>1.4926097165618299</v>
      </c>
    </row>
    <row r="4489" spans="1:10" x14ac:dyDescent="0.25">
      <c r="A4489" s="1">
        <f t="shared" si="691"/>
        <v>0.44569999999996723</v>
      </c>
      <c r="B4489" s="1">
        <f t="shared" si="693"/>
        <v>7.4777258425513599E-16</v>
      </c>
      <c r="C4489" s="1" t="str">
        <f t="shared" si="694"/>
        <v>7.47772584255136E-16+1.49674148080413i</v>
      </c>
      <c r="D4489" s="1">
        <f t="shared" si="695"/>
        <v>-11.388357145066259</v>
      </c>
      <c r="E4489" s="1">
        <f t="shared" si="696"/>
        <v>0.38276082977203923</v>
      </c>
      <c r="F4489" s="1">
        <f t="shared" si="697"/>
        <v>0.92384746965731301</v>
      </c>
      <c r="G4489" s="1" t="str">
        <f t="shared" si="698"/>
        <v>0.382760829772039+0.923847469657313i</v>
      </c>
      <c r="H4489" s="1" t="str">
        <f t="shared" si="692"/>
        <v>-0.382760829772039-0.923847469657313i</v>
      </c>
      <c r="I4489" s="1">
        <f t="shared" si="699"/>
        <v>7.4777258425513599E-16</v>
      </c>
      <c r="J4489" s="1">
        <f t="shared" si="700"/>
        <v>1.4967414808041299</v>
      </c>
    </row>
    <row r="4490" spans="1:10" x14ac:dyDescent="0.25">
      <c r="A4490" s="1">
        <f t="shared" si="691"/>
        <v>0.44579999999996722</v>
      </c>
      <c r="B4490" s="1">
        <f t="shared" si="693"/>
        <v>1.4996894495427601E-15</v>
      </c>
      <c r="C4490" s="1" t="str">
        <f t="shared" si="694"/>
        <v>1.49968944954276E-15+1.50088907691827i</v>
      </c>
      <c r="D4490" s="1">
        <f t="shared" si="695"/>
        <v>-11.390912307091178</v>
      </c>
      <c r="E4490" s="1">
        <f t="shared" si="696"/>
        <v>0.38512015768076829</v>
      </c>
      <c r="F4490" s="1">
        <f t="shared" si="697"/>
        <v>0.9228664389541642</v>
      </c>
      <c r="G4490" s="1" t="str">
        <f t="shared" si="698"/>
        <v>0.385120157680768+0.922866438954164i</v>
      </c>
      <c r="H4490" s="1" t="str">
        <f t="shared" si="692"/>
        <v>-0.385120157680768-0.922866438954164i</v>
      </c>
      <c r="I4490" s="1">
        <f t="shared" si="699"/>
        <v>1.4996894495427601E-15</v>
      </c>
      <c r="J4490" s="1">
        <f t="shared" si="700"/>
        <v>1.5008890769182699</v>
      </c>
    </row>
    <row r="4491" spans="1:10" x14ac:dyDescent="0.25">
      <c r="A4491" s="1">
        <f t="shared" si="691"/>
        <v>0.44589999999996721</v>
      </c>
      <c r="B4491" s="1">
        <f t="shared" si="693"/>
        <v>8.3547203027618195E-16</v>
      </c>
      <c r="C4491" s="1" t="str">
        <f t="shared" si="694"/>
        <v>8.35472030276182E-16+1.50505260969211i</v>
      </c>
      <c r="D4491" s="1">
        <f t="shared" si="695"/>
        <v>-11.393467469116096</v>
      </c>
      <c r="E4491" s="1">
        <f t="shared" si="696"/>
        <v>0.38747697119797864</v>
      </c>
      <c r="F4491" s="1">
        <f t="shared" si="697"/>
        <v>0.92187938299499939</v>
      </c>
      <c r="G4491" s="1" t="str">
        <f t="shared" si="698"/>
        <v>0.387476971197979+0.921879382994999i</v>
      </c>
      <c r="H4491" s="1" t="str">
        <f t="shared" si="692"/>
        <v>-0.387476971197979-0.921879382994999i</v>
      </c>
      <c r="I4491" s="1">
        <f t="shared" si="699"/>
        <v>8.3547203027618195E-16</v>
      </c>
      <c r="J4491" s="1">
        <f t="shared" si="700"/>
        <v>1.50505260969211</v>
      </c>
    </row>
    <row r="4492" spans="1:10" x14ac:dyDescent="0.25">
      <c r="A4492" s="1">
        <f t="shared" si="691"/>
        <v>0.4459999999999672</v>
      </c>
      <c r="B4492" s="1">
        <f t="shared" si="693"/>
        <v>-7.5401294449402103E-16</v>
      </c>
      <c r="C4492" s="1" t="str">
        <f t="shared" si="694"/>
        <v>-7.54012944494021E-16+1.5092321848248i</v>
      </c>
      <c r="D4492" s="1">
        <f t="shared" si="695"/>
        <v>-11.396022631141017</v>
      </c>
      <c r="E4492" s="1">
        <f t="shared" si="696"/>
        <v>0.38983125493639142</v>
      </c>
      <c r="F4492" s="1">
        <f t="shared" si="697"/>
        <v>0.92088630822415762</v>
      </c>
      <c r="G4492" s="1" t="str">
        <f t="shared" si="698"/>
        <v>0.389831254936391+0.920886308224158i</v>
      </c>
      <c r="H4492" s="1" t="str">
        <f t="shared" si="692"/>
        <v>-0.389831254936391-0.920886308224158i</v>
      </c>
      <c r="I4492" s="1">
        <f t="shared" si="699"/>
        <v>-7.5401294449402103E-16</v>
      </c>
      <c r="J4492" s="1">
        <f t="shared" si="700"/>
        <v>1.5092321848248</v>
      </c>
    </row>
    <row r="4493" spans="1:10" x14ac:dyDescent="0.25">
      <c r="A4493" s="1">
        <f t="shared" si="691"/>
        <v>0.44609999999996719</v>
      </c>
      <c r="B4493" s="1">
        <f t="shared" si="693"/>
        <v>5.0407275318355598E-16</v>
      </c>
      <c r="C4493" s="1" t="str">
        <f t="shared" si="694"/>
        <v>5.04072753183556E-16+1.51342790893672i</v>
      </c>
      <c r="D4493" s="1">
        <f t="shared" si="695"/>
        <v>-11.398577793165936</v>
      </c>
      <c r="E4493" s="1">
        <f t="shared" si="696"/>
        <v>0.39218299352523933</v>
      </c>
      <c r="F4493" s="1">
        <f t="shared" si="697"/>
        <v>0.91988722112527577</v>
      </c>
      <c r="G4493" s="1" t="str">
        <f t="shared" si="698"/>
        <v>0.392182993525239+0.919887221125276i</v>
      </c>
      <c r="H4493" s="1" t="str">
        <f t="shared" si="692"/>
        <v>-0.392182993525239-0.919887221125276i</v>
      </c>
      <c r="I4493" s="1">
        <f t="shared" si="699"/>
        <v>5.0407275318355598E-16</v>
      </c>
      <c r="J4493" s="1">
        <f t="shared" si="700"/>
        <v>1.51342790893672</v>
      </c>
    </row>
    <row r="4494" spans="1:10" x14ac:dyDescent="0.25">
      <c r="A4494" s="1">
        <f t="shared" si="691"/>
        <v>0.44619999999996718</v>
      </c>
      <c r="B4494" s="1">
        <f t="shared" si="693"/>
        <v>7.5821343682539595E-16</v>
      </c>
      <c r="C4494" s="1" t="str">
        <f t="shared" si="694"/>
        <v>7.58213436825396E-16+1.51763988957963i</v>
      </c>
      <c r="D4494" s="1">
        <f t="shared" si="695"/>
        <v>-11.401132955190855</v>
      </c>
      <c r="E4494" s="1">
        <f t="shared" si="696"/>
        <v>0.39453217161037685</v>
      </c>
      <c r="F4494" s="1">
        <f t="shared" si="697"/>
        <v>0.9188821282212426</v>
      </c>
      <c r="G4494" s="1" t="str">
        <f t="shared" si="698"/>
        <v>0.394532171610377+0.918882128221243i</v>
      </c>
      <c r="H4494" s="1" t="str">
        <f t="shared" si="692"/>
        <v>-0.394532171610377-0.918882128221243i</v>
      </c>
      <c r="I4494" s="1">
        <f t="shared" si="699"/>
        <v>7.5821343682539595E-16</v>
      </c>
      <c r="J4494" s="1">
        <f t="shared" si="700"/>
        <v>1.5176398895796299</v>
      </c>
    </row>
    <row r="4495" spans="1:10" x14ac:dyDescent="0.25">
      <c r="A4495" s="1">
        <f t="shared" si="691"/>
        <v>0.44629999999996717</v>
      </c>
      <c r="B4495" s="1">
        <f t="shared" si="693"/>
        <v>-1.6896131552167E-15</v>
      </c>
      <c r="C4495" s="1" t="str">
        <f t="shared" si="694"/>
        <v>-1.6896131552167E-15+1.52186823524684i</v>
      </c>
      <c r="D4495" s="1">
        <f t="shared" si="695"/>
        <v>-11.403688117215774</v>
      </c>
      <c r="E4495" s="1">
        <f t="shared" si="696"/>
        <v>0.39687877385437403</v>
      </c>
      <c r="F4495" s="1">
        <f t="shared" si="697"/>
        <v>0.91787103607415821</v>
      </c>
      <c r="G4495" s="1" t="str">
        <f t="shared" si="698"/>
        <v>0.396878773854374+0.917871036074158i</v>
      </c>
      <c r="H4495" s="1" t="str">
        <f t="shared" si="692"/>
        <v>-0.396878773854374-0.917871036074158i</v>
      </c>
      <c r="I4495" s="1">
        <f t="shared" si="699"/>
        <v>-1.6896131552167E-15</v>
      </c>
      <c r="J4495" s="1">
        <f t="shared" si="700"/>
        <v>1.52186823524684</v>
      </c>
    </row>
    <row r="4496" spans="1:10" x14ac:dyDescent="0.25">
      <c r="A4496" s="1">
        <f t="shared" si="691"/>
        <v>0.44639999999996716</v>
      </c>
      <c r="B4496" s="1">
        <f t="shared" si="693"/>
        <v>1.69432585226804E-16</v>
      </c>
      <c r="C4496" s="1" t="str">
        <f t="shared" si="694"/>
        <v>1.69432585226804E-16+1.52611305538371i</v>
      </c>
      <c r="D4496" s="1">
        <f t="shared" si="695"/>
        <v>-11.406243279240694</v>
      </c>
      <c r="E4496" s="1">
        <f t="shared" si="696"/>
        <v>0.39922278493661978</v>
      </c>
      <c r="F4496" s="1">
        <f t="shared" si="697"/>
        <v>0.91685395128529024</v>
      </c>
      <c r="G4496" s="1" t="str">
        <f t="shared" si="698"/>
        <v>0.39922278493662+0.91685395128529i</v>
      </c>
      <c r="H4496" s="1" t="str">
        <f t="shared" si="692"/>
        <v>-0.39922278493662-0.91685395128529i</v>
      </c>
      <c r="I4496" s="1">
        <f t="shared" si="699"/>
        <v>1.69432585226804E-16</v>
      </c>
      <c r="J4496" s="1">
        <f t="shared" si="700"/>
        <v>1.5261130553837099</v>
      </c>
    </row>
    <row r="4497" spans="1:10" x14ac:dyDescent="0.25">
      <c r="A4497" s="1">
        <f t="shared" si="691"/>
        <v>0.44649999999996715</v>
      </c>
      <c r="B4497" s="1">
        <f t="shared" si="693"/>
        <v>-2.8883968357946799E-15</v>
      </c>
      <c r="C4497" s="1" t="str">
        <f t="shared" si="694"/>
        <v>-2.88839683579468E-15+1.530374460398i</v>
      </c>
      <c r="D4497" s="1">
        <f t="shared" si="695"/>
        <v>-11.408798441265613</v>
      </c>
      <c r="E4497" s="1">
        <f t="shared" si="696"/>
        <v>0.40156418955341544</v>
      </c>
      <c r="F4497" s="1">
        <f t="shared" si="697"/>
        <v>0.91583088049503369</v>
      </c>
      <c r="G4497" s="1" t="str">
        <f t="shared" si="698"/>
        <v>0.401564189553415+0.915830880495034i</v>
      </c>
      <c r="H4497" s="1" t="str">
        <f t="shared" si="692"/>
        <v>-0.401564189553415-0.915830880495034i</v>
      </c>
      <c r="I4497" s="1">
        <f t="shared" si="699"/>
        <v>-2.8883968357946799E-15</v>
      </c>
      <c r="J4497" s="1">
        <f t="shared" si="700"/>
        <v>1.5303744603980001</v>
      </c>
    </row>
    <row r="4498" spans="1:10" x14ac:dyDescent="0.25">
      <c r="A4498" s="1">
        <f t="shared" si="691"/>
        <v>0.44659999999996713</v>
      </c>
      <c r="B4498" s="1">
        <f t="shared" si="693"/>
        <v>-1.95937760008178E-15</v>
      </c>
      <c r="C4498" s="1" t="str">
        <f t="shared" si="694"/>
        <v>-1.95937760008178E-15+1.53465256167067i</v>
      </c>
      <c r="D4498" s="1">
        <f t="shared" si="695"/>
        <v>-11.411353603290532</v>
      </c>
      <c r="E4498" s="1">
        <f t="shared" si="696"/>
        <v>0.40390297241808448</v>
      </c>
      <c r="F4498" s="1">
        <f t="shared" si="697"/>
        <v>0.91480183038286278</v>
      </c>
      <c r="G4498" s="1" t="str">
        <f t="shared" si="698"/>
        <v>0.403902972418084+0.914801830382863i</v>
      </c>
      <c r="H4498" s="1" t="str">
        <f t="shared" si="692"/>
        <v>-0.403902972418084-0.914801830382863i</v>
      </c>
      <c r="I4498" s="1">
        <f t="shared" si="699"/>
        <v>-1.95937760008178E-15</v>
      </c>
      <c r="J4498" s="1">
        <f t="shared" si="700"/>
        <v>1.5346525616706701</v>
      </c>
    </row>
    <row r="4499" spans="1:10" x14ac:dyDescent="0.25">
      <c r="A4499" s="1">
        <f t="shared" si="691"/>
        <v>0.44669999999996712</v>
      </c>
      <c r="B4499" s="1">
        <f t="shared" si="693"/>
        <v>2.0502898999462999E-15</v>
      </c>
      <c r="C4499" s="1" t="str">
        <f t="shared" si="694"/>
        <v>2.0502898999463E-15+1.53894747156661i</v>
      </c>
      <c r="D4499" s="1">
        <f t="shared" si="695"/>
        <v>-11.413908765315453</v>
      </c>
      <c r="E4499" s="1">
        <f t="shared" si="696"/>
        <v>0.40623911826106734</v>
      </c>
      <c r="F4499" s="1">
        <f t="shared" si="697"/>
        <v>0.91376680766729024</v>
      </c>
      <c r="G4499" s="1" t="str">
        <f t="shared" si="698"/>
        <v>0.406239118261067+0.91376680766729i</v>
      </c>
      <c r="H4499" s="1" t="str">
        <f t="shared" si="692"/>
        <v>-0.406239118261067-0.91376680766729i</v>
      </c>
      <c r="I4499" s="1">
        <f t="shared" si="699"/>
        <v>2.0502898999462999E-15</v>
      </c>
      <c r="J4499" s="1">
        <f t="shared" si="700"/>
        <v>1.53894747156661</v>
      </c>
    </row>
    <row r="4500" spans="1:10" x14ac:dyDescent="0.25">
      <c r="A4500" s="1">
        <f t="shared" si="691"/>
        <v>0.44679999999996711</v>
      </c>
      <c r="B4500" s="1">
        <f t="shared" si="693"/>
        <v>1.88469821281744E-15</v>
      </c>
      <c r="C4500" s="1" t="str">
        <f t="shared" si="694"/>
        <v>1.88469821281744E-15+1.54325930344554i</v>
      </c>
      <c r="D4500" s="1">
        <f t="shared" si="695"/>
        <v>-11.416463927340372</v>
      </c>
      <c r="E4500" s="1">
        <f t="shared" si="696"/>
        <v>0.40857261183001636</v>
      </c>
      <c r="F4500" s="1">
        <f t="shared" si="697"/>
        <v>0.91272581910582473</v>
      </c>
      <c r="G4500" s="1" t="str">
        <f t="shared" si="698"/>
        <v>0.408572611830016+0.912725819105825i</v>
      </c>
      <c r="H4500" s="1" t="str">
        <f t="shared" si="692"/>
        <v>-0.408572611830016-0.912725819105825i</v>
      </c>
      <c r="I4500" s="1">
        <f t="shared" si="699"/>
        <v>1.88469821281744E-15</v>
      </c>
      <c r="J4500" s="1">
        <f t="shared" si="700"/>
        <v>1.54325930344554</v>
      </c>
    </row>
    <row r="4501" spans="1:10" x14ac:dyDescent="0.25">
      <c r="A4501" s="1">
        <f t="shared" si="691"/>
        <v>0.4468999999999671</v>
      </c>
      <c r="B4501" s="1">
        <f t="shared" si="693"/>
        <v>3.0067940364509702E-15</v>
      </c>
      <c r="C4501" s="1" t="str">
        <f t="shared" si="694"/>
        <v>3.00679403645097E-15+1.54758817167319i</v>
      </c>
      <c r="D4501" s="1">
        <f t="shared" si="695"/>
        <v>-11.419019089365291</v>
      </c>
      <c r="E4501" s="1">
        <f t="shared" si="696"/>
        <v>0.41090343788990502</v>
      </c>
      <c r="F4501" s="1">
        <f t="shared" si="697"/>
        <v>0.91167887149492333</v>
      </c>
      <c r="G4501" s="1" t="str">
        <f t="shared" si="698"/>
        <v>0.410903437889905+0.911678871494923i</v>
      </c>
      <c r="H4501" s="1" t="str">
        <f t="shared" si="692"/>
        <v>-0.410903437889905-0.911678871494923i</v>
      </c>
      <c r="I4501" s="1">
        <f t="shared" si="699"/>
        <v>3.0067940364509702E-15</v>
      </c>
      <c r="J4501" s="1">
        <f t="shared" si="700"/>
        <v>1.5475881716731901</v>
      </c>
    </row>
    <row r="4502" spans="1:10" x14ac:dyDescent="0.25">
      <c r="A4502" s="1">
        <f t="shared" si="691"/>
        <v>0.44699999999996709</v>
      </c>
      <c r="B4502" s="1">
        <f t="shared" si="693"/>
        <v>-8.6149653612668998E-17</v>
      </c>
      <c r="C4502" s="1" t="str">
        <f t="shared" si="694"/>
        <v>-8.6149653612669E-17+1.55193419163245i</v>
      </c>
      <c r="D4502" s="1">
        <f t="shared" si="695"/>
        <v>-11.42157425139021</v>
      </c>
      <c r="E4502" s="1">
        <f t="shared" si="696"/>
        <v>0.41323158122312098</v>
      </c>
      <c r="F4502" s="1">
        <f t="shared" si="697"/>
        <v>0.91062597166994919</v>
      </c>
      <c r="G4502" s="1" t="str">
        <f t="shared" si="698"/>
        <v>0.413231581223121+0.910625971669949i</v>
      </c>
      <c r="H4502" s="1" t="str">
        <f t="shared" si="692"/>
        <v>-0.413231581223121-0.910625971669949i</v>
      </c>
      <c r="I4502" s="1">
        <f t="shared" si="699"/>
        <v>-8.6149653612668998E-17</v>
      </c>
      <c r="J4502" s="1">
        <f t="shared" si="700"/>
        <v>1.5519341916324501</v>
      </c>
    </row>
    <row r="4503" spans="1:10" x14ac:dyDescent="0.25">
      <c r="A4503" s="1">
        <f t="shared" si="691"/>
        <v>0.44709999999996708</v>
      </c>
      <c r="B4503" s="1">
        <f t="shared" si="693"/>
        <v>6.0474305330869502E-16</v>
      </c>
      <c r="C4503" s="1" t="str">
        <f t="shared" si="694"/>
        <v>6.04743053308695E-16+1.55629747973482i</v>
      </c>
      <c r="D4503" s="1">
        <f t="shared" si="695"/>
        <v>-11.42412941341513</v>
      </c>
      <c r="E4503" s="1">
        <f t="shared" si="696"/>
        <v>0.41555702662956856</v>
      </c>
      <c r="F4503" s="1">
        <f t="shared" si="697"/>
        <v>0.90956712650512606</v>
      </c>
      <c r="G4503" s="1" t="str">
        <f t="shared" si="698"/>
        <v>0.415557026629569+0.909567126505126i</v>
      </c>
      <c r="H4503" s="1" t="str">
        <f t="shared" si="692"/>
        <v>-0.415557026629569-0.909567126505126i</v>
      </c>
      <c r="I4503" s="1">
        <f t="shared" si="699"/>
        <v>6.0474305330869502E-16</v>
      </c>
      <c r="J4503" s="1">
        <f t="shared" si="700"/>
        <v>1.5562974797348199</v>
      </c>
    </row>
    <row r="4504" spans="1:10" x14ac:dyDescent="0.25">
      <c r="A4504" s="1">
        <f t="shared" si="691"/>
        <v>0.44719999999996707</v>
      </c>
      <c r="B4504" s="1">
        <f t="shared" si="693"/>
        <v>-1.1262555329802E-15</v>
      </c>
      <c r="C4504" s="1" t="str">
        <f t="shared" si="694"/>
        <v>-1.1262555329802E-15+1.56067815343187i</v>
      </c>
      <c r="D4504" s="1">
        <f t="shared" si="695"/>
        <v>-11.426684575440049</v>
      </c>
      <c r="E4504" s="1">
        <f t="shared" si="696"/>
        <v>0.4178797589267616</v>
      </c>
      <c r="F4504" s="1">
        <f t="shared" si="697"/>
        <v>0.90850234291349607</v>
      </c>
      <c r="G4504" s="1" t="str">
        <f t="shared" si="698"/>
        <v>0.417879758926762+0.908502342913496i</v>
      </c>
      <c r="H4504" s="1" t="str">
        <f t="shared" si="692"/>
        <v>-0.417879758926762-0.908502342913496i</v>
      </c>
      <c r="I4504" s="1">
        <f t="shared" si="699"/>
        <v>-1.1262555329802E-15</v>
      </c>
      <c r="J4504" s="1">
        <f t="shared" si="700"/>
        <v>1.5606781534318701</v>
      </c>
    </row>
    <row r="4505" spans="1:10" x14ac:dyDescent="0.25">
      <c r="A4505" s="1">
        <f t="shared" si="691"/>
        <v>0.44729999999996706</v>
      </c>
      <c r="B4505" s="1">
        <f t="shared" si="693"/>
        <v>-6.0815432237843303E-16</v>
      </c>
      <c r="C4505" s="1" t="str">
        <f t="shared" si="694"/>
        <v>-6.08154322378433E-16+1.56507633122701i</v>
      </c>
      <c r="D4505" s="1">
        <f t="shared" si="695"/>
        <v>-11.429239737464968</v>
      </c>
      <c r="E4505" s="1">
        <f t="shared" si="696"/>
        <v>0.42019976294993239</v>
      </c>
      <c r="F4505" s="1">
        <f t="shared" si="697"/>
        <v>0.90743162784687015</v>
      </c>
      <c r="G4505" s="1" t="str">
        <f t="shared" si="698"/>
        <v>0.420199762949932+0.90743162784687i</v>
      </c>
      <c r="H4505" s="1" t="str">
        <f t="shared" si="692"/>
        <v>-0.420199762949932-0.90743162784687i</v>
      </c>
      <c r="I4505" s="1">
        <f t="shared" si="699"/>
        <v>-6.0815432237843303E-16</v>
      </c>
      <c r="J4505" s="1">
        <f t="shared" si="700"/>
        <v>1.56507633122701</v>
      </c>
    </row>
    <row r="4506" spans="1:10" x14ac:dyDescent="0.25">
      <c r="A4506" s="1">
        <f t="shared" si="691"/>
        <v>0.44739999999996705</v>
      </c>
      <c r="B4506" s="1">
        <f t="shared" si="693"/>
        <v>1.8296106178113599E-15</v>
      </c>
      <c r="C4506" s="1" t="str">
        <f t="shared" si="694"/>
        <v>1.82961061781136E-15+1.5694921326873i</v>
      </c>
      <c r="D4506" s="1">
        <f t="shared" si="695"/>
        <v>-11.431794899489889</v>
      </c>
      <c r="E4506" s="1">
        <f t="shared" si="696"/>
        <v>0.42251702355212556</v>
      </c>
      <c r="F4506" s="1">
        <f t="shared" si="697"/>
        <v>0.90635498829578498</v>
      </c>
      <c r="G4506" s="1" t="str">
        <f t="shared" si="698"/>
        <v>0.422517023552126+0.906354988295785i</v>
      </c>
      <c r="H4506" s="1" t="str">
        <f t="shared" si="692"/>
        <v>-0.422517023552126-0.906354988295785i</v>
      </c>
      <c r="I4506" s="1">
        <f t="shared" si="699"/>
        <v>1.8296106178113599E-15</v>
      </c>
      <c r="J4506" s="1">
        <f t="shared" si="700"/>
        <v>1.5694921326872999</v>
      </c>
    </row>
    <row r="4507" spans="1:10" x14ac:dyDescent="0.25">
      <c r="A4507" s="1">
        <f t="shared" si="691"/>
        <v>0.44749999999996704</v>
      </c>
      <c r="B4507" s="1">
        <f t="shared" si="693"/>
        <v>-1.2231859690890201E-15</v>
      </c>
      <c r="C4507" s="1" t="str">
        <f t="shared" si="694"/>
        <v>-1.22318596908902E-15+1.57392567845546i</v>
      </c>
      <c r="D4507" s="1">
        <f t="shared" si="695"/>
        <v>-11.434350061514808</v>
      </c>
      <c r="E4507" s="1">
        <f t="shared" si="696"/>
        <v>0.42483152560429233</v>
      </c>
      <c r="F4507" s="1">
        <f t="shared" si="697"/>
        <v>0.90527243128945967</v>
      </c>
      <c r="G4507" s="1" t="str">
        <f t="shared" si="698"/>
        <v>0.424831525604292+0.90527243128946i</v>
      </c>
      <c r="H4507" s="1" t="str">
        <f t="shared" si="692"/>
        <v>-0.424831525604292-0.90527243128946i</v>
      </c>
      <c r="I4507" s="1">
        <f t="shared" si="699"/>
        <v>-1.2231859690890201E-15</v>
      </c>
      <c r="J4507" s="1">
        <f t="shared" si="700"/>
        <v>1.5739256784554601</v>
      </c>
    </row>
    <row r="4508" spans="1:10" x14ac:dyDescent="0.25">
      <c r="A4508" s="1">
        <f t="shared" si="691"/>
        <v>0.44759999999996702</v>
      </c>
      <c r="B4508" s="1">
        <f t="shared" si="693"/>
        <v>7.8855776421741897E-16</v>
      </c>
      <c r="C4508" s="1" t="str">
        <f t="shared" si="694"/>
        <v>7.88557764217419E-16+1.57837709026208i</v>
      </c>
      <c r="D4508" s="1">
        <f t="shared" si="695"/>
        <v>-11.436905223539727</v>
      </c>
      <c r="E4508" s="1">
        <f t="shared" si="696"/>
        <v>0.42714325399539899</v>
      </c>
      <c r="F4508" s="1">
        <f t="shared" si="697"/>
        <v>0.90418396389574507</v>
      </c>
      <c r="G4508" s="1" t="str">
        <f t="shared" si="698"/>
        <v>0.427143253995399+0.904183963895745i</v>
      </c>
      <c r="H4508" s="1" t="str">
        <f t="shared" si="692"/>
        <v>-0.427143253995399-0.904183963895745i</v>
      </c>
      <c r="I4508" s="1">
        <f t="shared" si="699"/>
        <v>7.8855776421741897E-16</v>
      </c>
      <c r="J4508" s="1">
        <f t="shared" si="700"/>
        <v>1.57837709026208</v>
      </c>
    </row>
    <row r="4509" spans="1:10" x14ac:dyDescent="0.25">
      <c r="A4509" s="1">
        <f t="shared" si="691"/>
        <v>0.44769999999996701</v>
      </c>
      <c r="B4509" s="1">
        <f t="shared" si="693"/>
        <v>4.3932815467159599E-16</v>
      </c>
      <c r="C4509" s="1" t="str">
        <f t="shared" si="694"/>
        <v>4.39328154671596E-16+1.5828464909379i</v>
      </c>
      <c r="D4509" s="1">
        <f t="shared" si="695"/>
        <v>-11.439460385564646</v>
      </c>
      <c r="E4509" s="1">
        <f t="shared" si="696"/>
        <v>0.42945219363251891</v>
      </c>
      <c r="F4509" s="1">
        <f t="shared" si="697"/>
        <v>0.90308959322108096</v>
      </c>
      <c r="G4509" s="1" t="str">
        <f t="shared" si="698"/>
        <v>0.429452193632519+0.903089593221081i</v>
      </c>
      <c r="H4509" s="1" t="str">
        <f t="shared" si="692"/>
        <v>-0.429452193632519-0.903089593221081i</v>
      </c>
      <c r="I4509" s="1">
        <f t="shared" si="699"/>
        <v>4.3932815467159599E-16</v>
      </c>
      <c r="J4509" s="1">
        <f t="shared" si="700"/>
        <v>1.5828464909379001</v>
      </c>
    </row>
    <row r="4510" spans="1:10" x14ac:dyDescent="0.25">
      <c r="A4510" s="1">
        <f t="shared" si="691"/>
        <v>0.447799999999967</v>
      </c>
      <c r="B4510" s="1">
        <f t="shared" si="693"/>
        <v>1.8504094974588299E-15</v>
      </c>
      <c r="C4510" s="1" t="str">
        <f t="shared" si="694"/>
        <v>1.85040949745883E-15+1.58733400442637i</v>
      </c>
      <c r="D4510" s="1">
        <f t="shared" si="695"/>
        <v>-11.442015547589566</v>
      </c>
      <c r="E4510" s="1">
        <f t="shared" si="696"/>
        <v>0.43175832944093451</v>
      </c>
      <c r="F4510" s="1">
        <f t="shared" si="697"/>
        <v>0.90198932641044782</v>
      </c>
      <c r="G4510" s="1" t="str">
        <f t="shared" si="698"/>
        <v>0.431758329440935+0.901989326410448i</v>
      </c>
      <c r="H4510" s="1" t="str">
        <f t="shared" si="692"/>
        <v>-0.431758329440935-0.901989326410448i</v>
      </c>
      <c r="I4510" s="1">
        <f t="shared" si="699"/>
        <v>1.8504094974588299E-15</v>
      </c>
      <c r="J4510" s="1">
        <f t="shared" si="700"/>
        <v>1.58733400442637</v>
      </c>
    </row>
    <row r="4511" spans="1:10" x14ac:dyDescent="0.25">
      <c r="A4511" s="1">
        <f t="shared" si="691"/>
        <v>0.44789999999996699</v>
      </c>
      <c r="B4511" s="1">
        <f t="shared" si="693"/>
        <v>0</v>
      </c>
      <c r="C4511" s="1" t="str">
        <f t="shared" si="694"/>
        <v>1.5918397557963i</v>
      </c>
      <c r="D4511" s="1">
        <f t="shared" si="695"/>
        <v>-11.444570709614485</v>
      </c>
      <c r="E4511" s="1">
        <f t="shared" si="696"/>
        <v>0.43406164636422911</v>
      </c>
      <c r="F4511" s="1">
        <f t="shared" si="697"/>
        <v>0.90088317064732371</v>
      </c>
      <c r="G4511" s="1" t="str">
        <f t="shared" si="698"/>
        <v>0.434061646364229+0.900883170647324i</v>
      </c>
      <c r="H4511" s="1" t="str">
        <f t="shared" si="692"/>
        <v>-0.434061646364229-0.900883170647324i</v>
      </c>
      <c r="I4511" s="1">
        <f t="shared" si="699"/>
        <v>0</v>
      </c>
      <c r="J4511" s="1">
        <f t="shared" si="700"/>
        <v>1.5918397557963</v>
      </c>
    </row>
    <row r="4512" spans="1:10" x14ac:dyDescent="0.25">
      <c r="A4512" s="1">
        <f t="shared" si="691"/>
        <v>0.44799999999996698</v>
      </c>
      <c r="B4512" s="1">
        <f t="shared" si="693"/>
        <v>2.5698638920427999E-15</v>
      </c>
      <c r="C4512" s="1" t="str">
        <f t="shared" si="694"/>
        <v>2.5698638920428E-15+1.59636387125474i</v>
      </c>
      <c r="D4512" s="1">
        <f t="shared" si="695"/>
        <v>-11.447125871639404</v>
      </c>
      <c r="E4512" s="1">
        <f t="shared" si="696"/>
        <v>0.436362129364395</v>
      </c>
      <c r="F4512" s="1">
        <f t="shared" si="697"/>
        <v>0.899771133153632</v>
      </c>
      <c r="G4512" s="1" t="str">
        <f t="shared" si="698"/>
        <v>0.436362129364395+0.899771133153632i</v>
      </c>
      <c r="H4512" s="1" t="str">
        <f t="shared" si="692"/>
        <v>-0.436362129364395-0.899771133153632i</v>
      </c>
      <c r="I4512" s="1">
        <f t="shared" si="699"/>
        <v>2.5698638920427999E-15</v>
      </c>
      <c r="J4512" s="1">
        <f t="shared" si="700"/>
        <v>1.5963638712547401</v>
      </c>
    </row>
    <row r="4513" spans="1:10" x14ac:dyDescent="0.25">
      <c r="A4513" s="1">
        <f t="shared" si="691"/>
        <v>0.44809999999996697</v>
      </c>
      <c r="B4513" s="1">
        <f t="shared" si="693"/>
        <v>1.8662313939410301E-15</v>
      </c>
      <c r="C4513" s="1" t="str">
        <f t="shared" si="694"/>
        <v>1.86623139394103E-15+1.60090647815999i</v>
      </c>
      <c r="D4513" s="1">
        <f t="shared" si="695"/>
        <v>-11.449681033664325</v>
      </c>
      <c r="E4513" s="1">
        <f t="shared" si="696"/>
        <v>0.4386597634219267</v>
      </c>
      <c r="F4513" s="1">
        <f t="shared" si="697"/>
        <v>0.89865322118969748</v>
      </c>
      <c r="G4513" s="1" t="str">
        <f t="shared" si="698"/>
        <v>0.438659763421927+0.898653221189697i</v>
      </c>
      <c r="H4513" s="1" t="str">
        <f t="shared" si="692"/>
        <v>-0.438659763421927-0.898653221189697i</v>
      </c>
      <c r="I4513" s="1">
        <f t="shared" si="699"/>
        <v>1.8662313939410301E-15</v>
      </c>
      <c r="J4513" s="1">
        <f t="shared" si="700"/>
        <v>1.60090647815999</v>
      </c>
    </row>
    <row r="4514" spans="1:10" x14ac:dyDescent="0.25">
      <c r="A4514" s="1">
        <f t="shared" ref="A4514:A4577" si="701">A4513+$O$1</f>
        <v>0.44819999999996696</v>
      </c>
      <c r="B4514" s="1">
        <f t="shared" si="693"/>
        <v>-1.2476990479952099E-15</v>
      </c>
      <c r="C4514" s="1" t="str">
        <f t="shared" si="694"/>
        <v>-1.24769904799521E-15+1.60546770503479i</v>
      </c>
      <c r="D4514" s="1">
        <f t="shared" si="695"/>
        <v>-11.452236195689244</v>
      </c>
      <c r="E4514" s="1">
        <f t="shared" si="696"/>
        <v>0.44095453353591413</v>
      </c>
      <c r="F4514" s="1">
        <f t="shared" si="697"/>
        <v>0.89752944205420049</v>
      </c>
      <c r="G4514" s="1" t="str">
        <f t="shared" si="698"/>
        <v>0.440954533535914+0.8975294420542i</v>
      </c>
      <c r="H4514" s="1" t="str">
        <f t="shared" ref="H4514:H4577" si="702">IMPRODUCT(G4514,$H$3)</f>
        <v>-0.440954533535914-0.8975294420542i</v>
      </c>
      <c r="I4514" s="1">
        <f t="shared" si="699"/>
        <v>-1.2476990479952099E-15</v>
      </c>
      <c r="J4514" s="1">
        <f t="shared" si="700"/>
        <v>1.6054677050347901</v>
      </c>
    </row>
    <row r="4515" spans="1:10" x14ac:dyDescent="0.25">
      <c r="A4515" s="1">
        <f t="shared" si="701"/>
        <v>0.44829999999996695</v>
      </c>
      <c r="B4515" s="1">
        <f t="shared" si="693"/>
        <v>2.6812680102512999E-16</v>
      </c>
      <c r="C4515" s="1" t="str">
        <f t="shared" si="694"/>
        <v>2.6812680102513E-16+1.61004768157976i</v>
      </c>
      <c r="D4515" s="1">
        <f t="shared" si="695"/>
        <v>-11.454791357714162</v>
      </c>
      <c r="E4515" s="1">
        <f t="shared" si="696"/>
        <v>0.44324642472415043</v>
      </c>
      <c r="F4515" s="1">
        <f t="shared" si="697"/>
        <v>0.89639980308412504</v>
      </c>
      <c r="G4515" s="1" t="str">
        <f t="shared" si="698"/>
        <v>0.44324642472415+0.896399803084125i</v>
      </c>
      <c r="H4515" s="1" t="str">
        <f t="shared" si="702"/>
        <v>-0.44324642472415-0.896399803084125i</v>
      </c>
      <c r="I4515" s="1">
        <f t="shared" si="699"/>
        <v>2.6812680102512999E-16</v>
      </c>
      <c r="J4515" s="1">
        <f t="shared" si="700"/>
        <v>1.61004768157976</v>
      </c>
    </row>
    <row r="4516" spans="1:10" x14ac:dyDescent="0.25">
      <c r="A4516" s="1">
        <f t="shared" si="701"/>
        <v>0.44839999999996694</v>
      </c>
      <c r="B4516" s="1">
        <f t="shared" ref="B4516:B4579" si="703">I4516</f>
        <v>2.1511413166578601E-15</v>
      </c>
      <c r="C4516" s="1" t="str">
        <f t="shared" ref="C4516:C4579" si="704">IMDIV(IMSUB(1,H4516),IMSUM(1,H4516))</f>
        <v>2.15114131665786E-15+1.61464653868694i</v>
      </c>
      <c r="D4516" s="1">
        <f t="shared" ref="D4516:D4579" si="705">-2*$B$10*A4516</f>
        <v>-11.457346519739083</v>
      </c>
      <c r="E4516" s="1">
        <f t="shared" ref="E4516:E4579" si="706">COS(D4516)</f>
        <v>0.44553542202322471</v>
      </c>
      <c r="F4516" s="1">
        <f t="shared" ref="F4516:F4579" si="707">SIN(D4516)</f>
        <v>0.89526431165471299</v>
      </c>
      <c r="G4516" s="1" t="str">
        <f t="shared" ref="G4516:G4579" si="708">COMPLEX(E4516,F4516)</f>
        <v>0.445535422023225+0.895264311654713i</v>
      </c>
      <c r="H4516" s="1" t="str">
        <f t="shared" si="702"/>
        <v>-0.445535422023225-0.895264311654713i</v>
      </c>
      <c r="I4516" s="1">
        <f t="shared" ref="I4516:I4579" si="709">IMREAL(C4516)</f>
        <v>2.1511413166578601E-15</v>
      </c>
      <c r="J4516" s="1">
        <f t="shared" si="700"/>
        <v>1.61464653868694</v>
      </c>
    </row>
    <row r="4517" spans="1:10" x14ac:dyDescent="0.25">
      <c r="A4517" s="1">
        <f t="shared" si="701"/>
        <v>0.44849999999996693</v>
      </c>
      <c r="B4517" s="1">
        <f t="shared" si="703"/>
        <v>-2.8763914067538298E-15</v>
      </c>
      <c r="C4517" s="1" t="str">
        <f t="shared" si="704"/>
        <v>-2.87639140675383E-15+1.61926440845353i</v>
      </c>
      <c r="D4517" s="1">
        <f t="shared" si="705"/>
        <v>-11.459901681764002</v>
      </c>
      <c r="E4517" s="1">
        <f t="shared" si="706"/>
        <v>0.44782151048861507</v>
      </c>
      <c r="F4517" s="1">
        <f t="shared" si="707"/>
        <v>0.89412297517941863</v>
      </c>
      <c r="G4517" s="1" t="str">
        <f t="shared" si="708"/>
        <v>0.447821510488615+0.894122975179419i</v>
      </c>
      <c r="H4517" s="1" t="str">
        <f t="shared" si="702"/>
        <v>-0.447821510488615-0.894122975179419i</v>
      </c>
      <c r="I4517" s="1">
        <f t="shared" si="709"/>
        <v>-2.8763914067538298E-15</v>
      </c>
      <c r="J4517" s="1">
        <f t="shared" si="700"/>
        <v>1.6192644084535299</v>
      </c>
    </row>
    <row r="4518" spans="1:10" x14ac:dyDescent="0.25">
      <c r="A4518" s="1">
        <f t="shared" si="701"/>
        <v>0.44859999999996691</v>
      </c>
      <c r="B4518" s="1">
        <f t="shared" si="703"/>
        <v>1.8028927508639099E-15</v>
      </c>
      <c r="C4518" s="1" t="str">
        <f t="shared" si="704"/>
        <v>1.80289275086391E-15+1.62390142419593i</v>
      </c>
      <c r="D4518" s="1">
        <f t="shared" si="705"/>
        <v>-11.462456843788921</v>
      </c>
      <c r="E4518" s="1">
        <f t="shared" si="706"/>
        <v>0.4501046751947958</v>
      </c>
      <c r="F4518" s="1">
        <f t="shared" si="707"/>
        <v>0.89297580110985508</v>
      </c>
      <c r="G4518" s="1" t="str">
        <f t="shared" si="708"/>
        <v>0.450104675194796+0.892975801109855i</v>
      </c>
      <c r="H4518" s="1" t="str">
        <f t="shared" si="702"/>
        <v>-0.450104675194796-0.892975801109855i</v>
      </c>
      <c r="I4518" s="1">
        <f t="shared" si="709"/>
        <v>1.8028927508639099E-15</v>
      </c>
      <c r="J4518" s="1">
        <f t="shared" si="700"/>
        <v>1.62390142419593</v>
      </c>
    </row>
    <row r="4519" spans="1:10" x14ac:dyDescent="0.25">
      <c r="A4519" s="1">
        <f t="shared" si="701"/>
        <v>0.4486999999999669</v>
      </c>
      <c r="B4519" s="1">
        <f t="shared" si="703"/>
        <v>1.4464498225519701E-15</v>
      </c>
      <c r="C4519" s="1" t="str">
        <f t="shared" si="704"/>
        <v>1.44644982255197E-15+1.62855772046379i</v>
      </c>
      <c r="D4519" s="1">
        <f t="shared" si="705"/>
        <v>-11.46501200581384</v>
      </c>
      <c r="E4519" s="1">
        <f t="shared" si="706"/>
        <v>0.45238490123532826</v>
      </c>
      <c r="F4519" s="1">
        <f t="shared" si="707"/>
        <v>0.89182279693574906</v>
      </c>
      <c r="G4519" s="1" t="str">
        <f t="shared" si="708"/>
        <v>0.452384901235328+0.891822796935749i</v>
      </c>
      <c r="H4519" s="1" t="str">
        <f t="shared" si="702"/>
        <v>-0.452384901235328-0.891822796935749i</v>
      </c>
      <c r="I4519" s="1">
        <f t="shared" si="709"/>
        <v>1.4464498225519701E-15</v>
      </c>
      <c r="J4519" s="1">
        <f t="shared" si="700"/>
        <v>1.62855772046379</v>
      </c>
    </row>
    <row r="4520" spans="1:10" x14ac:dyDescent="0.25">
      <c r="A4520" s="1">
        <f t="shared" si="701"/>
        <v>0.44879999999996689</v>
      </c>
      <c r="B4520" s="1">
        <f t="shared" si="703"/>
        <v>-6.3463867668761904E-16</v>
      </c>
      <c r="C4520" s="1" t="str">
        <f t="shared" si="704"/>
        <v>-6.34638676687619E-16+1.63323343305443i</v>
      </c>
      <c r="D4520" s="1">
        <f t="shared" si="705"/>
        <v>-11.467567167838761</v>
      </c>
      <c r="E4520" s="1">
        <f t="shared" si="706"/>
        <v>0.45466217372296164</v>
      </c>
      <c r="F4520" s="1">
        <f t="shared" si="707"/>
        <v>0.89066397018489041</v>
      </c>
      <c r="G4520" s="1" t="str">
        <f t="shared" si="708"/>
        <v>0.454662173722962+0.89066397018489i</v>
      </c>
      <c r="H4520" s="1" t="str">
        <f t="shared" si="702"/>
        <v>-0.454662173722962-0.89066397018489i</v>
      </c>
      <c r="I4520" s="1">
        <f t="shared" si="709"/>
        <v>-6.3463867668761904E-16</v>
      </c>
      <c r="J4520" s="1">
        <f t="shared" ref="J4520:J4583" si="710">MAX(MIN(IMAGINARY(C4520),11),-11)</f>
        <v>1.63323343305443</v>
      </c>
    </row>
    <row r="4521" spans="1:10" x14ac:dyDescent="0.25">
      <c r="A4521" s="1">
        <f t="shared" si="701"/>
        <v>0.44889999999996688</v>
      </c>
      <c r="B4521" s="1">
        <f t="shared" si="703"/>
        <v>-2.00031276978994E-15</v>
      </c>
      <c r="C4521" s="1" t="str">
        <f t="shared" si="704"/>
        <v>-2.00031276978994E-15+1.63792869902734i</v>
      </c>
      <c r="D4521" s="1">
        <f t="shared" si="705"/>
        <v>-11.470122329863679</v>
      </c>
      <c r="E4521" s="1">
        <f t="shared" si="706"/>
        <v>0.45693647778972363</v>
      </c>
      <c r="F4521" s="1">
        <f t="shared" si="707"/>
        <v>0.88949932842308621</v>
      </c>
      <c r="G4521" s="1" t="str">
        <f t="shared" si="708"/>
        <v>0.456936477789724+0.889499328423086i</v>
      </c>
      <c r="H4521" s="1" t="str">
        <f t="shared" si="702"/>
        <v>-0.456936477789724-0.889499328423086i</v>
      </c>
      <c r="I4521" s="1">
        <f t="shared" si="709"/>
        <v>-2.00031276978994E-15</v>
      </c>
      <c r="J4521" s="1">
        <f t="shared" si="710"/>
        <v>1.6379286990273401</v>
      </c>
    </row>
    <row r="4522" spans="1:10" x14ac:dyDescent="0.25">
      <c r="A4522" s="1">
        <f t="shared" si="701"/>
        <v>0.44899999999996687</v>
      </c>
      <c r="B4522" s="1">
        <f t="shared" si="703"/>
        <v>1.9148858493910501E-15</v>
      </c>
      <c r="C4522" s="1" t="str">
        <f t="shared" si="704"/>
        <v>1.91488584939105E-15+1.64264365671897i</v>
      </c>
      <c r="D4522" s="1">
        <f t="shared" si="705"/>
        <v>-11.472677491888598</v>
      </c>
      <c r="E4522" s="1">
        <f t="shared" si="706"/>
        <v>0.45920779858702687</v>
      </c>
      <c r="F4522" s="1">
        <f t="shared" si="707"/>
        <v>0.88832887925410631</v>
      </c>
      <c r="G4522" s="1" t="str">
        <f t="shared" si="708"/>
        <v>0.459207798587027+0.888328879254106i</v>
      </c>
      <c r="H4522" s="1" t="str">
        <f t="shared" si="702"/>
        <v>-0.459207798587027-0.888328879254106i</v>
      </c>
      <c r="I4522" s="1">
        <f t="shared" si="709"/>
        <v>1.9148858493910501E-15</v>
      </c>
      <c r="J4522" s="1">
        <f t="shared" si="710"/>
        <v>1.6426436567189699</v>
      </c>
    </row>
    <row r="4523" spans="1:10" x14ac:dyDescent="0.25">
      <c r="A4523" s="1">
        <f t="shared" si="701"/>
        <v>0.44909999999996686</v>
      </c>
      <c r="B4523" s="1">
        <f t="shared" si="703"/>
        <v>-1.0059266144132301E-15</v>
      </c>
      <c r="C4523" s="1" t="str">
        <f t="shared" si="704"/>
        <v>-1.00592661441323E-15+1.64737844575764i</v>
      </c>
      <c r="D4523" s="1">
        <f t="shared" si="705"/>
        <v>-11.475232653913519</v>
      </c>
      <c r="E4523" s="1">
        <f t="shared" si="706"/>
        <v>0.46147612128576165</v>
      </c>
      <c r="F4523" s="1">
        <f t="shared" si="707"/>
        <v>0.8871526303196362</v>
      </c>
      <c r="G4523" s="1" t="str">
        <f t="shared" si="708"/>
        <v>0.461476121285762+0.887152630319636i</v>
      </c>
      <c r="H4523" s="1" t="str">
        <f t="shared" si="702"/>
        <v>-0.461476121285762-0.887152630319636i</v>
      </c>
      <c r="I4523" s="1">
        <f t="shared" si="709"/>
        <v>-1.0059266144132301E-15</v>
      </c>
      <c r="J4523" s="1">
        <f t="shared" si="710"/>
        <v>1.6473784457576399</v>
      </c>
    </row>
    <row r="4524" spans="1:10" x14ac:dyDescent="0.25">
      <c r="A4524" s="1">
        <f t="shared" si="701"/>
        <v>0.44919999999996685</v>
      </c>
      <c r="B4524" s="1">
        <f t="shared" si="703"/>
        <v>1.28396542837264E-15</v>
      </c>
      <c r="C4524" s="1" t="str">
        <f t="shared" si="704"/>
        <v>1.28396542837264E-15+1.65213320707875i</v>
      </c>
      <c r="D4524" s="1">
        <f t="shared" si="705"/>
        <v>-11.477787815938438</v>
      </c>
      <c r="E4524" s="1">
        <f t="shared" si="706"/>
        <v>0.46374143107638738</v>
      </c>
      <c r="F4524" s="1">
        <f t="shared" si="707"/>
        <v>0.88597058929922967</v>
      </c>
      <c r="G4524" s="1" t="str">
        <f t="shared" si="708"/>
        <v>0.463741431076387+0.88597058929923i</v>
      </c>
      <c r="H4524" s="1" t="str">
        <f t="shared" si="702"/>
        <v>-0.463741431076387-0.88597058929923i</v>
      </c>
      <c r="I4524" s="1">
        <f t="shared" si="709"/>
        <v>1.28396542837264E-15</v>
      </c>
      <c r="J4524" s="1">
        <f t="shared" si="710"/>
        <v>1.65213320707875</v>
      </c>
    </row>
    <row r="4525" spans="1:10" x14ac:dyDescent="0.25">
      <c r="A4525" s="1">
        <f t="shared" si="701"/>
        <v>0.44929999999996684</v>
      </c>
      <c r="B4525" s="1">
        <f t="shared" si="703"/>
        <v>2.7593062550515498E-16</v>
      </c>
      <c r="C4525" s="1" t="str">
        <f t="shared" si="704"/>
        <v>2.75930625505155E-16+1.65690808294017i</v>
      </c>
      <c r="D4525" s="1">
        <f t="shared" si="705"/>
        <v>-11.480342977963357</v>
      </c>
      <c r="E4525" s="1">
        <f t="shared" si="706"/>
        <v>0.4660037131690391</v>
      </c>
      <c r="F4525" s="1">
        <f t="shared" si="707"/>
        <v>0.88478276391025379</v>
      </c>
      <c r="G4525" s="1" t="str">
        <f t="shared" si="708"/>
        <v>0.466003713169039+0.884782763910254i</v>
      </c>
      <c r="H4525" s="1" t="str">
        <f t="shared" si="702"/>
        <v>-0.466003713169039-0.884782763910254i</v>
      </c>
      <c r="I4525" s="1">
        <f t="shared" si="709"/>
        <v>2.7593062550515498E-16</v>
      </c>
      <c r="J4525" s="1">
        <f t="shared" si="710"/>
        <v>1.6569080829401699</v>
      </c>
    </row>
    <row r="4526" spans="1:10" x14ac:dyDescent="0.25">
      <c r="A4526" s="1">
        <f t="shared" si="701"/>
        <v>0.44939999999996683</v>
      </c>
      <c r="B4526" s="1">
        <f t="shared" si="703"/>
        <v>3.6897223430760298E-16</v>
      </c>
      <c r="C4526" s="1" t="str">
        <f t="shared" si="704"/>
        <v>3.68972234307603E-16+1.66170321693778i</v>
      </c>
      <c r="D4526" s="1">
        <f t="shared" si="705"/>
        <v>-11.482898139988276</v>
      </c>
      <c r="E4526" s="1">
        <f t="shared" si="706"/>
        <v>0.46826295279361774</v>
      </c>
      <c r="F4526" s="1">
        <f t="shared" si="707"/>
        <v>0.88358916190784176</v>
      </c>
      <c r="G4526" s="1" t="str">
        <f t="shared" si="708"/>
        <v>0.468262952793618+0.883589161907842i</v>
      </c>
      <c r="H4526" s="1" t="str">
        <f t="shared" si="702"/>
        <v>-0.468262952793618-0.883589161907842i</v>
      </c>
      <c r="I4526" s="1">
        <f t="shared" si="709"/>
        <v>3.6897223430760298E-16</v>
      </c>
      <c r="J4526" s="1">
        <f t="shared" si="710"/>
        <v>1.6617032169377799</v>
      </c>
    </row>
    <row r="4527" spans="1:10" x14ac:dyDescent="0.25">
      <c r="A4527" s="1">
        <f t="shared" si="701"/>
        <v>0.44949999999996681</v>
      </c>
      <c r="B4527" s="1">
        <f t="shared" si="703"/>
        <v>1.57267636793153E-15</v>
      </c>
      <c r="C4527" s="1" t="str">
        <f t="shared" si="704"/>
        <v>1.57267636793153E-15+1.66651875402138i</v>
      </c>
      <c r="D4527" s="1">
        <f t="shared" si="705"/>
        <v>-11.485453302013196</v>
      </c>
      <c r="E4527" s="1">
        <f t="shared" si="706"/>
        <v>0.47051913519988947</v>
      </c>
      <c r="F4527" s="1">
        <f t="shared" si="707"/>
        <v>0.88238979108484028</v>
      </c>
      <c r="G4527" s="1" t="str">
        <f t="shared" si="708"/>
        <v>0.470519135199889+0.88238979108484i</v>
      </c>
      <c r="H4527" s="1" t="str">
        <f t="shared" si="702"/>
        <v>-0.470519135199889-0.88238979108484i</v>
      </c>
      <c r="I4527" s="1">
        <f t="shared" si="709"/>
        <v>1.57267636793153E-15</v>
      </c>
      <c r="J4527" s="1">
        <f t="shared" si="710"/>
        <v>1.6665187540213799</v>
      </c>
    </row>
    <row r="4528" spans="1:10" x14ac:dyDescent="0.25">
      <c r="A4528" s="1">
        <f t="shared" si="701"/>
        <v>0.4495999999999668</v>
      </c>
      <c r="B4528" s="1">
        <f t="shared" si="703"/>
        <v>1.4844613010028899E-15</v>
      </c>
      <c r="C4528" s="1" t="str">
        <f t="shared" si="704"/>
        <v>1.48446130100289E-15+1.67135484051064i</v>
      </c>
      <c r="D4528" s="1">
        <f t="shared" si="705"/>
        <v>-11.488008464038115</v>
      </c>
      <c r="E4528" s="1">
        <f t="shared" si="706"/>
        <v>0.47277224565757608</v>
      </c>
      <c r="F4528" s="1">
        <f t="shared" si="707"/>
        <v>0.8811846592717627</v>
      </c>
      <c r="G4528" s="1" t="str">
        <f t="shared" si="708"/>
        <v>0.472772245657576+0.881184659271763i</v>
      </c>
      <c r="H4528" s="1" t="str">
        <f t="shared" si="702"/>
        <v>-0.472772245657576-0.881184659271763i</v>
      </c>
      <c r="I4528" s="1">
        <f t="shared" si="709"/>
        <v>1.4844613010028899E-15</v>
      </c>
      <c r="J4528" s="1">
        <f t="shared" si="710"/>
        <v>1.67135484051064</v>
      </c>
    </row>
    <row r="4529" spans="1:10" x14ac:dyDescent="0.25">
      <c r="A4529" s="1">
        <f t="shared" si="701"/>
        <v>0.44969999999996679</v>
      </c>
      <c r="B4529" s="1">
        <f t="shared" si="703"/>
        <v>6.5133905873150301E-16</v>
      </c>
      <c r="C4529" s="1" t="str">
        <f t="shared" si="704"/>
        <v>6.51339058731503E-16+1.67621162411145i</v>
      </c>
      <c r="D4529" s="1">
        <f t="shared" si="705"/>
        <v>-11.490563626063034</v>
      </c>
      <c r="E4529" s="1">
        <f t="shared" si="706"/>
        <v>0.47502226945646014</v>
      </c>
      <c r="F4529" s="1">
        <f t="shared" si="707"/>
        <v>0.8799737743367323</v>
      </c>
      <c r="G4529" s="1" t="str">
        <f t="shared" si="708"/>
        <v>0.47502226945646+0.879973774336732i</v>
      </c>
      <c r="H4529" s="1" t="str">
        <f t="shared" si="702"/>
        <v>-0.47502226945646-0.879973774336732i</v>
      </c>
      <c r="I4529" s="1">
        <f t="shared" si="709"/>
        <v>6.5133905873150301E-16</v>
      </c>
      <c r="J4529" s="1">
        <f t="shared" si="710"/>
        <v>1.67621162411145</v>
      </c>
    </row>
    <row r="4530" spans="1:10" x14ac:dyDescent="0.25">
      <c r="A4530" s="1">
        <f t="shared" si="701"/>
        <v>0.44979999999996678</v>
      </c>
      <c r="B4530" s="1">
        <f t="shared" si="703"/>
        <v>1.9597031959739901E-15</v>
      </c>
      <c r="C4530" s="1" t="str">
        <f t="shared" si="704"/>
        <v>1.95970319597399E-15+1.68108925393243i</v>
      </c>
      <c r="D4530" s="1">
        <f t="shared" si="705"/>
        <v>-11.493118788087955</v>
      </c>
      <c r="E4530" s="1">
        <f t="shared" si="706"/>
        <v>0.47726919190647665</v>
      </c>
      <c r="F4530" s="1">
        <f t="shared" si="707"/>
        <v>0.87875714418543349</v>
      </c>
      <c r="G4530" s="1" t="str">
        <f t="shared" si="708"/>
        <v>0.477269191906477+0.878757144185433i</v>
      </c>
      <c r="H4530" s="1" t="str">
        <f t="shared" si="702"/>
        <v>-0.477269191906477-0.878757144185433i</v>
      </c>
      <c r="I4530" s="1">
        <f t="shared" si="709"/>
        <v>1.9597031959739901E-15</v>
      </c>
      <c r="J4530" s="1">
        <f t="shared" si="710"/>
        <v>1.68108925393243</v>
      </c>
    </row>
    <row r="4531" spans="1:10" x14ac:dyDescent="0.25">
      <c r="A4531" s="1">
        <f t="shared" si="701"/>
        <v>0.44989999999996677</v>
      </c>
      <c r="B4531" s="1">
        <f t="shared" si="703"/>
        <v>-1.59104917954604E-15</v>
      </c>
      <c r="C4531" s="1" t="str">
        <f t="shared" si="704"/>
        <v>-1.59104917954604E-15+1.68598788050157i</v>
      </c>
      <c r="D4531" s="1">
        <f t="shared" si="705"/>
        <v>-11.495673950112874</v>
      </c>
      <c r="E4531" s="1">
        <f t="shared" si="706"/>
        <v>0.47951299833780414</v>
      </c>
      <c r="F4531" s="1">
        <f t="shared" si="707"/>
        <v>0.87753477676106317</v>
      </c>
      <c r="G4531" s="1" t="str">
        <f t="shared" si="708"/>
        <v>0.479512998337804+0.877534776761063i</v>
      </c>
      <c r="H4531" s="1" t="str">
        <f t="shared" si="702"/>
        <v>-0.479512998337804-0.877534776761063i</v>
      </c>
      <c r="I4531" s="1">
        <f t="shared" si="709"/>
        <v>-1.59104917954604E-15</v>
      </c>
      <c r="J4531" s="1">
        <f t="shared" si="710"/>
        <v>1.68598788050157</v>
      </c>
    </row>
    <row r="4532" spans="1:10" x14ac:dyDescent="0.25">
      <c r="A4532" s="1">
        <f t="shared" si="701"/>
        <v>0.44999999999996676</v>
      </c>
      <c r="B4532" s="1">
        <f t="shared" si="703"/>
        <v>4.6932115299141202E-16</v>
      </c>
      <c r="C4532" s="1" t="str">
        <f t="shared" si="704"/>
        <v>4.69321152991412E-16+1.69090765578337i</v>
      </c>
      <c r="D4532" s="1">
        <f t="shared" si="705"/>
        <v>-11.498229112137793</v>
      </c>
      <c r="E4532" s="1">
        <f t="shared" si="706"/>
        <v>0.48175367410096986</v>
      </c>
      <c r="F4532" s="1">
        <f t="shared" si="707"/>
        <v>0.87630668004427337</v>
      </c>
      <c r="G4532" s="1" t="str">
        <f t="shared" si="708"/>
        <v>0.48175367410097+0.876306680044273i</v>
      </c>
      <c r="H4532" s="1" t="str">
        <f t="shared" si="702"/>
        <v>-0.48175367410097-0.876306680044273i</v>
      </c>
      <c r="I4532" s="1">
        <f t="shared" si="709"/>
        <v>4.6932115299141202E-16</v>
      </c>
      <c r="J4532" s="1">
        <f t="shared" si="710"/>
        <v>1.69090765578337</v>
      </c>
    </row>
    <row r="4533" spans="1:10" x14ac:dyDescent="0.25">
      <c r="A4533" s="1">
        <f t="shared" si="701"/>
        <v>0.45009999999996675</v>
      </c>
      <c r="B4533" s="1">
        <f t="shared" si="703"/>
        <v>-1.8827703098755401E-16</v>
      </c>
      <c r="C4533" s="1" t="str">
        <f t="shared" si="704"/>
        <v>-1.88277030987554E-16+1.69584873319595i</v>
      </c>
      <c r="D4533" s="1">
        <f t="shared" si="705"/>
        <v>-11.500784274162712</v>
      </c>
      <c r="E4533" s="1">
        <f t="shared" si="706"/>
        <v>0.48399120456693917</v>
      </c>
      <c r="F4533" s="1">
        <f t="shared" si="707"/>
        <v>0.87507286205312251</v>
      </c>
      <c r="G4533" s="1" t="str">
        <f t="shared" si="708"/>
        <v>0.483991204566939+0.875072862053123i</v>
      </c>
      <c r="H4533" s="1" t="str">
        <f t="shared" si="702"/>
        <v>-0.483991204566939-0.875072862053123i</v>
      </c>
      <c r="I4533" s="1">
        <f t="shared" si="709"/>
        <v>-1.8827703098755401E-16</v>
      </c>
      <c r="J4533" s="1">
        <f t="shared" si="710"/>
        <v>1.69584873319595</v>
      </c>
    </row>
    <row r="4534" spans="1:10" x14ac:dyDescent="0.25">
      <c r="A4534" s="1">
        <f t="shared" si="701"/>
        <v>0.45019999999996674</v>
      </c>
      <c r="B4534" s="1">
        <f t="shared" si="703"/>
        <v>-2.2659357958357601E-15</v>
      </c>
      <c r="C4534" s="1" t="str">
        <f t="shared" si="704"/>
        <v>-2.26593579583576E-15+1.70081126762856i</v>
      </c>
      <c r="D4534" s="1">
        <f t="shared" si="705"/>
        <v>-11.503339436187632</v>
      </c>
      <c r="E4534" s="1">
        <f t="shared" si="706"/>
        <v>0.48622557512721415</v>
      </c>
      <c r="F4534" s="1">
        <f t="shared" si="707"/>
        <v>0.87383333084302173</v>
      </c>
      <c r="G4534" s="1" t="str">
        <f t="shared" si="708"/>
        <v>0.486225575127214+0.873833330843022i</v>
      </c>
      <c r="H4534" s="1" t="str">
        <f t="shared" si="702"/>
        <v>-0.486225575127214-0.873833330843022i</v>
      </c>
      <c r="I4534" s="1">
        <f t="shared" si="709"/>
        <v>-2.2659357958357601E-15</v>
      </c>
      <c r="J4534" s="1">
        <f t="shared" si="710"/>
        <v>1.7008112676285601</v>
      </c>
    </row>
    <row r="4535" spans="1:10" x14ac:dyDescent="0.25">
      <c r="A4535" s="1">
        <f t="shared" si="701"/>
        <v>0.45029999999996673</v>
      </c>
      <c r="B4535" s="1">
        <f t="shared" si="703"/>
        <v>-1.23097867460296E-15</v>
      </c>
      <c r="C4535" s="1" t="str">
        <f t="shared" si="704"/>
        <v>-1.23097867460296E-15+1.70579541545936i</v>
      </c>
      <c r="D4535" s="1">
        <f t="shared" si="705"/>
        <v>-11.505894598212551</v>
      </c>
      <c r="E4535" s="1">
        <f t="shared" si="706"/>
        <v>0.48845677119392267</v>
      </c>
      <c r="F4535" s="1">
        <f t="shared" si="707"/>
        <v>0.87258809450668529</v>
      </c>
      <c r="G4535" s="1" t="str">
        <f t="shared" si="708"/>
        <v>0.488456771193923+0.872588094506685i</v>
      </c>
      <c r="H4535" s="1" t="str">
        <f t="shared" si="702"/>
        <v>-0.488456771193923-0.872588094506685i</v>
      </c>
      <c r="I4535" s="1">
        <f t="shared" si="709"/>
        <v>-1.23097867460296E-15</v>
      </c>
      <c r="J4535" s="1">
        <f t="shared" si="710"/>
        <v>1.70579541545936</v>
      </c>
    </row>
    <row r="4536" spans="1:10" x14ac:dyDescent="0.25">
      <c r="A4536" s="1">
        <f t="shared" si="701"/>
        <v>0.45039999999996672</v>
      </c>
      <c r="B4536" s="1">
        <f t="shared" si="703"/>
        <v>-1.6144653773723199E-15</v>
      </c>
      <c r="C4536" s="1" t="str">
        <f t="shared" si="704"/>
        <v>-1.61446537737232E-15+1.71080133457331i</v>
      </c>
      <c r="D4536" s="1">
        <f t="shared" si="705"/>
        <v>-11.50844976023747</v>
      </c>
      <c r="E4536" s="1">
        <f t="shared" si="706"/>
        <v>0.49068477819992323</v>
      </c>
      <c r="F4536" s="1">
        <f t="shared" si="707"/>
        <v>0.87133716117407278</v>
      </c>
      <c r="G4536" s="1" t="str">
        <f t="shared" si="708"/>
        <v>0.490684778199923+0.871337161174073i</v>
      </c>
      <c r="H4536" s="1" t="str">
        <f t="shared" si="702"/>
        <v>-0.490684778199923-0.871337161174073i</v>
      </c>
      <c r="I4536" s="1">
        <f t="shared" si="709"/>
        <v>-1.6144653773723199E-15</v>
      </c>
      <c r="J4536" s="1">
        <f t="shared" si="710"/>
        <v>1.71080133457331</v>
      </c>
    </row>
    <row r="4537" spans="1:10" x14ac:dyDescent="0.25">
      <c r="A4537" s="1">
        <f t="shared" si="701"/>
        <v>0.4504999999999667</v>
      </c>
      <c r="B4537" s="1">
        <f t="shared" si="703"/>
        <v>-2.4764389868699599E-15</v>
      </c>
      <c r="C4537" s="1" t="str">
        <f t="shared" si="704"/>
        <v>-2.47643898686996E-15+1.7158291843805i</v>
      </c>
      <c r="D4537" s="1">
        <f t="shared" si="705"/>
        <v>-11.511004922262391</v>
      </c>
      <c r="E4537" s="1">
        <f t="shared" si="706"/>
        <v>0.49290958159889503</v>
      </c>
      <c r="F4537" s="1">
        <f t="shared" si="707"/>
        <v>0.87008053901233895</v>
      </c>
      <c r="G4537" s="1" t="str">
        <f t="shared" si="708"/>
        <v>0.492909581598895+0.870080539012339i</v>
      </c>
      <c r="H4537" s="1" t="str">
        <f t="shared" si="702"/>
        <v>-0.492909581598895-0.870080539012339i</v>
      </c>
      <c r="I4537" s="1">
        <f t="shared" si="709"/>
        <v>-2.4764389868699599E-15</v>
      </c>
      <c r="J4537" s="1">
        <f t="shared" si="710"/>
        <v>1.7158291843805</v>
      </c>
    </row>
    <row r="4538" spans="1:10" x14ac:dyDescent="0.25">
      <c r="A4538" s="1">
        <f t="shared" si="701"/>
        <v>0.45059999999996669</v>
      </c>
      <c r="B4538" s="1">
        <f t="shared" si="703"/>
        <v>3.82111925619689E-16</v>
      </c>
      <c r="C4538" s="1" t="str">
        <f t="shared" si="704"/>
        <v>3.82111925619689E-16+1.72087912583465i</v>
      </c>
      <c r="D4538" s="1">
        <f t="shared" si="705"/>
        <v>-11.51356008428731</v>
      </c>
      <c r="E4538" s="1">
        <f t="shared" si="706"/>
        <v>0.49513116686542868</v>
      </c>
      <c r="F4538" s="1">
        <f t="shared" si="707"/>
        <v>0.86881823622578214</v>
      </c>
      <c r="G4538" s="1" t="str">
        <f t="shared" si="708"/>
        <v>0.495131166865429+0.868818236225782i</v>
      </c>
      <c r="H4538" s="1" t="str">
        <f t="shared" si="702"/>
        <v>-0.495131166865429-0.868818236225782i</v>
      </c>
      <c r="I4538" s="1">
        <f t="shared" si="709"/>
        <v>3.82111925619689E-16</v>
      </c>
      <c r="J4538" s="1">
        <f t="shared" si="710"/>
        <v>1.7208791258346501</v>
      </c>
    </row>
    <row r="4539" spans="1:10" x14ac:dyDescent="0.25">
      <c r="A4539" s="1">
        <f t="shared" si="701"/>
        <v>0.45069999999996668</v>
      </c>
      <c r="B4539" s="1">
        <f t="shared" si="703"/>
        <v>8.6228590340612498E-16</v>
      </c>
      <c r="C4539" s="1" t="str">
        <f t="shared" si="704"/>
        <v>8.62285903406125E-16+1.72595132145185i</v>
      </c>
      <c r="D4539" s="1">
        <f t="shared" si="705"/>
        <v>-11.516115246312228</v>
      </c>
      <c r="E4539" s="1">
        <f t="shared" si="706"/>
        <v>0.49734951949513001</v>
      </c>
      <c r="F4539" s="1">
        <f t="shared" si="707"/>
        <v>0.86755026105578648</v>
      </c>
      <c r="G4539" s="1" t="str">
        <f t="shared" si="708"/>
        <v>0.49734951949513+0.867550261055786i</v>
      </c>
      <c r="H4539" s="1" t="str">
        <f t="shared" si="702"/>
        <v>-0.49734951949513-0.867550261055786i</v>
      </c>
      <c r="I4539" s="1">
        <f t="shared" si="709"/>
        <v>8.6228590340612498E-16</v>
      </c>
      <c r="J4539" s="1">
        <f t="shared" si="710"/>
        <v>1.72595132145185</v>
      </c>
    </row>
    <row r="4540" spans="1:10" x14ac:dyDescent="0.25">
      <c r="A4540" s="1">
        <f t="shared" si="701"/>
        <v>0.45079999999996667</v>
      </c>
      <c r="B4540" s="1">
        <f t="shared" si="703"/>
        <v>0</v>
      </c>
      <c r="C4540" s="1" t="str">
        <f t="shared" si="704"/>
        <v>1.73104593532966i</v>
      </c>
      <c r="D4540" s="1">
        <f t="shared" si="705"/>
        <v>-11.518670408337147</v>
      </c>
      <c r="E4540" s="1">
        <f t="shared" si="706"/>
        <v>0.49956462500470877</v>
      </c>
      <c r="F4540" s="1">
        <f t="shared" si="707"/>
        <v>0.86627662178077092</v>
      </c>
      <c r="G4540" s="1" t="str">
        <f t="shared" si="708"/>
        <v>0.499564625004709+0.866276621780771i</v>
      </c>
      <c r="H4540" s="1" t="str">
        <f t="shared" si="702"/>
        <v>-0.499564625004709-0.866276621780771i</v>
      </c>
      <c r="I4540" s="1">
        <f t="shared" si="709"/>
        <v>0</v>
      </c>
      <c r="J4540" s="1">
        <f t="shared" si="710"/>
        <v>1.7310459353296599</v>
      </c>
    </row>
    <row r="4541" spans="1:10" x14ac:dyDescent="0.25">
      <c r="A4541" s="1">
        <f t="shared" si="701"/>
        <v>0.45089999999996666</v>
      </c>
      <c r="B4541" s="1">
        <f t="shared" si="703"/>
        <v>2.6985395989254302E-15</v>
      </c>
      <c r="C4541" s="1" t="str">
        <f t="shared" si="704"/>
        <v>2.69853959892543E-15+1.73616313316644i</v>
      </c>
      <c r="D4541" s="1">
        <f t="shared" si="705"/>
        <v>-11.521225570362068</v>
      </c>
      <c r="E4541" s="1">
        <f t="shared" si="706"/>
        <v>0.50177646893207606</v>
      </c>
      <c r="F4541" s="1">
        <f t="shared" si="707"/>
        <v>0.86499732671613339</v>
      </c>
      <c r="G4541" s="1" t="str">
        <f t="shared" si="708"/>
        <v>0.501776468932076+0.864997326716133i</v>
      </c>
      <c r="H4541" s="1" t="str">
        <f t="shared" si="702"/>
        <v>-0.501776468932076-0.864997326716133i</v>
      </c>
      <c r="I4541" s="1">
        <f t="shared" si="709"/>
        <v>2.6985395989254302E-15</v>
      </c>
      <c r="J4541" s="1">
        <f t="shared" si="710"/>
        <v>1.73616313316644</v>
      </c>
    </row>
    <row r="4542" spans="1:10" x14ac:dyDescent="0.25">
      <c r="A4542" s="1">
        <f t="shared" si="701"/>
        <v>0.45099999999996665</v>
      </c>
      <c r="B4542" s="1">
        <f t="shared" si="703"/>
        <v>-1.9332347747990901E-15</v>
      </c>
      <c r="C4542" s="1" t="str">
        <f t="shared" si="704"/>
        <v>-1.93323477479909E-15+1.74130308228097i</v>
      </c>
      <c r="D4542" s="1">
        <f t="shared" si="705"/>
        <v>-11.523780732386987</v>
      </c>
      <c r="E4542" s="1">
        <f t="shared" si="706"/>
        <v>0.50398503683643303</v>
      </c>
      <c r="F4542" s="1">
        <f t="shared" si="707"/>
        <v>0.86371238421420082</v>
      </c>
      <c r="G4542" s="1" t="str">
        <f t="shared" si="708"/>
        <v>0.503985036836433+0.863712384214201i</v>
      </c>
      <c r="H4542" s="1" t="str">
        <f t="shared" si="702"/>
        <v>-0.503985036836433-0.863712384214201i</v>
      </c>
      <c r="I4542" s="1">
        <f t="shared" si="709"/>
        <v>-1.9332347747990901E-15</v>
      </c>
      <c r="J4542" s="1">
        <f t="shared" si="710"/>
        <v>1.7413030822809701</v>
      </c>
    </row>
    <row r="4543" spans="1:10" x14ac:dyDescent="0.25">
      <c r="A4543" s="1">
        <f t="shared" si="701"/>
        <v>0.45109999999996664</v>
      </c>
      <c r="B4543" s="1">
        <f t="shared" si="703"/>
        <v>-1.8420183756648301E-15</v>
      </c>
      <c r="C4543" s="1" t="str">
        <f t="shared" si="704"/>
        <v>-1.84201837566483E-15+1.74646595163236i</v>
      </c>
      <c r="D4543" s="1">
        <f t="shared" si="705"/>
        <v>-11.526335894411906</v>
      </c>
      <c r="E4543" s="1">
        <f t="shared" si="706"/>
        <v>0.5061903142983738</v>
      </c>
      <c r="F4543" s="1">
        <f t="shared" si="707"/>
        <v>0.86242180266416824</v>
      </c>
      <c r="G4543" s="1" t="str">
        <f t="shared" si="708"/>
        <v>0.506190314298374+0.862421802664168i</v>
      </c>
      <c r="H4543" s="1" t="str">
        <f t="shared" si="702"/>
        <v>-0.506190314298374-0.862421802664168i</v>
      </c>
      <c r="I4543" s="1">
        <f t="shared" si="709"/>
        <v>-1.8420183756648301E-15</v>
      </c>
      <c r="J4543" s="1">
        <f t="shared" si="710"/>
        <v>1.74646595163236</v>
      </c>
    </row>
    <row r="4544" spans="1:10" x14ac:dyDescent="0.25">
      <c r="A4544" s="1">
        <f t="shared" si="701"/>
        <v>0.45119999999996663</v>
      </c>
      <c r="B4544" s="1">
        <f t="shared" si="703"/>
        <v>3.7922123531248E-15</v>
      </c>
      <c r="C4544" s="1" t="str">
        <f t="shared" si="704"/>
        <v>3.7922123531248E-15+1.75165191184027i</v>
      </c>
      <c r="D4544" s="1">
        <f t="shared" si="705"/>
        <v>-11.528891056436827</v>
      </c>
      <c r="E4544" s="1">
        <f t="shared" si="706"/>
        <v>0.5083922869199754</v>
      </c>
      <c r="F4544" s="1">
        <f t="shared" si="707"/>
        <v>0.8611255904920474</v>
      </c>
      <c r="G4544" s="1" t="str">
        <f t="shared" si="708"/>
        <v>0.508392286919975+0.861125590492047i</v>
      </c>
      <c r="H4544" s="1" t="str">
        <f t="shared" si="702"/>
        <v>-0.508392286919975-0.861125590492047i</v>
      </c>
      <c r="I4544" s="1">
        <f t="shared" si="709"/>
        <v>3.7922123531248E-15</v>
      </c>
      <c r="J4544" s="1">
        <f t="shared" si="710"/>
        <v>1.75165191184027</v>
      </c>
    </row>
    <row r="4545" spans="1:10" x14ac:dyDescent="0.25">
      <c r="A4545" s="1">
        <f t="shared" si="701"/>
        <v>0.45129999999996662</v>
      </c>
      <c r="B4545" s="1">
        <f t="shared" si="703"/>
        <v>2.2430838358802101E-15</v>
      </c>
      <c r="C4545" s="1" t="str">
        <f t="shared" si="704"/>
        <v>2.24308383588021E-15+1.75686113520538i</v>
      </c>
      <c r="D4545" s="1">
        <f t="shared" si="705"/>
        <v>-11.531446218461745</v>
      </c>
      <c r="E4545" s="1">
        <f t="shared" si="706"/>
        <v>0.51059094032488717</v>
      </c>
      <c r="F4545" s="1">
        <f t="shared" si="707"/>
        <v>0.85982375616061424</v>
      </c>
      <c r="G4545" s="1" t="str">
        <f t="shared" si="708"/>
        <v>0.510590940324887+0.859823756160614i</v>
      </c>
      <c r="H4545" s="1" t="str">
        <f t="shared" si="702"/>
        <v>-0.510590940324887-0.859823756160614i</v>
      </c>
      <c r="I4545" s="1">
        <f t="shared" si="709"/>
        <v>2.2430838358802101E-15</v>
      </c>
      <c r="J4545" s="1">
        <f t="shared" si="710"/>
        <v>1.75686113520538</v>
      </c>
    </row>
    <row r="4546" spans="1:10" x14ac:dyDescent="0.25">
      <c r="A4546" s="1">
        <f t="shared" si="701"/>
        <v>0.45139999999996661</v>
      </c>
      <c r="B4546" s="1">
        <f t="shared" si="703"/>
        <v>-1.9563171035688398E-15</v>
      </c>
      <c r="C4546" s="1" t="str">
        <f t="shared" si="704"/>
        <v>-1.95631710356884E-15+1.76209379573023i</v>
      </c>
      <c r="D4546" s="1">
        <f t="shared" si="705"/>
        <v>-11.534001380486664</v>
      </c>
      <c r="E4546" s="1">
        <f t="shared" si="706"/>
        <v>0.51278626015843365</v>
      </c>
      <c r="F4546" s="1">
        <f t="shared" si="707"/>
        <v>0.85851630816934821</v>
      </c>
      <c r="G4546" s="1" t="str">
        <f t="shared" si="708"/>
        <v>0.512786260158434+0.858516308169348i</v>
      </c>
      <c r="H4546" s="1" t="str">
        <f t="shared" si="702"/>
        <v>-0.512786260158434-0.858516308169348i</v>
      </c>
      <c r="I4546" s="1">
        <f t="shared" si="709"/>
        <v>-1.9563171035688398E-15</v>
      </c>
      <c r="J4546" s="1">
        <f t="shared" si="710"/>
        <v>1.7620937957302301</v>
      </c>
    </row>
    <row r="4547" spans="1:10" x14ac:dyDescent="0.25">
      <c r="A4547" s="1">
        <f t="shared" si="701"/>
        <v>0.45149999999996659</v>
      </c>
      <c r="B4547" s="1">
        <f t="shared" si="703"/>
        <v>-1.8640451023658701E-15</v>
      </c>
      <c r="C4547" s="1" t="str">
        <f t="shared" si="704"/>
        <v>-1.86404510236587E-15+1.76735006914036i</v>
      </c>
      <c r="D4547" s="1">
        <f t="shared" si="705"/>
        <v>-11.536556542511585</v>
      </c>
      <c r="E4547" s="1">
        <f t="shared" si="706"/>
        <v>0.51497823208770377</v>
      </c>
      <c r="F4547" s="1">
        <f t="shared" si="707"/>
        <v>0.85720325505437922</v>
      </c>
      <c r="G4547" s="1" t="str">
        <f t="shared" si="708"/>
        <v>0.514978232087704+0.857203255054379i</v>
      </c>
      <c r="H4547" s="1" t="str">
        <f t="shared" si="702"/>
        <v>-0.514978232087704-0.857203255054379i</v>
      </c>
      <c r="I4547" s="1">
        <f t="shared" si="709"/>
        <v>-1.8640451023658701E-15</v>
      </c>
      <c r="J4547" s="1">
        <f t="shared" si="710"/>
        <v>1.7673500691403601</v>
      </c>
    </row>
    <row r="4548" spans="1:10" x14ac:dyDescent="0.25">
      <c r="A4548" s="1">
        <f t="shared" si="701"/>
        <v>0.45159999999996658</v>
      </c>
      <c r="B4548" s="1">
        <f t="shared" si="703"/>
        <v>1.96801478769625E-16</v>
      </c>
      <c r="C4548" s="1" t="str">
        <f t="shared" si="704"/>
        <v>1.96801478769625E-16+1.77263013290569i</v>
      </c>
      <c r="D4548" s="1">
        <f t="shared" si="705"/>
        <v>-11.539111704536504</v>
      </c>
      <c r="E4548" s="1">
        <f t="shared" si="706"/>
        <v>0.51716684180163963</v>
      </c>
      <c r="F4548" s="1">
        <f t="shared" si="707"/>
        <v>0.85588460538843547</v>
      </c>
      <c r="G4548" s="1" t="str">
        <f t="shared" si="708"/>
        <v>0.51716684180164+0.855884605388435i</v>
      </c>
      <c r="H4548" s="1" t="str">
        <f t="shared" si="702"/>
        <v>-0.51716684180164-0.855884605388435i</v>
      </c>
      <c r="I4548" s="1">
        <f t="shared" si="709"/>
        <v>1.96801478769625E-16</v>
      </c>
      <c r="J4548" s="1">
        <f t="shared" si="710"/>
        <v>1.7726301329056899</v>
      </c>
    </row>
    <row r="4549" spans="1:10" x14ac:dyDescent="0.25">
      <c r="A4549" s="1">
        <f t="shared" si="701"/>
        <v>0.45169999999996657</v>
      </c>
      <c r="B4549" s="1">
        <f t="shared" si="703"/>
        <v>-4.9347586191303802E-16</v>
      </c>
      <c r="C4549" s="1" t="str">
        <f t="shared" si="704"/>
        <v>-4.93475861913038E-16+1.77793416626231i</v>
      </c>
      <c r="D4549" s="1">
        <f t="shared" si="705"/>
        <v>-11.541666866561423</v>
      </c>
      <c r="E4549" s="1">
        <f t="shared" si="706"/>
        <v>0.51935207501113967</v>
      </c>
      <c r="F4549" s="1">
        <f t="shared" si="707"/>
        <v>0.85456036778078093</v>
      </c>
      <c r="G4549" s="1" t="str">
        <f t="shared" si="708"/>
        <v>0.51935207501114+0.854560367780781i</v>
      </c>
      <c r="H4549" s="1" t="str">
        <f t="shared" si="702"/>
        <v>-0.51935207501114-0.854560367780781i</v>
      </c>
      <c r="I4549" s="1">
        <f t="shared" si="709"/>
        <v>-4.9347586191303802E-16</v>
      </c>
      <c r="J4549" s="1">
        <f t="shared" si="710"/>
        <v>1.77793416626231</v>
      </c>
    </row>
    <row r="4550" spans="1:10" x14ac:dyDescent="0.25">
      <c r="A4550" s="1">
        <f t="shared" si="701"/>
        <v>0.45179999999996656</v>
      </c>
      <c r="B4550" s="1">
        <f t="shared" si="703"/>
        <v>-2.9697283802663799E-15</v>
      </c>
      <c r="C4550" s="1" t="str">
        <f t="shared" si="704"/>
        <v>-2.96972838026638E-15+1.78326235023456i</v>
      </c>
      <c r="D4550" s="1">
        <f t="shared" si="705"/>
        <v>-11.544222028586342</v>
      </c>
      <c r="E4550" s="1">
        <f t="shared" si="706"/>
        <v>0.52153391744914523</v>
      </c>
      <c r="F4550" s="1">
        <f t="shared" si="707"/>
        <v>0.85323055087716371</v>
      </c>
      <c r="G4550" s="1" t="str">
        <f t="shared" si="708"/>
        <v>0.521533917449145+0.853230550877164i</v>
      </c>
      <c r="H4550" s="1" t="str">
        <f t="shared" si="702"/>
        <v>-0.521533917449145-0.853230550877164i</v>
      </c>
      <c r="I4550" s="1">
        <f t="shared" si="709"/>
        <v>-2.9697283802663799E-15</v>
      </c>
      <c r="J4550" s="1">
        <f t="shared" si="710"/>
        <v>1.7832623502345599</v>
      </c>
    </row>
    <row r="4551" spans="1:10" x14ac:dyDescent="0.25">
      <c r="A4551" s="1">
        <f t="shared" si="701"/>
        <v>0.45189999999996655</v>
      </c>
      <c r="B4551" s="1">
        <f t="shared" si="703"/>
        <v>1.68789719702116E-15</v>
      </c>
      <c r="C4551" s="1" t="str">
        <f t="shared" si="704"/>
        <v>1.68789719702116E-15+1.78861486765746i</v>
      </c>
      <c r="D4551" s="1">
        <f t="shared" si="705"/>
        <v>-11.546777190611262</v>
      </c>
      <c r="E4551" s="1">
        <f t="shared" si="706"/>
        <v>0.52371235487073708</v>
      </c>
      <c r="F4551" s="1">
        <f t="shared" si="707"/>
        <v>0.85189516335975701</v>
      </c>
      <c r="G4551" s="1" t="str">
        <f t="shared" si="708"/>
        <v>0.523712354870737+0.851895163359757i</v>
      </c>
      <c r="H4551" s="1" t="str">
        <f t="shared" si="702"/>
        <v>-0.523712354870737-0.851895163359757i</v>
      </c>
      <c r="I4551" s="1">
        <f t="shared" si="709"/>
        <v>1.68789719702116E-15</v>
      </c>
      <c r="J4551" s="1">
        <f t="shared" si="710"/>
        <v>1.78861486765746</v>
      </c>
    </row>
    <row r="4552" spans="1:10" x14ac:dyDescent="0.25">
      <c r="A4552" s="1">
        <f t="shared" si="701"/>
        <v>0.45199999999996654</v>
      </c>
      <c r="B4552" s="1">
        <f t="shared" si="703"/>
        <v>-5.9751933507691701E-16</v>
      </c>
      <c r="C4552" s="1" t="str">
        <f t="shared" si="704"/>
        <v>-5.97519335076917E-16+1.79399190319938i</v>
      </c>
      <c r="D4552" s="1">
        <f t="shared" si="705"/>
        <v>-11.549332352636181</v>
      </c>
      <c r="E4552" s="1">
        <f t="shared" si="706"/>
        <v>0.52588737305322242</v>
      </c>
      <c r="F4552" s="1">
        <f t="shared" si="707"/>
        <v>0.85055421394710684</v>
      </c>
      <c r="G4552" s="1" t="str">
        <f t="shared" si="708"/>
        <v>0.525887373053222+0.850554213947107i</v>
      </c>
      <c r="H4552" s="1" t="str">
        <f t="shared" si="702"/>
        <v>-0.525887373053222-0.850554213947107i</v>
      </c>
      <c r="I4552" s="1">
        <f t="shared" si="709"/>
        <v>-5.9751933507691701E-16</v>
      </c>
      <c r="J4552" s="1">
        <f t="shared" si="710"/>
        <v>1.7939919031993801</v>
      </c>
    </row>
    <row r="4553" spans="1:10" x14ac:dyDescent="0.25">
      <c r="A4553" s="1">
        <f t="shared" si="701"/>
        <v>0.45209999999996653</v>
      </c>
      <c r="B4553" s="1">
        <f t="shared" si="703"/>
        <v>2.59704672922561E-15</v>
      </c>
      <c r="C4553" s="1" t="str">
        <f t="shared" si="704"/>
        <v>2.59704672922561E-15+1.79939364338527i</v>
      </c>
      <c r="D4553" s="1">
        <f t="shared" si="705"/>
        <v>-11.5518875146611</v>
      </c>
      <c r="E4553" s="1">
        <f t="shared" si="706"/>
        <v>0.52805895779623646</v>
      </c>
      <c r="F4553" s="1">
        <f t="shared" si="707"/>
        <v>0.84920771139406914</v>
      </c>
      <c r="G4553" s="1" t="str">
        <f t="shared" si="708"/>
        <v>0.528058957796236+0.849207711394069i</v>
      </c>
      <c r="H4553" s="1" t="str">
        <f t="shared" si="702"/>
        <v>-0.528058957796236-0.849207711394069i</v>
      </c>
      <c r="I4553" s="1">
        <f t="shared" si="709"/>
        <v>2.59704672922561E-15</v>
      </c>
      <c r="J4553" s="1">
        <f t="shared" si="710"/>
        <v>1.79939364338527</v>
      </c>
    </row>
    <row r="4554" spans="1:10" x14ac:dyDescent="0.25">
      <c r="A4554" s="1">
        <f t="shared" si="701"/>
        <v>0.45219999999996652</v>
      </c>
      <c r="B4554" s="1">
        <f t="shared" si="703"/>
        <v>-2.00375302641385E-16</v>
      </c>
      <c r="C4554" s="1" t="str">
        <f t="shared" si="704"/>
        <v>-2.00375302641385E-16+1.80482027661998i</v>
      </c>
      <c r="D4554" s="1">
        <f t="shared" si="705"/>
        <v>-11.554442676686021</v>
      </c>
      <c r="E4554" s="1">
        <f t="shared" si="706"/>
        <v>0.53022709492183084</v>
      </c>
      <c r="F4554" s="1">
        <f t="shared" si="707"/>
        <v>0.8478556644917552</v>
      </c>
      <c r="G4554" s="1" t="str">
        <f t="shared" si="708"/>
        <v>0.530227094921831+0.847855664491755i</v>
      </c>
      <c r="H4554" s="1" t="str">
        <f t="shared" si="702"/>
        <v>-0.530227094921831-0.847855664491755i</v>
      </c>
      <c r="I4554" s="1">
        <f t="shared" si="709"/>
        <v>-2.00375302641385E-16</v>
      </c>
      <c r="J4554" s="1">
        <f t="shared" si="710"/>
        <v>1.8048202766199799</v>
      </c>
    </row>
    <row r="4555" spans="1:10" x14ac:dyDescent="0.25">
      <c r="A4555" s="1">
        <f t="shared" si="701"/>
        <v>0.45229999999996651</v>
      </c>
      <c r="B4555" s="1">
        <f t="shared" si="703"/>
        <v>-1.8088250829283901E-15</v>
      </c>
      <c r="C4555" s="1" t="str">
        <f t="shared" si="704"/>
        <v>-1.80882508292839E-15+1.81027199321216i</v>
      </c>
      <c r="D4555" s="1">
        <f t="shared" si="705"/>
        <v>-11.55699783871094</v>
      </c>
      <c r="E4555" s="1">
        <f t="shared" si="706"/>
        <v>0.53239177027456186</v>
      </c>
      <c r="F4555" s="1">
        <f t="shared" si="707"/>
        <v>0.84649808206747768</v>
      </c>
      <c r="G4555" s="1" t="str">
        <f t="shared" si="708"/>
        <v>0.532391770274562+0.846498082067478i</v>
      </c>
      <c r="H4555" s="1" t="str">
        <f t="shared" si="702"/>
        <v>-0.532391770274562-0.846498082067478i</v>
      </c>
      <c r="I4555" s="1">
        <f t="shared" si="709"/>
        <v>-1.8088250829283901E-15</v>
      </c>
      <c r="J4555" s="1">
        <f t="shared" si="710"/>
        <v>1.81027199321216</v>
      </c>
    </row>
    <row r="4556" spans="1:10" x14ac:dyDescent="0.25">
      <c r="A4556" s="1">
        <f t="shared" si="701"/>
        <v>0.4523999999999665</v>
      </c>
      <c r="B4556" s="1">
        <f t="shared" si="703"/>
        <v>-2.0158863305289899E-16</v>
      </c>
      <c r="C4556" s="1" t="str">
        <f t="shared" si="704"/>
        <v>-2.01588633052899E-16+1.81574898539833i</v>
      </c>
      <c r="D4556" s="1">
        <f t="shared" si="705"/>
        <v>-11.559553000735859</v>
      </c>
      <c r="E4556" s="1">
        <f t="shared" si="706"/>
        <v>0.5345529697215915</v>
      </c>
      <c r="F4556" s="1">
        <f t="shared" si="707"/>
        <v>0.84513497298468676</v>
      </c>
      <c r="G4556" s="1" t="str">
        <f t="shared" si="708"/>
        <v>0.534552969721591+0.845134972984687i</v>
      </c>
      <c r="H4556" s="1" t="str">
        <f t="shared" si="702"/>
        <v>-0.534552969721591-0.845134972984687i</v>
      </c>
      <c r="I4556" s="1">
        <f t="shared" si="709"/>
        <v>-2.0158863305289899E-16</v>
      </c>
      <c r="J4556" s="1">
        <f t="shared" si="710"/>
        <v>1.81574898539833</v>
      </c>
    </row>
    <row r="4557" spans="1:10" x14ac:dyDescent="0.25">
      <c r="A4557" s="1">
        <f t="shared" si="701"/>
        <v>0.45249999999996648</v>
      </c>
      <c r="B4557" s="1">
        <f t="shared" si="703"/>
        <v>-2.72969364217404E-15</v>
      </c>
      <c r="C4557" s="1" t="str">
        <f t="shared" si="704"/>
        <v>-2.72969364217404E-15+1.8212514473675i</v>
      </c>
      <c r="D4557" s="1">
        <f t="shared" si="705"/>
        <v>-11.562108162760778</v>
      </c>
      <c r="E4557" s="1">
        <f t="shared" si="706"/>
        <v>0.53671067915277404</v>
      </c>
      <c r="F4557" s="1">
        <f t="shared" si="707"/>
        <v>0.84376634614291657</v>
      </c>
      <c r="G4557" s="1" t="str">
        <f t="shared" si="708"/>
        <v>0.536710679152774+0.843766346142917i</v>
      </c>
      <c r="H4557" s="1" t="str">
        <f t="shared" si="702"/>
        <v>-0.536710679152774-0.843766346142917i</v>
      </c>
      <c r="I4557" s="1">
        <f t="shared" si="709"/>
        <v>-2.72969364217404E-15</v>
      </c>
      <c r="J4557" s="1">
        <f t="shared" si="710"/>
        <v>1.8212514473675001</v>
      </c>
    </row>
    <row r="4558" spans="1:10" x14ac:dyDescent="0.25">
      <c r="A4558" s="1">
        <f t="shared" si="701"/>
        <v>0.45259999999996647</v>
      </c>
      <c r="B4558" s="1">
        <f t="shared" si="703"/>
        <v>-1.31828628450838E-15</v>
      </c>
      <c r="C4558" s="1" t="str">
        <f t="shared" si="704"/>
        <v>-1.31828628450838E-15+1.82677957528602i</v>
      </c>
      <c r="D4558" s="1">
        <f t="shared" si="705"/>
        <v>-11.564663324785698</v>
      </c>
      <c r="E4558" s="1">
        <f t="shared" si="706"/>
        <v>0.53886488448075109</v>
      </c>
      <c r="F4558" s="1">
        <f t="shared" si="707"/>
        <v>0.8423922104777245</v>
      </c>
      <c r="G4558" s="1" t="str">
        <f t="shared" si="708"/>
        <v>0.538864884480751+0.842392210477725i</v>
      </c>
      <c r="H4558" s="1" t="str">
        <f t="shared" si="702"/>
        <v>-0.538864884480751-0.842392210477725i</v>
      </c>
      <c r="I4558" s="1">
        <f t="shared" si="709"/>
        <v>-1.31828628450838E-15</v>
      </c>
      <c r="J4558" s="1">
        <f t="shared" si="710"/>
        <v>1.8267795752860201</v>
      </c>
    </row>
    <row r="4559" spans="1:10" x14ac:dyDescent="0.25">
      <c r="A4559" s="1">
        <f t="shared" si="701"/>
        <v>0.45269999999996646</v>
      </c>
      <c r="B4559" s="1">
        <f t="shared" si="703"/>
        <v>2.64458858980605E-15</v>
      </c>
      <c r="C4559" s="1" t="str">
        <f t="shared" si="704"/>
        <v>2.64458858980605E-15+1.8323335673229i</v>
      </c>
      <c r="D4559" s="1">
        <f t="shared" si="705"/>
        <v>-11.567218486810617</v>
      </c>
      <c r="E4559" s="1">
        <f t="shared" si="706"/>
        <v>0.54101557164103731</v>
      </c>
      <c r="F4559" s="1">
        <f t="shared" si="707"/>
        <v>0.8410125749606373</v>
      </c>
      <c r="G4559" s="1" t="str">
        <f t="shared" si="708"/>
        <v>0.541015571641037+0.841012574960637i</v>
      </c>
      <c r="H4559" s="1" t="str">
        <f t="shared" si="702"/>
        <v>-0.541015571641037-0.841012574960637i</v>
      </c>
      <c r="I4559" s="1">
        <f t="shared" si="709"/>
        <v>2.64458858980605E-15</v>
      </c>
      <c r="J4559" s="1">
        <f t="shared" si="710"/>
        <v>1.8323335673229</v>
      </c>
    </row>
    <row r="4560" spans="1:10" x14ac:dyDescent="0.25">
      <c r="A4560" s="1">
        <f t="shared" si="701"/>
        <v>0.45279999999996645</v>
      </c>
      <c r="B4560" s="1">
        <f t="shared" si="703"/>
        <v>-1.8364446200490702E-15</v>
      </c>
      <c r="C4560" s="1" t="str">
        <f t="shared" si="704"/>
        <v>-1.83644462004907E-15+1.83791362367545i</v>
      </c>
      <c r="D4560" s="1">
        <f t="shared" si="705"/>
        <v>-11.569773648835536</v>
      </c>
      <c r="E4560" s="1">
        <f t="shared" si="706"/>
        <v>0.54316272659212161</v>
      </c>
      <c r="F4560" s="1">
        <f t="shared" si="707"/>
        <v>0.83962744859908678</v>
      </c>
      <c r="G4560" s="1" t="str">
        <f t="shared" si="708"/>
        <v>0.543162726592122+0.839627448599087i</v>
      </c>
      <c r="H4560" s="1" t="str">
        <f t="shared" si="702"/>
        <v>-0.543162726592122-0.839627448599087i</v>
      </c>
      <c r="I4560" s="1">
        <f t="shared" si="709"/>
        <v>-1.8364446200490702E-15</v>
      </c>
      <c r="J4560" s="1">
        <f t="shared" si="710"/>
        <v>1.8379136236754501</v>
      </c>
    </row>
    <row r="4561" spans="1:10" x14ac:dyDescent="0.25">
      <c r="A4561" s="1">
        <f t="shared" si="701"/>
        <v>0.45289999999996644</v>
      </c>
      <c r="B4561" s="1">
        <f t="shared" si="703"/>
        <v>-1.2280309746396E-15</v>
      </c>
      <c r="C4561" s="1" t="str">
        <f t="shared" si="704"/>
        <v>-1.2280309746396E-15+1.84351994659543i</v>
      </c>
      <c r="D4561" s="1">
        <f t="shared" si="705"/>
        <v>-11.572328810860457</v>
      </c>
      <c r="E4561" s="1">
        <f t="shared" si="706"/>
        <v>0.54530633531555428</v>
      </c>
      <c r="F4561" s="1">
        <f t="shared" si="707"/>
        <v>0.83823684043635327</v>
      </c>
      <c r="G4561" s="1" t="str">
        <f t="shared" si="708"/>
        <v>0.545306335315554+0.838236840436353i</v>
      </c>
      <c r="H4561" s="1" t="str">
        <f t="shared" si="702"/>
        <v>-0.545306335315554-0.838236840436353i</v>
      </c>
      <c r="I4561" s="1">
        <f t="shared" si="709"/>
        <v>-1.2280309746396E-15</v>
      </c>
      <c r="J4561" s="1">
        <f t="shared" si="710"/>
        <v>1.8435199465954299</v>
      </c>
    </row>
    <row r="4562" spans="1:10" x14ac:dyDescent="0.25">
      <c r="A4562" s="1">
        <f t="shared" si="701"/>
        <v>0.45299999999996643</v>
      </c>
      <c r="B4562" s="1">
        <f t="shared" si="703"/>
        <v>-1.0264859742289799E-15</v>
      </c>
      <c r="C4562" s="1" t="str">
        <f t="shared" si="704"/>
        <v>-1.02648597422898E-15+1.84915274041546i</v>
      </c>
      <c r="D4562" s="1">
        <f t="shared" si="705"/>
        <v>-11.574883972885376</v>
      </c>
      <c r="E4562" s="1">
        <f t="shared" si="706"/>
        <v>0.5474463838160335</v>
      </c>
      <c r="F4562" s="1">
        <f t="shared" si="707"/>
        <v>0.83684075955150994</v>
      </c>
      <c r="G4562" s="1" t="str">
        <f t="shared" si="708"/>
        <v>0.547446383816033+0.83684075955151i</v>
      </c>
      <c r="H4562" s="1" t="str">
        <f t="shared" si="702"/>
        <v>-0.547446383816033-0.83684075955151i</v>
      </c>
      <c r="I4562" s="1">
        <f t="shared" si="709"/>
        <v>-1.0264859742289799E-15</v>
      </c>
      <c r="J4562" s="1">
        <f t="shared" si="710"/>
        <v>1.84915274041546</v>
      </c>
    </row>
    <row r="4563" spans="1:10" x14ac:dyDescent="0.25">
      <c r="A4563" s="1">
        <f t="shared" si="701"/>
        <v>0.45309999999996642</v>
      </c>
      <c r="B4563" s="1">
        <f t="shared" si="703"/>
        <v>8.2370208945900202E-16</v>
      </c>
      <c r="C4563" s="1" t="str">
        <f t="shared" si="704"/>
        <v>8.23702089459002E-16+1.85481221157593i</v>
      </c>
      <c r="D4563" s="1">
        <f t="shared" si="705"/>
        <v>-11.577439134910295</v>
      </c>
      <c r="E4563" s="1">
        <f t="shared" si="706"/>
        <v>0.54958285812150653</v>
      </c>
      <c r="F4563" s="1">
        <f t="shared" si="707"/>
        <v>0.83543921505935792</v>
      </c>
      <c r="G4563" s="1" t="str">
        <f t="shared" si="708"/>
        <v>0.549582858121507+0.835439215059358i</v>
      </c>
      <c r="H4563" s="1" t="str">
        <f t="shared" si="702"/>
        <v>-0.549582858121507-0.835439215059358i</v>
      </c>
      <c r="I4563" s="1">
        <f t="shared" si="709"/>
        <v>8.2370208945900202E-16</v>
      </c>
      <c r="J4563" s="1">
        <f t="shared" si="710"/>
        <v>1.85481221157593</v>
      </c>
    </row>
    <row r="4564" spans="1:10" x14ac:dyDescent="0.25">
      <c r="A4564" s="1">
        <f t="shared" si="701"/>
        <v>0.45319999999996641</v>
      </c>
      <c r="B4564" s="1">
        <f t="shared" si="703"/>
        <v>-1.7557330959699499E-15</v>
      </c>
      <c r="C4564" s="1" t="str">
        <f t="shared" si="704"/>
        <v>-1.75573309596995E-15+1.8604985686523i</v>
      </c>
      <c r="D4564" s="1">
        <f t="shared" si="705"/>
        <v>-11.579994296935213</v>
      </c>
      <c r="E4564" s="1">
        <f t="shared" si="706"/>
        <v>0.55171574428325432</v>
      </c>
      <c r="F4564" s="1">
        <f t="shared" si="707"/>
        <v>0.83403221611036993</v>
      </c>
      <c r="G4564" s="1" t="str">
        <f t="shared" si="708"/>
        <v>0.551715744283254+0.83403221611037i</v>
      </c>
      <c r="H4564" s="1" t="str">
        <f t="shared" si="702"/>
        <v>-0.551715744283254-0.83403221611037i</v>
      </c>
      <c r="I4564" s="1">
        <f t="shared" si="709"/>
        <v>-1.7557330959699499E-15</v>
      </c>
      <c r="J4564" s="1">
        <f t="shared" si="710"/>
        <v>1.8604985686522999</v>
      </c>
    </row>
    <row r="4565" spans="1:10" x14ac:dyDescent="0.25">
      <c r="A4565" s="1">
        <f t="shared" si="701"/>
        <v>0.4532999999999664</v>
      </c>
      <c r="B4565" s="1">
        <f t="shared" si="703"/>
        <v>2.27910271168993E-15</v>
      </c>
      <c r="C4565" s="1" t="str">
        <f t="shared" si="704"/>
        <v>2.27910271168993E-15+1.86621202238289i</v>
      </c>
      <c r="D4565" s="1">
        <f t="shared" si="705"/>
        <v>-11.582549458960134</v>
      </c>
      <c r="E4565" s="1">
        <f t="shared" si="706"/>
        <v>0.5538450283759857</v>
      </c>
      <c r="F4565" s="1">
        <f t="shared" si="707"/>
        <v>0.8326197718906293</v>
      </c>
      <c r="G4565" s="1" t="str">
        <f t="shared" si="708"/>
        <v>0.553845028375986+0.832619771890629i</v>
      </c>
      <c r="H4565" s="1" t="str">
        <f t="shared" si="702"/>
        <v>-0.553845028375986-0.832619771890629i</v>
      </c>
      <c r="I4565" s="1">
        <f t="shared" si="709"/>
        <v>2.27910271168993E-15</v>
      </c>
      <c r="J4565" s="1">
        <f t="shared" si="710"/>
        <v>1.86621202238289</v>
      </c>
    </row>
    <row r="4566" spans="1:10" x14ac:dyDescent="0.25">
      <c r="A4566" s="1">
        <f t="shared" si="701"/>
        <v>0.45339999999996639</v>
      </c>
      <c r="B4566" s="1">
        <f t="shared" si="703"/>
        <v>-2.5978563546148902E-15</v>
      </c>
      <c r="C4566" s="1" t="str">
        <f t="shared" si="704"/>
        <v>-2.59785635461489E-15+1.87195278569691i</v>
      </c>
      <c r="D4566" s="1">
        <f t="shared" si="705"/>
        <v>-11.585104620985053</v>
      </c>
      <c r="E4566" s="1">
        <f t="shared" si="706"/>
        <v>0.55597069649792252</v>
      </c>
      <c r="F4566" s="1">
        <f t="shared" si="707"/>
        <v>0.83120189162177383</v>
      </c>
      <c r="G4566" s="1" t="str">
        <f t="shared" si="708"/>
        <v>0.555970696497923+0.831201891621774i</v>
      </c>
      <c r="H4566" s="1" t="str">
        <f t="shared" si="702"/>
        <v>-0.555970696497923-0.831201891621774i</v>
      </c>
      <c r="I4566" s="1">
        <f t="shared" si="709"/>
        <v>-2.5978563546148902E-15</v>
      </c>
      <c r="J4566" s="1">
        <f t="shared" si="710"/>
        <v>1.87195278569691</v>
      </c>
    </row>
    <row r="4567" spans="1:10" x14ac:dyDescent="0.25">
      <c r="A4567" s="1">
        <f t="shared" si="701"/>
        <v>0.45349999999996637</v>
      </c>
      <c r="B4567" s="1">
        <f t="shared" si="703"/>
        <v>6.2540675096808698E-16</v>
      </c>
      <c r="C4567" s="1" t="str">
        <f t="shared" si="704"/>
        <v>6.25406750968087E-16+1.87772107374325i</v>
      </c>
      <c r="D4567" s="1">
        <f t="shared" si="705"/>
        <v>-11.587659783009972</v>
      </c>
      <c r="E4567" s="1">
        <f t="shared" si="706"/>
        <v>0.55809273477089916</v>
      </c>
      <c r="F4567" s="1">
        <f t="shared" si="707"/>
        <v>0.82977858456092901</v>
      </c>
      <c r="G4567" s="1" t="str">
        <f t="shared" si="708"/>
        <v>0.558092734770899+0.829778584560929i</v>
      </c>
      <c r="H4567" s="1" t="str">
        <f t="shared" si="702"/>
        <v>-0.558092734770899-0.829778584560929i</v>
      </c>
      <c r="I4567" s="1">
        <f t="shared" si="709"/>
        <v>6.2540675096808698E-16</v>
      </c>
      <c r="J4567" s="1">
        <f t="shared" si="710"/>
        <v>1.8777210737432499</v>
      </c>
    </row>
    <row r="4568" spans="1:10" x14ac:dyDescent="0.25">
      <c r="A4568" s="1">
        <f t="shared" si="701"/>
        <v>0.45359999999996636</v>
      </c>
      <c r="B4568" s="1">
        <f t="shared" si="703"/>
        <v>-7.3189341961630498E-16</v>
      </c>
      <c r="C4568" s="1" t="str">
        <f t="shared" si="704"/>
        <v>-7.31893419616305E-16+1.88351710391938i</v>
      </c>
      <c r="D4568" s="1">
        <f t="shared" si="705"/>
        <v>-11.590214945034893</v>
      </c>
      <c r="E4568" s="1">
        <f t="shared" si="706"/>
        <v>0.56021112934044881</v>
      </c>
      <c r="F4568" s="1">
        <f t="shared" si="707"/>
        <v>0.82834986000065158</v>
      </c>
      <c r="G4568" s="1" t="str">
        <f t="shared" si="708"/>
        <v>0.560211129340449+0.828349860000652i</v>
      </c>
      <c r="H4568" s="1" t="str">
        <f t="shared" si="702"/>
        <v>-0.560211129340449-0.828349860000652i</v>
      </c>
      <c r="I4568" s="1">
        <f t="shared" si="709"/>
        <v>-7.3189341961630498E-16</v>
      </c>
      <c r="J4568" s="1">
        <f t="shared" si="710"/>
        <v>1.8835171039193801</v>
      </c>
    </row>
    <row r="4569" spans="1:10" x14ac:dyDescent="0.25">
      <c r="A4569" s="1">
        <f t="shared" si="701"/>
        <v>0.45369999999996635</v>
      </c>
      <c r="B4569" s="1">
        <f t="shared" si="703"/>
        <v>6.2927699581192403E-16</v>
      </c>
      <c r="C4569" s="1" t="str">
        <f t="shared" si="704"/>
        <v>6.29276995811924E-16+1.88934109590094i</v>
      </c>
      <c r="D4569" s="1">
        <f t="shared" si="705"/>
        <v>-11.592770107059811</v>
      </c>
      <c r="E4569" s="1">
        <f t="shared" si="706"/>
        <v>0.56232586637588922</v>
      </c>
      <c r="F4569" s="1">
        <f t="shared" si="707"/>
        <v>0.82691572726887086</v>
      </c>
      <c r="G4569" s="1" t="str">
        <f t="shared" si="708"/>
        <v>0.562325866375889+0.826915727268871i</v>
      </c>
      <c r="H4569" s="1" t="str">
        <f t="shared" si="702"/>
        <v>-0.562325866375889-0.826915727268871i</v>
      </c>
      <c r="I4569" s="1">
        <f t="shared" si="709"/>
        <v>6.2927699581192403E-16</v>
      </c>
      <c r="J4569" s="1">
        <f t="shared" si="710"/>
        <v>1.88934109590094</v>
      </c>
    </row>
    <row r="4570" spans="1:10" x14ac:dyDescent="0.25">
      <c r="A4570" s="1">
        <f t="shared" si="701"/>
        <v>0.45379999999996634</v>
      </c>
      <c r="B4570" s="1">
        <f t="shared" si="703"/>
        <v>-1.47286104442723E-15</v>
      </c>
      <c r="C4570" s="1" t="str">
        <f t="shared" si="704"/>
        <v>-1.47286104442723E-15+1.8951932716717i</v>
      </c>
      <c r="D4570" s="1">
        <f t="shared" si="705"/>
        <v>-11.59532526908473</v>
      </c>
      <c r="E4570" s="1">
        <f t="shared" si="706"/>
        <v>0.56443693207042234</v>
      </c>
      <c r="F4570" s="1">
        <f t="shared" si="707"/>
        <v>0.82547619572882258</v>
      </c>
      <c r="G4570" s="1" t="str">
        <f t="shared" si="708"/>
        <v>0.564436932070422+0.825476195728823i</v>
      </c>
      <c r="H4570" s="1" t="str">
        <f t="shared" si="702"/>
        <v>-0.564436932070422-0.825476195728823i</v>
      </c>
      <c r="I4570" s="1">
        <f t="shared" si="709"/>
        <v>-1.47286104442723E-15</v>
      </c>
      <c r="J4570" s="1">
        <f t="shared" si="710"/>
        <v>1.8951932716716999</v>
      </c>
    </row>
    <row r="4571" spans="1:10" x14ac:dyDescent="0.25">
      <c r="A4571" s="1">
        <f t="shared" si="701"/>
        <v>0.45389999999996633</v>
      </c>
      <c r="B4571" s="1">
        <f t="shared" si="703"/>
        <v>3.1659239489235499E-16</v>
      </c>
      <c r="C4571" s="1" t="str">
        <f t="shared" si="704"/>
        <v>3.16592394892355E-16+1.90107385555406i</v>
      </c>
      <c r="D4571" s="1">
        <f t="shared" si="705"/>
        <v>-11.597880431109651</v>
      </c>
      <c r="E4571" s="1">
        <f t="shared" si="706"/>
        <v>0.56654431264121963</v>
      </c>
      <c r="F4571" s="1">
        <f t="shared" si="707"/>
        <v>0.82403127477899041</v>
      </c>
      <c r="G4571" s="1" t="str">
        <f t="shared" si="708"/>
        <v>0.56654431264122+0.82403127477899i</v>
      </c>
      <c r="H4571" s="1" t="str">
        <f t="shared" si="702"/>
        <v>-0.56654431264122-0.82403127477899i</v>
      </c>
      <c r="I4571" s="1">
        <f t="shared" si="709"/>
        <v>3.1659239489235499E-16</v>
      </c>
      <c r="J4571" s="1">
        <f t="shared" si="710"/>
        <v>1.9010738555540601</v>
      </c>
    </row>
    <row r="4572" spans="1:10" x14ac:dyDescent="0.25">
      <c r="A4572" s="1">
        <f t="shared" si="701"/>
        <v>0.45399999999996632</v>
      </c>
      <c r="B4572" s="1">
        <f t="shared" si="703"/>
        <v>-2.1171765165915599E-16</v>
      </c>
      <c r="C4572" s="1" t="str">
        <f t="shared" si="704"/>
        <v>-2.11717651659156E-16+1.90698307423987i</v>
      </c>
      <c r="D4572" s="1">
        <f t="shared" si="705"/>
        <v>-11.60043559313457</v>
      </c>
      <c r="E4572" s="1">
        <f t="shared" si="706"/>
        <v>0.56864799432950752</v>
      </c>
      <c r="F4572" s="1">
        <f t="shared" si="707"/>
        <v>0.82258097385304774</v>
      </c>
      <c r="G4572" s="1" t="str">
        <f t="shared" si="708"/>
        <v>0.568647994329508+0.822580973853048i</v>
      </c>
      <c r="H4572" s="1" t="str">
        <f t="shared" si="702"/>
        <v>-0.568647994329508-0.822580973853048i</v>
      </c>
      <c r="I4572" s="1">
        <f t="shared" si="709"/>
        <v>-2.1171765165915599E-16</v>
      </c>
      <c r="J4572" s="1">
        <f t="shared" si="710"/>
        <v>1.9069830742398699</v>
      </c>
    </row>
    <row r="4573" spans="1:10" x14ac:dyDescent="0.25">
      <c r="A4573" s="1">
        <f t="shared" si="701"/>
        <v>0.45409999999996631</v>
      </c>
      <c r="B4573" s="1">
        <f t="shared" si="703"/>
        <v>6.3713073377890705E-16</v>
      </c>
      <c r="C4573" s="1" t="str">
        <f t="shared" si="704"/>
        <v>6.37130733778907E-16+1.91292115682199i</v>
      </c>
      <c r="D4573" s="1">
        <f t="shared" si="705"/>
        <v>-11.602990755159489</v>
      </c>
      <c r="E4573" s="1">
        <f t="shared" si="706"/>
        <v>0.57074796340066669</v>
      </c>
      <c r="F4573" s="1">
        <f t="shared" si="707"/>
        <v>0.82112530241978976</v>
      </c>
      <c r="G4573" s="1" t="str">
        <f t="shared" si="708"/>
        <v>0.570747963400667+0.82112530241979i</v>
      </c>
      <c r="H4573" s="1" t="str">
        <f t="shared" si="702"/>
        <v>-0.570747963400667-0.82112530241979i</v>
      </c>
      <c r="I4573" s="1">
        <f t="shared" si="709"/>
        <v>6.3713073377890705E-16</v>
      </c>
      <c r="J4573" s="1">
        <f t="shared" si="710"/>
        <v>1.9129211568219899</v>
      </c>
    </row>
    <row r="4574" spans="1:10" x14ac:dyDescent="0.25">
      <c r="A4574" s="1">
        <f t="shared" si="701"/>
        <v>0.4541999999999663</v>
      </c>
      <c r="B4574" s="1">
        <f t="shared" si="703"/>
        <v>-1.70431520880689E-15</v>
      </c>
      <c r="C4574" s="1" t="str">
        <f t="shared" si="704"/>
        <v>-1.70431520880689E-15+1.91888833482614i</v>
      </c>
      <c r="D4574" s="1">
        <f t="shared" si="705"/>
        <v>-11.605545917184408</v>
      </c>
      <c r="E4574" s="1">
        <f t="shared" si="706"/>
        <v>0.57284420614431519</v>
      </c>
      <c r="F4574" s="1">
        <f t="shared" si="707"/>
        <v>0.81966426998307618</v>
      </c>
      <c r="G4574" s="1" t="str">
        <f t="shared" si="708"/>
        <v>0.572844206144315+0.819664269983076i</v>
      </c>
      <c r="H4574" s="1" t="str">
        <f t="shared" si="702"/>
        <v>-0.572844206144315-0.819664269983076i</v>
      </c>
      <c r="I4574" s="1">
        <f t="shared" si="709"/>
        <v>-1.70431520880689E-15</v>
      </c>
      <c r="J4574" s="1">
        <f t="shared" si="710"/>
        <v>1.9188883348261401</v>
      </c>
    </row>
    <row r="4575" spans="1:10" x14ac:dyDescent="0.25">
      <c r="A4575" s="1">
        <f t="shared" si="701"/>
        <v>0.45429999999996629</v>
      </c>
      <c r="B4575" s="1">
        <f t="shared" si="703"/>
        <v>-4.27410294322121E-16</v>
      </c>
      <c r="C4575" s="1" t="str">
        <f t="shared" si="704"/>
        <v>-4.27410294322121E-16+1.92488484224342i</v>
      </c>
      <c r="D4575" s="1">
        <f t="shared" si="705"/>
        <v>-11.608101079209328</v>
      </c>
      <c r="E4575" s="1">
        <f t="shared" si="706"/>
        <v>0.5749367088744014</v>
      </c>
      <c r="F4575" s="1">
        <f t="shared" si="707"/>
        <v>0.8181978860817668</v>
      </c>
      <c r="G4575" s="1" t="str">
        <f t="shared" si="708"/>
        <v>0.574936708874401+0.818197886081767i</v>
      </c>
      <c r="H4575" s="1" t="str">
        <f t="shared" si="702"/>
        <v>-0.574936708874401-0.818197886081767i</v>
      </c>
      <c r="I4575" s="1">
        <f t="shared" si="709"/>
        <v>-4.27410294322121E-16</v>
      </c>
      <c r="J4575" s="1">
        <f t="shared" si="710"/>
        <v>1.9248848422434199</v>
      </c>
    </row>
    <row r="4576" spans="1:10" x14ac:dyDescent="0.25">
      <c r="A4576" s="1">
        <f t="shared" si="701"/>
        <v>0.45439999999996628</v>
      </c>
      <c r="B4576" s="1">
        <f t="shared" si="703"/>
        <v>1.8221804934145101E-15</v>
      </c>
      <c r="C4576" s="1" t="str">
        <f t="shared" si="704"/>
        <v>1.82218049341451E-15+1.93091091556315i</v>
      </c>
      <c r="D4576" s="1">
        <f t="shared" si="705"/>
        <v>-11.610656241234247</v>
      </c>
      <c r="E4576" s="1">
        <f t="shared" si="706"/>
        <v>0.57702545792928694</v>
      </c>
      <c r="F4576" s="1">
        <f t="shared" si="707"/>
        <v>0.81672616028966327</v>
      </c>
      <c r="G4576" s="1" t="str">
        <f t="shared" si="708"/>
        <v>0.577025457929287+0.816726160289663i</v>
      </c>
      <c r="H4576" s="1" t="str">
        <f t="shared" si="702"/>
        <v>-0.577025457929287-0.816726160289663i</v>
      </c>
      <c r="I4576" s="1">
        <f t="shared" si="709"/>
        <v>1.8221804934145101E-15</v>
      </c>
      <c r="J4576" s="1">
        <f t="shared" si="710"/>
        <v>1.9309109155631501</v>
      </c>
    </row>
    <row r="4577" spans="1:10" x14ac:dyDescent="0.25">
      <c r="A4577" s="1">
        <f t="shared" si="701"/>
        <v>0.45449999999996626</v>
      </c>
      <c r="B4577" s="1">
        <f t="shared" si="703"/>
        <v>-2.7956046721438E-15</v>
      </c>
      <c r="C4577" s="1" t="str">
        <f t="shared" si="704"/>
        <v>-2.7956046721438E-15+1.93696679380646i</v>
      </c>
      <c r="D4577" s="1">
        <f t="shared" si="705"/>
        <v>-11.613211403259166</v>
      </c>
      <c r="E4577" s="1">
        <f t="shared" si="706"/>
        <v>0.57911043967184539</v>
      </c>
      <c r="F4577" s="1">
        <f t="shared" si="707"/>
        <v>0.81524910221544056</v>
      </c>
      <c r="G4577" s="1" t="str">
        <f t="shared" si="708"/>
        <v>0.579110439671845+0.815249102215441i</v>
      </c>
      <c r="H4577" s="1" t="str">
        <f t="shared" si="702"/>
        <v>-0.579110439671845-0.815249102215441i</v>
      </c>
      <c r="I4577" s="1">
        <f t="shared" si="709"/>
        <v>-2.7956046721438E-15</v>
      </c>
      <c r="J4577" s="1">
        <f t="shared" si="710"/>
        <v>1.9369667938064601</v>
      </c>
    </row>
    <row r="4578" spans="1:10" x14ac:dyDescent="0.25">
      <c r="A4578" s="1">
        <f t="shared" ref="A4578:A4641" si="711">A4577+$O$1</f>
        <v>0.45459999999996625</v>
      </c>
      <c r="B4578" s="1">
        <f t="shared" si="703"/>
        <v>1.5100553063443401E-15</v>
      </c>
      <c r="C4578" s="1" t="str">
        <f t="shared" si="704"/>
        <v>1.51005530634434E-15+1.94305271856035i</v>
      </c>
      <c r="D4578" s="1">
        <f t="shared" si="705"/>
        <v>-11.615766565284087</v>
      </c>
      <c r="E4578" s="1">
        <f t="shared" si="706"/>
        <v>0.5811916404895463</v>
      </c>
      <c r="F4578" s="1">
        <f t="shared" si="707"/>
        <v>0.81376672150258755</v>
      </c>
      <c r="G4578" s="1" t="str">
        <f t="shared" si="708"/>
        <v>0.581191640489546+0.813766721502588i</v>
      </c>
      <c r="H4578" s="1" t="str">
        <f t="shared" ref="H4578:H4641" si="712">IMPRODUCT(G4578,$H$3)</f>
        <v>-0.581191640489546-0.813766721502588i</v>
      </c>
      <c r="I4578" s="1">
        <f t="shared" si="709"/>
        <v>1.5100553063443401E-15</v>
      </c>
      <c r="J4578" s="1">
        <f t="shared" si="710"/>
        <v>1.9430527185603499</v>
      </c>
    </row>
    <row r="4579" spans="1:10" x14ac:dyDescent="0.25">
      <c r="A4579" s="1">
        <f t="shared" si="711"/>
        <v>0.45469999999996624</v>
      </c>
      <c r="B4579" s="1">
        <f t="shared" si="703"/>
        <v>-4.3280244588486898E-16</v>
      </c>
      <c r="C4579" s="1" t="str">
        <f t="shared" si="704"/>
        <v>-4.32802445884869E-16+1.94916893401213i</v>
      </c>
      <c r="D4579" s="1">
        <f t="shared" si="705"/>
        <v>-11.618321727309006</v>
      </c>
      <c r="E4579" s="1">
        <f t="shared" si="706"/>
        <v>0.58326904679453995</v>
      </c>
      <c r="F4579" s="1">
        <f t="shared" si="707"/>
        <v>0.8122790278293468</v>
      </c>
      <c r="G4579" s="1" t="str">
        <f t="shared" si="708"/>
        <v>0.58326904679454+0.812279027829347i</v>
      </c>
      <c r="H4579" s="1" t="str">
        <f t="shared" si="712"/>
        <v>-0.58326904679454-0.812279027829347i</v>
      </c>
      <c r="I4579" s="1">
        <f t="shared" si="709"/>
        <v>-4.3280244588486898E-16</v>
      </c>
      <c r="J4579" s="1">
        <f t="shared" si="710"/>
        <v>1.9491689340121301</v>
      </c>
    </row>
    <row r="4580" spans="1:10" x14ac:dyDescent="0.25">
      <c r="A4580" s="1">
        <f t="shared" si="711"/>
        <v>0.45479999999996623</v>
      </c>
      <c r="B4580" s="1">
        <f t="shared" ref="B4580:B4643" si="713">I4580</f>
        <v>2.7135456201264998E-15</v>
      </c>
      <c r="C4580" s="1" t="str">
        <f t="shared" ref="C4580:C4643" si="714">IMDIV(IMSUB(1,H4580),IMSUM(1,H4580))</f>
        <v>2.7135456201265E-15+1.95531568698473i</v>
      </c>
      <c r="D4580" s="1">
        <f t="shared" ref="D4580:D4643" si="715">-2*$B$10*A4580</f>
        <v>-11.620876889333925</v>
      </c>
      <c r="E4580" s="1">
        <f t="shared" ref="E4580:E4643" si="716">COS(D4580)</f>
        <v>0.58534264502375499</v>
      </c>
      <c r="F4580" s="1">
        <f t="shared" ref="F4580:F4643" si="717">SIN(D4580)</f>
        <v>0.81078603090864509</v>
      </c>
      <c r="G4580" s="1" t="str">
        <f t="shared" ref="G4580:G4643" si="718">COMPLEX(E4580,F4580)</f>
        <v>0.585342645023755+0.810786030908645i</v>
      </c>
      <c r="H4580" s="1" t="str">
        <f t="shared" si="712"/>
        <v>-0.585342645023755-0.810786030908645i</v>
      </c>
      <c r="I4580" s="1">
        <f t="shared" ref="I4580:I4643" si="719">IMREAL(C4580)</f>
        <v>2.7135456201264998E-15</v>
      </c>
      <c r="J4580" s="1">
        <f t="shared" si="710"/>
        <v>1.9553156869847299</v>
      </c>
    </row>
    <row r="4581" spans="1:10" x14ac:dyDescent="0.25">
      <c r="A4581" s="1">
        <f t="shared" si="711"/>
        <v>0.45489999999996622</v>
      </c>
      <c r="B4581" s="1">
        <f t="shared" si="713"/>
        <v>-1.7421559545847399E-15</v>
      </c>
      <c r="C4581" s="1" t="str">
        <f t="shared" si="714"/>
        <v>-1.74215595458474E-15+1.96149322697228i</v>
      </c>
      <c r="D4581" s="1">
        <f t="shared" si="715"/>
        <v>-11.623432051358844</v>
      </c>
      <c r="E4581" s="1">
        <f t="shared" si="716"/>
        <v>0.58741242163898066</v>
      </c>
      <c r="F4581" s="1">
        <f t="shared" si="717"/>
        <v>0.80928774048803453</v>
      </c>
      <c r="G4581" s="1" t="str">
        <f t="shared" si="718"/>
        <v>0.587412421638981+0.809287740488035i</v>
      </c>
      <c r="H4581" s="1" t="str">
        <f t="shared" si="712"/>
        <v>-0.587412421638981-0.809287740488035i</v>
      </c>
      <c r="I4581" s="1">
        <f t="shared" si="719"/>
        <v>-1.7421559545847399E-15</v>
      </c>
      <c r="J4581" s="1">
        <f t="shared" si="710"/>
        <v>1.96149322697228</v>
      </c>
    </row>
    <row r="4582" spans="1:10" x14ac:dyDescent="0.25">
      <c r="A4582" s="1">
        <f t="shared" si="711"/>
        <v>0.45499999999996621</v>
      </c>
      <c r="B4582" s="1">
        <f t="shared" si="713"/>
        <v>-5.4614696270342096E-16</v>
      </c>
      <c r="C4582" s="1" t="str">
        <f t="shared" si="714"/>
        <v>-5.46146962703421E-16+1.96770180617653i</v>
      </c>
      <c r="D4582" s="1">
        <f t="shared" si="715"/>
        <v>-11.625987213383764</v>
      </c>
      <c r="E4582" s="1">
        <f t="shared" si="716"/>
        <v>0.58947836312695867</v>
      </c>
      <c r="F4582" s="1">
        <f t="shared" si="717"/>
        <v>0.8077841663496268</v>
      </c>
      <c r="G4582" s="1" t="str">
        <f t="shared" si="718"/>
        <v>0.589478363126959+0.807784166349627i</v>
      </c>
      <c r="H4582" s="1" t="str">
        <f t="shared" si="712"/>
        <v>-0.589478363126959-0.807784166349627i</v>
      </c>
      <c r="I4582" s="1">
        <f t="shared" si="719"/>
        <v>-5.4614696270342096E-16</v>
      </c>
      <c r="J4582" s="1">
        <f t="shared" si="710"/>
        <v>1.9677018061765299</v>
      </c>
    </row>
    <row r="4583" spans="1:10" x14ac:dyDescent="0.25">
      <c r="A4583" s="1">
        <f t="shared" si="711"/>
        <v>0.4550999999999662</v>
      </c>
      <c r="B4583" s="1">
        <f t="shared" si="713"/>
        <v>2.6298186022758799E-15</v>
      </c>
      <c r="C4583" s="1" t="str">
        <f t="shared" si="714"/>
        <v>2.62981860227588E-15+1.97394167954361i</v>
      </c>
      <c r="D4583" s="1">
        <f t="shared" si="715"/>
        <v>-11.628542375408683</v>
      </c>
      <c r="E4583" s="1">
        <f t="shared" si="716"/>
        <v>0.59154045599946514</v>
      </c>
      <c r="F4583" s="1">
        <f t="shared" si="717"/>
        <v>0.80627531831003285</v>
      </c>
      <c r="G4583" s="1" t="str">
        <f t="shared" si="718"/>
        <v>0.591540455999465+0.806275318310033i</v>
      </c>
      <c r="H4583" s="1" t="str">
        <f t="shared" si="712"/>
        <v>-0.591540455999465-0.806275318310033i</v>
      </c>
      <c r="I4583" s="1">
        <f t="shared" si="719"/>
        <v>2.6298186022758799E-15</v>
      </c>
      <c r="J4583" s="1">
        <f t="shared" si="710"/>
        <v>1.97394167954361</v>
      </c>
    </row>
    <row r="4584" spans="1:10" x14ac:dyDescent="0.25">
      <c r="A4584" s="1">
        <f t="shared" si="711"/>
        <v>0.45519999999996619</v>
      </c>
      <c r="B4584" s="1">
        <f t="shared" si="713"/>
        <v>-4.39695636523052E-16</v>
      </c>
      <c r="C4584" s="1" t="str">
        <f t="shared" si="714"/>
        <v>-4.39695636523052E-16+1.98021310480165i</v>
      </c>
      <c r="D4584" s="1">
        <f t="shared" si="715"/>
        <v>-11.631097537433602</v>
      </c>
      <c r="E4584" s="1">
        <f t="shared" si="716"/>
        <v>0.59359868679340777</v>
      </c>
      <c r="F4584" s="1">
        <f t="shared" si="717"/>
        <v>0.80476120622029357</v>
      </c>
      <c r="G4584" s="1" t="str">
        <f t="shared" si="718"/>
        <v>0.593598686793408+0.804761206220294i</v>
      </c>
      <c r="H4584" s="1" t="str">
        <f t="shared" si="712"/>
        <v>-0.593598686793408-0.804761206220294i</v>
      </c>
      <c r="I4584" s="1">
        <f t="shared" si="719"/>
        <v>-4.39695636523052E-16</v>
      </c>
      <c r="J4584" s="1">
        <f t="shared" ref="J4584:J4647" si="720">MAX(MIN(IMAGINARY(C4584),11),-11)</f>
        <v>1.98021310480165</v>
      </c>
    </row>
    <row r="4585" spans="1:10" x14ac:dyDescent="0.25">
      <c r="A4585" s="1">
        <f t="shared" si="711"/>
        <v>0.45529999999996618</v>
      </c>
      <c r="B4585" s="1">
        <f t="shared" si="713"/>
        <v>-6.6164285467089898E-16</v>
      </c>
      <c r="C4585" s="1" t="str">
        <f t="shared" si="714"/>
        <v>-6.61642854670899E-16+1.98651634249881i</v>
      </c>
      <c r="D4585" s="1">
        <f t="shared" si="715"/>
        <v>-11.633652699458523</v>
      </c>
      <c r="E4585" s="1">
        <f t="shared" si="716"/>
        <v>0.59565304207090886</v>
      </c>
      <c r="F4585" s="1">
        <f t="shared" si="717"/>
        <v>0.80324183996581755</v>
      </c>
      <c r="G4585" s="1" t="str">
        <f t="shared" si="718"/>
        <v>0.595653042070909+0.803241839965818i</v>
      </c>
      <c r="H4585" s="1" t="str">
        <f t="shared" si="712"/>
        <v>-0.595653042070909-0.803241839965818i</v>
      </c>
      <c r="I4585" s="1">
        <f t="shared" si="719"/>
        <v>-6.6164285467089898E-16</v>
      </c>
      <c r="J4585" s="1">
        <f t="shared" si="720"/>
        <v>1.9865163424988099</v>
      </c>
    </row>
    <row r="4586" spans="1:10" x14ac:dyDescent="0.25">
      <c r="A4586" s="1">
        <f t="shared" si="711"/>
        <v>0.45539999999996617</v>
      </c>
      <c r="B4586" s="1">
        <f t="shared" si="713"/>
        <v>3.3187646898003601E-16</v>
      </c>
      <c r="C4586" s="1" t="str">
        <f t="shared" si="714"/>
        <v>3.31876468980036E-16+1.99285165604204i</v>
      </c>
      <c r="D4586" s="1">
        <f t="shared" si="715"/>
        <v>-11.636207861483442</v>
      </c>
      <c r="E4586" s="1">
        <f t="shared" si="716"/>
        <v>0.59770350841938957</v>
      </c>
      <c r="F4586" s="1">
        <f t="shared" si="717"/>
        <v>0.8017172294663204</v>
      </c>
      <c r="G4586" s="1" t="str">
        <f t="shared" si="718"/>
        <v>0.59770350841939+0.80171722946632i</v>
      </c>
      <c r="H4586" s="1" t="str">
        <f t="shared" si="712"/>
        <v>-0.59770350841939-0.80171722946632i</v>
      </c>
      <c r="I4586" s="1">
        <f t="shared" si="719"/>
        <v>3.3187646898003601E-16</v>
      </c>
      <c r="J4586" s="1">
        <f t="shared" si="720"/>
        <v>1.99285165604204</v>
      </c>
    </row>
    <row r="4587" spans="1:10" x14ac:dyDescent="0.25">
      <c r="A4587" s="1">
        <f t="shared" si="711"/>
        <v>0.45549999999996615</v>
      </c>
      <c r="B4587" s="1">
        <f t="shared" si="713"/>
        <v>-3.2183900011893701E-15</v>
      </c>
      <c r="C4587" s="1" t="str">
        <f t="shared" si="714"/>
        <v>-3.21839000118937E-15+1.99921931173646i</v>
      </c>
      <c r="D4587" s="1">
        <f t="shared" si="715"/>
        <v>-11.638763023508361</v>
      </c>
      <c r="E4587" s="1">
        <f t="shared" si="716"/>
        <v>0.59975007245166512</v>
      </c>
      <c r="F4587" s="1">
        <f t="shared" si="717"/>
        <v>0.80018738467575357</v>
      </c>
      <c r="G4587" s="1" t="str">
        <f t="shared" si="718"/>
        <v>0.599750072451665+0.800187384675754i</v>
      </c>
      <c r="H4587" s="1" t="str">
        <f t="shared" si="712"/>
        <v>-0.599750072451665-0.800187384675754i</v>
      </c>
      <c r="I4587" s="1">
        <f t="shared" si="719"/>
        <v>-3.2183900011893701E-15</v>
      </c>
      <c r="J4587" s="1">
        <f t="shared" si="720"/>
        <v>1.9992193117364601</v>
      </c>
    </row>
    <row r="4588" spans="1:10" x14ac:dyDescent="0.25">
      <c r="A4588" s="1">
        <f t="shared" si="711"/>
        <v>0.45559999999996614</v>
      </c>
      <c r="B4588" s="1">
        <f t="shared" si="713"/>
        <v>2.1153507832984698E-15</v>
      </c>
      <c r="C4588" s="1" t="str">
        <f t="shared" si="714"/>
        <v>2.11535078329847E-15+2.00561957882545i</v>
      </c>
      <c r="D4588" s="1">
        <f t="shared" si="715"/>
        <v>-11.641318185533279</v>
      </c>
      <c r="E4588" s="1">
        <f t="shared" si="716"/>
        <v>0.60179272080602708</v>
      </c>
      <c r="F4588" s="1">
        <f t="shared" si="717"/>
        <v>0.79865231558224326</v>
      </c>
      <c r="G4588" s="1" t="str">
        <f t="shared" si="718"/>
        <v>0.601792720806027+0.798652315582243i</v>
      </c>
      <c r="H4588" s="1" t="str">
        <f t="shared" si="712"/>
        <v>-0.601792720806027-0.798652315582243i</v>
      </c>
      <c r="I4588" s="1">
        <f t="shared" si="719"/>
        <v>2.1153507832984698E-15</v>
      </c>
      <c r="J4588" s="1">
        <f t="shared" si="720"/>
        <v>2.0056195788254501</v>
      </c>
    </row>
    <row r="4589" spans="1:10" x14ac:dyDescent="0.25">
      <c r="A4589" s="1">
        <f t="shared" si="711"/>
        <v>0.45569999999996613</v>
      </c>
      <c r="B4589" s="1">
        <f t="shared" si="713"/>
        <v>1.11691363354273E-16</v>
      </c>
      <c r="C4589" s="1" t="str">
        <f t="shared" si="714"/>
        <v>1.11691363354273E-16+2.01205272953122i</v>
      </c>
      <c r="D4589" s="1">
        <f t="shared" si="715"/>
        <v>-11.6438733475582</v>
      </c>
      <c r="E4589" s="1">
        <f t="shared" si="716"/>
        <v>0.60383144014633339</v>
      </c>
      <c r="F4589" s="1">
        <f t="shared" si="717"/>
        <v>0.7971120322080234</v>
      </c>
      <c r="G4589" s="1" t="str">
        <f t="shared" si="718"/>
        <v>0.603831440146333+0.797112032208023i</v>
      </c>
      <c r="H4589" s="1" t="str">
        <f t="shared" si="712"/>
        <v>-0.603831440146333-0.797112032208023i</v>
      </c>
      <c r="I4589" s="1">
        <f t="shared" si="719"/>
        <v>1.11691363354273E-16</v>
      </c>
      <c r="J4589" s="1">
        <f t="shared" si="720"/>
        <v>2.0120527295312201</v>
      </c>
    </row>
    <row r="4590" spans="1:10" x14ac:dyDescent="0.25">
      <c r="A4590" s="1">
        <f t="shared" si="711"/>
        <v>0.45579999999996612</v>
      </c>
      <c r="B4590" s="1">
        <f t="shared" si="713"/>
        <v>1.12050315642449E-16</v>
      </c>
      <c r="C4590" s="1" t="str">
        <f t="shared" si="714"/>
        <v>1.12050315642449E-16+2.01851903909632i</v>
      </c>
      <c r="D4590" s="1">
        <f t="shared" si="715"/>
        <v>-11.646428509583119</v>
      </c>
      <c r="E4590" s="1">
        <f t="shared" si="716"/>
        <v>0.60586621716208977</v>
      </c>
      <c r="F4590" s="1">
        <f t="shared" si="717"/>
        <v>0.79556654460937426</v>
      </c>
      <c r="G4590" s="1" t="str">
        <f t="shared" si="718"/>
        <v>0.60586621716209+0.795566544609374i</v>
      </c>
      <c r="H4590" s="1" t="str">
        <f t="shared" si="712"/>
        <v>-0.60586621716209-0.795566544609374i</v>
      </c>
      <c r="I4590" s="1">
        <f t="shared" si="719"/>
        <v>1.12050315642449E-16</v>
      </c>
      <c r="J4590" s="1">
        <f t="shared" si="720"/>
        <v>2.0185190390963199</v>
      </c>
    </row>
    <row r="4591" spans="1:10" x14ac:dyDescent="0.25">
      <c r="A4591" s="1">
        <f t="shared" si="711"/>
        <v>0.45589999999996611</v>
      </c>
      <c r="B4591" s="1">
        <f t="shared" si="713"/>
        <v>1.2365223647271399E-15</v>
      </c>
      <c r="C4591" s="1" t="str">
        <f t="shared" si="714"/>
        <v>1.23652236472714E-15+2.02501878582561i</v>
      </c>
      <c r="D4591" s="1">
        <f t="shared" si="715"/>
        <v>-11.648983671608038</v>
      </c>
      <c r="E4591" s="1">
        <f t="shared" si="716"/>
        <v>0.6078970385685446</v>
      </c>
      <c r="F4591" s="1">
        <f t="shared" si="717"/>
        <v>0.79401586287655068</v>
      </c>
      <c r="G4591" s="1" t="str">
        <f t="shared" si="718"/>
        <v>0.607897038568545+0.794015862876551i</v>
      </c>
      <c r="H4591" s="1" t="str">
        <f t="shared" si="712"/>
        <v>-0.607897038568545-0.794015862876551i</v>
      </c>
      <c r="I4591" s="1">
        <f t="shared" si="719"/>
        <v>1.2365223647271399E-15</v>
      </c>
      <c r="J4591" s="1">
        <f t="shared" si="720"/>
        <v>2.0250187858256101</v>
      </c>
    </row>
    <row r="4592" spans="1:10" x14ac:dyDescent="0.25">
      <c r="A4592" s="1">
        <f t="shared" si="711"/>
        <v>0.4559999999999661</v>
      </c>
      <c r="B4592" s="1">
        <f t="shared" si="713"/>
        <v>-1.1277380424663001E-16</v>
      </c>
      <c r="C4592" s="1" t="str">
        <f t="shared" si="714"/>
        <v>-1.1277380424663E-16+2.0315522511291i</v>
      </c>
      <c r="D4592" s="1">
        <f t="shared" si="715"/>
        <v>-11.651538833632959</v>
      </c>
      <c r="E4592" s="1">
        <f t="shared" si="716"/>
        <v>0.60992389110677248</v>
      </c>
      <c r="F4592" s="1">
        <f t="shared" si="717"/>
        <v>0.79245999713371906</v>
      </c>
      <c r="G4592" s="1" t="str">
        <f t="shared" si="718"/>
        <v>0.609923891106772+0.792459997133719i</v>
      </c>
      <c r="H4592" s="1" t="str">
        <f t="shared" si="712"/>
        <v>-0.609923891106772-0.792459997133719i</v>
      </c>
      <c r="I4592" s="1">
        <f t="shared" si="719"/>
        <v>-1.1277380424663001E-16</v>
      </c>
      <c r="J4592" s="1">
        <f t="shared" si="720"/>
        <v>2.0315522511291002</v>
      </c>
    </row>
    <row r="4593" spans="1:10" x14ac:dyDescent="0.25">
      <c r="A4593" s="1">
        <f t="shared" si="711"/>
        <v>0.45609999999996609</v>
      </c>
      <c r="B4593" s="1">
        <f t="shared" si="713"/>
        <v>2.1496290676238902E-15</v>
      </c>
      <c r="C4593" s="1" t="str">
        <f t="shared" si="714"/>
        <v>2.14962906762389E-15+2.03811971956542i</v>
      </c>
      <c r="D4593" s="1">
        <f t="shared" si="715"/>
        <v>-11.654093995657878</v>
      </c>
      <c r="E4593" s="1">
        <f t="shared" si="716"/>
        <v>0.61194676154375527</v>
      </c>
      <c r="F4593" s="1">
        <f t="shared" si="717"/>
        <v>0.79089895753889472</v>
      </c>
      <c r="G4593" s="1" t="str">
        <f t="shared" si="718"/>
        <v>0.611946761543755+0.790898957538895i</v>
      </c>
      <c r="H4593" s="1" t="str">
        <f t="shared" si="712"/>
        <v>-0.611946761543755-0.790898957538895i</v>
      </c>
      <c r="I4593" s="1">
        <f t="shared" si="719"/>
        <v>2.1496290676238902E-15</v>
      </c>
      <c r="J4593" s="1">
        <f t="shared" si="720"/>
        <v>2.0381197195654202</v>
      </c>
    </row>
    <row r="4594" spans="1:10" x14ac:dyDescent="0.25">
      <c r="A4594" s="1">
        <f t="shared" si="711"/>
        <v>0.45619999999996608</v>
      </c>
      <c r="B4594" s="1">
        <f t="shared" si="713"/>
        <v>1.1350484324024199E-15</v>
      </c>
      <c r="C4594" s="1" t="str">
        <f t="shared" si="714"/>
        <v>1.13504843240242E-15+2.04472147888601i</v>
      </c>
      <c r="D4594" s="1">
        <f t="shared" si="715"/>
        <v>-11.656649157682796</v>
      </c>
      <c r="E4594" s="1">
        <f t="shared" si="716"/>
        <v>0.61396563667247794</v>
      </c>
      <c r="F4594" s="1">
        <f t="shared" si="717"/>
        <v>0.78933275428386906</v>
      </c>
      <c r="G4594" s="1" t="str">
        <f t="shared" si="718"/>
        <v>0.613965636672478+0.789332754283869i</v>
      </c>
      <c r="H4594" s="1" t="str">
        <f t="shared" si="712"/>
        <v>-0.613965636672478-0.789332754283869i</v>
      </c>
      <c r="I4594" s="1">
        <f t="shared" si="719"/>
        <v>1.1350484324024199E-15</v>
      </c>
      <c r="J4594" s="1">
        <f t="shared" si="720"/>
        <v>2.04472147888601</v>
      </c>
    </row>
    <row r="4595" spans="1:10" x14ac:dyDescent="0.25">
      <c r="A4595" s="1">
        <f t="shared" si="711"/>
        <v>0.45629999999996607</v>
      </c>
      <c r="B4595" s="1">
        <f t="shared" si="713"/>
        <v>9.1098587343913397E-16</v>
      </c>
      <c r="C4595" s="1" t="str">
        <f t="shared" si="714"/>
        <v>9.10985873439134E-16+2.05135782008013i</v>
      </c>
      <c r="D4595" s="1">
        <f t="shared" si="715"/>
        <v>-11.659204319707715</v>
      </c>
      <c r="E4595" s="1">
        <f t="shared" si="716"/>
        <v>0.61598050331200893</v>
      </c>
      <c r="F4595" s="1">
        <f t="shared" si="717"/>
        <v>0.78776139759414721</v>
      </c>
      <c r="G4595" s="1" t="str">
        <f t="shared" si="718"/>
        <v>0.615980503312009+0.787761397594147i</v>
      </c>
      <c r="H4595" s="1" t="str">
        <f t="shared" si="712"/>
        <v>-0.615980503312009-0.787761397594147i</v>
      </c>
      <c r="I4595" s="1">
        <f t="shared" si="719"/>
        <v>9.1098587343913397E-16</v>
      </c>
      <c r="J4595" s="1">
        <f t="shared" si="720"/>
        <v>2.0513578200801299</v>
      </c>
    </row>
    <row r="4596" spans="1:10" x14ac:dyDescent="0.25">
      <c r="A4596" s="1">
        <f t="shared" si="711"/>
        <v>0.45639999999996606</v>
      </c>
      <c r="B4596" s="1">
        <f t="shared" si="713"/>
        <v>9.1394848907660505E-16</v>
      </c>
      <c r="C4596" s="1" t="str">
        <f t="shared" si="714"/>
        <v>9.13948489076605E-16+2.05802903742061i</v>
      </c>
      <c r="D4596" s="1">
        <f t="shared" si="715"/>
        <v>-11.661759481732636</v>
      </c>
      <c r="E4596" s="1">
        <f t="shared" si="716"/>
        <v>0.61799134830758873</v>
      </c>
      <c r="F4596" s="1">
        <f t="shared" si="717"/>
        <v>0.78618489772887945</v>
      </c>
      <c r="G4596" s="1" t="str">
        <f t="shared" si="718"/>
        <v>0.617991348307589+0.786184897728879i</v>
      </c>
      <c r="H4596" s="1" t="str">
        <f t="shared" si="712"/>
        <v>-0.617991348307589-0.786184897728879i</v>
      </c>
      <c r="I4596" s="1">
        <f t="shared" si="719"/>
        <v>9.1394848907660505E-16</v>
      </c>
      <c r="J4596" s="1">
        <f t="shared" si="720"/>
        <v>2.0580290374206101</v>
      </c>
    </row>
    <row r="4597" spans="1:10" x14ac:dyDescent="0.25">
      <c r="A4597" s="1">
        <f t="shared" si="711"/>
        <v>0.45649999999996604</v>
      </c>
      <c r="B4597" s="1">
        <f t="shared" si="713"/>
        <v>3.4384752187371402E-16</v>
      </c>
      <c r="C4597" s="1" t="str">
        <f t="shared" si="714"/>
        <v>3.43847521873714E-16+2.0647354285103i</v>
      </c>
      <c r="D4597" s="1">
        <f t="shared" si="715"/>
        <v>-11.664314643757555</v>
      </c>
      <c r="E4597" s="1">
        <f t="shared" si="716"/>
        <v>0.61999815853071016</v>
      </c>
      <c r="F4597" s="1">
        <f t="shared" si="717"/>
        <v>0.78460326498079802</v>
      </c>
      <c r="G4597" s="1" t="str">
        <f t="shared" si="718"/>
        <v>0.61999815853071+0.784603264980798i</v>
      </c>
      <c r="H4597" s="1" t="str">
        <f t="shared" si="712"/>
        <v>-0.61999815853071-0.784603264980798i</v>
      </c>
      <c r="I4597" s="1">
        <f t="shared" si="719"/>
        <v>3.4384752187371402E-16</v>
      </c>
      <c r="J4597" s="1">
        <f t="shared" si="720"/>
        <v>2.0647354285102999</v>
      </c>
    </row>
    <row r="4598" spans="1:10" x14ac:dyDescent="0.25">
      <c r="A4598" s="1">
        <f t="shared" si="711"/>
        <v>0.45659999999996603</v>
      </c>
      <c r="B4598" s="1">
        <f t="shared" si="713"/>
        <v>-1.3798810722916501E-15</v>
      </c>
      <c r="C4598" s="1" t="str">
        <f t="shared" si="714"/>
        <v>-1.37988107229165E-15+2.07147729432943i</v>
      </c>
      <c r="D4598" s="1">
        <f t="shared" si="715"/>
        <v>-11.666869805782474</v>
      </c>
      <c r="E4598" s="1">
        <f t="shared" si="716"/>
        <v>0.62200092087921299</v>
      </c>
      <c r="F4598" s="1">
        <f t="shared" si="717"/>
        <v>0.783016509676144</v>
      </c>
      <c r="G4598" s="1" t="str">
        <f t="shared" si="718"/>
        <v>0.622000920879213+0.783016509676144i</v>
      </c>
      <c r="H4598" s="1" t="str">
        <f t="shared" si="712"/>
        <v>-0.622000920879213-0.783016509676144i</v>
      </c>
      <c r="I4598" s="1">
        <f t="shared" si="719"/>
        <v>-1.3798810722916501E-15</v>
      </c>
      <c r="J4598" s="1">
        <f t="shared" si="720"/>
        <v>2.07147729432943</v>
      </c>
    </row>
    <row r="4599" spans="1:10" x14ac:dyDescent="0.25">
      <c r="A4599" s="1">
        <f t="shared" si="711"/>
        <v>0.45669999999996602</v>
      </c>
      <c r="B4599" s="1">
        <f t="shared" si="713"/>
        <v>1.9612275119386602E-15</v>
      </c>
      <c r="C4599" s="1" t="str">
        <f t="shared" si="714"/>
        <v>1.96122751193866E-15+2.0782549392837i</v>
      </c>
      <c r="D4599" s="1">
        <f t="shared" si="715"/>
        <v>-11.669424967807394</v>
      </c>
      <c r="E4599" s="1">
        <f t="shared" si="716"/>
        <v>0.62399962227736483</v>
      </c>
      <c r="F4599" s="1">
        <f t="shared" si="717"/>
        <v>0.78142464217460272</v>
      </c>
      <c r="G4599" s="1" t="str">
        <f t="shared" si="718"/>
        <v>0.623999622277365+0.781424642174603i</v>
      </c>
      <c r="H4599" s="1" t="str">
        <f t="shared" si="712"/>
        <v>-0.623999622277365-0.781424642174603i</v>
      </c>
      <c r="I4599" s="1">
        <f t="shared" si="719"/>
        <v>1.9612275119386602E-15</v>
      </c>
      <c r="J4599" s="1">
        <f t="shared" si="720"/>
        <v>2.0782549392837</v>
      </c>
    </row>
    <row r="4600" spans="1:10" x14ac:dyDescent="0.25">
      <c r="A4600" s="1">
        <f t="shared" si="711"/>
        <v>0.45679999999996601</v>
      </c>
      <c r="B4600" s="1">
        <f t="shared" si="713"/>
        <v>-1.1574456233749399E-15</v>
      </c>
      <c r="C4600" s="1" t="str">
        <f t="shared" si="714"/>
        <v>-1.15744562337494E-15+2.0850686712532i</v>
      </c>
      <c r="D4600" s="1">
        <f t="shared" si="715"/>
        <v>-11.671980129832313</v>
      </c>
      <c r="E4600" s="1">
        <f t="shared" si="716"/>
        <v>0.62599424967594242</v>
      </c>
      <c r="F4600" s="1">
        <f t="shared" si="717"/>
        <v>0.7798276728692396</v>
      </c>
      <c r="G4600" s="1" t="str">
        <f t="shared" si="718"/>
        <v>0.625994249675942+0.77982767286924i</v>
      </c>
      <c r="H4600" s="1" t="str">
        <f t="shared" si="712"/>
        <v>-0.625994249675942-0.77982767286924i</v>
      </c>
      <c r="I4600" s="1">
        <f t="shared" si="719"/>
        <v>-1.1574456233749399E-15</v>
      </c>
      <c r="J4600" s="1">
        <f t="shared" si="720"/>
        <v>2.0850686712531998</v>
      </c>
    </row>
    <row r="4601" spans="1:10" x14ac:dyDescent="0.25">
      <c r="A4601" s="1">
        <f t="shared" si="711"/>
        <v>0.456899999999966</v>
      </c>
      <c r="B4601" s="1">
        <f t="shared" si="713"/>
        <v>-2.78699570307537E-15</v>
      </c>
      <c r="C4601" s="1" t="str">
        <f t="shared" si="714"/>
        <v>-2.78699570307537E-15+2.09191880164223i</v>
      </c>
      <c r="D4601" s="1">
        <f t="shared" si="715"/>
        <v>-11.674535291857232</v>
      </c>
      <c r="E4601" s="1">
        <f t="shared" si="716"/>
        <v>0.62798479005232521</v>
      </c>
      <c r="F4601" s="1">
        <f t="shared" si="717"/>
        <v>0.77822561218642572</v>
      </c>
      <c r="G4601" s="1" t="str">
        <f t="shared" si="718"/>
        <v>0.627984790052325+0.778225612186426i</v>
      </c>
      <c r="H4601" s="1" t="str">
        <f t="shared" si="712"/>
        <v>-0.627984790052325-0.778225612186426i</v>
      </c>
      <c r="I4601" s="1">
        <f t="shared" si="719"/>
        <v>-2.78699570307537E-15</v>
      </c>
      <c r="J4601" s="1">
        <f t="shared" si="720"/>
        <v>2.0919188016422301</v>
      </c>
    </row>
    <row r="4602" spans="1:10" x14ac:dyDescent="0.25">
      <c r="A4602" s="1">
        <f t="shared" si="711"/>
        <v>0.45699999999996599</v>
      </c>
      <c r="B4602" s="1">
        <f t="shared" si="713"/>
        <v>1.6310996462387E-15</v>
      </c>
      <c r="C4602" s="1" t="str">
        <f t="shared" si="714"/>
        <v>1.6310996462387E-15+2.09880564542993i</v>
      </c>
      <c r="D4602" s="1">
        <f t="shared" si="715"/>
        <v>-11.677090453882153</v>
      </c>
      <c r="E4602" s="1">
        <f t="shared" si="716"/>
        <v>0.62997123041057612</v>
      </c>
      <c r="F4602" s="1">
        <f t="shared" si="717"/>
        <v>0.77661847058577271</v>
      </c>
      <c r="G4602" s="1" t="str">
        <f t="shared" si="718"/>
        <v>0.629971230410576+0.776618470585773i</v>
      </c>
      <c r="H4602" s="1" t="str">
        <f t="shared" si="712"/>
        <v>-0.629971230410576-0.776618470585773i</v>
      </c>
      <c r="I4602" s="1">
        <f t="shared" si="719"/>
        <v>1.6310996462387E-15</v>
      </c>
      <c r="J4602" s="1">
        <f t="shared" si="720"/>
        <v>2.09880564542993</v>
      </c>
    </row>
    <row r="4603" spans="1:10" x14ac:dyDescent="0.25">
      <c r="A4603" s="1">
        <f t="shared" si="711"/>
        <v>0.45709999999996598</v>
      </c>
      <c r="B4603" s="1">
        <f t="shared" si="713"/>
        <v>-3.1560696874258901E-15</v>
      </c>
      <c r="C4603" s="1" t="str">
        <f t="shared" si="714"/>
        <v>-3.15606968742589E-15+2.10572952122171i</v>
      </c>
      <c r="D4603" s="1">
        <f t="shared" si="715"/>
        <v>-11.679645615907072</v>
      </c>
      <c r="E4603" s="1">
        <f t="shared" si="716"/>
        <v>0.63195355778152251</v>
      </c>
      <c r="F4603" s="1">
        <f t="shared" si="717"/>
        <v>0.77500625856006855</v>
      </c>
      <c r="G4603" s="1" t="str">
        <f t="shared" si="718"/>
        <v>0.631953557781523+0.775006258560069i</v>
      </c>
      <c r="H4603" s="1" t="str">
        <f t="shared" si="712"/>
        <v>-0.631953557781523-0.775006258560069i</v>
      </c>
      <c r="I4603" s="1">
        <f t="shared" si="719"/>
        <v>-3.1560696874258901E-15</v>
      </c>
      <c r="J4603" s="1">
        <f t="shared" si="720"/>
        <v>2.10572952122171</v>
      </c>
    </row>
    <row r="4604" spans="1:10" x14ac:dyDescent="0.25">
      <c r="A4604" s="1">
        <f t="shared" si="711"/>
        <v>0.45719999999996597</v>
      </c>
      <c r="B4604" s="1">
        <f t="shared" si="713"/>
        <v>-5.8638947900196498E-16</v>
      </c>
      <c r="C4604" s="1" t="str">
        <f t="shared" si="714"/>
        <v>-5.86389479001965E-16+2.11269075130178i</v>
      </c>
      <c r="D4604" s="1">
        <f t="shared" si="715"/>
        <v>-11.682200777931991</v>
      </c>
      <c r="E4604" s="1">
        <f t="shared" si="716"/>
        <v>0.63393175922284883</v>
      </c>
      <c r="F4604" s="1">
        <f t="shared" si="717"/>
        <v>0.77338898663520161</v>
      </c>
      <c r="G4604" s="1" t="str">
        <f t="shared" si="718"/>
        <v>0.633931759222849+0.773388986635202i</v>
      </c>
      <c r="H4604" s="1" t="str">
        <f t="shared" si="712"/>
        <v>-0.633931759222849-0.773388986635202i</v>
      </c>
      <c r="I4604" s="1">
        <f t="shared" si="719"/>
        <v>-5.8638947900196498E-16</v>
      </c>
      <c r="J4604" s="1">
        <f t="shared" si="720"/>
        <v>2.1126907513017801</v>
      </c>
    </row>
    <row r="4605" spans="1:10" x14ac:dyDescent="0.25">
      <c r="A4605" s="1">
        <f t="shared" si="711"/>
        <v>0.45729999999996596</v>
      </c>
      <c r="B4605" s="1">
        <f t="shared" si="713"/>
        <v>9.4133130698565699E-16</v>
      </c>
      <c r="C4605" s="1" t="str">
        <f t="shared" si="714"/>
        <v>9.41331306985657E-16+2.1196896616864i</v>
      </c>
      <c r="D4605" s="1">
        <f t="shared" si="715"/>
        <v>-11.68475593995691</v>
      </c>
      <c r="E4605" s="1">
        <f t="shared" si="716"/>
        <v>0.63590582181917565</v>
      </c>
      <c r="F4605" s="1">
        <f t="shared" si="717"/>
        <v>0.77176666537009675</v>
      </c>
      <c r="G4605" s="1" t="str">
        <f t="shared" si="718"/>
        <v>0.635905821819176+0.771766665370097i</v>
      </c>
      <c r="H4605" s="1" t="str">
        <f t="shared" si="712"/>
        <v>-0.635905821819176-0.771766665370097i</v>
      </c>
      <c r="I4605" s="1">
        <f t="shared" si="719"/>
        <v>9.4133130698565699E-16</v>
      </c>
      <c r="J4605" s="1">
        <f t="shared" si="720"/>
        <v>2.1196896616864001</v>
      </c>
    </row>
    <row r="4606" spans="1:10" x14ac:dyDescent="0.25">
      <c r="A4606" s="1">
        <f t="shared" si="711"/>
        <v>0.45739999999996594</v>
      </c>
      <c r="B4606" s="1">
        <f t="shared" si="713"/>
        <v>1.5347415321007199E-15</v>
      </c>
      <c r="C4606" s="1" t="str">
        <f t="shared" si="714"/>
        <v>1.53474153210072E-15+2.1267265821781i</v>
      </c>
      <c r="D4606" s="1">
        <f t="shared" si="715"/>
        <v>-11.68731110198183</v>
      </c>
      <c r="E4606" s="1">
        <f t="shared" si="716"/>
        <v>0.63787573268214703</v>
      </c>
      <c r="F4606" s="1">
        <f t="shared" si="717"/>
        <v>0.77013930535664399</v>
      </c>
      <c r="G4606" s="1" t="str">
        <f t="shared" si="718"/>
        <v>0.637875732682147+0.770139305356644i</v>
      </c>
      <c r="H4606" s="1" t="str">
        <f t="shared" si="712"/>
        <v>-0.637875732682147-0.770139305356644i</v>
      </c>
      <c r="I4606" s="1">
        <f t="shared" si="719"/>
        <v>1.5347415321007199E-15</v>
      </c>
      <c r="J4606" s="1">
        <f t="shared" si="720"/>
        <v>2.1267265821781001</v>
      </c>
    </row>
    <row r="4607" spans="1:10" x14ac:dyDescent="0.25">
      <c r="A4607" s="1">
        <f t="shared" si="711"/>
        <v>0.45749999999996593</v>
      </c>
      <c r="B4607" s="1">
        <f t="shared" si="713"/>
        <v>3.5534939098262798E-16</v>
      </c>
      <c r="C4607" s="1" t="str">
        <f t="shared" si="714"/>
        <v>3.55349390982628E-16+2.13380184642093i</v>
      </c>
      <c r="D4607" s="1">
        <f t="shared" si="715"/>
        <v>-11.689866264006749</v>
      </c>
      <c r="E4607" s="1">
        <f t="shared" si="716"/>
        <v>0.63984147895050869</v>
      </c>
      <c r="F4607" s="1">
        <f t="shared" si="717"/>
        <v>0.76850691721963416</v>
      </c>
      <c r="G4607" s="1" t="str">
        <f t="shared" si="718"/>
        <v>0.639841478950509+0.768506917219634i</v>
      </c>
      <c r="H4607" s="1" t="str">
        <f t="shared" si="712"/>
        <v>-0.639841478950509-0.768506917219634i</v>
      </c>
      <c r="I4607" s="1">
        <f t="shared" si="719"/>
        <v>3.5534939098262798E-16</v>
      </c>
      <c r="J4607" s="1">
        <f t="shared" si="720"/>
        <v>2.1338018464209298</v>
      </c>
    </row>
    <row r="4608" spans="1:10" x14ac:dyDescent="0.25">
      <c r="A4608" s="1">
        <f t="shared" si="711"/>
        <v>0.45759999999996592</v>
      </c>
      <c r="B4608" s="1">
        <f t="shared" si="713"/>
        <v>-1.7826705045103601E-15</v>
      </c>
      <c r="C4608" s="1" t="str">
        <f t="shared" si="714"/>
        <v>-1.78267050451036E-15+2.1409157919566i</v>
      </c>
      <c r="D4608" s="1">
        <f t="shared" si="715"/>
        <v>-11.692421426031668</v>
      </c>
      <c r="E4608" s="1">
        <f t="shared" si="716"/>
        <v>0.64180304779020081</v>
      </c>
      <c r="F4608" s="1">
        <f t="shared" si="717"/>
        <v>0.7668695116166826</v>
      </c>
      <c r="G4608" s="1" t="str">
        <f t="shared" si="718"/>
        <v>0.641803047790201+0.766869511616683i</v>
      </c>
      <c r="H4608" s="1" t="str">
        <f t="shared" si="712"/>
        <v>-0.641803047790201-0.766869511616683i</v>
      </c>
      <c r="I4608" s="1">
        <f t="shared" si="719"/>
        <v>-1.7826705045103601E-15</v>
      </c>
      <c r="J4608" s="1">
        <f t="shared" si="720"/>
        <v>2.1409157919566</v>
      </c>
    </row>
    <row r="4609" spans="1:10" x14ac:dyDescent="0.25">
      <c r="A4609" s="1">
        <f t="shared" si="711"/>
        <v>0.45769999999996591</v>
      </c>
      <c r="B4609" s="1">
        <f t="shared" si="713"/>
        <v>5.9620884903567403E-16</v>
      </c>
      <c r="C4609" s="1" t="str">
        <f t="shared" si="714"/>
        <v>5.96208849035674E-16+2.14806876028164i</v>
      </c>
      <c r="D4609" s="1">
        <f t="shared" si="715"/>
        <v>-11.694976588056589</v>
      </c>
      <c r="E4609" s="1">
        <f t="shared" si="716"/>
        <v>0.64376042639443698</v>
      </c>
      <c r="F4609" s="1">
        <f t="shared" si="717"/>
        <v>0.76522709923816257</v>
      </c>
      <c r="G4609" s="1" t="str">
        <f t="shared" si="718"/>
        <v>0.643760426394437+0.765227099238163i</v>
      </c>
      <c r="H4609" s="1" t="str">
        <f t="shared" si="712"/>
        <v>-0.643760426394437-0.765227099238163i</v>
      </c>
      <c r="I4609" s="1">
        <f t="shared" si="719"/>
        <v>5.9620884903567403E-16</v>
      </c>
      <c r="J4609" s="1">
        <f t="shared" si="720"/>
        <v>2.1480687602816402</v>
      </c>
    </row>
    <row r="4610" spans="1:10" x14ac:dyDescent="0.25">
      <c r="A4610" s="1">
        <f t="shared" si="711"/>
        <v>0.4577999999999659</v>
      </c>
      <c r="B4610" s="1">
        <f t="shared" si="713"/>
        <v>-2.3928204938634001E-16</v>
      </c>
      <c r="C4610" s="1" t="str">
        <f t="shared" si="714"/>
        <v>-2.3928204938634E-16+2.15526109690553i</v>
      </c>
      <c r="D4610" s="1">
        <f t="shared" si="715"/>
        <v>-11.697531750081508</v>
      </c>
      <c r="E4610" s="1">
        <f t="shared" si="716"/>
        <v>0.64571360198378447</v>
      </c>
      <c r="F4610" s="1">
        <f t="shared" si="717"/>
        <v>0.7635796908071395</v>
      </c>
      <c r="G4610" s="1" t="str">
        <f t="shared" si="718"/>
        <v>0.645713601983784+0.763579690807139i</v>
      </c>
      <c r="H4610" s="1" t="str">
        <f t="shared" si="712"/>
        <v>-0.645713601983784-0.763579690807139i</v>
      </c>
      <c r="I4610" s="1">
        <f t="shared" si="719"/>
        <v>-2.3928204938634001E-16</v>
      </c>
      <c r="J4610" s="1">
        <f t="shared" si="720"/>
        <v>2.1552610969055301</v>
      </c>
    </row>
    <row r="4611" spans="1:10" x14ac:dyDescent="0.25">
      <c r="A4611" s="1">
        <f t="shared" si="711"/>
        <v>0.45789999999996589</v>
      </c>
      <c r="B4611" s="1">
        <f t="shared" si="713"/>
        <v>2.8810196247474301E-15</v>
      </c>
      <c r="C4611" s="1" t="str">
        <f t="shared" si="714"/>
        <v>2.88101962474743E-15+2.16249315140994i</v>
      </c>
      <c r="D4611" s="1">
        <f t="shared" si="715"/>
        <v>-11.700086912106427</v>
      </c>
      <c r="E4611" s="1">
        <f t="shared" si="716"/>
        <v>0.64766256180625514</v>
      </c>
      <c r="F4611" s="1">
        <f t="shared" si="717"/>
        <v>0.76192729707929396</v>
      </c>
      <c r="G4611" s="1" t="str">
        <f t="shared" si="718"/>
        <v>0.647662561806255+0.761927297079294i</v>
      </c>
      <c r="H4611" s="1" t="str">
        <f t="shared" si="712"/>
        <v>-0.647662561806255-0.761927297079294i</v>
      </c>
      <c r="I4611" s="1">
        <f t="shared" si="719"/>
        <v>2.8810196247474301E-15</v>
      </c>
      <c r="J4611" s="1">
        <f t="shared" si="720"/>
        <v>2.1624931514099401</v>
      </c>
    </row>
    <row r="4612" spans="1:10" x14ac:dyDescent="0.25">
      <c r="A4612" s="1">
        <f t="shared" si="711"/>
        <v>0.45799999999996588</v>
      </c>
      <c r="B4612" s="1">
        <f t="shared" si="713"/>
        <v>-2.8907080429470802E-15</v>
      </c>
      <c r="C4612" s="1" t="str">
        <f t="shared" si="714"/>
        <v>-2.89070804294708E-15+2.16976527750889i</v>
      </c>
      <c r="D4612" s="1">
        <f t="shared" si="715"/>
        <v>-11.702642074131345</v>
      </c>
      <c r="E4612" s="1">
        <f t="shared" si="716"/>
        <v>0.64960729313738397</v>
      </c>
      <c r="F4612" s="1">
        <f t="shared" si="717"/>
        <v>0.76026992884285571</v>
      </c>
      <c r="G4612" s="1" t="str">
        <f t="shared" si="718"/>
        <v>0.649607293137384+0.760269928842856i</v>
      </c>
      <c r="H4612" s="1" t="str">
        <f t="shared" si="712"/>
        <v>-0.649607293137384-0.760269928842856i</v>
      </c>
      <c r="I4612" s="1">
        <f t="shared" si="719"/>
        <v>-2.8907080429470802E-15</v>
      </c>
      <c r="J4612" s="1">
        <f t="shared" si="720"/>
        <v>2.16976527750889</v>
      </c>
    </row>
    <row r="4613" spans="1:10" x14ac:dyDescent="0.25">
      <c r="A4613" s="1">
        <f t="shared" si="711"/>
        <v>0.45809999999996587</v>
      </c>
      <c r="B4613" s="1">
        <f t="shared" si="713"/>
        <v>-1.0876688715239801E-15</v>
      </c>
      <c r="C4613" s="1" t="str">
        <f t="shared" si="714"/>
        <v>-1.08766887152398E-15+2.17707783311017i</v>
      </c>
      <c r="D4613" s="1">
        <f t="shared" si="715"/>
        <v>-11.705197236156266</v>
      </c>
      <c r="E4613" s="1">
        <f t="shared" si="716"/>
        <v>0.65154778328031415</v>
      </c>
      <c r="F4613" s="1">
        <f t="shared" si="717"/>
        <v>0.7586075969185313</v>
      </c>
      <c r="G4613" s="1" t="str">
        <f t="shared" si="718"/>
        <v>0.651547783280314+0.758607596918531i</v>
      </c>
      <c r="H4613" s="1" t="str">
        <f t="shared" si="712"/>
        <v>-0.651547783280314-0.758607596918531i</v>
      </c>
      <c r="I4613" s="1">
        <f t="shared" si="719"/>
        <v>-1.0876688715239801E-15</v>
      </c>
      <c r="J4613" s="1">
        <f t="shared" si="720"/>
        <v>2.1770778331101699</v>
      </c>
    </row>
    <row r="4614" spans="1:10" x14ac:dyDescent="0.25">
      <c r="A4614" s="1">
        <f t="shared" si="711"/>
        <v>0.45819999999996586</v>
      </c>
      <c r="B4614" s="1">
        <f t="shared" si="713"/>
        <v>-3.0315072402054801E-15</v>
      </c>
      <c r="C4614" s="1" t="str">
        <f t="shared" si="714"/>
        <v>-3.03150724020548E-15+2.18443118037765i</v>
      </c>
      <c r="D4614" s="1">
        <f t="shared" si="715"/>
        <v>-11.707752398181185</v>
      </c>
      <c r="E4614" s="1">
        <f t="shared" si="716"/>
        <v>0.65348401956587499</v>
      </c>
      <c r="F4614" s="1">
        <f t="shared" si="717"/>
        <v>0.7569403121594378</v>
      </c>
      <c r="G4614" s="1" t="str">
        <f t="shared" si="718"/>
        <v>0.653484019565875+0.756940312159438i</v>
      </c>
      <c r="H4614" s="1" t="str">
        <f t="shared" si="712"/>
        <v>-0.653484019565875-0.756940312159438i</v>
      </c>
      <c r="I4614" s="1">
        <f t="shared" si="719"/>
        <v>-3.0315072402054801E-15</v>
      </c>
      <c r="J4614" s="1">
        <f t="shared" si="720"/>
        <v>2.1844311803776502</v>
      </c>
    </row>
    <row r="4615" spans="1:10" x14ac:dyDescent="0.25">
      <c r="A4615" s="1">
        <f t="shared" si="711"/>
        <v>0.45829999999996585</v>
      </c>
      <c r="B4615" s="1">
        <f t="shared" si="713"/>
        <v>-1.3383784382838601E-15</v>
      </c>
      <c r="C4615" s="1" t="str">
        <f t="shared" si="714"/>
        <v>-1.33837843828386E-15+2.19182568579487i</v>
      </c>
      <c r="D4615" s="1">
        <f t="shared" si="715"/>
        <v>-11.710307560206104</v>
      </c>
      <c r="E4615" s="1">
        <f t="shared" si="716"/>
        <v>0.65541598935267287</v>
      </c>
      <c r="F4615" s="1">
        <f t="shared" si="717"/>
        <v>0.75526808545102508</v>
      </c>
      <c r="G4615" s="1" t="str">
        <f t="shared" si="718"/>
        <v>0.655415989352673+0.755268085451025i</v>
      </c>
      <c r="H4615" s="1" t="str">
        <f t="shared" si="712"/>
        <v>-0.655415989352673-0.755268085451025i</v>
      </c>
      <c r="I4615" s="1">
        <f t="shared" si="719"/>
        <v>-1.3383784382838601E-15</v>
      </c>
      <c r="J4615" s="1">
        <f t="shared" si="720"/>
        <v>2.1918256857948699</v>
      </c>
    </row>
    <row r="4616" spans="1:10" x14ac:dyDescent="0.25">
      <c r="A4616" s="1">
        <f t="shared" si="711"/>
        <v>0.45839999999996583</v>
      </c>
      <c r="B4616" s="1">
        <f t="shared" si="713"/>
        <v>0</v>
      </c>
      <c r="C4616" s="1" t="str">
        <f t="shared" si="714"/>
        <v>2.19926172022965i</v>
      </c>
      <c r="D4616" s="1">
        <f t="shared" si="715"/>
        <v>-11.712862722231025</v>
      </c>
      <c r="E4616" s="1">
        <f t="shared" si="716"/>
        <v>0.65734368002716925</v>
      </c>
      <c r="F4616" s="1">
        <f t="shared" si="717"/>
        <v>0.75359092771100855</v>
      </c>
      <c r="G4616" s="1" t="str">
        <f t="shared" si="718"/>
        <v>0.657343680027169+0.753590927711009i</v>
      </c>
      <c r="H4616" s="1" t="str">
        <f t="shared" si="712"/>
        <v>-0.657343680027169-0.753590927711009i</v>
      </c>
      <c r="I4616" s="1">
        <f t="shared" si="719"/>
        <v>0</v>
      </c>
      <c r="J4616" s="1">
        <f t="shared" si="720"/>
        <v>2.1992617202296501</v>
      </c>
    </row>
    <row r="4617" spans="1:10" x14ac:dyDescent="0.25">
      <c r="A4617" s="1">
        <f t="shared" si="711"/>
        <v>0.45849999999996582</v>
      </c>
      <c r="B4617" s="1">
        <f t="shared" si="713"/>
        <v>6.1249329469380198E-16</v>
      </c>
      <c r="C4617" s="1" t="str">
        <f t="shared" si="714"/>
        <v>6.12493294693802E-16+2.20673965899995i</v>
      </c>
      <c r="D4617" s="1">
        <f t="shared" si="715"/>
        <v>-11.715417884255944</v>
      </c>
      <c r="E4617" s="1">
        <f t="shared" si="716"/>
        <v>0.65926707900375914</v>
      </c>
      <c r="F4617" s="1">
        <f t="shared" si="717"/>
        <v>0.75190884988930085</v>
      </c>
      <c r="G4617" s="1" t="str">
        <f t="shared" si="718"/>
        <v>0.659267079003759+0.751908849889301i</v>
      </c>
      <c r="H4617" s="1" t="str">
        <f t="shared" si="712"/>
        <v>-0.659267079003759-0.751908849889301i</v>
      </c>
      <c r="I4617" s="1">
        <f t="shared" si="719"/>
        <v>6.1249329469380198E-16</v>
      </c>
      <c r="J4617" s="1">
        <f t="shared" si="720"/>
        <v>2.2067396589999499</v>
      </c>
    </row>
    <row r="4618" spans="1:10" x14ac:dyDescent="0.25">
      <c r="A4618" s="1">
        <f t="shared" si="711"/>
        <v>0.45859999999996581</v>
      </c>
      <c r="B4618" s="1">
        <f t="shared" si="713"/>
        <v>-2.4583223034345699E-15</v>
      </c>
      <c r="C4618" s="1" t="str">
        <f t="shared" si="714"/>
        <v>-2.45832230343457E-15+2.2142598819409i</v>
      </c>
      <c r="D4618" s="1">
        <f t="shared" si="715"/>
        <v>-11.717973046280862</v>
      </c>
      <c r="E4618" s="1">
        <f t="shared" si="716"/>
        <v>0.66118617372486177</v>
      </c>
      <c r="F4618" s="1">
        <f t="shared" si="717"/>
        <v>0.75022186296793358</v>
      </c>
      <c r="G4618" s="1" t="str">
        <f t="shared" si="718"/>
        <v>0.661186173724862+0.750221862967934i</v>
      </c>
      <c r="H4618" s="1" t="str">
        <f t="shared" si="712"/>
        <v>-0.661186173724862-0.750221862967934i</v>
      </c>
      <c r="I4618" s="1">
        <f t="shared" si="719"/>
        <v>-2.4583223034345699E-15</v>
      </c>
      <c r="J4618" s="1">
        <f t="shared" si="720"/>
        <v>2.2142598819409001</v>
      </c>
    </row>
    <row r="4619" spans="1:10" x14ac:dyDescent="0.25">
      <c r="A4619" s="1">
        <f t="shared" si="711"/>
        <v>0.4586999999999658</v>
      </c>
      <c r="B4619" s="1">
        <f t="shared" si="713"/>
        <v>1.60336721983509E-15</v>
      </c>
      <c r="C4619" s="1" t="str">
        <f t="shared" si="714"/>
        <v>1.60336721983509E-15+2.22182277347304i</v>
      </c>
      <c r="D4619" s="1">
        <f t="shared" si="715"/>
        <v>-11.720528208305781</v>
      </c>
      <c r="E4619" s="1">
        <f t="shared" si="716"/>
        <v>0.6631009516609967</v>
      </c>
      <c r="F4619" s="1">
        <f t="shared" si="717"/>
        <v>0.7485299779609903</v>
      </c>
      <c r="G4619" s="1" t="str">
        <f t="shared" si="718"/>
        <v>0.663100951660997+0.74852997796099i</v>
      </c>
      <c r="H4619" s="1" t="str">
        <f t="shared" si="712"/>
        <v>-0.663100951660997-0.74852997796099i</v>
      </c>
      <c r="I4619" s="1">
        <f t="shared" si="719"/>
        <v>1.60336721983509E-15</v>
      </c>
      <c r="J4619" s="1">
        <f t="shared" si="720"/>
        <v>2.2218227734730398</v>
      </c>
    </row>
    <row r="4620" spans="1:10" x14ac:dyDescent="0.25">
      <c r="A4620" s="1">
        <f t="shared" si="711"/>
        <v>0.45879999999996579</v>
      </c>
      <c r="B4620" s="1">
        <f t="shared" si="713"/>
        <v>2.3514049446872701E-15</v>
      </c>
      <c r="C4620" s="1" t="str">
        <f t="shared" si="714"/>
        <v>2.35140494468727E-15+2.22942872267173i</v>
      </c>
      <c r="D4620" s="1">
        <f t="shared" si="715"/>
        <v>-11.723083370330702</v>
      </c>
      <c r="E4620" s="1">
        <f t="shared" si="716"/>
        <v>0.66501140031086825</v>
      </c>
      <c r="F4620" s="1">
        <f t="shared" si="717"/>
        <v>0.74683320591453228</v>
      </c>
      <c r="G4620" s="1" t="str">
        <f t="shared" si="718"/>
        <v>0.665011400310868+0.746833205914532i</v>
      </c>
      <c r="H4620" s="1" t="str">
        <f t="shared" si="712"/>
        <v>-0.665011400310868-0.746833205914532i</v>
      </c>
      <c r="I4620" s="1">
        <f t="shared" si="719"/>
        <v>2.3514049446872701E-15</v>
      </c>
      <c r="J4620" s="1">
        <f t="shared" si="720"/>
        <v>2.22942872267173</v>
      </c>
    </row>
    <row r="4621" spans="1:10" x14ac:dyDescent="0.25">
      <c r="A4621" s="1">
        <f t="shared" si="711"/>
        <v>0.45889999999996578</v>
      </c>
      <c r="B4621" s="1">
        <f t="shared" si="713"/>
        <v>-1.2418278202075299E-16</v>
      </c>
      <c r="C4621" s="1" t="str">
        <f t="shared" si="714"/>
        <v>-1.24182782020753E-16+2.23707812333797i</v>
      </c>
      <c r="D4621" s="1">
        <f t="shared" si="715"/>
        <v>-11.725638532355621</v>
      </c>
      <c r="E4621" s="1">
        <f t="shared" si="716"/>
        <v>0.66691750720144227</v>
      </c>
      <c r="F4621" s="1">
        <f t="shared" si="717"/>
        <v>0.74513155790653107</v>
      </c>
      <c r="G4621" s="1" t="str">
        <f t="shared" si="718"/>
        <v>0.666917507201442+0.745131557906531i</v>
      </c>
      <c r="H4621" s="1" t="str">
        <f t="shared" si="712"/>
        <v>-0.666917507201442-0.745131557906531i</v>
      </c>
      <c r="I4621" s="1">
        <f t="shared" si="719"/>
        <v>-1.2418278202075299E-16</v>
      </c>
      <c r="J4621" s="1">
        <f t="shared" si="720"/>
        <v>2.23707812333797</v>
      </c>
    </row>
    <row r="4622" spans="1:10" x14ac:dyDescent="0.25">
      <c r="A4622" s="1">
        <f t="shared" si="711"/>
        <v>0.45899999999996577</v>
      </c>
      <c r="B4622" s="1">
        <f t="shared" si="713"/>
        <v>3.8629051399942401E-15</v>
      </c>
      <c r="C4622" s="1" t="str">
        <f t="shared" si="714"/>
        <v>3.86290513999424E-15+2.24477137407041i</v>
      </c>
      <c r="D4622" s="1">
        <f t="shared" si="715"/>
        <v>-11.72819369438054</v>
      </c>
      <c r="E4622" s="1">
        <f t="shared" si="716"/>
        <v>0.66881925988803537</v>
      </c>
      <c r="F4622" s="1">
        <f t="shared" si="717"/>
        <v>0.74342504504678919</v>
      </c>
      <c r="G4622" s="1" t="str">
        <f t="shared" si="718"/>
        <v>0.668819259888035+0.743425045046789i</v>
      </c>
      <c r="H4622" s="1" t="str">
        <f t="shared" si="712"/>
        <v>-0.668819259888035-0.743425045046789i</v>
      </c>
      <c r="I4622" s="1">
        <f t="shared" si="719"/>
        <v>3.8629051399942401E-15</v>
      </c>
      <c r="J4622" s="1">
        <f t="shared" si="720"/>
        <v>2.2447713740704098</v>
      </c>
    </row>
    <row r="4623" spans="1:10" x14ac:dyDescent="0.25">
      <c r="A4623" s="1">
        <f t="shared" si="711"/>
        <v>0.45909999999996576</v>
      </c>
      <c r="B4623" s="1">
        <f t="shared" si="713"/>
        <v>-1.5004723319425099E-15</v>
      </c>
      <c r="C4623" s="1" t="str">
        <f t="shared" si="714"/>
        <v>-1.50047233194251E-15+2.25250887833868i</v>
      </c>
      <c r="D4623" s="1">
        <f t="shared" si="715"/>
        <v>-11.730748856405461</v>
      </c>
      <c r="E4623" s="1">
        <f t="shared" si="716"/>
        <v>0.67071664595439173</v>
      </c>
      <c r="F4623" s="1">
        <f t="shared" si="717"/>
        <v>0.74171367847687097</v>
      </c>
      <c r="G4623" s="1" t="str">
        <f t="shared" si="718"/>
        <v>0.670716645954392+0.741713678476871i</v>
      </c>
      <c r="H4623" s="1" t="str">
        <f t="shared" si="712"/>
        <v>-0.670716645954392-0.741713678476871i</v>
      </c>
      <c r="I4623" s="1">
        <f t="shared" si="719"/>
        <v>-1.5004723319425099E-15</v>
      </c>
      <c r="J4623" s="1">
        <f t="shared" si="720"/>
        <v>2.2525088783386802</v>
      </c>
    </row>
    <row r="4624" spans="1:10" x14ac:dyDescent="0.25">
      <c r="A4624" s="1">
        <f t="shared" si="711"/>
        <v>0.45919999999996575</v>
      </c>
      <c r="B4624" s="1">
        <f t="shared" si="713"/>
        <v>1.2547135800112401E-16</v>
      </c>
      <c r="C4624" s="1" t="str">
        <f t="shared" si="714"/>
        <v>1.25471358001124E-16+2.26029104455812i</v>
      </c>
      <c r="D4624" s="1">
        <f t="shared" si="715"/>
        <v>-11.733304018430379</v>
      </c>
      <c r="E4624" s="1">
        <f t="shared" si="716"/>
        <v>0.67260965301276099</v>
      </c>
      <c r="F4624" s="1">
        <f t="shared" si="717"/>
        <v>0.73999746937003319</v>
      </c>
      <c r="G4624" s="1" t="str">
        <f t="shared" si="718"/>
        <v>0.672609653012761+0.739997469370033i</v>
      </c>
      <c r="H4624" s="1" t="str">
        <f t="shared" si="712"/>
        <v>-0.672609653012761-0.739997469370033i</v>
      </c>
      <c r="I4624" s="1">
        <f t="shared" si="719"/>
        <v>1.2547135800112401E-16</v>
      </c>
      <c r="J4624" s="1">
        <f t="shared" si="720"/>
        <v>2.2602910445581199</v>
      </c>
    </row>
    <row r="4625" spans="1:10" x14ac:dyDescent="0.25">
      <c r="A4625" s="1">
        <f t="shared" si="711"/>
        <v>0.45929999999996574</v>
      </c>
      <c r="B4625" s="1">
        <f t="shared" si="713"/>
        <v>2.14039957229351E-15</v>
      </c>
      <c r="C4625" s="1" t="str">
        <f t="shared" si="714"/>
        <v>2.14039957229351E-15+2.2681182861659i</v>
      </c>
      <c r="D4625" s="1">
        <f t="shared" si="715"/>
        <v>-11.735859180455298</v>
      </c>
      <c r="E4625" s="1">
        <f t="shared" si="716"/>
        <v>0.67449826870398633</v>
      </c>
      <c r="F4625" s="1">
        <f t="shared" si="717"/>
        <v>0.73827642893114576</v>
      </c>
      <c r="G4625" s="1" t="str">
        <f t="shared" si="718"/>
        <v>0.674498268703986+0.738276428931146i</v>
      </c>
      <c r="H4625" s="1" t="str">
        <f t="shared" si="712"/>
        <v>-0.674498268703986-0.738276428931146i</v>
      </c>
      <c r="I4625" s="1">
        <f t="shared" si="719"/>
        <v>2.14039957229351E-15</v>
      </c>
      <c r="J4625" s="1">
        <f t="shared" si="720"/>
        <v>2.2681182861659002</v>
      </c>
    </row>
    <row r="4626" spans="1:10" x14ac:dyDescent="0.25">
      <c r="A4626" s="1">
        <f t="shared" si="711"/>
        <v>0.45939999999996572</v>
      </c>
      <c r="B4626" s="1">
        <f t="shared" si="713"/>
        <v>-1.6424574634843201E-15</v>
      </c>
      <c r="C4626" s="1" t="str">
        <f t="shared" si="714"/>
        <v>-1.64245746348432E-15+2.27599102169842i</v>
      </c>
      <c r="D4626" s="1">
        <f t="shared" si="715"/>
        <v>-11.738414342480219</v>
      </c>
      <c r="E4626" s="1">
        <f t="shared" si="716"/>
        <v>0.67638248069758156</v>
      </c>
      <c r="F4626" s="1">
        <f t="shared" si="717"/>
        <v>0.73655056839662125</v>
      </c>
      <c r="G4626" s="1" t="str">
        <f t="shared" si="718"/>
        <v>0.676382480697582+0.736550568396621i</v>
      </c>
      <c r="H4626" s="1" t="str">
        <f t="shared" si="712"/>
        <v>-0.676382480697582-0.736550568396621i</v>
      </c>
      <c r="I4626" s="1">
        <f t="shared" si="719"/>
        <v>-1.6424574634843201E-15</v>
      </c>
      <c r="J4626" s="1">
        <f t="shared" si="720"/>
        <v>2.2759910216984198</v>
      </c>
    </row>
    <row r="4627" spans="1:10" x14ac:dyDescent="0.25">
      <c r="A4627" s="1">
        <f t="shared" si="711"/>
        <v>0.45949999999996571</v>
      </c>
      <c r="B4627" s="1">
        <f t="shared" si="713"/>
        <v>-6.3391227680130902E-16</v>
      </c>
      <c r="C4627" s="1" t="str">
        <f t="shared" si="714"/>
        <v>-6.33912276801309E-16+2.28390967487037i</v>
      </c>
      <c r="D4627" s="1">
        <f t="shared" si="715"/>
        <v>-11.740969504505138</v>
      </c>
      <c r="E4627" s="1">
        <f t="shared" si="716"/>
        <v>0.67826227669180761</v>
      </c>
      <c r="F4627" s="1">
        <f t="shared" si="717"/>
        <v>0.73481989903434553</v>
      </c>
      <c r="G4627" s="1" t="str">
        <f t="shared" si="718"/>
        <v>0.678262276691808+0.734819899034346i</v>
      </c>
      <c r="H4627" s="1" t="str">
        <f t="shared" si="712"/>
        <v>-0.678262276691808-0.734819899034346i</v>
      </c>
      <c r="I4627" s="1">
        <f t="shared" si="719"/>
        <v>-6.3391227680130902E-16</v>
      </c>
      <c r="J4627" s="1">
        <f t="shared" si="720"/>
        <v>2.2839096748703702</v>
      </c>
    </row>
    <row r="4628" spans="1:10" x14ac:dyDescent="0.25">
      <c r="A4628" s="1">
        <f t="shared" si="711"/>
        <v>0.4595999999999657</v>
      </c>
      <c r="B4628" s="1">
        <f t="shared" si="713"/>
        <v>0</v>
      </c>
      <c r="C4628" s="1" t="str">
        <f t="shared" si="714"/>
        <v>2.29187467465501i</v>
      </c>
      <c r="D4628" s="1">
        <f t="shared" si="715"/>
        <v>-11.743524666530057</v>
      </c>
      <c r="E4628" s="1">
        <f t="shared" si="716"/>
        <v>0.68013764441376101</v>
      </c>
      <c r="F4628" s="1">
        <f t="shared" si="717"/>
        <v>0.7330844321435972</v>
      </c>
      <c r="G4628" s="1" t="str">
        <f t="shared" si="718"/>
        <v>0.680137644413761+0.733084432143597i</v>
      </c>
      <c r="H4628" s="1" t="str">
        <f t="shared" si="712"/>
        <v>-0.680137644413761-0.733084432143597i</v>
      </c>
      <c r="I4628" s="1">
        <f t="shared" si="719"/>
        <v>0</v>
      </c>
      <c r="J4628" s="1">
        <f t="shared" si="720"/>
        <v>2.29187467465501</v>
      </c>
    </row>
    <row r="4629" spans="1:10" x14ac:dyDescent="0.25">
      <c r="A4629" s="1">
        <f t="shared" si="711"/>
        <v>0.45969999999996569</v>
      </c>
      <c r="B4629" s="1">
        <f t="shared" si="713"/>
        <v>1.9150401725783098E-15</v>
      </c>
      <c r="C4629" s="1" t="str">
        <f t="shared" si="714"/>
        <v>1.91504017257831E-15+2.29988645536619i</v>
      </c>
      <c r="D4629" s="1">
        <f t="shared" si="715"/>
        <v>-11.746079828554976</v>
      </c>
      <c r="E4629" s="1">
        <f t="shared" si="716"/>
        <v>0.68200857161944817</v>
      </c>
      <c r="F4629" s="1">
        <f t="shared" si="717"/>
        <v>0.73134417905497817</v>
      </c>
      <c r="G4629" s="1" t="str">
        <f t="shared" si="718"/>
        <v>0.682008571619448+0.731344179054978i</v>
      </c>
      <c r="H4629" s="1" t="str">
        <f t="shared" si="712"/>
        <v>-0.682008571619448-0.731344179054978i</v>
      </c>
      <c r="I4629" s="1">
        <f t="shared" si="719"/>
        <v>1.9150401725783098E-15</v>
      </c>
      <c r="J4629" s="1">
        <f t="shared" si="720"/>
        <v>2.29988645536619</v>
      </c>
    </row>
    <row r="4630" spans="1:10" x14ac:dyDescent="0.25">
      <c r="A4630" s="1">
        <f t="shared" si="711"/>
        <v>0.45979999999996568</v>
      </c>
      <c r="B4630" s="1">
        <f t="shared" si="713"/>
        <v>1.1530503835441499E-15</v>
      </c>
      <c r="C4630" s="1" t="str">
        <f t="shared" si="714"/>
        <v>1.15305038354415E-15+2.30794545674171i</v>
      </c>
      <c r="D4630" s="1">
        <f t="shared" si="715"/>
        <v>-11.748634990579896</v>
      </c>
      <c r="E4630" s="1">
        <f t="shared" si="716"/>
        <v>0.6838750460938684</v>
      </c>
      <c r="F4630" s="1">
        <f t="shared" si="717"/>
        <v>0.72959915113033769</v>
      </c>
      <c r="G4630" s="1" t="str">
        <f t="shared" si="718"/>
        <v>0.683875046093868+0.729599151130338i</v>
      </c>
      <c r="H4630" s="1" t="str">
        <f t="shared" si="712"/>
        <v>-0.683875046093868-0.729599151130338i</v>
      </c>
      <c r="I4630" s="1">
        <f t="shared" si="719"/>
        <v>1.1530503835441499E-15</v>
      </c>
      <c r="J4630" s="1">
        <f t="shared" si="720"/>
        <v>2.3079454567417099</v>
      </c>
    </row>
    <row r="4631" spans="1:10" x14ac:dyDescent="0.25">
      <c r="A4631" s="1">
        <f t="shared" si="711"/>
        <v>0.45989999999996567</v>
      </c>
      <c r="B4631" s="1">
        <f t="shared" si="713"/>
        <v>8.9996703801489804E-16</v>
      </c>
      <c r="C4631" s="1" t="str">
        <f t="shared" si="714"/>
        <v>8.99967038014898E-16+2.31605212402836i</v>
      </c>
      <c r="D4631" s="1">
        <f t="shared" si="715"/>
        <v>-11.751190152604815</v>
      </c>
      <c r="E4631" s="1">
        <f t="shared" si="716"/>
        <v>0.68573705565108833</v>
      </c>
      <c r="F4631" s="1">
        <f t="shared" si="717"/>
        <v>0.72784935976270271</v>
      </c>
      <c r="G4631" s="1" t="str">
        <f t="shared" si="718"/>
        <v>0.685737055651088+0.727849359762703i</v>
      </c>
      <c r="H4631" s="1" t="str">
        <f t="shared" si="712"/>
        <v>-0.685737055651088-0.727849359762703i</v>
      </c>
      <c r="I4631" s="1">
        <f t="shared" si="719"/>
        <v>8.9996703801489804E-16</v>
      </c>
      <c r="J4631" s="1">
        <f t="shared" si="720"/>
        <v>2.31605212402836</v>
      </c>
    </row>
    <row r="4632" spans="1:10" x14ac:dyDescent="0.25">
      <c r="A4632" s="1">
        <f t="shared" si="711"/>
        <v>0.45999999999996566</v>
      </c>
      <c r="B4632" s="1">
        <f t="shared" si="713"/>
        <v>1.6772522151648699E-15</v>
      </c>
      <c r="C4632" s="1" t="str">
        <f t="shared" si="714"/>
        <v>1.67725221516487E-15+2.32420690806856i</v>
      </c>
      <c r="D4632" s="1">
        <f t="shared" si="715"/>
        <v>-11.753745314629734</v>
      </c>
      <c r="E4632" s="1">
        <f t="shared" si="716"/>
        <v>0.68759458813432917</v>
      </c>
      <c r="F4632" s="1">
        <f t="shared" si="717"/>
        <v>0.72609481637619633</v>
      </c>
      <c r="G4632" s="1" t="str">
        <f t="shared" si="718"/>
        <v>0.687594588134329+0.726094816376196i</v>
      </c>
      <c r="H4632" s="1" t="str">
        <f t="shared" si="712"/>
        <v>-0.687594588134329-0.726094816376196i</v>
      </c>
      <c r="I4632" s="1">
        <f t="shared" si="719"/>
        <v>1.6772522151648699E-15</v>
      </c>
      <c r="J4632" s="1">
        <f t="shared" si="720"/>
        <v>2.3242069080685601</v>
      </c>
    </row>
    <row r="4633" spans="1:10" x14ac:dyDescent="0.25">
      <c r="A4633" s="1">
        <f t="shared" si="711"/>
        <v>0.46009999999996565</v>
      </c>
      <c r="B4633" s="1">
        <f t="shared" si="713"/>
        <v>-3.8842433692597399E-16</v>
      </c>
      <c r="C4633" s="1" t="str">
        <f t="shared" si="714"/>
        <v>-3.88424336925974E-16+2.3324102653886i</v>
      </c>
      <c r="D4633" s="1">
        <f t="shared" si="715"/>
        <v>-11.756300476654655</v>
      </c>
      <c r="E4633" s="1">
        <f t="shared" si="716"/>
        <v>0.68944763141604248</v>
      </c>
      <c r="F4633" s="1">
        <f t="shared" si="717"/>
        <v>0.72433553242596682</v>
      </c>
      <c r="G4633" s="1" t="str">
        <f t="shared" si="718"/>
        <v>0.689447631416042+0.724335532425967i</v>
      </c>
      <c r="H4633" s="1" t="str">
        <f t="shared" si="712"/>
        <v>-0.689447631416042-0.724335532425967i</v>
      </c>
      <c r="I4633" s="1">
        <f t="shared" si="719"/>
        <v>-3.8842433692597399E-16</v>
      </c>
      <c r="J4633" s="1">
        <f t="shared" si="720"/>
        <v>2.3324102653885999</v>
      </c>
    </row>
    <row r="4634" spans="1:10" x14ac:dyDescent="0.25">
      <c r="A4634" s="1">
        <f t="shared" si="711"/>
        <v>0.46019999999996564</v>
      </c>
      <c r="B4634" s="1">
        <f t="shared" si="713"/>
        <v>-2.9884562125290998E-15</v>
      </c>
      <c r="C4634" s="1" t="str">
        <f t="shared" si="714"/>
        <v>-2.9884562125291E-15+2.34066265828853i</v>
      </c>
      <c r="D4634" s="1">
        <f t="shared" si="715"/>
        <v>-11.758855638679574</v>
      </c>
      <c r="E4634" s="1">
        <f t="shared" si="716"/>
        <v>0.69129617339798488</v>
      </c>
      <c r="F4634" s="1">
        <f t="shared" si="717"/>
        <v>0.72257151939811681</v>
      </c>
      <c r="G4634" s="1" t="str">
        <f t="shared" si="718"/>
        <v>0.691296173397985+0.722571519398117i</v>
      </c>
      <c r="H4634" s="1" t="str">
        <f t="shared" si="712"/>
        <v>-0.691296173397985-0.722571519398117i</v>
      </c>
      <c r="I4634" s="1">
        <f t="shared" si="719"/>
        <v>-2.9884562125290998E-15</v>
      </c>
      <c r="J4634" s="1">
        <f t="shared" si="720"/>
        <v>2.3406626582885299</v>
      </c>
    </row>
    <row r="4635" spans="1:10" x14ac:dyDescent="0.25">
      <c r="A4635" s="1">
        <f t="shared" si="711"/>
        <v>0.46029999999996563</v>
      </c>
      <c r="B4635" s="1">
        <f t="shared" si="713"/>
        <v>2.3470870796243998E-15</v>
      </c>
      <c r="C4635" s="1" t="str">
        <f t="shared" si="714"/>
        <v>2.3470870796244E-15+2.34896455493391i</v>
      </c>
      <c r="D4635" s="1">
        <f t="shared" si="715"/>
        <v>-11.761410800704493</v>
      </c>
      <c r="E4635" s="1">
        <f t="shared" si="716"/>
        <v>0.69314020201130566</v>
      </c>
      <c r="F4635" s="1">
        <f t="shared" si="717"/>
        <v>0.72080278880962045</v>
      </c>
      <c r="G4635" s="1" t="str">
        <f t="shared" si="718"/>
        <v>0.693140202011306+0.72080278880962i</v>
      </c>
      <c r="H4635" s="1" t="str">
        <f t="shared" si="712"/>
        <v>-0.693140202011306-0.72080278880962i</v>
      </c>
      <c r="I4635" s="1">
        <f t="shared" si="719"/>
        <v>2.3470870796243998E-15</v>
      </c>
      <c r="J4635" s="1">
        <f t="shared" si="720"/>
        <v>2.34896455493391</v>
      </c>
    </row>
    <row r="4636" spans="1:10" x14ac:dyDescent="0.25">
      <c r="A4636" s="1">
        <f t="shared" si="711"/>
        <v>0.46039999999996561</v>
      </c>
      <c r="B4636" s="1">
        <f t="shared" si="713"/>
        <v>0</v>
      </c>
      <c r="C4636" s="1" t="str">
        <f t="shared" si="714"/>
        <v>2.35731642944905i</v>
      </c>
      <c r="D4636" s="1">
        <f t="shared" si="715"/>
        <v>-11.763965962729412</v>
      </c>
      <c r="E4636" s="1">
        <f t="shared" si="716"/>
        <v>0.69497970521661956</v>
      </c>
      <c r="F4636" s="1">
        <f t="shared" si="717"/>
        <v>0.71902935220825348</v>
      </c>
      <c r="G4636" s="1" t="str">
        <f t="shared" si="718"/>
        <v>0.69497970521662+0.719029352208253i</v>
      </c>
      <c r="H4636" s="1" t="str">
        <f t="shared" si="712"/>
        <v>-0.69497970521662-0.719029352208253i</v>
      </c>
      <c r="I4636" s="1">
        <f t="shared" si="719"/>
        <v>0</v>
      </c>
      <c r="J4636" s="1">
        <f t="shared" si="720"/>
        <v>2.3573164294490501</v>
      </c>
    </row>
    <row r="4637" spans="1:10" x14ac:dyDescent="0.25">
      <c r="A4637" s="1">
        <f t="shared" si="711"/>
        <v>0.4604999999999656</v>
      </c>
      <c r="B4637" s="1">
        <f t="shared" si="713"/>
        <v>1.8385328075616801E-15</v>
      </c>
      <c r="C4637" s="1" t="str">
        <f t="shared" si="714"/>
        <v>1.83853280756168E-15+2.36571876201235i</v>
      </c>
      <c r="D4637" s="1">
        <f t="shared" si="715"/>
        <v>-11.766521124754332</v>
      </c>
      <c r="E4637" s="1">
        <f t="shared" si="716"/>
        <v>0.69681467100408834</v>
      </c>
      <c r="F4637" s="1">
        <f t="shared" si="717"/>
        <v>0.71725122117251505</v>
      </c>
      <c r="G4637" s="1" t="str">
        <f t="shared" si="718"/>
        <v>0.696814671004088+0.717251221172515i</v>
      </c>
      <c r="H4637" s="1" t="str">
        <f t="shared" si="712"/>
        <v>-0.696814671004088-0.717251221172515i</v>
      </c>
      <c r="I4637" s="1">
        <f t="shared" si="719"/>
        <v>1.8385328075616801E-15</v>
      </c>
      <c r="J4637" s="1">
        <f t="shared" si="720"/>
        <v>2.3657187620123499</v>
      </c>
    </row>
    <row r="4638" spans="1:10" x14ac:dyDescent="0.25">
      <c r="A4638" s="1">
        <f t="shared" si="711"/>
        <v>0.46059999999996559</v>
      </c>
      <c r="B4638" s="1">
        <f t="shared" si="713"/>
        <v>-2.6358604620671198E-16</v>
      </c>
      <c r="C4638" s="1" t="str">
        <f t="shared" si="714"/>
        <v>-2.63586046206712E-16+2.37417203895322i</v>
      </c>
      <c r="D4638" s="1">
        <f t="shared" si="715"/>
        <v>-11.769076286779251</v>
      </c>
      <c r="E4638" s="1">
        <f t="shared" si="716"/>
        <v>0.69864508739349429</v>
      </c>
      <c r="F4638" s="1">
        <f t="shared" si="717"/>
        <v>0.71546840731155747</v>
      </c>
      <c r="G4638" s="1" t="str">
        <f t="shared" si="718"/>
        <v>0.698645087393494+0.715468407311557i</v>
      </c>
      <c r="H4638" s="1" t="str">
        <f t="shared" si="712"/>
        <v>-0.698645087393494-0.715468407311557i</v>
      </c>
      <c r="I4638" s="1">
        <f t="shared" si="719"/>
        <v>-2.6358604620671198E-16</v>
      </c>
      <c r="J4638" s="1">
        <f t="shared" si="720"/>
        <v>2.3741720389532199</v>
      </c>
    </row>
    <row r="4639" spans="1:10" x14ac:dyDescent="0.25">
      <c r="A4639" s="1">
        <f t="shared" si="711"/>
        <v>0.46069999999996558</v>
      </c>
      <c r="B4639" s="1">
        <f t="shared" si="713"/>
        <v>5.2906051825085799E-16</v>
      </c>
      <c r="C4639" s="1" t="str">
        <f t="shared" si="714"/>
        <v>5.29060518250858E-16+2.38267675285101i</v>
      </c>
      <c r="D4639" s="1">
        <f t="shared" si="715"/>
        <v>-11.77163144880417</v>
      </c>
      <c r="E4639" s="1">
        <f t="shared" si="716"/>
        <v>0.70047094243432562</v>
      </c>
      <c r="F4639" s="1">
        <f t="shared" si="717"/>
        <v>0.71368092226510271</v>
      </c>
      <c r="G4639" s="1" t="str">
        <f t="shared" si="718"/>
        <v>0.700470942434326+0.713680922265103i</v>
      </c>
      <c r="H4639" s="1" t="str">
        <f t="shared" si="712"/>
        <v>-0.700470942434326-0.713680922265103i</v>
      </c>
      <c r="I4639" s="1">
        <f t="shared" si="719"/>
        <v>5.2906051825085799E-16</v>
      </c>
      <c r="J4639" s="1">
        <f t="shared" si="720"/>
        <v>2.38267675285101</v>
      </c>
    </row>
    <row r="4640" spans="1:10" x14ac:dyDescent="0.25">
      <c r="A4640" s="1">
        <f t="shared" si="711"/>
        <v>0.46079999999996557</v>
      </c>
      <c r="B4640" s="1">
        <f t="shared" si="713"/>
        <v>3.9822035712884901E-16</v>
      </c>
      <c r="C4640" s="1" t="str">
        <f t="shared" si="714"/>
        <v>3.98220357128849E-16+2.39123340263577i</v>
      </c>
      <c r="D4640" s="1">
        <f t="shared" si="715"/>
        <v>-11.774186610829091</v>
      </c>
      <c r="E4640" s="1">
        <f t="shared" si="716"/>
        <v>0.70229222420585102</v>
      </c>
      <c r="F4640" s="1">
        <f t="shared" si="717"/>
        <v>0.71188877770337033</v>
      </c>
      <c r="G4640" s="1" t="str">
        <f t="shared" si="718"/>
        <v>0.702292224205851+0.71188877770337i</v>
      </c>
      <c r="H4640" s="1" t="str">
        <f t="shared" si="712"/>
        <v>-0.702292224205851-0.71188877770337i</v>
      </c>
      <c r="I4640" s="1">
        <f t="shared" si="719"/>
        <v>3.9822035712884901E-16</v>
      </c>
      <c r="J4640" s="1">
        <f t="shared" si="720"/>
        <v>2.3912334026357698</v>
      </c>
    </row>
    <row r="4641" spans="1:10" x14ac:dyDescent="0.25">
      <c r="A4641" s="1">
        <f t="shared" si="711"/>
        <v>0.46089999999996556</v>
      </c>
      <c r="B4641" s="1">
        <f t="shared" si="713"/>
        <v>-9.3252613718938197E-16</v>
      </c>
      <c r="C4641" s="1" t="str">
        <f t="shared" si="714"/>
        <v>-9.32526137189382E-16+2.39984249369105i</v>
      </c>
      <c r="D4641" s="1">
        <f t="shared" si="715"/>
        <v>-11.77674177285401</v>
      </c>
      <c r="E4641" s="1">
        <f t="shared" si="716"/>
        <v>0.70410892081719345</v>
      </c>
      <c r="F4641" s="1">
        <f t="shared" si="717"/>
        <v>0.71009198532700479</v>
      </c>
      <c r="G4641" s="1" t="str">
        <f t="shared" si="718"/>
        <v>0.704108920817193+0.710091985327005i</v>
      </c>
      <c r="H4641" s="1" t="str">
        <f t="shared" si="712"/>
        <v>-0.704108920817193-0.710091985327005i</v>
      </c>
      <c r="I4641" s="1">
        <f t="shared" si="719"/>
        <v>-9.3252613718938197E-16</v>
      </c>
      <c r="J4641" s="1">
        <f t="shared" si="720"/>
        <v>2.3998424936910498</v>
      </c>
    </row>
    <row r="4642" spans="1:10" x14ac:dyDescent="0.25">
      <c r="A4642" s="1">
        <f t="shared" ref="A4642:A4705" si="721">A4641+$O$1</f>
        <v>0.46099999999996555</v>
      </c>
      <c r="B4642" s="1">
        <f t="shared" si="713"/>
        <v>1.3369885964779401E-16</v>
      </c>
      <c r="C4642" s="1" t="str">
        <f t="shared" si="714"/>
        <v>1.33698859647794E-16+2.40850453795866i</v>
      </c>
      <c r="D4642" s="1">
        <f t="shared" si="715"/>
        <v>-11.779296934878928</v>
      </c>
      <c r="E4642" s="1">
        <f t="shared" si="716"/>
        <v>0.70592102040741556</v>
      </c>
      <c r="F4642" s="1">
        <f t="shared" si="717"/>
        <v>0.70829055686699172</v>
      </c>
      <c r="G4642" s="1" t="str">
        <f t="shared" si="718"/>
        <v>0.705921020407416+0.708290556866992i</v>
      </c>
      <c r="H4642" s="1" t="str">
        <f t="shared" ref="H4642:H4705" si="722">IMPRODUCT(G4642,$H$3)</f>
        <v>-0.705921020407416-0.708290556866992i</v>
      </c>
      <c r="I4642" s="1">
        <f t="shared" si="719"/>
        <v>1.3369885964779401E-16</v>
      </c>
      <c r="J4642" s="1">
        <f t="shared" si="720"/>
        <v>2.40850453795866</v>
      </c>
    </row>
    <row r="4643" spans="1:10" x14ac:dyDescent="0.25">
      <c r="A4643" s="1">
        <f t="shared" si="721"/>
        <v>0.46109999999996554</v>
      </c>
      <c r="B4643" s="1">
        <f t="shared" si="713"/>
        <v>-5.3673067191737704E-16</v>
      </c>
      <c r="C4643" s="1" t="str">
        <f t="shared" si="714"/>
        <v>-5.36730671917377E-16+2.41722005404541i</v>
      </c>
      <c r="D4643" s="1">
        <f t="shared" si="715"/>
        <v>-11.781852096903847</v>
      </c>
      <c r="E4643" s="1">
        <f t="shared" si="716"/>
        <v>0.70772851114559199</v>
      </c>
      <c r="F4643" s="1">
        <f t="shared" si="717"/>
        <v>0.70648450408458618</v>
      </c>
      <c r="G4643" s="1" t="str">
        <f t="shared" si="718"/>
        <v>0.707728511145592+0.706484504084586i</v>
      </c>
      <c r="H4643" s="1" t="str">
        <f t="shared" si="722"/>
        <v>-0.707728511145592-0.706484504084586i</v>
      </c>
      <c r="I4643" s="1">
        <f t="shared" si="719"/>
        <v>-5.3673067191737704E-16</v>
      </c>
      <c r="J4643" s="1">
        <f t="shared" si="720"/>
        <v>2.4172200540454098</v>
      </c>
    </row>
    <row r="4644" spans="1:10" x14ac:dyDescent="0.25">
      <c r="A4644" s="1">
        <f t="shared" si="721"/>
        <v>0.46119999999996553</v>
      </c>
      <c r="B4644" s="1">
        <f t="shared" ref="B4644:B4707" si="723">I4644</f>
        <v>1.34669473757627E-16</v>
      </c>
      <c r="C4644" s="1" t="str">
        <f t="shared" ref="C4644:C4707" si="724">IMDIV(IMSUB(1,H4644),IMSUM(1,H4644))</f>
        <v>1.34669473757627E-16+2.42598956733212i</v>
      </c>
      <c r="D4644" s="1">
        <f t="shared" ref="D4644:D4707" si="725">-2*$B$10*A4644</f>
        <v>-11.784407258928768</v>
      </c>
      <c r="E4644" s="1">
        <f t="shared" ref="E4644:E4707" si="726">COS(D4644)</f>
        <v>0.7095313812308891</v>
      </c>
      <c r="F4644" s="1">
        <f t="shared" ref="F4644:F4707" si="727">SIN(D4644)</f>
        <v>0.70467383877123368</v>
      </c>
      <c r="G4644" s="1" t="str">
        <f t="shared" ref="G4644:G4707" si="728">COMPLEX(E4644,F4644)</f>
        <v>0.709531381230889+0.704673838771234i</v>
      </c>
      <c r="H4644" s="1" t="str">
        <f t="shared" si="722"/>
        <v>-0.709531381230889-0.704673838771234i</v>
      </c>
      <c r="I4644" s="1">
        <f t="shared" ref="I4644:I4707" si="729">IMREAL(C4644)</f>
        <v>1.34669473757627E-16</v>
      </c>
      <c r="J4644" s="1">
        <f t="shared" si="720"/>
        <v>2.4259895673321199</v>
      </c>
    </row>
    <row r="4645" spans="1:10" x14ac:dyDescent="0.25">
      <c r="A4645" s="1">
        <f t="shared" si="721"/>
        <v>0.46129999999996552</v>
      </c>
      <c r="B4645" s="1">
        <f t="shared" si="723"/>
        <v>1.7570709848812601E-15</v>
      </c>
      <c r="C4645" s="1" t="str">
        <f t="shared" si="724"/>
        <v>1.75707098488126E-15+2.43481361008454i</v>
      </c>
      <c r="D4645" s="1">
        <f t="shared" si="725"/>
        <v>-11.786962420953687</v>
      </c>
      <c r="E4645" s="1">
        <f t="shared" si="726"/>
        <v>0.71132961889263724</v>
      </c>
      <c r="F4645" s="1">
        <f t="shared" si="727"/>
        <v>0.70285857274849783</v>
      </c>
      <c r="G4645" s="1" t="str">
        <f t="shared" si="728"/>
        <v>0.711329618892637+0.702858572748498i</v>
      </c>
      <c r="H4645" s="1" t="str">
        <f t="shared" si="722"/>
        <v>-0.711329618892637-0.702858572748498i</v>
      </c>
      <c r="I4645" s="1">
        <f t="shared" si="729"/>
        <v>1.7570709848812601E-15</v>
      </c>
      <c r="J4645" s="1">
        <f t="shared" si="720"/>
        <v>2.4348136100845399</v>
      </c>
    </row>
    <row r="4646" spans="1:10" x14ac:dyDescent="0.25">
      <c r="A4646" s="1">
        <f t="shared" si="721"/>
        <v>0.4613999999999655</v>
      </c>
      <c r="B4646" s="1">
        <f t="shared" si="723"/>
        <v>-3.5269571019699199E-15</v>
      </c>
      <c r="C4646" s="1" t="str">
        <f t="shared" si="724"/>
        <v>-3.52695710196992E-15+2.44369272156668i</v>
      </c>
      <c r="D4646" s="1">
        <f t="shared" si="725"/>
        <v>-11.789517582978606</v>
      </c>
      <c r="E4646" s="1">
        <f t="shared" si="726"/>
        <v>0.71312321239041454</v>
      </c>
      <c r="F4646" s="1">
        <f t="shared" si="727"/>
        <v>0.701038717867976</v>
      </c>
      <c r="G4646" s="1" t="str">
        <f t="shared" si="728"/>
        <v>0.713123212390415+0.701038717867976i</v>
      </c>
      <c r="H4646" s="1" t="str">
        <f t="shared" si="722"/>
        <v>-0.713123212390415-0.701038717867976i</v>
      </c>
      <c r="I4646" s="1">
        <f t="shared" si="729"/>
        <v>-3.5269571019699199E-15</v>
      </c>
      <c r="J4646" s="1">
        <f t="shared" si="720"/>
        <v>2.4436927215666802</v>
      </c>
    </row>
    <row r="4647" spans="1:10" x14ac:dyDescent="0.25">
      <c r="A4647" s="1">
        <f t="shared" si="721"/>
        <v>0.46149999999996549</v>
      </c>
      <c r="B4647" s="1">
        <f t="shared" si="723"/>
        <v>-9.5303721231975801E-16</v>
      </c>
      <c r="C4647" s="1" t="str">
        <f t="shared" si="724"/>
        <v>-9.53037212319758E-16+2.45262744815627i</v>
      </c>
      <c r="D4647" s="1">
        <f t="shared" si="725"/>
        <v>-11.792072745003527</v>
      </c>
      <c r="E4647" s="1">
        <f t="shared" si="726"/>
        <v>0.71491215001412056</v>
      </c>
      <c r="F4647" s="1">
        <f t="shared" si="727"/>
        <v>0.69921428601122537</v>
      </c>
      <c r="G4647" s="1" t="str">
        <f t="shared" si="728"/>
        <v>0.714912150014121+0.699214286011225i</v>
      </c>
      <c r="H4647" s="1" t="str">
        <f t="shared" si="722"/>
        <v>-0.714912150014121-0.699214286011225i</v>
      </c>
      <c r="I4647" s="1">
        <f t="shared" si="729"/>
        <v>-9.5303721231975801E-16</v>
      </c>
      <c r="J4647" s="1">
        <f t="shared" si="720"/>
        <v>2.45262744815627</v>
      </c>
    </row>
    <row r="4648" spans="1:10" x14ac:dyDescent="0.25">
      <c r="A4648" s="1">
        <f t="shared" si="721"/>
        <v>0.46159999999996548</v>
      </c>
      <c r="B4648" s="1">
        <f t="shared" si="723"/>
        <v>2.1863562902013301E-15</v>
      </c>
      <c r="C4648" s="1" t="str">
        <f t="shared" si="724"/>
        <v>2.18635629020133E-15+2.46161834346246i</v>
      </c>
      <c r="D4648" s="1">
        <f t="shared" si="725"/>
        <v>-11.794627907028445</v>
      </c>
      <c r="E4648" s="1">
        <f t="shared" si="726"/>
        <v>0.71669642008404821</v>
      </c>
      <c r="F4648" s="1">
        <f t="shared" si="727"/>
        <v>0.69738528908968922</v>
      </c>
      <c r="G4648" s="1" t="str">
        <f t="shared" si="728"/>
        <v>0.716696420084048+0.697385289089689i</v>
      </c>
      <c r="H4648" s="1" t="str">
        <f t="shared" si="722"/>
        <v>-0.716696420084048-0.697385289089689i</v>
      </c>
      <c r="I4648" s="1">
        <f t="shared" si="729"/>
        <v>2.1863562902013301E-15</v>
      </c>
      <c r="J4648" s="1">
        <f t="shared" ref="J4648:J4711" si="730">MAX(MIN(IMAGINARY(C4648),11),-11)</f>
        <v>2.4616183434624599</v>
      </c>
    </row>
    <row r="4649" spans="1:10" x14ac:dyDescent="0.25">
      <c r="A4649" s="1">
        <f t="shared" si="721"/>
        <v>0.46169999999996547</v>
      </c>
      <c r="B4649" s="1">
        <f t="shared" si="723"/>
        <v>1.7829436588122798E-15</v>
      </c>
      <c r="C4649" s="1" t="str">
        <f t="shared" si="724"/>
        <v>1.78294365881228E-15+2.47066596844602i</v>
      </c>
      <c r="D4649" s="1">
        <f t="shared" si="725"/>
        <v>-11.797183069053364</v>
      </c>
      <c r="E4649" s="1">
        <f t="shared" si="726"/>
        <v>0.71847601095096836</v>
      </c>
      <c r="F4649" s="1">
        <f t="shared" si="727"/>
        <v>0.69555173904461198</v>
      </c>
      <c r="G4649" s="1" t="str">
        <f t="shared" si="728"/>
        <v>0.718476010950968+0.695551739044612i</v>
      </c>
      <c r="H4649" s="1" t="str">
        <f t="shared" si="722"/>
        <v>-0.718476010950968-0.695551739044612i</v>
      </c>
      <c r="I4649" s="1">
        <f t="shared" si="729"/>
        <v>1.7829436588122798E-15</v>
      </c>
      <c r="J4649" s="1">
        <f t="shared" si="730"/>
        <v>2.4706659684460202</v>
      </c>
    </row>
    <row r="4650" spans="1:10" x14ac:dyDescent="0.25">
      <c r="A4650" s="1">
        <f t="shared" si="721"/>
        <v>0.46179999999996546</v>
      </c>
      <c r="B4650" s="1">
        <f t="shared" si="723"/>
        <v>1.3765493697925E-15</v>
      </c>
      <c r="C4650" s="1" t="str">
        <f t="shared" si="724"/>
        <v>1.3765493697925E-15+2.47977089154183i</v>
      </c>
      <c r="D4650" s="1">
        <f t="shared" si="725"/>
        <v>-11.799738231078285</v>
      </c>
      <c r="E4650" s="1">
        <f t="shared" si="726"/>
        <v>0.72025091099620131</v>
      </c>
      <c r="F4650" s="1">
        <f t="shared" si="727"/>
        <v>0.69371364784696443</v>
      </c>
      <c r="G4650" s="1" t="str">
        <f t="shared" si="728"/>
        <v>0.720250910996201+0.693713647846964i</v>
      </c>
      <c r="H4650" s="1" t="str">
        <f t="shared" si="722"/>
        <v>-0.720250910996201-0.693713647846964i</v>
      </c>
      <c r="I4650" s="1">
        <f t="shared" si="729"/>
        <v>1.3765493697925E-15</v>
      </c>
      <c r="J4650" s="1">
        <f t="shared" si="730"/>
        <v>2.4797708915418299</v>
      </c>
    </row>
    <row r="4651" spans="1:10" x14ac:dyDescent="0.25">
      <c r="A4651" s="1">
        <f t="shared" si="721"/>
        <v>0.46189999999996545</v>
      </c>
      <c r="B4651" s="1">
        <f t="shared" si="723"/>
        <v>9.6714502081856197E-16</v>
      </c>
      <c r="C4651" s="1" t="str">
        <f t="shared" si="724"/>
        <v>9.67145020818562E-16+2.48893368878383i</v>
      </c>
      <c r="D4651" s="1">
        <f t="shared" si="725"/>
        <v>-11.802293393103204</v>
      </c>
      <c r="E4651" s="1">
        <f t="shared" si="726"/>
        <v>0.72202110863168945</v>
      </c>
      <c r="F4651" s="1">
        <f t="shared" si="727"/>
        <v>0.69187102749736973</v>
      </c>
      <c r="G4651" s="1" t="str">
        <f t="shared" si="728"/>
        <v>0.722021108631689+0.69187102749737i</v>
      </c>
      <c r="H4651" s="1" t="str">
        <f t="shared" si="722"/>
        <v>-0.722021108631689-0.69187102749737i</v>
      </c>
      <c r="I4651" s="1">
        <f t="shared" si="729"/>
        <v>9.6714502081856197E-16</v>
      </c>
      <c r="J4651" s="1">
        <f t="shared" si="730"/>
        <v>2.4889336887838298</v>
      </c>
    </row>
    <row r="4652" spans="1:10" x14ac:dyDescent="0.25">
      <c r="A4652" s="1">
        <f t="shared" si="721"/>
        <v>0.46199999999996544</v>
      </c>
      <c r="B4652" s="1">
        <f t="shared" si="723"/>
        <v>1.52543002580931E-15</v>
      </c>
      <c r="C4652" s="1" t="str">
        <f t="shared" si="724"/>
        <v>1.52543002580931E-15+2.49815494393257i</v>
      </c>
      <c r="D4652" s="1">
        <f t="shared" si="725"/>
        <v>-11.804848555128123</v>
      </c>
      <c r="E4652" s="1">
        <f t="shared" si="726"/>
        <v>0.72378659230008024</v>
      </c>
      <c r="F4652" s="1">
        <f t="shared" si="727"/>
        <v>0.69002389002601749</v>
      </c>
      <c r="G4652" s="1" t="str">
        <f t="shared" si="728"/>
        <v>0.72378659230008+0.690023890026017i</v>
      </c>
      <c r="H4652" s="1" t="str">
        <f t="shared" si="722"/>
        <v>-0.72378659230008-0.690023890026017i</v>
      </c>
      <c r="I4652" s="1">
        <f t="shared" si="729"/>
        <v>1.52543002580931E-15</v>
      </c>
      <c r="J4652" s="1">
        <f t="shared" si="730"/>
        <v>2.4981549439325699</v>
      </c>
    </row>
    <row r="4653" spans="1:10" x14ac:dyDescent="0.25">
      <c r="A4653" s="1">
        <f t="shared" si="721"/>
        <v>0.46209999999996543</v>
      </c>
      <c r="B4653" s="1">
        <f t="shared" si="723"/>
        <v>6.9595308643955503E-16</v>
      </c>
      <c r="C4653" s="1" t="str">
        <f t="shared" si="724"/>
        <v>6.95953086439555E-16+2.50743524860523i</v>
      </c>
      <c r="D4653" s="1">
        <f t="shared" si="725"/>
        <v>-11.807403717153042</v>
      </c>
      <c r="E4653" s="1">
        <f t="shared" si="726"/>
        <v>0.72554735047479668</v>
      </c>
      <c r="F4653" s="1">
        <f t="shared" si="727"/>
        <v>0.68817224749258998</v>
      </c>
      <c r="G4653" s="1" t="str">
        <f t="shared" si="728"/>
        <v>0.725547350474797+0.68817224749259i</v>
      </c>
      <c r="H4653" s="1" t="str">
        <f t="shared" si="722"/>
        <v>-0.725547350474797-0.68817224749259i</v>
      </c>
      <c r="I4653" s="1">
        <f t="shared" si="729"/>
        <v>6.9595308643955503E-16</v>
      </c>
      <c r="J4653" s="1">
        <f t="shared" si="730"/>
        <v>2.5074352486052298</v>
      </c>
    </row>
    <row r="4654" spans="1:10" x14ac:dyDescent="0.25">
      <c r="A4654" s="1">
        <f t="shared" si="721"/>
        <v>0.46219999999996542</v>
      </c>
      <c r="B4654" s="1">
        <f t="shared" si="723"/>
        <v>3.3530181330232299E-15</v>
      </c>
      <c r="C4654" s="1" t="str">
        <f t="shared" si="724"/>
        <v>3.35301813302323E-15+2.51677520240833i</v>
      </c>
      <c r="D4654" s="1">
        <f t="shared" si="725"/>
        <v>-11.809958879177962</v>
      </c>
      <c r="E4654" s="1">
        <f t="shared" si="726"/>
        <v>0.72730337166011494</v>
      </c>
      <c r="F4654" s="1">
        <f t="shared" si="727"/>
        <v>0.68631611198618137</v>
      </c>
      <c r="G4654" s="1" t="str">
        <f t="shared" si="728"/>
        <v>0.727303371660115+0.686316111986181i</v>
      </c>
      <c r="H4654" s="1" t="str">
        <f t="shared" si="722"/>
        <v>-0.727303371660115-0.686316111986181i</v>
      </c>
      <c r="I4654" s="1">
        <f t="shared" si="729"/>
        <v>3.3530181330232299E-15</v>
      </c>
      <c r="J4654" s="1">
        <f t="shared" si="730"/>
        <v>2.5167752024083301</v>
      </c>
    </row>
    <row r="4655" spans="1:10" x14ac:dyDescent="0.25">
      <c r="A4655" s="1">
        <f t="shared" si="721"/>
        <v>0.46229999999996541</v>
      </c>
      <c r="B4655" s="1">
        <f t="shared" si="723"/>
        <v>2.80461810783578E-15</v>
      </c>
      <c r="C4655" s="1" t="str">
        <f t="shared" si="724"/>
        <v>2.80461810783578E-15+2.52617541307316i</v>
      </c>
      <c r="D4655" s="1">
        <f t="shared" si="725"/>
        <v>-11.812514041202881</v>
      </c>
      <c r="E4655" s="1">
        <f t="shared" si="726"/>
        <v>0.7290546443912348</v>
      </c>
      <c r="F4655" s="1">
        <f t="shared" si="727"/>
        <v>0.68445549562522345</v>
      </c>
      <c r="G4655" s="1" t="str">
        <f t="shared" si="728"/>
        <v>0.729054644391235+0.684455495625223i</v>
      </c>
      <c r="H4655" s="1" t="str">
        <f t="shared" si="722"/>
        <v>-0.729054644391235-0.684455495625223i</v>
      </c>
      <c r="I4655" s="1">
        <f t="shared" si="729"/>
        <v>2.80461810783578E-15</v>
      </c>
      <c r="J4655" s="1">
        <f t="shared" si="730"/>
        <v>2.52617541307316</v>
      </c>
    </row>
    <row r="4656" spans="1:10" x14ac:dyDescent="0.25">
      <c r="A4656" s="1">
        <f t="shared" si="721"/>
        <v>0.46239999999996539</v>
      </c>
      <c r="B4656" s="1">
        <f t="shared" si="723"/>
        <v>-1.40756101029921E-16</v>
      </c>
      <c r="C4656" s="1" t="str">
        <f t="shared" si="724"/>
        <v>-1.40756101029921E-16+2.53563649659391i</v>
      </c>
      <c r="D4656" s="1">
        <f t="shared" si="725"/>
        <v>-11.8150692032278</v>
      </c>
      <c r="E4656" s="1">
        <f t="shared" si="726"/>
        <v>0.73080115723436134</v>
      </c>
      <c r="F4656" s="1">
        <f t="shared" si="727"/>
        <v>0.68259041055739877</v>
      </c>
      <c r="G4656" s="1" t="str">
        <f t="shared" si="728"/>
        <v>0.730801157234361+0.682590410557399i</v>
      </c>
      <c r="H4656" s="1" t="str">
        <f t="shared" si="722"/>
        <v>-0.730801157234361-0.682590410557399i</v>
      </c>
      <c r="I4656" s="1">
        <f t="shared" si="729"/>
        <v>-1.40756101029921E-16</v>
      </c>
      <c r="J4656" s="1">
        <f t="shared" si="730"/>
        <v>2.5356364965939102</v>
      </c>
    </row>
    <row r="4657" spans="1:10" x14ac:dyDescent="0.25">
      <c r="A4657" s="1">
        <f t="shared" si="721"/>
        <v>0.46249999999996538</v>
      </c>
      <c r="B4657" s="1">
        <f t="shared" si="723"/>
        <v>3.2495483403827699E-15</v>
      </c>
      <c r="C4657" s="1" t="str">
        <f t="shared" si="724"/>
        <v>3.24954834038277E-15+2.54515907736874i</v>
      </c>
      <c r="D4657" s="1">
        <f t="shared" si="725"/>
        <v>-11.817624365252721</v>
      </c>
      <c r="E4657" s="1">
        <f t="shared" si="726"/>
        <v>0.73254289878677648</v>
      </c>
      <c r="F4657" s="1">
        <f t="shared" si="727"/>
        <v>0.68072086895956585</v>
      </c>
      <c r="G4657" s="1" t="str">
        <f t="shared" si="728"/>
        <v>0.732542898786776+0.680720868959566i</v>
      </c>
      <c r="H4657" s="1" t="str">
        <f t="shared" si="722"/>
        <v>-0.732542898786776-0.680720868959566i</v>
      </c>
      <c r="I4657" s="1">
        <f t="shared" si="729"/>
        <v>3.2495483403827699E-15</v>
      </c>
      <c r="J4657" s="1">
        <f t="shared" si="730"/>
        <v>2.5451590773687398</v>
      </c>
    </row>
    <row r="4658" spans="1:10" x14ac:dyDescent="0.25">
      <c r="A4658" s="1">
        <f t="shared" si="721"/>
        <v>0.46259999999996537</v>
      </c>
      <c r="B4658" s="1">
        <f t="shared" si="723"/>
        <v>-1.70180122550227E-15</v>
      </c>
      <c r="C4658" s="1" t="str">
        <f t="shared" si="724"/>
        <v>-1.70180122550227E-15+2.55474378834356i</v>
      </c>
      <c r="D4658" s="1">
        <f t="shared" si="725"/>
        <v>-11.82017952727764</v>
      </c>
      <c r="E4658" s="1">
        <f t="shared" si="726"/>
        <v>0.73427985767690962</v>
      </c>
      <c r="F4658" s="1">
        <f t="shared" si="727"/>
        <v>0.67884688303768281</v>
      </c>
      <c r="G4658" s="1" t="str">
        <f t="shared" si="728"/>
        <v>0.73427985767691+0.678846883037683i</v>
      </c>
      <c r="H4658" s="1" t="str">
        <f t="shared" si="722"/>
        <v>-0.73427985767691-0.678846883037683i</v>
      </c>
      <c r="I4658" s="1">
        <f t="shared" si="729"/>
        <v>-1.70180122550227E-15</v>
      </c>
      <c r="J4658" s="1">
        <f t="shared" si="730"/>
        <v>2.55474378834356</v>
      </c>
    </row>
    <row r="4659" spans="1:10" x14ac:dyDescent="0.25">
      <c r="A4659" s="1">
        <f t="shared" si="721"/>
        <v>0.46269999999996536</v>
      </c>
      <c r="B4659" s="1">
        <f t="shared" si="723"/>
        <v>0</v>
      </c>
      <c r="C4659" s="1" t="str">
        <f t="shared" si="724"/>
        <v>2.56439127115899i</v>
      </c>
      <c r="D4659" s="1">
        <f t="shared" si="725"/>
        <v>-11.822734689302559</v>
      </c>
      <c r="E4659" s="1">
        <f t="shared" si="726"/>
        <v>0.73601202256441867</v>
      </c>
      <c r="F4659" s="1">
        <f t="shared" si="727"/>
        <v>0.67696846502672015</v>
      </c>
      <c r="G4659" s="1" t="str">
        <f t="shared" si="728"/>
        <v>0.736012022564419+0.67696846502672i</v>
      </c>
      <c r="H4659" s="1" t="str">
        <f t="shared" si="722"/>
        <v>-0.736012022564419-0.67696846502672i</v>
      </c>
      <c r="I4659" s="1">
        <f t="shared" si="729"/>
        <v>0</v>
      </c>
      <c r="J4659" s="1">
        <f t="shared" si="730"/>
        <v>2.56439127115899</v>
      </c>
    </row>
    <row r="4660" spans="1:10" x14ac:dyDescent="0.25">
      <c r="A4660" s="1">
        <f t="shared" si="721"/>
        <v>0.46279999999996535</v>
      </c>
      <c r="B4660" s="1">
        <f t="shared" si="723"/>
        <v>1.14313100154647E-15</v>
      </c>
      <c r="C4660" s="1" t="str">
        <f t="shared" si="724"/>
        <v>1.14313100154647E-15+2.57410217630018i</v>
      </c>
      <c r="D4660" s="1">
        <f t="shared" si="725"/>
        <v>-11.825289851327478</v>
      </c>
      <c r="E4660" s="1">
        <f t="shared" si="726"/>
        <v>0.73773938214026014</v>
      </c>
      <c r="F4660" s="1">
        <f t="shared" si="727"/>
        <v>0.67508562719058629</v>
      </c>
      <c r="G4660" s="1" t="str">
        <f t="shared" si="728"/>
        <v>0.73773938214026+0.675085627190586i</v>
      </c>
      <c r="H4660" s="1" t="str">
        <f t="shared" si="722"/>
        <v>-0.73773938214026-0.675085627190586i</v>
      </c>
      <c r="I4660" s="1">
        <f t="shared" si="729"/>
        <v>1.14313100154647E-15</v>
      </c>
      <c r="J4660" s="1">
        <f t="shared" si="730"/>
        <v>2.5741021763001801</v>
      </c>
    </row>
    <row r="4661" spans="1:10" x14ac:dyDescent="0.25">
      <c r="A4661" s="1">
        <f t="shared" si="721"/>
        <v>0.46289999999996534</v>
      </c>
      <c r="B4661" s="1">
        <f t="shared" si="723"/>
        <v>-1.86464194763806E-15</v>
      </c>
      <c r="C4661" s="1" t="str">
        <f t="shared" si="724"/>
        <v>-1.86464194763806E-15+2.58387716324989i</v>
      </c>
      <c r="D4661" s="1">
        <f t="shared" si="725"/>
        <v>-11.827845013352398</v>
      </c>
      <c r="E4661" s="1">
        <f t="shared" si="726"/>
        <v>0.73946192512676445</v>
      </c>
      <c r="F4661" s="1">
        <f t="shared" si="727"/>
        <v>0.67319838182204461</v>
      </c>
      <c r="G4661" s="1" t="str">
        <f t="shared" si="728"/>
        <v>0.739461925126764+0.673198381822045i</v>
      </c>
      <c r="H4661" s="1" t="str">
        <f t="shared" si="722"/>
        <v>-0.739461925126764-0.673198381822045i</v>
      </c>
      <c r="I4661" s="1">
        <f t="shared" si="729"/>
        <v>-1.86464194763806E-15</v>
      </c>
      <c r="J4661" s="1">
        <f t="shared" si="730"/>
        <v>2.5838771632498898</v>
      </c>
    </row>
    <row r="4662" spans="1:10" x14ac:dyDescent="0.25">
      <c r="A4662" s="1">
        <f t="shared" si="721"/>
        <v>0.46299999999996533</v>
      </c>
      <c r="B4662" s="1">
        <f t="shared" si="723"/>
        <v>-1.4398021112275401E-16</v>
      </c>
      <c r="C4662" s="1" t="str">
        <f t="shared" si="724"/>
        <v>-1.43980211122754E-16+2.59371690064464i</v>
      </c>
      <c r="D4662" s="1">
        <f t="shared" si="725"/>
        <v>-11.830400175377317</v>
      </c>
      <c r="E4662" s="1">
        <f t="shared" si="726"/>
        <v>0.74117964027770566</v>
      </c>
      <c r="F4662" s="1">
        <f t="shared" si="727"/>
        <v>0.67130674124263856</v>
      </c>
      <c r="G4662" s="1" t="str">
        <f t="shared" si="728"/>
        <v>0.741179640277706+0.671306741242639i</v>
      </c>
      <c r="H4662" s="1" t="str">
        <f t="shared" si="722"/>
        <v>-0.741179640277706-0.671306741242639i</v>
      </c>
      <c r="I4662" s="1">
        <f t="shared" si="729"/>
        <v>-1.4398021112275401E-16</v>
      </c>
      <c r="J4662" s="1">
        <f t="shared" si="730"/>
        <v>2.5937169006446399</v>
      </c>
    </row>
    <row r="4663" spans="1:10" x14ac:dyDescent="0.25">
      <c r="A4663" s="1">
        <f t="shared" si="721"/>
        <v>0.46309999999996532</v>
      </c>
      <c r="B4663" s="1">
        <f t="shared" si="723"/>
        <v>1.01171040795206E-15</v>
      </c>
      <c r="C4663" s="1" t="str">
        <f t="shared" si="724"/>
        <v>1.01171040795206E-15+2.60362206643415i</v>
      </c>
      <c r="D4663" s="1">
        <f t="shared" si="725"/>
        <v>-11.832955337402236</v>
      </c>
      <c r="E4663" s="1">
        <f t="shared" si="726"/>
        <v>0.74289251637838116</v>
      </c>
      <c r="F4663" s="1">
        <f t="shared" si="727"/>
        <v>0.66941071780260342</v>
      </c>
      <c r="G4663" s="1" t="str">
        <f t="shared" si="728"/>
        <v>0.742892516378381+0.669410717802603i</v>
      </c>
      <c r="H4663" s="1" t="str">
        <f t="shared" si="722"/>
        <v>-0.742892516378381-0.669410717802603i</v>
      </c>
      <c r="I4663" s="1">
        <f t="shared" si="729"/>
        <v>1.01171040795206E-15</v>
      </c>
      <c r="J4663" s="1">
        <f t="shared" si="730"/>
        <v>2.6036220664341498</v>
      </c>
    </row>
    <row r="4664" spans="1:10" x14ac:dyDescent="0.25">
      <c r="A4664" s="1">
        <f t="shared" si="721"/>
        <v>0.46319999999996531</v>
      </c>
      <c r="B4664" s="1">
        <f t="shared" si="723"/>
        <v>0</v>
      </c>
      <c r="C4664" s="1" t="str">
        <f t="shared" si="724"/>
        <v>2.61359334804423i</v>
      </c>
      <c r="D4664" s="1">
        <f t="shared" si="725"/>
        <v>-11.835510499427157</v>
      </c>
      <c r="E4664" s="1">
        <f t="shared" si="726"/>
        <v>0.74460054224568217</v>
      </c>
      <c r="F4664" s="1">
        <f t="shared" si="727"/>
        <v>0.66751032388078924</v>
      </c>
      <c r="G4664" s="1" t="str">
        <f t="shared" si="728"/>
        <v>0.744600542245682+0.667510323880789i</v>
      </c>
      <c r="H4664" s="1" t="str">
        <f t="shared" si="722"/>
        <v>-0.744600542245682-0.667510323880789i</v>
      </c>
      <c r="I4664" s="1">
        <f t="shared" si="729"/>
        <v>0</v>
      </c>
      <c r="J4664" s="1">
        <f t="shared" si="730"/>
        <v>2.6135933480442302</v>
      </c>
    </row>
    <row r="4665" spans="1:10" x14ac:dyDescent="0.25">
      <c r="A4665" s="1">
        <f t="shared" si="721"/>
        <v>0.4632999999999653</v>
      </c>
      <c r="B4665" s="1">
        <f t="shared" si="723"/>
        <v>-7.2820400891041698E-16</v>
      </c>
      <c r="C4665" s="1" t="str">
        <f t="shared" si="724"/>
        <v>-7.28204008910417E-16+2.62363144254292i</v>
      </c>
      <c r="D4665" s="1">
        <f t="shared" si="725"/>
        <v>-11.838065661452076</v>
      </c>
      <c r="E4665" s="1">
        <f t="shared" si="726"/>
        <v>0.74630370672816249</v>
      </c>
      <c r="F4665" s="1">
        <f t="shared" si="727"/>
        <v>0.66560557188458458</v>
      </c>
      <c r="G4665" s="1" t="str">
        <f t="shared" si="728"/>
        <v>0.746303706728162+0.665605571884585i</v>
      </c>
      <c r="H4665" s="1" t="str">
        <f t="shared" si="722"/>
        <v>-0.746303706728162-0.665605571884585i</v>
      </c>
      <c r="I4665" s="1">
        <f t="shared" si="729"/>
        <v>-7.2820400891041698E-16</v>
      </c>
      <c r="J4665" s="1">
        <f t="shared" si="730"/>
        <v>2.6236314425429201</v>
      </c>
    </row>
    <row r="4666" spans="1:10" x14ac:dyDescent="0.25">
      <c r="A4666" s="1">
        <f t="shared" si="721"/>
        <v>0.46339999999996528</v>
      </c>
      <c r="B4666" s="1">
        <f t="shared" si="723"/>
        <v>1.4620177606396499E-16</v>
      </c>
      <c r="C4666" s="1" t="str">
        <f t="shared" si="724"/>
        <v>1.46201776063965E-16+2.63373705681031i</v>
      </c>
      <c r="D4666" s="1">
        <f t="shared" si="725"/>
        <v>-11.840620823476995</v>
      </c>
      <c r="E4666" s="1">
        <f t="shared" si="726"/>
        <v>0.74800199870611894</v>
      </c>
      <c r="F4666" s="1">
        <f t="shared" si="727"/>
        <v>0.66369647424982692</v>
      </c>
      <c r="G4666" s="1" t="str">
        <f t="shared" si="728"/>
        <v>0.748001998706119+0.663696474249827i</v>
      </c>
      <c r="H4666" s="1" t="str">
        <f t="shared" si="722"/>
        <v>-0.748001998706119-0.663696474249827i</v>
      </c>
      <c r="I4666" s="1">
        <f t="shared" si="729"/>
        <v>1.4620177606396499E-16</v>
      </c>
      <c r="J4666" s="1">
        <f t="shared" si="730"/>
        <v>2.6337370568103098</v>
      </c>
    </row>
    <row r="4667" spans="1:10" x14ac:dyDescent="0.25">
      <c r="A4667" s="1">
        <f t="shared" si="721"/>
        <v>0.46349999999996527</v>
      </c>
      <c r="B4667" s="1">
        <f t="shared" si="723"/>
        <v>1.46766538239963E-15</v>
      </c>
      <c r="C4667" s="1" t="str">
        <f t="shared" si="724"/>
        <v>1.46766538239963E-15+2.64391090771181i</v>
      </c>
      <c r="D4667" s="1">
        <f t="shared" si="725"/>
        <v>-11.843175985501913</v>
      </c>
      <c r="E4667" s="1">
        <f t="shared" si="726"/>
        <v>0.74969540709165894</v>
      </c>
      <c r="F4667" s="1">
        <f t="shared" si="727"/>
        <v>0.66178304344072747</v>
      </c>
      <c r="G4667" s="1" t="str">
        <f t="shared" si="728"/>
        <v>0.749695407091659+0.661783043440727i</v>
      </c>
      <c r="H4667" s="1" t="str">
        <f t="shared" si="722"/>
        <v>-0.749695407091659-0.661783043440727i</v>
      </c>
      <c r="I4667" s="1">
        <f t="shared" si="729"/>
        <v>1.46766538239963E-15</v>
      </c>
      <c r="J4667" s="1">
        <f t="shared" si="730"/>
        <v>2.6439109077118101</v>
      </c>
    </row>
    <row r="4668" spans="1:10" x14ac:dyDescent="0.25">
      <c r="A4668" s="1">
        <f t="shared" si="721"/>
        <v>0.46359999999996526</v>
      </c>
      <c r="B4668" s="1">
        <f t="shared" si="723"/>
        <v>4.1253836027103803E-15</v>
      </c>
      <c r="C4668" s="1" t="str">
        <f t="shared" si="724"/>
        <v>4.12538360271038E-15+2.65415372227526i</v>
      </c>
      <c r="D4668" s="1">
        <f t="shared" si="725"/>
        <v>-11.845731147526834</v>
      </c>
      <c r="E4668" s="1">
        <f t="shared" si="726"/>
        <v>0.75138392082877525</v>
      </c>
      <c r="F4668" s="1">
        <f t="shared" si="727"/>
        <v>0.65986529194978638</v>
      </c>
      <c r="G4668" s="1" t="str">
        <f t="shared" si="728"/>
        <v>0.751383920828775+0.659865291949786i</v>
      </c>
      <c r="H4668" s="1" t="str">
        <f t="shared" si="722"/>
        <v>-0.751383920828775-0.659865291949786i</v>
      </c>
      <c r="I4668" s="1">
        <f t="shared" si="729"/>
        <v>4.1253836027103803E-15</v>
      </c>
      <c r="J4668" s="1">
        <f t="shared" si="730"/>
        <v>2.65415372227526</v>
      </c>
    </row>
    <row r="4669" spans="1:10" x14ac:dyDescent="0.25">
      <c r="A4669" s="1">
        <f t="shared" si="721"/>
        <v>0.46369999999996525</v>
      </c>
      <c r="B4669" s="1">
        <f t="shared" si="723"/>
        <v>-2.9581517656214798E-15</v>
      </c>
      <c r="C4669" s="1" t="str">
        <f t="shared" si="724"/>
        <v>-2.95815176562148E-15+2.66446623787165i</v>
      </c>
      <c r="D4669" s="1">
        <f t="shared" si="725"/>
        <v>-11.848286309551753</v>
      </c>
      <c r="E4669" s="1">
        <f t="shared" si="726"/>
        <v>0.75306752889341366</v>
      </c>
      <c r="F4669" s="1">
        <f t="shared" si="727"/>
        <v>0.65794323229771701</v>
      </c>
      <c r="G4669" s="1" t="str">
        <f t="shared" si="728"/>
        <v>0.753067528893414+0.657943232297717i</v>
      </c>
      <c r="H4669" s="1" t="str">
        <f t="shared" si="722"/>
        <v>-0.753067528893414-0.657943232297717i</v>
      </c>
      <c r="I4669" s="1">
        <f t="shared" si="729"/>
        <v>-2.9581517656214798E-15</v>
      </c>
      <c r="J4669" s="1">
        <f t="shared" si="730"/>
        <v>2.6644662378716499</v>
      </c>
    </row>
    <row r="4670" spans="1:10" x14ac:dyDescent="0.25">
      <c r="A4670" s="1">
        <f t="shared" si="721"/>
        <v>0.46379999999996524</v>
      </c>
      <c r="B4670" s="1">
        <f t="shared" si="723"/>
        <v>-1.4848395859523101E-15</v>
      </c>
      <c r="C4670" s="1" t="str">
        <f t="shared" si="724"/>
        <v>-1.48483958595231E-15+2.67484920239991i</v>
      </c>
      <c r="D4670" s="1">
        <f t="shared" si="725"/>
        <v>-11.850841471576672</v>
      </c>
      <c r="E4670" s="1">
        <f t="shared" si="726"/>
        <v>0.75474622029355176</v>
      </c>
      <c r="F4670" s="1">
        <f t="shared" si="727"/>
        <v>0.65601687703335609</v>
      </c>
      <c r="G4670" s="1" t="str">
        <f t="shared" si="728"/>
        <v>0.754746220293552+0.656016877033356i</v>
      </c>
      <c r="H4670" s="1" t="str">
        <f t="shared" si="722"/>
        <v>-0.754746220293552-0.656016877033356i</v>
      </c>
      <c r="I4670" s="1">
        <f t="shared" si="729"/>
        <v>-1.4848395859523101E-15</v>
      </c>
      <c r="J4670" s="1">
        <f t="shared" si="730"/>
        <v>2.6748492023999102</v>
      </c>
    </row>
    <row r="4671" spans="1:10" x14ac:dyDescent="0.25">
      <c r="A4671" s="1">
        <f t="shared" si="721"/>
        <v>0.46389999999996523</v>
      </c>
      <c r="B4671" s="1">
        <f t="shared" si="723"/>
        <v>2.0868999441124101E-15</v>
      </c>
      <c r="C4671" s="1" t="str">
        <f t="shared" si="724"/>
        <v>2.08689994411241E-15+2.68530337447548i</v>
      </c>
      <c r="D4671" s="1">
        <f t="shared" si="725"/>
        <v>-11.853396633601593</v>
      </c>
      <c r="E4671" s="1">
        <f t="shared" si="726"/>
        <v>0.75641998406926725</v>
      </c>
      <c r="F4671" s="1">
        <f t="shared" si="727"/>
        <v>0.65408623873358585</v>
      </c>
      <c r="G4671" s="1" t="str">
        <f t="shared" si="728"/>
        <v>0.756419984069267+0.654086238733586i</v>
      </c>
      <c r="H4671" s="1" t="str">
        <f t="shared" si="722"/>
        <v>-0.756419984069267-0.654086238733586i</v>
      </c>
      <c r="I4671" s="1">
        <f t="shared" si="729"/>
        <v>2.0868999441124101E-15</v>
      </c>
      <c r="J4671" s="1">
        <f t="shared" si="730"/>
        <v>2.6853033744754802</v>
      </c>
    </row>
    <row r="4672" spans="1:10" x14ac:dyDescent="0.25">
      <c r="A4672" s="1">
        <f t="shared" si="721"/>
        <v>0.46399999999996522</v>
      </c>
      <c r="B4672" s="1">
        <f t="shared" si="723"/>
        <v>1.7957832045543401E-15</v>
      </c>
      <c r="C4672" s="1" t="str">
        <f t="shared" si="724"/>
        <v>1.79578320455434E-15+2.69582952362304i</v>
      </c>
      <c r="D4672" s="1">
        <f t="shared" si="725"/>
        <v>-11.855951795626511</v>
      </c>
      <c r="E4672" s="1">
        <f t="shared" si="726"/>
        <v>0.75808880929280631</v>
      </c>
      <c r="F4672" s="1">
        <f t="shared" si="727"/>
        <v>0.65215133000325554</v>
      </c>
      <c r="G4672" s="1" t="str">
        <f t="shared" si="728"/>
        <v>0.758088809292806+0.652151330003256i</v>
      </c>
      <c r="H4672" s="1" t="str">
        <f t="shared" si="722"/>
        <v>-0.758088809292806-0.652151330003256i</v>
      </c>
      <c r="I4672" s="1">
        <f t="shared" si="729"/>
        <v>1.7957832045543401E-15</v>
      </c>
      <c r="J4672" s="1">
        <f t="shared" si="730"/>
        <v>2.6958295236230398</v>
      </c>
    </row>
    <row r="4673" spans="1:10" x14ac:dyDescent="0.25">
      <c r="A4673" s="1">
        <f t="shared" si="721"/>
        <v>0.46409999999996521</v>
      </c>
      <c r="B4673" s="1">
        <f t="shared" si="723"/>
        <v>-1.50236957900589E-16</v>
      </c>
      <c r="C4673" s="1" t="str">
        <f t="shared" si="724"/>
        <v>-1.50236957900589E-16+2.70642843047348i</v>
      </c>
      <c r="D4673" s="1">
        <f t="shared" si="725"/>
        <v>-11.85850695765143</v>
      </c>
      <c r="E4673" s="1">
        <f t="shared" si="726"/>
        <v>0.75975268506866134</v>
      </c>
      <c r="F4673" s="1">
        <f t="shared" si="727"/>
        <v>0.6502121634750917</v>
      </c>
      <c r="G4673" s="1" t="str">
        <f t="shared" si="728"/>
        <v>0.759752685068661+0.650212163475092i</v>
      </c>
      <c r="H4673" s="1" t="str">
        <f t="shared" si="722"/>
        <v>-0.759752685068661-0.650212163475092i</v>
      </c>
      <c r="I4673" s="1">
        <f t="shared" si="729"/>
        <v>-1.50236957900589E-16</v>
      </c>
      <c r="J4673" s="1">
        <f t="shared" si="730"/>
        <v>2.7064284304734798</v>
      </c>
    </row>
    <row r="4674" spans="1:10" x14ac:dyDescent="0.25">
      <c r="A4674" s="1">
        <f t="shared" si="721"/>
        <v>0.4641999999999652</v>
      </c>
      <c r="B4674" s="1">
        <f t="shared" si="723"/>
        <v>6.0331759298760405E-16</v>
      </c>
      <c r="C4674" s="1" t="str">
        <f t="shared" si="724"/>
        <v>6.03317592987604E-16+2.71710088696504i</v>
      </c>
      <c r="D4674" s="1">
        <f t="shared" si="725"/>
        <v>-11.861062119676349</v>
      </c>
      <c r="E4674" s="1">
        <f t="shared" si="726"/>
        <v>0.7614116005336381</v>
      </c>
      <c r="F4674" s="1">
        <f t="shared" si="727"/>
        <v>0.64826875180962062</v>
      </c>
      <c r="G4674" s="1" t="str">
        <f t="shared" si="728"/>
        <v>0.761411600533638+0.648268751809621i</v>
      </c>
      <c r="H4674" s="1" t="str">
        <f t="shared" si="722"/>
        <v>-0.761411600533638-0.648268751809621i</v>
      </c>
      <c r="I4674" s="1">
        <f t="shared" si="729"/>
        <v>6.0331759298760405E-16</v>
      </c>
      <c r="J4674" s="1">
        <f t="shared" si="730"/>
        <v>2.7171008869650399</v>
      </c>
    </row>
    <row r="4675" spans="1:10" x14ac:dyDescent="0.25">
      <c r="A4675" s="1">
        <f t="shared" si="721"/>
        <v>0.46429999999996519</v>
      </c>
      <c r="B4675" s="1">
        <f t="shared" si="723"/>
        <v>1.9685375582464899E-15</v>
      </c>
      <c r="C4675" s="1" t="str">
        <f t="shared" si="724"/>
        <v>1.96853755824649E-15+2.72784769654884i</v>
      </c>
      <c r="D4675" s="1">
        <f t="shared" si="725"/>
        <v>-11.86361728170127</v>
      </c>
      <c r="E4675" s="1">
        <f t="shared" si="726"/>
        <v>0.76306554485692846</v>
      </c>
      <c r="F4675" s="1">
        <f t="shared" si="727"/>
        <v>0.64632110769508289</v>
      </c>
      <c r="G4675" s="1" t="str">
        <f t="shared" si="728"/>
        <v>0.763065544856928+0.646321107695083i</v>
      </c>
      <c r="H4675" s="1" t="str">
        <f t="shared" si="722"/>
        <v>-0.763065544856928-0.646321107695083i</v>
      </c>
      <c r="I4675" s="1">
        <f t="shared" si="729"/>
        <v>1.9685375582464899E-15</v>
      </c>
      <c r="J4675" s="1">
        <f t="shared" si="730"/>
        <v>2.7278476965488401</v>
      </c>
    </row>
    <row r="4676" spans="1:10" x14ac:dyDescent="0.25">
      <c r="A4676" s="1">
        <f t="shared" si="721"/>
        <v>0.46439999999996517</v>
      </c>
      <c r="B4676" s="1">
        <f t="shared" si="723"/>
        <v>-1.52026706468023E-15</v>
      </c>
      <c r="C4676" s="1" t="str">
        <f t="shared" si="724"/>
        <v>-1.52026706468023E-15+2.73866967439901i</v>
      </c>
      <c r="D4676" s="1">
        <f t="shared" si="725"/>
        <v>-11.866172443726189</v>
      </c>
      <c r="E4676" s="1">
        <f t="shared" si="726"/>
        <v>0.76471450724017653</v>
      </c>
      <c r="F4676" s="1">
        <f t="shared" si="727"/>
        <v>0.64436924384735661</v>
      </c>
      <c r="G4676" s="1" t="str">
        <f t="shared" si="728"/>
        <v>0.764714507240177+0.644369243847357i</v>
      </c>
      <c r="H4676" s="1" t="str">
        <f t="shared" si="722"/>
        <v>-0.764714507240177-0.644369243847357i</v>
      </c>
      <c r="I4676" s="1">
        <f t="shared" si="729"/>
        <v>-1.52026706468023E-15</v>
      </c>
      <c r="J4676" s="1">
        <f t="shared" si="730"/>
        <v>2.7386696743990102</v>
      </c>
    </row>
    <row r="4677" spans="1:10" x14ac:dyDescent="0.25">
      <c r="A4677" s="1">
        <f t="shared" si="721"/>
        <v>0.46449999999996516</v>
      </c>
      <c r="B4677" s="1">
        <f t="shared" si="723"/>
        <v>4.2736866342244401E-15</v>
      </c>
      <c r="C4677" s="1" t="str">
        <f t="shared" si="724"/>
        <v>4.27368663422444E-15+2.74956764762735i</v>
      </c>
      <c r="D4677" s="1">
        <f t="shared" si="725"/>
        <v>-11.868727605751108</v>
      </c>
      <c r="E4677" s="1">
        <f t="shared" si="726"/>
        <v>0.76635847691755643</v>
      </c>
      <c r="F4677" s="1">
        <f t="shared" si="727"/>
        <v>0.64241317300986533</v>
      </c>
      <c r="G4677" s="1" t="str">
        <f t="shared" si="728"/>
        <v>0.766358476917556+0.642413173009865i</v>
      </c>
      <c r="H4677" s="1" t="str">
        <f t="shared" si="722"/>
        <v>-0.766358476917556-0.642413173009865i</v>
      </c>
      <c r="I4677" s="1">
        <f t="shared" si="729"/>
        <v>4.2736866342244401E-15</v>
      </c>
      <c r="J4677" s="1">
        <f t="shared" si="730"/>
        <v>2.7495676476273498</v>
      </c>
    </row>
    <row r="4678" spans="1:10" x14ac:dyDescent="0.25">
      <c r="A4678" s="1">
        <f t="shared" si="721"/>
        <v>0.46459999999996515</v>
      </c>
      <c r="B4678" s="1">
        <f t="shared" si="723"/>
        <v>-4.5972266918316502E-16</v>
      </c>
      <c r="C4678" s="1" t="str">
        <f t="shared" si="724"/>
        <v>-4.59722669183165E-16+2.76054245550276i</v>
      </c>
      <c r="D4678" s="1">
        <f t="shared" si="725"/>
        <v>-11.871282767776028</v>
      </c>
      <c r="E4678" s="1">
        <f t="shared" si="726"/>
        <v>0.76799744315583884</v>
      </c>
      <c r="F4678" s="1">
        <f t="shared" si="727"/>
        <v>0.64045290795349974</v>
      </c>
      <c r="G4678" s="1" t="str">
        <f t="shared" si="728"/>
        <v>0.767997443155839+0.6404529079535i</v>
      </c>
      <c r="H4678" s="1" t="str">
        <f t="shared" si="722"/>
        <v>-0.767997443155839-0.6404529079535i</v>
      </c>
      <c r="I4678" s="1">
        <f t="shared" si="729"/>
        <v>-4.5972266918316502E-16</v>
      </c>
      <c r="J4678" s="1">
        <f t="shared" si="730"/>
        <v>2.76054245550276</v>
      </c>
    </row>
    <row r="4679" spans="1:10" x14ac:dyDescent="0.25">
      <c r="A4679" s="1">
        <f t="shared" si="721"/>
        <v>0.46469999999996514</v>
      </c>
      <c r="B4679" s="1">
        <f t="shared" si="723"/>
        <v>1.5385442640322799E-16</v>
      </c>
      <c r="C4679" s="1" t="str">
        <f t="shared" si="724"/>
        <v>1.53854426403228E-16+2.77159494967551i</v>
      </c>
      <c r="D4679" s="1">
        <f t="shared" si="725"/>
        <v>-11.873837929800947</v>
      </c>
      <c r="E4679" s="1">
        <f t="shared" si="726"/>
        <v>0.76963139525445778</v>
      </c>
      <c r="F4679" s="1">
        <f t="shared" si="727"/>
        <v>0.63848846147653804</v>
      </c>
      <c r="G4679" s="1" t="str">
        <f t="shared" si="728"/>
        <v>0.769631395254458+0.638488461476538i</v>
      </c>
      <c r="H4679" s="1" t="str">
        <f t="shared" si="722"/>
        <v>-0.769631395254458-0.638488461476538i</v>
      </c>
      <c r="I4679" s="1">
        <f t="shared" si="729"/>
        <v>1.5385442640322799E-16</v>
      </c>
      <c r="J4679" s="1">
        <f t="shared" si="730"/>
        <v>2.7715949496755101</v>
      </c>
    </row>
    <row r="4680" spans="1:10" x14ac:dyDescent="0.25">
      <c r="A4680" s="1">
        <f t="shared" si="721"/>
        <v>0.46479999999996513</v>
      </c>
      <c r="B4680" s="1">
        <f t="shared" si="723"/>
        <v>2.00814020563847E-15</v>
      </c>
      <c r="C4680" s="1" t="str">
        <f t="shared" si="724"/>
        <v>2.00814020563847E-15+2.78272599440651i</v>
      </c>
      <c r="D4680" s="1">
        <f t="shared" si="725"/>
        <v>-11.876393091825866</v>
      </c>
      <c r="E4680" s="1">
        <f t="shared" si="726"/>
        <v>0.77126032254558696</v>
      </c>
      <c r="F4680" s="1">
        <f t="shared" si="727"/>
        <v>0.63651984640455406</v>
      </c>
      <c r="G4680" s="1" t="str">
        <f t="shared" si="728"/>
        <v>0.771260322545587+0.636519846404554i</v>
      </c>
      <c r="H4680" s="1" t="str">
        <f t="shared" si="722"/>
        <v>-0.771260322545587-0.636519846404554i</v>
      </c>
      <c r="I4680" s="1">
        <f t="shared" si="729"/>
        <v>2.00814020563847E-15</v>
      </c>
      <c r="J4680" s="1">
        <f t="shared" si="730"/>
        <v>2.7827259944065101</v>
      </c>
    </row>
    <row r="4681" spans="1:10" x14ac:dyDescent="0.25">
      <c r="A4681" s="1">
        <f t="shared" si="721"/>
        <v>0.46489999999996512</v>
      </c>
      <c r="B4681" s="1">
        <f t="shared" si="723"/>
        <v>3.1018925947830799E-16</v>
      </c>
      <c r="C4681" s="1" t="str">
        <f t="shared" si="724"/>
        <v>3.10189259478308E-16+2.79393646680168i</v>
      </c>
      <c r="D4681" s="1">
        <f t="shared" si="725"/>
        <v>-11.878948253850787</v>
      </c>
      <c r="E4681" s="1">
        <f t="shared" si="726"/>
        <v>0.77288421439420674</v>
      </c>
      <c r="F4681" s="1">
        <f t="shared" si="727"/>
        <v>0.63454707559033774</v>
      </c>
      <c r="G4681" s="1" t="str">
        <f t="shared" si="728"/>
        <v>0.772884214394207+0.634547075590338i</v>
      </c>
      <c r="H4681" s="1" t="str">
        <f t="shared" si="722"/>
        <v>-0.772884214394207-0.634547075590338i</v>
      </c>
      <c r="I4681" s="1">
        <f t="shared" si="729"/>
        <v>3.1018925947830799E-16</v>
      </c>
      <c r="J4681" s="1">
        <f t="shared" si="730"/>
        <v>2.79393646680168</v>
      </c>
    </row>
    <row r="4682" spans="1:10" x14ac:dyDescent="0.25">
      <c r="A4682" s="1">
        <f t="shared" si="721"/>
        <v>0.46499999999996511</v>
      </c>
      <c r="B4682" s="1">
        <f t="shared" si="723"/>
        <v>6.22885578016948E-16</v>
      </c>
      <c r="C4682" s="1" t="str">
        <f t="shared" si="724"/>
        <v>6.22885578016948E-16+2.80522725705158i</v>
      </c>
      <c r="D4682" s="1">
        <f t="shared" si="725"/>
        <v>-11.881503415875706</v>
      </c>
      <c r="E4682" s="1">
        <f t="shared" si="726"/>
        <v>0.77450306019816939</v>
      </c>
      <c r="F4682" s="1">
        <f t="shared" si="727"/>
        <v>0.63257016191381554</v>
      </c>
      <c r="G4682" s="1" t="str">
        <f t="shared" si="728"/>
        <v>0.774503060198169+0.632570161913816i</v>
      </c>
      <c r="H4682" s="1" t="str">
        <f t="shared" si="722"/>
        <v>-0.774503060198169-0.632570161913816i</v>
      </c>
      <c r="I4682" s="1">
        <f t="shared" si="729"/>
        <v>6.22885578016948E-16</v>
      </c>
      <c r="J4682" s="1">
        <f t="shared" si="730"/>
        <v>2.8052272570515799</v>
      </c>
    </row>
    <row r="4683" spans="1:10" x14ac:dyDescent="0.25">
      <c r="A4683" s="1">
        <f t="shared" si="721"/>
        <v>0.4650999999999651</v>
      </c>
      <c r="B4683" s="1">
        <f t="shared" si="723"/>
        <v>-3.1270533592269501E-16</v>
      </c>
      <c r="C4683" s="1" t="str">
        <f t="shared" si="724"/>
        <v>-3.12705335922695E-16+2.81659926867643i</v>
      </c>
      <c r="D4683" s="1">
        <f t="shared" si="725"/>
        <v>-11.884058577900625</v>
      </c>
      <c r="E4683" s="1">
        <f t="shared" si="726"/>
        <v>0.77611684938827563</v>
      </c>
      <c r="F4683" s="1">
        <f t="shared" si="727"/>
        <v>0.63058911828195763</v>
      </c>
      <c r="G4683" s="1" t="str">
        <f t="shared" si="728"/>
        <v>0.776116849388276+0.630589118281958i</v>
      </c>
      <c r="H4683" s="1" t="str">
        <f t="shared" si="722"/>
        <v>-0.776116849388276-0.630589118281958i</v>
      </c>
      <c r="I4683" s="1">
        <f t="shared" si="729"/>
        <v>-3.1270533592269501E-16</v>
      </c>
      <c r="J4683" s="1">
        <f t="shared" si="730"/>
        <v>2.8165992686764301</v>
      </c>
    </row>
    <row r="4684" spans="1:10" x14ac:dyDescent="0.25">
      <c r="A4684" s="1">
        <f t="shared" si="721"/>
        <v>0.46519999999996509</v>
      </c>
      <c r="B4684" s="1">
        <f t="shared" si="723"/>
        <v>-1.56988501019783E-15</v>
      </c>
      <c r="C4684" s="1" t="str">
        <f t="shared" si="724"/>
        <v>-1.56988501019783E-15+2.82805341877659i</v>
      </c>
      <c r="D4684" s="1">
        <f t="shared" si="725"/>
        <v>-11.886613739925544</v>
      </c>
      <c r="E4684" s="1">
        <f t="shared" si="726"/>
        <v>0.77772557142833876</v>
      </c>
      <c r="F4684" s="1">
        <f t="shared" si="727"/>
        <v>0.62860395762869969</v>
      </c>
      <c r="G4684" s="1" t="str">
        <f t="shared" si="728"/>
        <v>0.777725571428339+0.6286039576287i</v>
      </c>
      <c r="H4684" s="1" t="str">
        <f t="shared" si="722"/>
        <v>-0.777725571428339-0.6286039576287i</v>
      </c>
      <c r="I4684" s="1">
        <f t="shared" si="729"/>
        <v>-1.56988501019783E-15</v>
      </c>
      <c r="J4684" s="1">
        <f t="shared" si="730"/>
        <v>2.82805341877659</v>
      </c>
    </row>
    <row r="4685" spans="1:10" x14ac:dyDescent="0.25">
      <c r="A4685" s="1">
        <f t="shared" si="721"/>
        <v>0.46529999999996507</v>
      </c>
      <c r="B4685" s="1">
        <f t="shared" si="723"/>
        <v>2.2068052349968198E-15</v>
      </c>
      <c r="C4685" s="1" t="str">
        <f t="shared" si="724"/>
        <v>2.20680523499682E-15+2.83959063828884i</v>
      </c>
      <c r="D4685" s="1">
        <f t="shared" si="725"/>
        <v>-11.889168901950464</v>
      </c>
      <c r="E4685" s="1">
        <f t="shared" si="726"/>
        <v>0.77932921581525583</v>
      </c>
      <c r="F4685" s="1">
        <f t="shared" si="727"/>
        <v>0.62661469291485528</v>
      </c>
      <c r="G4685" s="1" t="str">
        <f t="shared" si="728"/>
        <v>0.779329215815256+0.626614692914855i</v>
      </c>
      <c r="H4685" s="1" t="str">
        <f t="shared" si="722"/>
        <v>-0.779329215815256-0.626614692914855i</v>
      </c>
      <c r="I4685" s="1">
        <f t="shared" si="729"/>
        <v>2.2068052349968198E-15</v>
      </c>
      <c r="J4685" s="1">
        <f t="shared" si="730"/>
        <v>2.8395906382888398</v>
      </c>
    </row>
    <row r="4686" spans="1:10" x14ac:dyDescent="0.25">
      <c r="A4686" s="1">
        <f t="shared" si="721"/>
        <v>0.46539999999996506</v>
      </c>
      <c r="B4686" s="1">
        <f t="shared" si="723"/>
        <v>-7.91370267163668E-16</v>
      </c>
      <c r="C4686" s="1" t="str">
        <f t="shared" si="724"/>
        <v>-7.91370267163668E-16+2.85121187224831i</v>
      </c>
      <c r="D4686" s="1">
        <f t="shared" si="725"/>
        <v>-11.891724063975383</v>
      </c>
      <c r="E4686" s="1">
        <f t="shared" si="726"/>
        <v>0.78092777207907216</v>
      </c>
      <c r="F4686" s="1">
        <f t="shared" si="727"/>
        <v>0.62462133712803691</v>
      </c>
      <c r="G4686" s="1" t="str">
        <f t="shared" si="728"/>
        <v>0.780927772079072+0.624621337128037i</v>
      </c>
      <c r="H4686" s="1" t="str">
        <f t="shared" si="722"/>
        <v>-0.780927772079072-0.624621337128037i</v>
      </c>
      <c r="I4686" s="1">
        <f t="shared" si="729"/>
        <v>-7.91370267163668E-16</v>
      </c>
      <c r="J4686" s="1">
        <f t="shared" si="730"/>
        <v>2.8512118722483102</v>
      </c>
    </row>
    <row r="4687" spans="1:10" x14ac:dyDescent="0.25">
      <c r="A4687" s="1">
        <f t="shared" si="721"/>
        <v>0.46549999999996505</v>
      </c>
      <c r="B4687" s="1">
        <f t="shared" si="723"/>
        <v>4.4498685981322599E-15</v>
      </c>
      <c r="C4687" s="1" t="str">
        <f t="shared" si="724"/>
        <v>4.44986859813226E-15+2.8629180800566i</v>
      </c>
      <c r="D4687" s="1">
        <f t="shared" si="725"/>
        <v>-11.894279226000302</v>
      </c>
      <c r="E4687" s="1">
        <f t="shared" si="726"/>
        <v>0.78252122978305549</v>
      </c>
      <c r="F4687" s="1">
        <f t="shared" si="727"/>
        <v>0.62262390328256312</v>
      </c>
      <c r="G4687" s="1" t="str">
        <f t="shared" si="728"/>
        <v>0.782521229783055+0.622623903282563i</v>
      </c>
      <c r="H4687" s="1" t="str">
        <f t="shared" si="722"/>
        <v>-0.782521229783055-0.622623903282563i</v>
      </c>
      <c r="I4687" s="1">
        <f t="shared" si="729"/>
        <v>4.4498685981322599E-15</v>
      </c>
      <c r="J4687" s="1">
        <f t="shared" si="730"/>
        <v>2.8629180800566001</v>
      </c>
    </row>
    <row r="4688" spans="1:10" x14ac:dyDescent="0.25">
      <c r="A4688" s="1">
        <f t="shared" si="721"/>
        <v>0.46559999999996504</v>
      </c>
      <c r="B4688" s="1">
        <f t="shared" si="723"/>
        <v>-1.9149416957170201E-15</v>
      </c>
      <c r="C4688" s="1" t="str">
        <f t="shared" si="724"/>
        <v>-1.91494169571702E-15+2.8747102357558i</v>
      </c>
      <c r="D4688" s="1">
        <f t="shared" si="725"/>
        <v>-11.896834388025223</v>
      </c>
      <c r="E4688" s="1">
        <f t="shared" si="726"/>
        <v>0.78410957852376162</v>
      </c>
      <c r="F4688" s="1">
        <f t="shared" si="727"/>
        <v>0.62062240441937711</v>
      </c>
      <c r="G4688" s="1" t="str">
        <f t="shared" si="728"/>
        <v>0.784109578523762+0.620622404419377i</v>
      </c>
      <c r="H4688" s="1" t="str">
        <f t="shared" si="722"/>
        <v>-0.784109578523762-0.620622404419377i</v>
      </c>
      <c r="I4688" s="1">
        <f t="shared" si="729"/>
        <v>-1.9149416957170201E-15</v>
      </c>
      <c r="J4688" s="1">
        <f t="shared" si="730"/>
        <v>2.8747102357558001</v>
      </c>
    </row>
    <row r="4689" spans="1:10" x14ac:dyDescent="0.25">
      <c r="A4689" s="1">
        <f t="shared" si="721"/>
        <v>0.46569999999996503</v>
      </c>
      <c r="B4689" s="1">
        <f t="shared" si="723"/>
        <v>-2.2433305544481701E-15</v>
      </c>
      <c r="C4689" s="1" t="str">
        <f t="shared" si="724"/>
        <v>-2.24333055444817E-15+2.88658932830904i</v>
      </c>
      <c r="D4689" s="1">
        <f t="shared" si="725"/>
        <v>-11.899389550050142</v>
      </c>
      <c r="E4689" s="1">
        <f t="shared" si="726"/>
        <v>0.78569280793109864</v>
      </c>
      <c r="F4689" s="1">
        <f t="shared" si="727"/>
        <v>0.61861685360596652</v>
      </c>
      <c r="G4689" s="1" t="str">
        <f t="shared" si="728"/>
        <v>0.785692807931099+0.618616853605967i</v>
      </c>
      <c r="H4689" s="1" t="str">
        <f t="shared" si="722"/>
        <v>-0.785692807931099-0.618616853605967i</v>
      </c>
      <c r="I4689" s="1">
        <f t="shared" si="729"/>
        <v>-2.2433305544481701E-15</v>
      </c>
      <c r="J4689" s="1">
        <f t="shared" si="730"/>
        <v>2.8865893283090398</v>
      </c>
    </row>
    <row r="4690" spans="1:10" x14ac:dyDescent="0.25">
      <c r="A4690" s="1">
        <f t="shared" si="721"/>
        <v>0.46579999999996502</v>
      </c>
      <c r="B4690" s="1">
        <f t="shared" si="723"/>
        <v>3.2180440111410201E-16</v>
      </c>
      <c r="C4690" s="1" t="str">
        <f t="shared" si="724"/>
        <v>3.21804401114102E-16+2.89855636188731i</v>
      </c>
      <c r="D4690" s="1">
        <f t="shared" si="725"/>
        <v>-11.901944712075061</v>
      </c>
      <c r="E4690" s="1">
        <f t="shared" si="726"/>
        <v>0.78727090766840102</v>
      </c>
      <c r="F4690" s="1">
        <f t="shared" si="727"/>
        <v>0.61660726393626919</v>
      </c>
      <c r="G4690" s="1" t="str">
        <f t="shared" si="728"/>
        <v>0.787270907668401+0.616607263936269i</v>
      </c>
      <c r="H4690" s="1" t="str">
        <f t="shared" si="722"/>
        <v>-0.787270907668401-0.616607263936269i</v>
      </c>
      <c r="I4690" s="1">
        <f t="shared" si="729"/>
        <v>3.2180440111410201E-16</v>
      </c>
      <c r="J4690" s="1">
        <f t="shared" si="730"/>
        <v>2.89855636188731</v>
      </c>
    </row>
    <row r="4691" spans="1:10" x14ac:dyDescent="0.25">
      <c r="A4691" s="1">
        <f t="shared" si="721"/>
        <v>0.46589999999996501</v>
      </c>
      <c r="B4691" s="1">
        <f t="shared" si="723"/>
        <v>-1.13100009874975E-15</v>
      </c>
      <c r="C4691" s="1" t="str">
        <f t="shared" si="724"/>
        <v>-1.13100009874975E-15+2.91061235616307i</v>
      </c>
      <c r="D4691" s="1">
        <f t="shared" si="725"/>
        <v>-11.904499874099979</v>
      </c>
      <c r="E4691" s="1">
        <f t="shared" si="726"/>
        <v>0.78884386743249346</v>
      </c>
      <c r="F4691" s="1">
        <f t="shared" si="727"/>
        <v>0.61459364853059351</v>
      </c>
      <c r="G4691" s="1" t="str">
        <f t="shared" si="728"/>
        <v>0.788843867432493+0.614593648530594i</v>
      </c>
      <c r="H4691" s="1" t="str">
        <f t="shared" si="722"/>
        <v>-0.788843867432493-0.614593648530594i</v>
      </c>
      <c r="I4691" s="1">
        <f t="shared" si="729"/>
        <v>-1.13100009874975E-15</v>
      </c>
      <c r="J4691" s="1">
        <f t="shared" si="730"/>
        <v>2.9106123561630701</v>
      </c>
    </row>
    <row r="4692" spans="1:10" x14ac:dyDescent="0.25">
      <c r="A4692" s="1">
        <f t="shared" si="721"/>
        <v>0.465999999999965</v>
      </c>
      <c r="B4692" s="1">
        <f t="shared" si="723"/>
        <v>1.78470248650238E-15</v>
      </c>
      <c r="C4692" s="1" t="str">
        <f t="shared" si="724"/>
        <v>1.78470248650238E-15+2.92275834661065i</v>
      </c>
      <c r="D4692" s="1">
        <f t="shared" si="725"/>
        <v>-11.9070550361249</v>
      </c>
      <c r="E4692" s="1">
        <f t="shared" si="726"/>
        <v>0.79041167695375947</v>
      </c>
      <c r="F4692" s="1">
        <f t="shared" si="727"/>
        <v>0.61257602053552973</v>
      </c>
      <c r="G4692" s="1" t="str">
        <f t="shared" si="728"/>
        <v>0.790411676953759+0.61257602053553i</v>
      </c>
      <c r="H4692" s="1" t="str">
        <f t="shared" si="722"/>
        <v>-0.790411676953759-0.61257602053553i</v>
      </c>
      <c r="I4692" s="1">
        <f t="shared" si="729"/>
        <v>1.78470248650238E-15</v>
      </c>
      <c r="J4692" s="1">
        <f t="shared" si="730"/>
        <v>2.9227583466106499</v>
      </c>
    </row>
    <row r="4693" spans="1:10" x14ac:dyDescent="0.25">
      <c r="A4693" s="1">
        <f t="shared" si="721"/>
        <v>0.46609999999996499</v>
      </c>
      <c r="B4693" s="1">
        <f t="shared" si="723"/>
        <v>-3.5843493987274499E-15</v>
      </c>
      <c r="C4693" s="1" t="str">
        <f t="shared" si="724"/>
        <v>-3.58434939872745E-15+2.93499538481356i</v>
      </c>
      <c r="D4693" s="1">
        <f t="shared" si="725"/>
        <v>-11.909610198149819</v>
      </c>
      <c r="E4693" s="1">
        <f t="shared" si="726"/>
        <v>0.79197432599620465</v>
      </c>
      <c r="F4693" s="1">
        <f t="shared" si="727"/>
        <v>0.61055439312387016</v>
      </c>
      <c r="G4693" s="1" t="str">
        <f t="shared" si="728"/>
        <v>0.791974325996205+0.61055439312387i</v>
      </c>
      <c r="H4693" s="1" t="str">
        <f t="shared" si="722"/>
        <v>-0.791974325996205-0.61055439312387i</v>
      </c>
      <c r="I4693" s="1">
        <f t="shared" si="729"/>
        <v>-3.5843493987274499E-15</v>
      </c>
      <c r="J4693" s="1">
        <f t="shared" si="730"/>
        <v>2.9349953848135599</v>
      </c>
    </row>
    <row r="4694" spans="1:10" x14ac:dyDescent="0.25">
      <c r="A4694" s="1">
        <f t="shared" si="721"/>
        <v>0.46619999999996498</v>
      </c>
      <c r="B4694" s="1">
        <f t="shared" si="723"/>
        <v>-4.9082813459930596E-16</v>
      </c>
      <c r="C4694" s="1" t="str">
        <f t="shared" si="724"/>
        <v>-4.90828134599306E-16+2.94732453877919i</v>
      </c>
      <c r="D4694" s="1">
        <f t="shared" si="725"/>
        <v>-11.912165360174738</v>
      </c>
      <c r="E4694" s="1">
        <f t="shared" si="726"/>
        <v>0.79353180435752979</v>
      </c>
      <c r="F4694" s="1">
        <f t="shared" si="727"/>
        <v>0.60852877949451423</v>
      </c>
      <c r="G4694" s="1" t="str">
        <f t="shared" si="728"/>
        <v>0.79353180435753+0.608528779494514i</v>
      </c>
      <c r="H4694" s="1" t="str">
        <f t="shared" si="722"/>
        <v>-0.79353180435753-0.608528779494514i</v>
      </c>
      <c r="I4694" s="1">
        <f t="shared" si="729"/>
        <v>-4.9082813459930596E-16</v>
      </c>
      <c r="J4694" s="1">
        <f t="shared" si="730"/>
        <v>2.9473245387791902</v>
      </c>
    </row>
    <row r="4695" spans="1:10" x14ac:dyDescent="0.25">
      <c r="A4695" s="1">
        <f t="shared" si="721"/>
        <v>0.46629999999996496</v>
      </c>
      <c r="B4695" s="1">
        <f t="shared" si="723"/>
        <v>-1.1500927017863E-15</v>
      </c>
      <c r="C4695" s="1" t="str">
        <f t="shared" si="724"/>
        <v>-1.1500927017863E-15+2.95974689326073i</v>
      </c>
      <c r="D4695" s="1">
        <f t="shared" si="725"/>
        <v>-11.914720522199659</v>
      </c>
      <c r="E4695" s="1">
        <f t="shared" si="726"/>
        <v>0.7950841018691942</v>
      </c>
      <c r="F4695" s="1">
        <f t="shared" si="727"/>
        <v>0.60649919287238696</v>
      </c>
      <c r="G4695" s="1" t="str">
        <f t="shared" si="728"/>
        <v>0.795084101869194+0.606499192872387i</v>
      </c>
      <c r="H4695" s="1" t="str">
        <f t="shared" si="722"/>
        <v>-0.795084101869194-0.606499192872387i</v>
      </c>
      <c r="I4695" s="1">
        <f t="shared" si="729"/>
        <v>-1.1500927017863E-15</v>
      </c>
      <c r="J4695" s="1">
        <f t="shared" si="730"/>
        <v>2.9597468932607298</v>
      </c>
    </row>
    <row r="4696" spans="1:10" x14ac:dyDescent="0.25">
      <c r="A4696" s="1">
        <f t="shared" si="721"/>
        <v>0.46639999999996495</v>
      </c>
      <c r="B4696" s="1">
        <f t="shared" si="723"/>
        <v>-3.2998754285605401E-16</v>
      </c>
      <c r="C4696" s="1" t="str">
        <f t="shared" si="724"/>
        <v>-3.29987542856054E-16+2.97226355008686i</v>
      </c>
      <c r="D4696" s="1">
        <f t="shared" si="725"/>
        <v>-11.917275684224578</v>
      </c>
      <c r="E4696" s="1">
        <f t="shared" si="726"/>
        <v>0.79663120839647905</v>
      </c>
      <c r="F4696" s="1">
        <f t="shared" si="727"/>
        <v>0.60446564650835666</v>
      </c>
      <c r="G4696" s="1" t="str">
        <f t="shared" si="728"/>
        <v>0.796631208396479+0.604465646508357i</v>
      </c>
      <c r="H4696" s="1" t="str">
        <f t="shared" si="722"/>
        <v>-0.796631208396479-0.604465646508357i</v>
      </c>
      <c r="I4696" s="1">
        <f t="shared" si="729"/>
        <v>-3.2998754285605401E-16</v>
      </c>
      <c r="J4696" s="1">
        <f t="shared" si="730"/>
        <v>2.9722635500868599</v>
      </c>
    </row>
    <row r="4697" spans="1:10" x14ac:dyDescent="0.25">
      <c r="A4697" s="1">
        <f t="shared" si="721"/>
        <v>0.46649999999996494</v>
      </c>
      <c r="B4697" s="1">
        <f t="shared" si="723"/>
        <v>-9.9416329452064706E-16</v>
      </c>
      <c r="C4697" s="1" t="str">
        <f t="shared" si="724"/>
        <v>-9.94163294520647E-16+2.98487562849907i</v>
      </c>
      <c r="D4697" s="1">
        <f t="shared" si="725"/>
        <v>-11.919830846249496</v>
      </c>
      <c r="E4697" s="1">
        <f t="shared" si="726"/>
        <v>0.79817311383855982</v>
      </c>
      <c r="F4697" s="1">
        <f t="shared" si="727"/>
        <v>0.60242815367913982</v>
      </c>
      <c r="G4697" s="1" t="str">
        <f t="shared" si="728"/>
        <v>0.79817311383856+0.60242815367914i</v>
      </c>
      <c r="H4697" s="1" t="str">
        <f t="shared" si="722"/>
        <v>-0.79817311383856-0.60242815367914i</v>
      </c>
      <c r="I4697" s="1">
        <f t="shared" si="729"/>
        <v>-9.9416329452064706E-16</v>
      </c>
      <c r="J4697" s="1">
        <f t="shared" si="730"/>
        <v>2.9848756284990698</v>
      </c>
    </row>
    <row r="4698" spans="1:10" x14ac:dyDescent="0.25">
      <c r="A4698" s="1">
        <f t="shared" si="721"/>
        <v>0.46659999999996493</v>
      </c>
      <c r="B4698" s="1">
        <f t="shared" si="723"/>
        <v>3.1615877163186301E-15</v>
      </c>
      <c r="C4698" s="1" t="str">
        <f t="shared" si="724"/>
        <v>3.16158771631863E-15+2.99758426549721i</v>
      </c>
      <c r="D4698" s="1">
        <f t="shared" si="725"/>
        <v>-11.922386008274415</v>
      </c>
      <c r="E4698" s="1">
        <f t="shared" si="726"/>
        <v>0.79970980812856818</v>
      </c>
      <c r="F4698" s="1">
        <f t="shared" si="727"/>
        <v>0.60038672768722046</v>
      </c>
      <c r="G4698" s="1" t="str">
        <f t="shared" si="728"/>
        <v>0.799709808128568+0.60038672768722i</v>
      </c>
      <c r="H4698" s="1" t="str">
        <f t="shared" si="722"/>
        <v>-0.799709808128568-0.60038672768722i</v>
      </c>
      <c r="I4698" s="1">
        <f t="shared" si="729"/>
        <v>3.1615877163186301E-15</v>
      </c>
      <c r="J4698" s="1">
        <f t="shared" si="730"/>
        <v>2.9975842654972098</v>
      </c>
    </row>
    <row r="4699" spans="1:10" x14ac:dyDescent="0.25">
      <c r="A4699" s="1">
        <f t="shared" si="721"/>
        <v>0.46669999999996492</v>
      </c>
      <c r="B4699" s="1">
        <f t="shared" si="723"/>
        <v>-2.3395434826491901E-15</v>
      </c>
      <c r="C4699" s="1" t="str">
        <f t="shared" si="724"/>
        <v>-2.33954348264919E-15+3.01039061619313i</v>
      </c>
      <c r="D4699" s="1">
        <f t="shared" si="725"/>
        <v>-11.924941170299336</v>
      </c>
      <c r="E4699" s="1">
        <f t="shared" si="726"/>
        <v>0.80124128123365956</v>
      </c>
      <c r="F4699" s="1">
        <f t="shared" si="727"/>
        <v>0.59834138186075991</v>
      </c>
      <c r="G4699" s="1" t="str">
        <f t="shared" si="728"/>
        <v>0.80124128123366+0.59834138186076i</v>
      </c>
      <c r="H4699" s="1" t="str">
        <f t="shared" si="722"/>
        <v>-0.80124128123366-0.59834138186076i</v>
      </c>
      <c r="I4699" s="1">
        <f t="shared" si="729"/>
        <v>-2.3395434826491901E-15</v>
      </c>
      <c r="J4699" s="1">
        <f t="shared" si="730"/>
        <v>3.01039061619313</v>
      </c>
    </row>
    <row r="4700" spans="1:10" x14ac:dyDescent="0.25">
      <c r="A4700" s="1">
        <f t="shared" si="721"/>
        <v>0.46679999999996491</v>
      </c>
      <c r="B4700" s="1">
        <f t="shared" si="723"/>
        <v>-1.6782663337782701E-16</v>
      </c>
      <c r="C4700" s="1" t="str">
        <f t="shared" si="724"/>
        <v>-1.67826633377827E-16+3.02329585417289i</v>
      </c>
      <c r="D4700" s="1">
        <f t="shared" si="725"/>
        <v>-11.927496332324255</v>
      </c>
      <c r="E4700" s="1">
        <f t="shared" si="726"/>
        <v>0.80276752315507438</v>
      </c>
      <c r="F4700" s="1">
        <f t="shared" si="727"/>
        <v>0.59629212955351607</v>
      </c>
      <c r="G4700" s="1" t="str">
        <f t="shared" si="728"/>
        <v>0.802767523155074+0.596292129553516i</v>
      </c>
      <c r="H4700" s="1" t="str">
        <f t="shared" si="722"/>
        <v>-0.802767523155074-0.596292129553516i</v>
      </c>
      <c r="I4700" s="1">
        <f t="shared" si="729"/>
        <v>-1.6782663337782701E-16</v>
      </c>
      <c r="J4700" s="1">
        <f t="shared" si="730"/>
        <v>3.0232958541728898</v>
      </c>
    </row>
    <row r="4701" spans="1:10" x14ac:dyDescent="0.25">
      <c r="A4701" s="1">
        <f t="shared" si="721"/>
        <v>0.4668999999999649</v>
      </c>
      <c r="B4701" s="1">
        <f t="shared" si="723"/>
        <v>8.4274286767598603E-16</v>
      </c>
      <c r="C4701" s="1" t="str">
        <f t="shared" si="724"/>
        <v>8.42742867675986E-16+3.03630117186777i</v>
      </c>
      <c r="D4701" s="1">
        <f t="shared" si="725"/>
        <v>-11.930051494349174</v>
      </c>
      <c r="E4701" s="1">
        <f t="shared" si="726"/>
        <v>0.80428852392821004</v>
      </c>
      <c r="F4701" s="1">
        <f t="shared" si="727"/>
        <v>0.59423898414474718</v>
      </c>
      <c r="G4701" s="1" t="str">
        <f t="shared" si="728"/>
        <v>0.80428852392821+0.594238984144747i</v>
      </c>
      <c r="H4701" s="1" t="str">
        <f t="shared" si="722"/>
        <v>-0.80428852392821-0.594238984144747i</v>
      </c>
      <c r="I4701" s="1">
        <f t="shared" si="729"/>
        <v>8.4274286767598603E-16</v>
      </c>
      <c r="J4701" s="1">
        <f t="shared" si="730"/>
        <v>3.0363011718677702</v>
      </c>
    </row>
    <row r="4702" spans="1:10" x14ac:dyDescent="0.25">
      <c r="A4702" s="1">
        <f t="shared" si="721"/>
        <v>0.46699999999996489</v>
      </c>
      <c r="B4702" s="1">
        <f t="shared" si="723"/>
        <v>-2.3698659109048498E-15</v>
      </c>
      <c r="C4702" s="1" t="str">
        <f t="shared" si="724"/>
        <v>-2.36986591090485E-15+3.04940778093404i</v>
      </c>
      <c r="D4702" s="1">
        <f t="shared" si="725"/>
        <v>-11.932606656374094</v>
      </c>
      <c r="E4702" s="1">
        <f t="shared" si="726"/>
        <v>0.8058042736226827</v>
      </c>
      <c r="F4702" s="1">
        <f t="shared" si="727"/>
        <v>0.59218195903912896</v>
      </c>
      <c r="G4702" s="1" t="str">
        <f t="shared" si="728"/>
        <v>0.805804273622683+0.592181959039129i</v>
      </c>
      <c r="H4702" s="1" t="str">
        <f t="shared" si="722"/>
        <v>-0.805804273622683-0.592181959039129i</v>
      </c>
      <c r="I4702" s="1">
        <f t="shared" si="729"/>
        <v>-2.3698659109048498E-15</v>
      </c>
      <c r="J4702" s="1">
        <f t="shared" si="730"/>
        <v>3.0494077809340401</v>
      </c>
    </row>
    <row r="4703" spans="1:10" x14ac:dyDescent="0.25">
      <c r="A4703" s="1">
        <f t="shared" si="721"/>
        <v>0.46709999999996488</v>
      </c>
      <c r="B4703" s="1">
        <f t="shared" si="723"/>
        <v>-2.04011268721303E-15</v>
      </c>
      <c r="C4703" s="1" t="str">
        <f t="shared" si="724"/>
        <v>-2.04011268721303E-15+3.06261691264215i</v>
      </c>
      <c r="D4703" s="1">
        <f t="shared" si="725"/>
        <v>-11.935161818399013</v>
      </c>
      <c r="E4703" s="1">
        <f t="shared" si="726"/>
        <v>0.80731476234238875</v>
      </c>
      <c r="F4703" s="1">
        <f t="shared" si="727"/>
        <v>0.59012106766667161</v>
      </c>
      <c r="G4703" s="1" t="str">
        <f t="shared" si="728"/>
        <v>0.807314762342389+0.590121067666672i</v>
      </c>
      <c r="H4703" s="1" t="str">
        <f t="shared" si="722"/>
        <v>-0.807314762342389-0.590121067666672i</v>
      </c>
      <c r="I4703" s="1">
        <f t="shared" si="729"/>
        <v>-2.04011268721303E-15</v>
      </c>
      <c r="J4703" s="1">
        <f t="shared" si="730"/>
        <v>3.0626169126421501</v>
      </c>
    </row>
    <row r="4704" spans="1:10" x14ac:dyDescent="0.25">
      <c r="A4704" s="1">
        <f t="shared" si="721"/>
        <v>0.46719999999996487</v>
      </c>
      <c r="B4704" s="1">
        <f t="shared" si="723"/>
        <v>6.8299362127607404E-16</v>
      </c>
      <c r="C4704" s="1" t="str">
        <f t="shared" si="724"/>
        <v>6.82993621276074E-16+3.07592981827536i</v>
      </c>
      <c r="D4704" s="1">
        <f t="shared" si="725"/>
        <v>-11.937716980423932</v>
      </c>
      <c r="E4704" s="1">
        <f t="shared" si="726"/>
        <v>0.80881998022557566</v>
      </c>
      <c r="F4704" s="1">
        <f t="shared" si="727"/>
        <v>0.58805632348262304</v>
      </c>
      <c r="G4704" s="1" t="str">
        <f t="shared" si="728"/>
        <v>0.808819980225576+0.588056323482623i</v>
      </c>
      <c r="H4704" s="1" t="str">
        <f t="shared" si="722"/>
        <v>-0.808819980225576-0.588056323482623i</v>
      </c>
      <c r="I4704" s="1">
        <f t="shared" si="729"/>
        <v>6.8299362127607404E-16</v>
      </c>
      <c r="J4704" s="1">
        <f t="shared" si="730"/>
        <v>3.0759298182753598</v>
      </c>
    </row>
    <row r="4705" spans="1:10" x14ac:dyDescent="0.25">
      <c r="A4705" s="1">
        <f t="shared" si="721"/>
        <v>0.46729999999996485</v>
      </c>
      <c r="B4705" s="1">
        <f t="shared" si="723"/>
        <v>-4.1158380297786596E-15</v>
      </c>
      <c r="C4705" s="1" t="str">
        <f t="shared" si="724"/>
        <v>-4.11583802977866E-15+3.08934776953807i</v>
      </c>
      <c r="D4705" s="1">
        <f t="shared" si="725"/>
        <v>-11.940272142448853</v>
      </c>
      <c r="E4705" s="1">
        <f t="shared" si="726"/>
        <v>0.81031991744490373</v>
      </c>
      <c r="F4705" s="1">
        <f t="shared" si="727"/>
        <v>0.58598773996738562</v>
      </c>
      <c r="G4705" s="1" t="str">
        <f t="shared" si="728"/>
        <v>0.810319917444904+0.585987739967386i</v>
      </c>
      <c r="H4705" s="1" t="str">
        <f t="shared" si="722"/>
        <v>-0.810319917444904-0.585987739967386i</v>
      </c>
      <c r="I4705" s="1">
        <f t="shared" si="729"/>
        <v>-4.1158380297786596E-15</v>
      </c>
      <c r="J4705" s="1">
        <f t="shared" si="730"/>
        <v>3.0893477695380702</v>
      </c>
    </row>
    <row r="4706" spans="1:10" x14ac:dyDescent="0.25">
      <c r="A4706" s="1">
        <f t="shared" ref="A4706:A4769" si="731">A4705+$O$1</f>
        <v>0.46739999999996484</v>
      </c>
      <c r="B4706" s="1">
        <f t="shared" si="723"/>
        <v>-1.20570800081877E-15</v>
      </c>
      <c r="C4706" s="1" t="str">
        <f t="shared" si="724"/>
        <v>-1.20570800081877E-15+3.10287205897432i</v>
      </c>
      <c r="D4706" s="1">
        <f t="shared" si="725"/>
        <v>-11.942827304473772</v>
      </c>
      <c r="E4706" s="1">
        <f t="shared" si="726"/>
        <v>0.81181456420750653</v>
      </c>
      <c r="F4706" s="1">
        <f t="shared" si="727"/>
        <v>0.58391533062643264</v>
      </c>
      <c r="G4706" s="1" t="str">
        <f t="shared" si="728"/>
        <v>0.811814564207507+0.583915330626433i</v>
      </c>
      <c r="H4706" s="1" t="str">
        <f t="shared" ref="H4706:H4769" si="732">IMPRODUCT(G4706,$H$3)</f>
        <v>-0.811814564207507-0.583915330626433i</v>
      </c>
      <c r="I4706" s="1">
        <f t="shared" si="729"/>
        <v>-1.20570800081877E-15</v>
      </c>
      <c r="J4706" s="1">
        <f t="shared" si="730"/>
        <v>3.1028720589743202</v>
      </c>
    </row>
    <row r="4707" spans="1:10" x14ac:dyDescent="0.25">
      <c r="A4707" s="1">
        <f t="shared" si="731"/>
        <v>0.46749999999996483</v>
      </c>
      <c r="B4707" s="1">
        <f t="shared" si="723"/>
        <v>-2.2490094234247102E-15</v>
      </c>
      <c r="C4707" s="1" t="str">
        <f t="shared" si="724"/>
        <v>-2.24900942342471E-15+3.11650400039638i</v>
      </c>
      <c r="D4707" s="1">
        <f t="shared" si="725"/>
        <v>-11.945382466498691</v>
      </c>
      <c r="E4707" s="1">
        <f t="shared" si="726"/>
        <v>0.81330391075506159</v>
      </c>
      <c r="F4707" s="1">
        <f t="shared" si="727"/>
        <v>0.58183910899021118</v>
      </c>
      <c r="G4707" s="1" t="str">
        <f t="shared" si="728"/>
        <v>0.813303910755062+0.581839108990211i</v>
      </c>
      <c r="H4707" s="1" t="str">
        <f t="shared" si="732"/>
        <v>-0.813303910755062-0.581839108990211i</v>
      </c>
      <c r="I4707" s="1">
        <f t="shared" si="729"/>
        <v>-2.2490094234247102E-15</v>
      </c>
      <c r="J4707" s="1">
        <f t="shared" si="730"/>
        <v>3.1165040003963802</v>
      </c>
    </row>
    <row r="4708" spans="1:10" x14ac:dyDescent="0.25">
      <c r="A4708" s="1">
        <f t="shared" si="731"/>
        <v>0.46759999999996482</v>
      </c>
      <c r="B4708" s="1">
        <f t="shared" ref="B4708:B4771" si="733">I4708</f>
        <v>1.0425809979756E-15</v>
      </c>
      <c r="C4708" s="1" t="str">
        <f t="shared" ref="C4708:C4771" si="734">IMDIV(IMSUB(1,H4708),IMSUM(1,H4708))</f>
        <v>1.0425809979756E-15+3.13024492932432i</v>
      </c>
      <c r="D4708" s="1">
        <f t="shared" ref="D4708:D4771" si="735">-2*$B$10*A4708</f>
        <v>-11.94793762852361</v>
      </c>
      <c r="E4708" s="1">
        <f t="shared" ref="E4708:E4771" si="736">COS(D4708)</f>
        <v>0.81478794736384941</v>
      </c>
      <c r="F4708" s="1">
        <f t="shared" ref="F4708:F4771" si="737">SIN(D4708)</f>
        <v>0.57975908861405956</v>
      </c>
      <c r="G4708" s="1" t="str">
        <f t="shared" ref="G4708:G4771" si="738">COMPLEX(E4708,F4708)</f>
        <v>0.814787947363849+0.57975908861406i</v>
      </c>
      <c r="H4708" s="1" t="str">
        <f t="shared" si="732"/>
        <v>-0.814787947363849-0.57975908861406i</v>
      </c>
      <c r="I4708" s="1">
        <f t="shared" ref="I4708:I4771" si="739">IMREAL(C4708)</f>
        <v>1.0425809979756E-15</v>
      </c>
      <c r="J4708" s="1">
        <f t="shared" si="730"/>
        <v>3.13024492932432</v>
      </c>
    </row>
    <row r="4709" spans="1:10" x14ac:dyDescent="0.25">
      <c r="A4709" s="1">
        <f t="shared" si="731"/>
        <v>0.46769999999996481</v>
      </c>
      <c r="B4709" s="1">
        <f t="shared" si="733"/>
        <v>-1.39625919867655E-15</v>
      </c>
      <c r="C4709" s="1" t="str">
        <f t="shared" si="734"/>
        <v>-1.39625919867655E-15+3.14409620343617i</v>
      </c>
      <c r="D4709" s="1">
        <f t="shared" si="735"/>
        <v>-11.95049279054853</v>
      </c>
      <c r="E4709" s="1">
        <f t="shared" si="736"/>
        <v>0.81626666434481954</v>
      </c>
      <c r="F4709" s="1">
        <f t="shared" si="737"/>
        <v>0.57767528307811622</v>
      </c>
      <c r="G4709" s="1" t="str">
        <f t="shared" si="738"/>
        <v>0.81626666434482+0.577675283078116i</v>
      </c>
      <c r="H4709" s="1" t="str">
        <f t="shared" si="732"/>
        <v>-0.81626666434482-0.577675283078116i</v>
      </c>
      <c r="I4709" s="1">
        <f t="shared" si="739"/>
        <v>-1.39625919867655E-15</v>
      </c>
      <c r="J4709" s="1">
        <f t="shared" si="730"/>
        <v>3.1440962034361699</v>
      </c>
    </row>
    <row r="4710" spans="1:10" x14ac:dyDescent="0.25">
      <c r="A4710" s="1">
        <f t="shared" si="731"/>
        <v>0.4677999999999648</v>
      </c>
      <c r="B4710" s="1">
        <f t="shared" si="733"/>
        <v>1.4024600161331E-15</v>
      </c>
      <c r="C4710" s="1" t="str">
        <f t="shared" si="734"/>
        <v>1.4024600161331E-15+3.15805920302953i</v>
      </c>
      <c r="D4710" s="1">
        <f t="shared" si="735"/>
        <v>-11.953047952573449</v>
      </c>
      <c r="E4710" s="1">
        <f t="shared" si="736"/>
        <v>0.81774005204364941</v>
      </c>
      <c r="F4710" s="1">
        <f t="shared" si="737"/>
        <v>0.57558770598723663</v>
      </c>
      <c r="G4710" s="1" t="str">
        <f t="shared" si="738"/>
        <v>0.817740052043649+0.575587705987237i</v>
      </c>
      <c r="H4710" s="1" t="str">
        <f t="shared" si="732"/>
        <v>-0.817740052043649-0.575587705987237i</v>
      </c>
      <c r="I4710" s="1">
        <f t="shared" si="739"/>
        <v>1.4024600161331E-15</v>
      </c>
      <c r="J4710" s="1">
        <f t="shared" si="730"/>
        <v>3.1580592030295298</v>
      </c>
    </row>
    <row r="4711" spans="1:10" x14ac:dyDescent="0.25">
      <c r="A4711" s="1">
        <f t="shared" si="731"/>
        <v>0.46789999999996479</v>
      </c>
      <c r="B4711" s="1">
        <f t="shared" si="733"/>
        <v>-4.4022221028155704E-15</v>
      </c>
      <c r="C4711" s="1" t="str">
        <f t="shared" si="734"/>
        <v>-4.40222210281557E-15+3.17213533149477i</v>
      </c>
      <c r="D4711" s="1">
        <f t="shared" si="735"/>
        <v>-11.955603114598368</v>
      </c>
      <c r="E4711" s="1">
        <f t="shared" si="736"/>
        <v>0.81920810084081352</v>
      </c>
      <c r="F4711" s="1">
        <f t="shared" si="737"/>
        <v>0.5734963709708959</v>
      </c>
      <c r="G4711" s="1" t="str">
        <f t="shared" si="738"/>
        <v>0.819208100840814+0.573496370970896i</v>
      </c>
      <c r="H4711" s="1" t="str">
        <f t="shared" si="732"/>
        <v>-0.819208100840814-0.573496370970896i</v>
      </c>
      <c r="I4711" s="1">
        <f t="shared" si="739"/>
        <v>-4.4022221028155704E-15</v>
      </c>
      <c r="J4711" s="1">
        <f t="shared" si="730"/>
        <v>3.1721353314947698</v>
      </c>
    </row>
    <row r="4712" spans="1:10" x14ac:dyDescent="0.25">
      <c r="A4712" s="1">
        <f t="shared" si="731"/>
        <v>0.46799999999996478</v>
      </c>
      <c r="B4712" s="1">
        <f t="shared" si="733"/>
        <v>-4.7756688840495803E-15</v>
      </c>
      <c r="C4712" s="1" t="str">
        <f t="shared" si="734"/>
        <v>-4.77566888404958E-15+3.18632601580007i</v>
      </c>
      <c r="D4712" s="1">
        <f t="shared" si="735"/>
        <v>-11.958158276623289</v>
      </c>
      <c r="E4712" s="1">
        <f t="shared" si="736"/>
        <v>0.82067080115164359</v>
      </c>
      <c r="F4712" s="1">
        <f t="shared" si="737"/>
        <v>0.57140129168310383</v>
      </c>
      <c r="G4712" s="1" t="str">
        <f t="shared" si="738"/>
        <v>0.820670801151644+0.571401291683104i</v>
      </c>
      <c r="H4712" s="1" t="str">
        <f t="shared" si="732"/>
        <v>-0.820670801151644-0.571401291683104i</v>
      </c>
      <c r="I4712" s="1">
        <f t="shared" si="739"/>
        <v>-4.7756688840495803E-15</v>
      </c>
      <c r="J4712" s="1">
        <f t="shared" ref="J4712:J4775" si="740">MAX(MIN(IMAGINARY(C4712),11),-11)</f>
        <v>3.1863260158000699</v>
      </c>
    </row>
    <row r="4713" spans="1:10" x14ac:dyDescent="0.25">
      <c r="A4713" s="1">
        <f t="shared" si="731"/>
        <v>0.46809999999996477</v>
      </c>
      <c r="B4713" s="1">
        <f t="shared" si="733"/>
        <v>1.59903725610027E-15</v>
      </c>
      <c r="C4713" s="1" t="str">
        <f t="shared" si="734"/>
        <v>1.59903725610027E-15+3.20063270698877i</v>
      </c>
      <c r="D4713" s="1">
        <f t="shared" si="735"/>
        <v>-11.960713438648208</v>
      </c>
      <c r="E4713" s="1">
        <f t="shared" si="736"/>
        <v>0.82212814342638729</v>
      </c>
      <c r="F4713" s="1">
        <f t="shared" si="737"/>
        <v>0.56930248180232068</v>
      </c>
      <c r="G4713" s="1" t="str">
        <f t="shared" si="738"/>
        <v>0.822128143426387+0.569302481802321i</v>
      </c>
      <c r="H4713" s="1" t="str">
        <f t="shared" si="732"/>
        <v>-0.822128143426387-0.569302481802321i</v>
      </c>
      <c r="I4713" s="1">
        <f t="shared" si="739"/>
        <v>1.59903725610027E-15</v>
      </c>
      <c r="J4713" s="1">
        <f t="shared" si="740"/>
        <v>3.2006327069887699</v>
      </c>
    </row>
    <row r="4714" spans="1:10" x14ac:dyDescent="0.25">
      <c r="A4714" s="1">
        <f t="shared" si="731"/>
        <v>0.46819999999996476</v>
      </c>
      <c r="B4714" s="1">
        <f t="shared" si="733"/>
        <v>4.9972022441892399E-15</v>
      </c>
      <c r="C4714" s="1" t="str">
        <f t="shared" si="734"/>
        <v>4.99720224418924E-15+3.21505688068939i</v>
      </c>
      <c r="D4714" s="1">
        <f t="shared" si="735"/>
        <v>-11.963268600673127</v>
      </c>
      <c r="E4714" s="1">
        <f t="shared" si="736"/>
        <v>0.82358011815027743</v>
      </c>
      <c r="F4714" s="1">
        <f t="shared" si="737"/>
        <v>0.56719995503135845</v>
      </c>
      <c r="G4714" s="1" t="str">
        <f t="shared" si="738"/>
        <v>0.823580118150277+0.567199955031358i</v>
      </c>
      <c r="H4714" s="1" t="str">
        <f t="shared" si="732"/>
        <v>-0.823580118150277-0.567199955031358i</v>
      </c>
      <c r="I4714" s="1">
        <f t="shared" si="739"/>
        <v>4.9972022441892399E-15</v>
      </c>
      <c r="J4714" s="1">
        <f t="shared" si="740"/>
        <v>3.21505688068939</v>
      </c>
    </row>
    <row r="4715" spans="1:10" x14ac:dyDescent="0.25">
      <c r="A4715" s="1">
        <f t="shared" si="731"/>
        <v>0.46829999999996474</v>
      </c>
      <c r="B4715" s="1">
        <f t="shared" si="733"/>
        <v>-1.2549517127408399E-15</v>
      </c>
      <c r="C4715" s="1" t="str">
        <f t="shared" si="734"/>
        <v>-1.25495171274084E-15+3.22960003763864i</v>
      </c>
      <c r="D4715" s="1">
        <f t="shared" si="735"/>
        <v>-11.965823762698045</v>
      </c>
      <c r="E4715" s="1">
        <f t="shared" si="736"/>
        <v>0.82502671584358966</v>
      </c>
      <c r="F4715" s="1">
        <f t="shared" si="737"/>
        <v>0.56509372509729816</v>
      </c>
      <c r="G4715" s="1" t="str">
        <f t="shared" si="738"/>
        <v>0.82502671584359+0.565093725097298i</v>
      </c>
      <c r="H4715" s="1" t="str">
        <f t="shared" si="732"/>
        <v>-0.82502671584359-0.565093725097298i</v>
      </c>
      <c r="I4715" s="1">
        <f t="shared" si="739"/>
        <v>-1.2549517127408399E-15</v>
      </c>
      <c r="J4715" s="1">
        <f t="shared" si="740"/>
        <v>3.2296000376386398</v>
      </c>
    </row>
    <row r="4716" spans="1:10" x14ac:dyDescent="0.25">
      <c r="A4716" s="1">
        <f t="shared" si="731"/>
        <v>0.46839999999996473</v>
      </c>
      <c r="B4716" s="1">
        <f t="shared" si="733"/>
        <v>0</v>
      </c>
      <c r="C4716" s="1" t="str">
        <f t="shared" si="734"/>
        <v>3.24426370421789i</v>
      </c>
      <c r="D4716" s="1">
        <f t="shared" si="735"/>
        <v>-11.968378924722966</v>
      </c>
      <c r="E4716" s="1">
        <f t="shared" si="736"/>
        <v>0.82646792706170658</v>
      </c>
      <c r="F4716" s="1">
        <f t="shared" si="737"/>
        <v>0.56298380575139617</v>
      </c>
      <c r="G4716" s="1" t="str">
        <f t="shared" si="738"/>
        <v>0.826467927061707+0.562983805751396i</v>
      </c>
      <c r="H4716" s="1" t="str">
        <f t="shared" si="732"/>
        <v>-0.826467927061707-0.562983805751396i</v>
      </c>
      <c r="I4716" s="1">
        <f t="shared" si="739"/>
        <v>0</v>
      </c>
      <c r="J4716" s="1">
        <f t="shared" si="740"/>
        <v>3.2442637042178899</v>
      </c>
    </row>
    <row r="4717" spans="1:10" x14ac:dyDescent="0.25">
      <c r="A4717" s="1">
        <f t="shared" si="731"/>
        <v>0.46849999999996472</v>
      </c>
      <c r="B4717" s="1">
        <f t="shared" si="733"/>
        <v>-2.1709630313471199E-15</v>
      </c>
      <c r="C4717" s="1" t="str">
        <f t="shared" si="734"/>
        <v>-2.17096303134712E-15+3.25904943300333i</v>
      </c>
      <c r="D4717" s="1">
        <f t="shared" si="735"/>
        <v>-11.970934086747885</v>
      </c>
      <c r="E4717" s="1">
        <f t="shared" si="736"/>
        <v>0.82790374239517495</v>
      </c>
      <c r="F4717" s="1">
        <f t="shared" si="737"/>
        <v>0.56087021076900112</v>
      </c>
      <c r="G4717" s="1" t="str">
        <f t="shared" si="738"/>
        <v>0.827903742395175+0.560870210769001i</v>
      </c>
      <c r="H4717" s="1" t="str">
        <f t="shared" si="732"/>
        <v>-0.827903742395175-0.560870210769001i</v>
      </c>
      <c r="I4717" s="1">
        <f t="shared" si="739"/>
        <v>-2.1709630313471199E-15</v>
      </c>
      <c r="J4717" s="1">
        <f t="shared" si="740"/>
        <v>3.2590494330033302</v>
      </c>
    </row>
    <row r="4718" spans="1:10" x14ac:dyDescent="0.25">
      <c r="A4718" s="1">
        <f t="shared" si="731"/>
        <v>0.46859999999996471</v>
      </c>
      <c r="B4718" s="1">
        <f t="shared" si="733"/>
        <v>-2.3626358893356801E-15</v>
      </c>
      <c r="C4718" s="1" t="str">
        <f t="shared" si="734"/>
        <v>-2.36263588933568E-15+3.27395880333055i</v>
      </c>
      <c r="D4718" s="1">
        <f t="shared" si="735"/>
        <v>-11.973489248772804</v>
      </c>
      <c r="E4718" s="1">
        <f t="shared" si="736"/>
        <v>0.82933415246977382</v>
      </c>
      <c r="F4718" s="1">
        <f t="shared" si="737"/>
        <v>0.55875295394945512</v>
      </c>
      <c r="G4718" s="1" t="str">
        <f t="shared" si="738"/>
        <v>0.829334152469774+0.558752953949455i</v>
      </c>
      <c r="H4718" s="1" t="str">
        <f t="shared" si="732"/>
        <v>-0.829334152469774-0.558752953949455i</v>
      </c>
      <c r="I4718" s="1">
        <f t="shared" si="739"/>
        <v>-2.3626358893356801E-15</v>
      </c>
      <c r="J4718" s="1">
        <f t="shared" si="740"/>
        <v>3.27395880333055</v>
      </c>
    </row>
    <row r="4719" spans="1:10" x14ac:dyDescent="0.25">
      <c r="A4719" s="1">
        <f t="shared" si="731"/>
        <v>0.4686999999999647</v>
      </c>
      <c r="B4719" s="1">
        <f t="shared" si="733"/>
        <v>1.2780306786816601E-15</v>
      </c>
      <c r="C4719" s="1" t="str">
        <f t="shared" si="734"/>
        <v>1.27803067868166E-15+3.2889934218736i</v>
      </c>
      <c r="D4719" s="1">
        <f t="shared" si="735"/>
        <v>-11.976044410797725</v>
      </c>
      <c r="E4719" s="1">
        <f t="shared" si="736"/>
        <v>0.83075914794657224</v>
      </c>
      <c r="F4719" s="1">
        <f t="shared" si="737"/>
        <v>0.55663204911600739</v>
      </c>
      <c r="G4719" s="1" t="str">
        <f t="shared" si="738"/>
        <v>0.830759147946572+0.556632049116007i</v>
      </c>
      <c r="H4719" s="1" t="str">
        <f t="shared" si="732"/>
        <v>-0.830759147946572-0.556632049116007i</v>
      </c>
      <c r="I4719" s="1">
        <f t="shared" si="739"/>
        <v>1.2780306786816601E-15</v>
      </c>
      <c r="J4719" s="1">
        <f t="shared" si="740"/>
        <v>3.2889934218736001</v>
      </c>
    </row>
    <row r="4720" spans="1:10" x14ac:dyDescent="0.25">
      <c r="A4720" s="1">
        <f t="shared" si="731"/>
        <v>0.46879999999996469</v>
      </c>
      <c r="B4720" s="1">
        <f t="shared" si="733"/>
        <v>4.0351837599795799E-15</v>
      </c>
      <c r="C4720" s="1" t="str">
        <f t="shared" si="734"/>
        <v>4.03518375997958E-15+3.30415492323919i</v>
      </c>
      <c r="D4720" s="1">
        <f t="shared" si="735"/>
        <v>-11.978599572822644</v>
      </c>
      <c r="E4720" s="1">
        <f t="shared" si="736"/>
        <v>0.83217871952198719</v>
      </c>
      <c r="F4720" s="1">
        <f t="shared" si="737"/>
        <v>0.55450751011572941</v>
      </c>
      <c r="G4720" s="1" t="str">
        <f t="shared" si="738"/>
        <v>0.832178719521987+0.554507510115729i</v>
      </c>
      <c r="H4720" s="1" t="str">
        <f t="shared" si="732"/>
        <v>-0.832178719521987-0.554507510115729i</v>
      </c>
      <c r="I4720" s="1">
        <f t="shared" si="739"/>
        <v>4.0351837599795799E-15</v>
      </c>
      <c r="J4720" s="1">
        <f t="shared" si="740"/>
        <v>3.30415492323919</v>
      </c>
    </row>
    <row r="4721" spans="1:10" x14ac:dyDescent="0.25">
      <c r="A4721" s="1">
        <f t="shared" si="731"/>
        <v>0.46889999999996468</v>
      </c>
      <c r="B4721" s="1">
        <f t="shared" si="733"/>
        <v>-2.94825938824822E-15</v>
      </c>
      <c r="C4721" s="1" t="str">
        <f t="shared" si="734"/>
        <v>-2.94825938824822E-15+3.31944497057656i</v>
      </c>
      <c r="D4721" s="1">
        <f t="shared" si="735"/>
        <v>-11.981154734847562</v>
      </c>
      <c r="E4721" s="1">
        <f t="shared" si="736"/>
        <v>0.83359285792785065</v>
      </c>
      <c r="F4721" s="1">
        <f t="shared" si="737"/>
        <v>0.5523793508194148</v>
      </c>
      <c r="G4721" s="1" t="str">
        <f t="shared" si="738"/>
        <v>0.833592857927851+0.552379350819415i</v>
      </c>
      <c r="H4721" s="1" t="str">
        <f t="shared" si="732"/>
        <v>-0.833592857927851-0.552379350819415i</v>
      </c>
      <c r="I4721" s="1">
        <f t="shared" si="739"/>
        <v>-2.94825938824822E-15</v>
      </c>
      <c r="J4721" s="1">
        <f t="shared" si="740"/>
        <v>3.3194449705765599</v>
      </c>
    </row>
    <row r="4722" spans="1:10" x14ac:dyDescent="0.25">
      <c r="A4722" s="1">
        <f t="shared" si="731"/>
        <v>0.46899999999996467</v>
      </c>
      <c r="B4722" s="1">
        <f t="shared" si="733"/>
        <v>2.5917109340216002E-15</v>
      </c>
      <c r="C4722" s="1" t="str">
        <f t="shared" si="734"/>
        <v>2.5917109340216E-15+3.33486525620335i</v>
      </c>
      <c r="D4722" s="1">
        <f t="shared" si="735"/>
        <v>-11.983709896872481</v>
      </c>
      <c r="E4722" s="1">
        <f t="shared" si="736"/>
        <v>0.83500155393146591</v>
      </c>
      <c r="F4722" s="1">
        <f t="shared" si="737"/>
        <v>0.55024758512149519</v>
      </c>
      <c r="G4722" s="1" t="str">
        <f t="shared" si="738"/>
        <v>0.835001553931466+0.550247585121495i</v>
      </c>
      <c r="H4722" s="1" t="str">
        <f t="shared" si="732"/>
        <v>-0.835001553931466-0.550247585121495i</v>
      </c>
      <c r="I4722" s="1">
        <f t="shared" si="739"/>
        <v>2.5917109340216002E-15</v>
      </c>
      <c r="J4722" s="1">
        <f t="shared" si="740"/>
        <v>3.3348652562033498</v>
      </c>
    </row>
    <row r="4723" spans="1:10" x14ac:dyDescent="0.25">
      <c r="A4723" s="1">
        <f t="shared" si="731"/>
        <v>0.46909999999996466</v>
      </c>
      <c r="B4723" s="1">
        <f t="shared" si="733"/>
        <v>1.11591319593082E-15</v>
      </c>
      <c r="C4723" s="1" t="str">
        <f t="shared" si="734"/>
        <v>1.11591319593082E-15+3.3504175022479i</v>
      </c>
      <c r="D4723" s="1">
        <f t="shared" si="735"/>
        <v>-11.986265058897402</v>
      </c>
      <c r="E4723" s="1">
        <f t="shared" si="736"/>
        <v>0.83640479833566994</v>
      </c>
      <c r="F4723" s="1">
        <f t="shared" si="737"/>
        <v>0.54811222693994643</v>
      </c>
      <c r="G4723" s="1" t="str">
        <f t="shared" si="738"/>
        <v>0.83640479833567+0.548112226939946i</v>
      </c>
      <c r="H4723" s="1" t="str">
        <f t="shared" si="732"/>
        <v>-0.83640479833567-0.548112226939946i</v>
      </c>
      <c r="I4723" s="1">
        <f t="shared" si="739"/>
        <v>1.11591319593082E-15</v>
      </c>
      <c r="J4723" s="1">
        <f t="shared" si="740"/>
        <v>3.3504175022478999</v>
      </c>
    </row>
    <row r="4724" spans="1:10" x14ac:dyDescent="0.25">
      <c r="A4724" s="1">
        <f t="shared" si="731"/>
        <v>0.46919999999996465</v>
      </c>
      <c r="B4724" s="1">
        <f t="shared" si="733"/>
        <v>2.8028441745115599E-15</v>
      </c>
      <c r="C4724" s="1" t="str">
        <f t="shared" si="734"/>
        <v>2.80284417451156E-15+3.36610346130875i</v>
      </c>
      <c r="D4724" s="1">
        <f t="shared" si="735"/>
        <v>-11.988820220922321</v>
      </c>
      <c r="E4724" s="1">
        <f t="shared" si="736"/>
        <v>0.83780258197888924</v>
      </c>
      <c r="F4724" s="1">
        <f t="shared" si="737"/>
        <v>0.54597329021620333</v>
      </c>
      <c r="G4724" s="1" t="str">
        <f t="shared" si="738"/>
        <v>0.837802581978889+0.545973290216203i</v>
      </c>
      <c r="H4724" s="1" t="str">
        <f t="shared" si="732"/>
        <v>-0.837802581978889-0.545973290216203i</v>
      </c>
      <c r="I4724" s="1">
        <f t="shared" si="739"/>
        <v>2.8028441745115599E-15</v>
      </c>
      <c r="J4724" s="1">
        <f t="shared" si="740"/>
        <v>3.3661034613087502</v>
      </c>
    </row>
    <row r="4725" spans="1:10" x14ac:dyDescent="0.25">
      <c r="A4725" s="1">
        <f t="shared" si="731"/>
        <v>0.46929999999996463</v>
      </c>
      <c r="B4725" s="1">
        <f t="shared" si="733"/>
        <v>2.6282836373871601E-15</v>
      </c>
      <c r="C4725" s="1" t="str">
        <f t="shared" si="734"/>
        <v>2.62828363738716E-15+3.38192491713166i</v>
      </c>
      <c r="D4725" s="1">
        <f t="shared" si="735"/>
        <v>-11.99137538294724</v>
      </c>
      <c r="E4725" s="1">
        <f t="shared" si="736"/>
        <v>0.839194895735206</v>
      </c>
      <c r="F4725" s="1">
        <f t="shared" si="737"/>
        <v>0.5438307889150602</v>
      </c>
      <c r="G4725" s="1" t="str">
        <f t="shared" si="738"/>
        <v>0.839194895735206+0.54383078891506i</v>
      </c>
      <c r="H4725" s="1" t="str">
        <f t="shared" si="732"/>
        <v>-0.839194895735206-0.54383078891506i</v>
      </c>
      <c r="I4725" s="1">
        <f t="shared" si="739"/>
        <v>2.6282836373871601E-15</v>
      </c>
      <c r="J4725" s="1">
        <f t="shared" si="740"/>
        <v>3.3819249171316601</v>
      </c>
    </row>
    <row r="4726" spans="1:10" x14ac:dyDescent="0.25">
      <c r="A4726" s="1">
        <f t="shared" si="731"/>
        <v>0.46939999999996462</v>
      </c>
      <c r="B4726" s="1">
        <f t="shared" si="733"/>
        <v>-7.5448174048469701E-16</v>
      </c>
      <c r="C4726" s="1" t="str">
        <f t="shared" si="734"/>
        <v>-7.54481740484697E-16+3.39788368530472i</v>
      </c>
      <c r="D4726" s="1">
        <f t="shared" si="735"/>
        <v>-11.99393054497216</v>
      </c>
      <c r="E4726" s="1">
        <f t="shared" si="736"/>
        <v>0.84058173051441409</v>
      </c>
      <c r="F4726" s="1">
        <f t="shared" si="737"/>
        <v>0.54168473702458408</v>
      </c>
      <c r="G4726" s="1" t="str">
        <f t="shared" si="738"/>
        <v>0.840581730514414+0.541684737024584i</v>
      </c>
      <c r="H4726" s="1" t="str">
        <f t="shared" si="732"/>
        <v>-0.840581730514414-0.541684737024584i</v>
      </c>
      <c r="I4726" s="1">
        <f t="shared" si="739"/>
        <v>-7.5448174048469701E-16</v>
      </c>
      <c r="J4726" s="1">
        <f t="shared" si="740"/>
        <v>3.3978836853047198</v>
      </c>
    </row>
    <row r="4727" spans="1:10" x14ac:dyDescent="0.25">
      <c r="A4727" s="1">
        <f t="shared" si="731"/>
        <v>0.46949999999996461</v>
      </c>
      <c r="B4727" s="1">
        <f t="shared" si="733"/>
        <v>2.65319669543528E-15</v>
      </c>
      <c r="C4727" s="1" t="str">
        <f t="shared" si="734"/>
        <v>2.65319669543528E-15+3.41398161397227i</v>
      </c>
      <c r="D4727" s="1">
        <f t="shared" si="735"/>
        <v>-11.996485706997079</v>
      </c>
      <c r="E4727" s="1">
        <f t="shared" si="736"/>
        <v>0.84196307726207642</v>
      </c>
      <c r="F4727" s="1">
        <f t="shared" si="737"/>
        <v>0.53953514855602758</v>
      </c>
      <c r="G4727" s="1" t="str">
        <f t="shared" si="738"/>
        <v>0.841963077262076+0.539535148556028i</v>
      </c>
      <c r="H4727" s="1" t="str">
        <f t="shared" si="732"/>
        <v>-0.841963077262076-0.539535148556028i</v>
      </c>
      <c r="I4727" s="1">
        <f t="shared" si="739"/>
        <v>2.65319669543528E-15</v>
      </c>
      <c r="J4727" s="1">
        <f t="shared" si="740"/>
        <v>3.4139816139722701</v>
      </c>
    </row>
    <row r="4728" spans="1:10" x14ac:dyDescent="0.25">
      <c r="A4728" s="1">
        <f t="shared" si="731"/>
        <v>0.4695999999999646</v>
      </c>
      <c r="B4728" s="1">
        <f t="shared" si="733"/>
        <v>-2.0945704298918002E-15</v>
      </c>
      <c r="C4728" s="1" t="str">
        <f t="shared" si="734"/>
        <v>-2.0945704298918E-15+3.43022058456799i</v>
      </c>
      <c r="D4728" s="1">
        <f t="shared" si="735"/>
        <v>-11.999040869021998</v>
      </c>
      <c r="E4728" s="1">
        <f t="shared" si="736"/>
        <v>0.84333892695958879</v>
      </c>
      <c r="F4728" s="1">
        <f t="shared" si="737"/>
        <v>0.5373820375437286</v>
      </c>
      <c r="G4728" s="1" t="str">
        <f t="shared" si="738"/>
        <v>0.843338926959589+0.537382037543729i</v>
      </c>
      <c r="H4728" s="1" t="str">
        <f t="shared" si="732"/>
        <v>-0.843338926959589-0.537382037543729i</v>
      </c>
      <c r="I4728" s="1">
        <f t="shared" si="739"/>
        <v>-2.0945704298918002E-15</v>
      </c>
      <c r="J4728" s="1">
        <f t="shared" si="740"/>
        <v>3.4302205845679898</v>
      </c>
    </row>
    <row r="4729" spans="1:10" x14ac:dyDescent="0.25">
      <c r="A4729" s="1">
        <f t="shared" si="731"/>
        <v>0.46969999999996459</v>
      </c>
      <c r="B4729" s="1">
        <f t="shared" si="733"/>
        <v>1.9132487330919501E-16</v>
      </c>
      <c r="C4729" s="1" t="str">
        <f t="shared" si="734"/>
        <v>1.91324873309195E-16+3.446602512568i</v>
      </c>
      <c r="D4729" s="1">
        <f t="shared" si="735"/>
        <v>-12.001596031046917</v>
      </c>
      <c r="E4729" s="1">
        <f t="shared" si="736"/>
        <v>0.84470927062423584</v>
      </c>
      <c r="F4729" s="1">
        <f t="shared" si="737"/>
        <v>0.53522541804502466</v>
      </c>
      <c r="G4729" s="1" t="str">
        <f t="shared" si="738"/>
        <v>0.844709270624236+0.535225418045025i</v>
      </c>
      <c r="H4729" s="1" t="str">
        <f t="shared" si="732"/>
        <v>-0.844709270624236-0.535225418045025i</v>
      </c>
      <c r="I4729" s="1">
        <f t="shared" si="739"/>
        <v>1.9132487330919501E-16</v>
      </c>
      <c r="J4729" s="1">
        <f t="shared" si="740"/>
        <v>3.446602512568</v>
      </c>
    </row>
    <row r="4730" spans="1:10" x14ac:dyDescent="0.25">
      <c r="A4730" s="1">
        <f t="shared" si="731"/>
        <v>0.46979999999996458</v>
      </c>
      <c r="B4730" s="1">
        <f t="shared" si="733"/>
        <v>1.3456960788943701E-15</v>
      </c>
      <c r="C4730" s="1" t="str">
        <f t="shared" si="734"/>
        <v>1.34569607889437E-15+3.46312934826436i</v>
      </c>
      <c r="D4730" s="1">
        <f t="shared" si="735"/>
        <v>-12.004151193071838</v>
      </c>
      <c r="E4730" s="1">
        <f t="shared" si="736"/>
        <v>0.84607409930925115</v>
      </c>
      <c r="F4730" s="1">
        <f t="shared" si="737"/>
        <v>0.53306530414015829</v>
      </c>
      <c r="G4730" s="1" t="str">
        <f t="shared" si="738"/>
        <v>0.846074099309251+0.533065304140158i</v>
      </c>
      <c r="H4730" s="1" t="str">
        <f t="shared" si="732"/>
        <v>-0.846074099309251-0.533065304140158i</v>
      </c>
      <c r="I4730" s="1">
        <f t="shared" si="739"/>
        <v>1.3456960788943701E-15</v>
      </c>
      <c r="J4730" s="1">
        <f t="shared" si="740"/>
        <v>3.4631293482643599</v>
      </c>
    </row>
    <row r="4731" spans="1:10" x14ac:dyDescent="0.25">
      <c r="A4731" s="1">
        <f t="shared" si="731"/>
        <v>0.46989999999996457</v>
      </c>
      <c r="B4731" s="1">
        <f t="shared" si="733"/>
        <v>-3.09068599829482E-15</v>
      </c>
      <c r="C4731" s="1" t="str">
        <f t="shared" si="734"/>
        <v>-3.09068599829482E-15+3.47980307755994i</v>
      </c>
      <c r="D4731" s="1">
        <f t="shared" si="735"/>
        <v>-12.006706355096757</v>
      </c>
      <c r="E4731" s="1">
        <f t="shared" si="736"/>
        <v>0.84743340410387169</v>
      </c>
      <c r="F4731" s="1">
        <f t="shared" si="737"/>
        <v>0.53090170993219088</v>
      </c>
      <c r="G4731" s="1" t="str">
        <f t="shared" si="738"/>
        <v>0.847433404103872+0.530901709932191i</v>
      </c>
      <c r="H4731" s="1" t="str">
        <f t="shared" si="732"/>
        <v>-0.847433404103872-0.530901709932191i</v>
      </c>
      <c r="I4731" s="1">
        <f t="shared" si="739"/>
        <v>-3.09068599829482E-15</v>
      </c>
      <c r="J4731" s="1">
        <f t="shared" si="740"/>
        <v>3.4798030775599398</v>
      </c>
    </row>
    <row r="4732" spans="1:10" x14ac:dyDescent="0.25">
      <c r="A4732" s="1">
        <f t="shared" si="731"/>
        <v>0.46999999999996456</v>
      </c>
      <c r="B4732" s="1">
        <f t="shared" si="733"/>
        <v>-9.7050859648311799E-16</v>
      </c>
      <c r="C4732" s="1" t="str">
        <f t="shared" si="734"/>
        <v>-9.70508596483118E-16+3.49662572278498i</v>
      </c>
      <c r="D4732" s="1">
        <f t="shared" si="735"/>
        <v>-12.009261517121676</v>
      </c>
      <c r="E4732" s="1">
        <f t="shared" si="736"/>
        <v>0.84878717613340204</v>
      </c>
      <c r="F4732" s="1">
        <f t="shared" si="737"/>
        <v>0.52873464954690186</v>
      </c>
      <c r="G4732" s="1" t="str">
        <f t="shared" si="738"/>
        <v>0.848787176133402+0.528734649546902i</v>
      </c>
      <c r="H4732" s="1" t="str">
        <f t="shared" si="732"/>
        <v>-0.848787176133402-0.528734649546902i</v>
      </c>
      <c r="I4732" s="1">
        <f t="shared" si="739"/>
        <v>-9.7050859648311799E-16</v>
      </c>
      <c r="J4732" s="1">
        <f t="shared" si="740"/>
        <v>3.4966257227849802</v>
      </c>
    </row>
    <row r="4733" spans="1:10" x14ac:dyDescent="0.25">
      <c r="A4733" s="1">
        <f t="shared" si="731"/>
        <v>0.47009999999996455</v>
      </c>
      <c r="B4733" s="1">
        <f t="shared" si="733"/>
        <v>-7.8017577810039095E-16</v>
      </c>
      <c r="C4733" s="1" t="str">
        <f t="shared" si="734"/>
        <v>-7.80175778100391E-16+3.51359934353641i</v>
      </c>
      <c r="D4733" s="1">
        <f t="shared" si="735"/>
        <v>-12.011816679146596</v>
      </c>
      <c r="E4733" s="1">
        <f t="shared" si="736"/>
        <v>0.85013540655926967</v>
      </c>
      <c r="F4733" s="1">
        <f t="shared" si="737"/>
        <v>0.52656413713270045</v>
      </c>
      <c r="G4733" s="1" t="str">
        <f t="shared" si="738"/>
        <v>0.85013540655927+0.5265641371327i</v>
      </c>
      <c r="H4733" s="1" t="str">
        <f t="shared" si="732"/>
        <v>-0.85013540655927-0.5265641371327i</v>
      </c>
      <c r="I4733" s="1">
        <f t="shared" si="739"/>
        <v>-7.8017577810039095E-16</v>
      </c>
      <c r="J4733" s="1">
        <f t="shared" si="740"/>
        <v>3.5135993435364101</v>
      </c>
    </row>
    <row r="4734" spans="1:10" x14ac:dyDescent="0.25">
      <c r="A4734" s="1">
        <f t="shared" si="731"/>
        <v>0.47019999999996454</v>
      </c>
      <c r="B4734" s="1">
        <f t="shared" si="733"/>
        <v>-1.37196266918224E-15</v>
      </c>
      <c r="C4734" s="1" t="str">
        <f t="shared" si="734"/>
        <v>-1.37196266918224E-15+3.53072603754021i</v>
      </c>
      <c r="D4734" s="1">
        <f t="shared" si="735"/>
        <v>-12.014371841171515</v>
      </c>
      <c r="E4734" s="1">
        <f t="shared" si="736"/>
        <v>0.85147808657907897</v>
      </c>
      <c r="F4734" s="1">
        <f t="shared" si="737"/>
        <v>0.52439018686053851</v>
      </c>
      <c r="G4734" s="1" t="str">
        <f t="shared" si="738"/>
        <v>0.851478086579079+0.524390186860539i</v>
      </c>
      <c r="H4734" s="1" t="str">
        <f t="shared" si="732"/>
        <v>-0.851478086579079-0.524390186860539i</v>
      </c>
      <c r="I4734" s="1">
        <f t="shared" si="739"/>
        <v>-1.37196266918224E-15</v>
      </c>
      <c r="J4734" s="1">
        <f t="shared" si="740"/>
        <v>3.5307260375402101</v>
      </c>
    </row>
    <row r="4735" spans="1:10" x14ac:dyDescent="0.25">
      <c r="A4735" s="1">
        <f t="shared" si="731"/>
        <v>0.47029999999996452</v>
      </c>
      <c r="B4735" s="1">
        <f t="shared" si="733"/>
        <v>6.6964361840226498E-15</v>
      </c>
      <c r="C4735" s="1" t="str">
        <f t="shared" si="734"/>
        <v>6.69643618402265E-15+3.54800794153821i</v>
      </c>
      <c r="D4735" s="1">
        <f t="shared" si="735"/>
        <v>-12.016927003196434</v>
      </c>
      <c r="E4735" s="1">
        <f t="shared" si="736"/>
        <v>0.85281520742667549</v>
      </c>
      <c r="F4735" s="1">
        <f t="shared" si="737"/>
        <v>0.52221281292380839</v>
      </c>
      <c r="G4735" s="1" t="str">
        <f t="shared" si="738"/>
        <v>0.852815207426675+0.522212812923808i</v>
      </c>
      <c r="H4735" s="1" t="str">
        <f t="shared" si="732"/>
        <v>-0.852815207426675-0.522212812923808i</v>
      </c>
      <c r="I4735" s="1">
        <f t="shared" si="739"/>
        <v>6.6964361840226498E-15</v>
      </c>
      <c r="J4735" s="1">
        <f t="shared" si="740"/>
        <v>3.5480079415382102</v>
      </c>
    </row>
    <row r="4736" spans="1:10" x14ac:dyDescent="0.25">
      <c r="A4736" s="1">
        <f t="shared" si="731"/>
        <v>0.47039999999996451</v>
      </c>
      <c r="B4736" s="1">
        <f t="shared" si="733"/>
        <v>2.96883120770534E-15</v>
      </c>
      <c r="C4736" s="1" t="str">
        <f t="shared" si="734"/>
        <v>2.96883120770534E-15+3.56544723219938i</v>
      </c>
      <c r="D4736" s="1">
        <f t="shared" si="735"/>
        <v>-12.019482165221355</v>
      </c>
      <c r="E4736" s="1">
        <f t="shared" si="736"/>
        <v>0.85414676037219928</v>
      </c>
      <c r="F4736" s="1">
        <f t="shared" si="737"/>
        <v>0.52003202953825534</v>
      </c>
      <c r="G4736" s="1" t="str">
        <f t="shared" si="738"/>
        <v>0.854146760372199+0.520032029538255i</v>
      </c>
      <c r="H4736" s="1" t="str">
        <f t="shared" si="732"/>
        <v>-0.854146760372199-0.520032029538255i</v>
      </c>
      <c r="I4736" s="1">
        <f t="shared" si="739"/>
        <v>2.96883120770534E-15</v>
      </c>
      <c r="J4736" s="1">
        <f t="shared" si="740"/>
        <v>3.56544723219938</v>
      </c>
    </row>
    <row r="4737" spans="1:10" x14ac:dyDescent="0.25">
      <c r="A4737" s="1">
        <f t="shared" si="731"/>
        <v>0.4704999999999645</v>
      </c>
      <c r="B4737" s="1">
        <f t="shared" si="733"/>
        <v>-2.5856872005592599E-15</v>
      </c>
      <c r="C4737" s="1" t="str">
        <f t="shared" si="734"/>
        <v>-2.58568720055926E-15+3.58304612705703i</v>
      </c>
      <c r="D4737" s="1">
        <f t="shared" si="735"/>
        <v>-12.022037327246274</v>
      </c>
      <c r="E4737" s="1">
        <f t="shared" si="736"/>
        <v>0.85547273672213986</v>
      </c>
      <c r="F4737" s="1">
        <f t="shared" si="737"/>
        <v>0.51784785094188857</v>
      </c>
      <c r="G4737" s="1" t="str">
        <f t="shared" si="738"/>
        <v>0.85547273672214+0.517847850941889i</v>
      </c>
      <c r="H4737" s="1" t="str">
        <f t="shared" si="732"/>
        <v>-0.85547273672214-0.517847850941889i</v>
      </c>
      <c r="I4737" s="1">
        <f t="shared" si="739"/>
        <v>-2.5856872005592599E-15</v>
      </c>
      <c r="J4737" s="1">
        <f t="shared" si="740"/>
        <v>3.5830461270570302</v>
      </c>
    </row>
    <row r="4738" spans="1:10" x14ac:dyDescent="0.25">
      <c r="A4738" s="1">
        <f t="shared" si="731"/>
        <v>0.47059999999996449</v>
      </c>
      <c r="B4738" s="1">
        <f t="shared" si="733"/>
        <v>1.3991945490181E-15</v>
      </c>
      <c r="C4738" s="1" t="str">
        <f t="shared" si="734"/>
        <v>1.3991945490181E-15+3.60080688547242i</v>
      </c>
      <c r="D4738" s="1">
        <f t="shared" si="735"/>
        <v>-12.024592489271193</v>
      </c>
      <c r="E4738" s="1">
        <f t="shared" si="736"/>
        <v>0.8567931278193982</v>
      </c>
      <c r="F4738" s="1">
        <f t="shared" si="737"/>
        <v>0.51566029139487979</v>
      </c>
      <c r="G4738" s="1" t="str">
        <f t="shared" si="738"/>
        <v>0.856793127819398+0.51566029139488i</v>
      </c>
      <c r="H4738" s="1" t="str">
        <f t="shared" si="732"/>
        <v>-0.856793127819398-0.51566029139488i</v>
      </c>
      <c r="I4738" s="1">
        <f t="shared" si="739"/>
        <v>1.3991945490181E-15</v>
      </c>
      <c r="J4738" s="1">
        <f t="shared" si="740"/>
        <v>3.6008068854724198</v>
      </c>
    </row>
    <row r="4739" spans="1:10" x14ac:dyDescent="0.25">
      <c r="A4739" s="1">
        <f t="shared" si="731"/>
        <v>0.47069999999996448</v>
      </c>
      <c r="B4739" s="1">
        <f t="shared" si="733"/>
        <v>-1.4061597812465101E-15</v>
      </c>
      <c r="C4739" s="1" t="str">
        <f t="shared" si="734"/>
        <v>-1.40615978124651E-15+3.61873180962581i</v>
      </c>
      <c r="D4739" s="1">
        <f t="shared" si="735"/>
        <v>-12.027147651296112</v>
      </c>
      <c r="E4739" s="1">
        <f t="shared" si="736"/>
        <v>0.85810792504333977</v>
      </c>
      <c r="F4739" s="1">
        <f t="shared" si="737"/>
        <v>0.51346936517947595</v>
      </c>
      <c r="G4739" s="1" t="str">
        <f t="shared" si="738"/>
        <v>0.85810792504334+0.513469365179476i</v>
      </c>
      <c r="H4739" s="1" t="str">
        <f t="shared" si="732"/>
        <v>-0.85810792504334-0.513469365179476i</v>
      </c>
      <c r="I4739" s="1">
        <f t="shared" si="739"/>
        <v>-1.4061597812465101E-15</v>
      </c>
      <c r="J4739" s="1">
        <f t="shared" si="740"/>
        <v>3.6187318096258099</v>
      </c>
    </row>
    <row r="4740" spans="1:10" x14ac:dyDescent="0.25">
      <c r="A4740" s="1">
        <f t="shared" si="731"/>
        <v>0.47079999999996447</v>
      </c>
      <c r="B4740" s="1">
        <f t="shared" si="733"/>
        <v>-2.0188424518429101E-16</v>
      </c>
      <c r="C4740" s="1" t="str">
        <f t="shared" si="734"/>
        <v>-2.01884245184291E-16+3.63682324553579i</v>
      </c>
      <c r="D4740" s="1">
        <f t="shared" si="735"/>
        <v>-12.029702813321032</v>
      </c>
      <c r="E4740" s="1">
        <f t="shared" si="736"/>
        <v>0.85941711980985225</v>
      </c>
      <c r="F4740" s="1">
        <f t="shared" si="737"/>
        <v>0.51127508659990284</v>
      </c>
      <c r="G4740" s="1" t="str">
        <f t="shared" si="738"/>
        <v>0.859417119809852+0.511275086599903i</v>
      </c>
      <c r="H4740" s="1" t="str">
        <f t="shared" si="732"/>
        <v>-0.859417119809852-0.511275086599903i</v>
      </c>
      <c r="I4740" s="1">
        <f t="shared" si="739"/>
        <v>-2.0188424518429101E-16</v>
      </c>
      <c r="J4740" s="1">
        <f t="shared" si="740"/>
        <v>3.6368232455357901</v>
      </c>
    </row>
    <row r="4741" spans="1:10" x14ac:dyDescent="0.25">
      <c r="A4741" s="1">
        <f t="shared" si="731"/>
        <v>0.47089999999996446</v>
      </c>
      <c r="B4741" s="1">
        <f t="shared" si="733"/>
        <v>2.6376726688039098E-15</v>
      </c>
      <c r="C4741" s="1" t="str">
        <f t="shared" si="734"/>
        <v>2.63767266880391E-15+3.65508358410789i</v>
      </c>
      <c r="D4741" s="1">
        <f t="shared" si="735"/>
        <v>-12.032257975345951</v>
      </c>
      <c r="E4741" s="1">
        <f t="shared" si="736"/>
        <v>0.8607207035713984</v>
      </c>
      <c r="F4741" s="1">
        <f t="shared" si="737"/>
        <v>0.50907746998227776</v>
      </c>
      <c r="G4741" s="1" t="str">
        <f t="shared" si="738"/>
        <v>0.860720703571398+0.509077469982278i</v>
      </c>
      <c r="H4741" s="1" t="str">
        <f t="shared" si="732"/>
        <v>-0.860720703571398-0.509077469982278i</v>
      </c>
      <c r="I4741" s="1">
        <f t="shared" si="739"/>
        <v>2.6376726688039098E-15</v>
      </c>
      <c r="J4741" s="1">
        <f t="shared" si="740"/>
        <v>3.6550835841078899</v>
      </c>
    </row>
    <row r="4742" spans="1:10" x14ac:dyDescent="0.25">
      <c r="A4742" s="1">
        <f t="shared" si="731"/>
        <v>0.47099999999996445</v>
      </c>
      <c r="B4742" s="1">
        <f t="shared" si="733"/>
        <v>3.26273698033701E-15</v>
      </c>
      <c r="C4742" s="1" t="str">
        <f t="shared" si="734"/>
        <v>3.26273698033701E-15+3.67351526221343i</v>
      </c>
      <c r="D4742" s="1">
        <f t="shared" si="735"/>
        <v>-12.03481313737087</v>
      </c>
      <c r="E4742" s="1">
        <f t="shared" si="736"/>
        <v>0.86201866781707703</v>
      </c>
      <c r="F4742" s="1">
        <f t="shared" si="737"/>
        <v>0.50687652967450747</v>
      </c>
      <c r="G4742" s="1" t="str">
        <f t="shared" si="738"/>
        <v>0.862018667817077+0.506876529674507i</v>
      </c>
      <c r="H4742" s="1" t="str">
        <f t="shared" si="732"/>
        <v>-0.862018667817077-0.506876529674507i</v>
      </c>
      <c r="I4742" s="1">
        <f t="shared" si="739"/>
        <v>3.26273698033701E-15</v>
      </c>
      <c r="J4742" s="1">
        <f t="shared" si="740"/>
        <v>3.6735152622134302</v>
      </c>
    </row>
    <row r="4743" spans="1:10" x14ac:dyDescent="0.25">
      <c r="A4743" s="1">
        <f t="shared" si="731"/>
        <v>0.47109999999996444</v>
      </c>
      <c r="B4743" s="1">
        <f t="shared" si="733"/>
        <v>1.4346771185834399E-15</v>
      </c>
      <c r="C4743" s="1" t="str">
        <f t="shared" si="734"/>
        <v>1.43467711858344E-15+3.69212076379965i</v>
      </c>
      <c r="D4743" s="1">
        <f t="shared" si="735"/>
        <v>-12.037368299395791</v>
      </c>
      <c r="E4743" s="1">
        <f t="shared" si="736"/>
        <v>0.86331100407267591</v>
      </c>
      <c r="F4743" s="1">
        <f t="shared" si="737"/>
        <v>0.50467228004619802</v>
      </c>
      <c r="G4743" s="1" t="str">
        <f t="shared" si="738"/>
        <v>0.863311004072676+0.504672280046198i</v>
      </c>
      <c r="H4743" s="1" t="str">
        <f t="shared" si="732"/>
        <v>-0.863311004072676-0.504672280046198i</v>
      </c>
      <c r="I4743" s="1">
        <f t="shared" si="739"/>
        <v>1.4346771185834399E-15</v>
      </c>
      <c r="J4743" s="1">
        <f t="shared" si="740"/>
        <v>3.6921207637996498</v>
      </c>
    </row>
    <row r="4744" spans="1:10" x14ac:dyDescent="0.25">
      <c r="A4744" s="1">
        <f t="shared" si="731"/>
        <v>0.47119999999996443</v>
      </c>
      <c r="B4744" s="1">
        <f t="shared" si="733"/>
        <v>-4.11992953201168E-16</v>
      </c>
      <c r="C4744" s="1" t="str">
        <f t="shared" si="734"/>
        <v>-4.11992953201168E-16+3.71090262103209i</v>
      </c>
      <c r="D4744" s="1">
        <f t="shared" si="735"/>
        <v>-12.03992346142071</v>
      </c>
      <c r="E4744" s="1">
        <f t="shared" si="736"/>
        <v>0.86459770390072443</v>
      </c>
      <c r="F4744" s="1">
        <f t="shared" si="737"/>
        <v>0.50246473548856663</v>
      </c>
      <c r="G4744" s="1" t="str">
        <f t="shared" si="738"/>
        <v>0.864597703900724+0.502464735488567i</v>
      </c>
      <c r="H4744" s="1" t="str">
        <f t="shared" si="732"/>
        <v>-0.864597703900724-0.502464735488567i</v>
      </c>
      <c r="I4744" s="1">
        <f t="shared" si="739"/>
        <v>-4.11992953201168E-16</v>
      </c>
      <c r="J4744" s="1">
        <f t="shared" si="740"/>
        <v>3.7109026210320901</v>
      </c>
    </row>
    <row r="4745" spans="1:10" x14ac:dyDescent="0.25">
      <c r="A4745" s="1">
        <f t="shared" si="731"/>
        <v>0.47129999999996441</v>
      </c>
      <c r="B4745" s="1">
        <f t="shared" si="733"/>
        <v>-2.6916371576656298E-15</v>
      </c>
      <c r="C4745" s="1" t="str">
        <f t="shared" si="734"/>
        <v>-2.69163715766563E-15+3.72986341547061i</v>
      </c>
      <c r="D4745" s="1">
        <f t="shared" si="735"/>
        <v>-12.042478623445628</v>
      </c>
      <c r="E4745" s="1">
        <f t="shared" si="736"/>
        <v>0.8658787589005541</v>
      </c>
      <c r="F4745" s="1">
        <f t="shared" si="737"/>
        <v>0.50025391041433764</v>
      </c>
      <c r="G4745" s="1" t="str">
        <f t="shared" si="738"/>
        <v>0.865878758900554+0.500253910414338i</v>
      </c>
      <c r="H4745" s="1" t="str">
        <f t="shared" si="732"/>
        <v>-0.865878758900554-0.500253910414338i</v>
      </c>
      <c r="I4745" s="1">
        <f t="shared" si="739"/>
        <v>-2.6916371576656298E-15</v>
      </c>
      <c r="J4745" s="1">
        <f t="shared" si="740"/>
        <v>3.7298634154706098</v>
      </c>
    </row>
    <row r="4746" spans="1:10" x14ac:dyDescent="0.25">
      <c r="A4746" s="1">
        <f t="shared" si="731"/>
        <v>0.4713999999999644</v>
      </c>
      <c r="B4746" s="1">
        <f t="shared" si="733"/>
        <v>-2.1851720811947598E-15</v>
      </c>
      <c r="C4746" s="1" t="str">
        <f t="shared" si="734"/>
        <v>-2.18517208119476E-15+3.74900577927967i</v>
      </c>
      <c r="D4746" s="1">
        <f t="shared" si="735"/>
        <v>-12.045033785470547</v>
      </c>
      <c r="E4746" s="1">
        <f t="shared" si="736"/>
        <v>0.86715416070834972</v>
      </c>
      <c r="F4746" s="1">
        <f t="shared" si="737"/>
        <v>0.498039819257655</v>
      </c>
      <c r="G4746" s="1" t="str">
        <f t="shared" si="738"/>
        <v>0.86715416070835+0.498039819257655i</v>
      </c>
      <c r="H4746" s="1" t="str">
        <f t="shared" si="732"/>
        <v>-0.86715416070835-0.498039819257655i</v>
      </c>
      <c r="I4746" s="1">
        <f t="shared" si="739"/>
        <v>-2.1851720811947598E-15</v>
      </c>
      <c r="J4746" s="1">
        <f t="shared" si="740"/>
        <v>3.74900577927967</v>
      </c>
    </row>
    <row r="4747" spans="1:10" x14ac:dyDescent="0.25">
      <c r="A4747" s="1">
        <f t="shared" si="731"/>
        <v>0.47149999999996439</v>
      </c>
      <c r="B4747" s="1">
        <f t="shared" si="733"/>
        <v>2.0918446955035201E-16</v>
      </c>
      <c r="C4747" s="1" t="str">
        <f t="shared" si="734"/>
        <v>2.09184469550352E-16+3.76833239647465i</v>
      </c>
      <c r="D4747" s="1">
        <f t="shared" si="735"/>
        <v>-12.047588947495468</v>
      </c>
      <c r="E4747" s="1">
        <f t="shared" si="736"/>
        <v>0.86842390099720568</v>
      </c>
      <c r="F4747" s="1">
        <f t="shared" si="737"/>
        <v>0.49582247647398503</v>
      </c>
      <c r="G4747" s="1" t="str">
        <f t="shared" si="738"/>
        <v>0.868423900997206+0.495822476473985i</v>
      </c>
      <c r="H4747" s="1" t="str">
        <f t="shared" si="732"/>
        <v>-0.868423900997206-0.495822476473985i</v>
      </c>
      <c r="I4747" s="1">
        <f t="shared" si="739"/>
        <v>2.0918446955035201E-16</v>
      </c>
      <c r="J4747" s="1">
        <f t="shared" si="740"/>
        <v>3.76833239647465</v>
      </c>
    </row>
    <row r="4748" spans="1:10" x14ac:dyDescent="0.25">
      <c r="A4748" s="1">
        <f t="shared" si="731"/>
        <v>0.47159999999996438</v>
      </c>
      <c r="B4748" s="1">
        <f t="shared" si="733"/>
        <v>3.15401538570213E-15</v>
      </c>
      <c r="C4748" s="1" t="str">
        <f t="shared" si="734"/>
        <v>3.15401538570213E-15+3.78784600420505i</v>
      </c>
      <c r="D4748" s="1">
        <f t="shared" si="735"/>
        <v>-12.050144109520387</v>
      </c>
      <c r="E4748" s="1">
        <f t="shared" si="736"/>
        <v>0.86968797147717725</v>
      </c>
      <c r="F4748" s="1">
        <f t="shared" si="737"/>
        <v>0.49360189654002795</v>
      </c>
      <c r="G4748" s="1" t="str">
        <f t="shared" si="738"/>
        <v>0.869687971477177+0.493601896540028i</v>
      </c>
      <c r="H4748" s="1" t="str">
        <f t="shared" si="732"/>
        <v>-0.869687971477177-0.493601896540028i</v>
      </c>
      <c r="I4748" s="1">
        <f t="shared" si="739"/>
        <v>3.15401538570213E-15</v>
      </c>
      <c r="J4748" s="1">
        <f t="shared" si="740"/>
        <v>3.7878460042050501</v>
      </c>
    </row>
    <row r="4749" spans="1:10" x14ac:dyDescent="0.25">
      <c r="A4749" s="1">
        <f t="shared" si="731"/>
        <v>0.47169999999996437</v>
      </c>
      <c r="B4749" s="1">
        <f t="shared" si="733"/>
        <v>4.6499519051708998E-15</v>
      </c>
      <c r="C4749" s="1" t="str">
        <f t="shared" si="734"/>
        <v>4.6499519051709E-15+3.80754939407607i</v>
      </c>
      <c r="D4749" s="1">
        <f t="shared" si="735"/>
        <v>-12.052699271545306</v>
      </c>
      <c r="E4749" s="1">
        <f t="shared" si="736"/>
        <v>0.87094636389533941</v>
      </c>
      <c r="F4749" s="1">
        <f t="shared" si="737"/>
        <v>0.49137809395361426</v>
      </c>
      <c r="G4749" s="1" t="str">
        <f t="shared" si="738"/>
        <v>0.870946363895339+0.491378093953614i</v>
      </c>
      <c r="H4749" s="1" t="str">
        <f t="shared" si="732"/>
        <v>-0.870946363895339-0.491378093953614i</v>
      </c>
      <c r="I4749" s="1">
        <f t="shared" si="739"/>
        <v>4.6499519051708998E-15</v>
      </c>
      <c r="J4749" s="1">
        <f t="shared" si="740"/>
        <v>3.8075493940760698</v>
      </c>
    </row>
    <row r="4750" spans="1:10" x14ac:dyDescent="0.25">
      <c r="A4750" s="1">
        <f t="shared" si="731"/>
        <v>0.47179999999996436</v>
      </c>
      <c r="B4750" s="1">
        <f t="shared" si="733"/>
        <v>2.6558237647340698E-15</v>
      </c>
      <c r="C4750" s="1" t="str">
        <f t="shared" si="734"/>
        <v>2.65582376473407E-15+3.82744541350978i</v>
      </c>
      <c r="D4750" s="1">
        <f t="shared" si="735"/>
        <v>-12.055254433570227</v>
      </c>
      <c r="E4750" s="1">
        <f t="shared" si="736"/>
        <v>0.87219907003583841</v>
      </c>
      <c r="F4750" s="1">
        <f t="shared" si="737"/>
        <v>0.48915108323361461</v>
      </c>
      <c r="G4750" s="1" t="str">
        <f t="shared" si="738"/>
        <v>0.872199070035838+0.489151083233615i</v>
      </c>
      <c r="H4750" s="1" t="str">
        <f t="shared" si="732"/>
        <v>-0.872199070035838-0.489151083233615i</v>
      </c>
      <c r="I4750" s="1">
        <f t="shared" si="739"/>
        <v>2.6558237647340698E-15</v>
      </c>
      <c r="J4750" s="1">
        <f t="shared" si="740"/>
        <v>3.8274454135097802</v>
      </c>
    </row>
    <row r="4751" spans="1:10" x14ac:dyDescent="0.25">
      <c r="A4751" s="1">
        <f t="shared" si="731"/>
        <v>0.47189999999996435</v>
      </c>
      <c r="B4751" s="1">
        <f t="shared" si="733"/>
        <v>-3.6308805096698099E-15</v>
      </c>
      <c r="C4751" s="1" t="str">
        <f t="shared" si="734"/>
        <v>-3.63088050966981E-15+3.84753696714722i</v>
      </c>
      <c r="D4751" s="1">
        <f t="shared" si="735"/>
        <v>-12.057809595595145</v>
      </c>
      <c r="E4751" s="1">
        <f t="shared" si="736"/>
        <v>0.87344608171994287</v>
      </c>
      <c r="F4751" s="1">
        <f t="shared" si="737"/>
        <v>0.4869208789198497</v>
      </c>
      <c r="G4751" s="1" t="str">
        <f t="shared" si="738"/>
        <v>0.873446081719943+0.48692087891985i</v>
      </c>
      <c r="H4751" s="1" t="str">
        <f t="shared" si="732"/>
        <v>-0.873446081719943-0.48692087891985i</v>
      </c>
      <c r="I4751" s="1">
        <f t="shared" si="739"/>
        <v>-3.6308805096698099E-15</v>
      </c>
      <c r="J4751" s="1">
        <f t="shared" si="740"/>
        <v>3.8475369671472199</v>
      </c>
    </row>
    <row r="4752" spans="1:10" x14ac:dyDescent="0.25">
      <c r="A4752" s="1">
        <f t="shared" si="731"/>
        <v>0.47199999999996434</v>
      </c>
      <c r="B4752" s="1">
        <f t="shared" si="733"/>
        <v>-7.5147635692088202E-16</v>
      </c>
      <c r="C4752" s="1" t="str">
        <f t="shared" si="734"/>
        <v>-7.51476356920882E-16+3.86782701829328i</v>
      </c>
      <c r="D4752" s="1">
        <f t="shared" si="735"/>
        <v>-12.060364757620064</v>
      </c>
      <c r="E4752" s="1">
        <f t="shared" si="736"/>
        <v>0.87468739080610192</v>
      </c>
      <c r="F4752" s="1">
        <f t="shared" si="737"/>
        <v>0.48468749557298618</v>
      </c>
      <c r="G4752" s="1" t="str">
        <f t="shared" si="738"/>
        <v>0.874687390806102+0.484687495572986i</v>
      </c>
      <c r="H4752" s="1" t="str">
        <f t="shared" si="732"/>
        <v>-0.874687390806102-0.484687495572986i</v>
      </c>
      <c r="I4752" s="1">
        <f t="shared" si="739"/>
        <v>-7.5147635692088202E-16</v>
      </c>
      <c r="J4752" s="1">
        <f t="shared" si="740"/>
        <v>3.8678270182932799</v>
      </c>
    </row>
    <row r="4753" spans="1:10" x14ac:dyDescent="0.25">
      <c r="A4753" s="1">
        <f t="shared" si="731"/>
        <v>0.47209999999996433</v>
      </c>
      <c r="B4753" s="1">
        <f t="shared" si="733"/>
        <v>-2.1584504130729502E-15</v>
      </c>
      <c r="C4753" s="1" t="str">
        <f t="shared" si="734"/>
        <v>-2.15845041307295E-15+3.88831859040521i</v>
      </c>
      <c r="D4753" s="1">
        <f t="shared" si="735"/>
        <v>-12.062919919644983</v>
      </c>
      <c r="E4753" s="1">
        <f t="shared" si="736"/>
        <v>0.87592298918999567</v>
      </c>
      <c r="F4753" s="1">
        <f t="shared" si="737"/>
        <v>0.48245094777444764</v>
      </c>
      <c r="G4753" s="1" t="str">
        <f t="shared" si="738"/>
        <v>0.875922989189996+0.482450947774448i</v>
      </c>
      <c r="H4753" s="1" t="str">
        <f t="shared" si="732"/>
        <v>-0.875922989189996-0.482450947774448i</v>
      </c>
      <c r="I4753" s="1">
        <f t="shared" si="739"/>
        <v>-2.1584504130729502E-15</v>
      </c>
      <c r="J4753" s="1">
        <f t="shared" si="740"/>
        <v>3.88831859040521</v>
      </c>
    </row>
    <row r="4754" spans="1:10" x14ac:dyDescent="0.25">
      <c r="A4754" s="1">
        <f t="shared" si="731"/>
        <v>0.47219999999996431</v>
      </c>
      <c r="B4754" s="1">
        <f t="shared" si="733"/>
        <v>1.6274543248985399E-15</v>
      </c>
      <c r="C4754" s="1" t="str">
        <f t="shared" si="734"/>
        <v>1.62745432489854E-15+3.90901476862697i</v>
      </c>
      <c r="D4754" s="1">
        <f t="shared" si="735"/>
        <v>-12.065475081669904</v>
      </c>
      <c r="E4754" s="1">
        <f t="shared" si="736"/>
        <v>0.87715286880458898</v>
      </c>
      <c r="F4754" s="1">
        <f t="shared" si="737"/>
        <v>0.48021125012631632</v>
      </c>
      <c r="G4754" s="1" t="str">
        <f t="shared" si="738"/>
        <v>0.877152868804589+0.480211250126316i</v>
      </c>
      <c r="H4754" s="1" t="str">
        <f t="shared" si="732"/>
        <v>-0.877152868804589-0.480211250126316i</v>
      </c>
      <c r="I4754" s="1">
        <f t="shared" si="739"/>
        <v>1.6274543248985399E-15</v>
      </c>
      <c r="J4754" s="1">
        <f t="shared" si="740"/>
        <v>3.9090147686269701</v>
      </c>
    </row>
    <row r="4755" spans="1:10" x14ac:dyDescent="0.25">
      <c r="A4755" s="1">
        <f t="shared" si="731"/>
        <v>0.4722999999999643</v>
      </c>
      <c r="B4755" s="1">
        <f t="shared" si="733"/>
        <v>2.8360060476583299E-15</v>
      </c>
      <c r="C4755" s="1" t="str">
        <f t="shared" si="734"/>
        <v>2.83600604765833E-15+3.92991870137062i</v>
      </c>
      <c r="D4755" s="1">
        <f t="shared" si="735"/>
        <v>-12.068030243694823</v>
      </c>
      <c r="E4755" s="1">
        <f t="shared" si="736"/>
        <v>0.8783770216201815</v>
      </c>
      <c r="F4755" s="1">
        <f t="shared" si="737"/>
        <v>0.47796841725124395</v>
      </c>
      <c r="G4755" s="1" t="str">
        <f t="shared" si="738"/>
        <v>0.878377021620181+0.477968417251244i</v>
      </c>
      <c r="H4755" s="1" t="str">
        <f t="shared" si="732"/>
        <v>-0.878377021620181-0.477968417251244i</v>
      </c>
      <c r="I4755" s="1">
        <f t="shared" si="739"/>
        <v>2.8360060476583299E-15</v>
      </c>
      <c r="J4755" s="1">
        <f t="shared" si="740"/>
        <v>3.92991870137062</v>
      </c>
    </row>
    <row r="4756" spans="1:10" x14ac:dyDescent="0.25">
      <c r="A4756" s="1">
        <f t="shared" si="731"/>
        <v>0.47239999999996429</v>
      </c>
      <c r="B4756" s="1">
        <f t="shared" si="733"/>
        <v>-4.8251813235438604E-15</v>
      </c>
      <c r="C4756" s="1" t="str">
        <f t="shared" si="734"/>
        <v>-4.82518132354386E-15+3.95103360194675i</v>
      </c>
      <c r="D4756" s="1">
        <f t="shared" si="735"/>
        <v>-12.070585405719742</v>
      </c>
      <c r="E4756" s="1">
        <f t="shared" si="736"/>
        <v>0.87959543964446463</v>
      </c>
      <c r="F4756" s="1">
        <f t="shared" si="737"/>
        <v>0.47572246379234717</v>
      </c>
      <c r="G4756" s="1" t="str">
        <f t="shared" si="738"/>
        <v>0.879595439644465+0.475722463792347i</v>
      </c>
      <c r="H4756" s="1" t="str">
        <f t="shared" si="732"/>
        <v>-0.879595439644465-0.475722463792347i</v>
      </c>
      <c r="I4756" s="1">
        <f t="shared" si="739"/>
        <v>-4.8251813235438604E-15</v>
      </c>
      <c r="J4756" s="1">
        <f t="shared" si="740"/>
        <v>3.95103360194675</v>
      </c>
    </row>
    <row r="4757" spans="1:10" x14ac:dyDescent="0.25">
      <c r="A4757" s="1">
        <f t="shared" si="731"/>
        <v>0.47249999999996428</v>
      </c>
      <c r="B4757" s="1">
        <f t="shared" si="733"/>
        <v>3.30765644061437E-15</v>
      </c>
      <c r="C4757" s="1" t="str">
        <f t="shared" si="734"/>
        <v>3.30765644061437E-15+3.97236275024547i</v>
      </c>
      <c r="D4757" s="1">
        <f t="shared" si="735"/>
        <v>-12.073140567744662</v>
      </c>
      <c r="E4757" s="1">
        <f t="shared" si="736"/>
        <v>0.88080811492257127</v>
      </c>
      <c r="F4757" s="1">
        <f t="shared" si="737"/>
        <v>0.47347340441311636</v>
      </c>
      <c r="G4757" s="1" t="str">
        <f t="shared" si="738"/>
        <v>0.880808114922571+0.473473404413116i</v>
      </c>
      <c r="H4757" s="1" t="str">
        <f t="shared" si="732"/>
        <v>-0.880808114922571-0.473473404413116i</v>
      </c>
      <c r="I4757" s="1">
        <f t="shared" si="739"/>
        <v>3.30765644061437E-15</v>
      </c>
      <c r="J4757" s="1">
        <f t="shared" si="740"/>
        <v>3.9723627502454701</v>
      </c>
    </row>
    <row r="4758" spans="1:10" x14ac:dyDescent="0.25">
      <c r="A4758" s="1">
        <f t="shared" si="731"/>
        <v>0.47259999999996427</v>
      </c>
      <c r="B4758" s="1">
        <f t="shared" si="733"/>
        <v>-1.77365211161178E-15</v>
      </c>
      <c r="C4758" s="1" t="str">
        <f t="shared" si="734"/>
        <v>-1.77365211161178E-15+3.99390949446986i</v>
      </c>
      <c r="D4758" s="1">
        <f t="shared" si="735"/>
        <v>-12.075695729769581</v>
      </c>
      <c r="E4758" s="1">
        <f t="shared" si="736"/>
        <v>0.88201503953712568</v>
      </c>
      <c r="F4758" s="1">
        <f t="shared" si="737"/>
        <v>0.4712212537973246</v>
      </c>
      <c r="G4758" s="1" t="str">
        <f t="shared" si="738"/>
        <v>0.882015039537126+0.471221253797325i</v>
      </c>
      <c r="H4758" s="1" t="str">
        <f t="shared" si="732"/>
        <v>-0.882015039537126-0.471221253797325i</v>
      </c>
      <c r="I4758" s="1">
        <f t="shared" si="739"/>
        <v>-1.77365211161178E-15</v>
      </c>
      <c r="J4758" s="1">
        <f t="shared" si="740"/>
        <v>3.9939094944698601</v>
      </c>
    </row>
    <row r="4759" spans="1:10" x14ac:dyDescent="0.25">
      <c r="A4759" s="1">
        <f t="shared" si="731"/>
        <v>0.47269999999996426</v>
      </c>
      <c r="B4759" s="1">
        <f t="shared" si="733"/>
        <v>2.7864358410374301E-15</v>
      </c>
      <c r="C4759" s="1" t="str">
        <f t="shared" si="734"/>
        <v>2.78643584103743E-15+4.01567725292415i</v>
      </c>
      <c r="D4759" s="1">
        <f t="shared" si="735"/>
        <v>-12.0782508917945</v>
      </c>
      <c r="E4759" s="1">
        <f t="shared" si="736"/>
        <v>0.8832162056082995</v>
      </c>
      <c r="F4759" s="1">
        <f t="shared" si="737"/>
        <v>0.46896602664892267</v>
      </c>
      <c r="G4759" s="1" t="str">
        <f t="shared" si="738"/>
        <v>0.883216205608299+0.468966026648923i</v>
      </c>
      <c r="H4759" s="1" t="str">
        <f t="shared" si="732"/>
        <v>-0.883216205608299-0.468966026648923i</v>
      </c>
      <c r="I4759" s="1">
        <f t="shared" si="739"/>
        <v>2.7864358410374301E-15</v>
      </c>
      <c r="J4759" s="1">
        <f t="shared" si="740"/>
        <v>4.0156772529241502</v>
      </c>
    </row>
    <row r="4760" spans="1:10" x14ac:dyDescent="0.25">
      <c r="A4760" s="1">
        <f t="shared" si="731"/>
        <v>0.47279999999996425</v>
      </c>
      <c r="B4760" s="1">
        <f t="shared" si="733"/>
        <v>2.1292889896080498E-15</v>
      </c>
      <c r="C4760" s="1" t="str">
        <f t="shared" si="734"/>
        <v>2.12928898960805E-15+4.03766951585807i</v>
      </c>
      <c r="D4760" s="1">
        <f t="shared" si="735"/>
        <v>-12.080806053819421</v>
      </c>
      <c r="E4760" s="1">
        <f t="shared" si="736"/>
        <v>0.88441160529386109</v>
      </c>
      <c r="F4760" s="1">
        <f t="shared" si="737"/>
        <v>0.4667077376919474</v>
      </c>
      <c r="G4760" s="1" t="str">
        <f t="shared" si="738"/>
        <v>0.884411605293861+0.466707737691947i</v>
      </c>
      <c r="H4760" s="1" t="str">
        <f t="shared" si="732"/>
        <v>-0.884411605293861-0.466707737691947i</v>
      </c>
      <c r="I4760" s="1">
        <f t="shared" si="739"/>
        <v>2.1292889896080498E-15</v>
      </c>
      <c r="J4760" s="1">
        <f t="shared" si="740"/>
        <v>4.0376695158580702</v>
      </c>
    </row>
    <row r="4761" spans="1:10" x14ac:dyDescent="0.25">
      <c r="A4761" s="1">
        <f t="shared" si="731"/>
        <v>0.47289999999996424</v>
      </c>
      <c r="B4761" s="1">
        <f t="shared" si="733"/>
        <v>3.3805373894939098E-15</v>
      </c>
      <c r="C4761" s="1" t="str">
        <f t="shared" si="734"/>
        <v>3.38053738949391E-15+4.05988984736981i</v>
      </c>
      <c r="D4761" s="1">
        <f t="shared" si="735"/>
        <v>-12.08336121584434</v>
      </c>
      <c r="E4761" s="1">
        <f t="shared" si="736"/>
        <v>0.88560123078922448</v>
      </c>
      <c r="F4761" s="1">
        <f t="shared" si="737"/>
        <v>0.46444640167043044</v>
      </c>
      <c r="G4761" s="1" t="str">
        <f t="shared" si="738"/>
        <v>0.885601230789224+0.46444640167043i</v>
      </c>
      <c r="H4761" s="1" t="str">
        <f t="shared" si="732"/>
        <v>-0.885601230789224-0.46444640167043i</v>
      </c>
      <c r="I4761" s="1">
        <f t="shared" si="739"/>
        <v>3.3805373894939098E-15</v>
      </c>
      <c r="J4761" s="1">
        <f t="shared" si="740"/>
        <v>4.05988984736981</v>
      </c>
    </row>
    <row r="4762" spans="1:10" x14ac:dyDescent="0.25">
      <c r="A4762" s="1">
        <f t="shared" si="731"/>
        <v>0.47299999999996423</v>
      </c>
      <c r="B4762" s="1">
        <f t="shared" si="733"/>
        <v>-7.7049269281745294E-15</v>
      </c>
      <c r="C4762" s="1" t="str">
        <f t="shared" si="734"/>
        <v>-7.70492692817453E-15+4.08234188736984i</v>
      </c>
      <c r="D4762" s="1">
        <f t="shared" si="735"/>
        <v>-12.085916377869259</v>
      </c>
      <c r="E4762" s="1">
        <f t="shared" si="736"/>
        <v>0.88678507432750453</v>
      </c>
      <c r="F4762" s="1">
        <f t="shared" si="737"/>
        <v>0.46218203334829272</v>
      </c>
      <c r="G4762" s="1" t="str">
        <f t="shared" si="738"/>
        <v>0.886785074327505+0.462182033348293i</v>
      </c>
      <c r="H4762" s="1" t="str">
        <f t="shared" si="732"/>
        <v>-0.886785074327505-0.462182033348293i</v>
      </c>
      <c r="I4762" s="1">
        <f t="shared" si="739"/>
        <v>-7.7049269281745294E-15</v>
      </c>
      <c r="J4762" s="1">
        <f t="shared" si="740"/>
        <v>4.0823418873698403</v>
      </c>
    </row>
    <row r="4763" spans="1:10" x14ac:dyDescent="0.25">
      <c r="A4763" s="1">
        <f t="shared" si="731"/>
        <v>0.47309999999996422</v>
      </c>
      <c r="B4763" s="1">
        <f t="shared" si="733"/>
        <v>2.7344988630823501E-15</v>
      </c>
      <c r="C4763" s="1" t="str">
        <f t="shared" si="734"/>
        <v>2.73449886308235E-15+4.10502935360758i</v>
      </c>
      <c r="D4763" s="1">
        <f t="shared" si="735"/>
        <v>-12.088471539894178</v>
      </c>
      <c r="E4763" s="1">
        <f t="shared" si="736"/>
        <v>0.88796312817956502</v>
      </c>
      <c r="F4763" s="1">
        <f t="shared" si="737"/>
        <v>0.45991464750925393</v>
      </c>
      <c r="G4763" s="1" t="str">
        <f t="shared" si="738"/>
        <v>0.887963128179565+0.459914647509254i</v>
      </c>
      <c r="H4763" s="1" t="str">
        <f t="shared" si="732"/>
        <v>-0.887963128179565-0.459914647509254i</v>
      </c>
      <c r="I4763" s="1">
        <f t="shared" si="739"/>
        <v>2.7344988630823501E-15</v>
      </c>
      <c r="J4763" s="1">
        <f t="shared" si="740"/>
        <v>4.1050293536075797</v>
      </c>
    </row>
    <row r="4764" spans="1:10" x14ac:dyDescent="0.25">
      <c r="A4764" s="1">
        <f t="shared" si="731"/>
        <v>0.4731999999999642</v>
      </c>
      <c r="B4764" s="1">
        <f t="shared" si="733"/>
        <v>-9.1659036888534102E-16</v>
      </c>
      <c r="C4764" s="1" t="str">
        <f t="shared" si="734"/>
        <v>-9.16590368885341E-16+4.1279560437634i</v>
      </c>
      <c r="D4764" s="1">
        <f t="shared" si="735"/>
        <v>-12.091026701919098</v>
      </c>
      <c r="E4764" s="1">
        <f t="shared" si="736"/>
        <v>0.88913538465407083</v>
      </c>
      <c r="F4764" s="1">
        <f t="shared" si="737"/>
        <v>0.45764425895673327</v>
      </c>
      <c r="G4764" s="1" t="str">
        <f t="shared" si="738"/>
        <v>0.889135384654071+0.457644258956733i</v>
      </c>
      <c r="H4764" s="1" t="str">
        <f t="shared" si="732"/>
        <v>-0.889135384654071-0.457644258956733i</v>
      </c>
      <c r="I4764" s="1">
        <f t="shared" si="739"/>
        <v>-9.1659036888534102E-16</v>
      </c>
      <c r="J4764" s="1">
        <f t="shared" si="740"/>
        <v>4.1279560437634002</v>
      </c>
    </row>
    <row r="4765" spans="1:10" x14ac:dyDescent="0.25">
      <c r="A4765" s="1">
        <f t="shared" si="731"/>
        <v>0.47329999999996419</v>
      </c>
      <c r="B4765" s="1">
        <f t="shared" si="733"/>
        <v>-1.8434701932118199E-15</v>
      </c>
      <c r="C4765" s="1" t="str">
        <f t="shared" si="734"/>
        <v>-1.84347019321182E-15+4.15112583760868i</v>
      </c>
      <c r="D4765" s="1">
        <f t="shared" si="735"/>
        <v>-12.093581863944017</v>
      </c>
      <c r="E4765" s="1">
        <f t="shared" si="736"/>
        <v>0.89030183609753399</v>
      </c>
      <c r="F4765" s="1">
        <f t="shared" si="737"/>
        <v>0.4553708825137589</v>
      </c>
      <c r="G4765" s="1" t="str">
        <f t="shared" si="738"/>
        <v>0.890301836097534+0.455370882513759i</v>
      </c>
      <c r="H4765" s="1" t="str">
        <f t="shared" si="732"/>
        <v>-0.890301836097534-0.455370882513759i</v>
      </c>
      <c r="I4765" s="1">
        <f t="shared" si="739"/>
        <v>-1.8434701932118199E-15</v>
      </c>
      <c r="J4765" s="1">
        <f t="shared" si="740"/>
        <v>4.1511258376086797</v>
      </c>
    </row>
    <row r="4766" spans="1:10" x14ac:dyDescent="0.25">
      <c r="A4766" s="1">
        <f t="shared" si="731"/>
        <v>0.47339999999996418</v>
      </c>
      <c r="B4766" s="1">
        <f t="shared" si="733"/>
        <v>-3.0125377242822899E-15</v>
      </c>
      <c r="C4766" s="1" t="str">
        <f t="shared" si="734"/>
        <v>-3.01253772428229E-15+4.17454269923608i</v>
      </c>
      <c r="D4766" s="1">
        <f t="shared" si="735"/>
        <v>-12.096137025968936</v>
      </c>
      <c r="E4766" s="1">
        <f t="shared" si="736"/>
        <v>0.89146247489436981</v>
      </c>
      <c r="F4766" s="1">
        <f t="shared" si="737"/>
        <v>0.45309453302286168</v>
      </c>
      <c r="G4766" s="1" t="str">
        <f t="shared" si="738"/>
        <v>0.89146247489437+0.453094533022862i</v>
      </c>
      <c r="H4766" s="1" t="str">
        <f t="shared" si="732"/>
        <v>-0.89146247489437-0.453094533022862i</v>
      </c>
      <c r="I4766" s="1">
        <f t="shared" si="739"/>
        <v>-3.0125377242822899E-15</v>
      </c>
      <c r="J4766" s="1">
        <f t="shared" si="740"/>
        <v>4.1745426992360803</v>
      </c>
    </row>
    <row r="4767" spans="1:10" x14ac:dyDescent="0.25">
      <c r="A4767" s="1">
        <f t="shared" si="731"/>
        <v>0.47349999999996417</v>
      </c>
      <c r="B4767" s="1">
        <f t="shared" si="733"/>
        <v>-1.8643800633824101E-15</v>
      </c>
      <c r="C4767" s="1" t="str">
        <f t="shared" si="734"/>
        <v>-1.86438006338241E-15+4.19821067936299i</v>
      </c>
      <c r="D4767" s="1">
        <f t="shared" si="735"/>
        <v>-12.098692187993857</v>
      </c>
      <c r="E4767" s="1">
        <f t="shared" si="736"/>
        <v>0.89261729346694285</v>
      </c>
      <c r="F4767" s="1">
        <f t="shared" si="737"/>
        <v>0.45081522534598312</v>
      </c>
      <c r="G4767" s="1" t="str">
        <f t="shared" si="738"/>
        <v>0.892617293466943+0.450815225345983i</v>
      </c>
      <c r="H4767" s="1" t="str">
        <f t="shared" si="732"/>
        <v>-0.892617293466943-0.450815225345983i</v>
      </c>
      <c r="I4767" s="1">
        <f t="shared" si="739"/>
        <v>-1.8643800633824101E-15</v>
      </c>
      <c r="J4767" s="1">
        <f t="shared" si="740"/>
        <v>4.1982106793629903</v>
      </c>
    </row>
    <row r="4768" spans="1:10" x14ac:dyDescent="0.25">
      <c r="A4768" s="1">
        <f t="shared" si="731"/>
        <v>0.47359999999996416</v>
      </c>
      <c r="B4768" s="1">
        <f t="shared" si="733"/>
        <v>-1.0546898149110299E-15</v>
      </c>
      <c r="C4768" s="1" t="str">
        <f t="shared" si="734"/>
        <v>-1.05468981491103E-15+4.22213391771089i</v>
      </c>
      <c r="D4768" s="1">
        <f t="shared" si="735"/>
        <v>-12.101247350018776</v>
      </c>
      <c r="E4768" s="1">
        <f t="shared" si="736"/>
        <v>0.89376628427561522</v>
      </c>
      <c r="F4768" s="1">
        <f t="shared" si="737"/>
        <v>0.44853297436438294</v>
      </c>
      <c r="G4768" s="1" t="str">
        <f t="shared" si="738"/>
        <v>0.893766284275615+0.448532974364383i</v>
      </c>
      <c r="H4768" s="1" t="str">
        <f t="shared" si="732"/>
        <v>-0.893766284275615-0.448532974364383i</v>
      </c>
      <c r="I4768" s="1">
        <f t="shared" si="739"/>
        <v>-1.0546898149110299E-15</v>
      </c>
      <c r="J4768" s="1">
        <f t="shared" si="740"/>
        <v>4.2221339177108899</v>
      </c>
    </row>
    <row r="4769" spans="1:10" x14ac:dyDescent="0.25">
      <c r="A4769" s="1">
        <f t="shared" si="731"/>
        <v>0.47369999999996415</v>
      </c>
      <c r="B4769" s="1">
        <f t="shared" si="733"/>
        <v>3.0643330312678301E-15</v>
      </c>
      <c r="C4769" s="1" t="str">
        <f t="shared" si="734"/>
        <v>3.06433303126783E-15+4.24631664546366i</v>
      </c>
      <c r="D4769" s="1">
        <f t="shared" si="735"/>
        <v>-12.103802512043695</v>
      </c>
      <c r="E4769" s="1">
        <f t="shared" si="736"/>
        <v>0.89490943981879945</v>
      </c>
      <c r="F4769" s="1">
        <f t="shared" si="737"/>
        <v>0.44624779497853262</v>
      </c>
      <c r="G4769" s="1" t="str">
        <f t="shared" si="738"/>
        <v>0.894909439818799+0.446247794978533i</v>
      </c>
      <c r="H4769" s="1" t="str">
        <f t="shared" si="732"/>
        <v>-0.894909439818799-0.446247794978533i</v>
      </c>
      <c r="I4769" s="1">
        <f t="shared" si="739"/>
        <v>3.0643330312678301E-15</v>
      </c>
      <c r="J4769" s="1">
        <f t="shared" si="740"/>
        <v>4.2463166454636596</v>
      </c>
    </row>
    <row r="4770" spans="1:10" x14ac:dyDescent="0.25">
      <c r="A4770" s="1">
        <f t="shared" ref="A4770:A4833" si="741">A4769+$O$1</f>
        <v>0.47379999999996414</v>
      </c>
      <c r="B4770" s="1">
        <f t="shared" si="733"/>
        <v>2.1336748307215199E-15</v>
      </c>
      <c r="C4770" s="1" t="str">
        <f t="shared" si="734"/>
        <v>2.13367483072152E-15+4.27076318780765i</v>
      </c>
      <c r="D4770" s="1">
        <f t="shared" si="735"/>
        <v>-12.106357674068613</v>
      </c>
      <c r="E4770" s="1">
        <f t="shared" si="736"/>
        <v>0.89604675263300537</v>
      </c>
      <c r="F4770" s="1">
        <f t="shared" si="737"/>
        <v>0.44395970210802421</v>
      </c>
      <c r="G4770" s="1" t="str">
        <f t="shared" si="738"/>
        <v>0.896046752633005+0.443959702108024i</v>
      </c>
      <c r="H4770" s="1" t="str">
        <f t="shared" ref="H4770:H4833" si="742">IMPRODUCT(G4770,$H$3)</f>
        <v>-0.896046752633005-0.443959702108024i</v>
      </c>
      <c r="I4770" s="1">
        <f t="shared" si="739"/>
        <v>2.1336748307215199E-15</v>
      </c>
      <c r="J4770" s="1">
        <f t="shared" si="740"/>
        <v>4.27076318780765</v>
      </c>
    </row>
    <row r="4771" spans="1:10" x14ac:dyDescent="0.25">
      <c r="A4771" s="1">
        <f t="shared" si="741"/>
        <v>0.47389999999996413</v>
      </c>
      <c r="B4771" s="1">
        <f t="shared" si="733"/>
        <v>-3.45748044167526E-15</v>
      </c>
      <c r="C4771" s="1" t="str">
        <f t="shared" si="734"/>
        <v>-3.45748044167526E-15+4.2954779665571i</v>
      </c>
      <c r="D4771" s="1">
        <f t="shared" si="735"/>
        <v>-12.108912836093534</v>
      </c>
      <c r="E4771" s="1">
        <f t="shared" si="736"/>
        <v>0.89717821529288966</v>
      </c>
      <c r="F4771" s="1">
        <f t="shared" si="737"/>
        <v>0.44166871069147001</v>
      </c>
      <c r="G4771" s="1" t="str">
        <f t="shared" si="738"/>
        <v>0.89717821529289+0.44166871069147i</v>
      </c>
      <c r="H4771" s="1" t="str">
        <f t="shared" si="742"/>
        <v>-0.89717821529289-0.44166871069147i</v>
      </c>
      <c r="I4771" s="1">
        <f t="shared" si="739"/>
        <v>-3.45748044167526E-15</v>
      </c>
      <c r="J4771" s="1">
        <f t="shared" si="740"/>
        <v>4.2954779665571001</v>
      </c>
    </row>
    <row r="4772" spans="1:10" x14ac:dyDescent="0.25">
      <c r="A4772" s="1">
        <f t="shared" si="741"/>
        <v>0.47399999999996412</v>
      </c>
      <c r="B4772" s="1">
        <f t="shared" ref="B4772:B4835" si="743">I4772</f>
        <v>1.5589210904742901E-15</v>
      </c>
      <c r="C4772" s="1" t="str">
        <f t="shared" ref="C4772:C4835" si="744">IMDIV(IMSUB(1,H4772),IMSUM(1,H4772))</f>
        <v>1.55892109047429E-15+4.32046550286769i</v>
      </c>
      <c r="D4772" s="1">
        <f t="shared" ref="D4772:D4835" si="745">-2*$B$10*A4772</f>
        <v>-12.111467998118453</v>
      </c>
      <c r="E4772" s="1">
        <f t="shared" ref="E4772:E4835" si="746">COS(D4772)</f>
        <v>0.89830382041130119</v>
      </c>
      <c r="F4772" s="1">
        <f t="shared" ref="F4772:F4835" si="747">SIN(D4772)</f>
        <v>0.43937483568641111</v>
      </c>
      <c r="G4772" s="1" t="str">
        <f t="shared" ref="G4772:G4835" si="748">COMPLEX(E4772,F4772)</f>
        <v>0.898303820411301+0.439374835686411i</v>
      </c>
      <c r="H4772" s="1" t="str">
        <f t="shared" si="742"/>
        <v>-0.898303820411301-0.439374835686411i</v>
      </c>
      <c r="I4772" s="1">
        <f t="shared" ref="I4772:I4835" si="749">IMREAL(C4772)</f>
        <v>1.5589210904742901E-15</v>
      </c>
      <c r="J4772" s="1">
        <f t="shared" si="740"/>
        <v>4.3204655028676902</v>
      </c>
    </row>
    <row r="4773" spans="1:10" x14ac:dyDescent="0.25">
      <c r="A4773" s="1">
        <f t="shared" si="741"/>
        <v>0.47409999999996411</v>
      </c>
      <c r="B4773" s="1">
        <f t="shared" si="743"/>
        <v>8.4432774495041296E-16</v>
      </c>
      <c r="C4773" s="1" t="str">
        <f t="shared" si="744"/>
        <v>8.44327744950413E-16+4.34573042004259i</v>
      </c>
      <c r="D4773" s="1">
        <f t="shared" si="745"/>
        <v>-12.114023160143372</v>
      </c>
      <c r="E4773" s="1">
        <f t="shared" si="746"/>
        <v>0.8994235606393346</v>
      </c>
      <c r="F4773" s="1">
        <f t="shared" si="747"/>
        <v>0.43707809206921044</v>
      </c>
      <c r="G4773" s="1" t="str">
        <f t="shared" si="748"/>
        <v>0.899423560639335+0.43707809206921i</v>
      </c>
      <c r="H4773" s="1" t="str">
        <f t="shared" si="742"/>
        <v>-0.899423560639335-0.43707809206921i</v>
      </c>
      <c r="I4773" s="1">
        <f t="shared" si="749"/>
        <v>8.4432774495041296E-16</v>
      </c>
      <c r="J4773" s="1">
        <f t="shared" si="740"/>
        <v>4.3457304200425897</v>
      </c>
    </row>
    <row r="4774" spans="1:10" x14ac:dyDescent="0.25">
      <c r="A4774" s="1">
        <f t="shared" si="741"/>
        <v>0.47419999999996409</v>
      </c>
      <c r="B4774" s="1">
        <f t="shared" si="743"/>
        <v>-1.33460053871517E-15</v>
      </c>
      <c r="C4774" s="1" t="str">
        <f t="shared" si="744"/>
        <v>-1.33460053871517E-15+4.37127744643351i</v>
      </c>
      <c r="D4774" s="1">
        <f t="shared" si="745"/>
        <v>-12.116578322168293</v>
      </c>
      <c r="E4774" s="1">
        <f t="shared" si="746"/>
        <v>0.90053742866637532</v>
      </c>
      <c r="F4774" s="1">
        <f t="shared" si="747"/>
        <v>0.43477849483495962</v>
      </c>
      <c r="G4774" s="1" t="str">
        <f t="shared" si="748"/>
        <v>0.900537428666375+0.43477849483496i</v>
      </c>
      <c r="H4774" s="1" t="str">
        <f t="shared" si="742"/>
        <v>-0.900537428666375-0.43477849483496i</v>
      </c>
      <c r="I4774" s="1">
        <f t="shared" si="749"/>
        <v>-1.33460053871517E-15</v>
      </c>
      <c r="J4774" s="1">
        <f t="shared" si="740"/>
        <v>4.3712774464335098</v>
      </c>
    </row>
    <row r="4775" spans="1:10" x14ac:dyDescent="0.25">
      <c r="A4775" s="1">
        <f t="shared" si="741"/>
        <v>0.47429999999996408</v>
      </c>
      <c r="B4775" s="1">
        <f t="shared" si="743"/>
        <v>-1.7086210185087199E-15</v>
      </c>
      <c r="C4775" s="1" t="str">
        <f t="shared" si="744"/>
        <v>-1.70862101850872E-15+4.39711141844186i</v>
      </c>
      <c r="D4775" s="1">
        <f t="shared" si="745"/>
        <v>-12.119133484193211</v>
      </c>
      <c r="E4775" s="1">
        <f t="shared" si="746"/>
        <v>0.90164541722014513</v>
      </c>
      <c r="F4775" s="1">
        <f t="shared" si="747"/>
        <v>0.432476058997386</v>
      </c>
      <c r="G4775" s="1" t="str">
        <f t="shared" si="748"/>
        <v>0.901645417220145+0.432476058997386i</v>
      </c>
      <c r="H4775" s="1" t="str">
        <f t="shared" si="742"/>
        <v>-0.901645417220145-0.432476058997386i</v>
      </c>
      <c r="I4775" s="1">
        <f t="shared" si="749"/>
        <v>-1.7086210185087199E-15</v>
      </c>
      <c r="J4775" s="1">
        <f t="shared" si="740"/>
        <v>4.3971114184418596</v>
      </c>
    </row>
    <row r="4776" spans="1:10" x14ac:dyDescent="0.25">
      <c r="A4776" s="1">
        <f t="shared" si="741"/>
        <v>0.47439999999996407</v>
      </c>
      <c r="B4776" s="1">
        <f t="shared" si="743"/>
        <v>1.22769496891461E-16</v>
      </c>
      <c r="C4776" s="1" t="str">
        <f t="shared" si="744"/>
        <v>1.22769496891461E-16+4.42323728362276i</v>
      </c>
      <c r="D4776" s="1">
        <f t="shared" si="745"/>
        <v>-12.12168864621813</v>
      </c>
      <c r="E4776" s="1">
        <f t="shared" si="746"/>
        <v>0.90274751906675432</v>
      </c>
      <c r="F4776" s="1">
        <f t="shared" si="747"/>
        <v>0.43017079958874477</v>
      </c>
      <c r="G4776" s="1" t="str">
        <f t="shared" si="748"/>
        <v>0.902747519066754+0.430170799588745i</v>
      </c>
      <c r="H4776" s="1" t="str">
        <f t="shared" si="742"/>
        <v>-0.902747519066754-0.430170799588745i</v>
      </c>
      <c r="I4776" s="1">
        <f t="shared" si="749"/>
        <v>1.22769496891461E-16</v>
      </c>
      <c r="J4776" s="1">
        <f t="shared" ref="J4776:J4839" si="750">MAX(MIN(IMAGINARY(C4776),11),-11)</f>
        <v>4.4232372836227603</v>
      </c>
    </row>
    <row r="4777" spans="1:10" x14ac:dyDescent="0.25">
      <c r="A4777" s="1">
        <f t="shared" si="741"/>
        <v>0.47449999999996406</v>
      </c>
      <c r="B4777" s="1">
        <f t="shared" si="743"/>
        <v>2.4700575495512902E-16</v>
      </c>
      <c r="C4777" s="1" t="str">
        <f t="shared" si="744"/>
        <v>2.47005754955129E-16+4.44966010389717i</v>
      </c>
      <c r="D4777" s="1">
        <f t="shared" si="745"/>
        <v>-12.124243808243049</v>
      </c>
      <c r="E4777" s="1">
        <f t="shared" si="746"/>
        <v>0.903843727010746</v>
      </c>
      <c r="F4777" s="1">
        <f t="shared" si="747"/>
        <v>0.42786273165972755</v>
      </c>
      <c r="G4777" s="1" t="str">
        <f t="shared" si="748"/>
        <v>0.903843727010746+0.427862731659728i</v>
      </c>
      <c r="H4777" s="1" t="str">
        <f t="shared" si="742"/>
        <v>-0.903843727010746-0.427862731659728i</v>
      </c>
      <c r="I4777" s="1">
        <f t="shared" si="749"/>
        <v>2.4700575495512902E-16</v>
      </c>
      <c r="J4777" s="1">
        <f t="shared" si="750"/>
        <v>4.4496601038971697</v>
      </c>
    </row>
    <row r="4778" spans="1:10" x14ac:dyDescent="0.25">
      <c r="A4778" s="1">
        <f t="shared" si="741"/>
        <v>0.47459999999996405</v>
      </c>
      <c r="B4778" s="1">
        <f t="shared" si="743"/>
        <v>-4.9697857594518405E-16</v>
      </c>
      <c r="C4778" s="1" t="str">
        <f t="shared" si="744"/>
        <v>-4.96978575945184E-16+4.4763850588757i</v>
      </c>
      <c r="D4778" s="1">
        <f t="shared" si="745"/>
        <v>-12.12679897026797</v>
      </c>
      <c r="E4778" s="1">
        <f t="shared" si="746"/>
        <v>0.90493403389514426</v>
      </c>
      <c r="F4778" s="1">
        <f t="shared" si="747"/>
        <v>0.4255518702793607</v>
      </c>
      <c r="G4778" s="1" t="str">
        <f t="shared" si="748"/>
        <v>0.904934033895144+0.425551870279361i</v>
      </c>
      <c r="H4778" s="1" t="str">
        <f t="shared" si="742"/>
        <v>-0.904934033895144-0.425551870279361i</v>
      </c>
      <c r="I4778" s="1">
        <f t="shared" si="749"/>
        <v>-4.9697857594518405E-16</v>
      </c>
      <c r="J4778" s="1">
        <f t="shared" si="750"/>
        <v>4.4763850588757004</v>
      </c>
    </row>
    <row r="4779" spans="1:10" x14ac:dyDescent="0.25">
      <c r="A4779" s="1">
        <f t="shared" si="741"/>
        <v>0.47469999999996404</v>
      </c>
      <c r="B4779" s="1">
        <f t="shared" si="743"/>
        <v>5.4997775158818803E-15</v>
      </c>
      <c r="C4779" s="1" t="str">
        <f t="shared" si="744"/>
        <v>5.49977751588188E-15+4.50341744929933i</v>
      </c>
      <c r="D4779" s="1">
        <f t="shared" si="745"/>
        <v>-12.129354132292889</v>
      </c>
      <c r="E4779" s="1">
        <f t="shared" si="746"/>
        <v>0.90601843260149817</v>
      </c>
      <c r="F4779" s="1">
        <f t="shared" si="747"/>
        <v>0.42323823053491333</v>
      </c>
      <c r="G4779" s="1" t="str">
        <f t="shared" si="748"/>
        <v>0.906018432601498+0.423238230534913i</v>
      </c>
      <c r="H4779" s="1" t="str">
        <f t="shared" si="742"/>
        <v>-0.906018432601498-0.423238230534913i</v>
      </c>
      <c r="I4779" s="1">
        <f t="shared" si="749"/>
        <v>5.4997775158818803E-15</v>
      </c>
      <c r="J4779" s="1">
        <f t="shared" si="750"/>
        <v>4.50341744929933</v>
      </c>
    </row>
    <row r="4780" spans="1:10" x14ac:dyDescent="0.25">
      <c r="A4780" s="1">
        <f t="shared" si="741"/>
        <v>0.47479999999996403</v>
      </c>
      <c r="B4780" s="1">
        <f t="shared" si="743"/>
        <v>-3.14384816832521E-15</v>
      </c>
      <c r="C4780" s="1" t="str">
        <f t="shared" si="744"/>
        <v>-3.14384816832521E-15+4.53076270060122i</v>
      </c>
      <c r="D4780" s="1">
        <f t="shared" si="745"/>
        <v>-12.131909294317808</v>
      </c>
      <c r="E4780" s="1">
        <f t="shared" si="746"/>
        <v>0.90709691604993259</v>
      </c>
      <c r="F4780" s="1">
        <f t="shared" si="747"/>
        <v>0.42092182753178947</v>
      </c>
      <c r="G4780" s="1" t="str">
        <f t="shared" si="748"/>
        <v>0.907096916049933+0.420921827531789i</v>
      </c>
      <c r="H4780" s="1" t="str">
        <f t="shared" si="742"/>
        <v>-0.907096916049933-0.420921827531789i</v>
      </c>
      <c r="I4780" s="1">
        <f t="shared" si="749"/>
        <v>-3.14384816832521E-15</v>
      </c>
      <c r="J4780" s="1">
        <f t="shared" si="750"/>
        <v>4.5307627006012199</v>
      </c>
    </row>
    <row r="4781" spans="1:10" x14ac:dyDescent="0.25">
      <c r="A4781" s="1">
        <f t="shared" si="741"/>
        <v>0.47489999999996402</v>
      </c>
      <c r="B4781" s="1">
        <f t="shared" si="743"/>
        <v>-6.32608738531563E-16</v>
      </c>
      <c r="C4781" s="1" t="str">
        <f t="shared" si="744"/>
        <v>-6.32608738531563E-16+4.5584263665953i</v>
      </c>
      <c r="D4781" s="1">
        <f t="shared" si="745"/>
        <v>-12.134464456342728</v>
      </c>
      <c r="E4781" s="1">
        <f t="shared" si="746"/>
        <v>0.90816947719919228</v>
      </c>
      <c r="F4781" s="1">
        <f t="shared" si="747"/>
        <v>0.41860267639343379</v>
      </c>
      <c r="G4781" s="1" t="str">
        <f t="shared" si="748"/>
        <v>0.908169477199192+0.418602676393434i</v>
      </c>
      <c r="H4781" s="1" t="str">
        <f t="shared" si="742"/>
        <v>-0.908169477199192-0.418602676393434i</v>
      </c>
      <c r="I4781" s="1">
        <f t="shared" si="749"/>
        <v>-6.32608738531563E-16</v>
      </c>
      <c r="J4781" s="1">
        <f t="shared" si="750"/>
        <v>4.5584263665952998</v>
      </c>
    </row>
    <row r="4782" spans="1:10" x14ac:dyDescent="0.25">
      <c r="A4782" s="1">
        <f t="shared" si="741"/>
        <v>0.47499999999996401</v>
      </c>
      <c r="B4782" s="1">
        <f t="shared" si="743"/>
        <v>2.6732698499071299E-15</v>
      </c>
      <c r="C4782" s="1" t="str">
        <f t="shared" si="744"/>
        <v>2.67326984990713E-15+4.5864141332962i</v>
      </c>
      <c r="D4782" s="1">
        <f t="shared" si="745"/>
        <v>-12.137019618367647</v>
      </c>
      <c r="E4782" s="1">
        <f t="shared" si="746"/>
        <v>0.90923610904668528</v>
      </c>
      <c r="F4782" s="1">
        <f t="shared" si="747"/>
        <v>0.41628079226123821</v>
      </c>
      <c r="G4782" s="1" t="str">
        <f t="shared" si="748"/>
        <v>0.909236109046685+0.416280792261238i</v>
      </c>
      <c r="H4782" s="1" t="str">
        <f t="shared" si="742"/>
        <v>-0.909236109046685-0.416280792261238i</v>
      </c>
      <c r="I4782" s="1">
        <f t="shared" si="749"/>
        <v>2.6732698499071299E-15</v>
      </c>
      <c r="J4782" s="1">
        <f t="shared" si="750"/>
        <v>4.5864141332962003</v>
      </c>
    </row>
    <row r="4783" spans="1:10" x14ac:dyDescent="0.25">
      <c r="A4783" s="1">
        <f t="shared" si="741"/>
        <v>0.475099999999964</v>
      </c>
      <c r="B4783" s="1">
        <f t="shared" si="743"/>
        <v>-3.2021134513925999E-15</v>
      </c>
      <c r="C4783" s="1" t="str">
        <f t="shared" si="744"/>
        <v>-3.2021134513926E-15+4.61473182287672i</v>
      </c>
      <c r="D4783" s="1">
        <f t="shared" si="745"/>
        <v>-12.139574780392566</v>
      </c>
      <c r="E4783" s="1">
        <f t="shared" si="746"/>
        <v>0.91029680462853391</v>
      </c>
      <c r="F4783" s="1">
        <f t="shared" si="747"/>
        <v>0.41395619029443287</v>
      </c>
      <c r="G4783" s="1" t="str">
        <f t="shared" si="748"/>
        <v>0.910296804628534+0.413956190294433i</v>
      </c>
      <c r="H4783" s="1" t="str">
        <f t="shared" si="742"/>
        <v>-0.910296804628534-0.413956190294433i</v>
      </c>
      <c r="I4783" s="1">
        <f t="shared" si="749"/>
        <v>-3.2021134513925999E-15</v>
      </c>
      <c r="J4783" s="1">
        <f t="shared" si="750"/>
        <v>4.6147318228767196</v>
      </c>
    </row>
    <row r="4784" spans="1:10" x14ac:dyDescent="0.25">
      <c r="A4784" s="1">
        <f t="shared" si="741"/>
        <v>0.47519999999996398</v>
      </c>
      <c r="B4784" s="1">
        <f t="shared" si="743"/>
        <v>5.41295304985094E-15</v>
      </c>
      <c r="C4784" s="1" t="str">
        <f t="shared" si="744"/>
        <v>5.41295304985094E-15+4.64338539776814i</v>
      </c>
      <c r="D4784" s="1">
        <f t="shared" si="745"/>
        <v>-12.142129942417485</v>
      </c>
      <c r="E4784" s="1">
        <f t="shared" si="746"/>
        <v>0.91135155701961634</v>
      </c>
      <c r="F4784" s="1">
        <f t="shared" si="747"/>
        <v>0.41162888566999406</v>
      </c>
      <c r="G4784" s="1" t="str">
        <f t="shared" si="748"/>
        <v>0.911351557019616+0.411628885669994i</v>
      </c>
      <c r="H4784" s="1" t="str">
        <f t="shared" si="742"/>
        <v>-0.911351557019616-0.411628885669994i</v>
      </c>
      <c r="I4784" s="1">
        <f t="shared" si="749"/>
        <v>5.41295304985094E-15</v>
      </c>
      <c r="J4784" s="1">
        <f t="shared" si="750"/>
        <v>4.6433853977681396</v>
      </c>
    </row>
    <row r="4785" spans="1:10" x14ac:dyDescent="0.25">
      <c r="A4785" s="1">
        <f t="shared" si="741"/>
        <v>0.47529999999996397</v>
      </c>
      <c r="B4785" s="1">
        <f t="shared" si="743"/>
        <v>-7.65139276741778E-15</v>
      </c>
      <c r="C4785" s="1" t="str">
        <f t="shared" si="744"/>
        <v>-7.65139276741778E-15+4.67238096490955i</v>
      </c>
      <c r="D4785" s="1">
        <f t="shared" si="745"/>
        <v>-12.144685104442406</v>
      </c>
      <c r="E4785" s="1">
        <f t="shared" si="746"/>
        <v>0.91240035933361363</v>
      </c>
      <c r="F4785" s="1">
        <f t="shared" si="747"/>
        <v>0.40929889358254157</v>
      </c>
      <c r="G4785" s="1" t="str">
        <f t="shared" si="748"/>
        <v>0.912400359333614+0.409298893582542i</v>
      </c>
      <c r="H4785" s="1" t="str">
        <f t="shared" si="742"/>
        <v>-0.912400359333614-0.409298893582542i</v>
      </c>
      <c r="I4785" s="1">
        <f t="shared" si="749"/>
        <v>-7.65139276741778E-15</v>
      </c>
      <c r="J4785" s="1">
        <f t="shared" si="750"/>
        <v>4.67238096490955</v>
      </c>
    </row>
    <row r="4786" spans="1:10" x14ac:dyDescent="0.25">
      <c r="A4786" s="1">
        <f t="shared" si="741"/>
        <v>0.47539999999996396</v>
      </c>
      <c r="B4786" s="1">
        <f t="shared" si="743"/>
        <v>7.8299446595645797E-16</v>
      </c>
      <c r="C4786" s="1" t="str">
        <f t="shared" si="744"/>
        <v>7.82994465956458E-16+4.70172478015288i</v>
      </c>
      <c r="D4786" s="1">
        <f t="shared" si="745"/>
        <v>-12.147240266467325</v>
      </c>
      <c r="E4786" s="1">
        <f t="shared" si="746"/>
        <v>0.91344320472305207</v>
      </c>
      <c r="F4786" s="1">
        <f t="shared" si="747"/>
        <v>0.40696622924424614</v>
      </c>
      <c r="G4786" s="1" t="str">
        <f t="shared" si="748"/>
        <v>0.913443204723052+0.406966229244246i</v>
      </c>
      <c r="H4786" s="1" t="str">
        <f t="shared" si="742"/>
        <v>-0.913443204723052-0.406966229244246i</v>
      </c>
      <c r="I4786" s="1">
        <f t="shared" si="749"/>
        <v>7.8299446595645797E-16</v>
      </c>
      <c r="J4786" s="1">
        <f t="shared" si="750"/>
        <v>4.7017247801528796</v>
      </c>
    </row>
    <row r="4787" spans="1:10" x14ac:dyDescent="0.25">
      <c r="A4787" s="1">
        <f t="shared" si="741"/>
        <v>0.47549999999996395</v>
      </c>
      <c r="B4787" s="1">
        <f t="shared" si="743"/>
        <v>-1.3132337586345901E-16</v>
      </c>
      <c r="C4787" s="1" t="str">
        <f t="shared" si="744"/>
        <v>-1.31323375863459E-16+4.73142325282968i</v>
      </c>
      <c r="D4787" s="1">
        <f t="shared" si="745"/>
        <v>-12.149795428492244</v>
      </c>
      <c r="E4787" s="1">
        <f t="shared" si="746"/>
        <v>0.91448008637935196</v>
      </c>
      <c r="F4787" s="1">
        <f t="shared" si="747"/>
        <v>0.40463090788472034</v>
      </c>
      <c r="G4787" s="1" t="str">
        <f t="shared" si="748"/>
        <v>0.914480086379352+0.40463090788472i</v>
      </c>
      <c r="H4787" s="1" t="str">
        <f t="shared" si="742"/>
        <v>-0.914480086379352-0.40463090788472i</v>
      </c>
      <c r="I4787" s="1">
        <f t="shared" si="749"/>
        <v>-1.3132337586345901E-16</v>
      </c>
      <c r="J4787" s="1">
        <f t="shared" si="750"/>
        <v>4.7314232528296802</v>
      </c>
    </row>
    <row r="4788" spans="1:10" x14ac:dyDescent="0.25">
      <c r="A4788" s="1">
        <f t="shared" si="741"/>
        <v>0.47559999999996394</v>
      </c>
      <c r="B4788" s="1">
        <f t="shared" si="743"/>
        <v>-4.0968887023181597E-15</v>
      </c>
      <c r="C4788" s="1" t="str">
        <f t="shared" si="744"/>
        <v>-4.09688870231816E-15+4.76148295048734i</v>
      </c>
      <c r="D4788" s="1">
        <f t="shared" si="745"/>
        <v>-12.152350590517164</v>
      </c>
      <c r="E4788" s="1">
        <f t="shared" si="746"/>
        <v>0.91551099753286957</v>
      </c>
      <c r="F4788" s="1">
        <f t="shared" si="747"/>
        <v>0.40229294475092409</v>
      </c>
      <c r="G4788" s="1" t="str">
        <f t="shared" si="748"/>
        <v>0.91551099753287+0.402292944750924i</v>
      </c>
      <c r="H4788" s="1" t="str">
        <f t="shared" si="742"/>
        <v>-0.91551099753287-0.402292944750924i</v>
      </c>
      <c r="I4788" s="1">
        <f t="shared" si="749"/>
        <v>-4.0968887023181597E-15</v>
      </c>
      <c r="J4788" s="1">
        <f t="shared" si="750"/>
        <v>4.7614829504873404</v>
      </c>
    </row>
    <row r="4789" spans="1:10" x14ac:dyDescent="0.25">
      <c r="A4789" s="1">
        <f t="shared" si="741"/>
        <v>0.47569999999996393</v>
      </c>
      <c r="B4789" s="1">
        <f t="shared" si="743"/>
        <v>-1.0640178968571699E-15</v>
      </c>
      <c r="C4789" s="1" t="str">
        <f t="shared" si="744"/>
        <v>-1.06401789685717E-15+4.79191060380147i</v>
      </c>
      <c r="D4789" s="1">
        <f t="shared" si="745"/>
        <v>-12.154905752542083</v>
      </c>
      <c r="E4789" s="1">
        <f t="shared" si="746"/>
        <v>0.91653593145293999</v>
      </c>
      <c r="F4789" s="1">
        <f t="shared" si="747"/>
        <v>0.39995235510706989</v>
      </c>
      <c r="G4789" s="1" t="str">
        <f t="shared" si="748"/>
        <v>0.91653593145294+0.39995235510707i</v>
      </c>
      <c r="H4789" s="1" t="str">
        <f t="shared" si="742"/>
        <v>-0.91653593145294-0.39995235510707i</v>
      </c>
      <c r="I4789" s="1">
        <f t="shared" si="749"/>
        <v>-1.0640178968571699E-15</v>
      </c>
      <c r="J4789" s="1">
        <f t="shared" si="750"/>
        <v>4.7919106038014698</v>
      </c>
    </row>
    <row r="4790" spans="1:10" x14ac:dyDescent="0.25">
      <c r="A4790" s="1">
        <f t="shared" si="741"/>
        <v>0.47579999999996392</v>
      </c>
      <c r="B4790" s="1">
        <f t="shared" si="743"/>
        <v>-5.2204299592972799E-15</v>
      </c>
      <c r="C4790" s="1" t="str">
        <f t="shared" si="744"/>
        <v>-5.22042995929728E-15+4.8227131116728i</v>
      </c>
      <c r="D4790" s="1">
        <f t="shared" si="745"/>
        <v>-12.157460914567002</v>
      </c>
      <c r="E4790" s="1">
        <f t="shared" si="746"/>
        <v>0.91755488144792452</v>
      </c>
      <c r="F4790" s="1">
        <f t="shared" si="747"/>
        <v>0.39760915423451348</v>
      </c>
      <c r="G4790" s="1" t="str">
        <f t="shared" si="748"/>
        <v>0.917554881447925+0.397609154234513i</v>
      </c>
      <c r="H4790" s="1" t="str">
        <f t="shared" si="742"/>
        <v>-0.917554881447925-0.397609154234513i</v>
      </c>
      <c r="I4790" s="1">
        <f t="shared" si="749"/>
        <v>-5.2204299592972799E-15</v>
      </c>
      <c r="J4790" s="1">
        <f t="shared" si="750"/>
        <v>4.8227131116728001</v>
      </c>
    </row>
    <row r="4791" spans="1:10" x14ac:dyDescent="0.25">
      <c r="A4791" s="1">
        <f t="shared" si="741"/>
        <v>0.47589999999996391</v>
      </c>
      <c r="B4791" s="1">
        <f t="shared" si="743"/>
        <v>-2.8291771280397202E-15</v>
      </c>
      <c r="C4791" s="1" t="str">
        <f t="shared" si="744"/>
        <v>-2.82917712803972E-15+4.85389754651611i</v>
      </c>
      <c r="D4791" s="1">
        <f t="shared" si="745"/>
        <v>-12.160016076591923</v>
      </c>
      <c r="E4791" s="1">
        <f t="shared" si="746"/>
        <v>0.918567840865253</v>
      </c>
      <c r="F4791" s="1">
        <f t="shared" si="747"/>
        <v>0.39526335743165886</v>
      </c>
      <c r="G4791" s="1" t="str">
        <f t="shared" si="748"/>
        <v>0.918567840865253+0.395263357431659i</v>
      </c>
      <c r="H4791" s="1" t="str">
        <f t="shared" si="742"/>
        <v>-0.918567840865253-0.395263357431659i</v>
      </c>
      <c r="I4791" s="1">
        <f t="shared" si="749"/>
        <v>-2.8291771280397202E-15</v>
      </c>
      <c r="J4791" s="1">
        <f t="shared" si="750"/>
        <v>4.8538975465161096</v>
      </c>
    </row>
    <row r="4792" spans="1:10" x14ac:dyDescent="0.25">
      <c r="A4792" s="1">
        <f t="shared" si="741"/>
        <v>0.4759999999999639</v>
      </c>
      <c r="B4792" s="1">
        <f t="shared" si="743"/>
        <v>3.2543775406179501E-15</v>
      </c>
      <c r="C4792" s="1" t="str">
        <f t="shared" si="744"/>
        <v>3.25437754061795E-15+4.88547115974996i</v>
      </c>
      <c r="D4792" s="1">
        <f t="shared" si="745"/>
        <v>-12.162571238616842</v>
      </c>
      <c r="E4792" s="1">
        <f t="shared" si="746"/>
        <v>0.91957480309146433</v>
      </c>
      <c r="F4792" s="1">
        <f t="shared" si="747"/>
        <v>0.39291498001386332</v>
      </c>
      <c r="G4792" s="1" t="str">
        <f t="shared" si="748"/>
        <v>0.919574803091464+0.392914980013863i</v>
      </c>
      <c r="H4792" s="1" t="str">
        <f t="shared" si="742"/>
        <v>-0.919574803091464-0.392914980013863i</v>
      </c>
      <c r="I4792" s="1">
        <f t="shared" si="749"/>
        <v>3.2543775406179501E-15</v>
      </c>
      <c r="J4792" s="1">
        <f t="shared" si="750"/>
        <v>4.8854711597499598</v>
      </c>
    </row>
    <row r="4793" spans="1:10" x14ac:dyDescent="0.25">
      <c r="A4793" s="1">
        <f t="shared" si="741"/>
        <v>0.47609999999996389</v>
      </c>
      <c r="B4793" s="1">
        <f t="shared" si="743"/>
        <v>-8.3256713922308805E-15</v>
      </c>
      <c r="C4793" s="1" t="str">
        <f t="shared" si="744"/>
        <v>-8.32567139223088E-15+4.91744138749641i</v>
      </c>
      <c r="D4793" s="1">
        <f t="shared" si="745"/>
        <v>-12.165126400641761</v>
      </c>
      <c r="E4793" s="1">
        <f t="shared" si="746"/>
        <v>0.92057576155225451</v>
      </c>
      <c r="F4793" s="1">
        <f t="shared" si="747"/>
        <v>0.39056403731332789</v>
      </c>
      <c r="G4793" s="1" t="str">
        <f t="shared" si="748"/>
        <v>0.920575761552255+0.390564037313328i</v>
      </c>
      <c r="H4793" s="1" t="str">
        <f t="shared" si="742"/>
        <v>-0.920575761552255-0.390564037313328i</v>
      </c>
      <c r="I4793" s="1">
        <f t="shared" si="749"/>
        <v>-8.3256713922308805E-15</v>
      </c>
      <c r="J4793" s="1">
        <f t="shared" si="750"/>
        <v>4.9174413874964102</v>
      </c>
    </row>
    <row r="4794" spans="1:10" x14ac:dyDescent="0.25">
      <c r="A4794" s="1">
        <f t="shared" si="741"/>
        <v>0.47619999999996387</v>
      </c>
      <c r="B4794" s="1">
        <f t="shared" si="743"/>
        <v>-1.5112348711736801E-15</v>
      </c>
      <c r="C4794" s="1" t="str">
        <f t="shared" si="744"/>
        <v>-1.51123487117368E-15+4.94981585649972i</v>
      </c>
      <c r="D4794" s="1">
        <f t="shared" si="745"/>
        <v>-12.167681562666679</v>
      </c>
      <c r="E4794" s="1">
        <f t="shared" si="746"/>
        <v>0.92157070971251653</v>
      </c>
      <c r="F4794" s="1">
        <f t="shared" si="747"/>
        <v>0.38821054467900346</v>
      </c>
      <c r="G4794" s="1" t="str">
        <f t="shared" si="748"/>
        <v>0.921570709712517+0.388210544679003i</v>
      </c>
      <c r="H4794" s="1" t="str">
        <f t="shared" si="742"/>
        <v>-0.921570709712517-0.388210544679003i</v>
      </c>
      <c r="I4794" s="1">
        <f t="shared" si="749"/>
        <v>-1.5112348711736801E-15</v>
      </c>
      <c r="J4794" s="1">
        <f t="shared" si="750"/>
        <v>4.9498158564997201</v>
      </c>
    </row>
    <row r="4795" spans="1:10" x14ac:dyDescent="0.25">
      <c r="A4795" s="1">
        <f t="shared" si="741"/>
        <v>0.47629999999996386</v>
      </c>
      <c r="B4795" s="1">
        <f t="shared" si="743"/>
        <v>3.8722599273642102E-15</v>
      </c>
      <c r="C4795" s="1" t="str">
        <f t="shared" si="744"/>
        <v>3.87225992736421E-15+4.98260239027404i</v>
      </c>
      <c r="D4795" s="1">
        <f t="shared" si="745"/>
        <v>-12.1702367246916</v>
      </c>
      <c r="E4795" s="1">
        <f t="shared" si="746"/>
        <v>0.92255964107638433</v>
      </c>
      <c r="F4795" s="1">
        <f t="shared" si="747"/>
        <v>0.3858545174764873</v>
      </c>
      <c r="G4795" s="1" t="str">
        <f t="shared" si="748"/>
        <v>0.922559641076384+0.385854517476487i</v>
      </c>
      <c r="H4795" s="1" t="str">
        <f t="shared" si="742"/>
        <v>-0.922559641076384-0.385854517476487i</v>
      </c>
      <c r="I4795" s="1">
        <f t="shared" si="749"/>
        <v>3.8722599273642102E-15</v>
      </c>
      <c r="J4795" s="1">
        <f t="shared" si="750"/>
        <v>4.9826023902740397</v>
      </c>
    </row>
    <row r="4796" spans="1:10" x14ac:dyDescent="0.25">
      <c r="A4796" s="1">
        <f t="shared" si="741"/>
        <v>0.47639999999996385</v>
      </c>
      <c r="B4796" s="1">
        <f t="shared" si="743"/>
        <v>-8.0745666513746205E-15</v>
      </c>
      <c r="C4796" s="1" t="str">
        <f t="shared" si="744"/>
        <v>-8.07456665137462E-15+5.01580901549088i</v>
      </c>
      <c r="D4796" s="1">
        <f t="shared" si="745"/>
        <v>-12.172791886716519</v>
      </c>
      <c r="E4796" s="1">
        <f t="shared" si="746"/>
        <v>0.92354254918727263</v>
      </c>
      <c r="F4796" s="1">
        <f t="shared" si="747"/>
        <v>0.38349597108792965</v>
      </c>
      <c r="G4796" s="1" t="str">
        <f t="shared" si="748"/>
        <v>0.923542549187273+0.38349597108793i</v>
      </c>
      <c r="H4796" s="1" t="str">
        <f t="shared" si="742"/>
        <v>-0.923542549187273-0.38349597108793i</v>
      </c>
      <c r="I4796" s="1">
        <f t="shared" si="749"/>
        <v>-8.0745666513746205E-15</v>
      </c>
      <c r="J4796" s="1">
        <f t="shared" si="750"/>
        <v>5.0158090154908797</v>
      </c>
    </row>
    <row r="4797" spans="1:10" x14ac:dyDescent="0.25">
      <c r="A4797" s="1">
        <f t="shared" si="741"/>
        <v>0.47649999999996384</v>
      </c>
      <c r="B4797" s="1">
        <f t="shared" si="743"/>
        <v>-3.7840560449712201E-15</v>
      </c>
      <c r="C4797" s="1" t="str">
        <f t="shared" si="744"/>
        <v>-3.78405604497122E-15+5.04944396861672i</v>
      </c>
      <c r="D4797" s="1">
        <f t="shared" si="745"/>
        <v>-12.175347048741438</v>
      </c>
      <c r="E4797" s="1">
        <f t="shared" si="746"/>
        <v>0.92451942762792294</v>
      </c>
      <c r="F4797" s="1">
        <f t="shared" si="747"/>
        <v>0.38113492091192303</v>
      </c>
      <c r="G4797" s="1" t="str">
        <f t="shared" si="748"/>
        <v>0.924519427627923+0.381134920911923i</v>
      </c>
      <c r="H4797" s="1" t="str">
        <f t="shared" si="742"/>
        <v>-0.924519427627923-0.381134920911923i</v>
      </c>
      <c r="I4797" s="1">
        <f t="shared" si="749"/>
        <v>-3.7840560449712201E-15</v>
      </c>
      <c r="J4797" s="1">
        <f t="shared" si="750"/>
        <v>5.0494439686167203</v>
      </c>
    </row>
    <row r="4798" spans="1:10" x14ac:dyDescent="0.25">
      <c r="A4798" s="1">
        <f t="shared" si="741"/>
        <v>0.47659999999996383</v>
      </c>
      <c r="B4798" s="1">
        <f t="shared" si="743"/>
        <v>-6.2082197972367896E-15</v>
      </c>
      <c r="C4798" s="1" t="str">
        <f t="shared" si="744"/>
        <v>-6.20821979723679E-15+5.08351570281267i</v>
      </c>
      <c r="D4798" s="1">
        <f t="shared" si="745"/>
        <v>-12.177902210766359</v>
      </c>
      <c r="E4798" s="1">
        <f t="shared" si="746"/>
        <v>0.92549027002044371</v>
      </c>
      <c r="F4798" s="1">
        <f t="shared" si="747"/>
        <v>0.37877138236340685</v>
      </c>
      <c r="G4798" s="1" t="str">
        <f t="shared" si="748"/>
        <v>0.925490270020444+0.378771382363407i</v>
      </c>
      <c r="H4798" s="1" t="str">
        <f t="shared" si="742"/>
        <v>-0.925490270020444-0.378771382363407i</v>
      </c>
      <c r="I4798" s="1">
        <f t="shared" si="749"/>
        <v>-6.2082197972367896E-15</v>
      </c>
      <c r="J4798" s="1">
        <f t="shared" si="750"/>
        <v>5.0835157028126696</v>
      </c>
    </row>
    <row r="4799" spans="1:10" x14ac:dyDescent="0.25">
      <c r="A4799" s="1">
        <f t="shared" si="741"/>
        <v>0.47669999999996382</v>
      </c>
      <c r="B4799" s="1">
        <f t="shared" si="743"/>
        <v>-2.5569710824221398E-15</v>
      </c>
      <c r="C4799" s="1" t="str">
        <f t="shared" si="744"/>
        <v>-2.55697108242214E-15+5.11803289510822i</v>
      </c>
      <c r="D4799" s="1">
        <f t="shared" si="745"/>
        <v>-12.180457372791277</v>
      </c>
      <c r="E4799" s="1">
        <f t="shared" si="746"/>
        <v>0.92645507002634986</v>
      </c>
      <c r="F4799" s="1">
        <f t="shared" si="747"/>
        <v>0.37640537087357173</v>
      </c>
      <c r="G4799" s="1" t="str">
        <f t="shared" si="748"/>
        <v>0.92645507002635+0.376405370873572i</v>
      </c>
      <c r="H4799" s="1" t="str">
        <f t="shared" si="742"/>
        <v>-0.92645507002635-0.376405370873572i</v>
      </c>
      <c r="I4799" s="1">
        <f t="shared" si="749"/>
        <v>-2.5569710824221398E-15</v>
      </c>
      <c r="J4799" s="1">
        <f t="shared" si="750"/>
        <v>5.1180328951082199</v>
      </c>
    </row>
    <row r="4800" spans="1:10" x14ac:dyDescent="0.25">
      <c r="A4800" s="1">
        <f t="shared" si="741"/>
        <v>0.47679999999996381</v>
      </c>
      <c r="B4800" s="1">
        <f t="shared" si="743"/>
        <v>2.0023444667357398E-15</v>
      </c>
      <c r="C4800" s="1" t="str">
        <f t="shared" si="744"/>
        <v>2.00234446673574E-15+5.15300445386197i</v>
      </c>
      <c r="D4800" s="1">
        <f t="shared" si="745"/>
        <v>-12.183012534816196</v>
      </c>
      <c r="E4800" s="1">
        <f t="shared" si="746"/>
        <v>0.92741382134660821</v>
      </c>
      <c r="F4800" s="1">
        <f t="shared" si="747"/>
        <v>0.37403690188974881</v>
      </c>
      <c r="G4800" s="1" t="str">
        <f t="shared" si="748"/>
        <v>0.927413821346608+0.374036901889749i</v>
      </c>
      <c r="H4800" s="1" t="str">
        <f t="shared" si="742"/>
        <v>-0.927413821346608-0.374036901889749i</v>
      </c>
      <c r="I4800" s="1">
        <f t="shared" si="749"/>
        <v>2.0023444667357398E-15</v>
      </c>
      <c r="J4800" s="1">
        <f t="shared" si="750"/>
        <v>5.1530044538619704</v>
      </c>
    </row>
    <row r="4801" spans="1:10" x14ac:dyDescent="0.25">
      <c r="A4801" s="1">
        <f t="shared" si="741"/>
        <v>0.4768999999999638</v>
      </c>
      <c r="B4801" s="1">
        <f t="shared" si="743"/>
        <v>5.6163168986151297E-15</v>
      </c>
      <c r="C4801" s="1" t="str">
        <f t="shared" si="744"/>
        <v>5.61631689861513E-15+5.18843952652259i</v>
      </c>
      <c r="D4801" s="1">
        <f t="shared" si="745"/>
        <v>-12.185567696841115</v>
      </c>
      <c r="E4801" s="1">
        <f t="shared" si="746"/>
        <v>0.92836651772167544</v>
      </c>
      <c r="F4801" s="1">
        <f t="shared" si="747"/>
        <v>0.37166599087531532</v>
      </c>
      <c r="G4801" s="1" t="str">
        <f t="shared" si="748"/>
        <v>0.928366517721675+0.371665990875315i</v>
      </c>
      <c r="H4801" s="1" t="str">
        <f t="shared" si="742"/>
        <v>-0.928366517721675-0.371665990875315i</v>
      </c>
      <c r="I4801" s="1">
        <f t="shared" si="749"/>
        <v>5.6163168986151297E-15</v>
      </c>
      <c r="J4801" s="1">
        <f t="shared" si="750"/>
        <v>5.1884395265225898</v>
      </c>
    </row>
    <row r="4802" spans="1:10" x14ac:dyDescent="0.25">
      <c r="A4802" s="1">
        <f t="shared" si="741"/>
        <v>0.47699999999996379</v>
      </c>
      <c r="B4802" s="1">
        <f t="shared" si="743"/>
        <v>3.1901049904331199E-15</v>
      </c>
      <c r="C4802" s="1" t="str">
        <f t="shared" si="744"/>
        <v>3.19010499043312E-15+5.22434750770449i</v>
      </c>
      <c r="D4802" s="1">
        <f t="shared" si="745"/>
        <v>-12.188122858866036</v>
      </c>
      <c r="E4802" s="1">
        <f t="shared" si="746"/>
        <v>0.92931315293154138</v>
      </c>
      <c r="F4802" s="1">
        <f t="shared" si="747"/>
        <v>0.36929265330959071</v>
      </c>
      <c r="G4802" s="1" t="str">
        <f t="shared" si="748"/>
        <v>0.929313152931541+0.369292653309591i</v>
      </c>
      <c r="H4802" s="1" t="str">
        <f t="shared" si="742"/>
        <v>-0.929313152931541-0.369292653309591i</v>
      </c>
      <c r="I4802" s="1">
        <f t="shared" si="749"/>
        <v>3.1901049904331199E-15</v>
      </c>
      <c r="J4802" s="1">
        <f t="shared" si="750"/>
        <v>5.2243475077044899</v>
      </c>
    </row>
    <row r="4803" spans="1:10" x14ac:dyDescent="0.25">
      <c r="A4803" s="1">
        <f t="shared" si="741"/>
        <v>0.47709999999996378</v>
      </c>
      <c r="B4803" s="1">
        <f t="shared" si="743"/>
        <v>-1.75217775208772E-15</v>
      </c>
      <c r="C4803" s="1" t="str">
        <f t="shared" si="744"/>
        <v>-1.75217775208772E-15+5.26073804759276i</v>
      </c>
      <c r="D4803" s="1">
        <f t="shared" si="745"/>
        <v>-12.190678020890955</v>
      </c>
      <c r="E4803" s="1">
        <f t="shared" si="746"/>
        <v>0.93025372079576574</v>
      </c>
      <c r="F4803" s="1">
        <f t="shared" si="747"/>
        <v>0.36691690468774185</v>
      </c>
      <c r="G4803" s="1" t="str">
        <f t="shared" si="748"/>
        <v>0.930253720795766+0.366916904687742i</v>
      </c>
      <c r="H4803" s="1" t="str">
        <f t="shared" si="742"/>
        <v>-0.930253720795766-0.366916904687742i</v>
      </c>
      <c r="I4803" s="1">
        <f t="shared" si="749"/>
        <v>-1.75217775208772E-15</v>
      </c>
      <c r="J4803" s="1">
        <f t="shared" si="750"/>
        <v>5.2607380475927599</v>
      </c>
    </row>
    <row r="4804" spans="1:10" x14ac:dyDescent="0.25">
      <c r="A4804" s="1">
        <f t="shared" si="741"/>
        <v>0.47719999999996376</v>
      </c>
      <c r="B4804" s="1">
        <f t="shared" si="743"/>
        <v>3.9700400921919401E-15</v>
      </c>
      <c r="C4804" s="1" t="str">
        <f t="shared" si="744"/>
        <v>3.97004009219194E-15+5.29762106069378i</v>
      </c>
      <c r="D4804" s="1">
        <f t="shared" si="745"/>
        <v>-12.193233182915874</v>
      </c>
      <c r="E4804" s="1">
        <f t="shared" si="746"/>
        <v>0.93118821517352335</v>
      </c>
      <c r="F4804" s="1">
        <f t="shared" si="747"/>
        <v>0.36453876052067213</v>
      </c>
      <c r="G4804" s="1" t="str">
        <f t="shared" si="748"/>
        <v>0.931188215173523+0.364538760520672i</v>
      </c>
      <c r="H4804" s="1" t="str">
        <f t="shared" si="742"/>
        <v>-0.931188215173523-0.364538760520672i</v>
      </c>
      <c r="I4804" s="1">
        <f t="shared" si="749"/>
        <v>3.9700400921919401E-15</v>
      </c>
      <c r="J4804" s="1">
        <f t="shared" si="750"/>
        <v>5.2976210606937801</v>
      </c>
    </row>
    <row r="4805" spans="1:10" x14ac:dyDescent="0.25">
      <c r="A4805" s="1">
        <f t="shared" si="741"/>
        <v>0.47729999999996375</v>
      </c>
      <c r="B4805" s="1">
        <f t="shared" si="743"/>
        <v>-4.7384378509354598E-15</v>
      </c>
      <c r="C4805" s="1" t="str">
        <f t="shared" si="744"/>
        <v>-4.73843785093546E-15+5.3350067349478i</v>
      </c>
      <c r="D4805" s="1">
        <f t="shared" si="745"/>
        <v>-12.195788344940794</v>
      </c>
      <c r="E4805" s="1">
        <f t="shared" si="746"/>
        <v>0.93211662996364175</v>
      </c>
      <c r="F4805" s="1">
        <f t="shared" si="747"/>
        <v>0.36215823633492505</v>
      </c>
      <c r="G4805" s="1" t="str">
        <f t="shared" si="748"/>
        <v>0.932116629963642+0.362158236334925i</v>
      </c>
      <c r="H4805" s="1" t="str">
        <f t="shared" si="742"/>
        <v>-0.932116629963642-0.362158236334925i</v>
      </c>
      <c r="I4805" s="1">
        <f t="shared" si="749"/>
        <v>-4.7384378509354598E-15</v>
      </c>
      <c r="J4805" s="1">
        <f t="shared" si="750"/>
        <v>5.3350067349478003</v>
      </c>
    </row>
    <row r="4806" spans="1:10" x14ac:dyDescent="0.25">
      <c r="A4806" s="1">
        <f t="shared" si="741"/>
        <v>0.47739999999996374</v>
      </c>
      <c r="B4806" s="1">
        <f t="shared" si="743"/>
        <v>2.0877932043497401E-15</v>
      </c>
      <c r="C4806" s="1" t="str">
        <f t="shared" si="744"/>
        <v>2.08779320434974E-15+5.37290554122067i</v>
      </c>
      <c r="D4806" s="1">
        <f t="shared" si="745"/>
        <v>-12.198343506965713</v>
      </c>
      <c r="E4806" s="1">
        <f t="shared" si="746"/>
        <v>0.93303895910463919</v>
      </c>
      <c r="F4806" s="1">
        <f t="shared" si="747"/>
        <v>0.35977534767258784</v>
      </c>
      <c r="G4806" s="1" t="str">
        <f t="shared" si="748"/>
        <v>0.933038959104639+0.359775347672588i</v>
      </c>
      <c r="H4806" s="1" t="str">
        <f t="shared" si="742"/>
        <v>-0.933038959104639-0.359775347672588i</v>
      </c>
      <c r="I4806" s="1">
        <f t="shared" si="749"/>
        <v>2.0877932043497401E-15</v>
      </c>
      <c r="J4806" s="1">
        <f t="shared" si="750"/>
        <v>5.3729055412206703</v>
      </c>
    </row>
    <row r="4807" spans="1:10" x14ac:dyDescent="0.25">
      <c r="A4807" s="1">
        <f t="shared" si="741"/>
        <v>0.47749999999996373</v>
      </c>
      <c r="B4807" s="1">
        <f t="shared" si="743"/>
        <v>6.4583648001037599E-15</v>
      </c>
      <c r="C4807" s="1" t="str">
        <f t="shared" si="744"/>
        <v>6.45836480010376E-15+5.41132824319443i</v>
      </c>
      <c r="D4807" s="1">
        <f t="shared" si="745"/>
        <v>-12.200898668990632</v>
      </c>
      <c r="E4807" s="1">
        <f t="shared" si="746"/>
        <v>0.93395519657476833</v>
      </c>
      <c r="F4807" s="1">
        <f t="shared" si="747"/>
        <v>0.3573901100911801</v>
      </c>
      <c r="G4807" s="1" t="str">
        <f t="shared" si="748"/>
        <v>0.933955196574768+0.35739011009118i</v>
      </c>
      <c r="H4807" s="1" t="str">
        <f t="shared" si="742"/>
        <v>-0.933955196574768-0.35739011009118i</v>
      </c>
      <c r="I4807" s="1">
        <f t="shared" si="749"/>
        <v>6.4583648001037599E-15</v>
      </c>
      <c r="J4807" s="1">
        <f t="shared" si="750"/>
        <v>5.4113282431944301</v>
      </c>
    </row>
    <row r="4808" spans="1:10" x14ac:dyDescent="0.25">
      <c r="A4808" s="1">
        <f t="shared" si="741"/>
        <v>0.47759999999996372</v>
      </c>
      <c r="B4808" s="1">
        <f t="shared" si="743"/>
        <v>-6.65613619604011E-15</v>
      </c>
      <c r="C4808" s="1" t="str">
        <f t="shared" si="744"/>
        <v>-6.65613619604011E-15+5.45028590767518i</v>
      </c>
      <c r="D4808" s="1">
        <f t="shared" si="745"/>
        <v>-12.203453831015551</v>
      </c>
      <c r="E4808" s="1">
        <f t="shared" si="746"/>
        <v>0.93486533639205271</v>
      </c>
      <c r="F4808" s="1">
        <f t="shared" si="747"/>
        <v>0.35500253916355895</v>
      </c>
      <c r="G4808" s="1" t="str">
        <f t="shared" si="748"/>
        <v>0.934865336392053+0.355002539163559i</v>
      </c>
      <c r="H4808" s="1" t="str">
        <f t="shared" si="742"/>
        <v>-0.934865336392053-0.355002539163559i</v>
      </c>
      <c r="I4808" s="1">
        <f t="shared" si="749"/>
        <v>-6.65613619604011E-15</v>
      </c>
      <c r="J4808" s="1">
        <f t="shared" si="750"/>
        <v>5.4502859076751804</v>
      </c>
    </row>
    <row r="4809" spans="1:10" x14ac:dyDescent="0.25">
      <c r="A4809" s="1">
        <f t="shared" si="741"/>
        <v>0.47769999999996371</v>
      </c>
      <c r="B4809" s="1">
        <f t="shared" si="743"/>
        <v>3.0474455821825999E-16</v>
      </c>
      <c r="C4809" s="1" t="str">
        <f t="shared" si="744"/>
        <v>3.0474455821826E-16+5.48978991533977i</v>
      </c>
      <c r="D4809" s="1">
        <f t="shared" si="745"/>
        <v>-12.206008993040472</v>
      </c>
      <c r="E4809" s="1">
        <f t="shared" si="746"/>
        <v>0.93576937261432702</v>
      </c>
      <c r="F4809" s="1">
        <f t="shared" si="747"/>
        <v>0.35261265047781365</v>
      </c>
      <c r="G4809" s="1" t="str">
        <f t="shared" si="748"/>
        <v>0.935769372614327+0.352612650477814i</v>
      </c>
      <c r="H4809" s="1" t="str">
        <f t="shared" si="742"/>
        <v>-0.935769372614327-0.352612650477814i</v>
      </c>
      <c r="I4809" s="1">
        <f t="shared" si="749"/>
        <v>3.0474455821825999E-16</v>
      </c>
      <c r="J4809" s="1">
        <f t="shared" si="750"/>
        <v>5.4897899153397702</v>
      </c>
    </row>
    <row r="4810" spans="1:10" x14ac:dyDescent="0.25">
      <c r="A4810" s="1">
        <f t="shared" si="741"/>
        <v>0.4777999999999637</v>
      </c>
      <c r="B4810" s="1">
        <f t="shared" si="743"/>
        <v>-5.8324005329185903E-15</v>
      </c>
      <c r="C4810" s="1" t="str">
        <f t="shared" si="744"/>
        <v>-5.83240053291859E-15+5.52985197194265i</v>
      </c>
      <c r="D4810" s="1">
        <f t="shared" si="745"/>
        <v>-12.208564155065391</v>
      </c>
      <c r="E4810" s="1">
        <f t="shared" si="746"/>
        <v>0.93666729933927373</v>
      </c>
      <c r="F4810" s="1">
        <f t="shared" si="747"/>
        <v>0.35022045963717097</v>
      </c>
      <c r="G4810" s="1" t="str">
        <f t="shared" si="748"/>
        <v>0.936667299339274+0.350220459637171i</v>
      </c>
      <c r="H4810" s="1" t="str">
        <f t="shared" si="742"/>
        <v>-0.936667299339274-0.350220459637171i</v>
      </c>
      <c r="I4810" s="1">
        <f t="shared" si="749"/>
        <v>-5.8324005329185903E-15</v>
      </c>
      <c r="J4810" s="1">
        <f t="shared" si="750"/>
        <v>5.5298519719426498</v>
      </c>
    </row>
    <row r="4811" spans="1:10" x14ac:dyDescent="0.25">
      <c r="A4811" s="1">
        <f t="shared" si="741"/>
        <v>0.47789999999996369</v>
      </c>
      <c r="B4811" s="1">
        <f t="shared" si="743"/>
        <v>1.5461199320851E-16</v>
      </c>
      <c r="C4811" s="1" t="str">
        <f t="shared" si="744"/>
        <v>1.5461199320851E-16+5.57048412000684i</v>
      </c>
      <c r="D4811" s="1">
        <f t="shared" si="745"/>
        <v>-12.21111931709031</v>
      </c>
      <c r="E4811" s="1">
        <f t="shared" si="746"/>
        <v>0.93755911070446518</v>
      </c>
      <c r="F4811" s="1">
        <f t="shared" si="747"/>
        <v>0.34782598225988298</v>
      </c>
      <c r="G4811" s="1" t="str">
        <f t="shared" si="748"/>
        <v>0.937559110704465+0.347825982259883i</v>
      </c>
      <c r="H4811" s="1" t="str">
        <f t="shared" si="742"/>
        <v>-0.937559110704465-0.347825982259883i</v>
      </c>
      <c r="I4811" s="1">
        <f t="shared" si="749"/>
        <v>1.5461199320851E-16</v>
      </c>
      <c r="J4811" s="1">
        <f t="shared" si="750"/>
        <v>5.5704841200068396</v>
      </c>
    </row>
    <row r="4812" spans="1:10" x14ac:dyDescent="0.25">
      <c r="A4812" s="1">
        <f t="shared" si="741"/>
        <v>0.47799999999996368</v>
      </c>
      <c r="B4812" s="1">
        <f t="shared" si="743"/>
        <v>-3.1151185803228002E-15</v>
      </c>
      <c r="C4812" s="1" t="str">
        <f t="shared" si="744"/>
        <v>-3.1151185803228E-15+5.61169875102267i</v>
      </c>
      <c r="D4812" s="1">
        <f t="shared" si="745"/>
        <v>-12.21367447911523</v>
      </c>
      <c r="E4812" s="1">
        <f t="shared" si="746"/>
        <v>0.93844480088739968</v>
      </c>
      <c r="F4812" s="1">
        <f t="shared" si="747"/>
        <v>0.34542923397913033</v>
      </c>
      <c r="G4812" s="1" t="str">
        <f t="shared" si="748"/>
        <v>0.9384448008874+0.34542923397913i</v>
      </c>
      <c r="H4812" s="1" t="str">
        <f t="shared" si="742"/>
        <v>-0.9384448008874-0.34542923397913i</v>
      </c>
      <c r="I4812" s="1">
        <f t="shared" si="749"/>
        <v>-3.1151185803228002E-15</v>
      </c>
      <c r="J4812" s="1">
        <f t="shared" si="750"/>
        <v>5.6116987510226704</v>
      </c>
    </row>
    <row r="4813" spans="1:10" x14ac:dyDescent="0.25">
      <c r="A4813" s="1">
        <f t="shared" si="741"/>
        <v>0.47809999999996367</v>
      </c>
      <c r="B4813" s="1">
        <f t="shared" si="743"/>
        <v>4.5505751924200801E-15</v>
      </c>
      <c r="C4813" s="1" t="str">
        <f t="shared" si="744"/>
        <v>4.55057519242008E-15+5.65350861818056i</v>
      </c>
      <c r="D4813" s="1">
        <f t="shared" si="745"/>
        <v>-12.216229641140149</v>
      </c>
      <c r="E4813" s="1">
        <f t="shared" si="746"/>
        <v>0.93932436410553821</v>
      </c>
      <c r="F4813" s="1">
        <f t="shared" si="747"/>
        <v>0.34303023044292497</v>
      </c>
      <c r="G4813" s="1" t="str">
        <f t="shared" si="748"/>
        <v>0.939324364105538+0.343030230442925i</v>
      </c>
      <c r="H4813" s="1" t="str">
        <f t="shared" si="742"/>
        <v>-0.939324364105538-0.343030230442925i</v>
      </c>
      <c r="I4813" s="1">
        <f t="shared" si="749"/>
        <v>4.5505751924200801E-15</v>
      </c>
      <c r="J4813" s="1">
        <f t="shared" si="750"/>
        <v>5.6535086181805596</v>
      </c>
    </row>
    <row r="4814" spans="1:10" x14ac:dyDescent="0.25">
      <c r="A4814" s="1">
        <f t="shared" si="741"/>
        <v>0.47819999999996365</v>
      </c>
      <c r="B4814" s="1">
        <f t="shared" si="743"/>
        <v>-2.5294996540319401E-15</v>
      </c>
      <c r="C4814" s="1" t="str">
        <f t="shared" si="744"/>
        <v>-2.52949965403194E-15+5.69592684966603i</v>
      </c>
      <c r="D4814" s="1">
        <f t="shared" si="745"/>
        <v>-12.218784803165068</v>
      </c>
      <c r="E4814" s="1">
        <f t="shared" si="746"/>
        <v>0.94019779461634567</v>
      </c>
      <c r="F4814" s="1">
        <f t="shared" si="747"/>
        <v>0.34062898731399799</v>
      </c>
      <c r="G4814" s="1" t="str">
        <f t="shared" si="748"/>
        <v>0.940197794616346+0.340628987313998i</v>
      </c>
      <c r="H4814" s="1" t="str">
        <f t="shared" si="742"/>
        <v>-0.940197794616346-0.340628987313998i</v>
      </c>
      <c r="I4814" s="1">
        <f t="shared" si="749"/>
        <v>-2.5294996540319401E-15</v>
      </c>
      <c r="J4814" s="1">
        <f t="shared" si="750"/>
        <v>5.69592684966603</v>
      </c>
    </row>
    <row r="4815" spans="1:10" x14ac:dyDescent="0.25">
      <c r="A4815" s="1">
        <f t="shared" si="741"/>
        <v>0.47829999999996364</v>
      </c>
      <c r="B4815" s="1">
        <f t="shared" si="743"/>
        <v>5.7343799334422197E-15</v>
      </c>
      <c r="C4815" s="1" t="str">
        <f t="shared" si="744"/>
        <v>5.73437993344222E-15+5.73896696254473i</v>
      </c>
      <c r="D4815" s="1">
        <f t="shared" si="745"/>
        <v>-12.221339965189989</v>
      </c>
      <c r="E4815" s="1">
        <f t="shared" si="746"/>
        <v>0.94106508671732636</v>
      </c>
      <c r="F4815" s="1">
        <f t="shared" si="747"/>
        <v>0.3382255202697026</v>
      </c>
      <c r="G4815" s="1" t="str">
        <f t="shared" si="748"/>
        <v>0.941065086717326+0.338225520269703i</v>
      </c>
      <c r="H4815" s="1" t="str">
        <f t="shared" si="742"/>
        <v>-0.941065086717326-0.338225520269703i</v>
      </c>
      <c r="I4815" s="1">
        <f t="shared" si="749"/>
        <v>5.7343799334422197E-15</v>
      </c>
      <c r="J4815" s="1">
        <f t="shared" si="750"/>
        <v>5.7389669625447297</v>
      </c>
    </row>
    <row r="4816" spans="1:10" x14ac:dyDescent="0.25">
      <c r="A4816" s="1">
        <f t="shared" si="741"/>
        <v>0.47839999999996363</v>
      </c>
      <c r="B4816" s="1">
        <f t="shared" si="743"/>
        <v>-1.09140395513996E-14</v>
      </c>
      <c r="C4816" s="1" t="str">
        <f t="shared" si="744"/>
        <v>-1.09140395513996E-14+5.78264287726943i</v>
      </c>
      <c r="D4816" s="1">
        <f t="shared" si="745"/>
        <v>-12.223895127214908</v>
      </c>
      <c r="E4816" s="1">
        <f t="shared" si="746"/>
        <v>0.94192623474605952</v>
      </c>
      <c r="F4816" s="1">
        <f t="shared" si="747"/>
        <v>0.33581984500191658</v>
      </c>
      <c r="G4816" s="1" t="str">
        <f t="shared" si="748"/>
        <v>0.94192623474606+0.335819845001917i</v>
      </c>
      <c r="H4816" s="1" t="str">
        <f t="shared" si="742"/>
        <v>-0.94192623474606-0.335819845001917i</v>
      </c>
      <c r="I4816" s="1">
        <f t="shared" si="749"/>
        <v>-1.09140395513996E-14</v>
      </c>
      <c r="J4816" s="1">
        <f t="shared" si="750"/>
        <v>5.7826428772694296</v>
      </c>
    </row>
    <row r="4817" spans="1:10" x14ac:dyDescent="0.25">
      <c r="A4817" s="1">
        <f t="shared" si="741"/>
        <v>0.47849999999996362</v>
      </c>
      <c r="B4817" s="1">
        <f t="shared" si="743"/>
        <v>-4.0432719206349301E-15</v>
      </c>
      <c r="C4817" s="1" t="str">
        <f t="shared" si="744"/>
        <v>-4.04327192063493E-15+5.82696893284129i</v>
      </c>
      <c r="D4817" s="1">
        <f t="shared" si="745"/>
        <v>-12.226450289239827</v>
      </c>
      <c r="E4817" s="1">
        <f t="shared" si="746"/>
        <v>0.94278123308023987</v>
      </c>
      <c r="F4817" s="1">
        <f t="shared" si="747"/>
        <v>0.33341197721692978</v>
      </c>
      <c r="G4817" s="1" t="str">
        <f t="shared" si="748"/>
        <v>0.94278123308024+0.33341197721693i</v>
      </c>
      <c r="H4817" s="1" t="str">
        <f t="shared" si="742"/>
        <v>-0.94278123308024-0.33341197721693i</v>
      </c>
      <c r="I4817" s="1">
        <f t="shared" si="749"/>
        <v>-4.0432719206349301E-15</v>
      </c>
      <c r="J4817" s="1">
        <f t="shared" si="750"/>
        <v>5.8269689328412904</v>
      </c>
    </row>
    <row r="4818" spans="1:10" x14ac:dyDescent="0.25">
      <c r="A4818" s="1">
        <f t="shared" si="741"/>
        <v>0.47859999999996361</v>
      </c>
      <c r="B4818" s="1">
        <f t="shared" si="743"/>
        <v>2.6076740334435101E-15</v>
      </c>
      <c r="C4818" s="1" t="str">
        <f t="shared" si="744"/>
        <v>2.60767403344351E-15+5.87195990265994i</v>
      </c>
      <c r="D4818" s="1">
        <f t="shared" si="745"/>
        <v>-12.229005451264745</v>
      </c>
      <c r="E4818" s="1">
        <f t="shared" si="746"/>
        <v>0.9436300761377121</v>
      </c>
      <c r="F4818" s="1">
        <f t="shared" si="747"/>
        <v>0.33100193263534844</v>
      </c>
      <c r="G4818" s="1" t="str">
        <f t="shared" si="748"/>
        <v>0.943630076137712+0.331001932635348i</v>
      </c>
      <c r="H4818" s="1" t="str">
        <f t="shared" si="742"/>
        <v>-0.943630076137712-0.331001932635348i</v>
      </c>
      <c r="I4818" s="1">
        <f t="shared" si="749"/>
        <v>2.6076740334435101E-15</v>
      </c>
      <c r="J4818" s="1">
        <f t="shared" si="750"/>
        <v>5.8719599026599401</v>
      </c>
    </row>
    <row r="4819" spans="1:10" x14ac:dyDescent="0.25">
      <c r="A4819" s="1">
        <f t="shared" si="741"/>
        <v>0.4786999999999636</v>
      </c>
      <c r="B4819" s="1">
        <f t="shared" si="743"/>
        <v>5.2559121598068003E-15</v>
      </c>
      <c r="C4819" s="1" t="str">
        <f t="shared" si="744"/>
        <v>5.2559121598068E-15+5.91763101109949i</v>
      </c>
      <c r="D4819" s="1">
        <f t="shared" si="745"/>
        <v>-12.231560613289666</v>
      </c>
      <c r="E4819" s="1">
        <f t="shared" si="746"/>
        <v>0.94447275837650824</v>
      </c>
      <c r="F4819" s="1">
        <f t="shared" si="747"/>
        <v>0.32858972699198907</v>
      </c>
      <c r="G4819" s="1" t="str">
        <f t="shared" si="748"/>
        <v>0.944472758376508+0.328589726991989i</v>
      </c>
      <c r="H4819" s="1" t="str">
        <f t="shared" si="742"/>
        <v>-0.944472758376508-0.328589726991989i</v>
      </c>
      <c r="I4819" s="1">
        <f t="shared" si="749"/>
        <v>5.2559121598068003E-15</v>
      </c>
      <c r="J4819" s="1">
        <f t="shared" si="750"/>
        <v>5.9176310110994903</v>
      </c>
    </row>
    <row r="4820" spans="1:10" x14ac:dyDescent="0.25">
      <c r="A4820" s="1">
        <f t="shared" si="741"/>
        <v>0.47879999999996359</v>
      </c>
      <c r="B4820" s="1">
        <f t="shared" si="743"/>
        <v>-3.31068392192504E-15</v>
      </c>
      <c r="C4820" s="1" t="str">
        <f t="shared" si="744"/>
        <v>-3.31068392192504E-15+5.96399795084923i</v>
      </c>
      <c r="D4820" s="1">
        <f t="shared" si="745"/>
        <v>-12.234115775314585</v>
      </c>
      <c r="E4820" s="1">
        <f t="shared" si="746"/>
        <v>0.94530927429488176</v>
      </c>
      <c r="F4820" s="1">
        <f t="shared" si="747"/>
        <v>0.32617537603578239</v>
      </c>
      <c r="G4820" s="1" t="str">
        <f t="shared" si="748"/>
        <v>0.945309274294882+0.326175376035782i</v>
      </c>
      <c r="H4820" s="1" t="str">
        <f t="shared" si="742"/>
        <v>-0.945309274294882-0.326175376035782i</v>
      </c>
      <c r="I4820" s="1">
        <f t="shared" si="749"/>
        <v>-3.31068392192504E-15</v>
      </c>
      <c r="J4820" s="1">
        <f t="shared" si="750"/>
        <v>5.9639979508492296</v>
      </c>
    </row>
    <row r="4821" spans="1:10" x14ac:dyDescent="0.25">
      <c r="A4821" s="1">
        <f t="shared" si="741"/>
        <v>0.47889999999996358</v>
      </c>
      <c r="B4821" s="1">
        <f t="shared" si="743"/>
        <v>-6.1731132799740197E-15</v>
      </c>
      <c r="C4821" s="1" t="str">
        <f t="shared" si="744"/>
        <v>-6.17311327997402E-15+6.01107690106095i</v>
      </c>
      <c r="D4821" s="1">
        <f t="shared" si="745"/>
        <v>-12.236670937339504</v>
      </c>
      <c r="E4821" s="1">
        <f t="shared" si="746"/>
        <v>0.94613961843134664</v>
      </c>
      <c r="F4821" s="1">
        <f t="shared" si="747"/>
        <v>0.32375889552966058</v>
      </c>
      <c r="G4821" s="1" t="str">
        <f t="shared" si="748"/>
        <v>0.946139618431347+0.323758895529661i</v>
      </c>
      <c r="H4821" s="1" t="str">
        <f t="shared" si="742"/>
        <v>-0.946139618431347-0.323758895529661i</v>
      </c>
      <c r="I4821" s="1">
        <f t="shared" si="749"/>
        <v>-6.1731132799740197E-15</v>
      </c>
      <c r="J4821" s="1">
        <f t="shared" si="750"/>
        <v>6.0110769010609504</v>
      </c>
    </row>
    <row r="4822" spans="1:10" x14ac:dyDescent="0.25">
      <c r="A4822" s="1">
        <f t="shared" si="741"/>
        <v>0.47899999999996357</v>
      </c>
      <c r="B4822" s="1">
        <f t="shared" si="743"/>
        <v>-1.6816782817248401E-15</v>
      </c>
      <c r="C4822" s="1" t="str">
        <f t="shared" si="744"/>
        <v>-1.68167828172484E-15+6.05888454634642i</v>
      </c>
      <c r="D4822" s="1">
        <f t="shared" si="745"/>
        <v>-12.239226099364425</v>
      </c>
      <c r="E4822" s="1">
        <f t="shared" si="746"/>
        <v>0.94696378536471182</v>
      </c>
      <c r="F4822" s="1">
        <f t="shared" si="747"/>
        <v>0.32134030125045937</v>
      </c>
      <c r="G4822" s="1" t="str">
        <f t="shared" si="748"/>
        <v>0.946963785364712+0.321340301250459i</v>
      </c>
      <c r="H4822" s="1" t="str">
        <f t="shared" si="742"/>
        <v>-0.946963785364712-0.321340301250459i</v>
      </c>
      <c r="I4822" s="1">
        <f t="shared" si="749"/>
        <v>-1.6816782817248401E-15</v>
      </c>
      <c r="J4822" s="1">
        <f t="shared" si="750"/>
        <v>6.0588845463464196</v>
      </c>
    </row>
    <row r="4823" spans="1:10" x14ac:dyDescent="0.25">
      <c r="A4823" s="1">
        <f t="shared" si="741"/>
        <v>0.47909999999996356</v>
      </c>
      <c r="B4823" s="1">
        <f t="shared" si="743"/>
        <v>1.1866082193697E-15</v>
      </c>
      <c r="C4823" s="1" t="str">
        <f t="shared" si="744"/>
        <v>1.1866082193697E-15+6.10743809667217i</v>
      </c>
      <c r="D4823" s="1">
        <f t="shared" si="745"/>
        <v>-12.241781261389344</v>
      </c>
      <c r="E4823" s="1">
        <f t="shared" si="746"/>
        <v>0.94778176971411421</v>
      </c>
      <c r="F4823" s="1">
        <f t="shared" si="747"/>
        <v>0.31891960898881994</v>
      </c>
      <c r="G4823" s="1" t="str">
        <f t="shared" si="748"/>
        <v>0.947781769714114+0.31891960898882i</v>
      </c>
      <c r="H4823" s="1" t="str">
        <f t="shared" si="742"/>
        <v>-0.947781769714114-0.31891960898882i</v>
      </c>
      <c r="I4823" s="1">
        <f t="shared" si="749"/>
        <v>1.1866082193697E-15</v>
      </c>
      <c r="J4823" s="1">
        <f t="shared" si="750"/>
        <v>6.10743809667217</v>
      </c>
    </row>
    <row r="4824" spans="1:10" x14ac:dyDescent="0.25">
      <c r="A4824" s="1">
        <f t="shared" si="741"/>
        <v>0.47919999999996354</v>
      </c>
      <c r="B4824" s="1">
        <f t="shared" si="743"/>
        <v>-4.7847600501040697E-15</v>
      </c>
      <c r="C4824" s="1" t="str">
        <f t="shared" si="744"/>
        <v>-4.78476005010407E-15+6.1567553082017i</v>
      </c>
      <c r="D4824" s="1">
        <f t="shared" si="745"/>
        <v>-12.244336423414262</v>
      </c>
      <c r="E4824" s="1">
        <f t="shared" si="746"/>
        <v>0.94859356613905776</v>
      </c>
      <c r="F4824" s="1">
        <f t="shared" si="747"/>
        <v>0.31649683454907585</v>
      </c>
      <c r="G4824" s="1" t="str">
        <f t="shared" si="748"/>
        <v>0.948593566139058+0.316496834549076i</v>
      </c>
      <c r="H4824" s="1" t="str">
        <f t="shared" si="742"/>
        <v>-0.948593566139058-0.316496834549076i</v>
      </c>
      <c r="I4824" s="1">
        <f t="shared" si="749"/>
        <v>-4.7847600501040697E-15</v>
      </c>
      <c r="J4824" s="1">
        <f t="shared" si="750"/>
        <v>6.1567553082017001</v>
      </c>
    </row>
    <row r="4825" spans="1:10" x14ac:dyDescent="0.25">
      <c r="A4825" s="1">
        <f t="shared" si="741"/>
        <v>0.47929999999996353</v>
      </c>
      <c r="B4825" s="1">
        <f t="shared" si="743"/>
        <v>-3.7900460301560699E-15</v>
      </c>
      <c r="C4825" s="1" t="str">
        <f t="shared" si="744"/>
        <v>-3.79004603015607E-15+6.20685450513743i</v>
      </c>
      <c r="D4825" s="1">
        <f t="shared" si="745"/>
        <v>-12.246891585439181</v>
      </c>
      <c r="E4825" s="1">
        <f t="shared" si="746"/>
        <v>0.94939916933944579</v>
      </c>
      <c r="F4825" s="1">
        <f t="shared" si="747"/>
        <v>0.31407199374915667</v>
      </c>
      <c r="G4825" s="1" t="str">
        <f t="shared" si="748"/>
        <v>0.949399169339446+0.314071993749157i</v>
      </c>
      <c r="H4825" s="1" t="str">
        <f t="shared" si="742"/>
        <v>-0.949399169339446-0.314071993749157i</v>
      </c>
      <c r="I4825" s="1">
        <f t="shared" si="749"/>
        <v>-3.7900460301560699E-15</v>
      </c>
      <c r="J4825" s="1">
        <f t="shared" si="750"/>
        <v>6.2068545051374304</v>
      </c>
    </row>
    <row r="4826" spans="1:10" x14ac:dyDescent="0.25">
      <c r="A4826" s="1">
        <f t="shared" si="741"/>
        <v>0.47939999999996352</v>
      </c>
      <c r="B4826" s="1">
        <f t="shared" si="743"/>
        <v>1.91056339162764E-15</v>
      </c>
      <c r="C4826" s="1" t="str">
        <f t="shared" si="744"/>
        <v>1.91056339162764E-15+6.2577546026196i</v>
      </c>
      <c r="D4826" s="1">
        <f t="shared" si="745"/>
        <v>-12.249446747464102</v>
      </c>
      <c r="E4826" s="1">
        <f t="shared" si="746"/>
        <v>0.95019857405561703</v>
      </c>
      <c r="F4826" s="1">
        <f t="shared" si="747"/>
        <v>0.3116451024204811</v>
      </c>
      <c r="G4826" s="1" t="str">
        <f t="shared" si="748"/>
        <v>0.950198574055617+0.311645102420481i</v>
      </c>
      <c r="H4826" s="1" t="str">
        <f t="shared" si="742"/>
        <v>-0.950198574055617-0.311645102420481i</v>
      </c>
      <c r="I4826" s="1">
        <f t="shared" si="749"/>
        <v>1.91056339162764E-15</v>
      </c>
      <c r="J4826" s="1">
        <f t="shared" si="750"/>
        <v>6.2577546026195998</v>
      </c>
    </row>
    <row r="4827" spans="1:10" x14ac:dyDescent="0.25">
      <c r="A4827" s="1">
        <f t="shared" si="741"/>
        <v>0.47949999999996351</v>
      </c>
      <c r="B4827" s="1">
        <f t="shared" si="743"/>
        <v>1.92635425494849E-15</v>
      </c>
      <c r="C4827" s="1" t="str">
        <f t="shared" si="744"/>
        <v>1.92635425494849E-15+6.30947513074152i</v>
      </c>
      <c r="D4827" s="1">
        <f t="shared" si="745"/>
        <v>-12.252001909489021</v>
      </c>
      <c r="E4827" s="1">
        <f t="shared" si="746"/>
        <v>0.95099177506837718</v>
      </c>
      <c r="F4827" s="1">
        <f t="shared" si="747"/>
        <v>0.30921617640786059</v>
      </c>
      <c r="G4827" s="1" t="str">
        <f t="shared" si="748"/>
        <v>0.950991775068377+0.309216176407861i</v>
      </c>
      <c r="H4827" s="1" t="str">
        <f t="shared" si="742"/>
        <v>-0.950991775068377-0.309216176407861i</v>
      </c>
      <c r="I4827" s="1">
        <f t="shared" si="749"/>
        <v>1.92635425494849E-15</v>
      </c>
      <c r="J4827" s="1">
        <f t="shared" si="750"/>
        <v>6.3094751307415198</v>
      </c>
    </row>
    <row r="4828" spans="1:10" x14ac:dyDescent="0.25">
      <c r="A4828" s="1">
        <f t="shared" si="741"/>
        <v>0.4795999999999635</v>
      </c>
      <c r="B4828" s="1">
        <f t="shared" si="743"/>
        <v>-3.1784756125816001E-15</v>
      </c>
      <c r="C4828" s="1" t="str">
        <f t="shared" si="744"/>
        <v>-3.1784756125816E-15+6.36203625974611i</v>
      </c>
      <c r="D4828" s="1">
        <f t="shared" si="745"/>
        <v>-12.25455707151394</v>
      </c>
      <c r="E4828" s="1">
        <f t="shared" si="746"/>
        <v>0.95177876719903687</v>
      </c>
      <c r="F4828" s="1">
        <f t="shared" si="747"/>
        <v>0.30678523156938564</v>
      </c>
      <c r="G4828" s="1" t="str">
        <f t="shared" si="748"/>
        <v>0.951778767199037+0.306785231569386i</v>
      </c>
      <c r="H4828" s="1" t="str">
        <f t="shared" si="742"/>
        <v>-0.951778767199037-0.306785231569386i</v>
      </c>
      <c r="I4828" s="1">
        <f t="shared" si="749"/>
        <v>-3.1784756125816001E-15</v>
      </c>
      <c r="J4828" s="1">
        <f t="shared" si="750"/>
        <v>6.3620362597461098</v>
      </c>
    </row>
    <row r="4829" spans="1:10" x14ac:dyDescent="0.25">
      <c r="A4829" s="1">
        <f t="shared" si="741"/>
        <v>0.47969999999996349</v>
      </c>
      <c r="B4829" s="1">
        <f t="shared" si="743"/>
        <v>-8.01291386551814E-15</v>
      </c>
      <c r="C4829" s="1" t="str">
        <f t="shared" si="744"/>
        <v>-8.01291386551814E-15+6.41545882647099i</v>
      </c>
      <c r="D4829" s="1">
        <f t="shared" si="745"/>
        <v>-12.25711223353886</v>
      </c>
      <c r="E4829" s="1">
        <f t="shared" si="746"/>
        <v>0.95255954530944364</v>
      </c>
      <c r="F4829" s="1">
        <f t="shared" si="747"/>
        <v>0.30435228377632734</v>
      </c>
      <c r="G4829" s="1" t="str">
        <f t="shared" si="748"/>
        <v>0.952559545309444+0.304352283776327i</v>
      </c>
      <c r="H4829" s="1" t="str">
        <f t="shared" si="742"/>
        <v>-0.952559545309444-0.304352283776327i</v>
      </c>
      <c r="I4829" s="1">
        <f t="shared" si="749"/>
        <v>-8.01291386551814E-15</v>
      </c>
      <c r="J4829" s="1">
        <f t="shared" si="750"/>
        <v>6.4154588264709904</v>
      </c>
    </row>
    <row r="4830" spans="1:10" x14ac:dyDescent="0.25">
      <c r="A4830" s="1">
        <f t="shared" si="741"/>
        <v>0.47979999999996348</v>
      </c>
      <c r="B4830" s="1">
        <f t="shared" si="743"/>
        <v>7.7215974606240792E-15</v>
      </c>
      <c r="C4830" s="1" t="str">
        <f t="shared" si="744"/>
        <v>7.72159746062408E-15+6.46976436211563i</v>
      </c>
      <c r="D4830" s="1">
        <f t="shared" si="745"/>
        <v>-12.259667395563779</v>
      </c>
      <c r="E4830" s="1">
        <f t="shared" si="746"/>
        <v>0.95333410430201349</v>
      </c>
      <c r="F4830" s="1">
        <f t="shared" si="747"/>
        <v>0.3019173489130389</v>
      </c>
      <c r="G4830" s="1" t="str">
        <f t="shared" si="748"/>
        <v>0.953334104302013+0.301917348913039i</v>
      </c>
      <c r="H4830" s="1" t="str">
        <f t="shared" si="742"/>
        <v>-0.953334104302013-0.301917348913039i</v>
      </c>
      <c r="I4830" s="1">
        <f t="shared" si="749"/>
        <v>7.7215974606240792E-15</v>
      </c>
      <c r="J4830" s="1">
        <f t="shared" si="750"/>
        <v>6.4697643621156304</v>
      </c>
    </row>
    <row r="4831" spans="1:10" x14ac:dyDescent="0.25">
      <c r="A4831" s="1">
        <f t="shared" si="741"/>
        <v>0.47989999999996347</v>
      </c>
      <c r="B4831" s="1">
        <f t="shared" si="743"/>
        <v>7.2441776148939498E-16</v>
      </c>
      <c r="C4831" s="1" t="str">
        <f t="shared" si="744"/>
        <v>7.24417761489395E-16+6.52497512140842i</v>
      </c>
      <c r="D4831" s="1">
        <f t="shared" si="745"/>
        <v>-12.262222557588698</v>
      </c>
      <c r="E4831" s="1">
        <f t="shared" si="746"/>
        <v>0.95410243911976811</v>
      </c>
      <c r="F4831" s="1">
        <f t="shared" si="747"/>
        <v>0.29948044287684172</v>
      </c>
      <c r="G4831" s="1" t="str">
        <f t="shared" si="748"/>
        <v>0.954102439119768+0.299480442876842i</v>
      </c>
      <c r="H4831" s="1" t="str">
        <f t="shared" si="742"/>
        <v>-0.954102439119768-0.299480442876842i</v>
      </c>
      <c r="I4831" s="1">
        <f t="shared" si="749"/>
        <v>7.2441776148939498E-16</v>
      </c>
      <c r="J4831" s="1">
        <f t="shared" si="750"/>
        <v>6.5249751214084197</v>
      </c>
    </row>
    <row r="4832" spans="1:10" x14ac:dyDescent="0.25">
      <c r="A4832" s="1">
        <f t="shared" si="741"/>
        <v>0.47999999999996346</v>
      </c>
      <c r="B4832" s="1">
        <f t="shared" si="743"/>
        <v>5.4798783121667301E-15</v>
      </c>
      <c r="C4832" s="1" t="str">
        <f t="shared" si="744"/>
        <v>5.47987831216673E-15+6.58111411325595i</v>
      </c>
      <c r="D4832" s="1">
        <f t="shared" si="745"/>
        <v>-12.264777719613617</v>
      </c>
      <c r="E4832" s="1">
        <f t="shared" si="746"/>
        <v>0.95486454474636506</v>
      </c>
      <c r="F4832" s="1">
        <f t="shared" si="747"/>
        <v>0.29704158157792832</v>
      </c>
      <c r="G4832" s="1" t="str">
        <f t="shared" si="748"/>
        <v>0.954864544746365+0.297041581577928i</v>
      </c>
      <c r="H4832" s="1" t="str">
        <f t="shared" si="742"/>
        <v>-0.954864544746365-0.297041581577928i</v>
      </c>
      <c r="I4832" s="1">
        <f t="shared" si="749"/>
        <v>5.4798783121667301E-15</v>
      </c>
      <c r="J4832" s="1">
        <f t="shared" si="750"/>
        <v>6.5811141132559499</v>
      </c>
    </row>
    <row r="4833" spans="1:10" x14ac:dyDescent="0.25">
      <c r="A4833" s="1">
        <f t="shared" si="741"/>
        <v>0.48009999999996344</v>
      </c>
      <c r="B4833" s="1">
        <f t="shared" si="743"/>
        <v>3.6849440904007002E-16</v>
      </c>
      <c r="C4833" s="1" t="str">
        <f t="shared" si="744"/>
        <v>3.6849440904007E-16+6.63820513296388i</v>
      </c>
      <c r="D4833" s="1">
        <f t="shared" si="745"/>
        <v>-12.267332881638538</v>
      </c>
      <c r="E4833" s="1">
        <f t="shared" si="746"/>
        <v>0.95562041620613203</v>
      </c>
      <c r="F4833" s="1">
        <f t="shared" si="747"/>
        <v>0.29460078093925518</v>
      </c>
      <c r="G4833" s="1" t="str">
        <f t="shared" si="748"/>
        <v>0.955620416206132+0.294600780939255i</v>
      </c>
      <c r="H4833" s="1" t="str">
        <f t="shared" si="742"/>
        <v>-0.955620416206132-0.294600780939255i</v>
      </c>
      <c r="I4833" s="1">
        <f t="shared" si="749"/>
        <v>3.6849440904007002E-16</v>
      </c>
      <c r="J4833" s="1">
        <f t="shared" si="750"/>
        <v>6.63820513296388</v>
      </c>
    </row>
    <row r="4834" spans="1:10" x14ac:dyDescent="0.25">
      <c r="A4834" s="1">
        <f t="shared" ref="A4834:A4897" si="751">A4833+$O$1</f>
        <v>0.48019999999996343</v>
      </c>
      <c r="B4834" s="1">
        <f t="shared" si="743"/>
        <v>-9.2929452967848192E-16</v>
      </c>
      <c r="C4834" s="1" t="str">
        <f t="shared" si="744"/>
        <v>-9.29294529678482E-16+6.69627279612394i</v>
      </c>
      <c r="D4834" s="1">
        <f t="shared" si="745"/>
        <v>-12.269888043663457</v>
      </c>
      <c r="E4834" s="1">
        <f t="shared" si="746"/>
        <v>0.95637004856409702</v>
      </c>
      <c r="F4834" s="1">
        <f t="shared" si="747"/>
        <v>0.29215805689644558</v>
      </c>
      <c r="G4834" s="1" t="str">
        <f t="shared" si="748"/>
        <v>0.956370048564097+0.292158056896446i</v>
      </c>
      <c r="H4834" s="1" t="str">
        <f t="shared" ref="H4834:H4897" si="752">IMPRODUCT(G4834,$H$3)</f>
        <v>-0.956370048564097-0.292158056896446i</v>
      </c>
      <c r="I4834" s="1">
        <f t="shared" si="749"/>
        <v>-9.2929452967848192E-16</v>
      </c>
      <c r="J4834" s="1">
        <f t="shared" si="750"/>
        <v>6.6962727961239397</v>
      </c>
    </row>
    <row r="4835" spans="1:10" x14ac:dyDescent="0.25">
      <c r="A4835" s="1">
        <f t="shared" si="751"/>
        <v>0.48029999999996342</v>
      </c>
      <c r="B4835" s="1">
        <f t="shared" si="743"/>
        <v>-5.4374542272578699E-15</v>
      </c>
      <c r="C4835" s="1" t="str">
        <f t="shared" si="744"/>
        <v>-5.43745422725787E-15+6.75534257426831i</v>
      </c>
      <c r="D4835" s="1">
        <f t="shared" si="745"/>
        <v>-12.272443205688376</v>
      </c>
      <c r="E4835" s="1">
        <f t="shared" si="746"/>
        <v>0.9571134369260238</v>
      </c>
      <c r="F4835" s="1">
        <f t="shared" si="747"/>
        <v>0.28971342539767519</v>
      </c>
      <c r="G4835" s="1" t="str">
        <f t="shared" si="748"/>
        <v>0.957113436926024+0.289713425397675i</v>
      </c>
      <c r="H4835" s="1" t="str">
        <f t="shared" si="752"/>
        <v>-0.957113436926024-0.289713425397675i</v>
      </c>
      <c r="I4835" s="1">
        <f t="shared" si="749"/>
        <v>-5.4374542272578699E-15</v>
      </c>
      <c r="J4835" s="1">
        <f t="shared" si="750"/>
        <v>6.75534257426831</v>
      </c>
    </row>
    <row r="4836" spans="1:10" x14ac:dyDescent="0.25">
      <c r="A4836" s="1">
        <f t="shared" si="751"/>
        <v>0.48039999999996341</v>
      </c>
      <c r="B4836" s="1">
        <f t="shared" ref="B4836:B4899" si="753">I4836</f>
        <v>4.1616626343056401E-15</v>
      </c>
      <c r="C4836" s="1" t="str">
        <f t="shared" ref="C4836:C4899" si="754">IMDIV(IMSUB(1,H4836),IMSUM(1,H4836))</f>
        <v>4.16166263430564E-15+6.81544083240022i</v>
      </c>
      <c r="D4836" s="1">
        <f t="shared" ref="D4836:D4899" si="755">-2*$B$10*A4836</f>
        <v>-12.274998367713296</v>
      </c>
      <c r="E4836" s="1">
        <f t="shared" ref="E4836:E4899" si="756">COS(D4836)</f>
        <v>0.95785057643844207</v>
      </c>
      <c r="F4836" s="1">
        <f t="shared" ref="F4836:F4899" si="757">SIN(D4836)</f>
        <v>0.28726690240357339</v>
      </c>
      <c r="G4836" s="1" t="str">
        <f t="shared" ref="G4836:G4899" si="758">COMPLEX(E4836,F4836)</f>
        <v>0.957850576438442+0.287266902403573i</v>
      </c>
      <c r="H4836" s="1" t="str">
        <f t="shared" si="752"/>
        <v>-0.957850576438442-0.287266902403573i</v>
      </c>
      <c r="I4836" s="1">
        <f t="shared" ref="I4836:I4899" si="759">IMREAL(C4836)</f>
        <v>4.1616626343056401E-15</v>
      </c>
      <c r="J4836" s="1">
        <f t="shared" si="750"/>
        <v>6.8154408324002196</v>
      </c>
    </row>
    <row r="4837" spans="1:10" x14ac:dyDescent="0.25">
      <c r="A4837" s="1">
        <f t="shared" si="751"/>
        <v>0.4804999999999634</v>
      </c>
      <c r="B4837" s="1">
        <f t="shared" si="753"/>
        <v>2.4812300350649401E-15</v>
      </c>
      <c r="C4837" s="1" t="str">
        <f t="shared" si="754"/>
        <v>2.48123003506494E-15+6.87659486851627i</v>
      </c>
      <c r="D4837" s="1">
        <f t="shared" si="755"/>
        <v>-12.277553529738215</v>
      </c>
      <c r="E4837" s="1">
        <f t="shared" si="756"/>
        <v>0.95858146228867813</v>
      </c>
      <c r="F4837" s="1">
        <f t="shared" si="757"/>
        <v>0.28481850388712365</v>
      </c>
      <c r="G4837" s="1" t="str">
        <f t="shared" si="758"/>
        <v>0.958581462288678+0.284818503887124i</v>
      </c>
      <c r="H4837" s="1" t="str">
        <f t="shared" si="752"/>
        <v>-0.958581462288678-0.284818503887124i</v>
      </c>
      <c r="I4837" s="1">
        <f t="shared" si="759"/>
        <v>2.4812300350649401E-15</v>
      </c>
      <c r="J4837" s="1">
        <f t="shared" si="750"/>
        <v>6.8765948685162703</v>
      </c>
    </row>
    <row r="4838" spans="1:10" x14ac:dyDescent="0.25">
      <c r="A4838" s="1">
        <f t="shared" si="751"/>
        <v>0.48059999999996339</v>
      </c>
      <c r="B4838" s="1">
        <f t="shared" si="753"/>
        <v>-7.8962434137156698E-15</v>
      </c>
      <c r="C4838" s="1" t="str">
        <f t="shared" si="754"/>
        <v>-7.89624341371567E-15+6.93883295524617i</v>
      </c>
      <c r="D4838" s="1">
        <f t="shared" si="755"/>
        <v>-12.280108691763134</v>
      </c>
      <c r="E4838" s="1">
        <f t="shared" si="756"/>
        <v>0.95930608970488873</v>
      </c>
      <c r="F4838" s="1">
        <f t="shared" si="757"/>
        <v>0.28236824583354964</v>
      </c>
      <c r="G4838" s="1" t="str">
        <f t="shared" si="758"/>
        <v>0.959306089704889+0.28236824583355i</v>
      </c>
      <c r="H4838" s="1" t="str">
        <f t="shared" si="752"/>
        <v>-0.959306089704889-0.28236824583355i</v>
      </c>
      <c r="I4838" s="1">
        <f t="shared" si="759"/>
        <v>-7.8962434137156698E-15</v>
      </c>
      <c r="J4838" s="1">
        <f t="shared" si="750"/>
        <v>6.9388329552461698</v>
      </c>
    </row>
    <row r="4839" spans="1:10" x14ac:dyDescent="0.25">
      <c r="A4839" s="1">
        <f t="shared" si="751"/>
        <v>0.48069999999996338</v>
      </c>
      <c r="B4839" s="1">
        <f t="shared" si="753"/>
        <v>-8.5513849580510596E-15</v>
      </c>
      <c r="C4839" s="1" t="str">
        <f t="shared" si="754"/>
        <v>-8.55138495805106E-15+7.00218438374189i</v>
      </c>
      <c r="D4839" s="1">
        <f t="shared" si="755"/>
        <v>-12.282663853788053</v>
      </c>
      <c r="E4839" s="1">
        <f t="shared" si="756"/>
        <v>0.9600244539560906</v>
      </c>
      <c r="F4839" s="1">
        <f t="shared" si="757"/>
        <v>0.27991614424021721</v>
      </c>
      <c r="G4839" s="1" t="str">
        <f t="shared" si="758"/>
        <v>0.960024453956091+0.279916144240217i</v>
      </c>
      <c r="H4839" s="1" t="str">
        <f t="shared" si="752"/>
        <v>-0.960024453956091-0.279916144240217i</v>
      </c>
      <c r="I4839" s="1">
        <f t="shared" si="759"/>
        <v>-8.5513849580510596E-15</v>
      </c>
      <c r="J4839" s="1">
        <f t="shared" si="750"/>
        <v>7.0021843837418896</v>
      </c>
    </row>
    <row r="4840" spans="1:10" x14ac:dyDescent="0.25">
      <c r="A4840" s="1">
        <f t="shared" si="751"/>
        <v>0.48079999999996337</v>
      </c>
      <c r="B4840" s="1">
        <f t="shared" si="753"/>
        <v>7.8455902996048798E-16</v>
      </c>
      <c r="C4840" s="1" t="str">
        <f t="shared" si="754"/>
        <v>7.84559029960488E-16+7.06667950996041i</v>
      </c>
      <c r="D4840" s="1">
        <f t="shared" si="755"/>
        <v>-12.285219015812974</v>
      </c>
      <c r="E4840" s="1">
        <f t="shared" si="756"/>
        <v>0.96073655035219219</v>
      </c>
      <c r="F4840" s="1">
        <f t="shared" si="757"/>
        <v>0.27746221511652669</v>
      </c>
      <c r="G4840" s="1" t="str">
        <f t="shared" si="758"/>
        <v>0.960736550352192+0.277462215116527i</v>
      </c>
      <c r="H4840" s="1" t="str">
        <f t="shared" si="752"/>
        <v>-0.960736550352192-0.277462215116527i</v>
      </c>
      <c r="I4840" s="1">
        <f t="shared" si="759"/>
        <v>7.8455902996048798E-16</v>
      </c>
      <c r="J4840" s="1">
        <f t="shared" ref="J4840:J4903" si="760">MAX(MIN(IMAGINARY(C4840),11),-11)</f>
        <v>7.0666795099604096</v>
      </c>
    </row>
    <row r="4841" spans="1:10" x14ac:dyDescent="0.25">
      <c r="A4841" s="1">
        <f t="shared" si="751"/>
        <v>0.48089999999996336</v>
      </c>
      <c r="B4841" s="1">
        <f t="shared" si="753"/>
        <v>8.7103488686708595E-15</v>
      </c>
      <c r="C4841" s="1" t="str">
        <f t="shared" si="754"/>
        <v>8.71034886867086E-15+7.13234980349329i</v>
      </c>
      <c r="D4841" s="1">
        <f t="shared" si="755"/>
        <v>-12.287774177837893</v>
      </c>
      <c r="E4841" s="1">
        <f t="shared" si="756"/>
        <v>0.96144237424402235</v>
      </c>
      <c r="F4841" s="1">
        <f t="shared" si="757"/>
        <v>0.27500647448381521</v>
      </c>
      <c r="G4841" s="1" t="str">
        <f t="shared" si="758"/>
        <v>0.961442374244022+0.275006474483815i</v>
      </c>
      <c r="H4841" s="1" t="str">
        <f t="shared" si="752"/>
        <v>-0.961442374244022-0.275006474483815i</v>
      </c>
      <c r="I4841" s="1">
        <f t="shared" si="759"/>
        <v>8.7103488686708595E-15</v>
      </c>
      <c r="J4841" s="1">
        <f t="shared" si="760"/>
        <v>7.1323498034932902</v>
      </c>
    </row>
    <row r="4842" spans="1:10" x14ac:dyDescent="0.25">
      <c r="A4842" s="1">
        <f t="shared" si="751"/>
        <v>0.48099999999996335</v>
      </c>
      <c r="B4842" s="1">
        <f t="shared" si="753"/>
        <v>-1.0990029288031399E-14</v>
      </c>
      <c r="C4842" s="1" t="str">
        <f t="shared" si="754"/>
        <v>-1.09900292880314E-14+7.19922789910819i</v>
      </c>
      <c r="D4842" s="1">
        <f t="shared" si="755"/>
        <v>-12.290329339862812</v>
      </c>
      <c r="E4842" s="1">
        <f t="shared" si="756"/>
        <v>0.96214192102336371</v>
      </c>
      <c r="F4842" s="1">
        <f t="shared" si="757"/>
        <v>0.27254893837524197</v>
      </c>
      <c r="G4842" s="1" t="str">
        <f t="shared" si="758"/>
        <v>0.962141921023364+0.272548938375242i</v>
      </c>
      <c r="H4842" s="1" t="str">
        <f t="shared" si="752"/>
        <v>-0.962141921023364-0.272548938375242i</v>
      </c>
      <c r="I4842" s="1">
        <f t="shared" si="759"/>
        <v>-1.0990029288031399E-14</v>
      </c>
      <c r="J4842" s="1">
        <f t="shared" si="760"/>
        <v>7.1992278991081902</v>
      </c>
    </row>
    <row r="4843" spans="1:10" x14ac:dyDescent="0.25">
      <c r="A4843" s="1">
        <f t="shared" si="751"/>
        <v>0.48109999999996333</v>
      </c>
      <c r="B4843" s="1">
        <f t="shared" si="753"/>
        <v>4.0341883451476902E-15</v>
      </c>
      <c r="C4843" s="1" t="str">
        <f t="shared" si="754"/>
        <v>4.03418834514769E-15+7.26734765117982i</v>
      </c>
      <c r="D4843" s="1">
        <f t="shared" si="755"/>
        <v>-12.292884501887732</v>
      </c>
      <c r="E4843" s="1">
        <f t="shared" si="756"/>
        <v>0.96283518612298113</v>
      </c>
      <c r="F4843" s="1">
        <f t="shared" si="757"/>
        <v>0.27008962283568833</v>
      </c>
      <c r="G4843" s="1" t="str">
        <f t="shared" si="758"/>
        <v>0.962835186122981+0.270089622835688i</v>
      </c>
      <c r="H4843" s="1" t="str">
        <f t="shared" si="752"/>
        <v>-0.962835186122981-0.270089622835688i</v>
      </c>
      <c r="I4843" s="1">
        <f t="shared" si="759"/>
        <v>4.0341883451476902E-15</v>
      </c>
      <c r="J4843" s="1">
        <f t="shared" si="760"/>
        <v>7.2673476511798203</v>
      </c>
    </row>
    <row r="4844" spans="1:10" x14ac:dyDescent="0.25">
      <c r="A4844" s="1">
        <f t="shared" si="751"/>
        <v>0.48119999999996332</v>
      </c>
      <c r="B4844" s="1">
        <f t="shared" si="753"/>
        <v>1.42544890719972E-15</v>
      </c>
      <c r="C4844" s="1" t="str">
        <f t="shared" si="754"/>
        <v>1.42544890719972E-15+7.33674419120039i</v>
      </c>
      <c r="D4844" s="1">
        <f t="shared" si="755"/>
        <v>-12.295439663912651</v>
      </c>
      <c r="E4844" s="1">
        <f t="shared" si="756"/>
        <v>0.96352216501665011</v>
      </c>
      <c r="F4844" s="1">
        <f t="shared" si="757"/>
        <v>0.26762854392165863</v>
      </c>
      <c r="G4844" s="1" t="str">
        <f t="shared" si="758"/>
        <v>0.96352216501665+0.267628543921659i</v>
      </c>
      <c r="H4844" s="1" t="str">
        <f t="shared" si="752"/>
        <v>-0.96352216501665-0.267628543921659i</v>
      </c>
      <c r="I4844" s="1">
        <f t="shared" si="759"/>
        <v>1.42544890719972E-15</v>
      </c>
      <c r="J4844" s="1">
        <f t="shared" si="760"/>
        <v>7.3367441912003901</v>
      </c>
    </row>
    <row r="4845" spans="1:10" x14ac:dyDescent="0.25">
      <c r="A4845" s="1">
        <f t="shared" si="751"/>
        <v>0.48129999999996331</v>
      </c>
      <c r="B4845" s="1">
        <f t="shared" si="753"/>
        <v>-1.06911037635595E-14</v>
      </c>
      <c r="C4845" s="1" t="str">
        <f t="shared" si="754"/>
        <v>-1.06911037635595E-14+7.40745398857629i</v>
      </c>
      <c r="D4845" s="1">
        <f t="shared" si="755"/>
        <v>-12.29799482593757</v>
      </c>
      <c r="E4845" s="1">
        <f t="shared" si="756"/>
        <v>0.96420285321918964</v>
      </c>
      <c r="F4845" s="1">
        <f t="shared" si="757"/>
        <v>0.26516571770116482</v>
      </c>
      <c r="G4845" s="1" t="str">
        <f t="shared" si="758"/>
        <v>0.96420285321919+0.265165717701165i</v>
      </c>
      <c r="H4845" s="1" t="str">
        <f t="shared" si="752"/>
        <v>-0.96420285321919-0.265165717701165i</v>
      </c>
      <c r="I4845" s="1">
        <f t="shared" si="759"/>
        <v>-1.06911037635595E-14</v>
      </c>
      <c r="J4845" s="1">
        <f t="shared" si="760"/>
        <v>7.4074539885762896</v>
      </c>
    </row>
    <row r="4846" spans="1:10" x14ac:dyDescent="0.25">
      <c r="A4846" s="1">
        <f t="shared" si="751"/>
        <v>0.4813999999999633</v>
      </c>
      <c r="B4846" s="1">
        <f t="shared" si="753"/>
        <v>3.94436659400185E-15</v>
      </c>
      <c r="C4846" s="1" t="str">
        <f t="shared" si="754"/>
        <v>3.94436659400185E-15+7.47951491493027i</v>
      </c>
      <c r="D4846" s="1">
        <f t="shared" si="755"/>
        <v>-12.300549987962491</v>
      </c>
      <c r="E4846" s="1">
        <f t="shared" si="756"/>
        <v>0.96487724628648919</v>
      </c>
      <c r="F4846" s="1">
        <f t="shared" si="757"/>
        <v>0.26270116025362666</v>
      </c>
      <c r="G4846" s="1" t="str">
        <f t="shared" si="758"/>
        <v>0.964877246286489+0.262701160253627i</v>
      </c>
      <c r="H4846" s="1" t="str">
        <f t="shared" si="752"/>
        <v>-0.964877246286489-0.262701160253627i</v>
      </c>
      <c r="I4846" s="1">
        <f t="shared" si="759"/>
        <v>3.94436659400185E-15</v>
      </c>
      <c r="J4846" s="1">
        <f t="shared" si="760"/>
        <v>7.4795149149302702</v>
      </c>
    </row>
    <row r="4847" spans="1:10" x14ac:dyDescent="0.25">
      <c r="A4847" s="1">
        <f t="shared" si="751"/>
        <v>0.48149999999996329</v>
      </c>
      <c r="B4847" s="1">
        <f t="shared" si="753"/>
        <v>6.2891078279740701E-15</v>
      </c>
      <c r="C4847" s="1" t="str">
        <f t="shared" si="754"/>
        <v>6.28910782797407E-15+7.55296631214851i</v>
      </c>
      <c r="D4847" s="1">
        <f t="shared" si="755"/>
        <v>-12.30310514998741</v>
      </c>
      <c r="E4847" s="1">
        <f t="shared" si="756"/>
        <v>0.96554533981553714</v>
      </c>
      <c r="F4847" s="1">
        <f t="shared" si="757"/>
        <v>0.26023488766977215</v>
      </c>
      <c r="G4847" s="1" t="str">
        <f t="shared" si="758"/>
        <v>0.965545339815537+0.260234887669772i</v>
      </c>
      <c r="H4847" s="1" t="str">
        <f t="shared" si="752"/>
        <v>-0.965545339815537-0.260234887669772i</v>
      </c>
      <c r="I4847" s="1">
        <f t="shared" si="759"/>
        <v>6.2891078279740701E-15</v>
      </c>
      <c r="J4847" s="1">
        <f t="shared" si="760"/>
        <v>7.5529663121485102</v>
      </c>
    </row>
    <row r="4848" spans="1:10" x14ac:dyDescent="0.25">
      <c r="A4848" s="1">
        <f t="shared" si="751"/>
        <v>0.48159999999996328</v>
      </c>
      <c r="B4848" s="1">
        <f t="shared" si="753"/>
        <v>-7.4100369522330993E-15</v>
      </c>
      <c r="C4848" s="1" t="str">
        <f t="shared" si="754"/>
        <v>-7.4100369522331E-15+7.62784906442939i</v>
      </c>
      <c r="D4848" s="1">
        <f t="shared" si="755"/>
        <v>-12.305660312012328</v>
      </c>
      <c r="E4848" s="1">
        <f t="shared" si="756"/>
        <v>0.96620712944445186</v>
      </c>
      <c r="F4848" s="1">
        <f t="shared" si="757"/>
        <v>0.2577669160515218</v>
      </c>
      <c r="G4848" s="1" t="str">
        <f t="shared" si="758"/>
        <v>0.966207129444452+0.257766916051522i</v>
      </c>
      <c r="H4848" s="1" t="str">
        <f t="shared" si="752"/>
        <v>-0.966207129444452-0.257766916051522i</v>
      </c>
      <c r="I4848" s="1">
        <f t="shared" si="759"/>
        <v>-7.4100369522330993E-15</v>
      </c>
      <c r="J4848" s="1">
        <f t="shared" si="760"/>
        <v>7.6278490644293901</v>
      </c>
    </row>
    <row r="4849" spans="1:10" x14ac:dyDescent="0.25">
      <c r="A4849" s="1">
        <f t="shared" si="751"/>
        <v>0.48169999999996327</v>
      </c>
      <c r="B4849" s="1">
        <f t="shared" si="753"/>
        <v>1.32577491159211E-14</v>
      </c>
      <c r="C4849" s="1" t="str">
        <f t="shared" si="754"/>
        <v>1.32577491159211E-14+7.70420567461081i</v>
      </c>
      <c r="D4849" s="1">
        <f t="shared" si="755"/>
        <v>-12.308215474037247</v>
      </c>
      <c r="E4849" s="1">
        <f t="shared" si="756"/>
        <v>0.96686261085250846</v>
      </c>
      <c r="F4849" s="1">
        <f t="shared" si="757"/>
        <v>0.25529726151189069</v>
      </c>
      <c r="G4849" s="1" t="str">
        <f t="shared" si="758"/>
        <v>0.966862610852508+0.255297261511891i</v>
      </c>
      <c r="H4849" s="1" t="str">
        <f t="shared" si="752"/>
        <v>-0.966862610852508-0.255297261511891i</v>
      </c>
      <c r="I4849" s="1">
        <f t="shared" si="759"/>
        <v>1.32577491159211E-14</v>
      </c>
      <c r="J4849" s="1">
        <f t="shared" si="760"/>
        <v>7.7042056746108099</v>
      </c>
    </row>
    <row r="4850" spans="1:10" x14ac:dyDescent="0.25">
      <c r="A4850" s="1">
        <f t="shared" si="751"/>
        <v>0.48179999999996326</v>
      </c>
      <c r="B4850" s="1">
        <f t="shared" si="753"/>
        <v>3.2399417919696402E-15</v>
      </c>
      <c r="C4850" s="1" t="str">
        <f t="shared" si="754"/>
        <v>3.23994179196964E-15+7.78208034507551i</v>
      </c>
      <c r="D4850" s="1">
        <f t="shared" si="755"/>
        <v>-12.310770636062168</v>
      </c>
      <c r="E4850" s="1">
        <f t="shared" si="756"/>
        <v>0.96751177976016811</v>
      </c>
      <c r="F4850" s="1">
        <f t="shared" si="757"/>
        <v>0.2528259401748798</v>
      </c>
      <c r="G4850" s="1" t="str">
        <f t="shared" si="758"/>
        <v>0.967511779760168+0.25282594017488i</v>
      </c>
      <c r="H4850" s="1" t="str">
        <f t="shared" si="752"/>
        <v>-0.967511779760168-0.25282594017488i</v>
      </c>
      <c r="I4850" s="1">
        <f t="shared" si="759"/>
        <v>3.2399417919696402E-15</v>
      </c>
      <c r="J4850" s="1">
        <f t="shared" si="760"/>
        <v>7.7820803450755101</v>
      </c>
    </row>
    <row r="4851" spans="1:10" x14ac:dyDescent="0.25">
      <c r="A4851" s="1">
        <f t="shared" si="751"/>
        <v>0.48189999999996325</v>
      </c>
      <c r="B4851" s="1">
        <f t="shared" si="753"/>
        <v>-4.5822207232682503E-15</v>
      </c>
      <c r="C4851" s="1" t="str">
        <f t="shared" si="754"/>
        <v>-4.58222072326825E-15+7.86151906355818i</v>
      </c>
      <c r="D4851" s="1">
        <f t="shared" si="755"/>
        <v>-12.313325798087087</v>
      </c>
      <c r="E4851" s="1">
        <f t="shared" si="756"/>
        <v>0.96815463192910378</v>
      </c>
      <c r="F4851" s="1">
        <f t="shared" si="757"/>
        <v>0.25035296817537739</v>
      </c>
      <c r="G4851" s="1" t="str">
        <f t="shared" si="758"/>
        <v>0.968154631929104+0.250352968175377i</v>
      </c>
      <c r="H4851" s="1" t="str">
        <f t="shared" si="752"/>
        <v>-0.968154631929104-0.250352968175377i</v>
      </c>
      <c r="I4851" s="1">
        <f t="shared" si="759"/>
        <v>-4.5822207232682503E-15</v>
      </c>
      <c r="J4851" s="1">
        <f t="shared" si="760"/>
        <v>7.8615190635581804</v>
      </c>
    </row>
    <row r="4852" spans="1:10" x14ac:dyDescent="0.25">
      <c r="A4852" s="1">
        <f t="shared" si="751"/>
        <v>0.48199999999996324</v>
      </c>
      <c r="B4852" s="1">
        <f t="shared" si="753"/>
        <v>-5.5112648432475197E-15</v>
      </c>
      <c r="C4852" s="1" t="str">
        <f t="shared" si="754"/>
        <v>-5.51126484324752E-15+7.94256969420468i</v>
      </c>
      <c r="D4852" s="1">
        <f t="shared" si="755"/>
        <v>-12.315880960112006</v>
      </c>
      <c r="E4852" s="1">
        <f t="shared" si="756"/>
        <v>0.96879116316223102</v>
      </c>
      <c r="F4852" s="1">
        <f t="shared" si="757"/>
        <v>0.24787836165904351</v>
      </c>
      <c r="G4852" s="1" t="str">
        <f t="shared" si="758"/>
        <v>0.968791163162231+0.247878361659044i</v>
      </c>
      <c r="H4852" s="1" t="str">
        <f t="shared" si="752"/>
        <v>-0.968791163162231-0.247878361659044i</v>
      </c>
      <c r="I4852" s="1">
        <f t="shared" si="759"/>
        <v>-5.5112648432475197E-15</v>
      </c>
      <c r="J4852" s="1">
        <f t="shared" si="760"/>
        <v>7.9425696942046802</v>
      </c>
    </row>
    <row r="4853" spans="1:10" x14ac:dyDescent="0.25">
      <c r="A4853" s="1">
        <f t="shared" si="751"/>
        <v>0.48209999999996322</v>
      </c>
      <c r="B4853" s="1">
        <f t="shared" si="753"/>
        <v>1.16941819810681E-14</v>
      </c>
      <c r="C4853" s="1" t="str">
        <f t="shared" si="754"/>
        <v>1.16941819810681E-14+8.02528207426146i</v>
      </c>
      <c r="D4853" s="1">
        <f t="shared" si="755"/>
        <v>-12.318436122136927</v>
      </c>
      <c r="E4853" s="1">
        <f t="shared" si="756"/>
        <v>0.96942136930373346</v>
      </c>
      <c r="F4853" s="1">
        <f t="shared" si="757"/>
        <v>0.24540213678220985</v>
      </c>
      <c r="G4853" s="1" t="str">
        <f t="shared" si="758"/>
        <v>0.969421369303733+0.24540213678221i</v>
      </c>
      <c r="H4853" s="1" t="str">
        <f t="shared" si="752"/>
        <v>-0.969421369303733-0.24540213678221i</v>
      </c>
      <c r="I4853" s="1">
        <f t="shared" si="759"/>
        <v>1.16941819810681E-14</v>
      </c>
      <c r="J4853" s="1">
        <f t="shared" si="760"/>
        <v>8.0252820742614599</v>
      </c>
    </row>
    <row r="4854" spans="1:10" x14ac:dyDescent="0.25">
      <c r="A4854" s="1">
        <f t="shared" si="751"/>
        <v>0.48219999999996321</v>
      </c>
      <c r="B4854" s="1">
        <f t="shared" si="753"/>
        <v>1.17046600765477E-14</v>
      </c>
      <c r="C4854" s="1" t="str">
        <f t="shared" si="754"/>
        <v>1.17046600765477E-14+8.10970811680592i</v>
      </c>
      <c r="D4854" s="1">
        <f t="shared" si="755"/>
        <v>-12.320991284161845</v>
      </c>
      <c r="E4854" s="1">
        <f t="shared" si="756"/>
        <v>0.97004524623908939</v>
      </c>
      <c r="F4854" s="1">
        <f t="shared" si="757"/>
        <v>0.24292430971177914</v>
      </c>
      <c r="G4854" s="1" t="str">
        <f t="shared" si="758"/>
        <v>0.970045246239089+0.242924309711779i</v>
      </c>
      <c r="H4854" s="1" t="str">
        <f t="shared" si="752"/>
        <v>-0.970045246239089-0.242924309711779i</v>
      </c>
      <c r="I4854" s="1">
        <f t="shared" si="759"/>
        <v>1.17046600765477E-14</v>
      </c>
      <c r="J4854" s="1">
        <f t="shared" si="760"/>
        <v>8.1097081168059209</v>
      </c>
    </row>
    <row r="4855" spans="1:10" x14ac:dyDescent="0.25">
      <c r="A4855" s="1">
        <f t="shared" si="751"/>
        <v>0.4822999999999632</v>
      </c>
      <c r="B4855" s="1">
        <f t="shared" si="753"/>
        <v>-1.4672587418319199E-14</v>
      </c>
      <c r="C4855" s="1" t="str">
        <f t="shared" si="754"/>
        <v>-1.46725874183192E-14+8.19590191996323i</v>
      </c>
      <c r="D4855" s="1">
        <f t="shared" si="755"/>
        <v>-12.323546446186764</v>
      </c>
      <c r="E4855" s="1">
        <f t="shared" si="756"/>
        <v>0.97066278989510069</v>
      </c>
      <c r="F4855" s="1">
        <f t="shared" si="757"/>
        <v>0.24044489662510951</v>
      </c>
      <c r="G4855" s="1" t="str">
        <f t="shared" si="758"/>
        <v>0.970662789895101+0.24044489662511i</v>
      </c>
      <c r="H4855" s="1" t="str">
        <f t="shared" si="752"/>
        <v>-0.970662789895101-0.24044489662511i</v>
      </c>
      <c r="I4855" s="1">
        <f t="shared" si="759"/>
        <v>-1.4672587418319199E-14</v>
      </c>
      <c r="J4855" s="1">
        <f t="shared" si="760"/>
        <v>8.1959019199632301</v>
      </c>
    </row>
    <row r="4856" spans="1:10" x14ac:dyDescent="0.25">
      <c r="A4856" s="1">
        <f t="shared" si="751"/>
        <v>0.48239999999996319</v>
      </c>
      <c r="B4856" s="1">
        <f t="shared" si="753"/>
        <v>-5.7481241177241703E-15</v>
      </c>
      <c r="C4856" s="1" t="str">
        <f t="shared" si="754"/>
        <v>-5.74812411772417E-15+8.28391988309182i</v>
      </c>
      <c r="D4856" s="1">
        <f t="shared" si="755"/>
        <v>-12.326101608211683</v>
      </c>
      <c r="E4856" s="1">
        <f t="shared" si="756"/>
        <v>0.97127399623991773</v>
      </c>
      <c r="F4856" s="1">
        <f t="shared" si="757"/>
        <v>0.23796391370991568</v>
      </c>
      <c r="G4856" s="1" t="str">
        <f t="shared" si="758"/>
        <v>0.971273996239918+0.237963913709916i</v>
      </c>
      <c r="H4856" s="1" t="str">
        <f t="shared" si="752"/>
        <v>-0.971273996239918-0.237963913709916i</v>
      </c>
      <c r="I4856" s="1">
        <f t="shared" si="759"/>
        <v>-5.7481241177241703E-15</v>
      </c>
      <c r="J4856" s="1">
        <f t="shared" si="760"/>
        <v>8.2839198830918193</v>
      </c>
    </row>
    <row r="4857" spans="1:10" x14ac:dyDescent="0.25">
      <c r="A4857" s="1">
        <f t="shared" si="751"/>
        <v>0.48249999999996318</v>
      </c>
      <c r="B4857" s="1">
        <f t="shared" si="753"/>
        <v>-5.1132447795354203E-15</v>
      </c>
      <c r="C4857" s="1" t="str">
        <f t="shared" si="754"/>
        <v>-5.11324477953542E-15+8.37382083046178i</v>
      </c>
      <c r="D4857" s="1">
        <f t="shared" si="755"/>
        <v>-12.328656770236604</v>
      </c>
      <c r="E4857" s="1">
        <f t="shared" si="756"/>
        <v>0.97187886128306689</v>
      </c>
      <c r="F4857" s="1">
        <f t="shared" si="757"/>
        <v>0.23548137716415979</v>
      </c>
      <c r="G4857" s="1" t="str">
        <f t="shared" si="758"/>
        <v>0.971878861283067+0.23548137716416i</v>
      </c>
      <c r="H4857" s="1" t="str">
        <f t="shared" si="752"/>
        <v>-0.971878861283067-0.23548137716416i</v>
      </c>
      <c r="I4857" s="1">
        <f t="shared" si="759"/>
        <v>-5.1132447795354203E-15</v>
      </c>
      <c r="J4857" s="1">
        <f t="shared" si="760"/>
        <v>8.3738208304617796</v>
      </c>
    </row>
    <row r="4858" spans="1:10" x14ac:dyDescent="0.25">
      <c r="A4858" s="1">
        <f t="shared" si="751"/>
        <v>0.48259999999996317</v>
      </c>
      <c r="B4858" s="1">
        <f t="shared" si="753"/>
        <v>6.6966289479053703E-15</v>
      </c>
      <c r="C4858" s="1" t="str">
        <f t="shared" si="754"/>
        <v>6.69662894790537E-15+8.4656661429965i</v>
      </c>
      <c r="D4858" s="1">
        <f t="shared" si="755"/>
        <v>-12.331211932261523</v>
      </c>
      <c r="E4858" s="1">
        <f t="shared" si="756"/>
        <v>0.97247738107547432</v>
      </c>
      <c r="F4858" s="1">
        <f t="shared" si="757"/>
        <v>0.23299730319595255</v>
      </c>
      <c r="G4858" s="1" t="str">
        <f t="shared" si="758"/>
        <v>0.972477381075474+0.232997303195953i</v>
      </c>
      <c r="H4858" s="1" t="str">
        <f t="shared" si="752"/>
        <v>-0.972477381075474-0.232997303195953i</v>
      </c>
      <c r="I4858" s="1">
        <f t="shared" si="759"/>
        <v>6.6966289479053703E-15</v>
      </c>
      <c r="J4858" s="1">
        <f t="shared" si="760"/>
        <v>8.4656661429965006</v>
      </c>
    </row>
    <row r="4859" spans="1:10" x14ac:dyDescent="0.25">
      <c r="A4859" s="1">
        <f t="shared" si="751"/>
        <v>0.48269999999996316</v>
      </c>
      <c r="B4859" s="1">
        <f t="shared" si="753"/>
        <v>1.9005952142543598E-15</v>
      </c>
      <c r="C4859" s="1" t="str">
        <f t="shared" si="754"/>
        <v>1.90059521425436E-15+8.55951989869812i</v>
      </c>
      <c r="D4859" s="1">
        <f t="shared" si="755"/>
        <v>-12.333767094286442</v>
      </c>
      <c r="E4859" s="1">
        <f t="shared" si="756"/>
        <v>0.97306955170949505</v>
      </c>
      <c r="F4859" s="1">
        <f t="shared" si="757"/>
        <v>0.23051170802343715</v>
      </c>
      <c r="G4859" s="1" t="str">
        <f t="shared" si="758"/>
        <v>0.973069551709495+0.230511708023437i</v>
      </c>
      <c r="H4859" s="1" t="str">
        <f t="shared" si="752"/>
        <v>-0.973069551709495-0.230511708023437i</v>
      </c>
      <c r="I4859" s="1">
        <f t="shared" si="759"/>
        <v>1.9005952142543598E-15</v>
      </c>
      <c r="J4859" s="1">
        <f t="shared" si="760"/>
        <v>8.5595198986981202</v>
      </c>
    </row>
    <row r="4860" spans="1:10" x14ac:dyDescent="0.25">
      <c r="A4860" s="1">
        <f t="shared" si="751"/>
        <v>0.48279999999996315</v>
      </c>
      <c r="B4860" s="1">
        <f t="shared" si="753"/>
        <v>2.31828675885251E-14</v>
      </c>
      <c r="C4860" s="1" t="str">
        <f t="shared" si="754"/>
        <v>2.31828675885251E-14+8.65544902242994i</v>
      </c>
      <c r="D4860" s="1">
        <f t="shared" si="755"/>
        <v>-12.336322256311362</v>
      </c>
      <c r="E4860" s="1">
        <f t="shared" si="756"/>
        <v>0.97365536931893648</v>
      </c>
      <c r="F4860" s="1">
        <f t="shared" si="757"/>
        <v>0.22802460787468848</v>
      </c>
      <c r="G4860" s="1" t="str">
        <f t="shared" si="758"/>
        <v>0.973655369318936+0.228024607874688i</v>
      </c>
      <c r="H4860" s="1" t="str">
        <f t="shared" si="752"/>
        <v>-0.973655369318936-0.228024607874688i</v>
      </c>
      <c r="I4860" s="1">
        <f t="shared" si="759"/>
        <v>2.31828675885251E-14</v>
      </c>
      <c r="J4860" s="1">
        <f t="shared" si="760"/>
        <v>8.6554490224299396</v>
      </c>
    </row>
    <row r="4861" spans="1:10" x14ac:dyDescent="0.25">
      <c r="A4861" s="1">
        <f t="shared" si="751"/>
        <v>0.48289999999996314</v>
      </c>
      <c r="B4861" s="1">
        <f t="shared" si="753"/>
        <v>-5.4665793428155502E-15</v>
      </c>
      <c r="C4861" s="1" t="str">
        <f t="shared" si="754"/>
        <v>-5.46657934281555E-15+8.7535234457939i</v>
      </c>
      <c r="D4861" s="1">
        <f t="shared" si="755"/>
        <v>-12.338877418336281</v>
      </c>
      <c r="E4861" s="1">
        <f t="shared" si="756"/>
        <v>0.97423483007908285</v>
      </c>
      <c r="F4861" s="1">
        <f t="shared" si="757"/>
        <v>0.2255360189876123</v>
      </c>
      <c r="G4861" s="1" t="str">
        <f t="shared" si="758"/>
        <v>0.974234830079083+0.225536018987612i</v>
      </c>
      <c r="H4861" s="1" t="str">
        <f t="shared" si="752"/>
        <v>-0.974234830079083-0.225536018987612i</v>
      </c>
      <c r="I4861" s="1">
        <f t="shared" si="759"/>
        <v>-5.4665793428155502E-15</v>
      </c>
      <c r="J4861" s="1">
        <f t="shared" si="760"/>
        <v>8.7535234457939008</v>
      </c>
    </row>
    <row r="4862" spans="1:10" x14ac:dyDescent="0.25">
      <c r="A4862" s="1">
        <f t="shared" si="751"/>
        <v>0.48299999999996313</v>
      </c>
      <c r="B4862" s="1">
        <f t="shared" si="753"/>
        <v>-2.0888135211002699E-14</v>
      </c>
      <c r="C4862" s="1" t="str">
        <f t="shared" si="754"/>
        <v>-2.08881352110027E-14+8.85381627790459i</v>
      </c>
      <c r="D4862" s="1">
        <f t="shared" si="755"/>
        <v>-12.3414325803612</v>
      </c>
      <c r="E4862" s="1">
        <f t="shared" si="756"/>
        <v>0.97480793020672252</v>
      </c>
      <c r="F4862" s="1">
        <f t="shared" si="757"/>
        <v>0.22304595760982907</v>
      </c>
      <c r="G4862" s="1" t="str">
        <f t="shared" si="758"/>
        <v>0.974807930206723+0.223045957609829i</v>
      </c>
      <c r="H4862" s="1" t="str">
        <f t="shared" si="752"/>
        <v>-0.974807930206723-0.223045957609829i</v>
      </c>
      <c r="I4862" s="1">
        <f t="shared" si="759"/>
        <v>-2.0888135211002699E-14</v>
      </c>
      <c r="J4862" s="1">
        <f t="shared" si="760"/>
        <v>8.8538162779045901</v>
      </c>
    </row>
    <row r="4863" spans="1:10" x14ac:dyDescent="0.25">
      <c r="A4863" s="1">
        <f t="shared" si="751"/>
        <v>0.48309999999996311</v>
      </c>
      <c r="B4863" s="1">
        <f t="shared" si="753"/>
        <v>-4.1017374441659696E-15</v>
      </c>
      <c r="C4863" s="1" t="str">
        <f t="shared" si="754"/>
        <v>-4.10173744416597E-15+8.95640398793574i</v>
      </c>
      <c r="D4863" s="1">
        <f t="shared" si="755"/>
        <v>-12.343987742386119</v>
      </c>
      <c r="E4863" s="1">
        <f t="shared" si="756"/>
        <v>0.97537466596017097</v>
      </c>
      <c r="F4863" s="1">
        <f t="shared" si="757"/>
        <v>0.22055443999857455</v>
      </c>
      <c r="G4863" s="1" t="str">
        <f t="shared" si="758"/>
        <v>0.975374665960171+0.220554439998575i</v>
      </c>
      <c r="H4863" s="1" t="str">
        <f t="shared" si="752"/>
        <v>-0.975374665960171-0.220554439998575i</v>
      </c>
      <c r="I4863" s="1">
        <f t="shared" si="759"/>
        <v>-4.1017374441659696E-15</v>
      </c>
      <c r="J4863" s="1">
        <f t="shared" si="760"/>
        <v>8.9564039879357402</v>
      </c>
    </row>
    <row r="4864" spans="1:10" x14ac:dyDescent="0.25">
      <c r="A4864" s="1">
        <f t="shared" si="751"/>
        <v>0.4831999999999631</v>
      </c>
      <c r="B4864" s="1">
        <f t="shared" si="753"/>
        <v>2.0749034283309101E-14</v>
      </c>
      <c r="C4864" s="1" t="str">
        <f t="shared" si="754"/>
        <v>2.07490342833091E-14+9.06136660039841i</v>
      </c>
      <c r="D4864" s="1">
        <f t="shared" si="755"/>
        <v>-12.34654290441104</v>
      </c>
      <c r="E4864" s="1">
        <f t="shared" si="756"/>
        <v>0.97593503363929635</v>
      </c>
      <c r="F4864" s="1">
        <f t="shared" si="757"/>
        <v>0.21806148242059031</v>
      </c>
      <c r="G4864" s="1" t="str">
        <f t="shared" si="758"/>
        <v>0.975935033639296+0.21806148242059i</v>
      </c>
      <c r="H4864" s="1" t="str">
        <f t="shared" si="752"/>
        <v>-0.975935033639296-0.21806148242059i</v>
      </c>
      <c r="I4864" s="1">
        <f t="shared" si="759"/>
        <v>2.0749034283309101E-14</v>
      </c>
      <c r="J4864" s="1">
        <f t="shared" si="760"/>
        <v>9.0613666003984097</v>
      </c>
    </row>
    <row r="4865" spans="1:10" x14ac:dyDescent="0.25">
      <c r="A4865" s="1">
        <f t="shared" si="751"/>
        <v>0.48329999999996309</v>
      </c>
      <c r="B4865" s="1">
        <f t="shared" si="753"/>
        <v>-1.08156119040909E-14</v>
      </c>
      <c r="C4865" s="1" t="str">
        <f t="shared" si="754"/>
        <v>-1.08156119040909E-14+9.16878790419724i</v>
      </c>
      <c r="D4865" s="1">
        <f t="shared" si="755"/>
        <v>-12.349098066435959</v>
      </c>
      <c r="E4865" s="1">
        <f t="shared" si="756"/>
        <v>0.97648902958554162</v>
      </c>
      <c r="F4865" s="1">
        <f t="shared" si="757"/>
        <v>0.21556710115202446</v>
      </c>
      <c r="G4865" s="1" t="str">
        <f t="shared" si="758"/>
        <v>0.976489029585542+0.215567101152024i</v>
      </c>
      <c r="H4865" s="1" t="str">
        <f t="shared" si="752"/>
        <v>-0.976489029585542-0.215567101152024i</v>
      </c>
      <c r="I4865" s="1">
        <f t="shared" si="759"/>
        <v>-1.08156119040909E-14</v>
      </c>
      <c r="J4865" s="1">
        <f t="shared" si="760"/>
        <v>9.1687879041972398</v>
      </c>
    </row>
    <row r="4866" spans="1:10" x14ac:dyDescent="0.25">
      <c r="A4866" s="1">
        <f t="shared" si="751"/>
        <v>0.48339999999996308</v>
      </c>
      <c r="B4866" s="1">
        <f t="shared" si="753"/>
        <v>2.8329092528135401E-15</v>
      </c>
      <c r="C4866" s="1" t="str">
        <f t="shared" si="754"/>
        <v>2.83290925281354E-15+9.27875567661489i</v>
      </c>
      <c r="D4866" s="1">
        <f t="shared" si="755"/>
        <v>-12.351653228460878</v>
      </c>
      <c r="E4866" s="1">
        <f t="shared" si="756"/>
        <v>0.97703665018195107</v>
      </c>
      <c r="F4866" s="1">
        <f t="shared" si="757"/>
        <v>0.21307131247831498</v>
      </c>
      <c r="G4866" s="1" t="str">
        <f t="shared" si="758"/>
        <v>0.977036650181951+0.213071312478315i</v>
      </c>
      <c r="H4866" s="1" t="str">
        <f t="shared" si="752"/>
        <v>-0.977036650181951-0.213071312478315i</v>
      </c>
      <c r="I4866" s="1">
        <f t="shared" si="759"/>
        <v>2.8329092528135401E-15</v>
      </c>
      <c r="J4866" s="1">
        <f t="shared" si="760"/>
        <v>9.2787556766148906</v>
      </c>
    </row>
    <row r="4867" spans="1:10" x14ac:dyDescent="0.25">
      <c r="A4867" s="1">
        <f t="shared" si="751"/>
        <v>0.48349999999996307</v>
      </c>
      <c r="B4867" s="1">
        <f t="shared" si="753"/>
        <v>-2.1765331776075199E-14</v>
      </c>
      <c r="C4867" s="1" t="str">
        <f t="shared" si="754"/>
        <v>-2.17653317760752E-14+9.39136192348047i</v>
      </c>
      <c r="D4867" s="1">
        <f t="shared" si="755"/>
        <v>-12.354208390485798</v>
      </c>
      <c r="E4867" s="1">
        <f t="shared" si="756"/>
        <v>0.97757789185319266</v>
      </c>
      <c r="F4867" s="1">
        <f t="shared" si="757"/>
        <v>0.21057413269408859</v>
      </c>
      <c r="G4867" s="1" t="str">
        <f t="shared" si="758"/>
        <v>0.977577891853193+0.210574132694089i</v>
      </c>
      <c r="H4867" s="1" t="str">
        <f t="shared" si="752"/>
        <v>-0.977577891853193-0.210574132694089i</v>
      </c>
      <c r="I4867" s="1">
        <f t="shared" si="759"/>
        <v>-2.1765331776075199E-14</v>
      </c>
      <c r="J4867" s="1">
        <f t="shared" si="760"/>
        <v>9.3913619234804706</v>
      </c>
    </row>
    <row r="4868" spans="1:10" x14ac:dyDescent="0.25">
      <c r="A4868" s="1">
        <f t="shared" si="751"/>
        <v>0.48359999999996306</v>
      </c>
      <c r="B4868" s="1">
        <f t="shared" si="753"/>
        <v>1.2137744817497799E-14</v>
      </c>
      <c r="C4868" s="1" t="str">
        <f t="shared" si="754"/>
        <v>1.21377448174978E-14+9.50670313690456i</v>
      </c>
      <c r="D4868" s="1">
        <f t="shared" si="755"/>
        <v>-12.356763552510717</v>
      </c>
      <c r="E4868" s="1">
        <f t="shared" si="756"/>
        <v>0.97811275106558015</v>
      </c>
      <c r="F4868" s="1">
        <f t="shared" si="757"/>
        <v>0.20807557810305949</v>
      </c>
      <c r="G4868" s="1" t="str">
        <f t="shared" si="758"/>
        <v>0.97811275106558+0.208075578103059i</v>
      </c>
      <c r="H4868" s="1" t="str">
        <f t="shared" si="752"/>
        <v>-0.97811275106558-0.208075578103059i</v>
      </c>
      <c r="I4868" s="1">
        <f t="shared" si="759"/>
        <v>1.2137744817497799E-14</v>
      </c>
      <c r="J4868" s="1">
        <f t="shared" si="760"/>
        <v>9.5067031369045605</v>
      </c>
    </row>
    <row r="4869" spans="1:10" x14ac:dyDescent="0.25">
      <c r="A4869" s="1">
        <f t="shared" si="751"/>
        <v>0.48369999999996305</v>
      </c>
      <c r="B4869" s="1">
        <f t="shared" si="753"/>
        <v>-1.0819336070666E-14</v>
      </c>
      <c r="C4869" s="1" t="str">
        <f t="shared" si="754"/>
        <v>-1.0819336070666E-14+9.62488057209831i</v>
      </c>
      <c r="D4869" s="1">
        <f t="shared" si="755"/>
        <v>-12.359318714535636</v>
      </c>
      <c r="E4869" s="1">
        <f t="shared" si="756"/>
        <v>0.97864122432709877</v>
      </c>
      <c r="F4869" s="1">
        <f t="shared" si="757"/>
        <v>0.20557566501791269</v>
      </c>
      <c r="G4869" s="1" t="str">
        <f t="shared" si="758"/>
        <v>0.978641224327099+0.205575665017913i</v>
      </c>
      <c r="H4869" s="1" t="str">
        <f t="shared" si="752"/>
        <v>-0.978641224327099-0.205575665017913i</v>
      </c>
      <c r="I4869" s="1">
        <f t="shared" si="759"/>
        <v>-1.0819336070666E-14</v>
      </c>
      <c r="J4869" s="1">
        <f t="shared" si="760"/>
        <v>9.6248805720983093</v>
      </c>
    </row>
    <row r="4870" spans="1:10" x14ac:dyDescent="0.25">
      <c r="A4870" s="1">
        <f t="shared" si="751"/>
        <v>0.48379999999996304</v>
      </c>
      <c r="B4870" s="1">
        <f t="shared" si="753"/>
        <v>-2.19109742610909E-14</v>
      </c>
      <c r="C4870" s="1" t="str">
        <f t="shared" si="754"/>
        <v>-2.19109742610909E-14+9.74600054494553i</v>
      </c>
      <c r="D4870" s="1">
        <f t="shared" si="755"/>
        <v>-12.361873876560557</v>
      </c>
      <c r="E4870" s="1">
        <f t="shared" si="756"/>
        <v>0.97916330818742658</v>
      </c>
      <c r="F4870" s="1">
        <f t="shared" si="757"/>
        <v>0.20307440976020255</v>
      </c>
      <c r="G4870" s="1" t="str">
        <f t="shared" si="758"/>
        <v>0.979163308187427+0.203074409760203i</v>
      </c>
      <c r="H4870" s="1" t="str">
        <f t="shared" si="752"/>
        <v>-0.979163308187427-0.203074409760203i</v>
      </c>
      <c r="I4870" s="1">
        <f t="shared" si="759"/>
        <v>-2.19109742610909E-14</v>
      </c>
      <c r="J4870" s="1">
        <f t="shared" si="760"/>
        <v>9.7460005449455291</v>
      </c>
    </row>
    <row r="4871" spans="1:10" x14ac:dyDescent="0.25">
      <c r="A4871" s="1">
        <f t="shared" si="751"/>
        <v>0.48389999999996303</v>
      </c>
      <c r="B4871" s="1">
        <f t="shared" si="753"/>
        <v>0</v>
      </c>
      <c r="C4871" s="1" t="str">
        <f t="shared" si="754"/>
        <v>9.87017475216493i</v>
      </c>
      <c r="D4871" s="1">
        <f t="shared" si="755"/>
        <v>-12.364429038585476</v>
      </c>
      <c r="E4871" s="1">
        <f t="shared" si="756"/>
        <v>0.97967899923795587</v>
      </c>
      <c r="F4871" s="1">
        <f t="shared" si="757"/>
        <v>0.20057182866025147</v>
      </c>
      <c r="G4871" s="1" t="str">
        <f t="shared" si="758"/>
        <v>0.979678999237956+0.200571828660251i</v>
      </c>
      <c r="H4871" s="1" t="str">
        <f t="shared" si="752"/>
        <v>-0.979678999237956-0.200571828660251i</v>
      </c>
      <c r="I4871" s="1">
        <f t="shared" si="759"/>
        <v>0</v>
      </c>
      <c r="J4871" s="1">
        <f t="shared" si="760"/>
        <v>9.8701747521649299</v>
      </c>
    </row>
    <row r="4872" spans="1:10" x14ac:dyDescent="0.25">
      <c r="A4872" s="1">
        <f t="shared" si="751"/>
        <v>0.48399999999996302</v>
      </c>
      <c r="B4872" s="1">
        <f t="shared" si="753"/>
        <v>-1.10994775771489E-14</v>
      </c>
      <c r="C4872" s="1" t="str">
        <f t="shared" si="754"/>
        <v>-1.10994775771489E-14+9.99752061609099i</v>
      </c>
      <c r="D4872" s="1">
        <f t="shared" si="755"/>
        <v>-12.366984200610394</v>
      </c>
      <c r="E4872" s="1">
        <f t="shared" si="756"/>
        <v>0.98018829411181774</v>
      </c>
      <c r="F4872" s="1">
        <f t="shared" si="757"/>
        <v>0.19806793805703291</v>
      </c>
      <c r="G4872" s="1" t="str">
        <f t="shared" si="758"/>
        <v>0.980188294111818+0.198067938057033i</v>
      </c>
      <c r="H4872" s="1" t="str">
        <f t="shared" si="752"/>
        <v>-0.980188294111818-0.198067938057033i</v>
      </c>
      <c r="I4872" s="1">
        <f t="shared" si="759"/>
        <v>-1.10994775771489E-14</v>
      </c>
      <c r="J4872" s="1">
        <f t="shared" si="760"/>
        <v>9.9975206160909895</v>
      </c>
    </row>
    <row r="4873" spans="1:10" x14ac:dyDescent="0.25">
      <c r="A4873" s="1">
        <f t="shared" si="751"/>
        <v>0.484099999999963</v>
      </c>
      <c r="B4873" s="1">
        <f t="shared" si="753"/>
        <v>-1.7147890358638801E-14</v>
      </c>
      <c r="C4873" s="1" t="str">
        <f t="shared" si="754"/>
        <v>-1.71478903586388E-14+10.1281616563089i</v>
      </c>
      <c r="D4873" s="1">
        <f t="shared" si="755"/>
        <v>-12.369539362635313</v>
      </c>
      <c r="E4873" s="1">
        <f t="shared" si="756"/>
        <v>0.98069118948390277</v>
      </c>
      <c r="F4873" s="1">
        <f t="shared" si="757"/>
        <v>0.19556275429807152</v>
      </c>
      <c r="G4873" s="1" t="str">
        <f t="shared" si="758"/>
        <v>0.980691189483903+0.195562754298072i</v>
      </c>
      <c r="H4873" s="1" t="str">
        <f t="shared" si="752"/>
        <v>-0.980691189483903-0.195562754298072i</v>
      </c>
      <c r="I4873" s="1">
        <f t="shared" si="759"/>
        <v>-1.7147890358638801E-14</v>
      </c>
      <c r="J4873" s="1">
        <f t="shared" si="760"/>
        <v>10.128161656308899</v>
      </c>
    </row>
    <row r="4874" spans="1:10" x14ac:dyDescent="0.25">
      <c r="A4874" s="1">
        <f t="shared" si="751"/>
        <v>0.48419999999996299</v>
      </c>
      <c r="B4874" s="1">
        <f t="shared" si="753"/>
        <v>3.8452595697381902E-15</v>
      </c>
      <c r="C4874" s="1" t="str">
        <f t="shared" si="754"/>
        <v>3.84525956973819E-15+10.2622278906167i</v>
      </c>
      <c r="D4874" s="1">
        <f t="shared" si="755"/>
        <v>-12.372094524660234</v>
      </c>
      <c r="E4874" s="1">
        <f t="shared" si="756"/>
        <v>0.98118768207088303</v>
      </c>
      <c r="F4874" s="1">
        <f t="shared" si="757"/>
        <v>0.19305629373933317</v>
      </c>
      <c r="G4874" s="1" t="str">
        <f t="shared" si="758"/>
        <v>0.981187682070883+0.193056293739333i</v>
      </c>
      <c r="H4874" s="1" t="str">
        <f t="shared" si="752"/>
        <v>-0.981187682070883-0.193056293739333i</v>
      </c>
      <c r="I4874" s="1">
        <f t="shared" si="759"/>
        <v>3.8452595697381902E-15</v>
      </c>
      <c r="J4874" s="1">
        <f t="shared" si="760"/>
        <v>10.2622278906167</v>
      </c>
    </row>
    <row r="4875" spans="1:10" x14ac:dyDescent="0.25">
      <c r="A4875" s="1">
        <f t="shared" si="751"/>
        <v>0.48429999999996298</v>
      </c>
      <c r="B4875" s="1">
        <f t="shared" si="753"/>
        <v>-2.3813954755759901E-14</v>
      </c>
      <c r="C4875" s="1" t="str">
        <f t="shared" si="754"/>
        <v>-2.38139547557599E-14+10.3998562680493i</v>
      </c>
      <c r="D4875" s="1">
        <f t="shared" si="755"/>
        <v>-12.374649686685153</v>
      </c>
      <c r="E4875" s="1">
        <f t="shared" si="756"/>
        <v>0.98167776863123257</v>
      </c>
      <c r="F4875" s="1">
        <f t="shared" si="757"/>
        <v>0.19054857274512485</v>
      </c>
      <c r="G4875" s="1" t="str">
        <f t="shared" si="758"/>
        <v>0.981677768631233+0.190548572745125i</v>
      </c>
      <c r="H4875" s="1" t="str">
        <f t="shared" si="752"/>
        <v>-0.981677768631233-0.190548572745125i</v>
      </c>
      <c r="I4875" s="1">
        <f t="shared" si="759"/>
        <v>-2.3813954755759901E-14</v>
      </c>
      <c r="J4875" s="1">
        <f t="shared" si="760"/>
        <v>10.3998562680493</v>
      </c>
    </row>
    <row r="4876" spans="1:10" x14ac:dyDescent="0.25">
      <c r="A4876" s="1">
        <f t="shared" si="751"/>
        <v>0.48439999999996297</v>
      </c>
      <c r="B4876" s="1">
        <f t="shared" si="753"/>
        <v>1.75546096609061E-14</v>
      </c>
      <c r="C4876" s="1" t="str">
        <f t="shared" si="754"/>
        <v>1.75546096609061E-14+10.5411911369988i</v>
      </c>
      <c r="D4876" s="1">
        <f t="shared" si="755"/>
        <v>-12.377204848710072</v>
      </c>
      <c r="E4876" s="1">
        <f t="shared" si="756"/>
        <v>0.98216144596525035</v>
      </c>
      <c r="F4876" s="1">
        <f t="shared" si="757"/>
        <v>0.18803960768797764</v>
      </c>
      <c r="G4876" s="1" t="str">
        <f t="shared" si="758"/>
        <v>0.98216144596525+0.188039607687978i</v>
      </c>
      <c r="H4876" s="1" t="str">
        <f t="shared" si="752"/>
        <v>-0.98216144596525-0.188039607687978i</v>
      </c>
      <c r="I4876" s="1">
        <f t="shared" si="759"/>
        <v>1.75546096609061E-14</v>
      </c>
      <c r="J4876" s="1">
        <f t="shared" si="760"/>
        <v>10.541191136998799</v>
      </c>
    </row>
    <row r="4877" spans="1:10" x14ac:dyDescent="0.25">
      <c r="A4877" s="1">
        <f t="shared" si="751"/>
        <v>0.48449999999996296</v>
      </c>
      <c r="B4877" s="1">
        <f t="shared" si="753"/>
        <v>1.29023940615693E-14</v>
      </c>
      <c r="C4877" s="1" t="str">
        <f t="shared" si="754"/>
        <v>1.29023940615693E-14+10.6863847517923i</v>
      </c>
      <c r="D4877" s="1">
        <f t="shared" si="755"/>
        <v>-12.379760010734993</v>
      </c>
      <c r="E4877" s="1">
        <f t="shared" si="756"/>
        <v>0.98263871091508026</v>
      </c>
      <c r="F4877" s="1">
        <f t="shared" si="757"/>
        <v>0.1855294149485448</v>
      </c>
      <c r="G4877" s="1" t="str">
        <f t="shared" si="758"/>
        <v>0.98263871091508+0.185529414948545i</v>
      </c>
      <c r="H4877" s="1" t="str">
        <f t="shared" si="752"/>
        <v>-0.98263871091508-0.185529414948545i</v>
      </c>
      <c r="I4877" s="1">
        <f t="shared" si="759"/>
        <v>1.29023940615693E-14</v>
      </c>
      <c r="J4877" s="1">
        <f t="shared" si="760"/>
        <v>10.6863847517923</v>
      </c>
    </row>
    <row r="4878" spans="1:10" x14ac:dyDescent="0.25">
      <c r="A4878" s="1">
        <f t="shared" si="751"/>
        <v>0.48459999999996295</v>
      </c>
      <c r="B4878" s="1">
        <f t="shared" si="753"/>
        <v>-2.24057449732277E-14</v>
      </c>
      <c r="C4878" s="1" t="str">
        <f t="shared" si="754"/>
        <v>-2.24057449732277E-14+10.8355978214644i</v>
      </c>
      <c r="D4878" s="1">
        <f t="shared" si="755"/>
        <v>-12.382315172759911</v>
      </c>
      <c r="E4878" s="1">
        <f t="shared" si="756"/>
        <v>0.98310956036473052</v>
      </c>
      <c r="F4878" s="1">
        <f t="shared" si="757"/>
        <v>0.18301801091550027</v>
      </c>
      <c r="G4878" s="1" t="str">
        <f t="shared" si="758"/>
        <v>0.983109560364731+0.1830180109155i</v>
      </c>
      <c r="H4878" s="1" t="str">
        <f t="shared" si="752"/>
        <v>-0.983109560364731-0.1830180109155i</v>
      </c>
      <c r="I4878" s="1">
        <f t="shared" si="759"/>
        <v>-2.24057449732277E-14</v>
      </c>
      <c r="J4878" s="1">
        <f t="shared" si="760"/>
        <v>10.8355978214644</v>
      </c>
    </row>
    <row r="4879" spans="1:10" x14ac:dyDescent="0.25">
      <c r="A4879" s="1">
        <f t="shared" si="751"/>
        <v>0.48469999999996294</v>
      </c>
      <c r="B4879" s="1">
        <f t="shared" si="753"/>
        <v>3.2178135463561E-14</v>
      </c>
      <c r="C4879" s="1" t="str">
        <f t="shared" si="754"/>
        <v>3.2178135463561E-14+10.989000104885i</v>
      </c>
      <c r="D4879" s="1">
        <f t="shared" si="755"/>
        <v>-12.38487033478483</v>
      </c>
      <c r="E4879" s="1">
        <f t="shared" si="756"/>
        <v>0.98357399124009648</v>
      </c>
      <c r="F4879" s="1">
        <f t="shared" si="757"/>
        <v>0.18050541198542105</v>
      </c>
      <c r="G4879" s="1" t="str">
        <f t="shared" si="758"/>
        <v>0.983573991240096+0.180505411985421i</v>
      </c>
      <c r="H4879" s="1" t="str">
        <f t="shared" si="752"/>
        <v>-0.983573991240096-0.180505411985421i</v>
      </c>
      <c r="I4879" s="1">
        <f t="shared" si="759"/>
        <v>3.2178135463561E-14</v>
      </c>
      <c r="J4879" s="1">
        <f t="shared" si="760"/>
        <v>10.989000104884999</v>
      </c>
    </row>
    <row r="4880" spans="1:10" x14ac:dyDescent="0.25">
      <c r="A4880" s="1">
        <f t="shared" si="751"/>
        <v>0.48479999999996293</v>
      </c>
      <c r="B4880" s="1">
        <f t="shared" si="753"/>
        <v>-1.0519091595931399E-14</v>
      </c>
      <c r="C4880" s="1" t="str">
        <f t="shared" si="754"/>
        <v>-1.05190915959314E-14+11.1467710568736i</v>
      </c>
      <c r="D4880" s="1">
        <f t="shared" si="755"/>
        <v>-12.387425496809749</v>
      </c>
      <c r="E4880" s="1">
        <f t="shared" si="756"/>
        <v>0.98403200050897877</v>
      </c>
      <c r="F4880" s="1">
        <f t="shared" si="757"/>
        <v>0.17799163456268724</v>
      </c>
      <c r="G4880" s="1" t="str">
        <f t="shared" si="758"/>
        <v>0.984032000508979+0.177991634562687i</v>
      </c>
      <c r="H4880" s="1" t="str">
        <f t="shared" si="752"/>
        <v>-0.984032000508979-0.177991634562687i</v>
      </c>
      <c r="I4880" s="1">
        <f t="shared" si="759"/>
        <v>-1.0519091595931399E-14</v>
      </c>
      <c r="J4880" s="1">
        <f t="shared" si="760"/>
        <v>11</v>
      </c>
    </row>
    <row r="4881" spans="1:10" x14ac:dyDescent="0.25">
      <c r="A4881" s="1">
        <f t="shared" si="751"/>
        <v>0.48489999999996292</v>
      </c>
      <c r="B4881" s="1">
        <f t="shared" si="753"/>
        <v>1.3026459689106E-14</v>
      </c>
      <c r="C4881" s="1" t="str">
        <f t="shared" si="754"/>
        <v>1.3026459689106E-14+11.3091005304703i</v>
      </c>
      <c r="D4881" s="1">
        <f t="shared" si="755"/>
        <v>-12.38998065883467</v>
      </c>
      <c r="E4881" s="1">
        <f t="shared" si="756"/>
        <v>0.98448358518110413</v>
      </c>
      <c r="F4881" s="1">
        <f t="shared" si="757"/>
        <v>0.17547669505937136</v>
      </c>
      <c r="G4881" s="1" t="str">
        <f t="shared" si="758"/>
        <v>0.984483585181104+0.175476695059371i</v>
      </c>
      <c r="H4881" s="1" t="str">
        <f t="shared" si="752"/>
        <v>-0.984483585181104-0.175476695059371i</v>
      </c>
      <c r="I4881" s="1">
        <f t="shared" si="759"/>
        <v>1.3026459689106E-14</v>
      </c>
      <c r="J4881" s="1">
        <f t="shared" si="760"/>
        <v>11</v>
      </c>
    </row>
    <row r="4882" spans="1:10" x14ac:dyDescent="0.25">
      <c r="A4882" s="1">
        <f t="shared" si="751"/>
        <v>0.48499999999996291</v>
      </c>
      <c r="B4882" s="1">
        <f t="shared" si="753"/>
        <v>-1.65634688225999E-14</v>
      </c>
      <c r="C4882" s="1" t="str">
        <f t="shared" si="754"/>
        <v>-1.65634688225999E-14+11.4761895411421i</v>
      </c>
      <c r="D4882" s="1">
        <f t="shared" si="755"/>
        <v>-12.392535820859589</v>
      </c>
      <c r="E4882" s="1">
        <f t="shared" si="756"/>
        <v>0.98492874230814376</v>
      </c>
      <c r="F4882" s="1">
        <f t="shared" si="757"/>
        <v>0.1729606098951382</v>
      </c>
      <c r="G4882" s="1" t="str">
        <f t="shared" si="758"/>
        <v>0.984928742308144+0.172960609895138i</v>
      </c>
      <c r="H4882" s="1" t="str">
        <f t="shared" si="752"/>
        <v>-0.984928742308144-0.172960609895138i</v>
      </c>
      <c r="I4882" s="1">
        <f t="shared" si="759"/>
        <v>-1.65634688225999E-14</v>
      </c>
      <c r="J4882" s="1">
        <f t="shared" si="760"/>
        <v>11</v>
      </c>
    </row>
    <row r="4883" spans="1:10" x14ac:dyDescent="0.25">
      <c r="A4883" s="1">
        <f t="shared" si="751"/>
        <v>0.48509999999996289</v>
      </c>
      <c r="B4883" s="1">
        <f t="shared" si="753"/>
        <v>-3.3946910988799502E-15</v>
      </c>
      <c r="C4883" s="1" t="str">
        <f t="shared" si="754"/>
        <v>-3.39469109887995E-15+11.6482510993933i</v>
      </c>
      <c r="D4883" s="1">
        <f t="shared" si="755"/>
        <v>-12.395090982884508</v>
      </c>
      <c r="E4883" s="1">
        <f t="shared" si="756"/>
        <v>0.98536746898373395</v>
      </c>
      <c r="F4883" s="1">
        <f t="shared" si="757"/>
        <v>0.1704433954971272</v>
      </c>
      <c r="G4883" s="1" t="str">
        <f t="shared" si="758"/>
        <v>0.985367468983734+0.170443395497127i</v>
      </c>
      <c r="H4883" s="1" t="str">
        <f t="shared" si="752"/>
        <v>-0.985367468983734-0.170443395497127i</v>
      </c>
      <c r="I4883" s="1">
        <f t="shared" si="759"/>
        <v>-3.3946910988799502E-15</v>
      </c>
      <c r="J4883" s="1">
        <f t="shared" si="760"/>
        <v>11</v>
      </c>
    </row>
    <row r="4884" spans="1:10" x14ac:dyDescent="0.25">
      <c r="A4884" s="1">
        <f t="shared" si="751"/>
        <v>0.48519999999996288</v>
      </c>
      <c r="B4884" s="1">
        <f t="shared" si="753"/>
        <v>-1.5262409864681001E-14</v>
      </c>
      <c r="C4884" s="1" t="str">
        <f t="shared" si="754"/>
        <v>-1.5262409864681E-14+11.8255111190285i</v>
      </c>
      <c r="D4884" s="1">
        <f t="shared" si="755"/>
        <v>-12.397646144909428</v>
      </c>
      <c r="E4884" s="1">
        <f t="shared" si="756"/>
        <v>0.98579976234349465</v>
      </c>
      <c r="F4884" s="1">
        <f t="shared" si="757"/>
        <v>0.16792506829985035</v>
      </c>
      <c r="G4884" s="1" t="str">
        <f t="shared" si="758"/>
        <v>0.985799762343495+0.16792506829985i</v>
      </c>
      <c r="H4884" s="1" t="str">
        <f t="shared" si="752"/>
        <v>-0.985799762343495-0.16792506829985i</v>
      </c>
      <c r="I4884" s="1">
        <f t="shared" si="759"/>
        <v>-1.5262409864681001E-14</v>
      </c>
      <c r="J4884" s="1">
        <f t="shared" si="760"/>
        <v>11</v>
      </c>
    </row>
    <row r="4885" spans="1:10" x14ac:dyDescent="0.25">
      <c r="A4885" s="1">
        <f t="shared" si="751"/>
        <v>0.48529999999996287</v>
      </c>
      <c r="B4885" s="1">
        <f t="shared" si="753"/>
        <v>1.09987272207693E-14</v>
      </c>
      <c r="C4885" s="1" t="str">
        <f t="shared" si="754"/>
        <v>1.09987272207693E-14+12.0082094092137i</v>
      </c>
      <c r="D4885" s="1">
        <f t="shared" si="755"/>
        <v>-12.400201306934347</v>
      </c>
      <c r="E4885" s="1">
        <f t="shared" si="756"/>
        <v>0.98622561956504706</v>
      </c>
      <c r="F4885" s="1">
        <f t="shared" si="757"/>
        <v>0.16540564474509026</v>
      </c>
      <c r="G4885" s="1" t="str">
        <f t="shared" si="758"/>
        <v>0.986225619565047+0.16540564474509i</v>
      </c>
      <c r="H4885" s="1" t="str">
        <f t="shared" si="752"/>
        <v>-0.986225619565047-0.16540564474509i</v>
      </c>
      <c r="I4885" s="1">
        <f t="shared" si="759"/>
        <v>1.09987272207693E-14</v>
      </c>
      <c r="J4885" s="1">
        <f t="shared" si="760"/>
        <v>11</v>
      </c>
    </row>
    <row r="4886" spans="1:10" x14ac:dyDescent="0.25">
      <c r="A4886" s="1">
        <f t="shared" si="751"/>
        <v>0.48539999999996286</v>
      </c>
      <c r="B4886" s="1">
        <f t="shared" si="753"/>
        <v>-1.4217994334621101E-14</v>
      </c>
      <c r="C4886" s="1" t="str">
        <f t="shared" si="754"/>
        <v>-1.42179943346211E-14+12.1966007594962i</v>
      </c>
      <c r="D4886" s="1">
        <f t="shared" si="755"/>
        <v>-12.402756468959266</v>
      </c>
      <c r="E4886" s="1">
        <f t="shared" si="756"/>
        <v>0.98664503786803381</v>
      </c>
      <c r="F4886" s="1">
        <f t="shared" si="757"/>
        <v>0.16288514128178216</v>
      </c>
      <c r="G4886" s="1" t="str">
        <f t="shared" si="758"/>
        <v>0.986645037868034+0.162885141281782i</v>
      </c>
      <c r="H4886" s="1" t="str">
        <f t="shared" si="752"/>
        <v>-0.986645037868034-0.162885141281782i</v>
      </c>
      <c r="I4886" s="1">
        <f t="shared" si="759"/>
        <v>-1.4217994334621101E-14</v>
      </c>
      <c r="J4886" s="1">
        <f t="shared" si="760"/>
        <v>11</v>
      </c>
    </row>
    <row r="4887" spans="1:10" x14ac:dyDescent="0.25">
      <c r="A4887" s="1">
        <f t="shared" si="751"/>
        <v>0.48549999999996285</v>
      </c>
      <c r="B4887" s="1">
        <f t="shared" si="753"/>
        <v>-1.1177338892315601E-14</v>
      </c>
      <c r="C4887" s="1" t="str">
        <f t="shared" si="754"/>
        <v>-1.11773388923156E-14+12.390956128105i</v>
      </c>
      <c r="D4887" s="1">
        <f t="shared" si="755"/>
        <v>-12.405311630984185</v>
      </c>
      <c r="E4887" s="1">
        <f t="shared" si="756"/>
        <v>0.98705801451413588</v>
      </c>
      <c r="F4887" s="1">
        <f t="shared" si="757"/>
        <v>0.16036357436591367</v>
      </c>
      <c r="G4887" s="1" t="str">
        <f t="shared" si="758"/>
        <v>0.987058014514136+0.160363574365914i</v>
      </c>
      <c r="H4887" s="1" t="str">
        <f t="shared" si="752"/>
        <v>-0.987058014514136-0.160363574365914i</v>
      </c>
      <c r="I4887" s="1">
        <f t="shared" si="759"/>
        <v>-1.1177338892315601E-14</v>
      </c>
      <c r="J4887" s="1">
        <f t="shared" si="760"/>
        <v>11</v>
      </c>
    </row>
    <row r="4888" spans="1:10" x14ac:dyDescent="0.25">
      <c r="A4888" s="1">
        <f t="shared" si="751"/>
        <v>0.48559999999996284</v>
      </c>
      <c r="B4888" s="1">
        <f t="shared" si="753"/>
        <v>2.3939798206177701E-14</v>
      </c>
      <c r="C4888" s="1" t="str">
        <f t="shared" si="754"/>
        <v>2.39397982061777E-14+12.5915639451873i</v>
      </c>
      <c r="D4888" s="1">
        <f t="shared" si="755"/>
        <v>-12.407866793009106</v>
      </c>
      <c r="E4888" s="1">
        <f t="shared" si="756"/>
        <v>0.98746454680709128</v>
      </c>
      <c r="F4888" s="1">
        <f t="shared" si="757"/>
        <v>0.15784096046041368</v>
      </c>
      <c r="G4888" s="1" t="str">
        <f t="shared" si="758"/>
        <v>0.987464546807091+0.157840960460414i</v>
      </c>
      <c r="H4888" s="1" t="str">
        <f t="shared" si="752"/>
        <v>-0.987464546807091-0.157840960460414i</v>
      </c>
      <c r="I4888" s="1">
        <f t="shared" si="759"/>
        <v>2.3939798206177701E-14</v>
      </c>
      <c r="J4888" s="1">
        <f t="shared" si="760"/>
        <v>11</v>
      </c>
    </row>
    <row r="4889" spans="1:10" x14ac:dyDescent="0.25">
      <c r="A4889" s="1">
        <f t="shared" si="751"/>
        <v>0.48569999999996283</v>
      </c>
      <c r="B4889" s="1">
        <f t="shared" si="753"/>
        <v>2.0958933508332601E-14</v>
      </c>
      <c r="C4889" s="1" t="str">
        <f t="shared" si="754"/>
        <v>2.09589335083326E-14+12.798731544164i</v>
      </c>
      <c r="D4889" s="1">
        <f t="shared" si="755"/>
        <v>-12.410421955034025</v>
      </c>
      <c r="E4889" s="1">
        <f t="shared" si="756"/>
        <v>0.98786463209271125</v>
      </c>
      <c r="F4889" s="1">
        <f t="shared" si="757"/>
        <v>0.15531731603505208</v>
      </c>
      <c r="G4889" s="1" t="str">
        <f t="shared" si="758"/>
        <v>0.987864632092711+0.155317316035052i</v>
      </c>
      <c r="H4889" s="1" t="str">
        <f t="shared" si="752"/>
        <v>-0.987864632092711-0.155317316035052i</v>
      </c>
      <c r="I4889" s="1">
        <f t="shared" si="759"/>
        <v>2.0958933508332601E-14</v>
      </c>
      <c r="J4889" s="1">
        <f t="shared" si="760"/>
        <v>11</v>
      </c>
    </row>
    <row r="4890" spans="1:10" x14ac:dyDescent="0.25">
      <c r="A4890" s="1">
        <f t="shared" si="751"/>
        <v>0.48579999999996282</v>
      </c>
      <c r="B4890" s="1">
        <f t="shared" si="753"/>
        <v>-4.3341286347004599E-14</v>
      </c>
      <c r="C4890" s="1" t="str">
        <f t="shared" si="754"/>
        <v>-4.33412863470046E-14+13.0127867361419i</v>
      </c>
      <c r="D4890" s="1">
        <f t="shared" si="755"/>
        <v>-12.412977117058944</v>
      </c>
      <c r="E4890" s="1">
        <f t="shared" si="756"/>
        <v>0.98825826775889958</v>
      </c>
      <c r="F4890" s="1">
        <f t="shared" si="757"/>
        <v>0.15279265756632154</v>
      </c>
      <c r="G4890" s="1" t="str">
        <f t="shared" si="758"/>
        <v>0.9882582677589+0.152792657566322i</v>
      </c>
      <c r="H4890" s="1" t="str">
        <f t="shared" si="752"/>
        <v>-0.9882582677589-0.152792657566322i</v>
      </c>
      <c r="I4890" s="1">
        <f t="shared" si="759"/>
        <v>-4.3341286347004599E-14</v>
      </c>
      <c r="J4890" s="1">
        <f t="shared" si="760"/>
        <v>11</v>
      </c>
    </row>
    <row r="4891" spans="1:10" x14ac:dyDescent="0.25">
      <c r="A4891" s="1">
        <f t="shared" si="751"/>
        <v>0.48589999999996281</v>
      </c>
      <c r="B4891" s="1">
        <f t="shared" si="753"/>
        <v>4.3527360216321299E-14</v>
      </c>
      <c r="C4891" s="1" t="str">
        <f t="shared" si="754"/>
        <v>4.35273602163213E-14+13.2340795443474i</v>
      </c>
      <c r="D4891" s="1">
        <f t="shared" si="755"/>
        <v>-12.415532279083864</v>
      </c>
      <c r="E4891" s="1">
        <f t="shared" si="756"/>
        <v>0.98864545123566849</v>
      </c>
      <c r="F4891" s="1">
        <f t="shared" si="757"/>
        <v>0.1502670015373353</v>
      </c>
      <c r="G4891" s="1" t="str">
        <f t="shared" si="758"/>
        <v>0.988645451235668+0.150267001537335i</v>
      </c>
      <c r="H4891" s="1" t="str">
        <f t="shared" si="752"/>
        <v>-0.988645451235668-0.150267001537335i</v>
      </c>
      <c r="I4891" s="1">
        <f t="shared" si="759"/>
        <v>4.3527360216321299E-14</v>
      </c>
      <c r="J4891" s="1">
        <f t="shared" si="760"/>
        <v>11</v>
      </c>
    </row>
    <row r="4892" spans="1:10" x14ac:dyDescent="0.25">
      <c r="A4892" s="1">
        <f t="shared" si="751"/>
        <v>0.4859999999999628</v>
      </c>
      <c r="B4892" s="1">
        <f t="shared" si="753"/>
        <v>-2.6904446906103201E-14</v>
      </c>
      <c r="C4892" s="1" t="str">
        <f t="shared" si="754"/>
        <v>-2.69044469061032E-14+13.4629841178817i</v>
      </c>
      <c r="D4892" s="1">
        <f t="shared" si="755"/>
        <v>-12.418087441108783</v>
      </c>
      <c r="E4892" s="1">
        <f t="shared" si="756"/>
        <v>0.98902617999515474</v>
      </c>
      <c r="F4892" s="1">
        <f t="shared" si="757"/>
        <v>0.14774036443772479</v>
      </c>
      <c r="G4892" s="1" t="str">
        <f t="shared" si="758"/>
        <v>0.989026179995155+0.147740364437725i</v>
      </c>
      <c r="H4892" s="1" t="str">
        <f t="shared" si="752"/>
        <v>-0.989026179995155-0.147740364437725i</v>
      </c>
      <c r="I4892" s="1">
        <f t="shared" si="759"/>
        <v>-2.6904446906103201E-14</v>
      </c>
      <c r="J4892" s="1">
        <f t="shared" si="760"/>
        <v>11</v>
      </c>
    </row>
    <row r="4893" spans="1:10" x14ac:dyDescent="0.25">
      <c r="A4893" s="1">
        <f t="shared" si="751"/>
        <v>0.48609999999996278</v>
      </c>
      <c r="B4893" s="1">
        <f t="shared" si="753"/>
        <v>1.04568374317073E-14</v>
      </c>
      <c r="C4893" s="1" t="str">
        <f t="shared" si="754"/>
        <v>1.04568374317073E-14+13.6999008468104i</v>
      </c>
      <c r="D4893" s="1">
        <f t="shared" si="755"/>
        <v>-12.420642603133702</v>
      </c>
      <c r="E4893" s="1">
        <f t="shared" si="756"/>
        <v>0.98940045155163803</v>
      </c>
      <c r="F4893" s="1">
        <f t="shared" si="757"/>
        <v>0.14521276276352135</v>
      </c>
      <c r="G4893" s="1" t="str">
        <f t="shared" si="758"/>
        <v>0.989400451551638+0.145212762763521i</v>
      </c>
      <c r="H4893" s="1" t="str">
        <f t="shared" si="752"/>
        <v>-0.989400451551638-0.145212762763521i</v>
      </c>
      <c r="I4893" s="1">
        <f t="shared" si="759"/>
        <v>1.04568374317073E-14</v>
      </c>
      <c r="J4893" s="1">
        <f t="shared" si="760"/>
        <v>11</v>
      </c>
    </row>
    <row r="4894" spans="1:10" x14ac:dyDescent="0.25">
      <c r="A4894" s="1">
        <f t="shared" si="751"/>
        <v>0.48619999999996277</v>
      </c>
      <c r="B4894" s="1">
        <f t="shared" si="753"/>
        <v>-6.38646826011159E-15</v>
      </c>
      <c r="C4894" s="1" t="str">
        <f t="shared" si="754"/>
        <v>-6.38646826011159E-15+13.9452587037344i</v>
      </c>
      <c r="D4894" s="1">
        <f t="shared" si="755"/>
        <v>-12.423197765158623</v>
      </c>
      <c r="E4894" s="1">
        <f t="shared" si="756"/>
        <v>0.98976826346155589</v>
      </c>
      <c r="F4894" s="1">
        <f t="shared" si="757"/>
        <v>0.14268421301705403</v>
      </c>
      <c r="G4894" s="1" t="str">
        <f t="shared" si="758"/>
        <v>0.989768263461556+0.142684213017054i</v>
      </c>
      <c r="H4894" s="1" t="str">
        <f t="shared" si="752"/>
        <v>-0.989768263461556-0.142684213017054i</v>
      </c>
      <c r="I4894" s="1">
        <f t="shared" si="759"/>
        <v>-6.38646826011159E-15</v>
      </c>
      <c r="J4894" s="1">
        <f t="shared" si="760"/>
        <v>11</v>
      </c>
    </row>
    <row r="4895" spans="1:10" x14ac:dyDescent="0.25">
      <c r="A4895" s="1">
        <f t="shared" si="751"/>
        <v>0.48629999999996276</v>
      </c>
      <c r="B4895" s="1">
        <f t="shared" si="753"/>
        <v>2.3844005363471301E-14</v>
      </c>
      <c r="C4895" s="1" t="str">
        <f t="shared" si="754"/>
        <v>2.38440053634713E-14+14.1995178406545i</v>
      </c>
      <c r="D4895" s="1">
        <f t="shared" si="755"/>
        <v>-12.425752927183542</v>
      </c>
      <c r="E4895" s="1">
        <f t="shared" si="756"/>
        <v>0.99012961332351923</v>
      </c>
      <c r="F4895" s="1">
        <f t="shared" si="757"/>
        <v>0.14015473170684686</v>
      </c>
      <c r="G4895" s="1" t="str">
        <f t="shared" si="758"/>
        <v>0.990129613323519+0.140154731706847i</v>
      </c>
      <c r="H4895" s="1" t="str">
        <f t="shared" si="752"/>
        <v>-0.990129613323519-0.140154731706847i</v>
      </c>
      <c r="I4895" s="1">
        <f t="shared" si="759"/>
        <v>2.3844005363471301E-14</v>
      </c>
      <c r="J4895" s="1">
        <f t="shared" si="760"/>
        <v>11</v>
      </c>
    </row>
    <row r="4896" spans="1:10" x14ac:dyDescent="0.25">
      <c r="A4896" s="1">
        <f t="shared" si="751"/>
        <v>0.48639999999996275</v>
      </c>
      <c r="B4896" s="1">
        <f t="shared" si="753"/>
        <v>-5.3390679074196601E-14</v>
      </c>
      <c r="C4896" s="1" t="str">
        <f t="shared" si="754"/>
        <v>-5.33906790741966E-14+14.4631724742021i</v>
      </c>
      <c r="D4896" s="1">
        <f t="shared" si="755"/>
        <v>-12.428308089208461</v>
      </c>
      <c r="E4896" s="1">
        <f t="shared" si="756"/>
        <v>0.99048449877832956</v>
      </c>
      <c r="F4896" s="1">
        <f t="shared" si="757"/>
        <v>0.13762433534750068</v>
      </c>
      <c r="G4896" s="1" t="str">
        <f t="shared" si="758"/>
        <v>0.99048449877833+0.137624335347501i</v>
      </c>
      <c r="H4896" s="1" t="str">
        <f t="shared" si="752"/>
        <v>-0.99048449877833-0.137624335347501i</v>
      </c>
      <c r="I4896" s="1">
        <f t="shared" si="759"/>
        <v>-5.3390679074196601E-14</v>
      </c>
      <c r="J4896" s="1">
        <f t="shared" si="760"/>
        <v>11</v>
      </c>
    </row>
    <row r="4897" spans="1:10" x14ac:dyDescent="0.25">
      <c r="A4897" s="1">
        <f t="shared" si="751"/>
        <v>0.48649999999996274</v>
      </c>
      <c r="B4897" s="1">
        <f t="shared" si="753"/>
        <v>-8.1805418535282601E-16</v>
      </c>
      <c r="C4897" s="1" t="str">
        <f t="shared" si="754"/>
        <v>-8.18054185352826E-16+14.7367540972954i</v>
      </c>
      <c r="D4897" s="1">
        <f t="shared" si="755"/>
        <v>-12.430863251233379</v>
      </c>
      <c r="E4897" s="1">
        <f t="shared" si="756"/>
        <v>0.99083291750899305</v>
      </c>
      <c r="F4897" s="1">
        <f t="shared" si="757"/>
        <v>0.13509304045959228</v>
      </c>
      <c r="G4897" s="1" t="str">
        <f t="shared" si="758"/>
        <v>0.990832917508993+0.135093040459592i</v>
      </c>
      <c r="H4897" s="1" t="str">
        <f t="shared" si="752"/>
        <v>-0.990832917508993-0.135093040459592i</v>
      </c>
      <c r="I4897" s="1">
        <f t="shared" si="759"/>
        <v>-8.1805418535282601E-16</v>
      </c>
      <c r="J4897" s="1">
        <f t="shared" si="760"/>
        <v>11</v>
      </c>
    </row>
    <row r="4898" spans="1:10" x14ac:dyDescent="0.25">
      <c r="A4898" s="1">
        <f t="shared" ref="A4898:A4961" si="761">A4897+$O$1</f>
        <v>0.48659999999996273</v>
      </c>
      <c r="B4898" s="1">
        <f t="shared" si="753"/>
        <v>-5.0237886763599299E-14</v>
      </c>
      <c r="C4898" s="1" t="str">
        <f t="shared" si="754"/>
        <v>-5.02378867635993E-14+15.0208350611404i</v>
      </c>
      <c r="D4898" s="1">
        <f t="shared" si="755"/>
        <v>-12.4334184132583</v>
      </c>
      <c r="E4898" s="1">
        <f t="shared" si="756"/>
        <v>0.99117486724073656</v>
      </c>
      <c r="F4898" s="1">
        <f t="shared" si="757"/>
        <v>0.13256086356956306</v>
      </c>
      <c r="G4898" s="1" t="str">
        <f t="shared" si="758"/>
        <v>0.991174867240737+0.132560863569563i</v>
      </c>
      <c r="H4898" s="1" t="str">
        <f t="shared" ref="H4898:H4961" si="762">IMPRODUCT(G4898,$H$3)</f>
        <v>-0.991174867240737-0.132560863569563i</v>
      </c>
      <c r="I4898" s="1">
        <f t="shared" si="759"/>
        <v>-5.0237886763599299E-14</v>
      </c>
      <c r="J4898" s="1">
        <f t="shared" si="760"/>
        <v>11</v>
      </c>
    </row>
    <row r="4899" spans="1:10" x14ac:dyDescent="0.25">
      <c r="A4899" s="1">
        <f t="shared" si="761"/>
        <v>0.48669999999996272</v>
      </c>
      <c r="B4899" s="1">
        <f t="shared" si="753"/>
        <v>3.1032686926308701E-14</v>
      </c>
      <c r="C4899" s="1" t="str">
        <f t="shared" si="754"/>
        <v>3.10326869263087E-14+15.3160325783703i</v>
      </c>
      <c r="D4899" s="1">
        <f t="shared" si="755"/>
        <v>-12.435973575283219</v>
      </c>
      <c r="E4899" s="1">
        <f t="shared" si="756"/>
        <v>0.99151034574102126</v>
      </c>
      <c r="F4899" s="1">
        <f t="shared" si="757"/>
        <v>0.13002782120961823</v>
      </c>
      <c r="G4899" s="1" t="str">
        <f t="shared" si="758"/>
        <v>0.991510345741021+0.130027821209618i</v>
      </c>
      <c r="H4899" s="1" t="str">
        <f t="shared" si="762"/>
        <v>-0.991510345741021-0.130027821209618i</v>
      </c>
      <c r="I4899" s="1">
        <f t="shared" si="759"/>
        <v>3.1032686926308701E-14</v>
      </c>
      <c r="J4899" s="1">
        <f t="shared" si="760"/>
        <v>11</v>
      </c>
    </row>
    <row r="4900" spans="1:10" x14ac:dyDescent="0.25">
      <c r="A4900" s="1">
        <f t="shared" si="761"/>
        <v>0.48679999999996271</v>
      </c>
      <c r="B4900" s="1">
        <f t="shared" ref="B4900:B4963" si="763">I4900</f>
        <v>-7.5884501768259397E-15</v>
      </c>
      <c r="C4900" s="1" t="str">
        <f t="shared" ref="C4900:C4963" si="764">IMDIV(IMSUB(1,H4900),IMSUM(1,H4900))</f>
        <v>-7.58845017682594E-15+15.6230132062505i</v>
      </c>
      <c r="D4900" s="1">
        <f t="shared" ref="D4900:D4963" si="765">-2*$B$10*A4900</f>
        <v>-12.438528737308138</v>
      </c>
      <c r="E4900" s="1">
        <f t="shared" ref="E4900:E4963" si="766">COS(D4900)</f>
        <v>0.99183935081955887</v>
      </c>
      <c r="F4900" s="1">
        <f t="shared" ref="F4900:F4963" si="767">SIN(D4900)</f>
        <v>0.12749392991760808</v>
      </c>
      <c r="G4900" s="1" t="str">
        <f t="shared" ref="G4900:G4963" si="768">COMPLEX(E4900,F4900)</f>
        <v>0.991839350819559+0.127493929917608i</v>
      </c>
      <c r="H4900" s="1" t="str">
        <f t="shared" si="762"/>
        <v>-0.991839350819559-0.127493929917608i</v>
      </c>
      <c r="I4900" s="1">
        <f t="shared" ref="I4900:I4963" si="769">IMREAL(C4900)</f>
        <v>-7.5884501768259397E-15</v>
      </c>
      <c r="J4900" s="1">
        <f t="shared" si="760"/>
        <v>11</v>
      </c>
    </row>
    <row r="4901" spans="1:10" x14ac:dyDescent="0.25">
      <c r="A4901" s="1">
        <f t="shared" si="761"/>
        <v>0.4868999999999627</v>
      </c>
      <c r="B4901" s="1">
        <f t="shared" si="763"/>
        <v>-5.0886718617327302E-15</v>
      </c>
      <c r="C4901" s="1" t="str">
        <f t="shared" si="764"/>
        <v>-5.08867186173273E-15+15.9424978784767i</v>
      </c>
      <c r="D4901" s="1">
        <f t="shared" si="765"/>
        <v>-12.441083899333059</v>
      </c>
      <c r="E4901" s="1">
        <f t="shared" si="766"/>
        <v>0.99216188032832497</v>
      </c>
      <c r="F4901" s="1">
        <f t="shared" si="767"/>
        <v>0.12495920623692561</v>
      </c>
      <c r="G4901" s="1" t="str">
        <f t="shared" si="768"/>
        <v>0.992161880328325+0.124959206236926i</v>
      </c>
      <c r="H4901" s="1" t="str">
        <f t="shared" si="762"/>
        <v>-0.992161880328325-0.124959206236926i</v>
      </c>
      <c r="I4901" s="1">
        <f t="shared" si="769"/>
        <v>-5.0886718617327302E-15</v>
      </c>
      <c r="J4901" s="1">
        <f t="shared" si="760"/>
        <v>11</v>
      </c>
    </row>
    <row r="4902" spans="1:10" x14ac:dyDescent="0.25">
      <c r="A4902" s="1">
        <f t="shared" si="761"/>
        <v>0.48699999999996268</v>
      </c>
      <c r="B4902" s="1">
        <f t="shared" si="763"/>
        <v>-6.9566330615226806E-14</v>
      </c>
      <c r="C4902" s="1" t="str">
        <f t="shared" si="764"/>
        <v>-6.95663306152268E-14+16.2752675655204i</v>
      </c>
      <c r="D4902" s="1">
        <f t="shared" si="765"/>
        <v>-12.443639061357977</v>
      </c>
      <c r="E4902" s="1">
        <f t="shared" si="766"/>
        <v>0.99247793216157254</v>
      </c>
      <c r="F4902" s="1">
        <f t="shared" si="767"/>
        <v>0.12242366671640355</v>
      </c>
      <c r="G4902" s="1" t="str">
        <f t="shared" si="768"/>
        <v>0.992477932161573+0.122423666716404i</v>
      </c>
      <c r="H4902" s="1" t="str">
        <f t="shared" si="762"/>
        <v>-0.992477932161573-0.122423666716404i</v>
      </c>
      <c r="I4902" s="1">
        <f t="shared" si="769"/>
        <v>-6.9566330615226806E-14</v>
      </c>
      <c r="J4902" s="1">
        <f t="shared" si="760"/>
        <v>11</v>
      </c>
    </row>
    <row r="4903" spans="1:10" x14ac:dyDescent="0.25">
      <c r="A4903" s="1">
        <f t="shared" si="761"/>
        <v>0.48709999999996267</v>
      </c>
      <c r="B4903" s="1">
        <f t="shared" si="763"/>
        <v>-2.5259344302988201E-14</v>
      </c>
      <c r="C4903" s="1" t="str">
        <f t="shared" si="764"/>
        <v>-2.52593443029882E-14+16.6221696570682i</v>
      </c>
      <c r="D4903" s="1">
        <f t="shared" si="765"/>
        <v>-12.446194223382896</v>
      </c>
      <c r="E4903" s="1">
        <f t="shared" si="766"/>
        <v>0.99278750425584683</v>
      </c>
      <c r="F4903" s="1">
        <f t="shared" si="767"/>
        <v>0.11988732791019589</v>
      </c>
      <c r="G4903" s="1" t="str">
        <f t="shared" si="768"/>
        <v>0.992787504255847+0.119887327910196i</v>
      </c>
      <c r="H4903" s="1" t="str">
        <f t="shared" si="762"/>
        <v>-0.992787504255847-0.119887327910196i</v>
      </c>
      <c r="I4903" s="1">
        <f t="shared" si="769"/>
        <v>-2.5259344302988201E-14</v>
      </c>
      <c r="J4903" s="1">
        <f t="shared" si="760"/>
        <v>11</v>
      </c>
    </row>
    <row r="4904" spans="1:10" x14ac:dyDescent="0.25">
      <c r="A4904" s="1">
        <f t="shared" si="761"/>
        <v>0.48719999999996266</v>
      </c>
      <c r="B4904" s="1">
        <f t="shared" si="763"/>
        <v>5.6804202557026697E-14</v>
      </c>
      <c r="C4904" s="1" t="str">
        <f t="shared" si="764"/>
        <v>5.68042025570267E-14+16.9841251763588i</v>
      </c>
      <c r="D4904" s="1">
        <f t="shared" si="765"/>
        <v>-12.448749385407815</v>
      </c>
      <c r="E4904" s="1">
        <f t="shared" si="766"/>
        <v>0.99309059458999849</v>
      </c>
      <c r="F4904" s="1">
        <f t="shared" si="767"/>
        <v>0.11735020637767676</v>
      </c>
      <c r="G4904" s="1" t="str">
        <f t="shared" si="768"/>
        <v>0.993090594589998+0.117350206377677i</v>
      </c>
      <c r="H4904" s="1" t="str">
        <f t="shared" si="762"/>
        <v>-0.993090594589998-0.117350206377677i</v>
      </c>
      <c r="I4904" s="1">
        <f t="shared" si="769"/>
        <v>5.6804202557026697E-14</v>
      </c>
      <c r="J4904" s="1">
        <f t="shared" ref="J4904:J4967" si="770">MAX(MIN(IMAGINARY(C4904),11),-11)</f>
        <v>11</v>
      </c>
    </row>
    <row r="4905" spans="1:10" x14ac:dyDescent="0.25">
      <c r="A4905" s="1">
        <f t="shared" si="761"/>
        <v>0.48729999999996265</v>
      </c>
      <c r="B4905" s="1">
        <f t="shared" si="763"/>
        <v>5.4213311826421502E-14</v>
      </c>
      <c r="C4905" s="1" t="str">
        <f t="shared" si="764"/>
        <v>5.42133118264215E-14+17.3621369557328i</v>
      </c>
      <c r="D4905" s="1">
        <f t="shared" si="765"/>
        <v>-12.451304547432736</v>
      </c>
      <c r="E4905" s="1">
        <f t="shared" si="766"/>
        <v>0.9933872011851963</v>
      </c>
      <c r="F4905" s="1">
        <f t="shared" si="767"/>
        <v>0.11481231868332885</v>
      </c>
      <c r="G4905" s="1" t="str">
        <f t="shared" si="768"/>
        <v>0.993387201185196+0.114812318683329i</v>
      </c>
      <c r="H4905" s="1" t="str">
        <f t="shared" si="762"/>
        <v>-0.993387201185196-0.114812318683329i</v>
      </c>
      <c r="I4905" s="1">
        <f t="shared" si="769"/>
        <v>5.4213311826421502E-14</v>
      </c>
      <c r="J4905" s="1">
        <f t="shared" si="770"/>
        <v>11</v>
      </c>
    </row>
    <row r="4906" spans="1:10" x14ac:dyDescent="0.25">
      <c r="A4906" s="1">
        <f t="shared" si="761"/>
        <v>0.48739999999996264</v>
      </c>
      <c r="B4906" s="1">
        <f t="shared" si="763"/>
        <v>5.3968613811759303E-14</v>
      </c>
      <c r="C4906" s="1" t="str">
        <f t="shared" si="764"/>
        <v>5.39686138117593E-14+17.7572989261985i</v>
      </c>
      <c r="D4906" s="1">
        <f t="shared" si="765"/>
        <v>-12.453859709457655</v>
      </c>
      <c r="E4906" s="1">
        <f t="shared" si="766"/>
        <v>0.99367732210494031</v>
      </c>
      <c r="F4906" s="1">
        <f t="shared" si="767"/>
        <v>0.1122736813966423</v>
      </c>
      <c r="G4906" s="1" t="str">
        <f t="shared" si="768"/>
        <v>0.99367732210494+0.112273681396642i</v>
      </c>
      <c r="H4906" s="1" t="str">
        <f t="shared" si="762"/>
        <v>-0.99367732210494-0.112273681396642i</v>
      </c>
      <c r="I4906" s="1">
        <f t="shared" si="769"/>
        <v>5.3968613811759303E-14</v>
      </c>
      <c r="J4906" s="1">
        <f t="shared" si="770"/>
        <v>11</v>
      </c>
    </row>
    <row r="4907" spans="1:10" x14ac:dyDescent="0.25">
      <c r="A4907" s="1">
        <f t="shared" si="761"/>
        <v>0.48749999999996263</v>
      </c>
      <c r="B4907" s="1">
        <f t="shared" si="763"/>
        <v>-4.4255940249169199E-14</v>
      </c>
      <c r="C4907" s="1" t="str">
        <f t="shared" si="764"/>
        <v>-4.42559402491692E-14+18.1708067022304i</v>
      </c>
      <c r="D4907" s="1">
        <f t="shared" si="765"/>
        <v>-12.456414871482574</v>
      </c>
      <c r="E4907" s="1">
        <f t="shared" si="766"/>
        <v>0.99396095545507468</v>
      </c>
      <c r="F4907" s="1">
        <f t="shared" si="767"/>
        <v>0.10973431109199593</v>
      </c>
      <c r="G4907" s="1" t="str">
        <f t="shared" si="768"/>
        <v>0.993960955455075+0.109734311091996i</v>
      </c>
      <c r="H4907" s="1" t="str">
        <f t="shared" si="762"/>
        <v>-0.993960955455075-0.109734311091996i</v>
      </c>
      <c r="I4907" s="1">
        <f t="shared" si="769"/>
        <v>-4.4255940249169199E-14</v>
      </c>
      <c r="J4907" s="1">
        <f t="shared" si="770"/>
        <v>11</v>
      </c>
    </row>
    <row r="4908" spans="1:10" x14ac:dyDescent="0.25">
      <c r="A4908" s="1">
        <f t="shared" si="761"/>
        <v>0.48759999999996262</v>
      </c>
      <c r="B4908" s="1">
        <f t="shared" si="763"/>
        <v>7.3581853916703604E-14</v>
      </c>
      <c r="C4908" s="1" t="str">
        <f t="shared" si="764"/>
        <v>7.35818539167036E-14+18.6039696775016i</v>
      </c>
      <c r="D4908" s="1">
        <f t="shared" si="765"/>
        <v>-12.458970033507494</v>
      </c>
      <c r="E4908" s="1">
        <f t="shared" si="766"/>
        <v>0.99423809938380048</v>
      </c>
      <c r="F4908" s="1">
        <f t="shared" si="767"/>
        <v>0.1071942243485543</v>
      </c>
      <c r="G4908" s="1" t="str">
        <f t="shared" si="768"/>
        <v>0.9942380993838+0.107194224348554i</v>
      </c>
      <c r="H4908" s="1" t="str">
        <f t="shared" si="762"/>
        <v>-0.9942380993838-0.107194224348554i</v>
      </c>
      <c r="I4908" s="1">
        <f t="shared" si="769"/>
        <v>7.3581853916703604E-14</v>
      </c>
      <c r="J4908" s="1">
        <f t="shared" si="770"/>
        <v>11</v>
      </c>
    </row>
    <row r="4909" spans="1:10" x14ac:dyDescent="0.25">
      <c r="A4909" s="1">
        <f t="shared" si="761"/>
        <v>0.48769999999996261</v>
      </c>
      <c r="B4909" s="1">
        <f t="shared" si="763"/>
        <v>-6.6121500251850997E-16</v>
      </c>
      <c r="C4909" s="1" t="str">
        <f t="shared" si="764"/>
        <v>-6.6121500251851E-16+19.0582248893066i</v>
      </c>
      <c r="D4909" s="1">
        <f t="shared" si="765"/>
        <v>-12.461525195532413</v>
      </c>
      <c r="E4909" s="1">
        <f t="shared" si="766"/>
        <v>0.99450875208168599</v>
      </c>
      <c r="F4909" s="1">
        <f t="shared" si="767"/>
        <v>0.10465343775016482</v>
      </c>
      <c r="G4909" s="1" t="str">
        <f t="shared" si="768"/>
        <v>0.994508752081686+0.104653437750165i</v>
      </c>
      <c r="H4909" s="1" t="str">
        <f t="shared" si="762"/>
        <v>-0.994508752081686-0.104653437750165i</v>
      </c>
      <c r="I4909" s="1">
        <f t="shared" si="769"/>
        <v>-6.6121500251850997E-16</v>
      </c>
      <c r="J4909" s="1">
        <f t="shared" si="770"/>
        <v>11</v>
      </c>
    </row>
    <row r="4910" spans="1:10" x14ac:dyDescent="0.25">
      <c r="A4910" s="1">
        <f t="shared" si="761"/>
        <v>0.4877999999999626</v>
      </c>
      <c r="B4910" s="1">
        <f t="shared" si="763"/>
        <v>-2.4534976036465301E-14</v>
      </c>
      <c r="C4910" s="1" t="str">
        <f t="shared" si="764"/>
        <v>-2.45349760364653E-14+19.5351529609492i</v>
      </c>
      <c r="D4910" s="1">
        <f t="shared" si="765"/>
        <v>-12.464080357557332</v>
      </c>
      <c r="E4910" s="1">
        <f t="shared" si="766"/>
        <v>0.99477291178168092</v>
      </c>
      <c r="F4910" s="1">
        <f t="shared" si="767"/>
        <v>0.10211196788523882</v>
      </c>
      <c r="G4910" s="1" t="str">
        <f t="shared" si="768"/>
        <v>0.994772911781681+0.102111967885239i</v>
      </c>
      <c r="H4910" s="1" t="str">
        <f t="shared" si="762"/>
        <v>-0.994772911781681-0.102111967885239i</v>
      </c>
      <c r="I4910" s="1">
        <f t="shared" si="769"/>
        <v>-2.4534976036465301E-14</v>
      </c>
      <c r="J4910" s="1">
        <f t="shared" si="770"/>
        <v>11</v>
      </c>
    </row>
    <row r="4911" spans="1:10" x14ac:dyDescent="0.25">
      <c r="A4911" s="1">
        <f t="shared" si="761"/>
        <v>0.48789999999996259</v>
      </c>
      <c r="B4911" s="1">
        <f t="shared" si="763"/>
        <v>7.2157153035786195E-14</v>
      </c>
      <c r="C4911" s="1" t="str">
        <f t="shared" si="764"/>
        <v>7.21571530357862E-14+20.0364964947412i</v>
      </c>
      <c r="D4911" s="1">
        <f t="shared" si="765"/>
        <v>-12.466635519582251</v>
      </c>
      <c r="E4911" s="1">
        <f t="shared" si="766"/>
        <v>0.99503057675912632</v>
      </c>
      <c r="F4911" s="1">
        <f t="shared" si="767"/>
        <v>9.9569831346650386E-2</v>
      </c>
      <c r="G4911" s="1" t="str">
        <f t="shared" si="768"/>
        <v>0.995030576759126+0.0995698313466504i</v>
      </c>
      <c r="H4911" s="1" t="str">
        <f t="shared" si="762"/>
        <v>-0.995030576759126-0.0995698313466504i</v>
      </c>
      <c r="I4911" s="1">
        <f t="shared" si="769"/>
        <v>7.2157153035786195E-14</v>
      </c>
      <c r="J4911" s="1">
        <f t="shared" si="770"/>
        <v>11</v>
      </c>
    </row>
    <row r="4912" spans="1:10" x14ac:dyDescent="0.25">
      <c r="A4912" s="1">
        <f t="shared" si="761"/>
        <v>0.48799999999996257</v>
      </c>
      <c r="B4912" s="1">
        <f t="shared" si="763"/>
        <v>1.02167953670335E-13</v>
      </c>
      <c r="C4912" s="1" t="str">
        <f t="shared" si="764"/>
        <v>1.02167953670335E-13+20.564181366656i</v>
      </c>
      <c r="D4912" s="1">
        <f t="shared" si="765"/>
        <v>-12.469190681607172</v>
      </c>
      <c r="E4912" s="1">
        <f t="shared" si="766"/>
        <v>0.9952817453317665</v>
      </c>
      <c r="F4912" s="1">
        <f t="shared" si="767"/>
        <v>9.7027044731624407E-2</v>
      </c>
      <c r="G4912" s="1" t="str">
        <f t="shared" si="768"/>
        <v>0.995281745331766+0.0970270447316244i</v>
      </c>
      <c r="H4912" s="1" t="str">
        <f t="shared" si="762"/>
        <v>-0.995281745331766-0.0970270447316244i</v>
      </c>
      <c r="I4912" s="1">
        <f t="shared" si="769"/>
        <v>1.02167953670335E-13</v>
      </c>
      <c r="J4912" s="1">
        <f t="shared" si="770"/>
        <v>11</v>
      </c>
    </row>
    <row r="4913" spans="1:10" x14ac:dyDescent="0.25">
      <c r="A4913" s="1">
        <f t="shared" si="761"/>
        <v>0.48809999999996256</v>
      </c>
      <c r="B4913" s="1">
        <f t="shared" si="763"/>
        <v>8.8956947870181403E-14</v>
      </c>
      <c r="C4913" s="1" t="str">
        <f t="shared" si="764"/>
        <v>8.89569478701814E-14+21.1203414711125i</v>
      </c>
      <c r="D4913" s="1">
        <f t="shared" si="765"/>
        <v>-12.471745843632091</v>
      </c>
      <c r="E4913" s="1">
        <f t="shared" si="766"/>
        <v>0.99552641585975943</v>
      </c>
      <c r="F4913" s="1">
        <f t="shared" si="767"/>
        <v>9.448362464163533E-2</v>
      </c>
      <c r="G4913" s="1" t="str">
        <f t="shared" si="768"/>
        <v>0.995526415859759+0.0944836246416353i</v>
      </c>
      <c r="H4913" s="1" t="str">
        <f t="shared" si="762"/>
        <v>-0.995526415859759-0.0944836246416353i</v>
      </c>
      <c r="I4913" s="1">
        <f t="shared" si="769"/>
        <v>8.8956947870181403E-14</v>
      </c>
      <c r="J4913" s="1">
        <f t="shared" si="770"/>
        <v>11</v>
      </c>
    </row>
    <row r="4914" spans="1:10" x14ac:dyDescent="0.25">
      <c r="A4914" s="1">
        <f t="shared" si="761"/>
        <v>0.48819999999996255</v>
      </c>
      <c r="B4914" s="1">
        <f t="shared" si="763"/>
        <v>7.53124909177259E-16</v>
      </c>
      <c r="C4914" s="1" t="str">
        <f t="shared" si="764"/>
        <v>7.53124909177259E-16+21.7073475861385i</v>
      </c>
      <c r="D4914" s="1">
        <f t="shared" si="765"/>
        <v>-12.47430100565701</v>
      </c>
      <c r="E4914" s="1">
        <f t="shared" si="766"/>
        <v>0.99576458674568802</v>
      </c>
      <c r="F4914" s="1">
        <f t="shared" si="767"/>
        <v>9.1939587682288187E-2</v>
      </c>
      <c r="G4914" s="1" t="str">
        <f t="shared" si="768"/>
        <v>0.995764586745688+0.0919395876822882i</v>
      </c>
      <c r="H4914" s="1" t="str">
        <f t="shared" si="762"/>
        <v>-0.995764586745688-0.0919395876822882i</v>
      </c>
      <c r="I4914" s="1">
        <f t="shared" si="769"/>
        <v>7.53124909177259E-16</v>
      </c>
      <c r="J4914" s="1">
        <f t="shared" si="770"/>
        <v>11</v>
      </c>
    </row>
    <row r="4915" spans="1:10" x14ac:dyDescent="0.25">
      <c r="A4915" s="1">
        <f t="shared" si="761"/>
        <v>0.48829999999996254</v>
      </c>
      <c r="B4915" s="1">
        <f t="shared" si="763"/>
        <v>-5.9028528526402895E-14</v>
      </c>
      <c r="C4915" s="1" t="str">
        <f t="shared" si="764"/>
        <v>-5.90285285264029E-14+22.3278411822141i</v>
      </c>
      <c r="D4915" s="1">
        <f t="shared" si="765"/>
        <v>-12.47685616768193</v>
      </c>
      <c r="E4915" s="1">
        <f t="shared" si="766"/>
        <v>0.99599625643457079</v>
      </c>
      <c r="F4915" s="1">
        <f t="shared" si="767"/>
        <v>8.9394950463215425E-2</v>
      </c>
      <c r="G4915" s="1" t="str">
        <f t="shared" si="768"/>
        <v>0.995996256434571+0.0893949504632154i</v>
      </c>
      <c r="H4915" s="1" t="str">
        <f t="shared" si="762"/>
        <v>-0.995996256434571-0.0893949504632154i</v>
      </c>
      <c r="I4915" s="1">
        <f t="shared" si="769"/>
        <v>-5.9028528526402895E-14</v>
      </c>
      <c r="J4915" s="1">
        <f t="shared" si="770"/>
        <v>11</v>
      </c>
    </row>
    <row r="4916" spans="1:10" x14ac:dyDescent="0.25">
      <c r="A4916" s="1">
        <f t="shared" si="761"/>
        <v>0.48839999999996253</v>
      </c>
      <c r="B4916" s="1">
        <f t="shared" si="763"/>
        <v>-5.1833895594328599E-14</v>
      </c>
      <c r="C4916" s="1" t="str">
        <f t="shared" si="764"/>
        <v>-5.18338955943286E-14+22.9847741916337i</v>
      </c>
      <c r="D4916" s="1">
        <f t="shared" si="765"/>
        <v>-12.479411329706849</v>
      </c>
      <c r="E4916" s="1">
        <f t="shared" si="766"/>
        <v>0.99622142341387077</v>
      </c>
      <c r="F4916" s="1">
        <f t="shared" si="767"/>
        <v>8.684972959797381E-2</v>
      </c>
      <c r="G4916" s="1" t="str">
        <f t="shared" si="768"/>
        <v>0.996221423413871+0.0868497295979738i</v>
      </c>
      <c r="H4916" s="1" t="str">
        <f t="shared" si="762"/>
        <v>-0.996221423413871-0.0868497295979738i</v>
      </c>
      <c r="I4916" s="1">
        <f t="shared" si="769"/>
        <v>-5.1833895594328599E-14</v>
      </c>
      <c r="J4916" s="1">
        <f t="shared" si="770"/>
        <v>11</v>
      </c>
    </row>
    <row r="4917" spans="1:10" x14ac:dyDescent="0.25">
      <c r="A4917" s="1">
        <f t="shared" si="761"/>
        <v>0.48849999999996252</v>
      </c>
      <c r="B4917" s="1">
        <f t="shared" si="763"/>
        <v>-1.1831263969274701E-14</v>
      </c>
      <c r="C4917" s="1" t="str">
        <f t="shared" si="764"/>
        <v>-1.18312639692747E-14+23.6814560014879i</v>
      </c>
      <c r="D4917" s="1">
        <f t="shared" si="765"/>
        <v>-12.481966491731768</v>
      </c>
      <c r="E4917" s="1">
        <f t="shared" si="766"/>
        <v>0.99644008621350699</v>
      </c>
      <c r="F4917" s="1">
        <f t="shared" si="767"/>
        <v>8.430394170392537E-2</v>
      </c>
      <c r="G4917" s="1" t="str">
        <f t="shared" si="768"/>
        <v>0.996440086213507+0.0843039417039254i</v>
      </c>
      <c r="H4917" s="1" t="str">
        <f t="shared" si="762"/>
        <v>-0.996440086213507-0.0843039417039254i</v>
      </c>
      <c r="I4917" s="1">
        <f t="shared" si="769"/>
        <v>-1.1831263969274701E-14</v>
      </c>
      <c r="J4917" s="1">
        <f t="shared" si="770"/>
        <v>11</v>
      </c>
    </row>
    <row r="4918" spans="1:10" x14ac:dyDescent="0.25">
      <c r="A4918" s="1">
        <f t="shared" si="761"/>
        <v>0.48859999999996251</v>
      </c>
      <c r="B4918" s="1">
        <f t="shared" si="763"/>
        <v>-8.1001380748190897E-14</v>
      </c>
      <c r="C4918" s="1" t="str">
        <f t="shared" si="764"/>
        <v>-8.10013807481909E-14+24.4216092488066i</v>
      </c>
      <c r="D4918" s="1">
        <f t="shared" si="765"/>
        <v>-12.484521653756687</v>
      </c>
      <c r="E4918" s="1">
        <f t="shared" si="766"/>
        <v>0.99665224340586278</v>
      </c>
      <c r="F4918" s="1">
        <f t="shared" si="767"/>
        <v>8.1757603402135906E-2</v>
      </c>
      <c r="G4918" s="1" t="str">
        <f t="shared" si="768"/>
        <v>0.996652243405863+0.0817576034021359i</v>
      </c>
      <c r="H4918" s="1" t="str">
        <f t="shared" si="762"/>
        <v>-0.996652243405863-0.0817576034021359i</v>
      </c>
      <c r="I4918" s="1">
        <f t="shared" si="769"/>
        <v>-8.1001380748190897E-14</v>
      </c>
      <c r="J4918" s="1">
        <f t="shared" si="770"/>
        <v>11</v>
      </c>
    </row>
    <row r="4919" spans="1:10" x14ac:dyDescent="0.25">
      <c r="A4919" s="1">
        <f t="shared" si="761"/>
        <v>0.4886999999999625</v>
      </c>
      <c r="B4919" s="1">
        <f t="shared" si="763"/>
        <v>-2.4489584641225001E-14</v>
      </c>
      <c r="C4919" s="1" t="str">
        <f t="shared" si="764"/>
        <v>-2.4489584641225E-14+25.2094364033552i</v>
      </c>
      <c r="D4919" s="1">
        <f t="shared" si="765"/>
        <v>-12.487076815781608</v>
      </c>
      <c r="E4919" s="1">
        <f t="shared" si="766"/>
        <v>0.99685789360579591</v>
      </c>
      <c r="F4919" s="1">
        <f t="shared" si="767"/>
        <v>7.9210731317263E-2</v>
      </c>
      <c r="G4919" s="1" t="str">
        <f t="shared" si="768"/>
        <v>0.996857893605796+0.079210731317263i</v>
      </c>
      <c r="H4919" s="1" t="str">
        <f t="shared" si="762"/>
        <v>-0.996857893605796-0.079210731317263i</v>
      </c>
      <c r="I4919" s="1">
        <f t="shared" si="769"/>
        <v>-2.4489584641225001E-14</v>
      </c>
      <c r="J4919" s="1">
        <f t="shared" si="770"/>
        <v>11</v>
      </c>
    </row>
    <row r="4920" spans="1:10" x14ac:dyDescent="0.25">
      <c r="A4920" s="1">
        <f t="shared" si="761"/>
        <v>0.48879999999996249</v>
      </c>
      <c r="B4920" s="1">
        <f t="shared" si="763"/>
        <v>4.6454318244067101E-14</v>
      </c>
      <c r="C4920" s="1" t="str">
        <f t="shared" si="764"/>
        <v>4.64543182440671E-14+26.0496996524491i</v>
      </c>
      <c r="D4920" s="1">
        <f t="shared" si="765"/>
        <v>-12.489631977806527</v>
      </c>
      <c r="E4920" s="1">
        <f t="shared" si="766"/>
        <v>0.99705703547064706</v>
      </c>
      <c r="F4920" s="1">
        <f t="shared" si="767"/>
        <v>7.6663342077454538E-2</v>
      </c>
      <c r="G4920" s="1" t="str">
        <f t="shared" si="768"/>
        <v>0.997057035470647+0.0766633420774545i</v>
      </c>
      <c r="H4920" s="1" t="str">
        <f t="shared" si="762"/>
        <v>-0.997057035470647-0.0766633420774545i</v>
      </c>
      <c r="I4920" s="1">
        <f t="shared" si="769"/>
        <v>4.6454318244067101E-14</v>
      </c>
      <c r="J4920" s="1">
        <f t="shared" si="770"/>
        <v>11</v>
      </c>
    </row>
    <row r="4921" spans="1:10" x14ac:dyDescent="0.25">
      <c r="A4921" s="1">
        <f t="shared" si="761"/>
        <v>0.48889999999996248</v>
      </c>
      <c r="B4921" s="1">
        <f t="shared" si="763"/>
        <v>1.1406270754265401E-14</v>
      </c>
      <c r="C4921" s="1" t="str">
        <f t="shared" si="764"/>
        <v>1.14062707542654E-14+26.9478172950015i</v>
      </c>
      <c r="D4921" s="1">
        <f t="shared" si="765"/>
        <v>-12.492187139831445</v>
      </c>
      <c r="E4921" s="1">
        <f t="shared" si="766"/>
        <v>0.99724966770024903</v>
      </c>
      <c r="F4921" s="1">
        <f t="shared" si="767"/>
        <v>7.4115452314229516E-2</v>
      </c>
      <c r="G4921" s="1" t="str">
        <f t="shared" si="768"/>
        <v>0.997249667700249+0.0741154523142295i</v>
      </c>
      <c r="H4921" s="1" t="str">
        <f t="shared" si="762"/>
        <v>-0.997249667700249-0.0741154523142295i</v>
      </c>
      <c r="I4921" s="1">
        <f t="shared" si="769"/>
        <v>1.1406270754265401E-14</v>
      </c>
      <c r="J4921" s="1">
        <f t="shared" si="770"/>
        <v>11</v>
      </c>
    </row>
    <row r="4922" spans="1:10" x14ac:dyDescent="0.25">
      <c r="A4922" s="1">
        <f t="shared" si="761"/>
        <v>0.48899999999996246</v>
      </c>
      <c r="B4922" s="1">
        <f t="shared" si="763"/>
        <v>8.1145381674364995E-14</v>
      </c>
      <c r="C4922" s="1" t="str">
        <f t="shared" si="764"/>
        <v>8.1145381674365E-14+27.9099807672749i</v>
      </c>
      <c r="D4922" s="1">
        <f t="shared" si="765"/>
        <v>-12.494742301856366</v>
      </c>
      <c r="E4922" s="1">
        <f t="shared" si="766"/>
        <v>0.99743578903693519</v>
      </c>
      <c r="F4922" s="1">
        <f t="shared" si="767"/>
        <v>7.1567078662374745E-2</v>
      </c>
      <c r="G4922" s="1" t="str">
        <f t="shared" si="768"/>
        <v>0.997435789036935+0.0715670786623747i</v>
      </c>
      <c r="H4922" s="1" t="str">
        <f t="shared" si="762"/>
        <v>-0.997435789036935-0.0715670786623747i</v>
      </c>
      <c r="I4922" s="1">
        <f t="shared" si="769"/>
        <v>8.1145381674364995E-14</v>
      </c>
      <c r="J4922" s="1">
        <f t="shared" si="770"/>
        <v>11</v>
      </c>
    </row>
    <row r="4923" spans="1:10" x14ac:dyDescent="0.25">
      <c r="A4923" s="1">
        <f t="shared" si="761"/>
        <v>0.48909999999996245</v>
      </c>
      <c r="B4923" s="1">
        <f t="shared" si="763"/>
        <v>-3.0125170735903399E-15</v>
      </c>
      <c r="C4923" s="1" t="str">
        <f t="shared" si="764"/>
        <v>-3.01251707359034E-15+28.9432976428133i</v>
      </c>
      <c r="D4923" s="1">
        <f t="shared" si="765"/>
        <v>-12.497297463881285</v>
      </c>
      <c r="E4923" s="1">
        <f t="shared" si="766"/>
        <v>0.99761539826554702</v>
      </c>
      <c r="F4923" s="1">
        <f t="shared" si="767"/>
        <v>6.9018237759841644E-2</v>
      </c>
      <c r="G4923" s="1" t="str">
        <f t="shared" si="768"/>
        <v>0.997615398265547+0.0690182377598416i</v>
      </c>
      <c r="H4923" s="1" t="str">
        <f t="shared" si="762"/>
        <v>-0.997615398265547-0.0690182377598416i</v>
      </c>
      <c r="I4923" s="1">
        <f t="shared" si="769"/>
        <v>-3.0125170735903399E-15</v>
      </c>
      <c r="J4923" s="1">
        <f t="shared" si="770"/>
        <v>11</v>
      </c>
    </row>
    <row r="4924" spans="1:10" x14ac:dyDescent="0.25">
      <c r="A4924" s="1">
        <f t="shared" si="761"/>
        <v>0.48919999999996244</v>
      </c>
      <c r="B4924" s="1">
        <f t="shared" si="763"/>
        <v>4.1502478888078202E-14</v>
      </c>
      <c r="C4924" s="1" t="str">
        <f t="shared" si="764"/>
        <v>4.15024788880782E-14+30.0559675908021i</v>
      </c>
      <c r="D4924" s="1">
        <f t="shared" si="765"/>
        <v>-12.499852625906204</v>
      </c>
      <c r="E4924" s="1">
        <f t="shared" si="766"/>
        <v>0.99778849421344307</v>
      </c>
      <c r="F4924" s="1">
        <f t="shared" si="767"/>
        <v>6.6468946247626864E-2</v>
      </c>
      <c r="G4924" s="1" t="str">
        <f t="shared" si="768"/>
        <v>0.997788494213443+0.0664689462476269i</v>
      </c>
      <c r="H4924" s="1" t="str">
        <f t="shared" si="762"/>
        <v>-0.997788494213443-0.0664689462476269i</v>
      </c>
      <c r="I4924" s="1">
        <f t="shared" si="769"/>
        <v>4.1502478888078202E-14</v>
      </c>
      <c r="J4924" s="1">
        <f t="shared" si="770"/>
        <v>11</v>
      </c>
    </row>
    <row r="4925" spans="1:10" x14ac:dyDescent="0.25">
      <c r="A4925" s="1">
        <f t="shared" si="761"/>
        <v>0.48929999999996243</v>
      </c>
      <c r="B4925" s="1">
        <f t="shared" si="763"/>
        <v>2.4725742689688801E-14</v>
      </c>
      <c r="C4925" s="1" t="str">
        <f t="shared" si="764"/>
        <v>2.47257426896888E-14+31.2575005091204i</v>
      </c>
      <c r="D4925" s="1">
        <f t="shared" si="765"/>
        <v>-12.502407787931125</v>
      </c>
      <c r="E4925" s="1">
        <f t="shared" si="766"/>
        <v>0.99795507575050602</v>
      </c>
      <c r="F4925" s="1">
        <f t="shared" si="767"/>
        <v>6.3919220769669063E-2</v>
      </c>
      <c r="G4925" s="1" t="str">
        <f t="shared" si="768"/>
        <v>0.997955075750506+0.0639192207696691i</v>
      </c>
      <c r="H4925" s="1" t="str">
        <f t="shared" si="762"/>
        <v>-0.997955075750506-0.0639192207696691i</v>
      </c>
      <c r="I4925" s="1">
        <f t="shared" si="769"/>
        <v>2.4725742689688801E-14</v>
      </c>
      <c r="J4925" s="1">
        <f t="shared" si="770"/>
        <v>11</v>
      </c>
    </row>
    <row r="4926" spans="1:10" x14ac:dyDescent="0.25">
      <c r="A4926" s="1">
        <f t="shared" si="761"/>
        <v>0.48939999999996242</v>
      </c>
      <c r="B4926" s="1">
        <f t="shared" si="763"/>
        <v>4.6201329389163697E-14</v>
      </c>
      <c r="C4926" s="1" t="str">
        <f t="shared" si="764"/>
        <v>4.62013293891637E-14+32.5589891162538i</v>
      </c>
      <c r="D4926" s="1">
        <f t="shared" si="765"/>
        <v>-12.504962949956044</v>
      </c>
      <c r="E4926" s="1">
        <f t="shared" si="766"/>
        <v>0.99811514178915006</v>
      </c>
      <c r="F4926" s="1">
        <f t="shared" si="767"/>
        <v>6.1369077972745496E-2</v>
      </c>
      <c r="G4926" s="1" t="str">
        <f t="shared" si="768"/>
        <v>0.99811514178915+0.0613690779727455i</v>
      </c>
      <c r="H4926" s="1" t="str">
        <f t="shared" si="762"/>
        <v>-0.99811514178915-0.0613690779727455i</v>
      </c>
      <c r="I4926" s="1">
        <f t="shared" si="769"/>
        <v>4.6201329389163697E-14</v>
      </c>
      <c r="J4926" s="1">
        <f t="shared" si="770"/>
        <v>11</v>
      </c>
    </row>
    <row r="4927" spans="1:10" x14ac:dyDescent="0.25">
      <c r="A4927" s="1">
        <f t="shared" si="761"/>
        <v>0.48949999999996241</v>
      </c>
      <c r="B4927" s="1">
        <f t="shared" si="763"/>
        <v>-1.7798232802471599E-14</v>
      </c>
      <c r="C4927" s="1" t="str">
        <f t="shared" si="764"/>
        <v>-1.77982328024716E-14+33.973452552928i</v>
      </c>
      <c r="D4927" s="1">
        <f t="shared" si="765"/>
        <v>-12.507518111980962</v>
      </c>
      <c r="E4927" s="1">
        <f t="shared" si="766"/>
        <v>0.99826869128432805</v>
      </c>
      <c r="F4927" s="1">
        <f t="shared" si="767"/>
        <v>5.8818534506352708E-2</v>
      </c>
      <c r="G4927" s="1" t="str">
        <f t="shared" si="768"/>
        <v>0.998268691284328+0.0588185345063527i</v>
      </c>
      <c r="H4927" s="1" t="str">
        <f t="shared" si="762"/>
        <v>-0.998268691284328-0.0588185345063527i</v>
      </c>
      <c r="I4927" s="1">
        <f t="shared" si="769"/>
        <v>-1.7798232802471599E-14</v>
      </c>
      <c r="J4927" s="1">
        <f t="shared" si="770"/>
        <v>11</v>
      </c>
    </row>
    <row r="4928" spans="1:10" x14ac:dyDescent="0.25">
      <c r="A4928" s="1">
        <f t="shared" si="761"/>
        <v>0.4895999999999624</v>
      </c>
      <c r="B4928" s="1">
        <f t="shared" si="763"/>
        <v>3.01523810732727E-13</v>
      </c>
      <c r="C4928" s="1" t="str">
        <f t="shared" si="764"/>
        <v>3.01523810732727E-13+35.5162735538175i</v>
      </c>
      <c r="D4928" s="1">
        <f t="shared" si="765"/>
        <v>-12.510073274005881</v>
      </c>
      <c r="E4928" s="1">
        <f t="shared" si="766"/>
        <v>0.99841572323353844</v>
      </c>
      <c r="F4928" s="1">
        <f t="shared" si="767"/>
        <v>5.6267607022604943E-2</v>
      </c>
      <c r="G4928" s="1" t="str">
        <f t="shared" si="768"/>
        <v>0.998415723233538+0.0562676070226049i</v>
      </c>
      <c r="H4928" s="1" t="str">
        <f t="shared" si="762"/>
        <v>-0.998415723233538-0.0562676070226049i</v>
      </c>
      <c r="I4928" s="1">
        <f t="shared" si="769"/>
        <v>3.01523810732727E-13</v>
      </c>
      <c r="J4928" s="1">
        <f t="shared" si="770"/>
        <v>11</v>
      </c>
    </row>
    <row r="4929" spans="1:10" x14ac:dyDescent="0.25">
      <c r="A4929" s="1">
        <f t="shared" si="761"/>
        <v>0.48969999999996239</v>
      </c>
      <c r="B4929" s="1">
        <f t="shared" si="763"/>
        <v>1.7426260589578601E-14</v>
      </c>
      <c r="C4929" s="1" t="str">
        <f t="shared" si="764"/>
        <v>1.74262605895786E-14+37.2057603307554i</v>
      </c>
      <c r="D4929" s="1">
        <f t="shared" si="765"/>
        <v>-12.512628436030802</v>
      </c>
      <c r="E4929" s="1">
        <f t="shared" si="766"/>
        <v>0.99855623667683202</v>
      </c>
      <c r="F4929" s="1">
        <f t="shared" si="767"/>
        <v>5.3716312176121855E-2</v>
      </c>
      <c r="G4929" s="1" t="str">
        <f t="shared" si="768"/>
        <v>0.998556236676832+0.0537163121761219i</v>
      </c>
      <c r="H4929" s="1" t="str">
        <f t="shared" si="762"/>
        <v>-0.998556236676832-0.0537163121761219i</v>
      </c>
      <c r="I4929" s="1">
        <f t="shared" si="769"/>
        <v>1.7426260589578601E-14</v>
      </c>
      <c r="J4929" s="1">
        <f t="shared" si="770"/>
        <v>11</v>
      </c>
    </row>
    <row r="4930" spans="1:10" x14ac:dyDescent="0.25">
      <c r="A4930" s="1">
        <f t="shared" si="761"/>
        <v>0.48979999999996238</v>
      </c>
      <c r="B4930" s="1">
        <f t="shared" si="763"/>
        <v>3.6796408060366499E-13</v>
      </c>
      <c r="C4930" s="1" t="str">
        <f t="shared" si="764"/>
        <v>3.67964080603665E-13+39.0638767450141i</v>
      </c>
      <c r="D4930" s="1">
        <f t="shared" si="765"/>
        <v>-12.515183598055721</v>
      </c>
      <c r="E4930" s="1">
        <f t="shared" si="766"/>
        <v>0.99869023069681739</v>
      </c>
      <c r="F4930" s="1">
        <f t="shared" si="767"/>
        <v>5.1164666623926859E-2</v>
      </c>
      <c r="G4930" s="1" t="str">
        <f t="shared" si="768"/>
        <v>0.998690230696817+0.0511646666239269i</v>
      </c>
      <c r="H4930" s="1" t="str">
        <f t="shared" si="762"/>
        <v>-0.998690230696817-0.0511646666239269i</v>
      </c>
      <c r="I4930" s="1">
        <f t="shared" si="769"/>
        <v>3.6796408060366499E-13</v>
      </c>
      <c r="J4930" s="1">
        <f t="shared" si="770"/>
        <v>11</v>
      </c>
    </row>
    <row r="4931" spans="1:10" x14ac:dyDescent="0.25">
      <c r="A4931" s="1">
        <f t="shared" si="761"/>
        <v>0.48989999999996237</v>
      </c>
      <c r="B4931" s="1">
        <f t="shared" si="763"/>
        <v>-6.2767739519047596E-14</v>
      </c>
      <c r="C4931" s="1" t="str">
        <f t="shared" si="764"/>
        <v>-6.27677395190476E-14+41.1172026631085i</v>
      </c>
      <c r="D4931" s="1">
        <f t="shared" si="765"/>
        <v>-12.51773876008064</v>
      </c>
      <c r="E4931" s="1">
        <f t="shared" si="766"/>
        <v>0.99881770441866791</v>
      </c>
      <c r="F4931" s="1">
        <f t="shared" si="767"/>
        <v>4.8612687025327783E-2</v>
      </c>
      <c r="G4931" s="1" t="str">
        <f t="shared" si="768"/>
        <v>0.998817704418668+0.0486126870253278i</v>
      </c>
      <c r="H4931" s="1" t="str">
        <f t="shared" si="762"/>
        <v>-0.998817704418668-0.0486126870253278i</v>
      </c>
      <c r="I4931" s="1">
        <f t="shared" si="769"/>
        <v>-6.2767739519047596E-14</v>
      </c>
      <c r="J4931" s="1">
        <f t="shared" si="770"/>
        <v>11</v>
      </c>
    </row>
    <row r="4932" spans="1:10" x14ac:dyDescent="0.25">
      <c r="A4932" s="1">
        <f t="shared" si="761"/>
        <v>0.48999999999996235</v>
      </c>
      <c r="B4932" s="1">
        <f t="shared" si="763"/>
        <v>-2.46931193245061E-14</v>
      </c>
      <c r="C4932" s="1" t="str">
        <f t="shared" si="764"/>
        <v>-2.46931193245061E-14+43.3982138491555i</v>
      </c>
      <c r="D4932" s="1">
        <f t="shared" si="765"/>
        <v>-12.52029392210556</v>
      </c>
      <c r="E4932" s="1">
        <f t="shared" si="766"/>
        <v>0.99893865701012696</v>
      </c>
      <c r="F4932" s="1">
        <f t="shared" si="767"/>
        <v>4.6060390041813372E-2</v>
      </c>
      <c r="G4932" s="1" t="str">
        <f t="shared" si="768"/>
        <v>0.998938657010127+0.0460603900418134i</v>
      </c>
      <c r="H4932" s="1" t="str">
        <f t="shared" si="762"/>
        <v>-0.998938657010127-0.0460603900418134i</v>
      </c>
      <c r="I4932" s="1">
        <f t="shared" si="769"/>
        <v>-2.46931193245061E-14</v>
      </c>
      <c r="J4932" s="1">
        <f t="shared" si="770"/>
        <v>11</v>
      </c>
    </row>
    <row r="4933" spans="1:10" x14ac:dyDescent="0.25">
      <c r="A4933" s="1">
        <f t="shared" si="761"/>
        <v>0.49009999999996234</v>
      </c>
      <c r="B4933" s="1">
        <f t="shared" si="763"/>
        <v>-5.2605538660410499E-14</v>
      </c>
      <c r="C4933" s="1" t="str">
        <f t="shared" si="764"/>
        <v>-5.26055386604105E-14+45.9470127144046i</v>
      </c>
      <c r="D4933" s="1">
        <f t="shared" si="765"/>
        <v>-12.522849084130479</v>
      </c>
      <c r="E4933" s="1">
        <f t="shared" si="766"/>
        <v>0.99905308768151302</v>
      </c>
      <c r="F4933" s="1">
        <f t="shared" si="767"/>
        <v>4.350779233694986E-2</v>
      </c>
      <c r="G4933" s="1" t="str">
        <f t="shared" si="768"/>
        <v>0.999053087681513+0.0435077923369499i</v>
      </c>
      <c r="H4933" s="1" t="str">
        <f t="shared" si="762"/>
        <v>-0.999053087681513-0.0435077923369499i</v>
      </c>
      <c r="I4933" s="1">
        <f t="shared" si="769"/>
        <v>-5.2605538660410499E-14</v>
      </c>
      <c r="J4933" s="1">
        <f t="shared" si="770"/>
        <v>11</v>
      </c>
    </row>
    <row r="4934" spans="1:10" x14ac:dyDescent="0.25">
      <c r="A4934" s="1">
        <f t="shared" si="761"/>
        <v>0.49019999999996233</v>
      </c>
      <c r="B4934" s="1">
        <f t="shared" si="763"/>
        <v>5.9478026038486602E-13</v>
      </c>
      <c r="C4934" s="1" t="str">
        <f t="shared" si="764"/>
        <v>5.94780260384866E-13+48.8137067705989i</v>
      </c>
      <c r="D4934" s="1">
        <f t="shared" si="765"/>
        <v>-12.525404246155398</v>
      </c>
      <c r="E4934" s="1">
        <f t="shared" si="766"/>
        <v>0.99916099568572547</v>
      </c>
      <c r="F4934" s="1">
        <f t="shared" si="767"/>
        <v>4.0954910576261522E-2</v>
      </c>
      <c r="G4934" s="1" t="str">
        <f t="shared" si="768"/>
        <v>0.999160995685725+0.0409549105762615i</v>
      </c>
      <c r="H4934" s="1" t="str">
        <f t="shared" si="762"/>
        <v>-0.999160995685725-0.0409549105762615i</v>
      </c>
      <c r="I4934" s="1">
        <f t="shared" si="769"/>
        <v>5.9478026038486602E-13</v>
      </c>
      <c r="J4934" s="1">
        <f t="shared" si="770"/>
        <v>11</v>
      </c>
    </row>
    <row r="4935" spans="1:10" x14ac:dyDescent="0.25">
      <c r="A4935" s="1">
        <f t="shared" si="761"/>
        <v>0.49029999999996232</v>
      </c>
      <c r="B4935" s="1">
        <f t="shared" si="763"/>
        <v>6.6813347530043599E-13</v>
      </c>
      <c r="C4935" s="1" t="str">
        <f t="shared" si="764"/>
        <v>6.68133475300436E-13+52.0617363896716i</v>
      </c>
      <c r="D4935" s="1">
        <f t="shared" si="765"/>
        <v>-12.527959408180317</v>
      </c>
      <c r="E4935" s="1">
        <f t="shared" si="766"/>
        <v>0.99926238031824943</v>
      </c>
      <c r="F4935" s="1">
        <f t="shared" si="767"/>
        <v>3.8401761427128964E-2</v>
      </c>
      <c r="G4935" s="1" t="str">
        <f t="shared" si="768"/>
        <v>0.999262380318249+0.038401761427129i</v>
      </c>
      <c r="H4935" s="1" t="str">
        <f t="shared" si="762"/>
        <v>-0.999262380318249-0.038401761427129i</v>
      </c>
      <c r="I4935" s="1">
        <f t="shared" si="769"/>
        <v>6.6813347530043599E-13</v>
      </c>
      <c r="J4935" s="1">
        <f t="shared" si="770"/>
        <v>11</v>
      </c>
    </row>
    <row r="4936" spans="1:10" x14ac:dyDescent="0.25">
      <c r="A4936" s="1">
        <f t="shared" si="761"/>
        <v>0.49039999999996231</v>
      </c>
      <c r="B4936" s="1">
        <f t="shared" si="763"/>
        <v>-2.25621192675669E-13</v>
      </c>
      <c r="C4936" s="1" t="str">
        <f t="shared" si="764"/>
        <v>-2.25621192675669E-13+55.7726254139844i</v>
      </c>
      <c r="D4936" s="1">
        <f t="shared" si="765"/>
        <v>-12.530514570205238</v>
      </c>
      <c r="E4936" s="1">
        <f t="shared" si="766"/>
        <v>0.99935724091715994</v>
      </c>
      <c r="F4936" s="1">
        <f t="shared" si="767"/>
        <v>3.5848361558676753E-2</v>
      </c>
      <c r="G4936" s="1" t="str">
        <f t="shared" si="768"/>
        <v>0.99935724091716+0.0358483615586768i</v>
      </c>
      <c r="H4936" s="1" t="str">
        <f t="shared" si="762"/>
        <v>-0.99935724091716-0.0358483615586768i</v>
      </c>
      <c r="I4936" s="1">
        <f t="shared" si="769"/>
        <v>-2.25621192675669E-13</v>
      </c>
      <c r="J4936" s="1">
        <f t="shared" si="770"/>
        <v>11</v>
      </c>
    </row>
    <row r="4937" spans="1:10" x14ac:dyDescent="0.25">
      <c r="A4937" s="1">
        <f t="shared" si="761"/>
        <v>0.4904999999999623</v>
      </c>
      <c r="B4937" s="1">
        <f t="shared" si="763"/>
        <v>2.5210400363241699E-13</v>
      </c>
      <c r="C4937" s="1" t="str">
        <f t="shared" si="764"/>
        <v>2.52104003632417E-13+60.0529188399374i</v>
      </c>
      <c r="D4937" s="1">
        <f t="shared" si="765"/>
        <v>-12.533069732230157</v>
      </c>
      <c r="E4937" s="1">
        <f t="shared" si="766"/>
        <v>0.99944557686312607</v>
      </c>
      <c r="F4937" s="1">
        <f t="shared" si="767"/>
        <v>3.3294727641671691E-2</v>
      </c>
      <c r="G4937" s="1" t="str">
        <f t="shared" si="768"/>
        <v>0.999445576863126+0.0332947276416717i</v>
      </c>
      <c r="H4937" s="1" t="str">
        <f t="shared" si="762"/>
        <v>-0.999445576863126-0.0332947276416717i</v>
      </c>
      <c r="I4937" s="1">
        <f t="shared" si="769"/>
        <v>2.5210400363241699E-13</v>
      </c>
      <c r="J4937" s="1">
        <f t="shared" si="770"/>
        <v>11</v>
      </c>
    </row>
    <row r="4938" spans="1:10" x14ac:dyDescent="0.25">
      <c r="A4938" s="1">
        <f t="shared" si="761"/>
        <v>0.49059999999996229</v>
      </c>
      <c r="B4938" s="1">
        <f t="shared" si="763"/>
        <v>2.0332751622064601E-13</v>
      </c>
      <c r="C4938" s="1" t="str">
        <f t="shared" si="764"/>
        <v>2.03327516220646E-13+65.0445798915318i</v>
      </c>
      <c r="D4938" s="1">
        <f t="shared" si="765"/>
        <v>-12.535624894255076</v>
      </c>
      <c r="E4938" s="1">
        <f t="shared" si="766"/>
        <v>0.99952738757941606</v>
      </c>
      <c r="F4938" s="1">
        <f t="shared" si="767"/>
        <v>3.0740876348403338E-2</v>
      </c>
      <c r="G4938" s="1" t="str">
        <f t="shared" si="768"/>
        <v>0.999527387579416+0.0307408763484033i</v>
      </c>
      <c r="H4938" s="1" t="str">
        <f t="shared" si="762"/>
        <v>-0.999527387579416-0.0307408763484033i</v>
      </c>
      <c r="I4938" s="1">
        <f t="shared" si="769"/>
        <v>2.0332751622064601E-13</v>
      </c>
      <c r="J4938" s="1">
        <f t="shared" si="770"/>
        <v>11</v>
      </c>
    </row>
    <row r="4939" spans="1:10" x14ac:dyDescent="0.25">
      <c r="A4939" s="1">
        <f t="shared" si="761"/>
        <v>0.49069999999996228</v>
      </c>
      <c r="B4939" s="1">
        <f t="shared" si="763"/>
        <v>-2.8230672817932201E-13</v>
      </c>
      <c r="C4939" s="1" t="str">
        <f t="shared" si="764"/>
        <v>-2.82306728179322E-13+70.9410413716522i</v>
      </c>
      <c r="D4939" s="1">
        <f t="shared" si="765"/>
        <v>-12.538180056279996</v>
      </c>
      <c r="E4939" s="1">
        <f t="shared" si="766"/>
        <v>0.99960267253189994</v>
      </c>
      <c r="F4939" s="1">
        <f t="shared" si="767"/>
        <v>2.8186824352580443E-2</v>
      </c>
      <c r="G4939" s="1" t="str">
        <f t="shared" si="768"/>
        <v>0.9996026725319+0.0281868243525804i</v>
      </c>
      <c r="H4939" s="1" t="str">
        <f t="shared" si="762"/>
        <v>-0.9996026725319-0.0281868243525804i</v>
      </c>
      <c r="I4939" s="1">
        <f t="shared" si="769"/>
        <v>-2.8230672817932201E-13</v>
      </c>
      <c r="J4939" s="1">
        <f t="shared" si="770"/>
        <v>11</v>
      </c>
    </row>
    <row r="4940" spans="1:10" x14ac:dyDescent="0.25">
      <c r="A4940" s="1">
        <f t="shared" si="761"/>
        <v>0.49079999999996227</v>
      </c>
      <c r="B4940" s="1">
        <f t="shared" si="763"/>
        <v>-1.3484354269983999E-12</v>
      </c>
      <c r="C4940" s="1" t="str">
        <f t="shared" si="764"/>
        <v>-1.3484354269984E-12+78.0128563508715i</v>
      </c>
      <c r="D4940" s="1">
        <f t="shared" si="765"/>
        <v>-12.540735218304915</v>
      </c>
      <c r="E4940" s="1">
        <f t="shared" si="766"/>
        <v>0.99967143122905355</v>
      </c>
      <c r="F4940" s="1">
        <f t="shared" si="767"/>
        <v>2.5632588329227459E-2</v>
      </c>
      <c r="G4940" s="1" t="str">
        <f t="shared" si="768"/>
        <v>0.999671431229054+0.0256325883292275i</v>
      </c>
      <c r="H4940" s="1" t="str">
        <f t="shared" si="762"/>
        <v>-0.999671431229054-0.0256325883292275i</v>
      </c>
      <c r="I4940" s="1">
        <f t="shared" si="769"/>
        <v>-1.3484354269983999E-12</v>
      </c>
      <c r="J4940" s="1">
        <f t="shared" si="770"/>
        <v>11</v>
      </c>
    </row>
    <row r="4941" spans="1:10" x14ac:dyDescent="0.25">
      <c r="A4941" s="1">
        <f t="shared" si="761"/>
        <v>0.49089999999996226</v>
      </c>
      <c r="B4941" s="1">
        <f t="shared" si="763"/>
        <v>-8.3469620168961303E-13</v>
      </c>
      <c r="C4941" s="1" t="str">
        <f t="shared" si="764"/>
        <v>-8.34696201689613E-13+86.6503872448774i</v>
      </c>
      <c r="D4941" s="1">
        <f t="shared" si="765"/>
        <v>-12.543290380329834</v>
      </c>
      <c r="E4941" s="1">
        <f t="shared" si="766"/>
        <v>0.99973366322196178</v>
      </c>
      <c r="F4941" s="1">
        <f t="shared" si="767"/>
        <v>2.3078184954564991E-2</v>
      </c>
      <c r="G4941" s="1" t="str">
        <f t="shared" si="768"/>
        <v>0.999733663221962+0.023078184954565i</v>
      </c>
      <c r="H4941" s="1" t="str">
        <f t="shared" si="762"/>
        <v>-0.999733663221962-0.023078184954565i</v>
      </c>
      <c r="I4941" s="1">
        <f t="shared" si="769"/>
        <v>-8.3469620168961303E-13</v>
      </c>
      <c r="J4941" s="1">
        <f t="shared" si="770"/>
        <v>11</v>
      </c>
    </row>
    <row r="4942" spans="1:10" x14ac:dyDescent="0.25">
      <c r="A4942" s="1">
        <f t="shared" si="761"/>
        <v>0.49099999999996224</v>
      </c>
      <c r="B4942" s="1">
        <f t="shared" si="763"/>
        <v>1.6057721466418199E-12</v>
      </c>
      <c r="C4942" s="1" t="str">
        <f t="shared" si="764"/>
        <v>1.60577214664182E-12+97.4383810190552i</v>
      </c>
      <c r="D4942" s="1">
        <f t="shared" si="765"/>
        <v>-12.545845542354753</v>
      </c>
      <c r="E4942" s="1">
        <f t="shared" si="766"/>
        <v>0.99978936810432129</v>
      </c>
      <c r="F4942" s="1">
        <f t="shared" si="767"/>
        <v>2.0523630905908037E-2</v>
      </c>
      <c r="G4942" s="1" t="str">
        <f t="shared" si="768"/>
        <v>0.999789368104321+0.020523630905908i</v>
      </c>
      <c r="H4942" s="1" t="str">
        <f t="shared" si="762"/>
        <v>-0.999789368104321-0.020523630905908i</v>
      </c>
      <c r="I4942" s="1">
        <f t="shared" si="769"/>
        <v>1.6057721466418199E-12</v>
      </c>
      <c r="J4942" s="1">
        <f t="shared" si="770"/>
        <v>11</v>
      </c>
    </row>
    <row r="4943" spans="1:10" x14ac:dyDescent="0.25">
      <c r="A4943" s="1">
        <f t="shared" si="761"/>
        <v>0.49109999999996223</v>
      </c>
      <c r="B4943" s="1">
        <f t="shared" si="763"/>
        <v>2.0833601629024498E-12</v>
      </c>
      <c r="C4943" s="1" t="str">
        <f t="shared" si="764"/>
        <v>2.08336016290245E-12+111.294167994229i</v>
      </c>
      <c r="D4943" s="1">
        <f t="shared" si="765"/>
        <v>-12.548400704379674</v>
      </c>
      <c r="E4943" s="1">
        <f t="shared" si="766"/>
        <v>0.99983854551244333</v>
      </c>
      <c r="F4943" s="1">
        <f t="shared" si="767"/>
        <v>1.7968942861553538E-2</v>
      </c>
      <c r="G4943" s="1" t="str">
        <f t="shared" si="768"/>
        <v>0.999838545512443+0.0179689428615535i</v>
      </c>
      <c r="H4943" s="1" t="str">
        <f t="shared" si="762"/>
        <v>-0.999838545512443-0.0179689428615535i</v>
      </c>
      <c r="I4943" s="1">
        <f t="shared" si="769"/>
        <v>2.0833601629024498E-12</v>
      </c>
      <c r="J4943" s="1">
        <f t="shared" si="770"/>
        <v>11</v>
      </c>
    </row>
    <row r="4944" spans="1:10" x14ac:dyDescent="0.25">
      <c r="A4944" s="1">
        <f t="shared" si="761"/>
        <v>0.49119999999996222</v>
      </c>
      <c r="B4944" s="1">
        <f t="shared" si="763"/>
        <v>-1.46519764643681E-13</v>
      </c>
      <c r="C4944" s="1" t="str">
        <f t="shared" si="764"/>
        <v>-1.46519764643681E-13+129.743308377599i</v>
      </c>
      <c r="D4944" s="1">
        <f t="shared" si="765"/>
        <v>-12.550955866404593</v>
      </c>
      <c r="E4944" s="1">
        <f t="shared" si="766"/>
        <v>0.99988119512525597</v>
      </c>
      <c r="F4944" s="1">
        <f t="shared" si="767"/>
        <v>1.5414137500678613E-2</v>
      </c>
      <c r="G4944" s="1" t="str">
        <f t="shared" si="768"/>
        <v>0.999881195125256+0.0154141375006786i</v>
      </c>
      <c r="H4944" s="1" t="str">
        <f t="shared" si="762"/>
        <v>-0.999881195125256-0.0154141375006786i</v>
      </c>
      <c r="I4944" s="1">
        <f t="shared" si="769"/>
        <v>-1.46519764643681E-13</v>
      </c>
      <c r="J4944" s="1">
        <f t="shared" si="770"/>
        <v>11</v>
      </c>
    </row>
    <row r="4945" spans="1:10" x14ac:dyDescent="0.25">
      <c r="A4945" s="1">
        <f t="shared" si="761"/>
        <v>0.49129999999996221</v>
      </c>
      <c r="B4945" s="1">
        <f t="shared" si="763"/>
        <v>2.7649519419511099E-12</v>
      </c>
      <c r="C4945" s="1" t="str">
        <f t="shared" si="764"/>
        <v>2.76495194195111E-12+155.523859739469i</v>
      </c>
      <c r="D4945" s="1">
        <f t="shared" si="765"/>
        <v>-12.553511028429511</v>
      </c>
      <c r="E4945" s="1">
        <f t="shared" si="766"/>
        <v>0.99991731666430628</v>
      </c>
      <c r="F4945" s="1">
        <f t="shared" si="767"/>
        <v>1.2859231503220983E-2</v>
      </c>
      <c r="G4945" s="1" t="str">
        <f t="shared" si="768"/>
        <v>0.999917316664306+0.012859231503221i</v>
      </c>
      <c r="H4945" s="1" t="str">
        <f t="shared" si="762"/>
        <v>-0.999917316664306-0.012859231503221i</v>
      </c>
      <c r="I4945" s="1">
        <f t="shared" si="769"/>
        <v>2.7649519419511099E-12</v>
      </c>
      <c r="J4945" s="1">
        <f t="shared" si="770"/>
        <v>11</v>
      </c>
    </row>
    <row r="4946" spans="1:10" x14ac:dyDescent="0.25">
      <c r="A4946" s="1">
        <f t="shared" si="761"/>
        <v>0.4913999999999622</v>
      </c>
      <c r="B4946" s="1">
        <f t="shared" si="763"/>
        <v>4.6562808858471402E-12</v>
      </c>
      <c r="C4946" s="1" t="str">
        <f t="shared" si="764"/>
        <v>4.65628088584714E-12+194.089676589283i</v>
      </c>
      <c r="D4946" s="1">
        <f t="shared" si="765"/>
        <v>-12.556066190454432</v>
      </c>
      <c r="E4946" s="1">
        <f t="shared" si="766"/>
        <v>0.99994690989376223</v>
      </c>
      <c r="F4946" s="1">
        <f t="shared" si="767"/>
        <v>1.0304241549775417E-2</v>
      </c>
      <c r="G4946" s="1" t="str">
        <f t="shared" si="768"/>
        <v>0.999946909893762+0.0103042415497754i</v>
      </c>
      <c r="H4946" s="1" t="str">
        <f t="shared" si="762"/>
        <v>-0.999946909893762-0.0103042415497754i</v>
      </c>
      <c r="I4946" s="1">
        <f t="shared" si="769"/>
        <v>4.6562808858471402E-12</v>
      </c>
      <c r="J4946" s="1">
        <f t="shared" si="770"/>
        <v>11</v>
      </c>
    </row>
    <row r="4947" spans="1:10" x14ac:dyDescent="0.25">
      <c r="A4947" s="1">
        <f t="shared" si="761"/>
        <v>0.49149999999996219</v>
      </c>
      <c r="B4947" s="1">
        <f t="shared" si="763"/>
        <v>1.29298929512682E-12</v>
      </c>
      <c r="C4947" s="1" t="str">
        <f t="shared" si="764"/>
        <v>1.29298929512682E-12+258.087805328629i</v>
      </c>
      <c r="D4947" s="1">
        <f t="shared" si="765"/>
        <v>-12.558621352479351</v>
      </c>
      <c r="E4947" s="1">
        <f t="shared" si="766"/>
        <v>0.99996997462041404</v>
      </c>
      <c r="F4947" s="1">
        <f t="shared" si="767"/>
        <v>7.7491843214901471E-3</v>
      </c>
      <c r="G4947" s="1" t="str">
        <f t="shared" si="768"/>
        <v>0.999969974620414+0.00774918432149015i</v>
      </c>
      <c r="H4947" s="1" t="str">
        <f t="shared" si="762"/>
        <v>-0.999969974620414-0.00774918432149015i</v>
      </c>
      <c r="I4947" s="1">
        <f t="shared" si="769"/>
        <v>1.29298929512682E-12</v>
      </c>
      <c r="J4947" s="1">
        <f t="shared" si="770"/>
        <v>11</v>
      </c>
    </row>
    <row r="4948" spans="1:10" x14ac:dyDescent="0.25">
      <c r="A4948" s="1">
        <f t="shared" si="761"/>
        <v>0.49159999999996218</v>
      </c>
      <c r="B4948" s="1">
        <f t="shared" si="763"/>
        <v>-2.1500390423656599E-11</v>
      </c>
      <c r="C4948" s="1" t="str">
        <f t="shared" si="764"/>
        <v>-2.15003904236566E-11+385.051415918493i</v>
      </c>
      <c r="D4948" s="1">
        <f t="shared" si="765"/>
        <v>-12.56117651450427</v>
      </c>
      <c r="E4948" s="1">
        <f t="shared" si="766"/>
        <v>0.99998651069367561</v>
      </c>
      <c r="F4948" s="1">
        <f t="shared" si="767"/>
        <v>5.1940764999473029E-3</v>
      </c>
      <c r="G4948" s="1" t="str">
        <f t="shared" si="768"/>
        <v>0.999986510693676+0.0051940764999473i</v>
      </c>
      <c r="H4948" s="1" t="str">
        <f t="shared" si="762"/>
        <v>-0.999986510693676-0.0051940764999473i</v>
      </c>
      <c r="I4948" s="1">
        <f t="shared" si="769"/>
        <v>-2.1500390423656599E-11</v>
      </c>
      <c r="J4948" s="1">
        <f t="shared" si="770"/>
        <v>11</v>
      </c>
    </row>
    <row r="4949" spans="1:10" x14ac:dyDescent="0.25">
      <c r="A4949" s="1">
        <f t="shared" si="761"/>
        <v>0.49169999999996217</v>
      </c>
      <c r="B4949" s="1">
        <f t="shared" si="763"/>
        <v>1.3853209326169001E-10</v>
      </c>
      <c r="C4949" s="1" t="str">
        <f t="shared" si="764"/>
        <v>1.3853209326169E-10+757.880241289274i</v>
      </c>
      <c r="D4949" s="1">
        <f t="shared" si="765"/>
        <v>-12.563731676529191</v>
      </c>
      <c r="E4949" s="1">
        <f t="shared" si="766"/>
        <v>0.99999651800558542</v>
      </c>
      <c r="F4949" s="1">
        <f t="shared" si="767"/>
        <v>2.6389347670593309E-3</v>
      </c>
      <c r="G4949" s="1" t="str">
        <f t="shared" si="768"/>
        <v>0.999996518005585+0.00263893476705933i</v>
      </c>
      <c r="H4949" s="1" t="str">
        <f t="shared" si="762"/>
        <v>-0.999996518005585-0.00263893476705933i</v>
      </c>
      <c r="I4949" s="1">
        <f t="shared" si="769"/>
        <v>1.3853209326169001E-10</v>
      </c>
      <c r="J4949" s="1">
        <f t="shared" si="770"/>
        <v>11</v>
      </c>
    </row>
    <row r="4950" spans="1:10" x14ac:dyDescent="0.25">
      <c r="A4950" s="1">
        <f t="shared" si="761"/>
        <v>0.49179999999996216</v>
      </c>
      <c r="B4950" s="1">
        <f t="shared" si="763"/>
        <v>8.3295288454934505E-8</v>
      </c>
      <c r="C4950" s="1" t="str">
        <f t="shared" si="764"/>
        <v>8.32952884549345E-08+23873.2411740672i</v>
      </c>
      <c r="D4950" s="1">
        <f t="shared" si="765"/>
        <v>-12.56628683855411</v>
      </c>
      <c r="E4950" s="1">
        <f t="shared" si="766"/>
        <v>0.99999999649080729</v>
      </c>
      <c r="F4950" s="1">
        <f t="shared" si="767"/>
        <v>8.3775804965408285E-5</v>
      </c>
      <c r="G4950" s="1" t="str">
        <f t="shared" si="768"/>
        <v>0.999999996490807+0.0000837758049654083i</v>
      </c>
      <c r="H4950" s="1" t="str">
        <f t="shared" si="762"/>
        <v>-0.999999996490807-0.0000837758049654083i</v>
      </c>
      <c r="I4950" s="1">
        <f t="shared" si="769"/>
        <v>8.3295288454934505E-8</v>
      </c>
      <c r="J4950" s="1">
        <f t="shared" si="770"/>
        <v>11</v>
      </c>
    </row>
    <row r="4951" spans="1:10" x14ac:dyDescent="0.25">
      <c r="A4951" s="1">
        <f t="shared" si="761"/>
        <v>0.49189999999996215</v>
      </c>
      <c r="B4951" s="1">
        <f t="shared" si="763"/>
        <v>1.55568752602119E-10</v>
      </c>
      <c r="C4951" s="1" t="str">
        <f t="shared" si="764"/>
        <v>1.55568752602119E-10-809.262010920547i</v>
      </c>
      <c r="D4951" s="1">
        <f t="shared" si="765"/>
        <v>-12.568842000579028</v>
      </c>
      <c r="E4951" s="1">
        <f t="shared" si="766"/>
        <v>0.99999694612663048</v>
      </c>
      <c r="F4951" s="1">
        <f t="shared" si="767"/>
        <v>-2.47138370408813E-3</v>
      </c>
      <c r="G4951" s="1" t="str">
        <f t="shared" si="768"/>
        <v>0.99999694612663-0.00247138370408813i</v>
      </c>
      <c r="H4951" s="1" t="str">
        <f t="shared" si="762"/>
        <v>-0.99999694612663+0.00247138370408813i</v>
      </c>
      <c r="I4951" s="1">
        <f t="shared" si="769"/>
        <v>1.55568752602119E-10</v>
      </c>
      <c r="J4951" s="1">
        <f t="shared" si="770"/>
        <v>-11</v>
      </c>
    </row>
    <row r="4952" spans="1:10" x14ac:dyDescent="0.25">
      <c r="A4952" s="1">
        <f t="shared" si="761"/>
        <v>0.49199999999996213</v>
      </c>
      <c r="B4952" s="1">
        <f t="shared" si="763"/>
        <v>-2.65815264189327E-11</v>
      </c>
      <c r="C4952" s="1" t="str">
        <f t="shared" si="764"/>
        <v>-2.65815264189327E-11-397.88652004807i</v>
      </c>
      <c r="D4952" s="1">
        <f t="shared" si="765"/>
        <v>-12.571397162603947</v>
      </c>
      <c r="E4952" s="1">
        <f t="shared" si="766"/>
        <v>0.99998736693297063</v>
      </c>
      <c r="F4952" s="1">
        <f t="shared" si="767"/>
        <v>-5.026527077849602E-3</v>
      </c>
      <c r="G4952" s="1" t="str">
        <f t="shared" si="768"/>
        <v>0.999987366932971-0.0050265270778496i</v>
      </c>
      <c r="H4952" s="1" t="str">
        <f t="shared" si="762"/>
        <v>-0.999987366932971+0.0050265270778496i</v>
      </c>
      <c r="I4952" s="1">
        <f t="shared" si="769"/>
        <v>-2.65815264189327E-11</v>
      </c>
      <c r="J4952" s="1">
        <f t="shared" si="770"/>
        <v>-11</v>
      </c>
    </row>
    <row r="4953" spans="1:10" x14ac:dyDescent="0.25">
      <c r="A4953" s="1">
        <f t="shared" si="761"/>
        <v>0.49209999999996212</v>
      </c>
      <c r="B4953" s="1">
        <f t="shared" si="763"/>
        <v>-1.21048025589001E-11</v>
      </c>
      <c r="C4953" s="1" t="str">
        <f t="shared" si="764"/>
        <v>-1.21048025589001E-11-263.791459770834i</v>
      </c>
      <c r="D4953" s="1">
        <f t="shared" si="765"/>
        <v>-12.573952324628868</v>
      </c>
      <c r="E4953" s="1">
        <f t="shared" si="766"/>
        <v>0.99997125897236872</v>
      </c>
      <c r="F4953" s="1">
        <f t="shared" si="767"/>
        <v>-7.581637634174446E-3</v>
      </c>
      <c r="G4953" s="1" t="str">
        <f t="shared" si="768"/>
        <v>0.999971258972369-0.00758163763417445i</v>
      </c>
      <c r="H4953" s="1" t="str">
        <f t="shared" si="762"/>
        <v>-0.999971258972369+0.00758163763417445i</v>
      </c>
      <c r="I4953" s="1">
        <f t="shared" si="769"/>
        <v>-1.21048025589001E-11</v>
      </c>
      <c r="J4953" s="1">
        <f t="shared" si="770"/>
        <v>-11</v>
      </c>
    </row>
    <row r="4954" spans="1:10" x14ac:dyDescent="0.25">
      <c r="A4954" s="1">
        <f t="shared" si="761"/>
        <v>0.49219999999996211</v>
      </c>
      <c r="B4954" s="1">
        <f t="shared" si="763"/>
        <v>2.8520290130402501E-12</v>
      </c>
      <c r="C4954" s="1" t="str">
        <f t="shared" si="764"/>
        <v>2.85202901304025E-12-197.297826766876i</v>
      </c>
      <c r="D4954" s="1">
        <f t="shared" si="765"/>
        <v>-12.576507486653787</v>
      </c>
      <c r="E4954" s="1">
        <f t="shared" si="766"/>
        <v>0.99994862234999116</v>
      </c>
      <c r="F4954" s="1">
        <f t="shared" si="767"/>
        <v>-1.0136698691127034E-2</v>
      </c>
      <c r="G4954" s="1" t="str">
        <f t="shared" si="768"/>
        <v>0.999948622349991-0.010136698691127i</v>
      </c>
      <c r="H4954" s="1" t="str">
        <f t="shared" si="762"/>
        <v>-0.999948622349991+0.010136698691127i</v>
      </c>
      <c r="I4954" s="1">
        <f t="shared" si="769"/>
        <v>2.8520290130402501E-12</v>
      </c>
      <c r="J4954" s="1">
        <f t="shared" si="770"/>
        <v>-11</v>
      </c>
    </row>
    <row r="4955" spans="1:10" x14ac:dyDescent="0.25">
      <c r="A4955" s="1">
        <f t="shared" si="761"/>
        <v>0.4922999999999621</v>
      </c>
      <c r="B4955" s="1">
        <f t="shared" si="763"/>
        <v>2.9318431401891302E-12</v>
      </c>
      <c r="C4955" s="1" t="str">
        <f t="shared" si="764"/>
        <v>2.93184314018913E-12-157.577036243444i</v>
      </c>
      <c r="D4955" s="1">
        <f t="shared" si="765"/>
        <v>-12.579062648678706</v>
      </c>
      <c r="E4955" s="1">
        <f t="shared" si="766"/>
        <v>0.99991945721362918</v>
      </c>
      <c r="F4955" s="1">
        <f t="shared" si="767"/>
        <v>-1.2691693567100235E-2</v>
      </c>
      <c r="G4955" s="1" t="str">
        <f t="shared" si="768"/>
        <v>0.999919457213629-0.0126916935671002i</v>
      </c>
      <c r="H4955" s="1" t="str">
        <f t="shared" si="762"/>
        <v>-0.999919457213629+0.0126916935671002i</v>
      </c>
      <c r="I4955" s="1">
        <f t="shared" si="769"/>
        <v>2.9318431401891302E-12</v>
      </c>
      <c r="J4955" s="1">
        <f t="shared" si="770"/>
        <v>-11</v>
      </c>
    </row>
    <row r="4956" spans="1:10" x14ac:dyDescent="0.25">
      <c r="A4956" s="1">
        <f t="shared" si="761"/>
        <v>0.49239999999996209</v>
      </c>
      <c r="B4956" s="1">
        <f t="shared" si="763"/>
        <v>3.7653673897990397E-12</v>
      </c>
      <c r="C4956" s="1" t="str">
        <f t="shared" si="764"/>
        <v>3.76536738979904E-12-131.169115193518i</v>
      </c>
      <c r="D4956" s="1">
        <f t="shared" si="765"/>
        <v>-12.581617810703627</v>
      </c>
      <c r="E4956" s="1">
        <f t="shared" si="766"/>
        <v>0.99988376375369747</v>
      </c>
      <c r="F4956" s="1">
        <f t="shared" si="767"/>
        <v>-1.5246605580919011E-2</v>
      </c>
      <c r="G4956" s="1" t="str">
        <f t="shared" si="768"/>
        <v>0.999883763753697-0.015246605580919i</v>
      </c>
      <c r="H4956" s="1" t="str">
        <f t="shared" si="762"/>
        <v>-0.999883763753697+0.015246605580919i</v>
      </c>
      <c r="I4956" s="1">
        <f t="shared" si="769"/>
        <v>3.7653673897990397E-12</v>
      </c>
      <c r="J4956" s="1">
        <f t="shared" si="770"/>
        <v>-11</v>
      </c>
    </row>
    <row r="4957" spans="1:10" x14ac:dyDescent="0.25">
      <c r="A4957" s="1">
        <f t="shared" si="761"/>
        <v>0.49249999999996208</v>
      </c>
      <c r="B4957" s="1">
        <f t="shared" si="763"/>
        <v>2.04957170094176E-12</v>
      </c>
      <c r="C4957" s="1" t="str">
        <f t="shared" si="764"/>
        <v>2.04957170094176E-12-112.341698642645i</v>
      </c>
      <c r="D4957" s="1">
        <f t="shared" si="765"/>
        <v>-12.584172972728545</v>
      </c>
      <c r="E4957" s="1">
        <f t="shared" si="766"/>
        <v>0.99984154220323329</v>
      </c>
      <c r="F4957" s="1">
        <f t="shared" si="767"/>
        <v>-1.7801418051943983E-2</v>
      </c>
      <c r="G4957" s="1" t="str">
        <f t="shared" si="768"/>
        <v>0.999841542203233-0.017801418051944i</v>
      </c>
      <c r="H4957" s="1" t="str">
        <f t="shared" si="762"/>
        <v>-0.999841542203233+0.017801418051944i</v>
      </c>
      <c r="I4957" s="1">
        <f t="shared" si="769"/>
        <v>2.04957170094176E-12</v>
      </c>
      <c r="J4957" s="1">
        <f t="shared" si="770"/>
        <v>-11</v>
      </c>
    </row>
    <row r="4958" spans="1:10" x14ac:dyDescent="0.25">
      <c r="A4958" s="1">
        <f t="shared" si="761"/>
        <v>0.49259999999996207</v>
      </c>
      <c r="B4958" s="1">
        <f t="shared" si="763"/>
        <v>-1.2091293792009801E-12</v>
      </c>
      <c r="C4958" s="1" t="str">
        <f t="shared" si="764"/>
        <v>-1.20912937920098E-12-98.2403990932168i</v>
      </c>
      <c r="D4958" s="1">
        <f t="shared" si="765"/>
        <v>-12.586728134753464</v>
      </c>
      <c r="E4958" s="1">
        <f t="shared" si="766"/>
        <v>0.99979279283789479</v>
      </c>
      <c r="F4958" s="1">
        <f t="shared" si="767"/>
        <v>-2.0356114300191009E-2</v>
      </c>
      <c r="G4958" s="1" t="str">
        <f t="shared" si="768"/>
        <v>0.999792792837895-0.020356114300191i</v>
      </c>
      <c r="H4958" s="1" t="str">
        <f t="shared" si="762"/>
        <v>-0.999792792837895+0.020356114300191i</v>
      </c>
      <c r="I4958" s="1">
        <f t="shared" si="769"/>
        <v>-1.2091293792009801E-12</v>
      </c>
      <c r="J4958" s="1">
        <f t="shared" si="770"/>
        <v>-11</v>
      </c>
    </row>
    <row r="4959" spans="1:10" x14ac:dyDescent="0.25">
      <c r="A4959" s="1">
        <f t="shared" si="761"/>
        <v>0.49269999999996206</v>
      </c>
      <c r="B4959" s="1">
        <f t="shared" si="763"/>
        <v>8.8895012554976596E-13</v>
      </c>
      <c r="C4959" s="1" t="str">
        <f t="shared" si="764"/>
        <v>8.88950125549766E-13-87.2840841653281i</v>
      </c>
      <c r="D4959" s="1">
        <f t="shared" si="765"/>
        <v>-12.589283296778383</v>
      </c>
      <c r="E4959" s="1">
        <f t="shared" si="766"/>
        <v>0.99973751597595917</v>
      </c>
      <c r="F4959" s="1">
        <f t="shared" si="767"/>
        <v>-2.291067764643296E-2</v>
      </c>
      <c r="G4959" s="1" t="str">
        <f t="shared" si="768"/>
        <v>0.999737515975959-0.022910677646433i</v>
      </c>
      <c r="H4959" s="1" t="str">
        <f t="shared" si="762"/>
        <v>-0.999737515975959+0.022910677646433i</v>
      </c>
      <c r="I4959" s="1">
        <f t="shared" si="769"/>
        <v>8.8895012554976596E-13</v>
      </c>
      <c r="J4959" s="1">
        <f t="shared" si="770"/>
        <v>-11</v>
      </c>
    </row>
    <row r="4960" spans="1:10" x14ac:dyDescent="0.25">
      <c r="A4960" s="1">
        <f t="shared" si="761"/>
        <v>0.49279999999996205</v>
      </c>
      <c r="B4960" s="1">
        <f t="shared" si="763"/>
        <v>-4.8630955665170405E-13</v>
      </c>
      <c r="C4960" s="1" t="str">
        <f t="shared" si="764"/>
        <v>-4.86309556651704E-13-78.5261548682873i</v>
      </c>
      <c r="D4960" s="1">
        <f t="shared" si="765"/>
        <v>-12.591838458803304</v>
      </c>
      <c r="E4960" s="1">
        <f t="shared" si="766"/>
        <v>0.99967571197832084</v>
      </c>
      <c r="F4960" s="1">
        <f t="shared" si="767"/>
        <v>-2.5465091412312194E-2</v>
      </c>
      <c r="G4960" s="1" t="str">
        <f t="shared" si="768"/>
        <v>0.999675711978321-0.0254650914123122i</v>
      </c>
      <c r="H4960" s="1" t="str">
        <f t="shared" si="762"/>
        <v>-0.999675711978321+0.0254650914123122i</v>
      </c>
      <c r="I4960" s="1">
        <f t="shared" si="769"/>
        <v>-4.8630955665170405E-13</v>
      </c>
      <c r="J4960" s="1">
        <f t="shared" si="770"/>
        <v>-11</v>
      </c>
    </row>
    <row r="4961" spans="1:10" x14ac:dyDescent="0.25">
      <c r="A4961" s="1">
        <f t="shared" si="761"/>
        <v>0.49289999999996204</v>
      </c>
      <c r="B4961" s="1">
        <f t="shared" si="763"/>
        <v>-8.8924814726440195E-13</v>
      </c>
      <c r="C4961" s="1" t="str">
        <f t="shared" si="764"/>
        <v>-8.89248147264402E-13-71.3652590778871i</v>
      </c>
      <c r="D4961" s="1">
        <f t="shared" si="765"/>
        <v>-12.594393620828223</v>
      </c>
      <c r="E4961" s="1">
        <f t="shared" si="766"/>
        <v>0.99960738124848869</v>
      </c>
      <c r="F4961" s="1">
        <f t="shared" si="767"/>
        <v>-2.8019338920442317E-2</v>
      </c>
      <c r="G4961" s="1" t="str">
        <f t="shared" si="768"/>
        <v>0.999607381248489-0.0280193389204423i</v>
      </c>
      <c r="H4961" s="1" t="str">
        <f t="shared" si="762"/>
        <v>-0.999607381248489+0.0280193389204423i</v>
      </c>
      <c r="I4961" s="1">
        <f t="shared" si="769"/>
        <v>-8.8924814726440195E-13</v>
      </c>
      <c r="J4961" s="1">
        <f t="shared" si="770"/>
        <v>-11</v>
      </c>
    </row>
    <row r="4962" spans="1:10" x14ac:dyDescent="0.25">
      <c r="A4962" s="1">
        <f t="shared" ref="A4962:A5025" si="771">A4961+$O$1</f>
        <v>0.49299999999996202</v>
      </c>
      <c r="B4962" s="1">
        <f t="shared" si="763"/>
        <v>-3.1176809475233899E-13</v>
      </c>
      <c r="C4962" s="1" t="str">
        <f t="shared" si="764"/>
        <v>-3.11768094752339E-13-65.4010445579104i</v>
      </c>
      <c r="D4962" s="1">
        <f t="shared" si="765"/>
        <v>-12.596948782853142</v>
      </c>
      <c r="E4962" s="1">
        <f t="shared" si="766"/>
        <v>0.99953252423258387</v>
      </c>
      <c r="F4962" s="1">
        <f t="shared" si="767"/>
        <v>-3.0573403494527741E-2</v>
      </c>
      <c r="G4962" s="1" t="str">
        <f t="shared" si="768"/>
        <v>0.999532524232584-0.0305734034945277i</v>
      </c>
      <c r="H4962" s="1" t="str">
        <f t="shared" ref="H4962:H5025" si="772">IMPRODUCT(G4962,$H$3)</f>
        <v>-0.999532524232584+0.0305734034945277i</v>
      </c>
      <c r="I4962" s="1">
        <f t="shared" si="769"/>
        <v>-3.1176809475233899E-13</v>
      </c>
      <c r="J4962" s="1">
        <f t="shared" si="770"/>
        <v>-11</v>
      </c>
    </row>
    <row r="4963" spans="1:10" x14ac:dyDescent="0.25">
      <c r="A4963" s="1">
        <f t="shared" si="771"/>
        <v>0.49309999999996201</v>
      </c>
      <c r="B4963" s="1">
        <f t="shared" si="763"/>
        <v>7.5343636788651895E-13</v>
      </c>
      <c r="C4963" s="1" t="str">
        <f t="shared" si="764"/>
        <v>7.53436367886519E-13-60.3566558427769i</v>
      </c>
      <c r="D4963" s="1">
        <f t="shared" si="765"/>
        <v>-12.599503944878062</v>
      </c>
      <c r="E4963" s="1">
        <f t="shared" si="766"/>
        <v>0.99945114141933644</v>
      </c>
      <c r="F4963" s="1">
        <f t="shared" si="767"/>
        <v>-3.3127268459467223E-2</v>
      </c>
      <c r="G4963" s="1" t="str">
        <f t="shared" si="768"/>
        <v>0.999451141419336-0.0331272684594672i</v>
      </c>
      <c r="H4963" s="1" t="str">
        <f t="shared" si="772"/>
        <v>-0.999451141419336+0.0331272684594672i</v>
      </c>
      <c r="I4963" s="1">
        <f t="shared" si="769"/>
        <v>7.5343636788651895E-13</v>
      </c>
      <c r="J4963" s="1">
        <f t="shared" si="770"/>
        <v>-11</v>
      </c>
    </row>
    <row r="4964" spans="1:10" x14ac:dyDescent="0.25">
      <c r="A4964" s="1">
        <f t="shared" si="771"/>
        <v>0.493199999999962</v>
      </c>
      <c r="B4964" s="1">
        <f t="shared" ref="B4964:B5027" si="773">I4964</f>
        <v>-6.2988454754008001E-13</v>
      </c>
      <c r="C4964" s="1" t="str">
        <f t="shared" ref="C4964:C5027" si="774">IMDIV(IMSUB(1,H4964),IMSUM(1,H4964))</f>
        <v>-6.2988454754008E-13-56.0345247128481i</v>
      </c>
      <c r="D4964" s="1">
        <f t="shared" ref="D4964:D5027" si="775">-2*$B$10*A4964</f>
        <v>-12.602059106902981</v>
      </c>
      <c r="E4964" s="1">
        <f t="shared" ref="E4964:E5027" si="776">COS(D4964)</f>
        <v>0.99936323334008259</v>
      </c>
      <c r="F4964" s="1">
        <f t="shared" ref="F4964:F5027" si="777">SIN(D4964)</f>
        <v>-3.5680917141457415E-2</v>
      </c>
      <c r="G4964" s="1" t="str">
        <f t="shared" ref="G4964:G5027" si="778">COMPLEX(E4964,F4964)</f>
        <v>0.999363233340083-0.0356809171414574i</v>
      </c>
      <c r="H4964" s="1" t="str">
        <f t="shared" si="772"/>
        <v>-0.999363233340083+0.0356809171414574i</v>
      </c>
      <c r="I4964" s="1">
        <f t="shared" ref="I4964:I5027" si="779">IMREAL(C4964)</f>
        <v>-6.2988454754008001E-13</v>
      </c>
      <c r="J4964" s="1">
        <f t="shared" si="770"/>
        <v>-11</v>
      </c>
    </row>
    <row r="4965" spans="1:10" x14ac:dyDescent="0.25">
      <c r="A4965" s="1">
        <f t="shared" si="771"/>
        <v>0.49329999999996199</v>
      </c>
      <c r="B4965" s="1">
        <f t="shared" si="773"/>
        <v>9.9235085842798806E-14</v>
      </c>
      <c r="C4965" s="1" t="str">
        <f t="shared" si="774"/>
        <v>9.92350858427988E-14-52.2898832173991i</v>
      </c>
      <c r="D4965" s="1">
        <f t="shared" si="775"/>
        <v>-12.6046142689279</v>
      </c>
      <c r="E4965" s="1">
        <f t="shared" si="776"/>
        <v>0.99926880056876111</v>
      </c>
      <c r="F4965" s="1">
        <f t="shared" si="777"/>
        <v>-3.823433286811237E-2</v>
      </c>
      <c r="G4965" s="1" t="str">
        <f t="shared" si="778"/>
        <v>0.999268800568761-0.0382343328681124i</v>
      </c>
      <c r="H4965" s="1" t="str">
        <f t="shared" si="772"/>
        <v>-0.999268800568761+0.0382343328681124i</v>
      </c>
      <c r="I4965" s="1">
        <f t="shared" si="779"/>
        <v>9.9235085842798806E-14</v>
      </c>
      <c r="J4965" s="1">
        <f t="shared" si="770"/>
        <v>-11</v>
      </c>
    </row>
    <row r="4966" spans="1:10" x14ac:dyDescent="0.25">
      <c r="A4966" s="1">
        <f t="shared" si="771"/>
        <v>0.49339999999996198</v>
      </c>
      <c r="B4966" s="1">
        <f t="shared" si="773"/>
        <v>3.1969826735190502E-14</v>
      </c>
      <c r="C4966" s="1" t="str">
        <f t="shared" si="774"/>
        <v>3.19698267351905E-14-49.0142297095161i</v>
      </c>
      <c r="D4966" s="1">
        <f t="shared" si="775"/>
        <v>-12.607169430952819</v>
      </c>
      <c r="E4966" s="1">
        <f t="shared" si="776"/>
        <v>0.99916784372190903</v>
      </c>
      <c r="F4966" s="1">
        <f t="shared" si="777"/>
        <v>-4.0787498968565303E-2</v>
      </c>
      <c r="G4966" s="1" t="str">
        <f t="shared" si="778"/>
        <v>0.999167843721909-0.0407874989685653i</v>
      </c>
      <c r="H4966" s="1" t="str">
        <f t="shared" si="772"/>
        <v>-0.999167843721909+0.0407874989685653i</v>
      </c>
      <c r="I4966" s="1">
        <f t="shared" si="779"/>
        <v>3.1969826735190502E-14</v>
      </c>
      <c r="J4966" s="1">
        <f t="shared" si="770"/>
        <v>-11</v>
      </c>
    </row>
    <row r="4967" spans="1:10" x14ac:dyDescent="0.25">
      <c r="A4967" s="1">
        <f t="shared" si="771"/>
        <v>0.49349999999996197</v>
      </c>
      <c r="B4967" s="1">
        <f t="shared" si="773"/>
        <v>-4.5543683479202203E-13</v>
      </c>
      <c r="C4967" s="1" t="str">
        <f t="shared" si="774"/>
        <v>-4.55436834792022E-13-46.1246416744376i</v>
      </c>
      <c r="D4967" s="1">
        <f t="shared" si="775"/>
        <v>-12.60972459297774</v>
      </c>
      <c r="E4967" s="1">
        <f t="shared" si="776"/>
        <v>0.99906036345865856</v>
      </c>
      <c r="F4967" s="1">
        <f t="shared" si="777"/>
        <v>-4.3340398773580965E-2</v>
      </c>
      <c r="G4967" s="1" t="str">
        <f t="shared" si="778"/>
        <v>0.999060363458659-0.043340398773581i</v>
      </c>
      <c r="H4967" s="1" t="str">
        <f t="shared" si="772"/>
        <v>-0.999060363458659+0.043340398773581i</v>
      </c>
      <c r="I4967" s="1">
        <f t="shared" si="779"/>
        <v>-4.5543683479202203E-13</v>
      </c>
      <c r="J4967" s="1">
        <f t="shared" si="770"/>
        <v>-11</v>
      </c>
    </row>
    <row r="4968" spans="1:10" x14ac:dyDescent="0.25">
      <c r="A4968" s="1">
        <f t="shared" si="771"/>
        <v>0.49359999999996196</v>
      </c>
      <c r="B4968" s="1">
        <f t="shared" si="773"/>
        <v>1.8058542734706299E-13</v>
      </c>
      <c r="C4968" s="1" t="str">
        <f t="shared" si="774"/>
        <v>1.80585427347063E-13-43.5566574491728i</v>
      </c>
      <c r="D4968" s="1">
        <f t="shared" si="775"/>
        <v>-12.612279755002659</v>
      </c>
      <c r="E4968" s="1">
        <f t="shared" si="776"/>
        <v>0.99894636048073226</v>
      </c>
      <c r="F4968" s="1">
        <f t="shared" si="777"/>
        <v>-4.5893015615657395E-2</v>
      </c>
      <c r="G4968" s="1" t="str">
        <f t="shared" si="778"/>
        <v>0.998946360480732-0.0458930156156574i</v>
      </c>
      <c r="H4968" s="1" t="str">
        <f t="shared" si="772"/>
        <v>-0.998946360480732+0.0458930156156574i</v>
      </c>
      <c r="I4968" s="1">
        <f t="shared" si="779"/>
        <v>1.8058542734706299E-13</v>
      </c>
      <c r="J4968" s="1">
        <f t="shared" ref="J4968:J5031" si="780">MAX(MIN(IMAGINARY(C4968),11),-11)</f>
        <v>-11</v>
      </c>
    </row>
    <row r="4969" spans="1:10" x14ac:dyDescent="0.25">
      <c r="A4969" s="1">
        <f t="shared" si="771"/>
        <v>0.49369999999996195</v>
      </c>
      <c r="B4969" s="1">
        <f t="shared" si="773"/>
        <v>2.06275307203533E-13</v>
      </c>
      <c r="C4969" s="1" t="str">
        <f t="shared" si="774"/>
        <v>2.06275307203533E-13-41.2594097058183i</v>
      </c>
      <c r="D4969" s="1">
        <f t="shared" si="775"/>
        <v>-12.614834917027578</v>
      </c>
      <c r="E4969" s="1">
        <f t="shared" si="776"/>
        <v>0.9988258355324382</v>
      </c>
      <c r="F4969" s="1">
        <f t="shared" si="777"/>
        <v>-4.8445332829145378E-2</v>
      </c>
      <c r="G4969" s="1" t="str">
        <f t="shared" si="778"/>
        <v>0.998825835532438-0.0484453328291454i</v>
      </c>
      <c r="H4969" s="1" t="str">
        <f t="shared" si="772"/>
        <v>-0.998825835532438+0.0484453328291454i</v>
      </c>
      <c r="I4969" s="1">
        <f t="shared" si="779"/>
        <v>2.06275307203533E-13</v>
      </c>
      <c r="J4969" s="1">
        <f t="shared" si="780"/>
        <v>-11</v>
      </c>
    </row>
    <row r="4970" spans="1:10" x14ac:dyDescent="0.25">
      <c r="A4970" s="1">
        <f t="shared" si="771"/>
        <v>0.49379999999996194</v>
      </c>
      <c r="B4970" s="1">
        <f t="shared" si="773"/>
        <v>-2.5155436546752001E-13</v>
      </c>
      <c r="C4970" s="1" t="str">
        <f t="shared" si="774"/>
        <v>-2.5155436546752E-13-39.1922212871938i</v>
      </c>
      <c r="D4970" s="1">
        <f t="shared" si="775"/>
        <v>-12.617390079052498</v>
      </c>
      <c r="E4970" s="1">
        <f t="shared" si="776"/>
        <v>0.9986987894006657</v>
      </c>
      <c r="F4970" s="1">
        <f t="shared" si="777"/>
        <v>-5.0997333750351925E-2</v>
      </c>
      <c r="G4970" s="1" t="str">
        <f t="shared" si="778"/>
        <v>0.998698789400666-0.0509973337503519i</v>
      </c>
      <c r="H4970" s="1" t="str">
        <f t="shared" si="772"/>
        <v>-0.998698789400666+0.0509973337503519i</v>
      </c>
      <c r="I4970" s="1">
        <f t="shared" si="779"/>
        <v>-2.5155436546752001E-13</v>
      </c>
      <c r="J4970" s="1">
        <f t="shared" si="780"/>
        <v>-11</v>
      </c>
    </row>
    <row r="4971" spans="1:10" x14ac:dyDescent="0.25">
      <c r="A4971" s="1">
        <f t="shared" si="771"/>
        <v>0.49389999999996193</v>
      </c>
      <c r="B4971" s="1">
        <f t="shared" si="773"/>
        <v>-9.5173170589636794E-14</v>
      </c>
      <c r="C4971" s="1" t="str">
        <f t="shared" si="774"/>
        <v>-9.51731705896368E-14-37.3221751817715i</v>
      </c>
      <c r="D4971" s="1">
        <f t="shared" si="775"/>
        <v>-12.619945241077417</v>
      </c>
      <c r="E4971" s="1">
        <f t="shared" si="776"/>
        <v>0.99856522291487992</v>
      </c>
      <c r="F4971" s="1">
        <f t="shared" si="777"/>
        <v>-5.3549001717643742E-2</v>
      </c>
      <c r="G4971" s="1" t="str">
        <f t="shared" si="778"/>
        <v>0.99856522291488-0.0535490017176437i</v>
      </c>
      <c r="H4971" s="1" t="str">
        <f t="shared" si="772"/>
        <v>-0.99856522291488+0.0535490017176437i</v>
      </c>
      <c r="I4971" s="1">
        <f t="shared" si="779"/>
        <v>-9.5173170589636794E-14</v>
      </c>
      <c r="J4971" s="1">
        <f t="shared" si="780"/>
        <v>-11</v>
      </c>
    </row>
    <row r="4972" spans="1:10" x14ac:dyDescent="0.25">
      <c r="A4972" s="1">
        <f t="shared" si="771"/>
        <v>0.49399999999996191</v>
      </c>
      <c r="B4972" s="1">
        <f t="shared" si="773"/>
        <v>1.4534166061267799E-13</v>
      </c>
      <c r="C4972" s="1" t="str">
        <f t="shared" si="774"/>
        <v>1.45341660612678E-13-35.6223482218594i</v>
      </c>
      <c r="D4972" s="1">
        <f t="shared" si="775"/>
        <v>-12.622500403102336</v>
      </c>
      <c r="E4972" s="1">
        <f t="shared" si="776"/>
        <v>0.99842513694711621</v>
      </c>
      <c r="F4972" s="1">
        <f t="shared" si="777"/>
        <v>-5.6100320071566678E-2</v>
      </c>
      <c r="G4972" s="1" t="str">
        <f t="shared" si="778"/>
        <v>0.998425136947116-0.0561003200715667i</v>
      </c>
      <c r="H4972" s="1" t="str">
        <f t="shared" si="772"/>
        <v>-0.998425136947116+0.0561003200715667i</v>
      </c>
      <c r="I4972" s="1">
        <f t="shared" si="779"/>
        <v>1.4534166061267799E-13</v>
      </c>
      <c r="J4972" s="1">
        <f t="shared" si="780"/>
        <v>-11</v>
      </c>
    </row>
    <row r="4973" spans="1:10" x14ac:dyDescent="0.25">
      <c r="A4973" s="1">
        <f t="shared" si="771"/>
        <v>0.4940999999999619</v>
      </c>
      <c r="B4973" s="1">
        <f t="shared" si="773"/>
        <v>-6.8913989524426199E-14</v>
      </c>
      <c r="C4973" s="1" t="str">
        <f t="shared" si="774"/>
        <v>-6.89139895244262E-14-34.070506213963i</v>
      </c>
      <c r="D4973" s="1">
        <f t="shared" si="775"/>
        <v>-12.625055565127255</v>
      </c>
      <c r="E4973" s="1">
        <f t="shared" si="776"/>
        <v>0.99827853241197484</v>
      </c>
      <c r="F4973" s="1">
        <f t="shared" si="777"/>
        <v>-5.8651272154947372E-2</v>
      </c>
      <c r="G4973" s="1" t="str">
        <f t="shared" si="778"/>
        <v>0.998278532411975-0.0586512721549474i</v>
      </c>
      <c r="H4973" s="1" t="str">
        <f t="shared" si="772"/>
        <v>-0.998278532411975+0.0586512721549474i</v>
      </c>
      <c r="I4973" s="1">
        <f t="shared" si="779"/>
        <v>-6.8913989524426199E-14</v>
      </c>
      <c r="J4973" s="1">
        <f t="shared" si="780"/>
        <v>-11</v>
      </c>
    </row>
    <row r="4974" spans="1:10" x14ac:dyDescent="0.25">
      <c r="A4974" s="1">
        <f t="shared" si="771"/>
        <v>0.49419999999996189</v>
      </c>
      <c r="B4974" s="1">
        <f t="shared" si="773"/>
        <v>-2.4591121141453598E-13</v>
      </c>
      <c r="C4974" s="1" t="str">
        <f t="shared" si="774"/>
        <v>-2.45911211414536E-13-32.6481257328121i</v>
      </c>
      <c r="D4974" s="1">
        <f t="shared" si="775"/>
        <v>-12.627610727152176</v>
      </c>
      <c r="E4974" s="1">
        <f t="shared" si="776"/>
        <v>0.99812541026661461</v>
      </c>
      <c r="F4974" s="1">
        <f t="shared" si="777"/>
        <v>-6.1201841313005566E-2</v>
      </c>
      <c r="G4974" s="1" t="str">
        <f t="shared" si="778"/>
        <v>0.998125410266615-0.0612018413130056i</v>
      </c>
      <c r="H4974" s="1" t="str">
        <f t="shared" si="772"/>
        <v>-0.998125410266615+0.0612018413130056i</v>
      </c>
      <c r="I4974" s="1">
        <f t="shared" si="779"/>
        <v>-2.4591121141453598E-13</v>
      </c>
      <c r="J4974" s="1">
        <f t="shared" si="780"/>
        <v>-11</v>
      </c>
    </row>
    <row r="4975" spans="1:10" x14ac:dyDescent="0.25">
      <c r="A4975" s="1">
        <f t="shared" si="771"/>
        <v>0.49429999999996188</v>
      </c>
      <c r="B4975" s="1">
        <f t="shared" si="773"/>
        <v>7.9591279840997399E-14</v>
      </c>
      <c r="C4975" s="1" t="str">
        <f t="shared" si="774"/>
        <v>7.95912798409974E-14-31.3396509931241i</v>
      </c>
      <c r="D4975" s="1">
        <f t="shared" si="775"/>
        <v>-12.630165889177094</v>
      </c>
      <c r="E4975" s="1">
        <f t="shared" si="776"/>
        <v>0.99796577151074706</v>
      </c>
      <c r="F4975" s="1">
        <f t="shared" si="777"/>
        <v>-6.3752010893455738E-2</v>
      </c>
      <c r="G4975" s="1" t="str">
        <f t="shared" si="778"/>
        <v>0.997965771510747-0.0637520108934557i</v>
      </c>
      <c r="H4975" s="1" t="str">
        <f t="shared" si="772"/>
        <v>-0.997965771510747+0.0637520108934557i</v>
      </c>
      <c r="I4975" s="1">
        <f t="shared" si="779"/>
        <v>7.9591279840997399E-14</v>
      </c>
      <c r="J4975" s="1">
        <f t="shared" si="780"/>
        <v>-11</v>
      </c>
    </row>
    <row r="4976" spans="1:10" x14ac:dyDescent="0.25">
      <c r="A4976" s="1">
        <f t="shared" si="771"/>
        <v>0.49439999999996187</v>
      </c>
      <c r="B4976" s="1">
        <f t="shared" si="773"/>
        <v>-1.48448371127578E-13</v>
      </c>
      <c r="C4976" s="1" t="str">
        <f t="shared" si="774"/>
        <v>-1.48448371127578E-13-30.1319224290216i</v>
      </c>
      <c r="D4976" s="1">
        <f t="shared" si="775"/>
        <v>-12.632721051202013</v>
      </c>
      <c r="E4976" s="1">
        <f t="shared" si="776"/>
        <v>0.99779961718662968</v>
      </c>
      <c r="F4976" s="1">
        <f t="shared" si="777"/>
        <v>-6.6301764246626482E-2</v>
      </c>
      <c r="G4976" s="1" t="str">
        <f t="shared" si="778"/>
        <v>0.99779961718663-0.0663017642466265i</v>
      </c>
      <c r="H4976" s="1" t="str">
        <f t="shared" si="772"/>
        <v>-0.99779961718663+0.0663017642466265i</v>
      </c>
      <c r="I4976" s="1">
        <f t="shared" si="779"/>
        <v>-1.48448371127578E-13</v>
      </c>
      <c r="J4976" s="1">
        <f t="shared" si="780"/>
        <v>-11</v>
      </c>
    </row>
    <row r="4977" spans="1:10" x14ac:dyDescent="0.25">
      <c r="A4977" s="1">
        <f t="shared" si="771"/>
        <v>0.49449999999996186</v>
      </c>
      <c r="B4977" s="1">
        <f t="shared" si="773"/>
        <v>-7.00604774108388E-14</v>
      </c>
      <c r="C4977" s="1" t="str">
        <f t="shared" si="774"/>
        <v>-7.00604774108388E-14-29.0137324101934i</v>
      </c>
      <c r="D4977" s="1">
        <f t="shared" si="775"/>
        <v>-12.635276213226934</v>
      </c>
      <c r="E4977" s="1">
        <f t="shared" si="776"/>
        <v>0.99762694837905874</v>
      </c>
      <c r="F4977" s="1">
        <f t="shared" si="777"/>
        <v>-6.8851084725563838E-2</v>
      </c>
      <c r="G4977" s="1" t="str">
        <f t="shared" si="778"/>
        <v>0.997626948379059-0.0688510847255638i</v>
      </c>
      <c r="H4977" s="1" t="str">
        <f t="shared" si="772"/>
        <v>-0.997626948379059+0.0688510847255638i</v>
      </c>
      <c r="I4977" s="1">
        <f t="shared" si="779"/>
        <v>-7.00604774108388E-14</v>
      </c>
      <c r="J4977" s="1">
        <f t="shared" si="780"/>
        <v>-11</v>
      </c>
    </row>
    <row r="4978" spans="1:10" x14ac:dyDescent="0.25">
      <c r="A4978" s="1">
        <f t="shared" si="771"/>
        <v>0.49459999999996185</v>
      </c>
      <c r="B4978" s="1">
        <f t="shared" si="773"/>
        <v>9.7253549747780198E-14</v>
      </c>
      <c r="C4978" s="1" t="str">
        <f t="shared" si="774"/>
        <v>9.72535497477802E-14-27.9754762733452i</v>
      </c>
      <c r="D4978" s="1">
        <f t="shared" si="775"/>
        <v>-12.637831375251853</v>
      </c>
      <c r="E4978" s="1">
        <f t="shared" si="776"/>
        <v>0.99744776621536324</v>
      </c>
      <c r="F4978" s="1">
        <f t="shared" si="777"/>
        <v>-7.1399955686134761E-2</v>
      </c>
      <c r="G4978" s="1" t="str">
        <f t="shared" si="778"/>
        <v>0.997447766215363-0.0713999556861348i</v>
      </c>
      <c r="H4978" s="1" t="str">
        <f t="shared" si="772"/>
        <v>-0.997447766215363+0.0713999556861348i</v>
      </c>
      <c r="I4978" s="1">
        <f t="shared" si="779"/>
        <v>9.7253549747780198E-14</v>
      </c>
      <c r="J4978" s="1">
        <f t="shared" si="780"/>
        <v>-11</v>
      </c>
    </row>
    <row r="4979" spans="1:10" x14ac:dyDescent="0.25">
      <c r="A4979" s="1">
        <f t="shared" si="771"/>
        <v>0.49469999999996184</v>
      </c>
      <c r="B4979" s="1">
        <f t="shared" si="773"/>
        <v>1.669838447478E-13</v>
      </c>
      <c r="C4979" s="1" t="str">
        <f t="shared" si="774"/>
        <v>1.669838447478E-13-27.0088756357562i</v>
      </c>
      <c r="D4979" s="1">
        <f t="shared" si="775"/>
        <v>-12.640386537276772</v>
      </c>
      <c r="E4979" s="1">
        <f t="shared" si="776"/>
        <v>0.99726207186539639</v>
      </c>
      <c r="F4979" s="1">
        <f t="shared" si="777"/>
        <v>-7.3948360487146314E-2</v>
      </c>
      <c r="G4979" s="1" t="str">
        <f t="shared" si="778"/>
        <v>0.997262071865396-0.0739483604871463i</v>
      </c>
      <c r="H4979" s="1" t="str">
        <f t="shared" si="772"/>
        <v>-0.997262071865396+0.0739483604871463i</v>
      </c>
      <c r="I4979" s="1">
        <f t="shared" si="779"/>
        <v>1.669838447478E-13</v>
      </c>
      <c r="J4979" s="1">
        <f t="shared" si="780"/>
        <v>-11</v>
      </c>
    </row>
    <row r="4980" spans="1:10" x14ac:dyDescent="0.25">
      <c r="A4980" s="1">
        <f t="shared" si="771"/>
        <v>0.49479999999996183</v>
      </c>
      <c r="B4980" s="1">
        <f t="shared" si="773"/>
        <v>-1.63399119999923E-13</v>
      </c>
      <c r="C4980" s="1" t="str">
        <f t="shared" si="774"/>
        <v>-1.63399119999923E-13-26.1067571066721i</v>
      </c>
      <c r="D4980" s="1">
        <f t="shared" si="775"/>
        <v>-12.642941699301693</v>
      </c>
      <c r="E4980" s="1">
        <f t="shared" si="776"/>
        <v>0.99706986654152852</v>
      </c>
      <c r="F4980" s="1">
        <f t="shared" si="777"/>
        <v>-7.6496282490449055E-2</v>
      </c>
      <c r="G4980" s="1" t="str">
        <f t="shared" si="778"/>
        <v>0.997069866541529-0.0764962824904491i</v>
      </c>
      <c r="H4980" s="1" t="str">
        <f t="shared" si="772"/>
        <v>-0.997069866541529+0.0764962824904491i</v>
      </c>
      <c r="I4980" s="1">
        <f t="shared" si="779"/>
        <v>-1.63399119999923E-13</v>
      </c>
      <c r="J4980" s="1">
        <f t="shared" si="780"/>
        <v>-11</v>
      </c>
    </row>
    <row r="4981" spans="1:10" x14ac:dyDescent="0.25">
      <c r="A4981" s="1">
        <f t="shared" si="771"/>
        <v>0.49489999999996181</v>
      </c>
      <c r="B4981" s="1">
        <f t="shared" si="773"/>
        <v>1.1920155303371599E-13</v>
      </c>
      <c r="C4981" s="1" t="str">
        <f t="shared" si="774"/>
        <v>1.19201553033716E-13-25.2628738741002i</v>
      </c>
      <c r="D4981" s="1">
        <f t="shared" si="775"/>
        <v>-12.645496861326611</v>
      </c>
      <c r="E4981" s="1">
        <f t="shared" si="776"/>
        <v>0.99687115149863936</v>
      </c>
      <c r="F4981" s="1">
        <f t="shared" si="777"/>
        <v>-7.9043705061040331E-2</v>
      </c>
      <c r="G4981" s="1" t="str">
        <f t="shared" si="778"/>
        <v>0.996871151498639-0.0790437050610403i</v>
      </c>
      <c r="H4981" s="1" t="str">
        <f t="shared" si="772"/>
        <v>-0.996871151498639+0.0790437050610403i</v>
      </c>
      <c r="I4981" s="1">
        <f t="shared" si="779"/>
        <v>1.1920155303371599E-13</v>
      </c>
      <c r="J4981" s="1">
        <f t="shared" si="780"/>
        <v>-11</v>
      </c>
    </row>
    <row r="4982" spans="1:10" x14ac:dyDescent="0.25">
      <c r="A4982" s="1">
        <f t="shared" si="771"/>
        <v>0.4949999999999618</v>
      </c>
      <c r="B4982" s="1">
        <f t="shared" si="773"/>
        <v>-1.2412888168027299E-13</v>
      </c>
      <c r="C4982" s="1" t="str">
        <f t="shared" si="774"/>
        <v>-1.24128881680273E-13-24.4717607783833i</v>
      </c>
      <c r="D4982" s="1">
        <f t="shared" si="775"/>
        <v>-12.64805202335153</v>
      </c>
      <c r="E4982" s="1">
        <f t="shared" si="776"/>
        <v>0.99666592803410958</v>
      </c>
      <c r="F4982" s="1">
        <f t="shared" si="777"/>
        <v>-8.1590611567183571E-2</v>
      </c>
      <c r="G4982" s="1" t="str">
        <f t="shared" si="778"/>
        <v>0.99666592803411-0.0815906115671836i</v>
      </c>
      <c r="H4982" s="1" t="str">
        <f t="shared" si="772"/>
        <v>-0.99666592803411+0.0815906115671836i</v>
      </c>
      <c r="I4982" s="1">
        <f t="shared" si="779"/>
        <v>-1.2412888168027299E-13</v>
      </c>
      <c r="J4982" s="1">
        <f t="shared" si="780"/>
        <v>-11</v>
      </c>
    </row>
    <row r="4983" spans="1:10" x14ac:dyDescent="0.25">
      <c r="A4983" s="1">
        <f t="shared" si="771"/>
        <v>0.49509999999996179</v>
      </c>
      <c r="B4983" s="1">
        <f t="shared" si="773"/>
        <v>4.9395104178241399E-14</v>
      </c>
      <c r="C4983" s="1" t="str">
        <f t="shared" si="774"/>
        <v>4.93951041782414E-14-23.7286157622458i</v>
      </c>
      <c r="D4983" s="1">
        <f t="shared" si="775"/>
        <v>-12.650607185376449</v>
      </c>
      <c r="E4983" s="1">
        <f t="shared" si="776"/>
        <v>0.99645419748781228</v>
      </c>
      <c r="F4983" s="1">
        <f t="shared" si="777"/>
        <v>-8.4136985380509677E-2</v>
      </c>
      <c r="G4983" s="1" t="str">
        <f t="shared" si="778"/>
        <v>0.996454197487812-0.0841369853805097i</v>
      </c>
      <c r="H4983" s="1" t="str">
        <f t="shared" si="772"/>
        <v>-0.996454197487812+0.0841369853805097i</v>
      </c>
      <c r="I4983" s="1">
        <f t="shared" si="779"/>
        <v>4.9395104178241399E-14</v>
      </c>
      <c r="J4983" s="1">
        <f t="shared" si="780"/>
        <v>-11</v>
      </c>
    </row>
    <row r="4984" spans="1:10" x14ac:dyDescent="0.25">
      <c r="A4984" s="1">
        <f t="shared" si="771"/>
        <v>0.49519999999996178</v>
      </c>
      <c r="B4984" s="1">
        <f t="shared" si="773"/>
        <v>-1.86962713686374E-14</v>
      </c>
      <c r="C4984" s="1" t="str">
        <f t="shared" si="774"/>
        <v>-1.86962713686374E-14-23.0292022616104i</v>
      </c>
      <c r="D4984" s="1">
        <f t="shared" si="775"/>
        <v>-12.65316234740137</v>
      </c>
      <c r="E4984" s="1">
        <f t="shared" si="776"/>
        <v>0.9962359612421039</v>
      </c>
      <c r="F4984" s="1">
        <f t="shared" si="777"/>
        <v>-8.6682809876129238E-2</v>
      </c>
      <c r="G4984" s="1" t="str">
        <f t="shared" si="778"/>
        <v>0.996235961242104-0.0866828098761292i</v>
      </c>
      <c r="H4984" s="1" t="str">
        <f t="shared" si="772"/>
        <v>-0.996235961242104+0.0866828098761292i</v>
      </c>
      <c r="I4984" s="1">
        <f t="shared" si="779"/>
        <v>-1.86962713686374E-14</v>
      </c>
      <c r="J4984" s="1">
        <f t="shared" si="780"/>
        <v>-11</v>
      </c>
    </row>
    <row r="4985" spans="1:10" x14ac:dyDescent="0.25">
      <c r="A4985" s="1">
        <f t="shared" si="771"/>
        <v>0.49529999999996177</v>
      </c>
      <c r="B4985" s="1">
        <f t="shared" si="773"/>
        <v>-9.4374641114631104E-14</v>
      </c>
      <c r="C4985" s="1" t="str">
        <f t="shared" si="774"/>
        <v>-9.43746411146311E-14-22.3697683451093i</v>
      </c>
      <c r="D4985" s="1">
        <f t="shared" si="775"/>
        <v>-12.655717509426289</v>
      </c>
      <c r="E4985" s="1">
        <f t="shared" si="776"/>
        <v>0.99601122072181669</v>
      </c>
      <c r="F4985" s="1">
        <f t="shared" si="777"/>
        <v>-8.9228068432733912E-2</v>
      </c>
      <c r="G4985" s="1" t="str">
        <f t="shared" si="778"/>
        <v>0.996011220721817-0.0892280684327339i</v>
      </c>
      <c r="H4985" s="1" t="str">
        <f t="shared" si="772"/>
        <v>-0.996011220721817+0.0892280684327339i</v>
      </c>
      <c r="I4985" s="1">
        <f t="shared" si="779"/>
        <v>-9.4374641114631104E-14</v>
      </c>
      <c r="J4985" s="1">
        <f t="shared" si="780"/>
        <v>-11</v>
      </c>
    </row>
    <row r="4986" spans="1:10" x14ac:dyDescent="0.25">
      <c r="A4986" s="1">
        <f t="shared" si="771"/>
        <v>0.49539999999996176</v>
      </c>
      <c r="B4986" s="1">
        <f t="shared" si="773"/>
        <v>6.0661792920351999E-14</v>
      </c>
      <c r="C4986" s="1" t="str">
        <f t="shared" si="774"/>
        <v>6.0661792920352E-14-21.7469793426248i</v>
      </c>
      <c r="D4986" s="1">
        <f t="shared" si="775"/>
        <v>-12.658272671451208</v>
      </c>
      <c r="E4986" s="1">
        <f t="shared" si="776"/>
        <v>0.99577997739424717</v>
      </c>
      <c r="F4986" s="1">
        <f t="shared" si="777"/>
        <v>-9.1772744432715631E-2</v>
      </c>
      <c r="G4986" s="1" t="str">
        <f t="shared" si="778"/>
        <v>0.995779977394247-0.0917727444327156i</v>
      </c>
      <c r="H4986" s="1" t="str">
        <f t="shared" si="772"/>
        <v>-0.995779977394247+0.0917727444327156i</v>
      </c>
      <c r="I4986" s="1">
        <f t="shared" si="779"/>
        <v>6.0661792920351999E-14</v>
      </c>
      <c r="J4986" s="1">
        <f t="shared" si="780"/>
        <v>-11</v>
      </c>
    </row>
    <row r="4987" spans="1:10" x14ac:dyDescent="0.25">
      <c r="A4987" s="1">
        <f t="shared" si="771"/>
        <v>0.49549999999996175</v>
      </c>
      <c r="B4987" s="1">
        <f t="shared" si="773"/>
        <v>7.1937956218530396E-14</v>
      </c>
      <c r="C4987" s="1" t="str">
        <f t="shared" si="774"/>
        <v>7.19379562185304E-14-21.1578614086249i</v>
      </c>
      <c r="D4987" s="1">
        <f t="shared" si="775"/>
        <v>-12.660827833476128</v>
      </c>
      <c r="E4987" s="1">
        <f t="shared" si="776"/>
        <v>0.99554223276914833</v>
      </c>
      <c r="F4987" s="1">
        <f t="shared" si="777"/>
        <v>-9.4316821262269715E-2</v>
      </c>
      <c r="G4987" s="1" t="str">
        <f t="shared" si="778"/>
        <v>0.995542232769148-0.0943168212622697i</v>
      </c>
      <c r="H4987" s="1" t="str">
        <f t="shared" si="772"/>
        <v>-0.995542232769148+0.0943168212622697i</v>
      </c>
      <c r="I4987" s="1">
        <f t="shared" si="779"/>
        <v>7.1937956218530396E-14</v>
      </c>
      <c r="J4987" s="1">
        <f t="shared" si="780"/>
        <v>-11</v>
      </c>
    </row>
    <row r="4988" spans="1:10" x14ac:dyDescent="0.25">
      <c r="A4988" s="1">
        <f t="shared" si="771"/>
        <v>0.49559999999996174</v>
      </c>
      <c r="B4988" s="1">
        <f t="shared" si="773"/>
        <v>3.9594243572528901E-14</v>
      </c>
      <c r="C4988" s="1" t="str">
        <f t="shared" si="774"/>
        <v>3.95942435725289E-14-20.5997540042464i</v>
      </c>
      <c r="D4988" s="1">
        <f t="shared" si="775"/>
        <v>-12.663382995501047</v>
      </c>
      <c r="E4988" s="1">
        <f t="shared" si="776"/>
        <v>0.99529798839871919</v>
      </c>
      <c r="F4988" s="1">
        <f t="shared" si="777"/>
        <v>-9.6860282311498111E-2</v>
      </c>
      <c r="G4988" s="1" t="str">
        <f t="shared" si="778"/>
        <v>0.995297988398719-0.0968602823114981i</v>
      </c>
      <c r="H4988" s="1" t="str">
        <f t="shared" si="772"/>
        <v>-0.995297988398719+0.0968602823114981i</v>
      </c>
      <c r="I4988" s="1">
        <f t="shared" si="779"/>
        <v>3.9594243572528901E-14</v>
      </c>
      <c r="J4988" s="1">
        <f t="shared" si="780"/>
        <v>-11</v>
      </c>
    </row>
    <row r="4989" spans="1:10" x14ac:dyDescent="0.25">
      <c r="A4989" s="1">
        <f t="shared" si="771"/>
        <v>0.49569999999996173</v>
      </c>
      <c r="B4989" s="1">
        <f t="shared" si="773"/>
        <v>6.2669462419424805E-14</v>
      </c>
      <c r="C4989" s="1" t="str">
        <f t="shared" si="774"/>
        <v>6.26694624194248E-14-20.0702696959737i</v>
      </c>
      <c r="D4989" s="1">
        <f t="shared" si="775"/>
        <v>-12.665938157525966</v>
      </c>
      <c r="E4989" s="1">
        <f t="shared" si="776"/>
        <v>0.9950472458775943</v>
      </c>
      <c r="F4989" s="1">
        <f t="shared" si="777"/>
        <v>-9.9403110974528378E-2</v>
      </c>
      <c r="G4989" s="1" t="str">
        <f t="shared" si="778"/>
        <v>0.995047245877594-0.0994031109745284i</v>
      </c>
      <c r="H4989" s="1" t="str">
        <f t="shared" si="772"/>
        <v>-0.995047245877594+0.0994031109745284i</v>
      </c>
      <c r="I4989" s="1">
        <f t="shared" si="779"/>
        <v>6.2669462419424805E-14</v>
      </c>
      <c r="J4989" s="1">
        <f t="shared" si="780"/>
        <v>-11</v>
      </c>
    </row>
    <row r="4990" spans="1:10" x14ac:dyDescent="0.25">
      <c r="A4990" s="1">
        <f t="shared" si="771"/>
        <v>0.49579999999996172</v>
      </c>
      <c r="B4990" s="1">
        <f t="shared" si="773"/>
        <v>-2.64761525061312E-14</v>
      </c>
      <c r="C4990" s="1" t="str">
        <f t="shared" si="774"/>
        <v>-2.64761525061312E-14-19.5672599894673i</v>
      </c>
      <c r="D4990" s="1">
        <f t="shared" si="775"/>
        <v>-12.668493319550885</v>
      </c>
      <c r="E4990" s="1">
        <f t="shared" si="776"/>
        <v>0.99479000684283392</v>
      </c>
      <c r="F4990" s="1">
        <f t="shared" si="777"/>
        <v>-0.10194529064961506</v>
      </c>
      <c r="G4990" s="1" t="str">
        <f t="shared" si="778"/>
        <v>0.994790006842834-0.101945290649615i</v>
      </c>
      <c r="H4990" s="1" t="str">
        <f t="shared" si="772"/>
        <v>-0.994790006842834+0.101945290649615i</v>
      </c>
      <c r="I4990" s="1">
        <f t="shared" si="779"/>
        <v>-2.64761525061312E-14</v>
      </c>
      <c r="J4990" s="1">
        <f t="shared" si="780"/>
        <v>-11</v>
      </c>
    </row>
    <row r="4991" spans="1:10" x14ac:dyDescent="0.25">
      <c r="A4991" s="1">
        <f t="shared" si="771"/>
        <v>0.4958999999999617</v>
      </c>
      <c r="B4991" s="1">
        <f t="shared" si="773"/>
        <v>-7.3645014454982503E-14</v>
      </c>
      <c r="C4991" s="1" t="str">
        <f t="shared" si="774"/>
        <v>-7.36450144549825E-14-19.0887861673182i</v>
      </c>
      <c r="D4991" s="1">
        <f t="shared" si="775"/>
        <v>-12.671048481575806</v>
      </c>
      <c r="E4991" s="1">
        <f t="shared" si="776"/>
        <v>0.99452627297391272</v>
      </c>
      <c r="F4991" s="1">
        <f t="shared" si="777"/>
        <v>-0.10448680473925165</v>
      </c>
      <c r="G4991" s="1" t="str">
        <f t="shared" si="778"/>
        <v>0.994526272973913-0.104486804739252i</v>
      </c>
      <c r="H4991" s="1" t="str">
        <f t="shared" si="772"/>
        <v>-0.994526272973913+0.104486804739252i</v>
      </c>
      <c r="I4991" s="1">
        <f t="shared" si="779"/>
        <v>-7.3645014454982503E-14</v>
      </c>
      <c r="J4991" s="1">
        <f t="shared" si="780"/>
        <v>-11</v>
      </c>
    </row>
    <row r="4992" spans="1:10" x14ac:dyDescent="0.25">
      <c r="A4992" s="1">
        <f t="shared" si="771"/>
        <v>0.49599999999996169</v>
      </c>
      <c r="B4992" s="1">
        <f t="shared" si="773"/>
        <v>-4.4347521096781002E-14</v>
      </c>
      <c r="C4992" s="1" t="str">
        <f t="shared" si="774"/>
        <v>-4.4347521096781E-14-18.633094296095i</v>
      </c>
      <c r="D4992" s="1">
        <f t="shared" si="775"/>
        <v>-12.673603643600725</v>
      </c>
      <c r="E4992" s="1">
        <f t="shared" si="776"/>
        <v>0.99425604599270978</v>
      </c>
      <c r="F4992" s="1">
        <f t="shared" si="777"/>
        <v>-0.10702763665027179</v>
      </c>
      <c r="G4992" s="1" t="str">
        <f t="shared" si="778"/>
        <v>0.99425604599271-0.107027636650272i</v>
      </c>
      <c r="H4992" s="1" t="str">
        <f t="shared" si="772"/>
        <v>-0.99425604599271+0.107027636650272i</v>
      </c>
      <c r="I4992" s="1">
        <f t="shared" si="779"/>
        <v>-4.4347521096781002E-14</v>
      </c>
      <c r="J4992" s="1">
        <f t="shared" si="780"/>
        <v>-11</v>
      </c>
    </row>
    <row r="4993" spans="1:10" x14ac:dyDescent="0.25">
      <c r="A4993" s="1">
        <f t="shared" si="771"/>
        <v>0.49609999999996168</v>
      </c>
      <c r="B4993" s="1">
        <f t="shared" si="773"/>
        <v>5.1016356863085503E-14</v>
      </c>
      <c r="C4993" s="1" t="str">
        <f t="shared" si="774"/>
        <v>5.10163568630855E-14-18.198593723437i</v>
      </c>
      <c r="D4993" s="1">
        <f t="shared" si="775"/>
        <v>-12.676158805625644</v>
      </c>
      <c r="E4993" s="1">
        <f t="shared" si="776"/>
        <v>0.99397932766349617</v>
      </c>
      <c r="F4993" s="1">
        <f t="shared" si="777"/>
        <v>-0.10956776979396832</v>
      </c>
      <c r="G4993" s="1" t="str">
        <f t="shared" si="778"/>
        <v>0.993979327663496-0.109567769793968i</v>
      </c>
      <c r="H4993" s="1" t="str">
        <f t="shared" si="772"/>
        <v>-0.993979327663496+0.109567769793968i</v>
      </c>
      <c r="I4993" s="1">
        <f t="shared" si="779"/>
        <v>5.1016356863085503E-14</v>
      </c>
      <c r="J4993" s="1">
        <f t="shared" si="780"/>
        <v>-11</v>
      </c>
    </row>
    <row r="4994" spans="1:10" x14ac:dyDescent="0.25">
      <c r="A4994" s="1">
        <f t="shared" si="771"/>
        <v>0.49619999999996167</v>
      </c>
      <c r="B4994" s="1">
        <f t="shared" si="773"/>
        <v>1.34506183797978E-14</v>
      </c>
      <c r="C4994" s="1" t="str">
        <f t="shared" si="774"/>
        <v>1.34506183797978E-14-17.7838385095516i</v>
      </c>
      <c r="D4994" s="1">
        <f t="shared" si="775"/>
        <v>-12.678713967650564</v>
      </c>
      <c r="E4994" s="1">
        <f t="shared" si="776"/>
        <v>0.99369611979292416</v>
      </c>
      <c r="F4994" s="1">
        <f t="shared" si="777"/>
        <v>-0.11210718758619617</v>
      </c>
      <c r="G4994" s="1" t="str">
        <f t="shared" si="778"/>
        <v>0.993696119792924-0.112107187586196i</v>
      </c>
      <c r="H4994" s="1" t="str">
        <f t="shared" si="772"/>
        <v>-0.993696119792924+0.112107187586196i</v>
      </c>
      <c r="I4994" s="1">
        <f t="shared" si="779"/>
        <v>1.34506183797978E-14</v>
      </c>
      <c r="J4994" s="1">
        <f t="shared" si="780"/>
        <v>-11</v>
      </c>
    </row>
    <row r="4995" spans="1:10" x14ac:dyDescent="0.25">
      <c r="A4995" s="1">
        <f t="shared" si="771"/>
        <v>0.49629999999996166</v>
      </c>
      <c r="B4995" s="1">
        <f t="shared" si="773"/>
        <v>7.1545507174505703E-14</v>
      </c>
      <c r="C4995" s="1" t="str">
        <f t="shared" si="774"/>
        <v>7.15455071745057E-14-17.3875113363176i</v>
      </c>
      <c r="D4995" s="1">
        <f t="shared" si="775"/>
        <v>-12.681269129675483</v>
      </c>
      <c r="E4995" s="1">
        <f t="shared" si="776"/>
        <v>0.99340642423001546</v>
      </c>
      <c r="F4995" s="1">
        <f t="shared" si="777"/>
        <v>-0.11464587344747547</v>
      </c>
      <c r="G4995" s="1" t="str">
        <f t="shared" si="778"/>
        <v>0.993406424230015-0.114645873447475i</v>
      </c>
      <c r="H4995" s="1" t="str">
        <f t="shared" si="772"/>
        <v>-0.993406424230015+0.114645873447475i</v>
      </c>
      <c r="I4995" s="1">
        <f t="shared" si="779"/>
        <v>7.1545507174505703E-14</v>
      </c>
      <c r="J4995" s="1">
        <f t="shared" si="780"/>
        <v>-11</v>
      </c>
    </row>
    <row r="4996" spans="1:10" x14ac:dyDescent="0.25">
      <c r="A4996" s="1">
        <f t="shared" si="771"/>
        <v>0.49639999999996165</v>
      </c>
      <c r="B4996" s="1">
        <f t="shared" si="773"/>
        <v>-4.08347639922501E-14</v>
      </c>
      <c r="C4996" s="1" t="str">
        <f t="shared" si="774"/>
        <v>-4.08347639922501E-14-17.0084095166946i</v>
      </c>
      <c r="D4996" s="1">
        <f t="shared" si="775"/>
        <v>-12.683824291700402</v>
      </c>
      <c r="E4996" s="1">
        <f t="shared" si="776"/>
        <v>0.99311024286614868</v>
      </c>
      <c r="F4996" s="1">
        <f t="shared" si="777"/>
        <v>-0.11718381080311023</v>
      </c>
      <c r="G4996" s="1" t="str">
        <f t="shared" si="778"/>
        <v>0.993110242866149-0.11718381080311i</v>
      </c>
      <c r="H4996" s="1" t="str">
        <f t="shared" si="772"/>
        <v>-0.993110242866149+0.11718381080311i</v>
      </c>
      <c r="I4996" s="1">
        <f t="shared" si="779"/>
        <v>-4.08347639922501E-14</v>
      </c>
      <c r="J4996" s="1">
        <f t="shared" si="780"/>
        <v>-11</v>
      </c>
    </row>
    <row r="4997" spans="1:10" x14ac:dyDescent="0.25">
      <c r="A4997" s="1">
        <f t="shared" si="771"/>
        <v>0.49649999999996164</v>
      </c>
      <c r="B4997" s="1">
        <f t="shared" si="773"/>
        <v>4.9780884505550702E-14</v>
      </c>
      <c r="C4997" s="1" t="str">
        <f t="shared" si="774"/>
        <v>4.97808845055507E-14-16.6454327914151i</v>
      </c>
      <c r="D4997" s="1">
        <f t="shared" si="775"/>
        <v>-12.686379453725321</v>
      </c>
      <c r="E4997" s="1">
        <f t="shared" si="776"/>
        <v>0.99280757763504746</v>
      </c>
      <c r="F4997" s="1">
        <f t="shared" si="777"/>
        <v>-0.11972098308328963</v>
      </c>
      <c r="G4997" s="1" t="str">
        <f t="shared" si="778"/>
        <v>0.992807577635047-0.11972098308329i</v>
      </c>
      <c r="H4997" s="1" t="str">
        <f t="shared" si="772"/>
        <v>-0.992807577635047+0.11972098308329i</v>
      </c>
      <c r="I4997" s="1">
        <f t="shared" si="779"/>
        <v>4.9780884505550702E-14</v>
      </c>
      <c r="J4997" s="1">
        <f t="shared" si="780"/>
        <v>-11</v>
      </c>
    </row>
    <row r="4998" spans="1:10" x14ac:dyDescent="0.25">
      <c r="A4998" s="1">
        <f t="shared" si="771"/>
        <v>0.49659999999996163</v>
      </c>
      <c r="B4998" s="1">
        <f t="shared" si="773"/>
        <v>5.4281821211696301E-15</v>
      </c>
      <c r="C4998" s="1" t="str">
        <f t="shared" si="774"/>
        <v>5.42818212116963E-15-16.2975726521325i</v>
      </c>
      <c r="D4998" s="1">
        <f t="shared" si="775"/>
        <v>-12.688934615750242</v>
      </c>
      <c r="E4998" s="1">
        <f t="shared" si="776"/>
        <v>0.99249843051276709</v>
      </c>
      <c r="F4998" s="1">
        <f t="shared" si="777"/>
        <v>-0.12225737372319964</v>
      </c>
      <c r="G4998" s="1" t="str">
        <f t="shared" si="778"/>
        <v>0.992498430512767-0.1222573737232i</v>
      </c>
      <c r="H4998" s="1" t="str">
        <f t="shared" si="772"/>
        <v>-0.992498430512767+0.1222573737232i</v>
      </c>
      <c r="I4998" s="1">
        <f t="shared" si="779"/>
        <v>5.4281821211696301E-15</v>
      </c>
      <c r="J4998" s="1">
        <f t="shared" si="780"/>
        <v>-11</v>
      </c>
    </row>
    <row r="4999" spans="1:10" x14ac:dyDescent="0.25">
      <c r="A4999" s="1">
        <f t="shared" si="771"/>
        <v>0.49669999999996162</v>
      </c>
      <c r="B4999" s="1">
        <f t="shared" si="773"/>
        <v>2.0049701052732301E-14</v>
      </c>
      <c r="C4999" s="1" t="str">
        <f t="shared" si="774"/>
        <v>2.00497010527323E-14-15.9639029728133i</v>
      </c>
      <c r="D4999" s="1">
        <f t="shared" si="775"/>
        <v>-12.691489777775161</v>
      </c>
      <c r="E4999" s="1">
        <f t="shared" si="776"/>
        <v>0.99218280351768307</v>
      </c>
      <c r="F4999" s="1">
        <f t="shared" si="777"/>
        <v>-0.12479296616312421</v>
      </c>
      <c r="G4999" s="1" t="str">
        <f t="shared" si="778"/>
        <v>0.992182803517683-0.124792966163124i</v>
      </c>
      <c r="H4999" s="1" t="str">
        <f t="shared" si="772"/>
        <v>-0.992182803517683+0.124792966163124i</v>
      </c>
      <c r="I4999" s="1">
        <f t="shared" si="779"/>
        <v>2.0049701052732301E-14</v>
      </c>
      <c r="J4999" s="1">
        <f t="shared" si="780"/>
        <v>-11</v>
      </c>
    </row>
    <row r="5000" spans="1:10" x14ac:dyDescent="0.25">
      <c r="A5000" s="1">
        <f t="shared" si="771"/>
        <v>0.49679999999996161</v>
      </c>
      <c r="B5000" s="1">
        <f t="shared" si="773"/>
        <v>5.2971953364402199E-14</v>
      </c>
      <c r="C5000" s="1" t="str">
        <f t="shared" si="774"/>
        <v>5.29719533644022E-14-15.643571766099i</v>
      </c>
      <c r="D5000" s="1">
        <f t="shared" si="775"/>
        <v>-12.694044939800079</v>
      </c>
      <c r="E5000" s="1">
        <f t="shared" si="776"/>
        <v>0.99186069871047644</v>
      </c>
      <c r="F5000" s="1">
        <f t="shared" si="777"/>
        <v>-0.12732774384856385</v>
      </c>
      <c r="G5000" s="1" t="str">
        <f t="shared" si="778"/>
        <v>0.991860698710476-0.127327743848564i</v>
      </c>
      <c r="H5000" s="1" t="str">
        <f t="shared" si="772"/>
        <v>-0.991860698710476+0.127327743848564i</v>
      </c>
      <c r="I5000" s="1">
        <f t="shared" si="779"/>
        <v>5.2971953364402199E-14</v>
      </c>
      <c r="J5000" s="1">
        <f t="shared" si="780"/>
        <v>-11</v>
      </c>
    </row>
    <row r="5001" spans="1:10" x14ac:dyDescent="0.25">
      <c r="A5001" s="1">
        <f t="shared" si="771"/>
        <v>0.49689999999996159</v>
      </c>
      <c r="B5001" s="1">
        <f t="shared" si="773"/>
        <v>-3.7244706406112201E-14</v>
      </c>
      <c r="C5001" s="1" t="str">
        <f t="shared" si="774"/>
        <v>-3.72447064061122E-14-15.335793910134i</v>
      </c>
      <c r="D5001" s="1">
        <f t="shared" si="775"/>
        <v>-12.696600101825</v>
      </c>
      <c r="E5001" s="1">
        <f t="shared" si="776"/>
        <v>0.99153211819412068</v>
      </c>
      <c r="F5001" s="1">
        <f t="shared" si="777"/>
        <v>-0.12986169023033847</v>
      </c>
      <c r="G5001" s="1" t="str">
        <f t="shared" si="778"/>
        <v>0.991532118194121-0.129861690230338i</v>
      </c>
      <c r="H5001" s="1" t="str">
        <f t="shared" si="772"/>
        <v>-0.991532118194121+0.129861690230338i</v>
      </c>
      <c r="I5001" s="1">
        <f t="shared" si="779"/>
        <v>-3.7244706406112201E-14</v>
      </c>
      <c r="J5001" s="1">
        <f t="shared" si="780"/>
        <v>-11</v>
      </c>
    </row>
    <row r="5002" spans="1:10" x14ac:dyDescent="0.25">
      <c r="A5002" s="1">
        <f t="shared" si="771"/>
        <v>0.49699999999996158</v>
      </c>
      <c r="B5002" s="1">
        <f t="shared" si="773"/>
        <v>-1.06447084545744E-14</v>
      </c>
      <c r="C5002" s="1" t="str">
        <f t="shared" si="774"/>
        <v>-1.06447084545744E-14-15.0398447151337i</v>
      </c>
      <c r="D5002" s="1">
        <f t="shared" si="775"/>
        <v>-12.699155263849919</v>
      </c>
      <c r="E5002" s="1">
        <f t="shared" si="776"/>
        <v>0.99119706411386888</v>
      </c>
      <c r="F5002" s="1">
        <f t="shared" si="777"/>
        <v>-0.13239478876469021</v>
      </c>
      <c r="G5002" s="1" t="str">
        <f t="shared" si="778"/>
        <v>0.991197064113869-0.13239478876469i</v>
      </c>
      <c r="H5002" s="1" t="str">
        <f t="shared" si="772"/>
        <v>-0.991197064113869+0.13239478876469i</v>
      </c>
      <c r="I5002" s="1">
        <f t="shared" si="779"/>
        <v>-1.06447084545744E-14</v>
      </c>
      <c r="J5002" s="1">
        <f t="shared" si="780"/>
        <v>-11</v>
      </c>
    </row>
    <row r="5003" spans="1:10" x14ac:dyDescent="0.25">
      <c r="A5003" s="1">
        <f t="shared" si="771"/>
        <v>0.49709999999996157</v>
      </c>
      <c r="B5003" s="1">
        <f t="shared" si="773"/>
        <v>-4.8734667746554298E-14</v>
      </c>
      <c r="C5003" s="1" t="str">
        <f t="shared" si="774"/>
        <v>-4.87346677465543E-14-14.7550542187164i</v>
      </c>
      <c r="D5003" s="1">
        <f t="shared" si="775"/>
        <v>-12.701710425874838</v>
      </c>
      <c r="E5003" s="1">
        <f t="shared" si="776"/>
        <v>0.99085553865723852</v>
      </c>
      <c r="F5003" s="1">
        <f t="shared" si="777"/>
        <v>-0.13492702291340194</v>
      </c>
      <c r="G5003" s="1" t="str">
        <f t="shared" si="778"/>
        <v>0.990855538657239-0.134927022913402i</v>
      </c>
      <c r="H5003" s="1" t="str">
        <f t="shared" si="772"/>
        <v>-0.990855538657239+0.134927022913402i</v>
      </c>
      <c r="I5003" s="1">
        <f t="shared" si="779"/>
        <v>-4.8734667746554298E-14</v>
      </c>
      <c r="J5003" s="1">
        <f t="shared" si="780"/>
        <v>-11</v>
      </c>
    </row>
    <row r="5004" spans="1:10" x14ac:dyDescent="0.25">
      <c r="A5004" s="1">
        <f t="shared" si="771"/>
        <v>0.49719999999996156</v>
      </c>
      <c r="B5004" s="1">
        <f t="shared" si="773"/>
        <v>-3.3962493338685698E-14</v>
      </c>
      <c r="C5004" s="1" t="str">
        <f t="shared" si="774"/>
        <v>-3.39624933386857E-14-14.4808021154725i</v>
      </c>
      <c r="D5004" s="1">
        <f t="shared" si="775"/>
        <v>-12.704265587899759</v>
      </c>
      <c r="E5004" s="1">
        <f t="shared" si="776"/>
        <v>0.99050754405399766</v>
      </c>
      <c r="F5004" s="1">
        <f t="shared" si="777"/>
        <v>-0.13745837614389994</v>
      </c>
      <c r="G5004" s="1" t="str">
        <f t="shared" si="778"/>
        <v>0.990507544053998-0.1374583761439i</v>
      </c>
      <c r="H5004" s="1" t="str">
        <f t="shared" si="772"/>
        <v>-0.990507544053998+0.1374583761439i</v>
      </c>
      <c r="I5004" s="1">
        <f t="shared" si="779"/>
        <v>-3.3962493338685698E-14</v>
      </c>
      <c r="J5004" s="1">
        <f t="shared" si="780"/>
        <v>-11</v>
      </c>
    </row>
    <row r="5005" spans="1:10" x14ac:dyDescent="0.25">
      <c r="A5005" s="1">
        <f t="shared" si="771"/>
        <v>0.49729999999996155</v>
      </c>
      <c r="B5005" s="1">
        <f t="shared" si="773"/>
        <v>8.6809251809163705E-15</v>
      </c>
      <c r="C5005" s="1" t="str">
        <f t="shared" si="774"/>
        <v>8.68092518091637E-15-14.2165132400022i</v>
      </c>
      <c r="D5005" s="1">
        <f t="shared" si="775"/>
        <v>-12.706820749924677</v>
      </c>
      <c r="E5005" s="1">
        <f t="shared" si="776"/>
        <v>0.99015308257615109</v>
      </c>
      <c r="F5005" s="1">
        <f t="shared" si="777"/>
        <v>-0.13998883192935663</v>
      </c>
      <c r="G5005" s="1" t="str">
        <f t="shared" si="778"/>
        <v>0.990153082576151-0.139988831929357i</v>
      </c>
      <c r="H5005" s="1" t="str">
        <f t="shared" si="772"/>
        <v>-0.990153082576151+0.139988831929357i</v>
      </c>
      <c r="I5005" s="1">
        <f t="shared" si="779"/>
        <v>8.6809251809163705E-15</v>
      </c>
      <c r="J5005" s="1">
        <f t="shared" si="780"/>
        <v>-11</v>
      </c>
    </row>
    <row r="5006" spans="1:10" x14ac:dyDescent="0.25">
      <c r="A5006" s="1">
        <f t="shared" si="771"/>
        <v>0.49739999999996154</v>
      </c>
      <c r="B5006" s="1">
        <f t="shared" si="773"/>
        <v>2.4607121879611899E-14</v>
      </c>
      <c r="C5006" s="1" t="str">
        <f t="shared" si="774"/>
        <v>2.46071218796119E-14-13.961653534196i</v>
      </c>
      <c r="D5006" s="1">
        <f t="shared" si="775"/>
        <v>-12.709375911949596</v>
      </c>
      <c r="E5006" s="1">
        <f t="shared" si="776"/>
        <v>0.98979215653792429</v>
      </c>
      <c r="F5006" s="1">
        <f t="shared" si="777"/>
        <v>-0.14251837374880896</v>
      </c>
      <c r="G5006" s="1" t="str">
        <f t="shared" si="778"/>
        <v>0.989792156537924-0.142518373748809i</v>
      </c>
      <c r="H5006" s="1" t="str">
        <f t="shared" si="772"/>
        <v>-0.989792156537924+0.142518373748809i</v>
      </c>
      <c r="I5006" s="1">
        <f t="shared" si="779"/>
        <v>2.4607121879611899E-14</v>
      </c>
      <c r="J5006" s="1">
        <f t="shared" si="780"/>
        <v>-11</v>
      </c>
    </row>
    <row r="5007" spans="1:10" x14ac:dyDescent="0.25">
      <c r="A5007" s="1">
        <f t="shared" si="771"/>
        <v>0.49749999999996153</v>
      </c>
      <c r="B5007" s="1">
        <f t="shared" si="773"/>
        <v>-5.5199742934668998E-15</v>
      </c>
      <c r="C5007" s="1" t="str">
        <f t="shared" si="774"/>
        <v>-5.5199742934669E-15-13.7157264392564i</v>
      </c>
      <c r="D5007" s="1">
        <f t="shared" si="775"/>
        <v>-12.711931073974515</v>
      </c>
      <c r="E5007" s="1">
        <f t="shared" si="776"/>
        <v>0.98942476829574888</v>
      </c>
      <c r="F5007" s="1">
        <f t="shared" si="777"/>
        <v>-0.1450469850872593</v>
      </c>
      <c r="G5007" s="1" t="str">
        <f t="shared" si="778"/>
        <v>0.989424768295749-0.145046985087259i</v>
      </c>
      <c r="H5007" s="1" t="str">
        <f t="shared" si="772"/>
        <v>-0.989424768295749+0.145046985087259i</v>
      </c>
      <c r="I5007" s="1">
        <f t="shared" si="779"/>
        <v>-5.5199742934668998E-15</v>
      </c>
      <c r="J5007" s="1">
        <f t="shared" si="780"/>
        <v>-11</v>
      </c>
    </row>
    <row r="5008" spans="1:10" x14ac:dyDescent="0.25">
      <c r="A5008" s="1">
        <f t="shared" si="771"/>
        <v>0.49759999999996152</v>
      </c>
      <c r="B5008" s="1">
        <f t="shared" si="773"/>
        <v>1.64602738409321E-14</v>
      </c>
      <c r="C5008" s="1" t="str">
        <f t="shared" si="774"/>
        <v>1.64602738409321E-14-13.4782696611706i</v>
      </c>
      <c r="D5008" s="1">
        <f t="shared" si="775"/>
        <v>-12.714486235999436</v>
      </c>
      <c r="E5008" s="1">
        <f t="shared" si="776"/>
        <v>0.98905092024824726</v>
      </c>
      <c r="F5008" s="1">
        <f t="shared" si="777"/>
        <v>-0.14757464943578671</v>
      </c>
      <c r="G5008" s="1" t="str">
        <f t="shared" si="778"/>
        <v>0.989050920248247-0.147574649435787i</v>
      </c>
      <c r="H5008" s="1" t="str">
        <f t="shared" si="772"/>
        <v>-0.989050920248247+0.147574649435787i</v>
      </c>
      <c r="I5008" s="1">
        <f t="shared" si="779"/>
        <v>1.64602738409321E-14</v>
      </c>
      <c r="J5008" s="1">
        <f t="shared" si="780"/>
        <v>-11</v>
      </c>
    </row>
    <row r="5009" spans="1:10" x14ac:dyDescent="0.25">
      <c r="A5009" s="1">
        <f t="shared" si="771"/>
        <v>0.49769999999996151</v>
      </c>
      <c r="B5009" s="1">
        <f t="shared" si="773"/>
        <v>2.9602226430023299E-14</v>
      </c>
      <c r="C5009" s="1" t="str">
        <f t="shared" si="774"/>
        <v>2.96022264300233E-14-13.2488522653009i</v>
      </c>
      <c r="D5009" s="1">
        <f t="shared" si="775"/>
        <v>-12.717041398024355</v>
      </c>
      <c r="E5009" s="1">
        <f t="shared" si="776"/>
        <v>0.98867061483621732</v>
      </c>
      <c r="F5009" s="1">
        <f t="shared" si="777"/>
        <v>-0.15010135029164781</v>
      </c>
      <c r="G5009" s="1" t="str">
        <f t="shared" si="778"/>
        <v>0.988670614836217-0.150101350291648i</v>
      </c>
      <c r="H5009" s="1" t="str">
        <f t="shared" si="772"/>
        <v>-0.988670614836217+0.150101350291648i</v>
      </c>
      <c r="I5009" s="1">
        <f t="shared" si="779"/>
        <v>2.9602226430023299E-14</v>
      </c>
      <c r="J5009" s="1">
        <f t="shared" si="780"/>
        <v>-11</v>
      </c>
    </row>
    <row r="5010" spans="1:10" x14ac:dyDescent="0.25">
      <c r="A5010" s="1">
        <f t="shared" si="771"/>
        <v>0.4977999999999615</v>
      </c>
      <c r="B5010" s="1">
        <f t="shared" si="773"/>
        <v>-1.30166598116892E-14</v>
      </c>
      <c r="C5010" s="1" t="str">
        <f t="shared" si="774"/>
        <v>-1.30166598116892E-14-13.0270720616738i</v>
      </c>
      <c r="D5010" s="1">
        <f t="shared" si="775"/>
        <v>-12.719596560049274</v>
      </c>
      <c r="E5010" s="1">
        <f t="shared" si="776"/>
        <v>0.9882838545426158</v>
      </c>
      <c r="F5010" s="1">
        <f t="shared" si="777"/>
        <v>-0.15262707115839488</v>
      </c>
      <c r="G5010" s="1" t="str">
        <f t="shared" si="778"/>
        <v>0.988283854542616-0.152627071158395i</v>
      </c>
      <c r="H5010" s="1" t="str">
        <f t="shared" si="772"/>
        <v>-0.988283854542616+0.152627071158395i</v>
      </c>
      <c r="I5010" s="1">
        <f t="shared" si="779"/>
        <v>-1.30166598116892E-14</v>
      </c>
      <c r="J5010" s="1">
        <f t="shared" si="780"/>
        <v>-11</v>
      </c>
    </row>
    <row r="5011" spans="1:10" x14ac:dyDescent="0.25">
      <c r="A5011" s="1">
        <f t="shared" si="771"/>
        <v>0.49789999999996148</v>
      </c>
      <c r="B5011" s="1">
        <f t="shared" si="773"/>
        <v>6.7567760193640701E-15</v>
      </c>
      <c r="C5011" s="1" t="str">
        <f t="shared" si="774"/>
        <v>6.75677601936407E-15-12.8125532475932i</v>
      </c>
      <c r="D5011" s="1">
        <f t="shared" si="775"/>
        <v>-12.722151722074194</v>
      </c>
      <c r="E5011" s="1">
        <f t="shared" si="776"/>
        <v>0.98789064189254217</v>
      </c>
      <c r="F5011" s="1">
        <f t="shared" si="777"/>
        <v>-0.15515179554597849</v>
      </c>
      <c r="G5011" s="1" t="str">
        <f t="shared" si="778"/>
        <v>0.987890641892542-0.155151795545978i</v>
      </c>
      <c r="H5011" s="1" t="str">
        <f t="shared" si="772"/>
        <v>-0.987890641892542+0.155151795545978i</v>
      </c>
      <c r="I5011" s="1">
        <f t="shared" si="779"/>
        <v>6.7567760193640701E-15</v>
      </c>
      <c r="J5011" s="1">
        <f t="shared" si="780"/>
        <v>-11</v>
      </c>
    </row>
    <row r="5012" spans="1:10" x14ac:dyDescent="0.25">
      <c r="A5012" s="1">
        <f t="shared" si="771"/>
        <v>0.49799999999996147</v>
      </c>
      <c r="B5012" s="1">
        <f t="shared" si="773"/>
        <v>-1.17202257157737E-14</v>
      </c>
      <c r="C5012" s="1" t="str">
        <f t="shared" si="774"/>
        <v>-1.17202257157737E-14-12.604944278509i</v>
      </c>
      <c r="D5012" s="1">
        <f t="shared" si="775"/>
        <v>-12.724706884099113</v>
      </c>
      <c r="E5012" s="1">
        <f t="shared" si="776"/>
        <v>0.98749097945322295</v>
      </c>
      <c r="F5012" s="1">
        <f t="shared" si="777"/>
        <v>-0.15767550697084975</v>
      </c>
      <c r="G5012" s="1" t="str">
        <f t="shared" si="778"/>
        <v>0.987490979453223-0.15767550697085i</v>
      </c>
      <c r="H5012" s="1" t="str">
        <f t="shared" si="772"/>
        <v>-0.987490979453223+0.15767550697085i</v>
      </c>
      <c r="I5012" s="1">
        <f t="shared" si="779"/>
        <v>-1.17202257157737E-14</v>
      </c>
      <c r="J5012" s="1">
        <f t="shared" si="780"/>
        <v>-11</v>
      </c>
    </row>
    <row r="5013" spans="1:10" x14ac:dyDescent="0.25">
      <c r="A5013" s="1">
        <f t="shared" si="771"/>
        <v>0.49809999999996146</v>
      </c>
      <c r="B5013" s="1">
        <f t="shared" si="773"/>
        <v>-2.0312391784240199E-14</v>
      </c>
      <c r="C5013" s="1" t="str">
        <f t="shared" si="774"/>
        <v>-2.03123917842402E-14-12.4039159417638i</v>
      </c>
      <c r="D5013" s="1">
        <f t="shared" si="775"/>
        <v>-12.727262046124032</v>
      </c>
      <c r="E5013" s="1">
        <f t="shared" si="776"/>
        <v>0.98708486983399379</v>
      </c>
      <c r="F5013" s="1">
        <f t="shared" si="777"/>
        <v>-0.16019818895607854</v>
      </c>
      <c r="G5013" s="1" t="str">
        <f t="shared" si="778"/>
        <v>0.987084869833994-0.160198188956079i</v>
      </c>
      <c r="H5013" s="1" t="str">
        <f t="shared" si="772"/>
        <v>-0.987084869833994+0.160198188956079i</v>
      </c>
      <c r="I5013" s="1">
        <f t="shared" si="779"/>
        <v>-2.0312391784240199E-14</v>
      </c>
      <c r="J5013" s="1">
        <f t="shared" si="780"/>
        <v>-11</v>
      </c>
    </row>
    <row r="5014" spans="1:10" x14ac:dyDescent="0.25">
      <c r="A5014" s="1">
        <f t="shared" si="771"/>
        <v>0.49819999999996145</v>
      </c>
      <c r="B5014" s="1">
        <f t="shared" si="773"/>
        <v>3.2192864014760302E-14</v>
      </c>
      <c r="C5014" s="1" t="str">
        <f t="shared" si="774"/>
        <v>3.21928640147603E-14-12.2091596110201i</v>
      </c>
      <c r="D5014" s="1">
        <f t="shared" si="775"/>
        <v>-12.729817208148951</v>
      </c>
      <c r="E5014" s="1">
        <f t="shared" si="776"/>
        <v>0.98667231568628344</v>
      </c>
      <c r="F5014" s="1">
        <f t="shared" si="777"/>
        <v>-0.16271982503145407</v>
      </c>
      <c r="G5014" s="1" t="str">
        <f t="shared" si="778"/>
        <v>0.986672315686283-0.162719825031454i</v>
      </c>
      <c r="H5014" s="1" t="str">
        <f t="shared" si="772"/>
        <v>-0.986672315686283+0.162719825031454i</v>
      </c>
      <c r="I5014" s="1">
        <f t="shared" si="779"/>
        <v>3.2192864014760302E-14</v>
      </c>
      <c r="J5014" s="1">
        <f t="shared" si="780"/>
        <v>-11</v>
      </c>
    </row>
    <row r="5015" spans="1:10" x14ac:dyDescent="0.25">
      <c r="A5015" s="1">
        <f t="shared" si="771"/>
        <v>0.49829999999996144</v>
      </c>
      <c r="B5015" s="1">
        <f t="shared" si="773"/>
        <v>2.0685228836405201E-14</v>
      </c>
      <c r="C5015" s="1" t="str">
        <f t="shared" si="774"/>
        <v>2.06852288364052E-14-12.0203856618978i</v>
      </c>
      <c r="D5015" s="1">
        <f t="shared" si="775"/>
        <v>-12.732372370173872</v>
      </c>
      <c r="E5015" s="1">
        <f t="shared" si="776"/>
        <v>0.98625331970359531</v>
      </c>
      <c r="F5015" s="1">
        <f t="shared" si="777"/>
        <v>-0.16524039873359583</v>
      </c>
      <c r="G5015" s="1" t="str">
        <f t="shared" si="778"/>
        <v>0.986253319703595-0.165240398733596i</v>
      </c>
      <c r="H5015" s="1" t="str">
        <f t="shared" si="772"/>
        <v>-0.986253319703595+0.165240398733596i</v>
      </c>
      <c r="I5015" s="1">
        <f t="shared" si="779"/>
        <v>2.0685228836405201E-14</v>
      </c>
      <c r="J5015" s="1">
        <f t="shared" si="780"/>
        <v>-11</v>
      </c>
    </row>
    <row r="5016" spans="1:10" x14ac:dyDescent="0.25">
      <c r="A5016" s="1">
        <f t="shared" si="771"/>
        <v>0.49839999999996143</v>
      </c>
      <c r="B5016" s="1">
        <f t="shared" si="773"/>
        <v>-1.16635848791947E-14</v>
      </c>
      <c r="C5016" s="1" t="str">
        <f t="shared" si="774"/>
        <v>-1.16635848791947E-14-11.8373220317173i</v>
      </c>
      <c r="D5016" s="1">
        <f t="shared" si="775"/>
        <v>-12.734927532198791</v>
      </c>
      <c r="E5016" s="1">
        <f t="shared" si="776"/>
        <v>0.98582788462149185</v>
      </c>
      <c r="F5016" s="1">
        <f t="shared" si="777"/>
        <v>-0.1677598936060542</v>
      </c>
      <c r="G5016" s="1" t="str">
        <f t="shared" si="778"/>
        <v>0.985827884621492-0.167759893606054i</v>
      </c>
      <c r="H5016" s="1" t="str">
        <f t="shared" si="772"/>
        <v>-0.985827884621492+0.167759893606054i</v>
      </c>
      <c r="I5016" s="1">
        <f t="shared" si="779"/>
        <v>-1.16635848791947E-14</v>
      </c>
      <c r="J5016" s="1">
        <f t="shared" si="780"/>
        <v>-11</v>
      </c>
    </row>
    <row r="5017" spans="1:10" x14ac:dyDescent="0.25">
      <c r="A5017" s="1">
        <f t="shared" si="771"/>
        <v>0.49849999999996142</v>
      </c>
      <c r="B5017" s="1">
        <f t="shared" si="773"/>
        <v>1.03559053850349E-14</v>
      </c>
      <c r="C5017" s="1" t="str">
        <f t="shared" si="774"/>
        <v>1.03559053850349E-14-11.6597129082818i</v>
      </c>
      <c r="D5017" s="1">
        <f t="shared" si="775"/>
        <v>-12.73748269422371</v>
      </c>
      <c r="E5017" s="1">
        <f t="shared" si="776"/>
        <v>0.9853960132175742</v>
      </c>
      <c r="F5017" s="1">
        <f t="shared" si="777"/>
        <v>-0.17027829319942822</v>
      </c>
      <c r="G5017" s="1" t="str">
        <f t="shared" si="778"/>
        <v>0.985396013217574-0.170278293199428i</v>
      </c>
      <c r="H5017" s="1" t="str">
        <f t="shared" si="772"/>
        <v>-0.985396013217574+0.170278293199428i</v>
      </c>
      <c r="I5017" s="1">
        <f t="shared" si="779"/>
        <v>1.03559053850349E-14</v>
      </c>
      <c r="J5017" s="1">
        <f t="shared" si="780"/>
        <v>-11</v>
      </c>
    </row>
    <row r="5018" spans="1:10" x14ac:dyDescent="0.25">
      <c r="A5018" s="1">
        <f t="shared" si="771"/>
        <v>0.49859999999996141</v>
      </c>
      <c r="B5018" s="1">
        <f t="shared" si="773"/>
        <v>2.7738828608902699E-14</v>
      </c>
      <c r="C5018" s="1" t="str">
        <f t="shared" si="774"/>
        <v>2.77388286089027E-14-11.4873175344136i</v>
      </c>
      <c r="D5018" s="1">
        <f t="shared" si="775"/>
        <v>-12.74003785624863</v>
      </c>
      <c r="E5018" s="1">
        <f t="shared" si="776"/>
        <v>0.98495770831146534</v>
      </c>
      <c r="F5018" s="1">
        <f t="shared" si="777"/>
        <v>-0.17279558107146797</v>
      </c>
      <c r="G5018" s="1" t="str">
        <f t="shared" si="778"/>
        <v>0.984957708311465-0.172795581071468i</v>
      </c>
      <c r="H5018" s="1" t="str">
        <f t="shared" si="772"/>
        <v>-0.984957708311465+0.172795581071468i</v>
      </c>
      <c r="I5018" s="1">
        <f t="shared" si="779"/>
        <v>2.7738828608902699E-14</v>
      </c>
      <c r="J5018" s="1">
        <f t="shared" si="780"/>
        <v>-11</v>
      </c>
    </row>
    <row r="5019" spans="1:10" x14ac:dyDescent="0.25">
      <c r="A5019" s="1">
        <f t="shared" si="771"/>
        <v>0.4986999999999614</v>
      </c>
      <c r="B5019" s="1">
        <f t="shared" si="773"/>
        <v>-2.6706200442810901E-15</v>
      </c>
      <c r="C5019" s="1" t="str">
        <f t="shared" si="774"/>
        <v>-2.67062004428109E-15-11.3199091164917i</v>
      </c>
      <c r="D5019" s="1">
        <f t="shared" si="775"/>
        <v>-12.742593018273549</v>
      </c>
      <c r="E5019" s="1">
        <f t="shared" si="776"/>
        <v>0.98451297276479288</v>
      </c>
      <c r="F5019" s="1">
        <f t="shared" si="777"/>
        <v>-0.17531174078717646</v>
      </c>
      <c r="G5019" s="1" t="str">
        <f t="shared" si="778"/>
        <v>0.984512972764793-0.175311740787176i</v>
      </c>
      <c r="H5019" s="1" t="str">
        <f t="shared" si="772"/>
        <v>-0.984512972764793+0.175311740787176i</v>
      </c>
      <c r="I5019" s="1">
        <f t="shared" si="779"/>
        <v>-2.6706200442810901E-15</v>
      </c>
      <c r="J5019" s="1">
        <f t="shared" si="780"/>
        <v>-11</v>
      </c>
    </row>
    <row r="5020" spans="1:10" x14ac:dyDescent="0.25">
      <c r="A5020" s="1">
        <f t="shared" si="771"/>
        <v>0.49879999999996139</v>
      </c>
      <c r="B5020" s="1">
        <f t="shared" si="773"/>
        <v>-1.08386795075342E-14</v>
      </c>
      <c r="C5020" s="1" t="str">
        <f t="shared" si="774"/>
        <v>-1.08386795075342E-14-11.1572738265872i</v>
      </c>
      <c r="D5020" s="1">
        <f t="shared" si="775"/>
        <v>-12.745148180298468</v>
      </c>
      <c r="E5020" s="1">
        <f t="shared" si="776"/>
        <v>0.98406180948116784</v>
      </c>
      <c r="F5020" s="1">
        <f t="shared" si="777"/>
        <v>-0.17782675591892755</v>
      </c>
      <c r="G5020" s="1" t="str">
        <f t="shared" si="778"/>
        <v>0.984061809481168-0.177826755918928i</v>
      </c>
      <c r="H5020" s="1" t="str">
        <f t="shared" si="772"/>
        <v>-0.984061809481168+0.177826755918928i</v>
      </c>
      <c r="I5020" s="1">
        <f t="shared" si="779"/>
        <v>-1.08386795075342E-14</v>
      </c>
      <c r="J5020" s="1">
        <f t="shared" si="780"/>
        <v>-11</v>
      </c>
    </row>
    <row r="5021" spans="1:10" x14ac:dyDescent="0.25">
      <c r="A5021" s="1">
        <f t="shared" si="771"/>
        <v>0.49889999999996137</v>
      </c>
      <c r="B5021" s="1">
        <f t="shared" si="773"/>
        <v>1.4348601883911001E-14</v>
      </c>
      <c r="C5021" s="1" t="str">
        <f t="shared" si="774"/>
        <v>1.4348601883911E-14-10.999209888965i</v>
      </c>
      <c r="D5021" s="1">
        <f t="shared" si="775"/>
        <v>-12.747703342323387</v>
      </c>
      <c r="E5021" s="1">
        <f t="shared" si="776"/>
        <v>0.98360422140616721</v>
      </c>
      <c r="F5021" s="1">
        <f t="shared" si="777"/>
        <v>-0.18034061004656615</v>
      </c>
      <c r="G5021" s="1" t="str">
        <f t="shared" si="778"/>
        <v>0.983604221406167-0.180340610046566i</v>
      </c>
      <c r="H5021" s="1" t="str">
        <f t="shared" si="772"/>
        <v>-0.983604221406167+0.180340610046566i</v>
      </c>
      <c r="I5021" s="1">
        <f t="shared" si="779"/>
        <v>1.4348601883911001E-14</v>
      </c>
      <c r="J5021" s="1">
        <f t="shared" si="780"/>
        <v>-10.999209888965</v>
      </c>
    </row>
    <row r="5022" spans="1:10" x14ac:dyDescent="0.25">
      <c r="A5022" s="1">
        <f t="shared" si="771"/>
        <v>0.49899999999996136</v>
      </c>
      <c r="B5022" s="1">
        <f t="shared" si="773"/>
        <v>2.21252520635675E-14</v>
      </c>
      <c r="C5022" s="1" t="str">
        <f t="shared" si="774"/>
        <v>2.21252520635675E-14-10.845526742744i</v>
      </c>
      <c r="D5022" s="1">
        <f t="shared" si="775"/>
        <v>-12.750258504348308</v>
      </c>
      <c r="E5022" s="1">
        <f t="shared" si="776"/>
        <v>0.98314021152731446</v>
      </c>
      <c r="F5022" s="1">
        <f t="shared" si="777"/>
        <v>-0.18285328675751891</v>
      </c>
      <c r="G5022" s="1" t="str">
        <f t="shared" si="778"/>
        <v>0.983140211527314-0.182853286757519i</v>
      </c>
      <c r="H5022" s="1" t="str">
        <f t="shared" si="772"/>
        <v>-0.983140211527314+0.182853286757519i</v>
      </c>
      <c r="I5022" s="1">
        <f t="shared" si="779"/>
        <v>2.21252520635675E-14</v>
      </c>
      <c r="J5022" s="1">
        <f t="shared" si="780"/>
        <v>-10.845526742743999</v>
      </c>
    </row>
    <row r="5023" spans="1:10" x14ac:dyDescent="0.25">
      <c r="A5023" s="1">
        <f t="shared" si="771"/>
        <v>0.49909999999996135</v>
      </c>
      <c r="B5023" s="1">
        <f t="shared" si="773"/>
        <v>-8.0156213717078993E-15</v>
      </c>
      <c r="C5023" s="1" t="str">
        <f t="shared" si="774"/>
        <v>-8.0156213717079E-15-10.6960442734124i</v>
      </c>
      <c r="D5023" s="1">
        <f t="shared" si="775"/>
        <v>-12.752813666373227</v>
      </c>
      <c r="E5023" s="1">
        <f t="shared" si="776"/>
        <v>0.98266978287406082</v>
      </c>
      <c r="F5023" s="1">
        <f t="shared" si="777"/>
        <v>-0.18536476964689449</v>
      </c>
      <c r="G5023" s="1" t="str">
        <f t="shared" si="778"/>
        <v>0.982669782874061-0.185364769646894i</v>
      </c>
      <c r="H5023" s="1" t="str">
        <f t="shared" si="772"/>
        <v>-0.982669782874061+0.185364769646894i</v>
      </c>
      <c r="I5023" s="1">
        <f t="shared" si="779"/>
        <v>-8.0156213717078993E-15</v>
      </c>
      <c r="J5023" s="1">
        <f t="shared" si="780"/>
        <v>-10.696044273412401</v>
      </c>
    </row>
    <row r="5024" spans="1:10" x14ac:dyDescent="0.25">
      <c r="A5024" s="1">
        <f t="shared" si="771"/>
        <v>0.49919999999996134</v>
      </c>
      <c r="B5024" s="1">
        <f t="shared" si="773"/>
        <v>-1.5959657756856601E-14</v>
      </c>
      <c r="C5024" s="1" t="str">
        <f t="shared" si="774"/>
        <v>-1.59596577568566E-14-10.5505921066774i</v>
      </c>
      <c r="D5024" s="1">
        <f t="shared" si="775"/>
        <v>-12.755368828398145</v>
      </c>
      <c r="E5024" s="1">
        <f t="shared" si="776"/>
        <v>0.98219293851776379</v>
      </c>
      <c r="F5024" s="1">
        <f t="shared" si="777"/>
        <v>-0.18787504231760099</v>
      </c>
      <c r="G5024" s="1" t="str">
        <f t="shared" si="778"/>
        <v>0.982192938517764-0.187875042317601i</v>
      </c>
      <c r="H5024" s="1" t="str">
        <f t="shared" si="772"/>
        <v>-0.982192938517764+0.187875042317601i</v>
      </c>
      <c r="I5024" s="1">
        <f t="shared" si="779"/>
        <v>-1.5959657756856601E-14</v>
      </c>
      <c r="J5024" s="1">
        <f t="shared" si="780"/>
        <v>-10.550592106677399</v>
      </c>
    </row>
    <row r="5025" spans="1:10" x14ac:dyDescent="0.25">
      <c r="A5025" s="1">
        <f t="shared" si="771"/>
        <v>0.49929999999996133</v>
      </c>
      <c r="B5025" s="1">
        <f t="shared" si="773"/>
        <v>4.33362052861045E-16</v>
      </c>
      <c r="C5025" s="1" t="str">
        <f t="shared" si="774"/>
        <v>4.33362052861045E-16-10.4090089588347i</v>
      </c>
      <c r="D5025" s="1">
        <f t="shared" si="775"/>
        <v>-12.757923990423066</v>
      </c>
      <c r="E5025" s="1">
        <f t="shared" si="776"/>
        <v>0.98170968157166805</v>
      </c>
      <c r="F5025" s="1">
        <f t="shared" si="777"/>
        <v>-0.19038408838044793</v>
      </c>
      <c r="G5025" s="1" t="str">
        <f t="shared" si="778"/>
        <v>0.981709681571668-0.190384088380448i</v>
      </c>
      <c r="H5025" s="1" t="str">
        <f t="shared" si="772"/>
        <v>-0.981709681571668+0.190384088380448i</v>
      </c>
      <c r="I5025" s="1">
        <f t="shared" si="779"/>
        <v>4.33362052861045E-16</v>
      </c>
      <c r="J5025" s="1">
        <f t="shared" si="780"/>
        <v>-10.409008958834701</v>
      </c>
    </row>
    <row r="5026" spans="1:10" x14ac:dyDescent="0.25">
      <c r="A5026" s="1">
        <f t="shared" ref="A5026:A5089" si="781">A5025+$O$1</f>
        <v>0.49939999999996132</v>
      </c>
      <c r="B5026" s="1">
        <f t="shared" si="773"/>
        <v>3.5635182438365401E-15</v>
      </c>
      <c r="C5026" s="1" t="str">
        <f t="shared" si="774"/>
        <v>3.56351824383654E-15-10.271142038445i</v>
      </c>
      <c r="D5026" s="1">
        <f t="shared" si="775"/>
        <v>-12.760479152447985</v>
      </c>
      <c r="E5026" s="1">
        <f t="shared" si="776"/>
        <v>0.98122001519088609</v>
      </c>
      <c r="F5026" s="1">
        <f t="shared" si="777"/>
        <v>-0.19289189145424782</v>
      </c>
      <c r="G5026" s="1" t="str">
        <f t="shared" si="778"/>
        <v>0.981220015190886-0.192891891454248i</v>
      </c>
      <c r="H5026" s="1" t="str">
        <f t="shared" ref="H5026:H5089" si="782">IMPRODUCT(G5026,$H$3)</f>
        <v>-0.981220015190886+0.192891891454248i</v>
      </c>
      <c r="I5026" s="1">
        <f t="shared" si="779"/>
        <v>3.5635182438365401E-15</v>
      </c>
      <c r="J5026" s="1">
        <f t="shared" si="780"/>
        <v>-10.271142038444999</v>
      </c>
    </row>
    <row r="5027" spans="1:10" x14ac:dyDescent="0.25">
      <c r="A5027" s="1">
        <f t="shared" si="781"/>
        <v>0.49949999999996131</v>
      </c>
      <c r="B5027" s="1">
        <f t="shared" si="773"/>
        <v>-2.3211705774373798E-14</v>
      </c>
      <c r="C5027" s="1" t="str">
        <f t="shared" si="774"/>
        <v>-2.32117057743738E-14-10.1368464946525i</v>
      </c>
      <c r="D5027" s="1">
        <f t="shared" si="775"/>
        <v>-12.763034314472904</v>
      </c>
      <c r="E5027" s="1">
        <f t="shared" si="776"/>
        <v>0.98072394257237561</v>
      </c>
      <c r="F5027" s="1">
        <f t="shared" si="777"/>
        <v>-0.1953984351659338</v>
      </c>
      <c r="G5027" s="1" t="str">
        <f t="shared" si="778"/>
        <v>0.980723942572376-0.195398435165934i</v>
      </c>
      <c r="H5027" s="1" t="str">
        <f t="shared" si="782"/>
        <v>-0.980723942572376+0.195398435165934i</v>
      </c>
      <c r="I5027" s="1">
        <f t="shared" si="779"/>
        <v>-2.3211705774373798E-14</v>
      </c>
      <c r="J5027" s="1">
        <f t="shared" si="780"/>
        <v>-10.136846494652501</v>
      </c>
    </row>
    <row r="5028" spans="1:10" x14ac:dyDescent="0.25">
      <c r="A5028" s="1">
        <f t="shared" si="781"/>
        <v>0.4995999999999613</v>
      </c>
      <c r="B5028" s="1">
        <f t="shared" ref="B5028:B5091" si="783">I5028</f>
        <v>1.31917888592822E-14</v>
      </c>
      <c r="C5028" s="1" t="str">
        <f t="shared" ref="C5028:C5091" si="784">IMDIV(IMSUB(1,H5028),IMSUM(1,H5028))</f>
        <v>1.31917888592822E-14-10.0059849079602i</v>
      </c>
      <c r="D5028" s="1">
        <f t="shared" ref="D5028:D5091" si="785">-2*$B$10*A5028</f>
        <v>-12.765589476497823</v>
      </c>
      <c r="E5028" s="1">
        <f t="shared" ref="E5028:E5091" si="786">COS(D5028)</f>
        <v>0.98022146695492018</v>
      </c>
      <c r="F5028" s="1">
        <f t="shared" ref="F5028:F5091" si="787">SIN(D5028)</f>
        <v>-0.19790370315065942</v>
      </c>
      <c r="G5028" s="1" t="str">
        <f t="shared" ref="G5028:G5091" si="788">COMPLEX(E5028,F5028)</f>
        <v>0.98022146695492-0.197903703150659i</v>
      </c>
      <c r="H5028" s="1" t="str">
        <f t="shared" si="782"/>
        <v>-0.98022146695492+0.197903703150659i</v>
      </c>
      <c r="I5028" s="1">
        <f t="shared" ref="I5028:I5091" si="789">IMREAL(C5028)</f>
        <v>1.31917888592822E-14</v>
      </c>
      <c r="J5028" s="1">
        <f t="shared" si="780"/>
        <v>-10.005984907960199</v>
      </c>
    </row>
    <row r="5029" spans="1:10" x14ac:dyDescent="0.25">
      <c r="A5029" s="1">
        <f t="shared" si="781"/>
        <v>0.49969999999996129</v>
      </c>
      <c r="B5029" s="1">
        <f t="shared" si="783"/>
        <v>-8.2254426767246301E-16</v>
      </c>
      <c r="C5029" s="1" t="str">
        <f t="shared" si="784"/>
        <v>-8.22544267672463E-16-9.87842681969452i</v>
      </c>
      <c r="D5029" s="1">
        <f t="shared" si="785"/>
        <v>-12.768144638522744</v>
      </c>
      <c r="E5029" s="1">
        <f t="shared" si="786"/>
        <v>0.97971259161910695</v>
      </c>
      <c r="F5029" s="1">
        <f t="shared" si="787"/>
        <v>-0.20040767905190895</v>
      </c>
      <c r="G5029" s="1" t="str">
        <f t="shared" si="788"/>
        <v>0.979712591619107-0.200407679051909i</v>
      </c>
      <c r="H5029" s="1" t="str">
        <f t="shared" si="782"/>
        <v>-0.979712591619107+0.200407679051909i</v>
      </c>
      <c r="I5029" s="1">
        <f t="shared" si="789"/>
        <v>-8.2254426767246301E-16</v>
      </c>
      <c r="J5029" s="1">
        <f t="shared" si="780"/>
        <v>-9.8784268196945195</v>
      </c>
    </row>
    <row r="5030" spans="1:10" x14ac:dyDescent="0.25">
      <c r="A5030" s="1">
        <f t="shared" si="781"/>
        <v>0.49979999999996128</v>
      </c>
      <c r="B5030" s="1">
        <f t="shared" si="783"/>
        <v>1.1099898227446699E-14</v>
      </c>
      <c r="C5030" s="1" t="str">
        <f t="shared" si="784"/>
        <v>1.10998982274467E-14-9.75404829677649i</v>
      </c>
      <c r="D5030" s="1">
        <f t="shared" si="785"/>
        <v>-12.770699800547662</v>
      </c>
      <c r="E5030" s="1">
        <f t="shared" si="786"/>
        <v>0.97919731988730718</v>
      </c>
      <c r="F5030" s="1">
        <f t="shared" si="787"/>
        <v>-0.20291034652159731</v>
      </c>
      <c r="G5030" s="1" t="str">
        <f t="shared" si="788"/>
        <v>0.979197319887307-0.202910346521597i</v>
      </c>
      <c r="H5030" s="1" t="str">
        <f t="shared" si="782"/>
        <v>-0.979197319887307+0.202910346521597i</v>
      </c>
      <c r="I5030" s="1">
        <f t="shared" si="789"/>
        <v>1.1099898227446699E-14</v>
      </c>
      <c r="J5030" s="1">
        <f t="shared" si="780"/>
        <v>-9.7540482967764905</v>
      </c>
    </row>
    <row r="5031" spans="1:10" x14ac:dyDescent="0.25">
      <c r="A5031" s="1">
        <f t="shared" si="781"/>
        <v>0.49989999999996126</v>
      </c>
      <c r="B5031" s="1">
        <f t="shared" si="783"/>
        <v>-3.6093871124695596E-15</v>
      </c>
      <c r="C5031" s="1" t="str">
        <f t="shared" si="784"/>
        <v>-3.60938711246956E-15-9.63273152874298i</v>
      </c>
      <c r="D5031" s="1">
        <f t="shared" si="785"/>
        <v>-12.773254962572581</v>
      </c>
      <c r="E5031" s="1">
        <f t="shared" si="786"/>
        <v>0.97867565512365196</v>
      </c>
      <c r="F5031" s="1">
        <f t="shared" si="787"/>
        <v>-0.20541168922018718</v>
      </c>
      <c r="G5031" s="1" t="str">
        <f t="shared" si="788"/>
        <v>0.978675655123652-0.205411689220187i</v>
      </c>
      <c r="H5031" s="1" t="str">
        <f t="shared" si="782"/>
        <v>-0.978675655123652+0.205411689220187i</v>
      </c>
      <c r="I5031" s="1">
        <f t="shared" si="789"/>
        <v>-3.6093871124695596E-15</v>
      </c>
      <c r="J5031" s="1">
        <f t="shared" si="780"/>
        <v>-9.6327315287429798</v>
      </c>
    </row>
    <row r="5032" spans="1:10" x14ac:dyDescent="0.25">
      <c r="A5032" s="1">
        <f t="shared" si="781"/>
        <v>0.49999999999996125</v>
      </c>
      <c r="B5032" s="1">
        <f t="shared" si="783"/>
        <v>-1.5448484729637499E-14</v>
      </c>
      <c r="C5032" s="1" t="str">
        <f t="shared" si="784"/>
        <v>-1.54484847296375E-14-9.51436445426793i</v>
      </c>
      <c r="D5032" s="1">
        <f t="shared" si="785"/>
        <v>-12.775810124597502</v>
      </c>
      <c r="E5032" s="1">
        <f t="shared" si="786"/>
        <v>0.97814760073401152</v>
      </c>
      <c r="F5032" s="1">
        <f t="shared" si="787"/>
        <v>-0.20791169081679045</v>
      </c>
      <c r="G5032" s="1" t="str">
        <f t="shared" si="788"/>
        <v>0.978147600734012-0.20791169081679i</v>
      </c>
      <c r="H5032" s="1" t="str">
        <f t="shared" si="782"/>
        <v>-0.978147600734012+0.20791169081679i</v>
      </c>
      <c r="I5032" s="1">
        <f t="shared" si="789"/>
        <v>-1.5448484729637499E-14</v>
      </c>
      <c r="J5032" s="1">
        <f t="shared" ref="J5032:J5095" si="790">MAX(MIN(IMAGINARY(C5032),11),-11)</f>
        <v>-9.5143644542679304</v>
      </c>
    </row>
    <row r="5033" spans="1:10" x14ac:dyDescent="0.25">
      <c r="A5033" s="1">
        <f t="shared" si="781"/>
        <v>0.50009999999996124</v>
      </c>
      <c r="B5033" s="1">
        <f t="shared" si="783"/>
        <v>-2.7260938599151899E-14</v>
      </c>
      <c r="C5033" s="1" t="str">
        <f t="shared" si="784"/>
        <v>-2.72609385991519E-14-9.3988404146917i</v>
      </c>
      <c r="D5033" s="1">
        <f t="shared" si="785"/>
        <v>-12.778365286622421</v>
      </c>
      <c r="E5033" s="1">
        <f t="shared" si="786"/>
        <v>0.97761316016597455</v>
      </c>
      <c r="F5033" s="1">
        <f t="shared" si="787"/>
        <v>-0.21041033498926973</v>
      </c>
      <c r="G5033" s="1" t="str">
        <f t="shared" si="788"/>
        <v>0.977613160165975-0.21041033498927i</v>
      </c>
      <c r="H5033" s="1" t="str">
        <f t="shared" si="782"/>
        <v>-0.977613160165975+0.21041033498927i</v>
      </c>
      <c r="I5033" s="1">
        <f t="shared" si="789"/>
        <v>-2.7260938599151899E-14</v>
      </c>
      <c r="J5033" s="1">
        <f t="shared" si="790"/>
        <v>-9.3988404146916995</v>
      </c>
    </row>
    <row r="5034" spans="1:10" x14ac:dyDescent="0.25">
      <c r="A5034" s="1">
        <f t="shared" si="781"/>
        <v>0.50019999999996123</v>
      </c>
      <c r="B5034" s="1">
        <f t="shared" si="783"/>
        <v>1.19849044356116E-14</v>
      </c>
      <c r="C5034" s="1" t="str">
        <f t="shared" si="784"/>
        <v>1.19849044356116E-14-9.28605783230822i</v>
      </c>
      <c r="D5034" s="1">
        <f t="shared" si="785"/>
        <v>-12.78092044864734</v>
      </c>
      <c r="E5034" s="1">
        <f t="shared" si="786"/>
        <v>0.97707233690882223</v>
      </c>
      <c r="F5034" s="1">
        <f t="shared" si="787"/>
        <v>-0.21290760542435511</v>
      </c>
      <c r="G5034" s="1" t="str">
        <f t="shared" si="788"/>
        <v>0.977072336908822-0.212907605424355i</v>
      </c>
      <c r="H5034" s="1" t="str">
        <f t="shared" si="782"/>
        <v>-0.977072336908822+0.212907605424355i</v>
      </c>
      <c r="I5034" s="1">
        <f t="shared" si="789"/>
        <v>1.19849044356116E-14</v>
      </c>
      <c r="J5034" s="1">
        <f t="shared" si="790"/>
        <v>-9.2860578323082201</v>
      </c>
    </row>
    <row r="5035" spans="1:10" x14ac:dyDescent="0.25">
      <c r="A5035" s="1">
        <f t="shared" si="781"/>
        <v>0.50029999999996122</v>
      </c>
      <c r="B5035" s="1">
        <f t="shared" si="783"/>
        <v>5.4756831872740297E-15</v>
      </c>
      <c r="C5035" s="1" t="str">
        <f t="shared" si="784"/>
        <v>5.47568318727403E-15-9.17591991136976i</v>
      </c>
      <c r="D5035" s="1">
        <f t="shared" si="785"/>
        <v>-12.78347561067226</v>
      </c>
      <c r="E5035" s="1">
        <f t="shared" si="786"/>
        <v>0.9765251344935082</v>
      </c>
      <c r="F5035" s="1">
        <f t="shared" si="787"/>
        <v>-0.21540348581774574</v>
      </c>
      <c r="G5035" s="1" t="str">
        <f t="shared" si="788"/>
        <v>0.976525134493508-0.215403485817746i</v>
      </c>
      <c r="H5035" s="1" t="str">
        <f t="shared" si="782"/>
        <v>-0.976525134493508+0.215403485817746i</v>
      </c>
      <c r="I5035" s="1">
        <f t="shared" si="789"/>
        <v>5.4756831872740297E-15</v>
      </c>
      <c r="J5035" s="1">
        <f t="shared" si="790"/>
        <v>-9.1759199113697605</v>
      </c>
    </row>
    <row r="5036" spans="1:10" x14ac:dyDescent="0.25">
      <c r="A5036" s="1">
        <f t="shared" si="781"/>
        <v>0.50039999999996121</v>
      </c>
      <c r="B5036" s="1">
        <f t="shared" si="783"/>
        <v>4.53054312064249E-15</v>
      </c>
      <c r="C5036" s="1" t="str">
        <f t="shared" si="784"/>
        <v>4.53054312064249E-15-9.06833435996067i</v>
      </c>
      <c r="D5036" s="1">
        <f t="shared" si="785"/>
        <v>-12.786030772697179</v>
      </c>
      <c r="E5036" s="1">
        <f t="shared" si="786"/>
        <v>0.97597155649263512</v>
      </c>
      <c r="F5036" s="1">
        <f t="shared" si="787"/>
        <v>-0.2178979598742109</v>
      </c>
      <c r="G5036" s="1" t="str">
        <f t="shared" si="788"/>
        <v>0.975971556492635-0.217897959874211i</v>
      </c>
      <c r="H5036" s="1" t="str">
        <f t="shared" si="782"/>
        <v>-0.975971556492635+0.217897959874211i</v>
      </c>
      <c r="I5036" s="1">
        <f t="shared" si="789"/>
        <v>4.53054312064249E-15</v>
      </c>
      <c r="J5036" s="1">
        <f t="shared" si="790"/>
        <v>-9.0683343599606694</v>
      </c>
    </row>
    <row r="5037" spans="1:10" x14ac:dyDescent="0.25">
      <c r="A5037" s="1">
        <f t="shared" si="781"/>
        <v>0.5004999999999612</v>
      </c>
      <c r="B5037" s="1">
        <f t="shared" si="783"/>
        <v>0</v>
      </c>
      <c r="C5037" s="1" t="str">
        <f t="shared" si="784"/>
        <v>-8.96321313105817i</v>
      </c>
      <c r="D5037" s="1">
        <f t="shared" si="785"/>
        <v>-12.788585934722098</v>
      </c>
      <c r="E5037" s="1">
        <f t="shared" si="786"/>
        <v>0.97541160652043002</v>
      </c>
      <c r="F5037" s="1">
        <f t="shared" si="787"/>
        <v>-0.22039101130770677</v>
      </c>
      <c r="G5037" s="1" t="str">
        <f t="shared" si="788"/>
        <v>0.97541160652043-0.220391011307707i</v>
      </c>
      <c r="H5037" s="1" t="str">
        <f t="shared" si="782"/>
        <v>-0.97541160652043+0.220391011307707i</v>
      </c>
      <c r="I5037" s="1">
        <f t="shared" si="789"/>
        <v>0</v>
      </c>
      <c r="J5037" s="1">
        <f t="shared" si="790"/>
        <v>-8.9632131310581702</v>
      </c>
    </row>
    <row r="5038" spans="1:10" x14ac:dyDescent="0.25">
      <c r="A5038" s="1">
        <f t="shared" si="781"/>
        <v>0.50059999999996119</v>
      </c>
      <c r="B5038" s="1">
        <f t="shared" si="783"/>
        <v>4.6726226067234703E-15</v>
      </c>
      <c r="C5038" s="1" t="str">
        <f t="shared" si="784"/>
        <v>4.67262260672347E-15-8.8604721812559i</v>
      </c>
      <c r="D5038" s="1">
        <f t="shared" si="785"/>
        <v>-12.791141096747017</v>
      </c>
      <c r="E5038" s="1">
        <f t="shared" si="786"/>
        <v>0.9748452882327221</v>
      </c>
      <c r="F5038" s="1">
        <f t="shared" si="787"/>
        <v>-0.222882623841476</v>
      </c>
      <c r="G5038" s="1" t="str">
        <f t="shared" si="788"/>
        <v>0.974845288232722-0.222882623841476i</v>
      </c>
      <c r="H5038" s="1" t="str">
        <f t="shared" si="782"/>
        <v>-0.974845288232722+0.222882623841476i</v>
      </c>
      <c r="I5038" s="1">
        <f t="shared" si="789"/>
        <v>4.6726226067234703E-15</v>
      </c>
      <c r="J5038" s="1">
        <f t="shared" si="790"/>
        <v>-8.8604721812559006</v>
      </c>
    </row>
    <row r="5039" spans="1:10" x14ac:dyDescent="0.25">
      <c r="A5039" s="1">
        <f t="shared" si="781"/>
        <v>0.50069999999996118</v>
      </c>
      <c r="B5039" s="1">
        <f t="shared" si="783"/>
        <v>-5.5922133216491196E-15</v>
      </c>
      <c r="C5039" s="1" t="str">
        <f t="shared" si="784"/>
        <v>-5.59221332164912E-15-8.76003124575837i</v>
      </c>
      <c r="D5039" s="1">
        <f t="shared" si="785"/>
        <v>-12.793696258771938</v>
      </c>
      <c r="E5039" s="1">
        <f t="shared" si="786"/>
        <v>0.97427260532691773</v>
      </c>
      <c r="F5039" s="1">
        <f t="shared" si="787"/>
        <v>-0.22537278120815726</v>
      </c>
      <c r="G5039" s="1" t="str">
        <f t="shared" si="788"/>
        <v>0.974272605326918-0.225372781208157i</v>
      </c>
      <c r="H5039" s="1" t="str">
        <f t="shared" si="782"/>
        <v>-0.974272605326918+0.225372781208157i</v>
      </c>
      <c r="I5039" s="1">
        <f t="shared" si="789"/>
        <v>-5.5922133216491196E-15</v>
      </c>
      <c r="J5039" s="1">
        <f t="shared" si="790"/>
        <v>-8.7600312457583698</v>
      </c>
    </row>
    <row r="5040" spans="1:10" x14ac:dyDescent="0.25">
      <c r="A5040" s="1">
        <f t="shared" si="781"/>
        <v>0.50079999999996117</v>
      </c>
      <c r="B5040" s="1">
        <f t="shared" si="783"/>
        <v>8.1740631864553596E-15</v>
      </c>
      <c r="C5040" s="1" t="str">
        <f t="shared" si="784"/>
        <v>8.17406318645536E-15-8.66181362838195i</v>
      </c>
      <c r="D5040" s="1">
        <f t="shared" si="785"/>
        <v>-12.796251420796857</v>
      </c>
      <c r="E5040" s="1">
        <f t="shared" si="786"/>
        <v>0.97369356154197817</v>
      </c>
      <c r="F5040" s="1">
        <f t="shared" si="787"/>
        <v>-0.22786146714988456</v>
      </c>
      <c r="G5040" s="1" t="str">
        <f t="shared" si="788"/>
        <v>0.973693561541978-0.227861467149885i</v>
      </c>
      <c r="H5040" s="1" t="str">
        <f t="shared" si="782"/>
        <v>-0.973693561541978+0.227861467149885i</v>
      </c>
      <c r="I5040" s="1">
        <f t="shared" si="789"/>
        <v>8.1740631864553596E-15</v>
      </c>
      <c r="J5040" s="1">
        <f t="shared" si="790"/>
        <v>-8.6618136283819496</v>
      </c>
    </row>
    <row r="5041" spans="1:10" x14ac:dyDescent="0.25">
      <c r="A5041" s="1">
        <f t="shared" si="781"/>
        <v>0.50089999999996115</v>
      </c>
      <c r="B5041" s="1">
        <f t="shared" si="783"/>
        <v>-1.30760966026531E-14</v>
      </c>
      <c r="C5041" s="1" t="str">
        <f t="shared" si="784"/>
        <v>-1.30760966026531E-14-8.5657460054064i</v>
      </c>
      <c r="D5041" s="1">
        <f t="shared" si="785"/>
        <v>-12.798806582821776</v>
      </c>
      <c r="E5041" s="1">
        <f t="shared" si="786"/>
        <v>0.97310816065839267</v>
      </c>
      <c r="F5041" s="1">
        <f t="shared" si="787"/>
        <v>-0.23034866541840393</v>
      </c>
      <c r="G5041" s="1" t="str">
        <f t="shared" si="788"/>
        <v>0.973108160658393-0.230348665418404i</v>
      </c>
      <c r="H5041" s="1" t="str">
        <f t="shared" si="782"/>
        <v>-0.973108160658393+0.230348665418404i</v>
      </c>
      <c r="I5041" s="1">
        <f t="shared" si="789"/>
        <v>-1.30760966026531E-14</v>
      </c>
      <c r="J5041" s="1">
        <f t="shared" si="790"/>
        <v>-8.5657460054063996</v>
      </c>
    </row>
    <row r="5042" spans="1:10" x14ac:dyDescent="0.25">
      <c r="A5042" s="1">
        <f t="shared" si="781"/>
        <v>0.50099999999996114</v>
      </c>
      <c r="B5042" s="1">
        <f t="shared" si="783"/>
        <v>7.0541557946808296E-16</v>
      </c>
      <c r="C5042" s="1" t="str">
        <f t="shared" si="784"/>
        <v>7.05415579468083E-16-8.47175824222345i</v>
      </c>
      <c r="D5042" s="1">
        <f t="shared" si="785"/>
        <v>-12.801361744846696</v>
      </c>
      <c r="E5042" s="1">
        <f t="shared" si="786"/>
        <v>0.97251640649815507</v>
      </c>
      <c r="F5042" s="1">
        <f t="shared" si="787"/>
        <v>-0.23283435977517405</v>
      </c>
      <c r="G5042" s="1" t="str">
        <f t="shared" si="788"/>
        <v>0.972516406498155-0.232834359775174i</v>
      </c>
      <c r="H5042" s="1" t="str">
        <f t="shared" si="782"/>
        <v>-0.972516406498155+0.232834359775174i</v>
      </c>
      <c r="I5042" s="1">
        <f t="shared" si="789"/>
        <v>7.0541557946808296E-16</v>
      </c>
      <c r="J5042" s="1">
        <f t="shared" si="790"/>
        <v>-8.4717582422234496</v>
      </c>
    </row>
    <row r="5043" spans="1:10" x14ac:dyDescent="0.25">
      <c r="A5043" s="1">
        <f t="shared" si="781"/>
        <v>0.50109999999996113</v>
      </c>
      <c r="B5043" s="1">
        <f t="shared" si="783"/>
        <v>2.2095642151298702E-15</v>
      </c>
      <c r="C5043" s="1" t="str">
        <f t="shared" si="784"/>
        <v>2.20956421512987E-15-8.379783221819i</v>
      </c>
      <c r="D5043" s="1">
        <f t="shared" si="785"/>
        <v>-12.803916906871615</v>
      </c>
      <c r="E5043" s="1">
        <f t="shared" si="786"/>
        <v>0.97191830292474002</v>
      </c>
      <c r="F5043" s="1">
        <f t="shared" si="787"/>
        <v>-0.23531853399146735</v>
      </c>
      <c r="G5043" s="1" t="str">
        <f t="shared" si="788"/>
        <v>0.97191830292474-0.235318533991467i</v>
      </c>
      <c r="H5043" s="1" t="str">
        <f t="shared" si="782"/>
        <v>-0.97191830292474+0.235318533991467i</v>
      </c>
      <c r="I5043" s="1">
        <f t="shared" si="789"/>
        <v>2.2095642151298702E-15</v>
      </c>
      <c r="J5043" s="1">
        <f t="shared" si="790"/>
        <v>-8.3797832218190003</v>
      </c>
    </row>
    <row r="5044" spans="1:10" x14ac:dyDescent="0.25">
      <c r="A5044" s="1">
        <f t="shared" si="781"/>
        <v>0.50119999999996112</v>
      </c>
      <c r="B5044" s="1">
        <f t="shared" si="783"/>
        <v>8.8583482866206307E-15</v>
      </c>
      <c r="C5044" s="1" t="str">
        <f t="shared" si="784"/>
        <v>8.85834828662063E-15-8.28975668420631i</v>
      </c>
      <c r="D5044" s="1">
        <f t="shared" si="785"/>
        <v>-12.806472068896534</v>
      </c>
      <c r="E5044" s="1">
        <f t="shared" si="786"/>
        <v>0.97131385384307511</v>
      </c>
      <c r="F5044" s="1">
        <f t="shared" si="787"/>
        <v>-0.23780117184848615</v>
      </c>
      <c r="G5044" s="1" t="str">
        <f t="shared" si="788"/>
        <v>0.971313853843075-0.237801171848486i</v>
      </c>
      <c r="H5044" s="1" t="str">
        <f t="shared" si="782"/>
        <v>-0.971313853843075+0.237801171848486i</v>
      </c>
      <c r="I5044" s="1">
        <f t="shared" si="789"/>
        <v>8.8583482866206307E-15</v>
      </c>
      <c r="J5044" s="1">
        <f t="shared" si="790"/>
        <v>-8.28975668420631</v>
      </c>
    </row>
    <row r="5045" spans="1:10" x14ac:dyDescent="0.25">
      <c r="A5045" s="1">
        <f t="shared" si="781"/>
        <v>0.50129999999996111</v>
      </c>
      <c r="B5045" s="1">
        <f t="shared" si="783"/>
        <v>-1.35446158739469E-14</v>
      </c>
      <c r="C5045" s="1" t="str">
        <f t="shared" si="784"/>
        <v>-1.35446158739469E-14-8.20161707600453i</v>
      </c>
      <c r="D5045" s="1">
        <f t="shared" si="785"/>
        <v>-12.809027230921453</v>
      </c>
      <c r="E5045" s="1">
        <f t="shared" si="786"/>
        <v>0.9707030631995176</v>
      </c>
      <c r="F5045" s="1">
        <f t="shared" si="787"/>
        <v>-0.24028225713746171</v>
      </c>
      <c r="G5045" s="1" t="str">
        <f t="shared" si="788"/>
        <v>0.970703063199518-0.240282257137462i</v>
      </c>
      <c r="H5045" s="1" t="str">
        <f t="shared" si="782"/>
        <v>-0.970703063199518+0.240282257137462i</v>
      </c>
      <c r="I5045" s="1">
        <f t="shared" si="789"/>
        <v>-1.35446158739469E-14</v>
      </c>
      <c r="J5045" s="1">
        <f t="shared" si="790"/>
        <v>-8.2016170760045295</v>
      </c>
    </row>
    <row r="5046" spans="1:10" x14ac:dyDescent="0.25">
      <c r="A5046" s="1">
        <f t="shared" si="781"/>
        <v>0.5013999999999611</v>
      </c>
      <c r="B5046" s="1">
        <f t="shared" si="783"/>
        <v>2.0272047564160698E-15</v>
      </c>
      <c r="C5046" s="1" t="str">
        <f t="shared" si="784"/>
        <v>2.02720475641607E-15-8.11530540942146i</v>
      </c>
      <c r="D5046" s="1">
        <f t="shared" si="785"/>
        <v>-12.811582392946374</v>
      </c>
      <c r="E5046" s="1">
        <f t="shared" si="786"/>
        <v>0.97008593498182716</v>
      </c>
      <c r="F5046" s="1">
        <f t="shared" si="787"/>
        <v>-0.24276177365976351</v>
      </c>
      <c r="G5046" s="1" t="str">
        <f t="shared" si="788"/>
        <v>0.970085934981827-0.242761773659764i</v>
      </c>
      <c r="H5046" s="1" t="str">
        <f t="shared" si="782"/>
        <v>-0.970085934981827+0.242761773659764i</v>
      </c>
      <c r="I5046" s="1">
        <f t="shared" si="789"/>
        <v>2.0272047564160698E-15</v>
      </c>
      <c r="J5046" s="1">
        <f t="shared" si="790"/>
        <v>-8.1153054094214596</v>
      </c>
    </row>
    <row r="5047" spans="1:10" x14ac:dyDescent="0.25">
      <c r="A5047" s="1">
        <f t="shared" si="781"/>
        <v>0.50149999999996109</v>
      </c>
      <c r="B5047" s="1">
        <f t="shared" si="783"/>
        <v>-9.1388388614566997E-15</v>
      </c>
      <c r="C5047" s="1" t="str">
        <f t="shared" si="784"/>
        <v>-9.1388388614567E-15-8.03076512996202i</v>
      </c>
      <c r="D5047" s="1">
        <f t="shared" si="785"/>
        <v>-12.814137554971293</v>
      </c>
      <c r="E5047" s="1">
        <f t="shared" si="786"/>
        <v>0.9694624732191417</v>
      </c>
      <c r="F5047" s="1">
        <f t="shared" si="787"/>
        <v>-0.24523970522699806</v>
      </c>
      <c r="G5047" s="1" t="str">
        <f t="shared" si="788"/>
        <v>0.969462473219142-0.245239705226998i</v>
      </c>
      <c r="H5047" s="1" t="str">
        <f t="shared" si="782"/>
        <v>-0.969462473219142+0.245239705226998i</v>
      </c>
      <c r="I5047" s="1">
        <f t="shared" si="789"/>
        <v>-9.1388388614566997E-15</v>
      </c>
      <c r="J5047" s="1">
        <f t="shared" si="790"/>
        <v>-8.0307651299620204</v>
      </c>
    </row>
    <row r="5048" spans="1:10" x14ac:dyDescent="0.25">
      <c r="A5048" s="1">
        <f t="shared" si="781"/>
        <v>0.50159999999996108</v>
      </c>
      <c r="B5048" s="1">
        <f t="shared" si="783"/>
        <v>-3.8604948366987304E-15</v>
      </c>
      <c r="C5048" s="1" t="str">
        <f t="shared" si="784"/>
        <v>-3.86049483669873E-15-7.94794199223868i</v>
      </c>
      <c r="D5048" s="1">
        <f t="shared" si="785"/>
        <v>-12.816692716996211</v>
      </c>
      <c r="E5048" s="1">
        <f t="shared" si="786"/>
        <v>0.96883268198194894</v>
      </c>
      <c r="F5048" s="1">
        <f t="shared" si="787"/>
        <v>-0.24771603566112504</v>
      </c>
      <c r="G5048" s="1" t="str">
        <f t="shared" si="788"/>
        <v>0.968832681981949-0.247716035661125i</v>
      </c>
      <c r="H5048" s="1" t="str">
        <f t="shared" si="782"/>
        <v>-0.968832681981949+0.247716035661125i</v>
      </c>
      <c r="I5048" s="1">
        <f t="shared" si="789"/>
        <v>-3.8604948366987304E-15</v>
      </c>
      <c r="J5048" s="1">
        <f t="shared" si="790"/>
        <v>-7.9479419922386798</v>
      </c>
    </row>
    <row r="5049" spans="1:10" x14ac:dyDescent="0.25">
      <c r="A5049" s="1">
        <f t="shared" si="781"/>
        <v>0.50169999999996107</v>
      </c>
      <c r="B5049" s="1">
        <f t="shared" si="783"/>
        <v>1.24457856456524E-14</v>
      </c>
      <c r="C5049" s="1" t="str">
        <f t="shared" si="784"/>
        <v>1.24457856456524E-14-7.8667839433113i</v>
      </c>
      <c r="D5049" s="1">
        <f t="shared" si="785"/>
        <v>-12.819247879021132</v>
      </c>
      <c r="E5049" s="1">
        <f t="shared" si="786"/>
        <v>0.96819656538206045</v>
      </c>
      <c r="F5049" s="1">
        <f t="shared" si="787"/>
        <v>-0.25019074879455766</v>
      </c>
      <c r="G5049" s="1" t="str">
        <f t="shared" si="788"/>
        <v>0.96819656538206-0.250190748794558i</v>
      </c>
      <c r="H5049" s="1" t="str">
        <f t="shared" si="782"/>
        <v>-0.96819656538206+0.250190748794558i</v>
      </c>
      <c r="I5049" s="1">
        <f t="shared" si="789"/>
        <v>1.24457856456524E-14</v>
      </c>
      <c r="J5049" s="1">
        <f t="shared" si="790"/>
        <v>-7.8667839433113</v>
      </c>
    </row>
    <row r="5050" spans="1:10" x14ac:dyDescent="0.25">
      <c r="A5050" s="1">
        <f t="shared" si="781"/>
        <v>0.50179999999996105</v>
      </c>
      <c r="B5050" s="1">
        <f t="shared" si="783"/>
        <v>-4.9712052058078999E-15</v>
      </c>
      <c r="C5050" s="1" t="str">
        <f t="shared" si="784"/>
        <v>-4.9712052058079E-15-7.78724101302914i</v>
      </c>
      <c r="D5050" s="1">
        <f t="shared" si="785"/>
        <v>-12.821803041046051</v>
      </c>
      <c r="E5050" s="1">
        <f t="shared" si="786"/>
        <v>0.96755412757258674</v>
      </c>
      <c r="F5050" s="1">
        <f t="shared" si="787"/>
        <v>-0.25266382847026297</v>
      </c>
      <c r="G5050" s="1" t="str">
        <f t="shared" si="788"/>
        <v>0.967554127572587-0.252663828470263i</v>
      </c>
      <c r="H5050" s="1" t="str">
        <f t="shared" si="782"/>
        <v>-0.967554127572587+0.252663828470263i</v>
      </c>
      <c r="I5050" s="1">
        <f t="shared" si="789"/>
        <v>-4.9712052058078999E-15</v>
      </c>
      <c r="J5050" s="1">
        <f t="shared" si="790"/>
        <v>-7.7872410130291403</v>
      </c>
    </row>
    <row r="5051" spans="1:10" x14ac:dyDescent="0.25">
      <c r="A5051" s="1">
        <f t="shared" si="781"/>
        <v>0.50189999999996104</v>
      </c>
      <c r="B5051" s="1">
        <f t="shared" si="783"/>
        <v>2.78167621552274E-15</v>
      </c>
      <c r="C5051" s="1" t="str">
        <f t="shared" si="784"/>
        <v>2.78167621552274E-15-7.70926521088837i</v>
      </c>
      <c r="D5051" s="1">
        <f t="shared" si="785"/>
        <v>-12.82435820307097</v>
      </c>
      <c r="E5051" s="1">
        <f t="shared" si="786"/>
        <v>0.966905372747907</v>
      </c>
      <c r="F5051" s="1">
        <f t="shared" si="787"/>
        <v>-0.25513525854187802</v>
      </c>
      <c r="G5051" s="1" t="str">
        <f t="shared" si="788"/>
        <v>0.966905372747907-0.255135258541878i</v>
      </c>
      <c r="H5051" s="1" t="str">
        <f t="shared" si="782"/>
        <v>-0.966905372747907+0.255135258541878i</v>
      </c>
      <c r="I5051" s="1">
        <f t="shared" si="789"/>
        <v>2.78167621552274E-15</v>
      </c>
      <c r="J5051" s="1">
        <f t="shared" si="790"/>
        <v>-7.7092652108883701</v>
      </c>
    </row>
    <row r="5052" spans="1:10" x14ac:dyDescent="0.25">
      <c r="A5052" s="1">
        <f t="shared" si="781"/>
        <v>0.50199999999996103</v>
      </c>
      <c r="B5052" s="1">
        <f t="shared" si="783"/>
        <v>-6.1437383636019296E-15</v>
      </c>
      <c r="C5052" s="1" t="str">
        <f t="shared" si="784"/>
        <v>-6.14373836360193E-15-7.63281042895984i</v>
      </c>
      <c r="D5052" s="1">
        <f t="shared" si="785"/>
        <v>-12.826913365095889</v>
      </c>
      <c r="E5052" s="1">
        <f t="shared" si="786"/>
        <v>0.96625030514364385</v>
      </c>
      <c r="F5052" s="1">
        <f t="shared" si="787"/>
        <v>-0.25760502287380793</v>
      </c>
      <c r="G5052" s="1" t="str">
        <f t="shared" si="788"/>
        <v>0.966250305143644-0.257605022873808i</v>
      </c>
      <c r="H5052" s="1" t="str">
        <f t="shared" si="782"/>
        <v>-0.966250305143644+0.257605022873808i</v>
      </c>
      <c r="I5052" s="1">
        <f t="shared" si="789"/>
        <v>-6.1437383636019296E-15</v>
      </c>
      <c r="J5052" s="1">
        <f t="shared" si="790"/>
        <v>-7.6328104289598402</v>
      </c>
    </row>
    <row r="5053" spans="1:10" x14ac:dyDescent="0.25">
      <c r="A5053" s="1">
        <f t="shared" si="781"/>
        <v>0.50209999999996102</v>
      </c>
      <c r="B5053" s="1">
        <f t="shared" si="783"/>
        <v>-1.0069055390101999E-14</v>
      </c>
      <c r="C5053" s="1" t="str">
        <f t="shared" si="784"/>
        <v>-1.0069055390102E-14-7.55783235047272i</v>
      </c>
      <c r="D5053" s="1">
        <f t="shared" si="785"/>
        <v>-12.82946852712081</v>
      </c>
      <c r="E5053" s="1">
        <f t="shared" si="786"/>
        <v>0.96558892903663451</v>
      </c>
      <c r="F5053" s="1">
        <f t="shared" si="787"/>
        <v>-0.26007310534133504</v>
      </c>
      <c r="G5053" s="1" t="str">
        <f t="shared" si="788"/>
        <v>0.965588929036635-0.260073105341335i</v>
      </c>
      <c r="H5053" s="1" t="str">
        <f t="shared" si="782"/>
        <v>-0.965588929036635+0.260073105341335i</v>
      </c>
      <c r="I5053" s="1">
        <f t="shared" si="789"/>
        <v>-1.0069055390101999E-14</v>
      </c>
      <c r="J5053" s="1">
        <f t="shared" si="790"/>
        <v>-7.5578323504727196</v>
      </c>
    </row>
    <row r="5054" spans="1:10" x14ac:dyDescent="0.25">
      <c r="A5054" s="1">
        <f t="shared" si="781"/>
        <v>0.50219999999996101</v>
      </c>
      <c r="B5054" s="1">
        <f t="shared" si="783"/>
        <v>2.70049951089258E-15</v>
      </c>
      <c r="C5054" s="1" t="str">
        <f t="shared" si="784"/>
        <v>2.70049951089258E-15-7.48428836367387i</v>
      </c>
      <c r="D5054" s="1">
        <f t="shared" si="785"/>
        <v>-12.832023689145728</v>
      </c>
      <c r="E5054" s="1">
        <f t="shared" si="786"/>
        <v>0.96492124874490504</v>
      </c>
      <c r="F5054" s="1">
        <f t="shared" si="787"/>
        <v>-0.26253948983071707</v>
      </c>
      <c r="G5054" s="1" t="str">
        <f t="shared" si="788"/>
        <v>0.964921248744905-0.262539489830717i</v>
      </c>
      <c r="H5054" s="1" t="str">
        <f t="shared" si="782"/>
        <v>-0.964921248744905+0.262539489830717i</v>
      </c>
      <c r="I5054" s="1">
        <f t="shared" si="789"/>
        <v>2.70049951089258E-15</v>
      </c>
      <c r="J5054" s="1">
        <f t="shared" si="790"/>
        <v>-7.48428836367387</v>
      </c>
    </row>
    <row r="5055" spans="1:10" x14ac:dyDescent="0.25">
      <c r="A5055" s="1">
        <f t="shared" si="781"/>
        <v>0.502299999999961</v>
      </c>
      <c r="B5055" s="1">
        <f t="shared" si="783"/>
        <v>-5.1432035579135503E-15</v>
      </c>
      <c r="C5055" s="1" t="str">
        <f t="shared" si="784"/>
        <v>-5.14320355791355E-15-7.41213748061122i</v>
      </c>
      <c r="D5055" s="1">
        <f t="shared" si="785"/>
        <v>-12.834578851170647</v>
      </c>
      <c r="E5055" s="1">
        <f t="shared" si="786"/>
        <v>0.96424726862763888</v>
      </c>
      <c r="F5055" s="1">
        <f t="shared" si="787"/>
        <v>-0.26500416023930284</v>
      </c>
      <c r="G5055" s="1" t="str">
        <f t="shared" si="788"/>
        <v>0.964247268627639-0.265004160239303i</v>
      </c>
      <c r="H5055" s="1" t="str">
        <f t="shared" si="782"/>
        <v>-0.964247268627639+0.265004160239303i</v>
      </c>
      <c r="I5055" s="1">
        <f t="shared" si="789"/>
        <v>-5.1432035579135503E-15</v>
      </c>
      <c r="J5055" s="1">
        <f t="shared" si="790"/>
        <v>-7.4121374806112197</v>
      </c>
    </row>
    <row r="5056" spans="1:10" x14ac:dyDescent="0.25">
      <c r="A5056" s="1">
        <f t="shared" si="781"/>
        <v>0.50239999999996099</v>
      </c>
      <c r="B5056" s="1">
        <f t="shared" si="783"/>
        <v>9.1693406124361704E-15</v>
      </c>
      <c r="C5056" s="1" t="str">
        <f t="shared" si="784"/>
        <v>9.16934061243617E-15-7.34134026051568i</v>
      </c>
      <c r="D5056" s="1">
        <f t="shared" si="785"/>
        <v>-12.837134013195568</v>
      </c>
      <c r="E5056" s="1">
        <f t="shared" si="786"/>
        <v>0.96356699308515037</v>
      </c>
      <c r="F5056" s="1">
        <f t="shared" si="787"/>
        <v>-0.26746710047563205</v>
      </c>
      <c r="G5056" s="1" t="str">
        <f t="shared" si="788"/>
        <v>0.96356699308515-0.267467100475632i</v>
      </c>
      <c r="H5056" s="1" t="str">
        <f t="shared" si="782"/>
        <v>-0.96356699308515+0.267467100475632i</v>
      </c>
      <c r="I5056" s="1">
        <f t="shared" si="789"/>
        <v>9.1693406124361704E-15</v>
      </c>
      <c r="J5056" s="1">
        <f t="shared" si="790"/>
        <v>-7.3413402605156799</v>
      </c>
    </row>
    <row r="5057" spans="1:10" x14ac:dyDescent="0.25">
      <c r="A5057" s="1">
        <f t="shared" si="781"/>
        <v>0.50249999999996098</v>
      </c>
      <c r="B5057" s="1">
        <f t="shared" si="783"/>
        <v>3.8348578760320799E-15</v>
      </c>
      <c r="C5057" s="1" t="str">
        <f t="shared" si="784"/>
        <v>3.83485787603208E-15-7.2718587374808i</v>
      </c>
      <c r="D5057" s="1">
        <f t="shared" si="785"/>
        <v>-12.839689175220487</v>
      </c>
      <c r="E5057" s="1">
        <f t="shared" si="786"/>
        <v>0.96288042655885697</v>
      </c>
      <c r="F5057" s="1">
        <f t="shared" si="787"/>
        <v>-0.26992829445953531</v>
      </c>
      <c r="G5057" s="1" t="str">
        <f t="shared" si="788"/>
        <v>0.962880426558857-0.269928294459535i</v>
      </c>
      <c r="H5057" s="1" t="str">
        <f t="shared" si="782"/>
        <v>-0.962880426558857+0.269928294459535i</v>
      </c>
      <c r="I5057" s="1">
        <f t="shared" si="789"/>
        <v>3.8348578760320799E-15</v>
      </c>
      <c r="J5057" s="1">
        <f t="shared" si="790"/>
        <v>-7.2718587374807999</v>
      </c>
    </row>
    <row r="5058" spans="1:10" x14ac:dyDescent="0.25">
      <c r="A5058" s="1">
        <f t="shared" si="781"/>
        <v>0.50259999999996097</v>
      </c>
      <c r="B5058" s="1">
        <f t="shared" si="783"/>
        <v>-7.5977818864736299E-15</v>
      </c>
      <c r="C5058" s="1" t="str">
        <f t="shared" si="784"/>
        <v>-7.59778188647363E-15-7.20365635216105i</v>
      </c>
      <c r="D5058" s="1">
        <f t="shared" si="785"/>
        <v>-12.842244337245406</v>
      </c>
      <c r="E5058" s="1">
        <f t="shared" si="786"/>
        <v>0.96218757353124784</v>
      </c>
      <c r="F5058" s="1">
        <f t="shared" si="787"/>
        <v>-0.27238772612224954</v>
      </c>
      <c r="G5058" s="1" t="str">
        <f t="shared" si="788"/>
        <v>0.962187573531248-0.27238772612225i</v>
      </c>
      <c r="H5058" s="1" t="str">
        <f t="shared" si="782"/>
        <v>-0.962187573531248+0.27238772612225i</v>
      </c>
      <c r="I5058" s="1">
        <f t="shared" si="789"/>
        <v>-7.5977818864736299E-15</v>
      </c>
      <c r="J5058" s="1">
        <f t="shared" si="790"/>
        <v>-7.2036563521610502</v>
      </c>
    </row>
    <row r="5059" spans="1:10" x14ac:dyDescent="0.25">
      <c r="A5059" s="1">
        <f t="shared" si="781"/>
        <v>0.50269999999996096</v>
      </c>
      <c r="B5059" s="1">
        <f t="shared" si="783"/>
        <v>8.9137421034729996E-15</v>
      </c>
      <c r="C5059" s="1" t="str">
        <f t="shared" si="784"/>
        <v>8.913742103473E-15-7.13669788723157i</v>
      </c>
      <c r="D5059" s="1">
        <f t="shared" si="785"/>
        <v>-12.844799499270326</v>
      </c>
      <c r="E5059" s="1">
        <f t="shared" si="786"/>
        <v>0.9614884385258553</v>
      </c>
      <c r="F5059" s="1">
        <f t="shared" si="787"/>
        <v>-0.27484537940651732</v>
      </c>
      <c r="G5059" s="1" t="str">
        <f t="shared" si="788"/>
        <v>0.961488438525855-0.274845379406517i</v>
      </c>
      <c r="H5059" s="1" t="str">
        <f t="shared" si="782"/>
        <v>-0.961488438525855+0.274845379406517i</v>
      </c>
      <c r="I5059" s="1">
        <f t="shared" si="789"/>
        <v>8.9137421034729996E-15</v>
      </c>
      <c r="J5059" s="1">
        <f t="shared" si="790"/>
        <v>-7.1366978872315698</v>
      </c>
    </row>
    <row r="5060" spans="1:10" x14ac:dyDescent="0.25">
      <c r="A5060" s="1">
        <f t="shared" si="781"/>
        <v>0.50279999999996094</v>
      </c>
      <c r="B5060" s="1">
        <f t="shared" si="783"/>
        <v>-2.74761579291867E-15</v>
      </c>
      <c r="C5060" s="1" t="str">
        <f t="shared" si="784"/>
        <v>-2.74761579291867E-15-7.07094940636904i</v>
      </c>
      <c r="D5060" s="1">
        <f t="shared" si="785"/>
        <v>-12.847354661295245</v>
      </c>
      <c r="E5060" s="1">
        <f t="shared" si="786"/>
        <v>0.96078302610722788</v>
      </c>
      <c r="F5060" s="1">
        <f t="shared" si="787"/>
        <v>-0.27730123826668712</v>
      </c>
      <c r="G5060" s="1" t="str">
        <f t="shared" si="788"/>
        <v>0.960783026107228-0.277301238266687i</v>
      </c>
      <c r="H5060" s="1" t="str">
        <f t="shared" si="782"/>
        <v>-0.960783026107228+0.277301238266687i</v>
      </c>
      <c r="I5060" s="1">
        <f t="shared" si="789"/>
        <v>-2.74761579291867E-15</v>
      </c>
      <c r="J5060" s="1">
        <f t="shared" si="790"/>
        <v>-7.0709494063690403</v>
      </c>
    </row>
    <row r="5061" spans="1:10" x14ac:dyDescent="0.25">
      <c r="A5061" s="1">
        <f t="shared" si="781"/>
        <v>0.50289999999996093</v>
      </c>
      <c r="B5061" s="1">
        <f t="shared" si="783"/>
        <v>5.4450496751146701E-15</v>
      </c>
      <c r="C5061" s="1" t="str">
        <f t="shared" si="784"/>
        <v>5.44504967511467E-15-7.00637819653151i</v>
      </c>
      <c r="D5061" s="1">
        <f t="shared" si="785"/>
        <v>-12.849909823320164</v>
      </c>
      <c r="E5061" s="1">
        <f t="shared" si="786"/>
        <v>0.96007134088089618</v>
      </c>
      <c r="F5061" s="1">
        <f t="shared" si="787"/>
        <v>-0.27975528666882787</v>
      </c>
      <c r="G5061" s="1" t="str">
        <f t="shared" si="788"/>
        <v>0.960071340880896-0.279755286668828i</v>
      </c>
      <c r="H5061" s="1" t="str">
        <f t="shared" si="782"/>
        <v>-0.960071340880896+0.279755286668828i</v>
      </c>
      <c r="I5061" s="1">
        <f t="shared" si="789"/>
        <v>5.4450496751146701E-15</v>
      </c>
      <c r="J5061" s="1">
        <f t="shared" si="790"/>
        <v>-7.0063781965315099</v>
      </c>
    </row>
    <row r="5062" spans="1:10" x14ac:dyDescent="0.25">
      <c r="A5062" s="1">
        <f t="shared" si="781"/>
        <v>0.50299999999996092</v>
      </c>
      <c r="B5062" s="1">
        <f t="shared" si="783"/>
        <v>4.81764122576556E-15</v>
      </c>
      <c r="C5062" s="1" t="str">
        <f t="shared" si="784"/>
        <v>4.81764122576556E-15-6.94295271333201i</v>
      </c>
      <c r="D5062" s="1">
        <f t="shared" si="785"/>
        <v>-12.852464985345083</v>
      </c>
      <c r="E5062" s="1">
        <f t="shared" si="786"/>
        <v>0.95935338749334609</v>
      </c>
      <c r="F5062" s="1">
        <f t="shared" si="787"/>
        <v>-0.28220750859082711</v>
      </c>
      <c r="G5062" s="1" t="str">
        <f t="shared" si="788"/>
        <v>0.959353387493346-0.282207508590827i</v>
      </c>
      <c r="H5062" s="1" t="str">
        <f t="shared" si="782"/>
        <v>-0.959353387493346+0.282207508590827i</v>
      </c>
      <c r="I5062" s="1">
        <f t="shared" si="789"/>
        <v>4.81764122576556E-15</v>
      </c>
      <c r="J5062" s="1">
        <f t="shared" si="790"/>
        <v>-6.9429527133320104</v>
      </c>
    </row>
    <row r="5063" spans="1:10" x14ac:dyDescent="0.25">
      <c r="A5063" s="1">
        <f t="shared" si="781"/>
        <v>0.50309999999996091</v>
      </c>
      <c r="B5063" s="1">
        <f t="shared" si="783"/>
        <v>-8.2119763422775894E-15</v>
      </c>
      <c r="C5063" s="1" t="str">
        <f t="shared" si="784"/>
        <v>-8.21197634227759E-15-6.88064252931288i</v>
      </c>
      <c r="D5063" s="1">
        <f t="shared" si="785"/>
        <v>-12.855020147370004</v>
      </c>
      <c r="E5063" s="1">
        <f t="shared" si="786"/>
        <v>0.9586291706319866</v>
      </c>
      <c r="F5063" s="1">
        <f t="shared" si="787"/>
        <v>-0.28465788802249886</v>
      </c>
      <c r="G5063" s="1" t="str">
        <f t="shared" si="788"/>
        <v>0.958629170631987-0.284657888022499i</v>
      </c>
      <c r="H5063" s="1" t="str">
        <f t="shared" si="782"/>
        <v>-0.958629170631987+0.284657888022499i</v>
      </c>
      <c r="I5063" s="1">
        <f t="shared" si="789"/>
        <v>-8.2119763422775894E-15</v>
      </c>
      <c r="J5063" s="1">
        <f t="shared" si="790"/>
        <v>-6.8806425293128797</v>
      </c>
    </row>
    <row r="5064" spans="1:10" x14ac:dyDescent="0.25">
      <c r="A5064" s="1">
        <f t="shared" si="781"/>
        <v>0.5031999999999609</v>
      </c>
      <c r="B5064" s="1">
        <f t="shared" si="783"/>
        <v>-7.7603520743567806E-15</v>
      </c>
      <c r="C5064" s="1" t="str">
        <f t="shared" si="784"/>
        <v>-7.76035207435678E-15-6.81941828494381i</v>
      </c>
      <c r="D5064" s="1">
        <f t="shared" si="785"/>
        <v>-12.857575309394923</v>
      </c>
      <c r="E5064" s="1">
        <f t="shared" si="786"/>
        <v>0.95789869502512159</v>
      </c>
      <c r="F5064" s="1">
        <f t="shared" si="787"/>
        <v>-0.2871064089656814</v>
      </c>
      <c r="G5064" s="1" t="str">
        <f t="shared" si="788"/>
        <v>0.957898695025122-0.287106408965681i</v>
      </c>
      <c r="H5064" s="1" t="str">
        <f t="shared" si="782"/>
        <v>-0.957898695025122+0.287106408965681i</v>
      </c>
      <c r="I5064" s="1">
        <f t="shared" si="789"/>
        <v>-7.7603520743567806E-15</v>
      </c>
      <c r="J5064" s="1">
        <f t="shared" si="790"/>
        <v>-6.8194182849438096</v>
      </c>
    </row>
    <row r="5065" spans="1:10" x14ac:dyDescent="0.25">
      <c r="A5065" s="1">
        <f t="shared" si="781"/>
        <v>0.50329999999996089</v>
      </c>
      <c r="B5065" s="1">
        <f t="shared" si="783"/>
        <v>-4.1273522413089702E-15</v>
      </c>
      <c r="C5065" s="1" t="str">
        <f t="shared" si="784"/>
        <v>-4.12735224130897E-15-6.75925164217668i</v>
      </c>
      <c r="D5065" s="1">
        <f t="shared" si="785"/>
        <v>-12.860130471419842</v>
      </c>
      <c r="E5065" s="1">
        <f t="shared" si="786"/>
        <v>0.95716196544191579</v>
      </c>
      <c r="F5065" s="1">
        <f t="shared" si="787"/>
        <v>-0.28955305543435189</v>
      </c>
      <c r="G5065" s="1" t="str">
        <f t="shared" si="788"/>
        <v>0.957161965441916-0.289553055434352i</v>
      </c>
      <c r="H5065" s="1" t="str">
        <f t="shared" si="782"/>
        <v>-0.957161965441916+0.289553055434352i</v>
      </c>
      <c r="I5065" s="1">
        <f t="shared" si="789"/>
        <v>-4.1273522413089702E-15</v>
      </c>
      <c r="J5065" s="1">
        <f t="shared" si="790"/>
        <v>-6.7592516421766797</v>
      </c>
    </row>
    <row r="5066" spans="1:10" x14ac:dyDescent="0.25">
      <c r="A5066" s="1">
        <f t="shared" si="781"/>
        <v>0.50339999999996088</v>
      </c>
      <c r="B5066" s="1">
        <f t="shared" si="783"/>
        <v>-2.0456211070730102E-15</v>
      </c>
      <c r="C5066" s="1" t="str">
        <f t="shared" si="784"/>
        <v>-2.04562110707301E-15-6.70011524040379i</v>
      </c>
      <c r="D5066" s="1">
        <f t="shared" si="785"/>
        <v>-12.862685633444762</v>
      </c>
      <c r="E5066" s="1">
        <f t="shared" si="786"/>
        <v>0.95641898669236514</v>
      </c>
      <c r="F5066" s="1">
        <f t="shared" si="787"/>
        <v>-0.29199781145472559</v>
      </c>
      <c r="G5066" s="1" t="str">
        <f t="shared" si="788"/>
        <v>0.956418986692365-0.291997811454726i</v>
      </c>
      <c r="H5066" s="1" t="str">
        <f t="shared" si="782"/>
        <v>-0.956418986692365+0.291997811454726i</v>
      </c>
      <c r="I5066" s="1">
        <f t="shared" si="789"/>
        <v>-2.0456211070730102E-15</v>
      </c>
      <c r="J5066" s="1">
        <f t="shared" si="790"/>
        <v>-6.7001152404037896</v>
      </c>
    </row>
    <row r="5067" spans="1:10" x14ac:dyDescent="0.25">
      <c r="A5067" s="1">
        <f t="shared" si="781"/>
        <v>0.50349999999996087</v>
      </c>
      <c r="B5067" s="1">
        <f t="shared" si="783"/>
        <v>5.7149136060957599E-15</v>
      </c>
      <c r="C5067" s="1" t="str">
        <f t="shared" si="784"/>
        <v>5.71491360609576E-15-6.64198265467548i</v>
      </c>
      <c r="D5067" s="1">
        <f t="shared" si="785"/>
        <v>-12.865240795469681</v>
      </c>
      <c r="E5067" s="1">
        <f t="shared" si="786"/>
        <v>0.95566976362726708</v>
      </c>
      <c r="F5067" s="1">
        <f t="shared" si="787"/>
        <v>-0.29444066106535527</v>
      </c>
      <c r="G5067" s="1" t="str">
        <f t="shared" si="788"/>
        <v>0.955669763627267-0.294440661065355i</v>
      </c>
      <c r="H5067" s="1" t="str">
        <f t="shared" si="782"/>
        <v>-0.955669763627267+0.294440661065355i</v>
      </c>
      <c r="I5067" s="1">
        <f t="shared" si="789"/>
        <v>5.7149136060957599E-15</v>
      </c>
      <c r="J5067" s="1">
        <f t="shared" si="790"/>
        <v>-6.6419826546754797</v>
      </c>
    </row>
    <row r="5068" spans="1:10" x14ac:dyDescent="0.25">
      <c r="A5068" s="1">
        <f t="shared" si="781"/>
        <v>0.50359999999996086</v>
      </c>
      <c r="B5068" s="1">
        <f t="shared" si="783"/>
        <v>-1.2793599094644301E-15</v>
      </c>
      <c r="C5068" s="1" t="str">
        <f t="shared" si="784"/>
        <v>-1.27935990946443E-15-6.58482835604203i</v>
      </c>
      <c r="D5068" s="1">
        <f t="shared" si="785"/>
        <v>-12.8677959574946</v>
      </c>
      <c r="E5068" s="1">
        <f t="shared" si="786"/>
        <v>0.95491430113818576</v>
      </c>
      <c r="F5068" s="1">
        <f t="shared" si="787"/>
        <v>-0.29688158831724526</v>
      </c>
      <c r="G5068" s="1" t="str">
        <f t="shared" si="788"/>
        <v>0.954914301138186-0.296881588317245i</v>
      </c>
      <c r="H5068" s="1" t="str">
        <f t="shared" si="782"/>
        <v>-0.954914301138186+0.296881588317245i</v>
      </c>
      <c r="I5068" s="1">
        <f t="shared" si="789"/>
        <v>-1.2793599094644301E-15</v>
      </c>
      <c r="J5068" s="1">
        <f t="shared" si="790"/>
        <v>-6.5848283560420304</v>
      </c>
    </row>
    <row r="5069" spans="1:10" x14ac:dyDescent="0.25">
      <c r="A5069" s="1">
        <f t="shared" si="781"/>
        <v>0.50369999999996085</v>
      </c>
      <c r="B5069" s="1">
        <f t="shared" si="783"/>
        <v>-2.3556756478986399E-15</v>
      </c>
      <c r="C5069" s="1" t="str">
        <f t="shared" si="784"/>
        <v>-2.35567564789864E-15-6.52862767389664i</v>
      </c>
      <c r="D5069" s="1">
        <f t="shared" si="785"/>
        <v>-12.870351119519519</v>
      </c>
      <c r="E5069" s="1">
        <f t="shared" si="786"/>
        <v>0.95415260415742187</v>
      </c>
      <c r="F5069" s="1">
        <f t="shared" si="787"/>
        <v>-0.29932057727394917</v>
      </c>
      <c r="G5069" s="1" t="str">
        <f t="shared" si="788"/>
        <v>0.954152604157422-0.299320577273949i</v>
      </c>
      <c r="H5069" s="1" t="str">
        <f t="shared" si="782"/>
        <v>-0.954152604157422+0.299320577273949i</v>
      </c>
      <c r="I5069" s="1">
        <f t="shared" si="789"/>
        <v>-2.3556756478986399E-15</v>
      </c>
      <c r="J5069" s="1">
        <f t="shared" si="790"/>
        <v>-6.52862767389664</v>
      </c>
    </row>
    <row r="5070" spans="1:10" x14ac:dyDescent="0.25">
      <c r="A5070" s="1">
        <f t="shared" si="781"/>
        <v>0.50379999999996083</v>
      </c>
      <c r="B5070" s="1">
        <f t="shared" si="783"/>
        <v>-2.33573265958121E-15</v>
      </c>
      <c r="C5070" s="1" t="str">
        <f t="shared" si="784"/>
        <v>-2.33573265958121E-15-6.47335676020127i</v>
      </c>
      <c r="D5070" s="1">
        <f t="shared" si="785"/>
        <v>-12.87290628154444</v>
      </c>
      <c r="E5070" s="1">
        <f t="shared" si="786"/>
        <v>0.95338467765797985</v>
      </c>
      <c r="F5070" s="1">
        <f t="shared" si="787"/>
        <v>-0.301757612011677</v>
      </c>
      <c r="G5070" s="1" t="str">
        <f t="shared" si="788"/>
        <v>0.95338467765798-0.301757612011677i</v>
      </c>
      <c r="H5070" s="1" t="str">
        <f t="shared" si="782"/>
        <v>-0.95338467765798+0.301757612011677i</v>
      </c>
      <c r="I5070" s="1">
        <f t="shared" si="789"/>
        <v>-2.33573265958121E-15</v>
      </c>
      <c r="J5070" s="1">
        <f t="shared" si="790"/>
        <v>-6.4733567602012698</v>
      </c>
    </row>
    <row r="5071" spans="1:10" x14ac:dyDescent="0.25">
      <c r="A5071" s="1">
        <f t="shared" si="781"/>
        <v>0.50389999999996082</v>
      </c>
      <c r="B5071" s="1">
        <f t="shared" si="783"/>
        <v>4.6322336644994102E-15</v>
      </c>
      <c r="C5071" s="1" t="str">
        <f t="shared" si="784"/>
        <v>4.63223366449941E-15-6.41899255548697i</v>
      </c>
      <c r="D5071" s="1">
        <f t="shared" si="785"/>
        <v>-12.875461443569359</v>
      </c>
      <c r="E5071" s="1">
        <f t="shared" si="786"/>
        <v>0.95261052665353729</v>
      </c>
      <c r="F5071" s="1">
        <f t="shared" si="787"/>
        <v>-0.30419267661939253</v>
      </c>
      <c r="G5071" s="1" t="str">
        <f t="shared" si="788"/>
        <v>0.952610526653537-0.304192676619393i</v>
      </c>
      <c r="H5071" s="1" t="str">
        <f t="shared" si="782"/>
        <v>-0.952610526653537+0.304192676619393i</v>
      </c>
      <c r="I5071" s="1">
        <f t="shared" si="789"/>
        <v>4.6322336644994102E-15</v>
      </c>
      <c r="J5071" s="1">
        <f t="shared" si="790"/>
        <v>-6.4189925554869696</v>
      </c>
    </row>
    <row r="5072" spans="1:10" x14ac:dyDescent="0.25">
      <c r="A5072" s="1">
        <f t="shared" si="781"/>
        <v>0.50399999999996081</v>
      </c>
      <c r="B5072" s="1">
        <f t="shared" si="783"/>
        <v>7.06713882584111E-16</v>
      </c>
      <c r="C5072" s="1" t="str">
        <f t="shared" si="784"/>
        <v>7.06713882584111E-16-6.36551275652672i</v>
      </c>
      <c r="D5072" s="1">
        <f t="shared" si="785"/>
        <v>-12.878016605594278</v>
      </c>
      <c r="E5072" s="1">
        <f t="shared" si="786"/>
        <v>0.95183015619840894</v>
      </c>
      <c r="F5072" s="1">
        <f t="shared" si="787"/>
        <v>-0.30662575519892732</v>
      </c>
      <c r="G5072" s="1" t="str">
        <f t="shared" si="788"/>
        <v>0.951830156198409-0.306625755198927i</v>
      </c>
      <c r="H5072" s="1" t="str">
        <f t="shared" si="782"/>
        <v>-0.951830156198409+0.306625755198927i</v>
      </c>
      <c r="I5072" s="1">
        <f t="shared" si="789"/>
        <v>7.06713882584111E-16</v>
      </c>
      <c r="J5072" s="1">
        <f t="shared" si="790"/>
        <v>-6.3655127565267202</v>
      </c>
    </row>
    <row r="5073" spans="1:10" x14ac:dyDescent="0.25">
      <c r="A5073" s="1">
        <f t="shared" si="781"/>
        <v>0.5040999999999608</v>
      </c>
      <c r="B5073" s="1">
        <f t="shared" si="783"/>
        <v>5.4317597462426498E-15</v>
      </c>
      <c r="C5073" s="1" t="str">
        <f t="shared" si="784"/>
        <v>5.43175974624265E-15-6.31289578558565i</v>
      </c>
      <c r="D5073" s="1">
        <f t="shared" si="785"/>
        <v>-12.880571767619198</v>
      </c>
      <c r="E5073" s="1">
        <f t="shared" si="786"/>
        <v>0.95104357138751539</v>
      </c>
      <c r="F5073" s="1">
        <f t="shared" si="787"/>
        <v>-0.30905683186507937</v>
      </c>
      <c r="G5073" s="1" t="str">
        <f t="shared" si="788"/>
        <v>0.951043571387515-0.309056831865079i</v>
      </c>
      <c r="H5073" s="1" t="str">
        <f t="shared" si="782"/>
        <v>-0.951043571387515+0.309056831865079i</v>
      </c>
      <c r="I5073" s="1">
        <f t="shared" si="789"/>
        <v>5.4317597462426498E-15</v>
      </c>
      <c r="J5073" s="1">
        <f t="shared" si="790"/>
        <v>-6.31289578558565</v>
      </c>
    </row>
    <row r="5074" spans="1:10" x14ac:dyDescent="0.25">
      <c r="A5074" s="1">
        <f t="shared" si="781"/>
        <v>0.50419999999996079</v>
      </c>
      <c r="B5074" s="1">
        <f t="shared" si="783"/>
        <v>-9.9055176113225392E-15</v>
      </c>
      <c r="C5074" s="1" t="str">
        <f t="shared" si="784"/>
        <v>-9.90551761132254E-15-6.26112076115986i</v>
      </c>
      <c r="D5074" s="1">
        <f t="shared" si="785"/>
        <v>-12.883126929644117</v>
      </c>
      <c r="E5074" s="1">
        <f t="shared" si="786"/>
        <v>0.95025077735635155</v>
      </c>
      <c r="F5074" s="1">
        <f t="shared" si="787"/>
        <v>-0.31148589074571187</v>
      </c>
      <c r="G5074" s="1" t="str">
        <f t="shared" si="788"/>
        <v>0.950250777356352-0.311485890745712i</v>
      </c>
      <c r="H5074" s="1" t="str">
        <f t="shared" si="782"/>
        <v>-0.950250777356352+0.311485890745712i</v>
      </c>
      <c r="I5074" s="1">
        <f t="shared" si="789"/>
        <v>-9.9055176113225392E-15</v>
      </c>
      <c r="J5074" s="1">
        <f t="shared" si="790"/>
        <v>-6.2611207611598596</v>
      </c>
    </row>
    <row r="5075" spans="1:10" x14ac:dyDescent="0.25">
      <c r="A5075" s="1">
        <f t="shared" si="781"/>
        <v>0.50429999999996078</v>
      </c>
      <c r="B5075" s="1">
        <f t="shared" si="783"/>
        <v>-4.6539028656707696E-15</v>
      </c>
      <c r="C5075" s="1" t="str">
        <f t="shared" si="784"/>
        <v>-4.65390286567077E-15-6.21016747011951i</v>
      </c>
      <c r="D5075" s="1">
        <f t="shared" si="785"/>
        <v>-12.885682091669036</v>
      </c>
      <c r="E5075" s="1">
        <f t="shared" si="786"/>
        <v>0.94945177928094981</v>
      </c>
      <c r="F5075" s="1">
        <f t="shared" si="787"/>
        <v>-0.31391291598186671</v>
      </c>
      <c r="G5075" s="1" t="str">
        <f t="shared" si="788"/>
        <v>0.94945177928095-0.313912915981867i</v>
      </c>
      <c r="H5075" s="1" t="str">
        <f t="shared" si="782"/>
        <v>-0.94945177928095+0.313912915981867i</v>
      </c>
      <c r="I5075" s="1">
        <f t="shared" si="789"/>
        <v>-4.6539028656707696E-15</v>
      </c>
      <c r="J5075" s="1">
        <f t="shared" si="790"/>
        <v>-6.2101674701195098</v>
      </c>
    </row>
    <row r="5076" spans="1:10" x14ac:dyDescent="0.25">
      <c r="A5076" s="1">
        <f t="shared" si="781"/>
        <v>0.50439999999996077</v>
      </c>
      <c r="B5076" s="1">
        <f t="shared" si="783"/>
        <v>4.1033951844266997E-15</v>
      </c>
      <c r="C5076" s="1" t="str">
        <f t="shared" si="784"/>
        <v>4.1033951844267E-15-6.16001634117934i</v>
      </c>
      <c r="D5076" s="1">
        <f t="shared" si="785"/>
        <v>-12.888237253693955</v>
      </c>
      <c r="E5076" s="1">
        <f t="shared" si="786"/>
        <v>0.94864658237784827</v>
      </c>
      <c r="F5076" s="1">
        <f t="shared" si="787"/>
        <v>-0.3163378917278617</v>
      </c>
      <c r="G5076" s="1" t="str">
        <f t="shared" si="788"/>
        <v>0.948646582377848-0.316337891727862i</v>
      </c>
      <c r="H5076" s="1" t="str">
        <f t="shared" si="782"/>
        <v>-0.948646582377848+0.316337891727862i</v>
      </c>
      <c r="I5076" s="1">
        <f t="shared" si="789"/>
        <v>4.1033951844266997E-15</v>
      </c>
      <c r="J5076" s="1">
        <f t="shared" si="790"/>
        <v>-6.1600163411793396</v>
      </c>
    </row>
    <row r="5077" spans="1:10" x14ac:dyDescent="0.25">
      <c r="A5077" s="1">
        <f t="shared" si="781"/>
        <v>0.50449999999996076</v>
      </c>
      <c r="B5077" s="1">
        <f t="shared" si="783"/>
        <v>-5.0881369281407302E-15</v>
      </c>
      <c r="C5077" s="1" t="str">
        <f t="shared" si="784"/>
        <v>-5.08813692814073E-15-6.11064841962258i</v>
      </c>
      <c r="D5077" s="1">
        <f t="shared" si="785"/>
        <v>-12.890792415718876</v>
      </c>
      <c r="E5077" s="1">
        <f t="shared" si="786"/>
        <v>0.94783519190405563</v>
      </c>
      <c r="F5077" s="1">
        <f t="shared" si="787"/>
        <v>-0.31876080215139702</v>
      </c>
      <c r="G5077" s="1" t="str">
        <f t="shared" si="788"/>
        <v>0.947835191904056-0.318760802151397i</v>
      </c>
      <c r="H5077" s="1" t="str">
        <f t="shared" si="782"/>
        <v>-0.947835191904056+0.318760802151397i</v>
      </c>
      <c r="I5077" s="1">
        <f t="shared" si="789"/>
        <v>-5.0881369281407302E-15</v>
      </c>
      <c r="J5077" s="1">
        <f t="shared" si="790"/>
        <v>-6.1106484196225797</v>
      </c>
    </row>
    <row r="5078" spans="1:10" x14ac:dyDescent="0.25">
      <c r="A5078" s="1">
        <f t="shared" si="781"/>
        <v>0.50459999999996075</v>
      </c>
      <c r="B5078" s="1">
        <f t="shared" si="783"/>
        <v>4.3746445056298703E-15</v>
      </c>
      <c r="C5078" s="1" t="str">
        <f t="shared" si="784"/>
        <v>4.37464450562987E-15-6.06204534321018i</v>
      </c>
      <c r="D5078" s="1">
        <f t="shared" si="785"/>
        <v>-12.893347577743794</v>
      </c>
      <c r="E5078" s="1">
        <f t="shared" si="786"/>
        <v>0.94701761315701927</v>
      </c>
      <c r="F5078" s="1">
        <f t="shared" si="787"/>
        <v>-0.32118163143365192</v>
      </c>
      <c r="G5078" s="1" t="str">
        <f t="shared" si="788"/>
        <v>0.947017613157019-0.321181631433652i</v>
      </c>
      <c r="H5078" s="1" t="str">
        <f t="shared" si="782"/>
        <v>-0.947017613157019+0.321181631433652i</v>
      </c>
      <c r="I5078" s="1">
        <f t="shared" si="789"/>
        <v>4.3746445056298703E-15</v>
      </c>
      <c r="J5078" s="1">
        <f t="shared" si="790"/>
        <v>-6.0620453432101797</v>
      </c>
    </row>
    <row r="5079" spans="1:10" x14ac:dyDescent="0.25">
      <c r="A5079" s="1">
        <f t="shared" si="781"/>
        <v>0.50469999999996074</v>
      </c>
      <c r="B5079" s="1">
        <f t="shared" si="783"/>
        <v>6.1763095973941602E-15</v>
      </c>
      <c r="C5079" s="1" t="str">
        <f t="shared" si="784"/>
        <v>6.17630959739416E-15-6.01418931921064i</v>
      </c>
      <c r="D5079" s="1">
        <f t="shared" si="785"/>
        <v>-12.895902739768713</v>
      </c>
      <c r="E5079" s="1">
        <f t="shared" si="786"/>
        <v>0.94619385147458712</v>
      </c>
      <c r="F5079" s="1">
        <f t="shared" si="787"/>
        <v>-0.32360036376939827</v>
      </c>
      <c r="G5079" s="1" t="str">
        <f t="shared" si="788"/>
        <v>0.946193851474587-0.323600363769398i</v>
      </c>
      <c r="H5079" s="1" t="str">
        <f t="shared" si="782"/>
        <v>-0.946193851474587+0.323600363769398i</v>
      </c>
      <c r="I5079" s="1">
        <f t="shared" si="789"/>
        <v>6.1763095973941602E-15</v>
      </c>
      <c r="J5079" s="1">
        <f t="shared" si="790"/>
        <v>-6.0141893192106402</v>
      </c>
    </row>
    <row r="5080" spans="1:10" x14ac:dyDescent="0.25">
      <c r="A5080" s="1">
        <f t="shared" si="781"/>
        <v>0.50479999999996072</v>
      </c>
      <c r="B5080" s="1">
        <f t="shared" si="783"/>
        <v>-4.9685781343318698E-15</v>
      </c>
      <c r="C5080" s="1" t="str">
        <f t="shared" si="784"/>
        <v>-4.96857813433187E-15-5.96706310249021i</v>
      </c>
      <c r="D5080" s="1">
        <f t="shared" si="785"/>
        <v>-12.898457901793634</v>
      </c>
      <c r="E5080" s="1">
        <f t="shared" si="786"/>
        <v>0.94536391223497473</v>
      </c>
      <c r="F5080" s="1">
        <f t="shared" si="787"/>
        <v>-0.3260169833670985</v>
      </c>
      <c r="G5080" s="1" t="str">
        <f t="shared" si="788"/>
        <v>0.945363912234975-0.326016983367099i</v>
      </c>
      <c r="H5080" s="1" t="str">
        <f t="shared" si="782"/>
        <v>-0.945363912234975+0.326016983367099i</v>
      </c>
      <c r="I5080" s="1">
        <f t="shared" si="789"/>
        <v>-4.9685781343318698E-15</v>
      </c>
      <c r="J5080" s="1">
        <f t="shared" si="790"/>
        <v>-5.9670631024902097</v>
      </c>
    </row>
    <row r="5081" spans="1:10" x14ac:dyDescent="0.25">
      <c r="A5081" s="1">
        <f t="shared" si="781"/>
        <v>0.50489999999996071</v>
      </c>
      <c r="B5081" s="1">
        <f t="shared" si="783"/>
        <v>6.0802487783637104E-15</v>
      </c>
      <c r="C5081" s="1" t="str">
        <f t="shared" si="784"/>
        <v>6.08024877836371E-15-5.92064997460729i</v>
      </c>
      <c r="D5081" s="1">
        <f t="shared" si="785"/>
        <v>-12.901013063818553</v>
      </c>
      <c r="E5081" s="1">
        <f t="shared" si="786"/>
        <v>0.94452780085673149</v>
      </c>
      <c r="F5081" s="1">
        <f t="shared" si="787"/>
        <v>-0.32843147444900384</v>
      </c>
      <c r="G5081" s="1" t="str">
        <f t="shared" si="788"/>
        <v>0.944527800856731-0.328431474449004i</v>
      </c>
      <c r="H5081" s="1" t="str">
        <f t="shared" si="782"/>
        <v>-0.944527800856731+0.328431474449004i</v>
      </c>
      <c r="I5081" s="1">
        <f t="shared" si="789"/>
        <v>6.0802487783637104E-15</v>
      </c>
      <c r="J5081" s="1">
        <f t="shared" si="790"/>
        <v>-5.92064997460729</v>
      </c>
    </row>
    <row r="5082" spans="1:10" x14ac:dyDescent="0.25">
      <c r="A5082" s="1">
        <f t="shared" si="781"/>
        <v>0.5049999999999607</v>
      </c>
      <c r="B5082" s="1">
        <f t="shared" si="783"/>
        <v>6.5224866883725703E-16</v>
      </c>
      <c r="C5082" s="1" t="str">
        <f t="shared" si="784"/>
        <v>6.52248668837257E-16-5.87493372385674i</v>
      </c>
      <c r="D5082" s="1">
        <f t="shared" si="785"/>
        <v>-12.903568225843472</v>
      </c>
      <c r="E5082" s="1">
        <f t="shared" si="786"/>
        <v>0.94368552279870199</v>
      </c>
      <c r="F5082" s="1">
        <f t="shared" si="787"/>
        <v>-0.33084382125126727</v>
      </c>
      <c r="G5082" s="1" t="str">
        <f t="shared" si="788"/>
        <v>0.943685522798702-0.330843821251267i</v>
      </c>
      <c r="H5082" s="1" t="str">
        <f t="shared" si="782"/>
        <v>-0.943685522798702+0.330843821251267i</v>
      </c>
      <c r="I5082" s="1">
        <f t="shared" si="789"/>
        <v>6.5224866883725703E-16</v>
      </c>
      <c r="J5082" s="1">
        <f t="shared" si="790"/>
        <v>-5.8749337238567403</v>
      </c>
    </row>
    <row r="5083" spans="1:10" x14ac:dyDescent="0.25">
      <c r="A5083" s="1">
        <f t="shared" si="781"/>
        <v>0.50509999999996069</v>
      </c>
      <c r="B5083" s="1">
        <f t="shared" si="783"/>
        <v>-2.5889950744217801E-15</v>
      </c>
      <c r="C5083" s="1" t="str">
        <f t="shared" si="784"/>
        <v>-2.58899507442178E-15-5.82989862621499i</v>
      </c>
      <c r="D5083" s="1">
        <f t="shared" si="785"/>
        <v>-12.906123387868391</v>
      </c>
      <c r="E5083" s="1">
        <f t="shared" si="786"/>
        <v>0.94283708355999307</v>
      </c>
      <c r="F5083" s="1">
        <f t="shared" si="787"/>
        <v>-0.33325400802403971</v>
      </c>
      <c r="G5083" s="1" t="str">
        <f t="shared" si="788"/>
        <v>0.942837083559993-0.33325400802404i</v>
      </c>
      <c r="H5083" s="1" t="str">
        <f t="shared" si="782"/>
        <v>-0.942837083559993+0.33325400802404i</v>
      </c>
      <c r="I5083" s="1">
        <f t="shared" si="789"/>
        <v>-2.5889950744217801E-15</v>
      </c>
      <c r="J5083" s="1">
        <f t="shared" si="790"/>
        <v>-5.8298986262149901</v>
      </c>
    </row>
    <row r="5084" spans="1:10" x14ac:dyDescent="0.25">
      <c r="A5084" s="1">
        <f t="shared" si="781"/>
        <v>0.50519999999996068</v>
      </c>
      <c r="B5084" s="1">
        <f t="shared" si="783"/>
        <v>4.9780016842331299E-15</v>
      </c>
      <c r="C5084" s="1" t="str">
        <f t="shared" si="784"/>
        <v>4.97800168423313E-15-5.7855294271386i</v>
      </c>
      <c r="D5084" s="1">
        <f t="shared" si="785"/>
        <v>-12.908678549893311</v>
      </c>
      <c r="E5084" s="1">
        <f t="shared" si="786"/>
        <v>0.94198248867993595</v>
      </c>
      <c r="F5084" s="1">
        <f t="shared" si="787"/>
        <v>-0.33566201903157633</v>
      </c>
      <c r="G5084" s="1" t="str">
        <f t="shared" si="788"/>
        <v>0.941982488679936-0.335662019031576i</v>
      </c>
      <c r="H5084" s="1" t="str">
        <f t="shared" si="782"/>
        <v>-0.941982488679936+0.335662019031576i</v>
      </c>
      <c r="I5084" s="1">
        <f t="shared" si="789"/>
        <v>4.9780016842331299E-15</v>
      </c>
      <c r="J5084" s="1">
        <f t="shared" si="790"/>
        <v>-5.7855294271386004</v>
      </c>
    </row>
    <row r="5085" spans="1:10" x14ac:dyDescent="0.25">
      <c r="A5085" s="1">
        <f t="shared" si="781"/>
        <v>0.50529999999996067</v>
      </c>
      <c r="B5085" s="1">
        <f t="shared" si="783"/>
        <v>1.59367278378723E-16</v>
      </c>
      <c r="C5085" s="1" t="str">
        <f t="shared" si="784"/>
        <v>1.59367278378723E-16-5.74181132417174i</v>
      </c>
      <c r="D5085" s="1">
        <f t="shared" si="785"/>
        <v>-12.91123371191823</v>
      </c>
      <c r="E5085" s="1">
        <f t="shared" si="786"/>
        <v>0.94112174373805324</v>
      </c>
      <c r="F5085" s="1">
        <f t="shared" si="787"/>
        <v>-0.33806783855233258</v>
      </c>
      <c r="G5085" s="1" t="str">
        <f t="shared" si="788"/>
        <v>0.941121743738053-0.338067838552333i</v>
      </c>
      <c r="H5085" s="1" t="str">
        <f t="shared" si="782"/>
        <v>-0.941121743738053+0.338067838552333i</v>
      </c>
      <c r="I5085" s="1">
        <f t="shared" si="789"/>
        <v>1.59367278378723E-16</v>
      </c>
      <c r="J5085" s="1">
        <f t="shared" si="790"/>
        <v>-5.7418113241717403</v>
      </c>
    </row>
    <row r="5086" spans="1:10" x14ac:dyDescent="0.25">
      <c r="A5086" s="1">
        <f t="shared" si="781"/>
        <v>0.50539999999996066</v>
      </c>
      <c r="B5086" s="1">
        <f t="shared" si="783"/>
        <v>6.4850327320171204E-15</v>
      </c>
      <c r="C5086" s="1" t="str">
        <f t="shared" si="784"/>
        <v>6.48503273201712E-15-5.69872995032152i</v>
      </c>
      <c r="D5086" s="1">
        <f t="shared" si="785"/>
        <v>-12.913788873943149</v>
      </c>
      <c r="E5086" s="1">
        <f t="shared" si="786"/>
        <v>0.94025485435401845</v>
      </c>
      <c r="F5086" s="1">
        <f t="shared" si="787"/>
        <v>-0.34047145087907665</v>
      </c>
      <c r="G5086" s="1" t="str">
        <f t="shared" si="788"/>
        <v>0.940254854354018-0.340471450879077i</v>
      </c>
      <c r="H5086" s="1" t="str">
        <f t="shared" si="782"/>
        <v>-0.940254854354018+0.340471450879077i</v>
      </c>
      <c r="I5086" s="1">
        <f t="shared" si="789"/>
        <v>6.4850327320171204E-15</v>
      </c>
      <c r="J5086" s="1">
        <f t="shared" si="790"/>
        <v>-5.6987299503215203</v>
      </c>
    </row>
    <row r="5087" spans="1:10" x14ac:dyDescent="0.25">
      <c r="A5087" s="1">
        <f t="shared" si="781"/>
        <v>0.50549999999996065</v>
      </c>
      <c r="B5087" s="1">
        <f t="shared" si="783"/>
        <v>4.70979202151867E-15</v>
      </c>
      <c r="C5087" s="1" t="str">
        <f t="shared" si="784"/>
        <v>4.70979202151867E-15-5.65627135816107i</v>
      </c>
      <c r="D5087" s="1">
        <f t="shared" si="785"/>
        <v>-12.91634403596807</v>
      </c>
      <c r="E5087" s="1">
        <f t="shared" si="786"/>
        <v>0.93938182618762123</v>
      </c>
      <c r="F5087" s="1">
        <f t="shared" si="787"/>
        <v>-0.34287284031898735</v>
      </c>
      <c r="G5087" s="1" t="str">
        <f t="shared" si="788"/>
        <v>0.939381826187621-0.342872840318987i</v>
      </c>
      <c r="H5087" s="1" t="str">
        <f t="shared" si="782"/>
        <v>-0.939381826187621+0.342872840318987i</v>
      </c>
      <c r="I5087" s="1">
        <f t="shared" si="789"/>
        <v>4.70979202151867E-15</v>
      </c>
      <c r="J5087" s="1">
        <f t="shared" si="790"/>
        <v>-5.65627135816107</v>
      </c>
    </row>
    <row r="5088" spans="1:10" x14ac:dyDescent="0.25">
      <c r="A5088" s="1">
        <f t="shared" si="781"/>
        <v>0.50559999999996064</v>
      </c>
      <c r="B5088" s="1">
        <f t="shared" si="783"/>
        <v>2.8049672607733401E-15</v>
      </c>
      <c r="C5088" s="1" t="str">
        <f t="shared" si="784"/>
        <v>2.80496726077334E-15-5.61442200462455i</v>
      </c>
      <c r="D5088" s="1">
        <f t="shared" si="785"/>
        <v>-12.918899197992989</v>
      </c>
      <c r="E5088" s="1">
        <f t="shared" si="786"/>
        <v>0.93850266493873213</v>
      </c>
      <c r="F5088" s="1">
        <f t="shared" si="787"/>
        <v>-0.34527199119375118</v>
      </c>
      <c r="G5088" s="1" t="str">
        <f t="shared" si="788"/>
        <v>0.938502664938732-0.345271991193751i</v>
      </c>
      <c r="H5088" s="1" t="str">
        <f t="shared" si="782"/>
        <v>-0.938502664938732+0.345271991193751i</v>
      </c>
      <c r="I5088" s="1">
        <f t="shared" si="789"/>
        <v>2.8049672607733401E-15</v>
      </c>
      <c r="J5088" s="1">
        <f t="shared" si="790"/>
        <v>-5.6144220046245499</v>
      </c>
    </row>
    <row r="5089" spans="1:10" x14ac:dyDescent="0.25">
      <c r="A5089" s="1">
        <f t="shared" si="781"/>
        <v>0.50569999999996063</v>
      </c>
      <c r="B5089" s="1">
        <f t="shared" si="783"/>
        <v>3.0937301256684801E-16</v>
      </c>
      <c r="C5089" s="1" t="str">
        <f t="shared" si="784"/>
        <v>3.09373012566848E-16-5.57316873645817i</v>
      </c>
      <c r="D5089" s="1">
        <f t="shared" si="785"/>
        <v>-12.921454360017908</v>
      </c>
      <c r="E5089" s="1">
        <f t="shared" si="786"/>
        <v>0.93761737634726217</v>
      </c>
      <c r="F5089" s="1">
        <f t="shared" si="787"/>
        <v>-0.34766888783967509</v>
      </c>
      <c r="G5089" s="1" t="str">
        <f t="shared" si="788"/>
        <v>0.937617376347262-0.347668887839675i</v>
      </c>
      <c r="H5089" s="1" t="str">
        <f t="shared" si="782"/>
        <v>-0.937617376347262+0.347668887839675i</v>
      </c>
      <c r="I5089" s="1">
        <f t="shared" si="789"/>
        <v>3.0937301256684801E-16</v>
      </c>
      <c r="J5089" s="1">
        <f t="shared" si="790"/>
        <v>-5.5731687364581699</v>
      </c>
    </row>
    <row r="5090" spans="1:10" x14ac:dyDescent="0.25">
      <c r="A5090" s="1">
        <f t="shared" ref="A5090:A5153" si="791">A5089+$O$1</f>
        <v>0.50579999999996061</v>
      </c>
      <c r="B5090" s="1">
        <f t="shared" si="783"/>
        <v>1.0441922792760699E-14</v>
      </c>
      <c r="C5090" s="1" t="str">
        <f t="shared" si="784"/>
        <v>1.04419227927607E-14-5.53249877629512i</v>
      </c>
      <c r="D5090" s="1">
        <f t="shared" si="785"/>
        <v>-12.924009522042828</v>
      </c>
      <c r="E5090" s="1">
        <f t="shared" si="786"/>
        <v>0.93672596619312642</v>
      </c>
      <c r="F5090" s="1">
        <f t="shared" si="787"/>
        <v>-0.35006351460778345</v>
      </c>
      <c r="G5090" s="1" t="str">
        <f t="shared" si="788"/>
        <v>0.936725966193126-0.350063514607783i</v>
      </c>
      <c r="H5090" s="1" t="str">
        <f t="shared" ref="H5090:H5153" si="792">IMPRODUCT(G5090,$H$3)</f>
        <v>-0.936725966193126+0.350063514607783i</v>
      </c>
      <c r="I5090" s="1">
        <f t="shared" si="789"/>
        <v>1.0441922792760699E-14</v>
      </c>
      <c r="J5090" s="1">
        <f t="shared" si="790"/>
        <v>-5.5324987762951201</v>
      </c>
    </row>
    <row r="5091" spans="1:10" x14ac:dyDescent="0.25">
      <c r="A5091" s="1">
        <f t="shared" si="791"/>
        <v>0.5058999999999606</v>
      </c>
      <c r="B5091" s="1">
        <f t="shared" si="783"/>
        <v>3.0488943088675402E-16</v>
      </c>
      <c r="C5091" s="1" t="str">
        <f t="shared" si="784"/>
        <v>3.04889430886754E-16-5.49239970932315i</v>
      </c>
      <c r="D5091" s="1">
        <f t="shared" si="785"/>
        <v>-12.926564684067747</v>
      </c>
      <c r="E5091" s="1">
        <f t="shared" si="786"/>
        <v>0.93582844029620882</v>
      </c>
      <c r="F5091" s="1">
        <f t="shared" si="787"/>
        <v>-0.35245585586391537</v>
      </c>
      <c r="G5091" s="1" t="str">
        <f t="shared" si="788"/>
        <v>0.935828440296209-0.352455855863915i</v>
      </c>
      <c r="H5091" s="1" t="str">
        <f t="shared" si="792"/>
        <v>-0.935828440296209+0.352455855863915i</v>
      </c>
      <c r="I5091" s="1">
        <f t="shared" si="789"/>
        <v>3.0488943088675402E-16</v>
      </c>
      <c r="J5091" s="1">
        <f t="shared" si="790"/>
        <v>-5.4923997093231502</v>
      </c>
    </row>
    <row r="5092" spans="1:10" x14ac:dyDescent="0.25">
      <c r="A5092" s="1">
        <f t="shared" si="791"/>
        <v>0.50599999999996059</v>
      </c>
      <c r="B5092" s="1">
        <f t="shared" ref="B5092:B5155" si="793">I5092</f>
        <v>2.5729033070399898E-15</v>
      </c>
      <c r="C5092" s="1" t="str">
        <f t="shared" ref="C5092:C5155" si="794">IMDIV(IMSUB(1,H5092),IMSUM(1,H5092))</f>
        <v>2.57290330703999E-15-5.45285947051559i</v>
      </c>
      <c r="D5092" s="1">
        <f t="shared" ref="D5092:D5155" si="795">-2*$B$10*A5092</f>
        <v>-12.929119846092666</v>
      </c>
      <c r="E5092" s="1">
        <f t="shared" ref="E5092:E5155" si="796">COS(D5092)</f>
        <v>0.93492480451632032</v>
      </c>
      <c r="F5092" s="1">
        <f t="shared" ref="F5092:F5155" si="797">SIN(D5092)</f>
        <v>-0.35484589598883659</v>
      </c>
      <c r="G5092" s="1" t="str">
        <f t="shared" ref="G5092:G5155" si="798">COMPLEX(E5092,F5092)</f>
        <v>0.93492480451632-0.354845895988837i</v>
      </c>
      <c r="H5092" s="1" t="str">
        <f t="shared" si="792"/>
        <v>-0.93492480451632+0.354845895988837i</v>
      </c>
      <c r="I5092" s="1">
        <f t="shared" ref="I5092:I5155" si="799">IMREAL(C5092)</f>
        <v>2.5729033070399898E-15</v>
      </c>
      <c r="J5092" s="1">
        <f t="shared" si="790"/>
        <v>-5.4528594705155902</v>
      </c>
    </row>
    <row r="5093" spans="1:10" x14ac:dyDescent="0.25">
      <c r="A5093" s="1">
        <f t="shared" si="791"/>
        <v>0.50609999999996058</v>
      </c>
      <c r="B5093" s="1">
        <f t="shared" si="793"/>
        <v>-4.35768431449188E-15</v>
      </c>
      <c r="C5093" s="1" t="str">
        <f t="shared" si="794"/>
        <v>-4.35768431449188E-15-5.41386633239831i</v>
      </c>
      <c r="D5093" s="1">
        <f t="shared" si="795"/>
        <v>-12.931675008117585</v>
      </c>
      <c r="E5093" s="1">
        <f t="shared" si="796"/>
        <v>0.93401506475316276</v>
      </c>
      <c r="F5093" s="1">
        <f t="shared" si="797"/>
        <v>-0.35723361937833514</v>
      </c>
      <c r="G5093" s="1" t="str">
        <f t="shared" si="798"/>
        <v>0.934015064753163-0.357233619378335i</v>
      </c>
      <c r="H5093" s="1" t="str">
        <f t="shared" si="792"/>
        <v>-0.934015064753163+0.357233619378335i</v>
      </c>
      <c r="I5093" s="1">
        <f t="shared" si="799"/>
        <v>-4.35768431449188E-15</v>
      </c>
      <c r="J5093" s="1">
        <f t="shared" si="790"/>
        <v>-5.4138663323983103</v>
      </c>
    </row>
    <row r="5094" spans="1:10" x14ac:dyDescent="0.25">
      <c r="A5094" s="1">
        <f t="shared" si="791"/>
        <v>0.50619999999996057</v>
      </c>
      <c r="B5094" s="1">
        <f t="shared" si="793"/>
        <v>6.8630881281676501E-15</v>
      </c>
      <c r="C5094" s="1" t="str">
        <f t="shared" si="794"/>
        <v>6.86308812816765E-15-5.37540889332639i</v>
      </c>
      <c r="D5094" s="1">
        <f t="shared" si="795"/>
        <v>-12.934230170142506</v>
      </c>
      <c r="E5094" s="1">
        <f t="shared" si="796"/>
        <v>0.93309922694628944</v>
      </c>
      <c r="F5094" s="1">
        <f t="shared" si="797"/>
        <v>-0.35961901044332611</v>
      </c>
      <c r="G5094" s="1" t="str">
        <f t="shared" si="798"/>
        <v>0.933099226946289-0.359619010443326i</v>
      </c>
      <c r="H5094" s="1" t="str">
        <f t="shared" si="792"/>
        <v>-0.933099226946289+0.359619010443326i</v>
      </c>
      <c r="I5094" s="1">
        <f t="shared" si="799"/>
        <v>6.8630881281676501E-15</v>
      </c>
      <c r="J5094" s="1">
        <f t="shared" si="790"/>
        <v>-5.3754088933263899</v>
      </c>
    </row>
    <row r="5095" spans="1:10" x14ac:dyDescent="0.25">
      <c r="A5095" s="1">
        <f t="shared" si="791"/>
        <v>0.50629999999996056</v>
      </c>
      <c r="B5095" s="1">
        <f t="shared" si="793"/>
        <v>-2.3703155288528998E-15</v>
      </c>
      <c r="C5095" s="1" t="str">
        <f t="shared" si="794"/>
        <v>-2.3703155288529E-15-5.33747606624621i</v>
      </c>
      <c r="D5095" s="1">
        <f t="shared" si="795"/>
        <v>-12.936785332167425</v>
      </c>
      <c r="E5095" s="1">
        <f t="shared" si="796"/>
        <v>0.93217729707506869</v>
      </c>
      <c r="F5095" s="1">
        <f t="shared" si="797"/>
        <v>-0.36200205360994719</v>
      </c>
      <c r="G5095" s="1" t="str">
        <f t="shared" si="798"/>
        <v>0.932177297075069-0.362002053609947i</v>
      </c>
      <c r="H5095" s="1" t="str">
        <f t="shared" si="792"/>
        <v>-0.932177297075069+0.362002053609947i</v>
      </c>
      <c r="I5095" s="1">
        <f t="shared" si="799"/>
        <v>-2.3703155288528998E-15</v>
      </c>
      <c r="J5095" s="1">
        <f t="shared" si="790"/>
        <v>-5.33747606624621</v>
      </c>
    </row>
    <row r="5096" spans="1:10" x14ac:dyDescent="0.25">
      <c r="A5096" s="1">
        <f t="shared" si="791"/>
        <v>0.50639999999996055</v>
      </c>
      <c r="B5096" s="1">
        <f t="shared" si="793"/>
        <v>4.1189717720418501E-15</v>
      </c>
      <c r="C5096" s="1" t="str">
        <f t="shared" si="794"/>
        <v>4.11897177204185E-15-5.30005706791921i</v>
      </c>
      <c r="D5096" s="1">
        <f t="shared" si="795"/>
        <v>-12.939340494192344</v>
      </c>
      <c r="E5096" s="1">
        <f t="shared" si="796"/>
        <v>0.93124928115864136</v>
      </c>
      <c r="F5096" s="1">
        <f t="shared" si="797"/>
        <v>-0.36438273331966997</v>
      </c>
      <c r="G5096" s="1" t="str">
        <f t="shared" si="798"/>
        <v>0.931249281158641-0.36438273331967i</v>
      </c>
      <c r="H5096" s="1" t="str">
        <f t="shared" si="792"/>
        <v>-0.931249281158641+0.36438273331967i</v>
      </c>
      <c r="I5096" s="1">
        <f t="shared" si="799"/>
        <v>4.1189717720418501E-15</v>
      </c>
      <c r="J5096" s="1">
        <f t="shared" ref="J5096:J5159" si="800">MAX(MIN(IMAGINARY(C5096),11),-11)</f>
        <v>-5.3000570679192096</v>
      </c>
    </row>
    <row r="5097" spans="1:10" x14ac:dyDescent="0.25">
      <c r="A5097" s="1">
        <f t="shared" si="791"/>
        <v>0.50649999999996054</v>
      </c>
      <c r="B5097" s="1">
        <f t="shared" si="793"/>
        <v>-4.5285270995943204E-15</v>
      </c>
      <c r="C5097" s="1" t="str">
        <f t="shared" si="794"/>
        <v>-4.52852709959432E-15-5.26314140858584i</v>
      </c>
      <c r="D5097" s="1">
        <f t="shared" si="795"/>
        <v>-12.941895656217264</v>
      </c>
      <c r="E5097" s="1">
        <f t="shared" si="796"/>
        <v>0.93031518525588286</v>
      </c>
      <c r="F5097" s="1">
        <f t="shared" si="797"/>
        <v>-0.3667610340293968</v>
      </c>
      <c r="G5097" s="1" t="str">
        <f t="shared" si="798"/>
        <v>0.930315185255883-0.366761034029397i</v>
      </c>
      <c r="H5097" s="1" t="str">
        <f t="shared" si="792"/>
        <v>-0.930315185255883+0.366761034029397i</v>
      </c>
      <c r="I5097" s="1">
        <f t="shared" si="799"/>
        <v>-4.5285270995943204E-15</v>
      </c>
      <c r="J5097" s="1">
        <f t="shared" si="800"/>
        <v>-5.2631414085858399</v>
      </c>
    </row>
    <row r="5098" spans="1:10" x14ac:dyDescent="0.25">
      <c r="A5098" s="1">
        <f t="shared" si="791"/>
        <v>0.50659999999996053</v>
      </c>
      <c r="B5098" s="1">
        <f t="shared" si="793"/>
        <v>1.16056472921867E-15</v>
      </c>
      <c r="C5098" s="1" t="str">
        <f t="shared" si="794"/>
        <v>1.16056472921867E-15-5.22671888204855i</v>
      </c>
      <c r="D5098" s="1">
        <f t="shared" si="795"/>
        <v>-12.944450818242183</v>
      </c>
      <c r="E5098" s="1">
        <f t="shared" si="796"/>
        <v>0.92937501546536594</v>
      </c>
      <c r="F5098" s="1">
        <f t="shared" si="797"/>
        <v>-0.36913694021155719</v>
      </c>
      <c r="G5098" s="1" t="str">
        <f t="shared" si="798"/>
        <v>0.929375015465366-0.369136940211557i</v>
      </c>
      <c r="H5098" s="1" t="str">
        <f t="shared" si="792"/>
        <v>-0.929375015465366+0.369136940211557i</v>
      </c>
      <c r="I5098" s="1">
        <f t="shared" si="799"/>
        <v>1.16056472921867E-15</v>
      </c>
      <c r="J5098" s="1">
        <f t="shared" si="800"/>
        <v>-5.2267188820485497</v>
      </c>
    </row>
    <row r="5099" spans="1:10" x14ac:dyDescent="0.25">
      <c r="A5099" s="1">
        <f t="shared" si="791"/>
        <v>0.50669999999996052</v>
      </c>
      <c r="B5099" s="1">
        <f t="shared" si="793"/>
        <v>2.8814614894978402E-15</v>
      </c>
      <c r="C5099" s="1" t="str">
        <f t="shared" si="794"/>
        <v>2.88146148949784E-15-5.19077955615397i</v>
      </c>
      <c r="D5099" s="1">
        <f t="shared" si="795"/>
        <v>-12.947005980267102</v>
      </c>
      <c r="E5099" s="1">
        <f t="shared" si="796"/>
        <v>0.92842877792531708</v>
      </c>
      <c r="F5099" s="1">
        <f t="shared" si="797"/>
        <v>-0.37151043635421899</v>
      </c>
      <c r="G5099" s="1" t="str">
        <f t="shared" si="798"/>
        <v>0.928428777925317-0.371510436354219i</v>
      </c>
      <c r="H5099" s="1" t="str">
        <f t="shared" si="792"/>
        <v>-0.928428777925317+0.371510436354219i</v>
      </c>
      <c r="I5099" s="1">
        <f t="shared" si="799"/>
        <v>2.8814614894978402E-15</v>
      </c>
      <c r="J5099" s="1">
        <f t="shared" si="800"/>
        <v>-5.19077955615397</v>
      </c>
    </row>
    <row r="5100" spans="1:10" x14ac:dyDescent="0.25">
      <c r="A5100" s="1">
        <f t="shared" si="791"/>
        <v>0.5067999999999605</v>
      </c>
      <c r="B5100" s="1">
        <f t="shared" si="793"/>
        <v>-2.14633051484186E-15</v>
      </c>
      <c r="C5100" s="1" t="str">
        <f t="shared" si="794"/>
        <v>-2.14633051484186E-15-5.15531376365639i</v>
      </c>
      <c r="D5100" s="1">
        <f t="shared" si="795"/>
        <v>-12.949561142292021</v>
      </c>
      <c r="E5100" s="1">
        <f t="shared" si="796"/>
        <v>0.92747647881357864</v>
      </c>
      <c r="F5100" s="1">
        <f t="shared" si="797"/>
        <v>-0.37388150696118339</v>
      </c>
      <c r="G5100" s="1" t="str">
        <f t="shared" si="798"/>
        <v>0.927476478813579-0.373881506961183i</v>
      </c>
      <c r="H5100" s="1" t="str">
        <f t="shared" si="792"/>
        <v>-0.927476478813579+0.373881506961183i</v>
      </c>
      <c r="I5100" s="1">
        <f t="shared" si="799"/>
        <v>-2.14633051484186E-15</v>
      </c>
      <c r="J5100" s="1">
        <f t="shared" si="800"/>
        <v>-5.1553137636563902</v>
      </c>
    </row>
    <row r="5101" spans="1:10" x14ac:dyDescent="0.25">
      <c r="A5101" s="1">
        <f t="shared" si="791"/>
        <v>0.50689999999996049</v>
      </c>
      <c r="B5101" s="1">
        <f t="shared" si="793"/>
        <v>6.53739163631922E-15</v>
      </c>
      <c r="C5101" s="1" t="str">
        <f t="shared" si="794"/>
        <v>6.53739163631922E-15-5.12031209344387i</v>
      </c>
      <c r="D5101" s="1">
        <f t="shared" si="795"/>
        <v>-12.952116304316942</v>
      </c>
      <c r="E5101" s="1">
        <f t="shared" si="796"/>
        <v>0.92651812434756742</v>
      </c>
      <c r="F5101" s="1">
        <f t="shared" si="797"/>
        <v>-0.376250136552089</v>
      </c>
      <c r="G5101" s="1" t="str">
        <f t="shared" si="798"/>
        <v>0.926518124347567-0.376250136552089i</v>
      </c>
      <c r="H5101" s="1" t="str">
        <f t="shared" si="792"/>
        <v>-0.926518124347567+0.376250136552089i</v>
      </c>
      <c r="I5101" s="1">
        <f t="shared" si="799"/>
        <v>6.53739163631922E-15</v>
      </c>
      <c r="J5101" s="1">
        <f t="shared" si="800"/>
        <v>-5.1203120934438697</v>
      </c>
    </row>
    <row r="5102" spans="1:10" x14ac:dyDescent="0.25">
      <c r="A5102" s="1">
        <f t="shared" si="791"/>
        <v>0.50699999999996048</v>
      </c>
      <c r="B5102" s="1">
        <f t="shared" si="793"/>
        <v>-3.38780029503679E-15</v>
      </c>
      <c r="C5102" s="1" t="str">
        <f t="shared" si="794"/>
        <v>-3.38780029503679E-15-5.08576538211112i</v>
      </c>
      <c r="D5102" s="1">
        <f t="shared" si="795"/>
        <v>-12.954671466341861</v>
      </c>
      <c r="E5102" s="1">
        <f t="shared" si="796"/>
        <v>0.9255537207842367</v>
      </c>
      <c r="F5102" s="1">
        <f t="shared" si="797"/>
        <v>-0.37861630966250664</v>
      </c>
      <c r="G5102" s="1" t="str">
        <f t="shared" si="798"/>
        <v>0.925553720784237-0.378616309662507i</v>
      </c>
      <c r="H5102" s="1" t="str">
        <f t="shared" si="792"/>
        <v>-0.925553720784237+0.378616309662507i</v>
      </c>
      <c r="I5102" s="1">
        <f t="shared" si="799"/>
        <v>-3.38780029503679E-15</v>
      </c>
      <c r="J5102" s="1">
        <f t="shared" si="800"/>
        <v>-5.0857653821111199</v>
      </c>
    </row>
    <row r="5103" spans="1:10" x14ac:dyDescent="0.25">
      <c r="A5103" s="1">
        <f t="shared" si="791"/>
        <v>0.50709999999996047</v>
      </c>
      <c r="B5103" s="1">
        <f t="shared" si="793"/>
        <v>-5.18783888394979E-15</v>
      </c>
      <c r="C5103" s="1" t="str">
        <f t="shared" si="794"/>
        <v>-5.18783888394979E-15-5.05166470586258i</v>
      </c>
      <c r="D5103" s="1">
        <f t="shared" si="795"/>
        <v>-12.957226628366779</v>
      </c>
      <c r="E5103" s="1">
        <f t="shared" si="796"/>
        <v>0.92458327442003163</v>
      </c>
      <c r="F5103" s="1">
        <f t="shared" si="797"/>
        <v>-0.38098001084404998</v>
      </c>
      <c r="G5103" s="1" t="str">
        <f t="shared" si="798"/>
        <v>0.924583274420032-0.38098001084405i</v>
      </c>
      <c r="H5103" s="1" t="str">
        <f t="shared" si="792"/>
        <v>-0.924583274420032+0.38098001084405i</v>
      </c>
      <c r="I5103" s="1">
        <f t="shared" si="799"/>
        <v>-5.18783888394979E-15</v>
      </c>
      <c r="J5103" s="1">
        <f t="shared" si="800"/>
        <v>-5.0516647058625797</v>
      </c>
    </row>
    <row r="5104" spans="1:10" x14ac:dyDescent="0.25">
      <c r="A5104" s="1">
        <f t="shared" si="791"/>
        <v>0.50719999999996046</v>
      </c>
      <c r="B5104" s="1">
        <f t="shared" si="793"/>
        <v>-6.8245983104686102E-15</v>
      </c>
      <c r="C5104" s="1" t="str">
        <f t="shared" si="794"/>
        <v>-6.82459831046861E-15-5.01800137273138i</v>
      </c>
      <c r="D5104" s="1">
        <f t="shared" si="795"/>
        <v>-12.9597817903917</v>
      </c>
      <c r="E5104" s="1">
        <f t="shared" si="796"/>
        <v>0.92360679159084957</v>
      </c>
      <c r="F5104" s="1">
        <f t="shared" si="797"/>
        <v>-0.38334122466447162</v>
      </c>
      <c r="G5104" s="1" t="str">
        <f t="shared" si="798"/>
        <v>0.92360679159085-0.383341224664472i</v>
      </c>
      <c r="H5104" s="1" t="str">
        <f t="shared" si="792"/>
        <v>-0.92360679159085+0.383341224664472i</v>
      </c>
      <c r="I5104" s="1">
        <f t="shared" si="799"/>
        <v>-6.8245983104686102E-15</v>
      </c>
      <c r="J5104" s="1">
        <f t="shared" si="800"/>
        <v>-5.0180013727313799</v>
      </c>
    </row>
    <row r="5105" spans="1:10" x14ac:dyDescent="0.25">
      <c r="A5105" s="1">
        <f t="shared" si="791"/>
        <v>0.50729999999996045</v>
      </c>
      <c r="B5105" s="1">
        <f t="shared" si="793"/>
        <v>2.0753261255749002E-15</v>
      </c>
      <c r="C5105" s="1" t="str">
        <f t="shared" si="794"/>
        <v>2.0753261255749E-15-4.98476691509939i</v>
      </c>
      <c r="D5105" s="1">
        <f t="shared" si="795"/>
        <v>-12.962336952416619</v>
      </c>
      <c r="E5105" s="1">
        <f t="shared" si="796"/>
        <v>0.92262427867200136</v>
      </c>
      <c r="F5105" s="1">
        <f t="shared" si="797"/>
        <v>-0.38569993570775873</v>
      </c>
      <c r="G5105" s="1" t="str">
        <f t="shared" si="798"/>
        <v>0.922624278672001-0.385699935707759i</v>
      </c>
      <c r="H5105" s="1" t="str">
        <f t="shared" si="792"/>
        <v>-0.922624278672001+0.385699935707759i</v>
      </c>
      <c r="I5105" s="1">
        <f t="shared" si="799"/>
        <v>2.0753261255749002E-15</v>
      </c>
      <c r="J5105" s="1">
        <f t="shared" si="800"/>
        <v>-4.9847669150993896</v>
      </c>
    </row>
    <row r="5106" spans="1:10" x14ac:dyDescent="0.25">
      <c r="A5106" s="1">
        <f t="shared" si="791"/>
        <v>0.50739999999996044</v>
      </c>
      <c r="B5106" s="1">
        <f t="shared" si="793"/>
        <v>-2.8863304727567699E-15</v>
      </c>
      <c r="C5106" s="1" t="str">
        <f t="shared" si="794"/>
        <v>-2.88633047275677E-15-4.95195308250494i</v>
      </c>
      <c r="D5106" s="1">
        <f t="shared" si="795"/>
        <v>-12.964892114441538</v>
      </c>
      <c r="E5106" s="1">
        <f t="shared" si="796"/>
        <v>0.92163574207816512</v>
      </c>
      <c r="F5106" s="1">
        <f t="shared" si="797"/>
        <v>-0.38805612857424376</v>
      </c>
      <c r="G5106" s="1" t="str">
        <f t="shared" si="798"/>
        <v>0.921635742078165-0.388056128574244i</v>
      </c>
      <c r="H5106" s="1" t="str">
        <f t="shared" si="792"/>
        <v>-0.921635742078165+0.388056128574244i</v>
      </c>
      <c r="I5106" s="1">
        <f t="shared" si="799"/>
        <v>-2.8863304727567699E-15</v>
      </c>
      <c r="J5106" s="1">
        <f t="shared" si="800"/>
        <v>-4.9519530825049403</v>
      </c>
    </row>
    <row r="5107" spans="1:10" x14ac:dyDescent="0.25">
      <c r="A5107" s="1">
        <f t="shared" si="791"/>
        <v>0.50749999999996043</v>
      </c>
      <c r="B5107" s="1">
        <f t="shared" si="793"/>
        <v>6.96379464013044E-15</v>
      </c>
      <c r="C5107" s="1" t="str">
        <f t="shared" si="794"/>
        <v>6.96379464013044E-15-4.91955183472567i</v>
      </c>
      <c r="D5107" s="1">
        <f t="shared" si="795"/>
        <v>-12.967447276466457</v>
      </c>
      <c r="E5107" s="1">
        <f t="shared" si="796"/>
        <v>0.9206411882633474</v>
      </c>
      <c r="F5107" s="1">
        <f t="shared" si="797"/>
        <v>-0.39040978788069824</v>
      </c>
      <c r="G5107" s="1" t="str">
        <f t="shared" si="798"/>
        <v>0.920641188263347-0.390409787880698i</v>
      </c>
      <c r="H5107" s="1" t="str">
        <f t="shared" si="792"/>
        <v>-0.920641188263347+0.390409787880698i</v>
      </c>
      <c r="I5107" s="1">
        <f t="shared" si="799"/>
        <v>6.96379464013044E-15</v>
      </c>
      <c r="J5107" s="1">
        <f t="shared" si="800"/>
        <v>-4.9195518347256701</v>
      </c>
    </row>
    <row r="5108" spans="1:10" x14ac:dyDescent="0.25">
      <c r="A5108" s="1">
        <f t="shared" si="791"/>
        <v>0.50759999999996042</v>
      </c>
      <c r="B5108" s="1">
        <f t="shared" si="793"/>
        <v>-5.9689041139024401E-15</v>
      </c>
      <c r="C5108" s="1" t="str">
        <f t="shared" si="794"/>
        <v>-5.96890411390244E-15-4.88755533512387i</v>
      </c>
      <c r="D5108" s="1">
        <f t="shared" si="795"/>
        <v>-12.970002438491377</v>
      </c>
      <c r="E5108" s="1">
        <f t="shared" si="796"/>
        <v>0.91964062372083966</v>
      </c>
      <c r="F5108" s="1">
        <f t="shared" si="797"/>
        <v>-0.39276089826043664</v>
      </c>
      <c r="G5108" s="1" t="str">
        <f t="shared" si="798"/>
        <v>0.91964062372084-0.392760898260437i</v>
      </c>
      <c r="H5108" s="1" t="str">
        <f t="shared" si="792"/>
        <v>-0.91964062372084+0.392760898260437i</v>
      </c>
      <c r="I5108" s="1">
        <f t="shared" si="799"/>
        <v>-5.9689041139024401E-15</v>
      </c>
      <c r="J5108" s="1">
        <f t="shared" si="800"/>
        <v>-4.8875553351238699</v>
      </c>
    </row>
    <row r="5109" spans="1:10" x14ac:dyDescent="0.25">
      <c r="A5109" s="1">
        <f t="shared" si="791"/>
        <v>0.50769999999996041</v>
      </c>
      <c r="B5109" s="1">
        <f t="shared" si="793"/>
        <v>-5.1216343910711196E-15</v>
      </c>
      <c r="C5109" s="1" t="str">
        <f t="shared" si="794"/>
        <v>-5.12163439107112E-15-4.85595594424333i</v>
      </c>
      <c r="D5109" s="1">
        <f t="shared" si="795"/>
        <v>-12.972557600516296</v>
      </c>
      <c r="E5109" s="1">
        <f t="shared" si="796"/>
        <v>0.91863405498317852</v>
      </c>
      <c r="F5109" s="1">
        <f t="shared" si="797"/>
        <v>-0.39510944436341006</v>
      </c>
      <c r="G5109" s="1" t="str">
        <f t="shared" si="798"/>
        <v>0.918634054983179-0.39510944436341i</v>
      </c>
      <c r="H5109" s="1" t="str">
        <f t="shared" si="792"/>
        <v>-0.918634054983179+0.39510944436341i</v>
      </c>
      <c r="I5109" s="1">
        <f t="shared" si="799"/>
        <v>-5.1216343910711196E-15</v>
      </c>
      <c r="J5109" s="1">
        <f t="shared" si="800"/>
        <v>-4.8559559442433304</v>
      </c>
    </row>
    <row r="5110" spans="1:10" x14ac:dyDescent="0.25">
      <c r="A5110" s="1">
        <f t="shared" si="791"/>
        <v>0.50779999999996039</v>
      </c>
      <c r="B5110" s="1">
        <f t="shared" si="793"/>
        <v>8.0348165015441399E-16</v>
      </c>
      <c r="C5110" s="1" t="str">
        <f t="shared" si="794"/>
        <v>8.03481650154414E-16-4.82474621364593i</v>
      </c>
      <c r="D5110" s="1">
        <f t="shared" si="795"/>
        <v>-12.975112762541215</v>
      </c>
      <c r="E5110" s="1">
        <f t="shared" si="796"/>
        <v>0.91762148862209891</v>
      </c>
      <c r="F5110" s="1">
        <f t="shared" si="797"/>
        <v>-0.39745541085631625</v>
      </c>
      <c r="G5110" s="1" t="str">
        <f t="shared" si="798"/>
        <v>0.917621488622099-0.397455410856316i</v>
      </c>
      <c r="H5110" s="1" t="str">
        <f t="shared" si="792"/>
        <v>-0.917621488622099+0.397455410856316i</v>
      </c>
      <c r="I5110" s="1">
        <f t="shared" si="799"/>
        <v>8.0348165015441399E-16</v>
      </c>
      <c r="J5110" s="1">
        <f t="shared" si="800"/>
        <v>-4.8247462136459296</v>
      </c>
    </row>
    <row r="5111" spans="1:10" x14ac:dyDescent="0.25">
      <c r="A5111" s="1">
        <f t="shared" si="791"/>
        <v>0.50789999999996038</v>
      </c>
      <c r="B5111" s="1">
        <f t="shared" si="793"/>
        <v>-7.05207283232673E-15</v>
      </c>
      <c r="C5111" s="1" t="str">
        <f t="shared" si="794"/>
        <v>-7.05207283232673E-15-4.79391887997829i</v>
      </c>
      <c r="D5111" s="1">
        <f t="shared" si="795"/>
        <v>-12.977667924566136</v>
      </c>
      <c r="E5111" s="1">
        <f t="shared" si="796"/>
        <v>0.91660293124849368</v>
      </c>
      <c r="F5111" s="1">
        <f t="shared" si="797"/>
        <v>-0.39979878242269479</v>
      </c>
      <c r="G5111" s="1" t="str">
        <f t="shared" si="798"/>
        <v>0.916602931248494-0.399798782422695i</v>
      </c>
      <c r="H5111" s="1" t="str">
        <f t="shared" si="792"/>
        <v>-0.916602931248494+0.399798782422695i</v>
      </c>
      <c r="I5111" s="1">
        <f t="shared" si="799"/>
        <v>-7.05207283232673E-15</v>
      </c>
      <c r="J5111" s="1">
        <f t="shared" si="800"/>
        <v>-4.7939188799782899</v>
      </c>
    </row>
    <row r="5112" spans="1:10" x14ac:dyDescent="0.25">
      <c r="A5112" s="1">
        <f t="shared" si="791"/>
        <v>0.50799999999996037</v>
      </c>
      <c r="B5112" s="1">
        <f t="shared" si="793"/>
        <v>-2.6442552920936701E-15</v>
      </c>
      <c r="C5112" s="1" t="str">
        <f t="shared" si="794"/>
        <v>-2.64425529209367E-15-4.76346685925821i</v>
      </c>
      <c r="D5112" s="1">
        <f t="shared" si="795"/>
        <v>-12.980223086591055</v>
      </c>
      <c r="E5112" s="1">
        <f t="shared" si="796"/>
        <v>0.91557838951237169</v>
      </c>
      <c r="F5112" s="1">
        <f t="shared" si="797"/>
        <v>-0.40213954376302247</v>
      </c>
      <c r="G5112" s="1" t="str">
        <f t="shared" si="798"/>
        <v>0.915578389512372-0.402139543763022i</v>
      </c>
      <c r="H5112" s="1" t="str">
        <f t="shared" si="792"/>
        <v>-0.915578389512372+0.402139543763022i</v>
      </c>
      <c r="I5112" s="1">
        <f t="shared" si="799"/>
        <v>-2.6442552920936701E-15</v>
      </c>
      <c r="J5112" s="1">
        <f t="shared" si="800"/>
        <v>-4.7634668592582097</v>
      </c>
    </row>
    <row r="5113" spans="1:10" x14ac:dyDescent="0.25">
      <c r="A5113" s="1">
        <f t="shared" si="791"/>
        <v>0.50809999999996036</v>
      </c>
      <c r="B5113" s="1">
        <f t="shared" si="793"/>
        <v>-2.4961777529989098E-15</v>
      </c>
      <c r="C5113" s="1" t="str">
        <f t="shared" si="794"/>
        <v>-2.49617775299891E-15-4.73338324137111i</v>
      </c>
      <c r="D5113" s="1">
        <f t="shared" si="795"/>
        <v>-12.982778248615974</v>
      </c>
      <c r="E5113" s="1">
        <f t="shared" si="796"/>
        <v>0.91454787010281102</v>
      </c>
      <c r="F5113" s="1">
        <f t="shared" si="797"/>
        <v>-0.4044776795948225</v>
      </c>
      <c r="G5113" s="1" t="str">
        <f t="shared" si="798"/>
        <v>0.914547870102811-0.404477679594823i</v>
      </c>
      <c r="H5113" s="1" t="str">
        <f t="shared" si="792"/>
        <v>-0.914547870102811+0.404477679594823i</v>
      </c>
      <c r="I5113" s="1">
        <f t="shared" si="799"/>
        <v>-2.4961777529989098E-15</v>
      </c>
      <c r="J5113" s="1">
        <f t="shared" si="800"/>
        <v>-4.7333832413711097</v>
      </c>
    </row>
    <row r="5114" spans="1:10" x14ac:dyDescent="0.25">
      <c r="A5114" s="1">
        <f t="shared" si="791"/>
        <v>0.50819999999996035</v>
      </c>
      <c r="B5114" s="1">
        <f t="shared" si="793"/>
        <v>1.17497543813726E-15</v>
      </c>
      <c r="C5114" s="1" t="str">
        <f t="shared" si="794"/>
        <v>1.17497543813726E-15-4.70366128476842i</v>
      </c>
      <c r="D5114" s="1">
        <f t="shared" si="795"/>
        <v>-12.985333410640894</v>
      </c>
      <c r="E5114" s="1">
        <f t="shared" si="796"/>
        <v>0.91351137974791707</v>
      </c>
      <c r="F5114" s="1">
        <f t="shared" si="797"/>
        <v>-0.40681317465275973</v>
      </c>
      <c r="G5114" s="1" t="str">
        <f t="shared" si="798"/>
        <v>0.913511379747917-0.40681317465276i</v>
      </c>
      <c r="H5114" s="1" t="str">
        <f t="shared" si="792"/>
        <v>-0.913511379747917+0.40681317465276i</v>
      </c>
      <c r="I5114" s="1">
        <f t="shared" si="799"/>
        <v>1.17497543813726E-15</v>
      </c>
      <c r="J5114" s="1">
        <f t="shared" si="800"/>
        <v>-4.7036612847684198</v>
      </c>
    </row>
    <row r="5115" spans="1:10" x14ac:dyDescent="0.25">
      <c r="A5115" s="1">
        <f t="shared" si="791"/>
        <v>0.50829999999996034</v>
      </c>
      <c r="B5115" s="1">
        <f t="shared" si="793"/>
        <v>-1.1676395878575E-15</v>
      </c>
      <c r="C5115" s="1" t="str">
        <f t="shared" si="794"/>
        <v>-1.1676395878575E-15-4.6742944113583i</v>
      </c>
      <c r="D5115" s="1">
        <f t="shared" si="795"/>
        <v>-12.987888572665813</v>
      </c>
      <c r="E5115" s="1">
        <f t="shared" si="796"/>
        <v>0.91246892521478074</v>
      </c>
      <c r="F5115" s="1">
        <f t="shared" si="797"/>
        <v>-0.40914601368873538</v>
      </c>
      <c r="G5115" s="1" t="str">
        <f t="shared" si="798"/>
        <v>0.912468925214781-0.409146013688735i</v>
      </c>
      <c r="H5115" s="1" t="str">
        <f t="shared" si="792"/>
        <v>-0.912468925214781+0.409146013688735i</v>
      </c>
      <c r="I5115" s="1">
        <f t="shared" si="799"/>
        <v>-1.1676395878575E-15</v>
      </c>
      <c r="J5115" s="1">
        <f t="shared" si="800"/>
        <v>-4.6742944113583</v>
      </c>
    </row>
    <row r="5116" spans="1:10" x14ac:dyDescent="0.25">
      <c r="A5116" s="1">
        <f t="shared" si="791"/>
        <v>0.50839999999996033</v>
      </c>
      <c r="B5116" s="1">
        <f t="shared" si="793"/>
        <v>7.7359388921083499E-16</v>
      </c>
      <c r="C5116" s="1" t="str">
        <f t="shared" si="794"/>
        <v>7.73593889210835E-16-4.64527620158135i</v>
      </c>
      <c r="D5116" s="1">
        <f t="shared" si="795"/>
        <v>-12.990443734690732</v>
      </c>
      <c r="E5116" s="1">
        <f t="shared" si="796"/>
        <v>0.91142051330942997</v>
      </c>
      <c r="F5116" s="1">
        <f t="shared" si="797"/>
        <v>-0.41147618147199627</v>
      </c>
      <c r="G5116" s="1" t="str">
        <f t="shared" si="798"/>
        <v>0.91142051330943-0.411476181471996i</v>
      </c>
      <c r="H5116" s="1" t="str">
        <f t="shared" si="792"/>
        <v>-0.91142051330943+0.411476181471996i</v>
      </c>
      <c r="I5116" s="1">
        <f t="shared" si="799"/>
        <v>7.7359388921083499E-16</v>
      </c>
      <c r="J5116" s="1">
        <f t="shared" si="800"/>
        <v>-4.6452762015813498</v>
      </c>
    </row>
    <row r="5117" spans="1:10" x14ac:dyDescent="0.25">
      <c r="A5117" s="1">
        <f t="shared" si="791"/>
        <v>0.50849999999996032</v>
      </c>
      <c r="B5117" s="1">
        <f t="shared" si="793"/>
        <v>1.92204601803656E-15</v>
      </c>
      <c r="C5117" s="1" t="str">
        <f t="shared" si="794"/>
        <v>1.92204601803656E-15-4.61660038966315i</v>
      </c>
      <c r="D5117" s="1">
        <f t="shared" si="795"/>
        <v>-12.992998896715651</v>
      </c>
      <c r="E5117" s="1">
        <f t="shared" si="796"/>
        <v>0.91036615087678818</v>
      </c>
      <c r="F5117" s="1">
        <f t="shared" si="797"/>
        <v>-0.41380366278922787</v>
      </c>
      <c r="G5117" s="1" t="str">
        <f t="shared" si="798"/>
        <v>0.910366150876788-0.413803662789228i</v>
      </c>
      <c r="H5117" s="1" t="str">
        <f t="shared" si="792"/>
        <v>-0.910366150876788+0.413803662789228i</v>
      </c>
      <c r="I5117" s="1">
        <f t="shared" si="799"/>
        <v>1.92204601803656E-15</v>
      </c>
      <c r="J5117" s="1">
        <f t="shared" si="800"/>
        <v>-4.6166003896631498</v>
      </c>
    </row>
    <row r="5118" spans="1:10" x14ac:dyDescent="0.25">
      <c r="A5118" s="1">
        <f t="shared" si="791"/>
        <v>0.50859999999996031</v>
      </c>
      <c r="B5118" s="1">
        <f t="shared" si="793"/>
        <v>1.01879856973774E-15</v>
      </c>
      <c r="C5118" s="1" t="str">
        <f t="shared" si="794"/>
        <v>1.01879856973774E-15-4.58826085903647i</v>
      </c>
      <c r="D5118" s="1">
        <f t="shared" si="795"/>
        <v>-12.995554058740572</v>
      </c>
      <c r="E5118" s="1">
        <f t="shared" si="796"/>
        <v>0.90930584480062815</v>
      </c>
      <c r="F5118" s="1">
        <f t="shared" si="797"/>
        <v>-0.41612844244465663</v>
      </c>
      <c r="G5118" s="1" t="str">
        <f t="shared" si="798"/>
        <v>0.909305844800628-0.416128442444657i</v>
      </c>
      <c r="H5118" s="1" t="str">
        <f t="shared" si="792"/>
        <v>-0.909305844800628+0.416128442444657i</v>
      </c>
      <c r="I5118" s="1">
        <f t="shared" si="799"/>
        <v>1.01879856973774E-15</v>
      </c>
      <c r="J5118" s="1">
        <f t="shared" si="800"/>
        <v>-4.5882608590364704</v>
      </c>
    </row>
    <row r="5119" spans="1:10" x14ac:dyDescent="0.25">
      <c r="A5119" s="1">
        <f t="shared" si="791"/>
        <v>0.5086999999999603</v>
      </c>
      <c r="B5119" s="1">
        <f t="shared" si="793"/>
        <v>2.5314481832550102E-15</v>
      </c>
      <c r="C5119" s="1" t="str">
        <f t="shared" si="794"/>
        <v>2.53144818325501E-15-4.560251637926i</v>
      </c>
      <c r="D5119" s="1">
        <f t="shared" si="795"/>
        <v>-12.998109220765491</v>
      </c>
      <c r="E5119" s="1">
        <f t="shared" si="796"/>
        <v>0.90823960200353016</v>
      </c>
      <c r="F5119" s="1">
        <f t="shared" si="797"/>
        <v>-0.4184505052601431</v>
      </c>
      <c r="G5119" s="1" t="str">
        <f t="shared" si="798"/>
        <v>0.90823960200353-0.418450505260143i</v>
      </c>
      <c r="H5119" s="1" t="str">
        <f t="shared" si="792"/>
        <v>-0.90823960200353+0.418450505260143i</v>
      </c>
      <c r="I5119" s="1">
        <f t="shared" si="799"/>
        <v>2.5314481832550102E-15</v>
      </c>
      <c r="J5119" s="1">
        <f t="shared" si="800"/>
        <v>-4.5602516379260001</v>
      </c>
    </row>
    <row r="5120" spans="1:10" x14ac:dyDescent="0.25">
      <c r="A5120" s="1">
        <f t="shared" si="791"/>
        <v>0.50879999999996028</v>
      </c>
      <c r="B5120" s="1">
        <f t="shared" si="793"/>
        <v>2.5160800637907102E-15</v>
      </c>
      <c r="C5120" s="1" t="str">
        <f t="shared" si="794"/>
        <v>2.51608006379071E-15-4.53256689508887i</v>
      </c>
      <c r="D5120" s="1">
        <f t="shared" si="795"/>
        <v>-13.00066438279041</v>
      </c>
      <c r="E5120" s="1">
        <f t="shared" si="796"/>
        <v>0.90716742944683215</v>
      </c>
      <c r="F5120" s="1">
        <f t="shared" si="797"/>
        <v>-0.42076983607529045</v>
      </c>
      <c r="G5120" s="1" t="str">
        <f t="shared" si="798"/>
        <v>0.907167429446832-0.42076983607529i</v>
      </c>
      <c r="H5120" s="1" t="str">
        <f t="shared" si="792"/>
        <v>-0.907167429446832+0.42076983607529i</v>
      </c>
      <c r="I5120" s="1">
        <f t="shared" si="799"/>
        <v>2.5160800637907102E-15</v>
      </c>
      <c r="J5120" s="1">
        <f t="shared" si="800"/>
        <v>-4.5325668950888698</v>
      </c>
    </row>
    <row r="5121" spans="1:10" x14ac:dyDescent="0.25">
      <c r="A5121" s="1">
        <f t="shared" si="791"/>
        <v>0.50889999999996027</v>
      </c>
      <c r="B5121" s="1">
        <f t="shared" si="793"/>
        <v>4.7516889189131003E-15</v>
      </c>
      <c r="C5121" s="1" t="str">
        <f t="shared" si="794"/>
        <v>4.7516889189131E-15-4.50520093570476i</v>
      </c>
      <c r="D5121" s="1">
        <f t="shared" si="795"/>
        <v>-13.00321954481533</v>
      </c>
      <c r="E5121" s="1">
        <f t="shared" si="796"/>
        <v>0.90608933413058645</v>
      </c>
      <c r="F5121" s="1">
        <f t="shared" si="797"/>
        <v>-0.42308641974753858</v>
      </c>
      <c r="G5121" s="1" t="str">
        <f t="shared" si="798"/>
        <v>0.906089334130586-0.423086419747539i</v>
      </c>
      <c r="H5121" s="1" t="str">
        <f t="shared" si="792"/>
        <v>-0.906089334130586+0.423086419747539i</v>
      </c>
      <c r="I5121" s="1">
        <f t="shared" si="799"/>
        <v>4.7516889189131003E-15</v>
      </c>
      <c r="J5121" s="1">
        <f t="shared" si="800"/>
        <v>-4.5052009357047602</v>
      </c>
    </row>
    <row r="5122" spans="1:10" x14ac:dyDescent="0.25">
      <c r="A5122" s="1">
        <f t="shared" si="791"/>
        <v>0.50899999999996026</v>
      </c>
      <c r="B5122" s="1">
        <f t="shared" si="793"/>
        <v>-3.7288074273356901E-16</v>
      </c>
      <c r="C5122" s="1" t="str">
        <f t="shared" si="794"/>
        <v>-3.72880742733569E-16-4.47814819740943i</v>
      </c>
      <c r="D5122" s="1">
        <f t="shared" si="795"/>
        <v>-13.005774706840249</v>
      </c>
      <c r="E5122" s="1">
        <f t="shared" si="796"/>
        <v>0.90500532309351667</v>
      </c>
      <c r="F5122" s="1">
        <f t="shared" si="797"/>
        <v>-0.42540024115225827</v>
      </c>
      <c r="G5122" s="1" t="str">
        <f t="shared" si="798"/>
        <v>0.905005323093517-0.425400241152258i</v>
      </c>
      <c r="H5122" s="1" t="str">
        <f t="shared" si="792"/>
        <v>-0.905005323093517+0.425400241152258i</v>
      </c>
      <c r="I5122" s="1">
        <f t="shared" si="799"/>
        <v>-3.7288074273356901E-16</v>
      </c>
      <c r="J5122" s="1">
        <f t="shared" si="800"/>
        <v>-4.4781481974094302</v>
      </c>
    </row>
    <row r="5123" spans="1:10" x14ac:dyDescent="0.25">
      <c r="A5123" s="1">
        <f t="shared" si="791"/>
        <v>0.50909999999996025</v>
      </c>
      <c r="B5123" s="1">
        <f t="shared" si="793"/>
        <v>-1.1119613346263899E-15</v>
      </c>
      <c r="C5123" s="1" t="str">
        <f t="shared" si="794"/>
        <v>-1.11196133462639E-15-4.45140324646563i</v>
      </c>
      <c r="D5123" s="1">
        <f t="shared" si="795"/>
        <v>-13.008329868865168</v>
      </c>
      <c r="E5123" s="1">
        <f t="shared" si="796"/>
        <v>0.90391540341296683</v>
      </c>
      <c r="F5123" s="1">
        <f t="shared" si="797"/>
        <v>-0.42771128518285967</v>
      </c>
      <c r="G5123" s="1" t="str">
        <f t="shared" si="798"/>
        <v>0.903915403412967-0.42771128518286i</v>
      </c>
      <c r="H5123" s="1" t="str">
        <f t="shared" si="792"/>
        <v>-0.903915403412967+0.42771128518286i</v>
      </c>
      <c r="I5123" s="1">
        <f t="shared" si="799"/>
        <v>-1.1119613346263899E-15</v>
      </c>
      <c r="J5123" s="1">
        <f t="shared" si="800"/>
        <v>-4.4514032464656301</v>
      </c>
    </row>
    <row r="5124" spans="1:10" x14ac:dyDescent="0.25">
      <c r="A5124" s="1">
        <f t="shared" si="791"/>
        <v>0.50919999999996024</v>
      </c>
      <c r="B5124" s="1">
        <f t="shared" si="793"/>
        <v>4.9126933344316501E-15</v>
      </c>
      <c r="C5124" s="1" t="str">
        <f t="shared" si="794"/>
        <v>4.91269333443165E-15-4.42496077406638i</v>
      </c>
      <c r="D5124" s="1">
        <f t="shared" si="795"/>
        <v>-13.010885030890087</v>
      </c>
      <c r="E5124" s="1">
        <f t="shared" si="796"/>
        <v>0.90281958220485825</v>
      </c>
      <c r="F5124" s="1">
        <f t="shared" si="797"/>
        <v>-0.43001953675088428</v>
      </c>
      <c r="G5124" s="1" t="str">
        <f t="shared" si="798"/>
        <v>0.902819582204858-0.430019536750884i</v>
      </c>
      <c r="H5124" s="1" t="str">
        <f t="shared" si="792"/>
        <v>-0.902819582204858+0.430019536750884i</v>
      </c>
      <c r="I5124" s="1">
        <f t="shared" si="799"/>
        <v>4.9126933344316501E-15</v>
      </c>
      <c r="J5124" s="1">
        <f t="shared" si="800"/>
        <v>-4.4249607740663803</v>
      </c>
    </row>
    <row r="5125" spans="1:10" x14ac:dyDescent="0.25">
      <c r="A5125" s="1">
        <f t="shared" si="791"/>
        <v>0.50929999999996023</v>
      </c>
      <c r="B5125" s="1">
        <f t="shared" si="793"/>
        <v>-9.7673327043351299E-16</v>
      </c>
      <c r="C5125" s="1" t="str">
        <f t="shared" si="794"/>
        <v>-9.76733270433513E-16-4.39881559276473i</v>
      </c>
      <c r="D5125" s="1">
        <f t="shared" si="795"/>
        <v>-13.013440192915008</v>
      </c>
      <c r="E5125" s="1">
        <f t="shared" si="796"/>
        <v>0.90171786662364206</v>
      </c>
      <c r="F5125" s="1">
        <f t="shared" si="797"/>
        <v>-0.43232498078610676</v>
      </c>
      <c r="G5125" s="1" t="str">
        <f t="shared" si="798"/>
        <v>0.901717866623642-0.432324980786107i</v>
      </c>
      <c r="H5125" s="1" t="str">
        <f t="shared" si="792"/>
        <v>-0.901717866623642+0.432324980786107i</v>
      </c>
      <c r="I5125" s="1">
        <f t="shared" si="799"/>
        <v>-9.7673327043351299E-16</v>
      </c>
      <c r="J5125" s="1">
        <f t="shared" si="800"/>
        <v>-4.3988155927647297</v>
      </c>
    </row>
    <row r="5126" spans="1:10" x14ac:dyDescent="0.25">
      <c r="A5126" s="1">
        <f t="shared" si="791"/>
        <v>0.50939999999996022</v>
      </c>
      <c r="B5126" s="1">
        <f t="shared" si="793"/>
        <v>1.3351150452778601E-15</v>
      </c>
      <c r="C5126" s="1" t="str">
        <f t="shared" si="794"/>
        <v>1.33511504527786E-15-4.37296263302555i</v>
      </c>
      <c r="D5126" s="1">
        <f t="shared" si="795"/>
        <v>-13.015995354939927</v>
      </c>
      <c r="E5126" s="1">
        <f t="shared" si="796"/>
        <v>0.90061026386225485</v>
      </c>
      <c r="F5126" s="1">
        <f t="shared" si="797"/>
        <v>-0.43462760223662694</v>
      </c>
      <c r="G5126" s="1" t="str">
        <f t="shared" si="798"/>
        <v>0.900610263862255-0.434627602236627i</v>
      </c>
      <c r="H5126" s="1" t="str">
        <f t="shared" si="792"/>
        <v>-0.900610263862255+0.434627602236627i</v>
      </c>
      <c r="I5126" s="1">
        <f t="shared" si="799"/>
        <v>1.3351150452778601E-15</v>
      </c>
      <c r="J5126" s="1">
        <f t="shared" si="800"/>
        <v>-4.3729626330255504</v>
      </c>
    </row>
    <row r="5127" spans="1:10" x14ac:dyDescent="0.25">
      <c r="A5127" s="1">
        <f t="shared" si="791"/>
        <v>0.50949999999996021</v>
      </c>
      <c r="B5127" s="1">
        <f t="shared" si="793"/>
        <v>-4.3439221618695303E-15</v>
      </c>
      <c r="C5127" s="1" t="str">
        <f t="shared" si="794"/>
        <v>-4.34392216186953E-15-4.3473969398938i</v>
      </c>
      <c r="D5127" s="1">
        <f t="shared" si="795"/>
        <v>-13.018550516964845</v>
      </c>
      <c r="E5127" s="1">
        <f t="shared" si="796"/>
        <v>0.89949678115206755</v>
      </c>
      <c r="F5127" s="1">
        <f t="shared" si="797"/>
        <v>-0.43692738606897774</v>
      </c>
      <c r="G5127" s="1" t="str">
        <f t="shared" si="798"/>
        <v>0.899496781152068-0.436927386068978i</v>
      </c>
      <c r="H5127" s="1" t="str">
        <f t="shared" si="792"/>
        <v>-0.899496781152068+0.436927386068978i</v>
      </c>
      <c r="I5127" s="1">
        <f t="shared" si="799"/>
        <v>-4.3439221618695303E-15</v>
      </c>
      <c r="J5127" s="1">
        <f t="shared" si="800"/>
        <v>-4.3473969398937999</v>
      </c>
    </row>
    <row r="5128" spans="1:10" x14ac:dyDescent="0.25">
      <c r="A5128" s="1">
        <f t="shared" si="791"/>
        <v>0.5095999999999602</v>
      </c>
      <c r="B5128" s="1">
        <f t="shared" si="793"/>
        <v>3.4789198306432401E-15</v>
      </c>
      <c r="C5128" s="1" t="str">
        <f t="shared" si="794"/>
        <v>3.47891983064324E-15-4.32211366977564i</v>
      </c>
      <c r="D5128" s="1">
        <f t="shared" si="795"/>
        <v>-13.021105678989766</v>
      </c>
      <c r="E5128" s="1">
        <f t="shared" si="796"/>
        <v>0.89837742576284019</v>
      </c>
      <c r="F5128" s="1">
        <f t="shared" si="797"/>
        <v>-0.43922431726821842</v>
      </c>
      <c r="G5128" s="1" t="str">
        <f t="shared" si="798"/>
        <v>0.89837742576284-0.439224317268218i</v>
      </c>
      <c r="H5128" s="1" t="str">
        <f t="shared" si="792"/>
        <v>-0.89837742576284+0.439224317268218i</v>
      </c>
      <c r="I5128" s="1">
        <f t="shared" si="799"/>
        <v>3.4789198306432401E-15</v>
      </c>
      <c r="J5128" s="1">
        <f t="shared" si="800"/>
        <v>-4.3221136697756402</v>
      </c>
    </row>
    <row r="5129" spans="1:10" x14ac:dyDescent="0.25">
      <c r="A5129" s="1">
        <f t="shared" si="791"/>
        <v>0.50969999999996018</v>
      </c>
      <c r="B5129" s="1">
        <f t="shared" si="793"/>
        <v>2.26610546048044E-15</v>
      </c>
      <c r="C5129" s="1" t="str">
        <f t="shared" si="794"/>
        <v>2.26610546048044E-15-4.29710808732715i</v>
      </c>
      <c r="D5129" s="1">
        <f t="shared" si="795"/>
        <v>-13.023660841014685</v>
      </c>
      <c r="E5129" s="1">
        <f t="shared" si="796"/>
        <v>0.89725220500267722</v>
      </c>
      <c r="F5129" s="1">
        <f t="shared" si="797"/>
        <v>-0.4415183808380278</v>
      </c>
      <c r="G5129" s="1" t="str">
        <f t="shared" si="798"/>
        <v>0.897252205002677-0.441518380838028i</v>
      </c>
      <c r="H5129" s="1" t="str">
        <f t="shared" si="792"/>
        <v>-0.897252205002677+0.441518380838028i</v>
      </c>
      <c r="I5129" s="1">
        <f t="shared" si="799"/>
        <v>2.26610546048044E-15</v>
      </c>
      <c r="J5129" s="1">
        <f t="shared" si="800"/>
        <v>-4.2971080873271497</v>
      </c>
    </row>
    <row r="5130" spans="1:10" x14ac:dyDescent="0.25">
      <c r="A5130" s="1">
        <f t="shared" si="791"/>
        <v>0.50979999999996017</v>
      </c>
      <c r="B5130" s="1">
        <f t="shared" si="793"/>
        <v>-5.9291121490927496E-16</v>
      </c>
      <c r="C5130" s="1" t="str">
        <f t="shared" si="794"/>
        <v>-5.92911214909275E-16-4.27237556244673i</v>
      </c>
      <c r="D5130" s="1">
        <f t="shared" si="795"/>
        <v>-13.026216003039604</v>
      </c>
      <c r="E5130" s="1">
        <f t="shared" si="796"/>
        <v>0.89612112621797468</v>
      </c>
      <c r="F5130" s="1">
        <f t="shared" si="797"/>
        <v>-0.44380956180081188</v>
      </c>
      <c r="G5130" s="1" t="str">
        <f t="shared" si="798"/>
        <v>0.896121126217975-0.443809561800812i</v>
      </c>
      <c r="H5130" s="1" t="str">
        <f t="shared" si="792"/>
        <v>-0.896121126217975+0.443809561800812i</v>
      </c>
      <c r="I5130" s="1">
        <f t="shared" si="799"/>
        <v>-5.9291121490927496E-16</v>
      </c>
      <c r="J5130" s="1">
        <f t="shared" si="800"/>
        <v>-4.2723755624467303</v>
      </c>
    </row>
    <row r="5131" spans="1:10" x14ac:dyDescent="0.25">
      <c r="A5131" s="1">
        <f t="shared" si="791"/>
        <v>0.50989999999996016</v>
      </c>
      <c r="B5131" s="1">
        <f t="shared" si="793"/>
        <v>8.2532261501599E-16</v>
      </c>
      <c r="C5131" s="1" t="str">
        <f t="shared" si="794"/>
        <v>8.2532261501599E-16-4.24791156736739i</v>
      </c>
      <c r="D5131" s="1">
        <f t="shared" si="795"/>
        <v>-13.028771165064523</v>
      </c>
      <c r="E5131" s="1">
        <f t="shared" si="796"/>
        <v>0.89498419679337582</v>
      </c>
      <c r="F5131" s="1">
        <f t="shared" si="797"/>
        <v>-0.44609784519779516</v>
      </c>
      <c r="G5131" s="1" t="str">
        <f t="shared" si="798"/>
        <v>0.894984196793376-0.446097845197795i</v>
      </c>
      <c r="H5131" s="1" t="str">
        <f t="shared" si="792"/>
        <v>-0.894984196793376+0.446097845197795i</v>
      </c>
      <c r="I5131" s="1">
        <f t="shared" si="799"/>
        <v>8.2532261501599E-16</v>
      </c>
      <c r="J5131" s="1">
        <f t="shared" si="800"/>
        <v>-4.2479115673673897</v>
      </c>
    </row>
    <row r="5132" spans="1:10" x14ac:dyDescent="0.25">
      <c r="A5132" s="1">
        <f t="shared" si="791"/>
        <v>0.50999999999996015</v>
      </c>
      <c r="B5132" s="1">
        <f t="shared" si="793"/>
        <v>-5.7443458883587499E-15</v>
      </c>
      <c r="C5132" s="1" t="str">
        <f t="shared" si="794"/>
        <v>-5.74434588835875E-15-4.22371167384485i</v>
      </c>
      <c r="D5132" s="1">
        <f t="shared" si="795"/>
        <v>-13.031326327089443</v>
      </c>
      <c r="E5132" s="1">
        <f t="shared" si="796"/>
        <v>0.89384142415172063</v>
      </c>
      <c r="F5132" s="1">
        <f t="shared" si="797"/>
        <v>-0.44838321608912157</v>
      </c>
      <c r="G5132" s="1" t="str">
        <f t="shared" si="798"/>
        <v>0.893841424151721-0.448383216089122i</v>
      </c>
      <c r="H5132" s="1" t="str">
        <f t="shared" si="792"/>
        <v>-0.893841424151721+0.448383216089122i</v>
      </c>
      <c r="I5132" s="1">
        <f t="shared" si="799"/>
        <v>-5.7443458883587499E-15</v>
      </c>
      <c r="J5132" s="1">
        <f t="shared" si="800"/>
        <v>-4.2237116738448499</v>
      </c>
    </row>
    <row r="5133" spans="1:10" x14ac:dyDescent="0.25">
      <c r="A5133" s="1">
        <f t="shared" si="791"/>
        <v>0.51009999999996014</v>
      </c>
      <c r="B5133" s="1">
        <f t="shared" si="793"/>
        <v>3.9632806124425901E-15</v>
      </c>
      <c r="C5133" s="1" t="str">
        <f t="shared" si="794"/>
        <v>3.96328061244259E-15-4.19977155043792i</v>
      </c>
      <c r="D5133" s="1">
        <f t="shared" si="795"/>
        <v>-13.033881489114362</v>
      </c>
      <c r="E5133" s="1">
        <f t="shared" si="796"/>
        <v>0.89269281575400139</v>
      </c>
      <c r="F5133" s="1">
        <f t="shared" si="797"/>
        <v>-0.45066565955394539</v>
      </c>
      <c r="G5133" s="1" t="str">
        <f t="shared" si="798"/>
        <v>0.892692815754001-0.450665659553945i</v>
      </c>
      <c r="H5133" s="1" t="str">
        <f t="shared" si="792"/>
        <v>-0.892692815754001+0.450665659553945i</v>
      </c>
      <c r="I5133" s="1">
        <f t="shared" si="799"/>
        <v>3.9632806124425901E-15</v>
      </c>
      <c r="J5133" s="1">
        <f t="shared" si="800"/>
        <v>-4.1997715504379203</v>
      </c>
    </row>
    <row r="5134" spans="1:10" x14ac:dyDescent="0.25">
      <c r="A5134" s="1">
        <f t="shared" si="791"/>
        <v>0.51019999999996013</v>
      </c>
      <c r="B5134" s="1">
        <f t="shared" si="793"/>
        <v>2.89774243480794E-15</v>
      </c>
      <c r="C5134" s="1" t="str">
        <f t="shared" si="794"/>
        <v>2.89774243480794E-15-4.17608695987735i</v>
      </c>
      <c r="D5134" s="1">
        <f t="shared" si="795"/>
        <v>-13.036436651139281</v>
      </c>
      <c r="E5134" s="1">
        <f t="shared" si="796"/>
        <v>0.89153837909930844</v>
      </c>
      <c r="F5134" s="1">
        <f t="shared" si="797"/>
        <v>-0.45294516069053864</v>
      </c>
      <c r="G5134" s="1" t="str">
        <f t="shared" si="798"/>
        <v>0.891538379099308-0.452945160690539i</v>
      </c>
      <c r="H5134" s="1" t="str">
        <f t="shared" si="792"/>
        <v>-0.891538379099308+0.452945160690539i</v>
      </c>
      <c r="I5134" s="1">
        <f t="shared" si="799"/>
        <v>2.89774243480794E-15</v>
      </c>
      <c r="J5134" s="1">
        <f t="shared" si="800"/>
        <v>-4.1760869598773498</v>
      </c>
    </row>
    <row r="5135" spans="1:10" x14ac:dyDescent="0.25">
      <c r="A5135" s="1">
        <f t="shared" si="791"/>
        <v>0.51029999999996012</v>
      </c>
      <c r="B5135" s="1">
        <f t="shared" si="793"/>
        <v>-9.2207436275699098E-16</v>
      </c>
      <c r="C5135" s="1" t="str">
        <f t="shared" si="794"/>
        <v>-9.22074362756991E-16-4.15265375652026i</v>
      </c>
      <c r="D5135" s="1">
        <f t="shared" si="795"/>
        <v>-13.038991813164202</v>
      </c>
      <c r="E5135" s="1">
        <f t="shared" si="796"/>
        <v>0.89037812172478414</v>
      </c>
      <c r="F5135" s="1">
        <f t="shared" si="797"/>
        <v>-0.45522170461638312</v>
      </c>
      <c r="G5135" s="1" t="str">
        <f t="shared" si="798"/>
        <v>0.890378121724784-0.455221704616383i</v>
      </c>
      <c r="H5135" s="1" t="str">
        <f t="shared" si="792"/>
        <v>-0.890378121724784+0.455221704616383i</v>
      </c>
      <c r="I5135" s="1">
        <f t="shared" si="799"/>
        <v>-9.2207436275699098E-16</v>
      </c>
      <c r="J5135" s="1">
        <f t="shared" si="800"/>
        <v>-4.1526537565202597</v>
      </c>
    </row>
    <row r="5136" spans="1:10" x14ac:dyDescent="0.25">
      <c r="A5136" s="1">
        <f t="shared" si="791"/>
        <v>0.51039999999996011</v>
      </c>
      <c r="B5136" s="1">
        <f t="shared" si="793"/>
        <v>5.7307879051764703E-16</v>
      </c>
      <c r="C5136" s="1" t="str">
        <f t="shared" si="794"/>
        <v>5.73078790517647E-16-4.12946788388675i</v>
      </c>
      <c r="D5136" s="1">
        <f t="shared" si="795"/>
        <v>-13.041546975189121</v>
      </c>
      <c r="E5136" s="1">
        <f t="shared" si="796"/>
        <v>0.88921205120557578</v>
      </c>
      <c r="F5136" s="1">
        <f t="shared" si="797"/>
        <v>-0.45749527646826316</v>
      </c>
      <c r="G5136" s="1" t="str">
        <f t="shared" si="798"/>
        <v>0.889212051205576-0.457495276468263i</v>
      </c>
      <c r="H5136" s="1" t="str">
        <f t="shared" si="792"/>
        <v>-0.889212051205576+0.457495276468263i</v>
      </c>
      <c r="I5136" s="1">
        <f t="shared" si="799"/>
        <v>5.7307879051764703E-16</v>
      </c>
      <c r="J5136" s="1">
        <f t="shared" si="800"/>
        <v>-4.1294678838867496</v>
      </c>
    </row>
    <row r="5137" spans="1:10" x14ac:dyDescent="0.25">
      <c r="A5137" s="1">
        <f t="shared" si="791"/>
        <v>0.5104999999999601</v>
      </c>
      <c r="B5137" s="1">
        <f t="shared" si="793"/>
        <v>2.73549541170436E-15</v>
      </c>
      <c r="C5137" s="1" t="str">
        <f t="shared" si="794"/>
        <v>2.73549541170436E-15-4.10652537227515i</v>
      </c>
      <c r="D5137" s="1">
        <f t="shared" si="795"/>
        <v>-13.04410213721404</v>
      </c>
      <c r="E5137" s="1">
        <f t="shared" si="796"/>
        <v>0.88804017515478129</v>
      </c>
      <c r="F5137" s="1">
        <f t="shared" si="797"/>
        <v>-0.45976586140237219</v>
      </c>
      <c r="G5137" s="1" t="str">
        <f t="shared" si="798"/>
        <v>0.888040175154781-0.459765861402372i</v>
      </c>
      <c r="H5137" s="1" t="str">
        <f t="shared" si="792"/>
        <v>-0.888040175154781+0.459765861402372i</v>
      </c>
      <c r="I5137" s="1">
        <f t="shared" si="799"/>
        <v>2.73549541170436E-15</v>
      </c>
      <c r="J5137" s="1">
        <f t="shared" si="800"/>
        <v>-4.1065253722751498</v>
      </c>
    </row>
    <row r="5138" spans="1:10" x14ac:dyDescent="0.25">
      <c r="A5138" s="1">
        <f t="shared" si="791"/>
        <v>0.51059999999996009</v>
      </c>
      <c r="B5138" s="1">
        <f t="shared" si="793"/>
        <v>-3.4004651898072999E-16</v>
      </c>
      <c r="C5138" s="1" t="str">
        <f t="shared" si="794"/>
        <v>-3.4004651898073E-16-4.08382233645399i</v>
      </c>
      <c r="D5138" s="1">
        <f t="shared" si="795"/>
        <v>-13.046657299238959</v>
      </c>
      <c r="E5138" s="1">
        <f t="shared" si="796"/>
        <v>0.88686250122340315</v>
      </c>
      <c r="F5138" s="1">
        <f t="shared" si="797"/>
        <v>-0.46203344459440299</v>
      </c>
      <c r="G5138" s="1" t="str">
        <f t="shared" si="798"/>
        <v>0.886862501223403-0.462033444594403i</v>
      </c>
      <c r="H5138" s="1" t="str">
        <f t="shared" si="792"/>
        <v>-0.886862501223403+0.462033444594403i</v>
      </c>
      <c r="I5138" s="1">
        <f t="shared" si="799"/>
        <v>-3.4004651898072999E-16</v>
      </c>
      <c r="J5138" s="1">
        <f t="shared" si="800"/>
        <v>-4.0838223364539896</v>
      </c>
    </row>
    <row r="5139" spans="1:10" x14ac:dyDescent="0.25">
      <c r="A5139" s="1">
        <f t="shared" si="791"/>
        <v>0.51069999999996007</v>
      </c>
      <c r="B5139" s="1">
        <f t="shared" si="793"/>
        <v>3.0435816168051399E-15</v>
      </c>
      <c r="C5139" s="1" t="str">
        <f t="shared" si="794"/>
        <v>3.04358161680514E-15-4.06135497342676i</v>
      </c>
      <c r="D5139" s="1">
        <f t="shared" si="795"/>
        <v>-13.049212461263879</v>
      </c>
      <c r="E5139" s="1">
        <f t="shared" si="796"/>
        <v>0.88567903710029616</v>
      </c>
      <c r="F5139" s="1">
        <f t="shared" si="797"/>
        <v>-0.46429801123964792</v>
      </c>
      <c r="G5139" s="1" t="str">
        <f t="shared" si="798"/>
        <v>0.885679037100296-0.464298011239648i</v>
      </c>
      <c r="H5139" s="1" t="str">
        <f t="shared" si="792"/>
        <v>-0.885679037100296+0.464298011239648i</v>
      </c>
      <c r="I5139" s="1">
        <f t="shared" si="799"/>
        <v>3.0435816168051399E-15</v>
      </c>
      <c r="J5139" s="1">
        <f t="shared" si="800"/>
        <v>-4.0613549734267602</v>
      </c>
    </row>
    <row r="5140" spans="1:10" x14ac:dyDescent="0.25">
      <c r="A5140" s="1">
        <f t="shared" si="791"/>
        <v>0.51079999999996006</v>
      </c>
      <c r="B5140" s="1">
        <f t="shared" si="793"/>
        <v>7.8475661862899404E-16</v>
      </c>
      <c r="C5140" s="1" t="str">
        <f t="shared" si="794"/>
        <v>7.84756618628994E-16-4.03911956026751i</v>
      </c>
      <c r="D5140" s="1">
        <f t="shared" si="795"/>
        <v>-13.051767623288798</v>
      </c>
      <c r="E5140" s="1">
        <f t="shared" si="796"/>
        <v>0.88448979051212107</v>
      </c>
      <c r="F5140" s="1">
        <f t="shared" si="797"/>
        <v>-0.46655954655308929</v>
      </c>
      <c r="G5140" s="1" t="str">
        <f t="shared" si="798"/>
        <v>0.884489790512121-0.466559546553089i</v>
      </c>
      <c r="H5140" s="1" t="str">
        <f t="shared" si="792"/>
        <v>-0.884489790512121+0.466559546553089i</v>
      </c>
      <c r="I5140" s="1">
        <f t="shared" si="799"/>
        <v>7.8475661862899404E-16</v>
      </c>
      <c r="J5140" s="1">
        <f t="shared" si="800"/>
        <v>-4.0391195602675101</v>
      </c>
    </row>
    <row r="5141" spans="1:10" x14ac:dyDescent="0.25">
      <c r="A5141" s="1">
        <f t="shared" si="791"/>
        <v>0.51089999999996005</v>
      </c>
      <c r="B5141" s="1">
        <f t="shared" si="793"/>
        <v>-5.5748634209323598E-16</v>
      </c>
      <c r="C5141" s="1" t="str">
        <f t="shared" si="794"/>
        <v>-5.57486342093236E-16-4.01711245202438i</v>
      </c>
      <c r="D5141" s="1">
        <f t="shared" si="795"/>
        <v>-13.054322785313717</v>
      </c>
      <c r="E5141" s="1">
        <f t="shared" si="796"/>
        <v>0.88329476922328887</v>
      </c>
      <c r="F5141" s="1">
        <f t="shared" si="797"/>
        <v>-0.46881803576950504</v>
      </c>
      <c r="G5141" s="1" t="str">
        <f t="shared" si="798"/>
        <v>0.883294769223289-0.468818035769505i</v>
      </c>
      <c r="H5141" s="1" t="str">
        <f t="shared" si="792"/>
        <v>-0.883294769223289+0.468818035769505i</v>
      </c>
      <c r="I5141" s="1">
        <f t="shared" si="799"/>
        <v>-5.5748634209323598E-16</v>
      </c>
      <c r="J5141" s="1">
        <f t="shared" si="800"/>
        <v>-4.0171124520243797</v>
      </c>
    </row>
    <row r="5142" spans="1:10" x14ac:dyDescent="0.25">
      <c r="A5142" s="1">
        <f t="shared" si="791"/>
        <v>0.51099999999996004</v>
      </c>
      <c r="B5142" s="1">
        <f t="shared" si="793"/>
        <v>-3.4376732702220702E-15</v>
      </c>
      <c r="C5142" s="1" t="str">
        <f t="shared" si="794"/>
        <v>-3.43767327022207E-15-3.99533007968867i</v>
      </c>
      <c r="D5142" s="1">
        <f t="shared" si="795"/>
        <v>-13.056877947338638</v>
      </c>
      <c r="E5142" s="1">
        <f t="shared" si="796"/>
        <v>0.88209398103591286</v>
      </c>
      <c r="F5142" s="1">
        <f t="shared" si="797"/>
        <v>-0.47107346414356077</v>
      </c>
      <c r="G5142" s="1" t="str">
        <f t="shared" si="798"/>
        <v>0.882093981035913-0.471073464143561i</v>
      </c>
      <c r="H5142" s="1" t="str">
        <f t="shared" si="792"/>
        <v>-0.882093981035913+0.471073464143561i</v>
      </c>
      <c r="I5142" s="1">
        <f t="shared" si="799"/>
        <v>-3.4376732702220702E-15</v>
      </c>
      <c r="J5142" s="1">
        <f t="shared" si="800"/>
        <v>-3.9953300796886699</v>
      </c>
    </row>
    <row r="5143" spans="1:10" x14ac:dyDescent="0.25">
      <c r="A5143" s="1">
        <f t="shared" si="791"/>
        <v>0.51109999999996003</v>
      </c>
      <c r="B5143" s="1">
        <f t="shared" si="793"/>
        <v>-1.10294244521557E-16</v>
      </c>
      <c r="C5143" s="1" t="str">
        <f t="shared" si="794"/>
        <v>-1.10294244521557E-16-3.97376894822714i</v>
      </c>
      <c r="D5143" s="1">
        <f t="shared" si="795"/>
        <v>-13.059433109363557</v>
      </c>
      <c r="E5143" s="1">
        <f t="shared" si="796"/>
        <v>0.88088743378975998</v>
      </c>
      <c r="F5143" s="1">
        <f t="shared" si="797"/>
        <v>-0.47332581694990111</v>
      </c>
      <c r="G5143" s="1" t="str">
        <f t="shared" si="798"/>
        <v>0.88088743378976-0.473325816949901i</v>
      </c>
      <c r="H5143" s="1" t="str">
        <f t="shared" si="792"/>
        <v>-0.88088743378976+0.473325816949901i</v>
      </c>
      <c r="I5143" s="1">
        <f t="shared" si="799"/>
        <v>-1.10294244521557E-16</v>
      </c>
      <c r="J5143" s="1">
        <f t="shared" si="800"/>
        <v>-3.9737689482271401</v>
      </c>
    </row>
    <row r="5144" spans="1:10" x14ac:dyDescent="0.25">
      <c r="A5144" s="1">
        <f t="shared" si="791"/>
        <v>0.51119999999996002</v>
      </c>
      <c r="B5144" s="1">
        <f t="shared" si="793"/>
        <v>-4.1686702455980898E-15</v>
      </c>
      <c r="C5144" s="1" t="str">
        <f t="shared" si="794"/>
        <v>-4.16867024559809E-15-3.95242563467494i</v>
      </c>
      <c r="D5144" s="1">
        <f t="shared" si="795"/>
        <v>-13.061988271388476</v>
      </c>
      <c r="E5144" s="1">
        <f t="shared" si="796"/>
        <v>0.87967513536219466</v>
      </c>
      <c r="F5144" s="1">
        <f t="shared" si="797"/>
        <v>-0.47557507948325528</v>
      </c>
      <c r="G5144" s="1" t="str">
        <f t="shared" si="798"/>
        <v>0.879675135362195-0.475575079483255i</v>
      </c>
      <c r="H5144" s="1" t="str">
        <f t="shared" si="792"/>
        <v>-0.879675135362195+0.475575079483255i</v>
      </c>
      <c r="I5144" s="1">
        <f t="shared" si="799"/>
        <v>-4.1686702455980898E-15</v>
      </c>
      <c r="J5144" s="1">
        <f t="shared" si="800"/>
        <v>-3.95242563467494</v>
      </c>
    </row>
    <row r="5145" spans="1:10" x14ac:dyDescent="0.25">
      <c r="A5145" s="1">
        <f t="shared" si="791"/>
        <v>0.51129999999996001</v>
      </c>
      <c r="B5145" s="1">
        <f t="shared" si="793"/>
        <v>-3.0552313461399098E-15</v>
      </c>
      <c r="C5145" s="1" t="str">
        <f t="shared" si="794"/>
        <v>-3.05523134613991E-15-3.93129678628754i</v>
      </c>
      <c r="D5145" s="1">
        <f t="shared" si="795"/>
        <v>-13.064543433413396</v>
      </c>
      <c r="E5145" s="1">
        <f t="shared" si="796"/>
        <v>0.87845709366812985</v>
      </c>
      <c r="F5145" s="1">
        <f t="shared" si="797"/>
        <v>-0.47782123705852853</v>
      </c>
      <c r="G5145" s="1" t="str">
        <f t="shared" si="798"/>
        <v>0.87845709366813-0.477821237058529i</v>
      </c>
      <c r="H5145" s="1" t="str">
        <f t="shared" si="792"/>
        <v>-0.87845709366813+0.477821237058529i</v>
      </c>
      <c r="I5145" s="1">
        <f t="shared" si="799"/>
        <v>-3.0552313461399098E-15</v>
      </c>
      <c r="J5145" s="1">
        <f t="shared" si="800"/>
        <v>-3.9312967862875401</v>
      </c>
    </row>
    <row r="5146" spans="1:10" x14ac:dyDescent="0.25">
      <c r="A5146" s="1">
        <f t="shared" si="791"/>
        <v>0.51139999999996</v>
      </c>
      <c r="B5146" s="1">
        <f t="shared" si="793"/>
        <v>2.8219054062215801E-15</v>
      </c>
      <c r="C5146" s="1" t="str">
        <f t="shared" si="794"/>
        <v>2.82190540622158E-15-3.91037911874901i</v>
      </c>
      <c r="D5146" s="1">
        <f t="shared" si="795"/>
        <v>-13.067098595438315</v>
      </c>
      <c r="E5146" s="1">
        <f t="shared" si="796"/>
        <v>0.87723331665997828</v>
      </c>
      <c r="F5146" s="1">
        <f t="shared" si="797"/>
        <v>-0.48006427501089305</v>
      </c>
      <c r="G5146" s="1" t="str">
        <f t="shared" si="798"/>
        <v>0.877233316659978-0.480064275010893i</v>
      </c>
      <c r="H5146" s="1" t="str">
        <f t="shared" si="792"/>
        <v>-0.877233316659978+0.480064275010893i</v>
      </c>
      <c r="I5146" s="1">
        <f t="shared" si="799"/>
        <v>2.8219054062215801E-15</v>
      </c>
      <c r="J5146" s="1">
        <f t="shared" si="800"/>
        <v>-3.91037911874901</v>
      </c>
    </row>
    <row r="5147" spans="1:10" x14ac:dyDescent="0.25">
      <c r="A5147" s="1">
        <f t="shared" si="791"/>
        <v>0.51149999999995999</v>
      </c>
      <c r="B5147" s="1">
        <f t="shared" si="793"/>
        <v>1.72736021683438E-15</v>
      </c>
      <c r="C5147" s="1" t="str">
        <f t="shared" si="794"/>
        <v>1.72736021683438E-15-3.88966941443498i</v>
      </c>
      <c r="D5147" s="1">
        <f t="shared" si="795"/>
        <v>-13.069653757463234</v>
      </c>
      <c r="E5147" s="1">
        <f t="shared" si="796"/>
        <v>0.87600381232759461</v>
      </c>
      <c r="F5147" s="1">
        <f t="shared" si="797"/>
        <v>-0.48230417869589343</v>
      </c>
      <c r="G5147" s="1" t="str">
        <f t="shared" si="798"/>
        <v>0.876003812327595-0.482304178695893i</v>
      </c>
      <c r="H5147" s="1" t="str">
        <f t="shared" si="792"/>
        <v>-0.876003812327595+0.482304178695893i</v>
      </c>
      <c r="I5147" s="1">
        <f t="shared" si="799"/>
        <v>1.72736021683438E-15</v>
      </c>
      <c r="J5147" s="1">
        <f t="shared" si="800"/>
        <v>-3.8896694144349802</v>
      </c>
    </row>
    <row r="5148" spans="1:10" x14ac:dyDescent="0.25">
      <c r="A5148" s="1">
        <f t="shared" si="791"/>
        <v>0.51159999999995998</v>
      </c>
      <c r="B5148" s="1">
        <f t="shared" si="793"/>
        <v>-8.5912710739503796E-16</v>
      </c>
      <c r="C5148" s="1" t="str">
        <f t="shared" si="794"/>
        <v>-8.59127107395038E-16-3.86916452072819i</v>
      </c>
      <c r="D5148" s="1">
        <f t="shared" si="795"/>
        <v>-13.072208919488153</v>
      </c>
      <c r="E5148" s="1">
        <f t="shared" si="796"/>
        <v>0.87476858869822782</v>
      </c>
      <c r="F5148" s="1">
        <f t="shared" si="797"/>
        <v>-0.48454093348953581</v>
      </c>
      <c r="G5148" s="1" t="str">
        <f t="shared" si="798"/>
        <v>0.874768588698228-0.484540933489536i</v>
      </c>
      <c r="H5148" s="1" t="str">
        <f t="shared" si="792"/>
        <v>-0.874768588698228+0.484540933489536i</v>
      </c>
      <c r="I5148" s="1">
        <f t="shared" si="799"/>
        <v>-8.5912710739503796E-16</v>
      </c>
      <c r="J5148" s="1">
        <f t="shared" si="800"/>
        <v>-3.8691645207281899</v>
      </c>
    </row>
    <row r="5149" spans="1:10" x14ac:dyDescent="0.25">
      <c r="A5149" s="1">
        <f t="shared" si="791"/>
        <v>0.51169999999995996</v>
      </c>
      <c r="B5149" s="1">
        <f t="shared" si="793"/>
        <v>2.8843387791075799E-15</v>
      </c>
      <c r="C5149" s="1" t="str">
        <f t="shared" si="794"/>
        <v>2.88433877910758E-15-3.84886134838495i</v>
      </c>
      <c r="D5149" s="1">
        <f t="shared" si="795"/>
        <v>-13.074764081513074</v>
      </c>
      <c r="E5149" s="1">
        <f t="shared" si="796"/>
        <v>0.87352765383646591</v>
      </c>
      <c r="F5149" s="1">
        <f t="shared" si="797"/>
        <v>-0.48677452478838645</v>
      </c>
      <c r="G5149" s="1" t="str">
        <f t="shared" si="798"/>
        <v>0.873527653836466-0.486774524788386i</v>
      </c>
      <c r="H5149" s="1" t="str">
        <f t="shared" si="792"/>
        <v>-0.873527653836466+0.486774524788386i</v>
      </c>
      <c r="I5149" s="1">
        <f t="shared" si="799"/>
        <v>2.8843387791075799E-15</v>
      </c>
      <c r="J5149" s="1">
        <f t="shared" si="800"/>
        <v>-3.8488613483849501</v>
      </c>
    </row>
    <row r="5150" spans="1:10" x14ac:dyDescent="0.25">
      <c r="A5150" s="1">
        <f t="shared" si="791"/>
        <v>0.51179999999995995</v>
      </c>
      <c r="B5150" s="1">
        <f t="shared" si="793"/>
        <v>4.7821207867995901E-15</v>
      </c>
      <c r="C5150" s="1" t="str">
        <f t="shared" si="794"/>
        <v>4.78212078679959E-15-3.82875686995046i</v>
      </c>
      <c r="D5150" s="1">
        <f t="shared" si="795"/>
        <v>-13.077319243537993</v>
      </c>
      <c r="E5150" s="1">
        <f t="shared" si="796"/>
        <v>0.87228101584418749</v>
      </c>
      <c r="F5150" s="1">
        <f t="shared" si="797"/>
        <v>-0.48900493800966099</v>
      </c>
      <c r="G5150" s="1" t="str">
        <f t="shared" si="798"/>
        <v>0.872281015844187-0.489004938009661i</v>
      </c>
      <c r="H5150" s="1" t="str">
        <f t="shared" si="792"/>
        <v>-0.872281015844187+0.489004938009661i</v>
      </c>
      <c r="I5150" s="1">
        <f t="shared" si="799"/>
        <v>4.7821207867995901E-15</v>
      </c>
      <c r="J5150" s="1">
        <f t="shared" si="800"/>
        <v>-3.8287568699504599</v>
      </c>
    </row>
    <row r="5151" spans="1:10" x14ac:dyDescent="0.25">
      <c r="A5151" s="1">
        <f t="shared" si="791"/>
        <v>0.51189999999995994</v>
      </c>
      <c r="B5151" s="1">
        <f t="shared" si="793"/>
        <v>1.05716771953745E-15</v>
      </c>
      <c r="C5151" s="1" t="str">
        <f t="shared" si="794"/>
        <v>1.05716771953745E-15-3.80884811822156i</v>
      </c>
      <c r="D5151" s="1">
        <f t="shared" si="795"/>
        <v>-13.079874405562911</v>
      </c>
      <c r="E5151" s="1">
        <f t="shared" si="796"/>
        <v>0.87102868286050339</v>
      </c>
      <c r="F5151" s="1">
        <f t="shared" si="797"/>
        <v>-0.49123215859132896</v>
      </c>
      <c r="G5151" s="1" t="str">
        <f t="shared" si="798"/>
        <v>0.871028682860503-0.491232158591329i</v>
      </c>
      <c r="H5151" s="1" t="str">
        <f t="shared" si="792"/>
        <v>-0.871028682860503+0.491232158591329i</v>
      </c>
      <c r="I5151" s="1">
        <f t="shared" si="799"/>
        <v>1.05716771953745E-15</v>
      </c>
      <c r="J5151" s="1">
        <f t="shared" si="800"/>
        <v>-3.8088481182215599</v>
      </c>
    </row>
    <row r="5152" spans="1:10" x14ac:dyDescent="0.25">
      <c r="A5152" s="1">
        <f t="shared" si="791"/>
        <v>0.51199999999995993</v>
      </c>
      <c r="B5152" s="1">
        <f t="shared" si="793"/>
        <v>4.7326295192212498E-15</v>
      </c>
      <c r="C5152" s="1" t="str">
        <f t="shared" si="794"/>
        <v>4.73262951922125E-15-3.7891321847551i</v>
      </c>
      <c r="D5152" s="1">
        <f t="shared" si="795"/>
        <v>-13.082429567587832</v>
      </c>
      <c r="E5152" s="1">
        <f t="shared" si="796"/>
        <v>0.86977066306170636</v>
      </c>
      <c r="F5152" s="1">
        <f t="shared" si="797"/>
        <v>-0.4934561719922041</v>
      </c>
      <c r="G5152" s="1" t="str">
        <f t="shared" si="798"/>
        <v>0.869770663061706-0.493456171992204i</v>
      </c>
      <c r="H5152" s="1" t="str">
        <f t="shared" si="792"/>
        <v>-0.869770663061706+0.493456171992204i</v>
      </c>
      <c r="I5152" s="1">
        <f t="shared" si="799"/>
        <v>4.7326295192212498E-15</v>
      </c>
      <c r="J5152" s="1">
        <f t="shared" si="800"/>
        <v>-3.7891321847551001</v>
      </c>
    </row>
    <row r="5153" spans="1:10" x14ac:dyDescent="0.25">
      <c r="A5153" s="1">
        <f t="shared" si="791"/>
        <v>0.51209999999995992</v>
      </c>
      <c r="B5153" s="1">
        <f t="shared" si="793"/>
        <v>-2.4064345800397601E-15</v>
      </c>
      <c r="C5153" s="1" t="str">
        <f t="shared" si="794"/>
        <v>-2.40643458003976E-15-3.76960621842036i</v>
      </c>
      <c r="D5153" s="1">
        <f t="shared" si="795"/>
        <v>-13.084984729612751</v>
      </c>
      <c r="E5153" s="1">
        <f t="shared" si="796"/>
        <v>0.8685069646612199</v>
      </c>
      <c r="F5153" s="1">
        <f t="shared" si="797"/>
        <v>-0.49567696369203462</v>
      </c>
      <c r="G5153" s="1" t="str">
        <f t="shared" si="798"/>
        <v>0.86850696466122-0.495676963692035i</v>
      </c>
      <c r="H5153" s="1" t="str">
        <f t="shared" si="792"/>
        <v>-0.86850696466122+0.495676963692035i</v>
      </c>
      <c r="I5153" s="1">
        <f t="shared" si="799"/>
        <v>-2.4064345800397601E-15</v>
      </c>
      <c r="J5153" s="1">
        <f t="shared" si="800"/>
        <v>-3.76960621842036</v>
      </c>
    </row>
    <row r="5154" spans="1:10" x14ac:dyDescent="0.25">
      <c r="A5154" s="1">
        <f t="shared" ref="A5154:A5217" si="801">A5153+$O$1</f>
        <v>0.51219999999995991</v>
      </c>
      <c r="B5154" s="1">
        <f t="shared" si="793"/>
        <v>-4.1636332426200299E-15</v>
      </c>
      <c r="C5154" s="1" t="str">
        <f t="shared" si="794"/>
        <v>-4.16363324262003E-15-3.7502674239942i</v>
      </c>
      <c r="D5154" s="1">
        <f t="shared" si="795"/>
        <v>-13.08753989163767</v>
      </c>
      <c r="E5154" s="1">
        <f t="shared" si="796"/>
        <v>0.86723759590953964</v>
      </c>
      <c r="F5154" s="1">
        <f t="shared" si="797"/>
        <v>-0.49789451919160754</v>
      </c>
      <c r="G5154" s="1" t="str">
        <f t="shared" si="798"/>
        <v>0.86723759590954-0.497894519191608i</v>
      </c>
      <c r="H5154" s="1" t="str">
        <f t="shared" ref="H5154:H5217" si="802">IMPRODUCT(G5154,$H$3)</f>
        <v>-0.86723759590954+0.497894519191608i</v>
      </c>
      <c r="I5154" s="1">
        <f t="shared" si="799"/>
        <v>-4.1636332426200299E-15</v>
      </c>
      <c r="J5154" s="1">
        <f t="shared" si="800"/>
        <v>-3.7502674239942002</v>
      </c>
    </row>
    <row r="5155" spans="1:10" x14ac:dyDescent="0.25">
      <c r="A5155" s="1">
        <f t="shared" si="801"/>
        <v>0.5122999999999599</v>
      </c>
      <c r="B5155" s="1">
        <f t="shared" si="793"/>
        <v>-1.0355919068941501E-15</v>
      </c>
      <c r="C5155" s="1" t="str">
        <f t="shared" si="794"/>
        <v>-1.03559190689415E-15-3.73111306079711i</v>
      </c>
      <c r="D5155" s="1">
        <f t="shared" si="795"/>
        <v>-13.090095053662589</v>
      </c>
      <c r="E5155" s="1">
        <f t="shared" si="796"/>
        <v>0.86596256509418312</v>
      </c>
      <c r="F5155" s="1">
        <f t="shared" si="797"/>
        <v>-0.50010882401283696</v>
      </c>
      <c r="G5155" s="1" t="str">
        <f t="shared" si="798"/>
        <v>0.865962565094183-0.500108824012837i</v>
      </c>
      <c r="H5155" s="1" t="str">
        <f t="shared" si="802"/>
        <v>-0.865962565094183+0.500108824012837i</v>
      </c>
      <c r="I5155" s="1">
        <f t="shared" si="799"/>
        <v>-1.0355919068941501E-15</v>
      </c>
      <c r="J5155" s="1">
        <f t="shared" si="800"/>
        <v>-3.7311130607971101</v>
      </c>
    </row>
    <row r="5156" spans="1:10" x14ac:dyDescent="0.25">
      <c r="A5156" s="1">
        <f t="shared" si="801"/>
        <v>0.51239999999995989</v>
      </c>
      <c r="B5156" s="1">
        <f t="shared" ref="B5156:B5219" si="803">I5156</f>
        <v>-6.1819556829754997E-15</v>
      </c>
      <c r="C5156" s="1" t="str">
        <f t="shared" ref="C5156:C5219" si="804">IMDIV(IMSUB(1,H5156),IMSUM(1,H5156))</f>
        <v>-6.1819556829755E-15-3.71214044136924i</v>
      </c>
      <c r="D5156" s="1">
        <f t="shared" ref="D5156:D5219" si="805">-2*$B$10*A5156</f>
        <v>-13.09265021568751</v>
      </c>
      <c r="E5156" s="1">
        <f t="shared" ref="E5156:E5219" si="806">COS(D5156)</f>
        <v>0.86468188053963357</v>
      </c>
      <c r="F5156" s="1">
        <f t="shared" ref="F5156:F5219" si="807">SIN(D5156)</f>
        <v>-0.5023198636988615</v>
      </c>
      <c r="G5156" s="1" t="str">
        <f t="shared" ref="G5156:G5219" si="808">COMPLEX(E5156,F5156)</f>
        <v>0.864681880539634-0.502319863698862i</v>
      </c>
      <c r="H5156" s="1" t="str">
        <f t="shared" si="802"/>
        <v>-0.864681880539634+0.502319863698862i</v>
      </c>
      <c r="I5156" s="1">
        <f t="shared" ref="I5156:I5219" si="809">IMREAL(C5156)</f>
        <v>-6.1819556829754997E-15</v>
      </c>
      <c r="J5156" s="1">
        <f t="shared" si="800"/>
        <v>-3.71214044136924</v>
      </c>
    </row>
    <row r="5157" spans="1:10" x14ac:dyDescent="0.25">
      <c r="A5157" s="1">
        <f t="shared" si="801"/>
        <v>0.51249999999995988</v>
      </c>
      <c r="B5157" s="1">
        <f t="shared" si="803"/>
        <v>3.8954168598286699E-15</v>
      </c>
      <c r="C5157" s="1" t="str">
        <f t="shared" si="804"/>
        <v>3.89541685982867E-15-3.69334693018466i</v>
      </c>
      <c r="D5157" s="1">
        <f t="shared" si="805"/>
        <v>-13.095205377712428</v>
      </c>
      <c r="E5157" s="1">
        <f t="shared" si="806"/>
        <v>0.86339555060728945</v>
      </c>
      <c r="F5157" s="1">
        <f t="shared" si="807"/>
        <v>-0.50452762381413307</v>
      </c>
      <c r="G5157" s="1" t="str">
        <f t="shared" si="808"/>
        <v>0.863395550607289-0.504527623814133i</v>
      </c>
      <c r="H5157" s="1" t="str">
        <f t="shared" si="802"/>
        <v>-0.863395550607289+0.504527623814133i</v>
      </c>
      <c r="I5157" s="1">
        <f t="shared" si="809"/>
        <v>3.8954168598286699E-15</v>
      </c>
      <c r="J5157" s="1">
        <f t="shared" si="800"/>
        <v>-3.69334693018466</v>
      </c>
    </row>
    <row r="5158" spans="1:10" x14ac:dyDescent="0.25">
      <c r="A5158" s="1">
        <f t="shared" si="801"/>
        <v>0.51259999999995987</v>
      </c>
      <c r="B5158" s="1">
        <f t="shared" si="803"/>
        <v>-2.0398848956674501E-16</v>
      </c>
      <c r="C5158" s="1" t="str">
        <f t="shared" si="804"/>
        <v>-2.03988489566745E-16-3.67472994240265i</v>
      </c>
      <c r="D5158" s="1">
        <f t="shared" si="805"/>
        <v>-13.097760539737347</v>
      </c>
      <c r="E5158" s="1">
        <f t="shared" si="806"/>
        <v>0.86210358369540441</v>
      </c>
      <c r="F5158" s="1">
        <f t="shared" si="807"/>
        <v>-0.50673208994451979</v>
      </c>
      <c r="G5158" s="1" t="str">
        <f t="shared" si="808"/>
        <v>0.862103583695404-0.50673208994452i</v>
      </c>
      <c r="H5158" s="1" t="str">
        <f t="shared" si="802"/>
        <v>-0.862103583695404+0.50673208994452i</v>
      </c>
      <c r="I5158" s="1">
        <f t="shared" si="809"/>
        <v>-2.0398848956674501E-16</v>
      </c>
      <c r="J5158" s="1">
        <f t="shared" si="800"/>
        <v>-3.6747299424026498</v>
      </c>
    </row>
    <row r="5159" spans="1:10" x14ac:dyDescent="0.25">
      <c r="A5159" s="1">
        <f t="shared" si="801"/>
        <v>0.51269999999995985</v>
      </c>
      <c r="B5159" s="1">
        <f t="shared" si="803"/>
        <v>0</v>
      </c>
      <c r="C5159" s="1" t="str">
        <f t="shared" si="804"/>
        <v>-3.65628694265509i</v>
      </c>
      <c r="D5159" s="1">
        <f t="shared" si="805"/>
        <v>-13.100315701762268</v>
      </c>
      <c r="E5159" s="1">
        <f t="shared" si="806"/>
        <v>0.86080598823903465</v>
      </c>
      <c r="F5159" s="1">
        <f t="shared" si="807"/>
        <v>-0.50893324769739579</v>
      </c>
      <c r="G5159" s="1" t="str">
        <f t="shared" si="808"/>
        <v>0.860805988239035-0.508933247697396i</v>
      </c>
      <c r="H5159" s="1" t="str">
        <f t="shared" si="802"/>
        <v>-0.860805988239035+0.508933247697396i</v>
      </c>
      <c r="I5159" s="1">
        <f t="shared" si="809"/>
        <v>0</v>
      </c>
      <c r="J5159" s="1">
        <f t="shared" si="800"/>
        <v>-3.6562869426550901</v>
      </c>
    </row>
    <row r="5160" spans="1:10" x14ac:dyDescent="0.25">
      <c r="A5160" s="1">
        <f t="shared" si="801"/>
        <v>0.51279999999995984</v>
      </c>
      <c r="B5160" s="1">
        <f t="shared" si="803"/>
        <v>-2.8273059568070998E-15</v>
      </c>
      <c r="C5160" s="1" t="str">
        <f t="shared" si="804"/>
        <v>-2.8273059568071E-15-3.63801544386824i</v>
      </c>
      <c r="D5160" s="1">
        <f t="shared" si="805"/>
        <v>-13.102870863787187</v>
      </c>
      <c r="E5160" s="1">
        <f t="shared" si="806"/>
        <v>0.85950277270998765</v>
      </c>
      <c r="F5160" s="1">
        <f t="shared" si="807"/>
        <v>-0.51113108270173058</v>
      </c>
      <c r="G5160" s="1" t="str">
        <f t="shared" si="808"/>
        <v>0.859502772709988-0.511131082701731i</v>
      </c>
      <c r="H5160" s="1" t="str">
        <f t="shared" si="802"/>
        <v>-0.859502772709988+0.511131082701731i</v>
      </c>
      <c r="I5160" s="1">
        <f t="shared" si="809"/>
        <v>-2.8273059568070998E-15</v>
      </c>
      <c r="J5160" s="1">
        <f t="shared" ref="J5160:J5223" si="810">MAX(MIN(IMAGINARY(C5160),11),-11)</f>
        <v>-3.6380154438682402</v>
      </c>
    </row>
    <row r="5161" spans="1:10" x14ac:dyDescent="0.25">
      <c r="A5161" s="1">
        <f t="shared" si="801"/>
        <v>0.51289999999995983</v>
      </c>
      <c r="B5161" s="1">
        <f t="shared" si="803"/>
        <v>6.0283661497987001E-16</v>
      </c>
      <c r="C5161" s="1" t="str">
        <f t="shared" si="804"/>
        <v>6.0283661497987E-16-3.61991300611818i</v>
      </c>
      <c r="D5161" s="1">
        <f t="shared" si="805"/>
        <v>-13.105426025812106</v>
      </c>
      <c r="E5161" s="1">
        <f t="shared" si="806"/>
        <v>0.85819394561676032</v>
      </c>
      <c r="F5161" s="1">
        <f t="shared" si="807"/>
        <v>-0.51332558060819167</v>
      </c>
      <c r="G5161" s="1" t="str">
        <f t="shared" si="808"/>
        <v>0.85819394561676-0.513325580608192i</v>
      </c>
      <c r="H5161" s="1" t="str">
        <f t="shared" si="802"/>
        <v>-0.85819394561676+0.513325580608192i</v>
      </c>
      <c r="I5161" s="1">
        <f t="shared" si="809"/>
        <v>6.0283661497987001E-16</v>
      </c>
      <c r="J5161" s="1">
        <f t="shared" si="810"/>
        <v>-3.6199130061181801</v>
      </c>
    </row>
    <row r="5162" spans="1:10" x14ac:dyDescent="0.25">
      <c r="A5162" s="1">
        <f t="shared" si="801"/>
        <v>0.51299999999995982</v>
      </c>
      <c r="B5162" s="1">
        <f t="shared" si="803"/>
        <v>-1.99949903052423E-15</v>
      </c>
      <c r="C5162" s="1" t="str">
        <f t="shared" si="804"/>
        <v>-1.99949903052423E-15-3.60197723551863i</v>
      </c>
      <c r="D5162" s="1">
        <f t="shared" si="805"/>
        <v>-13.107981187837025</v>
      </c>
      <c r="E5162" s="1">
        <f t="shared" si="806"/>
        <v>0.8568795155044876</v>
      </c>
      <c r="F5162" s="1">
        <f t="shared" si="807"/>
        <v>-0.51551672708923291</v>
      </c>
      <c r="G5162" s="1" t="str">
        <f t="shared" si="808"/>
        <v>0.856879515504488-0.515516727089233i</v>
      </c>
      <c r="H5162" s="1" t="str">
        <f t="shared" si="802"/>
        <v>-0.856879515504488+0.515516727089233i</v>
      </c>
      <c r="I5162" s="1">
        <f t="shared" si="809"/>
        <v>-1.99949903052423E-15</v>
      </c>
      <c r="J5162" s="1">
        <f t="shared" si="810"/>
        <v>-3.6019772355186301</v>
      </c>
    </row>
    <row r="5163" spans="1:10" x14ac:dyDescent="0.25">
      <c r="A5163" s="1">
        <f t="shared" si="801"/>
        <v>0.51309999999995981</v>
      </c>
      <c r="B5163" s="1">
        <f t="shared" si="803"/>
        <v>2.9844508390775199E-15</v>
      </c>
      <c r="C5163" s="1" t="str">
        <f t="shared" si="804"/>
        <v>2.98445083907752E-15-3.58420578314003i</v>
      </c>
      <c r="D5163" s="1">
        <f t="shared" si="805"/>
        <v>-13.110536349861945</v>
      </c>
      <c r="E5163" s="1">
        <f t="shared" si="806"/>
        <v>0.85555949095488493</v>
      </c>
      <c r="F5163" s="1">
        <f t="shared" si="807"/>
        <v>-0.5177045078391902</v>
      </c>
      <c r="G5163" s="1" t="str">
        <f t="shared" si="808"/>
        <v>0.855559490954885-0.51770450783919i</v>
      </c>
      <c r="H5163" s="1" t="str">
        <f t="shared" si="802"/>
        <v>-0.855559490954885+0.51770450783919i</v>
      </c>
      <c r="I5163" s="1">
        <f t="shared" si="809"/>
        <v>2.9844508390775199E-15</v>
      </c>
      <c r="J5163" s="1">
        <f t="shared" si="810"/>
        <v>-3.58420578314003</v>
      </c>
    </row>
    <row r="5164" spans="1:10" x14ac:dyDescent="0.25">
      <c r="A5164" s="1">
        <f t="shared" si="801"/>
        <v>0.5131999999999598</v>
      </c>
      <c r="B5164" s="1">
        <f t="shared" si="803"/>
        <v>-1.5838869522428901E-15</v>
      </c>
      <c r="C5164" s="1" t="str">
        <f t="shared" si="804"/>
        <v>-1.58388695224289E-15-3.56659634395903i</v>
      </c>
      <c r="D5164" s="1">
        <f t="shared" si="805"/>
        <v>-13.113091511886864</v>
      </c>
      <c r="E5164" s="1">
        <f t="shared" si="806"/>
        <v>0.85423388058619576</v>
      </c>
      <c r="F5164" s="1">
        <f t="shared" si="807"/>
        <v>-0.51988890857436953</v>
      </c>
      <c r="G5164" s="1" t="str">
        <f t="shared" si="808"/>
        <v>0.854233880586196-0.51988890857437i</v>
      </c>
      <c r="H5164" s="1" t="str">
        <f t="shared" si="802"/>
        <v>-0.854233880586196+0.51988890857437i</v>
      </c>
      <c r="I5164" s="1">
        <f t="shared" si="809"/>
        <v>-1.5838869522428901E-15</v>
      </c>
      <c r="J5164" s="1">
        <f t="shared" si="810"/>
        <v>-3.5665963439590298</v>
      </c>
    </row>
    <row r="5165" spans="1:10" x14ac:dyDescent="0.25">
      <c r="A5165" s="1">
        <f t="shared" si="801"/>
        <v>0.51329999999995979</v>
      </c>
      <c r="B5165" s="1">
        <f t="shared" si="803"/>
        <v>2.36420660104912E-15</v>
      </c>
      <c r="C5165" s="1" t="str">
        <f t="shared" si="804"/>
        <v>2.36420660104912E-15-3.54914665583723i</v>
      </c>
      <c r="D5165" s="1">
        <f t="shared" si="805"/>
        <v>-13.115646673911783</v>
      </c>
      <c r="E5165" s="1">
        <f t="shared" si="806"/>
        <v>0.85290269305312949</v>
      </c>
      <c r="F5165" s="1">
        <f t="shared" si="807"/>
        <v>-0.52206991503314881</v>
      </c>
      <c r="G5165" s="1" t="str">
        <f t="shared" si="808"/>
        <v>0.852902693053129-0.522069915033149i</v>
      </c>
      <c r="H5165" s="1" t="str">
        <f t="shared" si="802"/>
        <v>-0.852902693053129+0.522069915033149i</v>
      </c>
      <c r="I5165" s="1">
        <f t="shared" si="809"/>
        <v>2.36420660104912E-15</v>
      </c>
      <c r="J5165" s="1">
        <f t="shared" si="810"/>
        <v>-3.5491466558372302</v>
      </c>
    </row>
    <row r="5166" spans="1:10" x14ac:dyDescent="0.25">
      <c r="A5166" s="1">
        <f t="shared" si="801"/>
        <v>0.51339999999995978</v>
      </c>
      <c r="B5166" s="1">
        <f t="shared" si="803"/>
        <v>2.15663040114064E-15</v>
      </c>
      <c r="C5166" s="1" t="str">
        <f t="shared" si="804"/>
        <v>2.15663040114064E-15-3.53185449852833i</v>
      </c>
      <c r="D5166" s="1">
        <f t="shared" si="805"/>
        <v>-13.118201835936704</v>
      </c>
      <c r="E5166" s="1">
        <f t="shared" si="806"/>
        <v>0.85156593704680816</v>
      </c>
      <c r="F5166" s="1">
        <f t="shared" si="807"/>
        <v>-0.52424751297606698</v>
      </c>
      <c r="G5166" s="1" t="str">
        <f t="shared" si="808"/>
        <v>0.851565937046808-0.524247512976067i</v>
      </c>
      <c r="H5166" s="1" t="str">
        <f t="shared" si="802"/>
        <v>-0.851565937046808+0.524247512976067i</v>
      </c>
      <c r="I5166" s="1">
        <f t="shared" si="809"/>
        <v>2.15663040114064E-15</v>
      </c>
      <c r="J5166" s="1">
        <f t="shared" si="810"/>
        <v>-3.5318544985283302</v>
      </c>
    </row>
    <row r="5167" spans="1:10" x14ac:dyDescent="0.25">
      <c r="A5167" s="1">
        <f t="shared" si="801"/>
        <v>0.51349999999995977</v>
      </c>
      <c r="B5167" s="1">
        <f t="shared" si="803"/>
        <v>1.1706361522521101E-15</v>
      </c>
      <c r="C5167" s="1" t="str">
        <f t="shared" si="804"/>
        <v>1.17063615225211E-15-3.51471769271269i</v>
      </c>
      <c r="D5167" s="1">
        <f t="shared" si="805"/>
        <v>-13.120756997961623</v>
      </c>
      <c r="E5167" s="1">
        <f t="shared" si="806"/>
        <v>0.85022362129471241</v>
      </c>
      <c r="F5167" s="1">
        <f t="shared" si="807"/>
        <v>-0.52642168818591184</v>
      </c>
      <c r="G5167" s="1" t="str">
        <f t="shared" si="808"/>
        <v>0.850223621294712-0.526421688185912i</v>
      </c>
      <c r="H5167" s="1" t="str">
        <f t="shared" si="802"/>
        <v>-0.850223621294712+0.526421688185912i</v>
      </c>
      <c r="I5167" s="1">
        <f t="shared" si="809"/>
        <v>1.1706361522521101E-15</v>
      </c>
      <c r="J5167" s="1">
        <f t="shared" si="810"/>
        <v>-3.51471769271269</v>
      </c>
    </row>
    <row r="5168" spans="1:10" x14ac:dyDescent="0.25">
      <c r="A5168" s="1">
        <f t="shared" si="801"/>
        <v>0.51359999999995976</v>
      </c>
      <c r="B5168" s="1">
        <f t="shared" si="803"/>
        <v>1.94163246539568E-16</v>
      </c>
      <c r="C5168" s="1" t="str">
        <f t="shared" si="804"/>
        <v>1.94163246539568E-16-3.49773409905859i</v>
      </c>
      <c r="D5168" s="1">
        <f t="shared" si="805"/>
        <v>-13.123312159986542</v>
      </c>
      <c r="E5168" s="1">
        <f t="shared" si="806"/>
        <v>0.8488757545606187</v>
      </c>
      <c r="F5168" s="1">
        <f t="shared" si="807"/>
        <v>-0.52859242646782234</v>
      </c>
      <c r="G5168" s="1" t="str">
        <f t="shared" si="808"/>
        <v>0.848875754560619-0.528592426467822i</v>
      </c>
      <c r="H5168" s="1" t="str">
        <f t="shared" si="802"/>
        <v>-0.848875754560619+0.528592426467822i</v>
      </c>
      <c r="I5168" s="1">
        <f t="shared" si="809"/>
        <v>1.94163246539568E-16</v>
      </c>
      <c r="J5168" s="1">
        <f t="shared" si="810"/>
        <v>-3.4977340990585901</v>
      </c>
    </row>
    <row r="5169" spans="1:10" x14ac:dyDescent="0.25">
      <c r="A5169" s="1">
        <f t="shared" si="801"/>
        <v>0.51369999999995974</v>
      </c>
      <c r="B5169" s="1">
        <f t="shared" si="803"/>
        <v>1.5458308487965299E-15</v>
      </c>
      <c r="C5169" s="1" t="str">
        <f t="shared" si="804"/>
        <v>1.54583084879653E-15-3.48090161730895i</v>
      </c>
      <c r="D5169" s="1">
        <f t="shared" si="805"/>
        <v>-13.125867322011462</v>
      </c>
      <c r="E5169" s="1">
        <f t="shared" si="806"/>
        <v>0.84752234564454498</v>
      </c>
      <c r="F5169" s="1">
        <f t="shared" si="807"/>
        <v>-0.53075971364937669</v>
      </c>
      <c r="G5169" s="1" t="str">
        <f t="shared" si="808"/>
        <v>0.847522345644545-0.530759713649377i</v>
      </c>
      <c r="H5169" s="1" t="str">
        <f t="shared" si="802"/>
        <v>-0.847522345644545+0.530759713649377i</v>
      </c>
      <c r="I5169" s="1">
        <f t="shared" si="809"/>
        <v>1.5458308487965299E-15</v>
      </c>
      <c r="J5169" s="1">
        <f t="shared" si="810"/>
        <v>-3.48090161730895</v>
      </c>
    </row>
    <row r="5170" spans="1:10" x14ac:dyDescent="0.25">
      <c r="A5170" s="1">
        <f t="shared" si="801"/>
        <v>0.51379999999995973</v>
      </c>
      <c r="B5170" s="1">
        <f t="shared" si="803"/>
        <v>4.0383575313362902E-15</v>
      </c>
      <c r="C5170" s="1" t="str">
        <f t="shared" si="804"/>
        <v>4.03835753133629E-15-3.46421818539333i</v>
      </c>
      <c r="D5170" s="1">
        <f t="shared" si="805"/>
        <v>-13.128422484036381</v>
      </c>
      <c r="E5170" s="1">
        <f t="shared" si="806"/>
        <v>0.84616340338269624</v>
      </c>
      <c r="F5170" s="1">
        <f t="shared" si="807"/>
        <v>-0.53292353558068017</v>
      </c>
      <c r="G5170" s="1" t="str">
        <f t="shared" si="808"/>
        <v>0.846163403382696-0.53292353558068i</v>
      </c>
      <c r="H5170" s="1" t="str">
        <f t="shared" si="802"/>
        <v>-0.846163403382696+0.53292353558068i</v>
      </c>
      <c r="I5170" s="1">
        <f t="shared" si="809"/>
        <v>4.0383575313362902E-15</v>
      </c>
      <c r="J5170" s="1">
        <f t="shared" si="810"/>
        <v>-3.4642181853933298</v>
      </c>
    </row>
    <row r="5171" spans="1:10" x14ac:dyDescent="0.25">
      <c r="A5171" s="1">
        <f t="shared" si="801"/>
        <v>0.51389999999995972</v>
      </c>
      <c r="B5171" s="1">
        <f t="shared" si="803"/>
        <v>-2.2966174152852201E-15</v>
      </c>
      <c r="C5171" s="1" t="str">
        <f t="shared" si="804"/>
        <v>-2.29661741528522E-15-3.4476817785637i</v>
      </c>
      <c r="D5171" s="1">
        <f t="shared" si="805"/>
        <v>-13.1309776460613</v>
      </c>
      <c r="E5171" s="1">
        <f t="shared" si="806"/>
        <v>0.84479893664740091</v>
      </c>
      <c r="F5171" s="1">
        <f t="shared" si="807"/>
        <v>-0.53508387813446667</v>
      </c>
      <c r="G5171" s="1" t="str">
        <f t="shared" si="808"/>
        <v>0.844798936647401-0.535083878134467i</v>
      </c>
      <c r="H5171" s="1" t="str">
        <f t="shared" si="802"/>
        <v>-0.844798936647401+0.535083878134467i</v>
      </c>
      <c r="I5171" s="1">
        <f t="shared" si="809"/>
        <v>-2.2966174152852201E-15</v>
      </c>
      <c r="J5171" s="1">
        <f t="shared" si="810"/>
        <v>-3.4476817785637</v>
      </c>
    </row>
    <row r="5172" spans="1:10" x14ac:dyDescent="0.25">
      <c r="A5172" s="1">
        <f t="shared" si="801"/>
        <v>0.51399999999995971</v>
      </c>
      <c r="B5172" s="1">
        <f t="shared" si="803"/>
        <v>0</v>
      </c>
      <c r="C5172" s="1" t="str">
        <f t="shared" si="804"/>
        <v>-3.43129040855382i</v>
      </c>
      <c r="D5172" s="1">
        <f t="shared" si="805"/>
        <v>-13.133532808086219</v>
      </c>
      <c r="E5172" s="1">
        <f t="shared" si="806"/>
        <v>0.84342895434705678</v>
      </c>
      <c r="F5172" s="1">
        <f t="shared" si="807"/>
        <v>-0.53724072720618499</v>
      </c>
      <c r="G5172" s="1" t="str">
        <f t="shared" si="808"/>
        <v>0.843428954347057-0.537240727206185i</v>
      </c>
      <c r="H5172" s="1" t="str">
        <f t="shared" si="802"/>
        <v>-0.843428954347057+0.537240727206185i</v>
      </c>
      <c r="I5172" s="1">
        <f t="shared" si="809"/>
        <v>0</v>
      </c>
      <c r="J5172" s="1">
        <f t="shared" si="810"/>
        <v>-3.4312904085538198</v>
      </c>
    </row>
    <row r="5173" spans="1:10" x14ac:dyDescent="0.25">
      <c r="A5173" s="1">
        <f t="shared" si="801"/>
        <v>0.5140999999999597</v>
      </c>
      <c r="B5173" s="1">
        <f t="shared" si="803"/>
        <v>-9.4786459868850804E-16</v>
      </c>
      <c r="C5173" s="1" t="str">
        <f t="shared" si="804"/>
        <v>-9.47864598688508E-16-3.415042122761i</v>
      </c>
      <c r="D5173" s="1">
        <f t="shared" si="805"/>
        <v>-13.13608797011114</v>
      </c>
      <c r="E5173" s="1">
        <f t="shared" si="806"/>
        <v>0.84205346542607107</v>
      </c>
      <c r="F5173" s="1">
        <f t="shared" si="807"/>
        <v>-0.53939406871409379</v>
      </c>
      <c r="G5173" s="1" t="str">
        <f t="shared" si="808"/>
        <v>0.842053465426071-0.539394068714094i</v>
      </c>
      <c r="H5173" s="1" t="str">
        <f t="shared" si="802"/>
        <v>-0.842053465426071+0.539394068714094i</v>
      </c>
      <c r="I5173" s="1">
        <f t="shared" si="809"/>
        <v>-9.4786459868850804E-16</v>
      </c>
      <c r="J5173" s="1">
        <f t="shared" si="810"/>
        <v>-3.4150421227610002</v>
      </c>
    </row>
    <row r="5174" spans="1:10" x14ac:dyDescent="0.25">
      <c r="A5174" s="1">
        <f t="shared" si="801"/>
        <v>0.51419999999995969</v>
      </c>
      <c r="B5174" s="1">
        <f t="shared" si="803"/>
        <v>-3.7735759000346899E-16</v>
      </c>
      <c r="C5174" s="1" t="str">
        <f t="shared" si="804"/>
        <v>-3.77357590003469E-16-3.39893500345011i</v>
      </c>
      <c r="D5174" s="1">
        <f t="shared" si="805"/>
        <v>-13.138643132136059</v>
      </c>
      <c r="E5174" s="1">
        <f t="shared" si="806"/>
        <v>0.84067247886480578</v>
      </c>
      <c r="F5174" s="1">
        <f t="shared" si="807"/>
        <v>-0.54154388859934766</v>
      </c>
      <c r="G5174" s="1" t="str">
        <f t="shared" si="808"/>
        <v>0.840672478864806-0.541543888599348i</v>
      </c>
      <c r="H5174" s="1" t="str">
        <f t="shared" si="802"/>
        <v>-0.840672478864806+0.541543888599348i</v>
      </c>
      <c r="I5174" s="1">
        <f t="shared" si="809"/>
        <v>-3.7735759000346899E-16</v>
      </c>
      <c r="J5174" s="1">
        <f t="shared" si="810"/>
        <v>-3.3989350034501098</v>
      </c>
    </row>
    <row r="5175" spans="1:10" x14ac:dyDescent="0.25">
      <c r="A5175" s="1">
        <f t="shared" si="801"/>
        <v>0.51429999999995968</v>
      </c>
      <c r="B5175" s="1">
        <f t="shared" si="803"/>
        <v>-9.3896201008259493E-16</v>
      </c>
      <c r="C5175" s="1" t="str">
        <f t="shared" si="804"/>
        <v>-9.38962010082595E-16-3.38296716697842i</v>
      </c>
      <c r="D5175" s="1">
        <f t="shared" si="805"/>
        <v>-13.141198294160978</v>
      </c>
      <c r="E5175" s="1">
        <f t="shared" si="806"/>
        <v>0.83928600367951323</v>
      </c>
      <c r="F5175" s="1">
        <f t="shared" si="807"/>
        <v>-0.54369017282609777</v>
      </c>
      <c r="G5175" s="1" t="str">
        <f t="shared" si="808"/>
        <v>0.839286003679513-0.543690172826098i</v>
      </c>
      <c r="H5175" s="1" t="str">
        <f t="shared" si="802"/>
        <v>-0.839286003679513+0.543690172826098i</v>
      </c>
      <c r="I5175" s="1">
        <f t="shared" si="809"/>
        <v>-9.3896201008259493E-16</v>
      </c>
      <c r="J5175" s="1">
        <f t="shared" si="810"/>
        <v>-3.3829671669784198</v>
      </c>
    </row>
    <row r="5176" spans="1:10" x14ac:dyDescent="0.25">
      <c r="A5176" s="1">
        <f t="shared" si="801"/>
        <v>0.51439999999995967</v>
      </c>
      <c r="B5176" s="1">
        <f t="shared" si="803"/>
        <v>1.49530910455615E-15</v>
      </c>
      <c r="C5176" s="1" t="str">
        <f t="shared" si="804"/>
        <v>1.49530910455615E-15-3.36713676304139i</v>
      </c>
      <c r="D5176" s="1">
        <f t="shared" si="805"/>
        <v>-13.143753456185898</v>
      </c>
      <c r="E5176" s="1">
        <f t="shared" si="806"/>
        <v>0.83789404892228025</v>
      </c>
      <c r="F5176" s="1">
        <f t="shared" si="807"/>
        <v>-0.54583290738157908</v>
      </c>
      <c r="G5176" s="1" t="str">
        <f t="shared" si="808"/>
        <v>0.83789404892228-0.545832907381579i</v>
      </c>
      <c r="H5176" s="1" t="str">
        <f t="shared" si="802"/>
        <v>-0.83789404892228+0.545832907381579i</v>
      </c>
      <c r="I5176" s="1">
        <f t="shared" si="809"/>
        <v>1.49530910455615E-15</v>
      </c>
      <c r="J5176" s="1">
        <f t="shared" si="810"/>
        <v>-3.36713676304139</v>
      </c>
    </row>
    <row r="5177" spans="1:10" x14ac:dyDescent="0.25">
      <c r="A5177" s="1">
        <f t="shared" si="801"/>
        <v>0.51449999999995966</v>
      </c>
      <c r="B5177" s="1">
        <f t="shared" si="803"/>
        <v>-1.6743816203226E-15</v>
      </c>
      <c r="C5177" s="1" t="str">
        <f t="shared" si="804"/>
        <v>-1.6743816203226E-15-3.35144197393815i</v>
      </c>
      <c r="D5177" s="1">
        <f t="shared" si="805"/>
        <v>-13.146308618210817</v>
      </c>
      <c r="E5177" s="1">
        <f t="shared" si="806"/>
        <v>0.83649662368097166</v>
      </c>
      <c r="F5177" s="1">
        <f t="shared" si="807"/>
        <v>-0.54797207827619732</v>
      </c>
      <c r="G5177" s="1" t="str">
        <f t="shared" si="808"/>
        <v>0.836496623680972-0.547972078276197i</v>
      </c>
      <c r="H5177" s="1" t="str">
        <f t="shared" si="802"/>
        <v>-0.836496623680972+0.547972078276197i</v>
      </c>
      <c r="I5177" s="1">
        <f t="shared" si="809"/>
        <v>-1.6743816203226E-15</v>
      </c>
      <c r="J5177" s="1">
        <f t="shared" si="810"/>
        <v>-3.35144197393815</v>
      </c>
    </row>
    <row r="5178" spans="1:10" x14ac:dyDescent="0.25">
      <c r="A5178" s="1">
        <f t="shared" si="801"/>
        <v>0.51459999999995965</v>
      </c>
      <c r="B5178" s="1">
        <f t="shared" si="803"/>
        <v>1.111071572698E-15</v>
      </c>
      <c r="C5178" s="1" t="str">
        <f t="shared" si="804"/>
        <v>1.111071572698E-15-3.33588101385643i</v>
      </c>
      <c r="D5178" s="1">
        <f t="shared" si="805"/>
        <v>-13.148863780235736</v>
      </c>
      <c r="E5178" s="1">
        <f t="shared" si="806"/>
        <v>0.83509373707916545</v>
      </c>
      <c r="F5178" s="1">
        <f t="shared" si="807"/>
        <v>-0.55010767154362938</v>
      </c>
      <c r="G5178" s="1" t="str">
        <f t="shared" si="808"/>
        <v>0.835093737079165-0.550107671543629i</v>
      </c>
      <c r="H5178" s="1" t="str">
        <f t="shared" si="802"/>
        <v>-0.835093737079165+0.550107671543629i</v>
      </c>
      <c r="I5178" s="1">
        <f t="shared" si="809"/>
        <v>1.111071572698E-15</v>
      </c>
      <c r="J5178" s="1">
        <f t="shared" si="810"/>
        <v>-3.3358810138564299</v>
      </c>
    </row>
    <row r="5179" spans="1:10" x14ac:dyDescent="0.25">
      <c r="A5179" s="1">
        <f t="shared" si="801"/>
        <v>0.51469999999995963</v>
      </c>
      <c r="B5179" s="1">
        <f t="shared" si="803"/>
        <v>3.87076452511015E-15</v>
      </c>
      <c r="C5179" s="1" t="str">
        <f t="shared" si="804"/>
        <v>3.87076452511015E-15-3.3204521281762i</v>
      </c>
      <c r="D5179" s="1">
        <f t="shared" si="805"/>
        <v>-13.151418942260655</v>
      </c>
      <c r="E5179" s="1">
        <f t="shared" si="806"/>
        <v>0.83368539827609711</v>
      </c>
      <c r="F5179" s="1">
        <f t="shared" si="807"/>
        <v>-0.55223967324090839</v>
      </c>
      <c r="G5179" s="1" t="str">
        <f t="shared" si="808"/>
        <v>0.833685398276097-0.552239673240908i</v>
      </c>
      <c r="H5179" s="1" t="str">
        <f t="shared" si="802"/>
        <v>-0.833685398276097+0.552239673240908i</v>
      </c>
      <c r="I5179" s="1">
        <f t="shared" si="809"/>
        <v>3.87076452511015E-15</v>
      </c>
      <c r="J5179" s="1">
        <f t="shared" si="810"/>
        <v>-3.3204521281761998</v>
      </c>
    </row>
    <row r="5180" spans="1:10" x14ac:dyDescent="0.25">
      <c r="A5180" s="1">
        <f t="shared" si="801"/>
        <v>0.51479999999995962</v>
      </c>
      <c r="B5180" s="1">
        <f t="shared" si="803"/>
        <v>-1.8347288093197802E-15</v>
      </c>
      <c r="C5180" s="1" t="str">
        <f t="shared" si="804"/>
        <v>-1.83472880931978E-15-3.3051535927914i</v>
      </c>
      <c r="D5180" s="1">
        <f t="shared" si="805"/>
        <v>-13.153974104285576</v>
      </c>
      <c r="E5180" s="1">
        <f t="shared" si="806"/>
        <v>0.83227161646659764</v>
      </c>
      <c r="F5180" s="1">
        <f t="shared" si="807"/>
        <v>-0.55436806944851769</v>
      </c>
      <c r="G5180" s="1" t="str">
        <f t="shared" si="808"/>
        <v>0.832271616466598-0.554368069448518i</v>
      </c>
      <c r="H5180" s="1" t="str">
        <f t="shared" si="802"/>
        <v>-0.832271616466598+0.554368069448518i</v>
      </c>
      <c r="I5180" s="1">
        <f t="shared" si="809"/>
        <v>-1.8347288093197802E-15</v>
      </c>
      <c r="J5180" s="1">
        <f t="shared" si="810"/>
        <v>-3.3051535927914002</v>
      </c>
    </row>
    <row r="5181" spans="1:10" x14ac:dyDescent="0.25">
      <c r="A5181" s="1">
        <f t="shared" si="801"/>
        <v>0.51489999999995961</v>
      </c>
      <c r="B5181" s="1">
        <f t="shared" si="803"/>
        <v>-1.0957847007940301E-15</v>
      </c>
      <c r="C5181" s="1" t="str">
        <f t="shared" si="804"/>
        <v>-1.09578470079403E-15-3.28998371344953i</v>
      </c>
      <c r="D5181" s="1">
        <f t="shared" si="805"/>
        <v>-13.156529266310494</v>
      </c>
      <c r="E5181" s="1">
        <f t="shared" si="806"/>
        <v>0.83085240088103751</v>
      </c>
      <c r="F5181" s="1">
        <f t="shared" si="807"/>
        <v>-0.55649284627047613</v>
      </c>
      <c r="G5181" s="1" t="str">
        <f t="shared" si="808"/>
        <v>0.830852400881038-0.556492846270476i</v>
      </c>
      <c r="H5181" s="1" t="str">
        <f t="shared" si="802"/>
        <v>-0.830852400881038+0.556492846270476i</v>
      </c>
      <c r="I5181" s="1">
        <f t="shared" si="809"/>
        <v>-1.0957847007940301E-15</v>
      </c>
      <c r="J5181" s="1">
        <f t="shared" si="810"/>
        <v>-3.28998371344953</v>
      </c>
    </row>
    <row r="5182" spans="1:10" x14ac:dyDescent="0.25">
      <c r="A5182" s="1">
        <f t="shared" si="801"/>
        <v>0.5149999999999596</v>
      </c>
      <c r="B5182" s="1">
        <f t="shared" si="803"/>
        <v>-2.3633445604078701E-15</v>
      </c>
      <c r="C5182" s="1" t="str">
        <f t="shared" si="804"/>
        <v>-2.36334456040787E-15-3.274940825108i</v>
      </c>
      <c r="D5182" s="1">
        <f t="shared" si="805"/>
        <v>-13.159084428335413</v>
      </c>
      <c r="E5182" s="1">
        <f t="shared" si="806"/>
        <v>0.82942776078526059</v>
      </c>
      <c r="F5182" s="1">
        <f t="shared" si="807"/>
        <v>-0.558613989834437</v>
      </c>
      <c r="G5182" s="1" t="str">
        <f t="shared" si="808"/>
        <v>0.829427760785261-0.558613989834437i</v>
      </c>
      <c r="H5182" s="1" t="str">
        <f t="shared" si="802"/>
        <v>-0.829427760785261+0.558613989834437i</v>
      </c>
      <c r="I5182" s="1">
        <f t="shared" si="809"/>
        <v>-2.3633445604078701E-15</v>
      </c>
      <c r="J5182" s="1">
        <f t="shared" si="810"/>
        <v>-3.2749408251080001</v>
      </c>
    </row>
    <row r="5183" spans="1:10" x14ac:dyDescent="0.25">
      <c r="A5183" s="1">
        <f t="shared" si="801"/>
        <v>0.51509999999995959</v>
      </c>
      <c r="B5183" s="1">
        <f t="shared" si="803"/>
        <v>-3.6193529188236099E-16</v>
      </c>
      <c r="C5183" s="1" t="str">
        <f t="shared" si="804"/>
        <v>-3.61935291882361E-16-3.26002329130727i</v>
      </c>
      <c r="D5183" s="1">
        <f t="shared" si="805"/>
        <v>-13.161639590360334</v>
      </c>
      <c r="E5183" s="1">
        <f t="shared" si="806"/>
        <v>0.82799770548052654</v>
      </c>
      <c r="F5183" s="1">
        <f t="shared" si="807"/>
        <v>-0.56073148629177516</v>
      </c>
      <c r="G5183" s="1" t="str">
        <f t="shared" si="808"/>
        <v>0.827997705480527-0.560731486291775i</v>
      </c>
      <c r="H5183" s="1" t="str">
        <f t="shared" si="802"/>
        <v>-0.827997705480527+0.560731486291775i</v>
      </c>
      <c r="I5183" s="1">
        <f t="shared" si="809"/>
        <v>-3.6193529188236099E-16</v>
      </c>
      <c r="J5183" s="1">
        <f t="shared" si="810"/>
        <v>-3.2600232913072702</v>
      </c>
    </row>
    <row r="5184" spans="1:10" x14ac:dyDescent="0.25">
      <c r="A5184" s="1">
        <f t="shared" si="801"/>
        <v>0.51519999999995958</v>
      </c>
      <c r="B5184" s="1">
        <f t="shared" si="803"/>
        <v>-1.08087855451357E-15</v>
      </c>
      <c r="C5184" s="1" t="str">
        <f t="shared" si="804"/>
        <v>-1.08087855451357E-15-3.24522950356003i</v>
      </c>
      <c r="D5184" s="1">
        <f t="shared" si="805"/>
        <v>-13.164194752385253</v>
      </c>
      <c r="E5184" s="1">
        <f t="shared" si="806"/>
        <v>0.82656224430345315</v>
      </c>
      <c r="F5184" s="1">
        <f t="shared" si="807"/>
        <v>-0.56284532181767188</v>
      </c>
      <c r="G5184" s="1" t="str">
        <f t="shared" si="808"/>
        <v>0.826562244303453-0.562845321817672i</v>
      </c>
      <c r="H5184" s="1" t="str">
        <f t="shared" si="802"/>
        <v>-0.826562244303453+0.562845321817672i</v>
      </c>
      <c r="I5184" s="1">
        <f t="shared" si="809"/>
        <v>-1.08087855451357E-15</v>
      </c>
      <c r="J5184" s="1">
        <f t="shared" si="810"/>
        <v>-3.2452295035600298</v>
      </c>
    </row>
    <row r="5185" spans="1:10" x14ac:dyDescent="0.25">
      <c r="A5185" s="1">
        <f t="shared" si="801"/>
        <v>0.51529999999995957</v>
      </c>
      <c r="B5185" s="1">
        <f t="shared" si="803"/>
        <v>1.43465589663981E-15</v>
      </c>
      <c r="C5185" s="1" t="str">
        <f t="shared" si="804"/>
        <v>1.43465589663981E-15-3.23055788075596i</v>
      </c>
      <c r="D5185" s="1">
        <f t="shared" si="805"/>
        <v>-13.166749914410172</v>
      </c>
      <c r="E5185" s="1">
        <f t="shared" si="806"/>
        <v>0.82512138662594925</v>
      </c>
      <c r="F5185" s="1">
        <f t="shared" si="807"/>
        <v>-0.56495548261121498</v>
      </c>
      <c r="G5185" s="1" t="str">
        <f t="shared" si="808"/>
        <v>0.825121386625949-0.564955482611215i</v>
      </c>
      <c r="H5185" s="1" t="str">
        <f t="shared" si="802"/>
        <v>-0.825121386625949+0.564955482611215i</v>
      </c>
      <c r="I5185" s="1">
        <f t="shared" si="809"/>
        <v>1.43465589663981E-15</v>
      </c>
      <c r="J5185" s="1">
        <f t="shared" si="810"/>
        <v>-3.2305578807559598</v>
      </c>
    </row>
    <row r="5186" spans="1:10" x14ac:dyDescent="0.25">
      <c r="A5186" s="1">
        <f t="shared" si="801"/>
        <v>0.51539999999995956</v>
      </c>
      <c r="B5186" s="1">
        <f t="shared" si="803"/>
        <v>3.5704848728519E-16</v>
      </c>
      <c r="C5186" s="1" t="str">
        <f t="shared" si="804"/>
        <v>3.5704848728519E-16-3.21600686858157i</v>
      </c>
      <c r="D5186" s="1">
        <f t="shared" si="805"/>
        <v>-13.169305076435091</v>
      </c>
      <c r="E5186" s="1">
        <f t="shared" si="806"/>
        <v>0.82367514185515756</v>
      </c>
      <c r="F5186" s="1">
        <f t="shared" si="807"/>
        <v>-0.56706195489548228</v>
      </c>
      <c r="G5186" s="1" t="str">
        <f t="shared" si="808"/>
        <v>0.823675141855158-0.567061954895482i</v>
      </c>
      <c r="H5186" s="1" t="str">
        <f t="shared" si="802"/>
        <v>-0.823675141855158+0.567061954895482i</v>
      </c>
      <c r="I5186" s="1">
        <f t="shared" si="809"/>
        <v>3.5704848728519E-16</v>
      </c>
      <c r="J5186" s="1">
        <f t="shared" si="810"/>
        <v>-3.2160068685815699</v>
      </c>
    </row>
    <row r="5187" spans="1:10" x14ac:dyDescent="0.25">
      <c r="A5187" s="1">
        <f t="shared" si="801"/>
        <v>0.51549999999995955</v>
      </c>
      <c r="B5187" s="1">
        <f t="shared" si="803"/>
        <v>-3.0212928804469099E-15</v>
      </c>
      <c r="C5187" s="1" t="str">
        <f t="shared" si="804"/>
        <v>-3.02129288044691E-15-3.20157493895478i</v>
      </c>
      <c r="D5187" s="1">
        <f t="shared" si="805"/>
        <v>-13.171860238460011</v>
      </c>
      <c r="E5187" s="1">
        <f t="shared" si="806"/>
        <v>0.82222351943339167</v>
      </c>
      <c r="F5187" s="1">
        <f t="shared" si="807"/>
        <v>-0.56916472491763492</v>
      </c>
      <c r="G5187" s="1" t="str">
        <f t="shared" si="808"/>
        <v>0.822223519433392-0.569164724917635i</v>
      </c>
      <c r="H5187" s="1" t="str">
        <f t="shared" si="802"/>
        <v>-0.822223519433392+0.569164724917635i</v>
      </c>
      <c r="I5187" s="1">
        <f t="shared" si="809"/>
        <v>-3.0212928804469099E-15</v>
      </c>
      <c r="J5187" s="1">
        <f t="shared" si="810"/>
        <v>-3.2015749389547801</v>
      </c>
    </row>
    <row r="5188" spans="1:10" x14ac:dyDescent="0.25">
      <c r="A5188" s="1">
        <f t="shared" si="801"/>
        <v>0.51559999999995954</v>
      </c>
      <c r="B5188" s="1">
        <f t="shared" si="803"/>
        <v>-7.0771401838285396E-16</v>
      </c>
      <c r="C5188" s="1" t="str">
        <f t="shared" si="804"/>
        <v>-7.07714018382854E-16-3.1872605894739i</v>
      </c>
      <c r="D5188" s="1">
        <f t="shared" si="805"/>
        <v>-13.17441540048493</v>
      </c>
      <c r="E5188" s="1">
        <f t="shared" si="806"/>
        <v>0.82076652883807755</v>
      </c>
      <c r="F5188" s="1">
        <f t="shared" si="807"/>
        <v>-0.57126377894900116</v>
      </c>
      <c r="G5188" s="1" t="str">
        <f t="shared" si="808"/>
        <v>0.820766528838078-0.571263778949001i</v>
      </c>
      <c r="H5188" s="1" t="str">
        <f t="shared" si="802"/>
        <v>-0.820766528838078+0.571263778949001i</v>
      </c>
      <c r="I5188" s="1">
        <f t="shared" si="809"/>
        <v>-7.0771401838285396E-16</v>
      </c>
      <c r="J5188" s="1">
        <f t="shared" si="810"/>
        <v>-3.1872605894739001</v>
      </c>
    </row>
    <row r="5189" spans="1:10" x14ac:dyDescent="0.25">
      <c r="A5189" s="1">
        <f t="shared" si="801"/>
        <v>0.51569999999995952</v>
      </c>
      <c r="B5189" s="1">
        <f t="shared" si="803"/>
        <v>-1.7614034358182599E-15</v>
      </c>
      <c r="C5189" s="1" t="str">
        <f t="shared" si="804"/>
        <v>-1.76140343581826E-15-3.1730623428801i</v>
      </c>
      <c r="D5189" s="1">
        <f t="shared" si="805"/>
        <v>-13.176970562509849</v>
      </c>
      <c r="E5189" s="1">
        <f t="shared" si="806"/>
        <v>0.81930417958168655</v>
      </c>
      <c r="F5189" s="1">
        <f t="shared" si="807"/>
        <v>-0.57335910328517459</v>
      </c>
      <c r="G5189" s="1" t="str">
        <f t="shared" si="808"/>
        <v>0.819304179581687-0.573359103285175i</v>
      </c>
      <c r="H5189" s="1" t="str">
        <f t="shared" si="802"/>
        <v>-0.819304179581687+0.573359103285175i</v>
      </c>
      <c r="I5189" s="1">
        <f t="shared" si="809"/>
        <v>-1.7614034358182599E-15</v>
      </c>
      <c r="J5189" s="1">
        <f t="shared" si="810"/>
        <v>-3.1730623428801001</v>
      </c>
    </row>
    <row r="5190" spans="1:10" x14ac:dyDescent="0.25">
      <c r="A5190" s="1">
        <f t="shared" si="801"/>
        <v>0.51579999999995951</v>
      </c>
      <c r="B5190" s="1">
        <f t="shared" si="803"/>
        <v>0</v>
      </c>
      <c r="C5190" s="1" t="str">
        <f t="shared" si="804"/>
        <v>-3.15897874653366i</v>
      </c>
      <c r="D5190" s="1">
        <f t="shared" si="805"/>
        <v>-13.17952572453477</v>
      </c>
      <c r="E5190" s="1">
        <f t="shared" si="806"/>
        <v>0.81783648121167563</v>
      </c>
      <c r="F5190" s="1">
        <f t="shared" si="807"/>
        <v>-0.5754506842460998</v>
      </c>
      <c r="G5190" s="1" t="str">
        <f t="shared" si="808"/>
        <v>0.817836481211676-0.5754506842461i</v>
      </c>
      <c r="H5190" s="1" t="str">
        <f t="shared" si="802"/>
        <v>-0.817836481211676+0.5754506842461i</v>
      </c>
      <c r="I5190" s="1">
        <f t="shared" si="809"/>
        <v>0</v>
      </c>
      <c r="J5190" s="1">
        <f t="shared" si="810"/>
        <v>-3.1589787465336601</v>
      </c>
    </row>
    <row r="5191" spans="1:10" x14ac:dyDescent="0.25">
      <c r="A5191" s="1">
        <f t="shared" si="801"/>
        <v>0.5158999999999595</v>
      </c>
      <c r="B5191" s="1">
        <f t="shared" si="803"/>
        <v>-2.2695794596316901E-15</v>
      </c>
      <c r="C5191" s="1" t="str">
        <f t="shared" si="804"/>
        <v>-2.26957945963169E-15-3.14500837190308i</v>
      </c>
      <c r="D5191" s="1">
        <f t="shared" si="805"/>
        <v>-13.182080886559689</v>
      </c>
      <c r="E5191" s="1">
        <f t="shared" si="806"/>
        <v>0.81636344331042865</v>
      </c>
      <c r="F5191" s="1">
        <f t="shared" si="807"/>
        <v>-0.57753850817615671</v>
      </c>
      <c r="G5191" s="1" t="str">
        <f t="shared" si="808"/>
        <v>0.816363443310429-0.577538508176157i</v>
      </c>
      <c r="H5191" s="1" t="str">
        <f t="shared" si="802"/>
        <v>-0.816363443310429+0.577538508176157i</v>
      </c>
      <c r="I5191" s="1">
        <f t="shared" si="809"/>
        <v>-2.2695794596316901E-15</v>
      </c>
      <c r="J5191" s="1">
        <f t="shared" si="810"/>
        <v>-3.1450083719030801</v>
      </c>
    </row>
    <row r="5192" spans="1:10" x14ac:dyDescent="0.25">
      <c r="A5192" s="1">
        <f t="shared" si="801"/>
        <v>0.51599999999995949</v>
      </c>
      <c r="B5192" s="1">
        <f t="shared" si="803"/>
        <v>1.7381373085639401E-16</v>
      </c>
      <c r="C5192" s="1" t="str">
        <f t="shared" si="804"/>
        <v>1.73813730856394E-16-3.13114981406693i</v>
      </c>
      <c r="D5192" s="1">
        <f t="shared" si="805"/>
        <v>-13.184636048584608</v>
      </c>
      <c r="E5192" s="1">
        <f t="shared" si="806"/>
        <v>0.81488507549518707</v>
      </c>
      <c r="F5192" s="1">
        <f t="shared" si="807"/>
        <v>-0.57962256144425861</v>
      </c>
      <c r="G5192" s="1" t="str">
        <f t="shared" si="808"/>
        <v>0.814885075495187-0.579622561444259i</v>
      </c>
      <c r="H5192" s="1" t="str">
        <f t="shared" si="802"/>
        <v>-0.814885075495187+0.579622561444259i</v>
      </c>
      <c r="I5192" s="1">
        <f t="shared" si="809"/>
        <v>1.7381373085639401E-16</v>
      </c>
      <c r="J5192" s="1">
        <f t="shared" si="810"/>
        <v>-3.13114981406693</v>
      </c>
    </row>
    <row r="5193" spans="1:10" x14ac:dyDescent="0.25">
      <c r="A5193" s="1">
        <f t="shared" si="801"/>
        <v>0.51609999999995948</v>
      </c>
      <c r="B5193" s="1">
        <f t="shared" si="803"/>
        <v>-1.73050556730331E-15</v>
      </c>
      <c r="C5193" s="1" t="str">
        <f t="shared" si="804"/>
        <v>-1.73050556730331E-15-3.11740169122791i</v>
      </c>
      <c r="D5193" s="1">
        <f t="shared" si="805"/>
        <v>-13.187191210609528</v>
      </c>
      <c r="E5193" s="1">
        <f t="shared" si="806"/>
        <v>0.81340138741799073</v>
      </c>
      <c r="F5193" s="1">
        <f t="shared" si="807"/>
        <v>-0.581702830443937</v>
      </c>
      <c r="G5193" s="1" t="str">
        <f t="shared" si="808"/>
        <v>0.813401387417991-0.581702830443937i</v>
      </c>
      <c r="H5193" s="1" t="str">
        <f t="shared" si="802"/>
        <v>-0.813401387417991+0.581702830443937i</v>
      </c>
      <c r="I5193" s="1">
        <f t="shared" si="809"/>
        <v>-1.73050556730331E-15</v>
      </c>
      <c r="J5193" s="1">
        <f t="shared" si="810"/>
        <v>-3.1174016912279101</v>
      </c>
    </row>
    <row r="5194" spans="1:10" x14ac:dyDescent="0.25">
      <c r="A5194" s="1">
        <f t="shared" si="801"/>
        <v>0.51619999999995947</v>
      </c>
      <c r="B5194" s="1">
        <f t="shared" si="803"/>
        <v>5.1688031259084204E-16</v>
      </c>
      <c r="C5194" s="1" t="str">
        <f t="shared" si="804"/>
        <v>5.16880312590842E-16-3.10376264423902i</v>
      </c>
      <c r="D5194" s="1">
        <f t="shared" si="805"/>
        <v>-13.189746372634447</v>
      </c>
      <c r="E5194" s="1">
        <f t="shared" si="806"/>
        <v>0.81191238876561789</v>
      </c>
      <c r="F5194" s="1">
        <f t="shared" si="807"/>
        <v>-0.58377930159342595</v>
      </c>
      <c r="G5194" s="1" t="str">
        <f t="shared" si="808"/>
        <v>0.811912388765618-0.583779301593426i</v>
      </c>
      <c r="H5194" s="1" t="str">
        <f t="shared" si="802"/>
        <v>-0.811912388765618+0.583779301593426i</v>
      </c>
      <c r="I5194" s="1">
        <f t="shared" si="809"/>
        <v>5.1688031259084204E-16</v>
      </c>
      <c r="J5194" s="1">
        <f t="shared" si="810"/>
        <v>-3.10376264423902</v>
      </c>
    </row>
    <row r="5195" spans="1:10" x14ac:dyDescent="0.25">
      <c r="A5195" s="1">
        <f t="shared" si="801"/>
        <v>0.51629999999995946</v>
      </c>
      <c r="B5195" s="1">
        <f t="shared" si="803"/>
        <v>3.4308459808020602E-16</v>
      </c>
      <c r="C5195" s="1" t="str">
        <f t="shared" si="804"/>
        <v>3.43084598080206E-16-3.09023133614114i</v>
      </c>
      <c r="D5195" s="1">
        <f t="shared" si="805"/>
        <v>-13.192301534659366</v>
      </c>
      <c r="E5195" s="1">
        <f t="shared" si="806"/>
        <v>0.81041808925951531</v>
      </c>
      <c r="F5195" s="1">
        <f t="shared" si="807"/>
        <v>-0.58585196133575945</v>
      </c>
      <c r="G5195" s="1" t="str">
        <f t="shared" si="808"/>
        <v>0.810418089259515-0.585851961335759i</v>
      </c>
      <c r="H5195" s="1" t="str">
        <f t="shared" si="802"/>
        <v>-0.810418089259515+0.585851961335759i</v>
      </c>
      <c r="I5195" s="1">
        <f t="shared" si="809"/>
        <v>3.4308459808020602E-16</v>
      </c>
      <c r="J5195" s="1">
        <f t="shared" si="810"/>
        <v>-3.09023133614114</v>
      </c>
    </row>
    <row r="5196" spans="1:10" x14ac:dyDescent="0.25">
      <c r="A5196" s="1">
        <f t="shared" si="801"/>
        <v>0.51639999999995945</v>
      </c>
      <c r="B5196" s="1">
        <f t="shared" si="803"/>
        <v>-8.5398534125150096E-16</v>
      </c>
      <c r="C5196" s="1" t="str">
        <f t="shared" si="804"/>
        <v>-8.53985341251501E-16-3.0768064517121i</v>
      </c>
      <c r="D5196" s="1">
        <f t="shared" si="805"/>
        <v>-13.194856696684285</v>
      </c>
      <c r="E5196" s="1">
        <f t="shared" si="806"/>
        <v>0.80891849865573962</v>
      </c>
      <c r="F5196" s="1">
        <f t="shared" si="807"/>
        <v>-0.58792079613885417</v>
      </c>
      <c r="G5196" s="1" t="str">
        <f t="shared" si="808"/>
        <v>0.80891849865574-0.587920796138854i</v>
      </c>
      <c r="H5196" s="1" t="str">
        <f t="shared" si="802"/>
        <v>-0.80891849865574+0.587920796138854i</v>
      </c>
      <c r="I5196" s="1">
        <f t="shared" si="809"/>
        <v>-8.5398534125150096E-16</v>
      </c>
      <c r="J5196" s="1">
        <f t="shared" si="810"/>
        <v>-3.0768064517121001</v>
      </c>
    </row>
    <row r="5197" spans="1:10" x14ac:dyDescent="0.25">
      <c r="A5197" s="1">
        <f t="shared" si="801"/>
        <v>0.51649999999995944</v>
      </c>
      <c r="B5197" s="1">
        <f t="shared" si="803"/>
        <v>-1.8706344066694101E-15</v>
      </c>
      <c r="C5197" s="1" t="str">
        <f t="shared" si="804"/>
        <v>-1.87063440666941E-15-3.06348669702647i</v>
      </c>
      <c r="D5197" s="1">
        <f t="shared" si="805"/>
        <v>-13.197411858709206</v>
      </c>
      <c r="E5197" s="1">
        <f t="shared" si="806"/>
        <v>0.80741362674489092</v>
      </c>
      <c r="F5197" s="1">
        <f t="shared" si="807"/>
        <v>-0.58998579249560057</v>
      </c>
      <c r="G5197" s="1" t="str">
        <f t="shared" si="808"/>
        <v>0.807413626744891-0.589985792495601i</v>
      </c>
      <c r="H5197" s="1" t="str">
        <f t="shared" si="802"/>
        <v>-0.807413626744891+0.589985792495601i</v>
      </c>
      <c r="I5197" s="1">
        <f t="shared" si="809"/>
        <v>-1.8706344066694101E-15</v>
      </c>
      <c r="J5197" s="1">
        <f t="shared" si="810"/>
        <v>-3.06348669702647</v>
      </c>
    </row>
    <row r="5198" spans="1:10" x14ac:dyDescent="0.25">
      <c r="A5198" s="1">
        <f t="shared" si="801"/>
        <v>0.51659999999995942</v>
      </c>
      <c r="B5198" s="1">
        <f t="shared" si="803"/>
        <v>-5.41836939587316E-15</v>
      </c>
      <c r="C5198" s="1" t="str">
        <f t="shared" si="804"/>
        <v>-5.41836939587316E-15-3.05027079902625i</v>
      </c>
      <c r="D5198" s="1">
        <f t="shared" si="805"/>
        <v>-13.199967020734125</v>
      </c>
      <c r="E5198" s="1">
        <f t="shared" si="806"/>
        <v>0.80590348335205353</v>
      </c>
      <c r="F5198" s="1">
        <f t="shared" si="807"/>
        <v>-0.59204693692394561</v>
      </c>
      <c r="G5198" s="1" t="str">
        <f t="shared" si="808"/>
        <v>0.805903483352054-0.592046936923946i</v>
      </c>
      <c r="H5198" s="1" t="str">
        <f t="shared" si="802"/>
        <v>-0.805903483352054+0.592046936923946i</v>
      </c>
      <c r="I5198" s="1">
        <f t="shared" si="809"/>
        <v>-5.41836939587316E-15</v>
      </c>
      <c r="J5198" s="1">
        <f t="shared" si="810"/>
        <v>-3.0502707990262499</v>
      </c>
    </row>
    <row r="5199" spans="1:10" x14ac:dyDescent="0.25">
      <c r="A5199" s="1">
        <f t="shared" si="801"/>
        <v>0.51669999999995941</v>
      </c>
      <c r="B5199" s="1">
        <f t="shared" si="803"/>
        <v>-2.3603455341039299E-15</v>
      </c>
      <c r="C5199" s="1" t="str">
        <f t="shared" si="804"/>
        <v>-2.36034553410393E-15-3.03715750510173i</v>
      </c>
      <c r="D5199" s="1">
        <f t="shared" si="805"/>
        <v>-13.202522182759044</v>
      </c>
      <c r="E5199" s="1">
        <f t="shared" si="806"/>
        <v>0.80438807833672499</v>
      </c>
      <c r="F5199" s="1">
        <f t="shared" si="807"/>
        <v>-0.59410421596698904</v>
      </c>
      <c r="G5199" s="1" t="str">
        <f t="shared" si="808"/>
        <v>0.804388078336725-0.594104215966989i</v>
      </c>
      <c r="H5199" s="1" t="str">
        <f t="shared" si="802"/>
        <v>-0.804388078336725+0.594104215966989i</v>
      </c>
      <c r="I5199" s="1">
        <f t="shared" si="809"/>
        <v>-2.3603455341039299E-15</v>
      </c>
      <c r="J5199" s="1">
        <f t="shared" si="810"/>
        <v>-3.0371575051017299</v>
      </c>
    </row>
    <row r="5200" spans="1:10" x14ac:dyDescent="0.25">
      <c r="A5200" s="1">
        <f t="shared" si="801"/>
        <v>0.5167999999999594</v>
      </c>
      <c r="B5200" s="1">
        <f t="shared" si="803"/>
        <v>1.1751166194993801E-15</v>
      </c>
      <c r="C5200" s="1" t="str">
        <f t="shared" si="804"/>
        <v>1.17511661949938E-15-3.02414558268244i</v>
      </c>
      <c r="D5200" s="1">
        <f t="shared" si="805"/>
        <v>-13.205077344783964</v>
      </c>
      <c r="E5200" s="1">
        <f t="shared" si="806"/>
        <v>0.80286742159275559</v>
      </c>
      <c r="F5200" s="1">
        <f t="shared" si="807"/>
        <v>-0.59615761619306717</v>
      </c>
      <c r="G5200" s="1" t="str">
        <f t="shared" si="808"/>
        <v>0.802867421592756-0.596157616193067i</v>
      </c>
      <c r="H5200" s="1" t="str">
        <f t="shared" si="802"/>
        <v>-0.802867421592756+0.596157616193067i</v>
      </c>
      <c r="I5200" s="1">
        <f t="shared" si="809"/>
        <v>1.1751166194993801E-15</v>
      </c>
      <c r="J5200" s="1">
        <f t="shared" si="810"/>
        <v>-3.0241455826824399</v>
      </c>
    </row>
    <row r="5201" spans="1:10" x14ac:dyDescent="0.25">
      <c r="A5201" s="1">
        <f t="shared" si="801"/>
        <v>0.51689999999995939</v>
      </c>
      <c r="B5201" s="1">
        <f t="shared" si="803"/>
        <v>4.5132405095751501E-15</v>
      </c>
      <c r="C5201" s="1" t="str">
        <f t="shared" si="804"/>
        <v>4.51324050957515E-15-3.01123381883794i</v>
      </c>
      <c r="D5201" s="1">
        <f t="shared" si="805"/>
        <v>-13.207632506808883</v>
      </c>
      <c r="E5201" s="1">
        <f t="shared" si="806"/>
        <v>0.80134152304828632</v>
      </c>
      <c r="F5201" s="1">
        <f t="shared" si="807"/>
        <v>-0.59820712419583633</v>
      </c>
      <c r="G5201" s="1" t="str">
        <f t="shared" si="808"/>
        <v>0.801341523048286-0.598207124195836i</v>
      </c>
      <c r="H5201" s="1" t="str">
        <f t="shared" si="802"/>
        <v>-0.801341523048286+0.598207124195836i</v>
      </c>
      <c r="I5201" s="1">
        <f t="shared" si="809"/>
        <v>4.5132405095751501E-15</v>
      </c>
      <c r="J5201" s="1">
        <f t="shared" si="810"/>
        <v>-3.0112338188379399</v>
      </c>
    </row>
    <row r="5202" spans="1:10" x14ac:dyDescent="0.25">
      <c r="A5202" s="1">
        <f t="shared" si="801"/>
        <v>0.51699999999995938</v>
      </c>
      <c r="B5202" s="1">
        <f t="shared" si="803"/>
        <v>3.3289160537997702E-16</v>
      </c>
      <c r="C5202" s="1" t="str">
        <f t="shared" si="804"/>
        <v>3.32891605379977E-16-2.99842101988807i</v>
      </c>
      <c r="D5202" s="1">
        <f t="shared" si="805"/>
        <v>-13.210187668833802</v>
      </c>
      <c r="E5202" s="1">
        <f t="shared" si="806"/>
        <v>0.79981039266567788</v>
      </c>
      <c r="F5202" s="1">
        <f t="shared" si="807"/>
        <v>-0.60025272659436879</v>
      </c>
      <c r="G5202" s="1" t="str">
        <f t="shared" si="808"/>
        <v>0.799810392665678-0.600252726594369i</v>
      </c>
      <c r="H5202" s="1" t="str">
        <f t="shared" si="802"/>
        <v>-0.799810392665678+0.600252726594369i</v>
      </c>
      <c r="I5202" s="1">
        <f t="shared" si="809"/>
        <v>3.3289160537997702E-16</v>
      </c>
      <c r="J5202" s="1">
        <f t="shared" si="810"/>
        <v>-2.9984210198880699</v>
      </c>
    </row>
    <row r="5203" spans="1:10" x14ac:dyDescent="0.25">
      <c r="A5203" s="1">
        <f t="shared" si="801"/>
        <v>0.51709999999995937</v>
      </c>
      <c r="B5203" s="1">
        <f t="shared" si="803"/>
        <v>-1.1601798453695999E-15</v>
      </c>
      <c r="C5203" s="1" t="str">
        <f t="shared" si="804"/>
        <v>-1.1601798453696E-15-2.98570601102245i</v>
      </c>
      <c r="D5203" s="1">
        <f t="shared" si="805"/>
        <v>-13.212742830858721</v>
      </c>
      <c r="E5203" s="1">
        <f t="shared" si="806"/>
        <v>0.79827404044145012</v>
      </c>
      <c r="F5203" s="1">
        <f t="shared" si="807"/>
        <v>-0.60229441003323458</v>
      </c>
      <c r="G5203" s="1" t="str">
        <f t="shared" si="808"/>
        <v>0.79827404044145-0.602294410033235i</v>
      </c>
      <c r="H5203" s="1" t="str">
        <f t="shared" si="802"/>
        <v>-0.79827404044145+0.602294410033235i</v>
      </c>
      <c r="I5203" s="1">
        <f t="shared" si="809"/>
        <v>-1.1601798453695999E-15</v>
      </c>
      <c r="J5203" s="1">
        <f t="shared" si="810"/>
        <v>-2.98570601102245</v>
      </c>
    </row>
    <row r="5204" spans="1:10" x14ac:dyDescent="0.25">
      <c r="A5204" s="1">
        <f t="shared" si="801"/>
        <v>0.51719999999995936</v>
      </c>
      <c r="B5204" s="1">
        <f t="shared" si="803"/>
        <v>-8.2519758690918797E-16</v>
      </c>
      <c r="C5204" s="1" t="str">
        <f t="shared" si="804"/>
        <v>-8.25197586909188E-16-2.973087635929i</v>
      </c>
      <c r="D5204" s="1">
        <f t="shared" si="805"/>
        <v>-13.215297992883642</v>
      </c>
      <c r="E5204" s="1">
        <f t="shared" si="806"/>
        <v>0.79673247640621414</v>
      </c>
      <c r="F5204" s="1">
        <f t="shared" si="807"/>
        <v>-0.60433216118259125</v>
      </c>
      <c r="G5204" s="1" t="str">
        <f t="shared" si="808"/>
        <v>0.796732476406214-0.604332161182591i</v>
      </c>
      <c r="H5204" s="1" t="str">
        <f t="shared" si="802"/>
        <v>-0.796732476406214+0.604332161182591i</v>
      </c>
      <c r="I5204" s="1">
        <f t="shared" si="809"/>
        <v>-8.2519758690918797E-16</v>
      </c>
      <c r="J5204" s="1">
        <f t="shared" si="810"/>
        <v>-2.9730876359290002</v>
      </c>
    </row>
    <row r="5205" spans="1:10" x14ac:dyDescent="0.25">
      <c r="A5205" s="1">
        <f t="shared" si="801"/>
        <v>0.51729999999995935</v>
      </c>
      <c r="B5205" s="1">
        <f t="shared" si="803"/>
        <v>-3.7799202322561699E-15</v>
      </c>
      <c r="C5205" s="1" t="str">
        <f t="shared" si="804"/>
        <v>-3.77992023225617E-15-2.96056475643115i</v>
      </c>
      <c r="D5205" s="1">
        <f t="shared" si="805"/>
        <v>-13.21785315490856</v>
      </c>
      <c r="E5205" s="1">
        <f t="shared" si="806"/>
        <v>0.79518571062461163</v>
      </c>
      <c r="F5205" s="1">
        <f t="shared" si="807"/>
        <v>-0.60636596673826559</v>
      </c>
      <c r="G5205" s="1" t="str">
        <f t="shared" si="808"/>
        <v>0.795185710624612-0.606365966738266i</v>
      </c>
      <c r="H5205" s="1" t="str">
        <f t="shared" si="802"/>
        <v>-0.795185710624612+0.606365966738266i</v>
      </c>
      <c r="I5205" s="1">
        <f t="shared" si="809"/>
        <v>-3.7799202322561699E-15</v>
      </c>
      <c r="J5205" s="1">
        <f t="shared" si="810"/>
        <v>-2.9605647564311499</v>
      </c>
    </row>
    <row r="5206" spans="1:10" x14ac:dyDescent="0.25">
      <c r="A5206" s="1">
        <f t="shared" si="801"/>
        <v>0.51739999999995934</v>
      </c>
      <c r="B5206" s="1">
        <f t="shared" si="803"/>
        <v>0</v>
      </c>
      <c r="C5206" s="1" t="str">
        <f t="shared" si="804"/>
        <v>-2.94813625213356i</v>
      </c>
      <c r="D5206" s="1">
        <f t="shared" si="805"/>
        <v>-13.220408316933479</v>
      </c>
      <c r="E5206" s="1">
        <f t="shared" si="806"/>
        <v>0.79363375319524243</v>
      </c>
      <c r="F5206" s="1">
        <f t="shared" si="807"/>
        <v>-0.60839581342184879</v>
      </c>
      <c r="G5206" s="1" t="str">
        <f t="shared" si="808"/>
        <v>0.793633753195242-0.608395813421849i</v>
      </c>
      <c r="H5206" s="1" t="str">
        <f t="shared" si="802"/>
        <v>-0.793633753195242+0.608395813421849i</v>
      </c>
      <c r="I5206" s="1">
        <f t="shared" si="809"/>
        <v>0</v>
      </c>
      <c r="J5206" s="1">
        <f t="shared" si="810"/>
        <v>-2.9481362521335601</v>
      </c>
    </row>
    <row r="5207" spans="1:10" x14ac:dyDescent="0.25">
      <c r="A5207" s="1">
        <f t="shared" si="801"/>
        <v>0.51749999999995933</v>
      </c>
      <c r="B5207" s="1">
        <f t="shared" si="803"/>
        <v>-2.1186060273343E-15</v>
      </c>
      <c r="C5207" s="1" t="str">
        <f t="shared" si="804"/>
        <v>-2.1186060273343E-15-2.93580102007619i</v>
      </c>
      <c r="D5207" s="1">
        <f t="shared" si="805"/>
        <v>-13.2229634789584</v>
      </c>
      <c r="E5207" s="1">
        <f t="shared" si="806"/>
        <v>0.79207661425060172</v>
      </c>
      <c r="F5207" s="1">
        <f t="shared" si="807"/>
        <v>-0.610421687980779</v>
      </c>
      <c r="G5207" s="1" t="str">
        <f t="shared" si="808"/>
        <v>0.792076614250602-0.610421687980779i</v>
      </c>
      <c r="H5207" s="1" t="str">
        <f t="shared" si="802"/>
        <v>-0.792076614250602+0.610421687980779i</v>
      </c>
      <c r="I5207" s="1">
        <f t="shared" si="809"/>
        <v>-2.1186060273343E-15</v>
      </c>
      <c r="J5207" s="1">
        <f t="shared" si="810"/>
        <v>-2.9358010200761901</v>
      </c>
    </row>
    <row r="5208" spans="1:10" x14ac:dyDescent="0.25">
      <c r="A5208" s="1">
        <f t="shared" si="801"/>
        <v>0.51759999999995931</v>
      </c>
      <c r="B5208" s="1">
        <f t="shared" si="803"/>
        <v>4.0572517212515798E-15</v>
      </c>
      <c r="C5208" s="1" t="str">
        <f t="shared" si="804"/>
        <v>4.05725172125158E-15-2.92355797439631i</v>
      </c>
      <c r="D5208" s="1">
        <f t="shared" si="805"/>
        <v>-13.225518640983319</v>
      </c>
      <c r="E5208" s="1">
        <f t="shared" si="806"/>
        <v>0.79051430395701738</v>
      </c>
      <c r="F5208" s="1">
        <f t="shared" si="807"/>
        <v>-0.61244357718842346</v>
      </c>
      <c r="G5208" s="1" t="str">
        <f t="shared" si="808"/>
        <v>0.790514303957017-0.612443577188423i</v>
      </c>
      <c r="H5208" s="1" t="str">
        <f t="shared" si="802"/>
        <v>-0.790514303957017+0.612443577188423i</v>
      </c>
      <c r="I5208" s="1">
        <f t="shared" si="809"/>
        <v>4.0572517212515798E-15</v>
      </c>
      <c r="J5208" s="1">
        <f t="shared" si="810"/>
        <v>-2.92355797439631</v>
      </c>
    </row>
    <row r="5209" spans="1:10" x14ac:dyDescent="0.25">
      <c r="A5209" s="1">
        <f t="shared" si="801"/>
        <v>0.5176999999999593</v>
      </c>
      <c r="B5209" s="1">
        <f t="shared" si="803"/>
        <v>2.4242325197252302E-15</v>
      </c>
      <c r="C5209" s="1" t="str">
        <f t="shared" si="804"/>
        <v>2.42423251972523E-15-2.9114060459984i</v>
      </c>
      <c r="D5209" s="1">
        <f t="shared" si="805"/>
        <v>-13.228073803008238</v>
      </c>
      <c r="E5209" s="1">
        <f t="shared" si="806"/>
        <v>0.78894683251457709</v>
      </c>
      <c r="F5209" s="1">
        <f t="shared" si="807"/>
        <v>-0.61446146784417321</v>
      </c>
      <c r="G5209" s="1" t="str">
        <f t="shared" si="808"/>
        <v>0.788946832514577-0.614461467844173i</v>
      </c>
      <c r="H5209" s="1" t="str">
        <f t="shared" si="802"/>
        <v>-0.788946832514577+0.614461467844173i</v>
      </c>
      <c r="I5209" s="1">
        <f t="shared" si="809"/>
        <v>2.4242325197252302E-15</v>
      </c>
      <c r="J5209" s="1">
        <f t="shared" si="810"/>
        <v>-2.9114060459984001</v>
      </c>
    </row>
    <row r="5210" spans="1:10" x14ac:dyDescent="0.25">
      <c r="A5210" s="1">
        <f t="shared" si="801"/>
        <v>0.51779999999995929</v>
      </c>
      <c r="B5210" s="1">
        <f t="shared" si="803"/>
        <v>1.4485134003419699E-15</v>
      </c>
      <c r="C5210" s="1" t="str">
        <f t="shared" si="804"/>
        <v>1.44851340034197E-15-2.89934418223167i</v>
      </c>
      <c r="D5210" s="1">
        <f t="shared" si="805"/>
        <v>-13.230628965033157</v>
      </c>
      <c r="E5210" s="1">
        <f t="shared" si="806"/>
        <v>0.78737421015706566</v>
      </c>
      <c r="F5210" s="1">
        <f t="shared" si="807"/>
        <v>-0.61647534677352422</v>
      </c>
      <c r="G5210" s="1" t="str">
        <f t="shared" si="808"/>
        <v>0.787374210157066-0.616475346773524i</v>
      </c>
      <c r="H5210" s="1" t="str">
        <f t="shared" si="802"/>
        <v>-0.787374210157066+0.616475346773524i</v>
      </c>
      <c r="I5210" s="1">
        <f t="shared" si="809"/>
        <v>1.4485134003419699E-15</v>
      </c>
      <c r="J5210" s="1">
        <f t="shared" si="810"/>
        <v>-2.8993441822316699</v>
      </c>
    </row>
    <row r="5211" spans="1:10" x14ac:dyDescent="0.25">
      <c r="A5211" s="1">
        <f t="shared" si="801"/>
        <v>0.51789999999995928</v>
      </c>
      <c r="B5211" s="1">
        <f t="shared" si="803"/>
        <v>2.08365699724679E-15</v>
      </c>
      <c r="C5211" s="1" t="str">
        <f t="shared" si="804"/>
        <v>2.08365699724679E-15-2.88737134657495i</v>
      </c>
      <c r="D5211" s="1">
        <f t="shared" si="805"/>
        <v>-13.233184127058077</v>
      </c>
      <c r="E5211" s="1">
        <f t="shared" si="806"/>
        <v>0.78579644715189689</v>
      </c>
      <c r="F5211" s="1">
        <f t="shared" si="807"/>
        <v>-0.61848520082816549</v>
      </c>
      <c r="G5211" s="1" t="str">
        <f t="shared" si="808"/>
        <v>0.785796447151897-0.618485200828165i</v>
      </c>
      <c r="H5211" s="1" t="str">
        <f t="shared" si="802"/>
        <v>-0.785796447151897+0.618485200828165i</v>
      </c>
      <c r="I5211" s="1">
        <f t="shared" si="809"/>
        <v>2.08365699724679E-15</v>
      </c>
      <c r="J5211" s="1">
        <f t="shared" si="810"/>
        <v>-2.88737134657495</v>
      </c>
    </row>
    <row r="5212" spans="1:10" x14ac:dyDescent="0.25">
      <c r="A5212" s="1">
        <f t="shared" si="801"/>
        <v>0.51799999999995927</v>
      </c>
      <c r="B5212" s="1">
        <f t="shared" si="803"/>
        <v>-1.59621566982398E-15</v>
      </c>
      <c r="C5212" s="1" t="str">
        <f t="shared" si="804"/>
        <v>-1.59621566982398E-15-2.87548651832889i</v>
      </c>
      <c r="D5212" s="1">
        <f t="shared" si="805"/>
        <v>-13.235739289082996</v>
      </c>
      <c r="E5212" s="1">
        <f t="shared" si="806"/>
        <v>0.78421355380004976</v>
      </c>
      <c r="F5212" s="1">
        <f t="shared" si="807"/>
        <v>-0.62049101688605979</v>
      </c>
      <c r="G5212" s="1" t="str">
        <f t="shared" si="808"/>
        <v>0.78421355380005-0.62049101688606i</v>
      </c>
      <c r="H5212" s="1" t="str">
        <f t="shared" si="802"/>
        <v>-0.78421355380005+0.62049101688606i</v>
      </c>
      <c r="I5212" s="1">
        <f t="shared" si="809"/>
        <v>-1.59621566982398E-15</v>
      </c>
      <c r="J5212" s="1">
        <f t="shared" si="810"/>
        <v>-2.87548651832889</v>
      </c>
    </row>
    <row r="5213" spans="1:10" x14ac:dyDescent="0.25">
      <c r="A5213" s="1">
        <f t="shared" si="801"/>
        <v>0.51809999999995926</v>
      </c>
      <c r="B5213" s="1">
        <f t="shared" si="803"/>
        <v>1.9075998729401399E-15</v>
      </c>
      <c r="C5213" s="1" t="str">
        <f t="shared" si="804"/>
        <v>1.90759987294014E-15-2.86368869231507i</v>
      </c>
      <c r="D5213" s="1">
        <f t="shared" si="805"/>
        <v>-13.238294451107915</v>
      </c>
      <c r="E5213" s="1">
        <f t="shared" si="806"/>
        <v>0.78262554043599564</v>
      </c>
      <c r="F5213" s="1">
        <f t="shared" si="807"/>
        <v>-0.62249278185153745</v>
      </c>
      <c r="G5213" s="1" t="str">
        <f t="shared" si="808"/>
        <v>0.782625540435996-0.622492781851537i</v>
      </c>
      <c r="H5213" s="1" t="str">
        <f t="shared" si="802"/>
        <v>-0.782625540435996+0.622492781851537i</v>
      </c>
      <c r="I5213" s="1">
        <f t="shared" si="809"/>
        <v>1.9075998729401399E-15</v>
      </c>
      <c r="J5213" s="1">
        <f t="shared" si="810"/>
        <v>-2.86368869231507</v>
      </c>
    </row>
    <row r="5214" spans="1:10" x14ac:dyDescent="0.25">
      <c r="A5214" s="1">
        <f t="shared" si="801"/>
        <v>0.51819999999995925</v>
      </c>
      <c r="B5214" s="1">
        <f t="shared" si="803"/>
        <v>-3.9579129953753597E-15</v>
      </c>
      <c r="C5214" s="1" t="str">
        <f t="shared" si="804"/>
        <v>-3.95791299537536E-15-2.85197687858197i</v>
      </c>
      <c r="D5214" s="1">
        <f t="shared" si="805"/>
        <v>-13.240849613132836</v>
      </c>
      <c r="E5214" s="1">
        <f t="shared" si="806"/>
        <v>0.78103241742763352</v>
      </c>
      <c r="F5214" s="1">
        <f t="shared" si="807"/>
        <v>-0.62449048265537788</v>
      </c>
      <c r="G5214" s="1" t="str">
        <f t="shared" si="808"/>
        <v>0.781032417427634-0.624490482655378i</v>
      </c>
      <c r="H5214" s="1" t="str">
        <f t="shared" si="802"/>
        <v>-0.781032417427634+0.624490482655378i</v>
      </c>
      <c r="I5214" s="1">
        <f t="shared" si="809"/>
        <v>-3.9579129953753597E-15</v>
      </c>
      <c r="J5214" s="1">
        <f t="shared" si="810"/>
        <v>-2.8519768785819699</v>
      </c>
    </row>
    <row r="5215" spans="1:10" x14ac:dyDescent="0.25">
      <c r="A5215" s="1">
        <f t="shared" si="801"/>
        <v>0.51829999999995924</v>
      </c>
      <c r="B5215" s="1">
        <f t="shared" si="803"/>
        <v>3.1534220813675399E-16</v>
      </c>
      <c r="C5215" s="1" t="str">
        <f t="shared" si="804"/>
        <v>3.15342208136754E-16-2.84035010211775i</v>
      </c>
      <c r="D5215" s="1">
        <f t="shared" si="805"/>
        <v>-13.243404775157755</v>
      </c>
      <c r="E5215" s="1">
        <f t="shared" si="806"/>
        <v>0.77943419517622592</v>
      </c>
      <c r="F5215" s="1">
        <f t="shared" si="807"/>
        <v>-0.62648410625489059</v>
      </c>
      <c r="G5215" s="1" t="str">
        <f t="shared" si="808"/>
        <v>0.779434195176226-0.626484106254891i</v>
      </c>
      <c r="H5215" s="1" t="str">
        <f t="shared" si="802"/>
        <v>-0.779434195176226+0.626484106254891i</v>
      </c>
      <c r="I5215" s="1">
        <f t="shared" si="809"/>
        <v>3.1534220813675399E-16</v>
      </c>
      <c r="J5215" s="1">
        <f t="shared" si="810"/>
        <v>-2.8403501021177502</v>
      </c>
    </row>
    <row r="5216" spans="1:10" x14ac:dyDescent="0.25">
      <c r="A5216" s="1">
        <f t="shared" si="801"/>
        <v>0.51839999999995923</v>
      </c>
      <c r="B5216" s="1">
        <f t="shared" si="803"/>
        <v>-3.1406071105624701E-15</v>
      </c>
      <c r="C5216" s="1" t="str">
        <f t="shared" si="804"/>
        <v>-3.14060711056247E-15-2.82880740256924i</v>
      </c>
      <c r="D5216" s="1">
        <f t="shared" si="805"/>
        <v>-13.245959937182674</v>
      </c>
      <c r="E5216" s="1">
        <f t="shared" si="806"/>
        <v>0.77783088411632406</v>
      </c>
      <c r="F5216" s="1">
        <f t="shared" si="807"/>
        <v>-0.6284736396340086</v>
      </c>
      <c r="G5216" s="1" t="str">
        <f t="shared" si="808"/>
        <v>0.777830884116324-0.628473639634009i</v>
      </c>
      <c r="H5216" s="1" t="str">
        <f t="shared" si="802"/>
        <v>-0.777830884116324+0.628473639634009i</v>
      </c>
      <c r="I5216" s="1">
        <f t="shared" si="809"/>
        <v>-3.1406071105624701E-15</v>
      </c>
      <c r="J5216" s="1">
        <f t="shared" si="810"/>
        <v>-2.82880740256924</v>
      </c>
    </row>
    <row r="5217" spans="1:10" x14ac:dyDescent="0.25">
      <c r="A5217" s="1">
        <f t="shared" si="801"/>
        <v>0.51849999999995922</v>
      </c>
      <c r="B5217" s="1">
        <f t="shared" si="803"/>
        <v>-1.56394221682428E-16</v>
      </c>
      <c r="C5217" s="1" t="str">
        <f t="shared" si="804"/>
        <v>-1.56394221682428E-16-2.81734783396753i</v>
      </c>
      <c r="D5217" s="1">
        <f t="shared" si="805"/>
        <v>-13.248515099207593</v>
      </c>
      <c r="E5217" s="1">
        <f t="shared" si="806"/>
        <v>0.77622249471570448</v>
      </c>
      <c r="F5217" s="1">
        <f t="shared" si="807"/>
        <v>-0.63045906980336808</v>
      </c>
      <c r="G5217" s="1" t="str">
        <f t="shared" si="808"/>
        <v>0.776222494715704-0.630459069803368i</v>
      </c>
      <c r="H5217" s="1" t="str">
        <f t="shared" si="802"/>
        <v>-0.776222494715704+0.630459069803368i</v>
      </c>
      <c r="I5217" s="1">
        <f t="shared" si="809"/>
        <v>-1.56394221682428E-16</v>
      </c>
      <c r="J5217" s="1">
        <f t="shared" si="810"/>
        <v>-2.81734783396753</v>
      </c>
    </row>
    <row r="5218" spans="1:10" x14ac:dyDescent="0.25">
      <c r="A5218" s="1">
        <f t="shared" ref="A5218:A5281" si="811">A5217+$O$1</f>
        <v>0.5185999999999592</v>
      </c>
      <c r="B5218" s="1">
        <f t="shared" si="803"/>
        <v>1.4018638572274501E-15</v>
      </c>
      <c r="C5218" s="1" t="str">
        <f t="shared" si="804"/>
        <v>1.40186385722745E-15-2.80597046445943i</v>
      </c>
      <c r="D5218" s="1">
        <f t="shared" si="805"/>
        <v>-13.251070261232513</v>
      </c>
      <c r="E5218" s="1">
        <f t="shared" si="806"/>
        <v>0.7746090374752983</v>
      </c>
      <c r="F5218" s="1">
        <f t="shared" si="807"/>
        <v>-0.6324403838003958</v>
      </c>
      <c r="G5218" s="1" t="str">
        <f t="shared" si="808"/>
        <v>0.774609037475298-0.632440383800396i</v>
      </c>
      <c r="H5218" s="1" t="str">
        <f t="shared" ref="H5218:H5281" si="812">IMPRODUCT(G5218,$H$3)</f>
        <v>-0.774609037475298+0.632440383800396i</v>
      </c>
      <c r="I5218" s="1">
        <f t="shared" si="809"/>
        <v>1.4018638572274501E-15</v>
      </c>
      <c r="J5218" s="1">
        <f t="shared" si="810"/>
        <v>-2.8059704644594299</v>
      </c>
    </row>
    <row r="5219" spans="1:10" x14ac:dyDescent="0.25">
      <c r="A5219" s="1">
        <f t="shared" si="811"/>
        <v>0.51869999999995919</v>
      </c>
      <c r="B5219" s="1">
        <f t="shared" si="803"/>
        <v>2.48216947089226E-15</v>
      </c>
      <c r="C5219" s="1" t="str">
        <f t="shared" si="804"/>
        <v>2.48216947089226E-15-2.7946743760452i</v>
      </c>
      <c r="D5219" s="1">
        <f t="shared" si="805"/>
        <v>-13.253625423257432</v>
      </c>
      <c r="E5219" s="1">
        <f t="shared" si="806"/>
        <v>0.77299052292912696</v>
      </c>
      <c r="F5219" s="1">
        <f t="shared" si="807"/>
        <v>-0.63441756868938837</v>
      </c>
      <c r="G5219" s="1" t="str">
        <f t="shared" si="808"/>
        <v>0.772990522929127-0.634417568689388i</v>
      </c>
      <c r="H5219" s="1" t="str">
        <f t="shared" si="812"/>
        <v>-0.772990522929127+0.634417568689388i</v>
      </c>
      <c r="I5219" s="1">
        <f t="shared" si="809"/>
        <v>2.48216947089226E-15</v>
      </c>
      <c r="J5219" s="1">
        <f t="shared" si="810"/>
        <v>-2.7946743760452</v>
      </c>
    </row>
    <row r="5220" spans="1:10" x14ac:dyDescent="0.25">
      <c r="A5220" s="1">
        <f t="shared" si="811"/>
        <v>0.51879999999995918</v>
      </c>
      <c r="B5220" s="1">
        <f t="shared" ref="B5220:B5283" si="813">I5220</f>
        <v>1.54512994861125E-15</v>
      </c>
      <c r="C5220" s="1" t="str">
        <f t="shared" ref="C5220:C5283" si="814">IMDIV(IMSUB(1,H5220),IMSUM(1,H5220))</f>
        <v>1.54512994861125E-15-2.78345866432185i</v>
      </c>
      <c r="D5220" s="1">
        <f t="shared" ref="D5220:D5283" si="815">-2*$B$10*A5220</f>
        <v>-13.256180585282351</v>
      </c>
      <c r="E5220" s="1">
        <f t="shared" ref="E5220:E5283" si="816">COS(D5220)</f>
        <v>0.77136696164422736</v>
      </c>
      <c r="F5220" s="1">
        <f t="shared" ref="F5220:F5283" si="817">SIN(D5220)</f>
        <v>-0.63639061156160459</v>
      </c>
      <c r="G5220" s="1" t="str">
        <f t="shared" ref="G5220:G5283" si="818">COMPLEX(E5220,F5220)</f>
        <v>0.771366961644227-0.636390611561605i</v>
      </c>
      <c r="H5220" s="1" t="str">
        <f t="shared" si="812"/>
        <v>-0.771366961644227+0.636390611561605i</v>
      </c>
      <c r="I5220" s="1">
        <f t="shared" ref="I5220:I5283" si="819">IMREAL(C5220)</f>
        <v>1.54512994861125E-15</v>
      </c>
      <c r="J5220" s="1">
        <f t="shared" si="810"/>
        <v>-2.78345866432185</v>
      </c>
    </row>
    <row r="5221" spans="1:10" x14ac:dyDescent="0.25">
      <c r="A5221" s="1">
        <f t="shared" si="811"/>
        <v>0.51889999999995917</v>
      </c>
      <c r="B5221" s="1">
        <f t="shared" si="813"/>
        <v>3.8473702532630703E-15</v>
      </c>
      <c r="C5221" s="1" t="str">
        <f t="shared" si="814"/>
        <v>3.84737025326307E-15-2.77232243823231i</v>
      </c>
      <c r="D5221" s="1">
        <f t="shared" si="815"/>
        <v>-13.258735747307272</v>
      </c>
      <c r="E5221" s="1">
        <f t="shared" si="816"/>
        <v>0.76973836422058528</v>
      </c>
      <c r="F5221" s="1">
        <f t="shared" si="817"/>
        <v>-0.6383594995353461</v>
      </c>
      <c r="G5221" s="1" t="str">
        <f t="shared" si="818"/>
        <v>0.769738364220585-0.638359499535346i</v>
      </c>
      <c r="H5221" s="1" t="str">
        <f t="shared" si="812"/>
        <v>-0.769738364220585+0.638359499535346i</v>
      </c>
      <c r="I5221" s="1">
        <f t="shared" si="819"/>
        <v>3.8473702532630703E-15</v>
      </c>
      <c r="J5221" s="1">
        <f t="shared" si="810"/>
        <v>-2.7723224382323099</v>
      </c>
    </row>
    <row r="5222" spans="1:10" x14ac:dyDescent="0.25">
      <c r="A5222" s="1">
        <f t="shared" si="811"/>
        <v>0.51899999999995916</v>
      </c>
      <c r="B5222" s="1">
        <f t="shared" si="813"/>
        <v>-1.9926528570335801E-15</v>
      </c>
      <c r="C5222" s="1" t="str">
        <f t="shared" si="814"/>
        <v>-1.99265285703358E-15-2.76126481982005i</v>
      </c>
      <c r="D5222" s="1">
        <f t="shared" si="815"/>
        <v>-13.261290909332191</v>
      </c>
      <c r="E5222" s="1">
        <f t="shared" si="816"/>
        <v>0.76810474129107054</v>
      </c>
      <c r="F5222" s="1">
        <f t="shared" si="817"/>
        <v>-0.64032421975603704</v>
      </c>
      <c r="G5222" s="1" t="str">
        <f t="shared" si="818"/>
        <v>0.768104741291071-0.640324219756037i</v>
      </c>
      <c r="H5222" s="1" t="str">
        <f t="shared" si="812"/>
        <v>-0.768104741291071+0.640324219756037i</v>
      </c>
      <c r="I5222" s="1">
        <f t="shared" si="819"/>
        <v>-1.9926528570335801E-15</v>
      </c>
      <c r="J5222" s="1">
        <f t="shared" si="810"/>
        <v>-2.7612648198200498</v>
      </c>
    </row>
    <row r="5223" spans="1:10" x14ac:dyDescent="0.25">
      <c r="A5223" s="1">
        <f t="shared" si="811"/>
        <v>0.51909999999995915</v>
      </c>
      <c r="B5223" s="1">
        <f t="shared" si="813"/>
        <v>6.1068593381932501E-16</v>
      </c>
      <c r="C5223" s="1" t="str">
        <f t="shared" si="814"/>
        <v>6.10685933819325E-16-2.75028494398912i</v>
      </c>
      <c r="D5223" s="1">
        <f t="shared" si="815"/>
        <v>-13.26384607135711</v>
      </c>
      <c r="E5223" s="1">
        <f t="shared" si="816"/>
        <v>0.76646610352135991</v>
      </c>
      <c r="F5223" s="1">
        <f t="shared" si="817"/>
        <v>-0.64228475939631635</v>
      </c>
      <c r="G5223" s="1" t="str">
        <f t="shared" si="818"/>
        <v>0.76646610352136-0.642284759396316i</v>
      </c>
      <c r="H5223" s="1" t="str">
        <f t="shared" si="812"/>
        <v>-0.76646610352136+0.642284759396316i</v>
      </c>
      <c r="I5223" s="1">
        <f t="shared" si="819"/>
        <v>6.1068593381932501E-16</v>
      </c>
      <c r="J5223" s="1">
        <f t="shared" si="810"/>
        <v>-2.7502849439891199</v>
      </c>
    </row>
    <row r="5224" spans="1:10" x14ac:dyDescent="0.25">
      <c r="A5224" s="1">
        <f t="shared" si="811"/>
        <v>0.51919999999995914</v>
      </c>
      <c r="B5224" s="1">
        <f t="shared" si="813"/>
        <v>-1.6727287078223701E-15</v>
      </c>
      <c r="C5224" s="1" t="str">
        <f t="shared" si="814"/>
        <v>-1.67272870782237E-15-2.73938195826936i</v>
      </c>
      <c r="D5224" s="1">
        <f t="shared" si="815"/>
        <v>-13.26640123338203</v>
      </c>
      <c r="E5224" s="1">
        <f t="shared" si="816"/>
        <v>0.76482246160987177</v>
      </c>
      <c r="F5224" s="1">
        <f t="shared" si="817"/>
        <v>-0.64424110565611714</v>
      </c>
      <c r="G5224" s="1" t="str">
        <f t="shared" si="818"/>
        <v>0.764822461609872-0.644241105656117i</v>
      </c>
      <c r="H5224" s="1" t="str">
        <f t="shared" si="812"/>
        <v>-0.764822461609872+0.644241105656117i</v>
      </c>
      <c r="I5224" s="1">
        <f t="shared" si="819"/>
        <v>-1.6727287078223701E-15</v>
      </c>
      <c r="J5224" s="1">
        <f t="shared" ref="J5224:J5287" si="820">MAX(MIN(IMAGINARY(C5224),11),-11)</f>
        <v>-2.7393819582693602</v>
      </c>
    </row>
    <row r="5225" spans="1:10" x14ac:dyDescent="0.25">
      <c r="A5225" s="1">
        <f t="shared" si="811"/>
        <v>0.51929999999995913</v>
      </c>
      <c r="B5225" s="1">
        <f t="shared" si="813"/>
        <v>-1.3631870745146899E-15</v>
      </c>
      <c r="C5225" s="1" t="str">
        <f t="shared" si="814"/>
        <v>-1.36318707451469E-15-2.72855502258694i</v>
      </c>
      <c r="D5225" s="1">
        <f t="shared" si="815"/>
        <v>-13.268956395406949</v>
      </c>
      <c r="E5225" s="1">
        <f t="shared" si="816"/>
        <v>0.7631738262876987</v>
      </c>
      <c r="F5225" s="1">
        <f t="shared" si="817"/>
        <v>-0.64619324576274673</v>
      </c>
      <c r="G5225" s="1" t="str">
        <f t="shared" si="818"/>
        <v>0.763173826287699-0.646193245762747i</v>
      </c>
      <c r="H5225" s="1" t="str">
        <f t="shared" si="812"/>
        <v>-0.763173826287699+0.646193245762747i</v>
      </c>
      <c r="I5225" s="1">
        <f t="shared" si="819"/>
        <v>-1.3631870745146899E-15</v>
      </c>
      <c r="J5225" s="1">
        <f t="shared" si="820"/>
        <v>-2.7285550225869399</v>
      </c>
    </row>
    <row r="5226" spans="1:10" x14ac:dyDescent="0.25">
      <c r="A5226" s="1">
        <f t="shared" si="811"/>
        <v>0.51939999999995912</v>
      </c>
      <c r="B5226" s="1">
        <f t="shared" si="813"/>
        <v>-6.0347356201964699E-16</v>
      </c>
      <c r="C5226" s="1" t="str">
        <f t="shared" si="814"/>
        <v>-6.03473562019647E-16-2.71780330903963i</v>
      </c>
      <c r="D5226" s="1">
        <f t="shared" si="815"/>
        <v>-13.271511557431868</v>
      </c>
      <c r="E5226" s="1">
        <f t="shared" si="816"/>
        <v>0.7615202083185314</v>
      </c>
      <c r="F5226" s="1">
        <f t="shared" si="817"/>
        <v>-0.64814116697097757</v>
      </c>
      <c r="G5226" s="1" t="str">
        <f t="shared" si="818"/>
        <v>0.761520208318531-0.648141166970978i</v>
      </c>
      <c r="H5226" s="1" t="str">
        <f t="shared" si="812"/>
        <v>-0.761520208318531+0.648141166970978i</v>
      </c>
      <c r="I5226" s="1">
        <f t="shared" si="819"/>
        <v>-6.0347356201964699E-16</v>
      </c>
      <c r="J5226" s="1">
        <f t="shared" si="820"/>
        <v>-2.7178033090396299</v>
      </c>
    </row>
    <row r="5227" spans="1:10" x14ac:dyDescent="0.25">
      <c r="A5227" s="1">
        <f t="shared" si="811"/>
        <v>0.51949999999995911</v>
      </c>
      <c r="B5227" s="1">
        <f t="shared" si="813"/>
        <v>-1.5027568088116999E-15</v>
      </c>
      <c r="C5227" s="1" t="str">
        <f t="shared" si="814"/>
        <v>-1.5027568088117E-15-2.70712600167714i</v>
      </c>
      <c r="D5227" s="1">
        <f t="shared" si="815"/>
        <v>-13.274066719456787</v>
      </c>
      <c r="E5227" s="1">
        <f t="shared" si="816"/>
        <v>0.75986161849859268</v>
      </c>
      <c r="F5227" s="1">
        <f t="shared" si="817"/>
        <v>-0.65008485656312531</v>
      </c>
      <c r="G5227" s="1" t="str">
        <f t="shared" si="818"/>
        <v>0.759861618498593-0.650084856563125i</v>
      </c>
      <c r="H5227" s="1" t="str">
        <f t="shared" si="812"/>
        <v>-0.759861618498593+0.650084856563125i</v>
      </c>
      <c r="I5227" s="1">
        <f t="shared" si="819"/>
        <v>-1.5027568088116999E-15</v>
      </c>
      <c r="J5227" s="1">
        <f t="shared" si="820"/>
        <v>-2.7071260016771399</v>
      </c>
    </row>
    <row r="5228" spans="1:10" x14ac:dyDescent="0.25">
      <c r="A5228" s="1">
        <f t="shared" si="811"/>
        <v>0.51959999999995909</v>
      </c>
      <c r="B5228" s="1">
        <f t="shared" si="813"/>
        <v>-7.4843528493797902E-16</v>
      </c>
      <c r="C5228" s="1" t="str">
        <f t="shared" si="814"/>
        <v>-7.48435284937979E-16-2.69652229628608i</v>
      </c>
      <c r="D5228" s="1">
        <f t="shared" si="815"/>
        <v>-13.276621881481708</v>
      </c>
      <c r="E5228" s="1">
        <f t="shared" si="816"/>
        <v>0.75819806765656439</v>
      </c>
      <c r="F5228" s="1">
        <f t="shared" si="817"/>
        <v>-0.65202430184913485</v>
      </c>
      <c r="G5228" s="1" t="str">
        <f t="shared" si="818"/>
        <v>0.758198067656564-0.652024301849135i</v>
      </c>
      <c r="H5228" s="1" t="str">
        <f t="shared" si="812"/>
        <v>-0.758198067656564+0.652024301849135i</v>
      </c>
      <c r="I5228" s="1">
        <f t="shared" si="819"/>
        <v>-7.4843528493797902E-16</v>
      </c>
      <c r="J5228" s="1">
        <f t="shared" si="820"/>
        <v>-2.69652229628608</v>
      </c>
    </row>
    <row r="5229" spans="1:10" x14ac:dyDescent="0.25">
      <c r="A5229" s="1">
        <f t="shared" si="811"/>
        <v>0.51969999999995908</v>
      </c>
      <c r="B5229" s="1">
        <f t="shared" si="813"/>
        <v>-5.9640989928492597E-16</v>
      </c>
      <c r="C5229" s="1" t="str">
        <f t="shared" si="814"/>
        <v>-5.96409899284926E-16-2.68599140017967i</v>
      </c>
      <c r="D5229" s="1">
        <f t="shared" si="815"/>
        <v>-13.279177043506627</v>
      </c>
      <c r="E5229" s="1">
        <f t="shared" si="816"/>
        <v>0.756529566653522</v>
      </c>
      <c r="F5229" s="1">
        <f t="shared" si="817"/>
        <v>-0.65395949016665722</v>
      </c>
      <c r="G5229" s="1" t="str">
        <f t="shared" si="818"/>
        <v>0.756529566653522-0.653959490166657i</v>
      </c>
      <c r="H5229" s="1" t="str">
        <f t="shared" si="812"/>
        <v>-0.756529566653522+0.653959490166657i</v>
      </c>
      <c r="I5229" s="1">
        <f t="shared" si="819"/>
        <v>-5.9640989928492597E-16</v>
      </c>
      <c r="J5229" s="1">
        <f t="shared" si="820"/>
        <v>-2.6859914001796699</v>
      </c>
    </row>
    <row r="5230" spans="1:10" x14ac:dyDescent="0.25">
      <c r="A5230" s="1">
        <f t="shared" si="811"/>
        <v>0.51979999999995907</v>
      </c>
      <c r="B5230" s="1">
        <f t="shared" si="813"/>
        <v>3.2674816021659601E-15</v>
      </c>
      <c r="C5230" s="1" t="str">
        <f t="shared" si="814"/>
        <v>3.26748160216596E-15-2.67553253199175i</v>
      </c>
      <c r="D5230" s="1">
        <f t="shared" si="815"/>
        <v>-13.281732205531545</v>
      </c>
      <c r="E5230" s="1">
        <f t="shared" si="816"/>
        <v>0.75485612638285604</v>
      </c>
      <c r="F5230" s="1">
        <f t="shared" si="817"/>
        <v>-0.65589040888114047</v>
      </c>
      <c r="G5230" s="1" t="str">
        <f t="shared" si="818"/>
        <v>0.754856126382856-0.65589040888114i</v>
      </c>
      <c r="H5230" s="1" t="str">
        <f t="shared" si="812"/>
        <v>-0.754856126382856+0.65589040888114i</v>
      </c>
      <c r="I5230" s="1">
        <f t="shared" si="819"/>
        <v>3.2674816021659601E-15</v>
      </c>
      <c r="J5230" s="1">
        <f t="shared" si="820"/>
        <v>-2.6755325319917498</v>
      </c>
    </row>
    <row r="5231" spans="1:10" x14ac:dyDescent="0.25">
      <c r="A5231" s="1">
        <f t="shared" si="811"/>
        <v>0.51989999999995906</v>
      </c>
      <c r="B5231" s="1">
        <f t="shared" si="813"/>
        <v>1.03561683952468E-15</v>
      </c>
      <c r="C5231" s="1" t="str">
        <f t="shared" si="814"/>
        <v>1.03561683952468E-15-2.6651449214754i</v>
      </c>
      <c r="D5231" s="1">
        <f t="shared" si="815"/>
        <v>-13.284287367556466</v>
      </c>
      <c r="E5231" s="1">
        <f t="shared" si="816"/>
        <v>0.7531777577702049</v>
      </c>
      <c r="F5231" s="1">
        <f t="shared" si="817"/>
        <v>-0.65781704538590857</v>
      </c>
      <c r="G5231" s="1" t="str">
        <f t="shared" si="818"/>
        <v>0.753177757770205-0.657817045385909i</v>
      </c>
      <c r="H5231" s="1" t="str">
        <f t="shared" si="812"/>
        <v>-0.753177757770205+0.657817045385909i</v>
      </c>
      <c r="I5231" s="1">
        <f t="shared" si="819"/>
        <v>1.03561683952468E-15</v>
      </c>
      <c r="J5231" s="1">
        <f t="shared" si="820"/>
        <v>-2.6651449214754002</v>
      </c>
    </row>
    <row r="5232" spans="1:10" x14ac:dyDescent="0.25">
      <c r="A5232" s="1">
        <f t="shared" si="811"/>
        <v>0.51999999999995905</v>
      </c>
      <c r="B5232" s="1">
        <f t="shared" si="813"/>
        <v>1.62109802816855E-15</v>
      </c>
      <c r="C5232" s="1" t="str">
        <f t="shared" si="814"/>
        <v>1.62109802816855E-15-2.6548278093058i</v>
      </c>
      <c r="D5232" s="1">
        <f t="shared" si="815"/>
        <v>-13.286842529581385</v>
      </c>
      <c r="E5232" s="1">
        <f t="shared" si="816"/>
        <v>0.75149447177338691</v>
      </c>
      <c r="F5232" s="1">
        <f t="shared" si="817"/>
        <v>-0.65973938710223912</v>
      </c>
      <c r="G5232" s="1" t="str">
        <f t="shared" si="818"/>
        <v>0.751494471773387-0.659739387102239i</v>
      </c>
      <c r="H5232" s="1" t="str">
        <f t="shared" si="812"/>
        <v>-0.751494471773387+0.659739387102239i</v>
      </c>
      <c r="I5232" s="1">
        <f t="shared" si="819"/>
        <v>1.62109802816855E-15</v>
      </c>
      <c r="J5232" s="1">
        <f t="shared" si="820"/>
        <v>-2.6548278093058002</v>
      </c>
    </row>
    <row r="5233" spans="1:10" x14ac:dyDescent="0.25">
      <c r="A5233" s="1">
        <f t="shared" si="811"/>
        <v>0.52009999999995904</v>
      </c>
      <c r="B5233" s="1">
        <f t="shared" si="813"/>
        <v>-2.34885928208606E-15</v>
      </c>
      <c r="C5233" s="1" t="str">
        <f t="shared" si="814"/>
        <v>-2.34885928208606E-15-2.64458044688713i</v>
      </c>
      <c r="D5233" s="1">
        <f t="shared" si="815"/>
        <v>-13.289397691606304</v>
      </c>
      <c r="E5233" s="1">
        <f t="shared" si="816"/>
        <v>0.74980627938232169</v>
      </c>
      <c r="F5233" s="1">
        <f t="shared" si="817"/>
        <v>-0.66165742147945394</v>
      </c>
      <c r="G5233" s="1" t="str">
        <f t="shared" si="818"/>
        <v>0.749806279382322-0.661657421479454i</v>
      </c>
      <c r="H5233" s="1" t="str">
        <f t="shared" si="812"/>
        <v>-0.749806279382322+0.661657421479454i</v>
      </c>
      <c r="I5233" s="1">
        <f t="shared" si="819"/>
        <v>-2.34885928208606E-15</v>
      </c>
      <c r="J5233" s="1">
        <f t="shared" si="820"/>
        <v>-2.6445804468871299</v>
      </c>
    </row>
    <row r="5234" spans="1:10" x14ac:dyDescent="0.25">
      <c r="A5234" s="1">
        <f t="shared" si="811"/>
        <v>0.52019999999995903</v>
      </c>
      <c r="B5234" s="1">
        <f t="shared" si="813"/>
        <v>-1.46238693164087E-16</v>
      </c>
      <c r="C5234" s="1" t="str">
        <f t="shared" si="814"/>
        <v>-1.46238693164087E-16-2.63440209616373i</v>
      </c>
      <c r="D5234" s="1">
        <f t="shared" si="815"/>
        <v>-13.291952853631223</v>
      </c>
      <c r="E5234" s="1">
        <f t="shared" si="816"/>
        <v>0.74811319161896317</v>
      </c>
      <c r="F5234" s="1">
        <f t="shared" si="817"/>
        <v>-0.66357113599499529</v>
      </c>
      <c r="G5234" s="1" t="str">
        <f t="shared" si="818"/>
        <v>0.748113191618963-0.663571135994995i</v>
      </c>
      <c r="H5234" s="1" t="str">
        <f t="shared" si="812"/>
        <v>-0.748113191618963+0.663571135994995i</v>
      </c>
      <c r="I5234" s="1">
        <f t="shared" si="819"/>
        <v>-1.46238693164087E-16</v>
      </c>
      <c r="J5234" s="1">
        <f t="shared" si="820"/>
        <v>-2.63440209616373</v>
      </c>
    </row>
    <row r="5235" spans="1:10" x14ac:dyDescent="0.25">
      <c r="A5235" s="1">
        <f t="shared" si="811"/>
        <v>0.52029999999995902</v>
      </c>
      <c r="B5235" s="1">
        <f t="shared" si="813"/>
        <v>2.0394846040933899E-15</v>
      </c>
      <c r="C5235" s="1" t="str">
        <f t="shared" si="814"/>
        <v>2.03948460409339E-15-2.62429202943511i</v>
      </c>
      <c r="D5235" s="1">
        <f t="shared" si="815"/>
        <v>-13.294508015656143</v>
      </c>
      <c r="E5235" s="1">
        <f t="shared" si="816"/>
        <v>0.74641521953722512</v>
      </c>
      <c r="F5235" s="1">
        <f t="shared" si="817"/>
        <v>-0.6654805181545107</v>
      </c>
      <c r="G5235" s="1" t="str">
        <f t="shared" si="818"/>
        <v>0.746415219537225-0.665480518154511i</v>
      </c>
      <c r="H5235" s="1" t="str">
        <f t="shared" si="812"/>
        <v>-0.746415219537225+0.665480518154511i</v>
      </c>
      <c r="I5235" s="1">
        <f t="shared" si="819"/>
        <v>2.0394846040933899E-15</v>
      </c>
      <c r="J5235" s="1">
        <f t="shared" si="820"/>
        <v>-2.62429202943511</v>
      </c>
    </row>
    <row r="5236" spans="1:10" x14ac:dyDescent="0.25">
      <c r="A5236" s="1">
        <f t="shared" si="811"/>
        <v>0.52039999999995901</v>
      </c>
      <c r="B5236" s="1">
        <f t="shared" si="813"/>
        <v>-2.1768000145541001E-15</v>
      </c>
      <c r="C5236" s="1" t="str">
        <f t="shared" si="814"/>
        <v>-2.1768000145541E-15-2.61424952917491i</v>
      </c>
      <c r="D5236" s="1">
        <f t="shared" si="815"/>
        <v>-13.297063177681062</v>
      </c>
      <c r="E5236" s="1">
        <f t="shared" si="816"/>
        <v>0.74471237422291403</v>
      </c>
      <c r="F5236" s="1">
        <f t="shared" si="817"/>
        <v>-0.66738555549192879</v>
      </c>
      <c r="G5236" s="1" t="str">
        <f t="shared" si="818"/>
        <v>0.744712374222914-0.667385555491929i</v>
      </c>
      <c r="H5236" s="1" t="str">
        <f t="shared" si="812"/>
        <v>-0.744712374222914+0.667385555491929i</v>
      </c>
      <c r="I5236" s="1">
        <f t="shared" si="819"/>
        <v>-2.1768000145541001E-15</v>
      </c>
      <c r="J5236" s="1">
        <f t="shared" si="820"/>
        <v>-2.6142495291749102</v>
      </c>
    </row>
    <row r="5237" spans="1:10" x14ac:dyDescent="0.25">
      <c r="A5237" s="1">
        <f t="shared" si="811"/>
        <v>0.520499999999959</v>
      </c>
      <c r="B5237" s="1">
        <f t="shared" si="813"/>
        <v>2.0239273829076401E-15</v>
      </c>
      <c r="C5237" s="1" t="str">
        <f t="shared" si="814"/>
        <v>2.02392738290764E-15-2.60427388785366i</v>
      </c>
      <c r="D5237" s="1">
        <f t="shared" si="815"/>
        <v>-13.299618339705981</v>
      </c>
      <c r="E5237" s="1">
        <f t="shared" si="816"/>
        <v>0.7430046667936494</v>
      </c>
      <c r="F5237" s="1">
        <f t="shared" si="817"/>
        <v>-0.66928623556954914</v>
      </c>
      <c r="G5237" s="1" t="str">
        <f t="shared" si="818"/>
        <v>0.743004666793649-0.669286235569549i</v>
      </c>
      <c r="H5237" s="1" t="str">
        <f t="shared" si="812"/>
        <v>-0.743004666793649+0.669286235569549i</v>
      </c>
      <c r="I5237" s="1">
        <f t="shared" si="819"/>
        <v>2.0239273829076401E-15</v>
      </c>
      <c r="J5237" s="1">
        <f t="shared" si="820"/>
        <v>-2.60427388785366</v>
      </c>
    </row>
    <row r="5238" spans="1:10" x14ac:dyDescent="0.25">
      <c r="A5238" s="1">
        <f t="shared" si="811"/>
        <v>0.52059999999995898</v>
      </c>
      <c r="B5238" s="1">
        <f t="shared" si="813"/>
        <v>-3.7444200296994702E-15</v>
      </c>
      <c r="C5238" s="1" t="str">
        <f t="shared" si="814"/>
        <v>-3.74442002969947E-15-2.59436440776509i</v>
      </c>
      <c r="D5238" s="1">
        <f t="shared" si="815"/>
        <v>-13.302173501730902</v>
      </c>
      <c r="E5238" s="1">
        <f t="shared" si="816"/>
        <v>0.74129210839879467</v>
      </c>
      <c r="F5238" s="1">
        <f t="shared" si="817"/>
        <v>-0.67118254597811888</v>
      </c>
      <c r="G5238" s="1" t="str">
        <f t="shared" si="818"/>
        <v>0.741292108398795-0.671182545978119i</v>
      </c>
      <c r="H5238" s="1" t="str">
        <f t="shared" si="812"/>
        <v>-0.741292108398795+0.671182545978119i</v>
      </c>
      <c r="I5238" s="1">
        <f t="shared" si="819"/>
        <v>-3.7444200296994702E-15</v>
      </c>
      <c r="J5238" s="1">
        <f t="shared" si="820"/>
        <v>-2.5943644077650898</v>
      </c>
    </row>
    <row r="5239" spans="1:10" x14ac:dyDescent="0.25">
      <c r="A5239" s="1">
        <f t="shared" si="811"/>
        <v>0.52069999999995897</v>
      </c>
      <c r="B5239" s="1">
        <f t="shared" si="813"/>
        <v>2.00857583965089E-15</v>
      </c>
      <c r="C5239" s="1" t="str">
        <f t="shared" si="814"/>
        <v>2.00857583965089E-15-2.58452040085632i</v>
      </c>
      <c r="D5239" s="1">
        <f t="shared" si="815"/>
        <v>-13.304728663755821</v>
      </c>
      <c r="E5239" s="1">
        <f t="shared" si="816"/>
        <v>0.73957471021938803</v>
      </c>
      <c r="F5239" s="1">
        <f t="shared" si="817"/>
        <v>-0.67307447433691037</v>
      </c>
      <c r="G5239" s="1" t="str">
        <f t="shared" si="818"/>
        <v>0.739574710219388-0.67307447433691i</v>
      </c>
      <c r="H5239" s="1" t="str">
        <f t="shared" si="812"/>
        <v>-0.739574710219388+0.67307447433691i</v>
      </c>
      <c r="I5239" s="1">
        <f t="shared" si="819"/>
        <v>2.00857583965089E-15</v>
      </c>
      <c r="J5239" s="1">
        <f t="shared" si="820"/>
        <v>-2.5845204008563201</v>
      </c>
    </row>
    <row r="5240" spans="1:10" x14ac:dyDescent="0.25">
      <c r="A5240" s="1">
        <f t="shared" si="811"/>
        <v>0.52079999999995896</v>
      </c>
      <c r="B5240" s="1">
        <f t="shared" si="813"/>
        <v>-1.71512216999484E-15</v>
      </c>
      <c r="C5240" s="1" t="str">
        <f t="shared" si="814"/>
        <v>-1.71512216999484E-15-2.57474118856121i</v>
      </c>
      <c r="D5240" s="1">
        <f t="shared" si="815"/>
        <v>-13.30728382578074</v>
      </c>
      <c r="E5240" s="1">
        <f t="shared" si="816"/>
        <v>0.73785248346806254</v>
      </c>
      <c r="F5240" s="1">
        <f t="shared" si="817"/>
        <v>-0.67496200829380937</v>
      </c>
      <c r="G5240" s="1" t="str">
        <f t="shared" si="818"/>
        <v>0.737852483468063-0.674962008293809i</v>
      </c>
      <c r="H5240" s="1" t="str">
        <f t="shared" si="812"/>
        <v>-0.737852483468063+0.674962008293809i</v>
      </c>
      <c r="I5240" s="1">
        <f t="shared" si="819"/>
        <v>-1.71512216999484E-15</v>
      </c>
      <c r="J5240" s="1">
        <f t="shared" si="820"/>
        <v>-2.5747411885612101</v>
      </c>
    </row>
    <row r="5241" spans="1:10" x14ac:dyDescent="0.25">
      <c r="A5241" s="1">
        <f t="shared" si="811"/>
        <v>0.52089999999995895</v>
      </c>
      <c r="B5241" s="1">
        <f t="shared" si="813"/>
        <v>2.5629759331221801E-15</v>
      </c>
      <c r="C5241" s="1" t="str">
        <f t="shared" si="814"/>
        <v>2.56297593312218E-15-2.56502610163747i</v>
      </c>
      <c r="D5241" s="1">
        <f t="shared" si="815"/>
        <v>-13.309838987805659</v>
      </c>
      <c r="E5241" s="1">
        <f t="shared" si="816"/>
        <v>0.73612543938897723</v>
      </c>
      <c r="F5241" s="1">
        <f t="shared" si="817"/>
        <v>-0.67684513552539116</v>
      </c>
      <c r="G5241" s="1" t="str">
        <f t="shared" si="818"/>
        <v>0.736125439388977-0.676845135525391i</v>
      </c>
      <c r="H5241" s="1" t="str">
        <f t="shared" si="812"/>
        <v>-0.736125439388977+0.676845135525391i</v>
      </c>
      <c r="I5241" s="1">
        <f t="shared" si="819"/>
        <v>2.5629759331221801E-15</v>
      </c>
      <c r="J5241" s="1">
        <f t="shared" si="820"/>
        <v>-2.56502610163747</v>
      </c>
    </row>
    <row r="5242" spans="1:10" x14ac:dyDescent="0.25">
      <c r="A5242" s="1">
        <f t="shared" si="811"/>
        <v>0.52099999999995894</v>
      </c>
      <c r="B5242" s="1">
        <f t="shared" si="813"/>
        <v>-2.4114802466067399E-15</v>
      </c>
      <c r="C5242" s="1" t="str">
        <f t="shared" si="814"/>
        <v>-2.41148024660674E-15-2.55537448000692i</v>
      </c>
      <c r="D5242" s="1">
        <f t="shared" si="815"/>
        <v>-13.312394149830579</v>
      </c>
      <c r="E5242" s="1">
        <f t="shared" si="816"/>
        <v>0.73439358925774167</v>
      </c>
      <c r="F5242" s="1">
        <f t="shared" si="817"/>
        <v>-0.67872384373700279</v>
      </c>
      <c r="G5242" s="1" t="str">
        <f t="shared" si="818"/>
        <v>0.734393589257742-0.678723843737003i</v>
      </c>
      <c r="H5242" s="1" t="str">
        <f t="shared" si="812"/>
        <v>-0.734393589257742+0.678723843737003i</v>
      </c>
      <c r="I5242" s="1">
        <f t="shared" si="819"/>
        <v>-2.4114802466067399E-15</v>
      </c>
      <c r="J5242" s="1">
        <f t="shared" si="820"/>
        <v>-2.55537448000692</v>
      </c>
    </row>
    <row r="5243" spans="1:10" x14ac:dyDescent="0.25">
      <c r="A5243" s="1">
        <f t="shared" si="811"/>
        <v>0.52109999999995893</v>
      </c>
      <c r="B5243" s="1">
        <f t="shared" si="813"/>
        <v>5.6527797389607797E-16</v>
      </c>
      <c r="C5243" s="1" t="str">
        <f t="shared" si="814"/>
        <v>5.65277973896078E-16-2.54578567259913i</v>
      </c>
      <c r="D5243" s="1">
        <f t="shared" si="815"/>
        <v>-13.314949311855498</v>
      </c>
      <c r="E5243" s="1">
        <f t="shared" si="816"/>
        <v>0.7326569443813471</v>
      </c>
      <c r="F5243" s="1">
        <f t="shared" si="817"/>
        <v>-0.68059812066283853</v>
      </c>
      <c r="G5243" s="1" t="str">
        <f t="shared" si="818"/>
        <v>0.732656944381347-0.680598120662839i</v>
      </c>
      <c r="H5243" s="1" t="str">
        <f t="shared" si="812"/>
        <v>-0.732656944381347+0.680598120662839i</v>
      </c>
      <c r="I5243" s="1">
        <f t="shared" si="819"/>
        <v>5.6527797389607797E-16</v>
      </c>
      <c r="J5243" s="1">
        <f t="shared" si="820"/>
        <v>-2.5457856725991301</v>
      </c>
    </row>
    <row r="5244" spans="1:10" x14ac:dyDescent="0.25">
      <c r="A5244" s="1">
        <f t="shared" si="811"/>
        <v>0.52119999999995892</v>
      </c>
      <c r="B5244" s="1">
        <f t="shared" si="813"/>
        <v>2.2526505436087999E-15</v>
      </c>
      <c r="C5244" s="1" t="str">
        <f t="shared" si="814"/>
        <v>2.2526505436088E-15-2.53625903719814i</v>
      </c>
      <c r="D5244" s="1">
        <f t="shared" si="815"/>
        <v>-13.317504473880417</v>
      </c>
      <c r="E5244" s="1">
        <f t="shared" si="816"/>
        <v>0.73091551609808492</v>
      </c>
      <c r="F5244" s="1">
        <f t="shared" si="817"/>
        <v>-0.682467954066028</v>
      </c>
      <c r="G5244" s="1" t="str">
        <f t="shared" si="818"/>
        <v>0.730915516098085-0.682467954066028i</v>
      </c>
      <c r="H5244" s="1" t="str">
        <f t="shared" si="812"/>
        <v>-0.730915516098085+0.682467954066028i</v>
      </c>
      <c r="I5244" s="1">
        <f t="shared" si="819"/>
        <v>2.2526505436087999E-15</v>
      </c>
      <c r="J5244" s="1">
        <f t="shared" si="820"/>
        <v>-2.5362590371981399</v>
      </c>
    </row>
    <row r="5245" spans="1:10" x14ac:dyDescent="0.25">
      <c r="A5245" s="1">
        <f t="shared" si="811"/>
        <v>0.52129999999995891</v>
      </c>
      <c r="B5245" s="1">
        <f t="shared" si="813"/>
        <v>1.26238716494817E-15</v>
      </c>
      <c r="C5245" s="1" t="str">
        <f t="shared" si="814"/>
        <v>1.26238716494817E-15-2.52679394029239i</v>
      </c>
      <c r="D5245" s="1">
        <f t="shared" si="815"/>
        <v>-13.320059635905338</v>
      </c>
      <c r="E5245" s="1">
        <f t="shared" si="816"/>
        <v>0.72916931577747723</v>
      </c>
      <c r="F5245" s="1">
        <f t="shared" si="817"/>
        <v>-0.68433333173871169</v>
      </c>
      <c r="G5245" s="1" t="str">
        <f t="shared" si="818"/>
        <v>0.729169315777477-0.684333331738712i</v>
      </c>
      <c r="H5245" s="1" t="str">
        <f t="shared" si="812"/>
        <v>-0.729169315777477+0.684333331738712i</v>
      </c>
      <c r="I5245" s="1">
        <f t="shared" si="819"/>
        <v>1.26238716494817E-15</v>
      </c>
      <c r="J5245" s="1">
        <f t="shared" si="820"/>
        <v>-2.5267939402923898</v>
      </c>
    </row>
    <row r="5246" spans="1:10" x14ac:dyDescent="0.25">
      <c r="A5246" s="1">
        <f t="shared" si="811"/>
        <v>0.5213999999999589</v>
      </c>
      <c r="B5246" s="1">
        <f t="shared" si="813"/>
        <v>-1.3974320350483301E-15</v>
      </c>
      <c r="C5246" s="1" t="str">
        <f t="shared" si="814"/>
        <v>-1.39743203504833E-15-2.5173897569277i</v>
      </c>
      <c r="D5246" s="1">
        <f t="shared" si="815"/>
        <v>-13.322614797930257</v>
      </c>
      <c r="E5246" s="1">
        <f t="shared" si="816"/>
        <v>0.72741835482020534</v>
      </c>
      <c r="F5246" s="1">
        <f t="shared" si="817"/>
        <v>-0.68619424150211716</v>
      </c>
      <c r="G5246" s="1" t="str">
        <f t="shared" si="818"/>
        <v>0.727418354820205-0.686194241502117i</v>
      </c>
      <c r="H5246" s="1" t="str">
        <f t="shared" si="812"/>
        <v>-0.727418354820205+0.686194241502117i</v>
      </c>
      <c r="I5246" s="1">
        <f t="shared" si="819"/>
        <v>-1.3974320350483301E-15</v>
      </c>
      <c r="J5246" s="1">
        <f t="shared" si="820"/>
        <v>-2.5173897569277002</v>
      </c>
    </row>
    <row r="5247" spans="1:10" x14ac:dyDescent="0.25">
      <c r="A5247" s="1">
        <f t="shared" si="811"/>
        <v>0.52149999999995889</v>
      </c>
      <c r="B5247" s="1">
        <f t="shared" si="813"/>
        <v>2.0883677042364399E-15</v>
      </c>
      <c r="C5247" s="1" t="str">
        <f t="shared" si="814"/>
        <v>2.08836770423644E-15-2.50804587056315i</v>
      </c>
      <c r="D5247" s="1">
        <f t="shared" si="815"/>
        <v>-13.325169959955176</v>
      </c>
      <c r="E5247" s="1">
        <f t="shared" si="816"/>
        <v>0.72566264465802832</v>
      </c>
      <c r="F5247" s="1">
        <f t="shared" si="817"/>
        <v>-0.68805067120664598</v>
      </c>
      <c r="G5247" s="1" t="str">
        <f t="shared" si="818"/>
        <v>0.725662644658028-0.688050671206646i</v>
      </c>
      <c r="H5247" s="1" t="str">
        <f t="shared" si="812"/>
        <v>-0.725662644658028+0.688050671206646i</v>
      </c>
      <c r="I5247" s="1">
        <f t="shared" si="819"/>
        <v>2.0883677042364399E-15</v>
      </c>
      <c r="J5247" s="1">
        <f t="shared" si="820"/>
        <v>-2.5080458705631501</v>
      </c>
    </row>
    <row r="5248" spans="1:10" x14ac:dyDescent="0.25">
      <c r="A5248" s="1">
        <f t="shared" si="811"/>
        <v>0.52159999999995887</v>
      </c>
      <c r="B5248" s="1">
        <f t="shared" si="813"/>
        <v>-9.7096395981815591E-16</v>
      </c>
      <c r="C5248" s="1" t="str">
        <f t="shared" si="814"/>
        <v>-9.70963959818156E-16-2.49876167292984i</v>
      </c>
      <c r="D5248" s="1">
        <f t="shared" si="815"/>
        <v>-13.327725121980096</v>
      </c>
      <c r="E5248" s="1">
        <f t="shared" si="816"/>
        <v>0.72390219675371248</v>
      </c>
      <c r="F5248" s="1">
        <f t="shared" si="817"/>
        <v>-0.68990260873194953</v>
      </c>
      <c r="G5248" s="1" t="str">
        <f t="shared" si="818"/>
        <v>0.723902196753712-0.68990260873195i</v>
      </c>
      <c r="H5248" s="1" t="str">
        <f t="shared" si="812"/>
        <v>-0.723902196753712+0.68990260873195i</v>
      </c>
      <c r="I5248" s="1">
        <f t="shared" si="819"/>
        <v>-9.7096395981815591E-16</v>
      </c>
      <c r="J5248" s="1">
        <f t="shared" si="820"/>
        <v>-2.4987616729298399</v>
      </c>
    </row>
    <row r="5249" spans="1:10" x14ac:dyDescent="0.25">
      <c r="A5249" s="1">
        <f t="shared" si="811"/>
        <v>0.52169999999995886</v>
      </c>
      <c r="B5249" s="1">
        <f t="shared" si="813"/>
        <v>9.67379284857957E-16</v>
      </c>
      <c r="C5249" s="1" t="str">
        <f t="shared" si="814"/>
        <v>9.67379284857957E-16-2.4895365638927i</v>
      </c>
      <c r="D5249" s="1">
        <f t="shared" si="815"/>
        <v>-13.330280284005015</v>
      </c>
      <c r="E5249" s="1">
        <f t="shared" si="816"/>
        <v>0.72213702260095936</v>
      </c>
      <c r="F5249" s="1">
        <f t="shared" si="817"/>
        <v>-0.69175004198700385</v>
      </c>
      <c r="G5249" s="1" t="str">
        <f t="shared" si="818"/>
        <v>0.722137022600959-0.691750041987004i</v>
      </c>
      <c r="H5249" s="1" t="str">
        <f t="shared" si="812"/>
        <v>-0.722137022600959+0.691750041987004i</v>
      </c>
      <c r="I5249" s="1">
        <f t="shared" si="819"/>
        <v>9.67379284857957E-16</v>
      </c>
      <c r="J5249" s="1">
        <f t="shared" si="820"/>
        <v>-2.4895365638926998</v>
      </c>
    </row>
    <row r="5250" spans="1:10" x14ac:dyDescent="0.25">
      <c r="A5250" s="1">
        <f t="shared" si="811"/>
        <v>0.52179999999995885</v>
      </c>
      <c r="B5250" s="1">
        <f t="shared" si="813"/>
        <v>-2.4783874465841902E-15</v>
      </c>
      <c r="C5250" s="1" t="str">
        <f t="shared" si="814"/>
        <v>-2.47838744658419E-15-2.48036995131472i</v>
      </c>
      <c r="D5250" s="1">
        <f t="shared" si="815"/>
        <v>-13.332835446029934</v>
      </c>
      <c r="E5250" s="1">
        <f t="shared" si="816"/>
        <v>0.72036713372432404</v>
      </c>
      <c r="F5250" s="1">
        <f t="shared" si="817"/>
        <v>-0.69359295891019679</v>
      </c>
      <c r="G5250" s="1" t="str">
        <f t="shared" si="818"/>
        <v>0.720367133724324-0.693592958910197i</v>
      </c>
      <c r="H5250" s="1" t="str">
        <f t="shared" si="812"/>
        <v>-0.720367133724324+0.693592958910197i</v>
      </c>
      <c r="I5250" s="1">
        <f t="shared" si="819"/>
        <v>-2.4783874465841902E-15</v>
      </c>
      <c r="J5250" s="1">
        <f t="shared" si="820"/>
        <v>-2.4803699513147199</v>
      </c>
    </row>
    <row r="5251" spans="1:10" x14ac:dyDescent="0.25">
      <c r="A5251" s="1">
        <f t="shared" si="811"/>
        <v>0.52189999999995884</v>
      </c>
      <c r="B5251" s="1">
        <f t="shared" si="813"/>
        <v>-4.1154767109600402E-16</v>
      </c>
      <c r="C5251" s="1" t="str">
        <f t="shared" si="814"/>
        <v>-4.11547671096004E-16-2.47126125092421i</v>
      </c>
      <c r="D5251" s="1">
        <f t="shared" si="815"/>
        <v>-13.335390608054853</v>
      </c>
      <c r="E5251" s="1">
        <f t="shared" si="816"/>
        <v>0.71859254167914444</v>
      </c>
      <c r="F5251" s="1">
        <f t="shared" si="817"/>
        <v>-0.69543134746940116</v>
      </c>
      <c r="G5251" s="1" t="str">
        <f t="shared" si="818"/>
        <v>0.718592541679144-0.695431347469401i</v>
      </c>
      <c r="H5251" s="1" t="str">
        <f t="shared" si="812"/>
        <v>-0.718592541679144+0.695431347469401i</v>
      </c>
      <c r="I5251" s="1">
        <f t="shared" si="819"/>
        <v>-4.1154767109600402E-16</v>
      </c>
      <c r="J5251" s="1">
        <f t="shared" si="820"/>
        <v>-2.47126125092421</v>
      </c>
    </row>
    <row r="5252" spans="1:10" x14ac:dyDescent="0.25">
      <c r="A5252" s="1">
        <f t="shared" si="811"/>
        <v>0.52199999999995883</v>
      </c>
      <c r="B5252" s="1">
        <f t="shared" si="813"/>
        <v>-2.05020158032626E-15</v>
      </c>
      <c r="C5252" s="1" t="str">
        <f t="shared" si="814"/>
        <v>-2.05020158032626E-15-2.46220988618447i</v>
      </c>
      <c r="D5252" s="1">
        <f t="shared" si="815"/>
        <v>-13.337945770079774</v>
      </c>
      <c r="E5252" s="1">
        <f t="shared" si="816"/>
        <v>0.71681325805146368</v>
      </c>
      <c r="F5252" s="1">
        <f t="shared" si="817"/>
        <v>-0.69726519566205636</v>
      </c>
      <c r="G5252" s="1" t="str">
        <f t="shared" si="818"/>
        <v>0.716813258051464-0.697265195662056i</v>
      </c>
      <c r="H5252" s="1" t="str">
        <f t="shared" si="812"/>
        <v>-0.716813258051464+0.697265195662056i</v>
      </c>
      <c r="I5252" s="1">
        <f t="shared" si="819"/>
        <v>-2.05020158032626E-15</v>
      </c>
      <c r="J5252" s="1">
        <f t="shared" si="820"/>
        <v>-2.4622098861844699</v>
      </c>
    </row>
    <row r="5253" spans="1:10" x14ac:dyDescent="0.25">
      <c r="A5253" s="1">
        <f t="shared" si="811"/>
        <v>0.52209999999995882</v>
      </c>
      <c r="B5253" s="1">
        <f t="shared" si="813"/>
        <v>5.4472321945690902E-16</v>
      </c>
      <c r="C5253" s="1" t="str">
        <f t="shared" si="814"/>
        <v>5.44723219456909E-16-2.45321528816619i</v>
      </c>
      <c r="D5253" s="1">
        <f t="shared" si="815"/>
        <v>-13.340500932104693</v>
      </c>
      <c r="E5253" s="1">
        <f t="shared" si="816"/>
        <v>0.71502929445795904</v>
      </c>
      <c r="F5253" s="1">
        <f t="shared" si="817"/>
        <v>-0.69909449151524095</v>
      </c>
      <c r="G5253" s="1" t="str">
        <f t="shared" si="818"/>
        <v>0.715029294457959-0.699094491515241i</v>
      </c>
      <c r="H5253" s="1" t="str">
        <f t="shared" si="812"/>
        <v>-0.715029294457959+0.699094491515241i</v>
      </c>
      <c r="I5253" s="1">
        <f t="shared" si="819"/>
        <v>5.4472321945690902E-16</v>
      </c>
      <c r="J5253" s="1">
        <f t="shared" si="820"/>
        <v>-2.4532152881661902</v>
      </c>
    </row>
    <row r="5254" spans="1:10" x14ac:dyDescent="0.25">
      <c r="A5254" s="1">
        <f t="shared" si="811"/>
        <v>0.52219999999995881</v>
      </c>
      <c r="B5254" s="1">
        <f t="shared" si="813"/>
        <v>5.4273849757142297E-16</v>
      </c>
      <c r="C5254" s="1" t="str">
        <f t="shared" si="814"/>
        <v>5.42738497571423E-16-2.44427689542229i</v>
      </c>
      <c r="D5254" s="1">
        <f t="shared" si="815"/>
        <v>-13.343056094129611</v>
      </c>
      <c r="E5254" s="1">
        <f t="shared" si="816"/>
        <v>0.71324066254585905</v>
      </c>
      <c r="F5254" s="1">
        <f t="shared" si="817"/>
        <v>-0.70091922308575905</v>
      </c>
      <c r="G5254" s="1" t="str">
        <f t="shared" si="818"/>
        <v>0.713240662545859-0.700919223085759i</v>
      </c>
      <c r="H5254" s="1" t="str">
        <f t="shared" si="812"/>
        <v>-0.713240662545859+0.700919223085759i</v>
      </c>
      <c r="I5254" s="1">
        <f t="shared" si="819"/>
        <v>5.4273849757142297E-16</v>
      </c>
      <c r="J5254" s="1">
        <f t="shared" si="820"/>
        <v>-2.44427689542229</v>
      </c>
    </row>
    <row r="5255" spans="1:10" x14ac:dyDescent="0.25">
      <c r="A5255" s="1">
        <f t="shared" si="811"/>
        <v>0.5222999999999588</v>
      </c>
      <c r="B5255" s="1">
        <f t="shared" si="813"/>
        <v>-2.7038306636586499E-16</v>
      </c>
      <c r="C5255" s="1" t="str">
        <f t="shared" si="814"/>
        <v>-2.70383066365865E-16-2.4353941538652i</v>
      </c>
      <c r="D5255" s="1">
        <f t="shared" si="815"/>
        <v>-13.345611256154532</v>
      </c>
      <c r="E5255" s="1">
        <f t="shared" si="816"/>
        <v>0.71144737399287072</v>
      </c>
      <c r="F5255" s="1">
        <f t="shared" si="817"/>
        <v>-0.70273937846021439</v>
      </c>
      <c r="G5255" s="1" t="str">
        <f t="shared" si="818"/>
        <v>0.711447373992871-0.702739378460214i</v>
      </c>
      <c r="H5255" s="1" t="str">
        <f t="shared" si="812"/>
        <v>-0.711447373992871+0.702739378460214i</v>
      </c>
      <c r="I5255" s="1">
        <f t="shared" si="819"/>
        <v>-2.7038306636586499E-16</v>
      </c>
      <c r="J5255" s="1">
        <f t="shared" si="820"/>
        <v>-2.4353941538652002</v>
      </c>
    </row>
    <row r="5256" spans="1:10" x14ac:dyDescent="0.25">
      <c r="A5256" s="1">
        <f t="shared" si="811"/>
        <v>0.52239999999995879</v>
      </c>
      <c r="B5256" s="1">
        <f t="shared" si="813"/>
        <v>-4.0410450263484199E-16</v>
      </c>
      <c r="C5256" s="1" t="str">
        <f t="shared" si="814"/>
        <v>-4.04104502634842E-16-2.42656651664669i</v>
      </c>
      <c r="D5256" s="1">
        <f t="shared" si="815"/>
        <v>-13.348166418179451</v>
      </c>
      <c r="E5256" s="1">
        <f t="shared" si="816"/>
        <v>0.70964944050710754</v>
      </c>
      <c r="F5256" s="1">
        <f t="shared" si="817"/>
        <v>-0.70455494575508393</v>
      </c>
      <c r="G5256" s="1" t="str">
        <f t="shared" si="818"/>
        <v>0.709649440507108-0.704554945755084i</v>
      </c>
      <c r="H5256" s="1" t="str">
        <f t="shared" si="812"/>
        <v>-0.709649440507108+0.704554945755084i</v>
      </c>
      <c r="I5256" s="1">
        <f t="shared" si="819"/>
        <v>-4.0410450263484199E-16</v>
      </c>
      <c r="J5256" s="1">
        <f t="shared" si="820"/>
        <v>-2.4265665166466901</v>
      </c>
    </row>
    <row r="5257" spans="1:10" x14ac:dyDescent="0.25">
      <c r="A5257" s="1">
        <f t="shared" si="811"/>
        <v>0.52249999999995878</v>
      </c>
      <c r="B5257" s="1">
        <f t="shared" si="813"/>
        <v>-2.81850444787879E-15</v>
      </c>
      <c r="C5257" s="1" t="str">
        <f t="shared" si="814"/>
        <v>-2.81850444787879E-15-2.41779344403981i</v>
      </c>
      <c r="D5257" s="1">
        <f t="shared" si="815"/>
        <v>-13.35072158020437</v>
      </c>
      <c r="E5257" s="1">
        <f t="shared" si="816"/>
        <v>0.70784687382700529</v>
      </c>
      <c r="F5257" s="1">
        <f t="shared" si="817"/>
        <v>-0.70636591311680352</v>
      </c>
      <c r="G5257" s="1" t="str">
        <f t="shared" si="818"/>
        <v>0.707846873827005-0.706365913116804i</v>
      </c>
      <c r="H5257" s="1" t="str">
        <f t="shared" si="812"/>
        <v>-0.707846873827005+0.706365913116804i</v>
      </c>
      <c r="I5257" s="1">
        <f t="shared" si="819"/>
        <v>-2.81850444787879E-15</v>
      </c>
      <c r="J5257" s="1">
        <f t="shared" si="820"/>
        <v>-2.4177934440398099</v>
      </c>
    </row>
    <row r="5258" spans="1:10" x14ac:dyDescent="0.25">
      <c r="A5258" s="1">
        <f t="shared" si="811"/>
        <v>0.52259999999995876</v>
      </c>
      <c r="B5258" s="1">
        <f t="shared" si="813"/>
        <v>-1.8722269094233299E-15</v>
      </c>
      <c r="C5258" s="1" t="str">
        <f t="shared" si="814"/>
        <v>-1.87222690942333E-15-2.40907440332341i</v>
      </c>
      <c r="D5258" s="1">
        <f t="shared" si="815"/>
        <v>-13.353276742229289</v>
      </c>
      <c r="E5258" s="1">
        <f t="shared" si="816"/>
        <v>0.70603968572125053</v>
      </c>
      <c r="F5258" s="1">
        <f t="shared" si="817"/>
        <v>-0.70817226872183991</v>
      </c>
      <c r="G5258" s="1" t="str">
        <f t="shared" si="818"/>
        <v>0.706039685721251-0.70817226872184i</v>
      </c>
      <c r="H5258" s="1" t="str">
        <f t="shared" si="812"/>
        <v>-0.706039685721251+0.70817226872184i</v>
      </c>
      <c r="I5258" s="1">
        <f t="shared" si="819"/>
        <v>-1.8722269094233299E-15</v>
      </c>
      <c r="J5258" s="1">
        <f t="shared" si="820"/>
        <v>-2.4090744033234102</v>
      </c>
    </row>
    <row r="5259" spans="1:10" x14ac:dyDescent="0.25">
      <c r="A5259" s="1">
        <f t="shared" si="811"/>
        <v>0.52269999999995875</v>
      </c>
      <c r="B5259" s="1">
        <f t="shared" si="813"/>
        <v>-1.86549243615723E-15</v>
      </c>
      <c r="C5259" s="1" t="str">
        <f t="shared" si="814"/>
        <v>-1.86549243615723E-15-2.40040886866862i</v>
      </c>
      <c r="D5259" s="1">
        <f t="shared" si="815"/>
        <v>-13.35583190425421</v>
      </c>
      <c r="E5259" s="1">
        <f t="shared" si="816"/>
        <v>0.70422788798870073</v>
      </c>
      <c r="F5259" s="1">
        <f t="shared" si="817"/>
        <v>-0.70997400077677064</v>
      </c>
      <c r="G5259" s="1" t="str">
        <f t="shared" si="818"/>
        <v>0.704227887988701-0.709974000776771i</v>
      </c>
      <c r="H5259" s="1" t="str">
        <f t="shared" si="812"/>
        <v>-0.704227887988701+0.709974000776771i</v>
      </c>
      <c r="I5259" s="1">
        <f t="shared" si="819"/>
        <v>-1.86549243615723E-15</v>
      </c>
      <c r="J5259" s="1">
        <f t="shared" si="820"/>
        <v>-2.4004088686686198</v>
      </c>
    </row>
    <row r="5260" spans="1:10" x14ac:dyDescent="0.25">
      <c r="A5260" s="1">
        <f t="shared" si="811"/>
        <v>0.52279999999995874</v>
      </c>
      <c r="B5260" s="1">
        <f t="shared" si="813"/>
        <v>-1.0621709383275199E-15</v>
      </c>
      <c r="C5260" s="1" t="str">
        <f t="shared" si="814"/>
        <v>-1.06217093832752E-15-2.39179632102778i</v>
      </c>
      <c r="D5260" s="1">
        <f t="shared" si="815"/>
        <v>-13.358387066279128</v>
      </c>
      <c r="E5260" s="1">
        <f t="shared" si="816"/>
        <v>0.70241149245831325</v>
      </c>
      <c r="F5260" s="1">
        <f t="shared" si="817"/>
        <v>-0.71177109751835599</v>
      </c>
      <c r="G5260" s="1" t="str">
        <f t="shared" si="818"/>
        <v>0.702411492458313-0.711771097518356i</v>
      </c>
      <c r="H5260" s="1" t="str">
        <f t="shared" si="812"/>
        <v>-0.702411492458313+0.711771097518356i</v>
      </c>
      <c r="I5260" s="1">
        <f t="shared" si="819"/>
        <v>-1.0621709383275199E-15</v>
      </c>
      <c r="J5260" s="1">
        <f t="shared" si="820"/>
        <v>-2.3917963210277802</v>
      </c>
    </row>
    <row r="5261" spans="1:10" x14ac:dyDescent="0.25">
      <c r="A5261" s="1">
        <f t="shared" si="811"/>
        <v>0.52289999999995873</v>
      </c>
      <c r="B5261" s="1">
        <f t="shared" si="813"/>
        <v>-9.2607331448765799E-16</v>
      </c>
      <c r="C5261" s="1" t="str">
        <f t="shared" si="814"/>
        <v>-9.26073314487658E-16-2.38323624802536i</v>
      </c>
      <c r="D5261" s="1">
        <f t="shared" si="815"/>
        <v>-13.360942228304047</v>
      </c>
      <c r="E5261" s="1">
        <f t="shared" si="816"/>
        <v>0.70059051098905956</v>
      </c>
      <c r="F5261" s="1">
        <f t="shared" si="817"/>
        <v>-0.71356354721362303</v>
      </c>
      <c r="G5261" s="1" t="str">
        <f t="shared" si="818"/>
        <v>0.70059051098906-0.713563547213623i</v>
      </c>
      <c r="H5261" s="1" t="str">
        <f t="shared" si="812"/>
        <v>-0.70059051098906+0.713563547213623i</v>
      </c>
      <c r="I5261" s="1">
        <f t="shared" si="819"/>
        <v>-9.2607331448765799E-16</v>
      </c>
      <c r="J5261" s="1">
        <f t="shared" si="820"/>
        <v>-2.3832362480253599</v>
      </c>
    </row>
    <row r="5262" spans="1:10" x14ac:dyDescent="0.25">
      <c r="A5262" s="1">
        <f t="shared" si="811"/>
        <v>0.52299999999995872</v>
      </c>
      <c r="B5262" s="1">
        <f t="shared" si="813"/>
        <v>-5.2729557250573898E-16</v>
      </c>
      <c r="C5262" s="1" t="str">
        <f t="shared" si="814"/>
        <v>-5.27295572505739E-16-2.37472814385096i</v>
      </c>
      <c r="D5262" s="1">
        <f t="shared" si="815"/>
        <v>-13.363497390328968</v>
      </c>
      <c r="E5262" s="1">
        <f t="shared" si="816"/>
        <v>0.69876495546985229</v>
      </c>
      <c r="F5262" s="1">
        <f t="shared" si="817"/>
        <v>-0.71535133815993901</v>
      </c>
      <c r="G5262" s="1" t="str">
        <f t="shared" si="818"/>
        <v>0.698764955469852-0.715351338159939i</v>
      </c>
      <c r="H5262" s="1" t="str">
        <f t="shared" si="812"/>
        <v>-0.698764955469852+0.715351338159939i</v>
      </c>
      <c r="I5262" s="1">
        <f t="shared" si="819"/>
        <v>-5.2729557250573898E-16</v>
      </c>
      <c r="J5262" s="1">
        <f t="shared" si="820"/>
        <v>-2.3747281438509602</v>
      </c>
    </row>
    <row r="5263" spans="1:10" x14ac:dyDescent="0.25">
      <c r="A5263" s="1">
        <f t="shared" si="811"/>
        <v>0.52309999999995871</v>
      </c>
      <c r="B5263" s="1">
        <f t="shared" si="813"/>
        <v>5.2541782239557598E-16</v>
      </c>
      <c r="C5263" s="1" t="str">
        <f t="shared" si="814"/>
        <v>5.25417822395576E-16-2.36627150915453i</v>
      </c>
      <c r="D5263" s="1">
        <f t="shared" si="815"/>
        <v>-13.366052552353887</v>
      </c>
      <c r="E5263" s="1">
        <f t="shared" si="816"/>
        <v>0.69693483781947096</v>
      </c>
      <c r="F5263" s="1">
        <f t="shared" si="817"/>
        <v>-0.71713445868508341</v>
      </c>
      <c r="G5263" s="1" t="str">
        <f t="shared" si="818"/>
        <v>0.696934837819471-0.717134458685083i</v>
      </c>
      <c r="H5263" s="1" t="str">
        <f t="shared" si="812"/>
        <v>-0.696934837819471+0.717134458685083i</v>
      </c>
      <c r="I5263" s="1">
        <f t="shared" si="819"/>
        <v>5.2541782239557598E-16</v>
      </c>
      <c r="J5263" s="1">
        <f t="shared" si="820"/>
        <v>-2.3662715091545299</v>
      </c>
    </row>
    <row r="5264" spans="1:10" x14ac:dyDescent="0.25">
      <c r="A5264" s="1">
        <f t="shared" si="811"/>
        <v>0.5231999999999587</v>
      </c>
      <c r="B5264" s="1">
        <f t="shared" si="813"/>
        <v>2.22509341319053E-15</v>
      </c>
      <c r="C5264" s="1" t="str">
        <f t="shared" si="814"/>
        <v>2.22509341319053E-15-2.3578658509434i</v>
      </c>
      <c r="D5264" s="1">
        <f t="shared" si="815"/>
        <v>-13.368607714378806</v>
      </c>
      <c r="E5264" s="1">
        <f t="shared" si="816"/>
        <v>0.69510016998647706</v>
      </c>
      <c r="F5264" s="1">
        <f t="shared" si="817"/>
        <v>-0.7189128971473322</v>
      </c>
      <c r="G5264" s="1" t="str">
        <f t="shared" si="818"/>
        <v>0.695100169986477-0.718912897147332i</v>
      </c>
      <c r="H5264" s="1" t="str">
        <f t="shared" si="812"/>
        <v>-0.695100169986477+0.718912897147332i</v>
      </c>
      <c r="I5264" s="1">
        <f t="shared" si="819"/>
        <v>2.22509341319053E-15</v>
      </c>
      <c r="J5264" s="1">
        <f t="shared" si="820"/>
        <v>-2.3578658509434001</v>
      </c>
    </row>
    <row r="5265" spans="1:10" x14ac:dyDescent="0.25">
      <c r="A5265" s="1">
        <f t="shared" si="811"/>
        <v>0.52329999999995869</v>
      </c>
      <c r="B5265" s="1">
        <f t="shared" si="813"/>
        <v>2.0867846850348498E-15</v>
      </c>
      <c r="C5265" s="1" t="str">
        <f t="shared" si="814"/>
        <v>2.08678468503485E-15-2.34951068248136i</v>
      </c>
      <c r="D5265" s="1">
        <f t="shared" si="815"/>
        <v>-13.371162876403725</v>
      </c>
      <c r="E5265" s="1">
        <f t="shared" si="816"/>
        <v>0.6932609639491405</v>
      </c>
      <c r="F5265" s="1">
        <f t="shared" si="817"/>
        <v>-0.72068664193552834</v>
      </c>
      <c r="G5265" s="1" t="str">
        <f t="shared" si="818"/>
        <v>0.69326096394914-0.720686641935528i</v>
      </c>
      <c r="H5265" s="1" t="str">
        <f t="shared" si="812"/>
        <v>-0.69326096394914+0.720686641935528i</v>
      </c>
      <c r="I5265" s="1">
        <f t="shared" si="819"/>
        <v>2.0867846850348498E-15</v>
      </c>
      <c r="J5265" s="1">
        <f t="shared" si="820"/>
        <v>-2.3495106824813599</v>
      </c>
    </row>
    <row r="5266" spans="1:10" x14ac:dyDescent="0.25">
      <c r="A5266" s="1">
        <f t="shared" si="811"/>
        <v>0.52339999999995868</v>
      </c>
      <c r="B5266" s="1">
        <f t="shared" si="813"/>
        <v>1.2996301386123801E-16</v>
      </c>
      <c r="C5266" s="1" t="str">
        <f t="shared" si="814"/>
        <v>1.29963013861238E-16-2.34120552318967i</v>
      </c>
      <c r="D5266" s="1">
        <f t="shared" si="815"/>
        <v>-13.373718038428645</v>
      </c>
      <c r="E5266" s="1">
        <f t="shared" si="816"/>
        <v>0.69141723171535929</v>
      </c>
      <c r="F5266" s="1">
        <f t="shared" si="817"/>
        <v>-0.7224556814691605</v>
      </c>
      <c r="G5266" s="1" t="str">
        <f t="shared" si="818"/>
        <v>0.691417231715359-0.722455681469161i</v>
      </c>
      <c r="H5266" s="1" t="str">
        <f t="shared" si="812"/>
        <v>-0.691417231715359+0.722455681469161i</v>
      </c>
      <c r="I5266" s="1">
        <f t="shared" si="819"/>
        <v>1.2996301386123801E-16</v>
      </c>
      <c r="J5266" s="1">
        <f t="shared" si="820"/>
        <v>-2.3412055231896698</v>
      </c>
    </row>
    <row r="5267" spans="1:10" x14ac:dyDescent="0.25">
      <c r="A5267" s="1">
        <f t="shared" si="811"/>
        <v>0.52349999999995867</v>
      </c>
      <c r="B5267" s="1">
        <f t="shared" si="813"/>
        <v>3.36712310046721E-15</v>
      </c>
      <c r="C5267" s="1" t="str">
        <f t="shared" si="814"/>
        <v>3.36712310046721E-15-2.33294989854996i</v>
      </c>
      <c r="D5267" s="1">
        <f t="shared" si="815"/>
        <v>-13.376273200453564</v>
      </c>
      <c r="E5267" s="1">
        <f t="shared" si="816"/>
        <v>0.68956898532258615</v>
      </c>
      <c r="F5267" s="1">
        <f t="shared" si="817"/>
        <v>-0.72422000419843346</v>
      </c>
      <c r="G5267" s="1" t="str">
        <f t="shared" si="818"/>
        <v>0.689568985322586-0.724220004198433i</v>
      </c>
      <c r="H5267" s="1" t="str">
        <f t="shared" si="812"/>
        <v>-0.689568985322586+0.724220004198433i</v>
      </c>
      <c r="I5267" s="1">
        <f t="shared" si="819"/>
        <v>3.36712310046721E-15</v>
      </c>
      <c r="J5267" s="1">
        <f t="shared" si="820"/>
        <v>-2.3329498985499599</v>
      </c>
    </row>
    <row r="5268" spans="1:10" x14ac:dyDescent="0.25">
      <c r="A5268" s="1">
        <f t="shared" si="811"/>
        <v>0.52359999999995865</v>
      </c>
      <c r="B5268" s="1">
        <f t="shared" si="813"/>
        <v>-9.0334425384762393E-16</v>
      </c>
      <c r="C5268" s="1" t="str">
        <f t="shared" si="814"/>
        <v>-9.03344253847624E-16-2.32474334000882i</v>
      </c>
      <c r="D5268" s="1">
        <f t="shared" si="815"/>
        <v>-13.378828362478483</v>
      </c>
      <c r="E5268" s="1">
        <f t="shared" si="816"/>
        <v>0.68771623683774208</v>
      </c>
      <c r="F5268" s="1">
        <f t="shared" si="817"/>
        <v>-0.72597959860435102</v>
      </c>
      <c r="G5268" s="1" t="str">
        <f t="shared" si="818"/>
        <v>0.687716236837742-0.725979598604351i</v>
      </c>
      <c r="H5268" s="1" t="str">
        <f t="shared" si="812"/>
        <v>-0.687716236837742+0.725979598604351i</v>
      </c>
      <c r="I5268" s="1">
        <f t="shared" si="819"/>
        <v>-9.0334425384762393E-16</v>
      </c>
      <c r="J5268" s="1">
        <f t="shared" si="820"/>
        <v>-2.32474334000882</v>
      </c>
    </row>
    <row r="5269" spans="1:10" x14ac:dyDescent="0.25">
      <c r="A5269" s="1">
        <f t="shared" si="811"/>
        <v>0.52369999999995864</v>
      </c>
      <c r="B5269" s="1">
        <f t="shared" si="813"/>
        <v>-5.1438528656175499E-16</v>
      </c>
      <c r="C5269" s="1" t="str">
        <f t="shared" si="814"/>
        <v>-5.14385286561755E-16-2.31658538488439i</v>
      </c>
      <c r="D5269" s="1">
        <f t="shared" si="815"/>
        <v>-13.381383524503404</v>
      </c>
      <c r="E5269" s="1">
        <f t="shared" si="816"/>
        <v>0.6858589983571417</v>
      </c>
      <c r="F5269" s="1">
        <f t="shared" si="817"/>
        <v>-0.72773445319878749</v>
      </c>
      <c r="G5269" s="1" t="str">
        <f t="shared" si="818"/>
        <v>0.685858998357142-0.727734453198787i</v>
      </c>
      <c r="H5269" s="1" t="str">
        <f t="shared" si="812"/>
        <v>-0.685858998357142+0.727734453198787i</v>
      </c>
      <c r="I5269" s="1">
        <f t="shared" si="819"/>
        <v>-5.1438528656175499E-16</v>
      </c>
      <c r="J5269" s="1">
        <f t="shared" si="820"/>
        <v>-2.31658538488439</v>
      </c>
    </row>
    <row r="5270" spans="1:10" x14ac:dyDescent="0.25">
      <c r="A5270" s="1">
        <f t="shared" si="811"/>
        <v>0.52379999999995863</v>
      </c>
      <c r="B5270" s="1">
        <f t="shared" si="813"/>
        <v>1.1533152314541799E-15</v>
      </c>
      <c r="C5270" s="1" t="str">
        <f t="shared" si="814"/>
        <v>1.15331523145418E-15-2.30847557627455i</v>
      </c>
      <c r="D5270" s="1">
        <f t="shared" si="815"/>
        <v>-13.383938686528323</v>
      </c>
      <c r="E5270" s="1">
        <f t="shared" si="816"/>
        <v>0.68399728200641807</v>
      </c>
      <c r="F5270" s="1">
        <f t="shared" si="817"/>
        <v>-0.72948455652455901</v>
      </c>
      <c r="G5270" s="1" t="str">
        <f t="shared" si="818"/>
        <v>0.683997282006418-0.729484556524559i</v>
      </c>
      <c r="H5270" s="1" t="str">
        <f t="shared" si="812"/>
        <v>-0.683997282006418+0.729484556524559i</v>
      </c>
      <c r="I5270" s="1">
        <f t="shared" si="819"/>
        <v>1.1533152314541799E-15</v>
      </c>
      <c r="J5270" s="1">
        <f t="shared" si="820"/>
        <v>-2.3084755762745499</v>
      </c>
    </row>
    <row r="5271" spans="1:10" x14ac:dyDescent="0.25">
      <c r="A5271" s="1">
        <f t="shared" si="811"/>
        <v>0.52389999999995862</v>
      </c>
      <c r="B5271" s="1">
        <f t="shared" si="813"/>
        <v>3.83095798911533E-16</v>
      </c>
      <c r="C5271" s="1" t="str">
        <f t="shared" si="814"/>
        <v>3.83095798911533E-16-2.30041346296692i</v>
      </c>
      <c r="D5271" s="1">
        <f t="shared" si="815"/>
        <v>-13.386493848553242</v>
      </c>
      <c r="E5271" s="1">
        <f t="shared" si="816"/>
        <v>0.68213109994043553</v>
      </c>
      <c r="F5271" s="1">
        <f t="shared" si="817"/>
        <v>-0.73122989715550579</v>
      </c>
      <c r="G5271" s="1" t="str">
        <f t="shared" si="818"/>
        <v>0.682131099940436-0.731229897155506i</v>
      </c>
      <c r="H5271" s="1" t="str">
        <f t="shared" si="812"/>
        <v>-0.682131099940436+0.731229897155506i</v>
      </c>
      <c r="I5271" s="1">
        <f t="shared" si="819"/>
        <v>3.83095798911533E-16</v>
      </c>
      <c r="J5271" s="1">
        <f t="shared" si="820"/>
        <v>-2.3004134629669202</v>
      </c>
    </row>
    <row r="5272" spans="1:10" x14ac:dyDescent="0.25">
      <c r="A5272" s="1">
        <f t="shared" si="811"/>
        <v>0.52399999999995861</v>
      </c>
      <c r="B5272" s="1">
        <f t="shared" si="813"/>
        <v>2.6723273919481498E-15</v>
      </c>
      <c r="C5272" s="1" t="str">
        <f t="shared" si="814"/>
        <v>2.67232739194815E-15-2.29239859935041i</v>
      </c>
      <c r="D5272" s="1">
        <f t="shared" si="815"/>
        <v>-13.389049010578161</v>
      </c>
      <c r="E5272" s="1">
        <f t="shared" si="816"/>
        <v>0.68026046434321585</v>
      </c>
      <c r="F5272" s="1">
        <f t="shared" si="817"/>
        <v>-0.73297046369656149</v>
      </c>
      <c r="G5272" s="1" t="str">
        <f t="shared" si="818"/>
        <v>0.680260464343216-0.732970463696561i</v>
      </c>
      <c r="H5272" s="1" t="str">
        <f t="shared" si="812"/>
        <v>-0.680260464343216+0.732970463696561i</v>
      </c>
      <c r="I5272" s="1">
        <f t="shared" si="819"/>
        <v>2.6723273919481498E-15</v>
      </c>
      <c r="J5272" s="1">
        <f t="shared" si="820"/>
        <v>-2.2923985993504101</v>
      </c>
    </row>
    <row r="5273" spans="1:10" x14ac:dyDescent="0.25">
      <c r="A5273" s="1">
        <f t="shared" si="811"/>
        <v>0.5240999999999586</v>
      </c>
      <c r="B5273" s="1">
        <f t="shared" si="813"/>
        <v>7.6086821687424496E-16</v>
      </c>
      <c r="C5273" s="1" t="str">
        <f t="shared" si="814"/>
        <v>7.60868216874245E-16-2.28443054532861i</v>
      </c>
      <c r="D5273" s="1">
        <f t="shared" si="815"/>
        <v>-13.391604172603081</v>
      </c>
      <c r="E5273" s="1">
        <f t="shared" si="816"/>
        <v>0.6783853874278557</v>
      </c>
      <c r="F5273" s="1">
        <f t="shared" si="817"/>
        <v>-0.73470624478383062</v>
      </c>
      <c r="G5273" s="1" t="str">
        <f t="shared" si="818"/>
        <v>0.678385387427856-0.734706244783831i</v>
      </c>
      <c r="H5273" s="1" t="str">
        <f t="shared" si="812"/>
        <v>-0.678385387427856+0.734706244783831i</v>
      </c>
      <c r="I5273" s="1">
        <f t="shared" si="819"/>
        <v>7.6086821687424496E-16</v>
      </c>
      <c r="J5273" s="1">
        <f t="shared" si="820"/>
        <v>-2.2844305453286098</v>
      </c>
    </row>
    <row r="5274" spans="1:10" x14ac:dyDescent="0.25">
      <c r="A5274" s="1">
        <f t="shared" si="811"/>
        <v>0.52419999999995859</v>
      </c>
      <c r="B5274" s="1">
        <f t="shared" si="813"/>
        <v>-1.39008790748132E-15</v>
      </c>
      <c r="C5274" s="1" t="str">
        <f t="shared" si="814"/>
        <v>-1.39008790748132E-15-2.27650886623458i</v>
      </c>
      <c r="D5274" s="1">
        <f t="shared" si="815"/>
        <v>-13.394159334628</v>
      </c>
      <c r="E5274" s="1">
        <f t="shared" si="816"/>
        <v>0.67650588143645274</v>
      </c>
      <c r="F5274" s="1">
        <f t="shared" si="817"/>
        <v>-0.73643722908465736</v>
      </c>
      <c r="G5274" s="1" t="str">
        <f t="shared" si="818"/>
        <v>0.676505881436453-0.736437229084657i</v>
      </c>
      <c r="H5274" s="1" t="str">
        <f t="shared" si="812"/>
        <v>-0.676505881436453+0.736437229084657i</v>
      </c>
      <c r="I5274" s="1">
        <f t="shared" si="819"/>
        <v>-1.39008790748132E-15</v>
      </c>
      <c r="J5274" s="1">
        <f t="shared" si="820"/>
        <v>-2.2765088662345798</v>
      </c>
    </row>
    <row r="5275" spans="1:10" x14ac:dyDescent="0.25">
      <c r="A5275" s="1">
        <f t="shared" si="811"/>
        <v>0.52429999999995858</v>
      </c>
      <c r="B5275" s="1">
        <f t="shared" si="813"/>
        <v>2.1408854276431002E-15</v>
      </c>
      <c r="C5275" s="1" t="str">
        <f t="shared" si="814"/>
        <v>2.1408854276431E-15-2.26863313274739i</v>
      </c>
      <c r="D5275" s="1">
        <f t="shared" si="815"/>
        <v>-13.396714496652919</v>
      </c>
      <c r="E5275" s="1">
        <f t="shared" si="816"/>
        <v>0.67462195864001717</v>
      </c>
      <c r="F5275" s="1">
        <f t="shared" si="817"/>
        <v>-0.73816340529770708</v>
      </c>
      <c r="G5275" s="1" t="str">
        <f t="shared" si="818"/>
        <v>0.674621958640017-0.738163405297707i</v>
      </c>
      <c r="H5275" s="1" t="str">
        <f t="shared" si="812"/>
        <v>-0.674621958640017+0.738163405297707i</v>
      </c>
      <c r="I5275" s="1">
        <f t="shared" si="819"/>
        <v>2.1408854276431002E-15</v>
      </c>
      <c r="J5275" s="1">
        <f t="shared" si="820"/>
        <v>-2.2686331327473899</v>
      </c>
    </row>
    <row r="5276" spans="1:10" x14ac:dyDescent="0.25">
      <c r="A5276" s="1">
        <f t="shared" si="811"/>
        <v>0.52439999999995857</v>
      </c>
      <c r="B5276" s="1">
        <f t="shared" si="813"/>
        <v>2.76099500250537E-15</v>
      </c>
      <c r="C5276" s="1" t="str">
        <f t="shared" si="814"/>
        <v>2.76099500250537E-15-2.26080292081i</v>
      </c>
      <c r="D5276" s="1">
        <f t="shared" si="815"/>
        <v>-13.39926965867784</v>
      </c>
      <c r="E5276" s="1">
        <f t="shared" si="816"/>
        <v>0.67273363133839592</v>
      </c>
      <c r="F5276" s="1">
        <f t="shared" si="817"/>
        <v>-0.73988476215303633</v>
      </c>
      <c r="G5276" s="1" t="str">
        <f t="shared" si="818"/>
        <v>0.672733631338396-0.739884762153036i</v>
      </c>
      <c r="H5276" s="1" t="str">
        <f t="shared" si="812"/>
        <v>-0.672733631338396+0.739884762153036i</v>
      </c>
      <c r="I5276" s="1">
        <f t="shared" si="819"/>
        <v>2.76099500250537E-15</v>
      </c>
      <c r="J5276" s="1">
        <f t="shared" si="820"/>
        <v>-2.2608029208099998</v>
      </c>
    </row>
    <row r="5277" spans="1:10" x14ac:dyDescent="0.25">
      <c r="A5277" s="1">
        <f t="shared" si="811"/>
        <v>0.52449999999995855</v>
      </c>
      <c r="B5277" s="1">
        <f t="shared" si="813"/>
        <v>2.8765550866629599E-15</v>
      </c>
      <c r="C5277" s="1" t="str">
        <f t="shared" si="814"/>
        <v>2.87655508666296E-15-2.25301781154888i</v>
      </c>
      <c r="D5277" s="1">
        <f t="shared" si="815"/>
        <v>-13.401824820702759</v>
      </c>
      <c r="E5277" s="1">
        <f t="shared" si="816"/>
        <v>0.67084091186019623</v>
      </c>
      <c r="F5277" s="1">
        <f t="shared" si="817"/>
        <v>-0.74160128841216322</v>
      </c>
      <c r="G5277" s="1" t="str">
        <f t="shared" si="818"/>
        <v>0.670840911860196-0.741601288412163i</v>
      </c>
      <c r="H5277" s="1" t="str">
        <f t="shared" si="812"/>
        <v>-0.670840911860196+0.741601288412163i</v>
      </c>
      <c r="I5277" s="1">
        <f t="shared" si="819"/>
        <v>2.8765550866629599E-15</v>
      </c>
      <c r="J5277" s="1">
        <f t="shared" si="820"/>
        <v>-2.2530178115488799</v>
      </c>
    </row>
    <row r="5278" spans="1:10" x14ac:dyDescent="0.25">
      <c r="A5278" s="1">
        <f t="shared" si="811"/>
        <v>0.52459999999995854</v>
      </c>
      <c r="B5278" s="1">
        <f t="shared" si="813"/>
        <v>2.3681207235561102E-15</v>
      </c>
      <c r="C5278" s="1" t="str">
        <f t="shared" si="814"/>
        <v>2.36812072355611E-15-2.24527739119487i</v>
      </c>
      <c r="D5278" s="1">
        <f t="shared" si="815"/>
        <v>-13.404379982727678</v>
      </c>
      <c r="E5278" s="1">
        <f t="shared" si="816"/>
        <v>0.6689438125626973</v>
      </c>
      <c r="F5278" s="1">
        <f t="shared" si="817"/>
        <v>-0.74331297286814724</v>
      </c>
      <c r="G5278" s="1" t="str">
        <f t="shared" si="818"/>
        <v>0.668943812562697-0.743312972868147i</v>
      </c>
      <c r="H5278" s="1" t="str">
        <f t="shared" si="812"/>
        <v>-0.668943812562697+0.743312972868147i</v>
      </c>
      <c r="I5278" s="1">
        <f t="shared" si="819"/>
        <v>2.3681207235561102E-15</v>
      </c>
      <c r="J5278" s="1">
        <f t="shared" si="820"/>
        <v>-2.24527739119487</v>
      </c>
    </row>
    <row r="5279" spans="1:10" x14ac:dyDescent="0.25">
      <c r="A5279" s="1">
        <f t="shared" si="811"/>
        <v>0.52469999999995853</v>
      </c>
      <c r="B5279" s="1">
        <f t="shared" si="813"/>
        <v>-1.7389499570352501E-15</v>
      </c>
      <c r="C5279" s="1" t="str">
        <f t="shared" si="814"/>
        <v>-1.73894995703525E-15-2.23758125100568i</v>
      </c>
      <c r="D5279" s="1">
        <f t="shared" si="815"/>
        <v>-13.406935144752598</v>
      </c>
      <c r="E5279" s="1">
        <f t="shared" si="816"/>
        <v>0.66704234583177335</v>
      </c>
      <c r="F5279" s="1">
        <f t="shared" si="817"/>
        <v>-0.74501980434565951</v>
      </c>
      <c r="G5279" s="1" t="str">
        <f t="shared" si="818"/>
        <v>0.667042345831773-0.74501980434566i</v>
      </c>
      <c r="H5279" s="1" t="str">
        <f t="shared" si="812"/>
        <v>-0.667042345831773+0.74501980434566i</v>
      </c>
      <c r="I5279" s="1">
        <f t="shared" si="819"/>
        <v>-1.7389499570352501E-15</v>
      </c>
      <c r="J5279" s="1">
        <f t="shared" si="820"/>
        <v>-2.2375812510056798</v>
      </c>
    </row>
    <row r="5280" spans="1:10" x14ac:dyDescent="0.25">
      <c r="A5280" s="1">
        <f t="shared" si="811"/>
        <v>0.52479999999995852</v>
      </c>
      <c r="B5280" s="1">
        <f t="shared" si="813"/>
        <v>2.1043607291284901E-15</v>
      </c>
      <c r="C5280" s="1" t="str">
        <f t="shared" si="814"/>
        <v>2.10436072912849E-15-2.22992898718969i</v>
      </c>
      <c r="D5280" s="1">
        <f t="shared" si="815"/>
        <v>-13.409490306777517</v>
      </c>
      <c r="E5280" s="1">
        <f t="shared" si="816"/>
        <v>0.66513652408181712</v>
      </c>
      <c r="F5280" s="1">
        <f t="shared" si="817"/>
        <v>-0.74672177170105214</v>
      </c>
      <c r="G5280" s="1" t="str">
        <f t="shared" si="818"/>
        <v>0.665136524081817-0.746721771701052i</v>
      </c>
      <c r="H5280" s="1" t="str">
        <f t="shared" si="812"/>
        <v>-0.665136524081817+0.746721771701052i</v>
      </c>
      <c r="I5280" s="1">
        <f t="shared" si="819"/>
        <v>2.1043607291284901E-15</v>
      </c>
      <c r="J5280" s="1">
        <f t="shared" si="820"/>
        <v>-2.2299289871896901</v>
      </c>
    </row>
    <row r="5281" spans="1:10" x14ac:dyDescent="0.25">
      <c r="A5281" s="1">
        <f t="shared" si="811"/>
        <v>0.52489999999995851</v>
      </c>
      <c r="B5281" s="1">
        <f t="shared" si="813"/>
        <v>1.2336355275261301E-16</v>
      </c>
      <c r="C5281" s="1" t="str">
        <f t="shared" si="814"/>
        <v>1.23363552752613E-16-2.22232020083108i</v>
      </c>
      <c r="D5281" s="1">
        <f t="shared" si="815"/>
        <v>-13.412045468802436</v>
      </c>
      <c r="E5281" s="1">
        <f t="shared" si="816"/>
        <v>0.66322635975565047</v>
      </c>
      <c r="F5281" s="1">
        <f t="shared" si="817"/>
        <v>-0.74841886382243761</v>
      </c>
      <c r="G5281" s="1" t="str">
        <f t="shared" si="818"/>
        <v>0.66322635975565-0.748418863822438i</v>
      </c>
      <c r="H5281" s="1" t="str">
        <f t="shared" si="812"/>
        <v>-0.66322635975565+0.748418863822438i</v>
      </c>
      <c r="I5281" s="1">
        <f t="shared" si="819"/>
        <v>1.2336355275261301E-16</v>
      </c>
      <c r="J5281" s="1">
        <f t="shared" si="820"/>
        <v>-2.2223202008310801</v>
      </c>
    </row>
    <row r="5282" spans="1:10" x14ac:dyDescent="0.25">
      <c r="A5282" s="1">
        <f t="shared" ref="A5282:A5345" si="821">A5281+$O$1</f>
        <v>0.5249999999999585</v>
      </c>
      <c r="B5282" s="1">
        <f t="shared" si="813"/>
        <v>0</v>
      </c>
      <c r="C5282" s="1" t="str">
        <f t="shared" si="814"/>
        <v>-2.2147544978165i</v>
      </c>
      <c r="D5282" s="1">
        <f t="shared" si="815"/>
        <v>-13.414600630827355</v>
      </c>
      <c r="E5282" s="1">
        <f t="shared" si="816"/>
        <v>0.66131186532444863</v>
      </c>
      <c r="F5282" s="1">
        <f t="shared" si="817"/>
        <v>-0.75011106962975704</v>
      </c>
      <c r="G5282" s="1" t="str">
        <f t="shared" si="818"/>
        <v>0.661311865324449-0.750111069629757i</v>
      </c>
      <c r="H5282" s="1" t="str">
        <f t="shared" ref="H5282:H5345" si="822">IMPRODUCT(G5282,$H$3)</f>
        <v>-0.661311865324449+0.750111069629757i</v>
      </c>
      <c r="I5282" s="1">
        <f t="shared" si="819"/>
        <v>0</v>
      </c>
      <c r="J5282" s="1">
        <f t="shared" si="820"/>
        <v>-2.2147544978165001</v>
      </c>
    </row>
    <row r="5283" spans="1:10" x14ac:dyDescent="0.25">
      <c r="A5283" s="1">
        <f t="shared" si="821"/>
        <v>0.52509999999995849</v>
      </c>
      <c r="B5283" s="1">
        <f t="shared" si="813"/>
        <v>1.8378894146266298E-15</v>
      </c>
      <c r="C5283" s="1" t="str">
        <f t="shared" si="814"/>
        <v>1.83788941462663E-15-2.20723148876285i</v>
      </c>
      <c r="D5283" s="1">
        <f t="shared" si="815"/>
        <v>-13.417155792852276</v>
      </c>
      <c r="E5283" s="1">
        <f t="shared" si="816"/>
        <v>0.65939305328765618</v>
      </c>
      <c r="F5283" s="1">
        <f t="shared" si="817"/>
        <v>-0.75179837807485472</v>
      </c>
      <c r="G5283" s="1" t="str">
        <f t="shared" si="818"/>
        <v>0.659393053287656-0.751798378074855i</v>
      </c>
      <c r="H5283" s="1" t="str">
        <f t="shared" si="822"/>
        <v>-0.659393053287656+0.751798378074855i</v>
      </c>
      <c r="I5283" s="1">
        <f t="shared" si="819"/>
        <v>1.8378894146266298E-15</v>
      </c>
      <c r="J5283" s="1">
        <f t="shared" si="820"/>
        <v>-2.2072314887628499</v>
      </c>
    </row>
    <row r="5284" spans="1:10" x14ac:dyDescent="0.25">
      <c r="A5284" s="1">
        <f t="shared" si="821"/>
        <v>0.52519999999995848</v>
      </c>
      <c r="B5284" s="1">
        <f t="shared" ref="B5284:B5347" si="823">I5284</f>
        <v>-3.6633209614886901E-16</v>
      </c>
      <c r="C5284" s="1" t="str">
        <f t="shared" ref="C5284:C5347" si="824">IMDIV(IMSUB(1,H5284),IMSUM(1,H5284))</f>
        <v>-3.66332096148869E-16-2.19975078894653i</v>
      </c>
      <c r="D5284" s="1">
        <f t="shared" ref="D5284:D5347" si="825">-2*$B$10*A5284</f>
        <v>-13.419710954877194</v>
      </c>
      <c r="E5284" s="1">
        <f t="shared" ref="E5284:E5347" si="826">COS(D5284)</f>
        <v>0.65746993617291061</v>
      </c>
      <c r="F5284" s="1">
        <f t="shared" ref="F5284:F5347" si="827">SIN(D5284)</f>
        <v>-0.75348077814154546</v>
      </c>
      <c r="G5284" s="1" t="str">
        <f t="shared" ref="G5284:G5347" si="828">COMPLEX(E5284,F5284)</f>
        <v>0.657469936172911-0.753480778141545i</v>
      </c>
      <c r="H5284" s="1" t="str">
        <f t="shared" si="822"/>
        <v>-0.657469936172911+0.753480778141545i</v>
      </c>
      <c r="I5284" s="1">
        <f t="shared" ref="I5284:I5347" si="829">IMREAL(C5284)</f>
        <v>-3.6633209614886901E-16</v>
      </c>
      <c r="J5284" s="1">
        <f t="shared" si="820"/>
        <v>-2.1997507889465302</v>
      </c>
    </row>
    <row r="5285" spans="1:10" x14ac:dyDescent="0.25">
      <c r="A5285" s="1">
        <f t="shared" si="821"/>
        <v>0.52529999999995847</v>
      </c>
      <c r="B5285" s="1">
        <f t="shared" si="823"/>
        <v>-2.6773508077862199E-15</v>
      </c>
      <c r="C5285" s="1" t="str">
        <f t="shared" si="824"/>
        <v>-2.67735080778622E-15-2.19231201823383i</v>
      </c>
      <c r="D5285" s="1">
        <f t="shared" si="825"/>
        <v>-13.422266116902113</v>
      </c>
      <c r="E5285" s="1">
        <f t="shared" si="826"/>
        <v>0.65554252653595269</v>
      </c>
      <c r="F5285" s="1">
        <f t="shared" si="827"/>
        <v>-0.75515825884569376</v>
      </c>
      <c r="G5285" s="1" t="str">
        <f t="shared" si="828"/>
        <v>0.655542526535953-0.755158258845694i</v>
      </c>
      <c r="H5285" s="1" t="str">
        <f t="shared" si="822"/>
        <v>-0.655542526535953+0.755158258845694i</v>
      </c>
      <c r="I5285" s="1">
        <f t="shared" si="829"/>
        <v>-2.6773508077862199E-15</v>
      </c>
      <c r="J5285" s="1">
        <f t="shared" si="820"/>
        <v>-2.1923120182338298</v>
      </c>
    </row>
    <row r="5286" spans="1:10" x14ac:dyDescent="0.25">
      <c r="A5286" s="1">
        <f t="shared" si="821"/>
        <v>0.52539999999995846</v>
      </c>
      <c r="B5286" s="1">
        <f t="shared" si="823"/>
        <v>1.0915842235178399E-15</v>
      </c>
      <c r="C5286" s="1" t="str">
        <f t="shared" si="824"/>
        <v>1.09158422351784E-15-2.18491480101265i</v>
      </c>
      <c r="D5286" s="1">
        <f t="shared" si="825"/>
        <v>-13.424821278927034</v>
      </c>
      <c r="E5286" s="1">
        <f t="shared" si="826"/>
        <v>0.65361083696054822</v>
      </c>
      <c r="F5286" s="1">
        <f t="shared" si="827"/>
        <v>-0.7568308092352819</v>
      </c>
      <c r="G5286" s="1" t="str">
        <f t="shared" si="828"/>
        <v>0.653610836960548-0.756830809235282i</v>
      </c>
      <c r="H5286" s="1" t="str">
        <f t="shared" si="822"/>
        <v>-0.653610836960548+0.756830809235282i</v>
      </c>
      <c r="I5286" s="1">
        <f t="shared" si="829"/>
        <v>1.0915842235178399E-15</v>
      </c>
      <c r="J5286" s="1">
        <f t="shared" si="820"/>
        <v>-2.18491480101265</v>
      </c>
    </row>
    <row r="5287" spans="1:10" x14ac:dyDescent="0.25">
      <c r="A5287" s="1">
        <f t="shared" si="821"/>
        <v>0.52549999999995844</v>
      </c>
      <c r="B5287" s="1">
        <f t="shared" si="823"/>
        <v>3.6263638194400898E-16</v>
      </c>
      <c r="C5287" s="1" t="str">
        <f t="shared" si="824"/>
        <v>3.62636381944009E-16-2.17755876612536i</v>
      </c>
      <c r="D5287" s="1">
        <f t="shared" si="825"/>
        <v>-13.427376440951953</v>
      </c>
      <c r="E5287" s="1">
        <f t="shared" si="826"/>
        <v>0.65167488005841046</v>
      </c>
      <c r="F5287" s="1">
        <f t="shared" si="827"/>
        <v>-0.75849841839047782</v>
      </c>
      <c r="G5287" s="1" t="str">
        <f t="shared" si="828"/>
        <v>0.65167488005841-0.758498418390478i</v>
      </c>
      <c r="H5287" s="1" t="str">
        <f t="shared" si="822"/>
        <v>-0.65167488005841+0.758498418390478i</v>
      </c>
      <c r="I5287" s="1">
        <f t="shared" si="829"/>
        <v>3.6263638194400898E-16</v>
      </c>
      <c r="J5287" s="1">
        <f t="shared" si="820"/>
        <v>-2.1775587661253599</v>
      </c>
    </row>
    <row r="5288" spans="1:10" x14ac:dyDescent="0.25">
      <c r="A5288" s="1">
        <f t="shared" si="821"/>
        <v>0.52559999999995843</v>
      </c>
      <c r="B5288" s="1">
        <f t="shared" si="823"/>
        <v>-1.2047271773523999E-16</v>
      </c>
      <c r="C5288" s="1" t="str">
        <f t="shared" si="824"/>
        <v>-1.2047271773524E-16-2.17024354680296i</v>
      </c>
      <c r="D5288" s="1">
        <f t="shared" si="825"/>
        <v>-13.429931602976872</v>
      </c>
      <c r="E5288" s="1">
        <f t="shared" si="826"/>
        <v>0.6497346684691091</v>
      </c>
      <c r="F5288" s="1">
        <f t="shared" si="827"/>
        <v>-0.76016107542371369</v>
      </c>
      <c r="G5288" s="1" t="str">
        <f t="shared" si="828"/>
        <v>0.649734668469109-0.760161075423714i</v>
      </c>
      <c r="H5288" s="1" t="str">
        <f t="shared" si="822"/>
        <v>-0.649734668469109+0.760161075423714i</v>
      </c>
      <c r="I5288" s="1">
        <f t="shared" si="829"/>
        <v>-1.2047271773523999E-16</v>
      </c>
      <c r="J5288" s="1">
        <f t="shared" ref="J5288:J5351" si="830">MAX(MIN(IMAGINARY(C5288),11),-11)</f>
        <v>-2.1702435468029599</v>
      </c>
    </row>
    <row r="5289" spans="1:10" x14ac:dyDescent="0.25">
      <c r="A5289" s="1">
        <f t="shared" si="821"/>
        <v>0.52569999999995842</v>
      </c>
      <c r="B5289" s="1">
        <f t="shared" si="823"/>
        <v>-7.2041332253033495E-16</v>
      </c>
      <c r="C5289" s="1" t="str">
        <f t="shared" si="824"/>
        <v>-7.20413322530335E-16-2.16296878060023i</v>
      </c>
      <c r="D5289" s="1">
        <f t="shared" si="825"/>
        <v>-13.432486765001791</v>
      </c>
      <c r="E5289" s="1">
        <f t="shared" si="826"/>
        <v>0.64779021485999333</v>
      </c>
      <c r="F5289" s="1">
        <f t="shared" si="827"/>
        <v>-0.76181876947975213</v>
      </c>
      <c r="G5289" s="1" t="str">
        <f t="shared" si="828"/>
        <v>0.647790214859993-0.761818769479752i</v>
      </c>
      <c r="H5289" s="1" t="str">
        <f t="shared" si="822"/>
        <v>-0.647790214859993+0.761818769479752i</v>
      </c>
      <c r="I5289" s="1">
        <f t="shared" si="829"/>
        <v>-7.2041332253033495E-16</v>
      </c>
      <c r="J5289" s="1">
        <f t="shared" si="830"/>
        <v>-2.16296878060023</v>
      </c>
    </row>
    <row r="5290" spans="1:10" x14ac:dyDescent="0.25">
      <c r="A5290" s="1">
        <f t="shared" si="821"/>
        <v>0.52579999999995841</v>
      </c>
      <c r="B5290" s="1">
        <f t="shared" si="823"/>
        <v>1.7950092323628799E-15</v>
      </c>
      <c r="C5290" s="1" t="str">
        <f t="shared" si="824"/>
        <v>1.79500923236288E-15-2.15573410933229i</v>
      </c>
      <c r="D5290" s="1">
        <f t="shared" si="825"/>
        <v>-13.435041927026711</v>
      </c>
      <c r="E5290" s="1">
        <f t="shared" si="826"/>
        <v>0.64584153192610672</v>
      </c>
      <c r="F5290" s="1">
        <f t="shared" si="827"/>
        <v>-0.76347148973575929</v>
      </c>
      <c r="G5290" s="1" t="str">
        <f t="shared" si="828"/>
        <v>0.645841531926107-0.763471489735759i</v>
      </c>
      <c r="H5290" s="1" t="str">
        <f t="shared" si="822"/>
        <v>-0.645841531926107+0.763471489735759i</v>
      </c>
      <c r="I5290" s="1">
        <f t="shared" si="829"/>
        <v>1.7950092323628799E-15</v>
      </c>
      <c r="J5290" s="1">
        <f t="shared" si="830"/>
        <v>-2.1557341093322901</v>
      </c>
    </row>
    <row r="5291" spans="1:10" x14ac:dyDescent="0.25">
      <c r="A5291" s="1">
        <f t="shared" si="821"/>
        <v>0.5258999999999584</v>
      </c>
      <c r="B5291" s="1">
        <f t="shared" si="823"/>
        <v>2.0275540159710401E-15</v>
      </c>
      <c r="C5291" s="1" t="str">
        <f t="shared" si="824"/>
        <v>2.02755401597104E-15-2.14853917901194i</v>
      </c>
      <c r="D5291" s="1">
        <f t="shared" si="825"/>
        <v>-13.43759708905163</v>
      </c>
      <c r="E5291" s="1">
        <f t="shared" si="826"/>
        <v>0.64388863239010941</v>
      </c>
      <c r="F5291" s="1">
        <f t="shared" si="827"/>
        <v>-0.76511922540137134</v>
      </c>
      <c r="G5291" s="1" t="str">
        <f t="shared" si="828"/>
        <v>0.643888632390109-0.765119225401371i</v>
      </c>
      <c r="H5291" s="1" t="str">
        <f t="shared" si="822"/>
        <v>-0.643888632390109+0.765119225401371i</v>
      </c>
      <c r="I5291" s="1">
        <f t="shared" si="829"/>
        <v>2.0275540159710401E-15</v>
      </c>
      <c r="J5291" s="1">
        <f t="shared" si="830"/>
        <v>-2.1485391790119399</v>
      </c>
    </row>
    <row r="5292" spans="1:10" x14ac:dyDescent="0.25">
      <c r="A5292" s="1">
        <f t="shared" si="821"/>
        <v>0.52599999999995839</v>
      </c>
      <c r="B5292" s="1">
        <f t="shared" si="823"/>
        <v>2.4962840925211601E-15</v>
      </c>
      <c r="C5292" s="1" t="str">
        <f t="shared" si="824"/>
        <v>2.49628409252116E-15-2.14138363978842i</v>
      </c>
      <c r="D5292" s="1">
        <f t="shared" si="825"/>
        <v>-13.440152251076549</v>
      </c>
      <c r="E5292" s="1">
        <f t="shared" si="826"/>
        <v>0.64193152900218708</v>
      </c>
      <c r="F5292" s="1">
        <f t="shared" si="827"/>
        <v>-0.76676196571877131</v>
      </c>
      <c r="G5292" s="1" t="str">
        <f t="shared" si="828"/>
        <v>0.641931529002187-0.766761965718771i</v>
      </c>
      <c r="H5292" s="1" t="str">
        <f t="shared" si="822"/>
        <v>-0.641931529002187+0.766761965718771i</v>
      </c>
      <c r="I5292" s="1">
        <f t="shared" si="829"/>
        <v>2.4962840925211601E-15</v>
      </c>
      <c r="J5292" s="1">
        <f t="shared" si="830"/>
        <v>-2.1413836397884198</v>
      </c>
    </row>
    <row r="5293" spans="1:10" x14ac:dyDescent="0.25">
      <c r="A5293" s="1">
        <f t="shared" si="821"/>
        <v>0.52609999999995838</v>
      </c>
      <c r="B5293" s="1">
        <f t="shared" si="823"/>
        <v>-1.3032318893356501E-15</v>
      </c>
      <c r="C5293" s="1" t="str">
        <f t="shared" si="824"/>
        <v>-1.30323188933565E-15-2.13426714588704i</v>
      </c>
      <c r="D5293" s="1">
        <f t="shared" si="825"/>
        <v>-13.44270741310147</v>
      </c>
      <c r="E5293" s="1">
        <f t="shared" si="826"/>
        <v>0.63997023453997171</v>
      </c>
      <c r="F5293" s="1">
        <f t="shared" si="827"/>
        <v>-0.76839969996275614</v>
      </c>
      <c r="G5293" s="1" t="str">
        <f t="shared" si="828"/>
        <v>0.639970234539972-0.768399699962756i</v>
      </c>
      <c r="H5293" s="1" t="str">
        <f t="shared" si="822"/>
        <v>-0.639970234539972+0.768399699962756i</v>
      </c>
      <c r="I5293" s="1">
        <f t="shared" si="829"/>
        <v>-1.3032318893356501E-15</v>
      </c>
      <c r="J5293" s="1">
        <f t="shared" si="830"/>
        <v>-2.1342671458870401</v>
      </c>
    </row>
    <row r="5294" spans="1:10" x14ac:dyDescent="0.25">
      <c r="A5294" s="1">
        <f t="shared" si="821"/>
        <v>0.52619999999995837</v>
      </c>
      <c r="B5294" s="1">
        <f t="shared" si="823"/>
        <v>-1.1808273001345401E-16</v>
      </c>
      <c r="C5294" s="1" t="str">
        <f t="shared" si="824"/>
        <v>-1.18082730013454E-16-2.12718935554993i</v>
      </c>
      <c r="D5294" s="1">
        <f t="shared" si="825"/>
        <v>-13.445262575126389</v>
      </c>
      <c r="E5294" s="1">
        <f t="shared" si="826"/>
        <v>0.63800476180846211</v>
      </c>
      <c r="F5294" s="1">
        <f t="shared" si="827"/>
        <v>-0.77003241744080331</v>
      </c>
      <c r="G5294" s="1" t="str">
        <f t="shared" si="828"/>
        <v>0.638004761808462-0.770032417440803i</v>
      </c>
      <c r="H5294" s="1" t="str">
        <f t="shared" si="822"/>
        <v>-0.638004761808462+0.770032417440803i</v>
      </c>
      <c r="I5294" s="1">
        <f t="shared" si="829"/>
        <v>-1.1808273001345401E-16</v>
      </c>
      <c r="J5294" s="1">
        <f t="shared" si="830"/>
        <v>-2.1271893555499299</v>
      </c>
    </row>
    <row r="5295" spans="1:10" x14ac:dyDescent="0.25">
      <c r="A5295" s="1">
        <f t="shared" si="821"/>
        <v>0.52629999999995836</v>
      </c>
      <c r="B5295" s="1">
        <f t="shared" si="823"/>
        <v>-1.4123035614174099E-15</v>
      </c>
      <c r="C5295" s="1" t="str">
        <f t="shared" si="824"/>
        <v>-1.41230356141741E-15-2.12014993097782i</v>
      </c>
      <c r="D5295" s="1">
        <f t="shared" si="825"/>
        <v>-13.447817737151308</v>
      </c>
      <c r="E5295" s="1">
        <f t="shared" si="826"/>
        <v>0.63603512363993253</v>
      </c>
      <c r="F5295" s="1">
        <f t="shared" si="827"/>
        <v>-0.77166010749314728</v>
      </c>
      <c r="G5295" s="1" t="str">
        <f t="shared" si="828"/>
        <v>0.636035123639933-0.771660107493147i</v>
      </c>
      <c r="H5295" s="1" t="str">
        <f t="shared" si="822"/>
        <v>-0.636035123639933+0.771660107493147i</v>
      </c>
      <c r="I5295" s="1">
        <f t="shared" si="829"/>
        <v>-1.4123035614174099E-15</v>
      </c>
      <c r="J5295" s="1">
        <f t="shared" si="830"/>
        <v>-2.1201499309778198</v>
      </c>
    </row>
    <row r="5296" spans="1:10" x14ac:dyDescent="0.25">
      <c r="A5296" s="1">
        <f t="shared" si="821"/>
        <v>0.52639999999995835</v>
      </c>
      <c r="B5296" s="1">
        <f t="shared" si="823"/>
        <v>-1.8768529293147599E-15</v>
      </c>
      <c r="C5296" s="1" t="str">
        <f t="shared" si="824"/>
        <v>-1.87685292931476E-15-2.11314853827278i</v>
      </c>
      <c r="D5296" s="1">
        <f t="shared" si="825"/>
        <v>-13.450372899176227</v>
      </c>
      <c r="E5296" s="1">
        <f t="shared" si="826"/>
        <v>0.63406133289385402</v>
      </c>
      <c r="F5296" s="1">
        <f t="shared" si="827"/>
        <v>-0.77328275949284508</v>
      </c>
      <c r="G5296" s="1" t="str">
        <f t="shared" si="828"/>
        <v>0.634061332893854-0.773282759492845i</v>
      </c>
      <c r="H5296" s="1" t="str">
        <f t="shared" si="822"/>
        <v>-0.634061332893854+0.773282759492845i</v>
      </c>
      <c r="I5296" s="1">
        <f t="shared" si="829"/>
        <v>-1.8768529293147599E-15</v>
      </c>
      <c r="J5296" s="1">
        <f t="shared" si="830"/>
        <v>-2.1131485382727799</v>
      </c>
    </row>
    <row r="5297" spans="1:10" x14ac:dyDescent="0.25">
      <c r="A5297" s="1">
        <f t="shared" si="821"/>
        <v>0.52649999999995833</v>
      </c>
      <c r="B5297" s="1">
        <f t="shared" si="823"/>
        <v>4.6766698233604395E-16</v>
      </c>
      <c r="C5297" s="1" t="str">
        <f t="shared" si="824"/>
        <v>4.67666982336044E-16-2.10618484738209i</v>
      </c>
      <c r="D5297" s="1">
        <f t="shared" si="825"/>
        <v>-13.452928061201147</v>
      </c>
      <c r="E5297" s="1">
        <f t="shared" si="826"/>
        <v>0.63208340245680772</v>
      </c>
      <c r="F5297" s="1">
        <f t="shared" si="827"/>
        <v>-0.77490036284584696</v>
      </c>
      <c r="G5297" s="1" t="str">
        <f t="shared" si="828"/>
        <v>0.632083402456808-0.774900362845847i</v>
      </c>
      <c r="H5297" s="1" t="str">
        <f t="shared" si="822"/>
        <v>-0.632083402456808+0.774900362845847i</v>
      </c>
      <c r="I5297" s="1">
        <f t="shared" si="829"/>
        <v>4.6766698233604395E-16</v>
      </c>
      <c r="J5297" s="1">
        <f t="shared" si="830"/>
        <v>-2.1061848473820901</v>
      </c>
    </row>
    <row r="5298" spans="1:10" x14ac:dyDescent="0.25">
      <c r="A5298" s="1">
        <f t="shared" si="821"/>
        <v>0.52659999999995832</v>
      </c>
      <c r="B5298" s="1">
        <f t="shared" si="823"/>
        <v>2.7967741882977698E-15</v>
      </c>
      <c r="C5298" s="1" t="str">
        <f t="shared" si="824"/>
        <v>2.79677418829777E-15-2.09925853204288i</v>
      </c>
      <c r="D5298" s="1">
        <f t="shared" si="825"/>
        <v>-13.455483223226066</v>
      </c>
      <c r="E5298" s="1">
        <f t="shared" si="826"/>
        <v>0.63010134524240624</v>
      </c>
      <c r="F5298" s="1">
        <f t="shared" si="827"/>
        <v>-0.77651290699106212</v>
      </c>
      <c r="G5298" s="1" t="str">
        <f t="shared" si="828"/>
        <v>0.630101345242406-0.776512906991062i</v>
      </c>
      <c r="H5298" s="1" t="str">
        <f t="shared" si="822"/>
        <v>-0.630101345242406+0.776512906991062i</v>
      </c>
      <c r="I5298" s="1">
        <f t="shared" si="829"/>
        <v>2.7967741882977698E-15</v>
      </c>
      <c r="J5298" s="1">
        <f t="shared" si="830"/>
        <v>-2.0992585320428798</v>
      </c>
    </row>
    <row r="5299" spans="1:10" x14ac:dyDescent="0.25">
      <c r="A5299" s="1">
        <f t="shared" si="821"/>
        <v>0.52669999999995831</v>
      </c>
      <c r="B5299" s="1">
        <f t="shared" si="823"/>
        <v>-2.3229965392700101E-15</v>
      </c>
      <c r="C5299" s="1" t="str">
        <f t="shared" si="824"/>
        <v>-2.32299653927001E-15-2.09236926972787i</v>
      </c>
      <c r="D5299" s="1">
        <f t="shared" si="825"/>
        <v>-13.458038385250985</v>
      </c>
      <c r="E5299" s="1">
        <f t="shared" si="826"/>
        <v>0.62811517419120155</v>
      </c>
      <c r="F5299" s="1">
        <f t="shared" si="827"/>
        <v>-0.77812038140043382</v>
      </c>
      <c r="G5299" s="1" t="str">
        <f t="shared" si="828"/>
        <v>0.628115174191202-0.778120381400434i</v>
      </c>
      <c r="H5299" s="1" t="str">
        <f t="shared" si="822"/>
        <v>-0.628115174191202+0.778120381400434i</v>
      </c>
      <c r="I5299" s="1">
        <f t="shared" si="829"/>
        <v>-2.3229965392700101E-15</v>
      </c>
      <c r="J5299" s="1">
        <f t="shared" si="830"/>
        <v>-2.09236926972787</v>
      </c>
    </row>
    <row r="5300" spans="1:10" x14ac:dyDescent="0.25">
      <c r="A5300" s="1">
        <f t="shared" si="821"/>
        <v>0.5267999999999583</v>
      </c>
      <c r="B5300" s="1">
        <f t="shared" si="823"/>
        <v>-3.2415441866593498E-15</v>
      </c>
      <c r="C5300" s="1" t="str">
        <f t="shared" si="824"/>
        <v>-3.24154418665935E-15-2.08551674159201i</v>
      </c>
      <c r="D5300" s="1">
        <f t="shared" si="825"/>
        <v>-13.460593547275906</v>
      </c>
      <c r="E5300" s="1">
        <f t="shared" si="826"/>
        <v>0.6261249022706038</v>
      </c>
      <c r="F5300" s="1">
        <f t="shared" si="827"/>
        <v>-0.7797227755790046</v>
      </c>
      <c r="G5300" s="1" t="str">
        <f t="shared" si="828"/>
        <v>0.626124902270604-0.779722775579005i</v>
      </c>
      <c r="H5300" s="1" t="str">
        <f t="shared" si="822"/>
        <v>-0.626124902270604+0.779722775579005i</v>
      </c>
      <c r="I5300" s="1">
        <f t="shared" si="829"/>
        <v>-3.2415441866593498E-15</v>
      </c>
      <c r="J5300" s="1">
        <f t="shared" si="830"/>
        <v>-2.0855167415920102</v>
      </c>
    </row>
    <row r="5301" spans="1:10" x14ac:dyDescent="0.25">
      <c r="A5301" s="1">
        <f t="shared" si="821"/>
        <v>0.52689999999995829</v>
      </c>
      <c r="B5301" s="1">
        <f t="shared" si="823"/>
        <v>-1.5000838472200901E-15</v>
      </c>
      <c r="C5301" s="1" t="str">
        <f t="shared" si="824"/>
        <v>-1.50008384722009E-15-2.07870063241997i</v>
      </c>
      <c r="D5301" s="1">
        <f t="shared" si="825"/>
        <v>-13.463148709300825</v>
      </c>
      <c r="E5301" s="1">
        <f t="shared" si="826"/>
        <v>0.6241305424748016</v>
      </c>
      <c r="F5301" s="1">
        <f t="shared" si="827"/>
        <v>-0.78132007906498213</v>
      </c>
      <c r="G5301" s="1" t="str">
        <f t="shared" si="828"/>
        <v>0.624130542474802-0.781320079064982i</v>
      </c>
      <c r="H5301" s="1" t="str">
        <f t="shared" si="822"/>
        <v>-0.624130542474802+0.781320079064982i</v>
      </c>
      <c r="I5301" s="1">
        <f t="shared" si="829"/>
        <v>-1.5000838472200901E-15</v>
      </c>
      <c r="J5301" s="1">
        <f t="shared" si="830"/>
        <v>-2.0787006324199702</v>
      </c>
    </row>
    <row r="5302" spans="1:10" x14ac:dyDescent="0.25">
      <c r="A5302" s="1">
        <f t="shared" si="821"/>
        <v>0.52699999999995828</v>
      </c>
      <c r="B5302" s="1">
        <f t="shared" si="823"/>
        <v>3.4504409838897099E-16</v>
      </c>
      <c r="C5302" s="1" t="str">
        <f t="shared" si="824"/>
        <v>3.45044098388971E-16-2.07192063057461i</v>
      </c>
      <c r="D5302" s="1">
        <f t="shared" si="825"/>
        <v>-13.465703871325744</v>
      </c>
      <c r="E5302" s="1">
        <f t="shared" si="826"/>
        <v>0.62213210782466821</v>
      </c>
      <c r="F5302" s="1">
        <f t="shared" si="827"/>
        <v>-0.78291228142981351</v>
      </c>
      <c r="G5302" s="1" t="str">
        <f t="shared" si="828"/>
        <v>0.622132107824668-0.782912281429814i</v>
      </c>
      <c r="H5302" s="1" t="str">
        <f t="shared" si="822"/>
        <v>-0.622132107824668+0.782912281429814i</v>
      </c>
      <c r="I5302" s="1">
        <f t="shared" si="829"/>
        <v>3.4504409838897099E-16</v>
      </c>
      <c r="J5302" s="1">
        <f t="shared" si="830"/>
        <v>-2.0719206305746098</v>
      </c>
    </row>
    <row r="5303" spans="1:10" x14ac:dyDescent="0.25">
      <c r="A5303" s="1">
        <f t="shared" si="821"/>
        <v>0.52709999999995827</v>
      </c>
      <c r="B5303" s="1">
        <f t="shared" si="823"/>
        <v>3.43920963032861E-16</v>
      </c>
      <c r="C5303" s="1" t="str">
        <f t="shared" si="824"/>
        <v>3.43920963032861E-16-2.06517642794626i</v>
      </c>
      <c r="D5303" s="1">
        <f t="shared" si="825"/>
        <v>-13.468259033350664</v>
      </c>
      <c r="E5303" s="1">
        <f t="shared" si="826"/>
        <v>0.62012961136768119</v>
      </c>
      <c r="F5303" s="1">
        <f t="shared" si="827"/>
        <v>-0.78449937227825028</v>
      </c>
      <c r="G5303" s="1" t="str">
        <f t="shared" si="828"/>
        <v>0.620129611367681-0.78449937227825i</v>
      </c>
      <c r="H5303" s="1" t="str">
        <f t="shared" si="822"/>
        <v>-0.620129611367681+0.78449937227825i</v>
      </c>
      <c r="I5303" s="1">
        <f t="shared" si="829"/>
        <v>3.43920963032861E-16</v>
      </c>
      <c r="J5303" s="1">
        <f t="shared" si="830"/>
        <v>-2.0651764279462599</v>
      </c>
    </row>
    <row r="5304" spans="1:10" x14ac:dyDescent="0.25">
      <c r="A5304" s="1">
        <f t="shared" si="821"/>
        <v>0.52719999999995826</v>
      </c>
      <c r="B5304" s="1">
        <f t="shared" si="823"/>
        <v>1.1426791290419299E-16</v>
      </c>
      <c r="C5304" s="1" t="str">
        <f t="shared" si="824"/>
        <v>1.14267912904193E-16-2.05846771990291i</v>
      </c>
      <c r="D5304" s="1">
        <f t="shared" si="825"/>
        <v>-13.470814195375583</v>
      </c>
      <c r="E5304" s="1">
        <f t="shared" si="826"/>
        <v>0.61812306617784119</v>
      </c>
      <c r="F5304" s="1">
        <f t="shared" si="827"/>
        <v>-0.78608134124841322</v>
      </c>
      <c r="G5304" s="1" t="str">
        <f t="shared" si="828"/>
        <v>0.618123066177841-0.786081341248413i</v>
      </c>
      <c r="H5304" s="1" t="str">
        <f t="shared" si="822"/>
        <v>-0.618123066177841+0.786081341248413i</v>
      </c>
      <c r="I5304" s="1">
        <f t="shared" si="829"/>
        <v>1.1426791290419299E-16</v>
      </c>
      <c r="J5304" s="1">
        <f t="shared" si="830"/>
        <v>-2.05846771990291</v>
      </c>
    </row>
    <row r="5305" spans="1:10" x14ac:dyDescent="0.25">
      <c r="A5305" s="1">
        <f t="shared" si="821"/>
        <v>0.52729999999995825</v>
      </c>
      <c r="B5305" s="1">
        <f t="shared" si="823"/>
        <v>1.36676950107074E-15</v>
      </c>
      <c r="C5305" s="1" t="str">
        <f t="shared" si="824"/>
        <v>1.36676950107074E-15-2.05179420524119i</v>
      </c>
      <c r="D5305" s="1">
        <f t="shared" si="825"/>
        <v>-13.473369357400502</v>
      </c>
      <c r="E5305" s="1">
        <f t="shared" si="826"/>
        <v>0.61611248535557817</v>
      </c>
      <c r="F5305" s="1">
        <f t="shared" si="827"/>
        <v>-0.78765817801186611</v>
      </c>
      <c r="G5305" s="1" t="str">
        <f t="shared" si="828"/>
        <v>0.616112485355578-0.787658178011866i</v>
      </c>
      <c r="H5305" s="1" t="str">
        <f t="shared" si="822"/>
        <v>-0.616112485355578+0.787658178011866i</v>
      </c>
      <c r="I5305" s="1">
        <f t="shared" si="829"/>
        <v>1.36676950107074E-15</v>
      </c>
      <c r="J5305" s="1">
        <f t="shared" si="830"/>
        <v>-2.0517942052411899</v>
      </c>
    </row>
    <row r="5306" spans="1:10" x14ac:dyDescent="0.25">
      <c r="A5306" s="1">
        <f t="shared" si="821"/>
        <v>0.52739999999995824</v>
      </c>
      <c r="B5306" s="1">
        <f t="shared" si="823"/>
        <v>-1.47587623343642E-15</v>
      </c>
      <c r="C5306" s="1" t="str">
        <f t="shared" si="824"/>
        <v>-1.47587623343642E-15-2.04515558613822i</v>
      </c>
      <c r="D5306" s="1">
        <f t="shared" si="825"/>
        <v>-13.475924519425421</v>
      </c>
      <c r="E5306" s="1">
        <f t="shared" si="826"/>
        <v>0.61409788202767157</v>
      </c>
      <c r="F5306" s="1">
        <f t="shared" si="827"/>
        <v>-0.78922987227367913</v>
      </c>
      <c r="G5306" s="1" t="str">
        <f t="shared" si="828"/>
        <v>0.614097882027672-0.789229872273679i</v>
      </c>
      <c r="H5306" s="1" t="str">
        <f t="shared" si="822"/>
        <v>-0.614097882027672+0.789229872273679i</v>
      </c>
      <c r="I5306" s="1">
        <f t="shared" si="829"/>
        <v>-1.47587623343642E-15</v>
      </c>
      <c r="J5306" s="1">
        <f t="shared" si="830"/>
        <v>-2.04515558613822</v>
      </c>
    </row>
    <row r="5307" spans="1:10" x14ac:dyDescent="0.25">
      <c r="A5307" s="1">
        <f t="shared" si="821"/>
        <v>0.52749999999995822</v>
      </c>
      <c r="B5307" s="1">
        <f t="shared" si="823"/>
        <v>-3.3948703316926201E-16</v>
      </c>
      <c r="C5307" s="1" t="str">
        <f t="shared" si="824"/>
        <v>-3.39487033169262E-16-2.03855156810427i</v>
      </c>
      <c r="D5307" s="1">
        <f t="shared" si="825"/>
        <v>-13.478479681450342</v>
      </c>
      <c r="E5307" s="1">
        <f t="shared" si="826"/>
        <v>0.61207926934716184</v>
      </c>
      <c r="F5307" s="1">
        <f t="shared" si="827"/>
        <v>-0.79079641377249832</v>
      </c>
      <c r="G5307" s="1" t="str">
        <f t="shared" si="828"/>
        <v>0.612079269347162-0.790796413772498i</v>
      </c>
      <c r="H5307" s="1" t="str">
        <f t="shared" si="822"/>
        <v>-0.612079269347162+0.790796413772498i</v>
      </c>
      <c r="I5307" s="1">
        <f t="shared" si="829"/>
        <v>-3.3948703316926201E-16</v>
      </c>
      <c r="J5307" s="1">
        <f t="shared" si="830"/>
        <v>-2.0385515681042699</v>
      </c>
    </row>
    <row r="5308" spans="1:10" x14ac:dyDescent="0.25">
      <c r="A5308" s="1">
        <f t="shared" si="821"/>
        <v>0.52759999999995821</v>
      </c>
      <c r="B5308" s="1">
        <f t="shared" si="823"/>
        <v>0</v>
      </c>
      <c r="C5308" s="1" t="str">
        <f t="shared" si="824"/>
        <v>-2.03198185993617i</v>
      </c>
      <c r="D5308" s="1">
        <f t="shared" si="825"/>
        <v>-13.48103484347526</v>
      </c>
      <c r="E5308" s="1">
        <f t="shared" si="826"/>
        <v>0.61005666049327001</v>
      </c>
      <c r="F5308" s="1">
        <f t="shared" si="827"/>
        <v>-0.79235779228060799</v>
      </c>
      <c r="G5308" s="1" t="str">
        <f t="shared" si="828"/>
        <v>0.61005666049327-0.792357792280608i</v>
      </c>
      <c r="H5308" s="1" t="str">
        <f t="shared" si="822"/>
        <v>-0.61005666049327+0.792357792280608i</v>
      </c>
      <c r="I5308" s="1">
        <f t="shared" si="829"/>
        <v>0</v>
      </c>
      <c r="J5308" s="1">
        <f t="shared" si="830"/>
        <v>-2.0319818599361699</v>
      </c>
    </row>
    <row r="5309" spans="1:10" x14ac:dyDescent="0.25">
      <c r="A5309" s="1">
        <f t="shared" si="821"/>
        <v>0.5276999999999582</v>
      </c>
      <c r="B5309" s="1">
        <f t="shared" si="823"/>
        <v>-1.4616530351468901E-15</v>
      </c>
      <c r="C5309" s="1" t="str">
        <f t="shared" si="824"/>
        <v>-1.46165303514689E-15-2.02544617367153i</v>
      </c>
      <c r="D5309" s="1">
        <f t="shared" si="825"/>
        <v>-13.483590005500179</v>
      </c>
      <c r="E5309" s="1">
        <f t="shared" si="826"/>
        <v>0.60803006867130327</v>
      </c>
      <c r="F5309" s="1">
        <f t="shared" si="827"/>
        <v>-0.79391399760400383</v>
      </c>
      <c r="G5309" s="1" t="str">
        <f t="shared" si="828"/>
        <v>0.608030068671303-0.793913997604004i</v>
      </c>
      <c r="H5309" s="1" t="str">
        <f t="shared" si="822"/>
        <v>-0.608030068671303+0.793913997604004i</v>
      </c>
      <c r="I5309" s="1">
        <f t="shared" si="829"/>
        <v>-1.4616530351468901E-15</v>
      </c>
      <c r="J5309" s="1">
        <f t="shared" si="830"/>
        <v>-2.0254461736715301</v>
      </c>
    </row>
    <row r="5310" spans="1:10" x14ac:dyDescent="0.25">
      <c r="A5310" s="1">
        <f t="shared" si="821"/>
        <v>0.52779999999995819</v>
      </c>
      <c r="B5310" s="1">
        <f t="shared" si="823"/>
        <v>-1.5690348544657099E-15</v>
      </c>
      <c r="C5310" s="1" t="str">
        <f t="shared" si="824"/>
        <v>-1.56903485446571E-15-2.01894422454374i</v>
      </c>
      <c r="D5310" s="1">
        <f t="shared" si="825"/>
        <v>-13.4861451675251</v>
      </c>
      <c r="E5310" s="1">
        <f t="shared" si="826"/>
        <v>0.605999507112573</v>
      </c>
      <c r="F5310" s="1">
        <f t="shared" si="827"/>
        <v>-0.79546501958245697</v>
      </c>
      <c r="G5310" s="1" t="str">
        <f t="shared" si="828"/>
        <v>0.605999507112573-0.795465019582457i</v>
      </c>
      <c r="H5310" s="1" t="str">
        <f t="shared" si="822"/>
        <v>-0.605999507112573+0.795465019582457i</v>
      </c>
      <c r="I5310" s="1">
        <f t="shared" si="829"/>
        <v>-1.5690348544657099E-15</v>
      </c>
      <c r="J5310" s="1">
        <f t="shared" si="830"/>
        <v>-2.0189442245437399</v>
      </c>
    </row>
    <row r="5311" spans="1:10" x14ac:dyDescent="0.25">
      <c r="A5311" s="1">
        <f t="shared" si="821"/>
        <v>0.52789999999995818</v>
      </c>
      <c r="B5311" s="1">
        <f t="shared" si="823"/>
        <v>-1.7874375143890601E-15</v>
      </c>
      <c r="C5311" s="1" t="str">
        <f t="shared" si="824"/>
        <v>-1.78743751438906E-15-2.01247573093766i</v>
      </c>
      <c r="D5311" s="1">
        <f t="shared" si="825"/>
        <v>-13.488700329550019</v>
      </c>
      <c r="E5311" s="1">
        <f t="shared" si="826"/>
        <v>0.60396498907431284</v>
      </c>
      <c r="F5311" s="1">
        <f t="shared" si="827"/>
        <v>-0.79701084808957601</v>
      </c>
      <c r="G5311" s="1" t="str">
        <f t="shared" si="828"/>
        <v>0.603964989074313-0.797010848089576i</v>
      </c>
      <c r="H5311" s="1" t="str">
        <f t="shared" si="822"/>
        <v>-0.603964989074313+0.797010848089576i</v>
      </c>
      <c r="I5311" s="1">
        <f t="shared" si="829"/>
        <v>-1.7874375143890601E-15</v>
      </c>
      <c r="J5311" s="1">
        <f t="shared" si="830"/>
        <v>-2.01247573093766</v>
      </c>
    </row>
    <row r="5312" spans="1:10" x14ac:dyDescent="0.25">
      <c r="A5312" s="1">
        <f t="shared" si="821"/>
        <v>0.52799999999995817</v>
      </c>
      <c r="B5312" s="1">
        <f t="shared" si="823"/>
        <v>-1.8930794178852999E-15</v>
      </c>
      <c r="C5312" s="1" t="str">
        <f t="shared" si="824"/>
        <v>-1.8930794178853E-15-2.00604041434611i</v>
      </c>
      <c r="D5312" s="1">
        <f t="shared" si="825"/>
        <v>-13.491255491574938</v>
      </c>
      <c r="E5312" s="1">
        <f t="shared" si="826"/>
        <v>0.60192652783958311</v>
      </c>
      <c r="F5312" s="1">
        <f t="shared" si="827"/>
        <v>-0.79855147303288077</v>
      </c>
      <c r="G5312" s="1" t="str">
        <f t="shared" si="828"/>
        <v>0.601926527839583-0.798551473032881i</v>
      </c>
      <c r="H5312" s="1" t="str">
        <f t="shared" si="822"/>
        <v>-0.601926527839583+0.798551473032881i</v>
      </c>
      <c r="I5312" s="1">
        <f t="shared" si="829"/>
        <v>-1.8930794178852999E-15</v>
      </c>
      <c r="J5312" s="1">
        <f t="shared" si="830"/>
        <v>-2.0060404143461099</v>
      </c>
    </row>
    <row r="5313" spans="1:10" x14ac:dyDescent="0.25">
      <c r="A5313" s="1">
        <f t="shared" si="821"/>
        <v>0.52809999999995816</v>
      </c>
      <c r="B5313" s="1">
        <f t="shared" si="823"/>
        <v>0</v>
      </c>
      <c r="C5313" s="1" t="str">
        <f t="shared" si="824"/>
        <v>-1.99963799932707i</v>
      </c>
      <c r="D5313" s="1">
        <f t="shared" si="825"/>
        <v>-13.493810653599857</v>
      </c>
      <c r="E5313" s="1">
        <f t="shared" si="826"/>
        <v>0.59988413671719032</v>
      </c>
      <c r="F5313" s="1">
        <f t="shared" si="827"/>
        <v>-0.80008688435386266</v>
      </c>
      <c r="G5313" s="1" t="str">
        <f t="shared" si="828"/>
        <v>0.59988413671719-0.800086884353863i</v>
      </c>
      <c r="H5313" s="1" t="str">
        <f t="shared" si="822"/>
        <v>-0.59988413671719+0.800086884353863i</v>
      </c>
      <c r="I5313" s="1">
        <f t="shared" si="829"/>
        <v>0</v>
      </c>
      <c r="J5313" s="1">
        <f t="shared" si="830"/>
        <v>-1.9996379993270701</v>
      </c>
    </row>
    <row r="5314" spans="1:10" x14ac:dyDescent="0.25">
      <c r="A5314" s="1">
        <f t="shared" si="821"/>
        <v>0.52819999999995815</v>
      </c>
      <c r="B5314" s="1">
        <f t="shared" si="823"/>
        <v>1.32778335890304E-15</v>
      </c>
      <c r="C5314" s="1" t="str">
        <f t="shared" si="824"/>
        <v>1.32778335890304E-15-1.9932682134615i</v>
      </c>
      <c r="D5314" s="1">
        <f t="shared" si="825"/>
        <v>-13.496365815624777</v>
      </c>
      <c r="E5314" s="1">
        <f t="shared" si="826"/>
        <v>0.59783782904159721</v>
      </c>
      <c r="F5314" s="1">
        <f t="shared" si="827"/>
        <v>-0.80161707202805377</v>
      </c>
      <c r="G5314" s="1" t="str">
        <f t="shared" si="828"/>
        <v>0.597837829041597-0.801617072028054i</v>
      </c>
      <c r="H5314" s="1" t="str">
        <f t="shared" si="822"/>
        <v>-0.597837829041597+0.801617072028054i</v>
      </c>
      <c r="I5314" s="1">
        <f t="shared" si="829"/>
        <v>1.32778335890304E-15</v>
      </c>
      <c r="J5314" s="1">
        <f t="shared" si="830"/>
        <v>-1.9932682134615001</v>
      </c>
    </row>
    <row r="5315" spans="1:10" x14ac:dyDescent="0.25">
      <c r="A5315" s="1">
        <f t="shared" si="821"/>
        <v>0.52829999999995814</v>
      </c>
      <c r="B5315" s="1">
        <f t="shared" si="823"/>
        <v>-2.20593630841035E-16</v>
      </c>
      <c r="C5315" s="1" t="str">
        <f t="shared" si="824"/>
        <v>-2.20593630841035E-16-1.98693078731198i</v>
      </c>
      <c r="D5315" s="1">
        <f t="shared" si="825"/>
        <v>-13.498920977649696</v>
      </c>
      <c r="E5315" s="1">
        <f t="shared" si="826"/>
        <v>0.59578761817284132</v>
      </c>
      <c r="F5315" s="1">
        <f t="shared" si="827"/>
        <v>-0.80314202606508678</v>
      </c>
      <c r="G5315" s="1" t="str">
        <f t="shared" si="828"/>
        <v>0.595787618172841-0.803142026065087i</v>
      </c>
      <c r="H5315" s="1" t="str">
        <f t="shared" si="822"/>
        <v>-0.595787618172841+0.803142026065087i</v>
      </c>
      <c r="I5315" s="1">
        <f t="shared" si="829"/>
        <v>-2.20593630841035E-16</v>
      </c>
      <c r="J5315" s="1">
        <f t="shared" si="830"/>
        <v>-1.9869307873119799</v>
      </c>
    </row>
    <row r="5316" spans="1:10" x14ac:dyDescent="0.25">
      <c r="A5316" s="1">
        <f t="shared" si="821"/>
        <v>0.52839999999995813</v>
      </c>
      <c r="B5316" s="1">
        <f t="shared" si="823"/>
        <v>1.09946799130675E-16</v>
      </c>
      <c r="C5316" s="1" t="str">
        <f t="shared" si="824"/>
        <v>1.09946799130675E-16-1.98062545438194i</v>
      </c>
      <c r="D5316" s="1">
        <f t="shared" si="825"/>
        <v>-13.501476139674615</v>
      </c>
      <c r="E5316" s="1">
        <f t="shared" si="826"/>
        <v>0.59373351749643921</v>
      </c>
      <c r="F5316" s="1">
        <f t="shared" si="827"/>
        <v>-0.80466173650876771</v>
      </c>
      <c r="G5316" s="1" t="str">
        <f t="shared" si="828"/>
        <v>0.593733517496439-0.804661736508768i</v>
      </c>
      <c r="H5316" s="1" t="str">
        <f t="shared" si="822"/>
        <v>-0.593733517496439+0.804661736508768i</v>
      </c>
      <c r="I5316" s="1">
        <f t="shared" si="829"/>
        <v>1.09946799130675E-16</v>
      </c>
      <c r="J5316" s="1">
        <f t="shared" si="830"/>
        <v>-1.9806254543819399</v>
      </c>
    </row>
    <row r="5317" spans="1:10" x14ac:dyDescent="0.25">
      <c r="A5317" s="1">
        <f t="shared" si="821"/>
        <v>0.52849999999995811</v>
      </c>
      <c r="B5317" s="1">
        <f t="shared" si="823"/>
        <v>-3.1783579424567E-15</v>
      </c>
      <c r="C5317" s="1" t="str">
        <f t="shared" si="824"/>
        <v>-3.1783579424567E-15-1.97435195107559i</v>
      </c>
      <c r="D5317" s="1">
        <f t="shared" si="825"/>
        <v>-13.504031301699536</v>
      </c>
      <c r="E5317" s="1">
        <f t="shared" si="826"/>
        <v>0.5916755404233035</v>
      </c>
      <c r="F5317" s="1">
        <f t="shared" si="827"/>
        <v>-0.80617619343713676</v>
      </c>
      <c r="G5317" s="1" t="str">
        <f t="shared" si="828"/>
        <v>0.591675540423304-0.806176193437137i</v>
      </c>
      <c r="H5317" s="1" t="str">
        <f t="shared" si="822"/>
        <v>-0.591675540423304+0.806176193437137i</v>
      </c>
      <c r="I5317" s="1">
        <f t="shared" si="829"/>
        <v>-3.1783579424567E-15</v>
      </c>
      <c r="J5317" s="1">
        <f t="shared" si="830"/>
        <v>-1.97435195107559</v>
      </c>
    </row>
    <row r="5318" spans="1:10" x14ac:dyDescent="0.25">
      <c r="A5318" s="1">
        <f t="shared" si="821"/>
        <v>0.5285999999999581</v>
      </c>
      <c r="B5318" s="1">
        <f t="shared" si="823"/>
        <v>4.3700821109793498E-16</v>
      </c>
      <c r="C5318" s="1" t="str">
        <f t="shared" si="824"/>
        <v>4.37008211097935E-16-1.96811001665851i</v>
      </c>
      <c r="D5318" s="1">
        <f t="shared" si="825"/>
        <v>-13.506586463724455</v>
      </c>
      <c r="E5318" s="1">
        <f t="shared" si="826"/>
        <v>0.58961370038965943</v>
      </c>
      <c r="F5318" s="1">
        <f t="shared" si="827"/>
        <v>-0.80768538696253067</v>
      </c>
      <c r="G5318" s="1" t="str">
        <f t="shared" si="828"/>
        <v>0.589613700389659-0.807685386962531i</v>
      </c>
      <c r="H5318" s="1" t="str">
        <f t="shared" si="822"/>
        <v>-0.589613700389659+0.807685386962531i</v>
      </c>
      <c r="I5318" s="1">
        <f t="shared" si="829"/>
        <v>4.3700821109793498E-16</v>
      </c>
      <c r="J5318" s="1">
        <f t="shared" si="830"/>
        <v>-1.9681100166585099</v>
      </c>
    </row>
    <row r="5319" spans="1:10" x14ac:dyDescent="0.25">
      <c r="A5319" s="1">
        <f t="shared" si="821"/>
        <v>0.52869999999995809</v>
      </c>
      <c r="B5319" s="1">
        <f t="shared" si="823"/>
        <v>3.2672188175245102E-16</v>
      </c>
      <c r="C5319" s="1" t="str">
        <f t="shared" si="824"/>
        <v>3.26721881752451E-16-1.96189939321884i</v>
      </c>
      <c r="D5319" s="1">
        <f t="shared" si="825"/>
        <v>-13.509141625749374</v>
      </c>
      <c r="E5319" s="1">
        <f t="shared" si="826"/>
        <v>0.58754801085694863</v>
      </c>
      <c r="F5319" s="1">
        <f t="shared" si="827"/>
        <v>-0.80918930723165328</v>
      </c>
      <c r="G5319" s="1" t="str">
        <f t="shared" si="828"/>
        <v>0.587548010856949-0.809189307231653i</v>
      </c>
      <c r="H5319" s="1" t="str">
        <f t="shared" si="822"/>
        <v>-0.587548010856949+0.809189307231653i</v>
      </c>
      <c r="I5319" s="1">
        <f t="shared" si="829"/>
        <v>3.2672188175245102E-16</v>
      </c>
      <c r="J5319" s="1">
        <f t="shared" si="830"/>
        <v>-1.96189939321884</v>
      </c>
    </row>
    <row r="5320" spans="1:10" x14ac:dyDescent="0.25">
      <c r="A5320" s="1">
        <f t="shared" si="821"/>
        <v>0.52879999999995808</v>
      </c>
      <c r="B5320" s="1">
        <f t="shared" si="823"/>
        <v>2.7141064751617099E-15</v>
      </c>
      <c r="C5320" s="1" t="str">
        <f t="shared" si="824"/>
        <v>2.71410647516171E-15-1.95571982562914i</v>
      </c>
      <c r="D5320" s="1">
        <f t="shared" si="825"/>
        <v>-13.511696787774293</v>
      </c>
      <c r="E5320" s="1">
        <f t="shared" si="826"/>
        <v>0.58547848531174718</v>
      </c>
      <c r="F5320" s="1">
        <f t="shared" si="827"/>
        <v>-0.81068794442563541</v>
      </c>
      <c r="G5320" s="1" t="str">
        <f t="shared" si="828"/>
        <v>0.585478485311747-0.810687944425635i</v>
      </c>
      <c r="H5320" s="1" t="str">
        <f t="shared" si="822"/>
        <v>-0.585478485311747+0.810687944425635i</v>
      </c>
      <c r="I5320" s="1">
        <f t="shared" si="829"/>
        <v>2.7141064751617099E-15</v>
      </c>
      <c r="J5320" s="1">
        <f t="shared" si="830"/>
        <v>-1.9557198256291399</v>
      </c>
    </row>
    <row r="5321" spans="1:10" x14ac:dyDescent="0.25">
      <c r="A5321" s="1">
        <f t="shared" si="821"/>
        <v>0.52889999999995807</v>
      </c>
      <c r="B5321" s="1">
        <f t="shared" si="823"/>
        <v>-2.1644586806300501E-15</v>
      </c>
      <c r="C5321" s="1" t="str">
        <f t="shared" si="824"/>
        <v>-2.16445868063005E-15-1.94957106150887i</v>
      </c>
      <c r="D5321" s="1">
        <f t="shared" si="825"/>
        <v>-13.514251949799213</v>
      </c>
      <c r="E5321" s="1">
        <f t="shared" si="826"/>
        <v>0.58340513726567422</v>
      </c>
      <c r="F5321" s="1">
        <f t="shared" si="827"/>
        <v>-0.81218128876010176</v>
      </c>
      <c r="G5321" s="1" t="str">
        <f t="shared" si="828"/>
        <v>0.583405137265674-0.812181288760102i</v>
      </c>
      <c r="H5321" s="1" t="str">
        <f t="shared" si="822"/>
        <v>-0.583405137265674+0.812181288760102i</v>
      </c>
      <c r="I5321" s="1">
        <f t="shared" si="829"/>
        <v>-2.1644586806300501E-15</v>
      </c>
      <c r="J5321" s="1">
        <f t="shared" si="830"/>
        <v>-1.9495710615088699</v>
      </c>
    </row>
    <row r="5322" spans="1:10" x14ac:dyDescent="0.25">
      <c r="A5322" s="1">
        <f t="shared" si="821"/>
        <v>0.52899999999995806</v>
      </c>
      <c r="B5322" s="1">
        <f t="shared" si="823"/>
        <v>-7.5518313593160302E-16</v>
      </c>
      <c r="C5322" s="1" t="str">
        <f t="shared" si="824"/>
        <v>-7.55183135931603E-16-1.94345285118746i</v>
      </c>
      <c r="D5322" s="1">
        <f t="shared" si="825"/>
        <v>-13.516807111824132</v>
      </c>
      <c r="E5322" s="1">
        <f t="shared" si="826"/>
        <v>0.58132798025530974</v>
      </c>
      <c r="F5322" s="1">
        <f t="shared" si="827"/>
        <v>-0.81366933048522982</v>
      </c>
      <c r="G5322" s="1" t="str">
        <f t="shared" si="828"/>
        <v>0.58132798025531-0.81366933048523i</v>
      </c>
      <c r="H5322" s="1" t="str">
        <f t="shared" si="822"/>
        <v>-0.58132798025531+0.81366933048523i</v>
      </c>
      <c r="I5322" s="1">
        <f t="shared" si="829"/>
        <v>-7.5518313593160302E-16</v>
      </c>
      <c r="J5322" s="1">
        <f t="shared" si="830"/>
        <v>-1.94345285118746</v>
      </c>
    </row>
    <row r="5323" spans="1:10" x14ac:dyDescent="0.25">
      <c r="A5323" s="1">
        <f t="shared" si="821"/>
        <v>0.52909999999995805</v>
      </c>
      <c r="B5323" s="1">
        <f t="shared" si="823"/>
        <v>1.5056350204018499E-15</v>
      </c>
      <c r="C5323" s="1" t="str">
        <f t="shared" si="824"/>
        <v>1.50563502040185E-15-1.93736494766793i</v>
      </c>
      <c r="D5323" s="1">
        <f t="shared" si="825"/>
        <v>-13.519362273849051</v>
      </c>
      <c r="E5323" s="1">
        <f t="shared" si="826"/>
        <v>0.57924702784209769</v>
      </c>
      <c r="F5323" s="1">
        <f t="shared" si="827"/>
        <v>-0.81515205988582029</v>
      </c>
      <c r="G5323" s="1" t="str">
        <f t="shared" si="828"/>
        <v>0.579247027842098-0.81515205988582i</v>
      </c>
      <c r="H5323" s="1" t="str">
        <f t="shared" si="822"/>
        <v>-0.579247027842098+0.81515205988582i</v>
      </c>
      <c r="I5323" s="1">
        <f t="shared" si="829"/>
        <v>1.5056350204018499E-15</v>
      </c>
      <c r="J5323" s="1">
        <f t="shared" si="830"/>
        <v>-1.93736494766793</v>
      </c>
    </row>
    <row r="5324" spans="1:10" x14ac:dyDescent="0.25">
      <c r="A5324" s="1">
        <f t="shared" si="821"/>
        <v>0.52919999999995804</v>
      </c>
      <c r="B5324" s="1">
        <f t="shared" si="823"/>
        <v>-7.5046356607590601E-16</v>
      </c>
      <c r="C5324" s="1" t="str">
        <f t="shared" si="824"/>
        <v>-7.50463566075906E-16-1.93130710659119i</v>
      </c>
      <c r="D5324" s="1">
        <f t="shared" si="825"/>
        <v>-13.521917435873972</v>
      </c>
      <c r="E5324" s="1">
        <f t="shared" si="826"/>
        <v>0.57716229361226168</v>
      </c>
      <c r="F5324" s="1">
        <f t="shared" si="827"/>
        <v>-0.81662946728135732</v>
      </c>
      <c r="G5324" s="1" t="str">
        <f t="shared" si="828"/>
        <v>0.577162293612262-0.816629467281357i</v>
      </c>
      <c r="H5324" s="1" t="str">
        <f t="shared" si="822"/>
        <v>-0.577162293612262+0.816629467281357i</v>
      </c>
      <c r="I5324" s="1">
        <f t="shared" si="829"/>
        <v>-7.5046356607590601E-16</v>
      </c>
      <c r="J5324" s="1">
        <f t="shared" si="830"/>
        <v>-1.93130710659119</v>
      </c>
    </row>
    <row r="5325" spans="1:10" x14ac:dyDescent="0.25">
      <c r="A5325" s="1">
        <f t="shared" si="821"/>
        <v>0.52929999999995803</v>
      </c>
      <c r="B5325" s="1">
        <f t="shared" si="823"/>
        <v>1.1756190436812E-15</v>
      </c>
      <c r="C5325" s="1" t="str">
        <f t="shared" si="824"/>
        <v>1.1756190436812E-15-1.92527908620083i</v>
      </c>
      <c r="D5325" s="1">
        <f t="shared" si="825"/>
        <v>-13.524472597898891</v>
      </c>
      <c r="E5325" s="1">
        <f t="shared" si="826"/>
        <v>0.57507379117672042</v>
      </c>
      <c r="F5325" s="1">
        <f t="shared" si="827"/>
        <v>-0.8181015430260683</v>
      </c>
      <c r="G5325" s="1" t="str">
        <f t="shared" si="828"/>
        <v>0.57507379117672-0.818101543026068i</v>
      </c>
      <c r="H5325" s="1" t="str">
        <f t="shared" si="822"/>
        <v>-0.57507379117672+0.818101543026068i</v>
      </c>
      <c r="I5325" s="1">
        <f t="shared" si="829"/>
        <v>1.1756190436812E-15</v>
      </c>
      <c r="J5325" s="1">
        <f t="shared" si="830"/>
        <v>-1.92527908620083</v>
      </c>
    </row>
    <row r="5326" spans="1:10" x14ac:dyDescent="0.25">
      <c r="A5326" s="1">
        <f t="shared" si="821"/>
        <v>0.52939999999995802</v>
      </c>
      <c r="B5326" s="1">
        <f t="shared" si="823"/>
        <v>1.0654147826797E-15</v>
      </c>
      <c r="C5326" s="1" t="str">
        <f t="shared" si="824"/>
        <v>1.0654147826797E-15-1.91928064730852i</v>
      </c>
      <c r="D5326" s="1">
        <f t="shared" si="825"/>
        <v>-13.52702775992381</v>
      </c>
      <c r="E5326" s="1">
        <f t="shared" si="826"/>
        <v>0.57298153417099029</v>
      </c>
      <c r="F5326" s="1">
        <f t="shared" si="827"/>
        <v>-0.8195682775089933</v>
      </c>
      <c r="G5326" s="1" t="str">
        <f t="shared" si="828"/>
        <v>0.57298153417099-0.819568277508993i</v>
      </c>
      <c r="H5326" s="1" t="str">
        <f t="shared" si="822"/>
        <v>-0.57298153417099+0.819568277508993i</v>
      </c>
      <c r="I5326" s="1">
        <f t="shared" si="829"/>
        <v>1.0654147826797E-15</v>
      </c>
      <c r="J5326" s="1">
        <f t="shared" si="830"/>
        <v>-1.91928064730852</v>
      </c>
    </row>
    <row r="5327" spans="1:10" x14ac:dyDescent="0.25">
      <c r="A5327" s="1">
        <f t="shared" si="821"/>
        <v>0.529499999999958</v>
      </c>
      <c r="B5327" s="1">
        <f t="shared" si="823"/>
        <v>-7.4347088889866603E-16</v>
      </c>
      <c r="C5327" s="1" t="str">
        <f t="shared" si="824"/>
        <v>-7.43470888898666E-16-1.91331155325991i</v>
      </c>
      <c r="D5327" s="1">
        <f t="shared" si="825"/>
        <v>-13.529582921948728</v>
      </c>
      <c r="E5327" s="1">
        <f t="shared" si="826"/>
        <v>0.5708855362551023</v>
      </c>
      <c r="F5327" s="1">
        <f t="shared" si="827"/>
        <v>-0.82102966115404397</v>
      </c>
      <c r="G5327" s="1" t="str">
        <f t="shared" si="828"/>
        <v>0.570885536255102-0.821029661154044i</v>
      </c>
      <c r="H5327" s="1" t="str">
        <f t="shared" si="822"/>
        <v>-0.570885536255102+0.821029661154044i</v>
      </c>
      <c r="I5327" s="1">
        <f t="shared" si="829"/>
        <v>-7.4347088889866603E-16</v>
      </c>
      <c r="J5327" s="1">
        <f t="shared" si="830"/>
        <v>-1.9133115532599101</v>
      </c>
    </row>
    <row r="5328" spans="1:10" x14ac:dyDescent="0.25">
      <c r="A5328" s="1">
        <f t="shared" si="821"/>
        <v>0.52959999999995799</v>
      </c>
      <c r="B5328" s="1">
        <f t="shared" si="823"/>
        <v>6.3528235002589999E-16</v>
      </c>
      <c r="C5328" s="1" t="str">
        <f t="shared" si="824"/>
        <v>6.352823500259E-16-1.90737156990113i</v>
      </c>
      <c r="D5328" s="1">
        <f t="shared" si="825"/>
        <v>-13.532138083973649</v>
      </c>
      <c r="E5328" s="1">
        <f t="shared" si="826"/>
        <v>0.56878581111350979</v>
      </c>
      <c r="F5328" s="1">
        <f t="shared" si="827"/>
        <v>-0.82248568442006742</v>
      </c>
      <c r="G5328" s="1" t="str">
        <f t="shared" si="828"/>
        <v>0.56878581111351-0.822485684420067i</v>
      </c>
      <c r="H5328" s="1" t="str">
        <f t="shared" si="822"/>
        <v>-0.56878581111351+0.822485684420067i</v>
      </c>
      <c r="I5328" s="1">
        <f t="shared" si="829"/>
        <v>6.3528235002589999E-16</v>
      </c>
      <c r="J5328" s="1">
        <f t="shared" si="830"/>
        <v>-1.90737156990113</v>
      </c>
    </row>
    <row r="5329" spans="1:10" x14ac:dyDescent="0.25">
      <c r="A5329" s="1">
        <f t="shared" si="821"/>
        <v>0.52969999999995798</v>
      </c>
      <c r="B5329" s="1">
        <f t="shared" si="823"/>
        <v>-2.5332542271160901E-15</v>
      </c>
      <c r="C5329" s="1" t="str">
        <f t="shared" si="824"/>
        <v>-2.53325422711609E-15-1.90146046554579i</v>
      </c>
      <c r="D5329" s="1">
        <f t="shared" si="825"/>
        <v>-13.534693245998568</v>
      </c>
      <c r="E5329" s="1">
        <f t="shared" si="826"/>
        <v>0.56668237245500486</v>
      </c>
      <c r="F5329" s="1">
        <f t="shared" si="827"/>
        <v>-0.82393633780090503</v>
      </c>
      <c r="G5329" s="1" t="str">
        <f t="shared" si="828"/>
        <v>0.566682372455005-0.823936337800905i</v>
      </c>
      <c r="H5329" s="1" t="str">
        <f t="shared" si="822"/>
        <v>-0.566682372455005+0.823936337800905i</v>
      </c>
      <c r="I5329" s="1">
        <f t="shared" si="829"/>
        <v>-2.5332542271160901E-15</v>
      </c>
      <c r="J5329" s="1">
        <f t="shared" si="830"/>
        <v>-1.9014604655457901</v>
      </c>
    </row>
    <row r="5330" spans="1:10" x14ac:dyDescent="0.25">
      <c r="A5330" s="1">
        <f t="shared" si="821"/>
        <v>0.52979999999995797</v>
      </c>
      <c r="B5330" s="1">
        <f t="shared" si="823"/>
        <v>1.15748289399684E-15</v>
      </c>
      <c r="C5330" s="1" t="str">
        <f t="shared" si="824"/>
        <v>1.15748289399684E-15-1.8955780109425i</v>
      </c>
      <c r="D5330" s="1">
        <f t="shared" si="825"/>
        <v>-13.537248408023487</v>
      </c>
      <c r="E5330" s="1">
        <f t="shared" si="826"/>
        <v>0.56457523401262044</v>
      </c>
      <c r="F5330" s="1">
        <f t="shared" si="827"/>
        <v>-0.82538161182546033</v>
      </c>
      <c r="G5330" s="1" t="str">
        <f t="shared" si="828"/>
        <v>0.56457523401262-0.82538161182546i</v>
      </c>
      <c r="H5330" s="1" t="str">
        <f t="shared" si="822"/>
        <v>-0.56457523401262+0.82538161182546i</v>
      </c>
      <c r="I5330" s="1">
        <f t="shared" si="829"/>
        <v>1.15748289399684E-15</v>
      </c>
      <c r="J5330" s="1">
        <f t="shared" si="830"/>
        <v>-1.8955780109425</v>
      </c>
    </row>
    <row r="5331" spans="1:10" x14ac:dyDescent="0.25">
      <c r="A5331" s="1">
        <f t="shared" si="821"/>
        <v>0.52989999999995796</v>
      </c>
      <c r="B5331" s="1">
        <f t="shared" si="823"/>
        <v>1.6784120575533801E-15</v>
      </c>
      <c r="C5331" s="1" t="str">
        <f t="shared" si="824"/>
        <v>1.67841205755338E-15-1.88972397924289i</v>
      </c>
      <c r="D5331" s="1">
        <f t="shared" si="825"/>
        <v>-13.539803570048408</v>
      </c>
      <c r="E5331" s="1">
        <f t="shared" si="826"/>
        <v>0.5624644095435446</v>
      </c>
      <c r="F5331" s="1">
        <f t="shared" si="827"/>
        <v>-0.82682149705775776</v>
      </c>
      <c r="G5331" s="1" t="str">
        <f t="shared" si="828"/>
        <v>0.562464409543545-0.826821497057758i</v>
      </c>
      <c r="H5331" s="1" t="str">
        <f t="shared" si="822"/>
        <v>-0.562464409543545+0.826821497057758i</v>
      </c>
      <c r="I5331" s="1">
        <f t="shared" si="829"/>
        <v>1.6784120575533801E-15</v>
      </c>
      <c r="J5331" s="1">
        <f t="shared" si="830"/>
        <v>-1.8897239792428899</v>
      </c>
    </row>
    <row r="5332" spans="1:10" x14ac:dyDescent="0.25">
      <c r="A5332" s="1">
        <f t="shared" si="821"/>
        <v>0.52999999999995795</v>
      </c>
      <c r="B5332" s="1">
        <f t="shared" si="823"/>
        <v>2.19612445258996E-15</v>
      </c>
      <c r="C5332" s="1" t="str">
        <f t="shared" si="824"/>
        <v>2.19612445258996E-15-1.88389814597017i</v>
      </c>
      <c r="D5332" s="1">
        <f t="shared" si="825"/>
        <v>-13.542358732073327</v>
      </c>
      <c r="E5332" s="1">
        <f t="shared" si="826"/>
        <v>0.56034991282903546</v>
      </c>
      <c r="F5332" s="1">
        <f t="shared" si="827"/>
        <v>-0.82825598409700152</v>
      </c>
      <c r="G5332" s="1" t="str">
        <f t="shared" si="828"/>
        <v>0.560349912829035-0.828255984097002i</v>
      </c>
      <c r="H5332" s="1" t="str">
        <f t="shared" si="822"/>
        <v>-0.560349912829035+0.828255984097002i</v>
      </c>
      <c r="I5332" s="1">
        <f t="shared" si="829"/>
        <v>2.19612445258996E-15</v>
      </c>
      <c r="J5332" s="1">
        <f t="shared" si="830"/>
        <v>-1.88389814597017</v>
      </c>
    </row>
    <row r="5333" spans="1:10" x14ac:dyDescent="0.25">
      <c r="A5333" s="1">
        <f t="shared" si="821"/>
        <v>0.53009999999995794</v>
      </c>
      <c r="B5333" s="1">
        <f t="shared" si="823"/>
        <v>-1.5638326375423499E-15</v>
      </c>
      <c r="C5333" s="1" t="str">
        <f t="shared" si="824"/>
        <v>-1.56383263754235E-15-1.87810028898815i</v>
      </c>
      <c r="D5333" s="1">
        <f t="shared" si="825"/>
        <v>-13.544913894098245</v>
      </c>
      <c r="E5333" s="1">
        <f t="shared" si="826"/>
        <v>0.55823175767432209</v>
      </c>
      <c r="F5333" s="1">
        <f t="shared" si="827"/>
        <v>-0.8296850635776426</v>
      </c>
      <c r="G5333" s="1" t="str">
        <f t="shared" si="828"/>
        <v>0.558231757674322-0.829685063577643i</v>
      </c>
      <c r="H5333" s="1" t="str">
        <f t="shared" si="822"/>
        <v>-0.558231757674322+0.829685063577643i</v>
      </c>
      <c r="I5333" s="1">
        <f t="shared" si="829"/>
        <v>-1.5638326375423499E-15</v>
      </c>
      <c r="J5333" s="1">
        <f t="shared" si="830"/>
        <v>-1.87810028898815</v>
      </c>
    </row>
    <row r="5334" spans="1:10" x14ac:dyDescent="0.25">
      <c r="A5334" s="1">
        <f t="shared" si="821"/>
        <v>0.53019999999995793</v>
      </c>
      <c r="B5334" s="1">
        <f t="shared" si="823"/>
        <v>-2.0787040849409999E-16</v>
      </c>
      <c r="C5334" s="1" t="str">
        <f t="shared" si="824"/>
        <v>-2.078704084941E-16-1.87233018847076i</v>
      </c>
      <c r="D5334" s="1">
        <f t="shared" si="825"/>
        <v>-13.547469056123166</v>
      </c>
      <c r="E5334" s="1">
        <f t="shared" si="826"/>
        <v>0.55610995790851914</v>
      </c>
      <c r="F5334" s="1">
        <f t="shared" si="827"/>
        <v>-0.83110872616943754</v>
      </c>
      <c r="G5334" s="1" t="str">
        <f t="shared" si="828"/>
        <v>0.556109957908519-0.831108726169438i</v>
      </c>
      <c r="H5334" s="1" t="str">
        <f t="shared" si="822"/>
        <v>-0.556109957908519+0.831108726169438i</v>
      </c>
      <c r="I5334" s="1">
        <f t="shared" si="829"/>
        <v>-2.0787040849409999E-16</v>
      </c>
      <c r="J5334" s="1">
        <f t="shared" si="830"/>
        <v>-1.8723301884707599</v>
      </c>
    </row>
    <row r="5335" spans="1:10" x14ac:dyDescent="0.25">
      <c r="A5335" s="1">
        <f t="shared" si="821"/>
        <v>0.53029999999995792</v>
      </c>
      <c r="B5335" s="1">
        <f t="shared" si="823"/>
        <v>-2.07232856083378E-16</v>
      </c>
      <c r="C5335" s="1" t="str">
        <f t="shared" si="824"/>
        <v>-2.07232856083378E-16-1.86658762687205i</v>
      </c>
      <c r="D5335" s="1">
        <f t="shared" si="825"/>
        <v>-13.550024218148085</v>
      </c>
      <c r="E5335" s="1">
        <f t="shared" si="826"/>
        <v>0.55398452738454074</v>
      </c>
      <c r="F5335" s="1">
        <f t="shared" si="827"/>
        <v>-0.83252696257750536</v>
      </c>
      <c r="G5335" s="1" t="str">
        <f t="shared" si="828"/>
        <v>0.553984527384541-0.832526962577505i</v>
      </c>
      <c r="H5335" s="1" t="str">
        <f t="shared" si="822"/>
        <v>-0.553984527384541+0.832526962577505i</v>
      </c>
      <c r="I5335" s="1">
        <f t="shared" si="829"/>
        <v>-2.07232856083378E-16</v>
      </c>
      <c r="J5335" s="1">
        <f t="shared" si="830"/>
        <v>-1.86658762687205</v>
      </c>
    </row>
    <row r="5336" spans="1:10" x14ac:dyDescent="0.25">
      <c r="A5336" s="1">
        <f t="shared" si="821"/>
        <v>0.53039999999995791</v>
      </c>
      <c r="B5336" s="1">
        <f t="shared" si="823"/>
        <v>4.13196674408444E-16</v>
      </c>
      <c r="C5336" s="1" t="str">
        <f t="shared" si="824"/>
        <v>4.13196674408444E-16-1.8608723888966i</v>
      </c>
      <c r="D5336" s="1">
        <f t="shared" si="825"/>
        <v>-13.552579380173004</v>
      </c>
      <c r="E5336" s="1">
        <f t="shared" si="826"/>
        <v>0.55185547997900131</v>
      </c>
      <c r="F5336" s="1">
        <f t="shared" si="827"/>
        <v>-0.8339397635423953</v>
      </c>
      <c r="G5336" s="1" t="str">
        <f t="shared" si="828"/>
        <v>0.551855479979001-0.833939763542395i</v>
      </c>
      <c r="H5336" s="1" t="str">
        <f t="shared" si="822"/>
        <v>-0.551855479979001+0.833939763542395i</v>
      </c>
      <c r="I5336" s="1">
        <f t="shared" si="829"/>
        <v>4.13196674408444E-16</v>
      </c>
      <c r="J5336" s="1">
        <f t="shared" si="830"/>
        <v>-1.8608723888965999</v>
      </c>
    </row>
    <row r="5337" spans="1:10" x14ac:dyDescent="0.25">
      <c r="A5337" s="1">
        <f t="shared" si="821"/>
        <v>0.53049999999995789</v>
      </c>
      <c r="B5337" s="1">
        <f t="shared" si="823"/>
        <v>-1.02983414100337E-16</v>
      </c>
      <c r="C5337" s="1" t="str">
        <f t="shared" si="824"/>
        <v>-1.02983414100337E-16-1.85518426147048i</v>
      </c>
      <c r="D5337" s="1">
        <f t="shared" si="825"/>
        <v>-13.555134542197923</v>
      </c>
      <c r="E5337" s="1">
        <f t="shared" si="826"/>
        <v>0.54972282959213059</v>
      </c>
      <c r="F5337" s="1">
        <f t="shared" si="827"/>
        <v>-0.83534711984014243</v>
      </c>
      <c r="G5337" s="1" t="str">
        <f t="shared" si="828"/>
        <v>0.549722829592131-0.835347119840142i</v>
      </c>
      <c r="H5337" s="1" t="str">
        <f t="shared" si="822"/>
        <v>-0.549722829592131+0.835347119840142i</v>
      </c>
      <c r="I5337" s="1">
        <f t="shared" si="829"/>
        <v>-1.02983414100337E-16</v>
      </c>
      <c r="J5337" s="1">
        <f t="shared" si="830"/>
        <v>-1.8551842614704801</v>
      </c>
    </row>
    <row r="5338" spans="1:10" x14ac:dyDescent="0.25">
      <c r="A5338" s="1">
        <f t="shared" si="821"/>
        <v>0.53059999999995788</v>
      </c>
      <c r="B5338" s="1">
        <f t="shared" si="823"/>
        <v>-1.8480447509420801E-15</v>
      </c>
      <c r="C5338" s="1" t="str">
        <f t="shared" si="824"/>
        <v>-1.84804475094208E-15-1.84952303371261i</v>
      </c>
      <c r="D5338" s="1">
        <f t="shared" si="825"/>
        <v>-13.557689704222843</v>
      </c>
      <c r="E5338" s="1">
        <f t="shared" si="826"/>
        <v>0.54758659014768052</v>
      </c>
      <c r="F5338" s="1">
        <f t="shared" si="827"/>
        <v>-0.83674902228233061</v>
      </c>
      <c r="G5338" s="1" t="str">
        <f t="shared" si="828"/>
        <v>0.547586590147681-0.836749022282331i</v>
      </c>
      <c r="H5338" s="1" t="str">
        <f t="shared" si="822"/>
        <v>-0.547586590147681+0.836749022282331i</v>
      </c>
      <c r="I5338" s="1">
        <f t="shared" si="829"/>
        <v>-1.8480447509420801E-15</v>
      </c>
      <c r="J5338" s="1">
        <f t="shared" si="830"/>
        <v>-1.8495230337126101</v>
      </c>
    </row>
    <row r="5339" spans="1:10" x14ac:dyDescent="0.25">
      <c r="A5339" s="1">
        <f t="shared" si="821"/>
        <v>0.53069999999995787</v>
      </c>
      <c r="B5339" s="1">
        <f t="shared" si="823"/>
        <v>-1.0235637320535699E-15</v>
      </c>
      <c r="C5339" s="1" t="str">
        <f t="shared" si="824"/>
        <v>-1.02356373205357E-15-1.84388849690656i</v>
      </c>
      <c r="D5339" s="1">
        <f t="shared" si="825"/>
        <v>-13.560244866247762</v>
      </c>
      <c r="E5339" s="1">
        <f t="shared" si="826"/>
        <v>0.54544677559283961</v>
      </c>
      <c r="F5339" s="1">
        <f t="shared" si="827"/>
        <v>-0.83814546171614768</v>
      </c>
      <c r="G5339" s="1" t="str">
        <f t="shared" si="828"/>
        <v>0.54544677559284-0.838145461716148i</v>
      </c>
      <c r="H5339" s="1" t="str">
        <f t="shared" si="822"/>
        <v>-0.54544677559284+0.838145461716148i</v>
      </c>
      <c r="I5339" s="1">
        <f t="shared" si="829"/>
        <v>-1.0235637320535699E-15</v>
      </c>
      <c r="J5339" s="1">
        <f t="shared" si="830"/>
        <v>-1.8438884969065601</v>
      </c>
    </row>
    <row r="5340" spans="1:10" x14ac:dyDescent="0.25">
      <c r="A5340" s="1">
        <f t="shared" si="821"/>
        <v>0.53079999999995786</v>
      </c>
      <c r="B5340" s="1">
        <f t="shared" si="823"/>
        <v>-2.4490815302061799E-15</v>
      </c>
      <c r="C5340" s="1" t="str">
        <f t="shared" si="824"/>
        <v>-2.44908153020618E-15-1.83828044447275i</v>
      </c>
      <c r="D5340" s="1">
        <f t="shared" si="825"/>
        <v>-13.562800028272681</v>
      </c>
      <c r="E5340" s="1">
        <f t="shared" si="826"/>
        <v>0.54330339989813359</v>
      </c>
      <c r="F5340" s="1">
        <f t="shared" si="827"/>
        <v>-0.83953642902445202</v>
      </c>
      <c r="G5340" s="1" t="str">
        <f t="shared" si="828"/>
        <v>0.543303399898134-0.839536429024452i</v>
      </c>
      <c r="H5340" s="1" t="str">
        <f t="shared" si="822"/>
        <v>-0.543303399898134+0.839536429024452i</v>
      </c>
      <c r="I5340" s="1">
        <f t="shared" si="829"/>
        <v>-2.4490815302061799E-15</v>
      </c>
      <c r="J5340" s="1">
        <f t="shared" si="830"/>
        <v>-1.8382804444727501</v>
      </c>
    </row>
    <row r="5341" spans="1:10" x14ac:dyDescent="0.25">
      <c r="A5341" s="1">
        <f t="shared" si="821"/>
        <v>0.53089999999995785</v>
      </c>
      <c r="B5341" s="1">
        <f t="shared" si="823"/>
        <v>1.5260281970917801E-15</v>
      </c>
      <c r="C5341" s="1" t="str">
        <f t="shared" si="824"/>
        <v>1.52602819709178E-15-1.83269867194118i</v>
      </c>
      <c r="D5341" s="1">
        <f t="shared" si="825"/>
        <v>-13.565355190297602</v>
      </c>
      <c r="E5341" s="1">
        <f t="shared" si="826"/>
        <v>0.54115647705733783</v>
      </c>
      <c r="F5341" s="1">
        <f t="shared" si="827"/>
        <v>-0.84092191512582837</v>
      </c>
      <c r="G5341" s="1" t="str">
        <f t="shared" si="828"/>
        <v>0.541156477057338-0.840921915125828i</v>
      </c>
      <c r="H5341" s="1" t="str">
        <f t="shared" si="822"/>
        <v>-0.541156477057338+0.840921915125828i</v>
      </c>
      <c r="I5341" s="1">
        <f t="shared" si="829"/>
        <v>1.5260281970917801E-15</v>
      </c>
      <c r="J5341" s="1">
        <f t="shared" si="830"/>
        <v>-1.83269867194118</v>
      </c>
    </row>
    <row r="5342" spans="1:10" x14ac:dyDescent="0.25">
      <c r="A5342" s="1">
        <f t="shared" si="821"/>
        <v>0.53099999999995784</v>
      </c>
      <c r="B5342" s="1">
        <f t="shared" si="823"/>
        <v>-4.0570724045274201E-16</v>
      </c>
      <c r="C5342" s="1" t="str">
        <f t="shared" si="824"/>
        <v>-4.05707240452742E-16-1.82714297692448i</v>
      </c>
      <c r="D5342" s="1">
        <f t="shared" si="825"/>
        <v>-13.567910352322521</v>
      </c>
      <c r="E5342" s="1">
        <f t="shared" si="826"/>
        <v>0.53900602108739148</v>
      </c>
      <c r="F5342" s="1">
        <f t="shared" si="827"/>
        <v>-0.8423019109746448</v>
      </c>
      <c r="G5342" s="1" t="str">
        <f t="shared" si="828"/>
        <v>0.539006021087391-0.842301910974645i</v>
      </c>
      <c r="H5342" s="1" t="str">
        <f t="shared" si="822"/>
        <v>-0.539006021087391+0.842301910974645i</v>
      </c>
      <c r="I5342" s="1">
        <f t="shared" si="829"/>
        <v>-4.0570724045274201E-16</v>
      </c>
      <c r="J5342" s="1">
        <f t="shared" si="830"/>
        <v>-1.82714297692448</v>
      </c>
    </row>
    <row r="5343" spans="1:10" x14ac:dyDescent="0.25">
      <c r="A5343" s="1">
        <f t="shared" si="821"/>
        <v>0.53109999999995783</v>
      </c>
      <c r="B5343" s="1">
        <f t="shared" si="823"/>
        <v>2.4268762454201398E-15</v>
      </c>
      <c r="C5343" s="1" t="str">
        <f t="shared" si="824"/>
        <v>2.42687624542014E-15-1.82161315909141i</v>
      </c>
      <c r="D5343" s="1">
        <f t="shared" si="825"/>
        <v>-13.57046551434744</v>
      </c>
      <c r="E5343" s="1">
        <f t="shared" si="826"/>
        <v>0.53685204602829628</v>
      </c>
      <c r="F5343" s="1">
        <f t="shared" si="827"/>
        <v>-0.84367640756111706</v>
      </c>
      <c r="G5343" s="1" t="str">
        <f t="shared" si="828"/>
        <v>0.536852046028296-0.843676407561117i</v>
      </c>
      <c r="H5343" s="1" t="str">
        <f t="shared" si="822"/>
        <v>-0.536852046028296+0.843676407561117i</v>
      </c>
      <c r="I5343" s="1">
        <f t="shared" si="829"/>
        <v>2.4268762454201398E-15</v>
      </c>
      <c r="J5343" s="1">
        <f t="shared" si="830"/>
        <v>-1.82161315909141</v>
      </c>
    </row>
    <row r="5344" spans="1:10" x14ac:dyDescent="0.25">
      <c r="A5344" s="1">
        <f t="shared" si="821"/>
        <v>0.53119999999995782</v>
      </c>
      <c r="B5344" s="1">
        <f t="shared" si="823"/>
        <v>-6.0488581481690501E-16</v>
      </c>
      <c r="C5344" s="1" t="str">
        <f t="shared" si="824"/>
        <v>-6.04885814816905E-16-1.81610902014074i</v>
      </c>
      <c r="D5344" s="1">
        <f t="shared" si="825"/>
        <v>-13.573020676372359</v>
      </c>
      <c r="E5344" s="1">
        <f t="shared" si="826"/>
        <v>0.53469456594303089</v>
      </c>
      <c r="F5344" s="1">
        <f t="shared" si="827"/>
        <v>-0.84504539591136396</v>
      </c>
      <c r="G5344" s="1" t="str">
        <f t="shared" si="828"/>
        <v>0.534694565943031-0.845045395911364i</v>
      </c>
      <c r="H5344" s="1" t="str">
        <f t="shared" si="822"/>
        <v>-0.534694565943031+0.845045395911364i</v>
      </c>
      <c r="I5344" s="1">
        <f t="shared" si="829"/>
        <v>-6.0488581481690501E-16</v>
      </c>
      <c r="J5344" s="1">
        <f t="shared" si="830"/>
        <v>-1.8161090201407399</v>
      </c>
    </row>
    <row r="5345" spans="1:10" x14ac:dyDescent="0.25">
      <c r="A5345" s="1">
        <f t="shared" si="821"/>
        <v>0.53129999999995781</v>
      </c>
      <c r="B5345" s="1">
        <f t="shared" si="823"/>
        <v>1.90969334300162E-15</v>
      </c>
      <c r="C5345" s="1" t="str">
        <f t="shared" si="824"/>
        <v>1.90969334300162E-15-1.81063036377558i</v>
      </c>
      <c r="D5345" s="1">
        <f t="shared" si="825"/>
        <v>-13.575575838397279</v>
      </c>
      <c r="E5345" s="1">
        <f t="shared" si="826"/>
        <v>0.53253359491745644</v>
      </c>
      <c r="F5345" s="1">
        <f t="shared" si="827"/>
        <v>-0.84640886708746754</v>
      </c>
      <c r="G5345" s="1" t="str">
        <f t="shared" si="828"/>
        <v>0.532533594917456-0.846408867087468i</v>
      </c>
      <c r="H5345" s="1" t="str">
        <f t="shared" si="822"/>
        <v>-0.532533594917456+0.846408867087468i</v>
      </c>
      <c r="I5345" s="1">
        <f t="shared" si="829"/>
        <v>1.90969334300162E-15</v>
      </c>
      <c r="J5345" s="1">
        <f t="shared" si="830"/>
        <v>-1.8106303637755801</v>
      </c>
    </row>
    <row r="5346" spans="1:10" x14ac:dyDescent="0.25">
      <c r="A5346" s="1">
        <f t="shared" ref="A5346:A5409" si="831">A5345+$O$1</f>
        <v>0.5313999999999578</v>
      </c>
      <c r="B5346" s="1">
        <f t="shared" si="823"/>
        <v>-8.0165962565017104E-16</v>
      </c>
      <c r="C5346" s="1" t="str">
        <f t="shared" si="824"/>
        <v>-8.01659625650171E-16-1.80517699567804i</v>
      </c>
      <c r="D5346" s="1">
        <f t="shared" si="825"/>
        <v>-13.578131000422198</v>
      </c>
      <c r="E5346" s="1">
        <f t="shared" si="826"/>
        <v>0.53036914706023053</v>
      </c>
      <c r="F5346" s="1">
        <f t="shared" si="827"/>
        <v>-0.84776681218752814</v>
      </c>
      <c r="G5346" s="1" t="str">
        <f t="shared" si="828"/>
        <v>0.530369147060231-0.847766812187528i</v>
      </c>
      <c r="H5346" s="1" t="str">
        <f t="shared" ref="H5346:H5409" si="832">IMPRODUCT(G5346,$H$3)</f>
        <v>-0.530369147060231+0.847766812187528i</v>
      </c>
      <c r="I5346" s="1">
        <f t="shared" si="829"/>
        <v>-8.0165962565017104E-16</v>
      </c>
      <c r="J5346" s="1">
        <f t="shared" si="830"/>
        <v>-1.8051769956780399</v>
      </c>
    </row>
    <row r="5347" spans="1:10" x14ac:dyDescent="0.25">
      <c r="A5347" s="1">
        <f t="shared" si="831"/>
        <v>0.53149999999995778</v>
      </c>
      <c r="B5347" s="1">
        <f t="shared" si="823"/>
        <v>2.29784084205481E-15</v>
      </c>
      <c r="C5347" s="1" t="str">
        <f t="shared" si="824"/>
        <v>2.29784084205481E-15-1.79974872348431i</v>
      </c>
      <c r="D5347" s="1">
        <f t="shared" si="825"/>
        <v>-13.580686162447117</v>
      </c>
      <c r="E5347" s="1">
        <f t="shared" si="826"/>
        <v>0.52820123650270567</v>
      </c>
      <c r="F5347" s="1">
        <f t="shared" si="827"/>
        <v>-0.84911922234572734</v>
      </c>
      <c r="G5347" s="1" t="str">
        <f t="shared" si="828"/>
        <v>0.528201236502706-0.849119222345727i</v>
      </c>
      <c r="H5347" s="1" t="str">
        <f t="shared" si="832"/>
        <v>-0.528201236502706+0.849119222345727i</v>
      </c>
      <c r="I5347" s="1">
        <f t="shared" si="829"/>
        <v>2.29784084205481E-15</v>
      </c>
      <c r="J5347" s="1">
        <f t="shared" si="830"/>
        <v>-1.7997487234843099</v>
      </c>
    </row>
    <row r="5348" spans="1:10" x14ac:dyDescent="0.25">
      <c r="A5348" s="1">
        <f t="shared" si="831"/>
        <v>0.53159999999995777</v>
      </c>
      <c r="B5348" s="1">
        <f t="shared" ref="B5348:B5411" si="833">I5348</f>
        <v>-1.0956679410623399E-15</v>
      </c>
      <c r="C5348" s="1" t="str">
        <f t="shared" ref="C5348:C5411" si="834">IMDIV(IMSUB(1,H5348),IMSUM(1,H5348))</f>
        <v>-1.09566794106234E-15-1.79434535676006i</v>
      </c>
      <c r="D5348" s="1">
        <f t="shared" ref="D5348:D5411" si="835">-2*$B$10*A5348</f>
        <v>-13.583241324472038</v>
      </c>
      <c r="E5348" s="1">
        <f t="shared" ref="E5348:E5411" si="836">COS(D5348)</f>
        <v>0.52602987739884199</v>
      </c>
      <c r="F5348" s="1">
        <f t="shared" ref="F5348:F5411" si="837">SIN(D5348)</f>
        <v>-0.85046608873238405</v>
      </c>
      <c r="G5348" s="1" t="str">
        <f t="shared" ref="G5348:G5411" si="838">COMPLEX(E5348,F5348)</f>
        <v>0.526029877398842-0.850466088732384i</v>
      </c>
      <c r="H5348" s="1" t="str">
        <f t="shared" si="832"/>
        <v>-0.526029877398842+0.850466088732384i</v>
      </c>
      <c r="I5348" s="1">
        <f t="shared" ref="I5348:I5411" si="839">IMREAL(C5348)</f>
        <v>-1.0956679410623399E-15</v>
      </c>
      <c r="J5348" s="1">
        <f t="shared" si="830"/>
        <v>-1.79434535676006</v>
      </c>
    </row>
    <row r="5349" spans="1:10" x14ac:dyDescent="0.25">
      <c r="A5349" s="1">
        <f t="shared" si="831"/>
        <v>0.53169999999995776</v>
      </c>
      <c r="B5349" s="1">
        <f t="shared" si="833"/>
        <v>1.29099881844244E-15</v>
      </c>
      <c r="C5349" s="1" t="str">
        <f t="shared" si="834"/>
        <v>1.29099881844244E-15-1.78896670697635i</v>
      </c>
      <c r="D5349" s="1">
        <f t="shared" si="835"/>
        <v>-13.585796486496957</v>
      </c>
      <c r="E5349" s="1">
        <f t="shared" si="836"/>
        <v>0.52385508392511904</v>
      </c>
      <c r="F5349" s="1">
        <f t="shared" si="837"/>
        <v>-0.85180740255400833</v>
      </c>
      <c r="G5349" s="1" t="str">
        <f t="shared" si="838"/>
        <v>0.523855083925119-0.851807402554008i</v>
      </c>
      <c r="H5349" s="1" t="str">
        <f t="shared" si="832"/>
        <v>-0.523855083925119+0.851807402554008i</v>
      </c>
      <c r="I5349" s="1">
        <f t="shared" si="839"/>
        <v>1.29099881844244E-15</v>
      </c>
      <c r="J5349" s="1">
        <f t="shared" si="830"/>
        <v>-1.78896670697635</v>
      </c>
    </row>
    <row r="5350" spans="1:10" x14ac:dyDescent="0.25">
      <c r="A5350" s="1">
        <f t="shared" si="831"/>
        <v>0.53179999999995775</v>
      </c>
      <c r="B5350" s="1">
        <f t="shared" si="833"/>
        <v>2.5742700901292201E-15</v>
      </c>
      <c r="C5350" s="1" t="str">
        <f t="shared" si="834"/>
        <v>2.57427009012922E-15-1.78361258748569i</v>
      </c>
      <c r="D5350" s="1">
        <f t="shared" si="835"/>
        <v>-13.588351648521876</v>
      </c>
      <c r="E5350" s="1">
        <f t="shared" si="836"/>
        <v>0.52167687028043452</v>
      </c>
      <c r="F5350" s="1">
        <f t="shared" si="837"/>
        <v>-0.85314315505336535</v>
      </c>
      <c r="G5350" s="1" t="str">
        <f t="shared" si="838"/>
        <v>0.521676870280435-0.853143155053365i</v>
      </c>
      <c r="H5350" s="1" t="str">
        <f t="shared" si="832"/>
        <v>-0.521676870280435+0.853143155053365i</v>
      </c>
      <c r="I5350" s="1">
        <f t="shared" si="839"/>
        <v>2.5742700901292201E-15</v>
      </c>
      <c r="J5350" s="1">
        <f t="shared" si="830"/>
        <v>-1.7836125874856901</v>
      </c>
    </row>
    <row r="5351" spans="1:10" x14ac:dyDescent="0.25">
      <c r="A5351" s="1">
        <f t="shared" si="831"/>
        <v>0.53189999999995774</v>
      </c>
      <c r="B5351" s="1">
        <f t="shared" si="833"/>
        <v>2.0730050500334602E-15</v>
      </c>
      <c r="C5351" s="1" t="str">
        <f t="shared" si="834"/>
        <v>2.07300505003346E-15-1.77828281349864i</v>
      </c>
      <c r="D5351" s="1">
        <f t="shared" si="835"/>
        <v>-13.590906810546795</v>
      </c>
      <c r="E5351" s="1">
        <f t="shared" si="836"/>
        <v>0.51949525068601732</v>
      </c>
      <c r="F5351" s="1">
        <f t="shared" si="837"/>
        <v>-0.85447333750952814</v>
      </c>
      <c r="G5351" s="1" t="str">
        <f t="shared" si="838"/>
        <v>0.519495250686017-0.854473337509528i</v>
      </c>
      <c r="H5351" s="1" t="str">
        <f t="shared" si="832"/>
        <v>-0.519495250686017+0.854473337509528i</v>
      </c>
      <c r="I5351" s="1">
        <f t="shared" si="839"/>
        <v>2.0730050500334602E-15</v>
      </c>
      <c r="J5351" s="1">
        <f t="shared" si="830"/>
        <v>-1.7782828134986399</v>
      </c>
    </row>
    <row r="5352" spans="1:10" x14ac:dyDescent="0.25">
      <c r="A5352" s="1">
        <f t="shared" si="831"/>
        <v>0.53199999999995773</v>
      </c>
      <c r="B5352" s="1">
        <f t="shared" si="833"/>
        <v>-1.9684001118632601E-15</v>
      </c>
      <c r="C5352" s="1" t="str">
        <f t="shared" si="834"/>
        <v>-1.96840011186326E-15-1.77297720206068i</v>
      </c>
      <c r="D5352" s="1">
        <f t="shared" si="835"/>
        <v>-13.593461972571715</v>
      </c>
      <c r="E5352" s="1">
        <f t="shared" si="836"/>
        <v>0.51731023938533172</v>
      </c>
      <c r="F5352" s="1">
        <f t="shared" si="837"/>
        <v>-0.85579794123793662</v>
      </c>
      <c r="G5352" s="1" t="str">
        <f t="shared" si="838"/>
        <v>0.517310239385332-0.855797941237937i</v>
      </c>
      <c r="H5352" s="1" t="str">
        <f t="shared" si="832"/>
        <v>-0.517310239385332+0.855797941237937i</v>
      </c>
      <c r="I5352" s="1">
        <f t="shared" si="839"/>
        <v>-1.9684001118632601E-15</v>
      </c>
      <c r="J5352" s="1">
        <f t="shared" ref="J5352:J5415" si="840">MAX(MIN(IMAGINARY(C5352),11),-11)</f>
        <v>-1.77297720206068</v>
      </c>
    </row>
    <row r="5353" spans="1:10" x14ac:dyDescent="0.25">
      <c r="A5353" s="1">
        <f t="shared" si="831"/>
        <v>0.53209999999995772</v>
      </c>
      <c r="B5353" s="1">
        <f t="shared" si="833"/>
        <v>-1.76628269213553E-15</v>
      </c>
      <c r="C5353" s="1" t="str">
        <f t="shared" si="834"/>
        <v>-1.76628269213553E-15-1.76769557202945i</v>
      </c>
      <c r="D5353" s="1">
        <f t="shared" si="835"/>
        <v>-13.596017134596634</v>
      </c>
      <c r="E5353" s="1">
        <f t="shared" si="836"/>
        <v>0.51512185064399052</v>
      </c>
      <c r="F5353" s="1">
        <f t="shared" si="837"/>
        <v>-0.85711695759045059</v>
      </c>
      <c r="G5353" s="1" t="str">
        <f t="shared" si="838"/>
        <v>0.515121850643991-0.857116957590451i</v>
      </c>
      <c r="H5353" s="1" t="str">
        <f t="shared" si="832"/>
        <v>-0.515121850643991+0.857116957590451i</v>
      </c>
      <c r="I5353" s="1">
        <f t="shared" si="839"/>
        <v>-1.76628269213553E-15</v>
      </c>
      <c r="J5353" s="1">
        <f t="shared" si="840"/>
        <v>-1.76769557202945</v>
      </c>
    </row>
    <row r="5354" spans="1:10" x14ac:dyDescent="0.25">
      <c r="A5354" s="1">
        <f t="shared" si="831"/>
        <v>0.53219999999995771</v>
      </c>
      <c r="B5354" s="1">
        <f t="shared" si="833"/>
        <v>-1.8588640147694602E-15</v>
      </c>
      <c r="C5354" s="1" t="str">
        <f t="shared" si="834"/>
        <v>-1.85886401476946E-15-1.76243774405224i</v>
      </c>
      <c r="D5354" s="1">
        <f t="shared" si="835"/>
        <v>-13.598572296621553</v>
      </c>
      <c r="E5354" s="1">
        <f t="shared" si="836"/>
        <v>0.51293009874965279</v>
      </c>
      <c r="F5354" s="1">
        <f t="shared" si="837"/>
        <v>-0.85843037795541199</v>
      </c>
      <c r="G5354" s="1" t="str">
        <f t="shared" si="838"/>
        <v>0.512930098749653-0.858430377955412i</v>
      </c>
      <c r="H5354" s="1" t="str">
        <f t="shared" si="832"/>
        <v>-0.512930098749653+0.858430377955412i</v>
      </c>
      <c r="I5354" s="1">
        <f t="shared" si="839"/>
        <v>-1.8588640147694602E-15</v>
      </c>
      <c r="J5354" s="1">
        <f t="shared" si="840"/>
        <v>-1.7624377440522401</v>
      </c>
    </row>
    <row r="5355" spans="1:10" x14ac:dyDescent="0.25">
      <c r="A5355" s="1">
        <f t="shared" si="831"/>
        <v>0.5322999999999577</v>
      </c>
      <c r="B5355" s="1">
        <f t="shared" si="833"/>
        <v>2.1459766126312799E-15</v>
      </c>
      <c r="C5355" s="1" t="str">
        <f t="shared" si="834"/>
        <v>2.14597661263128E-15-1.75720354054401i</v>
      </c>
      <c r="D5355" s="1">
        <f t="shared" si="835"/>
        <v>-13.601127458646474</v>
      </c>
      <c r="E5355" s="1">
        <f t="shared" si="836"/>
        <v>0.510734998011935</v>
      </c>
      <c r="F5355" s="1">
        <f t="shared" si="837"/>
        <v>-0.85973819375769778</v>
      </c>
      <c r="G5355" s="1" t="str">
        <f t="shared" si="838"/>
        <v>0.510734998011935-0.859738193757698i</v>
      </c>
      <c r="H5355" s="1" t="str">
        <f t="shared" si="832"/>
        <v>-0.510734998011935+0.859738193757698i</v>
      </c>
      <c r="I5355" s="1">
        <f t="shared" si="839"/>
        <v>2.1459766126312799E-15</v>
      </c>
      <c r="J5355" s="1">
        <f t="shared" si="840"/>
        <v>-1.7572035405440101</v>
      </c>
    </row>
    <row r="5356" spans="1:10" x14ac:dyDescent="0.25">
      <c r="A5356" s="1">
        <f t="shared" si="831"/>
        <v>0.53239999999995768</v>
      </c>
      <c r="B5356" s="1">
        <f t="shared" si="833"/>
        <v>-2.2368681390664399E-15</v>
      </c>
      <c r="C5356" s="1" t="str">
        <f t="shared" si="834"/>
        <v>-2.23686813906644E-15-1.75199278566549i</v>
      </c>
      <c r="D5356" s="1">
        <f t="shared" si="835"/>
        <v>-13.603682620671393</v>
      </c>
      <c r="E5356" s="1">
        <f t="shared" si="836"/>
        <v>0.50853656276232251</v>
      </c>
      <c r="F5356" s="1">
        <f t="shared" si="837"/>
        <v>-0.86104039645877384</v>
      </c>
      <c r="G5356" s="1" t="str">
        <f t="shared" si="838"/>
        <v>0.508536562762323-0.861040396458774i</v>
      </c>
      <c r="H5356" s="1" t="str">
        <f t="shared" si="832"/>
        <v>-0.508536562762323+0.861040396458774i</v>
      </c>
      <c r="I5356" s="1">
        <f t="shared" si="839"/>
        <v>-2.2368681390664399E-15</v>
      </c>
      <c r="J5356" s="1">
        <f t="shared" si="840"/>
        <v>-1.75199278566549</v>
      </c>
    </row>
    <row r="5357" spans="1:10" x14ac:dyDescent="0.25">
      <c r="A5357" s="1">
        <f t="shared" si="831"/>
        <v>0.53249999999995767</v>
      </c>
      <c r="B5357" s="1">
        <f t="shared" si="833"/>
        <v>2.9090152042251698E-16</v>
      </c>
      <c r="C5357" s="1" t="str">
        <f t="shared" si="834"/>
        <v>2.90901520422517E-16-1.74680530530181i</v>
      </c>
      <c r="D5357" s="1">
        <f t="shared" si="835"/>
        <v>-13.606237782696311</v>
      </c>
      <c r="E5357" s="1">
        <f t="shared" si="836"/>
        <v>0.50633480735406655</v>
      </c>
      <c r="F5357" s="1">
        <f t="shared" si="837"/>
        <v>-0.86233697755675554</v>
      </c>
      <c r="G5357" s="1" t="str">
        <f t="shared" si="838"/>
        <v>0.506334807354067-0.862336977556756i</v>
      </c>
      <c r="H5357" s="1" t="str">
        <f t="shared" si="832"/>
        <v>-0.506334807354067+0.862336977556756i</v>
      </c>
      <c r="I5357" s="1">
        <f t="shared" si="839"/>
        <v>2.9090152042251698E-16</v>
      </c>
      <c r="J5357" s="1">
        <f t="shared" si="840"/>
        <v>-1.74680530530181</v>
      </c>
    </row>
    <row r="5358" spans="1:10" x14ac:dyDescent="0.25">
      <c r="A5358" s="1">
        <f t="shared" si="831"/>
        <v>0.53259999999995766</v>
      </c>
      <c r="B5358" s="1">
        <f t="shared" si="833"/>
        <v>2.9004147867461598E-15</v>
      </c>
      <c r="C5358" s="1" t="str">
        <f t="shared" si="834"/>
        <v>2.90041478674616E-15-1.74164092704132i</v>
      </c>
      <c r="D5358" s="1">
        <f t="shared" si="835"/>
        <v>-13.608792944721232</v>
      </c>
      <c r="E5358" s="1">
        <f t="shared" si="836"/>
        <v>0.50412974616209483</v>
      </c>
      <c r="F5358" s="1">
        <f t="shared" si="837"/>
        <v>-0.8636279285864612</v>
      </c>
      <c r="G5358" s="1" t="str">
        <f t="shared" si="838"/>
        <v>0.504129746162095-0.863627928586461i</v>
      </c>
      <c r="H5358" s="1" t="str">
        <f t="shared" si="832"/>
        <v>-0.504129746162095+0.863627928586461i</v>
      </c>
      <c r="I5358" s="1">
        <f t="shared" si="839"/>
        <v>2.9004147867461598E-15</v>
      </c>
      <c r="J5358" s="1">
        <f t="shared" si="840"/>
        <v>-1.74164092704132</v>
      </c>
    </row>
    <row r="5359" spans="1:10" x14ac:dyDescent="0.25">
      <c r="A5359" s="1">
        <f t="shared" si="831"/>
        <v>0.53269999999995765</v>
      </c>
      <c r="B5359" s="1">
        <f t="shared" si="833"/>
        <v>-1.0603459378145899E-15</v>
      </c>
      <c r="C5359" s="1" t="str">
        <f t="shared" si="834"/>
        <v>-1.06034593781459E-15-1.73649948015476i</v>
      </c>
      <c r="D5359" s="1">
        <f t="shared" si="835"/>
        <v>-13.611348106746151</v>
      </c>
      <c r="E5359" s="1">
        <f t="shared" si="836"/>
        <v>0.5019213935829232</v>
      </c>
      <c r="F5359" s="1">
        <f t="shared" si="837"/>
        <v>-0.8649132411194641</v>
      </c>
      <c r="G5359" s="1" t="str">
        <f t="shared" si="838"/>
        <v>0.501921393582923-0.864913241119464i</v>
      </c>
      <c r="H5359" s="1" t="str">
        <f t="shared" si="832"/>
        <v>-0.501921393582923+0.864913241119464i</v>
      </c>
      <c r="I5359" s="1">
        <f t="shared" si="839"/>
        <v>-1.0603459378145899E-15</v>
      </c>
      <c r="J5359" s="1">
        <f t="shared" si="840"/>
        <v>-1.73649948015476</v>
      </c>
    </row>
    <row r="5360" spans="1:10" x14ac:dyDescent="0.25">
      <c r="A5360" s="1">
        <f t="shared" si="831"/>
        <v>0.53279999999995764</v>
      </c>
      <c r="B5360" s="1">
        <f t="shared" si="833"/>
        <v>2.8833282354614101E-16</v>
      </c>
      <c r="C5360" s="1" t="str">
        <f t="shared" si="834"/>
        <v>2.88332823546141E-16-1.73138079557478i</v>
      </c>
      <c r="D5360" s="1">
        <f t="shared" si="835"/>
        <v>-13.61390326877107</v>
      </c>
      <c r="E5360" s="1">
        <f t="shared" si="836"/>
        <v>0.49970976403455147</v>
      </c>
      <c r="F5360" s="1">
        <f t="shared" si="837"/>
        <v>-0.86619290676415317</v>
      </c>
      <c r="G5360" s="1" t="str">
        <f t="shared" si="838"/>
        <v>0.499709764034551-0.866192906764153i</v>
      </c>
      <c r="H5360" s="1" t="str">
        <f t="shared" si="832"/>
        <v>-0.499709764034551+0.866192906764153i</v>
      </c>
      <c r="I5360" s="1">
        <f t="shared" si="839"/>
        <v>2.8833282354614101E-16</v>
      </c>
      <c r="J5360" s="1">
        <f t="shared" si="840"/>
        <v>-1.73138079557478</v>
      </c>
    </row>
    <row r="5361" spans="1:10" x14ac:dyDescent="0.25">
      <c r="A5361" s="1">
        <f t="shared" si="831"/>
        <v>0.53289999999995763</v>
      </c>
      <c r="B5361" s="1">
        <f t="shared" si="833"/>
        <v>2.1082171302735299E-15</v>
      </c>
      <c r="C5361" s="1" t="str">
        <f t="shared" si="834"/>
        <v>2.10821713027353E-15-1.72628470587563i</v>
      </c>
      <c r="D5361" s="1">
        <f t="shared" si="835"/>
        <v>-13.616458430795989</v>
      </c>
      <c r="E5361" s="1">
        <f t="shared" si="836"/>
        <v>0.49749487195637598</v>
      </c>
      <c r="F5361" s="1">
        <f t="shared" si="837"/>
        <v>-0.86746691716578395</v>
      </c>
      <c r="G5361" s="1" t="str">
        <f t="shared" si="838"/>
        <v>0.497494871956376-0.867466917165784i</v>
      </c>
      <c r="H5361" s="1" t="str">
        <f t="shared" si="832"/>
        <v>-0.497494871956376+0.867466917165784i</v>
      </c>
      <c r="I5361" s="1">
        <f t="shared" si="839"/>
        <v>2.1082171302735299E-15</v>
      </c>
      <c r="J5361" s="1">
        <f t="shared" si="840"/>
        <v>-1.7262847058756301</v>
      </c>
    </row>
    <row r="5362" spans="1:10" x14ac:dyDescent="0.25">
      <c r="A5362" s="1">
        <f t="shared" si="831"/>
        <v>0.53299999999995762</v>
      </c>
      <c r="B5362" s="1">
        <f t="shared" si="833"/>
        <v>-2.8663921990190199E-16</v>
      </c>
      <c r="C5362" s="1" t="str">
        <f t="shared" si="834"/>
        <v>-2.86639219901902E-16-1.7212110452533i</v>
      </c>
      <c r="D5362" s="1">
        <f t="shared" si="835"/>
        <v>-13.61901359282091</v>
      </c>
      <c r="E5362" s="1">
        <f t="shared" si="836"/>
        <v>0.49527673180909193</v>
      </c>
      <c r="F5362" s="1">
        <f t="shared" si="837"/>
        <v>-0.86873526400653545</v>
      </c>
      <c r="G5362" s="1" t="str">
        <f t="shared" si="838"/>
        <v>0.495276731809092-0.868735264006535i</v>
      </c>
      <c r="H5362" s="1" t="str">
        <f t="shared" si="832"/>
        <v>-0.495276731809092+0.868735264006535i</v>
      </c>
      <c r="I5362" s="1">
        <f t="shared" si="839"/>
        <v>-2.8663921990190199E-16</v>
      </c>
      <c r="J5362" s="1">
        <f t="shared" si="840"/>
        <v>-1.7212110452533</v>
      </c>
    </row>
    <row r="5363" spans="1:10" x14ac:dyDescent="0.25">
      <c r="A5363" s="1">
        <f t="shared" si="831"/>
        <v>0.53309999999995761</v>
      </c>
      <c r="B5363" s="1">
        <f t="shared" si="833"/>
        <v>2.0005859546547499E-15</v>
      </c>
      <c r="C5363" s="1" t="str">
        <f t="shared" si="834"/>
        <v>2.00058595465475E-15-1.71615964950587i</v>
      </c>
      <c r="D5363" s="1">
        <f t="shared" si="835"/>
        <v>-13.621568754845828</v>
      </c>
      <c r="E5363" s="1">
        <f t="shared" si="836"/>
        <v>0.49305535807460554</v>
      </c>
      <c r="F5363" s="1">
        <f t="shared" si="837"/>
        <v>-0.86999793900556022</v>
      </c>
      <c r="G5363" s="1" t="str">
        <f t="shared" si="838"/>
        <v>0.493055358074606-0.86999793900556i</v>
      </c>
      <c r="H5363" s="1" t="str">
        <f t="shared" si="832"/>
        <v>-0.493055358074606+0.86999793900556i</v>
      </c>
      <c r="I5363" s="1">
        <f t="shared" si="839"/>
        <v>2.0005859546547499E-15</v>
      </c>
      <c r="J5363" s="1">
        <f t="shared" si="840"/>
        <v>-1.71615964950587</v>
      </c>
    </row>
    <row r="5364" spans="1:10" x14ac:dyDescent="0.25">
      <c r="A5364" s="1">
        <f t="shared" si="831"/>
        <v>0.5331999999999576</v>
      </c>
      <c r="B5364" s="1">
        <f t="shared" si="833"/>
        <v>4.7493407984547197E-16</v>
      </c>
      <c r="C5364" s="1" t="str">
        <f t="shared" si="834"/>
        <v>4.74934079845472E-16-1.71113035601409i</v>
      </c>
      <c r="D5364" s="1">
        <f t="shared" si="835"/>
        <v>-13.624123916870747</v>
      </c>
      <c r="E5364" s="1">
        <f t="shared" si="836"/>
        <v>0.49083076525592984</v>
      </c>
      <c r="F5364" s="1">
        <f t="shared" si="837"/>
        <v>-0.87125493391904429</v>
      </c>
      <c r="G5364" s="1" t="str">
        <f t="shared" si="838"/>
        <v>0.49083076525593-0.871254933919044i</v>
      </c>
      <c r="H5364" s="1" t="str">
        <f t="shared" si="832"/>
        <v>-0.49083076525593+0.871254933919044i</v>
      </c>
      <c r="I5364" s="1">
        <f t="shared" si="839"/>
        <v>4.7493407984547197E-16</v>
      </c>
      <c r="J5364" s="1">
        <f t="shared" si="840"/>
        <v>-1.71113035601409</v>
      </c>
    </row>
    <row r="5365" spans="1:10" x14ac:dyDescent="0.25">
      <c r="A5365" s="1">
        <f t="shared" si="831"/>
        <v>0.53329999999995759</v>
      </c>
      <c r="B5365" s="1">
        <f t="shared" si="833"/>
        <v>2.2730124498903099E-15</v>
      </c>
      <c r="C5365" s="1" t="str">
        <f t="shared" si="834"/>
        <v>2.27301244989031E-15-1.70612300372242i</v>
      </c>
      <c r="D5365" s="1">
        <f t="shared" si="835"/>
        <v>-13.626679078895668</v>
      </c>
      <c r="E5365" s="1">
        <f t="shared" si="836"/>
        <v>0.48860296787709484</v>
      </c>
      <c r="F5365" s="1">
        <f t="shared" si="837"/>
        <v>-0.87250624054025805</v>
      </c>
      <c r="G5365" s="1" t="str">
        <f t="shared" si="838"/>
        <v>0.488602967877095-0.872506240540258i</v>
      </c>
      <c r="H5365" s="1" t="str">
        <f t="shared" si="832"/>
        <v>-0.488602967877095+0.872506240540258i</v>
      </c>
      <c r="I5365" s="1">
        <f t="shared" si="839"/>
        <v>2.2730124498903099E-15</v>
      </c>
      <c r="J5365" s="1">
        <f t="shared" si="840"/>
        <v>-1.70612300372242</v>
      </c>
    </row>
    <row r="5366" spans="1:10" x14ac:dyDescent="0.25">
      <c r="A5366" s="1">
        <f t="shared" si="831"/>
        <v>0.53339999999995757</v>
      </c>
      <c r="B5366" s="1">
        <f t="shared" si="833"/>
        <v>1.9830740436167401E-15</v>
      </c>
      <c r="C5366" s="1" t="str">
        <f t="shared" si="834"/>
        <v>1.98307404361674E-15-1.70113743312009i</v>
      </c>
      <c r="D5366" s="1">
        <f t="shared" si="835"/>
        <v>-13.629234240920587</v>
      </c>
      <c r="E5366" s="1">
        <f t="shared" si="836"/>
        <v>0.48637198048305724</v>
      </c>
      <c r="F5366" s="1">
        <f t="shared" si="837"/>
        <v>-0.87375185069960715</v>
      </c>
      <c r="G5366" s="1" t="str">
        <f t="shared" si="838"/>
        <v>0.486371980483057-0.873751850699607i</v>
      </c>
      <c r="H5366" s="1" t="str">
        <f t="shared" si="832"/>
        <v>-0.486371980483057+0.873751850699607i</v>
      </c>
      <c r="I5366" s="1">
        <f t="shared" si="839"/>
        <v>1.9830740436167401E-15</v>
      </c>
      <c r="J5366" s="1">
        <f t="shared" si="840"/>
        <v>-1.7011374331200899</v>
      </c>
    </row>
    <row r="5367" spans="1:10" x14ac:dyDescent="0.25">
      <c r="A5367" s="1">
        <f t="shared" si="831"/>
        <v>0.53349999999995756</v>
      </c>
      <c r="B5367" s="1">
        <f t="shared" si="833"/>
        <v>3.1071659159691999E-15</v>
      </c>
      <c r="C5367" s="1" t="str">
        <f t="shared" si="834"/>
        <v>3.1071659159692E-15-1.69617348622269i</v>
      </c>
      <c r="D5367" s="1">
        <f t="shared" si="835"/>
        <v>-13.631789402945506</v>
      </c>
      <c r="E5367" s="1">
        <f t="shared" si="836"/>
        <v>0.48413781763959629</v>
      </c>
      <c r="F5367" s="1">
        <f t="shared" si="837"/>
        <v>-0.87499175626469139</v>
      </c>
      <c r="G5367" s="1" t="str">
        <f t="shared" si="838"/>
        <v>0.484137817639596-0.874991756264691i</v>
      </c>
      <c r="H5367" s="1" t="str">
        <f t="shared" si="832"/>
        <v>-0.484137817639596+0.874991756264691i</v>
      </c>
      <c r="I5367" s="1">
        <f t="shared" si="839"/>
        <v>3.1071659159691999E-15</v>
      </c>
      <c r="J5367" s="1">
        <f t="shared" si="840"/>
        <v>-1.69617348622269</v>
      </c>
    </row>
    <row r="5368" spans="1:10" x14ac:dyDescent="0.25">
      <c r="A5368" s="1">
        <f t="shared" si="831"/>
        <v>0.53359999999995755</v>
      </c>
      <c r="B5368" s="1">
        <f t="shared" si="833"/>
        <v>-2.81646540515406E-15</v>
      </c>
      <c r="C5368" s="1" t="str">
        <f t="shared" si="834"/>
        <v>-2.81646540515406E-15-1.69123100655382i</v>
      </c>
      <c r="D5368" s="1">
        <f t="shared" si="835"/>
        <v>-13.634344564970425</v>
      </c>
      <c r="E5368" s="1">
        <f t="shared" si="836"/>
        <v>0.48190049393322476</v>
      </c>
      <c r="F5368" s="1">
        <f t="shared" si="837"/>
        <v>-0.8762259491403539</v>
      </c>
      <c r="G5368" s="1" t="str">
        <f t="shared" si="838"/>
        <v>0.481900493933225-0.876225949140354i</v>
      </c>
      <c r="H5368" s="1" t="str">
        <f t="shared" si="832"/>
        <v>-0.481900493933225+0.876225949140354i</v>
      </c>
      <c r="I5368" s="1">
        <f t="shared" si="839"/>
        <v>-2.81646540515406E-15</v>
      </c>
      <c r="J5368" s="1">
        <f t="shared" si="840"/>
        <v>-1.6912310065538201</v>
      </c>
    </row>
    <row r="5369" spans="1:10" x14ac:dyDescent="0.25">
      <c r="A5369" s="1">
        <f t="shared" si="831"/>
        <v>0.53369999999995754</v>
      </c>
      <c r="B5369" s="1">
        <f t="shared" si="833"/>
        <v>-4.6804500251272698E-16</v>
      </c>
      <c r="C5369" s="1" t="str">
        <f t="shared" si="834"/>
        <v>-4.68045002512727E-16-1.68630983912715i</v>
      </c>
      <c r="D5369" s="1">
        <f t="shared" si="835"/>
        <v>-13.636899726995345</v>
      </c>
      <c r="E5369" s="1">
        <f t="shared" si="836"/>
        <v>0.47966002397109064</v>
      </c>
      <c r="F5369" s="1">
        <f t="shared" si="837"/>
        <v>-0.87745442126873618</v>
      </c>
      <c r="G5369" s="1" t="str">
        <f t="shared" si="838"/>
        <v>0.479660023971091-0.877454421268736i</v>
      </c>
      <c r="H5369" s="1" t="str">
        <f t="shared" si="832"/>
        <v>-0.479660023971091+0.877454421268736i</v>
      </c>
      <c r="I5369" s="1">
        <f t="shared" si="839"/>
        <v>-4.6804500251272698E-16</v>
      </c>
      <c r="J5369" s="1">
        <f t="shared" si="840"/>
        <v>-1.68630983912715</v>
      </c>
    </row>
    <row r="5370" spans="1:10" x14ac:dyDescent="0.25">
      <c r="A5370" s="1">
        <f t="shared" si="831"/>
        <v>0.53379999999995753</v>
      </c>
      <c r="B5370" s="1">
        <f t="shared" si="833"/>
        <v>1.2133809399224E-15</v>
      </c>
      <c r="C5370" s="1" t="str">
        <f t="shared" si="834"/>
        <v>1.2133809399224E-15-1.68140983042861i</v>
      </c>
      <c r="D5370" s="1">
        <f t="shared" si="835"/>
        <v>-13.639454889020264</v>
      </c>
      <c r="E5370" s="1">
        <f t="shared" si="836"/>
        <v>0.47741642238088811</v>
      </c>
      <c r="F5370" s="1">
        <f t="shared" si="837"/>
        <v>-0.87867716462932699</v>
      </c>
      <c r="G5370" s="1" t="str">
        <f t="shared" si="838"/>
        <v>0.477416422380888-0.878677164629327i</v>
      </c>
      <c r="H5370" s="1" t="str">
        <f t="shared" si="832"/>
        <v>-0.477416422380888+0.878677164629327i</v>
      </c>
      <c r="I5370" s="1">
        <f t="shared" si="839"/>
        <v>1.2133809399224E-15</v>
      </c>
      <c r="J5370" s="1">
        <f t="shared" si="840"/>
        <v>-1.68140983042861</v>
      </c>
    </row>
    <row r="5371" spans="1:10" x14ac:dyDescent="0.25">
      <c r="A5371" s="1">
        <f t="shared" si="831"/>
        <v>0.53389999999995752</v>
      </c>
      <c r="B5371" s="1">
        <f t="shared" si="833"/>
        <v>-2.0474554399006299E-15</v>
      </c>
      <c r="C5371" s="1" t="str">
        <f t="shared" si="834"/>
        <v>-2.04745543990063E-15-1.67653082839894i</v>
      </c>
      <c r="D5371" s="1">
        <f t="shared" si="835"/>
        <v>-13.642010051045183</v>
      </c>
      <c r="E5371" s="1">
        <f t="shared" si="836"/>
        <v>0.47516970381075252</v>
      </c>
      <c r="F5371" s="1">
        <f t="shared" si="837"/>
        <v>-0.87989417123901992</v>
      </c>
      <c r="G5371" s="1" t="str">
        <f t="shared" si="838"/>
        <v>0.475169703810753-0.87989417123902i</v>
      </c>
      <c r="H5371" s="1" t="str">
        <f t="shared" si="832"/>
        <v>-0.475169703810753+0.87989417123902i</v>
      </c>
      <c r="I5371" s="1">
        <f t="shared" si="839"/>
        <v>-2.0474554399006299E-15</v>
      </c>
      <c r="J5371" s="1">
        <f t="shared" si="840"/>
        <v>-1.67653082839894</v>
      </c>
    </row>
    <row r="5372" spans="1:10" x14ac:dyDescent="0.25">
      <c r="A5372" s="1">
        <f t="shared" si="831"/>
        <v>0.53399999999995751</v>
      </c>
      <c r="B5372" s="1">
        <f t="shared" si="833"/>
        <v>-6.4957532557946798E-16</v>
      </c>
      <c r="C5372" s="1" t="str">
        <f t="shared" si="834"/>
        <v>-6.49575325579468E-16-1.67167268241643i</v>
      </c>
      <c r="D5372" s="1">
        <f t="shared" si="835"/>
        <v>-13.644565213070104</v>
      </c>
      <c r="E5372" s="1">
        <f t="shared" si="836"/>
        <v>0.47291988292916953</v>
      </c>
      <c r="F5372" s="1">
        <f t="shared" si="837"/>
        <v>-0.88110543315216283</v>
      </c>
      <c r="G5372" s="1" t="str">
        <f t="shared" si="838"/>
        <v>0.47291988292917-0.881105433152163i</v>
      </c>
      <c r="H5372" s="1" t="str">
        <f t="shared" si="832"/>
        <v>-0.47291988292917+0.881105433152163i</v>
      </c>
      <c r="I5372" s="1">
        <f t="shared" si="839"/>
        <v>-6.4957532557946798E-16</v>
      </c>
      <c r="J5372" s="1">
        <f t="shared" si="840"/>
        <v>-1.6716726824164301</v>
      </c>
    </row>
    <row r="5373" spans="1:10" x14ac:dyDescent="0.25">
      <c r="A5373" s="1">
        <f t="shared" si="831"/>
        <v>0.5340999999999575</v>
      </c>
      <c r="B5373" s="1">
        <f t="shared" si="833"/>
        <v>-1.11033531920764E-15</v>
      </c>
      <c r="C5373" s="1" t="str">
        <f t="shared" si="834"/>
        <v>-1.11033531920764E-15-1.66683524327994i</v>
      </c>
      <c r="D5373" s="1">
        <f t="shared" si="835"/>
        <v>-13.647120375095023</v>
      </c>
      <c r="E5373" s="1">
        <f t="shared" si="836"/>
        <v>0.47066697442488409</v>
      </c>
      <c r="F5373" s="1">
        <f t="shared" si="837"/>
        <v>-0.88231094246060748</v>
      </c>
      <c r="G5373" s="1" t="str">
        <f t="shared" si="838"/>
        <v>0.470666974424884-0.882310942460607i</v>
      </c>
      <c r="H5373" s="1" t="str">
        <f t="shared" si="832"/>
        <v>-0.470666974424884+0.882310942460607i</v>
      </c>
      <c r="I5373" s="1">
        <f t="shared" si="839"/>
        <v>-1.11033531920764E-15</v>
      </c>
      <c r="J5373" s="1">
        <f t="shared" si="840"/>
        <v>-1.66683524327994</v>
      </c>
    </row>
    <row r="5374" spans="1:10" x14ac:dyDescent="0.25">
      <c r="A5374" s="1">
        <f t="shared" si="831"/>
        <v>0.53419999999995749</v>
      </c>
      <c r="B5374" s="1">
        <f t="shared" si="833"/>
        <v>2.3987743704154099E-15</v>
      </c>
      <c r="C5374" s="1" t="str">
        <f t="shared" si="834"/>
        <v>2.39877437041541E-15-1.66201836319211i</v>
      </c>
      <c r="D5374" s="1">
        <f t="shared" si="835"/>
        <v>-13.649675537119942</v>
      </c>
      <c r="E5374" s="1">
        <f t="shared" si="836"/>
        <v>0.46841099300679501</v>
      </c>
      <c r="F5374" s="1">
        <f t="shared" si="837"/>
        <v>-0.88351069129376603</v>
      </c>
      <c r="G5374" s="1" t="str">
        <f t="shared" si="838"/>
        <v>0.468410993006795-0.883510691293766i</v>
      </c>
      <c r="H5374" s="1" t="str">
        <f t="shared" si="832"/>
        <v>-0.468410993006795+0.883510691293766i</v>
      </c>
      <c r="I5374" s="1">
        <f t="shared" si="839"/>
        <v>2.3987743704154099E-15</v>
      </c>
      <c r="J5374" s="1">
        <f t="shared" si="840"/>
        <v>-1.6620183631921099</v>
      </c>
    </row>
    <row r="5375" spans="1:10" x14ac:dyDescent="0.25">
      <c r="A5375" s="1">
        <f t="shared" si="831"/>
        <v>0.53429999999995748</v>
      </c>
      <c r="B5375" s="1">
        <f t="shared" si="833"/>
        <v>-2.5758402677933099E-15</v>
      </c>
      <c r="C5375" s="1" t="str">
        <f t="shared" si="834"/>
        <v>-2.57584026779331E-15-1.65722189574284i</v>
      </c>
      <c r="D5375" s="1">
        <f t="shared" si="835"/>
        <v>-13.652230699144861</v>
      </c>
      <c r="E5375" s="1">
        <f t="shared" si="836"/>
        <v>0.46615195340386523</v>
      </c>
      <c r="F5375" s="1">
        <f t="shared" si="837"/>
        <v>-0.88470467181865875</v>
      </c>
      <c r="G5375" s="1" t="str">
        <f t="shared" si="838"/>
        <v>0.466151953403865-0.884704671818659i</v>
      </c>
      <c r="H5375" s="1" t="str">
        <f t="shared" si="832"/>
        <v>-0.466151953403865+0.884704671818659i</v>
      </c>
      <c r="I5375" s="1">
        <f t="shared" si="839"/>
        <v>-2.5758402677933099E-15</v>
      </c>
      <c r="J5375" s="1">
        <f t="shared" si="840"/>
        <v>-1.65722189574284</v>
      </c>
    </row>
    <row r="5376" spans="1:10" x14ac:dyDescent="0.25">
      <c r="A5376" s="1">
        <f t="shared" si="831"/>
        <v>0.53439999999995746</v>
      </c>
      <c r="B5376" s="1">
        <f t="shared" si="833"/>
        <v>-2.6601457248585999E-15</v>
      </c>
      <c r="C5376" s="1" t="str">
        <f t="shared" si="834"/>
        <v>-2.6601457248586E-15-1.65244569589302i</v>
      </c>
      <c r="D5376" s="1">
        <f t="shared" si="835"/>
        <v>-13.654785861169781</v>
      </c>
      <c r="E5376" s="1">
        <f t="shared" si="836"/>
        <v>0.46388987036502261</v>
      </c>
      <c r="F5376" s="1">
        <f t="shared" si="837"/>
        <v>-0.8858928762399676</v>
      </c>
      <c r="G5376" s="1" t="str">
        <f t="shared" si="838"/>
        <v>0.463889870365023-0.885892876239968i</v>
      </c>
      <c r="H5376" s="1" t="str">
        <f t="shared" si="832"/>
        <v>-0.463889870365023+0.885892876239968i</v>
      </c>
      <c r="I5376" s="1">
        <f t="shared" si="839"/>
        <v>-2.6601457248585999E-15</v>
      </c>
      <c r="J5376" s="1">
        <f t="shared" si="840"/>
        <v>-1.65244569589302</v>
      </c>
    </row>
    <row r="5377" spans="1:10" x14ac:dyDescent="0.25">
      <c r="A5377" s="1">
        <f t="shared" si="831"/>
        <v>0.53449999999995745</v>
      </c>
      <c r="B5377" s="1">
        <f t="shared" si="833"/>
        <v>0</v>
      </c>
      <c r="C5377" s="1" t="str">
        <f t="shared" si="834"/>
        <v>-1.64768961995846i</v>
      </c>
      <c r="D5377" s="1">
        <f t="shared" si="835"/>
        <v>-13.6573410231947</v>
      </c>
      <c r="E5377" s="1">
        <f t="shared" si="836"/>
        <v>0.46162475865906982</v>
      </c>
      <c r="F5377" s="1">
        <f t="shared" si="837"/>
        <v>-0.88707529680008312</v>
      </c>
      <c r="G5377" s="1" t="str">
        <f t="shared" si="838"/>
        <v>0.46162475865907-0.887075296800083i</v>
      </c>
      <c r="H5377" s="1" t="str">
        <f t="shared" si="832"/>
        <v>-0.46162475865907+0.887075296800083i</v>
      </c>
      <c r="I5377" s="1">
        <f t="shared" si="839"/>
        <v>0</v>
      </c>
      <c r="J5377" s="1">
        <f t="shared" si="840"/>
        <v>-1.6476896199584601</v>
      </c>
    </row>
    <row r="5378" spans="1:10" x14ac:dyDescent="0.25">
      <c r="A5378" s="1">
        <f t="shared" si="831"/>
        <v>0.53459999999995744</v>
      </c>
      <c r="B5378" s="1">
        <f t="shared" si="833"/>
        <v>7.2961793300143804E-16</v>
      </c>
      <c r="C5378" s="1" t="str">
        <f t="shared" si="834"/>
        <v>7.29617933001438E-16-1.64295352559405i</v>
      </c>
      <c r="D5378" s="1">
        <f t="shared" si="835"/>
        <v>-13.659896185219619</v>
      </c>
      <c r="E5378" s="1">
        <f t="shared" si="836"/>
        <v>0.45935663307457852</v>
      </c>
      <c r="F5378" s="1">
        <f t="shared" si="837"/>
        <v>-0.88825192577916035</v>
      </c>
      <c r="G5378" s="1" t="str">
        <f t="shared" si="838"/>
        <v>0.459356633074579-0.88825192577916i</v>
      </c>
      <c r="H5378" s="1" t="str">
        <f t="shared" si="832"/>
        <v>-0.459356633074579+0.88825192577916i</v>
      </c>
      <c r="I5378" s="1">
        <f t="shared" si="839"/>
        <v>7.2961793300143804E-16</v>
      </c>
      <c r="J5378" s="1">
        <f t="shared" si="840"/>
        <v>-1.6429535255940499</v>
      </c>
    </row>
    <row r="5379" spans="1:10" x14ac:dyDescent="0.25">
      <c r="A5379" s="1">
        <f t="shared" si="831"/>
        <v>0.53469999999995743</v>
      </c>
      <c r="B5379" s="1">
        <f t="shared" si="833"/>
        <v>9.0940436946359605E-17</v>
      </c>
      <c r="C5379" s="1" t="str">
        <f t="shared" si="834"/>
        <v>9.09404369463596E-17-1.63823727177814i</v>
      </c>
      <c r="D5379" s="1">
        <f t="shared" si="835"/>
        <v>-13.66245134724454</v>
      </c>
      <c r="E5379" s="1">
        <f t="shared" si="836"/>
        <v>0.45708550841979756</v>
      </c>
      <c r="F5379" s="1">
        <f t="shared" si="837"/>
        <v>-0.88942275549516669</v>
      </c>
      <c r="G5379" s="1" t="str">
        <f t="shared" si="838"/>
        <v>0.457085508419798-0.889422755495167i</v>
      </c>
      <c r="H5379" s="1" t="str">
        <f t="shared" si="832"/>
        <v>-0.457085508419798+0.889422755495167i</v>
      </c>
      <c r="I5379" s="1">
        <f t="shared" si="839"/>
        <v>9.0940436946359605E-17</v>
      </c>
      <c r="J5379" s="1">
        <f t="shared" si="840"/>
        <v>-1.6382372717781399</v>
      </c>
    </row>
    <row r="5380" spans="1:10" x14ac:dyDescent="0.25">
      <c r="A5380" s="1">
        <f t="shared" si="831"/>
        <v>0.53479999999995742</v>
      </c>
      <c r="B5380" s="1">
        <f t="shared" si="833"/>
        <v>-9.9747698471922995E-16</v>
      </c>
      <c r="C5380" s="1" t="str">
        <f t="shared" si="834"/>
        <v>-9.9747698471923E-16-1.63354071879715i</v>
      </c>
      <c r="D5380" s="1">
        <f t="shared" si="835"/>
        <v>-13.665006509269459</v>
      </c>
      <c r="E5380" s="1">
        <f t="shared" si="836"/>
        <v>0.454811399522561</v>
      </c>
      <c r="F5380" s="1">
        <f t="shared" si="837"/>
        <v>-0.89058777830392966</v>
      </c>
      <c r="G5380" s="1" t="str">
        <f t="shared" si="838"/>
        <v>0.454811399522561-0.89058777830393i</v>
      </c>
      <c r="H5380" s="1" t="str">
        <f t="shared" si="832"/>
        <v>-0.454811399522561+0.89058777830393i</v>
      </c>
      <c r="I5380" s="1">
        <f t="shared" si="839"/>
        <v>-9.9747698471922995E-16</v>
      </c>
      <c r="J5380" s="1">
        <f t="shared" si="840"/>
        <v>-1.63354071879715</v>
      </c>
    </row>
    <row r="5381" spans="1:10" x14ac:dyDescent="0.25">
      <c r="A5381" s="1">
        <f t="shared" si="831"/>
        <v>0.53489999999995741</v>
      </c>
      <c r="B5381" s="1">
        <f t="shared" si="833"/>
        <v>-4.5210050376454097E-16</v>
      </c>
      <c r="C5381" s="1" t="str">
        <f t="shared" si="834"/>
        <v>-4.52100503764541E-16-1.6288637282304i</v>
      </c>
      <c r="D5381" s="1">
        <f t="shared" si="835"/>
        <v>-13.667561671294377</v>
      </c>
      <c r="E5381" s="1">
        <f t="shared" si="836"/>
        <v>0.45253432123018184</v>
      </c>
      <c r="F5381" s="1">
        <f t="shared" si="837"/>
        <v>-0.89174698659919149</v>
      </c>
      <c r="G5381" s="1" t="str">
        <f t="shared" si="838"/>
        <v>0.452534321230182-0.891746986599191i</v>
      </c>
      <c r="H5381" s="1" t="str">
        <f t="shared" si="832"/>
        <v>-0.452534321230182+0.891746986599191i</v>
      </c>
      <c r="I5381" s="1">
        <f t="shared" si="839"/>
        <v>-4.5210050376454097E-16</v>
      </c>
      <c r="J5381" s="1">
        <f t="shared" si="840"/>
        <v>-1.6288637282303999</v>
      </c>
    </row>
    <row r="5382" spans="1:10" x14ac:dyDescent="0.25">
      <c r="A5382" s="1">
        <f t="shared" si="831"/>
        <v>0.5349999999999574</v>
      </c>
      <c r="B5382" s="1">
        <f t="shared" si="833"/>
        <v>-5.4096932364858702E-16</v>
      </c>
      <c r="C5382" s="1" t="str">
        <f t="shared" si="834"/>
        <v>-5.40969323648587E-16-1.6242061629351i</v>
      </c>
      <c r="D5382" s="1">
        <f t="shared" si="835"/>
        <v>-13.670116833319296</v>
      </c>
      <c r="E5382" s="1">
        <f t="shared" si="836"/>
        <v>0.45025428840936133</v>
      </c>
      <c r="F5382" s="1">
        <f t="shared" si="837"/>
        <v>-0.89290037281265577</v>
      </c>
      <c r="G5382" s="1" t="str">
        <f t="shared" si="838"/>
        <v>0.450254288409361-0.892900372812656i</v>
      </c>
      <c r="H5382" s="1" t="str">
        <f t="shared" si="832"/>
        <v>-0.450254288409361+0.892900372812656i</v>
      </c>
      <c r="I5382" s="1">
        <f t="shared" si="839"/>
        <v>-5.4096932364858702E-16</v>
      </c>
      <c r="J5382" s="1">
        <f t="shared" si="840"/>
        <v>-1.6242061629350999</v>
      </c>
    </row>
    <row r="5383" spans="1:10" x14ac:dyDescent="0.25">
      <c r="A5383" s="1">
        <f t="shared" si="831"/>
        <v>0.53509999999995739</v>
      </c>
      <c r="B5383" s="1">
        <f t="shared" si="833"/>
        <v>1.1687530127819101E-15</v>
      </c>
      <c r="C5383" s="1" t="str">
        <f t="shared" si="834"/>
        <v>1.16875301278191E-15-1.61956788703162i</v>
      </c>
      <c r="D5383" s="1">
        <f t="shared" si="835"/>
        <v>-13.672671995344217</v>
      </c>
      <c r="E5383" s="1">
        <f t="shared" si="836"/>
        <v>0.4479713159460888</v>
      </c>
      <c r="F5383" s="1">
        <f t="shared" si="837"/>
        <v>-0.89404792941403843</v>
      </c>
      <c r="G5383" s="1" t="str">
        <f t="shared" si="838"/>
        <v>0.447971315946089-0.894047929414038i</v>
      </c>
      <c r="H5383" s="1" t="str">
        <f t="shared" si="832"/>
        <v>-0.447971315946089+0.894047929414038i</v>
      </c>
      <c r="I5383" s="1">
        <f t="shared" si="839"/>
        <v>1.1687530127819101E-15</v>
      </c>
      <c r="J5383" s="1">
        <f t="shared" si="840"/>
        <v>-1.6195678870316199</v>
      </c>
    </row>
    <row r="5384" spans="1:10" x14ac:dyDescent="0.25">
      <c r="A5384" s="1">
        <f t="shared" si="831"/>
        <v>0.53519999999995738</v>
      </c>
      <c r="B5384" s="1">
        <f t="shared" si="833"/>
        <v>-1.16541964726192E-15</v>
      </c>
      <c r="C5384" s="1" t="str">
        <f t="shared" si="834"/>
        <v>-1.16541964726192E-15-1.61494876588893i</v>
      </c>
      <c r="D5384" s="1">
        <f t="shared" si="835"/>
        <v>-13.675227157369136</v>
      </c>
      <c r="E5384" s="1">
        <f t="shared" si="836"/>
        <v>0.44568541874555095</v>
      </c>
      <c r="F5384" s="1">
        <f t="shared" si="837"/>
        <v>-0.89518964891111363</v>
      </c>
      <c r="G5384" s="1" t="str">
        <f t="shared" si="838"/>
        <v>0.445685418745551-0.895189648911114i</v>
      </c>
      <c r="H5384" s="1" t="str">
        <f t="shared" si="832"/>
        <v>-0.445685418745551+0.895189648911114i</v>
      </c>
      <c r="I5384" s="1">
        <f t="shared" si="839"/>
        <v>-1.16541964726192E-15</v>
      </c>
      <c r="J5384" s="1">
        <f t="shared" si="840"/>
        <v>-1.6149487658889301</v>
      </c>
    </row>
    <row r="5385" spans="1:10" x14ac:dyDescent="0.25">
      <c r="A5385" s="1">
        <f t="shared" si="831"/>
        <v>0.53529999999995737</v>
      </c>
      <c r="B5385" s="1">
        <f t="shared" si="833"/>
        <v>-2.0560230918084799E-15</v>
      </c>
      <c r="C5385" s="1" t="str">
        <f t="shared" si="834"/>
        <v>-2.05602309180848E-15-1.61034866611023i</v>
      </c>
      <c r="D5385" s="1">
        <f t="shared" si="835"/>
        <v>-13.677782319394055</v>
      </c>
      <c r="E5385" s="1">
        <f t="shared" si="836"/>
        <v>0.44339661173202483</v>
      </c>
      <c r="F5385" s="1">
        <f t="shared" si="837"/>
        <v>-0.89632552384976749</v>
      </c>
      <c r="G5385" s="1" t="str">
        <f t="shared" si="838"/>
        <v>0.443396611732025-0.896325523849767i</v>
      </c>
      <c r="H5385" s="1" t="str">
        <f t="shared" si="832"/>
        <v>-0.443396611732025+0.896325523849767i</v>
      </c>
      <c r="I5385" s="1">
        <f t="shared" si="839"/>
        <v>-2.0560230918084799E-15</v>
      </c>
      <c r="J5385" s="1">
        <f t="shared" si="840"/>
        <v>-1.61034866611023</v>
      </c>
    </row>
    <row r="5386" spans="1:10" x14ac:dyDescent="0.25">
      <c r="A5386" s="1">
        <f t="shared" si="831"/>
        <v>0.53539999999995735</v>
      </c>
      <c r="B5386" s="1">
        <f t="shared" si="833"/>
        <v>-2.13931200157281E-15</v>
      </c>
      <c r="C5386" s="1" t="str">
        <f t="shared" si="834"/>
        <v>-2.13931200157281E-15-1.60576745551876i</v>
      </c>
      <c r="D5386" s="1">
        <f t="shared" si="835"/>
        <v>-13.680337481418976</v>
      </c>
      <c r="E5386" s="1">
        <f t="shared" si="836"/>
        <v>0.44110490984878509</v>
      </c>
      <c r="F5386" s="1">
        <f t="shared" si="837"/>
        <v>-0.89745554681404427</v>
      </c>
      <c r="G5386" s="1" t="str">
        <f t="shared" si="838"/>
        <v>0.441104909848785-0.897455546814044i</v>
      </c>
      <c r="H5386" s="1" t="str">
        <f t="shared" si="832"/>
        <v>-0.441104909848785+0.897455546814044i</v>
      </c>
      <c r="I5386" s="1">
        <f t="shared" si="839"/>
        <v>-2.13931200157281E-15</v>
      </c>
      <c r="J5386" s="1">
        <f t="shared" si="840"/>
        <v>-1.60576745551876</v>
      </c>
    </row>
    <row r="5387" spans="1:10" x14ac:dyDescent="0.25">
      <c r="A5387" s="1">
        <f t="shared" si="831"/>
        <v>0.53549999999995734</v>
      </c>
      <c r="B5387" s="1">
        <f t="shared" si="833"/>
        <v>-1.9554641277988801E-15</v>
      </c>
      <c r="C5387" s="1" t="str">
        <f t="shared" si="834"/>
        <v>-1.95546412779888E-15-1.60120500314389i</v>
      </c>
      <c r="D5387" s="1">
        <f t="shared" si="835"/>
        <v>-13.682892643443894</v>
      </c>
      <c r="E5387" s="1">
        <f t="shared" si="836"/>
        <v>0.43881032805801151</v>
      </c>
      <c r="F5387" s="1">
        <f t="shared" si="837"/>
        <v>-0.89857971042619267</v>
      </c>
      <c r="G5387" s="1" t="str">
        <f t="shared" si="838"/>
        <v>0.438810328058012-0.898579710426193i</v>
      </c>
      <c r="H5387" s="1" t="str">
        <f t="shared" si="832"/>
        <v>-0.438810328058012+0.898579710426193i</v>
      </c>
      <c r="I5387" s="1">
        <f t="shared" si="839"/>
        <v>-1.9554641277988801E-15</v>
      </c>
      <c r="J5387" s="1">
        <f t="shared" si="840"/>
        <v>-1.60120500314389</v>
      </c>
    </row>
    <row r="5388" spans="1:10" x14ac:dyDescent="0.25">
      <c r="A5388" s="1">
        <f t="shared" si="831"/>
        <v>0.53559999999995733</v>
      </c>
      <c r="B5388" s="1">
        <f t="shared" si="833"/>
        <v>-7.0906000147244401E-16</v>
      </c>
      <c r="C5388" s="1" t="str">
        <f t="shared" si="834"/>
        <v>-7.09060001472444E-16-1.59666117920731i</v>
      </c>
      <c r="D5388" s="1">
        <f t="shared" si="835"/>
        <v>-13.685447805468813</v>
      </c>
      <c r="E5388" s="1">
        <f t="shared" si="836"/>
        <v>0.43651288134068145</v>
      </c>
      <c r="F5388" s="1">
        <f t="shared" si="837"/>
        <v>-0.89969800734671856</v>
      </c>
      <c r="G5388" s="1" t="str">
        <f t="shared" si="838"/>
        <v>0.436512881340681-0.899698007346719i</v>
      </c>
      <c r="H5388" s="1" t="str">
        <f t="shared" si="832"/>
        <v>-0.436512881340681+0.899698007346719i</v>
      </c>
      <c r="I5388" s="1">
        <f t="shared" si="839"/>
        <v>-7.0906000147244401E-16</v>
      </c>
      <c r="J5388" s="1">
        <f t="shared" si="840"/>
        <v>-1.59666117920731</v>
      </c>
    </row>
    <row r="5389" spans="1:10" x14ac:dyDescent="0.25">
      <c r="A5389" s="1">
        <f t="shared" si="831"/>
        <v>0.53569999999995732</v>
      </c>
      <c r="B5389" s="1">
        <f t="shared" si="833"/>
        <v>7.9543164810318996E-16</v>
      </c>
      <c r="C5389" s="1" t="str">
        <f t="shared" si="834"/>
        <v>7.9543164810319E-16-1.59213585510944i</v>
      </c>
      <c r="D5389" s="1">
        <f t="shared" si="835"/>
        <v>-13.688002967493734</v>
      </c>
      <c r="E5389" s="1">
        <f t="shared" si="836"/>
        <v>0.43421258469647706</v>
      </c>
      <c r="F5389" s="1">
        <f t="shared" si="837"/>
        <v>-0.90081043027443053</v>
      </c>
      <c r="G5389" s="1" t="str">
        <f t="shared" si="838"/>
        <v>0.434212584696477-0.900810430274431i</v>
      </c>
      <c r="H5389" s="1" t="str">
        <f t="shared" si="832"/>
        <v>-0.434212584696477+0.900810430274431i</v>
      </c>
      <c r="I5389" s="1">
        <f t="shared" si="839"/>
        <v>7.9543164810318996E-16</v>
      </c>
      <c r="J5389" s="1">
        <f t="shared" si="840"/>
        <v>-1.59213585510944</v>
      </c>
    </row>
    <row r="5390" spans="1:10" x14ac:dyDescent="0.25">
      <c r="A5390" s="1">
        <f t="shared" si="831"/>
        <v>0.53579999999995731</v>
      </c>
      <c r="B5390" s="1">
        <f t="shared" si="833"/>
        <v>-7.0504886525314004E-16</v>
      </c>
      <c r="C5390" s="1" t="str">
        <f t="shared" si="834"/>
        <v>-7.0504886525314E-16-1.58762890341601i</v>
      </c>
      <c r="D5390" s="1">
        <f t="shared" si="835"/>
        <v>-13.690558129518653</v>
      </c>
      <c r="E5390" s="1">
        <f t="shared" si="836"/>
        <v>0.43190945314369183</v>
      </c>
      <c r="F5390" s="1">
        <f t="shared" si="837"/>
        <v>-0.90191697194648524</v>
      </c>
      <c r="G5390" s="1" t="str">
        <f t="shared" si="838"/>
        <v>0.431909453143692-0.901916971946485i</v>
      </c>
      <c r="H5390" s="1" t="str">
        <f t="shared" si="832"/>
        <v>-0.431909453143692+0.901916971946485i</v>
      </c>
      <c r="I5390" s="1">
        <f t="shared" si="839"/>
        <v>-7.0504886525314004E-16</v>
      </c>
      <c r="J5390" s="1">
        <f t="shared" si="840"/>
        <v>-1.58762890341601</v>
      </c>
    </row>
    <row r="5391" spans="1:10" x14ac:dyDescent="0.25">
      <c r="A5391" s="1">
        <f t="shared" si="831"/>
        <v>0.5358999999999573</v>
      </c>
      <c r="B5391" s="1">
        <f t="shared" si="833"/>
        <v>-5.27291609657118E-16</v>
      </c>
      <c r="C5391" s="1" t="str">
        <f t="shared" si="834"/>
        <v>-5.27291609657118E-16-1.58314019784492i</v>
      </c>
      <c r="D5391" s="1">
        <f t="shared" si="835"/>
        <v>-13.693113291543572</v>
      </c>
      <c r="E5391" s="1">
        <f t="shared" si="836"/>
        <v>0.42960350171912337</v>
      </c>
      <c r="F5391" s="1">
        <f t="shared" si="837"/>
        <v>-0.90301762513843942</v>
      </c>
      <c r="G5391" s="1" t="str">
        <f t="shared" si="838"/>
        <v>0.429603501719123-0.903017625138439i</v>
      </c>
      <c r="H5391" s="1" t="str">
        <f t="shared" si="832"/>
        <v>-0.429603501719123+0.903017625138439i</v>
      </c>
      <c r="I5391" s="1">
        <f t="shared" si="839"/>
        <v>-5.27291609657118E-16</v>
      </c>
      <c r="J5391" s="1">
        <f t="shared" si="840"/>
        <v>-1.58314019784492</v>
      </c>
    </row>
    <row r="5392" spans="1:10" x14ac:dyDescent="0.25">
      <c r="A5392" s="1">
        <f t="shared" si="831"/>
        <v>0.53599999999995729</v>
      </c>
      <c r="B5392" s="1">
        <f t="shared" si="833"/>
        <v>2.6290130293645298E-16</v>
      </c>
      <c r="C5392" s="1" t="str">
        <f t="shared" si="834"/>
        <v>2.62901302936453E-16-1.5786696132531i</v>
      </c>
      <c r="D5392" s="1">
        <f t="shared" si="835"/>
        <v>-13.695668453568491</v>
      </c>
      <c r="E5392" s="1">
        <f t="shared" si="836"/>
        <v>0.42729474547798124</v>
      </c>
      <c r="F5392" s="1">
        <f t="shared" si="837"/>
        <v>-0.90411238266429428</v>
      </c>
      <c r="G5392" s="1" t="str">
        <f t="shared" si="838"/>
        <v>0.427294745477981-0.904112382664294i</v>
      </c>
      <c r="H5392" s="1" t="str">
        <f t="shared" si="832"/>
        <v>-0.427294745477981+0.904112382664294i</v>
      </c>
      <c r="I5392" s="1">
        <f t="shared" si="839"/>
        <v>2.6290130293645298E-16</v>
      </c>
      <c r="J5392" s="1">
        <f t="shared" si="840"/>
        <v>-1.5786696132531</v>
      </c>
    </row>
    <row r="5393" spans="1:10" x14ac:dyDescent="0.25">
      <c r="A5393" s="1">
        <f t="shared" si="831"/>
        <v>0.53609999999995728</v>
      </c>
      <c r="B5393" s="1">
        <f t="shared" si="833"/>
        <v>2.2720515838856598E-15</v>
      </c>
      <c r="C5393" s="1" t="str">
        <f t="shared" si="834"/>
        <v>2.27205158388566E-15-1.57421702562369i</v>
      </c>
      <c r="D5393" s="1">
        <f t="shared" si="835"/>
        <v>-13.698223615593411</v>
      </c>
      <c r="E5393" s="1">
        <f t="shared" si="836"/>
        <v>0.42498319949378577</v>
      </c>
      <c r="F5393" s="1">
        <f t="shared" si="837"/>
        <v>-0.90520123737654334</v>
      </c>
      <c r="G5393" s="1" t="str">
        <f t="shared" si="838"/>
        <v>0.424983199493786-0.905201237376543i</v>
      </c>
      <c r="H5393" s="1" t="str">
        <f t="shared" si="832"/>
        <v>-0.424983199493786+0.905201237376543i</v>
      </c>
      <c r="I5393" s="1">
        <f t="shared" si="839"/>
        <v>2.2720515838856598E-15</v>
      </c>
      <c r="J5393" s="1">
        <f t="shared" si="840"/>
        <v>-1.57421702562369</v>
      </c>
    </row>
    <row r="5394" spans="1:10" x14ac:dyDescent="0.25">
      <c r="A5394" s="1">
        <f t="shared" si="831"/>
        <v>0.53619999999995727</v>
      </c>
      <c r="B5394" s="1">
        <f t="shared" si="833"/>
        <v>1.3942467731927701E-15</v>
      </c>
      <c r="C5394" s="1" t="str">
        <f t="shared" si="834"/>
        <v>1.39424677319277E-15-1.56978231205337i</v>
      </c>
      <c r="D5394" s="1">
        <f t="shared" si="835"/>
        <v>-13.70077877761833</v>
      </c>
      <c r="E5394" s="1">
        <f t="shared" si="836"/>
        <v>0.4226688788582757</v>
      </c>
      <c r="F5394" s="1">
        <f t="shared" si="837"/>
        <v>-0.90628418216621665</v>
      </c>
      <c r="G5394" s="1" t="str">
        <f t="shared" si="838"/>
        <v>0.422668878858276-0.906284182166217i</v>
      </c>
      <c r="H5394" s="1" t="str">
        <f t="shared" si="832"/>
        <v>-0.422668878858276+0.906284182166217i</v>
      </c>
      <c r="I5394" s="1">
        <f t="shared" si="839"/>
        <v>1.3942467731927701E-15</v>
      </c>
      <c r="J5394" s="1">
        <f t="shared" si="840"/>
        <v>-1.56978231205337</v>
      </c>
    </row>
    <row r="5395" spans="1:10" x14ac:dyDescent="0.25">
      <c r="A5395" s="1">
        <f t="shared" si="831"/>
        <v>0.53629999999995726</v>
      </c>
      <c r="B5395" s="1">
        <f t="shared" si="833"/>
        <v>-2.6068569815126102E-16</v>
      </c>
      <c r="C5395" s="1" t="str">
        <f t="shared" si="834"/>
        <v>-2.60685698151261E-16-1.56536535073978i</v>
      </c>
      <c r="D5395" s="1">
        <f t="shared" si="835"/>
        <v>-13.703333939643249</v>
      </c>
      <c r="E5395" s="1">
        <f t="shared" si="836"/>
        <v>0.42035179868130046</v>
      </c>
      <c r="F5395" s="1">
        <f t="shared" si="837"/>
        <v>-0.90736120996293168</v>
      </c>
      <c r="G5395" s="1" t="str">
        <f t="shared" si="838"/>
        <v>0.4203517986813-0.907361209962932i</v>
      </c>
      <c r="H5395" s="1" t="str">
        <f t="shared" si="832"/>
        <v>-0.4203517986813+0.907361209962932i</v>
      </c>
      <c r="I5395" s="1">
        <f t="shared" si="839"/>
        <v>-2.6068569815126102E-16</v>
      </c>
      <c r="J5395" s="1">
        <f t="shared" si="840"/>
        <v>-1.56536535073978</v>
      </c>
    </row>
    <row r="5396" spans="1:10" x14ac:dyDescent="0.25">
      <c r="A5396" s="1">
        <f t="shared" si="831"/>
        <v>0.53639999999995724</v>
      </c>
      <c r="B5396" s="1">
        <f t="shared" si="833"/>
        <v>1.55971837542383E-15</v>
      </c>
      <c r="C5396" s="1" t="str">
        <f t="shared" si="834"/>
        <v>1.55971837542383E-15-1.56096602096927i</v>
      </c>
      <c r="D5396" s="1">
        <f t="shared" si="835"/>
        <v>-13.70588910166817</v>
      </c>
      <c r="E5396" s="1">
        <f t="shared" si="836"/>
        <v>0.41803197409072601</v>
      </c>
      <c r="F5396" s="1">
        <f t="shared" si="837"/>
        <v>-0.90843231373493671</v>
      </c>
      <c r="G5396" s="1" t="str">
        <f t="shared" si="838"/>
        <v>0.418031974090726-0.908432313734937i</v>
      </c>
      <c r="H5396" s="1" t="str">
        <f t="shared" si="832"/>
        <v>-0.418031974090726+0.908432313734937i</v>
      </c>
      <c r="I5396" s="1">
        <f t="shared" si="839"/>
        <v>1.55971837542383E-15</v>
      </c>
      <c r="J5396" s="1">
        <f t="shared" si="840"/>
        <v>-1.56096602096927</v>
      </c>
    </row>
    <row r="5397" spans="1:10" x14ac:dyDescent="0.25">
      <c r="A5397" s="1">
        <f t="shared" si="831"/>
        <v>0.53649999999995723</v>
      </c>
      <c r="B5397" s="1">
        <f t="shared" si="833"/>
        <v>-3.4563112441090101E-16</v>
      </c>
      <c r="C5397" s="1" t="str">
        <f t="shared" si="834"/>
        <v>-3.45631124410901E-16-1.55658420310458i</v>
      </c>
      <c r="D5397" s="1">
        <f t="shared" si="835"/>
        <v>-13.708444263693089</v>
      </c>
      <c r="E5397" s="1">
        <f t="shared" si="836"/>
        <v>0.41570942023234098</v>
      </c>
      <c r="F5397" s="1">
        <f t="shared" si="837"/>
        <v>-0.90949748648915518</v>
      </c>
      <c r="G5397" s="1" t="str">
        <f t="shared" si="838"/>
        <v>0.415709420232341-0.909497486489155i</v>
      </c>
      <c r="H5397" s="1" t="str">
        <f t="shared" si="832"/>
        <v>-0.415709420232341+0.909497486489155i</v>
      </c>
      <c r="I5397" s="1">
        <f t="shared" si="839"/>
        <v>-3.4563112441090101E-16</v>
      </c>
      <c r="J5397" s="1">
        <f t="shared" si="840"/>
        <v>-1.55658420310458</v>
      </c>
    </row>
    <row r="5398" spans="1:10" x14ac:dyDescent="0.25">
      <c r="A5398" s="1">
        <f t="shared" si="831"/>
        <v>0.53659999999995722</v>
      </c>
      <c r="B5398" s="1">
        <f t="shared" si="833"/>
        <v>1.1201515893426599E-15</v>
      </c>
      <c r="C5398" s="1" t="str">
        <f t="shared" si="834"/>
        <v>1.12015158934266E-15-1.55221977857295i</v>
      </c>
      <c r="D5398" s="1">
        <f t="shared" si="835"/>
        <v>-13.710999425718008</v>
      </c>
      <c r="E5398" s="1">
        <f t="shared" si="836"/>
        <v>0.41338415226974823</v>
      </c>
      <c r="F5398" s="1">
        <f t="shared" si="837"/>
        <v>-0.91055672127123499</v>
      </c>
      <c r="G5398" s="1" t="str">
        <f t="shared" si="838"/>
        <v>0.413384152269748-0.910556721271235i</v>
      </c>
      <c r="H5398" s="1" t="str">
        <f t="shared" si="832"/>
        <v>-0.413384152269748+0.910556721271235i</v>
      </c>
      <c r="I5398" s="1">
        <f t="shared" si="839"/>
        <v>1.1201515893426599E-15</v>
      </c>
      <c r="J5398" s="1">
        <f t="shared" si="840"/>
        <v>-1.5522197785729499</v>
      </c>
    </row>
    <row r="5399" spans="1:10" x14ac:dyDescent="0.25">
      <c r="A5399" s="1">
        <f t="shared" si="831"/>
        <v>0.53669999999995721</v>
      </c>
      <c r="B5399" s="1">
        <f t="shared" si="833"/>
        <v>-8.59241916425595E-16</v>
      </c>
      <c r="C5399" s="1" t="str">
        <f t="shared" si="834"/>
        <v>-8.59241916425595E-16-1.54787262985417i</v>
      </c>
      <c r="D5399" s="1">
        <f t="shared" si="835"/>
        <v>-13.713554587742927</v>
      </c>
      <c r="E5399" s="1">
        <f t="shared" si="836"/>
        <v>0.41105618538427202</v>
      </c>
      <c r="F5399" s="1">
        <f t="shared" si="837"/>
        <v>-0.91161001116559215</v>
      </c>
      <c r="G5399" s="1" t="str">
        <f t="shared" si="838"/>
        <v>0.411056185384272-0.911610011165592i</v>
      </c>
      <c r="H5399" s="1" t="str">
        <f t="shared" si="832"/>
        <v>-0.411056185384272+0.911610011165592i</v>
      </c>
      <c r="I5399" s="1">
        <f t="shared" si="839"/>
        <v>-8.59241916425595E-16</v>
      </c>
      <c r="J5399" s="1">
        <f t="shared" si="840"/>
        <v>-1.5478726298541701</v>
      </c>
    </row>
    <row r="5400" spans="1:10" x14ac:dyDescent="0.25">
      <c r="A5400" s="1">
        <f t="shared" si="831"/>
        <v>0.5367999999999572</v>
      </c>
      <c r="B5400" s="1">
        <f t="shared" si="833"/>
        <v>1.8850442368332102E-15</v>
      </c>
      <c r="C5400" s="1" t="str">
        <f t="shared" si="834"/>
        <v>1.88504423683321E-15-1.5435426404689i</v>
      </c>
      <c r="D5400" s="1">
        <f t="shared" si="835"/>
        <v>-13.716109749767847</v>
      </c>
      <c r="E5400" s="1">
        <f t="shared" si="836"/>
        <v>0.40872553477485613</v>
      </c>
      <c r="F5400" s="1">
        <f t="shared" si="837"/>
        <v>-0.91265734929545594</v>
      </c>
      <c r="G5400" s="1" t="str">
        <f t="shared" si="838"/>
        <v>0.408725534774856-0.912657349295456i</v>
      </c>
      <c r="H5400" s="1" t="str">
        <f t="shared" si="832"/>
        <v>-0.408725534774856+0.912657349295456i</v>
      </c>
      <c r="I5400" s="1">
        <f t="shared" si="839"/>
        <v>1.8850442368332102E-15</v>
      </c>
      <c r="J5400" s="1">
        <f t="shared" si="840"/>
        <v>-1.5435426404689001</v>
      </c>
    </row>
    <row r="5401" spans="1:10" x14ac:dyDescent="0.25">
      <c r="A5401" s="1">
        <f t="shared" si="831"/>
        <v>0.53689999999995719</v>
      </c>
      <c r="B5401" s="1">
        <f t="shared" si="833"/>
        <v>-5.9811088663875303E-16</v>
      </c>
      <c r="C5401" s="1" t="str">
        <f t="shared" si="834"/>
        <v>-5.98110886638753E-16-1.53922969496716i</v>
      </c>
      <c r="D5401" s="1">
        <f t="shared" si="835"/>
        <v>-13.718664911792766</v>
      </c>
      <c r="E5401" s="1">
        <f t="shared" si="836"/>
        <v>0.40639221565797062</v>
      </c>
      <c r="F5401" s="1">
        <f t="shared" si="837"/>
        <v>-0.91369872882291214</v>
      </c>
      <c r="G5401" s="1" t="str">
        <f t="shared" si="838"/>
        <v>0.406392215657971-0.913698728822912i</v>
      </c>
      <c r="H5401" s="1" t="str">
        <f t="shared" si="832"/>
        <v>-0.406392215657971+0.913698728822912i</v>
      </c>
      <c r="I5401" s="1">
        <f t="shared" si="839"/>
        <v>-5.9811088663875303E-16</v>
      </c>
      <c r="J5401" s="1">
        <f t="shared" si="840"/>
        <v>-1.53922969496716</v>
      </c>
    </row>
    <row r="5402" spans="1:10" x14ac:dyDescent="0.25">
      <c r="A5402" s="1">
        <f t="shared" si="831"/>
        <v>0.53699999999995718</v>
      </c>
      <c r="B5402" s="1">
        <f t="shared" si="833"/>
        <v>-1.1076771625439699E-15</v>
      </c>
      <c r="C5402" s="1" t="str">
        <f t="shared" si="834"/>
        <v>-1.10767716254397E-15-1.53493367891687i</v>
      </c>
      <c r="D5402" s="1">
        <f t="shared" si="835"/>
        <v>-13.721220073817685</v>
      </c>
      <c r="E5402" s="1">
        <f t="shared" si="836"/>
        <v>0.404056243267503</v>
      </c>
      <c r="F5402" s="1">
        <f t="shared" si="837"/>
        <v>-0.91473414294895128</v>
      </c>
      <c r="G5402" s="1" t="str">
        <f t="shared" si="838"/>
        <v>0.404056243267503-0.914734142948951i</v>
      </c>
      <c r="H5402" s="1" t="str">
        <f t="shared" si="832"/>
        <v>-0.404056243267503+0.914734142948951i</v>
      </c>
      <c r="I5402" s="1">
        <f t="shared" si="839"/>
        <v>-1.1076771625439699E-15</v>
      </c>
      <c r="J5402" s="1">
        <f t="shared" si="840"/>
        <v>-1.5349336789168699</v>
      </c>
    </row>
    <row r="5403" spans="1:10" x14ac:dyDescent="0.25">
      <c r="A5403" s="1">
        <f t="shared" si="831"/>
        <v>0.53709999999995717</v>
      </c>
      <c r="B5403" s="1">
        <f t="shared" si="833"/>
        <v>-1.95427302199409E-15</v>
      </c>
      <c r="C5403" s="1" t="str">
        <f t="shared" si="834"/>
        <v>-1.95427302199409E-15-1.53065447889266i</v>
      </c>
      <c r="D5403" s="1">
        <f t="shared" si="835"/>
        <v>-13.723775235842606</v>
      </c>
      <c r="E5403" s="1">
        <f t="shared" si="836"/>
        <v>0.40171763285466372</v>
      </c>
      <c r="F5403" s="1">
        <f t="shared" si="837"/>
        <v>-0.91576358491351117</v>
      </c>
      <c r="G5403" s="1" t="str">
        <f t="shared" si="838"/>
        <v>0.401717632854664-0.915763584913511i</v>
      </c>
      <c r="H5403" s="1" t="str">
        <f t="shared" si="832"/>
        <v>-0.401717632854664+0.915763584913511i</v>
      </c>
      <c r="I5403" s="1">
        <f t="shared" si="839"/>
        <v>-1.95427302199409E-15</v>
      </c>
      <c r="J5403" s="1">
        <f t="shared" si="840"/>
        <v>-1.5306544788926599</v>
      </c>
    </row>
    <row r="5404" spans="1:10" x14ac:dyDescent="0.25">
      <c r="A5404" s="1">
        <f t="shared" si="831"/>
        <v>0.53719999999995716</v>
      </c>
      <c r="B5404" s="1">
        <f t="shared" si="833"/>
        <v>-5.9312243323746299E-16</v>
      </c>
      <c r="C5404" s="1" t="str">
        <f t="shared" si="834"/>
        <v>-5.93122433237463E-16-1.52639198246475i</v>
      </c>
      <c r="D5404" s="1">
        <f t="shared" si="835"/>
        <v>-13.726330397867525</v>
      </c>
      <c r="E5404" s="1">
        <f t="shared" si="836"/>
        <v>0.39937639968789118</v>
      </c>
      <c r="F5404" s="1">
        <f t="shared" si="837"/>
        <v>-0.91678704799551891</v>
      </c>
      <c r="G5404" s="1" t="str">
        <f t="shared" si="838"/>
        <v>0.399376399687891-0.916787047995519i</v>
      </c>
      <c r="H5404" s="1" t="str">
        <f t="shared" si="832"/>
        <v>-0.399376399687891+0.916787047995519i</v>
      </c>
      <c r="I5404" s="1">
        <f t="shared" si="839"/>
        <v>-5.9312243323746299E-16</v>
      </c>
      <c r="J5404" s="1">
        <f t="shared" si="840"/>
        <v>-1.5263919824647501</v>
      </c>
    </row>
    <row r="5405" spans="1:10" x14ac:dyDescent="0.25">
      <c r="A5405" s="1">
        <f t="shared" si="831"/>
        <v>0.53729999999995715</v>
      </c>
      <c r="B5405" s="1">
        <f t="shared" si="833"/>
        <v>-2.3658902719861201E-15</v>
      </c>
      <c r="C5405" s="1" t="str">
        <f t="shared" si="834"/>
        <v>-2.36589027198612E-15-1.52214607818802i</v>
      </c>
      <c r="D5405" s="1">
        <f t="shared" si="835"/>
        <v>-13.728885559892444</v>
      </c>
      <c r="E5405" s="1">
        <f t="shared" si="836"/>
        <v>0.3970325590527426</v>
      </c>
      <c r="F5405" s="1">
        <f t="shared" si="837"/>
        <v>-0.91780452551293867</v>
      </c>
      <c r="G5405" s="1" t="str">
        <f t="shared" si="838"/>
        <v>0.397032559052743-0.917804525512939i</v>
      </c>
      <c r="H5405" s="1" t="str">
        <f t="shared" si="832"/>
        <v>-0.397032559052743+0.917804525512939i</v>
      </c>
      <c r="I5405" s="1">
        <f t="shared" si="839"/>
        <v>-2.3658902719861201E-15</v>
      </c>
      <c r="J5405" s="1">
        <f t="shared" si="840"/>
        <v>-1.5221460781880201</v>
      </c>
    </row>
    <row r="5406" spans="1:10" x14ac:dyDescent="0.25">
      <c r="A5406" s="1">
        <f t="shared" si="831"/>
        <v>0.53739999999995713</v>
      </c>
      <c r="B5406" s="1">
        <f t="shared" si="833"/>
        <v>-5.0556780614980495E-16</v>
      </c>
      <c r="C5406" s="1" t="str">
        <f t="shared" si="834"/>
        <v>-5.05567806149805E-16-1.51791665559119i</v>
      </c>
      <c r="D5406" s="1">
        <f t="shared" si="835"/>
        <v>-13.731440721917362</v>
      </c>
      <c r="E5406" s="1">
        <f t="shared" si="836"/>
        <v>0.39468612625180061</v>
      </c>
      <c r="F5406" s="1">
        <f t="shared" si="837"/>
        <v>-0.91881601082281306</v>
      </c>
      <c r="G5406" s="1" t="str">
        <f t="shared" si="838"/>
        <v>0.394686126251801-0.918816010822813i</v>
      </c>
      <c r="H5406" s="1" t="str">
        <f t="shared" si="832"/>
        <v>-0.394686126251801+0.918816010822813i</v>
      </c>
      <c r="I5406" s="1">
        <f t="shared" si="839"/>
        <v>-5.0556780614980495E-16</v>
      </c>
      <c r="J5406" s="1">
        <f t="shared" si="840"/>
        <v>-1.51791665559119</v>
      </c>
    </row>
    <row r="5407" spans="1:10" x14ac:dyDescent="0.25">
      <c r="A5407" s="1">
        <f t="shared" si="831"/>
        <v>0.53749999999995712</v>
      </c>
      <c r="B5407" s="1">
        <f t="shared" si="833"/>
        <v>5.8819200821973996E-16</v>
      </c>
      <c r="C5407" s="1" t="str">
        <f t="shared" si="834"/>
        <v>5.8819200821974E-16-1.51370360516613i</v>
      </c>
      <c r="D5407" s="1">
        <f t="shared" si="835"/>
        <v>-13.733995883942283</v>
      </c>
      <c r="E5407" s="1">
        <f t="shared" si="836"/>
        <v>0.39233711660456994</v>
      </c>
      <c r="F5407" s="1">
        <f t="shared" si="837"/>
        <v>-0.91982149732130747</v>
      </c>
      <c r="G5407" s="1" t="str">
        <f t="shared" si="838"/>
        <v>0.39233711660457-0.919821497321307i</v>
      </c>
      <c r="H5407" s="1" t="str">
        <f t="shared" si="832"/>
        <v>-0.39233711660457+0.919821497321307i</v>
      </c>
      <c r="I5407" s="1">
        <f t="shared" si="839"/>
        <v>5.8819200821973996E-16</v>
      </c>
      <c r="J5407" s="1">
        <f t="shared" si="840"/>
        <v>-1.5137036051661299</v>
      </c>
    </row>
    <row r="5408" spans="1:10" x14ac:dyDescent="0.25">
      <c r="A5408" s="1">
        <f t="shared" si="831"/>
        <v>0.53759999999995711</v>
      </c>
      <c r="B5408" s="1">
        <f t="shared" si="833"/>
        <v>-2.4300393770751401E-15</v>
      </c>
      <c r="C5408" s="1" t="str">
        <f t="shared" si="834"/>
        <v>-2.43003937707514E-15-1.50950681835741i</v>
      </c>
      <c r="D5408" s="1">
        <f t="shared" si="835"/>
        <v>-13.736551045967202</v>
      </c>
      <c r="E5408" s="1">
        <f t="shared" si="836"/>
        <v>0.38998554544738412</v>
      </c>
      <c r="F5408" s="1">
        <f t="shared" si="837"/>
        <v>-0.92082097844375066</v>
      </c>
      <c r="G5408" s="1" t="str">
        <f t="shared" si="838"/>
        <v>0.389985545447384-0.920820978443751i</v>
      </c>
      <c r="H5408" s="1" t="str">
        <f t="shared" si="832"/>
        <v>-0.389985545447384+0.920820978443751i</v>
      </c>
      <c r="I5408" s="1">
        <f t="shared" si="839"/>
        <v>-2.4300393770751401E-15</v>
      </c>
      <c r="J5408" s="1">
        <f t="shared" si="840"/>
        <v>-1.5095068183574101</v>
      </c>
    </row>
    <row r="5409" spans="1:10" x14ac:dyDescent="0.25">
      <c r="A5409" s="1">
        <f t="shared" si="831"/>
        <v>0.5376999999999571</v>
      </c>
      <c r="B5409" s="1">
        <f t="shared" si="833"/>
        <v>2.42330929983735E-15</v>
      </c>
      <c r="C5409" s="1" t="str">
        <f t="shared" si="834"/>
        <v>2.42330929983735E-15-1.50532618755186i</v>
      </c>
      <c r="D5409" s="1">
        <f t="shared" si="835"/>
        <v>-13.739106207992121</v>
      </c>
      <c r="E5409" s="1">
        <f t="shared" si="836"/>
        <v>0.3876314281332956</v>
      </c>
      <c r="F5409" s="1">
        <f t="shared" si="837"/>
        <v>-0.92181444766468146</v>
      </c>
      <c r="G5409" s="1" t="str">
        <f t="shared" si="838"/>
        <v>0.387631428133296-0.921814447664681i</v>
      </c>
      <c r="H5409" s="1" t="str">
        <f t="shared" si="832"/>
        <v>-0.387631428133296+0.921814447664681i</v>
      </c>
      <c r="I5409" s="1">
        <f t="shared" si="839"/>
        <v>2.42330929983735E-15</v>
      </c>
      <c r="J5409" s="1">
        <f t="shared" si="840"/>
        <v>-1.50532618755186</v>
      </c>
    </row>
    <row r="5410" spans="1:10" x14ac:dyDescent="0.25">
      <c r="A5410" s="1">
        <f t="shared" ref="A5410:A5473" si="841">A5409+$O$1</f>
        <v>0.53779999999995709</v>
      </c>
      <c r="B5410" s="1">
        <f t="shared" si="833"/>
        <v>-4.1665604468507999E-16</v>
      </c>
      <c r="C5410" s="1" t="str">
        <f t="shared" si="834"/>
        <v>-4.1665604468508E-16-1.50116160606831i</v>
      </c>
      <c r="D5410" s="1">
        <f t="shared" si="835"/>
        <v>-13.741661370017042</v>
      </c>
      <c r="E5410" s="1">
        <f t="shared" si="836"/>
        <v>0.38527478003198007</v>
      </c>
      <c r="F5410" s="1">
        <f t="shared" si="837"/>
        <v>-0.92280189849788963</v>
      </c>
      <c r="G5410" s="1" t="str">
        <f t="shared" si="838"/>
        <v>0.38527478003198-0.92280189849789i</v>
      </c>
      <c r="H5410" s="1" t="str">
        <f t="shared" ref="H5410:H5473" si="842">IMPRODUCT(G5410,$H$3)</f>
        <v>-0.38527478003198+0.92280189849789i</v>
      </c>
      <c r="I5410" s="1">
        <f t="shared" si="839"/>
        <v>-4.1665604468507999E-16</v>
      </c>
      <c r="J5410" s="1">
        <f t="shared" si="840"/>
        <v>-1.50116160606831</v>
      </c>
    </row>
    <row r="5411" spans="1:10" x14ac:dyDescent="0.25">
      <c r="A5411" s="1">
        <f t="shared" si="841"/>
        <v>0.53789999999995708</v>
      </c>
      <c r="B5411" s="1">
        <f t="shared" si="833"/>
        <v>-1.2465136990498801E-15</v>
      </c>
      <c r="C5411" s="1" t="str">
        <f t="shared" si="834"/>
        <v>-1.24651369904988E-15-1.49701296814754i</v>
      </c>
      <c r="D5411" s="1">
        <f t="shared" si="835"/>
        <v>-13.74421653204196</v>
      </c>
      <c r="E5411" s="1">
        <f t="shared" si="836"/>
        <v>0.38291561652964151</v>
      </c>
      <c r="F5411" s="1">
        <f t="shared" si="837"/>
        <v>-0.92378332449645595</v>
      </c>
      <c r="G5411" s="1" t="str">
        <f t="shared" si="838"/>
        <v>0.382915616529642-0.923783324496456i</v>
      </c>
      <c r="H5411" s="1" t="str">
        <f t="shared" si="842"/>
        <v>-0.382915616529642+0.923783324496456i</v>
      </c>
      <c r="I5411" s="1">
        <f t="shared" si="839"/>
        <v>-1.2465136990498801E-15</v>
      </c>
      <c r="J5411" s="1">
        <f t="shared" si="840"/>
        <v>-1.4970129681475399</v>
      </c>
    </row>
    <row r="5412" spans="1:10" x14ac:dyDescent="0.25">
      <c r="A5412" s="1">
        <f t="shared" si="841"/>
        <v>0.53799999999995707</v>
      </c>
      <c r="B5412" s="1">
        <f t="shared" ref="B5412:B5475" si="843">I5412</f>
        <v>-1.7403014333942301E-15</v>
      </c>
      <c r="C5412" s="1" t="str">
        <f t="shared" ref="C5412:C5475" si="844">IMDIV(IMSUB(1,H5412),IMSUM(1,H5412))</f>
        <v>-1.74030143339423E-15-1.49288016894221i</v>
      </c>
      <c r="D5412" s="1">
        <f t="shared" ref="D5412:D5475" si="845">-2*$B$10*A5412</f>
        <v>-13.746771694066879</v>
      </c>
      <c r="E5412" s="1">
        <f t="shared" ref="E5412:E5475" si="846">COS(D5412)</f>
        <v>0.38055395302890155</v>
      </c>
      <c r="F5412" s="1">
        <f t="shared" ref="F5412:F5475" si="847">SIN(D5412)</f>
        <v>-0.92475871925279873</v>
      </c>
      <c r="G5412" s="1" t="str">
        <f t="shared" ref="G5412:G5475" si="848">COMPLEX(E5412,F5412)</f>
        <v>0.380553953028902-0.924758719252799i</v>
      </c>
      <c r="H5412" s="1" t="str">
        <f t="shared" si="842"/>
        <v>-0.380553953028902+0.924758719252799i</v>
      </c>
      <c r="I5412" s="1">
        <f t="shared" ref="I5412:I5475" si="849">IMREAL(C5412)</f>
        <v>-1.7403014333942301E-15</v>
      </c>
      <c r="J5412" s="1">
        <f t="shared" si="840"/>
        <v>-1.49288016894221</v>
      </c>
    </row>
    <row r="5413" spans="1:10" x14ac:dyDescent="0.25">
      <c r="A5413" s="1">
        <f t="shared" si="841"/>
        <v>0.53809999999995706</v>
      </c>
      <c r="B5413" s="1">
        <f t="shared" si="843"/>
        <v>-2.2313597537288399E-15</v>
      </c>
      <c r="C5413" s="1" t="str">
        <f t="shared" si="844"/>
        <v>-2.23135975372884E-15-1.48876310450706i</v>
      </c>
      <c r="D5413" s="1">
        <f t="shared" si="845"/>
        <v>-13.7493268560918</v>
      </c>
      <c r="E5413" s="1">
        <f t="shared" si="846"/>
        <v>0.37818980494870386</v>
      </c>
      <c r="F5413" s="1">
        <f t="shared" si="847"/>
        <v>-0.92572807639871291</v>
      </c>
      <c r="G5413" s="1" t="str">
        <f t="shared" si="848"/>
        <v>0.378189804948704-0.925728076398713i</v>
      </c>
      <c r="H5413" s="1" t="str">
        <f t="shared" si="842"/>
        <v>-0.378189804948704+0.925728076398713i</v>
      </c>
      <c r="I5413" s="1">
        <f t="shared" si="849"/>
        <v>-2.2313597537288399E-15</v>
      </c>
      <c r="J5413" s="1">
        <f t="shared" si="840"/>
        <v>-1.48876310450706</v>
      </c>
    </row>
    <row r="5414" spans="1:10" x14ac:dyDescent="0.25">
      <c r="A5414" s="1">
        <f t="shared" si="841"/>
        <v>0.53819999999995705</v>
      </c>
      <c r="B5414" s="1">
        <f t="shared" si="843"/>
        <v>-4.1207639294971002E-16</v>
      </c>
      <c r="C5414" s="1" t="str">
        <f t="shared" si="844"/>
        <v>-4.1207639294971E-16-1.48466167178919i</v>
      </c>
      <c r="D5414" s="1">
        <f t="shared" si="845"/>
        <v>-13.751882018116719</v>
      </c>
      <c r="E5414" s="1">
        <f t="shared" si="846"/>
        <v>0.37582318772421858</v>
      </c>
      <c r="F5414" s="1">
        <f t="shared" si="847"/>
        <v>-0.92669138960541053</v>
      </c>
      <c r="G5414" s="1" t="str">
        <f t="shared" si="848"/>
        <v>0.375823187724219-0.926691389605411i</v>
      </c>
      <c r="H5414" s="1" t="str">
        <f t="shared" si="842"/>
        <v>-0.375823187724219+0.926691389605411i</v>
      </c>
      <c r="I5414" s="1">
        <f t="shared" si="849"/>
        <v>-4.1207639294971002E-16</v>
      </c>
      <c r="J5414" s="1">
        <f t="shared" si="840"/>
        <v>-1.4846616717891901</v>
      </c>
    </row>
    <row r="5415" spans="1:10" x14ac:dyDescent="0.25">
      <c r="A5415" s="1">
        <f t="shared" si="841"/>
        <v>0.53829999999995704</v>
      </c>
      <c r="B5415" s="1">
        <f t="shared" si="843"/>
        <v>-9.0407311941222797E-16</v>
      </c>
      <c r="C5415" s="1" t="str">
        <f t="shared" si="844"/>
        <v>-9.04073119412228E-16-1.4805757686184i</v>
      </c>
      <c r="D5415" s="1">
        <f t="shared" si="845"/>
        <v>-13.754437180141638</v>
      </c>
      <c r="E5415" s="1">
        <f t="shared" si="846"/>
        <v>0.37345411680673157</v>
      </c>
      <c r="F5415" s="1">
        <f t="shared" si="847"/>
        <v>-0.92764865258356521</v>
      </c>
      <c r="G5415" s="1" t="str">
        <f t="shared" si="848"/>
        <v>0.373454116806732-0.927648652583565i</v>
      </c>
      <c r="H5415" s="1" t="str">
        <f t="shared" si="842"/>
        <v>-0.373454116806732+0.927648652583565i</v>
      </c>
      <c r="I5415" s="1">
        <f t="shared" si="849"/>
        <v>-9.0407311941222797E-16</v>
      </c>
      <c r="J5415" s="1">
        <f t="shared" si="840"/>
        <v>-1.4805757686184</v>
      </c>
    </row>
    <row r="5416" spans="1:10" x14ac:dyDescent="0.25">
      <c r="A5416" s="1">
        <f t="shared" si="841"/>
        <v>0.53839999999995702</v>
      </c>
      <c r="B5416" s="1">
        <f t="shared" si="843"/>
        <v>5.7373756056545902E-16</v>
      </c>
      <c r="C5416" s="1" t="str">
        <f t="shared" si="844"/>
        <v>5.73737560565459E-16-1.47650529369775i</v>
      </c>
      <c r="D5416" s="1">
        <f t="shared" si="845"/>
        <v>-13.756992342166557</v>
      </c>
      <c r="E5416" s="1">
        <f t="shared" si="846"/>
        <v>0.37108260766355011</v>
      </c>
      <c r="F5416" s="1">
        <f t="shared" si="847"/>
        <v>-0.92859985908335119</v>
      </c>
      <c r="G5416" s="1" t="str">
        <f t="shared" si="848"/>
        <v>0.37108260766355-0.928599859083351i</v>
      </c>
      <c r="H5416" s="1" t="str">
        <f t="shared" si="842"/>
        <v>-0.37108260766355+0.928599859083351i</v>
      </c>
      <c r="I5416" s="1">
        <f t="shared" si="849"/>
        <v>5.7373756056545902E-16</v>
      </c>
      <c r="J5416" s="1">
        <f t="shared" ref="J5416:J5479" si="850">MAX(MIN(IMAGINARY(C5416),11),-11)</f>
        <v>-1.4765052936977501</v>
      </c>
    </row>
    <row r="5417" spans="1:10" x14ac:dyDescent="0.25">
      <c r="A5417" s="1">
        <f t="shared" si="841"/>
        <v>0.53849999999995701</v>
      </c>
      <c r="B5417" s="1">
        <f t="shared" si="843"/>
        <v>4.0868701384039398E-16</v>
      </c>
      <c r="C5417" s="1" t="str">
        <f t="shared" si="844"/>
        <v>4.08687013840394E-16-1.47245014659421i</v>
      </c>
      <c r="D5417" s="1">
        <f t="shared" si="845"/>
        <v>-13.759547504191477</v>
      </c>
      <c r="E5417" s="1">
        <f t="shared" si="846"/>
        <v>0.36870867577789868</v>
      </c>
      <c r="F5417" s="1">
        <f t="shared" si="847"/>
        <v>-0.92954500289448516</v>
      </c>
      <c r="G5417" s="1" t="str">
        <f t="shared" si="848"/>
        <v>0.368708675777899-0.929545002894485i</v>
      </c>
      <c r="H5417" s="1" t="str">
        <f t="shared" si="842"/>
        <v>-0.368708675777899+0.929545002894485i</v>
      </c>
      <c r="I5417" s="1">
        <f t="shared" si="849"/>
        <v>4.0868701384039398E-16</v>
      </c>
      <c r="J5417" s="1">
        <f t="shared" si="850"/>
        <v>-1.4724501465942099</v>
      </c>
    </row>
    <row r="5418" spans="1:10" x14ac:dyDescent="0.25">
      <c r="A5418" s="1">
        <f t="shared" si="841"/>
        <v>0.538599999999957</v>
      </c>
      <c r="B5418" s="1">
        <f t="shared" si="843"/>
        <v>-1.6302628444202601E-15</v>
      </c>
      <c r="C5418" s="1" t="str">
        <f t="shared" si="844"/>
        <v>-1.63026284442026E-15-1.46841022772941i</v>
      </c>
      <c r="D5418" s="1">
        <f t="shared" si="845"/>
        <v>-13.762102666216396</v>
      </c>
      <c r="E5418" s="1">
        <f t="shared" si="846"/>
        <v>0.36633233664882436</v>
      </c>
      <c r="F5418" s="1">
        <f t="shared" si="847"/>
        <v>-0.93048407784626408</v>
      </c>
      <c r="G5418" s="1" t="str">
        <f t="shared" si="848"/>
        <v>0.366332336648824-0.930484077846264i</v>
      </c>
      <c r="H5418" s="1" t="str">
        <f t="shared" si="842"/>
        <v>-0.366332336648824+0.930484077846264i</v>
      </c>
      <c r="I5418" s="1">
        <f t="shared" si="849"/>
        <v>-1.6302628444202601E-15</v>
      </c>
      <c r="J5418" s="1">
        <f t="shared" si="850"/>
        <v>-1.46841022772941</v>
      </c>
    </row>
    <row r="5419" spans="1:10" x14ac:dyDescent="0.25">
      <c r="A5419" s="1">
        <f t="shared" si="841"/>
        <v>0.53869999999995699</v>
      </c>
      <c r="B5419" s="1">
        <f t="shared" si="843"/>
        <v>1.46321498754428E-15</v>
      </c>
      <c r="C5419" s="1" t="str">
        <f t="shared" si="844"/>
        <v>1.46321498754428E-15-1.46438543837052i</v>
      </c>
      <c r="D5419" s="1">
        <f t="shared" si="845"/>
        <v>-13.764657828241315</v>
      </c>
      <c r="E5419" s="1">
        <f t="shared" si="846"/>
        <v>0.36395360579108582</v>
      </c>
      <c r="F5419" s="1">
        <f t="shared" si="847"/>
        <v>-0.93141707780760974</v>
      </c>
      <c r="G5419" s="1" t="str">
        <f t="shared" si="848"/>
        <v>0.363953605791086-0.93141707780761i</v>
      </c>
      <c r="H5419" s="1" t="str">
        <f t="shared" si="842"/>
        <v>-0.363953605791086+0.93141707780761i</v>
      </c>
      <c r="I5419" s="1">
        <f t="shared" si="849"/>
        <v>1.46321498754428E-15</v>
      </c>
      <c r="J5419" s="1">
        <f t="shared" si="850"/>
        <v>-1.4643854383705199</v>
      </c>
    </row>
    <row r="5420" spans="1:10" x14ac:dyDescent="0.25">
      <c r="A5420" s="1">
        <f t="shared" si="841"/>
        <v>0.53879999999995698</v>
      </c>
      <c r="B5420" s="1">
        <f t="shared" si="843"/>
        <v>2.1888126520582498E-15</v>
      </c>
      <c r="C5420" s="1" t="str">
        <f t="shared" si="844"/>
        <v>2.18881265205825E-15-1.46037568062124i</v>
      </c>
      <c r="D5420" s="1">
        <f t="shared" si="845"/>
        <v>-13.767212990266236</v>
      </c>
      <c r="E5420" s="1">
        <f t="shared" si="846"/>
        <v>0.36157249873505709</v>
      </c>
      <c r="F5420" s="1">
        <f t="shared" si="847"/>
        <v>-0.93234399668710644</v>
      </c>
      <c r="G5420" s="1" t="str">
        <f t="shared" si="848"/>
        <v>0.361572498735057-0.932343996687106i</v>
      </c>
      <c r="H5420" s="1" t="str">
        <f t="shared" si="842"/>
        <v>-0.361572498735057+0.932343996687106i</v>
      </c>
      <c r="I5420" s="1">
        <f t="shared" si="849"/>
        <v>2.1888126520582498E-15</v>
      </c>
      <c r="J5420" s="1">
        <f t="shared" si="850"/>
        <v>-1.46037568062124</v>
      </c>
    </row>
    <row r="5421" spans="1:10" x14ac:dyDescent="0.25">
      <c r="A5421" s="1">
        <f t="shared" si="841"/>
        <v>0.53889999999995697</v>
      </c>
      <c r="B5421" s="1">
        <f t="shared" si="843"/>
        <v>-4.0422689013078799E-16</v>
      </c>
      <c r="C5421" s="1" t="str">
        <f t="shared" si="844"/>
        <v>-4.04226890130788E-16-1.45638085741292i</v>
      </c>
      <c r="D5421" s="1">
        <f t="shared" si="845"/>
        <v>-13.769768152291155</v>
      </c>
      <c r="E5421" s="1">
        <f t="shared" si="846"/>
        <v>0.3591890310266308</v>
      </c>
      <c r="F5421" s="1">
        <f t="shared" si="847"/>
        <v>-0.93326482843303915</v>
      </c>
      <c r="G5421" s="1" t="str">
        <f t="shared" si="848"/>
        <v>0.359189031026631-0.933264828433039i</v>
      </c>
      <c r="H5421" s="1" t="str">
        <f t="shared" si="842"/>
        <v>-0.359189031026631+0.933264828433039i</v>
      </c>
      <c r="I5421" s="1">
        <f t="shared" si="849"/>
        <v>-4.0422689013078799E-16</v>
      </c>
      <c r="J5421" s="1">
        <f t="shared" si="850"/>
        <v>-1.45638085741292</v>
      </c>
    </row>
    <row r="5422" spans="1:10" x14ac:dyDescent="0.25">
      <c r="A5422" s="1">
        <f t="shared" si="841"/>
        <v>0.53899999999995696</v>
      </c>
      <c r="B5422" s="1">
        <f t="shared" si="843"/>
        <v>1.20936666722287E-15</v>
      </c>
      <c r="C5422" s="1" t="str">
        <f t="shared" si="844"/>
        <v>1.20936666722287E-15-1.4524008724958i</v>
      </c>
      <c r="D5422" s="1">
        <f t="shared" si="845"/>
        <v>-13.772323314316074</v>
      </c>
      <c r="E5422" s="1">
        <f t="shared" si="846"/>
        <v>0.35680321822710714</v>
      </c>
      <c r="F5422" s="1">
        <f t="shared" si="847"/>
        <v>-0.93417956703343674</v>
      </c>
      <c r="G5422" s="1" t="str">
        <f t="shared" si="848"/>
        <v>0.356803218227107-0.934179567033437i</v>
      </c>
      <c r="H5422" s="1" t="str">
        <f t="shared" si="842"/>
        <v>-0.356803218227107+0.934179567033437i</v>
      </c>
      <c r="I5422" s="1">
        <f t="shared" si="849"/>
        <v>1.20936666722287E-15</v>
      </c>
      <c r="J5422" s="1">
        <f t="shared" si="850"/>
        <v>-1.4524008724958</v>
      </c>
    </row>
    <row r="5423" spans="1:10" x14ac:dyDescent="0.25">
      <c r="A5423" s="1">
        <f t="shared" si="841"/>
        <v>0.53909999999995695</v>
      </c>
      <c r="B5423" s="1">
        <f t="shared" si="843"/>
        <v>-2.4121298798867599E-16</v>
      </c>
      <c r="C5423" s="1" t="str">
        <f t="shared" si="844"/>
        <v>-2.41212987988676E-16-1.4484356304303i</v>
      </c>
      <c r="D5423" s="1">
        <f t="shared" si="845"/>
        <v>-13.774878476340993</v>
      </c>
      <c r="E5423" s="1">
        <f t="shared" si="846"/>
        <v>0.35441507591309857</v>
      </c>
      <c r="F5423" s="1">
        <f t="shared" si="847"/>
        <v>-0.93508820651610858</v>
      </c>
      <c r="G5423" s="1" t="str">
        <f t="shared" si="848"/>
        <v>0.354415075913099-0.935088206516109i</v>
      </c>
      <c r="H5423" s="1" t="str">
        <f t="shared" si="842"/>
        <v>-0.354415075913099+0.935088206516109i</v>
      </c>
      <c r="I5423" s="1">
        <f t="shared" si="849"/>
        <v>-2.4121298798867599E-16</v>
      </c>
      <c r="J5423" s="1">
        <f t="shared" si="850"/>
        <v>-1.4484356304303001</v>
      </c>
    </row>
    <row r="5424" spans="1:10" x14ac:dyDescent="0.25">
      <c r="A5424" s="1">
        <f t="shared" si="841"/>
        <v>0.53919999999995694</v>
      </c>
      <c r="B5424" s="1">
        <f t="shared" si="843"/>
        <v>-2.40555081950399E-15</v>
      </c>
      <c r="C5424" s="1" t="str">
        <f t="shared" si="844"/>
        <v>-2.40555081950399E-15-1.44448503657852i</v>
      </c>
      <c r="D5424" s="1">
        <f t="shared" si="845"/>
        <v>-13.777433638365913</v>
      </c>
      <c r="E5424" s="1">
        <f t="shared" si="846"/>
        <v>0.35202461967642501</v>
      </c>
      <c r="F5424" s="1">
        <f t="shared" si="847"/>
        <v>-0.93599074094868495</v>
      </c>
      <c r="G5424" s="1" t="str">
        <f t="shared" si="848"/>
        <v>0.352024619676425-0.935990740948685i</v>
      </c>
      <c r="H5424" s="1" t="str">
        <f t="shared" si="842"/>
        <v>-0.352024619676425+0.935990740948685i</v>
      </c>
      <c r="I5424" s="1">
        <f t="shared" si="849"/>
        <v>-2.40555081950399E-15</v>
      </c>
      <c r="J5424" s="1">
        <f t="shared" si="850"/>
        <v>-1.44448503657852</v>
      </c>
    </row>
    <row r="5425" spans="1:10" x14ac:dyDescent="0.25">
      <c r="A5425" s="1">
        <f t="shared" si="841"/>
        <v>0.53929999999995692</v>
      </c>
      <c r="B5425" s="1">
        <f t="shared" si="843"/>
        <v>5.5976573263674795E-16</v>
      </c>
      <c r="C5425" s="1" t="str">
        <f t="shared" si="844"/>
        <v>5.59765732636748E-16-1.44054899709579i</v>
      </c>
      <c r="D5425" s="1">
        <f t="shared" si="845"/>
        <v>-13.779988800390832</v>
      </c>
      <c r="E5425" s="1">
        <f t="shared" si="846"/>
        <v>0.34963186512401867</v>
      </c>
      <c r="F5425" s="1">
        <f t="shared" si="847"/>
        <v>-0.93688716443865316</v>
      </c>
      <c r="G5425" s="1" t="str">
        <f t="shared" si="848"/>
        <v>0.349631865124019-0.936887164438653i</v>
      </c>
      <c r="H5425" s="1" t="str">
        <f t="shared" si="842"/>
        <v>-0.349631865124019+0.936887164438653i</v>
      </c>
      <c r="I5425" s="1">
        <f t="shared" si="849"/>
        <v>5.5976573263674795E-16</v>
      </c>
      <c r="J5425" s="1">
        <f t="shared" si="850"/>
        <v>-1.4405489970957901</v>
      </c>
    </row>
    <row r="5426" spans="1:10" x14ac:dyDescent="0.25">
      <c r="A5426" s="1">
        <f t="shared" si="841"/>
        <v>0.53939999999995691</v>
      </c>
      <c r="B5426" s="1">
        <f t="shared" si="843"/>
        <v>-1.1962326287214701E-15</v>
      </c>
      <c r="C5426" s="1" t="str">
        <f t="shared" si="844"/>
        <v>-1.19623262872147E-15-1.43662741892225i</v>
      </c>
      <c r="D5426" s="1">
        <f t="shared" si="845"/>
        <v>-13.782543962415751</v>
      </c>
      <c r="E5426" s="1">
        <f t="shared" si="846"/>
        <v>0.3472368278778119</v>
      </c>
      <c r="F5426" s="1">
        <f t="shared" si="847"/>
        <v>-0.93777747113339993</v>
      </c>
      <c r="G5426" s="1" t="str">
        <f t="shared" si="848"/>
        <v>0.347236827877812-0.9377774711334i</v>
      </c>
      <c r="H5426" s="1" t="str">
        <f t="shared" si="842"/>
        <v>-0.347236827877812+0.9377774711334i</v>
      </c>
      <c r="I5426" s="1">
        <f t="shared" si="849"/>
        <v>-1.1962326287214701E-15</v>
      </c>
      <c r="J5426" s="1">
        <f t="shared" si="850"/>
        <v>-1.4366274189222501</v>
      </c>
    </row>
    <row r="5427" spans="1:10" x14ac:dyDescent="0.25">
      <c r="A5427" s="1">
        <f t="shared" si="841"/>
        <v>0.5394999999999569</v>
      </c>
      <c r="B5427" s="1">
        <f t="shared" si="843"/>
        <v>7.9531948236884095E-17</v>
      </c>
      <c r="C5427" s="1" t="str">
        <f t="shared" si="844"/>
        <v>7.95319482368841E-17-1.43272020977472i</v>
      </c>
      <c r="D5427" s="1">
        <f t="shared" si="845"/>
        <v>-13.785099124440672</v>
      </c>
      <c r="E5427" s="1">
        <f t="shared" si="846"/>
        <v>0.34483952357464076</v>
      </c>
      <c r="F5427" s="1">
        <f t="shared" si="847"/>
        <v>-0.93866165522024747</v>
      </c>
      <c r="G5427" s="1" t="str">
        <f t="shared" si="848"/>
        <v>0.344839523574641-0.938661655220247i</v>
      </c>
      <c r="H5427" s="1" t="str">
        <f t="shared" si="842"/>
        <v>-0.344839523574641+0.938661655220247i</v>
      </c>
      <c r="I5427" s="1">
        <f t="shared" si="849"/>
        <v>7.9531948236884095E-17</v>
      </c>
      <c r="J5427" s="1">
        <f t="shared" si="850"/>
        <v>-1.43272020977472</v>
      </c>
    </row>
    <row r="5428" spans="1:10" x14ac:dyDescent="0.25">
      <c r="A5428" s="1">
        <f t="shared" si="841"/>
        <v>0.53959999999995689</v>
      </c>
      <c r="B5428" s="1">
        <f t="shared" si="843"/>
        <v>1.34836940104159E-15</v>
      </c>
      <c r="C5428" s="1" t="str">
        <f t="shared" si="844"/>
        <v>1.34836940104159E-15-1.42882727813852i</v>
      </c>
      <c r="D5428" s="1">
        <f t="shared" si="845"/>
        <v>-13.787654286465591</v>
      </c>
      <c r="E5428" s="1">
        <f t="shared" si="846"/>
        <v>0.34243996786614728</v>
      </c>
      <c r="F5428" s="1">
        <f t="shared" si="847"/>
        <v>-0.9395397109264898</v>
      </c>
      <c r="G5428" s="1" t="str">
        <f t="shared" si="848"/>
        <v>0.342439967866147-0.93953971092649i</v>
      </c>
      <c r="H5428" s="1" t="str">
        <f t="shared" si="842"/>
        <v>-0.342439967866147+0.93953971092649i</v>
      </c>
      <c r="I5428" s="1">
        <f t="shared" si="849"/>
        <v>1.34836940104159E-15</v>
      </c>
      <c r="J5428" s="1">
        <f t="shared" si="850"/>
        <v>-1.4288272781385201</v>
      </c>
    </row>
    <row r="5429" spans="1:10" x14ac:dyDescent="0.25">
      <c r="A5429" s="1">
        <f t="shared" si="841"/>
        <v>0.53969999999995688</v>
      </c>
      <c r="B5429" s="1">
        <f t="shared" si="843"/>
        <v>8.7010586879175205E-16</v>
      </c>
      <c r="C5429" s="1" t="str">
        <f t="shared" si="844"/>
        <v>8.70105868791752E-16-1.42494853325943i</v>
      </c>
      <c r="D5429" s="1">
        <f t="shared" si="845"/>
        <v>-13.79020944849051</v>
      </c>
      <c r="E5429" s="1">
        <f t="shared" si="846"/>
        <v>0.34003817641866774</v>
      </c>
      <c r="F5429" s="1">
        <f t="shared" si="847"/>
        <v>-0.94041163251943405</v>
      </c>
      <c r="G5429" s="1" t="str">
        <f t="shared" si="848"/>
        <v>0.340038176418668-0.940411632519434i</v>
      </c>
      <c r="H5429" s="1" t="str">
        <f t="shared" si="842"/>
        <v>-0.340038176418668+0.940411632519434i</v>
      </c>
      <c r="I5429" s="1">
        <f t="shared" si="849"/>
        <v>8.7010586879175205E-16</v>
      </c>
      <c r="J5429" s="1">
        <f t="shared" si="850"/>
        <v>-1.4249485332594301</v>
      </c>
    </row>
    <row r="5430" spans="1:10" x14ac:dyDescent="0.25">
      <c r="A5430" s="1">
        <f t="shared" si="841"/>
        <v>0.53979999999995687</v>
      </c>
      <c r="B5430" s="1">
        <f t="shared" si="843"/>
        <v>1.8932640590417998E-15</v>
      </c>
      <c r="C5430" s="1" t="str">
        <f t="shared" si="844"/>
        <v>1.8932640590418E-15-1.42108388513577i</v>
      </c>
      <c r="D5430" s="1">
        <f t="shared" si="845"/>
        <v>-13.792764610515428</v>
      </c>
      <c r="E5430" s="1">
        <f t="shared" si="846"/>
        <v>0.3376341649131368</v>
      </c>
      <c r="F5430" s="1">
        <f t="shared" si="847"/>
        <v>-0.9412774143064353</v>
      </c>
      <c r="G5430" s="1" t="str">
        <f t="shared" si="848"/>
        <v>0.337634164913137-0.941277414306435i</v>
      </c>
      <c r="H5430" s="1" t="str">
        <f t="shared" si="842"/>
        <v>-0.337634164913137+0.941277414306435i</v>
      </c>
      <c r="I5430" s="1">
        <f t="shared" si="849"/>
        <v>1.8932640590417998E-15</v>
      </c>
      <c r="J5430" s="1">
        <f t="shared" si="850"/>
        <v>-1.4210838851357701</v>
      </c>
    </row>
    <row r="5431" spans="1:10" x14ac:dyDescent="0.25">
      <c r="A5431" s="1">
        <f t="shared" si="841"/>
        <v>0.53989999999995686</v>
      </c>
      <c r="B5431" s="1">
        <f t="shared" si="843"/>
        <v>-3.1468899586397301E-16</v>
      </c>
      <c r="C5431" s="1" t="str">
        <f t="shared" si="844"/>
        <v>-3.14688995863973E-16-1.41723324451058i</v>
      </c>
      <c r="D5431" s="1">
        <f t="shared" si="845"/>
        <v>-13.795319772540349</v>
      </c>
      <c r="E5431" s="1">
        <f t="shared" si="846"/>
        <v>0.33522794904498193</v>
      </c>
      <c r="F5431" s="1">
        <f t="shared" si="847"/>
        <v>-0.94213705063493547</v>
      </c>
      <c r="G5431" s="1" t="str">
        <f t="shared" si="848"/>
        <v>0.335227949044982-0.942137050634935i</v>
      </c>
      <c r="H5431" s="1" t="str">
        <f t="shared" si="842"/>
        <v>-0.335227949044982+0.942137050634935i</v>
      </c>
      <c r="I5431" s="1">
        <f t="shared" si="849"/>
        <v>-3.1468899586397301E-16</v>
      </c>
      <c r="J5431" s="1">
        <f t="shared" si="850"/>
        <v>-1.41723324451058</v>
      </c>
    </row>
    <row r="5432" spans="1:10" x14ac:dyDescent="0.25">
      <c r="A5432" s="1">
        <f t="shared" si="841"/>
        <v>0.53999999999995685</v>
      </c>
      <c r="B5432" s="1">
        <f t="shared" si="843"/>
        <v>9.4151121756518808E-16</v>
      </c>
      <c r="C5432" s="1" t="str">
        <f t="shared" si="844"/>
        <v>9.41511217565188E-16-1.41339652286391i</v>
      </c>
      <c r="D5432" s="1">
        <f t="shared" si="845"/>
        <v>-13.797874934565268</v>
      </c>
      <c r="E5432" s="1">
        <f t="shared" si="846"/>
        <v>0.33281954452402757</v>
      </c>
      <c r="F5432" s="1">
        <f t="shared" si="847"/>
        <v>-0.94299053589249704</v>
      </c>
      <c r="G5432" s="1" t="str">
        <f t="shared" si="848"/>
        <v>0.332819544524028-0.942990535892497i</v>
      </c>
      <c r="H5432" s="1" t="str">
        <f t="shared" si="842"/>
        <v>-0.332819544524028+0.942990535892497i</v>
      </c>
      <c r="I5432" s="1">
        <f t="shared" si="849"/>
        <v>9.4151121756518808E-16</v>
      </c>
      <c r="J5432" s="1">
        <f t="shared" si="850"/>
        <v>-1.41339652286391</v>
      </c>
    </row>
    <row r="5433" spans="1:10" x14ac:dyDescent="0.25">
      <c r="A5433" s="1">
        <f t="shared" si="841"/>
        <v>0.54009999999995684</v>
      </c>
      <c r="B5433" s="1">
        <f t="shared" si="843"/>
        <v>-8.6071760588036004E-16</v>
      </c>
      <c r="C5433" s="1" t="str">
        <f t="shared" si="844"/>
        <v>-8.6071760588036E-16-1.4095736324051i</v>
      </c>
      <c r="D5433" s="1">
        <f t="shared" si="845"/>
        <v>-13.800430096590187</v>
      </c>
      <c r="E5433" s="1">
        <f t="shared" si="846"/>
        <v>0.3304089670743825</v>
      </c>
      <c r="F5433" s="1">
        <f t="shared" si="847"/>
        <v>-0.94383786450684404</v>
      </c>
      <c r="G5433" s="1" t="str">
        <f t="shared" si="848"/>
        <v>0.330408967074382-0.943837864506844i</v>
      </c>
      <c r="H5433" s="1" t="str">
        <f t="shared" si="842"/>
        <v>-0.330408967074382+0.943837864506844i</v>
      </c>
      <c r="I5433" s="1">
        <f t="shared" si="849"/>
        <v>-8.6071760588036004E-16</v>
      </c>
      <c r="J5433" s="1">
        <f t="shared" si="850"/>
        <v>-1.4095736324051</v>
      </c>
    </row>
    <row r="5434" spans="1:10" x14ac:dyDescent="0.25">
      <c r="A5434" s="1">
        <f t="shared" si="841"/>
        <v>0.54019999999995683</v>
      </c>
      <c r="B5434" s="1">
        <f t="shared" si="843"/>
        <v>-9.3642725977804098E-16</v>
      </c>
      <c r="C5434" s="1" t="str">
        <f t="shared" si="844"/>
        <v>-9.36427259778041E-16-1.40576448606532i</v>
      </c>
      <c r="D5434" s="1">
        <f t="shared" si="845"/>
        <v>-13.802985258615108</v>
      </c>
      <c r="E5434" s="1">
        <f t="shared" si="846"/>
        <v>0.32799623243434228</v>
      </c>
      <c r="F5434" s="1">
        <f t="shared" si="847"/>
        <v>-0.94467903094589589</v>
      </c>
      <c r="G5434" s="1" t="str">
        <f t="shared" si="848"/>
        <v>0.327996232434342-0.944679030945896i</v>
      </c>
      <c r="H5434" s="1" t="str">
        <f t="shared" si="842"/>
        <v>-0.327996232434342+0.944679030945896i</v>
      </c>
      <c r="I5434" s="1">
        <f t="shared" si="849"/>
        <v>-9.3642725977804098E-16</v>
      </c>
      <c r="J5434" s="1">
        <f t="shared" si="850"/>
        <v>-1.40576448606532</v>
      </c>
    </row>
    <row r="5435" spans="1:10" x14ac:dyDescent="0.25">
      <c r="A5435" s="1">
        <f t="shared" si="841"/>
        <v>0.54029999999995681</v>
      </c>
      <c r="B5435" s="1">
        <f t="shared" si="843"/>
        <v>-9.3389895649449308E-16</v>
      </c>
      <c r="C5435" s="1" t="str">
        <f t="shared" si="844"/>
        <v>-9.33898956494493E-16-1.4019689974901i</v>
      </c>
      <c r="D5435" s="1">
        <f t="shared" si="845"/>
        <v>-13.805540420640027</v>
      </c>
      <c r="E5435" s="1">
        <f t="shared" si="846"/>
        <v>0.32558135635629132</v>
      </c>
      <c r="F5435" s="1">
        <f t="shared" si="847"/>
        <v>-0.94551402971780252</v>
      </c>
      <c r="G5435" s="1" t="str">
        <f t="shared" si="848"/>
        <v>0.325581356356291-0.945514029717803i</v>
      </c>
      <c r="H5435" s="1" t="str">
        <f t="shared" si="842"/>
        <v>-0.325581356356291+0.945514029717803i</v>
      </c>
      <c r="I5435" s="1">
        <f t="shared" si="849"/>
        <v>-9.3389895649449308E-16</v>
      </c>
      <c r="J5435" s="1">
        <f t="shared" si="850"/>
        <v>-1.4019689974901</v>
      </c>
    </row>
    <row r="5436" spans="1:10" x14ac:dyDescent="0.25">
      <c r="A5436" s="1">
        <f t="shared" si="841"/>
        <v>0.5403999999999568</v>
      </c>
      <c r="B5436" s="1">
        <f t="shared" si="843"/>
        <v>8.5376471955230697E-16</v>
      </c>
      <c r="C5436" s="1" t="str">
        <f t="shared" si="844"/>
        <v>8.53764719552307E-16-1.39818708103194i</v>
      </c>
      <c r="D5436" s="1">
        <f t="shared" si="845"/>
        <v>-13.808095582664945</v>
      </c>
      <c r="E5436" s="1">
        <f t="shared" si="846"/>
        <v>0.32316435460659032</v>
      </c>
      <c r="F5436" s="1">
        <f t="shared" si="847"/>
        <v>-0.94634285537098339</v>
      </c>
      <c r="G5436" s="1" t="str">
        <f t="shared" si="848"/>
        <v>0.32316435460659-0.946342855370983i</v>
      </c>
      <c r="H5436" s="1" t="str">
        <f t="shared" si="842"/>
        <v>-0.32316435460659+0.946342855370983i</v>
      </c>
      <c r="I5436" s="1">
        <f t="shared" si="849"/>
        <v>8.5376471955230697E-16</v>
      </c>
      <c r="J5436" s="1">
        <f t="shared" si="850"/>
        <v>-1.3981870810319399</v>
      </c>
    </row>
    <row r="5437" spans="1:10" x14ac:dyDescent="0.25">
      <c r="A5437" s="1">
        <f t="shared" si="841"/>
        <v>0.54049999999995679</v>
      </c>
      <c r="B5437" s="1">
        <f t="shared" si="843"/>
        <v>1.00627520053577E-15</v>
      </c>
      <c r="C5437" s="1" t="str">
        <f t="shared" si="844"/>
        <v>1.00627520053577E-15-1.3944186517431i</v>
      </c>
      <c r="D5437" s="1">
        <f t="shared" si="845"/>
        <v>-13.810650744689866</v>
      </c>
      <c r="E5437" s="1">
        <f t="shared" si="846"/>
        <v>0.32074524296547802</v>
      </c>
      <c r="F5437" s="1">
        <f t="shared" si="847"/>
        <v>-0.94716550249416098</v>
      </c>
      <c r="G5437" s="1" t="str">
        <f t="shared" si="848"/>
        <v>0.320745242965478-0.947165502494161i</v>
      </c>
      <c r="H5437" s="1" t="str">
        <f t="shared" si="842"/>
        <v>-0.320745242965478+0.947165502494161i</v>
      </c>
      <c r="I5437" s="1">
        <f t="shared" si="849"/>
        <v>1.00627520053577E-15</v>
      </c>
      <c r="J5437" s="1">
        <f t="shared" si="850"/>
        <v>-1.3944186517431001</v>
      </c>
    </row>
    <row r="5438" spans="1:10" x14ac:dyDescent="0.25">
      <c r="A5438" s="1">
        <f t="shared" si="841"/>
        <v>0.54059999999995678</v>
      </c>
      <c r="B5438" s="1">
        <f t="shared" si="843"/>
        <v>-1.2351574211141E-15</v>
      </c>
      <c r="C5438" s="1" t="str">
        <f t="shared" si="844"/>
        <v>-1.2351574211141E-15-1.39066362536834i</v>
      </c>
      <c r="D5438" s="1">
        <f t="shared" si="845"/>
        <v>-13.813205906714785</v>
      </c>
      <c r="E5438" s="1">
        <f t="shared" si="846"/>
        <v>0.31832403722697344</v>
      </c>
      <c r="F5438" s="1">
        <f t="shared" si="847"/>
        <v>-0.94798196571639504</v>
      </c>
      <c r="G5438" s="1" t="str">
        <f t="shared" si="848"/>
        <v>0.318324037226973-0.947981965716395i</v>
      </c>
      <c r="H5438" s="1" t="str">
        <f t="shared" si="842"/>
        <v>-0.318324037226973+0.947981965716395i</v>
      </c>
      <c r="I5438" s="1">
        <f t="shared" si="849"/>
        <v>-1.2351574211141E-15</v>
      </c>
      <c r="J5438" s="1">
        <f t="shared" si="850"/>
        <v>-1.39066362536834</v>
      </c>
    </row>
    <row r="5439" spans="1:10" x14ac:dyDescent="0.25">
      <c r="A5439" s="1">
        <f t="shared" si="841"/>
        <v>0.54069999999995677</v>
      </c>
      <c r="B5439" s="1">
        <f t="shared" si="843"/>
        <v>-2.0017304412249099E-15</v>
      </c>
      <c r="C5439" s="1" t="str">
        <f t="shared" si="844"/>
        <v>-2.00173044122491E-15-1.38692191833795i</v>
      </c>
      <c r="D5439" s="1">
        <f t="shared" si="845"/>
        <v>-13.815761068739704</v>
      </c>
      <c r="E5439" s="1">
        <f t="shared" si="846"/>
        <v>0.3159007531987626</v>
      </c>
      <c r="F5439" s="1">
        <f t="shared" si="847"/>
        <v>-0.94879223970712079</v>
      </c>
      <c r="G5439" s="1" t="str">
        <f t="shared" si="848"/>
        <v>0.315900753198763-0.948792239707121i</v>
      </c>
      <c r="H5439" s="1" t="str">
        <f t="shared" si="842"/>
        <v>-0.315900753198763+0.948792239707121i</v>
      </c>
      <c r="I5439" s="1">
        <f t="shared" si="849"/>
        <v>-2.0017304412249099E-15</v>
      </c>
      <c r="J5439" s="1">
        <f t="shared" si="850"/>
        <v>-1.38692191833795</v>
      </c>
    </row>
    <row r="5440" spans="1:10" x14ac:dyDescent="0.25">
      <c r="A5440" s="1">
        <f t="shared" si="841"/>
        <v>0.54079999999995676</v>
      </c>
      <c r="B5440" s="1">
        <f t="shared" si="843"/>
        <v>-8.4460926726797497E-16</v>
      </c>
      <c r="C5440" s="1" t="str">
        <f t="shared" si="844"/>
        <v>-8.44609267267975E-16-1.38319344776062i</v>
      </c>
      <c r="D5440" s="1">
        <f t="shared" si="845"/>
        <v>-13.818316230764623</v>
      </c>
      <c r="E5440" s="1">
        <f t="shared" si="846"/>
        <v>0.313475406702102</v>
      </c>
      <c r="F5440" s="1">
        <f t="shared" si="847"/>
        <v>-0.94959631917618115</v>
      </c>
      <c r="G5440" s="1" t="str">
        <f t="shared" si="848"/>
        <v>0.313475406702102-0.949596319176181i</v>
      </c>
      <c r="H5440" s="1" t="str">
        <f t="shared" si="842"/>
        <v>-0.313475406702102+0.949596319176181i</v>
      </c>
      <c r="I5440" s="1">
        <f t="shared" si="849"/>
        <v>-8.4460926726797497E-16</v>
      </c>
      <c r="J5440" s="1">
        <f t="shared" si="850"/>
        <v>-1.38319344776062</v>
      </c>
    </row>
    <row r="5441" spans="1:10" x14ac:dyDescent="0.25">
      <c r="A5441" s="1">
        <f t="shared" si="841"/>
        <v>0.54089999999995675</v>
      </c>
      <c r="B5441" s="1">
        <f t="shared" si="843"/>
        <v>-8.4234061090608996E-16</v>
      </c>
      <c r="C5441" s="1" t="str">
        <f t="shared" si="844"/>
        <v>-8.4234061090609E-16-1.37947813141662i</v>
      </c>
      <c r="D5441" s="1">
        <f t="shared" si="845"/>
        <v>-13.820871392789543</v>
      </c>
      <c r="E5441" s="1">
        <f t="shared" si="846"/>
        <v>0.31104801357171202</v>
      </c>
      <c r="F5441" s="1">
        <f t="shared" si="847"/>
        <v>-0.95039419887386312</v>
      </c>
      <c r="G5441" s="1" t="str">
        <f t="shared" si="848"/>
        <v>0.311048013571712-0.950394198873863i</v>
      </c>
      <c r="H5441" s="1" t="str">
        <f t="shared" si="842"/>
        <v>-0.311048013571712+0.950394198873863i</v>
      </c>
      <c r="I5441" s="1">
        <f t="shared" si="849"/>
        <v>-8.4234061090608996E-16</v>
      </c>
      <c r="J5441" s="1">
        <f t="shared" si="850"/>
        <v>-1.37947813141662</v>
      </c>
    </row>
    <row r="5442" spans="1:10" x14ac:dyDescent="0.25">
      <c r="A5442" s="1">
        <f t="shared" si="841"/>
        <v>0.54099999999995674</v>
      </c>
      <c r="B5442" s="1">
        <f t="shared" si="843"/>
        <v>7.6370903365258504E-17</v>
      </c>
      <c r="C5442" s="1" t="str">
        <f t="shared" si="844"/>
        <v>7.63709033652585E-17-1.3757758877509i</v>
      </c>
      <c r="D5442" s="1">
        <f t="shared" si="845"/>
        <v>-13.823426554814462</v>
      </c>
      <c r="E5442" s="1">
        <f t="shared" si="846"/>
        <v>0.30861858965568034</v>
      </c>
      <c r="F5442" s="1">
        <f t="shared" si="847"/>
        <v>-0.95118587359092899</v>
      </c>
      <c r="G5442" s="1" t="str">
        <f t="shared" si="848"/>
        <v>0.30861858965568-0.951185873590929i</v>
      </c>
      <c r="H5442" s="1" t="str">
        <f t="shared" si="842"/>
        <v>-0.30861858965568+0.951185873590929i</v>
      </c>
      <c r="I5442" s="1">
        <f t="shared" si="849"/>
        <v>7.6370903365258504E-17</v>
      </c>
      <c r="J5442" s="1">
        <f t="shared" si="850"/>
        <v>-1.3757758877509001</v>
      </c>
    </row>
    <row r="5443" spans="1:10" x14ac:dyDescent="0.25">
      <c r="A5443" s="1">
        <f t="shared" si="841"/>
        <v>0.54109999999995673</v>
      </c>
      <c r="B5443" s="1">
        <f t="shared" si="843"/>
        <v>3.0466443498387099E-16</v>
      </c>
      <c r="C5443" s="1" t="str">
        <f t="shared" si="844"/>
        <v>3.04664434983871E-16-1.37208663586641i</v>
      </c>
      <c r="D5443" s="1">
        <f t="shared" si="845"/>
        <v>-13.825981716839381</v>
      </c>
      <c r="E5443" s="1">
        <f t="shared" si="846"/>
        <v>0.30618715081534809</v>
      </c>
      <c r="F5443" s="1">
        <f t="shared" si="847"/>
        <v>-0.95197133815865453</v>
      </c>
      <c r="G5443" s="1" t="str">
        <f t="shared" si="848"/>
        <v>0.306187150815348-0.951971338158655i</v>
      </c>
      <c r="H5443" s="1" t="str">
        <f t="shared" si="842"/>
        <v>-0.306187150815348+0.951971338158655i</v>
      </c>
      <c r="I5443" s="1">
        <f t="shared" si="849"/>
        <v>3.0466443498387099E-16</v>
      </c>
      <c r="J5443" s="1">
        <f t="shared" si="850"/>
        <v>-1.3720866358664101</v>
      </c>
    </row>
    <row r="5444" spans="1:10" x14ac:dyDescent="0.25">
      <c r="A5444" s="1">
        <f t="shared" si="841"/>
        <v>0.54119999999995672</v>
      </c>
      <c r="B5444" s="1">
        <f t="shared" si="843"/>
        <v>-1.0634684320522201E-15</v>
      </c>
      <c r="C5444" s="1" t="str">
        <f t="shared" si="844"/>
        <v>-1.06346843205222E-15-1.36841029551734i</v>
      </c>
      <c r="D5444" s="1">
        <f t="shared" si="845"/>
        <v>-13.828536878864302</v>
      </c>
      <c r="E5444" s="1">
        <f t="shared" si="846"/>
        <v>0.30375371292521169</v>
      </c>
      <c r="F5444" s="1">
        <f t="shared" si="847"/>
        <v>-0.9527505874488601</v>
      </c>
      <c r="G5444" s="1" t="str">
        <f t="shared" si="848"/>
        <v>0.303753712925212-0.95275058744886i</v>
      </c>
      <c r="H5444" s="1" t="str">
        <f t="shared" si="842"/>
        <v>-0.303753712925212+0.95275058744886i</v>
      </c>
      <c r="I5444" s="1">
        <f t="shared" si="849"/>
        <v>-1.0634684320522201E-15</v>
      </c>
      <c r="J5444" s="1">
        <f t="shared" si="850"/>
        <v>-1.3684102955173401</v>
      </c>
    </row>
    <row r="5445" spans="1:10" x14ac:dyDescent="0.25">
      <c r="A5445" s="1">
        <f t="shared" si="841"/>
        <v>0.5412999999999567</v>
      </c>
      <c r="B5445" s="1">
        <f t="shared" si="843"/>
        <v>-2.4242772893192798E-15</v>
      </c>
      <c r="C5445" s="1" t="str">
        <f t="shared" si="844"/>
        <v>-2.42427728931928E-15-1.36474678710263i</v>
      </c>
      <c r="D5445" s="1">
        <f t="shared" si="845"/>
        <v>-13.831092040889221</v>
      </c>
      <c r="E5445" s="1">
        <f t="shared" si="846"/>
        <v>0.30131829187282411</v>
      </c>
      <c r="F5445" s="1">
        <f t="shared" si="847"/>
        <v>-0.95352361637394356</v>
      </c>
      <c r="G5445" s="1" t="str">
        <f t="shared" si="848"/>
        <v>0.301318291872824-0.953523616373944i</v>
      </c>
      <c r="H5445" s="1" t="str">
        <f t="shared" si="842"/>
        <v>-0.301318291872824+0.953523616373944i</v>
      </c>
      <c r="I5445" s="1">
        <f t="shared" si="849"/>
        <v>-2.4242772893192798E-15</v>
      </c>
      <c r="J5445" s="1">
        <f t="shared" si="850"/>
        <v>-1.36474678710263</v>
      </c>
    </row>
    <row r="5446" spans="1:10" x14ac:dyDescent="0.25">
      <c r="A5446" s="1">
        <f t="shared" si="841"/>
        <v>0.54139999999995669</v>
      </c>
      <c r="B5446" s="1">
        <f t="shared" si="843"/>
        <v>-5.2889205357597603E-16</v>
      </c>
      <c r="C5446" s="1" t="str">
        <f t="shared" si="844"/>
        <v>-5.28892053575976E-16-1.36109603165942i</v>
      </c>
      <c r="D5446" s="1">
        <f t="shared" si="845"/>
        <v>-13.83364720291414</v>
      </c>
      <c r="E5446" s="1">
        <f t="shared" si="846"/>
        <v>0.29888090355868097</v>
      </c>
      <c r="F5446" s="1">
        <f t="shared" si="847"/>
        <v>-0.95429041988691599</v>
      </c>
      <c r="G5446" s="1" t="str">
        <f t="shared" si="848"/>
        <v>0.298880903558681-0.954290419886916i</v>
      </c>
      <c r="H5446" s="1" t="str">
        <f t="shared" si="842"/>
        <v>-0.298880903558681+0.954290419886916i</v>
      </c>
      <c r="I5446" s="1">
        <f t="shared" si="849"/>
        <v>-5.2889205357597603E-16</v>
      </c>
      <c r="J5446" s="1">
        <f t="shared" si="850"/>
        <v>-1.3610960316594201</v>
      </c>
    </row>
    <row r="5447" spans="1:10" x14ac:dyDescent="0.25">
      <c r="A5447" s="1">
        <f t="shared" si="841"/>
        <v>0.54149999999995668</v>
      </c>
      <c r="B5447" s="1">
        <f t="shared" si="843"/>
        <v>-2.7127459296026398E-15</v>
      </c>
      <c r="C5447" s="1" t="str">
        <f t="shared" si="844"/>
        <v>-2.71274592960264E-15-1.35745795085658i</v>
      </c>
      <c r="D5447" s="1">
        <f t="shared" si="845"/>
        <v>-13.836202364939059</v>
      </c>
      <c r="E5447" s="1">
        <f t="shared" si="846"/>
        <v>0.29644156389612358</v>
      </c>
      <c r="F5447" s="1">
        <f t="shared" si="847"/>
        <v>-0.95505099298143259</v>
      </c>
      <c r="G5447" s="1" t="str">
        <f t="shared" si="848"/>
        <v>0.296441563896124-0.955050992981433i</v>
      </c>
      <c r="H5447" s="1" t="str">
        <f t="shared" si="842"/>
        <v>-0.296441563896124+0.955050992981433i</v>
      </c>
      <c r="I5447" s="1">
        <f t="shared" si="849"/>
        <v>-2.7127459296026398E-15</v>
      </c>
      <c r="J5447" s="1">
        <f t="shared" si="850"/>
        <v>-1.3574579508565801</v>
      </c>
    </row>
    <row r="5448" spans="1:10" x14ac:dyDescent="0.25">
      <c r="A5448" s="1">
        <f t="shared" si="841"/>
        <v>0.54159999999995667</v>
      </c>
      <c r="B5448" s="1">
        <f t="shared" si="843"/>
        <v>-1.35275037870209E-15</v>
      </c>
      <c r="C5448" s="1" t="str">
        <f t="shared" si="844"/>
        <v>-1.35275037870209E-15-1.35383246698845i</v>
      </c>
      <c r="D5448" s="1">
        <f t="shared" si="845"/>
        <v>-13.838757526963979</v>
      </c>
      <c r="E5448" s="1">
        <f t="shared" si="846"/>
        <v>0.29400028881123152</v>
      </c>
      <c r="F5448" s="1">
        <f t="shared" si="847"/>
        <v>-0.95580533069182683</v>
      </c>
      <c r="G5448" s="1" t="str">
        <f t="shared" si="848"/>
        <v>0.294000288811232-0.955805330691827i</v>
      </c>
      <c r="H5448" s="1" t="str">
        <f t="shared" si="842"/>
        <v>-0.294000288811232+0.955805330691827i</v>
      </c>
      <c r="I5448" s="1">
        <f t="shared" si="849"/>
        <v>-1.35275037870209E-15</v>
      </c>
      <c r="J5448" s="1">
        <f t="shared" si="850"/>
        <v>-1.3538324669884501</v>
      </c>
    </row>
    <row r="5449" spans="1:10" x14ac:dyDescent="0.25">
      <c r="A5449" s="1">
        <f t="shared" si="841"/>
        <v>0.54169999999995666</v>
      </c>
      <c r="B5449" s="1">
        <f t="shared" si="843"/>
        <v>2.09866269269098E-15</v>
      </c>
      <c r="C5449" s="1" t="str">
        <f t="shared" si="844"/>
        <v>2.09866269269098E-15-1.35021950296849i</v>
      </c>
      <c r="D5449" s="1">
        <f t="shared" si="845"/>
        <v>-13.841312688988898</v>
      </c>
      <c r="E5449" s="1">
        <f t="shared" si="846"/>
        <v>0.29155709424272569</v>
      </c>
      <c r="F5449" s="1">
        <f t="shared" si="847"/>
        <v>-0.95655342809314026</v>
      </c>
      <c r="G5449" s="1" t="str">
        <f t="shared" si="848"/>
        <v>0.291557094242726-0.95655342809314i</v>
      </c>
      <c r="H5449" s="1" t="str">
        <f t="shared" si="842"/>
        <v>-0.291557094242726+0.95655342809314i</v>
      </c>
      <c r="I5449" s="1">
        <f t="shared" si="849"/>
        <v>2.09866269269098E-15</v>
      </c>
      <c r="J5449" s="1">
        <f t="shared" si="850"/>
        <v>-1.35021950296849</v>
      </c>
    </row>
    <row r="5450" spans="1:10" x14ac:dyDescent="0.25">
      <c r="A5450" s="1">
        <f t="shared" si="841"/>
        <v>0.54179999999995665</v>
      </c>
      <c r="B5450" s="1">
        <f t="shared" si="843"/>
        <v>-2.0183139894227502E-15</v>
      </c>
      <c r="C5450" s="1" t="str">
        <f t="shared" si="844"/>
        <v>-2.01831398942275E-15-1.3466189823231i</v>
      </c>
      <c r="D5450" s="1">
        <f t="shared" si="845"/>
        <v>-13.843867851013817</v>
      </c>
      <c r="E5450" s="1">
        <f t="shared" si="846"/>
        <v>0.28911199614185379</v>
      </c>
      <c r="F5450" s="1">
        <f t="shared" si="847"/>
        <v>-0.95729528030115807</v>
      </c>
      <c r="G5450" s="1" t="str">
        <f t="shared" si="848"/>
        <v>0.289111996141854-0.957295280301158i</v>
      </c>
      <c r="H5450" s="1" t="str">
        <f t="shared" si="842"/>
        <v>-0.289111996141854+0.957295280301158i</v>
      </c>
      <c r="I5450" s="1">
        <f t="shared" si="849"/>
        <v>-2.0183139894227502E-15</v>
      </c>
      <c r="J5450" s="1">
        <f t="shared" si="850"/>
        <v>-1.3466189823231001</v>
      </c>
    </row>
    <row r="5451" spans="1:10" x14ac:dyDescent="0.25">
      <c r="A5451" s="1">
        <f t="shared" si="841"/>
        <v>0.54189999999995664</v>
      </c>
      <c r="B5451" s="1">
        <f t="shared" si="843"/>
        <v>4.4731912480295201E-16</v>
      </c>
      <c r="C5451" s="1" t="str">
        <f t="shared" si="844"/>
        <v>4.47319124802952E-16-1.34303082918551i</v>
      </c>
      <c r="D5451" s="1">
        <f t="shared" si="845"/>
        <v>-13.846423013038738</v>
      </c>
      <c r="E5451" s="1">
        <f t="shared" si="846"/>
        <v>0.28666501047229143</v>
      </c>
      <c r="F5451" s="1">
        <f t="shared" si="847"/>
        <v>-0.95803088247243939</v>
      </c>
      <c r="G5451" s="1" t="str">
        <f t="shared" si="848"/>
        <v>0.286665010472291-0.958030882472439i</v>
      </c>
      <c r="H5451" s="1" t="str">
        <f t="shared" si="842"/>
        <v>-0.286665010472291+0.958030882472439i</v>
      </c>
      <c r="I5451" s="1">
        <f t="shared" si="849"/>
        <v>4.4731912480295201E-16</v>
      </c>
      <c r="J5451" s="1">
        <f t="shared" si="850"/>
        <v>-1.34303082918551</v>
      </c>
    </row>
    <row r="5452" spans="1:10" x14ac:dyDescent="0.25">
      <c r="A5452" s="1">
        <f t="shared" si="841"/>
        <v>0.54199999999995663</v>
      </c>
      <c r="B5452" s="1">
        <f t="shared" si="843"/>
        <v>-2.1562859320535498E-15</v>
      </c>
      <c r="C5452" s="1" t="str">
        <f t="shared" si="844"/>
        <v>-2.15628593205355E-15-1.33945496828973i</v>
      </c>
      <c r="D5452" s="1">
        <f t="shared" si="845"/>
        <v>-13.848978175063657</v>
      </c>
      <c r="E5452" s="1">
        <f t="shared" si="846"/>
        <v>0.28421615321004301</v>
      </c>
      <c r="F5452" s="1">
        <f t="shared" si="847"/>
        <v>-0.95876022980434761</v>
      </c>
      <c r="G5452" s="1" t="str">
        <f t="shared" si="848"/>
        <v>0.284216153210043-0.958760229804348i</v>
      </c>
      <c r="H5452" s="1" t="str">
        <f t="shared" si="842"/>
        <v>-0.284216153210043+0.958760229804348i</v>
      </c>
      <c r="I5452" s="1">
        <f t="shared" si="849"/>
        <v>-2.1562859320535498E-15</v>
      </c>
      <c r="J5452" s="1">
        <f t="shared" si="850"/>
        <v>-1.3394549682897301</v>
      </c>
    </row>
    <row r="5453" spans="1:10" x14ac:dyDescent="0.25">
      <c r="A5453" s="1">
        <f t="shared" si="841"/>
        <v>0.54209999999995662</v>
      </c>
      <c r="B5453" s="1">
        <f t="shared" si="843"/>
        <v>1.7056079034785499E-15</v>
      </c>
      <c r="C5453" s="1" t="str">
        <f t="shared" si="844"/>
        <v>1.70560790347855E-15-1.33589132496455i</v>
      </c>
      <c r="D5453" s="1">
        <f t="shared" si="845"/>
        <v>-13.851533337088576</v>
      </c>
      <c r="E5453" s="1">
        <f t="shared" si="846"/>
        <v>0.28176544034332712</v>
      </c>
      <c r="F5453" s="1">
        <f t="shared" si="847"/>
        <v>-0.95948331753508409</v>
      </c>
      <c r="G5453" s="1" t="str">
        <f t="shared" si="848"/>
        <v>0.281765440343327-0.959483317535084i</v>
      </c>
      <c r="H5453" s="1" t="str">
        <f t="shared" si="842"/>
        <v>-0.281765440343327+0.959483317535084i</v>
      </c>
      <c r="I5453" s="1">
        <f t="shared" si="849"/>
        <v>1.7056079034785499E-15</v>
      </c>
      <c r="J5453" s="1">
        <f t="shared" si="850"/>
        <v>-1.3358913249645501</v>
      </c>
    </row>
    <row r="5454" spans="1:10" x14ac:dyDescent="0.25">
      <c r="A5454" s="1">
        <f t="shared" si="841"/>
        <v>0.54219999999995661</v>
      </c>
      <c r="B5454" s="1">
        <f t="shared" si="843"/>
        <v>5.9167774019269998E-16</v>
      </c>
      <c r="C5454" s="1" t="str">
        <f t="shared" si="844"/>
        <v>5.916777401927E-16-1.33233982512763i</v>
      </c>
      <c r="D5454" s="1">
        <f t="shared" si="845"/>
        <v>-13.854088499113494</v>
      </c>
      <c r="E5454" s="1">
        <f t="shared" si="846"/>
        <v>0.2793128878724791</v>
      </c>
      <c r="F5454" s="1">
        <f t="shared" si="847"/>
        <v>-0.96020014094371797</v>
      </c>
      <c r="G5454" s="1" t="str">
        <f t="shared" si="848"/>
        <v>0.279312887872479-0.960200140943718i</v>
      </c>
      <c r="H5454" s="1" t="str">
        <f t="shared" si="842"/>
        <v>-0.279312887872479+0.960200140943718i</v>
      </c>
      <c r="I5454" s="1">
        <f t="shared" si="849"/>
        <v>5.9167774019269998E-16</v>
      </c>
      <c r="J5454" s="1">
        <f t="shared" si="850"/>
        <v>-1.3323398251276299</v>
      </c>
    </row>
    <row r="5455" spans="1:10" x14ac:dyDescent="0.25">
      <c r="A5455" s="1">
        <f t="shared" si="841"/>
        <v>0.54229999999995659</v>
      </c>
      <c r="B5455" s="1">
        <f t="shared" si="843"/>
        <v>-1.91784423216166E-15</v>
      </c>
      <c r="C5455" s="1" t="str">
        <f t="shared" si="844"/>
        <v>-1.91784423216166E-15-1.32880039527968i</v>
      </c>
      <c r="D5455" s="1">
        <f t="shared" si="845"/>
        <v>-13.856643661138415</v>
      </c>
      <c r="E5455" s="1">
        <f t="shared" si="846"/>
        <v>0.276858511809843</v>
      </c>
      <c r="F5455" s="1">
        <f t="shared" si="847"/>
        <v>-0.96091069535021778</v>
      </c>
      <c r="G5455" s="1" t="str">
        <f t="shared" si="848"/>
        <v>0.276858511809843-0.960910695350218i</v>
      </c>
      <c r="H5455" s="1" t="str">
        <f t="shared" si="842"/>
        <v>-0.276858511809843+0.960910695350218i</v>
      </c>
      <c r="I5455" s="1">
        <f t="shared" si="849"/>
        <v>-1.91784423216166E-15</v>
      </c>
      <c r="J5455" s="1">
        <f t="shared" si="850"/>
        <v>-1.3288003952796801</v>
      </c>
    </row>
    <row r="5456" spans="1:10" x14ac:dyDescent="0.25">
      <c r="A5456" s="1">
        <f t="shared" si="841"/>
        <v>0.54239999999995658</v>
      </c>
      <c r="B5456" s="1">
        <f t="shared" si="843"/>
        <v>-2.5012925466947099E-15</v>
      </c>
      <c r="C5456" s="1" t="str">
        <f t="shared" si="844"/>
        <v>-2.50129254669471E-15-1.32527296249869i</v>
      </c>
      <c r="D5456" s="1">
        <f t="shared" si="845"/>
        <v>-13.859198823163334</v>
      </c>
      <c r="E5456" s="1">
        <f t="shared" si="846"/>
        <v>0.27440232817967392</v>
      </c>
      <c r="F5456" s="1">
        <f t="shared" si="847"/>
        <v>-0.96161497611547964</v>
      </c>
      <c r="G5456" s="1" t="str">
        <f t="shared" si="848"/>
        <v>0.274402328179674-0.96161497611548i</v>
      </c>
      <c r="H5456" s="1" t="str">
        <f t="shared" si="842"/>
        <v>-0.274402328179674+0.96161497611548i</v>
      </c>
      <c r="I5456" s="1">
        <f t="shared" si="849"/>
        <v>-2.5012925466947099E-15</v>
      </c>
      <c r="J5456" s="1">
        <f t="shared" si="850"/>
        <v>-1.3252729624986901</v>
      </c>
    </row>
    <row r="5457" spans="1:10" x14ac:dyDescent="0.25">
      <c r="A5457" s="1">
        <f t="shared" si="841"/>
        <v>0.54249999999995657</v>
      </c>
      <c r="B5457" s="1">
        <f t="shared" si="843"/>
        <v>-1.32070100299453E-15</v>
      </c>
      <c r="C5457" s="1" t="str">
        <f t="shared" si="844"/>
        <v>-1.32070100299453E-15-1.32175745443422i</v>
      </c>
      <c r="D5457" s="1">
        <f t="shared" si="845"/>
        <v>-13.861753985188253</v>
      </c>
      <c r="E5457" s="1">
        <f t="shared" si="846"/>
        <v>0.27194435301802333</v>
      </c>
      <c r="F5457" s="1">
        <f t="shared" si="847"/>
        <v>-0.96231297864136112</v>
      </c>
      <c r="G5457" s="1" t="str">
        <f t="shared" si="848"/>
        <v>0.271944353018023-0.962312978641361i</v>
      </c>
      <c r="H5457" s="1" t="str">
        <f t="shared" si="842"/>
        <v>-0.271944353018023+0.962312978641361i</v>
      </c>
      <c r="I5457" s="1">
        <f t="shared" si="849"/>
        <v>-1.32070100299453E-15</v>
      </c>
      <c r="J5457" s="1">
        <f t="shared" si="850"/>
        <v>-1.3217574544342201</v>
      </c>
    </row>
    <row r="5458" spans="1:10" x14ac:dyDescent="0.25">
      <c r="A5458" s="1">
        <f t="shared" si="841"/>
        <v>0.54259999999995656</v>
      </c>
      <c r="B5458" s="1">
        <f t="shared" si="843"/>
        <v>7.31777860142206E-16</v>
      </c>
      <c r="C5458" s="1" t="str">
        <f t="shared" si="844"/>
        <v>7.31777860142206E-16-1.31825379930177i</v>
      </c>
      <c r="D5458" s="1">
        <f t="shared" si="845"/>
        <v>-13.864309147213174</v>
      </c>
      <c r="E5458" s="1">
        <f t="shared" si="846"/>
        <v>0.2694846023726391</v>
      </c>
      <c r="F5458" s="1">
        <f t="shared" si="847"/>
        <v>-0.96300469837070923</v>
      </c>
      <c r="G5458" s="1" t="str">
        <f t="shared" si="848"/>
        <v>0.269484602372639-0.963004698370709i</v>
      </c>
      <c r="H5458" s="1" t="str">
        <f t="shared" si="842"/>
        <v>-0.269484602372639+0.963004698370709i</v>
      </c>
      <c r="I5458" s="1">
        <f t="shared" si="849"/>
        <v>7.31777860142206E-16</v>
      </c>
      <c r="J5458" s="1">
        <f t="shared" si="850"/>
        <v>-1.31825379930177</v>
      </c>
    </row>
    <row r="5459" spans="1:10" x14ac:dyDescent="0.25">
      <c r="A5459" s="1">
        <f t="shared" si="841"/>
        <v>0.54269999999995655</v>
      </c>
      <c r="B5459" s="1">
        <f t="shared" si="843"/>
        <v>2.1895184430140502E-15</v>
      </c>
      <c r="C5459" s="1" t="str">
        <f t="shared" si="844"/>
        <v>2.18951844301405E-15-1.31476192587719i</v>
      </c>
      <c r="D5459" s="1">
        <f t="shared" si="845"/>
        <v>-13.866864309238093</v>
      </c>
      <c r="E5459" s="1">
        <f t="shared" si="846"/>
        <v>0.26702309230286631</v>
      </c>
      <c r="F5459" s="1">
        <f t="shared" si="847"/>
        <v>-0.96369013078738897</v>
      </c>
      <c r="G5459" s="1" t="str">
        <f t="shared" si="848"/>
        <v>0.267023092302866-0.963690130787389i</v>
      </c>
      <c r="H5459" s="1" t="str">
        <f t="shared" si="842"/>
        <v>-0.267023092302866+0.963690130787389i</v>
      </c>
      <c r="I5459" s="1">
        <f t="shared" si="849"/>
        <v>2.1895184430140502E-15</v>
      </c>
      <c r="J5459" s="1">
        <f t="shared" si="850"/>
        <v>-1.3147619258771901</v>
      </c>
    </row>
    <row r="5460" spans="1:10" x14ac:dyDescent="0.25">
      <c r="A5460" s="1">
        <f t="shared" si="841"/>
        <v>0.54279999999995654</v>
      </c>
      <c r="B5460" s="1">
        <f t="shared" si="843"/>
        <v>-1.0918614041992801E-15</v>
      </c>
      <c r="C5460" s="1" t="str">
        <f t="shared" si="844"/>
        <v>-1.09186140419928E-15-1.31128176349122i</v>
      </c>
      <c r="D5460" s="1">
        <f t="shared" si="845"/>
        <v>-13.869419471263011</v>
      </c>
      <c r="E5460" s="1">
        <f t="shared" si="846"/>
        <v>0.26455983887953183</v>
      </c>
      <c r="F5460" s="1">
        <f t="shared" si="847"/>
        <v>-0.96436927141631601</v>
      </c>
      <c r="G5460" s="1" t="str">
        <f t="shared" si="848"/>
        <v>0.264559838879532-0.964369271416316i</v>
      </c>
      <c r="H5460" s="1" t="str">
        <f t="shared" si="842"/>
        <v>-0.264559838879532+0.964369271416316i</v>
      </c>
      <c r="I5460" s="1">
        <f t="shared" si="849"/>
        <v>-1.0918614041992801E-15</v>
      </c>
      <c r="J5460" s="1">
        <f t="shared" si="850"/>
        <v>-1.3112817634912199</v>
      </c>
    </row>
    <row r="5461" spans="1:10" x14ac:dyDescent="0.25">
      <c r="A5461" s="1">
        <f t="shared" si="841"/>
        <v>0.54289999999995653</v>
      </c>
      <c r="B5461" s="1">
        <f t="shared" si="843"/>
        <v>2.3957412157878499E-15</v>
      </c>
      <c r="C5461" s="1" t="str">
        <f t="shared" si="844"/>
        <v>2.39574121578785E-15-1.30781324202404i</v>
      </c>
      <c r="D5461" s="1">
        <f t="shared" si="845"/>
        <v>-13.87197463328793</v>
      </c>
      <c r="E5461" s="1">
        <f t="shared" si="846"/>
        <v>0.2620948581848464</v>
      </c>
      <c r="F5461" s="1">
        <f t="shared" si="847"/>
        <v>-0.9650421158234832</v>
      </c>
      <c r="G5461" s="1" t="str">
        <f t="shared" si="848"/>
        <v>0.262094858184846-0.965042115823483i</v>
      </c>
      <c r="H5461" s="1" t="str">
        <f t="shared" si="842"/>
        <v>-0.262094858184846+0.965042115823483i</v>
      </c>
      <c r="I5461" s="1">
        <f t="shared" si="849"/>
        <v>2.3957412157878499E-15</v>
      </c>
      <c r="J5461" s="1">
        <f t="shared" si="850"/>
        <v>-1.30781324202404</v>
      </c>
    </row>
    <row r="5462" spans="1:10" x14ac:dyDescent="0.25">
      <c r="A5462" s="1">
        <f t="shared" si="841"/>
        <v>0.54299999999995652</v>
      </c>
      <c r="B5462" s="1">
        <f t="shared" si="843"/>
        <v>2.5342211782683499E-15</v>
      </c>
      <c r="C5462" s="1" t="str">
        <f t="shared" si="844"/>
        <v>2.53422117826835E-15-1.30435629189986i</v>
      </c>
      <c r="D5462" s="1">
        <f t="shared" si="845"/>
        <v>-13.874529795312851</v>
      </c>
      <c r="E5462" s="1">
        <f t="shared" si="846"/>
        <v>0.25962816631229596</v>
      </c>
      <c r="F5462" s="1">
        <f t="shared" si="847"/>
        <v>-0.96570865961599139</v>
      </c>
      <c r="G5462" s="1" t="str">
        <f t="shared" si="848"/>
        <v>0.259628166312296-0.965708659615991i</v>
      </c>
      <c r="H5462" s="1" t="str">
        <f t="shared" si="842"/>
        <v>-0.259628166312296+0.965708659615991i</v>
      </c>
      <c r="I5462" s="1">
        <f t="shared" si="849"/>
        <v>2.5342211782683499E-15</v>
      </c>
      <c r="J5462" s="1">
        <f t="shared" si="850"/>
        <v>-1.3043562918998599</v>
      </c>
    </row>
    <row r="5463" spans="1:10" x14ac:dyDescent="0.25">
      <c r="A5463" s="1">
        <f t="shared" si="841"/>
        <v>0.54309999999995651</v>
      </c>
      <c r="B5463" s="1">
        <f t="shared" si="843"/>
        <v>-2.5275270511470101E-15</v>
      </c>
      <c r="C5463" s="1" t="str">
        <f t="shared" si="844"/>
        <v>-2.52752705114701E-15-1.30091084408166i</v>
      </c>
      <c r="D5463" s="1">
        <f t="shared" si="845"/>
        <v>-13.87708495733777</v>
      </c>
      <c r="E5463" s="1">
        <f t="shared" si="846"/>
        <v>0.25715977936654388</v>
      </c>
      <c r="F5463" s="1">
        <f t="shared" si="847"/>
        <v>-0.96636889844207552</v>
      </c>
      <c r="G5463" s="1" t="str">
        <f t="shared" si="848"/>
        <v>0.257159779366544-0.966368898442076i</v>
      </c>
      <c r="H5463" s="1" t="str">
        <f t="shared" si="842"/>
        <v>-0.257159779366544+0.966368898442076i</v>
      </c>
      <c r="I5463" s="1">
        <f t="shared" si="849"/>
        <v>-2.5275270511470101E-15</v>
      </c>
      <c r="J5463" s="1">
        <f t="shared" si="850"/>
        <v>-1.3009108440816599</v>
      </c>
    </row>
    <row r="5464" spans="1:10" x14ac:dyDescent="0.25">
      <c r="A5464" s="1">
        <f t="shared" si="841"/>
        <v>0.5431999999999565</v>
      </c>
      <c r="B5464" s="1">
        <f t="shared" si="843"/>
        <v>2.5928795711823101E-15</v>
      </c>
      <c r="C5464" s="1" t="str">
        <f t="shared" si="844"/>
        <v>2.59287957118231E-15-1.29747683006592i</v>
      </c>
      <c r="D5464" s="1">
        <f t="shared" si="845"/>
        <v>-13.879640119362689</v>
      </c>
      <c r="E5464" s="1">
        <f t="shared" si="846"/>
        <v>0.25468971346331504</v>
      </c>
      <c r="F5464" s="1">
        <f t="shared" si="847"/>
        <v>-0.96702282799113615</v>
      </c>
      <c r="G5464" s="1" t="str">
        <f t="shared" si="848"/>
        <v>0.254689713463315-0.967022827991136i</v>
      </c>
      <c r="H5464" s="1" t="str">
        <f t="shared" si="842"/>
        <v>-0.254689713463315+0.967022827991136i</v>
      </c>
      <c r="I5464" s="1">
        <f t="shared" si="849"/>
        <v>2.5928795711823101E-15</v>
      </c>
      <c r="J5464" s="1">
        <f t="shared" si="850"/>
        <v>-1.2974768300659201</v>
      </c>
    </row>
    <row r="5465" spans="1:10" x14ac:dyDescent="0.25">
      <c r="A5465" s="1">
        <f t="shared" si="841"/>
        <v>0.54329999999995648</v>
      </c>
      <c r="B5465" s="1">
        <f t="shared" si="843"/>
        <v>2.29870199653242E-15</v>
      </c>
      <c r="C5465" s="1" t="str">
        <f t="shared" si="844"/>
        <v>2.29870199653242E-15-1.29405418187741i</v>
      </c>
      <c r="D5465" s="1">
        <f t="shared" si="845"/>
        <v>-13.882195281387609</v>
      </c>
      <c r="E5465" s="1">
        <f t="shared" si="846"/>
        <v>0.25221798472929607</v>
      </c>
      <c r="F5465" s="1">
        <f t="shared" si="847"/>
        <v>-0.96767044399376623</v>
      </c>
      <c r="G5465" s="1" t="str">
        <f t="shared" si="848"/>
        <v>0.252217984729296-0.967670443993766i</v>
      </c>
      <c r="H5465" s="1" t="str">
        <f t="shared" si="842"/>
        <v>-0.252217984729296+0.967670443993766i</v>
      </c>
      <c r="I5465" s="1">
        <f t="shared" si="849"/>
        <v>2.29870199653242E-15</v>
      </c>
      <c r="J5465" s="1">
        <f t="shared" si="850"/>
        <v>-1.2940541818774101</v>
      </c>
    </row>
    <row r="5466" spans="1:10" x14ac:dyDescent="0.25">
      <c r="A5466" s="1">
        <f t="shared" si="841"/>
        <v>0.54339999999995647</v>
      </c>
      <c r="B5466" s="1">
        <f t="shared" si="843"/>
        <v>3.0090929163224599E-15</v>
      </c>
      <c r="C5466" s="1" t="str">
        <f t="shared" si="844"/>
        <v>3.00909291632246E-15-1.2906428320641i</v>
      </c>
      <c r="D5466" s="1">
        <f t="shared" si="845"/>
        <v>-13.884750443412528</v>
      </c>
      <c r="E5466" s="1">
        <f t="shared" si="846"/>
        <v>0.24974460930203518</v>
      </c>
      <c r="F5466" s="1">
        <f t="shared" si="847"/>
        <v>-0.96831174222177741</v>
      </c>
      <c r="G5466" s="1" t="str">
        <f t="shared" si="848"/>
        <v>0.249744609302035-0.968311742221777i</v>
      </c>
      <c r="H5466" s="1" t="str">
        <f t="shared" si="842"/>
        <v>-0.249744609302035+0.968311742221777i</v>
      </c>
      <c r="I5466" s="1">
        <f t="shared" si="849"/>
        <v>3.0090929163224599E-15</v>
      </c>
      <c r="J5466" s="1">
        <f t="shared" si="850"/>
        <v>-1.2906428320640999</v>
      </c>
    </row>
    <row r="5467" spans="1:10" x14ac:dyDescent="0.25">
      <c r="A5467" s="1">
        <f t="shared" si="841"/>
        <v>0.54349999999995646</v>
      </c>
      <c r="B5467" s="1">
        <f t="shared" si="843"/>
        <v>1.6434954738751999E-15</v>
      </c>
      <c r="C5467" s="1" t="str">
        <f t="shared" si="844"/>
        <v>1.6434954738752E-15-1.28724271369208i</v>
      </c>
      <c r="D5467" s="1">
        <f t="shared" si="845"/>
        <v>-13.887305605437447</v>
      </c>
      <c r="E5467" s="1">
        <f t="shared" si="846"/>
        <v>0.24726960332982634</v>
      </c>
      <c r="F5467" s="1">
        <f t="shared" si="847"/>
        <v>-0.96894671848823055</v>
      </c>
      <c r="G5467" s="1" t="str">
        <f t="shared" si="848"/>
        <v>0.247269603329826-0.968946718488231i</v>
      </c>
      <c r="H5467" s="1" t="str">
        <f t="shared" si="842"/>
        <v>-0.247269603329826+0.968946718488231i</v>
      </c>
      <c r="I5467" s="1">
        <f t="shared" si="849"/>
        <v>1.6434954738751999E-15</v>
      </c>
      <c r="J5467" s="1">
        <f t="shared" si="850"/>
        <v>-1.2872427136920801</v>
      </c>
    </row>
    <row r="5468" spans="1:10" x14ac:dyDescent="0.25">
      <c r="A5468" s="1">
        <f t="shared" si="841"/>
        <v>0.54359999999995645</v>
      </c>
      <c r="B5468" s="1">
        <f t="shared" si="843"/>
        <v>3.5634100124541401E-16</v>
      </c>
      <c r="C5468" s="1" t="str">
        <f t="shared" si="844"/>
        <v>3.56341001245414E-16-1.28385376034054i</v>
      </c>
      <c r="D5468" s="1">
        <f t="shared" si="845"/>
        <v>-13.889860767462368</v>
      </c>
      <c r="E5468" s="1">
        <f t="shared" si="846"/>
        <v>0.24479298297160912</v>
      </c>
      <c r="F5468" s="1">
        <f t="shared" si="847"/>
        <v>-0.96957536864746185</v>
      </c>
      <c r="G5468" s="1" t="str">
        <f t="shared" si="848"/>
        <v>0.244792982971609-0.969575368647462i</v>
      </c>
      <c r="H5468" s="1" t="str">
        <f t="shared" si="842"/>
        <v>-0.244792982971609+0.969575368647462i</v>
      </c>
      <c r="I5468" s="1">
        <f t="shared" si="849"/>
        <v>3.5634100124541401E-16</v>
      </c>
      <c r="J5468" s="1">
        <f t="shared" si="850"/>
        <v>-1.28385376034054</v>
      </c>
    </row>
    <row r="5469" spans="1:10" x14ac:dyDescent="0.25">
      <c r="A5469" s="1">
        <f t="shared" si="841"/>
        <v>0.54369999999995644</v>
      </c>
      <c r="B5469" s="1">
        <f t="shared" si="843"/>
        <v>1.06621037506984E-15</v>
      </c>
      <c r="C5469" s="1" t="str">
        <f t="shared" si="844"/>
        <v>1.06621037506984E-15-1.28047590609683i</v>
      </c>
      <c r="D5469" s="1">
        <f t="shared" si="845"/>
        <v>-13.892415929487287</v>
      </c>
      <c r="E5469" s="1">
        <f t="shared" si="846"/>
        <v>0.24231476439686839</v>
      </c>
      <c r="F5469" s="1">
        <f t="shared" si="847"/>
        <v>-0.97019768859510802</v>
      </c>
      <c r="G5469" s="1" t="str">
        <f t="shared" si="848"/>
        <v>0.242314764396868-0.970197688595108i</v>
      </c>
      <c r="H5469" s="1" t="str">
        <f t="shared" si="842"/>
        <v>-0.242314764396868+0.970197688595108i</v>
      </c>
      <c r="I5469" s="1">
        <f t="shared" si="849"/>
        <v>1.06621037506984E-15</v>
      </c>
      <c r="J5469" s="1">
        <f t="shared" si="850"/>
        <v>-1.28047590609683</v>
      </c>
    </row>
    <row r="5470" spans="1:10" x14ac:dyDescent="0.25">
      <c r="A5470" s="1">
        <f t="shared" si="841"/>
        <v>0.54379999999995643</v>
      </c>
      <c r="B5470" s="1">
        <f t="shared" si="843"/>
        <v>1.41787591173731E-15</v>
      </c>
      <c r="C5470" s="1" t="str">
        <f t="shared" si="844"/>
        <v>1.41787591173731E-15-1.27710908555155i</v>
      </c>
      <c r="D5470" s="1">
        <f t="shared" si="845"/>
        <v>-13.894971091512206</v>
      </c>
      <c r="E5470" s="1">
        <f t="shared" si="846"/>
        <v>0.23983496378551833</v>
      </c>
      <c r="F5470" s="1">
        <f t="shared" si="847"/>
        <v>-0.97081367426813636</v>
      </c>
      <c r="G5470" s="1" t="str">
        <f t="shared" si="848"/>
        <v>0.239834963785518-0.970813674268136i</v>
      </c>
      <c r="H5470" s="1" t="str">
        <f t="shared" si="842"/>
        <v>-0.239834963785518+0.970813674268136i</v>
      </c>
      <c r="I5470" s="1">
        <f t="shared" si="849"/>
        <v>1.41787591173731E-15</v>
      </c>
      <c r="J5470" s="1">
        <f t="shared" si="850"/>
        <v>-1.2771090855515499</v>
      </c>
    </row>
    <row r="5471" spans="1:10" x14ac:dyDescent="0.25">
      <c r="A5471" s="1">
        <f t="shared" si="841"/>
        <v>0.54389999999995642</v>
      </c>
      <c r="B5471" s="1">
        <f t="shared" si="843"/>
        <v>-1.9798102349879798E-15</v>
      </c>
      <c r="C5471" s="1" t="str">
        <f t="shared" si="844"/>
        <v>-1.97981023498798E-15-1.27375323379373i</v>
      </c>
      <c r="D5471" s="1">
        <f t="shared" si="845"/>
        <v>-13.897526253537125</v>
      </c>
      <c r="E5471" s="1">
        <f t="shared" si="846"/>
        <v>0.2373535973278037</v>
      </c>
      <c r="F5471" s="1">
        <f t="shared" si="847"/>
        <v>-0.97142332164486911</v>
      </c>
      <c r="G5471" s="1" t="str">
        <f t="shared" si="848"/>
        <v>0.237353597327804-0.971423321644869i</v>
      </c>
      <c r="H5471" s="1" t="str">
        <f t="shared" si="842"/>
        <v>-0.237353597327804+0.971423321644869i</v>
      </c>
      <c r="I5471" s="1">
        <f t="shared" si="849"/>
        <v>-1.9798102349879798E-15</v>
      </c>
      <c r="J5471" s="1">
        <f t="shared" si="850"/>
        <v>-1.2737532337937301</v>
      </c>
    </row>
    <row r="5472" spans="1:10" x14ac:dyDescent="0.25">
      <c r="A5472" s="1">
        <f t="shared" si="841"/>
        <v>0.54399999999995641</v>
      </c>
      <c r="B5472" s="1">
        <f t="shared" si="843"/>
        <v>-7.0521826512129798E-16</v>
      </c>
      <c r="C5472" s="1" t="str">
        <f t="shared" si="844"/>
        <v>-7.05218265121298E-16-1.27040828640606i</v>
      </c>
      <c r="D5472" s="1">
        <f t="shared" si="845"/>
        <v>-13.900081415562045</v>
      </c>
      <c r="E5472" s="1">
        <f t="shared" si="846"/>
        <v>0.23487068122419077</v>
      </c>
      <c r="F5472" s="1">
        <f t="shared" si="847"/>
        <v>-0.97202662674501084</v>
      </c>
      <c r="G5472" s="1" t="str">
        <f t="shared" si="848"/>
        <v>0.234870681224191-0.972026626745011i</v>
      </c>
      <c r="H5472" s="1" t="str">
        <f t="shared" si="842"/>
        <v>-0.234870681224191+0.972026626745011i</v>
      </c>
      <c r="I5472" s="1">
        <f t="shared" si="849"/>
        <v>-7.0521826512129798E-16</v>
      </c>
      <c r="J5472" s="1">
        <f t="shared" si="850"/>
        <v>-1.27040828640606</v>
      </c>
    </row>
    <row r="5473" spans="1:10" x14ac:dyDescent="0.25">
      <c r="A5473" s="1">
        <f t="shared" si="841"/>
        <v>0.5440999999999564</v>
      </c>
      <c r="B5473" s="1">
        <f t="shared" si="843"/>
        <v>1.7584186599308001E-15</v>
      </c>
      <c r="C5473" s="1" t="str">
        <f t="shared" si="844"/>
        <v>1.7584186599308E-15-1.26707417946011i</v>
      </c>
      <c r="D5473" s="1">
        <f t="shared" si="845"/>
        <v>-13.902636577586964</v>
      </c>
      <c r="E5473" s="1">
        <f t="shared" si="846"/>
        <v>0.23238623168526834</v>
      </c>
      <c r="F5473" s="1">
        <f t="shared" si="847"/>
        <v>-0.97262358562967244</v>
      </c>
      <c r="G5473" s="1" t="str">
        <f t="shared" si="848"/>
        <v>0.232386231685268-0.972623585629672i</v>
      </c>
      <c r="H5473" s="1" t="str">
        <f t="shared" si="842"/>
        <v>-0.232386231685268+0.972623585629672i</v>
      </c>
      <c r="I5473" s="1">
        <f t="shared" si="849"/>
        <v>1.7584186599308001E-15</v>
      </c>
      <c r="J5473" s="1">
        <f t="shared" si="850"/>
        <v>-1.2670741794601099</v>
      </c>
    </row>
    <row r="5474" spans="1:10" x14ac:dyDescent="0.25">
      <c r="A5474" s="1">
        <f t="shared" ref="A5474:A5536" si="851">A5473+$O$1</f>
        <v>0.54419999999995639</v>
      </c>
      <c r="B5474" s="1">
        <f t="shared" si="843"/>
        <v>-1.3328930259916401E-15</v>
      </c>
      <c r="C5474" s="1" t="str">
        <f t="shared" si="844"/>
        <v>-1.33289302599164E-15-1.26375084951172i</v>
      </c>
      <c r="D5474" s="1">
        <f t="shared" si="845"/>
        <v>-13.905191739611883</v>
      </c>
      <c r="E5474" s="1">
        <f t="shared" si="846"/>
        <v>0.22990026493163163</v>
      </c>
      <c r="F5474" s="1">
        <f t="shared" si="847"/>
        <v>-0.97321419440139978</v>
      </c>
      <c r="G5474" s="1" t="str">
        <f t="shared" si="848"/>
        <v>0.229900264931632-0.9732141944014i</v>
      </c>
      <c r="H5474" s="1" t="str">
        <f t="shared" ref="H5474:H5536" si="852">IMPRODUCT(G5474,$H$3)</f>
        <v>-0.229900264931632+0.9732141944014i</v>
      </c>
      <c r="I5474" s="1">
        <f t="shared" si="849"/>
        <v>-1.3328930259916401E-15</v>
      </c>
      <c r="J5474" s="1">
        <f t="shared" si="850"/>
        <v>-1.26375084951172</v>
      </c>
    </row>
    <row r="5475" spans="1:10" x14ac:dyDescent="0.25">
      <c r="A5475" s="1">
        <f t="shared" si="851"/>
        <v>0.54429999999995637</v>
      </c>
      <c r="B5475" s="1">
        <f t="shared" si="843"/>
        <v>-5.5974701922260195E-16</v>
      </c>
      <c r="C5475" s="1" t="str">
        <f t="shared" si="844"/>
        <v>-5.59747019222602E-16-1.26043823359633i</v>
      </c>
      <c r="D5475" s="1">
        <f t="shared" si="845"/>
        <v>-13.907746901636804</v>
      </c>
      <c r="E5475" s="1">
        <f t="shared" si="846"/>
        <v>0.22741279719378152</v>
      </c>
      <c r="F5475" s="1">
        <f t="shared" si="847"/>
        <v>-0.97379844920419745</v>
      </c>
      <c r="G5475" s="1" t="str">
        <f t="shared" si="848"/>
        <v>0.227412797193782-0.973798449204197i</v>
      </c>
      <c r="H5475" s="1" t="str">
        <f t="shared" si="852"/>
        <v>-0.227412797193782+0.973798449204197i</v>
      </c>
      <c r="I5475" s="1">
        <f t="shared" si="849"/>
        <v>-5.5974701922260195E-16</v>
      </c>
      <c r="J5475" s="1">
        <f t="shared" si="850"/>
        <v>-1.26043823359633</v>
      </c>
    </row>
    <row r="5476" spans="1:10" x14ac:dyDescent="0.25">
      <c r="A5476" s="1">
        <f t="shared" si="851"/>
        <v>0.54439999999995636</v>
      </c>
      <c r="B5476" s="1">
        <f t="shared" ref="B5476:B5536" si="853">I5476</f>
        <v>-1.8144121205396501E-15</v>
      </c>
      <c r="C5476" s="1" t="str">
        <f t="shared" ref="C5476:C5536" si="854">IMDIV(IMSUB(1,H5476),IMSUM(1,H5476))</f>
        <v>-1.81441212053965E-15-1.25713626922444i</v>
      </c>
      <c r="D5476" s="1">
        <f t="shared" ref="D5476:D5536" si="855">-2*$B$10*A5476</f>
        <v>-13.910302063661723</v>
      </c>
      <c r="E5476" s="1">
        <f t="shared" ref="E5476:E5536" si="856">COS(D5476)</f>
        <v>0.22492384471202373</v>
      </c>
      <c r="F5476" s="1">
        <f t="shared" ref="F5476:F5536" si="857">SIN(D5476)</f>
        <v>-0.97437634622355307</v>
      </c>
      <c r="G5476" s="1" t="str">
        <f t="shared" ref="G5476:G5536" si="858">COMPLEX(E5476,F5476)</f>
        <v>0.224923844712024-0.974376346223553i</v>
      </c>
      <c r="H5476" s="1" t="str">
        <f t="shared" si="852"/>
        <v>-0.224923844712024+0.974376346223553i</v>
      </c>
      <c r="I5476" s="1">
        <f t="shared" ref="I5476:I5536" si="859">IMREAL(C5476)</f>
        <v>-1.8144121205396501E-15</v>
      </c>
      <c r="J5476" s="1">
        <f t="shared" si="850"/>
        <v>-1.2571362692244401</v>
      </c>
    </row>
    <row r="5477" spans="1:10" x14ac:dyDescent="0.25">
      <c r="A5477" s="1">
        <f t="shared" si="851"/>
        <v>0.54449999999995635</v>
      </c>
      <c r="B5477" s="1">
        <f t="shared" si="853"/>
        <v>-1.0440356032846201E-15</v>
      </c>
      <c r="C5477" s="1" t="str">
        <f t="shared" si="854"/>
        <v>-1.04403560328462E-15-1.25384489437711i</v>
      </c>
      <c r="D5477" s="1">
        <f t="shared" si="855"/>
        <v>-13.912857225686642</v>
      </c>
      <c r="E5477" s="1">
        <f t="shared" si="856"/>
        <v>0.22243342373635253</v>
      </c>
      <c r="F5477" s="1">
        <f t="shared" si="857"/>
        <v>-0.9749478816864644</v>
      </c>
      <c r="G5477" s="1" t="str">
        <f t="shared" si="858"/>
        <v>0.222433423736353-0.974947881686464i</v>
      </c>
      <c r="H5477" s="1" t="str">
        <f t="shared" si="852"/>
        <v>-0.222433423736353+0.974947881686464i</v>
      </c>
      <c r="I5477" s="1">
        <f t="shared" si="859"/>
        <v>-1.0440356032846201E-15</v>
      </c>
      <c r="J5477" s="1">
        <f t="shared" si="850"/>
        <v>-1.2538448943771101</v>
      </c>
    </row>
    <row r="5478" spans="1:10" x14ac:dyDescent="0.25">
      <c r="A5478" s="1">
        <f t="shared" si="851"/>
        <v>0.54459999999995634</v>
      </c>
      <c r="B5478" s="1">
        <f t="shared" si="853"/>
        <v>-9.71883499513167E-16</v>
      </c>
      <c r="C5478" s="1" t="str">
        <f t="shared" si="854"/>
        <v>-9.71883499513167E-16-1.25056404750144i</v>
      </c>
      <c r="D5478" s="1">
        <f t="shared" si="855"/>
        <v>-13.915412387711561</v>
      </c>
      <c r="E5478" s="1">
        <f t="shared" si="856"/>
        <v>0.21994155052635148</v>
      </c>
      <c r="F5478" s="1">
        <f t="shared" si="857"/>
        <v>-0.97551305186146253</v>
      </c>
      <c r="G5478" s="1" t="str">
        <f t="shared" si="858"/>
        <v>0.219941550526351-0.975513051861463i</v>
      </c>
      <c r="H5478" s="1" t="str">
        <f t="shared" si="852"/>
        <v>-0.219941550526351+0.975513051861463i</v>
      </c>
      <c r="I5478" s="1">
        <f t="shared" si="859"/>
        <v>-9.71883499513167E-16</v>
      </c>
      <c r="J5478" s="1">
        <f t="shared" si="850"/>
        <v>-1.2505640475014399</v>
      </c>
    </row>
    <row r="5479" spans="1:10" x14ac:dyDescent="0.25">
      <c r="A5479" s="1">
        <f t="shared" si="851"/>
        <v>0.54469999999995633</v>
      </c>
      <c r="B5479" s="1">
        <f t="shared" si="853"/>
        <v>-2.35411605182872E-15</v>
      </c>
      <c r="C5479" s="1" t="str">
        <f t="shared" si="854"/>
        <v>-2.35411605182872E-15-1.2472936675062i</v>
      </c>
      <c r="D5479" s="1">
        <f t="shared" si="855"/>
        <v>-13.917967549736481</v>
      </c>
      <c r="E5479" s="1">
        <f t="shared" si="856"/>
        <v>0.21744824135108376</v>
      </c>
      <c r="F5479" s="1">
        <f t="shared" si="857"/>
        <v>-0.97607185305863664</v>
      </c>
      <c r="G5479" s="1" t="str">
        <f t="shared" si="858"/>
        <v>0.217448241351084-0.976071853058637i</v>
      </c>
      <c r="H5479" s="1" t="str">
        <f t="shared" si="852"/>
        <v>-0.217448241351084+0.976071853058637i</v>
      </c>
      <c r="I5479" s="1">
        <f t="shared" si="859"/>
        <v>-2.35411605182872E-15</v>
      </c>
      <c r="J5479" s="1">
        <f t="shared" si="850"/>
        <v>-1.2472936675062001</v>
      </c>
    </row>
    <row r="5480" spans="1:10" x14ac:dyDescent="0.25">
      <c r="A5480" s="1">
        <f t="shared" si="851"/>
        <v>0.54479999999995632</v>
      </c>
      <c r="B5480" s="1">
        <f t="shared" si="853"/>
        <v>-9.6680839515332904E-16</v>
      </c>
      <c r="C5480" s="1" t="str">
        <f t="shared" si="854"/>
        <v>-9.66808395153329E-16-1.24403369375748i</v>
      </c>
      <c r="D5480" s="1">
        <f t="shared" si="855"/>
        <v>-13.9205227117614</v>
      </c>
      <c r="E5480" s="1">
        <f t="shared" si="856"/>
        <v>0.21495351248899305</v>
      </c>
      <c r="F5480" s="1">
        <f t="shared" si="857"/>
        <v>-0.97662428162965742</v>
      </c>
      <c r="G5480" s="1" t="str">
        <f t="shared" si="858"/>
        <v>0.214953512488993-0.976624281629657i</v>
      </c>
      <c r="H5480" s="1" t="str">
        <f t="shared" si="852"/>
        <v>-0.214953512488993+0.976624281629657i</v>
      </c>
      <c r="I5480" s="1">
        <f t="shared" si="859"/>
        <v>-9.6680839515332904E-16</v>
      </c>
      <c r="J5480" s="1">
        <f t="shared" ref="J5480:J5536" si="860">MAX(MIN(IMAGINARY(C5480),11),-11)</f>
        <v>-1.2440336937574801</v>
      </c>
    </row>
    <row r="5481" spans="1:10" x14ac:dyDescent="0.25">
      <c r="A5481" s="1">
        <f t="shared" si="851"/>
        <v>0.54489999999995631</v>
      </c>
      <c r="B5481" s="1">
        <f t="shared" si="853"/>
        <v>1.4464243906809399E-15</v>
      </c>
      <c r="C5481" s="1" t="str">
        <f t="shared" si="854"/>
        <v>1.44642439068094E-15-1.24078406607434i</v>
      </c>
      <c r="D5481" s="1">
        <f t="shared" si="855"/>
        <v>-13.923077873786319</v>
      </c>
      <c r="E5481" s="1">
        <f t="shared" si="856"/>
        <v>0.21245738022778671</v>
      </c>
      <c r="F5481" s="1">
        <f t="shared" si="857"/>
        <v>-0.97717033396780195</v>
      </c>
      <c r="G5481" s="1" t="str">
        <f t="shared" si="858"/>
        <v>0.212457380227787-0.977170333967802i</v>
      </c>
      <c r="H5481" s="1" t="str">
        <f t="shared" si="852"/>
        <v>-0.212457380227787+0.977170333967802i</v>
      </c>
      <c r="I5481" s="1">
        <f t="shared" si="859"/>
        <v>1.4464243906809399E-15</v>
      </c>
      <c r="J5481" s="1">
        <f t="shared" si="860"/>
        <v>-1.2407840660743401</v>
      </c>
    </row>
    <row r="5482" spans="1:10" x14ac:dyDescent="0.25">
      <c r="A5482" s="1">
        <f t="shared" si="851"/>
        <v>0.5449999999999563</v>
      </c>
      <c r="B5482" s="1">
        <f t="shared" si="853"/>
        <v>-2.0609259710888601E-15</v>
      </c>
      <c r="C5482" s="1" t="str">
        <f t="shared" si="854"/>
        <v>-2.06092597108886E-15-1.23754472472453i</v>
      </c>
      <c r="D5482" s="1">
        <f t="shared" si="855"/>
        <v>-13.92563303581124</v>
      </c>
      <c r="E5482" s="1">
        <f t="shared" si="856"/>
        <v>0.20995986086433466</v>
      </c>
      <c r="F5482" s="1">
        <f t="shared" si="857"/>
        <v>-0.97771000650797746</v>
      </c>
      <c r="G5482" s="1" t="str">
        <f t="shared" si="858"/>
        <v>0.209959860864335-0.977710006507977i</v>
      </c>
      <c r="H5482" s="1" t="str">
        <f t="shared" si="852"/>
        <v>-0.209959860864335+0.977710006507977i</v>
      </c>
      <c r="I5482" s="1">
        <f t="shared" si="859"/>
        <v>-2.0609259710888601E-15</v>
      </c>
      <c r="J5482" s="1">
        <f t="shared" si="860"/>
        <v>-1.2375447247245299</v>
      </c>
    </row>
    <row r="5483" spans="1:10" x14ac:dyDescent="0.25">
      <c r="A5483" s="1">
        <f t="shared" si="851"/>
        <v>0.54509999999995629</v>
      </c>
      <c r="B5483" s="1">
        <f t="shared" si="853"/>
        <v>1.2333290493086299E-15</v>
      </c>
      <c r="C5483" s="1" t="str">
        <f t="shared" si="854"/>
        <v>1.23332904930863E-15-1.23431561042035i</v>
      </c>
      <c r="D5483" s="1">
        <f t="shared" si="855"/>
        <v>-13.928188197836159</v>
      </c>
      <c r="E5483" s="1">
        <f t="shared" si="856"/>
        <v>0.2074609707045682</v>
      </c>
      <c r="F5483" s="1">
        <f t="shared" si="857"/>
        <v>-0.97824329572674218</v>
      </c>
      <c r="G5483" s="1" t="str">
        <f t="shared" si="858"/>
        <v>0.207460970704568-0.978243295726742i</v>
      </c>
      <c r="H5483" s="1" t="str">
        <f t="shared" si="852"/>
        <v>-0.207460970704568+0.978243295726742i</v>
      </c>
      <c r="I5483" s="1">
        <f t="shared" si="859"/>
        <v>1.2333290493086299E-15</v>
      </c>
      <c r="J5483" s="1">
        <f t="shared" si="860"/>
        <v>-1.2343156104203501</v>
      </c>
    </row>
    <row r="5484" spans="1:10" x14ac:dyDescent="0.25">
      <c r="A5484" s="1">
        <f t="shared" si="851"/>
        <v>0.54519999999995628</v>
      </c>
      <c r="B5484" s="1">
        <f t="shared" si="853"/>
        <v>-2.0501877933916001E-15</v>
      </c>
      <c r="C5484" s="1" t="str">
        <f t="shared" si="854"/>
        <v>-2.0501877933916E-15-1.23109666431439i</v>
      </c>
      <c r="D5484" s="1">
        <f t="shared" si="855"/>
        <v>-13.930743359861077</v>
      </c>
      <c r="E5484" s="1">
        <f t="shared" si="856"/>
        <v>0.20496072606336319</v>
      </c>
      <c r="F5484" s="1">
        <f t="shared" si="857"/>
        <v>-0.97877019814233157</v>
      </c>
      <c r="G5484" s="1" t="str">
        <f t="shared" si="858"/>
        <v>0.204960726063363-0.978770198142332i</v>
      </c>
      <c r="H5484" s="1" t="str">
        <f t="shared" si="852"/>
        <v>-0.204960726063363+0.978770198142332i</v>
      </c>
      <c r="I5484" s="1">
        <f t="shared" si="859"/>
        <v>-2.0501877933916001E-15</v>
      </c>
      <c r="J5484" s="1">
        <f t="shared" si="860"/>
        <v>-1.2310966643143899</v>
      </c>
    </row>
    <row r="5485" spans="1:10" x14ac:dyDescent="0.25">
      <c r="A5485" s="1">
        <f t="shared" si="851"/>
        <v>0.54529999999995626</v>
      </c>
      <c r="B5485" s="1">
        <f t="shared" si="853"/>
        <v>3.4080733457438799E-16</v>
      </c>
      <c r="C5485" s="1" t="str">
        <f t="shared" si="854"/>
        <v>3.40807334574388E-16-1.22788782799548i</v>
      </c>
      <c r="D5485" s="1">
        <f t="shared" si="855"/>
        <v>-13.933298521885996</v>
      </c>
      <c r="E5485" s="1">
        <f t="shared" si="856"/>
        <v>0.20245914326444039</v>
      </c>
      <c r="F5485" s="1">
        <f t="shared" si="857"/>
        <v>-0.97929071031467918</v>
      </c>
      <c r="G5485" s="1" t="str">
        <f t="shared" si="858"/>
        <v>0.20245914326444-0.979290710314679i</v>
      </c>
      <c r="H5485" s="1" t="str">
        <f t="shared" si="852"/>
        <v>-0.20245914326444+0.979290710314679i</v>
      </c>
      <c r="I5485" s="1">
        <f t="shared" si="859"/>
        <v>3.4080733457438799E-16</v>
      </c>
      <c r="J5485" s="1">
        <f t="shared" si="860"/>
        <v>-1.2278878279954799</v>
      </c>
    </row>
    <row r="5486" spans="1:10" x14ac:dyDescent="0.25">
      <c r="A5486" s="1">
        <f t="shared" si="851"/>
        <v>0.54539999999995625</v>
      </c>
      <c r="B5486" s="1">
        <f t="shared" si="853"/>
        <v>-2.7873398468695298E-15</v>
      </c>
      <c r="C5486" s="1" t="str">
        <f t="shared" si="854"/>
        <v>-2.78733984686953E-15-1.22468904348454i</v>
      </c>
      <c r="D5486" s="1">
        <f t="shared" si="855"/>
        <v>-13.935853683910917</v>
      </c>
      <c r="E5486" s="1">
        <f t="shared" si="856"/>
        <v>0.1999562386402555</v>
      </c>
      <c r="F5486" s="1">
        <f t="shared" si="857"/>
        <v>-0.97980482884543962</v>
      </c>
      <c r="G5486" s="1" t="str">
        <f t="shared" si="858"/>
        <v>0.199956238640255-0.97980482884544i</v>
      </c>
      <c r="H5486" s="1" t="str">
        <f t="shared" si="852"/>
        <v>-0.199956238640255+0.97980482884544i</v>
      </c>
      <c r="I5486" s="1">
        <f t="shared" si="859"/>
        <v>-2.7873398468695298E-15</v>
      </c>
      <c r="J5486" s="1">
        <f t="shared" si="860"/>
        <v>-1.2246890434845401</v>
      </c>
    </row>
    <row r="5487" spans="1:10" x14ac:dyDescent="0.25">
      <c r="A5487" s="1">
        <f t="shared" si="851"/>
        <v>0.54549999999995624</v>
      </c>
      <c r="B5487" s="1">
        <f t="shared" si="853"/>
        <v>2.7122754114442001E-16</v>
      </c>
      <c r="C5487" s="1" t="str">
        <f t="shared" si="854"/>
        <v>2.7122754114442E-16-1.22150025323063i</v>
      </c>
      <c r="D5487" s="1">
        <f t="shared" si="855"/>
        <v>-13.938408845935836</v>
      </c>
      <c r="E5487" s="1">
        <f t="shared" si="856"/>
        <v>0.19745202853189939</v>
      </c>
      <c r="F5487" s="1">
        <f t="shared" si="857"/>
        <v>-0.98031255037800979</v>
      </c>
      <c r="G5487" s="1" t="str">
        <f t="shared" si="858"/>
        <v>0.197452028531899-0.98031255037801i</v>
      </c>
      <c r="H5487" s="1" t="str">
        <f t="shared" si="852"/>
        <v>-0.197452028531899+0.98031255037801i</v>
      </c>
      <c r="I5487" s="1">
        <f t="shared" si="859"/>
        <v>2.7122754114442001E-16</v>
      </c>
      <c r="J5487" s="1">
        <f t="shared" si="860"/>
        <v>-1.2215002532306301</v>
      </c>
    </row>
    <row r="5488" spans="1:10" x14ac:dyDescent="0.25">
      <c r="A5488" s="1">
        <f t="shared" si="851"/>
        <v>0.54559999999995623</v>
      </c>
      <c r="B5488" s="1">
        <f t="shared" si="853"/>
        <v>-9.4682592885455206E-16</v>
      </c>
      <c r="C5488" s="1" t="str">
        <f t="shared" si="854"/>
        <v>-9.46825928854552E-16-1.21832140010688i</v>
      </c>
      <c r="D5488" s="1">
        <f t="shared" si="855"/>
        <v>-13.940964007960755</v>
      </c>
      <c r="E5488" s="1">
        <f t="shared" si="856"/>
        <v>0.19494652928898104</v>
      </c>
      <c r="F5488" s="1">
        <f t="shared" si="857"/>
        <v>-0.98081387159755262</v>
      </c>
      <c r="G5488" s="1" t="str">
        <f t="shared" si="858"/>
        <v>0.194946529288981-0.980813871597553i</v>
      </c>
      <c r="H5488" s="1" t="str">
        <f t="shared" si="852"/>
        <v>-0.194946529288981+0.980813871597553i</v>
      </c>
      <c r="I5488" s="1">
        <f t="shared" si="859"/>
        <v>-9.4682592885455206E-16</v>
      </c>
      <c r="J5488" s="1">
        <f t="shared" si="860"/>
        <v>-1.2183214001068801</v>
      </c>
    </row>
    <row r="5489" spans="1:10" x14ac:dyDescent="0.25">
      <c r="A5489" s="1">
        <f t="shared" si="851"/>
        <v>0.54569999999995622</v>
      </c>
      <c r="B5489" s="1">
        <f t="shared" si="853"/>
        <v>1.55145373383638E-15</v>
      </c>
      <c r="C5489" s="1" t="str">
        <f t="shared" si="854"/>
        <v>1.55145373383638E-15-1.21515242740663i</v>
      </c>
      <c r="D5489" s="1">
        <f t="shared" si="855"/>
        <v>-13.943519169985676</v>
      </c>
      <c r="E5489" s="1">
        <f t="shared" si="856"/>
        <v>0.192439757269526</v>
      </c>
      <c r="F5489" s="1">
        <f t="shared" si="857"/>
        <v>-0.98130878923101772</v>
      </c>
      <c r="G5489" s="1" t="str">
        <f t="shared" si="858"/>
        <v>0.192439757269526-0.981308789231018i</v>
      </c>
      <c r="H5489" s="1" t="str">
        <f t="shared" si="852"/>
        <v>-0.192439757269526+0.981308789231018i</v>
      </c>
      <c r="I5489" s="1">
        <f t="shared" si="859"/>
        <v>1.55145373383638E-15</v>
      </c>
      <c r="J5489" s="1">
        <f t="shared" si="860"/>
        <v>-1.2151524274066301</v>
      </c>
    </row>
    <row r="5490" spans="1:10" x14ac:dyDescent="0.25">
      <c r="A5490" s="1">
        <f t="shared" si="851"/>
        <v>0.54579999999995621</v>
      </c>
      <c r="B5490" s="1">
        <f t="shared" si="853"/>
        <v>-3.0275613986816E-15</v>
      </c>
      <c r="C5490" s="1" t="str">
        <f t="shared" si="854"/>
        <v>-3.0275613986816E-15-1.21199327883944i</v>
      </c>
      <c r="D5490" s="1">
        <f t="shared" si="855"/>
        <v>-13.946074332010594</v>
      </c>
      <c r="E5490" s="1">
        <f t="shared" si="856"/>
        <v>0.18993172883987477</v>
      </c>
      <c r="F5490" s="1">
        <f t="shared" si="857"/>
        <v>-0.98179730004716159</v>
      </c>
      <c r="G5490" s="1" t="str">
        <f t="shared" si="858"/>
        <v>0.189931728839875-0.981797300047162i</v>
      </c>
      <c r="H5490" s="1" t="str">
        <f t="shared" si="852"/>
        <v>-0.189931728839875+0.981797300047162i</v>
      </c>
      <c r="I5490" s="1">
        <f t="shared" si="859"/>
        <v>-3.0275613986816E-15</v>
      </c>
      <c r="J5490" s="1">
        <f t="shared" si="860"/>
        <v>-1.2119932788394401</v>
      </c>
    </row>
    <row r="5491" spans="1:10" x14ac:dyDescent="0.25">
      <c r="A5491" s="1">
        <f t="shared" si="851"/>
        <v>0.5458999999999562</v>
      </c>
      <c r="B5491" s="1">
        <f t="shared" si="853"/>
        <v>2.1473381269163201E-15</v>
      </c>
      <c r="C5491" s="1" t="str">
        <f t="shared" si="854"/>
        <v>2.14733812691632E-15-1.20884389852735i</v>
      </c>
      <c r="D5491" s="1">
        <f t="shared" si="855"/>
        <v>-13.948629494035513</v>
      </c>
      <c r="E5491" s="1">
        <f t="shared" si="856"/>
        <v>0.18742246037456561</v>
      </c>
      <c r="F5491" s="1">
        <f t="shared" si="857"/>
        <v>-0.98227940085657117</v>
      </c>
      <c r="G5491" s="1" t="str">
        <f t="shared" si="858"/>
        <v>0.187422460374566-0.982279400856571i</v>
      </c>
      <c r="H5491" s="1" t="str">
        <f t="shared" si="852"/>
        <v>-0.187422460374566+0.982279400856571i</v>
      </c>
      <c r="I5491" s="1">
        <f t="shared" si="859"/>
        <v>2.1473381269163201E-15</v>
      </c>
      <c r="J5491" s="1">
        <f t="shared" si="860"/>
        <v>-1.20884389852735</v>
      </c>
    </row>
    <row r="5492" spans="1:10" x14ac:dyDescent="0.25">
      <c r="A5492" s="1">
        <f t="shared" si="851"/>
        <v>0.54599999999995619</v>
      </c>
      <c r="B5492" s="1">
        <f t="shared" si="853"/>
        <v>-1.53939068786699E-15</v>
      </c>
      <c r="C5492" s="1" t="str">
        <f t="shared" si="854"/>
        <v>-1.53939068786699E-15-1.20570423100093i</v>
      </c>
      <c r="D5492" s="1">
        <f t="shared" si="855"/>
        <v>-13.951184656060434</v>
      </c>
      <c r="E5492" s="1">
        <f t="shared" si="856"/>
        <v>0.18491196825623274</v>
      </c>
      <c r="F5492" s="1">
        <f t="shared" si="857"/>
        <v>-0.98275508851168303</v>
      </c>
      <c r="G5492" s="1" t="str">
        <f t="shared" si="858"/>
        <v>0.184911968256233-0.982755088511683i</v>
      </c>
      <c r="H5492" s="1" t="str">
        <f t="shared" si="852"/>
        <v>-0.184911968256233+0.982755088511683i</v>
      </c>
      <c r="I5492" s="1">
        <f t="shared" si="859"/>
        <v>-1.53939068786699E-15</v>
      </c>
      <c r="J5492" s="1">
        <f t="shared" si="860"/>
        <v>-1.20570423100093</v>
      </c>
    </row>
    <row r="5493" spans="1:10" x14ac:dyDescent="0.25">
      <c r="A5493" s="1">
        <f t="shared" si="851"/>
        <v>0.54609999999995618</v>
      </c>
      <c r="B5493" s="1">
        <f t="shared" si="853"/>
        <v>1.8691758248688898E-15</v>
      </c>
      <c r="C5493" s="1" t="str">
        <f t="shared" si="854"/>
        <v>1.86917582486889E-15-1.20257422119564i</v>
      </c>
      <c r="D5493" s="1">
        <f t="shared" si="855"/>
        <v>-13.953739818085353</v>
      </c>
      <c r="E5493" s="1">
        <f t="shared" si="856"/>
        <v>0.18240026887550462</v>
      </c>
      <c r="F5493" s="1">
        <f t="shared" si="857"/>
        <v>-0.98322435990680357</v>
      </c>
      <c r="G5493" s="1" t="str">
        <f t="shared" si="858"/>
        <v>0.182400268875505-0.983224359906804i</v>
      </c>
      <c r="H5493" s="1" t="str">
        <f t="shared" si="852"/>
        <v>-0.182400268875505+0.983224359906804i</v>
      </c>
      <c r="I5493" s="1">
        <f t="shared" si="859"/>
        <v>1.8691758248688898E-15</v>
      </c>
      <c r="J5493" s="1">
        <f t="shared" si="860"/>
        <v>-1.2025742211956401</v>
      </c>
    </row>
    <row r="5494" spans="1:10" x14ac:dyDescent="0.25">
      <c r="A5494" s="1">
        <f t="shared" si="851"/>
        <v>0.54619999999995617</v>
      </c>
      <c r="B5494" s="1">
        <f t="shared" si="853"/>
        <v>1.1984951175971799E-15</v>
      </c>
      <c r="C5494" s="1" t="str">
        <f t="shared" si="854"/>
        <v>1.19849511759718E-15-1.199453814448i</v>
      </c>
      <c r="D5494" s="1">
        <f t="shared" si="855"/>
        <v>-13.956294980110272</v>
      </c>
      <c r="E5494" s="1">
        <f t="shared" si="856"/>
        <v>0.17988737863088661</v>
      </c>
      <c r="F5494" s="1">
        <f t="shared" si="857"/>
        <v>-0.9836872119781308</v>
      </c>
      <c r="G5494" s="1" t="str">
        <f t="shared" si="858"/>
        <v>0.179887378630887-0.983687211978131i</v>
      </c>
      <c r="H5494" s="1" t="str">
        <f t="shared" si="852"/>
        <v>-0.179887378630887+0.983687211978131i</v>
      </c>
      <c r="I5494" s="1">
        <f t="shared" si="859"/>
        <v>1.1984951175971799E-15</v>
      </c>
      <c r="J5494" s="1">
        <f t="shared" si="860"/>
        <v>-1.199453814448</v>
      </c>
    </row>
    <row r="5495" spans="1:10" x14ac:dyDescent="0.25">
      <c r="A5495" s="1">
        <f t="shared" si="851"/>
        <v>0.54629999999995615</v>
      </c>
      <c r="B5495" s="1">
        <f t="shared" si="853"/>
        <v>-2.6564149912910199E-16</v>
      </c>
      <c r="C5495" s="1" t="str">
        <f t="shared" si="854"/>
        <v>-2.65641499129102E-16-1.19634295649196i</v>
      </c>
      <c r="D5495" s="1">
        <f t="shared" si="855"/>
        <v>-13.958850142135191</v>
      </c>
      <c r="E5495" s="1">
        <f t="shared" si="856"/>
        <v>0.17737331392866068</v>
      </c>
      <c r="F5495" s="1">
        <f t="shared" si="857"/>
        <v>-0.98414364170377322</v>
      </c>
      <c r="G5495" s="1" t="str">
        <f t="shared" si="858"/>
        <v>0.177373313928661-0.984143641703773i</v>
      </c>
      <c r="H5495" s="1" t="str">
        <f t="shared" si="852"/>
        <v>-0.177373313928661+0.984143641703773i</v>
      </c>
      <c r="I5495" s="1">
        <f t="shared" si="859"/>
        <v>-2.6564149912910199E-16</v>
      </c>
      <c r="J5495" s="1">
        <f t="shared" si="860"/>
        <v>-1.1963429564919601</v>
      </c>
    </row>
    <row r="5496" spans="1:10" x14ac:dyDescent="0.25">
      <c r="A5496" s="1">
        <f t="shared" si="851"/>
        <v>0.54639999999995614</v>
      </c>
      <c r="B5496" s="1">
        <f t="shared" si="853"/>
        <v>2.8482432256380202E-15</v>
      </c>
      <c r="C5496" s="1" t="str">
        <f t="shared" si="854"/>
        <v>2.84824322563802E-15-1.19324159345525i</v>
      </c>
      <c r="D5496" s="1">
        <f t="shared" si="855"/>
        <v>-13.961405304160111</v>
      </c>
      <c r="E5496" s="1">
        <f t="shared" si="856"/>
        <v>0.17485809118277501</v>
      </c>
      <c r="F5496" s="1">
        <f t="shared" si="857"/>
        <v>-0.9845936461037702</v>
      </c>
      <c r="G5496" s="1" t="str">
        <f t="shared" si="858"/>
        <v>0.174858091182775-0.98459364610377i</v>
      </c>
      <c r="H5496" s="1" t="str">
        <f t="shared" si="852"/>
        <v>-0.174858091182775+0.98459364610377i</v>
      </c>
      <c r="I5496" s="1">
        <f t="shared" si="859"/>
        <v>2.8482432256380202E-15</v>
      </c>
      <c r="J5496" s="1">
        <f t="shared" si="860"/>
        <v>-1.19324159345525</v>
      </c>
    </row>
    <row r="5497" spans="1:10" x14ac:dyDescent="0.25">
      <c r="A5497" s="1">
        <f t="shared" si="851"/>
        <v>0.54649999999995613</v>
      </c>
      <c r="B5497" s="1">
        <f t="shared" si="853"/>
        <v>-1.9159307742442399E-15</v>
      </c>
      <c r="C5497" s="1" t="str">
        <f t="shared" si="854"/>
        <v>-1.91593077424424E-15-1.19014967185572i</v>
      </c>
      <c r="D5497" s="1">
        <f t="shared" si="855"/>
        <v>-13.96396046618503</v>
      </c>
      <c r="E5497" s="1">
        <f t="shared" si="856"/>
        <v>0.17234172681474361</v>
      </c>
      <c r="F5497" s="1">
        <f t="shared" si="857"/>
        <v>-0.98503722224011026</v>
      </c>
      <c r="G5497" s="1" t="str">
        <f t="shared" si="858"/>
        <v>0.172341726814744-0.98503722224011i</v>
      </c>
      <c r="H5497" s="1" t="str">
        <f t="shared" si="852"/>
        <v>-0.172341726814744+0.98503722224011i</v>
      </c>
      <c r="I5497" s="1">
        <f t="shared" si="859"/>
        <v>-1.9159307742442399E-15</v>
      </c>
      <c r="J5497" s="1">
        <f t="shared" si="860"/>
        <v>-1.1901496718557201</v>
      </c>
    </row>
    <row r="5498" spans="1:10" x14ac:dyDescent="0.25">
      <c r="A5498" s="1">
        <f t="shared" si="851"/>
        <v>0.54659999999995612</v>
      </c>
      <c r="B5498" s="1">
        <f t="shared" si="853"/>
        <v>1.3179092690472499E-16</v>
      </c>
      <c r="C5498" s="1" t="str">
        <f t="shared" si="854"/>
        <v>1.31790926904725E-16-1.18706713859786i</v>
      </c>
      <c r="D5498" s="1">
        <f t="shared" si="855"/>
        <v>-13.966515628209949</v>
      </c>
      <c r="E5498" s="1">
        <f t="shared" si="856"/>
        <v>0.1698242372535288</v>
      </c>
      <c r="F5498" s="1">
        <f t="shared" si="857"/>
        <v>-0.98547436721675163</v>
      </c>
      <c r="G5498" s="1" t="str">
        <f t="shared" si="858"/>
        <v>0.169824237253529-0.985474367216752i</v>
      </c>
      <c r="H5498" s="1" t="str">
        <f t="shared" si="852"/>
        <v>-0.169824237253529+0.985474367216752i</v>
      </c>
      <c r="I5498" s="1">
        <f t="shared" si="859"/>
        <v>1.3179092690472499E-16</v>
      </c>
      <c r="J5498" s="1">
        <f t="shared" si="860"/>
        <v>-1.1870671385978599</v>
      </c>
    </row>
    <row r="5499" spans="1:10" x14ac:dyDescent="0.25">
      <c r="A5499" s="1">
        <f t="shared" si="851"/>
        <v>0.54669999999995611</v>
      </c>
      <c r="B5499" s="1">
        <f t="shared" si="853"/>
        <v>6.5724866714033004E-16</v>
      </c>
      <c r="C5499" s="1" t="str">
        <f t="shared" si="854"/>
        <v>6.5724866714033E-16-1.18399394096918i</v>
      </c>
      <c r="D5499" s="1">
        <f t="shared" si="855"/>
        <v>-13.96907079023487</v>
      </c>
      <c r="E5499" s="1">
        <f t="shared" si="856"/>
        <v>0.16730563893543912</v>
      </c>
      <c r="F5499" s="1">
        <f t="shared" si="857"/>
        <v>-0.98590507817964124</v>
      </c>
      <c r="G5499" s="1" t="str">
        <f t="shared" si="858"/>
        <v>0.167305638935439-0.985905078179641i</v>
      </c>
      <c r="H5499" s="1" t="str">
        <f t="shared" si="852"/>
        <v>-0.167305638935439+0.985905078179641i</v>
      </c>
      <c r="I5499" s="1">
        <f t="shared" si="859"/>
        <v>6.5724866714033004E-16</v>
      </c>
      <c r="J5499" s="1">
        <f t="shared" si="860"/>
        <v>-1.18399394096918</v>
      </c>
    </row>
    <row r="5500" spans="1:10" x14ac:dyDescent="0.25">
      <c r="A5500" s="1">
        <f t="shared" si="851"/>
        <v>0.5467999999999561</v>
      </c>
      <c r="B5500" s="1">
        <f t="shared" si="853"/>
        <v>1.70442441785635E-15</v>
      </c>
      <c r="C5500" s="1" t="str">
        <f t="shared" si="854"/>
        <v>1.70442441785635E-15-1.18093002663677i</v>
      </c>
      <c r="D5500" s="1">
        <f t="shared" si="855"/>
        <v>-13.971625952259789</v>
      </c>
      <c r="E5500" s="1">
        <f t="shared" si="856"/>
        <v>0.16478594830402724</v>
      </c>
      <c r="F5500" s="1">
        <f t="shared" si="857"/>
        <v>-0.98632935231673124</v>
      </c>
      <c r="G5500" s="1" t="str">
        <f t="shared" si="858"/>
        <v>0.164785948304027-0.986329352316731i</v>
      </c>
      <c r="H5500" s="1" t="str">
        <f t="shared" si="852"/>
        <v>-0.164785948304027+0.986329352316731i</v>
      </c>
      <c r="I5500" s="1">
        <f t="shared" si="859"/>
        <v>1.70442441785635E-15</v>
      </c>
      <c r="J5500" s="1">
        <f t="shared" si="860"/>
        <v>-1.1809300266367699</v>
      </c>
    </row>
    <row r="5501" spans="1:10" x14ac:dyDescent="0.25">
      <c r="A5501" s="1">
        <f t="shared" si="851"/>
        <v>0.54689999999995609</v>
      </c>
      <c r="B5501" s="1">
        <f t="shared" si="853"/>
        <v>-9.1539302865617201E-16</v>
      </c>
      <c r="C5501" s="1" t="str">
        <f t="shared" si="854"/>
        <v>-9.15393028656172E-16-1.17787534364385i</v>
      </c>
      <c r="D5501" s="1">
        <f t="shared" si="855"/>
        <v>-13.974181114284708</v>
      </c>
      <c r="E5501" s="1">
        <f t="shared" si="856"/>
        <v>0.1622651818099721</v>
      </c>
      <c r="F5501" s="1">
        <f t="shared" si="857"/>
        <v>-0.986747186858</v>
      </c>
      <c r="G5501" s="1" t="str">
        <f t="shared" si="858"/>
        <v>0.162265181809972-0.986747186858i</v>
      </c>
      <c r="H5501" s="1" t="str">
        <f t="shared" si="852"/>
        <v>-0.162265181809972+0.986747186858i</v>
      </c>
      <c r="I5501" s="1">
        <f t="shared" si="859"/>
        <v>-9.1539302865617201E-16</v>
      </c>
      <c r="J5501" s="1">
        <f t="shared" si="860"/>
        <v>-1.17787534364385</v>
      </c>
    </row>
    <row r="5502" spans="1:10" x14ac:dyDescent="0.25">
      <c r="A5502" s="1">
        <f t="shared" si="851"/>
        <v>0.54699999999995608</v>
      </c>
      <c r="B5502" s="1">
        <f t="shared" si="853"/>
        <v>6.52161569417907E-17</v>
      </c>
      <c r="C5502" s="1" t="str">
        <f t="shared" si="854"/>
        <v>6.52161569417907E-17-1.17482984040634i</v>
      </c>
      <c r="D5502" s="1">
        <f t="shared" si="855"/>
        <v>-13.976736276309627</v>
      </c>
      <c r="E5502" s="1">
        <f t="shared" si="856"/>
        <v>0.15974335591097857</v>
      </c>
      <c r="F5502" s="1">
        <f t="shared" si="857"/>
        <v>-0.98715857907546867</v>
      </c>
      <c r="G5502" s="1" t="str">
        <f t="shared" si="858"/>
        <v>0.159743355910979-0.987158579075469i</v>
      </c>
      <c r="H5502" s="1" t="str">
        <f t="shared" si="852"/>
        <v>-0.159743355910979+0.987158579075469i</v>
      </c>
      <c r="I5502" s="1">
        <f t="shared" si="859"/>
        <v>6.52161569417907E-17</v>
      </c>
      <c r="J5502" s="1">
        <f t="shared" si="860"/>
        <v>-1.17482984040634</v>
      </c>
    </row>
    <row r="5503" spans="1:10" x14ac:dyDescent="0.25">
      <c r="A5503" s="1">
        <f t="shared" si="851"/>
        <v>0.54709999999995607</v>
      </c>
      <c r="B5503" s="1">
        <f t="shared" si="853"/>
        <v>2.01647573289072E-15</v>
      </c>
      <c r="C5503" s="1" t="str">
        <f t="shared" si="854"/>
        <v>2.01647573289072E-15-1.17179346570946i</v>
      </c>
      <c r="D5503" s="1">
        <f t="shared" si="855"/>
        <v>-13.979291438334547</v>
      </c>
      <c r="E5503" s="1">
        <f t="shared" si="856"/>
        <v>0.15722048707166647</v>
      </c>
      <c r="F5503" s="1">
        <f t="shared" si="857"/>
        <v>-0.98756352628321986</v>
      </c>
      <c r="G5503" s="1" t="str">
        <f t="shared" si="858"/>
        <v>0.157220487071666-0.98756352628322i</v>
      </c>
      <c r="H5503" s="1" t="str">
        <f t="shared" si="852"/>
        <v>-0.157220487071666+0.98756352628322i</v>
      </c>
      <c r="I5503" s="1">
        <f t="shared" si="859"/>
        <v>2.01647573289072E-15</v>
      </c>
      <c r="J5503" s="1">
        <f t="shared" si="860"/>
        <v>-1.17179346570946</v>
      </c>
    </row>
    <row r="5504" spans="1:10" x14ac:dyDescent="0.25">
      <c r="A5504" s="1">
        <f t="shared" si="851"/>
        <v>0.54719999999995605</v>
      </c>
      <c r="B5504" s="1">
        <f t="shared" si="853"/>
        <v>-4.5415688881450904E-16</v>
      </c>
      <c r="C5504" s="1" t="str">
        <f t="shared" si="854"/>
        <v>-4.54156888814509E-16-1.16876616870444i</v>
      </c>
      <c r="D5504" s="1">
        <f t="shared" si="855"/>
        <v>-13.981846600359466</v>
      </c>
      <c r="E5504" s="1">
        <f t="shared" si="856"/>
        <v>0.15469659176347009</v>
      </c>
      <c r="F5504" s="1">
        <f t="shared" si="857"/>
        <v>-0.98796202583741355</v>
      </c>
      <c r="G5504" s="1" t="str">
        <f t="shared" si="858"/>
        <v>0.15469659176347-0.987962025837414i</v>
      </c>
      <c r="H5504" s="1" t="str">
        <f t="shared" si="852"/>
        <v>-0.15469659176347+0.987962025837414i</v>
      </c>
      <c r="I5504" s="1">
        <f t="shared" si="859"/>
        <v>-4.5415688881450904E-16</v>
      </c>
      <c r="J5504" s="1">
        <f t="shared" si="860"/>
        <v>-1.1687661687044399</v>
      </c>
    </row>
    <row r="5505" spans="1:10" x14ac:dyDescent="0.25">
      <c r="A5505" s="1">
        <f t="shared" si="851"/>
        <v>0.54729999999995604</v>
      </c>
      <c r="B5505" s="1">
        <f t="shared" si="853"/>
        <v>5.8240807122281801E-16</v>
      </c>
      <c r="C5505" s="1" t="str">
        <f t="shared" si="854"/>
        <v>5.82408071222818E-16-1.16574789890518i</v>
      </c>
      <c r="D5505" s="1">
        <f t="shared" si="855"/>
        <v>-13.984401762384385</v>
      </c>
      <c r="E5505" s="1">
        <f t="shared" si="856"/>
        <v>0.15217168646452006</v>
      </c>
      <c r="F5505" s="1">
        <f t="shared" si="857"/>
        <v>-0.98835407513630646</v>
      </c>
      <c r="G5505" s="1" t="str">
        <f t="shared" si="858"/>
        <v>0.15217168646452-0.988354075136306i</v>
      </c>
      <c r="H5505" s="1" t="str">
        <f t="shared" si="852"/>
        <v>-0.15217168646452+0.988354075136306i</v>
      </c>
      <c r="I5505" s="1">
        <f t="shared" si="859"/>
        <v>5.8240807122281801E-16</v>
      </c>
      <c r="J5505" s="1">
        <f t="shared" si="860"/>
        <v>-1.1657478989051799</v>
      </c>
    </row>
    <row r="5506" spans="1:10" x14ac:dyDescent="0.25">
      <c r="A5506" s="1">
        <f t="shared" si="851"/>
        <v>0.54739999999995603</v>
      </c>
      <c r="B5506" s="1">
        <f t="shared" si="853"/>
        <v>-3.2272479305178101E-16</v>
      </c>
      <c r="C5506" s="1" t="str">
        <f t="shared" si="854"/>
        <v>-3.22724793051781E-16-1.16273860618498i</v>
      </c>
      <c r="D5506" s="1">
        <f t="shared" si="855"/>
        <v>-13.986956924409306</v>
      </c>
      <c r="E5506" s="1">
        <f t="shared" si="856"/>
        <v>0.14964578765954115</v>
      </c>
      <c r="F5506" s="1">
        <f t="shared" si="857"/>
        <v>-0.9887396716202681</v>
      </c>
      <c r="G5506" s="1" t="str">
        <f t="shared" si="858"/>
        <v>0.149645787659541-0.988739671620268i</v>
      </c>
      <c r="H5506" s="1" t="str">
        <f t="shared" si="852"/>
        <v>-0.149645787659541+0.988739671620268i</v>
      </c>
      <c r="I5506" s="1">
        <f t="shared" si="859"/>
        <v>-3.2272479305178101E-16</v>
      </c>
      <c r="J5506" s="1">
        <f t="shared" si="860"/>
        <v>-1.16273860618498</v>
      </c>
    </row>
    <row r="5507" spans="1:10" x14ac:dyDescent="0.25">
      <c r="A5507" s="1">
        <f t="shared" si="851"/>
        <v>0.54749999999995602</v>
      </c>
      <c r="B5507" s="1">
        <f t="shared" si="853"/>
        <v>3.2189202436120102E-16</v>
      </c>
      <c r="C5507" s="1" t="str">
        <f t="shared" si="854"/>
        <v>3.21892024361201E-16-1.15973824077331i</v>
      </c>
      <c r="D5507" s="1">
        <f t="shared" si="855"/>
        <v>-13.989512086434225</v>
      </c>
      <c r="E5507" s="1">
        <f t="shared" si="856"/>
        <v>0.14711891183974982</v>
      </c>
      <c r="F5507" s="1">
        <f t="shared" si="857"/>
        <v>-0.98911881277179636</v>
      </c>
      <c r="G5507" s="1" t="str">
        <f t="shared" si="858"/>
        <v>0.14711891183975-0.989118812771796i</v>
      </c>
      <c r="H5507" s="1" t="str">
        <f t="shared" si="852"/>
        <v>-0.14711891183975+0.989118812771796i</v>
      </c>
      <c r="I5507" s="1">
        <f t="shared" si="859"/>
        <v>3.2189202436120102E-16</v>
      </c>
      <c r="J5507" s="1">
        <f t="shared" si="860"/>
        <v>-1.1597382407733099</v>
      </c>
    </row>
    <row r="5508" spans="1:10" x14ac:dyDescent="0.25">
      <c r="A5508" s="1">
        <f t="shared" si="851"/>
        <v>0.54759999999995601</v>
      </c>
      <c r="B5508" s="1">
        <f t="shared" si="853"/>
        <v>2.1832196945064899E-15</v>
      </c>
      <c r="C5508" s="1" t="str">
        <f t="shared" si="854"/>
        <v>2.18321969450649E-15-1.15674675325263i</v>
      </c>
      <c r="D5508" s="1">
        <f t="shared" si="855"/>
        <v>-13.992067248459144</v>
      </c>
      <c r="E5508" s="1">
        <f t="shared" si="856"/>
        <v>0.14459107550273603</v>
      </c>
      <c r="F5508" s="1">
        <f t="shared" si="857"/>
        <v>-0.98949149611553611</v>
      </c>
      <c r="G5508" s="1" t="str">
        <f t="shared" si="858"/>
        <v>0.144591075502736-0.989491496115536i</v>
      </c>
      <c r="H5508" s="1" t="str">
        <f t="shared" si="852"/>
        <v>-0.144591075502736+0.989491496115536i</v>
      </c>
      <c r="I5508" s="1">
        <f t="shared" si="859"/>
        <v>2.1832196945064899E-15</v>
      </c>
      <c r="J5508" s="1">
        <f t="shared" si="860"/>
        <v>-1.1567467532526301</v>
      </c>
    </row>
    <row r="5509" spans="1:10" x14ac:dyDescent="0.25">
      <c r="A5509" s="1">
        <f t="shared" si="851"/>
        <v>0.547699999999956</v>
      </c>
      <c r="B5509" s="1">
        <f t="shared" si="853"/>
        <v>-1.53712255531317E-15</v>
      </c>
      <c r="C5509" s="1" t="str">
        <f t="shared" si="854"/>
        <v>-1.53712255531317E-15-1.15376409455519i</v>
      </c>
      <c r="D5509" s="1">
        <f t="shared" si="855"/>
        <v>-13.994622410484062</v>
      </c>
      <c r="E5509" s="1">
        <f t="shared" si="856"/>
        <v>0.14206229515236263</v>
      </c>
      <c r="F5509" s="1">
        <f t="shared" si="857"/>
        <v>-0.98985771921829402</v>
      </c>
      <c r="G5509" s="1" t="str">
        <f t="shared" si="858"/>
        <v>0.142062295152363-0.989857719218294i</v>
      </c>
      <c r="H5509" s="1" t="str">
        <f t="shared" si="852"/>
        <v>-0.142062295152363+0.989857719218294i</v>
      </c>
      <c r="I5509" s="1">
        <f t="shared" si="859"/>
        <v>-1.53712255531317E-15</v>
      </c>
      <c r="J5509" s="1">
        <f t="shared" si="860"/>
        <v>-1.1537640945551899</v>
      </c>
    </row>
    <row r="5510" spans="1:10" x14ac:dyDescent="0.25">
      <c r="A5510" s="1">
        <f t="shared" si="851"/>
        <v>0.54779999999995599</v>
      </c>
      <c r="B5510" s="1">
        <f t="shared" si="853"/>
        <v>-2.4275042091169102E-15</v>
      </c>
      <c r="C5510" s="1" t="str">
        <f t="shared" si="854"/>
        <v>-2.42750420911691E-15-1.15079021595992i</v>
      </c>
      <c r="D5510" s="1">
        <f t="shared" si="855"/>
        <v>-13.997177572508983</v>
      </c>
      <c r="E5510" s="1">
        <f t="shared" si="856"/>
        <v>0.13953258729865392</v>
      </c>
      <c r="F5510" s="1">
        <f t="shared" si="857"/>
        <v>-0.99021747968905471</v>
      </c>
      <c r="G5510" s="1" t="str">
        <f t="shared" si="858"/>
        <v>0.139532587298654-0.990217479689055i</v>
      </c>
      <c r="H5510" s="1" t="str">
        <f t="shared" si="852"/>
        <v>-0.139532587298654+0.990217479689055i</v>
      </c>
      <c r="I5510" s="1">
        <f t="shared" si="859"/>
        <v>-2.4275042091169102E-15</v>
      </c>
      <c r="J5510" s="1">
        <f t="shared" si="860"/>
        <v>-1.1507902159599199</v>
      </c>
    </row>
    <row r="5511" spans="1:10" x14ac:dyDescent="0.25">
      <c r="A5511" s="1">
        <f t="shared" si="851"/>
        <v>0.54789999999995598</v>
      </c>
      <c r="B5511" s="1">
        <f t="shared" si="853"/>
        <v>2.29381527590087E-15</v>
      </c>
      <c r="C5511" s="1" t="str">
        <f t="shared" si="854"/>
        <v>2.29381527590087E-15-1.14782506908933i</v>
      </c>
      <c r="D5511" s="1">
        <f t="shared" si="855"/>
        <v>-13.999732734533902</v>
      </c>
      <c r="E5511" s="1">
        <f t="shared" si="856"/>
        <v>0.13700196845769513</v>
      </c>
      <c r="F5511" s="1">
        <f t="shared" si="857"/>
        <v>-0.99057077517899583</v>
      </c>
      <c r="G5511" s="1" t="str">
        <f t="shared" si="858"/>
        <v>0.137001968457695-0.990570775178996i</v>
      </c>
      <c r="H5511" s="1" t="str">
        <f t="shared" si="852"/>
        <v>-0.137001968457695+0.990570775178996i</v>
      </c>
      <c r="I5511" s="1">
        <f t="shared" si="859"/>
        <v>2.29381527590087E-15</v>
      </c>
      <c r="J5511" s="1">
        <f t="shared" si="860"/>
        <v>-1.1478250690893299</v>
      </c>
    </row>
    <row r="5512" spans="1:10" x14ac:dyDescent="0.25">
      <c r="A5512" s="1">
        <f t="shared" si="851"/>
        <v>0.54799999999995597</v>
      </c>
      <c r="B5512" s="1">
        <f t="shared" si="853"/>
        <v>-1.5252713837373699E-15</v>
      </c>
      <c r="C5512" s="1" t="str">
        <f t="shared" si="854"/>
        <v>-1.52527138373737E-15-1.14486860590642i</v>
      </c>
      <c r="D5512" s="1">
        <f t="shared" si="855"/>
        <v>-14.002287896558821</v>
      </c>
      <c r="E5512" s="1">
        <f t="shared" si="856"/>
        <v>0.13447045515151385</v>
      </c>
      <c r="F5512" s="1">
        <f t="shared" si="857"/>
        <v>-0.99091760338150447</v>
      </c>
      <c r="G5512" s="1" t="str">
        <f t="shared" si="858"/>
        <v>0.134470455151514-0.990917603381504i</v>
      </c>
      <c r="H5512" s="1" t="str">
        <f t="shared" si="852"/>
        <v>-0.134470455151514+0.990917603381504i</v>
      </c>
      <c r="I5512" s="1">
        <f t="shared" si="859"/>
        <v>-1.5252713837373699E-15</v>
      </c>
      <c r="J5512" s="1">
        <f t="shared" si="860"/>
        <v>-1.1448686059064199</v>
      </c>
    </row>
    <row r="5513" spans="1:10" x14ac:dyDescent="0.25">
      <c r="A5513" s="1">
        <f t="shared" si="851"/>
        <v>0.54809999999995596</v>
      </c>
      <c r="B5513" s="1">
        <f t="shared" si="853"/>
        <v>1.52134408898835E-15</v>
      </c>
      <c r="C5513" s="1" t="str">
        <f t="shared" si="854"/>
        <v>1.52134408898835E-15-1.14192077871171i</v>
      </c>
      <c r="D5513" s="1">
        <f t="shared" si="855"/>
        <v>-14.004843058583742</v>
      </c>
      <c r="E5513" s="1">
        <f t="shared" si="856"/>
        <v>0.13193806390797747</v>
      </c>
      <c r="F5513" s="1">
        <f t="shared" si="857"/>
        <v>-0.99125796203219196</v>
      </c>
      <c r="G5513" s="1" t="str">
        <f t="shared" si="858"/>
        <v>0.131938063907977-0.991257962032192i</v>
      </c>
      <c r="H5513" s="1" t="str">
        <f t="shared" si="852"/>
        <v>-0.131938063907977+0.991257962032192i</v>
      </c>
      <c r="I5513" s="1">
        <f t="shared" si="859"/>
        <v>1.52134408898835E-15</v>
      </c>
      <c r="J5513" s="1">
        <f t="shared" si="860"/>
        <v>-1.14192077871171</v>
      </c>
    </row>
    <row r="5514" spans="1:10" x14ac:dyDescent="0.25">
      <c r="A5514" s="1">
        <f t="shared" si="851"/>
        <v>0.54819999999995594</v>
      </c>
      <c r="B5514" s="1">
        <f t="shared" si="853"/>
        <v>-2.5290470609732398E-16</v>
      </c>
      <c r="C5514" s="1" t="str">
        <f t="shared" si="854"/>
        <v>-2.52904706097324E-16-1.13898154014015i</v>
      </c>
      <c r="D5514" s="1">
        <f t="shared" si="855"/>
        <v>-14.00739822060866</v>
      </c>
      <c r="E5514" s="1">
        <f t="shared" si="856"/>
        <v>0.12940481126069067</v>
      </c>
      <c r="F5514" s="1">
        <f t="shared" si="857"/>
        <v>-0.99159184890890717</v>
      </c>
      <c r="G5514" s="1" t="str">
        <f t="shared" si="858"/>
        <v>0.129404811260691-0.991591848908907i</v>
      </c>
      <c r="H5514" s="1" t="str">
        <f t="shared" si="852"/>
        <v>-0.129404811260691+0.991591848908907i</v>
      </c>
      <c r="I5514" s="1">
        <f t="shared" si="859"/>
        <v>-2.5290470609732398E-16</v>
      </c>
      <c r="J5514" s="1">
        <f t="shared" si="860"/>
        <v>-1.13898154014015</v>
      </c>
    </row>
    <row r="5515" spans="1:10" x14ac:dyDescent="0.25">
      <c r="A5515" s="1">
        <f t="shared" si="851"/>
        <v>0.54829999999995593</v>
      </c>
      <c r="B5515" s="1">
        <f t="shared" si="853"/>
        <v>1.8288412146677201E-15</v>
      </c>
      <c r="C5515" s="1" t="str">
        <f t="shared" si="854"/>
        <v>1.82884121466772E-15-1.13605084315826i</v>
      </c>
      <c r="D5515" s="1">
        <f t="shared" si="855"/>
        <v>-14.009953382633579</v>
      </c>
      <c r="E5515" s="1">
        <f t="shared" si="856"/>
        <v>0.12687071374887671</v>
      </c>
      <c r="F5515" s="1">
        <f t="shared" si="857"/>
        <v>-0.99191926183175338</v>
      </c>
      <c r="G5515" s="1" t="str">
        <f t="shared" si="858"/>
        <v>0.126870713748877-0.991919261831753i</v>
      </c>
      <c r="H5515" s="1" t="str">
        <f t="shared" si="852"/>
        <v>-0.126870713748877+0.991919261831753i</v>
      </c>
      <c r="I5515" s="1">
        <f t="shared" si="859"/>
        <v>1.8288412146677201E-15</v>
      </c>
      <c r="J5515" s="1">
        <f t="shared" si="860"/>
        <v>-1.1360508431582601</v>
      </c>
    </row>
    <row r="5516" spans="1:10" x14ac:dyDescent="0.25">
      <c r="A5516" s="1">
        <f t="shared" si="851"/>
        <v>0.54839999999995592</v>
      </c>
      <c r="B5516" s="1">
        <f t="shared" si="853"/>
        <v>1.38382805788503E-15</v>
      </c>
      <c r="C5516" s="1" t="str">
        <f t="shared" si="854"/>
        <v>1.38382805788503E-15-1.13312864106106i</v>
      </c>
      <c r="D5516" s="1">
        <f t="shared" si="855"/>
        <v>-14.012508544658498</v>
      </c>
      <c r="E5516" s="1">
        <f t="shared" si="856"/>
        <v>0.12433578791727672</v>
      </c>
      <c r="F5516" s="1">
        <f t="shared" si="857"/>
        <v>-0.99224019866310087</v>
      </c>
      <c r="G5516" s="1" t="str">
        <f t="shared" si="858"/>
        <v>0.124335787917277-0.992240198663101i</v>
      </c>
      <c r="H5516" s="1" t="str">
        <f t="shared" si="852"/>
        <v>-0.124335787917277+0.992240198663101i</v>
      </c>
      <c r="I5516" s="1">
        <f t="shared" si="859"/>
        <v>1.38382805788503E-15</v>
      </c>
      <c r="J5516" s="1">
        <f t="shared" si="860"/>
        <v>-1.1331286410610599</v>
      </c>
    </row>
    <row r="5517" spans="1:10" x14ac:dyDescent="0.25">
      <c r="A5517" s="1">
        <f t="shared" si="851"/>
        <v>0.54849999999995591</v>
      </c>
      <c r="B5517" s="1">
        <f t="shared" si="853"/>
        <v>6.2739529542127199E-16</v>
      </c>
      <c r="C5517" s="1" t="str">
        <f t="shared" si="854"/>
        <v>6.27395295421272E-16-1.1302148874693i</v>
      </c>
      <c r="D5517" s="1">
        <f t="shared" si="855"/>
        <v>-14.015063706683419</v>
      </c>
      <c r="E5517" s="1">
        <f t="shared" si="856"/>
        <v>0.12180005031603795</v>
      </c>
      <c r="F5517" s="1">
        <f t="shared" si="857"/>
        <v>-0.99255465730760173</v>
      </c>
      <c r="G5517" s="1" t="str">
        <f t="shared" si="858"/>
        <v>0.121800050316038-0.992554657307602i</v>
      </c>
      <c r="H5517" s="1" t="str">
        <f t="shared" si="852"/>
        <v>-0.121800050316038+0.992554657307602i</v>
      </c>
      <c r="I5517" s="1">
        <f t="shared" si="859"/>
        <v>6.2739529542127199E-16</v>
      </c>
      <c r="J5517" s="1">
        <f t="shared" si="860"/>
        <v>-1.1302148874693001</v>
      </c>
    </row>
    <row r="5518" spans="1:10" x14ac:dyDescent="0.25">
      <c r="A5518" s="1">
        <f t="shared" si="851"/>
        <v>0.5485999999999559</v>
      </c>
      <c r="B5518" s="1">
        <f t="shared" si="853"/>
        <v>-1.37672150342009E-15</v>
      </c>
      <c r="C5518" s="1" t="str">
        <f t="shared" si="854"/>
        <v>-1.37672150342009E-15-1.12730953632648i</v>
      </c>
      <c r="D5518" s="1">
        <f t="shared" si="855"/>
        <v>-14.017618868708338</v>
      </c>
      <c r="E5518" s="1">
        <f t="shared" si="856"/>
        <v>0.11926351750061291</v>
      </c>
      <c r="F5518" s="1">
        <f t="shared" si="857"/>
        <v>-0.99286263571220212</v>
      </c>
      <c r="G5518" s="1" t="str">
        <f t="shared" si="858"/>
        <v>0.119263517500613-0.992862635712202i</v>
      </c>
      <c r="H5518" s="1" t="str">
        <f t="shared" si="852"/>
        <v>-0.119263517500613+0.992862635712202i</v>
      </c>
      <c r="I5518" s="1">
        <f t="shared" si="859"/>
        <v>-1.37672150342009E-15</v>
      </c>
      <c r="J5518" s="1">
        <f t="shared" si="860"/>
        <v>-1.12730953632648</v>
      </c>
    </row>
    <row r="5519" spans="1:10" x14ac:dyDescent="0.25">
      <c r="A5519" s="1">
        <f t="shared" si="851"/>
        <v>0.54869999999995589</v>
      </c>
      <c r="B5519" s="1">
        <f t="shared" si="853"/>
        <v>-6.8659178125467997E-16</v>
      </c>
      <c r="C5519" s="1" t="str">
        <f t="shared" si="854"/>
        <v>-6.8659178125468E-16-1.12441254189608i</v>
      </c>
      <c r="D5519" s="1">
        <f t="shared" si="855"/>
        <v>-14.020174030733257</v>
      </c>
      <c r="E5519" s="1">
        <f t="shared" si="856"/>
        <v>0.11672620603164063</v>
      </c>
      <c r="F5519" s="1">
        <f t="shared" si="857"/>
        <v>-0.99316413186615782</v>
      </c>
      <c r="G5519" s="1" t="str">
        <f t="shared" si="858"/>
        <v>0.116726206031641-0.993164131866158i</v>
      </c>
      <c r="H5519" s="1" t="str">
        <f t="shared" si="852"/>
        <v>-0.116726206031641+0.993164131866158i</v>
      </c>
      <c r="I5519" s="1">
        <f t="shared" si="859"/>
        <v>-6.8659178125467997E-16</v>
      </c>
      <c r="J5519" s="1">
        <f t="shared" si="860"/>
        <v>-1.12441254189608</v>
      </c>
    </row>
    <row r="5520" spans="1:10" x14ac:dyDescent="0.25">
      <c r="A5520" s="1">
        <f t="shared" si="851"/>
        <v>0.54879999999995588</v>
      </c>
      <c r="B5520" s="1">
        <f t="shared" si="853"/>
        <v>-2.0544836575895601E-15</v>
      </c>
      <c r="C5520" s="1" t="str">
        <f t="shared" si="854"/>
        <v>-2.05448365758956E-15-1.12152385875868i</v>
      </c>
      <c r="D5520" s="1">
        <f t="shared" si="855"/>
        <v>-14.022729192758177</v>
      </c>
      <c r="E5520" s="1">
        <f t="shared" si="856"/>
        <v>0.11418813247484388</v>
      </c>
      <c r="F5520" s="1">
        <f t="shared" si="857"/>
        <v>-0.99345914380104605</v>
      </c>
      <c r="G5520" s="1" t="str">
        <f t="shared" si="858"/>
        <v>0.114188132474844-0.993459143801046i</v>
      </c>
      <c r="H5520" s="1" t="str">
        <f t="shared" si="852"/>
        <v>-0.114188132474844+0.993459143801046i</v>
      </c>
      <c r="I5520" s="1">
        <f t="shared" si="859"/>
        <v>-2.0544836575895601E-15</v>
      </c>
      <c r="J5520" s="1">
        <f t="shared" si="860"/>
        <v>-1.12152385875868</v>
      </c>
    </row>
    <row r="5521" spans="1:10" x14ac:dyDescent="0.25">
      <c r="A5521" s="1">
        <f t="shared" si="851"/>
        <v>0.54889999999995587</v>
      </c>
      <c r="B5521" s="1">
        <f t="shared" si="853"/>
        <v>1.8629155581637999E-15</v>
      </c>
      <c r="C5521" s="1" t="str">
        <f t="shared" si="854"/>
        <v>1.8629155581638E-15-1.11864344180923i</v>
      </c>
      <c r="D5521" s="1">
        <f t="shared" si="855"/>
        <v>-14.025284354783096</v>
      </c>
      <c r="E5521" s="1">
        <f t="shared" si="856"/>
        <v>0.11164931340092625</v>
      </c>
      <c r="F5521" s="1">
        <f t="shared" si="857"/>
        <v>-0.99374766959077787</v>
      </c>
      <c r="G5521" s="1" t="str">
        <f t="shared" si="858"/>
        <v>0.111649313400926-0.993747669590778i</v>
      </c>
      <c r="H5521" s="1" t="str">
        <f t="shared" si="852"/>
        <v>-0.111649313400926+0.993747669590778i</v>
      </c>
      <c r="I5521" s="1">
        <f t="shared" si="859"/>
        <v>1.8629155581637999E-15</v>
      </c>
      <c r="J5521" s="1">
        <f t="shared" si="860"/>
        <v>-1.1186434418092299</v>
      </c>
    </row>
    <row r="5522" spans="1:10" x14ac:dyDescent="0.25">
      <c r="A5522" s="1">
        <f t="shared" si="851"/>
        <v>0.54899999999995586</v>
      </c>
      <c r="B5522" s="1">
        <f t="shared" si="853"/>
        <v>-1.4865059133674101E-15</v>
      </c>
      <c r="C5522" s="1" t="str">
        <f t="shared" si="854"/>
        <v>-1.48650591336741E-15-1.11577124625425i</v>
      </c>
      <c r="D5522" s="1">
        <f t="shared" si="855"/>
        <v>-14.027839516808015</v>
      </c>
      <c r="E5522" s="1">
        <f t="shared" si="856"/>
        <v>0.10910976538545342</v>
      </c>
      <c r="F5522" s="1">
        <f t="shared" si="857"/>
        <v>-0.994029707351612</v>
      </c>
      <c r="G5522" s="1" t="str">
        <f t="shared" si="858"/>
        <v>0.109109765385453-0.994029707351612i</v>
      </c>
      <c r="H5522" s="1" t="str">
        <f t="shared" si="852"/>
        <v>-0.109109765385453+0.994029707351612i</v>
      </c>
      <c r="I5522" s="1">
        <f t="shared" si="859"/>
        <v>-1.4865059133674101E-15</v>
      </c>
      <c r="J5522" s="1">
        <f t="shared" si="860"/>
        <v>-1.1157712462542499</v>
      </c>
    </row>
    <row r="5523" spans="1:10" x14ac:dyDescent="0.25">
      <c r="A5523" s="1">
        <f t="shared" si="851"/>
        <v>0.54909999999995585</v>
      </c>
      <c r="B5523" s="1">
        <f t="shared" si="853"/>
        <v>-3.7067256850902202E-16</v>
      </c>
      <c r="C5523" s="1" t="str">
        <f t="shared" si="854"/>
        <v>-3.70672568509022E-16-1.11290722760913i</v>
      </c>
      <c r="D5523" s="1">
        <f t="shared" si="855"/>
        <v>-14.030394678832936</v>
      </c>
      <c r="E5523" s="1">
        <f t="shared" si="856"/>
        <v>0.1065695050087502</v>
      </c>
      <c r="F5523" s="1">
        <f t="shared" si="857"/>
        <v>-0.99430525524216651</v>
      </c>
      <c r="G5523" s="1" t="str">
        <f t="shared" si="858"/>
        <v>0.10656950500875-0.994305255242167i</v>
      </c>
      <c r="H5523" s="1" t="str">
        <f t="shared" si="852"/>
        <v>-0.10656950500875+0.994305255242167i</v>
      </c>
      <c r="I5523" s="1">
        <f t="shared" si="859"/>
        <v>-3.7067256850902202E-16</v>
      </c>
      <c r="J5523" s="1">
        <f t="shared" si="860"/>
        <v>-1.1129072276091301</v>
      </c>
    </row>
    <row r="5524" spans="1:10" x14ac:dyDescent="0.25">
      <c r="A5524" s="1">
        <f t="shared" si="851"/>
        <v>0.54919999999995583</v>
      </c>
      <c r="B5524" s="1">
        <f t="shared" si="853"/>
        <v>3.6972136741989701E-16</v>
      </c>
      <c r="C5524" s="1" t="str">
        <f t="shared" si="854"/>
        <v>3.69721367419897E-16-1.11005134169544i</v>
      </c>
      <c r="D5524" s="1">
        <f t="shared" si="855"/>
        <v>-14.032949840857855</v>
      </c>
      <c r="E5524" s="1">
        <f t="shared" si="856"/>
        <v>0.10402854885579764</v>
      </c>
      <c r="F5524" s="1">
        <f t="shared" si="857"/>
        <v>-0.99457431146343056</v>
      </c>
      <c r="G5524" s="1" t="str">
        <f t="shared" si="858"/>
        <v>0.104028548855798-0.994574311463431i</v>
      </c>
      <c r="H5524" s="1" t="str">
        <f t="shared" si="852"/>
        <v>-0.104028548855798+0.994574311463431i</v>
      </c>
      <c r="I5524" s="1">
        <f t="shared" si="859"/>
        <v>3.6972136741989701E-16</v>
      </c>
      <c r="J5524" s="1">
        <f t="shared" si="860"/>
        <v>-1.1100513416954401</v>
      </c>
    </row>
    <row r="5525" spans="1:10" x14ac:dyDescent="0.25">
      <c r="A5525" s="1">
        <f t="shared" si="851"/>
        <v>0.54929999999995582</v>
      </c>
      <c r="B5525" s="1">
        <f t="shared" si="853"/>
        <v>-2.4584857364078499E-15</v>
      </c>
      <c r="C5525" s="1" t="str">
        <f t="shared" si="854"/>
        <v>-2.45848573640785E-15-1.10720354463821i</v>
      </c>
      <c r="D5525" s="1">
        <f t="shared" si="855"/>
        <v>-14.035505002882774</v>
      </c>
      <c r="E5525" s="1">
        <f t="shared" si="856"/>
        <v>0.10148691351611408</v>
      </c>
      <c r="F5525" s="1">
        <f t="shared" si="857"/>
        <v>-0.99483687425877654</v>
      </c>
      <c r="G5525" s="1" t="str">
        <f t="shared" si="858"/>
        <v>0.101486913516114-0.994836874258777i</v>
      </c>
      <c r="H5525" s="1" t="str">
        <f t="shared" si="852"/>
        <v>-0.101486913516114+0.994836874258777i</v>
      </c>
      <c r="I5525" s="1">
        <f t="shared" si="859"/>
        <v>-2.4584857364078499E-15</v>
      </c>
      <c r="J5525" s="1">
        <f t="shared" si="860"/>
        <v>-1.10720354463821</v>
      </c>
    </row>
    <row r="5526" spans="1:10" x14ac:dyDescent="0.25">
      <c r="A5526" s="1">
        <f t="shared" si="851"/>
        <v>0.54939999999995581</v>
      </c>
      <c r="B5526" s="1">
        <f t="shared" si="853"/>
        <v>-2.3908757152785301E-15</v>
      </c>
      <c r="C5526" s="1" t="str">
        <f t="shared" si="854"/>
        <v>-2.39087571527853E-15-1.10436379286334i</v>
      </c>
      <c r="D5526" s="1">
        <f t="shared" si="855"/>
        <v>-14.038060164907693</v>
      </c>
      <c r="E5526" s="1">
        <f t="shared" si="856"/>
        <v>9.8944615583653917E-2</v>
      </c>
      <c r="F5526" s="1">
        <f t="shared" si="857"/>
        <v>-0.99509294191397168</v>
      </c>
      <c r="G5526" s="1" t="str">
        <f t="shared" si="858"/>
        <v>0.0989446155836539-0.995092941913972i</v>
      </c>
      <c r="H5526" s="1" t="str">
        <f t="shared" si="852"/>
        <v>-0.0989446155836539+0.995092941913972i</v>
      </c>
      <c r="I5526" s="1">
        <f t="shared" si="859"/>
        <v>-2.3908757152785301E-15</v>
      </c>
      <c r="J5526" s="1">
        <f t="shared" si="860"/>
        <v>-1.1043637928633401</v>
      </c>
    </row>
    <row r="5527" spans="1:10" x14ac:dyDescent="0.25">
      <c r="A5527" s="1">
        <f t="shared" si="851"/>
        <v>0.5494999999999558</v>
      </c>
      <c r="B5527" s="1">
        <f t="shared" si="853"/>
        <v>1.7732720430793E-15</v>
      </c>
      <c r="C5527" s="1" t="str">
        <f t="shared" si="854"/>
        <v>1.7732720430793E-15-1.10153204309496i</v>
      </c>
      <c r="D5527" s="1">
        <f t="shared" si="855"/>
        <v>-14.040615326932613</v>
      </c>
      <c r="E5527" s="1">
        <f t="shared" si="856"/>
        <v>9.6401671656695775E-2</v>
      </c>
      <c r="F5527" s="1">
        <f t="shared" si="857"/>
        <v>-0.99534251275718888</v>
      </c>
      <c r="G5527" s="1" t="str">
        <f t="shared" si="858"/>
        <v>0.0964016716566958-0.995342512757189i</v>
      </c>
      <c r="H5527" s="1" t="str">
        <f t="shared" si="852"/>
        <v>-0.0964016716566958+0.995342512757189i</v>
      </c>
      <c r="I5527" s="1">
        <f t="shared" si="859"/>
        <v>1.7732720430793E-15</v>
      </c>
      <c r="J5527" s="1">
        <f t="shared" si="860"/>
        <v>-1.10153204309496</v>
      </c>
    </row>
    <row r="5528" spans="1:10" x14ac:dyDescent="0.25">
      <c r="A5528" s="1">
        <f t="shared" si="851"/>
        <v>0.54959999999995579</v>
      </c>
      <c r="B5528" s="1">
        <f t="shared" si="853"/>
        <v>-6.0990559955389402E-17</v>
      </c>
      <c r="C5528" s="1" t="str">
        <f t="shared" si="854"/>
        <v>-6.09905599553894E-17-1.09870825235284i</v>
      </c>
      <c r="D5528" s="1">
        <f t="shared" si="855"/>
        <v>-14.043170488957532</v>
      </c>
      <c r="E5528" s="1">
        <f t="shared" si="856"/>
        <v>9.3858098337741183E-2</v>
      </c>
      <c r="F5528" s="1">
        <f t="shared" si="857"/>
        <v>-0.99558558515901729</v>
      </c>
      <c r="G5528" s="1" t="str">
        <f t="shared" si="858"/>
        <v>0.0938580983377412-0.995585585159017i</v>
      </c>
      <c r="H5528" s="1" t="str">
        <f t="shared" si="852"/>
        <v>-0.0938580983377412+0.995585585159017i</v>
      </c>
      <c r="I5528" s="1">
        <f t="shared" si="859"/>
        <v>-6.0990559955389402E-17</v>
      </c>
      <c r="J5528" s="1">
        <f t="shared" si="860"/>
        <v>-1.09870825235284</v>
      </c>
    </row>
    <row r="5529" spans="1:10" x14ac:dyDescent="0.25">
      <c r="A5529" s="1">
        <f t="shared" si="851"/>
        <v>0.54969999999995578</v>
      </c>
      <c r="B5529" s="1">
        <f t="shared" si="853"/>
        <v>2.00753016834335E-15</v>
      </c>
      <c r="C5529" s="1" t="str">
        <f t="shared" si="854"/>
        <v>2.00753016834335E-15-1.09589237794983i</v>
      </c>
      <c r="D5529" s="1">
        <f t="shared" si="855"/>
        <v>-14.045725650982451</v>
      </c>
      <c r="E5529" s="1">
        <f t="shared" si="856"/>
        <v>9.1313912233395564E-2</v>
      </c>
      <c r="F5529" s="1">
        <f t="shared" si="857"/>
        <v>-0.99582215753247416</v>
      </c>
      <c r="G5529" s="1" t="str">
        <f t="shared" si="858"/>
        <v>0.0913139122333956-0.995822157532474i</v>
      </c>
      <c r="H5529" s="1" t="str">
        <f t="shared" si="852"/>
        <v>-0.0913139122333956+0.995822157532474i</v>
      </c>
      <c r="I5529" s="1">
        <f t="shared" si="859"/>
        <v>2.00753016834335E-15</v>
      </c>
      <c r="J5529" s="1">
        <f t="shared" si="860"/>
        <v>-1.09589237794983</v>
      </c>
    </row>
    <row r="5530" spans="1:10" x14ac:dyDescent="0.25">
      <c r="A5530" s="1">
        <f t="shared" si="851"/>
        <v>0.54979999999995577</v>
      </c>
      <c r="B5530" s="1">
        <f t="shared" si="853"/>
        <v>2.6091700040554599E-15</v>
      </c>
      <c r="C5530" s="1" t="str">
        <f t="shared" si="854"/>
        <v>2.60917000405546E-15-1.09308437748935i</v>
      </c>
      <c r="D5530" s="1">
        <f t="shared" si="855"/>
        <v>-14.048280813007372</v>
      </c>
      <c r="E5530" s="1">
        <f t="shared" si="856"/>
        <v>8.8769129954265127E-2</v>
      </c>
      <c r="F5530" s="1">
        <f t="shared" si="857"/>
        <v>-0.9960522283330141</v>
      </c>
      <c r="G5530" s="1" t="str">
        <f t="shared" si="858"/>
        <v>0.0887691299542651-0.996052228333014i</v>
      </c>
      <c r="H5530" s="1" t="str">
        <f t="shared" si="852"/>
        <v>-0.0887691299542651+0.996052228333014i</v>
      </c>
      <c r="I5530" s="1">
        <f t="shared" si="859"/>
        <v>2.6091700040554599E-15</v>
      </c>
      <c r="J5530" s="1">
        <f t="shared" si="860"/>
        <v>-1.0930843774893499</v>
      </c>
    </row>
    <row r="5531" spans="1:10" x14ac:dyDescent="0.25">
      <c r="A5531" s="1">
        <f t="shared" si="851"/>
        <v>0.54989999999995576</v>
      </c>
      <c r="B5531" s="1">
        <f t="shared" si="853"/>
        <v>-1.8156879480970798E-15</v>
      </c>
      <c r="C5531" s="1" t="str">
        <f t="shared" si="854"/>
        <v>-1.81568794809708E-15-1.09028420886281i</v>
      </c>
      <c r="D5531" s="1">
        <f t="shared" si="855"/>
        <v>-14.050835975032291</v>
      </c>
      <c r="E5531" s="1">
        <f t="shared" si="856"/>
        <v>8.6223768114853716E-2</v>
      </c>
      <c r="F5531" s="1">
        <f t="shared" si="857"/>
        <v>-0.99627579605853922</v>
      </c>
      <c r="G5531" s="1" t="str">
        <f t="shared" si="858"/>
        <v>0.0862237681148537-0.996275796058539i</v>
      </c>
      <c r="H5531" s="1" t="str">
        <f t="shared" si="852"/>
        <v>-0.0862237681148537+0.996275796058539i</v>
      </c>
      <c r="I5531" s="1">
        <f t="shared" si="859"/>
        <v>-1.8156879480970798E-15</v>
      </c>
      <c r="J5531" s="1">
        <f t="shared" si="860"/>
        <v>-1.09028420886281</v>
      </c>
    </row>
    <row r="5532" spans="1:10" x14ac:dyDescent="0.25">
      <c r="A5532" s="1">
        <f t="shared" si="851"/>
        <v>0.54999999999995575</v>
      </c>
      <c r="B5532" s="1">
        <f t="shared" si="853"/>
        <v>-2.4750848615160801E-15</v>
      </c>
      <c r="C5532" s="1" t="str">
        <f t="shared" si="854"/>
        <v>-2.47508486151608E-15-1.08749183024724i</v>
      </c>
      <c r="D5532" s="1">
        <f t="shared" si="855"/>
        <v>-14.05339113705721</v>
      </c>
      <c r="E5532" s="1">
        <f t="shared" si="856"/>
        <v>8.3677843333443733E-2</v>
      </c>
      <c r="F5532" s="1">
        <f t="shared" si="857"/>
        <v>-0.99649285924940956</v>
      </c>
      <c r="G5532" s="1" t="str">
        <f t="shared" si="858"/>
        <v>0.0836778433334437-0.99649285924941i</v>
      </c>
      <c r="H5532" s="1" t="str">
        <f t="shared" si="852"/>
        <v>-0.0836778433334437+0.99649285924941i</v>
      </c>
      <c r="I5532" s="1">
        <f t="shared" si="859"/>
        <v>-2.4750848615160801E-15</v>
      </c>
      <c r="J5532" s="1">
        <f t="shared" si="860"/>
        <v>-1.0874918302472401</v>
      </c>
    </row>
    <row r="5533" spans="1:10" x14ac:dyDescent="0.25">
      <c r="A5533" s="1">
        <f t="shared" si="851"/>
        <v>0.55009999999995574</v>
      </c>
      <c r="B5533" s="1">
        <f t="shared" si="853"/>
        <v>-3.0106672713267901E-15</v>
      </c>
      <c r="C5533" s="1" t="str">
        <f t="shared" si="854"/>
        <v>-3.01066727132679E-15-1.08470720010271i</v>
      </c>
      <c r="D5533" s="1">
        <f t="shared" si="855"/>
        <v>-14.055946299082128</v>
      </c>
      <c r="E5533" s="1">
        <f t="shared" si="856"/>
        <v>8.1131372231994708E-2</v>
      </c>
      <c r="F5533" s="1">
        <f t="shared" si="857"/>
        <v>-0.99670341648845251</v>
      </c>
      <c r="G5533" s="1" t="str">
        <f t="shared" si="858"/>
        <v>0.0811313722319947-0.996703416488453i</v>
      </c>
      <c r="H5533" s="1" t="str">
        <f t="shared" si="852"/>
        <v>-0.0811313722319947+0.996703416488453i</v>
      </c>
      <c r="I5533" s="1">
        <f t="shared" si="859"/>
        <v>-3.0106672713267901E-15</v>
      </c>
      <c r="J5533" s="1">
        <f t="shared" si="860"/>
        <v>-1.08470720010271</v>
      </c>
    </row>
    <row r="5534" spans="1:10" x14ac:dyDescent="0.25">
      <c r="A5534" s="1">
        <f t="shared" si="851"/>
        <v>0.55019999999995572</v>
      </c>
      <c r="B5534" s="1">
        <f t="shared" si="853"/>
        <v>-1.8017758571297901E-16</v>
      </c>
      <c r="C5534" s="1" t="str">
        <f t="shared" si="854"/>
        <v>-1.80177585712979E-16-1.08193027716999i</v>
      </c>
      <c r="D5534" s="1">
        <f t="shared" si="855"/>
        <v>-14.058501461107049</v>
      </c>
      <c r="E5534" s="1">
        <f t="shared" si="856"/>
        <v>7.8584371436031267E-2</v>
      </c>
      <c r="F5534" s="1">
        <f t="shared" si="857"/>
        <v>-0.99690746640097139</v>
      </c>
      <c r="G5534" s="1" t="str">
        <f t="shared" si="858"/>
        <v>0.0785843714360313-0.996907466400971i</v>
      </c>
      <c r="H5534" s="1" t="str">
        <f t="shared" si="852"/>
        <v>-0.0785843714360313+0.996907466400971i</v>
      </c>
      <c r="I5534" s="1">
        <f t="shared" si="859"/>
        <v>-1.8017758571297901E-16</v>
      </c>
      <c r="J5534" s="1">
        <f t="shared" si="860"/>
        <v>-1.0819302771699899</v>
      </c>
    </row>
    <row r="5535" spans="1:10" x14ac:dyDescent="0.25">
      <c r="A5535" s="1">
        <f t="shared" si="851"/>
        <v>0.55029999999995571</v>
      </c>
      <c r="B5535" s="1">
        <f t="shared" si="853"/>
        <v>-1.0782984709814801E-15</v>
      </c>
      <c r="C5535" s="1" t="str">
        <f t="shared" si="854"/>
        <v>-1.07829847098148E-15-1.07916102046808i</v>
      </c>
      <c r="D5535" s="1">
        <f t="shared" si="855"/>
        <v>-14.061056623131968</v>
      </c>
      <c r="E5535" s="1">
        <f t="shared" si="856"/>
        <v>7.6036857574541608E-2</v>
      </c>
      <c r="F5535" s="1">
        <f t="shared" si="857"/>
        <v>-0.99710500765475496</v>
      </c>
      <c r="G5535" s="1" t="str">
        <f t="shared" si="858"/>
        <v>0.0760368575745416-0.997105007654755i</v>
      </c>
      <c r="H5535" s="1" t="str">
        <f t="shared" si="852"/>
        <v>-0.0760368575745416+0.997105007654755i</v>
      </c>
      <c r="I5535" s="1">
        <f t="shared" si="859"/>
        <v>-1.0782984709814801E-15</v>
      </c>
      <c r="J5535" s="1">
        <f t="shared" si="860"/>
        <v>-1.0791610204680799</v>
      </c>
    </row>
    <row r="5536" spans="1:10" x14ac:dyDescent="0.25">
      <c r="A5536" s="1">
        <f t="shared" si="851"/>
        <v>0.5503999999999557</v>
      </c>
      <c r="B5536" s="1">
        <f t="shared" si="853"/>
        <v>1.19504338568431E-15</v>
      </c>
      <c r="C5536" s="1" t="str">
        <f t="shared" si="854"/>
        <v>1.19504338568431E-15-1.07639938929189i</v>
      </c>
      <c r="D5536" s="1">
        <f t="shared" si="855"/>
        <v>-14.063611785156887</v>
      </c>
      <c r="E5536" s="1">
        <f t="shared" si="856"/>
        <v>7.3488847279858355E-2</v>
      </c>
      <c r="F5536" s="1">
        <f t="shared" si="857"/>
        <v>-0.99729603896008612</v>
      </c>
      <c r="G5536" s="1" t="str">
        <f t="shared" si="858"/>
        <v>0.0734888472798584-0.997296038960086i</v>
      </c>
      <c r="H5536" s="1" t="str">
        <f t="shared" si="852"/>
        <v>-0.0734888472798584+0.997296038960086i</v>
      </c>
      <c r="I5536" s="1">
        <f t="shared" si="859"/>
        <v>1.19504338568431E-15</v>
      </c>
      <c r="J5536" s="1">
        <f t="shared" si="860"/>
        <v>-1.0763993892918899</v>
      </c>
    </row>
  </sheetData>
  <conditionalFormatting sqref="D4">
    <cfRule type="cellIs" dxfId="2" priority="2" operator="between">
      <formula>1.01</formula>
      <formula>0.99</formula>
    </cfRule>
    <cfRule type="cellIs" dxfId="1" priority="3" operator="between">
      <formula>0.999</formula>
      <formula>1.001</formula>
    </cfRule>
  </conditionalFormatting>
  <conditionalFormatting sqref="E5">
    <cfRule type="cellIs" dxfId="0" priority="1" operator="between">
      <formula>-$E$4+0.05</formula>
      <formula>-$E$4-0.05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N360"/>
  <sheetViews>
    <sheetView workbookViewId="0">
      <selection activeCell="Q38" sqref="Q38"/>
    </sheetView>
  </sheetViews>
  <sheetFormatPr defaultRowHeight="15" x14ac:dyDescent="0.25"/>
  <cols>
    <col min="1" max="16384" width="9.140625" style="1"/>
  </cols>
  <sheetData>
    <row r="1" spans="1:14" x14ac:dyDescent="0.25">
      <c r="A1" s="1" t="s">
        <v>108</v>
      </c>
      <c r="B1" s="1" t="s">
        <v>109</v>
      </c>
      <c r="C1" s="1" t="s">
        <v>18</v>
      </c>
      <c r="D1" s="1" t="s">
        <v>70</v>
      </c>
      <c r="E1" s="1" t="s">
        <v>110</v>
      </c>
      <c r="F1" s="1" t="s">
        <v>111</v>
      </c>
      <c r="L1" s="1" t="s">
        <v>112</v>
      </c>
      <c r="M1" s="1" t="s">
        <v>113</v>
      </c>
      <c r="N1" s="1" t="s">
        <v>114</v>
      </c>
    </row>
    <row r="2" spans="1:14" x14ac:dyDescent="0.25">
      <c r="A2" s="1">
        <f>DEGREES(B2)</f>
        <v>0</v>
      </c>
      <c r="B2" s="1">
        <f>UCircle!B2</f>
        <v>0</v>
      </c>
      <c r="C2" s="1">
        <f>UCircle!C2</f>
        <v>1</v>
      </c>
      <c r="D2" s="1">
        <f>UCircle!D2</f>
        <v>0</v>
      </c>
      <c r="E2" s="1">
        <f>$M$2+$N$2*C2</f>
        <v>1</v>
      </c>
      <c r="F2" s="1">
        <f>$N$2*D2</f>
        <v>0</v>
      </c>
      <c r="L2" s="1">
        <f>Smith!A2</f>
        <v>6</v>
      </c>
      <c r="M2" s="1">
        <f>L2/(L2+1)</f>
        <v>0.8571428571428571</v>
      </c>
      <c r="N2" s="1">
        <f>1/(L2+1)</f>
        <v>0.14285714285714285</v>
      </c>
    </row>
    <row r="3" spans="1:14" x14ac:dyDescent="0.25">
      <c r="A3" s="1">
        <f>DEGREES(B3)</f>
        <v>2</v>
      </c>
      <c r="B3" s="1">
        <f>UCircle!B3</f>
        <v>3.4906585039886591E-2</v>
      </c>
      <c r="C3" s="1">
        <f>UCircle!C3</f>
        <v>0.99939082701909576</v>
      </c>
      <c r="D3" s="1">
        <f>UCircle!D3</f>
        <v>3.4899496702500969E-2</v>
      </c>
      <c r="E3" s="1">
        <f t="shared" ref="E3:E66" si="0">$M$2+$N$2*C3</f>
        <v>0.99991297528844214</v>
      </c>
      <c r="F3" s="1">
        <f t="shared" ref="F3:F66" si="1">$N$2*D3</f>
        <v>4.9856423860715664E-3</v>
      </c>
    </row>
    <row r="4" spans="1:14" x14ac:dyDescent="0.25">
      <c r="A4" s="1">
        <f t="shared" ref="A4:A67" si="2">DEGREES(B4)</f>
        <v>4</v>
      </c>
      <c r="B4" s="1">
        <f>UCircle!B4</f>
        <v>6.9813170079773182E-2</v>
      </c>
      <c r="C4" s="1">
        <f>UCircle!C4</f>
        <v>0.9975640502598242</v>
      </c>
      <c r="D4" s="1">
        <f>UCircle!D4</f>
        <v>6.9756473744125302E-2</v>
      </c>
      <c r="E4" s="1">
        <f t="shared" si="0"/>
        <v>0.99965200717997482</v>
      </c>
      <c r="F4" s="1">
        <f t="shared" si="1"/>
        <v>9.9652105348750422E-3</v>
      </c>
    </row>
    <row r="5" spans="1:14" x14ac:dyDescent="0.25">
      <c r="A5" s="1">
        <f t="shared" si="2"/>
        <v>6.0000000000000009</v>
      </c>
      <c r="B5" s="1">
        <f>UCircle!B5</f>
        <v>0.10471975511965978</v>
      </c>
      <c r="C5" s="1">
        <f>UCircle!C5</f>
        <v>0.99452189536827329</v>
      </c>
      <c r="D5" s="1">
        <f>UCircle!D5</f>
        <v>0.10452846326765347</v>
      </c>
      <c r="E5" s="1">
        <f t="shared" si="0"/>
        <v>0.99921741362403904</v>
      </c>
      <c r="F5" s="1">
        <f t="shared" si="1"/>
        <v>1.4932637609664781E-2</v>
      </c>
    </row>
    <row r="6" spans="1:14" x14ac:dyDescent="0.25">
      <c r="A6" s="1">
        <f t="shared" si="2"/>
        <v>8</v>
      </c>
      <c r="B6" s="1">
        <f>UCircle!B6</f>
        <v>0.13962634015954636</v>
      </c>
      <c r="C6" s="1">
        <f>UCircle!C6</f>
        <v>0.99026806874157036</v>
      </c>
      <c r="D6" s="1">
        <f>UCircle!D6</f>
        <v>0.13917310096006544</v>
      </c>
      <c r="E6" s="1">
        <f t="shared" si="0"/>
        <v>0.99860972410593862</v>
      </c>
      <c r="F6" s="1">
        <f t="shared" si="1"/>
        <v>1.9881871565723633E-2</v>
      </c>
    </row>
    <row r="7" spans="1:14" x14ac:dyDescent="0.25">
      <c r="A7" s="1">
        <f t="shared" si="2"/>
        <v>10</v>
      </c>
      <c r="B7" s="1">
        <f>UCircle!B7</f>
        <v>0.17453292519943295</v>
      </c>
      <c r="C7" s="1">
        <f>UCircle!C7</f>
        <v>0.98480775301220802</v>
      </c>
      <c r="D7" s="1">
        <f>UCircle!D7</f>
        <v>0.17364817766693033</v>
      </c>
      <c r="E7" s="1">
        <f t="shared" si="0"/>
        <v>0.99782967900174391</v>
      </c>
      <c r="F7" s="1">
        <f t="shared" si="1"/>
        <v>2.480688252384719E-2</v>
      </c>
    </row>
    <row r="8" spans="1:14" x14ac:dyDescent="0.25">
      <c r="A8" s="1">
        <f t="shared" si="2"/>
        <v>12</v>
      </c>
      <c r="B8" s="1">
        <f>UCircle!B8</f>
        <v>0.20943951023931953</v>
      </c>
      <c r="C8" s="1">
        <f>UCircle!C8</f>
        <v>0.97814760073380569</v>
      </c>
      <c r="D8" s="1">
        <f>UCircle!D8</f>
        <v>0.20791169081775931</v>
      </c>
      <c r="E8" s="1">
        <f t="shared" si="0"/>
        <v>0.99687822867625786</v>
      </c>
      <c r="F8" s="1">
        <f t="shared" si="1"/>
        <v>2.9701670116822759E-2</v>
      </c>
    </row>
    <row r="9" spans="1:14" x14ac:dyDescent="0.25">
      <c r="A9" s="1">
        <f t="shared" si="2"/>
        <v>13.999999999999998</v>
      </c>
      <c r="B9" s="1">
        <f>UCircle!B9</f>
        <v>0.24434609527920612</v>
      </c>
      <c r="C9" s="1">
        <f>UCircle!C9</f>
        <v>0.97029572627599647</v>
      </c>
      <c r="D9" s="1">
        <f>UCircle!D9</f>
        <v>0.2419218955996677</v>
      </c>
      <c r="E9" s="1">
        <f t="shared" si="0"/>
        <v>0.99575653232514227</v>
      </c>
      <c r="F9" s="1">
        <f t="shared" si="1"/>
        <v>3.4560270799952525E-2</v>
      </c>
    </row>
    <row r="10" spans="1:14" x14ac:dyDescent="0.25">
      <c r="A10" s="1">
        <f t="shared" si="2"/>
        <v>16</v>
      </c>
      <c r="B10" s="1">
        <f>UCircle!B10</f>
        <v>0.27925268031909273</v>
      </c>
      <c r="C10" s="1">
        <f>UCircle!C10</f>
        <v>0.96126169593831889</v>
      </c>
      <c r="D10" s="1">
        <f>UCircle!D10</f>
        <v>0.27563735581699916</v>
      </c>
      <c r="E10" s="1">
        <f t="shared" si="0"/>
        <v>0.99446595656261694</v>
      </c>
      <c r="F10" s="1">
        <f t="shared" si="1"/>
        <v>3.9376765116714167E-2</v>
      </c>
    </row>
    <row r="11" spans="1:14" x14ac:dyDescent="0.25">
      <c r="A11" s="1">
        <f t="shared" si="2"/>
        <v>18</v>
      </c>
      <c r="B11" s="1">
        <f>UCircle!B11</f>
        <v>0.31415926535897931</v>
      </c>
      <c r="C11" s="1">
        <f>UCircle!C11</f>
        <v>0.95105651629515353</v>
      </c>
      <c r="D11" s="1">
        <f>UCircle!D11</f>
        <v>0.3090169943749474</v>
      </c>
      <c r="E11" s="1">
        <f t="shared" si="0"/>
        <v>0.99300807375645039</v>
      </c>
      <c r="F11" s="1">
        <f t="shared" si="1"/>
        <v>4.4145284910706767E-2</v>
      </c>
    </row>
    <row r="12" spans="1:14" x14ac:dyDescent="0.25">
      <c r="A12" s="1">
        <f t="shared" si="2"/>
        <v>20</v>
      </c>
      <c r="B12" s="1">
        <f>UCircle!B12</f>
        <v>0.3490658503988659</v>
      </c>
      <c r="C12" s="1">
        <f>UCircle!C12</f>
        <v>0.93969262078590843</v>
      </c>
      <c r="D12" s="1">
        <f>UCircle!D12</f>
        <v>0.34202014332566871</v>
      </c>
      <c r="E12" s="1">
        <f t="shared" si="0"/>
        <v>0.99138466011227255</v>
      </c>
      <c r="F12" s="1">
        <f t="shared" si="1"/>
        <v>4.8860020475095529E-2</v>
      </c>
    </row>
    <row r="13" spans="1:14" x14ac:dyDescent="0.25">
      <c r="A13" s="1">
        <f t="shared" si="2"/>
        <v>22</v>
      </c>
      <c r="B13" s="1">
        <f>UCircle!B13</f>
        <v>0.38397243543875248</v>
      </c>
      <c r="C13" s="1">
        <f>UCircle!C13</f>
        <v>0.92718385456678742</v>
      </c>
      <c r="D13" s="1">
        <f>UCircle!D13</f>
        <v>0.37460659341591201</v>
      </c>
      <c r="E13" s="1">
        <f t="shared" si="0"/>
        <v>0.98959769350954097</v>
      </c>
      <c r="F13" s="1">
        <f t="shared" si="1"/>
        <v>5.351522763084457E-2</v>
      </c>
    </row>
    <row r="14" spans="1:14" x14ac:dyDescent="0.25">
      <c r="A14" s="1">
        <f t="shared" si="2"/>
        <v>24</v>
      </c>
      <c r="B14" s="1">
        <f>UCircle!B14</f>
        <v>0.41887902047863906</v>
      </c>
      <c r="C14" s="1">
        <f>UCircle!C14</f>
        <v>0.91354545764260087</v>
      </c>
      <c r="D14" s="1">
        <f>UCircle!D14</f>
        <v>0.40673664307580015</v>
      </c>
      <c r="E14" s="1">
        <f t="shared" si="0"/>
        <v>0.98764935109180008</v>
      </c>
      <c r="F14" s="1">
        <f t="shared" si="1"/>
        <v>5.8105234725114308E-2</v>
      </c>
    </row>
    <row r="15" spans="1:14" x14ac:dyDescent="0.25">
      <c r="A15" s="1">
        <f t="shared" si="2"/>
        <v>26</v>
      </c>
      <c r="B15" s="1">
        <f>UCircle!B15</f>
        <v>0.45378560551852565</v>
      </c>
      <c r="C15" s="1">
        <f>UCircle!C15</f>
        <v>0.89879404629916704</v>
      </c>
      <c r="D15" s="1">
        <f>UCircle!D15</f>
        <v>0.4383711467890774</v>
      </c>
      <c r="E15" s="1">
        <f t="shared" si="0"/>
        <v>0.98554200661416669</v>
      </c>
      <c r="F15" s="1">
        <f t="shared" si="1"/>
        <v>6.262444954129677E-2</v>
      </c>
    </row>
    <row r="16" spans="1:14" x14ac:dyDescent="0.25">
      <c r="A16" s="1">
        <f t="shared" si="2"/>
        <v>27.999999999999996</v>
      </c>
      <c r="B16" s="1">
        <f>UCircle!B16</f>
        <v>0.48869219055841223</v>
      </c>
      <c r="C16" s="1">
        <f>UCircle!C16</f>
        <v>0.88294759285892699</v>
      </c>
      <c r="D16" s="1">
        <f>UCircle!D16</f>
        <v>0.46947156278589075</v>
      </c>
      <c r="E16" s="1">
        <f t="shared" si="0"/>
        <v>0.98327822755127525</v>
      </c>
      <c r="F16" s="1">
        <f t="shared" si="1"/>
        <v>6.7067366112270099E-2</v>
      </c>
    </row>
    <row r="17" spans="1:6" x14ac:dyDescent="0.25">
      <c r="A17" s="1">
        <f t="shared" si="2"/>
        <v>29.999999999999996</v>
      </c>
      <c r="B17" s="1">
        <f>UCircle!B17</f>
        <v>0.52359877559829882</v>
      </c>
      <c r="C17" s="1">
        <f>UCircle!C17</f>
        <v>0.86602540378443871</v>
      </c>
      <c r="D17" s="1">
        <f>UCircle!D17</f>
        <v>0.49999999999999994</v>
      </c>
      <c r="E17" s="1">
        <f t="shared" si="0"/>
        <v>0.98086077196920551</v>
      </c>
      <c r="F17" s="1">
        <f t="shared" si="1"/>
        <v>7.1428571428571411E-2</v>
      </c>
    </row>
    <row r="18" spans="1:6" x14ac:dyDescent="0.25">
      <c r="A18" s="1">
        <f t="shared" si="2"/>
        <v>32</v>
      </c>
      <c r="B18" s="1">
        <f>UCircle!B18</f>
        <v>0.55850536063818546</v>
      </c>
      <c r="C18" s="1">
        <f>UCircle!C18</f>
        <v>0.84804809615642596</v>
      </c>
      <c r="D18" s="1">
        <f>UCircle!D18</f>
        <v>0.5299192642332049</v>
      </c>
      <c r="E18" s="1">
        <f t="shared" si="0"/>
        <v>0.97829258516520368</v>
      </c>
      <c r="F18" s="1">
        <f t="shared" si="1"/>
        <v>7.5702752033314988E-2</v>
      </c>
    </row>
    <row r="19" spans="1:6" x14ac:dyDescent="0.25">
      <c r="A19" s="1">
        <f t="shared" si="2"/>
        <v>34</v>
      </c>
      <c r="B19" s="1">
        <f>UCircle!B19</f>
        <v>0.59341194567807209</v>
      </c>
      <c r="C19" s="1">
        <f>UCircle!C19</f>
        <v>0.82903757255504162</v>
      </c>
      <c r="D19" s="1">
        <f>UCircle!D19</f>
        <v>0.5591929034707469</v>
      </c>
      <c r="E19" s="1">
        <f t="shared" si="0"/>
        <v>0.9755767960792916</v>
      </c>
      <c r="F19" s="1">
        <f t="shared" si="1"/>
        <v>7.9884700495820984E-2</v>
      </c>
    </row>
    <row r="20" spans="1:6" x14ac:dyDescent="0.25">
      <c r="A20" s="1">
        <f t="shared" si="2"/>
        <v>36.000000000000007</v>
      </c>
      <c r="B20" s="1">
        <f>UCircle!B20</f>
        <v>0.62831853071795873</v>
      </c>
      <c r="C20" s="1">
        <f>UCircle!C20</f>
        <v>0.80901699437494734</v>
      </c>
      <c r="D20" s="1">
        <f>UCircle!D20</f>
        <v>0.58778525229247325</v>
      </c>
      <c r="E20" s="1">
        <f t="shared" si="0"/>
        <v>0.97271671348213529</v>
      </c>
      <c r="F20" s="1">
        <f t="shared" si="1"/>
        <v>8.3969321756067597E-2</v>
      </c>
    </row>
    <row r="21" spans="1:6" x14ac:dyDescent="0.25">
      <c r="A21" s="1">
        <f t="shared" si="2"/>
        <v>38.000000000000007</v>
      </c>
      <c r="B21" s="1">
        <f>UCircle!B21</f>
        <v>0.66322511575784537</v>
      </c>
      <c r="C21" s="1">
        <f>UCircle!C21</f>
        <v>0.7880107536067219</v>
      </c>
      <c r="D21" s="1">
        <f>UCircle!D21</f>
        <v>0.6156614753256584</v>
      </c>
      <c r="E21" s="1">
        <f t="shared" si="0"/>
        <v>0.96971582194381734</v>
      </c>
      <c r="F21" s="1">
        <f t="shared" si="1"/>
        <v>8.7951639332236917E-2</v>
      </c>
    </row>
    <row r="22" spans="1:6" x14ac:dyDescent="0.25">
      <c r="A22" s="1">
        <f t="shared" si="2"/>
        <v>40.000000000000014</v>
      </c>
      <c r="B22" s="1">
        <f>UCircle!B22</f>
        <v>0.69813170079773201</v>
      </c>
      <c r="C22" s="1">
        <f>UCircle!C22</f>
        <v>0.7660444431189779</v>
      </c>
      <c r="D22" s="1">
        <f>UCircle!D22</f>
        <v>0.64278760968653947</v>
      </c>
      <c r="E22" s="1">
        <f t="shared" si="0"/>
        <v>0.96657777758842534</v>
      </c>
      <c r="F22" s="1">
        <f t="shared" si="1"/>
        <v>9.1826801383791345E-2</v>
      </c>
    </row>
    <row r="23" spans="1:6" x14ac:dyDescent="0.25">
      <c r="A23" s="1">
        <f t="shared" si="2"/>
        <v>42.000000000000014</v>
      </c>
      <c r="B23" s="1">
        <f>UCircle!B23</f>
        <v>0.73303828583761865</v>
      </c>
      <c r="C23" s="1">
        <f>UCircle!C23</f>
        <v>0.74314482547739413</v>
      </c>
      <c r="D23" s="1">
        <f>UCircle!D23</f>
        <v>0.66913060635885835</v>
      </c>
      <c r="E23" s="1">
        <f t="shared" si="0"/>
        <v>0.96330640363962772</v>
      </c>
      <c r="F23" s="1">
        <f t="shared" si="1"/>
        <v>9.559008662269404E-2</v>
      </c>
    </row>
    <row r="24" spans="1:6" x14ac:dyDescent="0.25">
      <c r="A24" s="1">
        <f t="shared" si="2"/>
        <v>44.000000000000014</v>
      </c>
      <c r="B24" s="1">
        <f>UCircle!B24</f>
        <v>0.76794487087750529</v>
      </c>
      <c r="C24" s="1">
        <f>UCircle!C24</f>
        <v>0.71933980033865097</v>
      </c>
      <c r="D24" s="1">
        <f>UCircle!D24</f>
        <v>0.69465837045899748</v>
      </c>
      <c r="E24" s="1">
        <f t="shared" si="0"/>
        <v>0.95990568576266433</v>
      </c>
      <c r="F24" s="1">
        <f t="shared" si="1"/>
        <v>9.923691006557106E-2</v>
      </c>
    </row>
    <row r="25" spans="1:6" x14ac:dyDescent="0.25">
      <c r="A25" s="1">
        <f t="shared" si="2"/>
        <v>46.000000000000021</v>
      </c>
      <c r="B25" s="1">
        <f>UCircle!B25</f>
        <v>0.80285145591739193</v>
      </c>
      <c r="C25" s="1">
        <f>UCircle!C25</f>
        <v>0.69465837045899703</v>
      </c>
      <c r="D25" s="1">
        <f>UCircle!D25</f>
        <v>0.71933980033865141</v>
      </c>
      <c r="E25" s="1">
        <f t="shared" si="0"/>
        <v>0.9563797672084281</v>
      </c>
      <c r="F25" s="1">
        <f t="shared" si="1"/>
        <v>0.10276282861980734</v>
      </c>
    </row>
    <row r="26" spans="1:6" x14ac:dyDescent="0.25">
      <c r="A26" s="1">
        <f t="shared" si="2"/>
        <v>48.000000000000021</v>
      </c>
      <c r="B26" s="1">
        <f>UCircle!B26</f>
        <v>0.83775804095727857</v>
      </c>
      <c r="C26" s="1">
        <f>UCircle!C26</f>
        <v>0.6691306063588579</v>
      </c>
      <c r="D26" s="1">
        <f>UCircle!D26</f>
        <v>0.74314482547739447</v>
      </c>
      <c r="E26" s="1">
        <f t="shared" si="0"/>
        <v>0.95273294376555107</v>
      </c>
      <c r="F26" s="1">
        <f t="shared" si="1"/>
        <v>0.10616354649677064</v>
      </c>
    </row>
    <row r="27" spans="1:6" x14ac:dyDescent="0.25">
      <c r="A27" s="1">
        <f t="shared" si="2"/>
        <v>50.000000000000028</v>
      </c>
      <c r="B27" s="1">
        <f>UCircle!B27</f>
        <v>0.87266462599716521</v>
      </c>
      <c r="C27" s="1">
        <f>UCircle!C27</f>
        <v>0.64278760968653903</v>
      </c>
      <c r="D27" s="1">
        <f>UCircle!D27</f>
        <v>0.76604444311897835</v>
      </c>
      <c r="E27" s="1">
        <f t="shared" si="0"/>
        <v>0.94896965852664839</v>
      </c>
      <c r="F27" s="1">
        <f t="shared" si="1"/>
        <v>0.10943492044556832</v>
      </c>
    </row>
    <row r="28" spans="1:6" x14ac:dyDescent="0.25">
      <c r="A28" s="1">
        <f t="shared" si="2"/>
        <v>52.000000000000028</v>
      </c>
      <c r="B28" s="1">
        <f>UCircle!B28</f>
        <v>0.90757121103705185</v>
      </c>
      <c r="C28" s="1">
        <f>UCircle!C28</f>
        <v>0.61566147532565796</v>
      </c>
      <c r="D28" s="1">
        <f>UCircle!D28</f>
        <v>0.78801075360672224</v>
      </c>
      <c r="E28" s="1">
        <f t="shared" si="0"/>
        <v>0.94509449647509391</v>
      </c>
      <c r="F28" s="1">
        <f t="shared" si="1"/>
        <v>0.11257296480096031</v>
      </c>
    </row>
    <row r="29" spans="1:6" x14ac:dyDescent="0.25">
      <c r="A29" s="1">
        <f t="shared" si="2"/>
        <v>54.000000000000028</v>
      </c>
      <c r="B29" s="1">
        <f>UCircle!B29</f>
        <v>0.94247779607693849</v>
      </c>
      <c r="C29" s="1">
        <f>UCircle!C29</f>
        <v>0.58778525229247269</v>
      </c>
      <c r="D29" s="1">
        <f>UCircle!D29</f>
        <v>0.80901699437494767</v>
      </c>
      <c r="E29" s="1">
        <f t="shared" si="0"/>
        <v>0.94111217889892462</v>
      </c>
      <c r="F29" s="1">
        <f t="shared" si="1"/>
        <v>0.11557385633927823</v>
      </c>
    </row>
    <row r="30" spans="1:6" x14ac:dyDescent="0.25">
      <c r="A30" s="1">
        <f t="shared" si="2"/>
        <v>56.000000000000036</v>
      </c>
      <c r="B30" s="1">
        <f>UCircle!B30</f>
        <v>0.97738438111682513</v>
      </c>
      <c r="C30" s="1">
        <f>UCircle!C30</f>
        <v>0.55919290347074635</v>
      </c>
      <c r="D30" s="1">
        <f>UCircle!D30</f>
        <v>0.82903757255504196</v>
      </c>
      <c r="E30" s="1">
        <f t="shared" si="0"/>
        <v>0.93702755763867795</v>
      </c>
      <c r="F30" s="1">
        <f t="shared" si="1"/>
        <v>0.11843393893643456</v>
      </c>
    </row>
    <row r="31" spans="1:6" x14ac:dyDescent="0.25">
      <c r="A31" s="1">
        <f t="shared" si="2"/>
        <v>58.000000000000028</v>
      </c>
      <c r="B31" s="1">
        <f>UCircle!B31</f>
        <v>1.0122909661567117</v>
      </c>
      <c r="C31" s="1">
        <f>UCircle!C31</f>
        <v>0.52991926423320457</v>
      </c>
      <c r="D31" s="1">
        <f>UCircle!D31</f>
        <v>0.84804809615642629</v>
      </c>
      <c r="E31" s="1">
        <f t="shared" si="0"/>
        <v>0.93284560917617199</v>
      </c>
      <c r="F31" s="1">
        <f t="shared" si="1"/>
        <v>0.12114972802234661</v>
      </c>
    </row>
    <row r="32" spans="1:6" x14ac:dyDescent="0.25">
      <c r="A32" s="1">
        <f t="shared" si="2"/>
        <v>60.000000000000036</v>
      </c>
      <c r="B32" s="1">
        <f>UCircle!B32</f>
        <v>1.0471975511965983</v>
      </c>
      <c r="C32" s="1">
        <f>UCircle!C32</f>
        <v>0.4999999999999995</v>
      </c>
      <c r="D32" s="1">
        <f>UCircle!D32</f>
        <v>0.86602540378443893</v>
      </c>
      <c r="E32" s="1">
        <f t="shared" si="0"/>
        <v>0.92857142857142849</v>
      </c>
      <c r="F32" s="1">
        <f t="shared" si="1"/>
        <v>0.12371791482634842</v>
      </c>
    </row>
    <row r="33" spans="1:6" x14ac:dyDescent="0.25">
      <c r="A33" s="1">
        <f t="shared" si="2"/>
        <v>62.000000000000036</v>
      </c>
      <c r="B33" s="1">
        <f>UCircle!B33</f>
        <v>1.0821041362364849</v>
      </c>
      <c r="C33" s="1">
        <f>UCircle!C33</f>
        <v>0.46947156278589025</v>
      </c>
      <c r="D33" s="1">
        <f>UCircle!D33</f>
        <v>0.88294759285892721</v>
      </c>
      <c r="E33" s="1">
        <f t="shared" si="0"/>
        <v>0.92421022325512714</v>
      </c>
      <c r="F33" s="1">
        <f t="shared" si="1"/>
        <v>0.12613537040841816</v>
      </c>
    </row>
    <row r="34" spans="1:6" x14ac:dyDescent="0.25">
      <c r="A34" s="1">
        <f t="shared" si="2"/>
        <v>64.000000000000043</v>
      </c>
      <c r="B34" s="1">
        <f>UCircle!B34</f>
        <v>1.1170107212763716</v>
      </c>
      <c r="C34" s="1">
        <f>UCircle!C34</f>
        <v>0.43837114678907685</v>
      </c>
      <c r="D34" s="1">
        <f>UCircle!D34</f>
        <v>0.89879404629916726</v>
      </c>
      <c r="E34" s="1">
        <f t="shared" si="0"/>
        <v>0.91976730668415374</v>
      </c>
      <c r="F34" s="1">
        <f t="shared" si="1"/>
        <v>0.12839914947130959</v>
      </c>
    </row>
    <row r="35" spans="1:6" x14ac:dyDescent="0.25">
      <c r="A35" s="1">
        <f t="shared" si="2"/>
        <v>66.000000000000043</v>
      </c>
      <c r="B35" s="1">
        <f>UCircle!B35</f>
        <v>1.1519173063162582</v>
      </c>
      <c r="C35" s="1">
        <f>UCircle!C35</f>
        <v>0.4067366430757996</v>
      </c>
      <c r="D35" s="1">
        <f>UCircle!D35</f>
        <v>0.9135454576426012</v>
      </c>
      <c r="E35" s="1">
        <f t="shared" si="0"/>
        <v>0.91524809186797129</v>
      </c>
      <c r="F35" s="1">
        <f t="shared" si="1"/>
        <v>0.13050649394894301</v>
      </c>
    </row>
    <row r="36" spans="1:6" x14ac:dyDescent="0.25">
      <c r="A36" s="1">
        <f t="shared" si="2"/>
        <v>68.000000000000043</v>
      </c>
      <c r="B36" s="1">
        <f>UCircle!B36</f>
        <v>1.1868238913561449</v>
      </c>
      <c r="C36" s="1">
        <f>UCircle!C36</f>
        <v>0.37460659341591135</v>
      </c>
      <c r="D36" s="1">
        <f>UCircle!D36</f>
        <v>0.92718385456678765</v>
      </c>
      <c r="E36" s="1">
        <f t="shared" si="0"/>
        <v>0.91065808477370158</v>
      </c>
      <c r="F36" s="1">
        <f t="shared" si="1"/>
        <v>0.13245483636668395</v>
      </c>
    </row>
    <row r="37" spans="1:6" x14ac:dyDescent="0.25">
      <c r="A37" s="1">
        <f t="shared" si="2"/>
        <v>70.000000000000043</v>
      </c>
      <c r="B37" s="1">
        <f>UCircle!B37</f>
        <v>1.2217304763960315</v>
      </c>
      <c r="C37" s="1">
        <f>UCircle!C37</f>
        <v>0.34202014332566799</v>
      </c>
      <c r="D37" s="1">
        <f>UCircle!D37</f>
        <v>0.93969262078590865</v>
      </c>
      <c r="E37" s="1">
        <f t="shared" si="0"/>
        <v>0.90600287761795251</v>
      </c>
      <c r="F37" s="1">
        <f t="shared" si="1"/>
        <v>0.13424180296941551</v>
      </c>
    </row>
    <row r="38" spans="1:6" x14ac:dyDescent="0.25">
      <c r="A38" s="1">
        <f t="shared" si="2"/>
        <v>72.000000000000057</v>
      </c>
      <c r="B38" s="1">
        <f>UCircle!B38</f>
        <v>1.2566370614359181</v>
      </c>
      <c r="C38" s="1">
        <f>UCircle!C38</f>
        <v>0.30901699437494662</v>
      </c>
      <c r="D38" s="1">
        <f>UCircle!D38</f>
        <v>0.95105651629515386</v>
      </c>
      <c r="E38" s="1">
        <f t="shared" si="0"/>
        <v>0.90128814205356378</v>
      </c>
      <c r="F38" s="1">
        <f t="shared" si="1"/>
        <v>0.13586521661359341</v>
      </c>
    </row>
    <row r="39" spans="1:6" x14ac:dyDescent="0.25">
      <c r="A39" s="1">
        <f t="shared" si="2"/>
        <v>74.000000000000057</v>
      </c>
      <c r="B39" s="1">
        <f>UCircle!B39</f>
        <v>1.2915436464758048</v>
      </c>
      <c r="C39" s="1">
        <f>UCircle!C39</f>
        <v>0.27563735581699833</v>
      </c>
      <c r="D39" s="1">
        <f>UCircle!D39</f>
        <v>0.96126169593831912</v>
      </c>
      <c r="E39" s="1">
        <f t="shared" si="0"/>
        <v>0.89651962225957116</v>
      </c>
      <c r="F39" s="1">
        <f t="shared" si="1"/>
        <v>0.13732309941975987</v>
      </c>
    </row>
    <row r="40" spans="1:6" x14ac:dyDescent="0.25">
      <c r="A40" s="1">
        <f t="shared" si="2"/>
        <v>76.000000000000057</v>
      </c>
      <c r="B40" s="1">
        <f>UCircle!B40</f>
        <v>1.3264502315156914</v>
      </c>
      <c r="C40" s="1">
        <f>UCircle!C40</f>
        <v>0.24192189559966681</v>
      </c>
      <c r="D40" s="1">
        <f>UCircle!D40</f>
        <v>0.97029572627599669</v>
      </c>
      <c r="E40" s="1">
        <f t="shared" si="0"/>
        <v>0.89170312794280948</v>
      </c>
      <c r="F40" s="1">
        <f t="shared" si="1"/>
        <v>0.13861367518228523</v>
      </c>
    </row>
    <row r="41" spans="1:6" x14ac:dyDescent="0.25">
      <c r="A41" s="1">
        <f t="shared" si="2"/>
        <v>78.000000000000057</v>
      </c>
      <c r="B41" s="1">
        <f>UCircle!B41</f>
        <v>1.3613568165555781</v>
      </c>
      <c r="C41" s="1">
        <f>UCircle!C41</f>
        <v>0.20791169081775837</v>
      </c>
      <c r="D41" s="1">
        <f>UCircle!D41</f>
        <v>0.9781476007338058</v>
      </c>
      <c r="E41" s="1">
        <f t="shared" si="0"/>
        <v>0.88684452725967977</v>
      </c>
      <c r="F41" s="1">
        <f t="shared" si="1"/>
        <v>0.13973537153340082</v>
      </c>
    </row>
    <row r="42" spans="1:6" x14ac:dyDescent="0.25">
      <c r="A42" s="1">
        <f t="shared" si="2"/>
        <v>80.000000000000057</v>
      </c>
      <c r="B42" s="1">
        <f>UCircle!B42</f>
        <v>1.3962634015954647</v>
      </c>
      <c r="C42" s="1">
        <f>UCircle!C42</f>
        <v>0.17364817766692933</v>
      </c>
      <c r="D42" s="1">
        <f>UCircle!D42</f>
        <v>0.98480775301220824</v>
      </c>
      <c r="E42" s="1">
        <f t="shared" si="0"/>
        <v>0.88194973966670409</v>
      </c>
      <c r="F42" s="1">
        <f t="shared" si="1"/>
        <v>0.1406868218588869</v>
      </c>
    </row>
    <row r="43" spans="1:6" x14ac:dyDescent="0.25">
      <c r="A43" s="1">
        <f t="shared" si="2"/>
        <v>82.000000000000071</v>
      </c>
      <c r="B43" s="1">
        <f>UCircle!B43</f>
        <v>1.4311699866353513</v>
      </c>
      <c r="C43" s="1">
        <f>UCircle!C43</f>
        <v>0.13917310096006438</v>
      </c>
      <c r="D43" s="1">
        <f>UCircle!D43</f>
        <v>0.99026806874157047</v>
      </c>
      <c r="E43" s="1">
        <f t="shared" si="0"/>
        <v>0.87702472870858061</v>
      </c>
      <c r="F43" s="1">
        <f t="shared" si="1"/>
        <v>0.1414668669630815</v>
      </c>
    </row>
    <row r="44" spans="1:6" x14ac:dyDescent="0.25">
      <c r="A44" s="1">
        <f t="shared" si="2"/>
        <v>84.000000000000071</v>
      </c>
      <c r="B44" s="1">
        <f>UCircle!B44</f>
        <v>1.466076571675238</v>
      </c>
      <c r="C44" s="1">
        <f>UCircle!C44</f>
        <v>0.10452846326765235</v>
      </c>
      <c r="D44" s="1">
        <f>UCircle!D44</f>
        <v>0.9945218953682734</v>
      </c>
      <c r="E44" s="1">
        <f t="shared" si="0"/>
        <v>0.87207549475252166</v>
      </c>
      <c r="F44" s="1">
        <f t="shared" si="1"/>
        <v>0.14207455648118192</v>
      </c>
    </row>
    <row r="45" spans="1:6" x14ac:dyDescent="0.25">
      <c r="A45" s="1">
        <f t="shared" si="2"/>
        <v>86.000000000000071</v>
      </c>
      <c r="B45" s="1">
        <f>UCircle!B45</f>
        <v>1.5009831567151246</v>
      </c>
      <c r="C45" s="1">
        <f>UCircle!C45</f>
        <v>6.9756473744124123E-2</v>
      </c>
      <c r="D45" s="1">
        <f>UCircle!D45</f>
        <v>0.99756405025982431</v>
      </c>
      <c r="E45" s="1">
        <f t="shared" si="0"/>
        <v>0.86710806767773196</v>
      </c>
      <c r="F45" s="1">
        <f t="shared" si="1"/>
        <v>0.14250915003711775</v>
      </c>
    </row>
    <row r="46" spans="1:6" x14ac:dyDescent="0.25">
      <c r="A46" s="1">
        <f t="shared" si="2"/>
        <v>88.000000000000071</v>
      </c>
      <c r="B46" s="1">
        <f>UCircle!B46</f>
        <v>1.5358897417550113</v>
      </c>
      <c r="C46" s="1">
        <f>UCircle!C46</f>
        <v>3.4899496702499748E-2</v>
      </c>
      <c r="D46" s="1">
        <f>UCircle!D46</f>
        <v>0.99939082701909576</v>
      </c>
      <c r="E46" s="1">
        <f t="shared" si="0"/>
        <v>0.86212849952892845</v>
      </c>
      <c r="F46" s="1">
        <f t="shared" si="1"/>
        <v>0.1427701181455851</v>
      </c>
    </row>
    <row r="47" spans="1:6" x14ac:dyDescent="0.25">
      <c r="A47" s="1">
        <f t="shared" si="2"/>
        <v>90.000000000000071</v>
      </c>
      <c r="B47" s="1">
        <f>UCircle!B47</f>
        <v>1.5707963267948979</v>
      </c>
      <c r="C47" s="1">
        <f>UCircle!C47</f>
        <v>-1.2710102068047568E-15</v>
      </c>
      <c r="D47" s="1">
        <f>UCircle!D47</f>
        <v>1</v>
      </c>
      <c r="E47" s="1">
        <f t="shared" si="0"/>
        <v>0.85714285714285687</v>
      </c>
      <c r="F47" s="1">
        <f t="shared" si="1"/>
        <v>0.14285714285714285</v>
      </c>
    </row>
    <row r="48" spans="1:6" x14ac:dyDescent="0.25">
      <c r="A48" s="1">
        <f t="shared" si="2"/>
        <v>92.000000000000085</v>
      </c>
      <c r="B48" s="1">
        <f>UCircle!B48</f>
        <v>1.6057029118347845</v>
      </c>
      <c r="C48" s="1">
        <f>UCircle!C48</f>
        <v>-3.4899496702502288E-2</v>
      </c>
      <c r="D48" s="1">
        <f>UCircle!D48</f>
        <v>0.99939082701909565</v>
      </c>
      <c r="E48" s="1">
        <f t="shared" si="0"/>
        <v>0.8521572147567853</v>
      </c>
      <c r="F48" s="1">
        <f t="shared" si="1"/>
        <v>0.14277011814558507</v>
      </c>
    </row>
    <row r="49" spans="1:6" x14ac:dyDescent="0.25">
      <c r="A49" s="1">
        <f t="shared" si="2"/>
        <v>94.000000000000085</v>
      </c>
      <c r="B49" s="1">
        <f>UCircle!B49</f>
        <v>1.6406094968746712</v>
      </c>
      <c r="C49" s="1">
        <f>UCircle!C49</f>
        <v>-6.9756473744126662E-2</v>
      </c>
      <c r="D49" s="1">
        <f>UCircle!D49</f>
        <v>0.9975640502598242</v>
      </c>
      <c r="E49" s="1">
        <f t="shared" si="0"/>
        <v>0.84717764660798189</v>
      </c>
      <c r="F49" s="1">
        <f t="shared" si="1"/>
        <v>0.14250915003711773</v>
      </c>
    </row>
    <row r="50" spans="1:6" x14ac:dyDescent="0.25">
      <c r="A50" s="1">
        <f t="shared" si="2"/>
        <v>96.000000000000085</v>
      </c>
      <c r="B50" s="1">
        <f>UCircle!B50</f>
        <v>1.6755160819145578</v>
      </c>
      <c r="C50" s="1">
        <f>UCircle!C50</f>
        <v>-0.10452846326765487</v>
      </c>
      <c r="D50" s="1">
        <f>UCircle!D50</f>
        <v>0.99452189536827318</v>
      </c>
      <c r="E50" s="1">
        <f t="shared" si="0"/>
        <v>0.84221021953319208</v>
      </c>
      <c r="F50" s="1">
        <f t="shared" si="1"/>
        <v>0.14207455648118186</v>
      </c>
    </row>
    <row r="51" spans="1:6" x14ac:dyDescent="0.25">
      <c r="A51" s="1">
        <f t="shared" si="2"/>
        <v>98.000000000000085</v>
      </c>
      <c r="B51" s="1">
        <f>UCircle!B51</f>
        <v>1.7104226669544444</v>
      </c>
      <c r="C51" s="1">
        <f>UCircle!C51</f>
        <v>-0.13917310096006688</v>
      </c>
      <c r="D51" s="1">
        <f>UCircle!D51</f>
        <v>0.99026806874157014</v>
      </c>
      <c r="E51" s="1">
        <f t="shared" si="0"/>
        <v>0.83726098557713324</v>
      </c>
      <c r="F51" s="1">
        <f t="shared" si="1"/>
        <v>0.14146686696308144</v>
      </c>
    </row>
    <row r="52" spans="1:6" x14ac:dyDescent="0.25">
      <c r="A52" s="1">
        <f t="shared" si="2"/>
        <v>100.00000000000009</v>
      </c>
      <c r="B52" s="1">
        <f>UCircle!B52</f>
        <v>1.7453292519943311</v>
      </c>
      <c r="C52" s="1">
        <f>UCircle!C52</f>
        <v>-0.17364817766693183</v>
      </c>
      <c r="D52" s="1">
        <f>UCircle!D52</f>
        <v>0.9848077530122078</v>
      </c>
      <c r="E52" s="1">
        <f t="shared" si="0"/>
        <v>0.83233597461900966</v>
      </c>
      <c r="F52" s="1">
        <f t="shared" si="1"/>
        <v>0.14068682185888681</v>
      </c>
    </row>
    <row r="53" spans="1:6" x14ac:dyDescent="0.25">
      <c r="A53" s="1">
        <f t="shared" si="2"/>
        <v>102.0000000000001</v>
      </c>
      <c r="B53" s="1">
        <f>UCircle!B53</f>
        <v>1.7802358370342177</v>
      </c>
      <c r="C53" s="1">
        <f>UCircle!C53</f>
        <v>-0.20791169081776087</v>
      </c>
      <c r="D53" s="1">
        <f>UCircle!D53</f>
        <v>0.97814760073380536</v>
      </c>
      <c r="E53" s="1">
        <f t="shared" si="0"/>
        <v>0.82744118702603409</v>
      </c>
      <c r="F53" s="1">
        <f t="shared" si="1"/>
        <v>0.13973537153340077</v>
      </c>
    </row>
    <row r="54" spans="1:6" x14ac:dyDescent="0.25">
      <c r="A54" s="1">
        <f t="shared" si="2"/>
        <v>104.0000000000001</v>
      </c>
      <c r="B54" s="1">
        <f>UCircle!B54</f>
        <v>1.8151424220741044</v>
      </c>
      <c r="C54" s="1">
        <f>UCircle!C54</f>
        <v>-0.24192189559966928</v>
      </c>
      <c r="D54" s="1">
        <f>UCircle!D54</f>
        <v>0.97029572627599603</v>
      </c>
      <c r="E54" s="1">
        <f t="shared" si="0"/>
        <v>0.82258258634290438</v>
      </c>
      <c r="F54" s="1">
        <f t="shared" si="1"/>
        <v>0.13861367518228515</v>
      </c>
    </row>
    <row r="55" spans="1:6" x14ac:dyDescent="0.25">
      <c r="A55" s="1">
        <f t="shared" si="2"/>
        <v>106.0000000000001</v>
      </c>
      <c r="B55" s="1">
        <f>UCircle!B55</f>
        <v>1.850049007113991</v>
      </c>
      <c r="C55" s="1">
        <f>UCircle!C55</f>
        <v>-0.27563735581700077</v>
      </c>
      <c r="D55" s="1">
        <f>UCircle!D55</f>
        <v>0.96126169593831845</v>
      </c>
      <c r="E55" s="1">
        <f t="shared" si="0"/>
        <v>0.8177660920261427</v>
      </c>
      <c r="F55" s="1">
        <f t="shared" si="1"/>
        <v>0.13732309941975976</v>
      </c>
    </row>
    <row r="56" spans="1:6" x14ac:dyDescent="0.25">
      <c r="A56" s="1">
        <f t="shared" si="2"/>
        <v>108.0000000000001</v>
      </c>
      <c r="B56" s="1">
        <f>UCircle!B56</f>
        <v>1.8849555921538776</v>
      </c>
      <c r="C56" s="1">
        <f>UCircle!C56</f>
        <v>-0.30901699437494906</v>
      </c>
      <c r="D56" s="1">
        <f>UCircle!D56</f>
        <v>0.95105651629515309</v>
      </c>
      <c r="E56" s="1">
        <f t="shared" si="0"/>
        <v>0.81299757223215008</v>
      </c>
      <c r="F56" s="1">
        <f t="shared" si="1"/>
        <v>0.1358652166135933</v>
      </c>
    </row>
    <row r="57" spans="1:6" x14ac:dyDescent="0.25">
      <c r="A57" s="1">
        <f t="shared" si="2"/>
        <v>110.0000000000001</v>
      </c>
      <c r="B57" s="1">
        <f>UCircle!B57</f>
        <v>1.9198621771937643</v>
      </c>
      <c r="C57" s="1">
        <f>UCircle!C57</f>
        <v>-0.34202014332567038</v>
      </c>
      <c r="D57" s="1">
        <f>UCircle!D57</f>
        <v>0.93969262078590776</v>
      </c>
      <c r="E57" s="1">
        <f t="shared" si="0"/>
        <v>0.80828283666776135</v>
      </c>
      <c r="F57" s="1">
        <f t="shared" si="1"/>
        <v>0.13424180296941537</v>
      </c>
    </row>
    <row r="58" spans="1:6" x14ac:dyDescent="0.25">
      <c r="A58" s="1">
        <f t="shared" si="2"/>
        <v>112.00000000000011</v>
      </c>
      <c r="B58" s="1">
        <f>UCircle!B58</f>
        <v>1.9547687622336509</v>
      </c>
      <c r="C58" s="1">
        <f>UCircle!C58</f>
        <v>-0.37460659341591368</v>
      </c>
      <c r="D58" s="1">
        <f>UCircle!D58</f>
        <v>0.92718385456678676</v>
      </c>
      <c r="E58" s="1">
        <f t="shared" si="0"/>
        <v>0.80362762951201228</v>
      </c>
      <c r="F58" s="1">
        <f t="shared" si="1"/>
        <v>0.13245483636668381</v>
      </c>
    </row>
    <row r="59" spans="1:6" x14ac:dyDescent="0.25">
      <c r="A59" s="1">
        <f t="shared" si="2"/>
        <v>114.00000000000011</v>
      </c>
      <c r="B59" s="1">
        <f>UCircle!B59</f>
        <v>1.9896753472735376</v>
      </c>
      <c r="C59" s="1">
        <f>UCircle!C59</f>
        <v>-0.40673664307580187</v>
      </c>
      <c r="D59" s="1">
        <f>UCircle!D59</f>
        <v>0.91354545764260009</v>
      </c>
      <c r="E59" s="1">
        <f t="shared" si="0"/>
        <v>0.79903762241774257</v>
      </c>
      <c r="F59" s="1">
        <f t="shared" si="1"/>
        <v>0.13050649394894287</v>
      </c>
    </row>
    <row r="60" spans="1:6" x14ac:dyDescent="0.25">
      <c r="A60" s="1">
        <f t="shared" si="2"/>
        <v>116.00000000000011</v>
      </c>
      <c r="B60" s="1">
        <f>UCircle!B60</f>
        <v>2.0245819323134242</v>
      </c>
      <c r="C60" s="1">
        <f>UCircle!C60</f>
        <v>-0.43837114678907912</v>
      </c>
      <c r="D60" s="1">
        <f>UCircle!D60</f>
        <v>0.89879404629916615</v>
      </c>
      <c r="E60" s="1">
        <f t="shared" si="0"/>
        <v>0.79451840760156012</v>
      </c>
      <c r="F60" s="1">
        <f t="shared" si="1"/>
        <v>0.12839914947130945</v>
      </c>
    </row>
    <row r="61" spans="1:6" x14ac:dyDescent="0.25">
      <c r="A61" s="1">
        <f t="shared" si="2"/>
        <v>118.00000000000011</v>
      </c>
      <c r="B61" s="1">
        <f>UCircle!B61</f>
        <v>2.0594885173533108</v>
      </c>
      <c r="C61" s="1">
        <f>UCircle!C61</f>
        <v>-0.46947156278589247</v>
      </c>
      <c r="D61" s="1">
        <f>UCircle!D61</f>
        <v>0.88294759285892599</v>
      </c>
      <c r="E61" s="1">
        <f t="shared" si="0"/>
        <v>0.79007549103058672</v>
      </c>
      <c r="F61" s="1">
        <f t="shared" si="1"/>
        <v>0.12613537040841799</v>
      </c>
    </row>
    <row r="62" spans="1:6" x14ac:dyDescent="0.25">
      <c r="A62" s="1">
        <f t="shared" si="2"/>
        <v>120.00000000000011</v>
      </c>
      <c r="B62" s="1">
        <f>UCircle!B62</f>
        <v>2.0943951023931975</v>
      </c>
      <c r="C62" s="1">
        <f>UCircle!C62</f>
        <v>-0.50000000000000178</v>
      </c>
      <c r="D62" s="1">
        <f>UCircle!D62</f>
        <v>0.8660254037844376</v>
      </c>
      <c r="E62" s="1">
        <f t="shared" si="0"/>
        <v>0.78571428571428537</v>
      </c>
      <c r="F62" s="1">
        <f t="shared" si="1"/>
        <v>0.12371791482634822</v>
      </c>
    </row>
    <row r="63" spans="1:6" x14ac:dyDescent="0.25">
      <c r="A63" s="1">
        <f t="shared" si="2"/>
        <v>122.00000000000013</v>
      </c>
      <c r="B63" s="1">
        <f>UCircle!B63</f>
        <v>2.1293016874330841</v>
      </c>
      <c r="C63" s="1">
        <f>UCircle!C63</f>
        <v>-0.52991926423320668</v>
      </c>
      <c r="D63" s="1">
        <f>UCircle!D63</f>
        <v>0.84804809615642485</v>
      </c>
      <c r="E63" s="1">
        <f t="shared" si="0"/>
        <v>0.78144010510954187</v>
      </c>
      <c r="F63" s="1">
        <f t="shared" si="1"/>
        <v>0.1211497280223464</v>
      </c>
    </row>
    <row r="64" spans="1:6" x14ac:dyDescent="0.25">
      <c r="A64" s="1">
        <f t="shared" si="2"/>
        <v>124.00000000000013</v>
      </c>
      <c r="B64" s="1">
        <f>UCircle!B64</f>
        <v>2.1642082724729708</v>
      </c>
      <c r="C64" s="1">
        <f>UCircle!C64</f>
        <v>-0.55919290347074857</v>
      </c>
      <c r="D64" s="1">
        <f>UCircle!D64</f>
        <v>0.82903757255504051</v>
      </c>
      <c r="E64" s="1">
        <f t="shared" si="0"/>
        <v>0.7772581566470359</v>
      </c>
      <c r="F64" s="1">
        <f t="shared" si="1"/>
        <v>0.11843393893643435</v>
      </c>
    </row>
    <row r="65" spans="1:6" x14ac:dyDescent="0.25">
      <c r="A65" s="1">
        <f t="shared" si="2"/>
        <v>126.00000000000013</v>
      </c>
      <c r="B65" s="1">
        <f>UCircle!B65</f>
        <v>2.1991148575128574</v>
      </c>
      <c r="C65" s="1">
        <f>UCircle!C65</f>
        <v>-0.5877852522924748</v>
      </c>
      <c r="D65" s="1">
        <f>UCircle!D65</f>
        <v>0.80901699437494612</v>
      </c>
      <c r="E65" s="1">
        <f t="shared" si="0"/>
        <v>0.77317353538678923</v>
      </c>
      <c r="F65" s="1">
        <f t="shared" si="1"/>
        <v>0.11557385633927801</v>
      </c>
    </row>
    <row r="66" spans="1:6" x14ac:dyDescent="0.25">
      <c r="A66" s="1">
        <f t="shared" si="2"/>
        <v>128.00000000000014</v>
      </c>
      <c r="B66" s="1">
        <f>UCircle!B66</f>
        <v>2.234021442552744</v>
      </c>
      <c r="C66" s="1">
        <f>UCircle!C66</f>
        <v>-0.61566147532565996</v>
      </c>
      <c r="D66" s="1">
        <f>UCircle!D66</f>
        <v>0.78801075360672057</v>
      </c>
      <c r="E66" s="1">
        <f t="shared" si="0"/>
        <v>0.76919121781061994</v>
      </c>
      <c r="F66" s="1">
        <f t="shared" si="1"/>
        <v>0.11257296480096007</v>
      </c>
    </row>
    <row r="67" spans="1:6" x14ac:dyDescent="0.25">
      <c r="A67" s="1">
        <f t="shared" si="2"/>
        <v>130.00000000000014</v>
      </c>
      <c r="B67" s="1">
        <f>UCircle!B67</f>
        <v>2.2689280275926307</v>
      </c>
      <c r="C67" s="1">
        <f>UCircle!C67</f>
        <v>-0.64278760968654103</v>
      </c>
      <c r="D67" s="1">
        <f>UCircle!D67</f>
        <v>0.76604444311897657</v>
      </c>
      <c r="E67" s="1">
        <f t="shared" ref="E67:E130" si="3">$M$2+$N$2*C67</f>
        <v>0.76531605575906547</v>
      </c>
      <c r="F67" s="1">
        <f t="shared" ref="F67:F130" si="4">$N$2*D67</f>
        <v>0.10943492044556807</v>
      </c>
    </row>
    <row r="68" spans="1:6" x14ac:dyDescent="0.25">
      <c r="A68" s="1">
        <f t="shared" ref="A68:A131" si="5">DEGREES(B68)</f>
        <v>132.00000000000014</v>
      </c>
      <c r="B68" s="1">
        <f>UCircle!B68</f>
        <v>2.3038346126325173</v>
      </c>
      <c r="C68" s="1">
        <f>UCircle!C68</f>
        <v>-0.6691306063588599</v>
      </c>
      <c r="D68" s="1">
        <f>UCircle!D68</f>
        <v>0.74314482547739269</v>
      </c>
      <c r="E68" s="1">
        <f t="shared" si="3"/>
        <v>0.76155277052016279</v>
      </c>
      <c r="F68" s="1">
        <f t="shared" si="4"/>
        <v>0.10616354649677037</v>
      </c>
    </row>
    <row r="69" spans="1:6" x14ac:dyDescent="0.25">
      <c r="A69" s="1">
        <f t="shared" si="5"/>
        <v>134.00000000000014</v>
      </c>
      <c r="B69" s="1">
        <f>UCircle!B69</f>
        <v>2.338741197672404</v>
      </c>
      <c r="C69" s="1">
        <f>UCircle!C69</f>
        <v>-0.69465837045899892</v>
      </c>
      <c r="D69" s="1">
        <f>UCircle!D69</f>
        <v>0.71933980033864953</v>
      </c>
      <c r="E69" s="1">
        <f t="shared" si="3"/>
        <v>0.75790594707728587</v>
      </c>
      <c r="F69" s="1">
        <f t="shared" si="4"/>
        <v>0.10276282861980707</v>
      </c>
    </row>
    <row r="70" spans="1:6" x14ac:dyDescent="0.25">
      <c r="A70" s="1">
        <f t="shared" si="5"/>
        <v>136.00000000000014</v>
      </c>
      <c r="B70" s="1">
        <f>UCircle!B70</f>
        <v>2.3736477827122906</v>
      </c>
      <c r="C70" s="1">
        <f>UCircle!C70</f>
        <v>-0.71933980033865275</v>
      </c>
      <c r="D70" s="1">
        <f>UCircle!D70</f>
        <v>0.69465837045899559</v>
      </c>
      <c r="E70" s="1">
        <f t="shared" si="3"/>
        <v>0.75438002852304953</v>
      </c>
      <c r="F70" s="1">
        <f t="shared" si="4"/>
        <v>9.9236910065570796E-2</v>
      </c>
    </row>
    <row r="71" spans="1:6" x14ac:dyDescent="0.25">
      <c r="A71" s="1">
        <f t="shared" si="5"/>
        <v>138.00000000000014</v>
      </c>
      <c r="B71" s="1">
        <f>UCircle!B71</f>
        <v>2.4085543677521772</v>
      </c>
      <c r="C71" s="1">
        <f>UCircle!C71</f>
        <v>-0.74314482547739591</v>
      </c>
      <c r="D71" s="1">
        <f>UCircle!D71</f>
        <v>0.66913060635885646</v>
      </c>
      <c r="E71" s="1">
        <f t="shared" si="3"/>
        <v>0.75097931064608625</v>
      </c>
      <c r="F71" s="1">
        <f t="shared" si="4"/>
        <v>9.5590086622693776E-2</v>
      </c>
    </row>
    <row r="72" spans="1:6" x14ac:dyDescent="0.25">
      <c r="A72" s="1">
        <f t="shared" si="5"/>
        <v>140.00000000000014</v>
      </c>
      <c r="B72" s="1">
        <f>UCircle!B72</f>
        <v>2.4434609527920639</v>
      </c>
      <c r="C72" s="1">
        <f>UCircle!C72</f>
        <v>-0.76604444311897957</v>
      </c>
      <c r="D72" s="1">
        <f>UCircle!D72</f>
        <v>0.64278760968653748</v>
      </c>
      <c r="E72" s="1">
        <f t="shared" si="3"/>
        <v>0.74770793669728863</v>
      </c>
      <c r="F72" s="1">
        <f t="shared" si="4"/>
        <v>9.1826801383791068E-2</v>
      </c>
    </row>
    <row r="73" spans="1:6" x14ac:dyDescent="0.25">
      <c r="A73" s="1">
        <f t="shared" si="5"/>
        <v>142.00000000000014</v>
      </c>
      <c r="B73" s="1">
        <f>UCircle!B73</f>
        <v>2.4783675378319505</v>
      </c>
      <c r="C73" s="1">
        <f>UCircle!C73</f>
        <v>-0.78801075360672346</v>
      </c>
      <c r="D73" s="1">
        <f>UCircle!D73</f>
        <v>0.61566147532565629</v>
      </c>
      <c r="E73" s="1">
        <f t="shared" si="3"/>
        <v>0.74456989234189663</v>
      </c>
      <c r="F73" s="1">
        <f t="shared" si="4"/>
        <v>8.7951639332236611E-2</v>
      </c>
    </row>
    <row r="74" spans="1:6" x14ac:dyDescent="0.25">
      <c r="A74" s="1">
        <f t="shared" si="5"/>
        <v>144.00000000000014</v>
      </c>
      <c r="B74" s="1">
        <f>UCircle!B74</f>
        <v>2.5132741228718372</v>
      </c>
      <c r="C74" s="1">
        <f>UCircle!C74</f>
        <v>-0.80901699437494889</v>
      </c>
      <c r="D74" s="1">
        <f>UCircle!D74</f>
        <v>0.58778525229247103</v>
      </c>
      <c r="E74" s="1">
        <f t="shared" si="3"/>
        <v>0.74156900080357868</v>
      </c>
      <c r="F74" s="1">
        <f t="shared" si="4"/>
        <v>8.3969321756067292E-2</v>
      </c>
    </row>
    <row r="75" spans="1:6" x14ac:dyDescent="0.25">
      <c r="A75" s="1">
        <f t="shared" si="5"/>
        <v>146.00000000000014</v>
      </c>
      <c r="B75" s="1">
        <f>UCircle!B75</f>
        <v>2.5481807079117238</v>
      </c>
      <c r="C75" s="1">
        <f>UCircle!C75</f>
        <v>-0.82903757255504318</v>
      </c>
      <c r="D75" s="1">
        <f>UCircle!D75</f>
        <v>0.55919290347074468</v>
      </c>
      <c r="E75" s="1">
        <f t="shared" si="3"/>
        <v>0.73870891820642237</v>
      </c>
      <c r="F75" s="1">
        <f t="shared" si="4"/>
        <v>7.9884700495820665E-2</v>
      </c>
    </row>
    <row r="76" spans="1:6" x14ac:dyDescent="0.25">
      <c r="A76" s="1">
        <f t="shared" si="5"/>
        <v>148.00000000000017</v>
      </c>
      <c r="B76" s="1">
        <f>UCircle!B76</f>
        <v>2.5830872929516104</v>
      </c>
      <c r="C76" s="1">
        <f>UCircle!C76</f>
        <v>-0.8480480961564274</v>
      </c>
      <c r="D76" s="1">
        <f>UCircle!D76</f>
        <v>0.52991926423320268</v>
      </c>
      <c r="E76" s="1">
        <f t="shared" si="3"/>
        <v>0.73599312912051029</v>
      </c>
      <c r="F76" s="1">
        <f t="shared" si="4"/>
        <v>7.5702752033314669E-2</v>
      </c>
    </row>
    <row r="77" spans="1:6" x14ac:dyDescent="0.25">
      <c r="A77" s="1">
        <f t="shared" si="5"/>
        <v>150.00000000000017</v>
      </c>
      <c r="B77" s="1">
        <f>UCircle!B77</f>
        <v>2.6179938779914971</v>
      </c>
      <c r="C77" s="1">
        <f>UCircle!C77</f>
        <v>-0.86602540378444004</v>
      </c>
      <c r="D77" s="1">
        <f>UCircle!D77</f>
        <v>0.49999999999999767</v>
      </c>
      <c r="E77" s="1">
        <f t="shared" si="3"/>
        <v>0.73342494231650857</v>
      </c>
      <c r="F77" s="1">
        <f t="shared" si="4"/>
        <v>7.1428571428571092E-2</v>
      </c>
    </row>
    <row r="78" spans="1:6" x14ac:dyDescent="0.25">
      <c r="A78" s="1">
        <f t="shared" si="5"/>
        <v>152.00000000000017</v>
      </c>
      <c r="B78" s="1">
        <f>UCircle!B78</f>
        <v>2.6529004630313837</v>
      </c>
      <c r="C78" s="1">
        <f>UCircle!C78</f>
        <v>-0.88294759285892821</v>
      </c>
      <c r="D78" s="1">
        <f>UCircle!D78</f>
        <v>0.46947156278588836</v>
      </c>
      <c r="E78" s="1">
        <f t="shared" si="3"/>
        <v>0.73100748673443883</v>
      </c>
      <c r="F78" s="1">
        <f t="shared" si="4"/>
        <v>6.7067366112269766E-2</v>
      </c>
    </row>
    <row r="79" spans="1:6" x14ac:dyDescent="0.25">
      <c r="A79" s="1">
        <f t="shared" si="5"/>
        <v>154.00000000000017</v>
      </c>
      <c r="B79" s="1">
        <f>UCircle!B79</f>
        <v>2.6878070480712704</v>
      </c>
      <c r="C79" s="1">
        <f>UCircle!C79</f>
        <v>-0.89879404629916826</v>
      </c>
      <c r="D79" s="1">
        <f>UCircle!D79</f>
        <v>0.43837114678907491</v>
      </c>
      <c r="E79" s="1">
        <f t="shared" si="3"/>
        <v>0.72874370767154739</v>
      </c>
      <c r="F79" s="1">
        <f t="shared" si="4"/>
        <v>6.2624449541296409E-2</v>
      </c>
    </row>
    <row r="80" spans="1:6" x14ac:dyDescent="0.25">
      <c r="A80" s="1">
        <f t="shared" si="5"/>
        <v>156.00000000000017</v>
      </c>
      <c r="B80" s="1">
        <f>UCircle!B80</f>
        <v>2.722713633111157</v>
      </c>
      <c r="C80" s="1">
        <f>UCircle!C80</f>
        <v>-0.91354545764260209</v>
      </c>
      <c r="D80" s="1">
        <f>UCircle!D80</f>
        <v>0.4067366430757976</v>
      </c>
      <c r="E80" s="1">
        <f t="shared" si="3"/>
        <v>0.72663636319391389</v>
      </c>
      <c r="F80" s="1">
        <f t="shared" si="4"/>
        <v>5.810523472511394E-2</v>
      </c>
    </row>
    <row r="81" spans="1:6" x14ac:dyDescent="0.25">
      <c r="A81" s="1">
        <f t="shared" si="5"/>
        <v>158.00000000000017</v>
      </c>
      <c r="B81" s="1">
        <f>UCircle!B81</f>
        <v>2.7576202181510436</v>
      </c>
      <c r="C81" s="1">
        <f>UCircle!C81</f>
        <v>-0.92718385456678853</v>
      </c>
      <c r="D81" s="1">
        <f>UCircle!D81</f>
        <v>0.37460659341590935</v>
      </c>
      <c r="E81" s="1">
        <f t="shared" si="3"/>
        <v>0.724688020776173</v>
      </c>
      <c r="F81" s="1">
        <f t="shared" si="4"/>
        <v>5.3515227630844188E-2</v>
      </c>
    </row>
    <row r="82" spans="1:6" x14ac:dyDescent="0.25">
      <c r="A82" s="1">
        <f t="shared" si="5"/>
        <v>160.00000000000017</v>
      </c>
      <c r="B82" s="1">
        <f>UCircle!B82</f>
        <v>2.7925268031909303</v>
      </c>
      <c r="C82" s="1">
        <f>UCircle!C82</f>
        <v>-0.93969262078590943</v>
      </c>
      <c r="D82" s="1">
        <f>UCircle!D82</f>
        <v>0.34202014332566594</v>
      </c>
      <c r="E82" s="1">
        <f t="shared" si="3"/>
        <v>0.72290105417344153</v>
      </c>
      <c r="F82" s="1">
        <f t="shared" si="4"/>
        <v>4.8860020475095134E-2</v>
      </c>
    </row>
    <row r="83" spans="1:6" x14ac:dyDescent="0.25">
      <c r="A83" s="1">
        <f t="shared" si="5"/>
        <v>162.00000000000017</v>
      </c>
      <c r="B83" s="1">
        <f>UCircle!B83</f>
        <v>2.8274333882308169</v>
      </c>
      <c r="C83" s="1">
        <f>UCircle!C83</f>
        <v>-0.95105651629515453</v>
      </c>
      <c r="D83" s="1">
        <f>UCircle!D83</f>
        <v>0.30901699437494456</v>
      </c>
      <c r="E83" s="1">
        <f t="shared" si="3"/>
        <v>0.72127764052926358</v>
      </c>
      <c r="F83" s="1">
        <f t="shared" si="4"/>
        <v>4.4145284910706364E-2</v>
      </c>
    </row>
    <row r="84" spans="1:6" x14ac:dyDescent="0.25">
      <c r="A84" s="1">
        <f t="shared" si="5"/>
        <v>164.00000000000017</v>
      </c>
      <c r="B84" s="1">
        <f>UCircle!B84</f>
        <v>2.8623399732707036</v>
      </c>
      <c r="C84" s="1">
        <f>UCircle!C84</f>
        <v>-0.96126169593831967</v>
      </c>
      <c r="D84" s="1">
        <f>UCircle!D84</f>
        <v>0.27563735581699628</v>
      </c>
      <c r="E84" s="1">
        <f t="shared" si="3"/>
        <v>0.71981975772309714</v>
      </c>
      <c r="F84" s="1">
        <f t="shared" si="4"/>
        <v>3.9376765116713751E-2</v>
      </c>
    </row>
    <row r="85" spans="1:6" x14ac:dyDescent="0.25">
      <c r="A85" s="1">
        <f t="shared" si="5"/>
        <v>166.00000000000017</v>
      </c>
      <c r="B85" s="1">
        <f>UCircle!B85</f>
        <v>2.8972465583105902</v>
      </c>
      <c r="C85" s="1">
        <f>UCircle!C85</f>
        <v>-0.97029572627599725</v>
      </c>
      <c r="D85" s="1">
        <f>UCircle!D85</f>
        <v>0.24192189559966473</v>
      </c>
      <c r="E85" s="1">
        <f t="shared" si="3"/>
        <v>0.71852918196057181</v>
      </c>
      <c r="F85" s="1">
        <f t="shared" si="4"/>
        <v>3.4560270799952102E-2</v>
      </c>
    </row>
    <row r="86" spans="1:6" x14ac:dyDescent="0.25">
      <c r="A86" s="1">
        <f t="shared" si="5"/>
        <v>168.0000000000002</v>
      </c>
      <c r="B86" s="1">
        <f>UCircle!B86</f>
        <v>2.9321531433504768</v>
      </c>
      <c r="C86" s="1">
        <f>UCircle!C86</f>
        <v>-0.97814760073380624</v>
      </c>
      <c r="D86" s="1">
        <f>UCircle!D86</f>
        <v>0.20791169081775626</v>
      </c>
      <c r="E86" s="1">
        <f t="shared" si="3"/>
        <v>0.71740748560945622</v>
      </c>
      <c r="F86" s="1">
        <f t="shared" si="4"/>
        <v>2.9701670116822322E-2</v>
      </c>
    </row>
    <row r="87" spans="1:6" x14ac:dyDescent="0.25">
      <c r="A87" s="1">
        <f t="shared" si="5"/>
        <v>170.0000000000002</v>
      </c>
      <c r="B87" s="1">
        <f>UCircle!B87</f>
        <v>2.9670597283903635</v>
      </c>
      <c r="C87" s="1">
        <f>UCircle!C87</f>
        <v>-0.98480775301220858</v>
      </c>
      <c r="D87" s="1">
        <f>UCircle!D87</f>
        <v>0.17364817766692719</v>
      </c>
      <c r="E87" s="1">
        <f t="shared" si="3"/>
        <v>0.71645603528397017</v>
      </c>
      <c r="F87" s="1">
        <f t="shared" si="4"/>
        <v>2.4806882523846739E-2</v>
      </c>
    </row>
    <row r="88" spans="1:6" x14ac:dyDescent="0.25">
      <c r="A88" s="1">
        <f t="shared" si="5"/>
        <v>172.0000000000002</v>
      </c>
      <c r="B88" s="1">
        <f>UCircle!B88</f>
        <v>3.0019663134302501</v>
      </c>
      <c r="C88" s="1">
        <f>UCircle!C88</f>
        <v>-0.99026806874157081</v>
      </c>
      <c r="D88" s="1">
        <f>UCircle!D88</f>
        <v>0.13917310096006225</v>
      </c>
      <c r="E88" s="1">
        <f t="shared" si="3"/>
        <v>0.71567599017977557</v>
      </c>
      <c r="F88" s="1">
        <f t="shared" si="4"/>
        <v>1.9881871565723176E-2</v>
      </c>
    </row>
    <row r="89" spans="1:6" x14ac:dyDescent="0.25">
      <c r="A89" s="1">
        <f t="shared" si="5"/>
        <v>174.0000000000002</v>
      </c>
      <c r="B89" s="1">
        <f>UCircle!B89</f>
        <v>3.0368728984701368</v>
      </c>
      <c r="C89" s="1">
        <f>UCircle!C89</f>
        <v>-0.99452189536827373</v>
      </c>
      <c r="D89" s="1">
        <f>UCircle!D89</f>
        <v>0.10452846326765021</v>
      </c>
      <c r="E89" s="1">
        <f t="shared" si="3"/>
        <v>0.71506830066167515</v>
      </c>
      <c r="F89" s="1">
        <f t="shared" si="4"/>
        <v>1.4932637609664314E-2</v>
      </c>
    </row>
    <row r="90" spans="1:6" x14ac:dyDescent="0.25">
      <c r="A90" s="1">
        <f t="shared" si="5"/>
        <v>176.0000000000002</v>
      </c>
      <c r="B90" s="1">
        <f>UCircle!B90</f>
        <v>3.0717794835100234</v>
      </c>
      <c r="C90" s="1">
        <f>UCircle!C90</f>
        <v>-0.99756405025982453</v>
      </c>
      <c r="D90" s="1">
        <f>UCircle!D90</f>
        <v>6.9756473744121972E-2</v>
      </c>
      <c r="E90" s="1">
        <f t="shared" si="3"/>
        <v>0.71463370710573937</v>
      </c>
      <c r="F90" s="1">
        <f t="shared" si="4"/>
        <v>9.9652105348745669E-3</v>
      </c>
    </row>
    <row r="91" spans="1:6" x14ac:dyDescent="0.25">
      <c r="A91" s="1">
        <f t="shared" si="5"/>
        <v>178.0000000000002</v>
      </c>
      <c r="B91" s="1">
        <f>UCircle!B91</f>
        <v>3.10668606854991</v>
      </c>
      <c r="C91" s="1">
        <f>UCircle!C91</f>
        <v>-0.99939082701909587</v>
      </c>
      <c r="D91" s="1">
        <f>UCircle!D91</f>
        <v>3.489949670249759E-2</v>
      </c>
      <c r="E91" s="1">
        <f t="shared" si="3"/>
        <v>0.71437273899727194</v>
      </c>
      <c r="F91" s="1">
        <f t="shared" si="4"/>
        <v>4.9856423860710842E-3</v>
      </c>
    </row>
    <row r="92" spans="1:6" x14ac:dyDescent="0.25">
      <c r="A92" s="1">
        <f t="shared" si="5"/>
        <v>180.0000000000002</v>
      </c>
      <c r="B92" s="1">
        <f>UCircle!B92</f>
        <v>3.1415926535897967</v>
      </c>
      <c r="C92" s="1">
        <f>UCircle!C92</f>
        <v>-1</v>
      </c>
      <c r="D92" s="1">
        <f>UCircle!D92</f>
        <v>-3.4301988333096389E-15</v>
      </c>
      <c r="E92" s="1">
        <f t="shared" si="3"/>
        <v>0.71428571428571419</v>
      </c>
      <c r="F92" s="1">
        <f t="shared" si="4"/>
        <v>-4.900284047585198E-16</v>
      </c>
    </row>
    <row r="93" spans="1:6" x14ac:dyDescent="0.25">
      <c r="A93" s="1">
        <f t="shared" si="5"/>
        <v>182.0000000000002</v>
      </c>
      <c r="B93" s="1">
        <f>UCircle!B93</f>
        <v>3.1764992386296833</v>
      </c>
      <c r="C93" s="1">
        <f>UCircle!C93</f>
        <v>-0.99939082701909565</v>
      </c>
      <c r="D93" s="1">
        <f>UCircle!D93</f>
        <v>-3.4899496702504446E-2</v>
      </c>
      <c r="E93" s="1">
        <f t="shared" si="3"/>
        <v>0.71437273899727205</v>
      </c>
      <c r="F93" s="1">
        <f t="shared" si="4"/>
        <v>-4.9856423860720634E-3</v>
      </c>
    </row>
    <row r="94" spans="1:6" x14ac:dyDescent="0.25">
      <c r="A94" s="1">
        <f t="shared" si="5"/>
        <v>184.0000000000002</v>
      </c>
      <c r="B94" s="1">
        <f>UCircle!B94</f>
        <v>3.2114058236695699</v>
      </c>
      <c r="C94" s="1">
        <f>UCircle!C94</f>
        <v>-0.99756405025982398</v>
      </c>
      <c r="D94" s="1">
        <f>UCircle!D94</f>
        <v>-6.9756473744128814E-2</v>
      </c>
      <c r="E94" s="1">
        <f t="shared" si="3"/>
        <v>0.71463370710573937</v>
      </c>
      <c r="F94" s="1">
        <f t="shared" si="4"/>
        <v>-9.9652105348755435E-3</v>
      </c>
    </row>
    <row r="95" spans="1:6" x14ac:dyDescent="0.25">
      <c r="A95" s="1">
        <f t="shared" si="5"/>
        <v>186.0000000000002</v>
      </c>
      <c r="B95" s="1">
        <f>UCircle!B95</f>
        <v>3.2463124087094566</v>
      </c>
      <c r="C95" s="1">
        <f>UCircle!C95</f>
        <v>-0.99452189536827296</v>
      </c>
      <c r="D95" s="1">
        <f>UCircle!D95</f>
        <v>-0.10452846326765702</v>
      </c>
      <c r="E95" s="1">
        <f t="shared" si="3"/>
        <v>0.71506830066167526</v>
      </c>
      <c r="F95" s="1">
        <f t="shared" si="4"/>
        <v>-1.4932637609665289E-2</v>
      </c>
    </row>
    <row r="96" spans="1:6" x14ac:dyDescent="0.25">
      <c r="A96" s="1">
        <f t="shared" si="5"/>
        <v>188.00000000000023</v>
      </c>
      <c r="B96" s="1">
        <f>UCircle!B96</f>
        <v>3.2812189937493432</v>
      </c>
      <c r="C96" s="1">
        <f>UCircle!C96</f>
        <v>-0.99026806874156981</v>
      </c>
      <c r="D96" s="1">
        <f>UCircle!D96</f>
        <v>-0.13917310096006902</v>
      </c>
      <c r="E96" s="1">
        <f t="shared" si="3"/>
        <v>0.71567599017977568</v>
      </c>
      <c r="F96" s="1">
        <f t="shared" si="4"/>
        <v>-1.9881871565724143E-2</v>
      </c>
    </row>
    <row r="97" spans="1:6" x14ac:dyDescent="0.25">
      <c r="A97" s="1">
        <f t="shared" si="5"/>
        <v>190.00000000000023</v>
      </c>
      <c r="B97" s="1">
        <f>UCircle!B97</f>
        <v>3.3161255787892299</v>
      </c>
      <c r="C97" s="1">
        <f>UCircle!C97</f>
        <v>-0.98480775301220747</v>
      </c>
      <c r="D97" s="1">
        <f>UCircle!D97</f>
        <v>-0.17364817766693397</v>
      </c>
      <c r="E97" s="1">
        <f t="shared" si="3"/>
        <v>0.71645603528397028</v>
      </c>
      <c r="F97" s="1">
        <f t="shared" si="4"/>
        <v>-2.4806882523847707E-2</v>
      </c>
    </row>
    <row r="98" spans="1:6" x14ac:dyDescent="0.25">
      <c r="A98" s="1">
        <f t="shared" si="5"/>
        <v>192.00000000000023</v>
      </c>
      <c r="B98" s="1">
        <f>UCircle!B98</f>
        <v>3.3510321638291165</v>
      </c>
      <c r="C98" s="1">
        <f>UCircle!C98</f>
        <v>-0.97814760073380491</v>
      </c>
      <c r="D98" s="1">
        <f>UCircle!D98</f>
        <v>-0.20791169081776298</v>
      </c>
      <c r="E98" s="1">
        <f t="shared" si="3"/>
        <v>0.71740748560945644</v>
      </c>
      <c r="F98" s="1">
        <f t="shared" si="4"/>
        <v>-2.970167011682328E-2</v>
      </c>
    </row>
    <row r="99" spans="1:6" x14ac:dyDescent="0.25">
      <c r="A99" s="1">
        <f t="shared" si="5"/>
        <v>194.00000000000023</v>
      </c>
      <c r="B99" s="1">
        <f>UCircle!B99</f>
        <v>3.3859387488690031</v>
      </c>
      <c r="C99" s="1">
        <f>UCircle!C99</f>
        <v>-0.97029572627599558</v>
      </c>
      <c r="D99" s="1">
        <f>UCircle!D99</f>
        <v>-0.24192189559967137</v>
      </c>
      <c r="E99" s="1">
        <f t="shared" si="3"/>
        <v>0.71852918196057203</v>
      </c>
      <c r="F99" s="1">
        <f t="shared" si="4"/>
        <v>-3.4560270799953052E-2</v>
      </c>
    </row>
    <row r="100" spans="1:6" x14ac:dyDescent="0.25">
      <c r="A100" s="1">
        <f t="shared" si="5"/>
        <v>196.00000000000023</v>
      </c>
      <c r="B100" s="1">
        <f>UCircle!B100</f>
        <v>3.4208453339088898</v>
      </c>
      <c r="C100" s="1">
        <f>UCircle!C100</f>
        <v>-0.96126169593831778</v>
      </c>
      <c r="D100" s="1">
        <f>UCircle!D100</f>
        <v>-0.27563735581700283</v>
      </c>
      <c r="E100" s="1">
        <f t="shared" si="3"/>
        <v>0.71981975772309736</v>
      </c>
      <c r="F100" s="1">
        <f t="shared" si="4"/>
        <v>-3.9376765116714688E-2</v>
      </c>
    </row>
    <row r="101" spans="1:6" x14ac:dyDescent="0.25">
      <c r="A101" s="1">
        <f t="shared" si="5"/>
        <v>198.00000000000023</v>
      </c>
      <c r="B101" s="1">
        <f>UCircle!B101</f>
        <v>3.4557519189487764</v>
      </c>
      <c r="C101" s="1">
        <f>UCircle!C101</f>
        <v>-0.95105651629515242</v>
      </c>
      <c r="D101" s="1">
        <f>UCircle!D101</f>
        <v>-0.30901699437495111</v>
      </c>
      <c r="E101" s="1">
        <f t="shared" si="3"/>
        <v>0.72127764052926391</v>
      </c>
      <c r="F101" s="1">
        <f t="shared" si="4"/>
        <v>-4.4145284910707301E-2</v>
      </c>
    </row>
    <row r="102" spans="1:6" x14ac:dyDescent="0.25">
      <c r="A102" s="1">
        <f t="shared" si="5"/>
        <v>200.00000000000023</v>
      </c>
      <c r="B102" s="1">
        <f>UCircle!B102</f>
        <v>3.4906585039886631</v>
      </c>
      <c r="C102" s="1">
        <f>UCircle!C102</f>
        <v>-0.9396926207859071</v>
      </c>
      <c r="D102" s="1">
        <f>UCircle!D102</f>
        <v>-0.34202014332567243</v>
      </c>
      <c r="E102" s="1">
        <f t="shared" si="3"/>
        <v>0.72290105417344175</v>
      </c>
      <c r="F102" s="1">
        <f t="shared" si="4"/>
        <v>-4.8860020475096057E-2</v>
      </c>
    </row>
    <row r="103" spans="1:6" x14ac:dyDescent="0.25">
      <c r="A103" s="1">
        <f t="shared" si="5"/>
        <v>202.00000000000023</v>
      </c>
      <c r="B103" s="1">
        <f>UCircle!B103</f>
        <v>3.5255650890285497</v>
      </c>
      <c r="C103" s="1">
        <f>UCircle!C103</f>
        <v>-0.92718385456678587</v>
      </c>
      <c r="D103" s="1">
        <f>UCircle!D103</f>
        <v>-0.37460659341591568</v>
      </c>
      <c r="E103" s="1">
        <f t="shared" si="3"/>
        <v>0.72468802077617345</v>
      </c>
      <c r="F103" s="1">
        <f t="shared" si="4"/>
        <v>-5.3515227630845097E-2</v>
      </c>
    </row>
    <row r="104" spans="1:6" x14ac:dyDescent="0.25">
      <c r="A104" s="1">
        <f t="shared" si="5"/>
        <v>204.00000000000023</v>
      </c>
      <c r="B104" s="1">
        <f>UCircle!B104</f>
        <v>3.5604716740684363</v>
      </c>
      <c r="C104" s="1">
        <f>UCircle!C104</f>
        <v>-0.91354545764259931</v>
      </c>
      <c r="D104" s="1">
        <f>UCircle!D104</f>
        <v>-0.40673664307580387</v>
      </c>
      <c r="E104" s="1">
        <f t="shared" si="3"/>
        <v>0.72663636319391434</v>
      </c>
      <c r="F104" s="1">
        <f t="shared" si="4"/>
        <v>-5.8105234725114835E-2</v>
      </c>
    </row>
    <row r="105" spans="1:6" x14ac:dyDescent="0.25">
      <c r="A105" s="1">
        <f t="shared" si="5"/>
        <v>206.00000000000023</v>
      </c>
      <c r="B105" s="1">
        <f>UCircle!B105</f>
        <v>3.595378259108323</v>
      </c>
      <c r="C105" s="1">
        <f>UCircle!C105</f>
        <v>-0.89879404629916526</v>
      </c>
      <c r="D105" s="1">
        <f>UCircle!D105</f>
        <v>-0.43837114678908107</v>
      </c>
      <c r="E105" s="1">
        <f t="shared" si="3"/>
        <v>0.72874370767154772</v>
      </c>
      <c r="F105" s="1">
        <f t="shared" si="4"/>
        <v>-6.2624449541297297E-2</v>
      </c>
    </row>
    <row r="106" spans="1:6" x14ac:dyDescent="0.25">
      <c r="A106" s="1">
        <f t="shared" si="5"/>
        <v>208.00000000000026</v>
      </c>
      <c r="B106" s="1">
        <f>UCircle!B106</f>
        <v>3.6302848441482096</v>
      </c>
      <c r="C106" s="1">
        <f>UCircle!C106</f>
        <v>-0.88294759285892499</v>
      </c>
      <c r="D106" s="1">
        <f>UCircle!D106</f>
        <v>-0.46947156278589441</v>
      </c>
      <c r="E106" s="1">
        <f t="shared" si="3"/>
        <v>0.73100748673443927</v>
      </c>
      <c r="F106" s="1">
        <f t="shared" si="4"/>
        <v>-6.7067366112270627E-2</v>
      </c>
    </row>
    <row r="107" spans="1:6" x14ac:dyDescent="0.25">
      <c r="A107" s="1">
        <f t="shared" si="5"/>
        <v>210.00000000000026</v>
      </c>
      <c r="B107" s="1">
        <f>UCircle!B107</f>
        <v>3.6651914291880963</v>
      </c>
      <c r="C107" s="1">
        <f>UCircle!C107</f>
        <v>-0.8660254037844366</v>
      </c>
      <c r="D107" s="1">
        <f>UCircle!D107</f>
        <v>-0.50000000000000355</v>
      </c>
      <c r="E107" s="1">
        <f t="shared" si="3"/>
        <v>0.73342494231650901</v>
      </c>
      <c r="F107" s="1">
        <f t="shared" si="4"/>
        <v>-7.1428571428571938E-2</v>
      </c>
    </row>
    <row r="108" spans="1:6" x14ac:dyDescent="0.25">
      <c r="A108" s="1">
        <f t="shared" si="5"/>
        <v>212.00000000000026</v>
      </c>
      <c r="B108" s="1">
        <f>UCircle!B108</f>
        <v>3.7000980142279829</v>
      </c>
      <c r="C108" s="1">
        <f>UCircle!C108</f>
        <v>-0.84804809615642374</v>
      </c>
      <c r="D108" s="1">
        <f>UCircle!D108</f>
        <v>-0.52991926423320856</v>
      </c>
      <c r="E108" s="1">
        <f t="shared" si="3"/>
        <v>0.73599312912051085</v>
      </c>
      <c r="F108" s="1">
        <f t="shared" si="4"/>
        <v>-7.5702752033315501E-2</v>
      </c>
    </row>
    <row r="109" spans="1:6" x14ac:dyDescent="0.25">
      <c r="A109" s="1">
        <f t="shared" si="5"/>
        <v>214.00000000000026</v>
      </c>
      <c r="B109" s="1">
        <f>UCircle!B109</f>
        <v>3.7350045992678695</v>
      </c>
      <c r="C109" s="1">
        <f>UCircle!C109</f>
        <v>-0.82903757255503929</v>
      </c>
      <c r="D109" s="1">
        <f>UCircle!D109</f>
        <v>-0.55919290347075035</v>
      </c>
      <c r="E109" s="1">
        <f t="shared" si="3"/>
        <v>0.73870891820642293</v>
      </c>
      <c r="F109" s="1">
        <f t="shared" si="4"/>
        <v>-7.988470049582147E-2</v>
      </c>
    </row>
    <row r="110" spans="1:6" x14ac:dyDescent="0.25">
      <c r="A110" s="1">
        <f t="shared" si="5"/>
        <v>216.00000000000026</v>
      </c>
      <c r="B110" s="1">
        <f>UCircle!B110</f>
        <v>3.7699111843077562</v>
      </c>
      <c r="C110" s="1">
        <f>UCircle!C110</f>
        <v>-0.8090169943749449</v>
      </c>
      <c r="D110" s="1">
        <f>UCircle!D110</f>
        <v>-0.58778525229247658</v>
      </c>
      <c r="E110" s="1">
        <f t="shared" si="3"/>
        <v>0.74156900080357924</v>
      </c>
      <c r="F110" s="1">
        <f t="shared" si="4"/>
        <v>-8.3969321756068083E-2</v>
      </c>
    </row>
    <row r="111" spans="1:6" x14ac:dyDescent="0.25">
      <c r="A111" s="1">
        <f t="shared" si="5"/>
        <v>218.00000000000026</v>
      </c>
      <c r="B111" s="1">
        <f>UCircle!B111</f>
        <v>3.8048177693476428</v>
      </c>
      <c r="C111" s="1">
        <f>UCircle!C111</f>
        <v>-0.78801075360671924</v>
      </c>
      <c r="D111" s="1">
        <f>UCircle!D111</f>
        <v>-0.61566147532566173</v>
      </c>
      <c r="E111" s="1">
        <f t="shared" si="3"/>
        <v>0.74456989234189719</v>
      </c>
      <c r="F111" s="1">
        <f t="shared" si="4"/>
        <v>-8.7951639332237389E-2</v>
      </c>
    </row>
    <row r="112" spans="1:6" x14ac:dyDescent="0.25">
      <c r="A112" s="1">
        <f t="shared" si="5"/>
        <v>220.00000000000026</v>
      </c>
      <c r="B112" s="1">
        <f>UCircle!B112</f>
        <v>3.8397243543875295</v>
      </c>
      <c r="C112" s="1">
        <f>UCircle!C112</f>
        <v>-0.76604444311897524</v>
      </c>
      <c r="D112" s="1">
        <f>UCircle!D112</f>
        <v>-0.64278760968654269</v>
      </c>
      <c r="E112" s="1">
        <f t="shared" si="3"/>
        <v>0.74770793669728919</v>
      </c>
      <c r="F112" s="1">
        <f t="shared" si="4"/>
        <v>-9.1826801383791803E-2</v>
      </c>
    </row>
    <row r="113" spans="1:6" x14ac:dyDescent="0.25">
      <c r="A113" s="1">
        <f t="shared" si="5"/>
        <v>222.00000000000026</v>
      </c>
      <c r="B113" s="1">
        <f>UCircle!B113</f>
        <v>3.8746309394274161</v>
      </c>
      <c r="C113" s="1">
        <f>UCircle!C113</f>
        <v>-0.74314482547739125</v>
      </c>
      <c r="D113" s="1">
        <f>UCircle!D113</f>
        <v>-0.66913060635886146</v>
      </c>
      <c r="E113" s="1">
        <f t="shared" si="3"/>
        <v>0.75097931064608692</v>
      </c>
      <c r="F113" s="1">
        <f t="shared" si="4"/>
        <v>-9.5590086622694484E-2</v>
      </c>
    </row>
    <row r="114" spans="1:6" x14ac:dyDescent="0.25">
      <c r="A114" s="1">
        <f t="shared" si="5"/>
        <v>224.00000000000026</v>
      </c>
      <c r="B114" s="1">
        <f>UCircle!B114</f>
        <v>3.9095375244673027</v>
      </c>
      <c r="C114" s="1">
        <f>UCircle!C114</f>
        <v>-0.71933980033864797</v>
      </c>
      <c r="D114" s="1">
        <f>UCircle!D114</f>
        <v>-0.69465837045900047</v>
      </c>
      <c r="E114" s="1">
        <f t="shared" si="3"/>
        <v>0.75438002852305019</v>
      </c>
      <c r="F114" s="1">
        <f t="shared" si="4"/>
        <v>-9.923691006557149E-2</v>
      </c>
    </row>
    <row r="115" spans="1:6" x14ac:dyDescent="0.25">
      <c r="A115" s="1">
        <f t="shared" si="5"/>
        <v>226.00000000000026</v>
      </c>
      <c r="B115" s="1">
        <f>UCircle!B115</f>
        <v>3.9444441095071894</v>
      </c>
      <c r="C115" s="1">
        <f>UCircle!C115</f>
        <v>-0.69465837045899403</v>
      </c>
      <c r="D115" s="1">
        <f>UCircle!D115</f>
        <v>-0.7193398003386543</v>
      </c>
      <c r="E115" s="1">
        <f t="shared" si="3"/>
        <v>0.75790594707728653</v>
      </c>
      <c r="F115" s="1">
        <f t="shared" si="4"/>
        <v>-0.10276282861980775</v>
      </c>
    </row>
    <row r="116" spans="1:6" x14ac:dyDescent="0.25">
      <c r="A116" s="1">
        <f t="shared" si="5"/>
        <v>228.00000000000028</v>
      </c>
      <c r="B116" s="1">
        <f>UCircle!B116</f>
        <v>3.979350694547076</v>
      </c>
      <c r="C116" s="1">
        <f>UCircle!C116</f>
        <v>-0.6691306063588548</v>
      </c>
      <c r="D116" s="1">
        <f>UCircle!D116</f>
        <v>-0.74314482547739735</v>
      </c>
      <c r="E116" s="1">
        <f t="shared" si="3"/>
        <v>0.76155277052016357</v>
      </c>
      <c r="F116" s="1">
        <f t="shared" si="4"/>
        <v>-0.10616354649677104</v>
      </c>
    </row>
    <row r="117" spans="1:6" x14ac:dyDescent="0.25">
      <c r="A117" s="1">
        <f t="shared" si="5"/>
        <v>230.00000000000026</v>
      </c>
      <c r="B117" s="1">
        <f>UCircle!B117</f>
        <v>4.0142572795869622</v>
      </c>
      <c r="C117" s="1">
        <f>UCircle!C117</f>
        <v>-0.64278760968653614</v>
      </c>
      <c r="D117" s="1">
        <f>UCircle!D117</f>
        <v>-0.76604444311898068</v>
      </c>
      <c r="E117" s="1">
        <f t="shared" si="3"/>
        <v>0.76531605575906625</v>
      </c>
      <c r="F117" s="1">
        <f t="shared" si="4"/>
        <v>-0.10943492044556866</v>
      </c>
    </row>
    <row r="118" spans="1:6" x14ac:dyDescent="0.25">
      <c r="A118" s="1">
        <f t="shared" si="5"/>
        <v>232.00000000000023</v>
      </c>
      <c r="B118" s="1">
        <f>UCircle!B118</f>
        <v>4.0491638646268484</v>
      </c>
      <c r="C118" s="1">
        <f>UCircle!C118</f>
        <v>-0.61566147532565529</v>
      </c>
      <c r="D118" s="1">
        <f>UCircle!D118</f>
        <v>-0.78801075360672423</v>
      </c>
      <c r="E118" s="1">
        <f t="shared" si="3"/>
        <v>0.76919121781062061</v>
      </c>
      <c r="F118" s="1">
        <f t="shared" si="4"/>
        <v>-0.1125729648009606</v>
      </c>
    </row>
    <row r="119" spans="1:6" x14ac:dyDescent="0.25">
      <c r="A119" s="1">
        <f t="shared" si="5"/>
        <v>234.0000000000002</v>
      </c>
      <c r="B119" s="1">
        <f>UCircle!B119</f>
        <v>4.0840704496667346</v>
      </c>
      <c r="C119" s="1">
        <f>UCircle!C119</f>
        <v>-0.58778525229247036</v>
      </c>
      <c r="D119" s="1">
        <f>UCircle!D119</f>
        <v>-0.80901699437494945</v>
      </c>
      <c r="E119" s="1">
        <f t="shared" si="3"/>
        <v>0.7731735353867899</v>
      </c>
      <c r="F119" s="1">
        <f t="shared" si="4"/>
        <v>-0.11557385633927848</v>
      </c>
    </row>
    <row r="120" spans="1:6" x14ac:dyDescent="0.25">
      <c r="A120" s="1">
        <f t="shared" si="5"/>
        <v>236.00000000000017</v>
      </c>
      <c r="B120" s="1">
        <f>UCircle!B120</f>
        <v>4.1189770347066208</v>
      </c>
      <c r="C120" s="1">
        <f>UCircle!C120</f>
        <v>-0.55919290347074435</v>
      </c>
      <c r="D120" s="1">
        <f>UCircle!D120</f>
        <v>-0.8290375725550434</v>
      </c>
      <c r="E120" s="1">
        <f t="shared" si="3"/>
        <v>0.77725815664703646</v>
      </c>
      <c r="F120" s="1">
        <f t="shared" si="4"/>
        <v>-0.11843393893643477</v>
      </c>
    </row>
    <row r="121" spans="1:6" x14ac:dyDescent="0.25">
      <c r="A121" s="1">
        <f t="shared" si="5"/>
        <v>238.00000000000017</v>
      </c>
      <c r="B121" s="1">
        <f>UCircle!B121</f>
        <v>4.153883619746507</v>
      </c>
      <c r="C121" s="1">
        <f>UCircle!C121</f>
        <v>-0.52991926423320279</v>
      </c>
      <c r="D121" s="1">
        <f>UCircle!D121</f>
        <v>-0.8480480961564274</v>
      </c>
      <c r="E121" s="1">
        <f t="shared" si="3"/>
        <v>0.78144010510954243</v>
      </c>
      <c r="F121" s="1">
        <f t="shared" si="4"/>
        <v>-0.12114972802234676</v>
      </c>
    </row>
    <row r="122" spans="1:6" x14ac:dyDescent="0.25">
      <c r="A122" s="1">
        <f t="shared" si="5"/>
        <v>240.00000000000014</v>
      </c>
      <c r="B122" s="1">
        <f>UCircle!B122</f>
        <v>4.1887902047863932</v>
      </c>
      <c r="C122" s="1">
        <f>UCircle!C122</f>
        <v>-0.49999999999999811</v>
      </c>
      <c r="D122" s="1">
        <f>UCircle!D122</f>
        <v>-0.86602540378443971</v>
      </c>
      <c r="E122" s="1">
        <f t="shared" si="3"/>
        <v>0.78571428571428592</v>
      </c>
      <c r="F122" s="1">
        <f t="shared" si="4"/>
        <v>-0.12371791482634853</v>
      </c>
    </row>
    <row r="123" spans="1:6" x14ac:dyDescent="0.25">
      <c r="A123" s="1">
        <f t="shared" si="5"/>
        <v>242.00000000000011</v>
      </c>
      <c r="B123" s="1">
        <f>UCircle!B123</f>
        <v>4.2236967898262794</v>
      </c>
      <c r="C123" s="1">
        <f>UCircle!C123</f>
        <v>-0.4694715627858892</v>
      </c>
      <c r="D123" s="1">
        <f>UCircle!D123</f>
        <v>-0.88294759285892777</v>
      </c>
      <c r="E123" s="1">
        <f t="shared" si="3"/>
        <v>0.79007549103058716</v>
      </c>
      <c r="F123" s="1">
        <f t="shared" si="4"/>
        <v>-0.12613537040841824</v>
      </c>
    </row>
    <row r="124" spans="1:6" x14ac:dyDescent="0.25">
      <c r="A124" s="1">
        <f t="shared" si="5"/>
        <v>244.00000000000009</v>
      </c>
      <c r="B124" s="1">
        <f>UCircle!B124</f>
        <v>4.2586033748661656</v>
      </c>
      <c r="C124" s="1">
        <f>UCircle!C124</f>
        <v>-0.43837114678907613</v>
      </c>
      <c r="D124" s="1">
        <f>UCircle!D124</f>
        <v>-0.89879404629916759</v>
      </c>
      <c r="E124" s="1">
        <f t="shared" si="3"/>
        <v>0.79451840760156056</v>
      </c>
      <c r="F124" s="1">
        <f t="shared" si="4"/>
        <v>-0.12839914947130965</v>
      </c>
    </row>
    <row r="125" spans="1:6" x14ac:dyDescent="0.25">
      <c r="A125" s="1">
        <f t="shared" si="5"/>
        <v>246.00000000000006</v>
      </c>
      <c r="B125" s="1">
        <f>UCircle!B125</f>
        <v>4.2935099599060518</v>
      </c>
      <c r="C125" s="1">
        <f>UCircle!C125</f>
        <v>-0.40673664307579926</v>
      </c>
      <c r="D125" s="1">
        <f>UCircle!D125</f>
        <v>-0.91354545764260131</v>
      </c>
      <c r="E125" s="1">
        <f t="shared" si="3"/>
        <v>0.7990376224177429</v>
      </c>
      <c r="F125" s="1">
        <f t="shared" si="4"/>
        <v>-0.13050649394894304</v>
      </c>
    </row>
    <row r="126" spans="1:6" x14ac:dyDescent="0.25">
      <c r="A126" s="1">
        <f t="shared" si="5"/>
        <v>248.00000000000006</v>
      </c>
      <c r="B126" s="1">
        <f>UCircle!B126</f>
        <v>4.328416544945938</v>
      </c>
      <c r="C126" s="1">
        <f>UCircle!C126</f>
        <v>-0.37460659341591146</v>
      </c>
      <c r="D126" s="1">
        <f>UCircle!D126</f>
        <v>-0.92718385456678765</v>
      </c>
      <c r="E126" s="1">
        <f t="shared" si="3"/>
        <v>0.80362762951201261</v>
      </c>
      <c r="F126" s="1">
        <f t="shared" si="4"/>
        <v>-0.13245483636668395</v>
      </c>
    </row>
    <row r="127" spans="1:6" x14ac:dyDescent="0.25">
      <c r="A127" s="1">
        <f t="shared" si="5"/>
        <v>250.00000000000003</v>
      </c>
      <c r="B127" s="1">
        <f>UCircle!B127</f>
        <v>4.3633231299858242</v>
      </c>
      <c r="C127" s="1">
        <f>UCircle!C127</f>
        <v>-0.34202014332566855</v>
      </c>
      <c r="D127" s="1">
        <f>UCircle!D127</f>
        <v>-0.93969262078590843</v>
      </c>
      <c r="E127" s="1">
        <f t="shared" si="3"/>
        <v>0.80828283666776157</v>
      </c>
      <c r="F127" s="1">
        <f t="shared" si="4"/>
        <v>-0.13424180296941549</v>
      </c>
    </row>
    <row r="128" spans="1:6" x14ac:dyDescent="0.25">
      <c r="A128" s="1">
        <f t="shared" si="5"/>
        <v>252</v>
      </c>
      <c r="B128" s="1">
        <f>UCircle!B128</f>
        <v>4.3982297150257104</v>
      </c>
      <c r="C128" s="1">
        <f>UCircle!C128</f>
        <v>-0.30901699437494756</v>
      </c>
      <c r="D128" s="1">
        <f>UCircle!D128</f>
        <v>-0.95105651629515353</v>
      </c>
      <c r="E128" s="1">
        <f t="shared" si="3"/>
        <v>0.8129975722321503</v>
      </c>
      <c r="F128" s="1">
        <f t="shared" si="4"/>
        <v>-0.13586521661359335</v>
      </c>
    </row>
    <row r="129" spans="1:6" x14ac:dyDescent="0.25">
      <c r="A129" s="1">
        <f t="shared" si="5"/>
        <v>253.99999999999997</v>
      </c>
      <c r="B129" s="1">
        <f>UCircle!B129</f>
        <v>4.4331363000655966</v>
      </c>
      <c r="C129" s="1">
        <f>UCircle!C129</f>
        <v>-0.27563735581699972</v>
      </c>
      <c r="D129" s="1">
        <f>UCircle!D129</f>
        <v>-0.96126169593831867</v>
      </c>
      <c r="E129" s="1">
        <f t="shared" si="3"/>
        <v>0.81776609202614281</v>
      </c>
      <c r="F129" s="1">
        <f t="shared" si="4"/>
        <v>-0.13732309941975981</v>
      </c>
    </row>
    <row r="130" spans="1:6" x14ac:dyDescent="0.25">
      <c r="A130" s="1">
        <f t="shared" si="5"/>
        <v>255.99999999999994</v>
      </c>
      <c r="B130" s="1">
        <f>UCircle!B130</f>
        <v>4.4680428851054828</v>
      </c>
      <c r="C130" s="1">
        <f>UCircle!C130</f>
        <v>-0.24192189559966865</v>
      </c>
      <c r="D130" s="1">
        <f>UCircle!D130</f>
        <v>-0.97029572627599625</v>
      </c>
      <c r="E130" s="1">
        <f t="shared" si="3"/>
        <v>0.82258258634290438</v>
      </c>
      <c r="F130" s="1">
        <f t="shared" si="4"/>
        <v>-0.13861367518228518</v>
      </c>
    </row>
    <row r="131" spans="1:6" x14ac:dyDescent="0.25">
      <c r="A131" s="1">
        <f t="shared" si="5"/>
        <v>257.99999999999994</v>
      </c>
      <c r="B131" s="1">
        <f>UCircle!B131</f>
        <v>4.5029494701453689</v>
      </c>
      <c r="C131" s="1">
        <f>UCircle!C131</f>
        <v>-0.20791169081776067</v>
      </c>
      <c r="D131" s="1">
        <f>UCircle!D131</f>
        <v>-0.97814760073380536</v>
      </c>
      <c r="E131" s="1">
        <f t="shared" ref="E131:E182" si="6">$M$2+$N$2*C131</f>
        <v>0.82744118702603409</v>
      </c>
      <c r="F131" s="1">
        <f t="shared" ref="F131:F182" si="7">$N$2*D131</f>
        <v>-0.13973537153340077</v>
      </c>
    </row>
    <row r="132" spans="1:6" x14ac:dyDescent="0.25">
      <c r="A132" s="1">
        <f t="shared" ref="A132:A182" si="8">DEGREES(B132)</f>
        <v>259.99999999999989</v>
      </c>
      <c r="B132" s="1">
        <f>UCircle!B132</f>
        <v>4.5378560551852551</v>
      </c>
      <c r="C132" s="1">
        <f>UCircle!C132</f>
        <v>-0.17364817766693208</v>
      </c>
      <c r="D132" s="1">
        <f>UCircle!D132</f>
        <v>-0.9848077530122078</v>
      </c>
      <c r="E132" s="1">
        <f t="shared" si="6"/>
        <v>0.83233597461900966</v>
      </c>
      <c r="F132" s="1">
        <f t="shared" si="7"/>
        <v>-0.14068682185888681</v>
      </c>
    </row>
    <row r="133" spans="1:6" x14ac:dyDescent="0.25">
      <c r="A133" s="1">
        <f t="shared" si="8"/>
        <v>261.99999999999989</v>
      </c>
      <c r="B133" s="1">
        <f>UCircle!B133</f>
        <v>4.5727626402251413</v>
      </c>
      <c r="C133" s="1">
        <f>UCircle!C133</f>
        <v>-0.13917310096006758</v>
      </c>
      <c r="D133" s="1">
        <f>UCircle!D133</f>
        <v>-0.99026806874157003</v>
      </c>
      <c r="E133" s="1">
        <f t="shared" si="6"/>
        <v>0.83726098557713313</v>
      </c>
      <c r="F133" s="1">
        <f t="shared" si="7"/>
        <v>-0.14146686696308142</v>
      </c>
    </row>
    <row r="134" spans="1:6" x14ac:dyDescent="0.25">
      <c r="A134" s="1">
        <f t="shared" si="8"/>
        <v>263.99999999999989</v>
      </c>
      <c r="B134" s="1">
        <f>UCircle!B134</f>
        <v>4.6076692252650275</v>
      </c>
      <c r="C134" s="1">
        <f>UCircle!C134</f>
        <v>-0.10452846326765601</v>
      </c>
      <c r="D134" s="1">
        <f>UCircle!D134</f>
        <v>-0.99452189536827307</v>
      </c>
      <c r="E134" s="1">
        <f t="shared" si="6"/>
        <v>0.84221021953319197</v>
      </c>
      <c r="F134" s="1">
        <f t="shared" si="7"/>
        <v>-0.14207455648118186</v>
      </c>
    </row>
    <row r="135" spans="1:6" x14ac:dyDescent="0.25">
      <c r="A135" s="1">
        <f t="shared" si="8"/>
        <v>265.99999999999983</v>
      </c>
      <c r="B135" s="1">
        <f>UCircle!B135</f>
        <v>4.6425758103049137</v>
      </c>
      <c r="C135" s="1">
        <f>UCircle!C135</f>
        <v>-6.9756473744128245E-2</v>
      </c>
      <c r="D135" s="1">
        <f>UCircle!D135</f>
        <v>-0.99756405025982409</v>
      </c>
      <c r="E135" s="1">
        <f t="shared" si="6"/>
        <v>0.84717764660798167</v>
      </c>
      <c r="F135" s="1">
        <f t="shared" si="7"/>
        <v>-0.14250915003711773</v>
      </c>
    </row>
    <row r="136" spans="1:6" x14ac:dyDescent="0.25">
      <c r="A136" s="1">
        <f t="shared" si="8"/>
        <v>267.99999999999983</v>
      </c>
      <c r="B136" s="1">
        <f>UCircle!B136</f>
        <v>4.6774823953447999</v>
      </c>
      <c r="C136" s="1">
        <f>UCircle!C136</f>
        <v>-3.4899496702504307E-2</v>
      </c>
      <c r="D136" s="1">
        <f>UCircle!D136</f>
        <v>-0.99939082701909565</v>
      </c>
      <c r="E136" s="1">
        <f t="shared" si="6"/>
        <v>0.85215721475678508</v>
      </c>
      <c r="F136" s="1">
        <f t="shared" si="7"/>
        <v>-0.14277011814558507</v>
      </c>
    </row>
    <row r="137" spans="1:6" x14ac:dyDescent="0.25">
      <c r="A137" s="1">
        <f t="shared" si="8"/>
        <v>269.99999999999977</v>
      </c>
      <c r="B137" s="1">
        <f>UCircle!B137</f>
        <v>4.7123889803846861</v>
      </c>
      <c r="C137" s="1">
        <f>UCircle!C137</f>
        <v>-3.7364859470367939E-15</v>
      </c>
      <c r="D137" s="1">
        <f>UCircle!D137</f>
        <v>-1</v>
      </c>
      <c r="E137" s="1">
        <f t="shared" si="6"/>
        <v>0.85714285714285654</v>
      </c>
      <c r="F137" s="1">
        <f t="shared" si="7"/>
        <v>-0.14285714285714285</v>
      </c>
    </row>
    <row r="138" spans="1:6" x14ac:dyDescent="0.25">
      <c r="A138" s="1">
        <f t="shared" si="8"/>
        <v>271.99999999999977</v>
      </c>
      <c r="B138" s="1">
        <f>UCircle!B138</f>
        <v>4.7472955654245723</v>
      </c>
      <c r="C138" s="1">
        <f>UCircle!C138</f>
        <v>3.4899496702496841E-2</v>
      </c>
      <c r="D138" s="1">
        <f>UCircle!D138</f>
        <v>-0.99939082701909587</v>
      </c>
      <c r="E138" s="1">
        <f t="shared" si="6"/>
        <v>0.86212849952892812</v>
      </c>
      <c r="F138" s="1">
        <f t="shared" si="7"/>
        <v>-0.14277011814558513</v>
      </c>
    </row>
    <row r="139" spans="1:6" x14ac:dyDescent="0.25">
      <c r="A139" s="1">
        <f t="shared" si="8"/>
        <v>273.99999999999977</v>
      </c>
      <c r="B139" s="1">
        <f>UCircle!B139</f>
        <v>4.7822021504644585</v>
      </c>
      <c r="C139" s="1">
        <f>UCircle!C139</f>
        <v>6.9756473744120778E-2</v>
      </c>
      <c r="D139" s="1">
        <f>UCircle!D139</f>
        <v>-0.99756405025982453</v>
      </c>
      <c r="E139" s="1">
        <f t="shared" si="6"/>
        <v>0.86710806767773152</v>
      </c>
      <c r="F139" s="1">
        <f t="shared" si="7"/>
        <v>-0.14250915003711778</v>
      </c>
    </row>
    <row r="140" spans="1:6" x14ac:dyDescent="0.25">
      <c r="A140" s="1">
        <f t="shared" si="8"/>
        <v>275.99999999999972</v>
      </c>
      <c r="B140" s="1">
        <f>UCircle!B140</f>
        <v>4.8171087355043447</v>
      </c>
      <c r="C140" s="1">
        <f>UCircle!C140</f>
        <v>0.10452846326764857</v>
      </c>
      <c r="D140" s="1">
        <f>UCircle!D140</f>
        <v>-0.99452189536827384</v>
      </c>
      <c r="E140" s="1">
        <f t="shared" si="6"/>
        <v>0.87207549475252122</v>
      </c>
      <c r="F140" s="1">
        <f t="shared" si="7"/>
        <v>-0.14207455648118197</v>
      </c>
    </row>
    <row r="141" spans="1:6" x14ac:dyDescent="0.25">
      <c r="A141" s="1">
        <f t="shared" si="8"/>
        <v>277.99999999999972</v>
      </c>
      <c r="B141" s="1">
        <f>UCircle!B141</f>
        <v>4.8520153205442309</v>
      </c>
      <c r="C141" s="1">
        <f>UCircle!C141</f>
        <v>0.13917310096006016</v>
      </c>
      <c r="D141" s="1">
        <f>UCircle!D141</f>
        <v>-0.99026806874157103</v>
      </c>
      <c r="E141" s="1">
        <f t="shared" si="6"/>
        <v>0.87702472870857995</v>
      </c>
      <c r="F141" s="1">
        <f t="shared" si="7"/>
        <v>-0.14146686696308156</v>
      </c>
    </row>
    <row r="142" spans="1:6" x14ac:dyDescent="0.25">
      <c r="A142" s="1">
        <f t="shared" si="8"/>
        <v>279.99999999999966</v>
      </c>
      <c r="B142" s="1">
        <f>UCircle!B142</f>
        <v>4.8869219055841171</v>
      </c>
      <c r="C142" s="1">
        <f>UCircle!C142</f>
        <v>0.17364817766692472</v>
      </c>
      <c r="D142" s="1">
        <f>UCircle!D142</f>
        <v>-0.98480775301220902</v>
      </c>
      <c r="E142" s="1">
        <f t="shared" si="6"/>
        <v>0.88194973966670354</v>
      </c>
      <c r="F142" s="1">
        <f t="shared" si="7"/>
        <v>-0.14068682185888701</v>
      </c>
    </row>
    <row r="143" spans="1:6" x14ac:dyDescent="0.25">
      <c r="A143" s="1">
        <f t="shared" si="8"/>
        <v>281.99999999999966</v>
      </c>
      <c r="B143" s="1">
        <f>UCircle!B143</f>
        <v>4.9218284906240033</v>
      </c>
      <c r="C143" s="1">
        <f>UCircle!C143</f>
        <v>0.20791169081775335</v>
      </c>
      <c r="D143" s="1">
        <f>UCircle!D143</f>
        <v>-0.97814760073380691</v>
      </c>
      <c r="E143" s="1">
        <f t="shared" si="6"/>
        <v>0.88684452725967899</v>
      </c>
      <c r="F143" s="1">
        <f t="shared" si="7"/>
        <v>-0.13973537153340099</v>
      </c>
    </row>
    <row r="144" spans="1:6" x14ac:dyDescent="0.25">
      <c r="A144" s="1">
        <f t="shared" si="8"/>
        <v>283.99999999999966</v>
      </c>
      <c r="B144" s="1">
        <f>UCircle!B144</f>
        <v>4.9567350756638895</v>
      </c>
      <c r="C144" s="1">
        <f>UCircle!C144</f>
        <v>0.2419218955996614</v>
      </c>
      <c r="D144" s="1">
        <f>UCircle!D144</f>
        <v>-0.97029572627599803</v>
      </c>
      <c r="E144" s="1">
        <f t="shared" si="6"/>
        <v>0.8917031279428087</v>
      </c>
      <c r="F144" s="1">
        <f t="shared" si="7"/>
        <v>-0.13861367518228543</v>
      </c>
    </row>
    <row r="145" spans="1:6" x14ac:dyDescent="0.25">
      <c r="A145" s="1">
        <f t="shared" si="8"/>
        <v>285.9999999999996</v>
      </c>
      <c r="B145" s="1">
        <f>UCircle!B145</f>
        <v>4.9916416607037757</v>
      </c>
      <c r="C145" s="1">
        <f>UCircle!C145</f>
        <v>0.27563735581699256</v>
      </c>
      <c r="D145" s="1">
        <f>UCircle!D145</f>
        <v>-0.96126169593832078</v>
      </c>
      <c r="E145" s="1">
        <f t="shared" si="6"/>
        <v>0.89651962225957027</v>
      </c>
      <c r="F145" s="1">
        <f t="shared" si="7"/>
        <v>-0.13732309941976009</v>
      </c>
    </row>
    <row r="146" spans="1:6" x14ac:dyDescent="0.25">
      <c r="A146" s="1">
        <f t="shared" si="8"/>
        <v>287.9999999999996</v>
      </c>
      <c r="B146" s="1">
        <f>UCircle!B146</f>
        <v>5.0265482457436619</v>
      </c>
      <c r="C146" s="1">
        <f>UCircle!C146</f>
        <v>0.30901699437494046</v>
      </c>
      <c r="D146" s="1">
        <f>UCircle!D146</f>
        <v>-0.95105651629515586</v>
      </c>
      <c r="E146" s="1">
        <f t="shared" si="6"/>
        <v>0.90128814205356289</v>
      </c>
      <c r="F146" s="1">
        <f t="shared" si="7"/>
        <v>-0.13586521661359369</v>
      </c>
    </row>
    <row r="147" spans="1:6" x14ac:dyDescent="0.25">
      <c r="A147" s="1">
        <f t="shared" si="8"/>
        <v>289.99999999999955</v>
      </c>
      <c r="B147" s="1">
        <f>UCircle!B147</f>
        <v>5.0614548307835481</v>
      </c>
      <c r="C147" s="1">
        <f>UCircle!C147</f>
        <v>0.3420201433256615</v>
      </c>
      <c r="D147" s="1">
        <f>UCircle!D147</f>
        <v>-0.93969262078591098</v>
      </c>
      <c r="E147" s="1">
        <f t="shared" si="6"/>
        <v>0.90600287761795162</v>
      </c>
      <c r="F147" s="1">
        <f t="shared" si="7"/>
        <v>-0.13424180296941585</v>
      </c>
    </row>
    <row r="148" spans="1:6" x14ac:dyDescent="0.25">
      <c r="A148" s="1">
        <f t="shared" si="8"/>
        <v>291.99999999999955</v>
      </c>
      <c r="B148" s="1">
        <f>UCircle!B148</f>
        <v>5.0963614158234343</v>
      </c>
      <c r="C148" s="1">
        <f>UCircle!C148</f>
        <v>0.37460659341590452</v>
      </c>
      <c r="D148" s="1">
        <f>UCircle!D148</f>
        <v>-0.92718385456679042</v>
      </c>
      <c r="E148" s="1">
        <f t="shared" si="6"/>
        <v>0.91065808477370058</v>
      </c>
      <c r="F148" s="1">
        <f t="shared" si="7"/>
        <v>-0.13245483636668434</v>
      </c>
    </row>
    <row r="149" spans="1:6" x14ac:dyDescent="0.25">
      <c r="A149" s="1">
        <f t="shared" si="8"/>
        <v>293.99999999999955</v>
      </c>
      <c r="B149" s="1">
        <f>UCircle!B149</f>
        <v>5.1312680008633205</v>
      </c>
      <c r="C149" s="1">
        <f>UCircle!C149</f>
        <v>0.40673664307579244</v>
      </c>
      <c r="D149" s="1">
        <f>UCircle!D149</f>
        <v>-0.91354545764260431</v>
      </c>
      <c r="E149" s="1">
        <f t="shared" si="6"/>
        <v>0.91524809186797029</v>
      </c>
      <c r="F149" s="1">
        <f t="shared" si="7"/>
        <v>-0.13050649394894345</v>
      </c>
    </row>
    <row r="150" spans="1:6" x14ac:dyDescent="0.25">
      <c r="A150" s="1">
        <f t="shared" si="8"/>
        <v>295.99999999999949</v>
      </c>
      <c r="B150" s="1">
        <f>UCircle!B150</f>
        <v>5.1661745859032067</v>
      </c>
      <c r="C150" s="1">
        <f>UCircle!C150</f>
        <v>0.43837114678906941</v>
      </c>
      <c r="D150" s="1">
        <f>UCircle!D150</f>
        <v>-0.89879404629917092</v>
      </c>
      <c r="E150" s="1">
        <f t="shared" si="6"/>
        <v>0.91976730668415274</v>
      </c>
      <c r="F150" s="1">
        <f t="shared" si="7"/>
        <v>-0.12839914947131012</v>
      </c>
    </row>
    <row r="151" spans="1:6" x14ac:dyDescent="0.25">
      <c r="A151" s="1">
        <f t="shared" si="8"/>
        <v>297.99999999999949</v>
      </c>
      <c r="B151" s="1">
        <f>UCircle!B151</f>
        <v>5.2010811709430929</v>
      </c>
      <c r="C151" s="1">
        <f>UCircle!C151</f>
        <v>0.46947156278588259</v>
      </c>
      <c r="D151" s="1">
        <f>UCircle!D151</f>
        <v>-0.88294759285893132</v>
      </c>
      <c r="E151" s="1">
        <f t="shared" si="6"/>
        <v>0.92421022325512603</v>
      </c>
      <c r="F151" s="1">
        <f t="shared" si="7"/>
        <v>-0.12613537040841874</v>
      </c>
    </row>
    <row r="152" spans="1:6" x14ac:dyDescent="0.25">
      <c r="A152" s="1">
        <f t="shared" si="8"/>
        <v>299.99999999999943</v>
      </c>
      <c r="B152" s="1">
        <f>UCircle!B152</f>
        <v>5.2359877559829791</v>
      </c>
      <c r="C152" s="1">
        <f>UCircle!C152</f>
        <v>0.49999999999999162</v>
      </c>
      <c r="D152" s="1">
        <f>UCircle!D152</f>
        <v>-0.86602540378444348</v>
      </c>
      <c r="E152" s="1">
        <f t="shared" si="6"/>
        <v>0.92857142857142727</v>
      </c>
      <c r="F152" s="1">
        <f t="shared" si="7"/>
        <v>-0.12371791482634906</v>
      </c>
    </row>
    <row r="153" spans="1:6" x14ac:dyDescent="0.25">
      <c r="A153" s="1">
        <f t="shared" si="8"/>
        <v>301.99999999999943</v>
      </c>
      <c r="B153" s="1">
        <f>UCircle!B153</f>
        <v>5.2708943410228652</v>
      </c>
      <c r="C153" s="1">
        <f>UCircle!C153</f>
        <v>0.52991926423319646</v>
      </c>
      <c r="D153" s="1">
        <f>UCircle!D153</f>
        <v>-0.84804809615643129</v>
      </c>
      <c r="E153" s="1">
        <f t="shared" si="6"/>
        <v>0.93284560917617088</v>
      </c>
      <c r="F153" s="1">
        <f t="shared" si="7"/>
        <v>-0.12114972802234732</v>
      </c>
    </row>
    <row r="154" spans="1:6" x14ac:dyDescent="0.25">
      <c r="A154" s="1">
        <f t="shared" si="8"/>
        <v>303.99999999999943</v>
      </c>
      <c r="B154" s="1">
        <f>UCircle!B154</f>
        <v>5.3058009260627514</v>
      </c>
      <c r="C154" s="1">
        <f>UCircle!C154</f>
        <v>0.55919290347073813</v>
      </c>
      <c r="D154" s="1">
        <f>UCircle!D154</f>
        <v>-0.82903757255504751</v>
      </c>
      <c r="E154" s="1">
        <f t="shared" si="6"/>
        <v>0.93702755763867684</v>
      </c>
      <c r="F154" s="1">
        <f t="shared" si="7"/>
        <v>-0.11843393893643535</v>
      </c>
    </row>
    <row r="155" spans="1:6" x14ac:dyDescent="0.25">
      <c r="A155" s="1">
        <f t="shared" si="8"/>
        <v>305.99999999999937</v>
      </c>
      <c r="B155" s="1">
        <f>UCircle!B155</f>
        <v>5.3407075111026376</v>
      </c>
      <c r="C155" s="1">
        <f>UCircle!C155</f>
        <v>0.58778525229246437</v>
      </c>
      <c r="D155" s="1">
        <f>UCircle!D155</f>
        <v>-0.80901699437495378</v>
      </c>
      <c r="E155" s="1">
        <f t="shared" si="6"/>
        <v>0.9411121788989234</v>
      </c>
      <c r="F155" s="1">
        <f t="shared" si="7"/>
        <v>-0.11557385633927911</v>
      </c>
    </row>
    <row r="156" spans="1:6" x14ac:dyDescent="0.25">
      <c r="A156" s="1">
        <f t="shared" si="8"/>
        <v>307.99999999999937</v>
      </c>
      <c r="B156" s="1">
        <f>UCircle!B156</f>
        <v>5.3756140961425238</v>
      </c>
      <c r="C156" s="1">
        <f>UCircle!C156</f>
        <v>0.61566147532564941</v>
      </c>
      <c r="D156" s="1">
        <f>UCircle!D156</f>
        <v>-0.7880107536067289</v>
      </c>
      <c r="E156" s="1">
        <f t="shared" si="6"/>
        <v>0.94509449647509269</v>
      </c>
      <c r="F156" s="1">
        <f t="shared" si="7"/>
        <v>-0.11257296480096127</v>
      </c>
    </row>
    <row r="157" spans="1:6" x14ac:dyDescent="0.25">
      <c r="A157" s="1">
        <f t="shared" si="8"/>
        <v>309.99999999999932</v>
      </c>
      <c r="B157" s="1">
        <f>UCircle!B157</f>
        <v>5.41052068118241</v>
      </c>
      <c r="C157" s="1">
        <f>UCircle!C157</f>
        <v>0.64278760968653037</v>
      </c>
      <c r="D157" s="1">
        <f>UCircle!D157</f>
        <v>-0.76604444311898556</v>
      </c>
      <c r="E157" s="1">
        <f t="shared" si="6"/>
        <v>0.94896965852664716</v>
      </c>
      <c r="F157" s="1">
        <f t="shared" si="7"/>
        <v>-0.10943492044556936</v>
      </c>
    </row>
    <row r="158" spans="1:6" x14ac:dyDescent="0.25">
      <c r="A158" s="1">
        <f t="shared" si="8"/>
        <v>311.99999999999932</v>
      </c>
      <c r="B158" s="1">
        <f>UCircle!B158</f>
        <v>5.4454272662222962</v>
      </c>
      <c r="C158" s="1">
        <f>UCircle!C158</f>
        <v>0.66913060635884924</v>
      </c>
      <c r="D158" s="1">
        <f>UCircle!D158</f>
        <v>-0.74314482547740235</v>
      </c>
      <c r="E158" s="1">
        <f t="shared" si="6"/>
        <v>0.95273294376554984</v>
      </c>
      <c r="F158" s="1">
        <f t="shared" si="7"/>
        <v>-0.10616354649677176</v>
      </c>
    </row>
    <row r="159" spans="1:6" x14ac:dyDescent="0.25">
      <c r="A159" s="1">
        <f t="shared" si="8"/>
        <v>313.99999999999932</v>
      </c>
      <c r="B159" s="1">
        <f>UCircle!B159</f>
        <v>5.4803338512621824</v>
      </c>
      <c r="C159" s="1">
        <f>UCircle!C159</f>
        <v>0.69465837045898837</v>
      </c>
      <c r="D159" s="1">
        <f>UCircle!D159</f>
        <v>-0.71933980033865974</v>
      </c>
      <c r="E159" s="1">
        <f t="shared" si="6"/>
        <v>0.95637976720842688</v>
      </c>
      <c r="F159" s="1">
        <f t="shared" si="7"/>
        <v>-0.10276282861980852</v>
      </c>
    </row>
    <row r="160" spans="1:6" x14ac:dyDescent="0.25">
      <c r="A160" s="1">
        <f t="shared" si="8"/>
        <v>315.99999999999926</v>
      </c>
      <c r="B160" s="1">
        <f>UCircle!B160</f>
        <v>5.5152404363020686</v>
      </c>
      <c r="C160" s="1">
        <f>UCircle!C160</f>
        <v>0.7193398003386422</v>
      </c>
      <c r="D160" s="1">
        <f>UCircle!D160</f>
        <v>-0.69465837045900658</v>
      </c>
      <c r="E160" s="1">
        <f t="shared" si="6"/>
        <v>0.95990568576266311</v>
      </c>
      <c r="F160" s="1">
        <f t="shared" si="7"/>
        <v>-9.9236910065572365E-2</v>
      </c>
    </row>
    <row r="161" spans="1:6" x14ac:dyDescent="0.25">
      <c r="A161" s="1">
        <f t="shared" si="8"/>
        <v>317.99999999999926</v>
      </c>
      <c r="B161" s="1">
        <f>UCircle!B161</f>
        <v>5.5501470213419548</v>
      </c>
      <c r="C161" s="1">
        <f>UCircle!C161</f>
        <v>0.74314482547738536</v>
      </c>
      <c r="D161" s="1">
        <f>UCircle!D161</f>
        <v>-0.66913060635886801</v>
      </c>
      <c r="E161" s="1">
        <f t="shared" si="6"/>
        <v>0.96330640363962639</v>
      </c>
      <c r="F161" s="1">
        <f t="shared" si="7"/>
        <v>-9.5590086622695428E-2</v>
      </c>
    </row>
    <row r="162" spans="1:6" x14ac:dyDescent="0.25">
      <c r="A162" s="1">
        <f t="shared" si="8"/>
        <v>319.9999999999992</v>
      </c>
      <c r="B162" s="1">
        <f>UCircle!B162</f>
        <v>5.585053606381841</v>
      </c>
      <c r="C162" s="1">
        <f>UCircle!C162</f>
        <v>0.76604444311896924</v>
      </c>
      <c r="D162" s="1">
        <f>UCircle!D162</f>
        <v>-0.6427876096865498</v>
      </c>
      <c r="E162" s="1">
        <f t="shared" si="6"/>
        <v>0.96657777758842411</v>
      </c>
      <c r="F162" s="1">
        <f t="shared" si="7"/>
        <v>-9.1826801383792817E-2</v>
      </c>
    </row>
    <row r="163" spans="1:6" x14ac:dyDescent="0.25">
      <c r="A163" s="1">
        <f t="shared" si="8"/>
        <v>321.9999999999992</v>
      </c>
      <c r="B163" s="1">
        <f>UCircle!B163</f>
        <v>5.6199601914217272</v>
      </c>
      <c r="C163" s="1">
        <f>UCircle!C163</f>
        <v>0.78801075360671335</v>
      </c>
      <c r="D163" s="1">
        <f>UCircle!D163</f>
        <v>-0.61566147532566939</v>
      </c>
      <c r="E163" s="1">
        <f t="shared" si="6"/>
        <v>0.96971582194381611</v>
      </c>
      <c r="F163" s="1">
        <f t="shared" si="7"/>
        <v>-8.7951639332238485E-2</v>
      </c>
    </row>
    <row r="164" spans="1:6" x14ac:dyDescent="0.25">
      <c r="A164" s="1">
        <f t="shared" si="8"/>
        <v>323.9999999999992</v>
      </c>
      <c r="B164" s="1">
        <f>UCircle!B164</f>
        <v>5.6548667764616134</v>
      </c>
      <c r="C164" s="1">
        <f>UCircle!C164</f>
        <v>0.8090169943749389</v>
      </c>
      <c r="D164" s="1">
        <f>UCircle!D164</f>
        <v>-0.58778525229248479</v>
      </c>
      <c r="E164" s="1">
        <f t="shared" si="6"/>
        <v>0.97271671348213407</v>
      </c>
      <c r="F164" s="1">
        <f t="shared" si="7"/>
        <v>-8.3969321756069248E-2</v>
      </c>
    </row>
    <row r="165" spans="1:6" x14ac:dyDescent="0.25">
      <c r="A165" s="1">
        <f t="shared" si="8"/>
        <v>325.99999999999915</v>
      </c>
      <c r="B165" s="1">
        <f>UCircle!B165</f>
        <v>5.6897733615014996</v>
      </c>
      <c r="C165" s="1">
        <f>UCircle!C165</f>
        <v>0.82903757255503341</v>
      </c>
      <c r="D165" s="1">
        <f>UCircle!D165</f>
        <v>-0.55919290347075912</v>
      </c>
      <c r="E165" s="1">
        <f t="shared" si="6"/>
        <v>0.97557679607929049</v>
      </c>
      <c r="F165" s="1">
        <f t="shared" si="7"/>
        <v>-7.9884700495822733E-2</v>
      </c>
    </row>
    <row r="166" spans="1:6" x14ac:dyDescent="0.25">
      <c r="A166" s="1">
        <f t="shared" si="8"/>
        <v>327.99999999999915</v>
      </c>
      <c r="B166" s="1">
        <f>UCircle!B166</f>
        <v>5.7246799465413858</v>
      </c>
      <c r="C166" s="1">
        <f>UCircle!C166</f>
        <v>0.84804809615641785</v>
      </c>
      <c r="D166" s="1">
        <f>UCircle!D166</f>
        <v>-0.52991926423321789</v>
      </c>
      <c r="E166" s="1">
        <f t="shared" si="6"/>
        <v>0.97829258516520246</v>
      </c>
      <c r="F166" s="1">
        <f t="shared" si="7"/>
        <v>-7.5702752033316834E-2</v>
      </c>
    </row>
    <row r="167" spans="1:6" x14ac:dyDescent="0.25">
      <c r="A167" s="1">
        <f t="shared" si="8"/>
        <v>329.99999999999909</v>
      </c>
      <c r="B167" s="1">
        <f>UCircle!B167</f>
        <v>5.759586531581272</v>
      </c>
      <c r="C167" s="1">
        <f>UCircle!C167</f>
        <v>0.86602540378443083</v>
      </c>
      <c r="D167" s="1">
        <f>UCircle!D167</f>
        <v>-0.50000000000001354</v>
      </c>
      <c r="E167" s="1">
        <f t="shared" si="6"/>
        <v>0.9808607719692044</v>
      </c>
      <c r="F167" s="1">
        <f t="shared" si="7"/>
        <v>-7.1428571428573354E-2</v>
      </c>
    </row>
    <row r="168" spans="1:6" x14ac:dyDescent="0.25">
      <c r="A168" s="1">
        <f t="shared" si="8"/>
        <v>331.99999999999909</v>
      </c>
      <c r="B168" s="1">
        <f>UCircle!B168</f>
        <v>5.7944931166211582</v>
      </c>
      <c r="C168" s="1">
        <f>UCircle!C168</f>
        <v>0.88294759285891944</v>
      </c>
      <c r="D168" s="1">
        <f>UCircle!D168</f>
        <v>-0.46947156278590491</v>
      </c>
      <c r="E168" s="1">
        <f t="shared" si="6"/>
        <v>0.98327822755127414</v>
      </c>
      <c r="F168" s="1">
        <f t="shared" si="7"/>
        <v>-6.7067366112272125E-2</v>
      </c>
    </row>
    <row r="169" spans="1:6" x14ac:dyDescent="0.25">
      <c r="A169" s="1">
        <f t="shared" si="8"/>
        <v>333.99999999999909</v>
      </c>
      <c r="B169" s="1">
        <f>UCircle!B169</f>
        <v>5.8293997016610444</v>
      </c>
      <c r="C169" s="1">
        <f>UCircle!C169</f>
        <v>0.89879404629915982</v>
      </c>
      <c r="D169" s="1">
        <f>UCircle!D169</f>
        <v>-0.43837114678909217</v>
      </c>
      <c r="E169" s="1">
        <f t="shared" si="6"/>
        <v>0.98554200661416558</v>
      </c>
      <c r="F169" s="1">
        <f t="shared" si="7"/>
        <v>-6.2624449541298879E-2</v>
      </c>
    </row>
    <row r="170" spans="1:6" x14ac:dyDescent="0.25">
      <c r="A170" s="1">
        <f t="shared" si="8"/>
        <v>335.99999999999903</v>
      </c>
      <c r="B170" s="1">
        <f>UCircle!B170</f>
        <v>5.8643062867009306</v>
      </c>
      <c r="C170" s="1">
        <f>UCircle!C170</f>
        <v>0.91354545764259409</v>
      </c>
      <c r="D170" s="1">
        <f>UCircle!D170</f>
        <v>-0.40673664307581558</v>
      </c>
      <c r="E170" s="1">
        <f t="shared" si="6"/>
        <v>0.98764935109179908</v>
      </c>
      <c r="F170" s="1">
        <f t="shared" si="7"/>
        <v>-5.8105234725116507E-2</v>
      </c>
    </row>
    <row r="171" spans="1:6" x14ac:dyDescent="0.25">
      <c r="A171" s="1">
        <f t="shared" si="8"/>
        <v>337.99999999999903</v>
      </c>
      <c r="B171" s="1">
        <f>UCircle!B171</f>
        <v>5.8992128717408168</v>
      </c>
      <c r="C171" s="1">
        <f>UCircle!C171</f>
        <v>0.92718385456678098</v>
      </c>
      <c r="D171" s="1">
        <f>UCircle!D171</f>
        <v>-0.374606593415928</v>
      </c>
      <c r="E171" s="1">
        <f t="shared" si="6"/>
        <v>0.98959769350954008</v>
      </c>
      <c r="F171" s="1">
        <f t="shared" si="7"/>
        <v>-5.3515227630846852E-2</v>
      </c>
    </row>
    <row r="172" spans="1:6" x14ac:dyDescent="0.25">
      <c r="A172" s="1">
        <f t="shared" si="8"/>
        <v>339.99999999999898</v>
      </c>
      <c r="B172" s="1">
        <f>UCircle!B172</f>
        <v>5.934119456780703</v>
      </c>
      <c r="C172" s="1">
        <f>UCircle!C172</f>
        <v>0.93969262078590232</v>
      </c>
      <c r="D172" s="1">
        <f>UCircle!D172</f>
        <v>-0.34202014332568526</v>
      </c>
      <c r="E172" s="1">
        <f t="shared" si="6"/>
        <v>0.99138466011227167</v>
      </c>
      <c r="F172" s="1">
        <f t="shared" si="7"/>
        <v>-4.8860020475097889E-2</v>
      </c>
    </row>
    <row r="173" spans="1:6" x14ac:dyDescent="0.25">
      <c r="A173" s="1">
        <f t="shared" si="8"/>
        <v>341.99999999999898</v>
      </c>
      <c r="B173" s="1">
        <f>UCircle!B173</f>
        <v>5.9690260418205892</v>
      </c>
      <c r="C173" s="1">
        <f>UCircle!C173</f>
        <v>0.95105651629514798</v>
      </c>
      <c r="D173" s="1">
        <f>UCircle!D173</f>
        <v>-0.30901699437496455</v>
      </c>
      <c r="E173" s="1">
        <f t="shared" si="6"/>
        <v>0.99300807375644962</v>
      </c>
      <c r="F173" s="1">
        <f t="shared" si="7"/>
        <v>-4.4145284910709216E-2</v>
      </c>
    </row>
    <row r="174" spans="1:6" x14ac:dyDescent="0.25">
      <c r="A174" s="1">
        <f t="shared" si="8"/>
        <v>343.99999999999898</v>
      </c>
      <c r="B174" s="1">
        <f>UCircle!B174</f>
        <v>6.0039326268604754</v>
      </c>
      <c r="C174" s="1">
        <f>UCircle!C174</f>
        <v>0.96126169593831379</v>
      </c>
      <c r="D174" s="1">
        <f>UCircle!D174</f>
        <v>-0.27563735581701687</v>
      </c>
      <c r="E174" s="1">
        <f t="shared" si="6"/>
        <v>0.99446595656261616</v>
      </c>
      <c r="F174" s="1">
        <f t="shared" si="7"/>
        <v>-3.9376765116716693E-2</v>
      </c>
    </row>
    <row r="175" spans="1:6" x14ac:dyDescent="0.25">
      <c r="A175" s="1">
        <f t="shared" si="8"/>
        <v>345.99999999999892</v>
      </c>
      <c r="B175" s="1">
        <f>UCircle!B175</f>
        <v>6.0388392119003615</v>
      </c>
      <c r="C175" s="1">
        <f>UCircle!C175</f>
        <v>0.97029572627599192</v>
      </c>
      <c r="D175" s="1">
        <f>UCircle!D175</f>
        <v>-0.24192189559968597</v>
      </c>
      <c r="E175" s="1">
        <f t="shared" si="6"/>
        <v>0.99575653232514161</v>
      </c>
      <c r="F175" s="1">
        <f t="shared" si="7"/>
        <v>-3.4560270799955134E-2</v>
      </c>
    </row>
    <row r="176" spans="1:6" x14ac:dyDescent="0.25">
      <c r="A176" s="1">
        <f t="shared" si="8"/>
        <v>347.99999999999892</v>
      </c>
      <c r="B176" s="1">
        <f>UCircle!B176</f>
        <v>6.0737457969402477</v>
      </c>
      <c r="C176" s="1">
        <f>UCircle!C176</f>
        <v>0.97814760073380169</v>
      </c>
      <c r="D176" s="1">
        <f>UCircle!D176</f>
        <v>-0.20791169081777811</v>
      </c>
      <c r="E176" s="1">
        <f t="shared" si="6"/>
        <v>0.99687822867625731</v>
      </c>
      <c r="F176" s="1">
        <f t="shared" si="7"/>
        <v>-2.9701670116825441E-2</v>
      </c>
    </row>
    <row r="177" spans="1:6" x14ac:dyDescent="0.25">
      <c r="A177" s="1">
        <f t="shared" si="8"/>
        <v>349.99999999999886</v>
      </c>
      <c r="B177" s="1">
        <f>UCircle!B177</f>
        <v>6.1086523819801339</v>
      </c>
      <c r="C177" s="1">
        <f>UCircle!C177</f>
        <v>0.98480775301220469</v>
      </c>
      <c r="D177" s="1">
        <f>UCircle!D177</f>
        <v>-0.17364817766694962</v>
      </c>
      <c r="E177" s="1">
        <f t="shared" si="6"/>
        <v>0.99782967900174346</v>
      </c>
      <c r="F177" s="1">
        <f t="shared" si="7"/>
        <v>-2.4806882523849945E-2</v>
      </c>
    </row>
    <row r="178" spans="1:6" x14ac:dyDescent="0.25">
      <c r="A178" s="1">
        <f t="shared" si="8"/>
        <v>351.99999999999886</v>
      </c>
      <c r="B178" s="1">
        <f>UCircle!B178</f>
        <v>6.1435589670200201</v>
      </c>
      <c r="C178" s="1">
        <f>UCircle!C178</f>
        <v>0.99026806874156759</v>
      </c>
      <c r="D178" s="1">
        <f>UCircle!D178</f>
        <v>-0.13917310096008523</v>
      </c>
      <c r="E178" s="1">
        <f t="shared" si="6"/>
        <v>0.99860972410593818</v>
      </c>
      <c r="F178" s="1">
        <f t="shared" si="7"/>
        <v>-1.9881871565726461E-2</v>
      </c>
    </row>
    <row r="179" spans="1:6" x14ac:dyDescent="0.25">
      <c r="A179" s="1">
        <f t="shared" si="8"/>
        <v>353.99999999999886</v>
      </c>
      <c r="B179" s="1">
        <f>UCircle!B179</f>
        <v>6.1784655520599063</v>
      </c>
      <c r="C179" s="1">
        <f>UCircle!C179</f>
        <v>0.99452189536827118</v>
      </c>
      <c r="D179" s="1">
        <f>UCircle!D179</f>
        <v>-0.10452846326767373</v>
      </c>
      <c r="E179" s="1">
        <f t="shared" si="6"/>
        <v>0.99921741362403871</v>
      </c>
      <c r="F179" s="1">
        <f t="shared" si="7"/>
        <v>-1.4932637609667676E-2</v>
      </c>
    </row>
    <row r="180" spans="1:6" x14ac:dyDescent="0.25">
      <c r="A180" s="1">
        <f t="shared" si="8"/>
        <v>355.99999999999881</v>
      </c>
      <c r="B180" s="1">
        <f>UCircle!B180</f>
        <v>6.2133721370997925</v>
      </c>
      <c r="C180" s="1">
        <f>UCircle!C180</f>
        <v>0.99756405025982275</v>
      </c>
      <c r="D180" s="1">
        <f>UCircle!D180</f>
        <v>-6.9756473744146022E-2</v>
      </c>
      <c r="E180" s="1">
        <f t="shared" si="6"/>
        <v>0.9996520071799746</v>
      </c>
      <c r="F180" s="1">
        <f t="shared" si="7"/>
        <v>-9.9652105348780034E-3</v>
      </c>
    </row>
    <row r="181" spans="1:6" x14ac:dyDescent="0.25">
      <c r="A181" s="1">
        <f t="shared" si="8"/>
        <v>357.99999999999881</v>
      </c>
      <c r="B181" s="1">
        <f>UCircle!B181</f>
        <v>6.2482787221396787</v>
      </c>
      <c r="C181" s="1">
        <f>UCircle!C181</f>
        <v>0.99939082701909498</v>
      </c>
      <c r="D181" s="1">
        <f>UCircle!D181</f>
        <v>-3.4899496702522126E-2</v>
      </c>
      <c r="E181" s="1">
        <f t="shared" si="6"/>
        <v>0.99991297528844214</v>
      </c>
      <c r="F181" s="1">
        <f t="shared" si="7"/>
        <v>-4.9856423860745892E-3</v>
      </c>
    </row>
    <row r="182" spans="1:6" x14ac:dyDescent="0.25">
      <c r="A182" s="1">
        <f t="shared" si="8"/>
        <v>359.99999999999875</v>
      </c>
      <c r="B182" s="1">
        <f>UCircle!B182</f>
        <v>6.2831853071795649</v>
      </c>
      <c r="C182" s="1">
        <f>UCircle!C182</f>
        <v>1</v>
      </c>
      <c r="D182" s="1">
        <f>UCircle!D182</f>
        <v>-2.156131176378473E-14</v>
      </c>
      <c r="E182" s="1">
        <f t="shared" si="6"/>
        <v>1</v>
      </c>
      <c r="F182" s="1">
        <f t="shared" si="7"/>
        <v>-3.0801873948263896E-15</v>
      </c>
    </row>
    <row r="360" spans="1:2" x14ac:dyDescent="0.25">
      <c r="A360" s="1">
        <f>DEGREES(B360)</f>
        <v>2</v>
      </c>
      <c r="B360" s="1">
        <f>B359+UCircle!$K$1</f>
        <v>3.4906585039886591E-2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D584"/>
  <sheetViews>
    <sheetView workbookViewId="0">
      <pane ySplit="1" topLeftCell="A2" activePane="bottomLeft" state="frozen"/>
      <selection activeCell="D35" sqref="D35"/>
      <selection pane="bottomLeft" activeCell="D35" sqref="D35"/>
    </sheetView>
  </sheetViews>
  <sheetFormatPr defaultRowHeight="15" x14ac:dyDescent="0.25"/>
  <cols>
    <col min="1" max="16384" width="9.140625" style="1"/>
  </cols>
  <sheetData>
    <row r="1" spans="1:4" x14ac:dyDescent="0.25">
      <c r="A1" s="1" t="s">
        <v>108</v>
      </c>
      <c r="B1" s="1" t="s">
        <v>109</v>
      </c>
      <c r="C1" s="1" t="s">
        <v>18</v>
      </c>
      <c r="D1" s="1" t="s">
        <v>70</v>
      </c>
    </row>
    <row r="2" spans="1:4" x14ac:dyDescent="0.25">
      <c r="A2" s="1">
        <f>DEGREES(B2)</f>
        <v>0</v>
      </c>
      <c r="B2" s="1">
        <v>0</v>
      </c>
      <c r="C2" s="1">
        <f>Smith!$E$2*COS(B2)</f>
        <v>0.82199493652678646</v>
      </c>
      <c r="D2" s="1">
        <f>Smith!$E$2*SIN(B2)</f>
        <v>0</v>
      </c>
    </row>
    <row r="3" spans="1:4" x14ac:dyDescent="0.25">
      <c r="A3" s="1">
        <f>DEGREES(B3)</f>
        <v>2</v>
      </c>
      <c r="B3" s="1">
        <f>B2+UCircle!$K$1</f>
        <v>3.4906585039886591E-2</v>
      </c>
      <c r="C3" s="1">
        <f>Smith!$E$2*COS(B3)</f>
        <v>0.8214941994210142</v>
      </c>
      <c r="D3" s="1">
        <f>Smith!$E$2*SIN(B3)</f>
        <v>2.8687209576789077E-2</v>
      </c>
    </row>
    <row r="4" spans="1:4" x14ac:dyDescent="0.25">
      <c r="A4" s="1">
        <f t="shared" ref="A4:A67" si="0">DEGREES(B4)</f>
        <v>4</v>
      </c>
      <c r="B4" s="1">
        <f>B3+UCircle!$K$1</f>
        <v>6.9813170079773182E-2</v>
      </c>
      <c r="C4" s="1">
        <f>Smith!$E$2*COS(B4)</f>
        <v>0.81999259817472825</v>
      </c>
      <c r="D4" s="1">
        <f>Smith!$E$2*SIN(B4)</f>
        <v>5.7339468207634726E-2</v>
      </c>
    </row>
    <row r="5" spans="1:4" x14ac:dyDescent="0.25">
      <c r="A5" s="1">
        <f t="shared" si="0"/>
        <v>6.0000000000000009</v>
      </c>
      <c r="B5" s="1">
        <f>B4+UCircle!$K$1</f>
        <v>0.10471975511965978</v>
      </c>
      <c r="C5" s="1">
        <f>Smith!$E$2*COS(B5)</f>
        <v>0.81749196225774312</v>
      </c>
      <c r="D5" s="1">
        <f>Smith!$E$2*SIN(B5)</f>
        <v>8.5921867528937351E-2</v>
      </c>
    </row>
    <row r="6" spans="1:4" x14ac:dyDescent="0.25">
      <c r="A6" s="1">
        <f t="shared" si="0"/>
        <v>8</v>
      </c>
      <c r="B6" s="1">
        <f>B5+UCircle!$K$1</f>
        <v>0.13962634015954636</v>
      </c>
      <c r="C6" s="1">
        <f>Smith!$E$2*COS(B6)</f>
        <v>0.81399533830973059</v>
      </c>
      <c r="D6" s="1">
        <f>Smith!$E$2*SIN(B6)</f>
        <v>0.11439958428990503</v>
      </c>
    </row>
    <row r="7" spans="1:4" x14ac:dyDescent="0.25">
      <c r="A7" s="1">
        <f t="shared" si="0"/>
        <v>10</v>
      </c>
      <c r="B7" s="1">
        <f>B6+UCircle!$K$1</f>
        <v>0.17453292519943295</v>
      </c>
      <c r="C7" s="1">
        <f>Smith!$E$2*COS(B7)</f>
        <v>0.80950698642835717</v>
      </c>
      <c r="D7" s="1">
        <f>Smith!$E$2*SIN(B7)</f>
        <v>0.14273792277932054</v>
      </c>
    </row>
    <row r="8" spans="1:4" x14ac:dyDescent="0.25">
      <c r="A8" s="1">
        <f t="shared" si="0"/>
        <v>12</v>
      </c>
      <c r="B8" s="1">
        <f>B7+UCircle!$K$1</f>
        <v>0.20943951023931953</v>
      </c>
      <c r="C8" s="1">
        <f>Smith!$E$2*COS(B8)</f>
        <v>0.80403237497901303</v>
      </c>
      <c r="D8" s="1">
        <f>Smith!$E$2*SIN(B8)</f>
        <v>0.17090235709692092</v>
      </c>
    </row>
    <row r="9" spans="1:4" x14ac:dyDescent="0.25">
      <c r="A9" s="1">
        <f t="shared" si="0"/>
        <v>13.999999999999998</v>
      </c>
      <c r="B9" s="1">
        <f>B8+UCircle!$K$1</f>
        <v>0.24434609527920612</v>
      </c>
      <c r="C9" s="1">
        <f>Smith!$E$2*COS(B9)</f>
        <v>0.7975781739324499</v>
      </c>
      <c r="D9" s="1">
        <f>Smith!$E$2*SIN(B9)</f>
        <v>0.19885857321788872</v>
      </c>
    </row>
    <row r="10" spans="1:4" x14ac:dyDescent="0.25">
      <c r="A10" s="1">
        <f t="shared" si="0"/>
        <v>16</v>
      </c>
      <c r="B10" s="1">
        <f>B9+UCircle!$K$1</f>
        <v>0.27925268031909273</v>
      </c>
      <c r="C10" s="1">
        <f>Smith!$E$2*COS(B10)</f>
        <v>0.79015224673844953</v>
      </c>
      <c r="D10" s="1">
        <f>Smith!$E$2*SIN(B10)</f>
        <v>0.22657251079920548</v>
      </c>
    </row>
    <row r="11" spans="1:4" x14ac:dyDescent="0.25">
      <c r="A11" s="1">
        <f t="shared" si="0"/>
        <v>18</v>
      </c>
      <c r="B11" s="1">
        <f>B10+UCircle!$K$1</f>
        <v>0.31415926535897931</v>
      </c>
      <c r="C11" s="1">
        <f>Smith!$E$2*COS(B11)</f>
        <v>0.78176364074542137</v>
      </c>
      <c r="D11" s="1">
        <f>Smith!$E$2*SIN(B11)</f>
        <v>0.2540104046769332</v>
      </c>
    </row>
    <row r="12" spans="1:4" x14ac:dyDescent="0.25">
      <c r="A12" s="1">
        <f t="shared" si="0"/>
        <v>20</v>
      </c>
      <c r="B12" s="1">
        <f>B11+UCircle!$K$1</f>
        <v>0.3490658503988659</v>
      </c>
      <c r="C12" s="1">
        <f>Smith!$E$2*COS(B12)</f>
        <v>0.77242257617760246</v>
      </c>
      <c r="D12" s="1">
        <f>Smith!$E$2*SIN(B12)</f>
        <v>0.28113882600386547</v>
      </c>
    </row>
    <row r="13" spans="1:4" x14ac:dyDescent="0.25">
      <c r="A13" s="1">
        <f t="shared" si="0"/>
        <v>22</v>
      </c>
      <c r="B13" s="1">
        <f>B12+UCircle!$K$1</f>
        <v>0.38397243543875248</v>
      </c>
      <c r="C13" s="1">
        <f>Smith!$E$2*COS(B13)</f>
        <v>0.76214043368328765</v>
      </c>
      <c r="D13" s="1">
        <f>Smith!$E$2*SIN(B13)</f>
        <v>0.30792472297742829</v>
      </c>
    </row>
    <row r="14" spans="1:4" x14ac:dyDescent="0.25">
      <c r="A14" s="1">
        <f t="shared" si="0"/>
        <v>24</v>
      </c>
      <c r="B14" s="1">
        <f>B13+UCircle!$K$1</f>
        <v>0.41887902047863906</v>
      </c>
      <c r="C14" s="1">
        <f>Smith!$E$2*COS(B14)</f>
        <v>0.75092974046926375</v>
      </c>
      <c r="D14" s="1">
        <f>Smith!$E$2*SIN(B14)</f>
        <v>0.33433546110821055</v>
      </c>
    </row>
    <row r="15" spans="1:4" x14ac:dyDescent="0.25">
      <c r="A15" s="1">
        <f t="shared" si="0"/>
        <v>26</v>
      </c>
      <c r="B15" s="1">
        <f>B14+UCircle!$K$1</f>
        <v>0.45378560551852565</v>
      </c>
      <c r="C15" s="1">
        <f>Smith!$E$2*COS(B15)</f>
        <v>0.73880415503833741</v>
      </c>
      <c r="D15" s="1">
        <f>Smith!$E$2*SIN(B15)</f>
        <v>0.36033886298006229</v>
      </c>
    </row>
    <row r="16" spans="1:4" x14ac:dyDescent="0.25">
      <c r="A16" s="1">
        <f t="shared" si="0"/>
        <v>27.999999999999996</v>
      </c>
      <c r="B16" s="1">
        <f>B15+UCircle!$K$1</f>
        <v>0.48869219055841223</v>
      </c>
      <c r="C16" s="1">
        <f>Smith!$E$2*COS(B16)</f>
        <v>0.72577845054855261</v>
      </c>
      <c r="D16" s="1">
        <f>Smith!$E$2*SIN(B16)</f>
        <v>0.3859032474533195</v>
      </c>
    </row>
    <row r="17" spans="1:4" x14ac:dyDescent="0.25">
      <c r="A17" s="1">
        <f t="shared" si="0"/>
        <v>29.999999999999996</v>
      </c>
      <c r="B17" s="1">
        <f>B16+UCircle!$K$1</f>
        <v>0.52359877559829882</v>
      </c>
      <c r="C17" s="1">
        <f>Smith!$E$2*COS(B17)</f>
        <v>0.71186849681437436</v>
      </c>
      <c r="D17" s="1">
        <f>Smith!$E$2*SIN(B17)</f>
        <v>0.41099746826339317</v>
      </c>
    </row>
    <row r="18" spans="1:4" x14ac:dyDescent="0.25">
      <c r="A18" s="1">
        <f t="shared" si="0"/>
        <v>32</v>
      </c>
      <c r="B18" s="1">
        <f>B17+UCircle!$K$1</f>
        <v>0.55850536063818546</v>
      </c>
      <c r="C18" s="1">
        <f>Smith!$E$2*COS(B18)</f>
        <v>0.69709124097176345</v>
      </c>
      <c r="D18" s="1">
        <f>Smith!$E$2*SIN(B18)</f>
        <v>0.43559095196769465</v>
      </c>
    </row>
    <row r="19" spans="1:4" x14ac:dyDescent="0.25">
      <c r="A19" s="1">
        <f t="shared" si="0"/>
        <v>34</v>
      </c>
      <c r="B19" s="1">
        <f>B18+UCircle!$K$1</f>
        <v>0.59341194567807209</v>
      </c>
      <c r="C19" s="1">
        <f>Smith!$E$2*COS(B19)</f>
        <v>0.6814646868307026</v>
      </c>
      <c r="D19" s="1">
        <f>Smith!$E$2*SIN(B19)</f>
        <v>0.45965373519466601</v>
      </c>
    </row>
    <row r="20" spans="1:4" x14ac:dyDescent="0.25">
      <c r="A20" s="1">
        <f t="shared" si="0"/>
        <v>36.000000000000007</v>
      </c>
      <c r="B20" s="1">
        <f>B19+UCircle!$K$1</f>
        <v>0.62831853071795873</v>
      </c>
      <c r="C20" s="1">
        <f>Smith!$E$2*COS(B20)</f>
        <v>0.66500787294032637</v>
      </c>
      <c r="D20" s="1">
        <f>Smith!$E$2*SIN(B20)</f>
        <v>0.48315650114953274</v>
      </c>
    </row>
    <row r="21" spans="1:4" x14ac:dyDescent="0.25">
      <c r="A21" s="1">
        <f t="shared" si="0"/>
        <v>38.000000000000007</v>
      </c>
      <c r="B21" s="1">
        <f>B20+UCircle!$K$1</f>
        <v>0.66322511575784537</v>
      </c>
      <c r="C21" s="1">
        <f>Smith!$E$2*COS(B21)</f>
        <v>0.6477408493933825</v>
      </c>
      <c r="D21" s="1">
        <f>Smith!$E$2*SIN(B21)</f>
        <v>0.50607061533230224</v>
      </c>
    </row>
    <row r="22" spans="1:4" x14ac:dyDescent="0.25">
      <c r="A22" s="1">
        <f t="shared" si="0"/>
        <v>40.000000000000014</v>
      </c>
      <c r="B22" s="1">
        <f>B21+UCircle!$K$1</f>
        <v>0.69813170079773201</v>
      </c>
      <c r="C22" s="1">
        <f>Smith!$E$2*COS(B22)</f>
        <v>0.62968465339828172</v>
      </c>
      <c r="D22" s="1">
        <f>Smith!$E$2*SIN(B22)</f>
        <v>0.52836816042449175</v>
      </c>
    </row>
    <row r="23" spans="1:4" x14ac:dyDescent="0.25">
      <c r="A23" s="1">
        <f t="shared" si="0"/>
        <v>42.000000000000014</v>
      </c>
      <c r="B23" s="1">
        <f>B22+UCircle!$K$1</f>
        <v>0.73303828583761865</v>
      </c>
      <c r="C23" s="1">
        <f>Smith!$E$2*COS(B23)</f>
        <v>0.61086128364850034</v>
      </c>
      <c r="D23" s="1">
        <f>Smith!$E$2*SIN(B23)</f>
        <v>0.55002197030207989</v>
      </c>
    </row>
    <row r="24" spans="1:4" x14ac:dyDescent="0.25">
      <c r="A24" s="1">
        <f t="shared" si="0"/>
        <v>44.000000000000014</v>
      </c>
      <c r="B24" s="1">
        <f>B23+UCircle!$K$1</f>
        <v>0.76794487087750529</v>
      </c>
      <c r="C24" s="1">
        <f>Smith!$E$2*COS(B24)</f>
        <v>0.59129367352056061</v>
      </c>
      <c r="D24" s="1">
        <f>Smith!$E$2*SIN(B24)</f>
        <v>0.57100566313324452</v>
      </c>
    </row>
    <row r="25" spans="1:4" x14ac:dyDescent="0.25">
      <c r="A25" s="1">
        <f t="shared" si="0"/>
        <v>46.000000000000021</v>
      </c>
      <c r="B25" s="1">
        <f>B24+UCircle!$K$1</f>
        <v>0.80285145591739193</v>
      </c>
      <c r="C25" s="1">
        <f>Smith!$E$2*COS(B25)</f>
        <v>0.57100566313324419</v>
      </c>
      <c r="D25" s="1">
        <f>Smith!$E$2*SIN(B25)</f>
        <v>0.59129367352056106</v>
      </c>
    </row>
    <row r="26" spans="1:4" x14ac:dyDescent="0.25">
      <c r="A26" s="1">
        <f t="shared" si="0"/>
        <v>48.000000000000021</v>
      </c>
      <c r="B26" s="1">
        <f>B25+UCircle!$K$1</f>
        <v>0.83775804095727857</v>
      </c>
      <c r="C26" s="1">
        <f>Smith!$E$2*COS(B26)</f>
        <v>0.55002197030207955</v>
      </c>
      <c r="D26" s="1">
        <f>Smith!$E$2*SIN(B26)</f>
        <v>0.61086128364850067</v>
      </c>
    </row>
    <row r="27" spans="1:4" x14ac:dyDescent="0.25">
      <c r="A27" s="1">
        <f t="shared" si="0"/>
        <v>50.000000000000028</v>
      </c>
      <c r="B27" s="1">
        <f>B26+UCircle!$K$1</f>
        <v>0.87266462599716521</v>
      </c>
      <c r="C27" s="1">
        <f>Smith!$E$2*COS(B27)</f>
        <v>0.52836816042449142</v>
      </c>
      <c r="D27" s="1">
        <f>Smith!$E$2*SIN(B27)</f>
        <v>0.62968465339828206</v>
      </c>
    </row>
    <row r="28" spans="1:4" x14ac:dyDescent="0.25">
      <c r="A28" s="1">
        <f t="shared" si="0"/>
        <v>52.000000000000028</v>
      </c>
      <c r="B28" s="1">
        <f>B27+UCircle!$K$1</f>
        <v>0.90757121103705185</v>
      </c>
      <c r="C28" s="1">
        <f>Smith!$E$2*COS(B28)</f>
        <v>0.50607061533230191</v>
      </c>
      <c r="D28" s="1">
        <f>Smith!$E$2*SIN(B28)</f>
        <v>0.64774084939338283</v>
      </c>
    </row>
    <row r="29" spans="1:4" x14ac:dyDescent="0.25">
      <c r="A29" s="1">
        <f t="shared" si="0"/>
        <v>54.000000000000028</v>
      </c>
      <c r="B29" s="1">
        <f>B28+UCircle!$K$1</f>
        <v>0.94247779607693849</v>
      </c>
      <c r="C29" s="1">
        <f>Smith!$E$2*COS(B29)</f>
        <v>0.48315650114953224</v>
      </c>
      <c r="D29" s="1">
        <f>Smith!$E$2*SIN(B29)</f>
        <v>0.66500787294032671</v>
      </c>
    </row>
    <row r="30" spans="1:4" x14ac:dyDescent="0.25">
      <c r="A30" s="1">
        <f t="shared" si="0"/>
        <v>56.000000000000036</v>
      </c>
      <c r="B30" s="1">
        <f>B29+UCircle!$K$1</f>
        <v>0.97738438111682513</v>
      </c>
      <c r="C30" s="1">
        <f>Smith!$E$2*COS(B30)</f>
        <v>0.45965373519466557</v>
      </c>
      <c r="D30" s="1">
        <f>Smith!$E$2*SIN(B30)</f>
        <v>0.68146468683070283</v>
      </c>
    </row>
    <row r="31" spans="1:4" x14ac:dyDescent="0.25">
      <c r="A31" s="1">
        <f t="shared" si="0"/>
        <v>58.000000000000028</v>
      </c>
      <c r="B31" s="1">
        <f>B30+UCircle!$K$1</f>
        <v>1.0122909661567117</v>
      </c>
      <c r="C31" s="1">
        <f>Smith!$E$2*COS(B31)</f>
        <v>0.43559095196769437</v>
      </c>
      <c r="D31" s="1">
        <f>Smith!$E$2*SIN(B31)</f>
        <v>0.69709124097176378</v>
      </c>
    </row>
    <row r="32" spans="1:4" x14ac:dyDescent="0.25">
      <c r="A32" s="1">
        <f t="shared" si="0"/>
        <v>60.000000000000036</v>
      </c>
      <c r="B32" s="1">
        <f>B31+UCircle!$K$1</f>
        <v>1.0471975511965983</v>
      </c>
      <c r="C32" s="1">
        <f>Smith!$E$2*COS(B32)</f>
        <v>0.41099746826339284</v>
      </c>
      <c r="D32" s="1">
        <f>Smith!$E$2*SIN(B32)</f>
        <v>0.71186849681437447</v>
      </c>
    </row>
    <row r="33" spans="1:4" x14ac:dyDescent="0.25">
      <c r="A33" s="1">
        <f t="shared" si="0"/>
        <v>62.000000000000036</v>
      </c>
      <c r="B33" s="1">
        <f>B32+UCircle!$K$1</f>
        <v>1.0821041362364849</v>
      </c>
      <c r="C33" s="1">
        <f>Smith!$E$2*COS(B33)</f>
        <v>0.38590324745331911</v>
      </c>
      <c r="D33" s="1">
        <f>Smith!$E$2*SIN(B33)</f>
        <v>0.72577845054855272</v>
      </c>
    </row>
    <row r="34" spans="1:4" x14ac:dyDescent="0.25">
      <c r="A34" s="1">
        <f t="shared" si="0"/>
        <v>64.000000000000043</v>
      </c>
      <c r="B34" s="1">
        <f>B33+UCircle!$K$1</f>
        <v>1.1170107212763716</v>
      </c>
      <c r="C34" s="1">
        <f>Smith!$E$2*COS(B34)</f>
        <v>0.36033886298006179</v>
      </c>
      <c r="D34" s="1">
        <f>Smith!$E$2*SIN(B34)</f>
        <v>0.73880415503833752</v>
      </c>
    </row>
    <row r="35" spans="1:4" x14ac:dyDescent="0.25">
      <c r="A35" s="1">
        <f t="shared" si="0"/>
        <v>66.000000000000043</v>
      </c>
      <c r="B35" s="1">
        <f>B34+UCircle!$K$1</f>
        <v>1.1519173063162582</v>
      </c>
      <c r="C35" s="1">
        <f>Smith!$E$2*COS(B35)</f>
        <v>0.33433546110821011</v>
      </c>
      <c r="D35" s="1">
        <f>Smith!$E$2*SIN(B35)</f>
        <v>0.75092974046926408</v>
      </c>
    </row>
    <row r="36" spans="1:4" x14ac:dyDescent="0.25">
      <c r="A36" s="1">
        <f t="shared" si="0"/>
        <v>68.000000000000043</v>
      </c>
      <c r="B36" s="1">
        <f>B35+UCircle!$K$1</f>
        <v>1.1868238913561449</v>
      </c>
      <c r="C36" s="1">
        <f>Smith!$E$2*COS(B36)</f>
        <v>0.30792472297742773</v>
      </c>
      <c r="D36" s="1">
        <f>Smith!$E$2*SIN(B36)</f>
        <v>0.76214043368328777</v>
      </c>
    </row>
    <row r="37" spans="1:4" x14ac:dyDescent="0.25">
      <c r="A37" s="1">
        <f t="shared" si="0"/>
        <v>70.000000000000043</v>
      </c>
      <c r="B37" s="1">
        <f>B36+UCircle!$K$1</f>
        <v>1.2217304763960315</v>
      </c>
      <c r="C37" s="1">
        <f>Smith!$E$2*COS(B37)</f>
        <v>0.28113882600386486</v>
      </c>
      <c r="D37" s="1">
        <f>Smith!$E$2*SIN(B37)</f>
        <v>0.77242257617760257</v>
      </c>
    </row>
    <row r="38" spans="1:4" x14ac:dyDescent="0.25">
      <c r="A38" s="1">
        <f t="shared" si="0"/>
        <v>72.000000000000057</v>
      </c>
      <c r="B38" s="1">
        <f>B37+UCircle!$K$1</f>
        <v>1.2566370614359181</v>
      </c>
      <c r="C38" s="1">
        <f>Smith!$E$2*COS(B38)</f>
        <v>0.25401040467693259</v>
      </c>
      <c r="D38" s="1">
        <f>Smith!$E$2*SIN(B38)</f>
        <v>0.7817636407454216</v>
      </c>
    </row>
    <row r="39" spans="1:4" x14ac:dyDescent="0.25">
      <c r="A39" s="1">
        <f t="shared" si="0"/>
        <v>74.000000000000057</v>
      </c>
      <c r="B39" s="1">
        <f>B38+UCircle!$K$1</f>
        <v>1.2915436464758048</v>
      </c>
      <c r="C39" s="1">
        <f>Smith!$E$2*COS(B39)</f>
        <v>0.22657251079920479</v>
      </c>
      <c r="D39" s="1">
        <f>Smith!$E$2*SIN(B39)</f>
        <v>0.79015224673844975</v>
      </c>
    </row>
    <row r="40" spans="1:4" x14ac:dyDescent="0.25">
      <c r="A40" s="1">
        <f t="shared" si="0"/>
        <v>76.000000000000057</v>
      </c>
      <c r="B40" s="1">
        <f>B39+UCircle!$K$1</f>
        <v>1.3264502315156914</v>
      </c>
      <c r="C40" s="1">
        <f>Smith!$E$2*COS(B40)</f>
        <v>0.198858573217888</v>
      </c>
      <c r="D40" s="1">
        <f>Smith!$E$2*SIN(B40)</f>
        <v>0.79757817393245012</v>
      </c>
    </row>
    <row r="41" spans="1:4" x14ac:dyDescent="0.25">
      <c r="A41" s="1">
        <f t="shared" si="0"/>
        <v>78.000000000000057</v>
      </c>
      <c r="B41" s="1">
        <f>B40+UCircle!$K$1</f>
        <v>1.3613568165555781</v>
      </c>
      <c r="C41" s="1">
        <f>Smith!$E$2*COS(B41)</f>
        <v>0.17090235709692014</v>
      </c>
      <c r="D41" s="1">
        <f>Smith!$E$2*SIN(B41)</f>
        <v>0.80403237497901314</v>
      </c>
    </row>
    <row r="42" spans="1:4" x14ac:dyDescent="0.25">
      <c r="A42" s="1">
        <f t="shared" si="0"/>
        <v>80.000000000000057</v>
      </c>
      <c r="B42" s="1">
        <f>B41+UCircle!$K$1</f>
        <v>1.3962634015954647</v>
      </c>
      <c r="C42" s="1">
        <f>Smith!$E$2*COS(B42)</f>
        <v>0.14273792277931971</v>
      </c>
      <c r="D42" s="1">
        <f>Smith!$E$2*SIN(B42)</f>
        <v>0.80950698642835728</v>
      </c>
    </row>
    <row r="43" spans="1:4" x14ac:dyDescent="0.25">
      <c r="A43" s="1">
        <f t="shared" si="0"/>
        <v>82.000000000000071</v>
      </c>
      <c r="B43" s="1">
        <f>B42+UCircle!$K$1</f>
        <v>1.4311699866353513</v>
      </c>
      <c r="C43" s="1">
        <f>Smith!$E$2*COS(B43)</f>
        <v>0.11439958428990417</v>
      </c>
      <c r="D43" s="1">
        <f>Smith!$E$2*SIN(B43)</f>
        <v>0.81399533830973059</v>
      </c>
    </row>
    <row r="44" spans="1:4" x14ac:dyDescent="0.25">
      <c r="A44" s="1">
        <f t="shared" si="0"/>
        <v>84.000000000000071</v>
      </c>
      <c r="B44" s="1">
        <f>B43+UCircle!$K$1</f>
        <v>1.466076571675238</v>
      </c>
      <c r="C44" s="1">
        <f>Smith!$E$2*COS(B44)</f>
        <v>8.5921867528936421E-2</v>
      </c>
      <c r="D44" s="1">
        <f>Smith!$E$2*SIN(B44)</f>
        <v>0.81749196225774323</v>
      </c>
    </row>
    <row r="45" spans="1:4" x14ac:dyDescent="0.25">
      <c r="A45" s="1">
        <f t="shared" si="0"/>
        <v>86.000000000000071</v>
      </c>
      <c r="B45" s="1">
        <f>B44+UCircle!$K$1</f>
        <v>1.5009831567151246</v>
      </c>
      <c r="C45" s="1">
        <f>Smith!$E$2*COS(B45)</f>
        <v>5.7339468207633755E-2</v>
      </c>
      <c r="D45" s="1">
        <f>Smith!$E$2*SIN(B45)</f>
        <v>0.81999259817472825</v>
      </c>
    </row>
    <row r="46" spans="1:4" x14ac:dyDescent="0.25">
      <c r="A46" s="1">
        <f t="shared" si="0"/>
        <v>88.000000000000071</v>
      </c>
      <c r="B46" s="1">
        <f>B45+UCircle!$K$1</f>
        <v>1.5358897417550113</v>
      </c>
      <c r="C46" s="1">
        <f>Smith!$E$2*COS(B46)</f>
        <v>2.8687209576788074E-2</v>
      </c>
      <c r="D46" s="1">
        <f>Smith!$E$2*SIN(B46)</f>
        <v>0.8214941994210142</v>
      </c>
    </row>
    <row r="47" spans="1:4" x14ac:dyDescent="0.25">
      <c r="A47" s="1">
        <f t="shared" si="0"/>
        <v>90.000000000000071</v>
      </c>
      <c r="B47" s="1">
        <f>B46+UCircle!$K$1</f>
        <v>1.5707963267948979</v>
      </c>
      <c r="C47" s="1">
        <f>Smith!$E$2*COS(B47)</f>
        <v>-1.0447639542673738E-15</v>
      </c>
      <c r="D47" s="1">
        <f>Smith!$E$2*SIN(B47)</f>
        <v>0.82199493652678646</v>
      </c>
    </row>
    <row r="48" spans="1:4" x14ac:dyDescent="0.25">
      <c r="A48" s="1">
        <f t="shared" si="0"/>
        <v>92.000000000000085</v>
      </c>
      <c r="B48" s="1">
        <f>B47+UCircle!$K$1</f>
        <v>1.6057029118347845</v>
      </c>
      <c r="C48" s="1">
        <f>Smith!$E$2*COS(B48)</f>
        <v>-2.8687209576790162E-2</v>
      </c>
      <c r="D48" s="1">
        <f>Smith!$E$2*SIN(B48)</f>
        <v>0.8214941994210142</v>
      </c>
    </row>
    <row r="49" spans="1:4" x14ac:dyDescent="0.25">
      <c r="A49" s="1">
        <f t="shared" si="0"/>
        <v>94.000000000000085</v>
      </c>
      <c r="B49" s="1">
        <f>B48+UCircle!$K$1</f>
        <v>1.6406094968746712</v>
      </c>
      <c r="C49" s="1">
        <f>Smith!$E$2*COS(B49)</f>
        <v>-5.7339468207635844E-2</v>
      </c>
      <c r="D49" s="1">
        <f>Smith!$E$2*SIN(B49)</f>
        <v>0.81999259817472825</v>
      </c>
    </row>
    <row r="50" spans="1:4" x14ac:dyDescent="0.25">
      <c r="A50" s="1">
        <f t="shared" si="0"/>
        <v>96.000000000000085</v>
      </c>
      <c r="B50" s="1">
        <f>B49+UCircle!$K$1</f>
        <v>1.6755160819145578</v>
      </c>
      <c r="C50" s="1">
        <f>Smith!$E$2*COS(B50)</f>
        <v>-8.5921867528938503E-2</v>
      </c>
      <c r="D50" s="1">
        <f>Smith!$E$2*SIN(B50)</f>
        <v>0.81749196225774312</v>
      </c>
    </row>
    <row r="51" spans="1:4" x14ac:dyDescent="0.25">
      <c r="A51" s="1">
        <f t="shared" si="0"/>
        <v>98.000000000000085</v>
      </c>
      <c r="B51" s="1">
        <f>B50+UCircle!$K$1</f>
        <v>1.7104226669544444</v>
      </c>
      <c r="C51" s="1">
        <f>Smith!$E$2*COS(B51)</f>
        <v>-0.11439958428990622</v>
      </c>
      <c r="D51" s="1">
        <f>Smith!$E$2*SIN(B51)</f>
        <v>0.81399533830973037</v>
      </c>
    </row>
    <row r="52" spans="1:4" x14ac:dyDescent="0.25">
      <c r="A52" s="1">
        <f t="shared" si="0"/>
        <v>100.00000000000009</v>
      </c>
      <c r="B52" s="1">
        <f>B51+UCircle!$K$1</f>
        <v>1.7453292519943311</v>
      </c>
      <c r="C52" s="1">
        <f>Smith!$E$2*COS(B52)</f>
        <v>-0.14273792277932176</v>
      </c>
      <c r="D52" s="1">
        <f>Smith!$E$2*SIN(B52)</f>
        <v>0.80950698642835694</v>
      </c>
    </row>
    <row r="53" spans="1:4" x14ac:dyDescent="0.25">
      <c r="A53" s="1">
        <f t="shared" si="0"/>
        <v>102.0000000000001</v>
      </c>
      <c r="B53" s="1">
        <f>B52+UCircle!$K$1</f>
        <v>1.7802358370342177</v>
      </c>
      <c r="C53" s="1">
        <f>Smith!$E$2*COS(B53)</f>
        <v>-0.1709023570969222</v>
      </c>
      <c r="D53" s="1">
        <f>Smith!$E$2*SIN(B53)</f>
        <v>0.80403237497901281</v>
      </c>
    </row>
    <row r="54" spans="1:4" x14ac:dyDescent="0.25">
      <c r="A54" s="1">
        <f t="shared" si="0"/>
        <v>104.0000000000001</v>
      </c>
      <c r="B54" s="1">
        <f>B53+UCircle!$K$1</f>
        <v>1.8151424220741044</v>
      </c>
      <c r="C54" s="1">
        <f>Smith!$E$2*COS(B54)</f>
        <v>-0.19885857321789002</v>
      </c>
      <c r="D54" s="1">
        <f>Smith!$E$2*SIN(B54)</f>
        <v>0.79757817393244956</v>
      </c>
    </row>
    <row r="55" spans="1:4" x14ac:dyDescent="0.25">
      <c r="A55" s="1">
        <f t="shared" si="0"/>
        <v>106.0000000000001</v>
      </c>
      <c r="B55" s="1">
        <f>B54+UCircle!$K$1</f>
        <v>1.850049007113991</v>
      </c>
      <c r="C55" s="1">
        <f>Smith!$E$2*COS(B55)</f>
        <v>-0.22657251079920682</v>
      </c>
      <c r="D55" s="1">
        <f>Smith!$E$2*SIN(B55)</f>
        <v>0.79015224673844919</v>
      </c>
    </row>
    <row r="56" spans="1:4" x14ac:dyDescent="0.25">
      <c r="A56" s="1">
        <f t="shared" si="0"/>
        <v>108.0000000000001</v>
      </c>
      <c r="B56" s="1">
        <f>B55+UCircle!$K$1</f>
        <v>1.8849555921538776</v>
      </c>
      <c r="C56" s="1">
        <f>Smith!$E$2*COS(B56)</f>
        <v>-0.25401040467693459</v>
      </c>
      <c r="D56" s="1">
        <f>Smith!$E$2*SIN(B56)</f>
        <v>0.78176364074542104</v>
      </c>
    </row>
    <row r="57" spans="1:4" x14ac:dyDescent="0.25">
      <c r="A57" s="1">
        <f t="shared" si="0"/>
        <v>110.0000000000001</v>
      </c>
      <c r="B57" s="1">
        <f>B56+UCircle!$K$1</f>
        <v>1.9198621771937643</v>
      </c>
      <c r="C57" s="1">
        <f>Smith!$E$2*COS(B57)</f>
        <v>-0.2811388260038668</v>
      </c>
      <c r="D57" s="1">
        <f>Smith!$E$2*SIN(B57)</f>
        <v>0.77242257617760191</v>
      </c>
    </row>
    <row r="58" spans="1:4" x14ac:dyDescent="0.25">
      <c r="A58" s="1">
        <f t="shared" si="0"/>
        <v>112.00000000000011</v>
      </c>
      <c r="B58" s="1">
        <f>B57+UCircle!$K$1</f>
        <v>1.9547687622336509</v>
      </c>
      <c r="C58" s="1">
        <f>Smith!$E$2*COS(B58)</f>
        <v>-0.30792472297742968</v>
      </c>
      <c r="D58" s="1">
        <f>Smith!$E$2*SIN(B58)</f>
        <v>0.7621404336832871</v>
      </c>
    </row>
    <row r="59" spans="1:4" x14ac:dyDescent="0.25">
      <c r="A59" s="1">
        <f t="shared" si="0"/>
        <v>114.00000000000011</v>
      </c>
      <c r="B59" s="1">
        <f>B58+UCircle!$K$1</f>
        <v>1.9896753472735376</v>
      </c>
      <c r="C59" s="1">
        <f>Smith!$E$2*COS(B59)</f>
        <v>-0.33433546110821194</v>
      </c>
      <c r="D59" s="1">
        <f>Smith!$E$2*SIN(B59)</f>
        <v>0.7509297404692632</v>
      </c>
    </row>
    <row r="60" spans="1:4" x14ac:dyDescent="0.25">
      <c r="A60" s="1">
        <f t="shared" si="0"/>
        <v>116.00000000000011</v>
      </c>
      <c r="B60" s="1">
        <f>B59+UCircle!$K$1</f>
        <v>2.0245819323134242</v>
      </c>
      <c r="C60" s="1">
        <f>Smith!$E$2*COS(B60)</f>
        <v>-0.36033886298006368</v>
      </c>
      <c r="D60" s="1">
        <f>Smith!$E$2*SIN(B60)</f>
        <v>0.73880415503833663</v>
      </c>
    </row>
    <row r="61" spans="1:4" x14ac:dyDescent="0.25">
      <c r="A61" s="1">
        <f t="shared" si="0"/>
        <v>118.00000000000011</v>
      </c>
      <c r="B61" s="1">
        <f>B60+UCircle!$K$1</f>
        <v>2.0594885173533108</v>
      </c>
      <c r="C61" s="1">
        <f>Smith!$E$2*COS(B61)</f>
        <v>-0.38590324745332094</v>
      </c>
      <c r="D61" s="1">
        <f>Smith!$E$2*SIN(B61)</f>
        <v>0.72577845054855172</v>
      </c>
    </row>
    <row r="62" spans="1:4" x14ac:dyDescent="0.25">
      <c r="A62" s="1">
        <f t="shared" si="0"/>
        <v>120.00000000000011</v>
      </c>
      <c r="B62" s="1">
        <f>B61+UCircle!$K$1</f>
        <v>2.0943951023931975</v>
      </c>
      <c r="C62" s="1">
        <f>Smith!$E$2*COS(B62)</f>
        <v>-0.41099746826339467</v>
      </c>
      <c r="D62" s="1">
        <f>Smith!$E$2*SIN(B62)</f>
        <v>0.71186849681437336</v>
      </c>
    </row>
    <row r="63" spans="1:4" x14ac:dyDescent="0.25">
      <c r="A63" s="1">
        <f t="shared" si="0"/>
        <v>122.00000000000013</v>
      </c>
      <c r="B63" s="1">
        <f>B62+UCircle!$K$1</f>
        <v>2.1293016874330841</v>
      </c>
      <c r="C63" s="1">
        <f>Smith!$E$2*COS(B63)</f>
        <v>-0.43559095196769609</v>
      </c>
      <c r="D63" s="1">
        <f>Smith!$E$2*SIN(B63)</f>
        <v>0.69709124097176256</v>
      </c>
    </row>
    <row r="64" spans="1:4" x14ac:dyDescent="0.25">
      <c r="A64" s="1">
        <f t="shared" si="0"/>
        <v>124.00000000000013</v>
      </c>
      <c r="B64" s="1">
        <f>B63+UCircle!$K$1</f>
        <v>2.1642082724729708</v>
      </c>
      <c r="C64" s="1">
        <f>Smith!$E$2*COS(B64)</f>
        <v>-0.4596537351946674</v>
      </c>
      <c r="D64" s="1">
        <f>Smith!$E$2*SIN(B64)</f>
        <v>0.6814646868307016</v>
      </c>
    </row>
    <row r="65" spans="1:4" x14ac:dyDescent="0.25">
      <c r="A65" s="1">
        <f t="shared" si="0"/>
        <v>126.00000000000013</v>
      </c>
      <c r="B65" s="1">
        <f>B64+UCircle!$K$1</f>
        <v>2.1991148575128574</v>
      </c>
      <c r="C65" s="1">
        <f>Smith!$E$2*COS(B65)</f>
        <v>-0.48315650114953401</v>
      </c>
      <c r="D65" s="1">
        <f>Smith!$E$2*SIN(B65)</f>
        <v>0.66500787294032537</v>
      </c>
    </row>
    <row r="66" spans="1:4" x14ac:dyDescent="0.25">
      <c r="A66" s="1">
        <f t="shared" si="0"/>
        <v>128.00000000000014</v>
      </c>
      <c r="B66" s="1">
        <f>B65+UCircle!$K$1</f>
        <v>2.234021442552744</v>
      </c>
      <c r="C66" s="1">
        <f>Smith!$E$2*COS(B66)</f>
        <v>-0.50607061533230357</v>
      </c>
      <c r="D66" s="1">
        <f>Smith!$E$2*SIN(B66)</f>
        <v>0.64774084939338139</v>
      </c>
    </row>
    <row r="67" spans="1:4" x14ac:dyDescent="0.25">
      <c r="A67" s="1">
        <f t="shared" si="0"/>
        <v>130.00000000000014</v>
      </c>
      <c r="B67" s="1">
        <f>B66+UCircle!$K$1</f>
        <v>2.2689280275926307</v>
      </c>
      <c r="C67" s="1">
        <f>Smith!$E$2*COS(B67)</f>
        <v>-0.52836816042449308</v>
      </c>
      <c r="D67" s="1">
        <f>Smith!$E$2*SIN(B67)</f>
        <v>0.62968465339828061</v>
      </c>
    </row>
    <row r="68" spans="1:4" x14ac:dyDescent="0.25">
      <c r="A68" s="1">
        <f t="shared" ref="A68:A131" si="1">DEGREES(B68)</f>
        <v>132.00000000000014</v>
      </c>
      <c r="B68" s="1">
        <f>B67+UCircle!$K$1</f>
        <v>2.3038346126325173</v>
      </c>
      <c r="C68" s="1">
        <f>Smith!$E$2*COS(B68)</f>
        <v>-0.55002197030208122</v>
      </c>
      <c r="D68" s="1">
        <f>Smith!$E$2*SIN(B68)</f>
        <v>0.61086128364849923</v>
      </c>
    </row>
    <row r="69" spans="1:4" x14ac:dyDescent="0.25">
      <c r="A69" s="1">
        <f t="shared" si="1"/>
        <v>134.00000000000014</v>
      </c>
      <c r="B69" s="1">
        <f>B68+UCircle!$K$1</f>
        <v>2.338741197672404</v>
      </c>
      <c r="C69" s="1">
        <f>Smith!$E$2*COS(B69)</f>
        <v>-0.57100566313324574</v>
      </c>
      <c r="D69" s="1">
        <f>Smith!$E$2*SIN(B69)</f>
        <v>0.5912936735205595</v>
      </c>
    </row>
    <row r="70" spans="1:4" x14ac:dyDescent="0.25">
      <c r="A70" s="1">
        <f t="shared" si="1"/>
        <v>136.00000000000014</v>
      </c>
      <c r="B70" s="1">
        <f>B69+UCircle!$K$1</f>
        <v>2.3736477827122906</v>
      </c>
      <c r="C70" s="1">
        <f>Smith!$E$2*COS(B70)</f>
        <v>-0.59129367352056206</v>
      </c>
      <c r="D70" s="1">
        <f>Smith!$E$2*SIN(B70)</f>
        <v>0.57100566313324297</v>
      </c>
    </row>
    <row r="71" spans="1:4" x14ac:dyDescent="0.25">
      <c r="A71" s="1">
        <f t="shared" si="1"/>
        <v>138.00000000000014</v>
      </c>
      <c r="B71" s="1">
        <f>B70+UCircle!$K$1</f>
        <v>2.4085543677521772</v>
      </c>
      <c r="C71" s="1">
        <f>Smith!$E$2*COS(B71)</f>
        <v>-0.6108612836485019</v>
      </c>
      <c r="D71" s="1">
        <f>Smith!$E$2*SIN(B71)</f>
        <v>0.55002197030207833</v>
      </c>
    </row>
    <row r="72" spans="1:4" x14ac:dyDescent="0.25">
      <c r="A72" s="1">
        <f t="shared" si="1"/>
        <v>140.00000000000014</v>
      </c>
      <c r="B72" s="1">
        <f>B71+UCircle!$K$1</f>
        <v>2.4434609527920639</v>
      </c>
      <c r="C72" s="1">
        <f>Smith!$E$2*COS(B72)</f>
        <v>-0.62968465339828306</v>
      </c>
      <c r="D72" s="1">
        <f>Smith!$E$2*SIN(B72)</f>
        <v>0.5283681604244902</v>
      </c>
    </row>
    <row r="73" spans="1:4" x14ac:dyDescent="0.25">
      <c r="A73" s="1">
        <f t="shared" si="1"/>
        <v>142.00000000000014</v>
      </c>
      <c r="B73" s="1">
        <f>B72+UCircle!$K$1</f>
        <v>2.4783675378319505</v>
      </c>
      <c r="C73" s="1">
        <f>Smith!$E$2*COS(B73)</f>
        <v>-0.64774084939338383</v>
      </c>
      <c r="D73" s="1">
        <f>Smith!$E$2*SIN(B73)</f>
        <v>0.50607061533230058</v>
      </c>
    </row>
    <row r="74" spans="1:4" x14ac:dyDescent="0.25">
      <c r="A74" s="1">
        <f t="shared" si="1"/>
        <v>144.00000000000014</v>
      </c>
      <c r="B74" s="1">
        <f>B73+UCircle!$K$1</f>
        <v>2.5132741228718372</v>
      </c>
      <c r="C74" s="1">
        <f>Smith!$E$2*COS(B74)</f>
        <v>-0.6650078729403277</v>
      </c>
      <c r="D74" s="1">
        <f>Smith!$E$2*SIN(B74)</f>
        <v>0.4831565011495309</v>
      </c>
    </row>
    <row r="75" spans="1:4" x14ac:dyDescent="0.25">
      <c r="A75" s="1">
        <f t="shared" si="1"/>
        <v>146.00000000000014</v>
      </c>
      <c r="B75" s="1">
        <f>B74+UCircle!$K$1</f>
        <v>2.5481807079117238</v>
      </c>
      <c r="C75" s="1">
        <f>Smith!$E$2*COS(B75)</f>
        <v>-0.68146468683070383</v>
      </c>
      <c r="D75" s="1">
        <f>Smith!$E$2*SIN(B75)</f>
        <v>0.45965373519466418</v>
      </c>
    </row>
    <row r="76" spans="1:4" x14ac:dyDescent="0.25">
      <c r="A76" s="1">
        <f t="shared" si="1"/>
        <v>148.00000000000017</v>
      </c>
      <c r="B76" s="1">
        <f>B75+UCircle!$K$1</f>
        <v>2.5830872929516104</v>
      </c>
      <c r="C76" s="1">
        <f>Smith!$E$2*COS(B76)</f>
        <v>-0.69709124097176467</v>
      </c>
      <c r="D76" s="1">
        <f>Smith!$E$2*SIN(B76)</f>
        <v>0.43559095196769282</v>
      </c>
    </row>
    <row r="77" spans="1:4" x14ac:dyDescent="0.25">
      <c r="A77" s="1">
        <f t="shared" si="1"/>
        <v>150.00000000000017</v>
      </c>
      <c r="B77" s="1">
        <f>B76+UCircle!$K$1</f>
        <v>2.6179938779914971</v>
      </c>
      <c r="C77" s="1">
        <f>Smith!$E$2*COS(B77)</f>
        <v>-0.71186849681437536</v>
      </c>
      <c r="D77" s="1">
        <f>Smith!$E$2*SIN(B77)</f>
        <v>0.41099746826339129</v>
      </c>
    </row>
    <row r="78" spans="1:4" x14ac:dyDescent="0.25">
      <c r="A78" s="1">
        <f t="shared" si="1"/>
        <v>152.00000000000017</v>
      </c>
      <c r="B78" s="1">
        <f>B77+UCircle!$K$1</f>
        <v>2.6529004630313837</v>
      </c>
      <c r="C78" s="1">
        <f>Smith!$E$2*COS(B78)</f>
        <v>-0.72577845054855361</v>
      </c>
      <c r="D78" s="1">
        <f>Smith!$E$2*SIN(B78)</f>
        <v>0.38590324745331755</v>
      </c>
    </row>
    <row r="79" spans="1:4" x14ac:dyDescent="0.25">
      <c r="A79" s="1">
        <f t="shared" si="1"/>
        <v>154.00000000000017</v>
      </c>
      <c r="B79" s="1">
        <f>B78+UCircle!$K$1</f>
        <v>2.6878070480712704</v>
      </c>
      <c r="C79" s="1">
        <f>Smith!$E$2*COS(B79)</f>
        <v>-0.73880415503833841</v>
      </c>
      <c r="D79" s="1">
        <f>Smith!$E$2*SIN(B79)</f>
        <v>0.36033886298006024</v>
      </c>
    </row>
    <row r="80" spans="1:4" x14ac:dyDescent="0.25">
      <c r="A80" s="1">
        <f t="shared" si="1"/>
        <v>156.00000000000017</v>
      </c>
      <c r="B80" s="1">
        <f>B79+UCircle!$K$1</f>
        <v>2.722713633111157</v>
      </c>
      <c r="C80" s="1">
        <f>Smith!$E$2*COS(B80)</f>
        <v>-0.75092974046926475</v>
      </c>
      <c r="D80" s="1">
        <f>Smith!$E$2*SIN(B80)</f>
        <v>0.33433546110820844</v>
      </c>
    </row>
    <row r="81" spans="1:4" x14ac:dyDescent="0.25">
      <c r="A81" s="1">
        <f t="shared" si="1"/>
        <v>158.00000000000017</v>
      </c>
      <c r="B81" s="1">
        <f>B80+UCircle!$K$1</f>
        <v>2.7576202181510436</v>
      </c>
      <c r="C81" s="1">
        <f>Smith!$E$2*COS(B81)</f>
        <v>-0.76214043368328854</v>
      </c>
      <c r="D81" s="1">
        <f>Smith!$E$2*SIN(B81)</f>
        <v>0.30792472297742612</v>
      </c>
    </row>
    <row r="82" spans="1:4" x14ac:dyDescent="0.25">
      <c r="A82" s="1">
        <f t="shared" si="1"/>
        <v>160.00000000000017</v>
      </c>
      <c r="B82" s="1">
        <f>B81+UCircle!$K$1</f>
        <v>2.7925268031909303</v>
      </c>
      <c r="C82" s="1">
        <f>Smith!$E$2*COS(B82)</f>
        <v>-0.77242257617760324</v>
      </c>
      <c r="D82" s="1">
        <f>Smith!$E$2*SIN(B82)</f>
        <v>0.2811388260038632</v>
      </c>
    </row>
    <row r="83" spans="1:4" x14ac:dyDescent="0.25">
      <c r="A83" s="1">
        <f t="shared" si="1"/>
        <v>162.00000000000017</v>
      </c>
      <c r="B83" s="1">
        <f>B82+UCircle!$K$1</f>
        <v>2.8274333882308169</v>
      </c>
      <c r="C83" s="1">
        <f>Smith!$E$2*COS(B83)</f>
        <v>-0.78176364074542215</v>
      </c>
      <c r="D83" s="1">
        <f>Smith!$E$2*SIN(B83)</f>
        <v>0.25401040467693087</v>
      </c>
    </row>
    <row r="84" spans="1:4" x14ac:dyDescent="0.25">
      <c r="A84" s="1">
        <f t="shared" si="1"/>
        <v>164.00000000000017</v>
      </c>
      <c r="B84" s="1">
        <f>B83+UCircle!$K$1</f>
        <v>2.8623399732707036</v>
      </c>
      <c r="C84" s="1">
        <f>Smith!$E$2*COS(B84)</f>
        <v>-0.79015224673845019</v>
      </c>
      <c r="D84" s="1">
        <f>Smith!$E$2*SIN(B84)</f>
        <v>0.2265725107992031</v>
      </c>
    </row>
    <row r="85" spans="1:4" x14ac:dyDescent="0.25">
      <c r="A85" s="1">
        <f t="shared" si="1"/>
        <v>166.00000000000017</v>
      </c>
      <c r="B85" s="1">
        <f>B84+UCircle!$K$1</f>
        <v>2.8972465583105902</v>
      </c>
      <c r="C85" s="1">
        <f>Smith!$E$2*COS(B85)</f>
        <v>-0.79757817393245056</v>
      </c>
      <c r="D85" s="1">
        <f>Smith!$E$2*SIN(B85)</f>
        <v>0.19885857321788628</v>
      </c>
    </row>
    <row r="86" spans="1:4" x14ac:dyDescent="0.25">
      <c r="A86" s="1">
        <f t="shared" si="1"/>
        <v>168.0000000000002</v>
      </c>
      <c r="B86" s="1">
        <f>B85+UCircle!$K$1</f>
        <v>2.9321531433504768</v>
      </c>
      <c r="C86" s="1">
        <f>Smith!$E$2*COS(B86)</f>
        <v>-0.80403237497901348</v>
      </c>
      <c r="D86" s="1">
        <f>Smith!$E$2*SIN(B86)</f>
        <v>0.17090235709691842</v>
      </c>
    </row>
    <row r="87" spans="1:4" x14ac:dyDescent="0.25">
      <c r="A87" s="1">
        <f t="shared" si="1"/>
        <v>170.0000000000002</v>
      </c>
      <c r="B87" s="1">
        <f>B86+UCircle!$K$1</f>
        <v>2.9670597283903635</v>
      </c>
      <c r="C87" s="1">
        <f>Smith!$E$2*COS(B87)</f>
        <v>-0.80950698642835761</v>
      </c>
      <c r="D87" s="1">
        <f>Smith!$E$2*SIN(B87)</f>
        <v>0.14273792277931796</v>
      </c>
    </row>
    <row r="88" spans="1:4" x14ac:dyDescent="0.25">
      <c r="A88" s="1">
        <f t="shared" si="1"/>
        <v>172.0000000000002</v>
      </c>
      <c r="B88" s="1">
        <f>B87+UCircle!$K$1</f>
        <v>3.0019663134302501</v>
      </c>
      <c r="C88" s="1">
        <f>Smith!$E$2*COS(B88)</f>
        <v>-0.81399533830973092</v>
      </c>
      <c r="D88" s="1">
        <f>Smith!$E$2*SIN(B88)</f>
        <v>0.11439958428990241</v>
      </c>
    </row>
    <row r="89" spans="1:4" x14ac:dyDescent="0.25">
      <c r="A89" s="1">
        <f t="shared" si="1"/>
        <v>174.0000000000002</v>
      </c>
      <c r="B89" s="1">
        <f>B88+UCircle!$K$1</f>
        <v>3.0368728984701368</v>
      </c>
      <c r="C89" s="1">
        <f>Smith!$E$2*COS(B89)</f>
        <v>-0.81749196225774357</v>
      </c>
      <c r="D89" s="1">
        <f>Smith!$E$2*SIN(B89)</f>
        <v>8.5921867528934659E-2</v>
      </c>
    </row>
    <row r="90" spans="1:4" x14ac:dyDescent="0.25">
      <c r="A90" s="1">
        <f t="shared" si="1"/>
        <v>176.0000000000002</v>
      </c>
      <c r="B90" s="1">
        <f>B89+UCircle!$K$1</f>
        <v>3.0717794835100234</v>
      </c>
      <c r="C90" s="1">
        <f>Smith!$E$2*COS(B90)</f>
        <v>-0.81999259817472847</v>
      </c>
      <c r="D90" s="1">
        <f>Smith!$E$2*SIN(B90)</f>
        <v>5.7339468207631986E-2</v>
      </c>
    </row>
    <row r="91" spans="1:4" x14ac:dyDescent="0.25">
      <c r="A91" s="1">
        <f t="shared" si="1"/>
        <v>178.0000000000002</v>
      </c>
      <c r="B91" s="1">
        <f>B90+UCircle!$K$1</f>
        <v>3.10668606854991</v>
      </c>
      <c r="C91" s="1">
        <f>Smith!$E$2*COS(B91)</f>
        <v>-0.82149419942101432</v>
      </c>
      <c r="D91" s="1">
        <f>Smith!$E$2*SIN(B91)</f>
        <v>2.8687209576786301E-2</v>
      </c>
    </row>
    <row r="92" spans="1:4" x14ac:dyDescent="0.25">
      <c r="A92" s="1">
        <f t="shared" si="1"/>
        <v>180.0000000000002</v>
      </c>
      <c r="B92" s="1">
        <f>B91+UCircle!$K$1</f>
        <v>3.1415926535897967</v>
      </c>
      <c r="C92" s="1">
        <f>Smith!$E$2*COS(B92)</f>
        <v>-0.82199493652678646</v>
      </c>
      <c r="D92" s="1">
        <f>Smith!$E$2*SIN(B92)</f>
        <v>-2.8196060722606134E-15</v>
      </c>
    </row>
    <row r="93" spans="1:4" x14ac:dyDescent="0.25">
      <c r="A93" s="1">
        <f t="shared" si="1"/>
        <v>182.0000000000002</v>
      </c>
      <c r="B93" s="1">
        <f>B92+UCircle!$K$1</f>
        <v>3.1764992386296833</v>
      </c>
      <c r="C93" s="1">
        <f>Smith!$E$2*COS(B93)</f>
        <v>-0.8214941994210142</v>
      </c>
      <c r="D93" s="1">
        <f>Smith!$E$2*SIN(B93)</f>
        <v>-2.8687209576791935E-2</v>
      </c>
    </row>
    <row r="94" spans="1:4" x14ac:dyDescent="0.25">
      <c r="A94" s="1">
        <f t="shared" si="1"/>
        <v>184.0000000000002</v>
      </c>
      <c r="B94" s="1">
        <f>B93+UCircle!$K$1</f>
        <v>3.2114058236695699</v>
      </c>
      <c r="C94" s="1">
        <f>Smith!$E$2*COS(B94)</f>
        <v>-0.81999259817472803</v>
      </c>
      <c r="D94" s="1">
        <f>Smith!$E$2*SIN(B94)</f>
        <v>-5.7339468207637613E-2</v>
      </c>
    </row>
    <row r="95" spans="1:4" x14ac:dyDescent="0.25">
      <c r="A95" s="1">
        <f t="shared" si="1"/>
        <v>186.0000000000002</v>
      </c>
      <c r="B95" s="1">
        <f>B94+UCircle!$K$1</f>
        <v>3.2463124087094566</v>
      </c>
      <c r="C95" s="1">
        <f>Smith!$E$2*COS(B95)</f>
        <v>-0.8174919622577429</v>
      </c>
      <c r="D95" s="1">
        <f>Smith!$E$2*SIN(B95)</f>
        <v>-8.5921867528940266E-2</v>
      </c>
    </row>
    <row r="96" spans="1:4" x14ac:dyDescent="0.25">
      <c r="A96" s="1">
        <f t="shared" si="1"/>
        <v>188.00000000000023</v>
      </c>
      <c r="B96" s="1">
        <f>B95+UCircle!$K$1</f>
        <v>3.2812189937493432</v>
      </c>
      <c r="C96" s="1">
        <f>Smith!$E$2*COS(B96)</f>
        <v>-0.81399533830973003</v>
      </c>
      <c r="D96" s="1">
        <f>Smith!$E$2*SIN(B96)</f>
        <v>-0.11439958428990797</v>
      </c>
    </row>
    <row r="97" spans="1:4" x14ac:dyDescent="0.25">
      <c r="A97" s="1">
        <f t="shared" si="1"/>
        <v>190.00000000000023</v>
      </c>
      <c r="B97" s="1">
        <f>B96+UCircle!$K$1</f>
        <v>3.3161255787892299</v>
      </c>
      <c r="C97" s="1">
        <f>Smith!$E$2*COS(B97)</f>
        <v>-0.80950698642835672</v>
      </c>
      <c r="D97" s="1">
        <f>Smith!$E$2*SIN(B97)</f>
        <v>-0.14273792277932351</v>
      </c>
    </row>
    <row r="98" spans="1:4" x14ac:dyDescent="0.25">
      <c r="A98" s="1">
        <f t="shared" si="1"/>
        <v>192.00000000000023</v>
      </c>
      <c r="B98" s="1">
        <f>B97+UCircle!$K$1</f>
        <v>3.3510321638291165</v>
      </c>
      <c r="C98" s="1">
        <f>Smith!$E$2*COS(B98)</f>
        <v>-0.80403237497901248</v>
      </c>
      <c r="D98" s="1">
        <f>Smith!$E$2*SIN(B98)</f>
        <v>-0.17090235709692392</v>
      </c>
    </row>
    <row r="99" spans="1:4" x14ac:dyDescent="0.25">
      <c r="A99" s="1">
        <f t="shared" si="1"/>
        <v>194.00000000000023</v>
      </c>
      <c r="B99" s="1">
        <f>B98+UCircle!$K$1</f>
        <v>3.3859387488690031</v>
      </c>
      <c r="C99" s="1">
        <f>Smith!$E$2*COS(B99)</f>
        <v>-0.79757817393244912</v>
      </c>
      <c r="D99" s="1">
        <f>Smith!$E$2*SIN(B99)</f>
        <v>-0.19885857321789172</v>
      </c>
    </row>
    <row r="100" spans="1:4" x14ac:dyDescent="0.25">
      <c r="A100" s="1">
        <f t="shared" si="1"/>
        <v>196.00000000000023</v>
      </c>
      <c r="B100" s="1">
        <f>B99+UCircle!$K$1</f>
        <v>3.4208453339088898</v>
      </c>
      <c r="C100" s="1">
        <f>Smith!$E$2*COS(B100)</f>
        <v>-0.79015224673844864</v>
      </c>
      <c r="D100" s="1">
        <f>Smith!$E$2*SIN(B100)</f>
        <v>-0.22657251079920848</v>
      </c>
    </row>
    <row r="101" spans="1:4" x14ac:dyDescent="0.25">
      <c r="A101" s="1">
        <f t="shared" si="1"/>
        <v>198.00000000000023</v>
      </c>
      <c r="B101" s="1">
        <f>B100+UCircle!$K$1</f>
        <v>3.4557519189487764</v>
      </c>
      <c r="C101" s="1">
        <f>Smith!$E$2*COS(B101)</f>
        <v>-0.78176364074542048</v>
      </c>
      <c r="D101" s="1">
        <f>Smith!$E$2*SIN(B101)</f>
        <v>-0.25401040467693625</v>
      </c>
    </row>
    <row r="102" spans="1:4" x14ac:dyDescent="0.25">
      <c r="A102" s="1">
        <f t="shared" si="1"/>
        <v>200.00000000000023</v>
      </c>
      <c r="B102" s="1">
        <f>B101+UCircle!$K$1</f>
        <v>3.4906585039886631</v>
      </c>
      <c r="C102" s="1">
        <f>Smith!$E$2*COS(B102)</f>
        <v>-0.77242257617760135</v>
      </c>
      <c r="D102" s="1">
        <f>Smith!$E$2*SIN(B102)</f>
        <v>-0.28113882600386852</v>
      </c>
    </row>
    <row r="103" spans="1:4" x14ac:dyDescent="0.25">
      <c r="A103" s="1">
        <f t="shared" si="1"/>
        <v>202.00000000000023</v>
      </c>
      <c r="B103" s="1">
        <f>B102+UCircle!$K$1</f>
        <v>3.5255650890285497</v>
      </c>
      <c r="C103" s="1">
        <f>Smith!$E$2*COS(B103)</f>
        <v>-0.76214043368328632</v>
      </c>
      <c r="D103" s="1">
        <f>Smith!$E$2*SIN(B103)</f>
        <v>-0.30792472297743129</v>
      </c>
    </row>
    <row r="104" spans="1:4" x14ac:dyDescent="0.25">
      <c r="A104" s="1">
        <f t="shared" si="1"/>
        <v>204.00000000000023</v>
      </c>
      <c r="B104" s="1">
        <f>B103+UCircle!$K$1</f>
        <v>3.5604716740684363</v>
      </c>
      <c r="C104" s="1">
        <f>Smith!$E$2*COS(B104)</f>
        <v>-0.75092974046926253</v>
      </c>
      <c r="D104" s="1">
        <f>Smith!$E$2*SIN(B104)</f>
        <v>-0.33433546110821361</v>
      </c>
    </row>
    <row r="105" spans="1:4" x14ac:dyDescent="0.25">
      <c r="A105" s="1">
        <f t="shared" si="1"/>
        <v>206.00000000000023</v>
      </c>
      <c r="B105" s="1">
        <f>B104+UCircle!$K$1</f>
        <v>3.595378259108323</v>
      </c>
      <c r="C105" s="1">
        <f>Smith!$E$2*COS(B105)</f>
        <v>-0.73880415503833596</v>
      </c>
      <c r="D105" s="1">
        <f>Smith!$E$2*SIN(B105)</f>
        <v>-0.36033886298006529</v>
      </c>
    </row>
    <row r="106" spans="1:4" x14ac:dyDescent="0.25">
      <c r="A106" s="1">
        <f t="shared" si="1"/>
        <v>208.00000000000026</v>
      </c>
      <c r="B106" s="1">
        <f>B105+UCircle!$K$1</f>
        <v>3.6302848441482096</v>
      </c>
      <c r="C106" s="1">
        <f>Smith!$E$2*COS(B106)</f>
        <v>-0.72577845054855095</v>
      </c>
      <c r="D106" s="1">
        <f>Smith!$E$2*SIN(B106)</f>
        <v>-0.3859032474533225</v>
      </c>
    </row>
    <row r="107" spans="1:4" x14ac:dyDescent="0.25">
      <c r="A107" s="1">
        <f t="shared" si="1"/>
        <v>210.00000000000026</v>
      </c>
      <c r="B107" s="1">
        <f>B106+UCircle!$K$1</f>
        <v>3.6651914291880963</v>
      </c>
      <c r="C107" s="1">
        <f>Smith!$E$2*COS(B107)</f>
        <v>-0.71186849681437259</v>
      </c>
      <c r="D107" s="1">
        <f>Smith!$E$2*SIN(B107)</f>
        <v>-0.41099746826339617</v>
      </c>
    </row>
    <row r="108" spans="1:4" x14ac:dyDescent="0.25">
      <c r="A108" s="1">
        <f t="shared" si="1"/>
        <v>212.00000000000026</v>
      </c>
      <c r="B108" s="1">
        <f>B107+UCircle!$K$1</f>
        <v>3.7000980142279829</v>
      </c>
      <c r="C108" s="1">
        <f>Smith!$E$2*COS(B108)</f>
        <v>-0.69709124097176167</v>
      </c>
      <c r="D108" s="1">
        <f>Smith!$E$2*SIN(B108)</f>
        <v>-0.43559095196769765</v>
      </c>
    </row>
    <row r="109" spans="1:4" x14ac:dyDescent="0.25">
      <c r="A109" s="1">
        <f t="shared" si="1"/>
        <v>214.00000000000026</v>
      </c>
      <c r="B109" s="1">
        <f>B108+UCircle!$K$1</f>
        <v>3.7350045992678695</v>
      </c>
      <c r="C109" s="1">
        <f>Smith!$E$2*COS(B109)</f>
        <v>-0.68146468683070061</v>
      </c>
      <c r="D109" s="1">
        <f>Smith!$E$2*SIN(B109)</f>
        <v>-0.45965373519466884</v>
      </c>
    </row>
    <row r="110" spans="1:4" x14ac:dyDescent="0.25">
      <c r="A110" s="1">
        <f t="shared" si="1"/>
        <v>216.00000000000026</v>
      </c>
      <c r="B110" s="1">
        <f>B109+UCircle!$K$1</f>
        <v>3.7699111843077562</v>
      </c>
      <c r="C110" s="1">
        <f>Smith!$E$2*COS(B110)</f>
        <v>-0.66500787294032437</v>
      </c>
      <c r="D110" s="1">
        <f>Smith!$E$2*SIN(B110)</f>
        <v>-0.48315650114953546</v>
      </c>
    </row>
    <row r="111" spans="1:4" x14ac:dyDescent="0.25">
      <c r="A111" s="1">
        <f t="shared" si="1"/>
        <v>218.00000000000026</v>
      </c>
      <c r="B111" s="1">
        <f>B110+UCircle!$K$1</f>
        <v>3.8048177693476428</v>
      </c>
      <c r="C111" s="1">
        <f>Smith!$E$2*COS(B111)</f>
        <v>-0.64774084939338039</v>
      </c>
      <c r="D111" s="1">
        <f>Smith!$E$2*SIN(B111)</f>
        <v>-0.50607061533230502</v>
      </c>
    </row>
    <row r="112" spans="1:4" x14ac:dyDescent="0.25">
      <c r="A112" s="1">
        <f t="shared" si="1"/>
        <v>220.00000000000026</v>
      </c>
      <c r="B112" s="1">
        <f>B111+UCircle!$K$1</f>
        <v>3.8397243543875295</v>
      </c>
      <c r="C112" s="1">
        <f>Smith!$E$2*COS(B112)</f>
        <v>-0.6296846533982795</v>
      </c>
      <c r="D112" s="1">
        <f>Smith!$E$2*SIN(B112)</f>
        <v>-0.52836816042449442</v>
      </c>
    </row>
    <row r="113" spans="1:4" x14ac:dyDescent="0.25">
      <c r="A113" s="1">
        <f t="shared" si="1"/>
        <v>222.00000000000026</v>
      </c>
      <c r="B113" s="1">
        <f>B112+UCircle!$K$1</f>
        <v>3.8746309394274161</v>
      </c>
      <c r="C113" s="1">
        <f>Smith!$E$2*COS(B113)</f>
        <v>-0.61086128364849801</v>
      </c>
      <c r="D113" s="1">
        <f>Smith!$E$2*SIN(B113)</f>
        <v>-0.55002197030208244</v>
      </c>
    </row>
    <row r="114" spans="1:4" x14ac:dyDescent="0.25">
      <c r="A114" s="1">
        <f t="shared" si="1"/>
        <v>224.00000000000026</v>
      </c>
      <c r="B114" s="1">
        <f>B113+UCircle!$K$1</f>
        <v>3.9095375244673027</v>
      </c>
      <c r="C114" s="1">
        <f>Smith!$E$2*COS(B114)</f>
        <v>-0.59129367352055817</v>
      </c>
      <c r="D114" s="1">
        <f>Smith!$E$2*SIN(B114)</f>
        <v>-0.57100566313324697</v>
      </c>
    </row>
    <row r="115" spans="1:4" x14ac:dyDescent="0.25">
      <c r="A115" s="1">
        <f t="shared" si="1"/>
        <v>226.00000000000026</v>
      </c>
      <c r="B115" s="1">
        <f>B114+UCircle!$K$1</f>
        <v>3.9444441095071894</v>
      </c>
      <c r="C115" s="1">
        <f>Smith!$E$2*COS(B115)</f>
        <v>-0.57100566313324175</v>
      </c>
      <c r="D115" s="1">
        <f>Smith!$E$2*SIN(B115)</f>
        <v>-0.59129367352056339</v>
      </c>
    </row>
    <row r="116" spans="1:4" x14ac:dyDescent="0.25">
      <c r="A116" s="1">
        <f t="shared" si="1"/>
        <v>228.00000000000028</v>
      </c>
      <c r="B116" s="1">
        <f>B115+UCircle!$K$1</f>
        <v>3.979350694547076</v>
      </c>
      <c r="C116" s="1">
        <f>Smith!$E$2*COS(B116)</f>
        <v>-0.550021970302077</v>
      </c>
      <c r="D116" s="1">
        <f>Smith!$E$2*SIN(B116)</f>
        <v>-0.61086128364850301</v>
      </c>
    </row>
    <row r="117" spans="1:4" x14ac:dyDescent="0.25">
      <c r="A117" s="1">
        <f t="shared" si="1"/>
        <v>230.00000000000026</v>
      </c>
      <c r="B117" s="1">
        <f>B116+UCircle!$K$1</f>
        <v>4.0142572795869622</v>
      </c>
      <c r="C117" s="1">
        <f>Smith!$E$2*COS(B117)</f>
        <v>-0.52836816042448909</v>
      </c>
      <c r="D117" s="1">
        <f>Smith!$E$2*SIN(B117)</f>
        <v>-0.62968465339828406</v>
      </c>
    </row>
    <row r="118" spans="1:4" x14ac:dyDescent="0.25">
      <c r="A118" s="1">
        <f t="shared" si="1"/>
        <v>232.00000000000023</v>
      </c>
      <c r="B118" s="1">
        <f>B117+UCircle!$K$1</f>
        <v>4.0491638646268484</v>
      </c>
      <c r="C118" s="1">
        <f>Smith!$E$2*COS(B118)</f>
        <v>-0.50607061533229969</v>
      </c>
      <c r="D118" s="1">
        <f>Smith!$E$2*SIN(B118)</f>
        <v>-0.6477408493933845</v>
      </c>
    </row>
    <row r="119" spans="1:4" x14ac:dyDescent="0.25">
      <c r="A119" s="1">
        <f t="shared" si="1"/>
        <v>234.0000000000002</v>
      </c>
      <c r="B119" s="1">
        <f>B118+UCircle!$K$1</f>
        <v>4.0840704496667346</v>
      </c>
      <c r="C119" s="1">
        <f>Smith!$E$2*COS(B119)</f>
        <v>-0.48315650114953035</v>
      </c>
      <c r="D119" s="1">
        <f>Smith!$E$2*SIN(B119)</f>
        <v>-0.66500787294032815</v>
      </c>
    </row>
    <row r="120" spans="1:4" x14ac:dyDescent="0.25">
      <c r="A120" s="1">
        <f t="shared" si="1"/>
        <v>236.00000000000017</v>
      </c>
      <c r="B120" s="1">
        <f>B119+UCircle!$K$1</f>
        <v>4.1189770347066208</v>
      </c>
      <c r="C120" s="1">
        <f>Smith!$E$2*COS(B120)</f>
        <v>-0.4596537351946639</v>
      </c>
      <c r="D120" s="1">
        <f>Smith!$E$2*SIN(B120)</f>
        <v>-0.68146468683070405</v>
      </c>
    </row>
    <row r="121" spans="1:4" x14ac:dyDescent="0.25">
      <c r="A121" s="1">
        <f t="shared" si="1"/>
        <v>238.00000000000017</v>
      </c>
      <c r="B121" s="1">
        <f>B120+UCircle!$K$1</f>
        <v>4.153883619746507</v>
      </c>
      <c r="C121" s="1">
        <f>Smith!$E$2*COS(B121)</f>
        <v>-0.43559095196769293</v>
      </c>
      <c r="D121" s="1">
        <f>Smith!$E$2*SIN(B121)</f>
        <v>-0.69709124097176467</v>
      </c>
    </row>
    <row r="122" spans="1:4" x14ac:dyDescent="0.25">
      <c r="A122" s="1">
        <f t="shared" si="1"/>
        <v>240.00000000000014</v>
      </c>
      <c r="B122" s="1">
        <f>B121+UCircle!$K$1</f>
        <v>4.1887902047863932</v>
      </c>
      <c r="C122" s="1">
        <f>Smith!$E$2*COS(B122)</f>
        <v>-0.41099746826339167</v>
      </c>
      <c r="D122" s="1">
        <f>Smith!$E$2*SIN(B122)</f>
        <v>-0.71186849681437514</v>
      </c>
    </row>
    <row r="123" spans="1:4" x14ac:dyDescent="0.25">
      <c r="A123" s="1">
        <f t="shared" si="1"/>
        <v>242.00000000000011</v>
      </c>
      <c r="B123" s="1">
        <f>B122+UCircle!$K$1</f>
        <v>4.2236967898262794</v>
      </c>
      <c r="C123" s="1">
        <f>Smith!$E$2*COS(B123)</f>
        <v>-0.38590324745331822</v>
      </c>
      <c r="D123" s="1">
        <f>Smith!$E$2*SIN(B123)</f>
        <v>-0.72577845054855317</v>
      </c>
    </row>
    <row r="124" spans="1:4" x14ac:dyDescent="0.25">
      <c r="A124" s="1">
        <f t="shared" si="1"/>
        <v>244.00000000000009</v>
      </c>
      <c r="B124" s="1">
        <f>B123+UCircle!$K$1</f>
        <v>4.2586033748661656</v>
      </c>
      <c r="C124" s="1">
        <f>Smith!$E$2*COS(B124)</f>
        <v>-0.36033886298006124</v>
      </c>
      <c r="D124" s="1">
        <f>Smith!$E$2*SIN(B124)</f>
        <v>-0.73880415503833785</v>
      </c>
    </row>
    <row r="125" spans="1:4" x14ac:dyDescent="0.25">
      <c r="A125" s="1">
        <f t="shared" si="1"/>
        <v>246.00000000000006</v>
      </c>
      <c r="B125" s="1">
        <f>B124+UCircle!$K$1</f>
        <v>4.2935099599060518</v>
      </c>
      <c r="C125" s="1">
        <f>Smith!$E$2*COS(B125)</f>
        <v>-0.33433546110820983</v>
      </c>
      <c r="D125" s="1">
        <f>Smith!$E$2*SIN(B125)</f>
        <v>-0.7509297404692642</v>
      </c>
    </row>
    <row r="126" spans="1:4" x14ac:dyDescent="0.25">
      <c r="A126" s="1">
        <f t="shared" si="1"/>
        <v>248.00000000000006</v>
      </c>
      <c r="B126" s="1">
        <f>B125+UCircle!$K$1</f>
        <v>4.328416544945938</v>
      </c>
      <c r="C126" s="1">
        <f>Smith!$E$2*COS(B126)</f>
        <v>-0.30792472297742784</v>
      </c>
      <c r="D126" s="1">
        <f>Smith!$E$2*SIN(B126)</f>
        <v>-0.76214043368328777</v>
      </c>
    </row>
    <row r="127" spans="1:4" x14ac:dyDescent="0.25">
      <c r="A127" s="1">
        <f t="shared" si="1"/>
        <v>250.00000000000003</v>
      </c>
      <c r="B127" s="1">
        <f>B126+UCircle!$K$1</f>
        <v>4.3633231299858242</v>
      </c>
      <c r="C127" s="1">
        <f>Smith!$E$2*COS(B127)</f>
        <v>-0.28113882600386531</v>
      </c>
      <c r="D127" s="1">
        <f>Smith!$E$2*SIN(B127)</f>
        <v>-0.77242257617760246</v>
      </c>
    </row>
    <row r="128" spans="1:4" x14ac:dyDescent="0.25">
      <c r="A128" s="1">
        <f t="shared" si="1"/>
        <v>252</v>
      </c>
      <c r="B128" s="1">
        <f>B127+UCircle!$K$1</f>
        <v>4.3982297150257104</v>
      </c>
      <c r="C128" s="1">
        <f>Smith!$E$2*COS(B128)</f>
        <v>-0.25401040467693337</v>
      </c>
      <c r="D128" s="1">
        <f>Smith!$E$2*SIN(B128)</f>
        <v>-0.78176364074542137</v>
      </c>
    </row>
    <row r="129" spans="1:4" x14ac:dyDescent="0.25">
      <c r="A129" s="1">
        <f t="shared" si="1"/>
        <v>253.99999999999997</v>
      </c>
      <c r="B129" s="1">
        <f>B128+UCircle!$K$1</f>
        <v>4.4331363000655966</v>
      </c>
      <c r="C129" s="1">
        <f>Smith!$E$2*COS(B129)</f>
        <v>-0.22657251079920593</v>
      </c>
      <c r="D129" s="1">
        <f>Smith!$E$2*SIN(B129)</f>
        <v>-0.79015224673844942</v>
      </c>
    </row>
    <row r="130" spans="1:4" x14ac:dyDescent="0.25">
      <c r="A130" s="1">
        <f t="shared" si="1"/>
        <v>255.99999999999994</v>
      </c>
      <c r="B130" s="1">
        <f>B129+UCircle!$K$1</f>
        <v>4.4680428851054828</v>
      </c>
      <c r="C130" s="1">
        <f>Smith!$E$2*COS(B130)</f>
        <v>-0.19885857321788949</v>
      </c>
      <c r="D130" s="1">
        <f>Smith!$E$2*SIN(B130)</f>
        <v>-0.79757817393244967</v>
      </c>
    </row>
    <row r="131" spans="1:4" x14ac:dyDescent="0.25">
      <c r="A131" s="1">
        <f t="shared" si="1"/>
        <v>257.99999999999994</v>
      </c>
      <c r="B131" s="1">
        <f>B130+UCircle!$K$1</f>
        <v>4.5029494701453689</v>
      </c>
      <c r="C131" s="1">
        <f>Smith!$E$2*COS(B131)</f>
        <v>-0.17090235709692203</v>
      </c>
      <c r="D131" s="1">
        <f>Smith!$E$2*SIN(B131)</f>
        <v>-0.80403237497901281</v>
      </c>
    </row>
    <row r="132" spans="1:4" x14ac:dyDescent="0.25">
      <c r="A132" s="1">
        <f t="shared" ref="A132:A182" si="2">DEGREES(B132)</f>
        <v>259.99999999999989</v>
      </c>
      <c r="B132" s="1">
        <f>B131+UCircle!$K$1</f>
        <v>4.5378560551852551</v>
      </c>
      <c r="C132" s="1">
        <f>Smith!$E$2*COS(B132)</f>
        <v>-0.14273792277932199</v>
      </c>
      <c r="D132" s="1">
        <f>Smith!$E$2*SIN(B132)</f>
        <v>-0.80950698642835694</v>
      </c>
    </row>
    <row r="133" spans="1:4" x14ac:dyDescent="0.25">
      <c r="A133" s="1">
        <f t="shared" si="2"/>
        <v>261.99999999999989</v>
      </c>
      <c r="B133" s="1">
        <f>B132+UCircle!$K$1</f>
        <v>4.5727626402251413</v>
      </c>
      <c r="C133" s="1">
        <f>Smith!$E$2*COS(B133)</f>
        <v>-0.11439958428990679</v>
      </c>
      <c r="D133" s="1">
        <f>Smith!$E$2*SIN(B133)</f>
        <v>-0.81399533830973025</v>
      </c>
    </row>
    <row r="134" spans="1:4" x14ac:dyDescent="0.25">
      <c r="A134" s="1">
        <f t="shared" si="2"/>
        <v>263.99999999999989</v>
      </c>
      <c r="B134" s="1">
        <f>B133+UCircle!$K$1</f>
        <v>4.6076692252650275</v>
      </c>
      <c r="C134" s="1">
        <f>Smith!$E$2*COS(B134)</f>
        <v>-8.5921867528939433E-2</v>
      </c>
      <c r="D134" s="1">
        <f>Smith!$E$2*SIN(B134)</f>
        <v>-0.81749196225774301</v>
      </c>
    </row>
    <row r="135" spans="1:4" x14ac:dyDescent="0.25">
      <c r="A135" s="1">
        <f t="shared" si="2"/>
        <v>265.99999999999983</v>
      </c>
      <c r="B135" s="1">
        <f>B134+UCircle!$K$1</f>
        <v>4.6425758103049137</v>
      </c>
      <c r="C135" s="1">
        <f>Smith!$E$2*COS(B135)</f>
        <v>-5.7339468207637141E-2</v>
      </c>
      <c r="D135" s="1">
        <f>Smith!$E$2*SIN(B135)</f>
        <v>-0.81999259817472814</v>
      </c>
    </row>
    <row r="136" spans="1:4" x14ac:dyDescent="0.25">
      <c r="A136" s="1">
        <f t="shared" si="2"/>
        <v>267.99999999999983</v>
      </c>
      <c r="B136" s="1">
        <f>B135+UCircle!$K$1</f>
        <v>4.6774823953447999</v>
      </c>
      <c r="C136" s="1">
        <f>Smith!$E$2*COS(B136)</f>
        <v>-2.8687209576791821E-2</v>
      </c>
      <c r="D136" s="1">
        <f>Smith!$E$2*SIN(B136)</f>
        <v>-0.8214941994210142</v>
      </c>
    </row>
    <row r="137" spans="1:4" x14ac:dyDescent="0.25">
      <c r="A137" s="1">
        <f t="shared" si="2"/>
        <v>269.99999999999977</v>
      </c>
      <c r="B137" s="1">
        <f>B136+UCircle!$K$1</f>
        <v>4.7123889803846861</v>
      </c>
      <c r="C137" s="1">
        <f>Smith!$E$2*COS(B137)</f>
        <v>-3.0713725288677389E-15</v>
      </c>
      <c r="D137" s="1">
        <f>Smith!$E$2*SIN(B137)</f>
        <v>-0.82199493652678646</v>
      </c>
    </row>
    <row r="138" spans="1:4" x14ac:dyDescent="0.25">
      <c r="A138" s="1">
        <f t="shared" si="2"/>
        <v>271.99999999999977</v>
      </c>
      <c r="B138" s="1">
        <f>B137+UCircle!$K$1</f>
        <v>4.7472955654245723</v>
      </c>
      <c r="C138" s="1">
        <f>Smith!$E$2*COS(B138)</f>
        <v>2.8687209576785683E-2</v>
      </c>
      <c r="D138" s="1">
        <f>Smith!$E$2*SIN(B138)</f>
        <v>-0.82149419942101432</v>
      </c>
    </row>
    <row r="139" spans="1:4" x14ac:dyDescent="0.25">
      <c r="A139" s="1">
        <f t="shared" si="2"/>
        <v>273.99999999999977</v>
      </c>
      <c r="B139" s="1">
        <f>B138+UCircle!$K$1</f>
        <v>4.7822021504644585</v>
      </c>
      <c r="C139" s="1">
        <f>Smith!$E$2*COS(B139)</f>
        <v>5.7339468207631007E-2</v>
      </c>
      <c r="D139" s="1">
        <f>Smith!$E$2*SIN(B139)</f>
        <v>-0.81999259817472847</v>
      </c>
    </row>
    <row r="140" spans="1:4" x14ac:dyDescent="0.25">
      <c r="A140" s="1">
        <f t="shared" si="2"/>
        <v>275.99999999999972</v>
      </c>
      <c r="B140" s="1">
        <f>B139+UCircle!$K$1</f>
        <v>4.8171087355043447</v>
      </c>
      <c r="C140" s="1">
        <f>Smith!$E$2*COS(B140)</f>
        <v>8.5921867528933313E-2</v>
      </c>
      <c r="D140" s="1">
        <f>Smith!$E$2*SIN(B140)</f>
        <v>-0.81749196225774368</v>
      </c>
    </row>
    <row r="141" spans="1:4" x14ac:dyDescent="0.25">
      <c r="A141" s="1">
        <f t="shared" si="2"/>
        <v>277.99999999999972</v>
      </c>
      <c r="B141" s="1">
        <f>B140+UCircle!$K$1</f>
        <v>4.8520153205442309</v>
      </c>
      <c r="C141" s="1">
        <f>Smith!$E$2*COS(B141)</f>
        <v>0.1143995842899007</v>
      </c>
      <c r="D141" s="1">
        <f>Smith!$E$2*SIN(B141)</f>
        <v>-0.81399533830973103</v>
      </c>
    </row>
    <row r="142" spans="1:4" x14ac:dyDescent="0.25">
      <c r="A142" s="1">
        <f t="shared" si="2"/>
        <v>279.99999999999966</v>
      </c>
      <c r="B142" s="1">
        <f>B141+UCircle!$K$1</f>
        <v>4.8869219055841171</v>
      </c>
      <c r="C142" s="1">
        <f>Smith!$E$2*COS(B142)</f>
        <v>0.14273792277931593</v>
      </c>
      <c r="D142" s="1">
        <f>Smith!$E$2*SIN(B142)</f>
        <v>-0.80950698642835794</v>
      </c>
    </row>
    <row r="143" spans="1:4" x14ac:dyDescent="0.25">
      <c r="A143" s="1">
        <f t="shared" si="2"/>
        <v>281.99999999999966</v>
      </c>
      <c r="B143" s="1">
        <f>B142+UCircle!$K$1</f>
        <v>4.9218284906240033</v>
      </c>
      <c r="C143" s="1">
        <f>Smith!$E$2*COS(B143)</f>
        <v>0.17090235709691601</v>
      </c>
      <c r="D143" s="1">
        <f>Smith!$E$2*SIN(B143)</f>
        <v>-0.80403237497901403</v>
      </c>
    </row>
    <row r="144" spans="1:4" x14ac:dyDescent="0.25">
      <c r="A144" s="1">
        <f t="shared" si="2"/>
        <v>283.99999999999966</v>
      </c>
      <c r="B144" s="1">
        <f>B143+UCircle!$K$1</f>
        <v>4.9567350756638895</v>
      </c>
      <c r="C144" s="1">
        <f>Smith!$E$2*COS(B144)</f>
        <v>0.19885857321788353</v>
      </c>
      <c r="D144" s="1">
        <f>Smith!$E$2*SIN(B144)</f>
        <v>-0.79757817393245112</v>
      </c>
    </row>
    <row r="145" spans="1:4" x14ac:dyDescent="0.25">
      <c r="A145" s="1">
        <f t="shared" si="2"/>
        <v>285.9999999999996</v>
      </c>
      <c r="B145" s="1">
        <f>B144+UCircle!$K$1</f>
        <v>4.9916416607037757</v>
      </c>
      <c r="C145" s="1">
        <f>Smith!$E$2*COS(B145)</f>
        <v>0.22657251079920004</v>
      </c>
      <c r="D145" s="1">
        <f>Smith!$E$2*SIN(B145)</f>
        <v>-0.79015224673845108</v>
      </c>
    </row>
    <row r="146" spans="1:4" x14ac:dyDescent="0.25">
      <c r="A146" s="1">
        <f t="shared" si="2"/>
        <v>287.9999999999996</v>
      </c>
      <c r="B146" s="1">
        <f>B145+UCircle!$K$1</f>
        <v>5.0265482457436619</v>
      </c>
      <c r="C146" s="1">
        <f>Smith!$E$2*COS(B146)</f>
        <v>0.25401040467692748</v>
      </c>
      <c r="D146" s="1">
        <f>Smith!$E$2*SIN(B146)</f>
        <v>-0.78176364074542326</v>
      </c>
    </row>
    <row r="147" spans="1:4" x14ac:dyDescent="0.25">
      <c r="A147" s="1">
        <f t="shared" si="2"/>
        <v>289.99999999999955</v>
      </c>
      <c r="B147" s="1">
        <f>B146+UCircle!$K$1</f>
        <v>5.0614548307835481</v>
      </c>
      <c r="C147" s="1">
        <f>Smith!$E$2*COS(B147)</f>
        <v>0.28113882600385953</v>
      </c>
      <c r="D147" s="1">
        <f>Smith!$E$2*SIN(B147)</f>
        <v>-0.77242257617760446</v>
      </c>
    </row>
    <row r="148" spans="1:4" x14ac:dyDescent="0.25">
      <c r="A148" s="1">
        <f t="shared" si="2"/>
        <v>291.99999999999955</v>
      </c>
      <c r="B148" s="1">
        <f>B147+UCircle!$K$1</f>
        <v>5.0963614158234343</v>
      </c>
      <c r="C148" s="1">
        <f>Smith!$E$2*COS(B148)</f>
        <v>0.30792472297742213</v>
      </c>
      <c r="D148" s="1">
        <f>Smith!$E$2*SIN(B148)</f>
        <v>-0.7621404336832901</v>
      </c>
    </row>
    <row r="149" spans="1:4" x14ac:dyDescent="0.25">
      <c r="A149" s="1">
        <f t="shared" si="2"/>
        <v>293.99999999999955</v>
      </c>
      <c r="B149" s="1">
        <f>B148+UCircle!$K$1</f>
        <v>5.1312680008633205</v>
      </c>
      <c r="C149" s="1">
        <f>Smith!$E$2*COS(B149)</f>
        <v>0.33433546110820422</v>
      </c>
      <c r="D149" s="1">
        <f>Smith!$E$2*SIN(B149)</f>
        <v>-0.75092974046926664</v>
      </c>
    </row>
    <row r="150" spans="1:4" x14ac:dyDescent="0.25">
      <c r="A150" s="1">
        <f t="shared" si="2"/>
        <v>295.99999999999949</v>
      </c>
      <c r="B150" s="1">
        <f>B149+UCircle!$K$1</f>
        <v>5.1661745859032067</v>
      </c>
      <c r="C150" s="1">
        <f>Smith!$E$2*COS(B150)</f>
        <v>0.36033886298005569</v>
      </c>
      <c r="D150" s="1">
        <f>Smith!$E$2*SIN(B150)</f>
        <v>-0.73880415503834063</v>
      </c>
    </row>
    <row r="151" spans="1:4" x14ac:dyDescent="0.25">
      <c r="A151" s="1">
        <f t="shared" si="2"/>
        <v>297.99999999999949</v>
      </c>
      <c r="B151" s="1">
        <f>B150+UCircle!$K$1</f>
        <v>5.2010811709430929</v>
      </c>
      <c r="C151" s="1">
        <f>Smith!$E$2*COS(B151)</f>
        <v>0.38590324745331278</v>
      </c>
      <c r="D151" s="1">
        <f>Smith!$E$2*SIN(B151)</f>
        <v>-0.72577845054855616</v>
      </c>
    </row>
    <row r="152" spans="1:4" x14ac:dyDescent="0.25">
      <c r="A152" s="1">
        <f t="shared" si="2"/>
        <v>299.99999999999943</v>
      </c>
      <c r="B152" s="1">
        <f>B151+UCircle!$K$1</f>
        <v>5.2359877559829791</v>
      </c>
      <c r="C152" s="1">
        <f>Smith!$E$2*COS(B152)</f>
        <v>0.41099746826338635</v>
      </c>
      <c r="D152" s="1">
        <f>Smith!$E$2*SIN(B152)</f>
        <v>-0.71186849681437825</v>
      </c>
    </row>
    <row r="153" spans="1:4" x14ac:dyDescent="0.25">
      <c r="A153" s="1">
        <f t="shared" si="2"/>
        <v>301.99999999999943</v>
      </c>
      <c r="B153" s="1">
        <f>B152+UCircle!$K$1</f>
        <v>5.2708943410228652</v>
      </c>
      <c r="C153" s="1">
        <f>Smith!$E$2*COS(B153)</f>
        <v>0.43559095196768771</v>
      </c>
      <c r="D153" s="1">
        <f>Smith!$E$2*SIN(B153)</f>
        <v>-0.69709124097176778</v>
      </c>
    </row>
    <row r="154" spans="1:4" x14ac:dyDescent="0.25">
      <c r="A154" s="1">
        <f t="shared" si="2"/>
        <v>303.99999999999943</v>
      </c>
      <c r="B154" s="1">
        <f>B153+UCircle!$K$1</f>
        <v>5.3058009260627514</v>
      </c>
      <c r="C154" s="1">
        <f>Smith!$E$2*COS(B154)</f>
        <v>0.4596537351946588</v>
      </c>
      <c r="D154" s="1">
        <f>Smith!$E$2*SIN(B154)</f>
        <v>-0.68146468683070738</v>
      </c>
    </row>
    <row r="155" spans="1:4" x14ac:dyDescent="0.25">
      <c r="A155" s="1">
        <f t="shared" si="2"/>
        <v>305.99999999999937</v>
      </c>
      <c r="B155" s="1">
        <f>B154+UCircle!$K$1</f>
        <v>5.3407075111026376</v>
      </c>
      <c r="C155" s="1">
        <f>Smith!$E$2*COS(B155)</f>
        <v>0.48315650114952541</v>
      </c>
      <c r="D155" s="1">
        <f>Smith!$E$2*SIN(B155)</f>
        <v>-0.6650078729403317</v>
      </c>
    </row>
    <row r="156" spans="1:4" x14ac:dyDescent="0.25">
      <c r="A156" s="1">
        <f t="shared" si="2"/>
        <v>307.99999999999937</v>
      </c>
      <c r="B156" s="1">
        <f>B155+UCircle!$K$1</f>
        <v>5.3756140961425238</v>
      </c>
      <c r="C156" s="1">
        <f>Smith!$E$2*COS(B156)</f>
        <v>0.50607061533229492</v>
      </c>
      <c r="D156" s="1">
        <f>Smith!$E$2*SIN(B156)</f>
        <v>-0.64774084939338827</v>
      </c>
    </row>
    <row r="157" spans="1:4" x14ac:dyDescent="0.25">
      <c r="A157" s="1">
        <f t="shared" si="2"/>
        <v>309.99999999999932</v>
      </c>
      <c r="B157" s="1">
        <f>B156+UCircle!$K$1</f>
        <v>5.41052068118241</v>
      </c>
      <c r="C157" s="1">
        <f>Smith!$E$2*COS(B157)</f>
        <v>0.52836816042448431</v>
      </c>
      <c r="D157" s="1">
        <f>Smith!$E$2*SIN(B157)</f>
        <v>-0.62968465339828805</v>
      </c>
    </row>
    <row r="158" spans="1:4" x14ac:dyDescent="0.25">
      <c r="A158" s="1">
        <f t="shared" si="2"/>
        <v>311.99999999999932</v>
      </c>
      <c r="B158" s="1">
        <f>B157+UCircle!$K$1</f>
        <v>5.4454272662222962</v>
      </c>
      <c r="C158" s="1">
        <f>Smith!$E$2*COS(B158)</f>
        <v>0.55002197030207245</v>
      </c>
      <c r="D158" s="1">
        <f>Smith!$E$2*SIN(B158)</f>
        <v>-0.61086128364850711</v>
      </c>
    </row>
    <row r="159" spans="1:4" x14ac:dyDescent="0.25">
      <c r="A159" s="1">
        <f t="shared" si="2"/>
        <v>313.99999999999932</v>
      </c>
      <c r="B159" s="1">
        <f>B158+UCircle!$K$1</f>
        <v>5.4803338512621824</v>
      </c>
      <c r="C159" s="1">
        <f>Smith!$E$2*COS(B159)</f>
        <v>0.57100566313323708</v>
      </c>
      <c r="D159" s="1">
        <f>Smith!$E$2*SIN(B159)</f>
        <v>-0.59129367352056783</v>
      </c>
    </row>
    <row r="160" spans="1:4" x14ac:dyDescent="0.25">
      <c r="A160" s="1">
        <f t="shared" si="2"/>
        <v>315.99999999999926</v>
      </c>
      <c r="B160" s="1">
        <f>B159+UCircle!$K$1</f>
        <v>5.5152404363020686</v>
      </c>
      <c r="C160" s="1">
        <f>Smith!$E$2*COS(B160)</f>
        <v>0.5912936735205534</v>
      </c>
      <c r="D160" s="1">
        <f>Smith!$E$2*SIN(B160)</f>
        <v>-0.57100566313325207</v>
      </c>
    </row>
    <row r="161" spans="1:4" x14ac:dyDescent="0.25">
      <c r="A161" s="1">
        <f t="shared" si="2"/>
        <v>317.99999999999926</v>
      </c>
      <c r="B161" s="1">
        <f>B160+UCircle!$K$1</f>
        <v>5.5501470213419548</v>
      </c>
      <c r="C161" s="1">
        <f>Smith!$E$2*COS(B161)</f>
        <v>0.61086128364849313</v>
      </c>
      <c r="D161" s="1">
        <f>Smith!$E$2*SIN(B161)</f>
        <v>-0.55002197030208788</v>
      </c>
    </row>
    <row r="162" spans="1:4" x14ac:dyDescent="0.25">
      <c r="A162" s="1">
        <f t="shared" si="2"/>
        <v>319.9999999999992</v>
      </c>
      <c r="B162" s="1">
        <f>B161+UCircle!$K$1</f>
        <v>5.585053606381841</v>
      </c>
      <c r="C162" s="1">
        <f>Smith!$E$2*COS(B162)</f>
        <v>0.62968465339827462</v>
      </c>
      <c r="D162" s="1">
        <f>Smith!$E$2*SIN(B162)</f>
        <v>-0.5283681604245003</v>
      </c>
    </row>
    <row r="163" spans="1:4" x14ac:dyDescent="0.25">
      <c r="A163" s="1">
        <f t="shared" si="2"/>
        <v>321.9999999999992</v>
      </c>
      <c r="B163" s="1">
        <f>B162+UCircle!$K$1</f>
        <v>5.6199601914217272</v>
      </c>
      <c r="C163" s="1">
        <f>Smith!$E$2*COS(B163)</f>
        <v>0.64774084939337551</v>
      </c>
      <c r="D163" s="1">
        <f>Smith!$E$2*SIN(B163)</f>
        <v>-0.50607061533231135</v>
      </c>
    </row>
    <row r="164" spans="1:4" x14ac:dyDescent="0.25">
      <c r="A164" s="1">
        <f t="shared" si="2"/>
        <v>323.9999999999992</v>
      </c>
      <c r="B164" s="1">
        <f>B163+UCircle!$K$1</f>
        <v>5.6548667764616134</v>
      </c>
      <c r="C164" s="1">
        <f>Smith!$E$2*COS(B164)</f>
        <v>0.66500787294031949</v>
      </c>
      <c r="D164" s="1">
        <f>Smith!$E$2*SIN(B164)</f>
        <v>-0.48315650114954223</v>
      </c>
    </row>
    <row r="165" spans="1:4" x14ac:dyDescent="0.25">
      <c r="A165" s="1">
        <f t="shared" si="2"/>
        <v>325.99999999999915</v>
      </c>
      <c r="B165" s="1">
        <f>B164+UCircle!$K$1</f>
        <v>5.6897733615014996</v>
      </c>
      <c r="C165" s="1">
        <f>Smith!$E$2*COS(B165)</f>
        <v>0.68146468683069583</v>
      </c>
      <c r="D165" s="1">
        <f>Smith!$E$2*SIN(B165)</f>
        <v>-0.45965373519467606</v>
      </c>
    </row>
    <row r="166" spans="1:4" x14ac:dyDescent="0.25">
      <c r="A166" s="1">
        <f t="shared" si="2"/>
        <v>327.99999999999915</v>
      </c>
      <c r="B166" s="1">
        <f>B165+UCircle!$K$1</f>
        <v>5.7246799465413858</v>
      </c>
      <c r="C166" s="1">
        <f>Smith!$E$2*COS(B166)</f>
        <v>0.69709124097175679</v>
      </c>
      <c r="D166" s="1">
        <f>Smith!$E$2*SIN(B166)</f>
        <v>-0.43559095196770531</v>
      </c>
    </row>
    <row r="167" spans="1:4" x14ac:dyDescent="0.25">
      <c r="A167" s="1">
        <f t="shared" si="2"/>
        <v>329.99999999999909</v>
      </c>
      <c r="B167" s="1">
        <f>B166+UCircle!$K$1</f>
        <v>5.759586531581272</v>
      </c>
      <c r="C167" s="1">
        <f>Smith!$E$2*COS(B167)</f>
        <v>0.71186849681436781</v>
      </c>
      <c r="D167" s="1">
        <f>Smith!$E$2*SIN(B167)</f>
        <v>-0.41099746826340439</v>
      </c>
    </row>
    <row r="168" spans="1:4" x14ac:dyDescent="0.25">
      <c r="A168" s="1">
        <f t="shared" si="2"/>
        <v>331.99999999999909</v>
      </c>
      <c r="B168" s="1">
        <f>B167+UCircle!$K$1</f>
        <v>5.7944931166211582</v>
      </c>
      <c r="C168" s="1">
        <f>Smith!$E$2*COS(B168)</f>
        <v>0.72577845054854639</v>
      </c>
      <c r="D168" s="1">
        <f>Smith!$E$2*SIN(B168)</f>
        <v>-0.38590324745333116</v>
      </c>
    </row>
    <row r="169" spans="1:4" x14ac:dyDescent="0.25">
      <c r="A169" s="1">
        <f t="shared" si="2"/>
        <v>333.99999999999909</v>
      </c>
      <c r="B169" s="1">
        <f>B168+UCircle!$K$1</f>
        <v>5.8293997016610444</v>
      </c>
      <c r="C169" s="1">
        <f>Smith!$E$2*COS(B169)</f>
        <v>0.73880415503833141</v>
      </c>
      <c r="D169" s="1">
        <f>Smith!$E$2*SIN(B169)</f>
        <v>-0.36033886298007439</v>
      </c>
    </row>
    <row r="170" spans="1:4" x14ac:dyDescent="0.25">
      <c r="A170" s="1">
        <f t="shared" si="2"/>
        <v>335.99999999999903</v>
      </c>
      <c r="B170" s="1">
        <f>B169+UCircle!$K$1</f>
        <v>5.8643062867009306</v>
      </c>
      <c r="C170" s="1">
        <f>Smith!$E$2*COS(B170)</f>
        <v>0.7509297404692582</v>
      </c>
      <c r="D170" s="1">
        <f>Smith!$E$2*SIN(B170)</f>
        <v>-0.33433546110822321</v>
      </c>
    </row>
    <row r="171" spans="1:4" x14ac:dyDescent="0.25">
      <c r="A171" s="1">
        <f t="shared" si="2"/>
        <v>337.99999999999903</v>
      </c>
      <c r="B171" s="1">
        <f>B170+UCircle!$K$1</f>
        <v>5.8992128717408168</v>
      </c>
      <c r="C171" s="1">
        <f>Smith!$E$2*COS(B171)</f>
        <v>0.76214043368328233</v>
      </c>
      <c r="D171" s="1">
        <f>Smith!$E$2*SIN(B171)</f>
        <v>-0.30792472297744145</v>
      </c>
    </row>
    <row r="172" spans="1:4" x14ac:dyDescent="0.25">
      <c r="A172" s="1">
        <f t="shared" si="2"/>
        <v>339.99999999999898</v>
      </c>
      <c r="B172" s="1">
        <f>B171+UCircle!$K$1</f>
        <v>5.934119456780703</v>
      </c>
      <c r="C172" s="1">
        <f>Smith!$E$2*COS(B172)</f>
        <v>0.77242257617759735</v>
      </c>
      <c r="D172" s="1">
        <f>Smith!$E$2*SIN(B172)</f>
        <v>-0.28113882600387907</v>
      </c>
    </row>
    <row r="173" spans="1:4" x14ac:dyDescent="0.25">
      <c r="A173" s="1">
        <f t="shared" si="2"/>
        <v>341.99999999999898</v>
      </c>
      <c r="B173" s="1">
        <f>B172+UCircle!$K$1</f>
        <v>5.9690260418205892</v>
      </c>
      <c r="C173" s="1">
        <f>Smith!$E$2*COS(B173)</f>
        <v>0.78176364074541682</v>
      </c>
      <c r="D173" s="1">
        <f>Smith!$E$2*SIN(B173)</f>
        <v>-0.2540104046769473</v>
      </c>
    </row>
    <row r="174" spans="1:4" x14ac:dyDescent="0.25">
      <c r="A174" s="1">
        <f t="shared" si="2"/>
        <v>343.99999999999898</v>
      </c>
      <c r="B174" s="1">
        <f>B173+UCircle!$K$1</f>
        <v>6.0039326268604754</v>
      </c>
      <c r="C174" s="1">
        <f>Smith!$E$2*COS(B174)</f>
        <v>0.79015224673844531</v>
      </c>
      <c r="D174" s="1">
        <f>Smith!$E$2*SIN(B174)</f>
        <v>-0.22657251079922003</v>
      </c>
    </row>
    <row r="175" spans="1:4" x14ac:dyDescent="0.25">
      <c r="A175" s="1">
        <f t="shared" si="2"/>
        <v>345.99999999999892</v>
      </c>
      <c r="B175" s="1">
        <f>B174+UCircle!$K$1</f>
        <v>6.0388392119003615</v>
      </c>
      <c r="C175" s="1">
        <f>Smith!$E$2*COS(B175)</f>
        <v>0.79757817393244612</v>
      </c>
      <c r="D175" s="1">
        <f>Smith!$E$2*SIN(B175)</f>
        <v>-0.19885857321790373</v>
      </c>
    </row>
    <row r="176" spans="1:4" x14ac:dyDescent="0.25">
      <c r="A176" s="1">
        <f t="shared" si="2"/>
        <v>347.99999999999892</v>
      </c>
      <c r="B176" s="1">
        <f>B175+UCircle!$K$1</f>
        <v>6.0737457969402477</v>
      </c>
      <c r="C176" s="1">
        <f>Smith!$E$2*COS(B176)</f>
        <v>0.80403237497900981</v>
      </c>
      <c r="D176" s="1">
        <f>Smith!$E$2*SIN(B176)</f>
        <v>-0.17090235709693635</v>
      </c>
    </row>
    <row r="177" spans="1:4" x14ac:dyDescent="0.25">
      <c r="A177" s="1">
        <f t="shared" si="2"/>
        <v>349.99999999999886</v>
      </c>
      <c r="B177" s="1">
        <f>B176+UCircle!$K$1</f>
        <v>6.1086523819801339</v>
      </c>
      <c r="C177" s="1">
        <f>Smith!$E$2*COS(B177)</f>
        <v>0.80950698642835439</v>
      </c>
      <c r="D177" s="1">
        <f>Smith!$E$2*SIN(B177)</f>
        <v>-0.14273792277933639</v>
      </c>
    </row>
    <row r="178" spans="1:4" x14ac:dyDescent="0.25">
      <c r="A178" s="1">
        <f t="shared" si="2"/>
        <v>351.99999999999886</v>
      </c>
      <c r="B178" s="1">
        <f>B177+UCircle!$K$1</f>
        <v>6.1435589670200201</v>
      </c>
      <c r="C178" s="1">
        <f>Smith!$E$2*COS(B178)</f>
        <v>0.81399533830972826</v>
      </c>
      <c r="D178" s="1">
        <f>Smith!$E$2*SIN(B178)</f>
        <v>-0.11439958428992129</v>
      </c>
    </row>
    <row r="179" spans="1:4" x14ac:dyDescent="0.25">
      <c r="A179" s="1">
        <f t="shared" si="2"/>
        <v>353.99999999999886</v>
      </c>
      <c r="B179" s="1">
        <f>B178+UCircle!$K$1</f>
        <v>6.1784655520599063</v>
      </c>
      <c r="C179" s="1">
        <f>Smith!$E$2*COS(B179)</f>
        <v>0.81749196225774146</v>
      </c>
      <c r="D179" s="1">
        <f>Smith!$E$2*SIN(B179)</f>
        <v>-8.5921867528954005E-2</v>
      </c>
    </row>
    <row r="180" spans="1:4" x14ac:dyDescent="0.25">
      <c r="A180" s="1">
        <f t="shared" si="2"/>
        <v>355.99999999999881</v>
      </c>
      <c r="B180" s="1">
        <f>B179+UCircle!$K$1</f>
        <v>6.2133721370997925</v>
      </c>
      <c r="C180" s="1">
        <f>Smith!$E$2*COS(B180)</f>
        <v>0.81999259817472703</v>
      </c>
      <c r="D180" s="1">
        <f>Smith!$E$2*SIN(B180)</f>
        <v>-5.7339468207651755E-2</v>
      </c>
    </row>
    <row r="181" spans="1:4" x14ac:dyDescent="0.25">
      <c r="A181" s="1">
        <f t="shared" si="2"/>
        <v>357.99999999999881</v>
      </c>
      <c r="B181" s="1">
        <f>B180+UCircle!$K$1</f>
        <v>6.2482787221396787</v>
      </c>
      <c r="C181" s="1">
        <f>Smith!$E$2*COS(B181)</f>
        <v>0.82149419942101365</v>
      </c>
      <c r="D181" s="1">
        <f>Smith!$E$2*SIN(B181)</f>
        <v>-2.8687209576806469E-2</v>
      </c>
    </row>
    <row r="182" spans="1:4" x14ac:dyDescent="0.25">
      <c r="A182" s="1">
        <f t="shared" si="2"/>
        <v>359.99999999999875</v>
      </c>
      <c r="B182" s="1">
        <f>B181+UCircle!$K$1</f>
        <v>6.2831853071795649</v>
      </c>
      <c r="C182" s="1">
        <f>Smith!$E$2*COS(B182)</f>
        <v>0.82199493652678646</v>
      </c>
      <c r="D182" s="1">
        <f>Smith!$E$2*SIN(B182)</f>
        <v>-1.7723289094706482E-14</v>
      </c>
    </row>
    <row r="517" spans="2:4" x14ac:dyDescent="0.25">
      <c r="B517" s="1">
        <f>'Re(Zl)'!E517</f>
        <v>0</v>
      </c>
      <c r="C517" s="1">
        <f>'Re(Zl)'!F517</f>
        <v>0</v>
      </c>
      <c r="D517" s="1">
        <f>'Re(Zl)'!G517</f>
        <v>0</v>
      </c>
    </row>
    <row r="518" spans="2:4" x14ac:dyDescent="0.25">
      <c r="B518" s="1">
        <f>'Re(Zl)'!E518</f>
        <v>0</v>
      </c>
      <c r="C518" s="1">
        <f>'Re(Zl)'!F518</f>
        <v>0</v>
      </c>
      <c r="D518" s="1">
        <f>'Re(Zl)'!G518</f>
        <v>0</v>
      </c>
    </row>
    <row r="519" spans="2:4" x14ac:dyDescent="0.25">
      <c r="B519" s="1">
        <f>'Re(Zl)'!E519</f>
        <v>0</v>
      </c>
      <c r="C519" s="1">
        <f>'Re(Zl)'!F519</f>
        <v>0</v>
      </c>
      <c r="D519" s="1">
        <f>'Re(Zl)'!G519</f>
        <v>0</v>
      </c>
    </row>
    <row r="520" spans="2:4" x14ac:dyDescent="0.25">
      <c r="B520" s="1">
        <f>'Re(Zl)'!E520</f>
        <v>0</v>
      </c>
      <c r="C520" s="1">
        <f>'Re(Zl)'!F520</f>
        <v>0</v>
      </c>
      <c r="D520" s="1">
        <f>'Re(Zl)'!G520</f>
        <v>0</v>
      </c>
    </row>
    <row r="521" spans="2:4" x14ac:dyDescent="0.25">
      <c r="B521" s="1">
        <f>'Re(Zl)'!E521</f>
        <v>0</v>
      </c>
      <c r="C521" s="1">
        <f>'Re(Zl)'!F521</f>
        <v>0</v>
      </c>
      <c r="D521" s="1">
        <f>'Re(Zl)'!G521</f>
        <v>0</v>
      </c>
    </row>
    <row r="522" spans="2:4" x14ac:dyDescent="0.25">
      <c r="B522" s="1">
        <f>'Re(Zl)'!E522</f>
        <v>0</v>
      </c>
      <c r="C522" s="1">
        <f>'Re(Zl)'!F522</f>
        <v>0</v>
      </c>
      <c r="D522" s="1">
        <f>'Re(Zl)'!G522</f>
        <v>0</v>
      </c>
    </row>
    <row r="523" spans="2:4" x14ac:dyDescent="0.25">
      <c r="B523" s="1">
        <f>'Re(Zl)'!E523</f>
        <v>0</v>
      </c>
      <c r="C523" s="1">
        <f>'Re(Zl)'!F523</f>
        <v>0</v>
      </c>
      <c r="D523" s="1">
        <f>'Re(Zl)'!G523</f>
        <v>0</v>
      </c>
    </row>
    <row r="524" spans="2:4" x14ac:dyDescent="0.25">
      <c r="B524" s="1">
        <f>'Re(Zl)'!E524</f>
        <v>0</v>
      </c>
      <c r="C524" s="1">
        <f>'Re(Zl)'!F524</f>
        <v>0</v>
      </c>
      <c r="D524" s="1">
        <f>'Re(Zl)'!G524</f>
        <v>0</v>
      </c>
    </row>
    <row r="525" spans="2:4" x14ac:dyDescent="0.25">
      <c r="B525" s="1">
        <f>'Re(Zl)'!E525</f>
        <v>0</v>
      </c>
      <c r="C525" s="1">
        <f>'Re(Zl)'!F525</f>
        <v>0</v>
      </c>
      <c r="D525" s="1">
        <f>'Re(Zl)'!G525</f>
        <v>0</v>
      </c>
    </row>
    <row r="526" spans="2:4" x14ac:dyDescent="0.25">
      <c r="B526" s="1">
        <f>'Re(Zl)'!E526</f>
        <v>0</v>
      </c>
      <c r="C526" s="1">
        <f>'Re(Zl)'!F526</f>
        <v>0</v>
      </c>
      <c r="D526" s="1">
        <f>'Re(Zl)'!G526</f>
        <v>0</v>
      </c>
    </row>
    <row r="527" spans="2:4" x14ac:dyDescent="0.25">
      <c r="B527" s="1">
        <f>'Re(Zl)'!E527</f>
        <v>0</v>
      </c>
      <c r="C527" s="1">
        <f>'Re(Zl)'!F527</f>
        <v>0</v>
      </c>
      <c r="D527" s="1">
        <f>'Re(Zl)'!G527</f>
        <v>0</v>
      </c>
    </row>
    <row r="528" spans="2:4" x14ac:dyDescent="0.25">
      <c r="B528" s="1">
        <f>'Re(Zl)'!E528</f>
        <v>0</v>
      </c>
      <c r="C528" s="1">
        <f>'Re(Zl)'!F528</f>
        <v>0</v>
      </c>
      <c r="D528" s="1">
        <f>'Re(Zl)'!G528</f>
        <v>0</v>
      </c>
    </row>
    <row r="529" spans="2:4" x14ac:dyDescent="0.25">
      <c r="B529" s="1">
        <f>'Re(Zl)'!E529</f>
        <v>0</v>
      </c>
      <c r="C529" s="1">
        <f>'Re(Zl)'!F529</f>
        <v>0</v>
      </c>
      <c r="D529" s="1">
        <f>'Re(Zl)'!G529</f>
        <v>0</v>
      </c>
    </row>
    <row r="530" spans="2:4" x14ac:dyDescent="0.25">
      <c r="B530" s="1">
        <f>'Re(Zl)'!E530</f>
        <v>0</v>
      </c>
      <c r="C530" s="1">
        <f>'Re(Zl)'!F530</f>
        <v>0</v>
      </c>
      <c r="D530" s="1">
        <f>'Re(Zl)'!G530</f>
        <v>0</v>
      </c>
    </row>
    <row r="531" spans="2:4" x14ac:dyDescent="0.25">
      <c r="B531" s="1">
        <f>'Re(Zl)'!E531</f>
        <v>0</v>
      </c>
      <c r="C531" s="1">
        <f>'Re(Zl)'!F531</f>
        <v>0</v>
      </c>
      <c r="D531" s="1">
        <f>'Re(Zl)'!G531</f>
        <v>0</v>
      </c>
    </row>
    <row r="532" spans="2:4" x14ac:dyDescent="0.25">
      <c r="B532" s="1">
        <f>'Re(Zl)'!E532</f>
        <v>0</v>
      </c>
      <c r="C532" s="1">
        <f>'Re(Zl)'!F532</f>
        <v>0</v>
      </c>
      <c r="D532" s="1">
        <f>'Re(Zl)'!G532</f>
        <v>0</v>
      </c>
    </row>
    <row r="533" spans="2:4" x14ac:dyDescent="0.25">
      <c r="B533" s="1">
        <f>'Re(Zl)'!E533</f>
        <v>0</v>
      </c>
      <c r="C533" s="1">
        <f>'Re(Zl)'!F533</f>
        <v>0</v>
      </c>
      <c r="D533" s="1">
        <f>'Re(Zl)'!G533</f>
        <v>0</v>
      </c>
    </row>
    <row r="534" spans="2:4" x14ac:dyDescent="0.25">
      <c r="B534" s="1">
        <f>'Re(Zl)'!E534</f>
        <v>0</v>
      </c>
      <c r="C534" s="1">
        <f>'Re(Zl)'!F534</f>
        <v>0</v>
      </c>
      <c r="D534" s="1">
        <f>'Re(Zl)'!G534</f>
        <v>0</v>
      </c>
    </row>
    <row r="535" spans="2:4" x14ac:dyDescent="0.25">
      <c r="B535" s="1">
        <f>'Re(Zl)'!E535</f>
        <v>0</v>
      </c>
      <c r="C535" s="1">
        <f>'Re(Zl)'!F535</f>
        <v>0</v>
      </c>
      <c r="D535" s="1">
        <f>'Re(Zl)'!G535</f>
        <v>0</v>
      </c>
    </row>
    <row r="536" spans="2:4" x14ac:dyDescent="0.25">
      <c r="B536" s="1">
        <f>'Re(Zl)'!E536</f>
        <v>0</v>
      </c>
      <c r="C536" s="1">
        <f>'Re(Zl)'!F536</f>
        <v>0</v>
      </c>
      <c r="D536" s="1">
        <f>'Re(Zl)'!G536</f>
        <v>0</v>
      </c>
    </row>
    <row r="537" spans="2:4" x14ac:dyDescent="0.25">
      <c r="B537" s="1">
        <f>'Re(Zl)'!E537</f>
        <v>0</v>
      </c>
      <c r="C537" s="1">
        <f>'Re(Zl)'!F537</f>
        <v>0</v>
      </c>
      <c r="D537" s="1">
        <f>'Re(Zl)'!G537</f>
        <v>0</v>
      </c>
    </row>
    <row r="538" spans="2:4" x14ac:dyDescent="0.25">
      <c r="B538" s="1">
        <f>'Re(Zl)'!E538</f>
        <v>0</v>
      </c>
      <c r="C538" s="1">
        <f>'Re(Zl)'!F538</f>
        <v>0</v>
      </c>
      <c r="D538" s="1">
        <f>'Re(Zl)'!G538</f>
        <v>0</v>
      </c>
    </row>
    <row r="539" spans="2:4" x14ac:dyDescent="0.25">
      <c r="B539" s="1">
        <f>'Re(Zl)'!E539</f>
        <v>0</v>
      </c>
      <c r="C539" s="1">
        <f>'Re(Zl)'!F539</f>
        <v>0</v>
      </c>
      <c r="D539" s="1">
        <f>'Re(Zl)'!G539</f>
        <v>0</v>
      </c>
    </row>
    <row r="540" spans="2:4" x14ac:dyDescent="0.25">
      <c r="B540" s="1">
        <f>'Re(Zl)'!E540</f>
        <v>0</v>
      </c>
      <c r="C540" s="1">
        <f>'Re(Zl)'!F540</f>
        <v>0</v>
      </c>
      <c r="D540" s="1">
        <f>'Re(Zl)'!G540</f>
        <v>0</v>
      </c>
    </row>
    <row r="541" spans="2:4" x14ac:dyDescent="0.25">
      <c r="B541" s="1">
        <f>'Re(Zl)'!E541</f>
        <v>0</v>
      </c>
      <c r="C541" s="1">
        <f>'Re(Zl)'!F541</f>
        <v>0</v>
      </c>
      <c r="D541" s="1">
        <f>'Re(Zl)'!G541</f>
        <v>0</v>
      </c>
    </row>
    <row r="542" spans="2:4" x14ac:dyDescent="0.25">
      <c r="B542" s="1">
        <f>'Re(Zl)'!E542</f>
        <v>0</v>
      </c>
      <c r="C542" s="1">
        <f>'Re(Zl)'!F542</f>
        <v>0</v>
      </c>
      <c r="D542" s="1">
        <f>'Re(Zl)'!G542</f>
        <v>0</v>
      </c>
    </row>
    <row r="543" spans="2:4" x14ac:dyDescent="0.25">
      <c r="B543" s="1">
        <f>'Re(Zl)'!E543</f>
        <v>0</v>
      </c>
      <c r="C543" s="1">
        <f>'Re(Zl)'!F543</f>
        <v>0</v>
      </c>
      <c r="D543" s="1">
        <f>'Re(Zl)'!G543</f>
        <v>0</v>
      </c>
    </row>
    <row r="544" spans="2:4" x14ac:dyDescent="0.25">
      <c r="B544" s="1">
        <f>'Re(Zl)'!E544</f>
        <v>0</v>
      </c>
      <c r="C544" s="1">
        <f>'Re(Zl)'!F544</f>
        <v>0</v>
      </c>
      <c r="D544" s="1">
        <f>'Re(Zl)'!G544</f>
        <v>0</v>
      </c>
    </row>
    <row r="545" spans="2:4" x14ac:dyDescent="0.25">
      <c r="B545" s="1">
        <f>'Re(Zl)'!E545</f>
        <v>0</v>
      </c>
      <c r="C545" s="1">
        <f>'Re(Zl)'!F545</f>
        <v>0</v>
      </c>
      <c r="D545" s="1">
        <f>'Re(Zl)'!G545</f>
        <v>0</v>
      </c>
    </row>
    <row r="546" spans="2:4" x14ac:dyDescent="0.25">
      <c r="B546" s="1">
        <f>'Re(Zl)'!E546</f>
        <v>0</v>
      </c>
      <c r="C546" s="1">
        <f>'Re(Zl)'!F546</f>
        <v>0</v>
      </c>
      <c r="D546" s="1">
        <f>'Re(Zl)'!G546</f>
        <v>0</v>
      </c>
    </row>
    <row r="547" spans="2:4" x14ac:dyDescent="0.25">
      <c r="B547" s="1">
        <f>'Re(Zl)'!E547</f>
        <v>0</v>
      </c>
      <c r="C547" s="1">
        <f>'Re(Zl)'!F547</f>
        <v>0</v>
      </c>
      <c r="D547" s="1">
        <f>'Re(Zl)'!G547</f>
        <v>0</v>
      </c>
    </row>
    <row r="548" spans="2:4" x14ac:dyDescent="0.25">
      <c r="B548" s="1">
        <f>'Re(Zl)'!E548</f>
        <v>0</v>
      </c>
      <c r="C548" s="1">
        <f>'Re(Zl)'!F548</f>
        <v>0</v>
      </c>
      <c r="D548" s="1">
        <f>'Re(Zl)'!G548</f>
        <v>0</v>
      </c>
    </row>
    <row r="549" spans="2:4" x14ac:dyDescent="0.25">
      <c r="B549" s="1">
        <f>'Re(Zl)'!E549</f>
        <v>0</v>
      </c>
      <c r="C549" s="1">
        <f>'Re(Zl)'!F549</f>
        <v>0</v>
      </c>
      <c r="D549" s="1">
        <f>'Re(Zl)'!G549</f>
        <v>0</v>
      </c>
    </row>
    <row r="550" spans="2:4" x14ac:dyDescent="0.25">
      <c r="B550" s="1">
        <f>'Re(Zl)'!E550</f>
        <v>0</v>
      </c>
      <c r="C550" s="1">
        <f>'Re(Zl)'!F550</f>
        <v>0</v>
      </c>
      <c r="D550" s="1">
        <f>'Re(Zl)'!G550</f>
        <v>0</v>
      </c>
    </row>
    <row r="551" spans="2:4" x14ac:dyDescent="0.25">
      <c r="B551" s="1">
        <f>'Re(Zl)'!E551</f>
        <v>0</v>
      </c>
      <c r="C551" s="1">
        <f>'Re(Zl)'!F551</f>
        <v>0</v>
      </c>
      <c r="D551" s="1">
        <f>'Re(Zl)'!G551</f>
        <v>0</v>
      </c>
    </row>
    <row r="552" spans="2:4" x14ac:dyDescent="0.25">
      <c r="B552" s="1">
        <f>'Re(Zl)'!E552</f>
        <v>0</v>
      </c>
      <c r="C552" s="1">
        <f>'Re(Zl)'!F552</f>
        <v>0</v>
      </c>
      <c r="D552" s="1">
        <f>'Re(Zl)'!G552</f>
        <v>0</v>
      </c>
    </row>
    <row r="553" spans="2:4" x14ac:dyDescent="0.25">
      <c r="B553" s="1">
        <f>'Re(Zl)'!E553</f>
        <v>0</v>
      </c>
      <c r="C553" s="1">
        <f>'Re(Zl)'!F553</f>
        <v>0</v>
      </c>
      <c r="D553" s="1">
        <f>'Re(Zl)'!G553</f>
        <v>0</v>
      </c>
    </row>
    <row r="554" spans="2:4" x14ac:dyDescent="0.25">
      <c r="B554" s="1">
        <f>'Re(Zl)'!E554</f>
        <v>0</v>
      </c>
      <c r="C554" s="1">
        <f>'Re(Zl)'!F554</f>
        <v>0</v>
      </c>
      <c r="D554" s="1">
        <f>'Re(Zl)'!G554</f>
        <v>0</v>
      </c>
    </row>
    <row r="555" spans="2:4" x14ac:dyDescent="0.25">
      <c r="B555" s="1">
        <f>'Re(Zl)'!E555</f>
        <v>0</v>
      </c>
      <c r="C555" s="1">
        <f>'Re(Zl)'!F555</f>
        <v>0</v>
      </c>
      <c r="D555" s="1">
        <f>'Re(Zl)'!G555</f>
        <v>0</v>
      </c>
    </row>
    <row r="556" spans="2:4" x14ac:dyDescent="0.25">
      <c r="B556" s="1">
        <f>'Re(Zl)'!E556</f>
        <v>0</v>
      </c>
      <c r="C556" s="1">
        <f>'Re(Zl)'!F556</f>
        <v>0</v>
      </c>
      <c r="D556" s="1">
        <f>'Re(Zl)'!G556</f>
        <v>0</v>
      </c>
    </row>
    <row r="557" spans="2:4" x14ac:dyDescent="0.25">
      <c r="B557" s="1">
        <f>'Re(Zl)'!E557</f>
        <v>0</v>
      </c>
      <c r="C557" s="1">
        <f>'Re(Zl)'!F557</f>
        <v>0</v>
      </c>
      <c r="D557" s="1">
        <f>'Re(Zl)'!G557</f>
        <v>0</v>
      </c>
    </row>
    <row r="558" spans="2:4" x14ac:dyDescent="0.25">
      <c r="B558" s="1">
        <f>'Re(Zl)'!E558</f>
        <v>0</v>
      </c>
      <c r="C558" s="1">
        <f>'Re(Zl)'!F558</f>
        <v>0</v>
      </c>
      <c r="D558" s="1">
        <f>'Re(Zl)'!G558</f>
        <v>0</v>
      </c>
    </row>
    <row r="559" spans="2:4" x14ac:dyDescent="0.25">
      <c r="B559" s="1">
        <f>'Re(Zl)'!E559</f>
        <v>0</v>
      </c>
      <c r="C559" s="1">
        <f>'Re(Zl)'!F559</f>
        <v>0</v>
      </c>
      <c r="D559" s="1">
        <f>'Re(Zl)'!G559</f>
        <v>0</v>
      </c>
    </row>
    <row r="560" spans="2:4" x14ac:dyDescent="0.25">
      <c r="B560" s="1">
        <f>'Re(Zl)'!E560</f>
        <v>0</v>
      </c>
      <c r="C560" s="1">
        <f>'Re(Zl)'!F560</f>
        <v>0</v>
      </c>
      <c r="D560" s="1">
        <f>'Re(Zl)'!G560</f>
        <v>0</v>
      </c>
    </row>
    <row r="561" spans="2:4" x14ac:dyDescent="0.25">
      <c r="B561" s="1">
        <f>'Re(Zl)'!E561</f>
        <v>0</v>
      </c>
      <c r="C561" s="1">
        <f>'Re(Zl)'!F561</f>
        <v>0</v>
      </c>
      <c r="D561" s="1">
        <f>'Re(Zl)'!G561</f>
        <v>0</v>
      </c>
    </row>
    <row r="562" spans="2:4" x14ac:dyDescent="0.25">
      <c r="B562" s="1">
        <f>'Re(Zl)'!E562</f>
        <v>0</v>
      </c>
      <c r="C562" s="1">
        <f>'Re(Zl)'!F562</f>
        <v>0</v>
      </c>
      <c r="D562" s="1">
        <f>'Re(Zl)'!G562</f>
        <v>0</v>
      </c>
    </row>
    <row r="563" spans="2:4" x14ac:dyDescent="0.25">
      <c r="B563" s="1">
        <f>'Re(Zl)'!E563</f>
        <v>0</v>
      </c>
      <c r="C563" s="1">
        <f>'Re(Zl)'!F563</f>
        <v>0</v>
      </c>
      <c r="D563" s="1">
        <f>'Re(Zl)'!G563</f>
        <v>0</v>
      </c>
    </row>
    <row r="564" spans="2:4" x14ac:dyDescent="0.25">
      <c r="B564" s="1">
        <f>'Re(Zl)'!E564</f>
        <v>0</v>
      </c>
      <c r="C564" s="1">
        <f>'Re(Zl)'!F564</f>
        <v>0</v>
      </c>
      <c r="D564" s="1">
        <f>'Re(Zl)'!G564</f>
        <v>0</v>
      </c>
    </row>
    <row r="565" spans="2:4" x14ac:dyDescent="0.25">
      <c r="B565" s="1">
        <f>'Re(Zl)'!E565</f>
        <v>0</v>
      </c>
      <c r="C565" s="1">
        <f>'Re(Zl)'!F565</f>
        <v>0</v>
      </c>
      <c r="D565" s="1">
        <f>'Re(Zl)'!G565</f>
        <v>0</v>
      </c>
    </row>
    <row r="566" spans="2:4" x14ac:dyDescent="0.25">
      <c r="B566" s="1">
        <f>'Re(Zl)'!E566</f>
        <v>0</v>
      </c>
      <c r="C566" s="1">
        <f>'Re(Zl)'!F566</f>
        <v>0</v>
      </c>
      <c r="D566" s="1">
        <f>'Re(Zl)'!G566</f>
        <v>0</v>
      </c>
    </row>
    <row r="567" spans="2:4" x14ac:dyDescent="0.25">
      <c r="B567" s="1">
        <f>'Re(Zl)'!E567</f>
        <v>0</v>
      </c>
      <c r="C567" s="1">
        <f>'Re(Zl)'!F567</f>
        <v>0</v>
      </c>
      <c r="D567" s="1">
        <f>'Re(Zl)'!G567</f>
        <v>0</v>
      </c>
    </row>
    <row r="568" spans="2:4" x14ac:dyDescent="0.25">
      <c r="B568" s="1">
        <f>'Re(Zl)'!E568</f>
        <v>0</v>
      </c>
      <c r="C568" s="1">
        <f>'Re(Zl)'!F568</f>
        <v>0</v>
      </c>
      <c r="D568" s="1">
        <f>'Re(Zl)'!G568</f>
        <v>0</v>
      </c>
    </row>
    <row r="569" spans="2:4" x14ac:dyDescent="0.25">
      <c r="B569" s="1">
        <f>'Re(Zl)'!E569</f>
        <v>0</v>
      </c>
      <c r="C569" s="1">
        <f>'Re(Zl)'!F569</f>
        <v>0</v>
      </c>
      <c r="D569" s="1">
        <f>'Re(Zl)'!G569</f>
        <v>0</v>
      </c>
    </row>
    <row r="570" spans="2:4" x14ac:dyDescent="0.25">
      <c r="B570" s="1">
        <f>'Re(Zl)'!E570</f>
        <v>0</v>
      </c>
      <c r="C570" s="1">
        <f>'Re(Zl)'!F570</f>
        <v>0</v>
      </c>
      <c r="D570" s="1">
        <f>'Re(Zl)'!G570</f>
        <v>0</v>
      </c>
    </row>
    <row r="571" spans="2:4" x14ac:dyDescent="0.25">
      <c r="B571" s="1">
        <f>'Re(Zl)'!E571</f>
        <v>0</v>
      </c>
      <c r="C571" s="1">
        <f>'Re(Zl)'!F571</f>
        <v>0</v>
      </c>
      <c r="D571" s="1">
        <f>'Re(Zl)'!G571</f>
        <v>0</v>
      </c>
    </row>
    <row r="572" spans="2:4" x14ac:dyDescent="0.25">
      <c r="B572" s="1">
        <f>'Re(Zl)'!E572</f>
        <v>0</v>
      </c>
      <c r="C572" s="1">
        <f>'Re(Zl)'!F572</f>
        <v>0</v>
      </c>
      <c r="D572" s="1">
        <f>'Re(Zl)'!G572</f>
        <v>0</v>
      </c>
    </row>
    <row r="573" spans="2:4" x14ac:dyDescent="0.25">
      <c r="B573" s="1">
        <f>'Re(Zl)'!E573</f>
        <v>0</v>
      </c>
      <c r="C573" s="1">
        <f>'Re(Zl)'!F573</f>
        <v>0</v>
      </c>
      <c r="D573" s="1">
        <f>'Re(Zl)'!G573</f>
        <v>0</v>
      </c>
    </row>
    <row r="574" spans="2:4" x14ac:dyDescent="0.25">
      <c r="B574" s="1">
        <f>'Re(Zl)'!E574</f>
        <v>0</v>
      </c>
      <c r="C574" s="1">
        <f>'Re(Zl)'!F574</f>
        <v>0</v>
      </c>
      <c r="D574" s="1">
        <f>'Re(Zl)'!G574</f>
        <v>0</v>
      </c>
    </row>
    <row r="575" spans="2:4" x14ac:dyDescent="0.25">
      <c r="B575" s="1">
        <f>'Re(Zl)'!E575</f>
        <v>0</v>
      </c>
      <c r="C575" s="1">
        <f>'Re(Zl)'!F575</f>
        <v>0</v>
      </c>
      <c r="D575" s="1">
        <f>'Re(Zl)'!G575</f>
        <v>0</v>
      </c>
    </row>
    <row r="576" spans="2:4" x14ac:dyDescent="0.25">
      <c r="B576" s="1">
        <f>'Re(Zl)'!E576</f>
        <v>0</v>
      </c>
      <c r="C576" s="1">
        <f>'Re(Zl)'!F576</f>
        <v>0</v>
      </c>
      <c r="D576" s="1">
        <f>'Re(Zl)'!G576</f>
        <v>0</v>
      </c>
    </row>
    <row r="577" spans="2:4" x14ac:dyDescent="0.25">
      <c r="B577" s="1">
        <f>'Re(Zl)'!E577</f>
        <v>0</v>
      </c>
      <c r="C577" s="1">
        <f>'Re(Zl)'!F577</f>
        <v>0</v>
      </c>
      <c r="D577" s="1">
        <f>'Re(Zl)'!G577</f>
        <v>0</v>
      </c>
    </row>
    <row r="578" spans="2:4" x14ac:dyDescent="0.25">
      <c r="B578" s="1">
        <f>'Re(Zl)'!E578</f>
        <v>0</v>
      </c>
      <c r="C578" s="1">
        <f>'Re(Zl)'!F578</f>
        <v>0</v>
      </c>
      <c r="D578" s="1">
        <f>'Re(Zl)'!G578</f>
        <v>0</v>
      </c>
    </row>
    <row r="579" spans="2:4" x14ac:dyDescent="0.25">
      <c r="B579" s="1">
        <f>'Re(Zl)'!E579</f>
        <v>0</v>
      </c>
      <c r="C579" s="1">
        <f>'Re(Zl)'!F579</f>
        <v>0</v>
      </c>
      <c r="D579" s="1">
        <f>'Re(Zl)'!G579</f>
        <v>0</v>
      </c>
    </row>
    <row r="580" spans="2:4" x14ac:dyDescent="0.25">
      <c r="B580" s="1">
        <f>'Re(Zl)'!E580</f>
        <v>0</v>
      </c>
      <c r="C580" s="1">
        <f>'Re(Zl)'!F580</f>
        <v>0</v>
      </c>
      <c r="D580" s="1">
        <f>'Re(Zl)'!G580</f>
        <v>0</v>
      </c>
    </row>
    <row r="581" spans="2:4" x14ac:dyDescent="0.25">
      <c r="B581" s="1">
        <f>'Re(Zl)'!E581</f>
        <v>0</v>
      </c>
      <c r="C581" s="1">
        <f>'Re(Zl)'!F581</f>
        <v>0</v>
      </c>
      <c r="D581" s="1">
        <f>'Re(Zl)'!G581</f>
        <v>0</v>
      </c>
    </row>
    <row r="582" spans="2:4" x14ac:dyDescent="0.25">
      <c r="B582" s="1">
        <f>'Re(Zl)'!E582</f>
        <v>0</v>
      </c>
      <c r="C582" s="1">
        <f>'Re(Zl)'!F582</f>
        <v>0</v>
      </c>
      <c r="D582" s="1">
        <f>'Re(Zl)'!G582</f>
        <v>0</v>
      </c>
    </row>
    <row r="583" spans="2:4" x14ac:dyDescent="0.25">
      <c r="B583" s="1">
        <f>'Re(Zl)'!E583</f>
        <v>0</v>
      </c>
      <c r="C583" s="1">
        <f>'Re(Zl)'!F583</f>
        <v>0</v>
      </c>
      <c r="D583" s="1">
        <f>'Re(Zl)'!G583</f>
        <v>0</v>
      </c>
    </row>
    <row r="584" spans="2:4" x14ac:dyDescent="0.25">
      <c r="B584" s="1">
        <f>'Re(Zl)'!E584</f>
        <v>0</v>
      </c>
      <c r="C584" s="1">
        <f>'Re(Zl)'!F584</f>
        <v>0</v>
      </c>
      <c r="D584" s="1">
        <f>'Re(Zl)'!G584</f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182"/>
  <sheetViews>
    <sheetView workbookViewId="0">
      <selection activeCell="O40" sqref="O40"/>
    </sheetView>
  </sheetViews>
  <sheetFormatPr defaultRowHeight="15" x14ac:dyDescent="0.25"/>
  <cols>
    <col min="1" max="16384" width="9.140625" style="1"/>
  </cols>
  <sheetData>
    <row r="1" spans="1:14" x14ac:dyDescent="0.25">
      <c r="A1" s="1" t="s">
        <v>108</v>
      </c>
      <c r="B1" s="1" t="s">
        <v>109</v>
      </c>
      <c r="C1" s="1" t="s">
        <v>18</v>
      </c>
      <c r="D1" s="1" t="s">
        <v>70</v>
      </c>
      <c r="E1" s="1" t="s">
        <v>110</v>
      </c>
      <c r="F1" s="1" t="s">
        <v>111</v>
      </c>
      <c r="L1" s="1" t="s">
        <v>112</v>
      </c>
      <c r="M1" s="1" t="s">
        <v>113</v>
      </c>
      <c r="N1" s="1" t="s">
        <v>114</v>
      </c>
    </row>
    <row r="2" spans="1:14" x14ac:dyDescent="0.25">
      <c r="A2" s="1">
        <f>DEGREES(B2)</f>
        <v>0</v>
      </c>
      <c r="B2" s="1">
        <v>0</v>
      </c>
      <c r="C2" s="1">
        <f t="shared" ref="C2:C33" si="0">COS(B2)</f>
        <v>1</v>
      </c>
      <c r="D2" s="1">
        <f t="shared" ref="D2:D33" si="1">SIN(B2)</f>
        <v>0</v>
      </c>
      <c r="E2" s="1">
        <f>$M$2+$N$2*C2</f>
        <v>1</v>
      </c>
      <c r="F2" s="1">
        <f>$N$2*D2</f>
        <v>0</v>
      </c>
      <c r="L2" s="1">
        <v>1</v>
      </c>
      <c r="M2" s="1">
        <f>L2/(L2+1)</f>
        <v>0.5</v>
      </c>
      <c r="N2" s="1">
        <f>1/(L2+1)</f>
        <v>0.5</v>
      </c>
    </row>
    <row r="3" spans="1:14" x14ac:dyDescent="0.25">
      <c r="A3" s="1">
        <f>DEGREES(B3)</f>
        <v>2</v>
      </c>
      <c r="B3" s="1">
        <f>B2+UCircle!$K$1</f>
        <v>3.4906585039886591E-2</v>
      </c>
      <c r="C3" s="1">
        <f t="shared" si="0"/>
        <v>0.99939082701909576</v>
      </c>
      <c r="D3" s="1">
        <f t="shared" si="1"/>
        <v>3.4899496702500969E-2</v>
      </c>
      <c r="E3" s="1">
        <f t="shared" ref="E3:E66" si="2">$M$2+$N$2*C3</f>
        <v>0.99969541350954794</v>
      </c>
      <c r="F3" s="1">
        <f t="shared" ref="F3:F66" si="3">$N$2*D3</f>
        <v>1.7449748351250485E-2</v>
      </c>
    </row>
    <row r="4" spans="1:14" x14ac:dyDescent="0.25">
      <c r="A4" s="1">
        <f t="shared" ref="A4:A67" si="4">DEGREES(B4)</f>
        <v>4</v>
      </c>
      <c r="B4" s="1">
        <f>B3+UCircle!$K$1</f>
        <v>6.9813170079773182E-2</v>
      </c>
      <c r="C4" s="1">
        <f t="shared" si="0"/>
        <v>0.9975640502598242</v>
      </c>
      <c r="D4" s="1">
        <f t="shared" si="1"/>
        <v>6.9756473744125302E-2</v>
      </c>
      <c r="E4" s="1">
        <f t="shared" si="2"/>
        <v>0.9987820251299121</v>
      </c>
      <c r="F4" s="1">
        <f t="shared" si="3"/>
        <v>3.4878236872062651E-2</v>
      </c>
    </row>
    <row r="5" spans="1:14" x14ac:dyDescent="0.25">
      <c r="A5" s="1">
        <f t="shared" si="4"/>
        <v>6.0000000000000009</v>
      </c>
      <c r="B5" s="1">
        <f>B4+UCircle!$K$1</f>
        <v>0.10471975511965978</v>
      </c>
      <c r="C5" s="1">
        <f t="shared" si="0"/>
        <v>0.99452189536827329</v>
      </c>
      <c r="D5" s="1">
        <f t="shared" si="1"/>
        <v>0.10452846326765347</v>
      </c>
      <c r="E5" s="1">
        <f t="shared" si="2"/>
        <v>0.99726094768413664</v>
      </c>
      <c r="F5" s="1">
        <f t="shared" si="3"/>
        <v>5.2264231633826735E-2</v>
      </c>
    </row>
    <row r="6" spans="1:14" x14ac:dyDescent="0.25">
      <c r="A6" s="1">
        <f t="shared" si="4"/>
        <v>8</v>
      </c>
      <c r="B6" s="1">
        <f>B5+UCircle!$K$1</f>
        <v>0.13962634015954636</v>
      </c>
      <c r="C6" s="1">
        <f t="shared" si="0"/>
        <v>0.99026806874157036</v>
      </c>
      <c r="D6" s="1">
        <f t="shared" si="1"/>
        <v>0.13917310096006544</v>
      </c>
      <c r="E6" s="1">
        <f t="shared" si="2"/>
        <v>0.99513403437078518</v>
      </c>
      <c r="F6" s="1">
        <f t="shared" si="3"/>
        <v>6.9586550480032719E-2</v>
      </c>
    </row>
    <row r="7" spans="1:14" x14ac:dyDescent="0.25">
      <c r="A7" s="1">
        <f t="shared" si="4"/>
        <v>10</v>
      </c>
      <c r="B7" s="1">
        <f>B6+UCircle!$K$1</f>
        <v>0.17453292519943295</v>
      </c>
      <c r="C7" s="1">
        <f t="shared" si="0"/>
        <v>0.98480775301220802</v>
      </c>
      <c r="D7" s="1">
        <f t="shared" si="1"/>
        <v>0.17364817766693033</v>
      </c>
      <c r="E7" s="1">
        <f t="shared" si="2"/>
        <v>0.99240387650610407</v>
      </c>
      <c r="F7" s="1">
        <f t="shared" si="3"/>
        <v>8.6824088833465166E-2</v>
      </c>
    </row>
    <row r="8" spans="1:14" x14ac:dyDescent="0.25">
      <c r="A8" s="1">
        <f t="shared" si="4"/>
        <v>12</v>
      </c>
      <c r="B8" s="1">
        <f>B7+UCircle!$K$1</f>
        <v>0.20943951023931953</v>
      </c>
      <c r="C8" s="1">
        <f t="shared" si="0"/>
        <v>0.97814760073380569</v>
      </c>
      <c r="D8" s="1">
        <f t="shared" si="1"/>
        <v>0.20791169081775931</v>
      </c>
      <c r="E8" s="1">
        <f t="shared" si="2"/>
        <v>0.98907380036690284</v>
      </c>
      <c r="F8" s="1">
        <f t="shared" si="3"/>
        <v>0.10395584540887966</v>
      </c>
    </row>
    <row r="9" spans="1:14" x14ac:dyDescent="0.25">
      <c r="A9" s="1">
        <f t="shared" si="4"/>
        <v>13.999999999999998</v>
      </c>
      <c r="B9" s="1">
        <f>B8+UCircle!$K$1</f>
        <v>0.24434609527920612</v>
      </c>
      <c r="C9" s="1">
        <f t="shared" si="0"/>
        <v>0.97029572627599647</v>
      </c>
      <c r="D9" s="1">
        <f t="shared" si="1"/>
        <v>0.2419218955996677</v>
      </c>
      <c r="E9" s="1">
        <f t="shared" si="2"/>
        <v>0.98514786313799818</v>
      </c>
      <c r="F9" s="1">
        <f t="shared" si="3"/>
        <v>0.12096094779983385</v>
      </c>
    </row>
    <row r="10" spans="1:14" x14ac:dyDescent="0.25">
      <c r="A10" s="1">
        <f t="shared" si="4"/>
        <v>16</v>
      </c>
      <c r="B10" s="1">
        <f>B9+UCircle!$K$1</f>
        <v>0.27925268031909273</v>
      </c>
      <c r="C10" s="1">
        <f t="shared" si="0"/>
        <v>0.96126169593831889</v>
      </c>
      <c r="D10" s="1">
        <f t="shared" si="1"/>
        <v>0.27563735581699916</v>
      </c>
      <c r="E10" s="1">
        <f t="shared" si="2"/>
        <v>0.98063084796915945</v>
      </c>
      <c r="F10" s="1">
        <f t="shared" si="3"/>
        <v>0.13781867790849958</v>
      </c>
    </row>
    <row r="11" spans="1:14" x14ac:dyDescent="0.25">
      <c r="A11" s="1">
        <f t="shared" si="4"/>
        <v>18</v>
      </c>
      <c r="B11" s="1">
        <f>B10+UCircle!$K$1</f>
        <v>0.31415926535897931</v>
      </c>
      <c r="C11" s="1">
        <f t="shared" si="0"/>
        <v>0.95105651629515353</v>
      </c>
      <c r="D11" s="1">
        <f t="shared" si="1"/>
        <v>0.3090169943749474</v>
      </c>
      <c r="E11" s="1">
        <f t="shared" si="2"/>
        <v>0.97552825814757682</v>
      </c>
      <c r="F11" s="1">
        <f t="shared" si="3"/>
        <v>0.1545084971874737</v>
      </c>
    </row>
    <row r="12" spans="1:14" x14ac:dyDescent="0.25">
      <c r="A12" s="1">
        <f t="shared" si="4"/>
        <v>20</v>
      </c>
      <c r="B12" s="1">
        <f>B11+UCircle!$K$1</f>
        <v>0.3490658503988659</v>
      </c>
      <c r="C12" s="1">
        <f t="shared" si="0"/>
        <v>0.93969262078590843</v>
      </c>
      <c r="D12" s="1">
        <f t="shared" si="1"/>
        <v>0.34202014332566871</v>
      </c>
      <c r="E12" s="1">
        <f t="shared" si="2"/>
        <v>0.96984631039295421</v>
      </c>
      <c r="F12" s="1">
        <f t="shared" si="3"/>
        <v>0.17101007166283436</v>
      </c>
    </row>
    <row r="13" spans="1:14" x14ac:dyDescent="0.25">
      <c r="A13" s="1">
        <f t="shared" si="4"/>
        <v>22</v>
      </c>
      <c r="B13" s="1">
        <f>B12+UCircle!$K$1</f>
        <v>0.38397243543875248</v>
      </c>
      <c r="C13" s="1">
        <f t="shared" si="0"/>
        <v>0.92718385456678742</v>
      </c>
      <c r="D13" s="1">
        <f t="shared" si="1"/>
        <v>0.37460659341591201</v>
      </c>
      <c r="E13" s="1">
        <f t="shared" si="2"/>
        <v>0.96359192728339371</v>
      </c>
      <c r="F13" s="1">
        <f t="shared" si="3"/>
        <v>0.18730329670795601</v>
      </c>
    </row>
    <row r="14" spans="1:14" x14ac:dyDescent="0.25">
      <c r="A14" s="1">
        <f t="shared" si="4"/>
        <v>24</v>
      </c>
      <c r="B14" s="1">
        <f>B13+UCircle!$K$1</f>
        <v>0.41887902047863906</v>
      </c>
      <c r="C14" s="1">
        <f t="shared" si="0"/>
        <v>0.91354545764260087</v>
      </c>
      <c r="D14" s="1">
        <f t="shared" si="1"/>
        <v>0.40673664307580015</v>
      </c>
      <c r="E14" s="1">
        <f t="shared" si="2"/>
        <v>0.95677272882130038</v>
      </c>
      <c r="F14" s="1">
        <f t="shared" si="3"/>
        <v>0.20336832153790008</v>
      </c>
    </row>
    <row r="15" spans="1:14" x14ac:dyDescent="0.25">
      <c r="A15" s="1">
        <f t="shared" si="4"/>
        <v>26</v>
      </c>
      <c r="B15" s="1">
        <f>B14+UCircle!$K$1</f>
        <v>0.45378560551852565</v>
      </c>
      <c r="C15" s="1">
        <f t="shared" si="0"/>
        <v>0.89879404629916704</v>
      </c>
      <c r="D15" s="1">
        <f t="shared" si="1"/>
        <v>0.4383711467890774</v>
      </c>
      <c r="E15" s="1">
        <f t="shared" si="2"/>
        <v>0.94939702314958352</v>
      </c>
      <c r="F15" s="1">
        <f t="shared" si="3"/>
        <v>0.2191855733945387</v>
      </c>
    </row>
    <row r="16" spans="1:14" x14ac:dyDescent="0.25">
      <c r="A16" s="1">
        <f t="shared" si="4"/>
        <v>27.999999999999996</v>
      </c>
      <c r="B16" s="1">
        <f>B15+UCircle!$K$1</f>
        <v>0.48869219055841223</v>
      </c>
      <c r="C16" s="1">
        <f t="shared" si="0"/>
        <v>0.88294759285892699</v>
      </c>
      <c r="D16" s="1">
        <f t="shared" si="1"/>
        <v>0.46947156278589075</v>
      </c>
      <c r="E16" s="1">
        <f t="shared" si="2"/>
        <v>0.94147379642946349</v>
      </c>
      <c r="F16" s="1">
        <f t="shared" si="3"/>
        <v>0.23473578139294538</v>
      </c>
    </row>
    <row r="17" spans="1:6" x14ac:dyDescent="0.25">
      <c r="A17" s="1">
        <f t="shared" si="4"/>
        <v>29.999999999999996</v>
      </c>
      <c r="B17" s="1">
        <f>B16+UCircle!$K$1</f>
        <v>0.52359877559829882</v>
      </c>
      <c r="C17" s="1">
        <f t="shared" si="0"/>
        <v>0.86602540378443871</v>
      </c>
      <c r="D17" s="1">
        <f t="shared" si="1"/>
        <v>0.49999999999999994</v>
      </c>
      <c r="E17" s="1">
        <f t="shared" si="2"/>
        <v>0.93301270189221941</v>
      </c>
      <c r="F17" s="1">
        <f t="shared" si="3"/>
        <v>0.24999999999999997</v>
      </c>
    </row>
    <row r="18" spans="1:6" x14ac:dyDescent="0.25">
      <c r="A18" s="1">
        <f t="shared" si="4"/>
        <v>32</v>
      </c>
      <c r="B18" s="1">
        <f>B17+UCircle!$K$1</f>
        <v>0.55850536063818546</v>
      </c>
      <c r="C18" s="1">
        <f t="shared" si="0"/>
        <v>0.84804809615642596</v>
      </c>
      <c r="D18" s="1">
        <f t="shared" si="1"/>
        <v>0.5299192642332049</v>
      </c>
      <c r="E18" s="1">
        <f t="shared" si="2"/>
        <v>0.92402404807821292</v>
      </c>
      <c r="F18" s="1">
        <f t="shared" si="3"/>
        <v>0.26495963211660245</v>
      </c>
    </row>
    <row r="19" spans="1:6" x14ac:dyDescent="0.25">
      <c r="A19" s="1">
        <f t="shared" si="4"/>
        <v>34</v>
      </c>
      <c r="B19" s="1">
        <f>B18+UCircle!$K$1</f>
        <v>0.59341194567807209</v>
      </c>
      <c r="C19" s="1">
        <f t="shared" si="0"/>
        <v>0.82903757255504162</v>
      </c>
      <c r="D19" s="1">
        <f t="shared" si="1"/>
        <v>0.5591929034707469</v>
      </c>
      <c r="E19" s="1">
        <f t="shared" si="2"/>
        <v>0.91451878627752081</v>
      </c>
      <c r="F19" s="1">
        <f t="shared" si="3"/>
        <v>0.27959645173537345</v>
      </c>
    </row>
    <row r="20" spans="1:6" x14ac:dyDescent="0.25">
      <c r="A20" s="1">
        <f t="shared" si="4"/>
        <v>36.000000000000007</v>
      </c>
      <c r="B20" s="1">
        <f>B19+UCircle!$K$1</f>
        <v>0.62831853071795873</v>
      </c>
      <c r="C20" s="1">
        <f t="shared" si="0"/>
        <v>0.80901699437494734</v>
      </c>
      <c r="D20" s="1">
        <f t="shared" si="1"/>
        <v>0.58778525229247325</v>
      </c>
      <c r="E20" s="1">
        <f t="shared" si="2"/>
        <v>0.90450849718747373</v>
      </c>
      <c r="F20" s="1">
        <f t="shared" si="3"/>
        <v>0.29389262614623662</v>
      </c>
    </row>
    <row r="21" spans="1:6" x14ac:dyDescent="0.25">
      <c r="A21" s="1">
        <f t="shared" si="4"/>
        <v>38.000000000000007</v>
      </c>
      <c r="B21" s="1">
        <f>B20+UCircle!$K$1</f>
        <v>0.66322511575784537</v>
      </c>
      <c r="C21" s="1">
        <f t="shared" si="0"/>
        <v>0.7880107536067219</v>
      </c>
      <c r="D21" s="1">
        <f t="shared" si="1"/>
        <v>0.6156614753256584</v>
      </c>
      <c r="E21" s="1">
        <f t="shared" si="2"/>
        <v>0.8940053768033609</v>
      </c>
      <c r="F21" s="1">
        <f t="shared" si="3"/>
        <v>0.3078307376628292</v>
      </c>
    </row>
    <row r="22" spans="1:6" x14ac:dyDescent="0.25">
      <c r="A22" s="1">
        <f t="shared" si="4"/>
        <v>40.000000000000014</v>
      </c>
      <c r="B22" s="1">
        <f>B21+UCircle!$K$1</f>
        <v>0.69813170079773201</v>
      </c>
      <c r="C22" s="1">
        <f t="shared" si="0"/>
        <v>0.7660444431189779</v>
      </c>
      <c r="D22" s="1">
        <f t="shared" si="1"/>
        <v>0.64278760968653947</v>
      </c>
      <c r="E22" s="1">
        <f t="shared" si="2"/>
        <v>0.88302222155948895</v>
      </c>
      <c r="F22" s="1">
        <f t="shared" si="3"/>
        <v>0.32139380484326974</v>
      </c>
    </row>
    <row r="23" spans="1:6" x14ac:dyDescent="0.25">
      <c r="A23" s="1">
        <f t="shared" si="4"/>
        <v>42.000000000000014</v>
      </c>
      <c r="B23" s="1">
        <f>B22+UCircle!$K$1</f>
        <v>0.73303828583761865</v>
      </c>
      <c r="C23" s="1">
        <f t="shared" si="0"/>
        <v>0.74314482547739413</v>
      </c>
      <c r="D23" s="1">
        <f t="shared" si="1"/>
        <v>0.66913060635885835</v>
      </c>
      <c r="E23" s="1">
        <f t="shared" si="2"/>
        <v>0.87157241273869701</v>
      </c>
      <c r="F23" s="1">
        <f t="shared" si="3"/>
        <v>0.33456530317942917</v>
      </c>
    </row>
    <row r="24" spans="1:6" x14ac:dyDescent="0.25">
      <c r="A24" s="1">
        <f t="shared" si="4"/>
        <v>44.000000000000014</v>
      </c>
      <c r="B24" s="1">
        <f>B23+UCircle!$K$1</f>
        <v>0.76794487087750529</v>
      </c>
      <c r="C24" s="1">
        <f t="shared" si="0"/>
        <v>0.71933980033865097</v>
      </c>
      <c r="D24" s="1">
        <f t="shared" si="1"/>
        <v>0.69465837045899748</v>
      </c>
      <c r="E24" s="1">
        <f t="shared" si="2"/>
        <v>0.85966990016932554</v>
      </c>
      <c r="F24" s="1">
        <f t="shared" si="3"/>
        <v>0.34732918522949874</v>
      </c>
    </row>
    <row r="25" spans="1:6" x14ac:dyDescent="0.25">
      <c r="A25" s="1">
        <f t="shared" si="4"/>
        <v>46.000000000000021</v>
      </c>
      <c r="B25" s="1">
        <f>B24+UCircle!$K$1</f>
        <v>0.80285145591739193</v>
      </c>
      <c r="C25" s="1">
        <f t="shared" si="0"/>
        <v>0.69465837045899703</v>
      </c>
      <c r="D25" s="1">
        <f t="shared" si="1"/>
        <v>0.71933980033865141</v>
      </c>
      <c r="E25" s="1">
        <f t="shared" si="2"/>
        <v>0.84732918522949852</v>
      </c>
      <c r="F25" s="1">
        <f t="shared" si="3"/>
        <v>0.35966990016932571</v>
      </c>
    </row>
    <row r="26" spans="1:6" x14ac:dyDescent="0.25">
      <c r="A26" s="1">
        <f t="shared" si="4"/>
        <v>48.000000000000021</v>
      </c>
      <c r="B26" s="1">
        <f>B25+UCircle!$K$1</f>
        <v>0.83775804095727857</v>
      </c>
      <c r="C26" s="1">
        <f t="shared" si="0"/>
        <v>0.6691306063588579</v>
      </c>
      <c r="D26" s="1">
        <f t="shared" si="1"/>
        <v>0.74314482547739447</v>
      </c>
      <c r="E26" s="1">
        <f t="shared" si="2"/>
        <v>0.8345653031794289</v>
      </c>
      <c r="F26" s="1">
        <f t="shared" si="3"/>
        <v>0.37157241273869723</v>
      </c>
    </row>
    <row r="27" spans="1:6" x14ac:dyDescent="0.25">
      <c r="A27" s="1">
        <f t="shared" si="4"/>
        <v>50.000000000000028</v>
      </c>
      <c r="B27" s="1">
        <f>B26+UCircle!$K$1</f>
        <v>0.87266462599716521</v>
      </c>
      <c r="C27" s="1">
        <f t="shared" si="0"/>
        <v>0.64278760968653903</v>
      </c>
      <c r="D27" s="1">
        <f t="shared" si="1"/>
        <v>0.76604444311897835</v>
      </c>
      <c r="E27" s="1">
        <f t="shared" si="2"/>
        <v>0.82139380484326951</v>
      </c>
      <c r="F27" s="1">
        <f t="shared" si="3"/>
        <v>0.38302222155948917</v>
      </c>
    </row>
    <row r="28" spans="1:6" x14ac:dyDescent="0.25">
      <c r="A28" s="1">
        <f t="shared" si="4"/>
        <v>52.000000000000028</v>
      </c>
      <c r="B28" s="1">
        <f>B27+UCircle!$K$1</f>
        <v>0.90757121103705185</v>
      </c>
      <c r="C28" s="1">
        <f t="shared" si="0"/>
        <v>0.61566147532565796</v>
      </c>
      <c r="D28" s="1">
        <f t="shared" si="1"/>
        <v>0.78801075360672224</v>
      </c>
      <c r="E28" s="1">
        <f t="shared" si="2"/>
        <v>0.80783073766282898</v>
      </c>
      <c r="F28" s="1">
        <f t="shared" si="3"/>
        <v>0.39400537680336112</v>
      </c>
    </row>
    <row r="29" spans="1:6" x14ac:dyDescent="0.25">
      <c r="A29" s="1">
        <f t="shared" si="4"/>
        <v>54.000000000000028</v>
      </c>
      <c r="B29" s="1">
        <f>B28+UCircle!$K$1</f>
        <v>0.94247779607693849</v>
      </c>
      <c r="C29" s="1">
        <f t="shared" si="0"/>
        <v>0.58778525229247269</v>
      </c>
      <c r="D29" s="1">
        <f t="shared" si="1"/>
        <v>0.80901699437494767</v>
      </c>
      <c r="E29" s="1">
        <f t="shared" si="2"/>
        <v>0.79389262614623635</v>
      </c>
      <c r="F29" s="1">
        <f t="shared" si="3"/>
        <v>0.40450849718747384</v>
      </c>
    </row>
    <row r="30" spans="1:6" x14ac:dyDescent="0.25">
      <c r="A30" s="1">
        <f t="shared" si="4"/>
        <v>56.000000000000036</v>
      </c>
      <c r="B30" s="1">
        <f>B29+UCircle!$K$1</f>
        <v>0.97738438111682513</v>
      </c>
      <c r="C30" s="1">
        <f t="shared" si="0"/>
        <v>0.55919290347074635</v>
      </c>
      <c r="D30" s="1">
        <f t="shared" si="1"/>
        <v>0.82903757255504196</v>
      </c>
      <c r="E30" s="1">
        <f t="shared" si="2"/>
        <v>0.77959645173537317</v>
      </c>
      <c r="F30" s="1">
        <f t="shared" si="3"/>
        <v>0.41451878627752098</v>
      </c>
    </row>
    <row r="31" spans="1:6" x14ac:dyDescent="0.25">
      <c r="A31" s="1">
        <f t="shared" si="4"/>
        <v>58.000000000000028</v>
      </c>
      <c r="B31" s="1">
        <f>B30+UCircle!$K$1</f>
        <v>1.0122909661567117</v>
      </c>
      <c r="C31" s="1">
        <f t="shared" si="0"/>
        <v>0.52991926423320457</v>
      </c>
      <c r="D31" s="1">
        <f t="shared" si="1"/>
        <v>0.84804809615642629</v>
      </c>
      <c r="E31" s="1">
        <f t="shared" si="2"/>
        <v>0.76495963211660234</v>
      </c>
      <c r="F31" s="1">
        <f t="shared" si="3"/>
        <v>0.42402404807821314</v>
      </c>
    </row>
    <row r="32" spans="1:6" x14ac:dyDescent="0.25">
      <c r="A32" s="1">
        <f t="shared" si="4"/>
        <v>60.000000000000036</v>
      </c>
      <c r="B32" s="1">
        <f>B31+UCircle!$K$1</f>
        <v>1.0471975511965983</v>
      </c>
      <c r="C32" s="1">
        <f t="shared" si="0"/>
        <v>0.4999999999999995</v>
      </c>
      <c r="D32" s="1">
        <f t="shared" si="1"/>
        <v>0.86602540378443893</v>
      </c>
      <c r="E32" s="1">
        <f t="shared" si="2"/>
        <v>0.74999999999999978</v>
      </c>
      <c r="F32" s="1">
        <f t="shared" si="3"/>
        <v>0.43301270189221946</v>
      </c>
    </row>
    <row r="33" spans="1:6" x14ac:dyDescent="0.25">
      <c r="A33" s="1">
        <f t="shared" si="4"/>
        <v>62.000000000000036</v>
      </c>
      <c r="B33" s="1">
        <f>B32+UCircle!$K$1</f>
        <v>1.0821041362364849</v>
      </c>
      <c r="C33" s="1">
        <f t="shared" si="0"/>
        <v>0.46947156278589025</v>
      </c>
      <c r="D33" s="1">
        <f t="shared" si="1"/>
        <v>0.88294759285892721</v>
      </c>
      <c r="E33" s="1">
        <f t="shared" si="2"/>
        <v>0.73473578139294515</v>
      </c>
      <c r="F33" s="1">
        <f t="shared" si="3"/>
        <v>0.44147379642946361</v>
      </c>
    </row>
    <row r="34" spans="1:6" x14ac:dyDescent="0.25">
      <c r="A34" s="1">
        <f t="shared" si="4"/>
        <v>64.000000000000043</v>
      </c>
      <c r="B34" s="1">
        <f>B33+UCircle!$K$1</f>
        <v>1.1170107212763716</v>
      </c>
      <c r="C34" s="1">
        <f t="shared" ref="C34:C65" si="5">COS(B34)</f>
        <v>0.43837114678907685</v>
      </c>
      <c r="D34" s="1">
        <f t="shared" ref="D34:D65" si="6">SIN(B34)</f>
        <v>0.89879404629916726</v>
      </c>
      <c r="E34" s="1">
        <f t="shared" si="2"/>
        <v>0.71918557339453848</v>
      </c>
      <c r="F34" s="1">
        <f t="shared" si="3"/>
        <v>0.44939702314958363</v>
      </c>
    </row>
    <row r="35" spans="1:6" x14ac:dyDescent="0.25">
      <c r="A35" s="1">
        <f t="shared" si="4"/>
        <v>66.000000000000043</v>
      </c>
      <c r="B35" s="1">
        <f>B34+UCircle!$K$1</f>
        <v>1.1519173063162582</v>
      </c>
      <c r="C35" s="1">
        <f t="shared" si="5"/>
        <v>0.4067366430757996</v>
      </c>
      <c r="D35" s="1">
        <f t="shared" si="6"/>
        <v>0.9135454576426012</v>
      </c>
      <c r="E35" s="1">
        <f t="shared" si="2"/>
        <v>0.70336832153789985</v>
      </c>
      <c r="F35" s="1">
        <f t="shared" si="3"/>
        <v>0.4567727288213006</v>
      </c>
    </row>
    <row r="36" spans="1:6" x14ac:dyDescent="0.25">
      <c r="A36" s="1">
        <f t="shared" si="4"/>
        <v>68.000000000000043</v>
      </c>
      <c r="B36" s="1">
        <f>B35+UCircle!$K$1</f>
        <v>1.1868238913561449</v>
      </c>
      <c r="C36" s="1">
        <f t="shared" si="5"/>
        <v>0.37460659341591135</v>
      </c>
      <c r="D36" s="1">
        <f t="shared" si="6"/>
        <v>0.92718385456678765</v>
      </c>
      <c r="E36" s="1">
        <f t="shared" si="2"/>
        <v>0.68730329670795565</v>
      </c>
      <c r="F36" s="1">
        <f t="shared" si="3"/>
        <v>0.46359192728339382</v>
      </c>
    </row>
    <row r="37" spans="1:6" x14ac:dyDescent="0.25">
      <c r="A37" s="1">
        <f t="shared" si="4"/>
        <v>70.000000000000043</v>
      </c>
      <c r="B37" s="1">
        <f>B36+UCircle!$K$1</f>
        <v>1.2217304763960315</v>
      </c>
      <c r="C37" s="1">
        <f t="shared" si="5"/>
        <v>0.34202014332566799</v>
      </c>
      <c r="D37" s="1">
        <f t="shared" si="6"/>
        <v>0.93969262078590865</v>
      </c>
      <c r="E37" s="1">
        <f t="shared" si="2"/>
        <v>0.671010071662834</v>
      </c>
      <c r="F37" s="1">
        <f t="shared" si="3"/>
        <v>0.46984631039295432</v>
      </c>
    </row>
    <row r="38" spans="1:6" x14ac:dyDescent="0.25">
      <c r="A38" s="1">
        <f t="shared" si="4"/>
        <v>72.000000000000057</v>
      </c>
      <c r="B38" s="1">
        <f>B37+UCircle!$K$1</f>
        <v>1.2566370614359181</v>
      </c>
      <c r="C38" s="1">
        <f t="shared" si="5"/>
        <v>0.30901699437494662</v>
      </c>
      <c r="D38" s="1">
        <f t="shared" si="6"/>
        <v>0.95105651629515386</v>
      </c>
      <c r="E38" s="1">
        <f t="shared" si="2"/>
        <v>0.65450849718747328</v>
      </c>
      <c r="F38" s="1">
        <f t="shared" si="3"/>
        <v>0.47552825814757693</v>
      </c>
    </row>
    <row r="39" spans="1:6" x14ac:dyDescent="0.25">
      <c r="A39" s="1">
        <f t="shared" si="4"/>
        <v>74.000000000000057</v>
      </c>
      <c r="B39" s="1">
        <f>B38+UCircle!$K$1</f>
        <v>1.2915436464758048</v>
      </c>
      <c r="C39" s="1">
        <f t="shared" si="5"/>
        <v>0.27563735581699833</v>
      </c>
      <c r="D39" s="1">
        <f t="shared" si="6"/>
        <v>0.96126169593831912</v>
      </c>
      <c r="E39" s="1">
        <f t="shared" si="2"/>
        <v>0.63781867790849911</v>
      </c>
      <c r="F39" s="1">
        <f t="shared" si="3"/>
        <v>0.48063084796915956</v>
      </c>
    </row>
    <row r="40" spans="1:6" x14ac:dyDescent="0.25">
      <c r="A40" s="1">
        <f t="shared" si="4"/>
        <v>76.000000000000057</v>
      </c>
      <c r="B40" s="1">
        <f>B39+UCircle!$K$1</f>
        <v>1.3264502315156914</v>
      </c>
      <c r="C40" s="1">
        <f t="shared" si="5"/>
        <v>0.24192189559966681</v>
      </c>
      <c r="D40" s="1">
        <f t="shared" si="6"/>
        <v>0.97029572627599669</v>
      </c>
      <c r="E40" s="1">
        <f t="shared" si="2"/>
        <v>0.62096094779983346</v>
      </c>
      <c r="F40" s="1">
        <f t="shared" si="3"/>
        <v>0.48514786313799835</v>
      </c>
    </row>
    <row r="41" spans="1:6" x14ac:dyDescent="0.25">
      <c r="A41" s="1">
        <f t="shared" si="4"/>
        <v>78.000000000000057</v>
      </c>
      <c r="B41" s="1">
        <f>B40+UCircle!$K$1</f>
        <v>1.3613568165555781</v>
      </c>
      <c r="C41" s="1">
        <f t="shared" si="5"/>
        <v>0.20791169081775837</v>
      </c>
      <c r="D41" s="1">
        <f t="shared" si="6"/>
        <v>0.9781476007338058</v>
      </c>
      <c r="E41" s="1">
        <f t="shared" si="2"/>
        <v>0.60395584540887914</v>
      </c>
      <c r="F41" s="1">
        <f t="shared" si="3"/>
        <v>0.4890738003669029</v>
      </c>
    </row>
    <row r="42" spans="1:6" x14ac:dyDescent="0.25">
      <c r="A42" s="1">
        <f t="shared" si="4"/>
        <v>80.000000000000057</v>
      </c>
      <c r="B42" s="1">
        <f>B41+UCircle!$K$1</f>
        <v>1.3962634015954647</v>
      </c>
      <c r="C42" s="1">
        <f t="shared" si="5"/>
        <v>0.17364817766692933</v>
      </c>
      <c r="D42" s="1">
        <f t="shared" si="6"/>
        <v>0.98480775301220824</v>
      </c>
      <c r="E42" s="1">
        <f t="shared" si="2"/>
        <v>0.58682408883346471</v>
      </c>
      <c r="F42" s="1">
        <f t="shared" si="3"/>
        <v>0.49240387650610412</v>
      </c>
    </row>
    <row r="43" spans="1:6" x14ac:dyDescent="0.25">
      <c r="A43" s="1">
        <f t="shared" si="4"/>
        <v>82.000000000000071</v>
      </c>
      <c r="B43" s="1">
        <f>B42+UCircle!$K$1</f>
        <v>1.4311699866353513</v>
      </c>
      <c r="C43" s="1">
        <f t="shared" si="5"/>
        <v>0.13917310096006438</v>
      </c>
      <c r="D43" s="1">
        <f t="shared" si="6"/>
        <v>0.99026806874157047</v>
      </c>
      <c r="E43" s="1">
        <f t="shared" si="2"/>
        <v>0.56958655048003215</v>
      </c>
      <c r="F43" s="1">
        <f t="shared" si="3"/>
        <v>0.49513403437078524</v>
      </c>
    </row>
    <row r="44" spans="1:6" x14ac:dyDescent="0.25">
      <c r="A44" s="1">
        <f t="shared" si="4"/>
        <v>84.000000000000071</v>
      </c>
      <c r="B44" s="1">
        <f>B43+UCircle!$K$1</f>
        <v>1.466076571675238</v>
      </c>
      <c r="C44" s="1">
        <f t="shared" si="5"/>
        <v>0.10452846326765235</v>
      </c>
      <c r="D44" s="1">
        <f t="shared" si="6"/>
        <v>0.9945218953682734</v>
      </c>
      <c r="E44" s="1">
        <f t="shared" si="2"/>
        <v>0.55226423163382621</v>
      </c>
      <c r="F44" s="1">
        <f t="shared" si="3"/>
        <v>0.4972609476841367</v>
      </c>
    </row>
    <row r="45" spans="1:6" x14ac:dyDescent="0.25">
      <c r="A45" s="1">
        <f t="shared" si="4"/>
        <v>86.000000000000071</v>
      </c>
      <c r="B45" s="1">
        <f>B44+UCircle!$K$1</f>
        <v>1.5009831567151246</v>
      </c>
      <c r="C45" s="1">
        <f t="shared" si="5"/>
        <v>6.9756473744124123E-2</v>
      </c>
      <c r="D45" s="1">
        <f t="shared" si="6"/>
        <v>0.99756405025982431</v>
      </c>
      <c r="E45" s="1">
        <f t="shared" si="2"/>
        <v>0.53487823687206204</v>
      </c>
      <c r="F45" s="1">
        <f t="shared" si="3"/>
        <v>0.49878202512991215</v>
      </c>
    </row>
    <row r="46" spans="1:6" x14ac:dyDescent="0.25">
      <c r="A46" s="1">
        <f t="shared" si="4"/>
        <v>88.000000000000071</v>
      </c>
      <c r="B46" s="1">
        <f>B45+UCircle!$K$1</f>
        <v>1.5358897417550113</v>
      </c>
      <c r="C46" s="1">
        <f t="shared" si="5"/>
        <v>3.4899496702499748E-2</v>
      </c>
      <c r="D46" s="1">
        <f t="shared" si="6"/>
        <v>0.99939082701909576</v>
      </c>
      <c r="E46" s="1">
        <f t="shared" si="2"/>
        <v>0.51744974835124991</v>
      </c>
      <c r="F46" s="1">
        <f t="shared" si="3"/>
        <v>0.49969541350954788</v>
      </c>
    </row>
    <row r="47" spans="1:6" x14ac:dyDescent="0.25">
      <c r="A47" s="1">
        <f t="shared" si="4"/>
        <v>90.000000000000071</v>
      </c>
      <c r="B47" s="1">
        <f>B46+UCircle!$K$1</f>
        <v>1.5707963267948979</v>
      </c>
      <c r="C47" s="1">
        <f t="shared" si="5"/>
        <v>-1.2710102068047568E-15</v>
      </c>
      <c r="D47" s="1">
        <f t="shared" si="6"/>
        <v>1</v>
      </c>
      <c r="E47" s="1">
        <f t="shared" si="2"/>
        <v>0.49999999999999939</v>
      </c>
      <c r="F47" s="1">
        <f t="shared" si="3"/>
        <v>0.5</v>
      </c>
    </row>
    <row r="48" spans="1:6" x14ac:dyDescent="0.25">
      <c r="A48" s="1">
        <f t="shared" si="4"/>
        <v>92.000000000000085</v>
      </c>
      <c r="B48" s="1">
        <f>B47+UCircle!$K$1</f>
        <v>1.6057029118347845</v>
      </c>
      <c r="C48" s="1">
        <f t="shared" si="5"/>
        <v>-3.4899496702502288E-2</v>
      </c>
      <c r="D48" s="1">
        <f t="shared" si="6"/>
        <v>0.99939082701909565</v>
      </c>
      <c r="E48" s="1">
        <f t="shared" si="2"/>
        <v>0.48255025164874887</v>
      </c>
      <c r="F48" s="1">
        <f t="shared" si="3"/>
        <v>0.49969541350954783</v>
      </c>
    </row>
    <row r="49" spans="1:6" x14ac:dyDescent="0.25">
      <c r="A49" s="1">
        <f t="shared" si="4"/>
        <v>94.000000000000085</v>
      </c>
      <c r="B49" s="1">
        <f>B48+UCircle!$K$1</f>
        <v>1.6406094968746712</v>
      </c>
      <c r="C49" s="1">
        <f t="shared" si="5"/>
        <v>-6.9756473744126662E-2</v>
      </c>
      <c r="D49" s="1">
        <f t="shared" si="6"/>
        <v>0.9975640502598242</v>
      </c>
      <c r="E49" s="1">
        <f t="shared" si="2"/>
        <v>0.46512176312793668</v>
      </c>
      <c r="F49" s="1">
        <f t="shared" si="3"/>
        <v>0.4987820251299121</v>
      </c>
    </row>
    <row r="50" spans="1:6" x14ac:dyDescent="0.25">
      <c r="A50" s="1">
        <f t="shared" si="4"/>
        <v>96.000000000000085</v>
      </c>
      <c r="B50" s="1">
        <f>B49+UCircle!$K$1</f>
        <v>1.6755160819145578</v>
      </c>
      <c r="C50" s="1">
        <f t="shared" si="5"/>
        <v>-0.10452846326765487</v>
      </c>
      <c r="D50" s="1">
        <f t="shared" si="6"/>
        <v>0.99452189536827318</v>
      </c>
      <c r="E50" s="1">
        <f t="shared" si="2"/>
        <v>0.44773576836617257</v>
      </c>
      <c r="F50" s="1">
        <f t="shared" si="3"/>
        <v>0.49726094768413659</v>
      </c>
    </row>
    <row r="51" spans="1:6" x14ac:dyDescent="0.25">
      <c r="A51" s="1">
        <f t="shared" si="4"/>
        <v>98.000000000000085</v>
      </c>
      <c r="B51" s="1">
        <f>B50+UCircle!$K$1</f>
        <v>1.7104226669544444</v>
      </c>
      <c r="C51" s="1">
        <f t="shared" si="5"/>
        <v>-0.13917310096006688</v>
      </c>
      <c r="D51" s="1">
        <f t="shared" si="6"/>
        <v>0.99026806874157014</v>
      </c>
      <c r="E51" s="1">
        <f t="shared" si="2"/>
        <v>0.43041344951996657</v>
      </c>
      <c r="F51" s="1">
        <f t="shared" si="3"/>
        <v>0.49513403437078507</v>
      </c>
    </row>
    <row r="52" spans="1:6" x14ac:dyDescent="0.25">
      <c r="A52" s="1">
        <f t="shared" si="4"/>
        <v>100.00000000000009</v>
      </c>
      <c r="B52" s="1">
        <f>B51+UCircle!$K$1</f>
        <v>1.7453292519943311</v>
      </c>
      <c r="C52" s="1">
        <f t="shared" si="5"/>
        <v>-0.17364817766693183</v>
      </c>
      <c r="D52" s="1">
        <f t="shared" si="6"/>
        <v>0.9848077530122078</v>
      </c>
      <c r="E52" s="1">
        <f t="shared" si="2"/>
        <v>0.41317591116653407</v>
      </c>
      <c r="F52" s="1">
        <f t="shared" si="3"/>
        <v>0.4924038765061039</v>
      </c>
    </row>
    <row r="53" spans="1:6" x14ac:dyDescent="0.25">
      <c r="A53" s="1">
        <f t="shared" si="4"/>
        <v>102.0000000000001</v>
      </c>
      <c r="B53" s="1">
        <f>B52+UCircle!$K$1</f>
        <v>1.7802358370342177</v>
      </c>
      <c r="C53" s="1">
        <f t="shared" si="5"/>
        <v>-0.20791169081776087</v>
      </c>
      <c r="D53" s="1">
        <f t="shared" si="6"/>
        <v>0.97814760073380536</v>
      </c>
      <c r="E53" s="1">
        <f t="shared" si="2"/>
        <v>0.39604415459111958</v>
      </c>
      <c r="F53" s="1">
        <f t="shared" si="3"/>
        <v>0.48907380036690268</v>
      </c>
    </row>
    <row r="54" spans="1:6" x14ac:dyDescent="0.25">
      <c r="A54" s="1">
        <f t="shared" si="4"/>
        <v>104.0000000000001</v>
      </c>
      <c r="B54" s="1">
        <f>B53+UCircle!$K$1</f>
        <v>1.8151424220741044</v>
      </c>
      <c r="C54" s="1">
        <f t="shared" si="5"/>
        <v>-0.24192189559966928</v>
      </c>
      <c r="D54" s="1">
        <f t="shared" si="6"/>
        <v>0.97029572627599603</v>
      </c>
      <c r="E54" s="1">
        <f t="shared" si="2"/>
        <v>0.37903905220016537</v>
      </c>
      <c r="F54" s="1">
        <f t="shared" si="3"/>
        <v>0.48514786313799801</v>
      </c>
    </row>
    <row r="55" spans="1:6" x14ac:dyDescent="0.25">
      <c r="A55" s="1">
        <f t="shared" si="4"/>
        <v>106.0000000000001</v>
      </c>
      <c r="B55" s="1">
        <f>B54+UCircle!$K$1</f>
        <v>1.850049007113991</v>
      </c>
      <c r="C55" s="1">
        <f t="shared" si="5"/>
        <v>-0.27563735581700077</v>
      </c>
      <c r="D55" s="1">
        <f t="shared" si="6"/>
        <v>0.96126169593831845</v>
      </c>
      <c r="E55" s="1">
        <f t="shared" si="2"/>
        <v>0.36218132209149961</v>
      </c>
      <c r="F55" s="1">
        <f t="shared" si="3"/>
        <v>0.48063084796915923</v>
      </c>
    </row>
    <row r="56" spans="1:6" x14ac:dyDescent="0.25">
      <c r="A56" s="1">
        <f t="shared" si="4"/>
        <v>108.0000000000001</v>
      </c>
      <c r="B56" s="1">
        <f>B55+UCircle!$K$1</f>
        <v>1.8849555921538776</v>
      </c>
      <c r="C56" s="1">
        <f t="shared" si="5"/>
        <v>-0.30901699437494906</v>
      </c>
      <c r="D56" s="1">
        <f t="shared" si="6"/>
        <v>0.95105651629515309</v>
      </c>
      <c r="E56" s="1">
        <f t="shared" si="2"/>
        <v>0.3454915028125255</v>
      </c>
      <c r="F56" s="1">
        <f t="shared" si="3"/>
        <v>0.47552825814757654</v>
      </c>
    </row>
    <row r="57" spans="1:6" x14ac:dyDescent="0.25">
      <c r="A57" s="1">
        <f t="shared" si="4"/>
        <v>110.0000000000001</v>
      </c>
      <c r="B57" s="1">
        <f>B56+UCircle!$K$1</f>
        <v>1.9198621771937643</v>
      </c>
      <c r="C57" s="1">
        <f t="shared" si="5"/>
        <v>-0.34202014332567038</v>
      </c>
      <c r="D57" s="1">
        <f t="shared" si="6"/>
        <v>0.93969262078590776</v>
      </c>
      <c r="E57" s="1">
        <f t="shared" si="2"/>
        <v>0.32898992833716478</v>
      </c>
      <c r="F57" s="1">
        <f t="shared" si="3"/>
        <v>0.46984631039295388</v>
      </c>
    </row>
    <row r="58" spans="1:6" x14ac:dyDescent="0.25">
      <c r="A58" s="1">
        <f t="shared" si="4"/>
        <v>112.00000000000011</v>
      </c>
      <c r="B58" s="1">
        <f>B57+UCircle!$K$1</f>
        <v>1.9547687622336509</v>
      </c>
      <c r="C58" s="1">
        <f t="shared" si="5"/>
        <v>-0.37460659341591368</v>
      </c>
      <c r="D58" s="1">
        <f t="shared" si="6"/>
        <v>0.92718385456678676</v>
      </c>
      <c r="E58" s="1">
        <f t="shared" si="2"/>
        <v>0.31269670329204313</v>
      </c>
      <c r="F58" s="1">
        <f t="shared" si="3"/>
        <v>0.46359192728339338</v>
      </c>
    </row>
    <row r="59" spans="1:6" x14ac:dyDescent="0.25">
      <c r="A59" s="1">
        <f t="shared" si="4"/>
        <v>114.00000000000011</v>
      </c>
      <c r="B59" s="1">
        <f>B58+UCircle!$K$1</f>
        <v>1.9896753472735376</v>
      </c>
      <c r="C59" s="1">
        <f t="shared" si="5"/>
        <v>-0.40673664307580187</v>
      </c>
      <c r="D59" s="1">
        <f t="shared" si="6"/>
        <v>0.91354545764260009</v>
      </c>
      <c r="E59" s="1">
        <f t="shared" si="2"/>
        <v>0.29663167846209904</v>
      </c>
      <c r="F59" s="1">
        <f t="shared" si="3"/>
        <v>0.45677272882130004</v>
      </c>
    </row>
    <row r="60" spans="1:6" x14ac:dyDescent="0.25">
      <c r="A60" s="1">
        <f t="shared" si="4"/>
        <v>116.00000000000011</v>
      </c>
      <c r="B60" s="1">
        <f>B59+UCircle!$K$1</f>
        <v>2.0245819323134242</v>
      </c>
      <c r="C60" s="1">
        <f t="shared" si="5"/>
        <v>-0.43837114678907912</v>
      </c>
      <c r="D60" s="1">
        <f t="shared" si="6"/>
        <v>0.89879404629916615</v>
      </c>
      <c r="E60" s="1">
        <f t="shared" si="2"/>
        <v>0.28081442660546041</v>
      </c>
      <c r="F60" s="1">
        <f t="shared" si="3"/>
        <v>0.44939702314958307</v>
      </c>
    </row>
    <row r="61" spans="1:6" x14ac:dyDescent="0.25">
      <c r="A61" s="1">
        <f t="shared" si="4"/>
        <v>118.00000000000011</v>
      </c>
      <c r="B61" s="1">
        <f>B60+UCircle!$K$1</f>
        <v>2.0594885173533108</v>
      </c>
      <c r="C61" s="1">
        <f t="shared" si="5"/>
        <v>-0.46947156278589247</v>
      </c>
      <c r="D61" s="1">
        <f t="shared" si="6"/>
        <v>0.88294759285892599</v>
      </c>
      <c r="E61" s="1">
        <f t="shared" si="2"/>
        <v>0.26526421860705374</v>
      </c>
      <c r="F61" s="1">
        <f t="shared" si="3"/>
        <v>0.44147379642946299</v>
      </c>
    </row>
    <row r="62" spans="1:6" x14ac:dyDescent="0.25">
      <c r="A62" s="1">
        <f t="shared" si="4"/>
        <v>120.00000000000011</v>
      </c>
      <c r="B62" s="1">
        <f>B61+UCircle!$K$1</f>
        <v>2.0943951023931975</v>
      </c>
      <c r="C62" s="1">
        <f t="shared" si="5"/>
        <v>-0.50000000000000178</v>
      </c>
      <c r="D62" s="1">
        <f t="shared" si="6"/>
        <v>0.8660254037844376</v>
      </c>
      <c r="E62" s="1">
        <f t="shared" si="2"/>
        <v>0.24999999999999911</v>
      </c>
      <c r="F62" s="1">
        <f t="shared" si="3"/>
        <v>0.4330127018922188</v>
      </c>
    </row>
    <row r="63" spans="1:6" x14ac:dyDescent="0.25">
      <c r="A63" s="1">
        <f t="shared" si="4"/>
        <v>122.00000000000013</v>
      </c>
      <c r="B63" s="1">
        <f>B62+UCircle!$K$1</f>
        <v>2.1293016874330841</v>
      </c>
      <c r="C63" s="1">
        <f t="shared" si="5"/>
        <v>-0.52991926423320668</v>
      </c>
      <c r="D63" s="1">
        <f t="shared" si="6"/>
        <v>0.84804809615642485</v>
      </c>
      <c r="E63" s="1">
        <f t="shared" si="2"/>
        <v>0.23504036788339666</v>
      </c>
      <c r="F63" s="1">
        <f t="shared" si="3"/>
        <v>0.42402404807821242</v>
      </c>
    </row>
    <row r="64" spans="1:6" x14ac:dyDescent="0.25">
      <c r="A64" s="1">
        <f t="shared" si="4"/>
        <v>124.00000000000013</v>
      </c>
      <c r="B64" s="1">
        <f>B63+UCircle!$K$1</f>
        <v>2.1642082724729708</v>
      </c>
      <c r="C64" s="1">
        <f t="shared" si="5"/>
        <v>-0.55919290347074857</v>
      </c>
      <c r="D64" s="1">
        <f t="shared" si="6"/>
        <v>0.82903757255504051</v>
      </c>
      <c r="E64" s="1">
        <f t="shared" si="2"/>
        <v>0.22040354826462571</v>
      </c>
      <c r="F64" s="1">
        <f t="shared" si="3"/>
        <v>0.41451878627752026</v>
      </c>
    </row>
    <row r="65" spans="1:6" x14ac:dyDescent="0.25">
      <c r="A65" s="1">
        <f t="shared" si="4"/>
        <v>126.00000000000013</v>
      </c>
      <c r="B65" s="1">
        <f>B64+UCircle!$K$1</f>
        <v>2.1991148575128574</v>
      </c>
      <c r="C65" s="1">
        <f t="shared" si="5"/>
        <v>-0.5877852522924748</v>
      </c>
      <c r="D65" s="1">
        <f t="shared" si="6"/>
        <v>0.80901699437494612</v>
      </c>
      <c r="E65" s="1">
        <f t="shared" si="2"/>
        <v>0.2061073738537626</v>
      </c>
      <c r="F65" s="1">
        <f t="shared" si="3"/>
        <v>0.40450849718747306</v>
      </c>
    </row>
    <row r="66" spans="1:6" x14ac:dyDescent="0.25">
      <c r="A66" s="1">
        <f t="shared" si="4"/>
        <v>128.00000000000014</v>
      </c>
      <c r="B66" s="1">
        <f>B65+UCircle!$K$1</f>
        <v>2.234021442552744</v>
      </c>
      <c r="C66" s="1">
        <f t="shared" ref="C66:C97" si="7">COS(B66)</f>
        <v>-0.61566147532565996</v>
      </c>
      <c r="D66" s="1">
        <f t="shared" ref="D66:D97" si="8">SIN(B66)</f>
        <v>0.78801075360672057</v>
      </c>
      <c r="E66" s="1">
        <f t="shared" si="2"/>
        <v>0.19216926233717002</v>
      </c>
      <c r="F66" s="1">
        <f t="shared" si="3"/>
        <v>0.39400537680336029</v>
      </c>
    </row>
    <row r="67" spans="1:6" x14ac:dyDescent="0.25">
      <c r="A67" s="1">
        <f t="shared" si="4"/>
        <v>130.00000000000014</v>
      </c>
      <c r="B67" s="1">
        <f>B66+UCircle!$K$1</f>
        <v>2.2689280275926307</v>
      </c>
      <c r="C67" s="1">
        <f t="shared" si="7"/>
        <v>-0.64278760968654103</v>
      </c>
      <c r="D67" s="1">
        <f t="shared" si="8"/>
        <v>0.76604444311897657</v>
      </c>
      <c r="E67" s="1">
        <f t="shared" ref="E67:E130" si="9">$M$2+$N$2*C67</f>
        <v>0.17860619515672949</v>
      </c>
      <c r="F67" s="1">
        <f t="shared" ref="F67:F130" si="10">$N$2*D67</f>
        <v>0.38302222155948829</v>
      </c>
    </row>
    <row r="68" spans="1:6" x14ac:dyDescent="0.25">
      <c r="A68" s="1">
        <f t="shared" ref="A68:A131" si="11">DEGREES(B68)</f>
        <v>132.00000000000014</v>
      </c>
      <c r="B68" s="1">
        <f>B67+UCircle!$K$1</f>
        <v>2.3038346126325173</v>
      </c>
      <c r="C68" s="1">
        <f t="shared" si="7"/>
        <v>-0.6691306063588599</v>
      </c>
      <c r="D68" s="1">
        <f t="shared" si="8"/>
        <v>0.74314482547739269</v>
      </c>
      <c r="E68" s="1">
        <f t="shared" si="9"/>
        <v>0.16543469682057005</v>
      </c>
      <c r="F68" s="1">
        <f t="shared" si="10"/>
        <v>0.37157241273869634</v>
      </c>
    </row>
    <row r="69" spans="1:6" x14ac:dyDescent="0.25">
      <c r="A69" s="1">
        <f t="shared" si="11"/>
        <v>134.00000000000014</v>
      </c>
      <c r="B69" s="1">
        <f>B68+UCircle!$K$1</f>
        <v>2.338741197672404</v>
      </c>
      <c r="C69" s="1">
        <f t="shared" si="7"/>
        <v>-0.69465837045899892</v>
      </c>
      <c r="D69" s="1">
        <f t="shared" si="8"/>
        <v>0.71933980033864953</v>
      </c>
      <c r="E69" s="1">
        <f t="shared" si="9"/>
        <v>0.15267081477050054</v>
      </c>
      <c r="F69" s="1">
        <f t="shared" si="10"/>
        <v>0.35966990016932476</v>
      </c>
    </row>
    <row r="70" spans="1:6" x14ac:dyDescent="0.25">
      <c r="A70" s="1">
        <f t="shared" si="11"/>
        <v>136.00000000000014</v>
      </c>
      <c r="B70" s="1">
        <f>B69+UCircle!$K$1</f>
        <v>2.3736477827122906</v>
      </c>
      <c r="C70" s="1">
        <f t="shared" si="7"/>
        <v>-0.71933980033865275</v>
      </c>
      <c r="D70" s="1">
        <f t="shared" si="8"/>
        <v>0.69465837045899559</v>
      </c>
      <c r="E70" s="1">
        <f t="shared" si="9"/>
        <v>0.14033009983067363</v>
      </c>
      <c r="F70" s="1">
        <f t="shared" si="10"/>
        <v>0.34732918522949779</v>
      </c>
    </row>
    <row r="71" spans="1:6" x14ac:dyDescent="0.25">
      <c r="A71" s="1">
        <f t="shared" si="11"/>
        <v>138.00000000000014</v>
      </c>
      <c r="B71" s="1">
        <f>B70+UCircle!$K$1</f>
        <v>2.4085543677521772</v>
      </c>
      <c r="C71" s="1">
        <f t="shared" si="7"/>
        <v>-0.74314482547739591</v>
      </c>
      <c r="D71" s="1">
        <f t="shared" si="8"/>
        <v>0.66913060635885646</v>
      </c>
      <c r="E71" s="1">
        <f t="shared" si="9"/>
        <v>0.12842758726130205</v>
      </c>
      <c r="F71" s="1">
        <f t="shared" si="10"/>
        <v>0.33456530317942823</v>
      </c>
    </row>
    <row r="72" spans="1:6" x14ac:dyDescent="0.25">
      <c r="A72" s="1">
        <f t="shared" si="11"/>
        <v>140.00000000000014</v>
      </c>
      <c r="B72" s="1">
        <f>B71+UCircle!$K$1</f>
        <v>2.4434609527920639</v>
      </c>
      <c r="C72" s="1">
        <f t="shared" si="7"/>
        <v>-0.76604444311897957</v>
      </c>
      <c r="D72" s="1">
        <f t="shared" si="8"/>
        <v>0.64278760968653748</v>
      </c>
      <c r="E72" s="1">
        <f t="shared" si="9"/>
        <v>0.11697777844051022</v>
      </c>
      <c r="F72" s="1">
        <f t="shared" si="10"/>
        <v>0.32139380484326874</v>
      </c>
    </row>
    <row r="73" spans="1:6" x14ac:dyDescent="0.25">
      <c r="A73" s="1">
        <f t="shared" si="11"/>
        <v>142.00000000000014</v>
      </c>
      <c r="B73" s="1">
        <f>B72+UCircle!$K$1</f>
        <v>2.4783675378319505</v>
      </c>
      <c r="C73" s="1">
        <f t="shared" si="7"/>
        <v>-0.78801075360672346</v>
      </c>
      <c r="D73" s="1">
        <f t="shared" si="8"/>
        <v>0.61566147532565629</v>
      </c>
      <c r="E73" s="1">
        <f t="shared" si="9"/>
        <v>0.10599462319663827</v>
      </c>
      <c r="F73" s="1">
        <f t="shared" si="10"/>
        <v>0.30783073766282815</v>
      </c>
    </row>
    <row r="74" spans="1:6" x14ac:dyDescent="0.25">
      <c r="A74" s="1">
        <f t="shared" si="11"/>
        <v>144.00000000000014</v>
      </c>
      <c r="B74" s="1">
        <f>B73+UCircle!$K$1</f>
        <v>2.5132741228718372</v>
      </c>
      <c r="C74" s="1">
        <f t="shared" si="7"/>
        <v>-0.80901699437494889</v>
      </c>
      <c r="D74" s="1">
        <f t="shared" si="8"/>
        <v>0.58778525229247103</v>
      </c>
      <c r="E74" s="1">
        <f t="shared" si="9"/>
        <v>9.5491502812525553E-2</v>
      </c>
      <c r="F74" s="1">
        <f t="shared" si="10"/>
        <v>0.29389262614623551</v>
      </c>
    </row>
    <row r="75" spans="1:6" x14ac:dyDescent="0.25">
      <c r="A75" s="1">
        <f t="shared" si="11"/>
        <v>146.00000000000014</v>
      </c>
      <c r="B75" s="1">
        <f>B74+UCircle!$K$1</f>
        <v>2.5481807079117238</v>
      </c>
      <c r="C75" s="1">
        <f t="shared" si="7"/>
        <v>-0.82903757255504318</v>
      </c>
      <c r="D75" s="1">
        <f t="shared" si="8"/>
        <v>0.55919290347074468</v>
      </c>
      <c r="E75" s="1">
        <f t="shared" si="9"/>
        <v>8.5481213722478411E-2</v>
      </c>
      <c r="F75" s="1">
        <f t="shared" si="10"/>
        <v>0.27959645173537234</v>
      </c>
    </row>
    <row r="76" spans="1:6" x14ac:dyDescent="0.25">
      <c r="A76" s="1">
        <f t="shared" si="11"/>
        <v>148.00000000000017</v>
      </c>
      <c r="B76" s="1">
        <f>B75+UCircle!$K$1</f>
        <v>2.5830872929516104</v>
      </c>
      <c r="C76" s="1">
        <f t="shared" si="7"/>
        <v>-0.8480480961564274</v>
      </c>
      <c r="D76" s="1">
        <f t="shared" si="8"/>
        <v>0.52991926423320268</v>
      </c>
      <c r="E76" s="1">
        <f t="shared" si="9"/>
        <v>7.59759519217863E-2</v>
      </c>
      <c r="F76" s="1">
        <f t="shared" si="10"/>
        <v>0.26495963211660134</v>
      </c>
    </row>
    <row r="77" spans="1:6" x14ac:dyDescent="0.25">
      <c r="A77" s="1">
        <f t="shared" si="11"/>
        <v>150.00000000000017</v>
      </c>
      <c r="B77" s="1">
        <f>B76+UCircle!$K$1</f>
        <v>2.6179938779914971</v>
      </c>
      <c r="C77" s="1">
        <f t="shared" si="7"/>
        <v>-0.86602540378444004</v>
      </c>
      <c r="D77" s="1">
        <f t="shared" si="8"/>
        <v>0.49999999999999767</v>
      </c>
      <c r="E77" s="1">
        <f t="shared" si="9"/>
        <v>6.698729810777998E-2</v>
      </c>
      <c r="F77" s="1">
        <f t="shared" si="10"/>
        <v>0.24999999999999883</v>
      </c>
    </row>
    <row r="78" spans="1:6" x14ac:dyDescent="0.25">
      <c r="A78" s="1">
        <f t="shared" si="11"/>
        <v>152.00000000000017</v>
      </c>
      <c r="B78" s="1">
        <f>B77+UCircle!$K$1</f>
        <v>2.6529004630313837</v>
      </c>
      <c r="C78" s="1">
        <f t="shared" si="7"/>
        <v>-0.88294759285892821</v>
      </c>
      <c r="D78" s="1">
        <f t="shared" si="8"/>
        <v>0.46947156278588836</v>
      </c>
      <c r="E78" s="1">
        <f t="shared" si="9"/>
        <v>5.8526203570535895E-2</v>
      </c>
      <c r="F78" s="1">
        <f t="shared" si="10"/>
        <v>0.23473578139294418</v>
      </c>
    </row>
    <row r="79" spans="1:6" x14ac:dyDescent="0.25">
      <c r="A79" s="1">
        <f t="shared" si="11"/>
        <v>154.00000000000017</v>
      </c>
      <c r="B79" s="1">
        <f>B78+UCircle!$K$1</f>
        <v>2.6878070480712704</v>
      </c>
      <c r="C79" s="1">
        <f t="shared" si="7"/>
        <v>-0.89879404629916826</v>
      </c>
      <c r="D79" s="1">
        <f t="shared" si="8"/>
        <v>0.43837114678907491</v>
      </c>
      <c r="E79" s="1">
        <f t="shared" si="9"/>
        <v>5.0602976850415871E-2</v>
      </c>
      <c r="F79" s="1">
        <f t="shared" si="10"/>
        <v>0.21918557339453745</v>
      </c>
    </row>
    <row r="80" spans="1:6" x14ac:dyDescent="0.25">
      <c r="A80" s="1">
        <f t="shared" si="11"/>
        <v>156.00000000000017</v>
      </c>
      <c r="B80" s="1">
        <f>B79+UCircle!$K$1</f>
        <v>2.722713633111157</v>
      </c>
      <c r="C80" s="1">
        <f t="shared" si="7"/>
        <v>-0.91354545764260209</v>
      </c>
      <c r="D80" s="1">
        <f t="shared" si="8"/>
        <v>0.4067366430757976</v>
      </c>
      <c r="E80" s="1">
        <f t="shared" si="9"/>
        <v>4.3227271178698956E-2</v>
      </c>
      <c r="F80" s="1">
        <f t="shared" si="10"/>
        <v>0.2033683215378988</v>
      </c>
    </row>
    <row r="81" spans="1:6" x14ac:dyDescent="0.25">
      <c r="A81" s="1">
        <f t="shared" si="11"/>
        <v>158.00000000000017</v>
      </c>
      <c r="B81" s="1">
        <f>B80+UCircle!$K$1</f>
        <v>2.7576202181510436</v>
      </c>
      <c r="C81" s="1">
        <f t="shared" si="7"/>
        <v>-0.92718385456678853</v>
      </c>
      <c r="D81" s="1">
        <f t="shared" si="8"/>
        <v>0.37460659341590935</v>
      </c>
      <c r="E81" s="1">
        <f t="shared" si="9"/>
        <v>3.6408072716605733E-2</v>
      </c>
      <c r="F81" s="1">
        <f t="shared" si="10"/>
        <v>0.18730329670795468</v>
      </c>
    </row>
    <row r="82" spans="1:6" x14ac:dyDescent="0.25">
      <c r="A82" s="1">
        <f t="shared" si="11"/>
        <v>160.00000000000017</v>
      </c>
      <c r="B82" s="1">
        <f>B81+UCircle!$K$1</f>
        <v>2.7925268031909303</v>
      </c>
      <c r="C82" s="1">
        <f t="shared" si="7"/>
        <v>-0.93969262078590943</v>
      </c>
      <c r="D82" s="1">
        <f t="shared" si="8"/>
        <v>0.34202014332566594</v>
      </c>
      <c r="E82" s="1">
        <f t="shared" si="9"/>
        <v>3.0153689607045286E-2</v>
      </c>
      <c r="F82" s="1">
        <f t="shared" si="10"/>
        <v>0.17101007166283297</v>
      </c>
    </row>
    <row r="83" spans="1:6" x14ac:dyDescent="0.25">
      <c r="A83" s="1">
        <f t="shared" si="11"/>
        <v>162.00000000000017</v>
      </c>
      <c r="B83" s="1">
        <f>B82+UCircle!$K$1</f>
        <v>2.8274333882308169</v>
      </c>
      <c r="C83" s="1">
        <f t="shared" si="7"/>
        <v>-0.95105651629515453</v>
      </c>
      <c r="D83" s="1">
        <f t="shared" si="8"/>
        <v>0.30901699437494456</v>
      </c>
      <c r="E83" s="1">
        <f t="shared" si="9"/>
        <v>2.4471741852422735E-2</v>
      </c>
      <c r="F83" s="1">
        <f t="shared" si="10"/>
        <v>0.15450849718747228</v>
      </c>
    </row>
    <row r="84" spans="1:6" x14ac:dyDescent="0.25">
      <c r="A84" s="1">
        <f t="shared" si="11"/>
        <v>164.00000000000017</v>
      </c>
      <c r="B84" s="1">
        <f>B83+UCircle!$K$1</f>
        <v>2.8623399732707036</v>
      </c>
      <c r="C84" s="1">
        <f t="shared" si="7"/>
        <v>-0.96126169593831967</v>
      </c>
      <c r="D84" s="1">
        <f t="shared" si="8"/>
        <v>0.27563735581699628</v>
      </c>
      <c r="E84" s="1">
        <f t="shared" si="9"/>
        <v>1.9369152030840164E-2</v>
      </c>
      <c r="F84" s="1">
        <f t="shared" si="10"/>
        <v>0.13781867790849814</v>
      </c>
    </row>
    <row r="85" spans="1:6" x14ac:dyDescent="0.25">
      <c r="A85" s="1">
        <f t="shared" si="11"/>
        <v>166.00000000000017</v>
      </c>
      <c r="B85" s="1">
        <f>B84+UCircle!$K$1</f>
        <v>2.8972465583105902</v>
      </c>
      <c r="C85" s="1">
        <f t="shared" si="7"/>
        <v>-0.97029572627599725</v>
      </c>
      <c r="D85" s="1">
        <f t="shared" si="8"/>
        <v>0.24192189559966473</v>
      </c>
      <c r="E85" s="1">
        <f t="shared" si="9"/>
        <v>1.4852136862001375E-2</v>
      </c>
      <c r="F85" s="1">
        <f t="shared" si="10"/>
        <v>0.12096094779983237</v>
      </c>
    </row>
    <row r="86" spans="1:6" x14ac:dyDescent="0.25">
      <c r="A86" s="1">
        <f t="shared" si="11"/>
        <v>168.0000000000002</v>
      </c>
      <c r="B86" s="1">
        <f>B85+UCircle!$K$1</f>
        <v>2.9321531433504768</v>
      </c>
      <c r="C86" s="1">
        <f t="shared" si="7"/>
        <v>-0.97814760073380624</v>
      </c>
      <c r="D86" s="1">
        <f t="shared" si="8"/>
        <v>0.20791169081775626</v>
      </c>
      <c r="E86" s="1">
        <f t="shared" si="9"/>
        <v>1.0926199633096878E-2</v>
      </c>
      <c r="F86" s="1">
        <f t="shared" si="10"/>
        <v>0.10395584540887813</v>
      </c>
    </row>
    <row r="87" spans="1:6" x14ac:dyDescent="0.25">
      <c r="A87" s="1">
        <f t="shared" si="11"/>
        <v>170.0000000000002</v>
      </c>
      <c r="B87" s="1">
        <f>B86+UCircle!$K$1</f>
        <v>2.9670597283903635</v>
      </c>
      <c r="C87" s="1">
        <f t="shared" si="7"/>
        <v>-0.98480775301220858</v>
      </c>
      <c r="D87" s="1">
        <f t="shared" si="8"/>
        <v>0.17364817766692719</v>
      </c>
      <c r="E87" s="1">
        <f t="shared" si="9"/>
        <v>7.5961234938957123E-3</v>
      </c>
      <c r="F87" s="1">
        <f t="shared" si="10"/>
        <v>8.6824088833463597E-2</v>
      </c>
    </row>
    <row r="88" spans="1:6" x14ac:dyDescent="0.25">
      <c r="A88" s="1">
        <f t="shared" si="11"/>
        <v>172.0000000000002</v>
      </c>
      <c r="B88" s="1">
        <f>B87+UCircle!$K$1</f>
        <v>3.0019663134302501</v>
      </c>
      <c r="C88" s="1">
        <f t="shared" si="7"/>
        <v>-0.99026806874157081</v>
      </c>
      <c r="D88" s="1">
        <f t="shared" si="8"/>
        <v>0.13917310096006225</v>
      </c>
      <c r="E88" s="1">
        <f t="shared" si="9"/>
        <v>4.865965629214597E-3</v>
      </c>
      <c r="F88" s="1">
        <f t="shared" si="10"/>
        <v>6.9586550480031123E-2</v>
      </c>
    </row>
    <row r="89" spans="1:6" x14ac:dyDescent="0.25">
      <c r="A89" s="1">
        <f t="shared" si="11"/>
        <v>174.0000000000002</v>
      </c>
      <c r="B89" s="1">
        <f>B88+UCircle!$K$1</f>
        <v>3.0368728984701368</v>
      </c>
      <c r="C89" s="1">
        <f t="shared" si="7"/>
        <v>-0.99452189536827373</v>
      </c>
      <c r="D89" s="1">
        <f t="shared" si="8"/>
        <v>0.10452846326765021</v>
      </c>
      <c r="E89" s="1">
        <f t="shared" si="9"/>
        <v>2.739052315863133E-3</v>
      </c>
      <c r="F89" s="1">
        <f t="shared" si="10"/>
        <v>5.2264231633825105E-2</v>
      </c>
    </row>
    <row r="90" spans="1:6" x14ac:dyDescent="0.25">
      <c r="A90" s="1">
        <f t="shared" si="11"/>
        <v>176.0000000000002</v>
      </c>
      <c r="B90" s="1">
        <f>B89+UCircle!$K$1</f>
        <v>3.0717794835100234</v>
      </c>
      <c r="C90" s="1">
        <f t="shared" si="7"/>
        <v>-0.99756405025982453</v>
      </c>
      <c r="D90" s="1">
        <f t="shared" si="8"/>
        <v>6.9756473744121972E-2</v>
      </c>
      <c r="E90" s="1">
        <f t="shared" si="9"/>
        <v>1.2179748700877346E-3</v>
      </c>
      <c r="F90" s="1">
        <f t="shared" si="10"/>
        <v>3.4878236872060986E-2</v>
      </c>
    </row>
    <row r="91" spans="1:6" x14ac:dyDescent="0.25">
      <c r="A91" s="1">
        <f t="shared" si="11"/>
        <v>178.0000000000002</v>
      </c>
      <c r="B91" s="1">
        <f>B90+UCircle!$K$1</f>
        <v>3.10668606854991</v>
      </c>
      <c r="C91" s="1">
        <f t="shared" si="7"/>
        <v>-0.99939082701909587</v>
      </c>
      <c r="D91" s="1">
        <f t="shared" si="8"/>
        <v>3.489949670249759E-2</v>
      </c>
      <c r="E91" s="1">
        <f t="shared" si="9"/>
        <v>3.0458649045206343E-4</v>
      </c>
      <c r="F91" s="1">
        <f t="shared" si="10"/>
        <v>1.7449748351248795E-2</v>
      </c>
    </row>
    <row r="92" spans="1:6" x14ac:dyDescent="0.25">
      <c r="A92" s="1">
        <f t="shared" si="11"/>
        <v>180.0000000000002</v>
      </c>
      <c r="B92" s="1">
        <f>B91+UCircle!$K$1</f>
        <v>3.1415926535897967</v>
      </c>
      <c r="C92" s="1">
        <f t="shared" si="7"/>
        <v>-1</v>
      </c>
      <c r="D92" s="1">
        <f t="shared" si="8"/>
        <v>-3.4301988333096389E-15</v>
      </c>
      <c r="E92" s="1">
        <f t="shared" si="9"/>
        <v>0</v>
      </c>
      <c r="F92" s="1">
        <f t="shared" si="10"/>
        <v>-1.7150994166548195E-15</v>
      </c>
    </row>
    <row r="93" spans="1:6" x14ac:dyDescent="0.25">
      <c r="A93" s="1">
        <f t="shared" si="11"/>
        <v>182.0000000000002</v>
      </c>
      <c r="B93" s="1">
        <f>B92+UCircle!$K$1</f>
        <v>3.1764992386296833</v>
      </c>
      <c r="C93" s="1">
        <f t="shared" si="7"/>
        <v>-0.99939082701909565</v>
      </c>
      <c r="D93" s="1">
        <f t="shared" si="8"/>
        <v>-3.4899496702504446E-2</v>
      </c>
      <c r="E93" s="1">
        <f t="shared" si="9"/>
        <v>3.0458649045217445E-4</v>
      </c>
      <c r="F93" s="1">
        <f t="shared" si="10"/>
        <v>-1.7449748351252223E-2</v>
      </c>
    </row>
    <row r="94" spans="1:6" x14ac:dyDescent="0.25">
      <c r="A94" s="1">
        <f t="shared" si="11"/>
        <v>184.0000000000002</v>
      </c>
      <c r="B94" s="1">
        <f>B93+UCircle!$K$1</f>
        <v>3.2114058236695699</v>
      </c>
      <c r="C94" s="1">
        <f t="shared" si="7"/>
        <v>-0.99756405025982398</v>
      </c>
      <c r="D94" s="1">
        <f t="shared" si="8"/>
        <v>-6.9756473744128814E-2</v>
      </c>
      <c r="E94" s="1">
        <f t="shared" si="9"/>
        <v>1.2179748700880122E-3</v>
      </c>
      <c r="F94" s="1">
        <f t="shared" si="10"/>
        <v>-3.4878236872064407E-2</v>
      </c>
    </row>
    <row r="95" spans="1:6" x14ac:dyDescent="0.25">
      <c r="A95" s="1">
        <f t="shared" si="11"/>
        <v>186.0000000000002</v>
      </c>
      <c r="B95" s="1">
        <f>B94+UCircle!$K$1</f>
        <v>3.2463124087094566</v>
      </c>
      <c r="C95" s="1">
        <f t="shared" si="7"/>
        <v>-0.99452189536827296</v>
      </c>
      <c r="D95" s="1">
        <f t="shared" si="8"/>
        <v>-0.10452846326765702</v>
      </c>
      <c r="E95" s="1">
        <f t="shared" si="9"/>
        <v>2.7390523158635216E-3</v>
      </c>
      <c r="F95" s="1">
        <f t="shared" si="10"/>
        <v>-5.2264231633828512E-2</v>
      </c>
    </row>
    <row r="96" spans="1:6" x14ac:dyDescent="0.25">
      <c r="A96" s="1">
        <f t="shared" si="11"/>
        <v>188.00000000000023</v>
      </c>
      <c r="B96" s="1">
        <f>B95+UCircle!$K$1</f>
        <v>3.2812189937493432</v>
      </c>
      <c r="C96" s="1">
        <f t="shared" si="7"/>
        <v>-0.99026806874156981</v>
      </c>
      <c r="D96" s="1">
        <f t="shared" si="8"/>
        <v>-0.13917310096006902</v>
      </c>
      <c r="E96" s="1">
        <f t="shared" si="9"/>
        <v>4.8659656292150966E-3</v>
      </c>
      <c r="F96" s="1">
        <f t="shared" si="10"/>
        <v>-6.9586550480034509E-2</v>
      </c>
    </row>
    <row r="97" spans="1:6" x14ac:dyDescent="0.25">
      <c r="A97" s="1">
        <f t="shared" si="11"/>
        <v>190.00000000000023</v>
      </c>
      <c r="B97" s="1">
        <f>B96+UCircle!$K$1</f>
        <v>3.3161255787892299</v>
      </c>
      <c r="C97" s="1">
        <f t="shared" si="7"/>
        <v>-0.98480775301220747</v>
      </c>
      <c r="D97" s="1">
        <f t="shared" si="8"/>
        <v>-0.17364817766693397</v>
      </c>
      <c r="E97" s="1">
        <f t="shared" si="9"/>
        <v>7.5961234938962674E-3</v>
      </c>
      <c r="F97" s="1">
        <f t="shared" si="10"/>
        <v>-8.6824088833466984E-2</v>
      </c>
    </row>
    <row r="98" spans="1:6" x14ac:dyDescent="0.25">
      <c r="A98" s="1">
        <f t="shared" si="11"/>
        <v>192.00000000000023</v>
      </c>
      <c r="B98" s="1">
        <f>B97+UCircle!$K$1</f>
        <v>3.3510321638291165</v>
      </c>
      <c r="C98" s="1">
        <f t="shared" ref="C98:C129" si="12">COS(B98)</f>
        <v>-0.97814760073380491</v>
      </c>
      <c r="D98" s="1">
        <f t="shared" ref="D98:D129" si="13">SIN(B98)</f>
        <v>-0.20791169081776298</v>
      </c>
      <c r="E98" s="1">
        <f t="shared" si="9"/>
        <v>1.0926199633097544E-2</v>
      </c>
      <c r="F98" s="1">
        <f t="shared" si="10"/>
        <v>-0.10395584540888149</v>
      </c>
    </row>
    <row r="99" spans="1:6" x14ac:dyDescent="0.25">
      <c r="A99" s="1">
        <f t="shared" si="11"/>
        <v>194.00000000000023</v>
      </c>
      <c r="B99" s="1">
        <f>B98+UCircle!$K$1</f>
        <v>3.3859387488690031</v>
      </c>
      <c r="C99" s="1">
        <f t="shared" si="12"/>
        <v>-0.97029572627599558</v>
      </c>
      <c r="D99" s="1">
        <f t="shared" si="13"/>
        <v>-0.24192189559967137</v>
      </c>
      <c r="E99" s="1">
        <f t="shared" si="9"/>
        <v>1.4852136862002208E-2</v>
      </c>
      <c r="F99" s="1">
        <f t="shared" si="10"/>
        <v>-0.12096094779983568</v>
      </c>
    </row>
    <row r="100" spans="1:6" x14ac:dyDescent="0.25">
      <c r="A100" s="1">
        <f t="shared" si="11"/>
        <v>196.00000000000023</v>
      </c>
      <c r="B100" s="1">
        <f>B99+UCircle!$K$1</f>
        <v>3.4208453339088898</v>
      </c>
      <c r="C100" s="1">
        <f t="shared" si="12"/>
        <v>-0.96126169593831778</v>
      </c>
      <c r="D100" s="1">
        <f t="shared" si="13"/>
        <v>-0.27563735581700283</v>
      </c>
      <c r="E100" s="1">
        <f t="shared" si="9"/>
        <v>1.9369152030841108E-2</v>
      </c>
      <c r="F100" s="1">
        <f t="shared" si="10"/>
        <v>-0.13781867790850141</v>
      </c>
    </row>
    <row r="101" spans="1:6" x14ac:dyDescent="0.25">
      <c r="A101" s="1">
        <f t="shared" si="11"/>
        <v>198.00000000000023</v>
      </c>
      <c r="B101" s="1">
        <f>B100+UCircle!$K$1</f>
        <v>3.4557519189487764</v>
      </c>
      <c r="C101" s="1">
        <f t="shared" si="12"/>
        <v>-0.95105651629515242</v>
      </c>
      <c r="D101" s="1">
        <f t="shared" si="13"/>
        <v>-0.30901699437495111</v>
      </c>
      <c r="E101" s="1">
        <f t="shared" si="9"/>
        <v>2.447174185242379E-2</v>
      </c>
      <c r="F101" s="1">
        <f t="shared" si="10"/>
        <v>-0.15450849718747556</v>
      </c>
    </row>
    <row r="102" spans="1:6" x14ac:dyDescent="0.25">
      <c r="A102" s="1">
        <f t="shared" si="11"/>
        <v>200.00000000000023</v>
      </c>
      <c r="B102" s="1">
        <f>B101+UCircle!$K$1</f>
        <v>3.4906585039886631</v>
      </c>
      <c r="C102" s="1">
        <f t="shared" si="12"/>
        <v>-0.9396926207859071</v>
      </c>
      <c r="D102" s="1">
        <f t="shared" si="13"/>
        <v>-0.34202014332567243</v>
      </c>
      <c r="E102" s="1">
        <f t="shared" si="9"/>
        <v>3.0153689607046452E-2</v>
      </c>
      <c r="F102" s="1">
        <f t="shared" si="10"/>
        <v>-0.17101007166283622</v>
      </c>
    </row>
    <row r="103" spans="1:6" x14ac:dyDescent="0.25">
      <c r="A103" s="1">
        <f t="shared" si="11"/>
        <v>202.00000000000023</v>
      </c>
      <c r="B103" s="1">
        <f>B102+UCircle!$K$1</f>
        <v>3.5255650890285497</v>
      </c>
      <c r="C103" s="1">
        <f t="shared" si="12"/>
        <v>-0.92718385456678587</v>
      </c>
      <c r="D103" s="1">
        <f t="shared" si="13"/>
        <v>-0.37460659341591568</v>
      </c>
      <c r="E103" s="1">
        <f t="shared" si="9"/>
        <v>3.6408072716607065E-2</v>
      </c>
      <c r="F103" s="1">
        <f t="shared" si="10"/>
        <v>-0.18730329670795784</v>
      </c>
    </row>
    <row r="104" spans="1:6" x14ac:dyDescent="0.25">
      <c r="A104" s="1">
        <f t="shared" si="11"/>
        <v>204.00000000000023</v>
      </c>
      <c r="B104" s="1">
        <f>B103+UCircle!$K$1</f>
        <v>3.5604716740684363</v>
      </c>
      <c r="C104" s="1">
        <f t="shared" si="12"/>
        <v>-0.91354545764259931</v>
      </c>
      <c r="D104" s="1">
        <f t="shared" si="13"/>
        <v>-0.40673664307580387</v>
      </c>
      <c r="E104" s="1">
        <f t="shared" si="9"/>
        <v>4.3227271178700344E-2</v>
      </c>
      <c r="F104" s="1">
        <f t="shared" si="10"/>
        <v>-0.20336832153790194</v>
      </c>
    </row>
    <row r="105" spans="1:6" x14ac:dyDescent="0.25">
      <c r="A105" s="1">
        <f t="shared" si="11"/>
        <v>206.00000000000023</v>
      </c>
      <c r="B105" s="1">
        <f>B104+UCircle!$K$1</f>
        <v>3.595378259108323</v>
      </c>
      <c r="C105" s="1">
        <f t="shared" si="12"/>
        <v>-0.89879404629916526</v>
      </c>
      <c r="D105" s="1">
        <f t="shared" si="13"/>
        <v>-0.43837114678908107</v>
      </c>
      <c r="E105" s="1">
        <f t="shared" si="9"/>
        <v>5.0602976850417369E-2</v>
      </c>
      <c r="F105" s="1">
        <f t="shared" si="10"/>
        <v>-0.21918557339454053</v>
      </c>
    </row>
    <row r="106" spans="1:6" x14ac:dyDescent="0.25">
      <c r="A106" s="1">
        <f t="shared" si="11"/>
        <v>208.00000000000026</v>
      </c>
      <c r="B106" s="1">
        <f>B105+UCircle!$K$1</f>
        <v>3.6302848441482096</v>
      </c>
      <c r="C106" s="1">
        <f t="shared" si="12"/>
        <v>-0.88294759285892499</v>
      </c>
      <c r="D106" s="1">
        <f t="shared" si="13"/>
        <v>-0.46947156278589441</v>
      </c>
      <c r="E106" s="1">
        <f t="shared" si="9"/>
        <v>5.8526203570537505E-2</v>
      </c>
      <c r="F106" s="1">
        <f t="shared" si="10"/>
        <v>-0.23473578139294721</v>
      </c>
    </row>
    <row r="107" spans="1:6" x14ac:dyDescent="0.25">
      <c r="A107" s="1">
        <f t="shared" si="11"/>
        <v>210.00000000000026</v>
      </c>
      <c r="B107" s="1">
        <f>B106+UCircle!$K$1</f>
        <v>3.6651914291880963</v>
      </c>
      <c r="C107" s="1">
        <f t="shared" si="12"/>
        <v>-0.8660254037844366</v>
      </c>
      <c r="D107" s="1">
        <f t="shared" si="13"/>
        <v>-0.50000000000000355</v>
      </c>
      <c r="E107" s="1">
        <f t="shared" si="9"/>
        <v>6.6987298107781701E-2</v>
      </c>
      <c r="F107" s="1">
        <f t="shared" si="10"/>
        <v>-0.25000000000000178</v>
      </c>
    </row>
    <row r="108" spans="1:6" x14ac:dyDescent="0.25">
      <c r="A108" s="1">
        <f t="shared" si="11"/>
        <v>212.00000000000026</v>
      </c>
      <c r="B108" s="1">
        <f>B107+UCircle!$K$1</f>
        <v>3.7000980142279829</v>
      </c>
      <c r="C108" s="1">
        <f t="shared" si="12"/>
        <v>-0.84804809615642374</v>
      </c>
      <c r="D108" s="1">
        <f t="shared" si="13"/>
        <v>-0.52991926423320856</v>
      </c>
      <c r="E108" s="1">
        <f t="shared" si="9"/>
        <v>7.5975951921788132E-2</v>
      </c>
      <c r="F108" s="1">
        <f t="shared" si="10"/>
        <v>-0.26495963211660428</v>
      </c>
    </row>
    <row r="109" spans="1:6" x14ac:dyDescent="0.25">
      <c r="A109" s="1">
        <f t="shared" si="11"/>
        <v>214.00000000000026</v>
      </c>
      <c r="B109" s="1">
        <f>B108+UCircle!$K$1</f>
        <v>3.7350045992678695</v>
      </c>
      <c r="C109" s="1">
        <f t="shared" si="12"/>
        <v>-0.82903757255503929</v>
      </c>
      <c r="D109" s="1">
        <f t="shared" si="13"/>
        <v>-0.55919290347075035</v>
      </c>
      <c r="E109" s="1">
        <f t="shared" si="9"/>
        <v>8.5481213722480354E-2</v>
      </c>
      <c r="F109" s="1">
        <f t="shared" si="10"/>
        <v>-0.27959645173537517</v>
      </c>
    </row>
    <row r="110" spans="1:6" x14ac:dyDescent="0.25">
      <c r="A110" s="1">
        <f t="shared" si="11"/>
        <v>216.00000000000026</v>
      </c>
      <c r="B110" s="1">
        <f>B109+UCircle!$K$1</f>
        <v>3.7699111843077562</v>
      </c>
      <c r="C110" s="1">
        <f t="shared" si="12"/>
        <v>-0.8090169943749449</v>
      </c>
      <c r="D110" s="1">
        <f t="shared" si="13"/>
        <v>-0.58778525229247658</v>
      </c>
      <c r="E110" s="1">
        <f t="shared" si="9"/>
        <v>9.5491502812527551E-2</v>
      </c>
      <c r="F110" s="1">
        <f t="shared" si="10"/>
        <v>-0.29389262614623829</v>
      </c>
    </row>
    <row r="111" spans="1:6" x14ac:dyDescent="0.25">
      <c r="A111" s="1">
        <f t="shared" si="11"/>
        <v>218.00000000000026</v>
      </c>
      <c r="B111" s="1">
        <f>B110+UCircle!$K$1</f>
        <v>3.8048177693476428</v>
      </c>
      <c r="C111" s="1">
        <f t="shared" si="12"/>
        <v>-0.78801075360671924</v>
      </c>
      <c r="D111" s="1">
        <f t="shared" si="13"/>
        <v>-0.61566147532566173</v>
      </c>
      <c r="E111" s="1">
        <f t="shared" si="9"/>
        <v>0.10599462319664038</v>
      </c>
      <c r="F111" s="1">
        <f t="shared" si="10"/>
        <v>-0.30783073766283087</v>
      </c>
    </row>
    <row r="112" spans="1:6" x14ac:dyDescent="0.25">
      <c r="A112" s="1">
        <f t="shared" si="11"/>
        <v>220.00000000000026</v>
      </c>
      <c r="B112" s="1">
        <f>B111+UCircle!$K$1</f>
        <v>3.8397243543875295</v>
      </c>
      <c r="C112" s="1">
        <f t="shared" si="12"/>
        <v>-0.76604444311897524</v>
      </c>
      <c r="D112" s="1">
        <f t="shared" si="13"/>
        <v>-0.64278760968654269</v>
      </c>
      <c r="E112" s="1">
        <f t="shared" si="9"/>
        <v>0.11697777844051238</v>
      </c>
      <c r="F112" s="1">
        <f t="shared" si="10"/>
        <v>-0.32139380484327135</v>
      </c>
    </row>
    <row r="113" spans="1:6" x14ac:dyDescent="0.25">
      <c r="A113" s="1">
        <f t="shared" si="11"/>
        <v>222.00000000000026</v>
      </c>
      <c r="B113" s="1">
        <f>B112+UCircle!$K$1</f>
        <v>3.8746309394274161</v>
      </c>
      <c r="C113" s="1">
        <f t="shared" si="12"/>
        <v>-0.74314482547739125</v>
      </c>
      <c r="D113" s="1">
        <f t="shared" si="13"/>
        <v>-0.66913060635886146</v>
      </c>
      <c r="E113" s="1">
        <f t="shared" si="9"/>
        <v>0.12842758726130438</v>
      </c>
      <c r="F113" s="1">
        <f t="shared" si="10"/>
        <v>-0.33456530317943073</v>
      </c>
    </row>
    <row r="114" spans="1:6" x14ac:dyDescent="0.25">
      <c r="A114" s="1">
        <f t="shared" si="11"/>
        <v>224.00000000000026</v>
      </c>
      <c r="B114" s="1">
        <f>B113+UCircle!$K$1</f>
        <v>3.9095375244673027</v>
      </c>
      <c r="C114" s="1">
        <f t="shared" si="12"/>
        <v>-0.71933980033864797</v>
      </c>
      <c r="D114" s="1">
        <f t="shared" si="13"/>
        <v>-0.69465837045900047</v>
      </c>
      <c r="E114" s="1">
        <f t="shared" si="9"/>
        <v>0.14033009983067601</v>
      </c>
      <c r="F114" s="1">
        <f t="shared" si="10"/>
        <v>-0.34732918522950024</v>
      </c>
    </row>
    <row r="115" spans="1:6" x14ac:dyDescent="0.25">
      <c r="A115" s="1">
        <f t="shared" si="11"/>
        <v>226.00000000000026</v>
      </c>
      <c r="B115" s="1">
        <f>B114+UCircle!$K$1</f>
        <v>3.9444441095071894</v>
      </c>
      <c r="C115" s="1">
        <f t="shared" si="12"/>
        <v>-0.69465837045899403</v>
      </c>
      <c r="D115" s="1">
        <f t="shared" si="13"/>
        <v>-0.7193398003386543</v>
      </c>
      <c r="E115" s="1">
        <f t="shared" si="9"/>
        <v>0.15267081477050298</v>
      </c>
      <c r="F115" s="1">
        <f t="shared" si="10"/>
        <v>-0.35966990016932715</v>
      </c>
    </row>
    <row r="116" spans="1:6" x14ac:dyDescent="0.25">
      <c r="A116" s="1">
        <f t="shared" si="11"/>
        <v>228.00000000000028</v>
      </c>
      <c r="B116" s="1">
        <f>B115+UCircle!$K$1</f>
        <v>3.979350694547076</v>
      </c>
      <c r="C116" s="1">
        <f t="shared" si="12"/>
        <v>-0.6691306063588548</v>
      </c>
      <c r="D116" s="1">
        <f t="shared" si="13"/>
        <v>-0.74314482547739735</v>
      </c>
      <c r="E116" s="1">
        <f t="shared" si="9"/>
        <v>0.1654346968205726</v>
      </c>
      <c r="F116" s="1">
        <f t="shared" si="10"/>
        <v>-0.37157241273869868</v>
      </c>
    </row>
    <row r="117" spans="1:6" x14ac:dyDescent="0.25">
      <c r="A117" s="1">
        <f t="shared" si="11"/>
        <v>230.00000000000026</v>
      </c>
      <c r="B117" s="1">
        <f>B116+UCircle!$K$1</f>
        <v>4.0142572795869622</v>
      </c>
      <c r="C117" s="1">
        <f t="shared" si="12"/>
        <v>-0.64278760968653614</v>
      </c>
      <c r="D117" s="1">
        <f t="shared" si="13"/>
        <v>-0.76604444311898068</v>
      </c>
      <c r="E117" s="1">
        <f t="shared" si="9"/>
        <v>0.17860619515673193</v>
      </c>
      <c r="F117" s="1">
        <f t="shared" si="10"/>
        <v>-0.38302222155949034</v>
      </c>
    </row>
    <row r="118" spans="1:6" x14ac:dyDescent="0.25">
      <c r="A118" s="1">
        <f t="shared" si="11"/>
        <v>232.00000000000023</v>
      </c>
      <c r="B118" s="1">
        <f>B117+UCircle!$K$1</f>
        <v>4.0491638646268484</v>
      </c>
      <c r="C118" s="1">
        <f t="shared" si="12"/>
        <v>-0.61566147532565529</v>
      </c>
      <c r="D118" s="1">
        <f t="shared" si="13"/>
        <v>-0.78801075360672423</v>
      </c>
      <c r="E118" s="1">
        <f t="shared" si="9"/>
        <v>0.19216926233717235</v>
      </c>
      <c r="F118" s="1">
        <f t="shared" si="10"/>
        <v>-0.39400537680336212</v>
      </c>
    </row>
    <row r="119" spans="1:6" x14ac:dyDescent="0.25">
      <c r="A119" s="1">
        <f t="shared" si="11"/>
        <v>234.0000000000002</v>
      </c>
      <c r="B119" s="1">
        <f>B118+UCircle!$K$1</f>
        <v>4.0840704496667346</v>
      </c>
      <c r="C119" s="1">
        <f t="shared" si="12"/>
        <v>-0.58778525229247036</v>
      </c>
      <c r="D119" s="1">
        <f t="shared" si="13"/>
        <v>-0.80901699437494945</v>
      </c>
      <c r="E119" s="1">
        <f t="shared" si="9"/>
        <v>0.20610737385376482</v>
      </c>
      <c r="F119" s="1">
        <f t="shared" si="10"/>
        <v>-0.40450849718747472</v>
      </c>
    </row>
    <row r="120" spans="1:6" x14ac:dyDescent="0.25">
      <c r="A120" s="1">
        <f t="shared" si="11"/>
        <v>236.00000000000017</v>
      </c>
      <c r="B120" s="1">
        <f>B119+UCircle!$K$1</f>
        <v>4.1189770347066208</v>
      </c>
      <c r="C120" s="1">
        <f t="shared" si="12"/>
        <v>-0.55919290347074435</v>
      </c>
      <c r="D120" s="1">
        <f t="shared" si="13"/>
        <v>-0.8290375725550434</v>
      </c>
      <c r="E120" s="1">
        <f t="shared" si="9"/>
        <v>0.22040354826462782</v>
      </c>
      <c r="F120" s="1">
        <f t="shared" si="10"/>
        <v>-0.4145187862775217</v>
      </c>
    </row>
    <row r="121" spans="1:6" x14ac:dyDescent="0.25">
      <c r="A121" s="1">
        <f t="shared" si="11"/>
        <v>238.00000000000017</v>
      </c>
      <c r="B121" s="1">
        <f>B120+UCircle!$K$1</f>
        <v>4.153883619746507</v>
      </c>
      <c r="C121" s="1">
        <f t="shared" si="12"/>
        <v>-0.52991926423320279</v>
      </c>
      <c r="D121" s="1">
        <f t="shared" si="13"/>
        <v>-0.8480480961564274</v>
      </c>
      <c r="E121" s="1">
        <f t="shared" si="9"/>
        <v>0.2350403678833986</v>
      </c>
      <c r="F121" s="1">
        <f t="shared" si="10"/>
        <v>-0.4240240480782137</v>
      </c>
    </row>
    <row r="122" spans="1:6" x14ac:dyDescent="0.25">
      <c r="A122" s="1">
        <f t="shared" si="11"/>
        <v>240.00000000000014</v>
      </c>
      <c r="B122" s="1">
        <f>B121+UCircle!$K$1</f>
        <v>4.1887902047863932</v>
      </c>
      <c r="C122" s="1">
        <f t="shared" si="12"/>
        <v>-0.49999999999999811</v>
      </c>
      <c r="D122" s="1">
        <f t="shared" si="13"/>
        <v>-0.86602540378443971</v>
      </c>
      <c r="E122" s="1">
        <f t="shared" si="9"/>
        <v>0.25000000000000094</v>
      </c>
      <c r="F122" s="1">
        <f t="shared" si="10"/>
        <v>-0.43301270189221985</v>
      </c>
    </row>
    <row r="123" spans="1:6" x14ac:dyDescent="0.25">
      <c r="A123" s="1">
        <f t="shared" si="11"/>
        <v>242.00000000000011</v>
      </c>
      <c r="B123" s="1">
        <f>B122+UCircle!$K$1</f>
        <v>4.2236967898262794</v>
      </c>
      <c r="C123" s="1">
        <f t="shared" si="12"/>
        <v>-0.4694715627858892</v>
      </c>
      <c r="D123" s="1">
        <f t="shared" si="13"/>
        <v>-0.88294759285892777</v>
      </c>
      <c r="E123" s="1">
        <f t="shared" si="9"/>
        <v>0.2652642186070554</v>
      </c>
      <c r="F123" s="1">
        <f t="shared" si="10"/>
        <v>-0.44147379642946388</v>
      </c>
    </row>
    <row r="124" spans="1:6" x14ac:dyDescent="0.25">
      <c r="A124" s="1">
        <f t="shared" si="11"/>
        <v>244.00000000000009</v>
      </c>
      <c r="B124" s="1">
        <f>B123+UCircle!$K$1</f>
        <v>4.2586033748661656</v>
      </c>
      <c r="C124" s="1">
        <f t="shared" si="12"/>
        <v>-0.43837114678907613</v>
      </c>
      <c r="D124" s="1">
        <f t="shared" si="13"/>
        <v>-0.89879404629916759</v>
      </c>
      <c r="E124" s="1">
        <f t="shared" si="9"/>
        <v>0.28081442660546196</v>
      </c>
      <c r="F124" s="1">
        <f t="shared" si="10"/>
        <v>-0.4493970231495838</v>
      </c>
    </row>
    <row r="125" spans="1:6" x14ac:dyDescent="0.25">
      <c r="A125" s="1">
        <f t="shared" si="11"/>
        <v>246.00000000000006</v>
      </c>
      <c r="B125" s="1">
        <f>B124+UCircle!$K$1</f>
        <v>4.2935099599060518</v>
      </c>
      <c r="C125" s="1">
        <f t="shared" si="12"/>
        <v>-0.40673664307579926</v>
      </c>
      <c r="D125" s="1">
        <f t="shared" si="13"/>
        <v>-0.91354545764260131</v>
      </c>
      <c r="E125" s="1">
        <f t="shared" si="9"/>
        <v>0.29663167846210037</v>
      </c>
      <c r="F125" s="1">
        <f t="shared" si="10"/>
        <v>-0.45677272882130066</v>
      </c>
    </row>
    <row r="126" spans="1:6" x14ac:dyDescent="0.25">
      <c r="A126" s="1">
        <f t="shared" si="11"/>
        <v>248.00000000000006</v>
      </c>
      <c r="B126" s="1">
        <f>B125+UCircle!$K$1</f>
        <v>4.328416544945938</v>
      </c>
      <c r="C126" s="1">
        <f t="shared" si="12"/>
        <v>-0.37460659341591146</v>
      </c>
      <c r="D126" s="1">
        <f t="shared" si="13"/>
        <v>-0.92718385456678765</v>
      </c>
      <c r="E126" s="1">
        <f t="shared" si="9"/>
        <v>0.31269670329204424</v>
      </c>
      <c r="F126" s="1">
        <f t="shared" si="10"/>
        <v>-0.46359192728339382</v>
      </c>
    </row>
    <row r="127" spans="1:6" x14ac:dyDescent="0.25">
      <c r="A127" s="1">
        <f t="shared" si="11"/>
        <v>250.00000000000003</v>
      </c>
      <c r="B127" s="1">
        <f>B126+UCircle!$K$1</f>
        <v>4.3633231299858242</v>
      </c>
      <c r="C127" s="1">
        <f t="shared" si="12"/>
        <v>-0.34202014332566855</v>
      </c>
      <c r="D127" s="1">
        <f t="shared" si="13"/>
        <v>-0.93969262078590843</v>
      </c>
      <c r="E127" s="1">
        <f t="shared" si="9"/>
        <v>0.32898992833716573</v>
      </c>
      <c r="F127" s="1">
        <f t="shared" si="10"/>
        <v>-0.46984631039295421</v>
      </c>
    </row>
    <row r="128" spans="1:6" x14ac:dyDescent="0.25">
      <c r="A128" s="1">
        <f t="shared" si="11"/>
        <v>252</v>
      </c>
      <c r="B128" s="1">
        <f>B127+UCircle!$K$1</f>
        <v>4.3982297150257104</v>
      </c>
      <c r="C128" s="1">
        <f t="shared" si="12"/>
        <v>-0.30901699437494756</v>
      </c>
      <c r="D128" s="1">
        <f t="shared" si="13"/>
        <v>-0.95105651629515353</v>
      </c>
      <c r="E128" s="1">
        <f t="shared" si="9"/>
        <v>0.34549150281252622</v>
      </c>
      <c r="F128" s="1">
        <f t="shared" si="10"/>
        <v>-0.47552825814757677</v>
      </c>
    </row>
    <row r="129" spans="1:6" x14ac:dyDescent="0.25">
      <c r="A129" s="1">
        <f t="shared" si="11"/>
        <v>253.99999999999997</v>
      </c>
      <c r="B129" s="1">
        <f>B128+UCircle!$K$1</f>
        <v>4.4331363000655966</v>
      </c>
      <c r="C129" s="1">
        <f t="shared" si="12"/>
        <v>-0.27563735581699972</v>
      </c>
      <c r="D129" s="1">
        <f t="shared" si="13"/>
        <v>-0.96126169593831867</v>
      </c>
      <c r="E129" s="1">
        <f t="shared" si="9"/>
        <v>0.36218132209150011</v>
      </c>
      <c r="F129" s="1">
        <f t="shared" si="10"/>
        <v>-0.48063084796915934</v>
      </c>
    </row>
    <row r="130" spans="1:6" x14ac:dyDescent="0.25">
      <c r="A130" s="1">
        <f t="shared" si="11"/>
        <v>255.99999999999994</v>
      </c>
      <c r="B130" s="1">
        <f>B129+UCircle!$K$1</f>
        <v>4.4680428851054828</v>
      </c>
      <c r="C130" s="1">
        <f t="shared" ref="C130:C161" si="14">COS(B130)</f>
        <v>-0.24192189559966865</v>
      </c>
      <c r="D130" s="1">
        <f t="shared" ref="D130:D161" si="15">SIN(B130)</f>
        <v>-0.97029572627599625</v>
      </c>
      <c r="E130" s="1">
        <f t="shared" si="9"/>
        <v>0.37903905220016565</v>
      </c>
      <c r="F130" s="1">
        <f t="shared" si="10"/>
        <v>-0.48514786313799813</v>
      </c>
    </row>
    <row r="131" spans="1:6" x14ac:dyDescent="0.25">
      <c r="A131" s="1">
        <f t="shared" si="11"/>
        <v>257.99999999999994</v>
      </c>
      <c r="B131" s="1">
        <f>B130+UCircle!$K$1</f>
        <v>4.5029494701453689</v>
      </c>
      <c r="C131" s="1">
        <f t="shared" si="14"/>
        <v>-0.20791169081776067</v>
      </c>
      <c r="D131" s="1">
        <f t="shared" si="15"/>
        <v>-0.97814760073380536</v>
      </c>
      <c r="E131" s="1">
        <f t="shared" ref="E131:E182" si="16">$M$2+$N$2*C131</f>
        <v>0.39604415459111963</v>
      </c>
      <c r="F131" s="1">
        <f t="shared" ref="F131:F182" si="17">$N$2*D131</f>
        <v>-0.48907380036690268</v>
      </c>
    </row>
    <row r="132" spans="1:6" x14ac:dyDescent="0.25">
      <c r="A132" s="1">
        <f t="shared" ref="A132:A182" si="18">DEGREES(B132)</f>
        <v>259.99999999999989</v>
      </c>
      <c r="B132" s="1">
        <f>B131+UCircle!$K$1</f>
        <v>4.5378560551852551</v>
      </c>
      <c r="C132" s="1">
        <f t="shared" si="14"/>
        <v>-0.17364817766693208</v>
      </c>
      <c r="D132" s="1">
        <f t="shared" si="15"/>
        <v>-0.9848077530122078</v>
      </c>
      <c r="E132" s="1">
        <f t="shared" si="16"/>
        <v>0.41317591116653396</v>
      </c>
      <c r="F132" s="1">
        <f t="shared" si="17"/>
        <v>-0.4924038765061039</v>
      </c>
    </row>
    <row r="133" spans="1:6" x14ac:dyDescent="0.25">
      <c r="A133" s="1">
        <f t="shared" si="18"/>
        <v>261.99999999999989</v>
      </c>
      <c r="B133" s="1">
        <f>B132+UCircle!$K$1</f>
        <v>4.5727626402251413</v>
      </c>
      <c r="C133" s="1">
        <f t="shared" si="14"/>
        <v>-0.13917310096006758</v>
      </c>
      <c r="D133" s="1">
        <f t="shared" si="15"/>
        <v>-0.99026806874157003</v>
      </c>
      <c r="E133" s="1">
        <f t="shared" si="16"/>
        <v>0.43041344951996618</v>
      </c>
      <c r="F133" s="1">
        <f t="shared" si="17"/>
        <v>-0.49513403437078501</v>
      </c>
    </row>
    <row r="134" spans="1:6" x14ac:dyDescent="0.25">
      <c r="A134" s="1">
        <f t="shared" si="18"/>
        <v>263.99999999999989</v>
      </c>
      <c r="B134" s="1">
        <f>B133+UCircle!$K$1</f>
        <v>4.6076692252650275</v>
      </c>
      <c r="C134" s="1">
        <f t="shared" si="14"/>
        <v>-0.10452846326765601</v>
      </c>
      <c r="D134" s="1">
        <f t="shared" si="15"/>
        <v>-0.99452189536827307</v>
      </c>
      <c r="E134" s="1">
        <f t="shared" si="16"/>
        <v>0.44773576836617202</v>
      </c>
      <c r="F134" s="1">
        <f t="shared" si="17"/>
        <v>-0.49726094768413653</v>
      </c>
    </row>
    <row r="135" spans="1:6" x14ac:dyDescent="0.25">
      <c r="A135" s="1">
        <f t="shared" si="18"/>
        <v>265.99999999999983</v>
      </c>
      <c r="B135" s="1">
        <f>B134+UCircle!$K$1</f>
        <v>4.6425758103049137</v>
      </c>
      <c r="C135" s="1">
        <f t="shared" si="14"/>
        <v>-6.9756473744128245E-2</v>
      </c>
      <c r="D135" s="1">
        <f t="shared" si="15"/>
        <v>-0.99756405025982409</v>
      </c>
      <c r="E135" s="1">
        <f t="shared" si="16"/>
        <v>0.46512176312793585</v>
      </c>
      <c r="F135" s="1">
        <f t="shared" si="17"/>
        <v>-0.49878202512991204</v>
      </c>
    </row>
    <row r="136" spans="1:6" x14ac:dyDescent="0.25">
      <c r="A136" s="1">
        <f t="shared" si="18"/>
        <v>267.99999999999983</v>
      </c>
      <c r="B136" s="1">
        <f>B135+UCircle!$K$1</f>
        <v>4.6774823953447999</v>
      </c>
      <c r="C136" s="1">
        <f t="shared" si="14"/>
        <v>-3.4899496702504307E-2</v>
      </c>
      <c r="D136" s="1">
        <f t="shared" si="15"/>
        <v>-0.99939082701909565</v>
      </c>
      <c r="E136" s="1">
        <f t="shared" si="16"/>
        <v>0.48255025164874787</v>
      </c>
      <c r="F136" s="1">
        <f t="shared" si="17"/>
        <v>-0.49969541350954783</v>
      </c>
    </row>
    <row r="137" spans="1:6" x14ac:dyDescent="0.25">
      <c r="A137" s="1">
        <f t="shared" si="18"/>
        <v>269.99999999999977</v>
      </c>
      <c r="B137" s="1">
        <f>B136+UCircle!$K$1</f>
        <v>4.7123889803846861</v>
      </c>
      <c r="C137" s="1">
        <f t="shared" si="14"/>
        <v>-3.7364859470367939E-15</v>
      </c>
      <c r="D137" s="1">
        <f t="shared" si="15"/>
        <v>-1</v>
      </c>
      <c r="E137" s="1">
        <f t="shared" si="16"/>
        <v>0.49999999999999811</v>
      </c>
      <c r="F137" s="1">
        <f t="shared" si="17"/>
        <v>-0.5</v>
      </c>
    </row>
    <row r="138" spans="1:6" x14ac:dyDescent="0.25">
      <c r="A138" s="1">
        <f t="shared" si="18"/>
        <v>271.99999999999977</v>
      </c>
      <c r="B138" s="1">
        <f>B137+UCircle!$K$1</f>
        <v>4.7472955654245723</v>
      </c>
      <c r="C138" s="1">
        <f t="shared" si="14"/>
        <v>3.4899496702496841E-2</v>
      </c>
      <c r="D138" s="1">
        <f t="shared" si="15"/>
        <v>-0.99939082701909587</v>
      </c>
      <c r="E138" s="1">
        <f t="shared" si="16"/>
        <v>0.51744974835124846</v>
      </c>
      <c r="F138" s="1">
        <f t="shared" si="17"/>
        <v>-0.49969541350954794</v>
      </c>
    </row>
    <row r="139" spans="1:6" x14ac:dyDescent="0.25">
      <c r="A139" s="1">
        <f t="shared" si="18"/>
        <v>273.99999999999977</v>
      </c>
      <c r="B139" s="1">
        <f>B138+UCircle!$K$1</f>
        <v>4.7822021504644585</v>
      </c>
      <c r="C139" s="1">
        <f t="shared" si="14"/>
        <v>6.9756473744120778E-2</v>
      </c>
      <c r="D139" s="1">
        <f t="shared" si="15"/>
        <v>-0.99756405025982453</v>
      </c>
      <c r="E139" s="1">
        <f t="shared" si="16"/>
        <v>0.53487823687206038</v>
      </c>
      <c r="F139" s="1">
        <f t="shared" si="17"/>
        <v>-0.49878202512991227</v>
      </c>
    </row>
    <row r="140" spans="1:6" x14ac:dyDescent="0.25">
      <c r="A140" s="1">
        <f t="shared" si="18"/>
        <v>275.99999999999972</v>
      </c>
      <c r="B140" s="1">
        <f>B139+UCircle!$K$1</f>
        <v>4.8171087355043447</v>
      </c>
      <c r="C140" s="1">
        <f t="shared" si="14"/>
        <v>0.10452846326764857</v>
      </c>
      <c r="D140" s="1">
        <f t="shared" si="15"/>
        <v>-0.99452189536827384</v>
      </c>
      <c r="E140" s="1">
        <f t="shared" si="16"/>
        <v>0.55226423163382432</v>
      </c>
      <c r="F140" s="1">
        <f t="shared" si="17"/>
        <v>-0.49726094768413692</v>
      </c>
    </row>
    <row r="141" spans="1:6" x14ac:dyDescent="0.25">
      <c r="A141" s="1">
        <f t="shared" si="18"/>
        <v>277.99999999999972</v>
      </c>
      <c r="B141" s="1">
        <f>B140+UCircle!$K$1</f>
        <v>4.8520153205442309</v>
      </c>
      <c r="C141" s="1">
        <f t="shared" si="14"/>
        <v>0.13917310096006016</v>
      </c>
      <c r="D141" s="1">
        <f t="shared" si="15"/>
        <v>-0.99026806874157103</v>
      </c>
      <c r="E141" s="1">
        <f t="shared" si="16"/>
        <v>0.56958655048003004</v>
      </c>
      <c r="F141" s="1">
        <f t="shared" si="17"/>
        <v>-0.49513403437078551</v>
      </c>
    </row>
    <row r="142" spans="1:6" x14ac:dyDescent="0.25">
      <c r="A142" s="1">
        <f t="shared" si="18"/>
        <v>279.99999999999966</v>
      </c>
      <c r="B142" s="1">
        <f>B141+UCircle!$K$1</f>
        <v>4.8869219055841171</v>
      </c>
      <c r="C142" s="1">
        <f t="shared" si="14"/>
        <v>0.17364817766692472</v>
      </c>
      <c r="D142" s="1">
        <f t="shared" si="15"/>
        <v>-0.98480775301220902</v>
      </c>
      <c r="E142" s="1">
        <f t="shared" si="16"/>
        <v>0.58682408883346238</v>
      </c>
      <c r="F142" s="1">
        <f t="shared" si="17"/>
        <v>-0.49240387650610451</v>
      </c>
    </row>
    <row r="143" spans="1:6" x14ac:dyDescent="0.25">
      <c r="A143" s="1">
        <f t="shared" si="18"/>
        <v>281.99999999999966</v>
      </c>
      <c r="B143" s="1">
        <f>B142+UCircle!$K$1</f>
        <v>4.9218284906240033</v>
      </c>
      <c r="C143" s="1">
        <f t="shared" si="14"/>
        <v>0.20791169081775335</v>
      </c>
      <c r="D143" s="1">
        <f t="shared" si="15"/>
        <v>-0.97814760073380691</v>
      </c>
      <c r="E143" s="1">
        <f t="shared" si="16"/>
        <v>0.6039558454088767</v>
      </c>
      <c r="F143" s="1">
        <f t="shared" si="17"/>
        <v>-0.48907380036690346</v>
      </c>
    </row>
    <row r="144" spans="1:6" x14ac:dyDescent="0.25">
      <c r="A144" s="1">
        <f t="shared" si="18"/>
        <v>283.99999999999966</v>
      </c>
      <c r="B144" s="1">
        <f>B143+UCircle!$K$1</f>
        <v>4.9567350756638895</v>
      </c>
      <c r="C144" s="1">
        <f t="shared" si="14"/>
        <v>0.2419218955996614</v>
      </c>
      <c r="D144" s="1">
        <f t="shared" si="15"/>
        <v>-0.97029572627599803</v>
      </c>
      <c r="E144" s="1">
        <f t="shared" si="16"/>
        <v>0.62096094779983069</v>
      </c>
      <c r="F144" s="1">
        <f t="shared" si="17"/>
        <v>-0.48514786313799901</v>
      </c>
    </row>
    <row r="145" spans="1:6" x14ac:dyDescent="0.25">
      <c r="A145" s="1">
        <f t="shared" si="18"/>
        <v>285.9999999999996</v>
      </c>
      <c r="B145" s="1">
        <f>B144+UCircle!$K$1</f>
        <v>4.9916416607037757</v>
      </c>
      <c r="C145" s="1">
        <f t="shared" si="14"/>
        <v>0.27563735581699256</v>
      </c>
      <c r="D145" s="1">
        <f t="shared" si="15"/>
        <v>-0.96126169593832078</v>
      </c>
      <c r="E145" s="1">
        <f t="shared" si="16"/>
        <v>0.63781867790849622</v>
      </c>
      <c r="F145" s="1">
        <f t="shared" si="17"/>
        <v>-0.48063084796916039</v>
      </c>
    </row>
    <row r="146" spans="1:6" x14ac:dyDescent="0.25">
      <c r="A146" s="1">
        <f t="shared" si="18"/>
        <v>287.9999999999996</v>
      </c>
      <c r="B146" s="1">
        <f>B145+UCircle!$K$1</f>
        <v>5.0265482457436619</v>
      </c>
      <c r="C146" s="1">
        <f t="shared" si="14"/>
        <v>0.30901699437494046</v>
      </c>
      <c r="D146" s="1">
        <f t="shared" si="15"/>
        <v>-0.95105651629515586</v>
      </c>
      <c r="E146" s="1">
        <f t="shared" si="16"/>
        <v>0.65450849718747017</v>
      </c>
      <c r="F146" s="1">
        <f t="shared" si="17"/>
        <v>-0.47552825814757793</v>
      </c>
    </row>
    <row r="147" spans="1:6" x14ac:dyDescent="0.25">
      <c r="A147" s="1">
        <f t="shared" si="18"/>
        <v>289.99999999999955</v>
      </c>
      <c r="B147" s="1">
        <f>B146+UCircle!$K$1</f>
        <v>5.0614548307835481</v>
      </c>
      <c r="C147" s="1">
        <f t="shared" si="14"/>
        <v>0.3420201433256615</v>
      </c>
      <c r="D147" s="1">
        <f t="shared" si="15"/>
        <v>-0.93969262078591098</v>
      </c>
      <c r="E147" s="1">
        <f t="shared" si="16"/>
        <v>0.67101007166283078</v>
      </c>
      <c r="F147" s="1">
        <f t="shared" si="17"/>
        <v>-0.46984631039295549</v>
      </c>
    </row>
    <row r="148" spans="1:6" x14ac:dyDescent="0.25">
      <c r="A148" s="1">
        <f t="shared" si="18"/>
        <v>291.99999999999955</v>
      </c>
      <c r="B148" s="1">
        <f>B147+UCircle!$K$1</f>
        <v>5.0963614158234343</v>
      </c>
      <c r="C148" s="1">
        <f t="shared" si="14"/>
        <v>0.37460659341590452</v>
      </c>
      <c r="D148" s="1">
        <f t="shared" si="15"/>
        <v>-0.92718385456679042</v>
      </c>
      <c r="E148" s="1">
        <f t="shared" si="16"/>
        <v>0.6873032967079522</v>
      </c>
      <c r="F148" s="1">
        <f t="shared" si="17"/>
        <v>-0.46359192728339521</v>
      </c>
    </row>
    <row r="149" spans="1:6" x14ac:dyDescent="0.25">
      <c r="A149" s="1">
        <f t="shared" si="18"/>
        <v>293.99999999999955</v>
      </c>
      <c r="B149" s="1">
        <f>B148+UCircle!$K$1</f>
        <v>5.1312680008633205</v>
      </c>
      <c r="C149" s="1">
        <f t="shared" si="14"/>
        <v>0.40673664307579244</v>
      </c>
      <c r="D149" s="1">
        <f t="shared" si="15"/>
        <v>-0.91354545764260431</v>
      </c>
      <c r="E149" s="1">
        <f t="shared" si="16"/>
        <v>0.70336832153789619</v>
      </c>
      <c r="F149" s="1">
        <f t="shared" si="17"/>
        <v>-0.45677272882130215</v>
      </c>
    </row>
    <row r="150" spans="1:6" x14ac:dyDescent="0.25">
      <c r="A150" s="1">
        <f t="shared" si="18"/>
        <v>295.99999999999949</v>
      </c>
      <c r="B150" s="1">
        <f>B149+UCircle!$K$1</f>
        <v>5.1661745859032067</v>
      </c>
      <c r="C150" s="1">
        <f t="shared" si="14"/>
        <v>0.43837114678906941</v>
      </c>
      <c r="D150" s="1">
        <f t="shared" si="15"/>
        <v>-0.89879404629917092</v>
      </c>
      <c r="E150" s="1">
        <f t="shared" si="16"/>
        <v>0.71918557339453471</v>
      </c>
      <c r="F150" s="1">
        <f t="shared" si="17"/>
        <v>-0.44939702314958546</v>
      </c>
    </row>
    <row r="151" spans="1:6" x14ac:dyDescent="0.25">
      <c r="A151" s="1">
        <f t="shared" si="18"/>
        <v>297.99999999999949</v>
      </c>
      <c r="B151" s="1">
        <f>B150+UCircle!$K$1</f>
        <v>5.2010811709430929</v>
      </c>
      <c r="C151" s="1">
        <f t="shared" si="14"/>
        <v>0.46947156278588259</v>
      </c>
      <c r="D151" s="1">
        <f t="shared" si="15"/>
        <v>-0.88294759285893132</v>
      </c>
      <c r="E151" s="1">
        <f t="shared" si="16"/>
        <v>0.73473578139294127</v>
      </c>
      <c r="F151" s="1">
        <f t="shared" si="17"/>
        <v>-0.44147379642946566</v>
      </c>
    </row>
    <row r="152" spans="1:6" x14ac:dyDescent="0.25">
      <c r="A152" s="1">
        <f t="shared" si="18"/>
        <v>299.99999999999943</v>
      </c>
      <c r="B152" s="1">
        <f>B151+UCircle!$K$1</f>
        <v>5.2359877559829791</v>
      </c>
      <c r="C152" s="1">
        <f t="shared" si="14"/>
        <v>0.49999999999999162</v>
      </c>
      <c r="D152" s="1">
        <f t="shared" si="15"/>
        <v>-0.86602540378444348</v>
      </c>
      <c r="E152" s="1">
        <f t="shared" si="16"/>
        <v>0.74999999999999578</v>
      </c>
      <c r="F152" s="1">
        <f t="shared" si="17"/>
        <v>-0.43301270189222174</v>
      </c>
    </row>
    <row r="153" spans="1:6" x14ac:dyDescent="0.25">
      <c r="A153" s="1">
        <f t="shared" si="18"/>
        <v>301.99999999999943</v>
      </c>
      <c r="B153" s="1">
        <f>B152+UCircle!$K$1</f>
        <v>5.2708943410228652</v>
      </c>
      <c r="C153" s="1">
        <f t="shared" si="14"/>
        <v>0.52991926423319646</v>
      </c>
      <c r="D153" s="1">
        <f t="shared" si="15"/>
        <v>-0.84804809615643129</v>
      </c>
      <c r="E153" s="1">
        <f t="shared" si="16"/>
        <v>0.76495963211659823</v>
      </c>
      <c r="F153" s="1">
        <f t="shared" si="17"/>
        <v>-0.42402404807821564</v>
      </c>
    </row>
    <row r="154" spans="1:6" x14ac:dyDescent="0.25">
      <c r="A154" s="1">
        <f t="shared" si="18"/>
        <v>303.99999999999943</v>
      </c>
      <c r="B154" s="1">
        <f>B153+UCircle!$K$1</f>
        <v>5.3058009260627514</v>
      </c>
      <c r="C154" s="1">
        <f t="shared" si="14"/>
        <v>0.55919290347073813</v>
      </c>
      <c r="D154" s="1">
        <f t="shared" si="15"/>
        <v>-0.82903757255504751</v>
      </c>
      <c r="E154" s="1">
        <f t="shared" si="16"/>
        <v>0.77959645173536907</v>
      </c>
      <c r="F154" s="1">
        <f t="shared" si="17"/>
        <v>-0.41451878627752375</v>
      </c>
    </row>
    <row r="155" spans="1:6" x14ac:dyDescent="0.25">
      <c r="A155" s="1">
        <f t="shared" si="18"/>
        <v>305.99999999999937</v>
      </c>
      <c r="B155" s="1">
        <f>B154+UCircle!$K$1</f>
        <v>5.3407075111026376</v>
      </c>
      <c r="C155" s="1">
        <f t="shared" si="14"/>
        <v>0.58778525229246437</v>
      </c>
      <c r="D155" s="1">
        <f t="shared" si="15"/>
        <v>-0.80901699437495378</v>
      </c>
      <c r="E155" s="1">
        <f t="shared" si="16"/>
        <v>0.79389262614623224</v>
      </c>
      <c r="F155" s="1">
        <f t="shared" si="17"/>
        <v>-0.40450849718747689</v>
      </c>
    </row>
    <row r="156" spans="1:6" x14ac:dyDescent="0.25">
      <c r="A156" s="1">
        <f t="shared" si="18"/>
        <v>307.99999999999937</v>
      </c>
      <c r="B156" s="1">
        <f>B155+UCircle!$K$1</f>
        <v>5.3756140961425238</v>
      </c>
      <c r="C156" s="1">
        <f t="shared" si="14"/>
        <v>0.61566147532564941</v>
      </c>
      <c r="D156" s="1">
        <f t="shared" si="15"/>
        <v>-0.7880107536067289</v>
      </c>
      <c r="E156" s="1">
        <f t="shared" si="16"/>
        <v>0.80783073766282465</v>
      </c>
      <c r="F156" s="1">
        <f t="shared" si="17"/>
        <v>-0.39400537680336445</v>
      </c>
    </row>
    <row r="157" spans="1:6" x14ac:dyDescent="0.25">
      <c r="A157" s="1">
        <f t="shared" si="18"/>
        <v>309.99999999999932</v>
      </c>
      <c r="B157" s="1">
        <f>B156+UCircle!$K$1</f>
        <v>5.41052068118241</v>
      </c>
      <c r="C157" s="1">
        <f t="shared" si="14"/>
        <v>0.64278760968653037</v>
      </c>
      <c r="D157" s="1">
        <f t="shared" si="15"/>
        <v>-0.76604444311898556</v>
      </c>
      <c r="E157" s="1">
        <f t="shared" si="16"/>
        <v>0.82139380484326519</v>
      </c>
      <c r="F157" s="1">
        <f t="shared" si="17"/>
        <v>-0.38302222155949278</v>
      </c>
    </row>
    <row r="158" spans="1:6" x14ac:dyDescent="0.25">
      <c r="A158" s="1">
        <f t="shared" si="18"/>
        <v>311.99999999999932</v>
      </c>
      <c r="B158" s="1">
        <f>B157+UCircle!$K$1</f>
        <v>5.4454272662222962</v>
      </c>
      <c r="C158" s="1">
        <f t="shared" si="14"/>
        <v>0.66913060635884924</v>
      </c>
      <c r="D158" s="1">
        <f t="shared" si="15"/>
        <v>-0.74314482547740235</v>
      </c>
      <c r="E158" s="1">
        <f t="shared" si="16"/>
        <v>0.83456530317942468</v>
      </c>
      <c r="F158" s="1">
        <f t="shared" si="17"/>
        <v>-0.37157241273870117</v>
      </c>
    </row>
    <row r="159" spans="1:6" x14ac:dyDescent="0.25">
      <c r="A159" s="1">
        <f t="shared" si="18"/>
        <v>313.99999999999932</v>
      </c>
      <c r="B159" s="1">
        <f>B158+UCircle!$K$1</f>
        <v>5.4803338512621824</v>
      </c>
      <c r="C159" s="1">
        <f t="shared" si="14"/>
        <v>0.69465837045898837</v>
      </c>
      <c r="D159" s="1">
        <f t="shared" si="15"/>
        <v>-0.71933980033865974</v>
      </c>
      <c r="E159" s="1">
        <f t="shared" si="16"/>
        <v>0.84732918522949419</v>
      </c>
      <c r="F159" s="1">
        <f t="shared" si="17"/>
        <v>-0.35966990016932987</v>
      </c>
    </row>
    <row r="160" spans="1:6" x14ac:dyDescent="0.25">
      <c r="A160" s="1">
        <f t="shared" si="18"/>
        <v>315.99999999999926</v>
      </c>
      <c r="B160" s="1">
        <f>B159+UCircle!$K$1</f>
        <v>5.5152404363020686</v>
      </c>
      <c r="C160" s="1">
        <f t="shared" si="14"/>
        <v>0.7193398003386422</v>
      </c>
      <c r="D160" s="1">
        <f t="shared" si="15"/>
        <v>-0.69465837045900658</v>
      </c>
      <c r="E160" s="1">
        <f t="shared" si="16"/>
        <v>0.8596699001693211</v>
      </c>
      <c r="F160" s="1">
        <f t="shared" si="17"/>
        <v>-0.34732918522950329</v>
      </c>
    </row>
    <row r="161" spans="1:6" x14ac:dyDescent="0.25">
      <c r="A161" s="1">
        <f t="shared" si="18"/>
        <v>317.99999999999926</v>
      </c>
      <c r="B161" s="1">
        <f>B160+UCircle!$K$1</f>
        <v>5.5501470213419548</v>
      </c>
      <c r="C161" s="1">
        <f t="shared" si="14"/>
        <v>0.74314482547738536</v>
      </c>
      <c r="D161" s="1">
        <f t="shared" si="15"/>
        <v>-0.66913060635886801</v>
      </c>
      <c r="E161" s="1">
        <f t="shared" si="16"/>
        <v>0.87157241273869268</v>
      </c>
      <c r="F161" s="1">
        <f t="shared" si="17"/>
        <v>-0.334565303179434</v>
      </c>
    </row>
    <row r="162" spans="1:6" x14ac:dyDescent="0.25">
      <c r="A162" s="1">
        <f t="shared" si="18"/>
        <v>319.9999999999992</v>
      </c>
      <c r="B162" s="1">
        <f>B161+UCircle!$K$1</f>
        <v>5.585053606381841</v>
      </c>
      <c r="C162" s="1">
        <f t="shared" ref="C162:C182" si="19">COS(B162)</f>
        <v>0.76604444311896924</v>
      </c>
      <c r="D162" s="1">
        <f t="shared" ref="D162:D182" si="20">SIN(B162)</f>
        <v>-0.6427876096865498</v>
      </c>
      <c r="E162" s="1">
        <f t="shared" si="16"/>
        <v>0.88302222155948462</v>
      </c>
      <c r="F162" s="1">
        <f t="shared" si="17"/>
        <v>-0.3213938048432749</v>
      </c>
    </row>
    <row r="163" spans="1:6" x14ac:dyDescent="0.25">
      <c r="A163" s="1">
        <f t="shared" si="18"/>
        <v>321.9999999999992</v>
      </c>
      <c r="B163" s="1">
        <f>B162+UCircle!$K$1</f>
        <v>5.6199601914217272</v>
      </c>
      <c r="C163" s="1">
        <f t="shared" si="19"/>
        <v>0.78801075360671335</v>
      </c>
      <c r="D163" s="1">
        <f t="shared" si="20"/>
        <v>-0.61566147532566939</v>
      </c>
      <c r="E163" s="1">
        <f t="shared" si="16"/>
        <v>0.89400537680335668</v>
      </c>
      <c r="F163" s="1">
        <f t="shared" si="17"/>
        <v>-0.3078307376628347</v>
      </c>
    </row>
    <row r="164" spans="1:6" x14ac:dyDescent="0.25">
      <c r="A164" s="1">
        <f t="shared" si="18"/>
        <v>323.9999999999992</v>
      </c>
      <c r="B164" s="1">
        <f>B163+UCircle!$K$1</f>
        <v>5.6548667764616134</v>
      </c>
      <c r="C164" s="1">
        <f t="shared" si="19"/>
        <v>0.8090169943749389</v>
      </c>
      <c r="D164" s="1">
        <f t="shared" si="20"/>
        <v>-0.58778525229248479</v>
      </c>
      <c r="E164" s="1">
        <f t="shared" si="16"/>
        <v>0.90450849718746951</v>
      </c>
      <c r="F164" s="1">
        <f t="shared" si="17"/>
        <v>-0.2938926261462424</v>
      </c>
    </row>
    <row r="165" spans="1:6" x14ac:dyDescent="0.25">
      <c r="A165" s="1">
        <f t="shared" si="18"/>
        <v>325.99999999999915</v>
      </c>
      <c r="B165" s="1">
        <f>B164+UCircle!$K$1</f>
        <v>5.6897733615014996</v>
      </c>
      <c r="C165" s="1">
        <f t="shared" si="19"/>
        <v>0.82903757255503341</v>
      </c>
      <c r="D165" s="1">
        <f t="shared" si="20"/>
        <v>-0.55919290347075912</v>
      </c>
      <c r="E165" s="1">
        <f t="shared" si="16"/>
        <v>0.9145187862775167</v>
      </c>
      <c r="F165" s="1">
        <f t="shared" si="17"/>
        <v>-0.27959645173537956</v>
      </c>
    </row>
    <row r="166" spans="1:6" x14ac:dyDescent="0.25">
      <c r="A166" s="1">
        <f t="shared" si="18"/>
        <v>327.99999999999915</v>
      </c>
      <c r="B166" s="1">
        <f>B165+UCircle!$K$1</f>
        <v>5.7246799465413858</v>
      </c>
      <c r="C166" s="1">
        <f t="shared" si="19"/>
        <v>0.84804809615641785</v>
      </c>
      <c r="D166" s="1">
        <f t="shared" si="20"/>
        <v>-0.52991926423321789</v>
      </c>
      <c r="E166" s="1">
        <f t="shared" si="16"/>
        <v>0.92402404807820893</v>
      </c>
      <c r="F166" s="1">
        <f t="shared" si="17"/>
        <v>-0.26495963211660895</v>
      </c>
    </row>
    <row r="167" spans="1:6" x14ac:dyDescent="0.25">
      <c r="A167" s="1">
        <f t="shared" si="18"/>
        <v>329.99999999999909</v>
      </c>
      <c r="B167" s="1">
        <f>B166+UCircle!$K$1</f>
        <v>5.759586531581272</v>
      </c>
      <c r="C167" s="1">
        <f t="shared" si="19"/>
        <v>0.86602540378443083</v>
      </c>
      <c r="D167" s="1">
        <f t="shared" si="20"/>
        <v>-0.50000000000001354</v>
      </c>
      <c r="E167" s="1">
        <f t="shared" si="16"/>
        <v>0.93301270189221541</v>
      </c>
      <c r="F167" s="1">
        <f t="shared" si="17"/>
        <v>-0.25000000000000677</v>
      </c>
    </row>
    <row r="168" spans="1:6" x14ac:dyDescent="0.25">
      <c r="A168" s="1">
        <f t="shared" si="18"/>
        <v>331.99999999999909</v>
      </c>
      <c r="B168" s="1">
        <f>B167+UCircle!$K$1</f>
        <v>5.7944931166211582</v>
      </c>
      <c r="C168" s="1">
        <f t="shared" si="19"/>
        <v>0.88294759285891944</v>
      </c>
      <c r="D168" s="1">
        <f t="shared" si="20"/>
        <v>-0.46947156278590491</v>
      </c>
      <c r="E168" s="1">
        <f t="shared" si="16"/>
        <v>0.94147379642945972</v>
      </c>
      <c r="F168" s="1">
        <f t="shared" si="17"/>
        <v>-0.23473578139295245</v>
      </c>
    </row>
    <row r="169" spans="1:6" x14ac:dyDescent="0.25">
      <c r="A169" s="1">
        <f t="shared" si="18"/>
        <v>333.99999999999909</v>
      </c>
      <c r="B169" s="1">
        <f>B168+UCircle!$K$1</f>
        <v>5.8293997016610444</v>
      </c>
      <c r="C169" s="1">
        <f t="shared" si="19"/>
        <v>0.89879404629915982</v>
      </c>
      <c r="D169" s="1">
        <f t="shared" si="20"/>
        <v>-0.43837114678909217</v>
      </c>
      <c r="E169" s="1">
        <f t="shared" si="16"/>
        <v>0.94939702314957986</v>
      </c>
      <c r="F169" s="1">
        <f t="shared" si="17"/>
        <v>-0.21918557339454608</v>
      </c>
    </row>
    <row r="170" spans="1:6" x14ac:dyDescent="0.25">
      <c r="A170" s="1">
        <f t="shared" si="18"/>
        <v>335.99999999999903</v>
      </c>
      <c r="B170" s="1">
        <f>B169+UCircle!$K$1</f>
        <v>5.8643062867009306</v>
      </c>
      <c r="C170" s="1">
        <f t="shared" si="19"/>
        <v>0.91354545764259409</v>
      </c>
      <c r="D170" s="1">
        <f t="shared" si="20"/>
        <v>-0.40673664307581558</v>
      </c>
      <c r="E170" s="1">
        <f t="shared" si="16"/>
        <v>0.95677272882129705</v>
      </c>
      <c r="F170" s="1">
        <f t="shared" si="17"/>
        <v>-0.20336832153790779</v>
      </c>
    </row>
    <row r="171" spans="1:6" x14ac:dyDescent="0.25">
      <c r="A171" s="1">
        <f t="shared" si="18"/>
        <v>337.99999999999903</v>
      </c>
      <c r="B171" s="1">
        <f>B170+UCircle!$K$1</f>
        <v>5.8992128717408168</v>
      </c>
      <c r="C171" s="1">
        <f t="shared" si="19"/>
        <v>0.92718385456678098</v>
      </c>
      <c r="D171" s="1">
        <f t="shared" si="20"/>
        <v>-0.374606593415928</v>
      </c>
      <c r="E171" s="1">
        <f t="shared" si="16"/>
        <v>0.96359192728339049</v>
      </c>
      <c r="F171" s="1">
        <f t="shared" si="17"/>
        <v>-0.187303296707964</v>
      </c>
    </row>
    <row r="172" spans="1:6" x14ac:dyDescent="0.25">
      <c r="A172" s="1">
        <f t="shared" si="18"/>
        <v>339.99999999999898</v>
      </c>
      <c r="B172" s="1">
        <f>B171+UCircle!$K$1</f>
        <v>5.934119456780703</v>
      </c>
      <c r="C172" s="1">
        <f t="shared" si="19"/>
        <v>0.93969262078590232</v>
      </c>
      <c r="D172" s="1">
        <f t="shared" si="20"/>
        <v>-0.34202014332568526</v>
      </c>
      <c r="E172" s="1">
        <f t="shared" si="16"/>
        <v>0.96984631039295111</v>
      </c>
      <c r="F172" s="1">
        <f t="shared" si="17"/>
        <v>-0.17101007166284263</v>
      </c>
    </row>
    <row r="173" spans="1:6" x14ac:dyDescent="0.25">
      <c r="A173" s="1">
        <f t="shared" si="18"/>
        <v>341.99999999999898</v>
      </c>
      <c r="B173" s="1">
        <f>B172+UCircle!$K$1</f>
        <v>5.9690260418205892</v>
      </c>
      <c r="C173" s="1">
        <f t="shared" si="19"/>
        <v>0.95105651629514798</v>
      </c>
      <c r="D173" s="1">
        <f t="shared" si="20"/>
        <v>-0.30901699437496455</v>
      </c>
      <c r="E173" s="1">
        <f t="shared" si="16"/>
        <v>0.97552825814757393</v>
      </c>
      <c r="F173" s="1">
        <f t="shared" si="17"/>
        <v>-0.15450849718748227</v>
      </c>
    </row>
    <row r="174" spans="1:6" x14ac:dyDescent="0.25">
      <c r="A174" s="1">
        <f t="shared" si="18"/>
        <v>343.99999999999898</v>
      </c>
      <c r="B174" s="1">
        <f>B173+UCircle!$K$1</f>
        <v>6.0039326268604754</v>
      </c>
      <c r="C174" s="1">
        <f t="shared" si="19"/>
        <v>0.96126169593831379</v>
      </c>
      <c r="D174" s="1">
        <f t="shared" si="20"/>
        <v>-0.27563735581701687</v>
      </c>
      <c r="E174" s="1">
        <f t="shared" si="16"/>
        <v>0.98063084796915689</v>
      </c>
      <c r="F174" s="1">
        <f t="shared" si="17"/>
        <v>-0.13781867790850844</v>
      </c>
    </row>
    <row r="175" spans="1:6" x14ac:dyDescent="0.25">
      <c r="A175" s="1">
        <f t="shared" si="18"/>
        <v>345.99999999999892</v>
      </c>
      <c r="B175" s="1">
        <f>B174+UCircle!$K$1</f>
        <v>6.0388392119003615</v>
      </c>
      <c r="C175" s="1">
        <f t="shared" si="19"/>
        <v>0.97029572627599192</v>
      </c>
      <c r="D175" s="1">
        <f t="shared" si="20"/>
        <v>-0.24192189559968597</v>
      </c>
      <c r="E175" s="1">
        <f t="shared" si="16"/>
        <v>0.98514786313799596</v>
      </c>
      <c r="F175" s="1">
        <f t="shared" si="17"/>
        <v>-0.12096094779984298</v>
      </c>
    </row>
    <row r="176" spans="1:6" x14ac:dyDescent="0.25">
      <c r="A176" s="1">
        <f t="shared" si="18"/>
        <v>347.99999999999892</v>
      </c>
      <c r="B176" s="1">
        <f>B175+UCircle!$K$1</f>
        <v>6.0737457969402477</v>
      </c>
      <c r="C176" s="1">
        <f t="shared" si="19"/>
        <v>0.97814760073380169</v>
      </c>
      <c r="D176" s="1">
        <f t="shared" si="20"/>
        <v>-0.20791169081777811</v>
      </c>
      <c r="E176" s="1">
        <f t="shared" si="16"/>
        <v>0.98907380036690085</v>
      </c>
      <c r="F176" s="1">
        <f t="shared" si="17"/>
        <v>-0.10395584540888905</v>
      </c>
    </row>
    <row r="177" spans="1:6" x14ac:dyDescent="0.25">
      <c r="A177" s="1">
        <f t="shared" si="18"/>
        <v>349.99999999999886</v>
      </c>
      <c r="B177" s="1">
        <f>B176+UCircle!$K$1</f>
        <v>6.1086523819801339</v>
      </c>
      <c r="C177" s="1">
        <f t="shared" si="19"/>
        <v>0.98480775301220469</v>
      </c>
      <c r="D177" s="1">
        <f t="shared" si="20"/>
        <v>-0.17364817766694962</v>
      </c>
      <c r="E177" s="1">
        <f t="shared" si="16"/>
        <v>0.99240387650610229</v>
      </c>
      <c r="F177" s="1">
        <f t="shared" si="17"/>
        <v>-8.6824088833474811E-2</v>
      </c>
    </row>
    <row r="178" spans="1:6" x14ac:dyDescent="0.25">
      <c r="A178" s="1">
        <f t="shared" si="18"/>
        <v>351.99999999999886</v>
      </c>
      <c r="B178" s="1">
        <f>B177+UCircle!$K$1</f>
        <v>6.1435589670200201</v>
      </c>
      <c r="C178" s="1">
        <f t="shared" si="19"/>
        <v>0.99026806874156759</v>
      </c>
      <c r="D178" s="1">
        <f t="shared" si="20"/>
        <v>-0.13917310096008523</v>
      </c>
      <c r="E178" s="1">
        <f t="shared" si="16"/>
        <v>0.99513403437078374</v>
      </c>
      <c r="F178" s="1">
        <f t="shared" si="17"/>
        <v>-6.9586550480042614E-2</v>
      </c>
    </row>
    <row r="179" spans="1:6" x14ac:dyDescent="0.25">
      <c r="A179" s="1">
        <f t="shared" si="18"/>
        <v>353.99999999999886</v>
      </c>
      <c r="B179" s="1">
        <f>B178+UCircle!$K$1</f>
        <v>6.1784655520599063</v>
      </c>
      <c r="C179" s="1">
        <f t="shared" si="19"/>
        <v>0.99452189536827118</v>
      </c>
      <c r="D179" s="1">
        <f t="shared" si="20"/>
        <v>-0.10452846326767373</v>
      </c>
      <c r="E179" s="1">
        <f t="shared" si="16"/>
        <v>0.99726094768413565</v>
      </c>
      <c r="F179" s="1">
        <f t="shared" si="17"/>
        <v>-5.2264231633836866E-2</v>
      </c>
    </row>
    <row r="180" spans="1:6" x14ac:dyDescent="0.25">
      <c r="A180" s="1">
        <f t="shared" si="18"/>
        <v>355.99999999999881</v>
      </c>
      <c r="B180" s="1">
        <f>B179+UCircle!$K$1</f>
        <v>6.2133721370997925</v>
      </c>
      <c r="C180" s="1">
        <f t="shared" si="19"/>
        <v>0.99756405025982275</v>
      </c>
      <c r="D180" s="1">
        <f t="shared" si="20"/>
        <v>-6.9756473744146022E-2</v>
      </c>
      <c r="E180" s="1">
        <f t="shared" si="16"/>
        <v>0.99878202512991132</v>
      </c>
      <c r="F180" s="1">
        <f t="shared" si="17"/>
        <v>-3.4878236872073011E-2</v>
      </c>
    </row>
    <row r="181" spans="1:6" x14ac:dyDescent="0.25">
      <c r="A181" s="1">
        <f t="shared" si="18"/>
        <v>357.99999999999881</v>
      </c>
      <c r="B181" s="1">
        <f>B180+UCircle!$K$1</f>
        <v>6.2482787221396787</v>
      </c>
      <c r="C181" s="1">
        <f t="shared" si="19"/>
        <v>0.99939082701909498</v>
      </c>
      <c r="D181" s="1">
        <f t="shared" si="20"/>
        <v>-3.4899496702522126E-2</v>
      </c>
      <c r="E181" s="1">
        <f t="shared" si="16"/>
        <v>0.99969541350954749</v>
      </c>
      <c r="F181" s="1">
        <f t="shared" si="17"/>
        <v>-1.7449748351261063E-2</v>
      </c>
    </row>
    <row r="182" spans="1:6" x14ac:dyDescent="0.25">
      <c r="A182" s="1">
        <f t="shared" si="18"/>
        <v>359.99999999999875</v>
      </c>
      <c r="B182" s="1">
        <f>B181+UCircle!$K$1</f>
        <v>6.2831853071795649</v>
      </c>
      <c r="C182" s="1">
        <f t="shared" si="19"/>
        <v>1</v>
      </c>
      <c r="D182" s="1">
        <f t="shared" si="20"/>
        <v>-2.156131176378473E-14</v>
      </c>
      <c r="E182" s="1">
        <f t="shared" si="16"/>
        <v>1</v>
      </c>
      <c r="F182" s="1">
        <f t="shared" si="17"/>
        <v>-1.0780655881892365E-14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pageSetUpPr fitToPage="1"/>
  </sheetPr>
  <dimension ref="A1:Y80"/>
  <sheetViews>
    <sheetView showGridLines="0" zoomScaleNormal="100" workbookViewId="0">
      <selection activeCell="V17" sqref="V17"/>
    </sheetView>
  </sheetViews>
  <sheetFormatPr defaultRowHeight="15" x14ac:dyDescent="0.25"/>
  <cols>
    <col min="1" max="1" width="2" style="1" customWidth="1"/>
    <col min="2" max="2" width="4" style="1" customWidth="1"/>
    <col min="15" max="15" width="13.7109375" bestFit="1" customWidth="1"/>
    <col min="16" max="16" width="10.140625" bestFit="1" customWidth="1"/>
    <col min="20" max="20" width="16.42578125" customWidth="1"/>
    <col min="21" max="21" width="14.5703125" customWidth="1"/>
    <col min="22" max="22" width="13.5703125" customWidth="1"/>
    <col min="23" max="23" width="8.7109375" customWidth="1"/>
    <col min="24" max="24" width="6.28515625" customWidth="1"/>
    <col min="25" max="25" width="11" customWidth="1"/>
    <col min="26" max="26" width="8.140625" customWidth="1"/>
    <col min="27" max="27" width="5.42578125" customWidth="1"/>
  </cols>
  <sheetData>
    <row r="1" spans="2:23" s="1" customFormat="1" ht="9" customHeight="1" thickBot="1" x14ac:dyDescent="0.3"/>
    <row r="2" spans="2:23" s="1" customFormat="1" x14ac:dyDescent="0.25">
      <c r="B2" s="31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24"/>
    </row>
    <row r="3" spans="2:23" ht="21" x14ac:dyDescent="0.35">
      <c r="B3" s="25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63">
        <f>H38</f>
        <v>1.3346867613617903</v>
      </c>
      <c r="R3" s="23"/>
      <c r="S3" s="23"/>
      <c r="T3" s="23"/>
      <c r="U3" s="23"/>
      <c r="V3" s="26"/>
      <c r="W3" s="1"/>
    </row>
    <row r="4" spans="2:23" ht="21" x14ac:dyDescent="0.35">
      <c r="B4" s="25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64"/>
      <c r="R4" s="23"/>
      <c r="S4" s="23"/>
      <c r="T4" s="23"/>
      <c r="U4" s="23"/>
      <c r="V4" s="26"/>
      <c r="W4" s="1"/>
    </row>
    <row r="5" spans="2:23" ht="21" x14ac:dyDescent="0.35">
      <c r="B5" s="25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63">
        <f>H39</f>
        <v>1.7782289204539736</v>
      </c>
      <c r="R5" s="23"/>
      <c r="S5" s="23"/>
      <c r="T5" s="23"/>
      <c r="U5" s="23"/>
      <c r="V5" s="26"/>
      <c r="W5" s="1"/>
    </row>
    <row r="6" spans="2:23" x14ac:dyDescent="0.25">
      <c r="B6" s="25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6"/>
      <c r="W6" s="1"/>
    </row>
    <row r="7" spans="2:23" x14ac:dyDescent="0.25">
      <c r="B7" s="25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6"/>
      <c r="W7" s="1"/>
    </row>
    <row r="8" spans="2:23" x14ac:dyDescent="0.25">
      <c r="B8" s="25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6"/>
      <c r="W8" s="1"/>
    </row>
    <row r="9" spans="2:23" x14ac:dyDescent="0.25">
      <c r="B9" s="25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6"/>
      <c r="W9" s="1"/>
    </row>
    <row r="10" spans="2:23" x14ac:dyDescent="0.25">
      <c r="B10" s="25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6"/>
      <c r="W10" s="1"/>
    </row>
    <row r="11" spans="2:23" x14ac:dyDescent="0.25">
      <c r="B11" s="25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6"/>
      <c r="W11" s="1"/>
    </row>
    <row r="12" spans="2:23" x14ac:dyDescent="0.25">
      <c r="B12" s="25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6"/>
      <c r="W12" s="1"/>
    </row>
    <row r="13" spans="2:23" ht="15.75" x14ac:dyDescent="0.25">
      <c r="B13" s="25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59"/>
      <c r="P13" s="66"/>
      <c r="Q13" s="23"/>
      <c r="R13" s="23"/>
      <c r="S13" s="23"/>
      <c r="T13" s="23"/>
      <c r="U13" s="23"/>
      <c r="V13" s="26"/>
      <c r="W13" s="1"/>
    </row>
    <row r="14" spans="2:23" x14ac:dyDescent="0.25">
      <c r="B14" s="25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6"/>
      <c r="W14" s="1"/>
    </row>
    <row r="15" spans="2:23" ht="21.75" x14ac:dyDescent="0.45">
      <c r="B15" s="25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46"/>
      <c r="V15" s="26"/>
      <c r="W15" s="1"/>
    </row>
    <row r="16" spans="2:23" ht="18.75" x14ac:dyDescent="0.3">
      <c r="B16" s="25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60" t="s">
        <v>156</v>
      </c>
      <c r="Q16" s="23"/>
      <c r="R16" s="23"/>
      <c r="S16" s="65"/>
      <c r="T16" s="65"/>
      <c r="U16" s="23"/>
      <c r="V16" s="26"/>
      <c r="W16" s="1"/>
    </row>
    <row r="17" spans="2:23" ht="18.75" x14ac:dyDescent="0.3">
      <c r="B17" s="25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65"/>
      <c r="P17" s="65"/>
      <c r="Q17" s="23"/>
      <c r="R17" s="23"/>
      <c r="S17" s="67" t="s">
        <v>155</v>
      </c>
      <c r="T17" s="68">
        <f>Working!B19/0.000000001</f>
        <v>1.5199999999999998</v>
      </c>
      <c r="U17" s="23"/>
      <c r="V17" s="26"/>
      <c r="W17" s="1"/>
    </row>
    <row r="18" spans="2:23" x14ac:dyDescent="0.25">
      <c r="B18" s="25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6"/>
      <c r="W18" s="1"/>
    </row>
    <row r="19" spans="2:23" x14ac:dyDescent="0.25">
      <c r="B19" s="25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6"/>
      <c r="W19" s="1"/>
    </row>
    <row r="20" spans="2:23" ht="21.75" x14ac:dyDescent="0.45">
      <c r="B20" s="25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37"/>
      <c r="N20" s="23"/>
      <c r="O20" s="23"/>
      <c r="P20" s="23"/>
      <c r="Q20" s="23"/>
      <c r="R20" s="23"/>
      <c r="S20" s="23"/>
      <c r="T20" s="23"/>
      <c r="U20" s="23"/>
      <c r="V20" s="26"/>
      <c r="W20" s="1"/>
    </row>
    <row r="21" spans="2:23" x14ac:dyDescent="0.25">
      <c r="B21" s="25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6"/>
      <c r="W21" s="1"/>
    </row>
    <row r="22" spans="2:23" x14ac:dyDescent="0.25">
      <c r="B22" s="25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6"/>
      <c r="W22" s="1"/>
    </row>
    <row r="23" spans="2:23" x14ac:dyDescent="0.25">
      <c r="B23" s="25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6"/>
      <c r="W23" s="1"/>
    </row>
    <row r="24" spans="2:23" x14ac:dyDescent="0.25">
      <c r="B24" s="25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6"/>
      <c r="W24" s="1"/>
    </row>
    <row r="25" spans="2:23" x14ac:dyDescent="0.25">
      <c r="B25" s="25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6"/>
      <c r="W25" s="1"/>
    </row>
    <row r="26" spans="2:23" x14ac:dyDescent="0.25">
      <c r="B26" s="25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6"/>
      <c r="W26" s="1"/>
    </row>
    <row r="27" spans="2:23" x14ac:dyDescent="0.25">
      <c r="B27" s="25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6"/>
      <c r="W27" s="1"/>
    </row>
    <row r="28" spans="2:23" x14ac:dyDescent="0.25">
      <c r="B28" s="25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6"/>
      <c r="W28" s="1"/>
    </row>
    <row r="29" spans="2:23" x14ac:dyDescent="0.25">
      <c r="B29" s="25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6"/>
      <c r="W29" s="1"/>
    </row>
    <row r="30" spans="2:23" x14ac:dyDescent="0.25">
      <c r="B30" s="25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6"/>
      <c r="W30" s="1"/>
    </row>
    <row r="31" spans="2:23" x14ac:dyDescent="0.25">
      <c r="B31" s="25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6"/>
      <c r="W31" s="1"/>
    </row>
    <row r="32" spans="2:23" x14ac:dyDescent="0.25">
      <c r="B32" s="25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6"/>
      <c r="W32" s="1"/>
    </row>
    <row r="33" spans="1:25" x14ac:dyDescent="0.25">
      <c r="B33" s="25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6"/>
      <c r="W33" s="1"/>
    </row>
    <row r="34" spans="1:25" x14ac:dyDescent="0.25">
      <c r="B34" s="25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6"/>
      <c r="W34" s="1"/>
    </row>
    <row r="35" spans="1:25" x14ac:dyDescent="0.25">
      <c r="A35" s="47"/>
      <c r="B35" s="56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23"/>
      <c r="N35" s="23"/>
      <c r="O35" s="23"/>
      <c r="P35" s="23"/>
      <c r="Q35" s="23"/>
      <c r="R35" s="23"/>
      <c r="S35" s="23"/>
      <c r="T35" s="23"/>
      <c r="U35" s="23"/>
      <c r="V35" s="26"/>
      <c r="W35" s="6"/>
    </row>
    <row r="36" spans="1:25" ht="15.75" thickBot="1" x14ac:dyDescent="0.3">
      <c r="A36" s="47"/>
      <c r="B36" s="57"/>
      <c r="C36" s="58"/>
      <c r="D36" s="58"/>
      <c r="E36" s="58"/>
      <c r="F36" s="62" t="s">
        <v>147</v>
      </c>
      <c r="G36" s="58"/>
      <c r="H36" s="58"/>
      <c r="I36" s="58"/>
      <c r="J36" s="58"/>
      <c r="K36" s="58"/>
      <c r="L36" s="58"/>
      <c r="M36" s="45"/>
      <c r="N36" s="27"/>
      <c r="O36" s="27"/>
      <c r="P36" s="27"/>
      <c r="Q36" s="27"/>
      <c r="R36" s="27"/>
      <c r="S36" s="27"/>
      <c r="T36" s="27"/>
      <c r="U36" s="27"/>
      <c r="V36" s="28"/>
      <c r="W36" s="6"/>
    </row>
    <row r="37" spans="1:25" x14ac:dyDescent="0.25">
      <c r="A37" s="47"/>
      <c r="B37" s="49"/>
      <c r="C37" s="51"/>
      <c r="D37" s="51" t="s">
        <v>0</v>
      </c>
      <c r="E37" s="51" t="s">
        <v>47</v>
      </c>
      <c r="F37" s="51" t="s">
        <v>148</v>
      </c>
      <c r="G37" s="51" t="s">
        <v>149</v>
      </c>
      <c r="H37" s="51"/>
      <c r="I37" s="51"/>
      <c r="J37" s="51"/>
      <c r="K37" s="49"/>
      <c r="L37" s="49"/>
      <c r="M37" s="50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2"/>
      <c r="Y37" s="22"/>
    </row>
    <row r="38" spans="1:25" x14ac:dyDescent="0.25">
      <c r="A38" s="47"/>
      <c r="B38" s="49"/>
      <c r="C38" s="51" t="s">
        <v>139</v>
      </c>
      <c r="D38" s="52">
        <f>Stub!G2</f>
        <v>0.56341123956622696</v>
      </c>
      <c r="E38" s="52">
        <f>Line!G2</f>
        <v>1.0320099065286299</v>
      </c>
      <c r="F38" s="52">
        <f>D38+E38</f>
        <v>1.5954211460948569</v>
      </c>
      <c r="G38" s="52">
        <f>Input!C202</f>
        <v>0.89719671508185417</v>
      </c>
      <c r="H38" s="53">
        <f>F39/G38</f>
        <v>1.3346867613617903</v>
      </c>
      <c r="I38" s="54" t="s">
        <v>152</v>
      </c>
      <c r="J38" s="51"/>
      <c r="K38" s="49"/>
      <c r="L38" s="49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2"/>
      <c r="Y38" s="22"/>
    </row>
    <row r="39" spans="1:25" x14ac:dyDescent="0.25">
      <c r="A39" s="47"/>
      <c r="B39" s="49"/>
      <c r="C39" s="51" t="s">
        <v>138</v>
      </c>
      <c r="D39" s="52">
        <f>Stub!M2</f>
        <v>0.83303762245972102</v>
      </c>
      <c r="E39" s="52">
        <f>Line!M2</f>
        <v>0.36443895549731598</v>
      </c>
      <c r="F39" s="52">
        <f>D39+E39</f>
        <v>1.1974765779570369</v>
      </c>
      <c r="G39" s="52">
        <f>Input!I202</f>
        <v>0.499252146944065</v>
      </c>
      <c r="H39" s="53">
        <f>F38/G38</f>
        <v>1.7782289204539736</v>
      </c>
      <c r="I39" s="54" t="s">
        <v>153</v>
      </c>
      <c r="J39" s="51"/>
      <c r="K39" s="49"/>
      <c r="L39" s="49"/>
      <c r="M39" s="21"/>
      <c r="N39" s="49"/>
      <c r="O39" s="74"/>
      <c r="P39" s="49"/>
      <c r="Q39" s="49"/>
      <c r="R39" s="21"/>
      <c r="S39" s="21"/>
      <c r="T39" s="21"/>
      <c r="U39" s="21"/>
      <c r="V39" s="21"/>
      <c r="W39" s="21"/>
      <c r="X39" s="22"/>
      <c r="Y39" s="22"/>
    </row>
    <row r="40" spans="1:25" x14ac:dyDescent="0.25">
      <c r="A40" s="47"/>
      <c r="B40" s="49"/>
      <c r="C40" s="51" t="s">
        <v>140</v>
      </c>
      <c r="D40" s="52">
        <f>SUM(D38:D39)</f>
        <v>1.3964488620259479</v>
      </c>
      <c r="E40" s="52">
        <f>E38+E39</f>
        <v>1.3964488620259459</v>
      </c>
      <c r="F40" s="52">
        <f>SUM(F38:F39)</f>
        <v>2.792897724051894</v>
      </c>
      <c r="G40" s="52">
        <f>SUM(G38:G39)</f>
        <v>1.3964488620259192</v>
      </c>
      <c r="H40" s="51"/>
      <c r="I40" s="51"/>
      <c r="J40" s="51"/>
      <c r="K40" s="49"/>
      <c r="L40" s="49"/>
      <c r="M40" s="21"/>
      <c r="N40" s="49">
        <v>0</v>
      </c>
      <c r="O40" s="49">
        <v>3</v>
      </c>
      <c r="P40" s="49"/>
      <c r="Q40" s="49"/>
      <c r="R40" s="21"/>
      <c r="S40" s="21"/>
      <c r="T40" s="21"/>
      <c r="U40" s="21"/>
      <c r="V40" s="21"/>
      <c r="W40" s="21"/>
      <c r="X40" s="22"/>
      <c r="Y40" s="22"/>
    </row>
    <row r="41" spans="1:25" x14ac:dyDescent="0.25">
      <c r="A41" s="47"/>
      <c r="B41" s="49"/>
      <c r="C41" s="51" t="s">
        <v>141</v>
      </c>
      <c r="D41" s="55">
        <f>+D40/E40</f>
        <v>1.0000000000000013</v>
      </c>
      <c r="E41" s="54" t="s">
        <v>150</v>
      </c>
      <c r="F41" s="55"/>
      <c r="G41" s="55" t="s">
        <v>154</v>
      </c>
      <c r="H41" s="51"/>
      <c r="I41" s="51"/>
      <c r="J41" s="51"/>
      <c r="K41" s="49"/>
      <c r="L41" s="49"/>
      <c r="M41" s="21"/>
      <c r="N41" s="49">
        <v>0</v>
      </c>
      <c r="O41" s="49">
        <v>-3</v>
      </c>
      <c r="P41" s="49"/>
      <c r="Q41" s="49"/>
      <c r="R41" s="21"/>
      <c r="S41" s="21"/>
      <c r="T41" s="21"/>
      <c r="U41" s="21"/>
      <c r="V41" s="21"/>
      <c r="W41" s="21"/>
      <c r="X41" s="22"/>
      <c r="Y41" s="22"/>
    </row>
    <row r="42" spans="1:25" x14ac:dyDescent="0.25">
      <c r="A42" s="47"/>
      <c r="B42" s="49"/>
      <c r="C42" s="51" t="s">
        <v>141</v>
      </c>
      <c r="D42" s="55">
        <f>+E40/G40</f>
        <v>1.0000000000000191</v>
      </c>
      <c r="E42" s="54" t="s">
        <v>151</v>
      </c>
      <c r="F42" s="55"/>
      <c r="G42" s="55" t="s">
        <v>154</v>
      </c>
      <c r="H42" s="51"/>
      <c r="I42" s="51"/>
      <c r="J42" s="51"/>
      <c r="K42" s="49"/>
      <c r="L42" s="49"/>
      <c r="M42" s="21"/>
      <c r="N42" s="49"/>
      <c r="O42" s="49"/>
      <c r="P42" s="49"/>
      <c r="Q42" s="49"/>
      <c r="R42" s="21"/>
      <c r="S42" s="21"/>
      <c r="T42" s="21"/>
      <c r="U42" s="21"/>
      <c r="V42" s="21"/>
      <c r="W42" s="21"/>
      <c r="X42" s="22"/>
      <c r="Y42" s="22"/>
    </row>
    <row r="43" spans="1:25" x14ac:dyDescent="0.25">
      <c r="A43" s="47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2"/>
      <c r="Y43" s="22"/>
    </row>
    <row r="44" spans="1:25" x14ac:dyDescent="0.25">
      <c r="A44" s="22"/>
      <c r="B44" s="21"/>
      <c r="C44" s="50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2"/>
      <c r="Y44" s="22"/>
    </row>
    <row r="45" spans="1:25" x14ac:dyDescent="0.25">
      <c r="A45" s="22"/>
      <c r="B45" s="21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2"/>
      <c r="Y45" s="22"/>
    </row>
    <row r="46" spans="1:25" x14ac:dyDescent="0.25">
      <c r="A46" s="22"/>
      <c r="B46" s="21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2"/>
      <c r="Y46" s="22"/>
    </row>
    <row r="47" spans="1:25" x14ac:dyDescent="0.25">
      <c r="A47" s="22"/>
      <c r="B47" s="21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2"/>
      <c r="Y47" s="22"/>
    </row>
    <row r="48" spans="1:25" x14ac:dyDescent="0.25">
      <c r="A48" s="22"/>
      <c r="B48" s="22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</row>
    <row r="49" spans="1:25" x14ac:dyDescent="0.25">
      <c r="A49" s="22"/>
      <c r="B49" s="22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</row>
    <row r="50" spans="1:25" x14ac:dyDescent="0.25">
      <c r="A50" s="22"/>
      <c r="B50" s="22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</row>
    <row r="51" spans="1:25" x14ac:dyDescent="0.25">
      <c r="A51" s="22"/>
      <c r="B51" s="22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</row>
    <row r="52" spans="1:25" x14ac:dyDescent="0.25">
      <c r="A52" s="22"/>
      <c r="B52" s="22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</row>
    <row r="53" spans="1:25" x14ac:dyDescent="0.25">
      <c r="A53" s="22"/>
      <c r="B53" s="22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</row>
    <row r="54" spans="1:25" x14ac:dyDescent="0.25">
      <c r="A54" s="22"/>
      <c r="B54" s="22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</row>
    <row r="55" spans="1:25" x14ac:dyDescent="0.25">
      <c r="A55" s="22"/>
      <c r="B55" s="22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</row>
    <row r="56" spans="1:25" x14ac:dyDescent="0.25">
      <c r="A56" s="22"/>
      <c r="B56" s="22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</row>
    <row r="57" spans="1:25" x14ac:dyDescent="0.25"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</row>
    <row r="58" spans="1:25" x14ac:dyDescent="0.25"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</row>
    <row r="59" spans="1:25" x14ac:dyDescent="0.25"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</row>
    <row r="60" spans="1:25" x14ac:dyDescent="0.25"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</row>
    <row r="61" spans="1:25" x14ac:dyDescent="0.25"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</row>
    <row r="62" spans="1:25" x14ac:dyDescent="0.25"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</row>
    <row r="63" spans="1:25" x14ac:dyDescent="0.25"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</row>
    <row r="64" spans="1:25" x14ac:dyDescent="0.25"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</row>
    <row r="65" spans="3:13" x14ac:dyDescent="0.25"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</row>
    <row r="66" spans="3:13" x14ac:dyDescent="0.25"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</row>
    <row r="67" spans="3:13" x14ac:dyDescent="0.25"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</row>
    <row r="68" spans="3:13" x14ac:dyDescent="0.25"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</row>
    <row r="69" spans="3:13" x14ac:dyDescent="0.25"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</row>
    <row r="70" spans="3:13" x14ac:dyDescent="0.25"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</row>
    <row r="71" spans="3:13" x14ac:dyDescent="0.25"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</row>
    <row r="72" spans="3:13" x14ac:dyDescent="0.25"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</row>
    <row r="73" spans="3:13" x14ac:dyDescent="0.25"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</row>
    <row r="74" spans="3:13" x14ac:dyDescent="0.25"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</row>
    <row r="75" spans="3:13" x14ac:dyDescent="0.25"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</row>
    <row r="76" spans="3:13" x14ac:dyDescent="0.25"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</row>
    <row r="77" spans="3:13" x14ac:dyDescent="0.25"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</row>
    <row r="78" spans="3:13" x14ac:dyDescent="0.25"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</row>
    <row r="79" spans="3:13" x14ac:dyDescent="0.25"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</row>
    <row r="80" spans="3:13" x14ac:dyDescent="0.25"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</row>
  </sheetData>
  <sheetProtection selectLockedCells="1"/>
  <pageMargins left="0.7" right="0.7" top="0.75" bottom="0.75" header="0.3" footer="0.3"/>
  <pageSetup paperSize="9" scale="60" orientation="landscape" r:id="rId1"/>
  <drawing r:id="rId2"/>
  <legacyDrawing r:id="rId3"/>
  <oleObjects>
    <mc:AlternateContent xmlns:mc="http://schemas.openxmlformats.org/markup-compatibility/2006">
      <mc:Choice Requires="x14">
        <oleObject progId="Equation.DSMT4" shapeId="33796" r:id="rId4">
          <objectPr defaultSize="0" autoPict="0" r:id="rId5">
            <anchor moveWithCells="1" sizeWithCells="1">
              <from>
                <xdr:col>14</xdr:col>
                <xdr:colOff>895350</xdr:colOff>
                <xdr:row>1</xdr:row>
                <xdr:rowOff>133350</xdr:rowOff>
              </from>
              <to>
                <xdr:col>16</xdr:col>
                <xdr:colOff>304800</xdr:colOff>
                <xdr:row>3</xdr:row>
                <xdr:rowOff>114300</xdr:rowOff>
              </to>
            </anchor>
          </objectPr>
        </oleObject>
      </mc:Choice>
      <mc:Fallback>
        <oleObject progId="Equation.DSMT4" shapeId="33796" r:id="rId4"/>
      </mc:Fallback>
    </mc:AlternateContent>
    <mc:AlternateContent xmlns:mc="http://schemas.openxmlformats.org/markup-compatibility/2006">
      <mc:Choice Requires="x14">
        <oleObject progId="Equation.DSMT4" shapeId="33799" r:id="rId6">
          <objectPr defaultSize="0" autoPict="0" r:id="rId7">
            <anchor moveWithCells="1" sizeWithCells="1">
              <from>
                <xdr:col>14</xdr:col>
                <xdr:colOff>123825</xdr:colOff>
                <xdr:row>3</xdr:row>
                <xdr:rowOff>200025</xdr:rowOff>
              </from>
              <to>
                <xdr:col>16</xdr:col>
                <xdr:colOff>304800</xdr:colOff>
                <xdr:row>5</xdr:row>
                <xdr:rowOff>104775</xdr:rowOff>
              </to>
            </anchor>
          </objectPr>
        </oleObject>
      </mc:Choice>
      <mc:Fallback>
        <oleObject progId="Equation.DSMT4" shapeId="33799" r:id="rId6"/>
      </mc:Fallback>
    </mc:AlternateContent>
    <mc:AlternateContent xmlns:mc="http://schemas.openxmlformats.org/markup-compatibility/2006">
      <mc:Choice Requires="x14">
        <oleObject progId="Equation.DSMT4" shapeId="33801" r:id="rId8">
          <objectPr defaultSize="0" autoPict="0" r:id="rId9">
            <anchor moveWithCells="1" sizeWithCells="1">
              <from>
                <xdr:col>17</xdr:col>
                <xdr:colOff>28575</xdr:colOff>
                <xdr:row>3</xdr:row>
                <xdr:rowOff>180975</xdr:rowOff>
              </from>
              <to>
                <xdr:col>17</xdr:col>
                <xdr:colOff>371475</xdr:colOff>
                <xdr:row>5</xdr:row>
                <xdr:rowOff>85725</xdr:rowOff>
              </to>
            </anchor>
          </objectPr>
        </oleObject>
      </mc:Choice>
      <mc:Fallback>
        <oleObject progId="Equation.DSMT4" shapeId="33801" r:id="rId8"/>
      </mc:Fallback>
    </mc:AlternateContent>
    <mc:AlternateContent xmlns:mc="http://schemas.openxmlformats.org/markup-compatibility/2006">
      <mc:Choice Requires="x14">
        <oleObject progId="Equation.DSMT4" shapeId="33802" r:id="rId10">
          <objectPr defaultSize="0" autoPict="0" r:id="rId9">
            <anchor moveWithCells="1" sizeWithCells="1">
              <from>
                <xdr:col>16</xdr:col>
                <xdr:colOff>600075</xdr:colOff>
                <xdr:row>1</xdr:row>
                <xdr:rowOff>123825</xdr:rowOff>
              </from>
              <to>
                <xdr:col>17</xdr:col>
                <xdr:colOff>333375</xdr:colOff>
                <xdr:row>3</xdr:row>
                <xdr:rowOff>104775</xdr:rowOff>
              </to>
            </anchor>
          </objectPr>
        </oleObject>
      </mc:Choice>
      <mc:Fallback>
        <oleObject progId="Equation.DSMT4" shapeId="33802" r:id="rId10"/>
      </mc:Fallback>
    </mc:AlternateContent>
  </oleObjects>
  <controls>
    <mc:AlternateContent xmlns:mc="http://schemas.openxmlformats.org/markup-compatibility/2006">
      <mc:Choice Requires="x14">
        <control shapeId="33793" r:id="rId11" name="SpinButton1">
          <controlPr defaultSize="0" autoFill="0" autoLine="0" autoPict="0" linkedCell="Working!C19" r:id="rId12">
            <anchor>
              <from>
                <xdr:col>15</xdr:col>
                <xdr:colOff>9525</xdr:colOff>
                <xdr:row>16</xdr:row>
                <xdr:rowOff>19050</xdr:rowOff>
              </from>
              <to>
                <xdr:col>17</xdr:col>
                <xdr:colOff>371475</xdr:colOff>
                <xdr:row>17</xdr:row>
                <xdr:rowOff>76200</xdr:rowOff>
              </to>
            </anchor>
          </controlPr>
        </control>
      </mc:Choice>
      <mc:Fallback>
        <control shapeId="33793" r:id="rId11" name="SpinButton1"/>
      </mc:Fallback>
    </mc:AlternateContent>
    <mc:AlternateContent xmlns:mc="http://schemas.openxmlformats.org/markup-compatibility/2006">
      <mc:Choice Requires="x14">
        <control shapeId="33795" r:id="rId13" name="ToggleButton1">
          <controlPr defaultSize="0" autoFill="0" autoLine="0" autoPict="0" linkedCell="Working!C19" r:id="rId14">
            <anchor>
              <from>
                <xdr:col>14</xdr:col>
                <xdr:colOff>85725</xdr:colOff>
                <xdr:row>16</xdr:row>
                <xdr:rowOff>19050</xdr:rowOff>
              </from>
              <to>
                <xdr:col>14</xdr:col>
                <xdr:colOff>847725</xdr:colOff>
                <xdr:row>17</xdr:row>
                <xdr:rowOff>85725</xdr:rowOff>
              </to>
            </anchor>
          </controlPr>
        </control>
      </mc:Choice>
      <mc:Fallback>
        <control shapeId="33795" r:id="rId13" name="ToggleButton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82"/>
  <sheetViews>
    <sheetView workbookViewId="0">
      <selection activeCell="J6" sqref="J6"/>
    </sheetView>
  </sheetViews>
  <sheetFormatPr defaultRowHeight="15" x14ac:dyDescent="0.25"/>
  <cols>
    <col min="1" max="3" width="9.140625" style="1"/>
    <col min="4" max="4" width="12" style="1" bestFit="1" customWidth="1"/>
    <col min="5" max="10" width="9.140625" style="1"/>
    <col min="11" max="11" width="14.140625" style="1" customWidth="1"/>
    <col min="12" max="16384" width="9.140625" style="1"/>
  </cols>
  <sheetData>
    <row r="1" spans="1:14" x14ac:dyDescent="0.25">
      <c r="A1" s="1" t="s">
        <v>108</v>
      </c>
      <c r="B1" s="1" t="s">
        <v>109</v>
      </c>
      <c r="C1" s="1" t="s">
        <v>18</v>
      </c>
      <c r="D1" s="1" t="s">
        <v>70</v>
      </c>
      <c r="I1" s="1" t="s">
        <v>186</v>
      </c>
      <c r="J1" s="1">
        <f>IF(I5&lt;0,I5,-PI()+I5)</f>
        <v>-1.1598420143391286</v>
      </c>
      <c r="K1" s="1">
        <f>(I3-H3)/180</f>
        <v>-5.8880111907729359E-3</v>
      </c>
      <c r="L1" s="1">
        <v>1.1000000000000001</v>
      </c>
      <c r="M1" s="1">
        <v>0.1</v>
      </c>
      <c r="N1" s="1" t="s">
        <v>198</v>
      </c>
    </row>
    <row r="2" spans="1:14" x14ac:dyDescent="0.25">
      <c r="A2" s="1">
        <f>DEGREES(B2)</f>
        <v>0</v>
      </c>
      <c r="B2" s="1">
        <f>H3</f>
        <v>0</v>
      </c>
      <c r="C2" s="1">
        <f>$L$1*COS(B2)</f>
        <v>1.1000000000000001</v>
      </c>
      <c r="D2" s="1">
        <f>$L$1*SIN(B2)</f>
        <v>0</v>
      </c>
      <c r="H2" s="1" t="s">
        <v>190</v>
      </c>
      <c r="I2" s="1" t="s">
        <v>191</v>
      </c>
    </row>
    <row r="3" spans="1:14" x14ac:dyDescent="0.25">
      <c r="A3" s="1">
        <f>DEGREES(B3)</f>
        <v>-0.33735819095708741</v>
      </c>
      <c r="B3" s="1">
        <f>B2+$K$1</f>
        <v>-5.8880111907729359E-3</v>
      </c>
      <c r="C3" s="1">
        <f t="shared" ref="C3:C66" si="0">$L$1*COS(B3)</f>
        <v>1.0999809322834075</v>
      </c>
      <c r="D3" s="1">
        <f t="shared" ref="D3:D66" si="1">$L$1*SIN(B3)</f>
        <v>-6.4767748861640885E-3</v>
      </c>
      <c r="H3" s="1">
        <f>IF(NOT(Working!$A$12),0,PI())</f>
        <v>0</v>
      </c>
      <c r="I3" s="1">
        <f>$H$3+$J$1+M1</f>
        <v>-1.0598420143391285</v>
      </c>
    </row>
    <row r="4" spans="1:14" x14ac:dyDescent="0.25">
      <c r="A4" s="1">
        <f t="shared" ref="A4:A67" si="2">DEGREES(B4)</f>
        <v>-0.67471638191417482</v>
      </c>
      <c r="B4" s="1">
        <f t="shared" ref="B4:B67" si="3">B3+$K$1</f>
        <v>-1.1776022381545872E-2</v>
      </c>
      <c r="C4" s="1">
        <f t="shared" si="0"/>
        <v>1.09992372979468</v>
      </c>
      <c r="D4" s="1">
        <f t="shared" si="1"/>
        <v>-1.2953325231768245E-2</v>
      </c>
    </row>
    <row r="5" spans="1:14" x14ac:dyDescent="0.25">
      <c r="A5" s="1">
        <f t="shared" si="2"/>
        <v>-1.0120745728712621</v>
      </c>
      <c r="B5" s="1">
        <f t="shared" si="3"/>
        <v>-1.7664033572318806E-2</v>
      </c>
      <c r="C5" s="1">
        <f t="shared" si="0"/>
        <v>1.0998283945169467</v>
      </c>
      <c r="D5" s="1">
        <f t="shared" si="1"/>
        <v>-1.9429426504037031E-2</v>
      </c>
      <c r="H5" s="1" t="s">
        <v>199</v>
      </c>
      <c r="I5" s="1">
        <f>Smith!D15</f>
        <v>-1.1598420143391286</v>
      </c>
      <c r="J5" s="1">
        <f>DEGREES(I5)</f>
        <v>-66.45405232358398</v>
      </c>
    </row>
    <row r="6" spans="1:14" x14ac:dyDescent="0.25">
      <c r="A6" s="1">
        <f t="shared" si="2"/>
        <v>-1.3494327638283496</v>
      </c>
      <c r="B6" s="1">
        <f t="shared" si="3"/>
        <v>-2.3552044763091744E-2</v>
      </c>
      <c r="C6" s="1">
        <f t="shared" si="0"/>
        <v>1.0996949297553456</v>
      </c>
      <c r="D6" s="1">
        <f t="shared" si="1"/>
        <v>-2.5904854185763753E-2</v>
      </c>
    </row>
    <row r="7" spans="1:14" x14ac:dyDescent="0.25">
      <c r="A7" s="1">
        <f t="shared" si="2"/>
        <v>-1.6867909547854372</v>
      </c>
      <c r="B7" s="1">
        <f t="shared" si="3"/>
        <v>-2.9440055953864681E-2</v>
      </c>
      <c r="C7" s="1">
        <f t="shared" si="0"/>
        <v>1.0995233401369102</v>
      </c>
      <c r="D7" s="1">
        <f t="shared" si="1"/>
        <v>-3.2379383783094129E-2</v>
      </c>
    </row>
    <row r="8" spans="1:14" x14ac:dyDescent="0.25">
      <c r="A8" s="1">
        <f t="shared" si="2"/>
        <v>-2.0241491457425247</v>
      </c>
      <c r="B8" s="1">
        <f t="shared" si="3"/>
        <v>-3.5328067144637619E-2</v>
      </c>
      <c r="C8" s="1">
        <f t="shared" si="0"/>
        <v>1.0993136316104077</v>
      </c>
      <c r="D8" s="1">
        <f t="shared" si="1"/>
        <v>-3.8852790833309198E-2</v>
      </c>
    </row>
    <row r="9" spans="1:14" x14ac:dyDescent="0.25">
      <c r="A9" s="1">
        <f t="shared" si="2"/>
        <v>-2.3615073366996122</v>
      </c>
      <c r="B9" s="1">
        <f t="shared" si="3"/>
        <v>-4.1216078335410557E-2</v>
      </c>
      <c r="C9" s="1">
        <f t="shared" si="0"/>
        <v>1.0990658114461347</v>
      </c>
      <c r="D9" s="1">
        <f t="shared" si="1"/>
        <v>-4.5324850912607094E-2</v>
      </c>
    </row>
    <row r="10" spans="1:14" x14ac:dyDescent="0.25">
      <c r="A10" s="1">
        <f t="shared" si="2"/>
        <v>-2.6988655276566997</v>
      </c>
      <c r="B10" s="1">
        <f t="shared" si="3"/>
        <v>-4.7104089526183494E-2</v>
      </c>
      <c r="C10" s="1">
        <f t="shared" si="0"/>
        <v>1.0987798882356625</v>
      </c>
      <c r="D10" s="1">
        <f t="shared" si="1"/>
        <v>-5.1795339643883526E-2</v>
      </c>
    </row>
    <row r="11" spans="1:14" x14ac:dyDescent="0.25">
      <c r="A11" s="1">
        <f t="shared" si="2"/>
        <v>-3.0362237186137873</v>
      </c>
      <c r="B11" s="1">
        <f t="shared" si="3"/>
        <v>-5.2992100716956432E-2</v>
      </c>
      <c r="C11" s="1">
        <f t="shared" si="0"/>
        <v>1.098455871891542</v>
      </c>
      <c r="D11" s="1">
        <f t="shared" si="1"/>
        <v>-5.8264032704510596E-2</v>
      </c>
    </row>
    <row r="12" spans="1:14" x14ac:dyDescent="0.25">
      <c r="A12" s="1">
        <f t="shared" si="2"/>
        <v>-3.3735819095708748</v>
      </c>
      <c r="B12" s="1">
        <f t="shared" si="3"/>
        <v>-5.888011190772937E-2</v>
      </c>
      <c r="C12" s="1">
        <f t="shared" si="0"/>
        <v>1.0980937736469585</v>
      </c>
      <c r="D12" s="1">
        <f t="shared" si="1"/>
        <v>-6.4730705834113736E-2</v>
      </c>
    </row>
    <row r="13" spans="1:14" x14ac:dyDescent="0.25">
      <c r="A13" s="1">
        <f t="shared" si="2"/>
        <v>-3.7109401005279623</v>
      </c>
      <c r="B13" s="1">
        <f t="shared" si="3"/>
        <v>-6.47681230985023E-2</v>
      </c>
      <c r="C13" s="1">
        <f t="shared" si="0"/>
        <v>1.0976936060553419</v>
      </c>
      <c r="D13" s="1">
        <f t="shared" si="1"/>
        <v>-7.1195134842346547E-2</v>
      </c>
    </row>
    <row r="14" spans="1:14" x14ac:dyDescent="0.25">
      <c r="A14" s="1">
        <f t="shared" si="2"/>
        <v>-4.0482982914850494</v>
      </c>
      <c r="B14" s="1">
        <f t="shared" si="3"/>
        <v>-7.0656134289275238E-2</v>
      </c>
      <c r="C14" s="1">
        <f t="shared" si="0"/>
        <v>1.097255382989933</v>
      </c>
      <c r="D14" s="1">
        <f t="shared" si="1"/>
        <v>-7.7657095616663077E-2</v>
      </c>
    </row>
    <row r="15" spans="1:14" x14ac:dyDescent="0.25">
      <c r="A15" s="1">
        <f t="shared" si="2"/>
        <v>-4.3856564824421369</v>
      </c>
      <c r="B15" s="1">
        <f t="shared" si="3"/>
        <v>-7.6544145480048176E-2</v>
      </c>
      <c r="C15" s="1">
        <f t="shared" si="0"/>
        <v>1.0967791196433012</v>
      </c>
      <c r="D15" s="1">
        <f t="shared" si="1"/>
        <v>-8.4116364130087565E-2</v>
      </c>
    </row>
    <row r="16" spans="1:14" x14ac:dyDescent="0.25">
      <c r="A16" s="1">
        <f t="shared" si="2"/>
        <v>-4.7230146733992244</v>
      </c>
      <c r="B16" s="1">
        <f t="shared" si="3"/>
        <v>-8.2432156670821113E-2</v>
      </c>
      <c r="C16" s="1">
        <f t="shared" si="0"/>
        <v>1.0962648325268181</v>
      </c>
      <c r="D16" s="1">
        <f t="shared" si="1"/>
        <v>-9.0572716448981072E-2</v>
      </c>
    </row>
    <row r="17" spans="1:4" x14ac:dyDescent="0.25">
      <c r="A17" s="1">
        <f t="shared" si="2"/>
        <v>-5.060372864356312</v>
      </c>
      <c r="B17" s="1">
        <f t="shared" si="3"/>
        <v>-8.8320167861594051E-2</v>
      </c>
      <c r="C17" s="1">
        <f t="shared" si="0"/>
        <v>1.0957125394700857</v>
      </c>
      <c r="D17" s="1">
        <f t="shared" si="1"/>
        <v>-9.702592874080497E-2</v>
      </c>
    </row>
    <row r="18" spans="1:4" x14ac:dyDescent="0.25">
      <c r="A18" s="1">
        <f t="shared" si="2"/>
        <v>-5.3977310553133995</v>
      </c>
      <c r="B18" s="1">
        <f t="shared" si="3"/>
        <v>-9.4208179052366989E-2</v>
      </c>
      <c r="C18" s="1">
        <f t="shared" si="0"/>
        <v>1.0951222596203178</v>
      </c>
      <c r="D18" s="1">
        <f t="shared" si="1"/>
        <v>-0.10347577728188095</v>
      </c>
    </row>
    <row r="19" spans="1:4" x14ac:dyDescent="0.25">
      <c r="A19" s="1">
        <f t="shared" si="2"/>
        <v>-5.735089246270487</v>
      </c>
      <c r="B19" s="1">
        <f t="shared" si="3"/>
        <v>-0.10009619024313993</v>
      </c>
      <c r="C19" s="1">
        <f t="shared" si="0"/>
        <v>1.0944940134416756</v>
      </c>
      <c r="D19" s="1">
        <f t="shared" si="1"/>
        <v>-0.10992203846514706</v>
      </c>
    </row>
    <row r="20" spans="1:4" x14ac:dyDescent="0.25">
      <c r="A20" s="1">
        <f t="shared" si="2"/>
        <v>-6.0724474372275745</v>
      </c>
      <c r="B20" s="1">
        <f t="shared" si="3"/>
        <v>-0.10598420143391286</v>
      </c>
      <c r="C20" s="1">
        <f t="shared" si="0"/>
        <v>1.0938278227145595</v>
      </c>
      <c r="D20" s="1">
        <f t="shared" si="1"/>
        <v>-0.11636448880791</v>
      </c>
    </row>
    <row r="21" spans="1:4" x14ac:dyDescent="0.25">
      <c r="A21" s="1">
        <f t="shared" si="2"/>
        <v>-6.409805628184662</v>
      </c>
      <c r="B21" s="1">
        <f t="shared" si="3"/>
        <v>-0.1118722126246858</v>
      </c>
      <c r="C21" s="1">
        <f t="shared" si="0"/>
        <v>1.0931237105348532</v>
      </c>
      <c r="D21" s="1">
        <f t="shared" si="1"/>
        <v>-0.1228029049595929</v>
      </c>
    </row>
    <row r="22" spans="1:4" x14ac:dyDescent="0.25">
      <c r="A22" s="1">
        <f t="shared" si="2"/>
        <v>-6.7471638191417496</v>
      </c>
      <c r="B22" s="1">
        <f t="shared" si="3"/>
        <v>-0.11776022381545874</v>
      </c>
      <c r="C22" s="1">
        <f t="shared" si="0"/>
        <v>1.0923817013131227</v>
      </c>
      <c r="D22" s="1">
        <f t="shared" si="1"/>
        <v>-0.12923706370947846</v>
      </c>
    </row>
    <row r="23" spans="1:4" x14ac:dyDescent="0.25">
      <c r="A23" s="1">
        <f t="shared" si="2"/>
        <v>-7.0845220100988371</v>
      </c>
      <c r="B23" s="1">
        <f t="shared" si="3"/>
        <v>-0.12364823500623168</v>
      </c>
      <c r="C23" s="1">
        <f t="shared" si="0"/>
        <v>1.091601820773771</v>
      </c>
      <c r="D23" s="1">
        <f t="shared" si="1"/>
        <v>-0.1356667419944475</v>
      </c>
    </row>
    <row r="24" spans="1:4" x14ac:dyDescent="0.25">
      <c r="A24" s="1">
        <f t="shared" si="2"/>
        <v>-7.4218802010559246</v>
      </c>
      <c r="B24" s="1">
        <f t="shared" si="3"/>
        <v>-0.1295362461970046</v>
      </c>
      <c r="C24" s="1">
        <f t="shared" si="0"/>
        <v>1.0907840959541457</v>
      </c>
      <c r="D24" s="1">
        <f t="shared" si="1"/>
        <v>-0.14209171690671218</v>
      </c>
    </row>
    <row r="25" spans="1:4" x14ac:dyDescent="0.25">
      <c r="A25" s="1">
        <f t="shared" si="2"/>
        <v>-7.7592383920130112</v>
      </c>
      <c r="B25" s="1">
        <f t="shared" si="3"/>
        <v>-0.13542425738777752</v>
      </c>
      <c r="C25" s="1">
        <f t="shared" si="0"/>
        <v>1.0899285552036013</v>
      </c>
      <c r="D25" s="1">
        <f t="shared" si="1"/>
        <v>-0.14851176570154387</v>
      </c>
    </row>
    <row r="26" spans="1:4" x14ac:dyDescent="0.25">
      <c r="A26" s="1">
        <f t="shared" si="2"/>
        <v>-8.096596582970097</v>
      </c>
      <c r="B26" s="1">
        <f t="shared" si="3"/>
        <v>-0.14131226857855045</v>
      </c>
      <c r="C26" s="1">
        <f t="shared" si="0"/>
        <v>1.0890352281825173</v>
      </c>
      <c r="D26" s="1">
        <f t="shared" si="1"/>
        <v>-0.15492666580499542</v>
      </c>
    </row>
    <row r="27" spans="1:4" x14ac:dyDescent="0.25">
      <c r="A27" s="1">
        <f t="shared" si="2"/>
        <v>-8.4339547739271836</v>
      </c>
      <c r="B27" s="1">
        <f t="shared" si="3"/>
        <v>-0.14720027976932337</v>
      </c>
      <c r="C27" s="1">
        <f t="shared" si="0"/>
        <v>1.0881041458612688</v>
      </c>
      <c r="D27" s="1">
        <f t="shared" si="1"/>
        <v>-0.16133619482161748</v>
      </c>
    </row>
    <row r="28" spans="1:4" x14ac:dyDescent="0.25">
      <c r="A28" s="1">
        <f t="shared" si="2"/>
        <v>-8.7713129648842703</v>
      </c>
      <c r="B28" s="1">
        <f t="shared" si="3"/>
        <v>-0.1530882909600963</v>
      </c>
      <c r="C28" s="1">
        <f t="shared" si="0"/>
        <v>1.0871353405191537</v>
      </c>
      <c r="D28" s="1">
        <f t="shared" si="1"/>
        <v>-0.16774013054216863</v>
      </c>
    </row>
    <row r="29" spans="1:4" x14ac:dyDescent="0.25">
      <c r="A29" s="1">
        <f t="shared" si="2"/>
        <v>-9.1086711558413587</v>
      </c>
      <c r="B29" s="1">
        <f t="shared" si="3"/>
        <v>-0.15897630215086922</v>
      </c>
      <c r="C29" s="1">
        <f t="shared" si="0"/>
        <v>1.0861288457432734</v>
      </c>
      <c r="D29" s="1">
        <f t="shared" si="1"/>
        <v>-0.1741382509513191</v>
      </c>
    </row>
    <row r="30" spans="1:4" x14ac:dyDescent="0.25">
      <c r="A30" s="1">
        <f t="shared" si="2"/>
        <v>-9.4460293467984453</v>
      </c>
      <c r="B30" s="1">
        <f t="shared" si="3"/>
        <v>-0.16486431334164214</v>
      </c>
      <c r="C30" s="1">
        <f t="shared" si="0"/>
        <v>1.0850846964273682</v>
      </c>
      <c r="D30" s="1">
        <f t="shared" si="1"/>
        <v>-0.18053033423534756</v>
      </c>
    </row>
    <row r="31" spans="1:4" x14ac:dyDescent="0.25">
      <c r="A31" s="1">
        <f t="shared" si="2"/>
        <v>-9.7833875377555319</v>
      </c>
      <c r="B31" s="1">
        <f t="shared" si="3"/>
        <v>-0.17075232453241507</v>
      </c>
      <c r="C31" s="1">
        <f t="shared" si="0"/>
        <v>1.0840029287706074</v>
      </c>
      <c r="D31" s="1">
        <f t="shared" si="1"/>
        <v>-0.18691615878983137</v>
      </c>
    </row>
    <row r="32" spans="1:4" x14ac:dyDescent="0.25">
      <c r="A32" s="1">
        <f t="shared" si="2"/>
        <v>-10.120745728712619</v>
      </c>
      <c r="B32" s="1">
        <f t="shared" si="3"/>
        <v>-0.17664033572318799</v>
      </c>
      <c r="C32" s="1">
        <f t="shared" si="0"/>
        <v>1.082883580276335</v>
      </c>
      <c r="D32" s="1">
        <f t="shared" si="1"/>
        <v>-0.19329550322732897</v>
      </c>
    </row>
    <row r="33" spans="1:4" x14ac:dyDescent="0.25">
      <c r="A33" s="1">
        <f t="shared" si="2"/>
        <v>-10.458103919669705</v>
      </c>
      <c r="B33" s="1">
        <f t="shared" si="3"/>
        <v>-0.18252834691396091</v>
      </c>
      <c r="C33" s="1">
        <f t="shared" si="0"/>
        <v>1.0817266897507689</v>
      </c>
      <c r="D33" s="1">
        <f t="shared" si="1"/>
        <v>-0.19966814638505537</v>
      </c>
    </row>
    <row r="34" spans="1:4" x14ac:dyDescent="0.25">
      <c r="A34" s="1">
        <f t="shared" si="2"/>
        <v>-10.795462110626792</v>
      </c>
      <c r="B34" s="1">
        <f t="shared" si="3"/>
        <v>-0.18841635810473384</v>
      </c>
      <c r="C34" s="1">
        <f t="shared" si="0"/>
        <v>1.0805322973016558</v>
      </c>
      <c r="D34" s="1">
        <f t="shared" si="1"/>
        <v>-0.2060338673325493</v>
      </c>
    </row>
    <row r="35" spans="1:4" x14ac:dyDescent="0.25">
      <c r="A35" s="1">
        <f t="shared" si="2"/>
        <v>-11.132820301583878</v>
      </c>
      <c r="B35" s="1">
        <f t="shared" si="3"/>
        <v>-0.19430436929550676</v>
      </c>
      <c r="C35" s="1">
        <f t="shared" si="0"/>
        <v>1.0793004443368803</v>
      </c>
      <c r="D35" s="1">
        <f t="shared" si="1"/>
        <v>-0.21239244537933269</v>
      </c>
    </row>
    <row r="36" spans="1:4" x14ac:dyDescent="0.25">
      <c r="A36" s="1">
        <f t="shared" si="2"/>
        <v>-11.470178492540965</v>
      </c>
      <c r="B36" s="1">
        <f t="shared" si="3"/>
        <v>-0.20019238048627969</v>
      </c>
      <c r="C36" s="1">
        <f t="shared" si="0"/>
        <v>1.0780311735630306</v>
      </c>
      <c r="D36" s="1">
        <f t="shared" si="1"/>
        <v>-0.21874366008256174</v>
      </c>
    </row>
    <row r="37" spans="1:4" x14ac:dyDescent="0.25">
      <c r="A37" s="1">
        <f t="shared" si="2"/>
        <v>-11.807536683498052</v>
      </c>
      <c r="B37" s="1">
        <f t="shared" si="3"/>
        <v>-0.20608039167705261</v>
      </c>
      <c r="C37" s="1">
        <f t="shared" si="0"/>
        <v>1.076724528983916</v>
      </c>
      <c r="D37" s="1">
        <f t="shared" si="1"/>
        <v>-0.22508729125466911</v>
      </c>
    </row>
    <row r="38" spans="1:4" x14ac:dyDescent="0.25">
      <c r="A38" s="1">
        <f t="shared" si="2"/>
        <v>-12.144894874455138</v>
      </c>
      <c r="B38" s="1">
        <f t="shared" si="3"/>
        <v>-0.21196840286782553</v>
      </c>
      <c r="C38" s="1">
        <f t="shared" si="0"/>
        <v>1.0753805558990435</v>
      </c>
      <c r="D38" s="1">
        <f t="shared" si="1"/>
        <v>-0.23142311897099785</v>
      </c>
    </row>
    <row r="39" spans="1:4" x14ac:dyDescent="0.25">
      <c r="A39" s="1">
        <f t="shared" si="2"/>
        <v>-12.482253065412225</v>
      </c>
      <c r="B39" s="1">
        <f t="shared" si="3"/>
        <v>-0.21785641405859846</v>
      </c>
      <c r="C39" s="1">
        <f t="shared" si="0"/>
        <v>1.073999300902045</v>
      </c>
      <c r="D39" s="1">
        <f t="shared" si="1"/>
        <v>-0.23775092357742561</v>
      </c>
    </row>
    <row r="40" spans="1:4" x14ac:dyDescent="0.25">
      <c r="A40" s="1">
        <f t="shared" si="2"/>
        <v>-12.819611256369312</v>
      </c>
      <c r="B40" s="1">
        <f t="shared" si="3"/>
        <v>-0.22374442524937138</v>
      </c>
      <c r="C40" s="1">
        <f t="shared" si="0"/>
        <v>1.0725808118790641</v>
      </c>
      <c r="D40" s="1">
        <f t="shared" si="1"/>
        <v>-0.2440704856979799</v>
      </c>
    </row>
    <row r="41" spans="1:4" x14ac:dyDescent="0.25">
      <c r="A41" s="1">
        <f t="shared" si="2"/>
        <v>-13.156969447326398</v>
      </c>
      <c r="B41" s="1">
        <f t="shared" si="3"/>
        <v>-0.22963243644014431</v>
      </c>
      <c r="C41" s="1">
        <f t="shared" si="0"/>
        <v>1.071125138007095</v>
      </c>
      <c r="D41" s="1">
        <f t="shared" si="1"/>
        <v>-0.25038158624244344</v>
      </c>
    </row>
    <row r="42" spans="1:4" x14ac:dyDescent="0.25">
      <c r="A42" s="1">
        <f t="shared" si="2"/>
        <v>-13.494327638283485</v>
      </c>
      <c r="B42" s="1">
        <f t="shared" si="3"/>
        <v>-0.23552044763091723</v>
      </c>
      <c r="C42" s="1">
        <f t="shared" si="0"/>
        <v>1.069632329752277</v>
      </c>
      <c r="D42" s="1">
        <f t="shared" si="1"/>
        <v>-0.25668400641394973</v>
      </c>
    </row>
    <row r="43" spans="1:4" x14ac:dyDescent="0.25">
      <c r="A43" s="1">
        <f t="shared" si="2"/>
        <v>-13.831685829240572</v>
      </c>
      <c r="B43" s="1">
        <f t="shared" si="3"/>
        <v>-0.24140845882169015</v>
      </c>
      <c r="C43" s="1">
        <f t="shared" si="0"/>
        <v>1.0681024388681459</v>
      </c>
      <c r="D43" s="1">
        <f t="shared" si="1"/>
        <v>-0.26297752771656835</v>
      </c>
    </row>
    <row r="44" spans="1:4" x14ac:dyDescent="0.25">
      <c r="A44" s="1">
        <f t="shared" si="2"/>
        <v>-14.169044020197658</v>
      </c>
      <c r="B44" s="1">
        <f t="shared" si="3"/>
        <v>-0.24729647001246308</v>
      </c>
      <c r="C44" s="1">
        <f t="shared" si="0"/>
        <v>1.0665355183938403</v>
      </c>
      <c r="D44" s="1">
        <f t="shared" si="1"/>
        <v>-0.26926193196288029</v>
      </c>
    </row>
    <row r="45" spans="1:4" x14ac:dyDescent="0.25">
      <c r="A45" s="1">
        <f t="shared" si="2"/>
        <v>-14.506402211154745</v>
      </c>
      <c r="B45" s="1">
        <f t="shared" si="3"/>
        <v>-0.253184481203236</v>
      </c>
      <c r="C45" s="1">
        <f t="shared" si="0"/>
        <v>1.0649316226522603</v>
      </c>
      <c r="D45" s="1">
        <f t="shared" si="1"/>
        <v>-0.27553700128154146</v>
      </c>
    </row>
    <row r="46" spans="1:4" x14ac:dyDescent="0.25">
      <c r="A46" s="1">
        <f t="shared" si="2"/>
        <v>-14.843760402111833</v>
      </c>
      <c r="B46" s="1">
        <f t="shared" si="3"/>
        <v>-0.25907249239400892</v>
      </c>
      <c r="C46" s="1">
        <f t="shared" si="0"/>
        <v>1.063290807248187</v>
      </c>
      <c r="D46" s="1">
        <f t="shared" si="1"/>
        <v>-0.28180251812483681</v>
      </c>
    </row>
    <row r="47" spans="1:4" x14ac:dyDescent="0.25">
      <c r="A47" s="1">
        <f t="shared" si="2"/>
        <v>-15.18111859306892</v>
      </c>
      <c r="B47" s="1">
        <f t="shared" si="3"/>
        <v>-0.26496050358478185</v>
      </c>
      <c r="C47" s="1">
        <f t="shared" si="0"/>
        <v>1.0616131290663535</v>
      </c>
      <c r="D47" s="1">
        <f t="shared" si="1"/>
        <v>-0.28805826527622186</v>
      </c>
    </row>
    <row r="48" spans="1:4" x14ac:dyDescent="0.25">
      <c r="A48" s="1">
        <f t="shared" si="2"/>
        <v>-15.518476784026006</v>
      </c>
      <c r="B48" s="1">
        <f t="shared" si="3"/>
        <v>-0.27084851477555477</v>
      </c>
      <c r="C48" s="1">
        <f t="shared" si="0"/>
        <v>1.0598986462694724</v>
      </c>
      <c r="D48" s="1">
        <f t="shared" si="1"/>
        <v>-0.29430402585785326</v>
      </c>
    </row>
    <row r="49" spans="1:4" x14ac:dyDescent="0.25">
      <c r="A49" s="1">
        <f t="shared" si="2"/>
        <v>-15.855834974983093</v>
      </c>
      <c r="B49" s="1">
        <f t="shared" si="3"/>
        <v>-0.2767365259663277</v>
      </c>
      <c r="C49" s="1">
        <f t="shared" si="0"/>
        <v>1.0581474182962205</v>
      </c>
      <c r="D49" s="1">
        <f t="shared" si="1"/>
        <v>-0.30053958333810804</v>
      </c>
    </row>
    <row r="50" spans="1:4" x14ac:dyDescent="0.25">
      <c r="A50" s="1">
        <f t="shared" si="2"/>
        <v>-16.19319316594018</v>
      </c>
      <c r="B50" s="1">
        <f t="shared" si="3"/>
        <v>-0.28262453715710062</v>
      </c>
      <c r="C50" s="1">
        <f t="shared" si="0"/>
        <v>1.056359505859177</v>
      </c>
      <c r="D50" s="1">
        <f t="shared" si="1"/>
        <v>-0.30676472153909018</v>
      </c>
    </row>
    <row r="51" spans="1:4" x14ac:dyDescent="0.25">
      <c r="A51" s="1">
        <f t="shared" si="2"/>
        <v>-16.530551356897266</v>
      </c>
      <c r="B51" s="1">
        <f t="shared" si="3"/>
        <v>-0.28851254834787354</v>
      </c>
      <c r="C51" s="1">
        <f t="shared" si="0"/>
        <v>1.0545349709427196</v>
      </c>
      <c r="D51" s="1">
        <f t="shared" si="1"/>
        <v>-0.31297922464412514</v>
      </c>
    </row>
    <row r="52" spans="1:4" x14ac:dyDescent="0.25">
      <c r="A52" s="1">
        <f t="shared" si="2"/>
        <v>-16.867909547854353</v>
      </c>
      <c r="B52" s="1">
        <f t="shared" si="3"/>
        <v>-0.29440055953864647</v>
      </c>
      <c r="C52" s="1">
        <f t="shared" si="0"/>
        <v>1.052673876800875</v>
      </c>
      <c r="D52" s="1">
        <f t="shared" si="1"/>
        <v>-0.31918287720524213</v>
      </c>
    </row>
    <row r="53" spans="1:4" x14ac:dyDescent="0.25">
      <c r="A53" s="1">
        <f t="shared" si="2"/>
        <v>-17.20526773881144</v>
      </c>
      <c r="B53" s="1">
        <f t="shared" si="3"/>
        <v>-0.30028857072941939</v>
      </c>
      <c r="C53" s="1">
        <f t="shared" si="0"/>
        <v>1.0507762879551259</v>
      </c>
      <c r="D53" s="1">
        <f t="shared" si="1"/>
        <v>-0.32537546415064311</v>
      </c>
    </row>
    <row r="54" spans="1:4" x14ac:dyDescent="0.25">
      <c r="A54" s="1">
        <f t="shared" si="2"/>
        <v>-17.542625929768526</v>
      </c>
      <c r="B54" s="1">
        <f t="shared" si="3"/>
        <v>-0.30617658192019231</v>
      </c>
      <c r="C54" s="1">
        <f t="shared" si="0"/>
        <v>1.0488422701921751</v>
      </c>
      <c r="D54" s="1">
        <f t="shared" si="1"/>
        <v>-0.33155677079215934</v>
      </c>
    </row>
    <row r="55" spans="1:4" x14ac:dyDescent="0.25">
      <c r="A55" s="1">
        <f t="shared" si="2"/>
        <v>-17.879984120725613</v>
      </c>
      <c r="B55" s="1">
        <f t="shared" si="3"/>
        <v>-0.31206459311096524</v>
      </c>
      <c r="C55" s="1">
        <f t="shared" si="0"/>
        <v>1.0468718905616636</v>
      </c>
      <c r="D55" s="1">
        <f t="shared" si="1"/>
        <v>-0.33772658283269402</v>
      </c>
    </row>
    <row r="56" spans="1:4" x14ac:dyDescent="0.25">
      <c r="A56" s="1">
        <f t="shared" si="2"/>
        <v>-18.2173423116827</v>
      </c>
      <c r="B56" s="1">
        <f t="shared" si="3"/>
        <v>-0.31795260430173816</v>
      </c>
      <c r="C56" s="1">
        <f t="shared" si="0"/>
        <v>1.0448652173738464</v>
      </c>
      <c r="D56" s="1">
        <f t="shared" si="1"/>
        <v>-0.34388468637365183</v>
      </c>
    </row>
    <row r="57" spans="1:4" x14ac:dyDescent="0.25">
      <c r="A57" s="1">
        <f t="shared" si="2"/>
        <v>-18.554700502639786</v>
      </c>
      <c r="B57" s="1">
        <f t="shared" si="3"/>
        <v>-0.32384061549251109</v>
      </c>
      <c r="C57" s="1">
        <f t="shared" si="0"/>
        <v>1.0428223201972249</v>
      </c>
      <c r="D57" s="1">
        <f t="shared" si="1"/>
        <v>-0.35003086792235455</v>
      </c>
    </row>
    <row r="58" spans="1:4" x14ac:dyDescent="0.25">
      <c r="A58" s="1">
        <f t="shared" si="2"/>
        <v>-18.892058693596873</v>
      </c>
      <c r="B58" s="1">
        <f t="shared" si="3"/>
        <v>-0.32972862668328401</v>
      </c>
      <c r="C58" s="1">
        <f t="shared" si="0"/>
        <v>1.0407432698561341</v>
      </c>
      <c r="D58" s="1">
        <f t="shared" si="1"/>
        <v>-0.35616491439944226</v>
      </c>
    </row>
    <row r="59" spans="1:4" x14ac:dyDescent="0.25">
      <c r="A59" s="1">
        <f t="shared" si="2"/>
        <v>-19.229416884553959</v>
      </c>
      <c r="B59" s="1">
        <f t="shared" si="3"/>
        <v>-0.33561663787405693</v>
      </c>
      <c r="C59" s="1">
        <f t="shared" si="0"/>
        <v>1.0386281384282885</v>
      </c>
      <c r="D59" s="1">
        <f t="shared" si="1"/>
        <v>-0.36228661314626093</v>
      </c>
    </row>
    <row r="60" spans="1:4" x14ac:dyDescent="0.25">
      <c r="A60" s="1">
        <f t="shared" si="2"/>
        <v>-19.566775075511046</v>
      </c>
      <c r="B60" s="1">
        <f t="shared" si="3"/>
        <v>-0.34150464906482986</v>
      </c>
      <c r="C60" s="1">
        <f t="shared" si="0"/>
        <v>1.0364769992422811</v>
      </c>
      <c r="D60" s="1">
        <f t="shared" si="1"/>
        <v>-0.36839575193223445</v>
      </c>
    </row>
    <row r="61" spans="1:4" x14ac:dyDescent="0.25">
      <c r="A61" s="1">
        <f t="shared" si="2"/>
        <v>-19.904133266468133</v>
      </c>
      <c r="B61" s="1">
        <f t="shared" si="3"/>
        <v>-0.34739266025560278</v>
      </c>
      <c r="C61" s="1">
        <f t="shared" si="0"/>
        <v>1.0342899268750443</v>
      </c>
      <c r="D61" s="1">
        <f t="shared" si="1"/>
        <v>-0.3744921189622229</v>
      </c>
    </row>
    <row r="62" spans="1:4" x14ac:dyDescent="0.25">
      <c r="A62" s="1">
        <f t="shared" si="2"/>
        <v>-20.241491457425219</v>
      </c>
      <c r="B62" s="1">
        <f t="shared" si="3"/>
        <v>-0.3532806714463757</v>
      </c>
      <c r="C62" s="1">
        <f t="shared" si="0"/>
        <v>1.0320669971492613</v>
      </c>
      <c r="D62" s="1">
        <f t="shared" si="1"/>
        <v>-0.38057550288386488</v>
      </c>
    </row>
    <row r="63" spans="1:4" x14ac:dyDescent="0.25">
      <c r="A63" s="1">
        <f t="shared" si="2"/>
        <v>-20.578849648382306</v>
      </c>
      <c r="B63" s="1">
        <f t="shared" si="3"/>
        <v>-0.35916868263714863</v>
      </c>
      <c r="C63" s="1">
        <f t="shared" si="0"/>
        <v>1.0298082871307399</v>
      </c>
      <c r="D63" s="1">
        <f t="shared" si="1"/>
        <v>-0.38664569279490496</v>
      </c>
    </row>
    <row r="64" spans="1:4" x14ac:dyDescent="0.25">
      <c r="A64" s="1">
        <f t="shared" si="2"/>
        <v>-20.916207839339393</v>
      </c>
      <c r="B64" s="1">
        <f t="shared" si="3"/>
        <v>-0.36505669382792155</v>
      </c>
      <c r="C64" s="1">
        <f t="shared" si="0"/>
        <v>1.0275138751257387</v>
      </c>
      <c r="D64" s="1">
        <f t="shared" si="1"/>
        <v>-0.39270247825050497</v>
      </c>
    </row>
    <row r="65" spans="1:4" x14ac:dyDescent="0.25">
      <c r="A65" s="1">
        <f t="shared" si="2"/>
        <v>-21.253566030296479</v>
      </c>
      <c r="B65" s="1">
        <f t="shared" si="3"/>
        <v>-0.37094470501869448</v>
      </c>
      <c r="C65" s="1">
        <f t="shared" si="0"/>
        <v>1.0251838406782539</v>
      </c>
      <c r="D65" s="1">
        <f t="shared" si="1"/>
        <v>-0.3987456492705404</v>
      </c>
    </row>
    <row r="66" spans="1:4" x14ac:dyDescent="0.25">
      <c r="A66" s="1">
        <f t="shared" si="2"/>
        <v>-21.590924221253566</v>
      </c>
      <c r="B66" s="1">
        <f t="shared" si="3"/>
        <v>-0.3768327162094674</v>
      </c>
      <c r="C66" s="1">
        <f t="shared" si="0"/>
        <v>1.022818264567261</v>
      </c>
      <c r="D66" s="1">
        <f t="shared" si="1"/>
        <v>-0.40477499634687975</v>
      </c>
    </row>
    <row r="67" spans="1:4" x14ac:dyDescent="0.25">
      <c r="A67" s="1">
        <f t="shared" si="2"/>
        <v>-21.928282412210653</v>
      </c>
      <c r="B67" s="1">
        <f t="shared" si="3"/>
        <v>-0.38272072740024032</v>
      </c>
      <c r="C67" s="1">
        <f t="shared" ref="C67:C130" si="4">$L$1*COS(B67)</f>
        <v>1.0204172288039146</v>
      </c>
      <c r="D67" s="1">
        <f t="shared" ref="D67:D130" si="5">$L$1*SIN(B67)</f>
        <v>-0.41079031045064801</v>
      </c>
    </row>
    <row r="68" spans="1:4" x14ac:dyDescent="0.25">
      <c r="A68" s="1">
        <f t="shared" ref="A68:A131" si="6">DEGREES(B68)</f>
        <v>-22.265640603167739</v>
      </c>
      <c r="B68" s="1">
        <f t="shared" ref="B68:B131" si="7">B67+$K$1</f>
        <v>-0.38860873859101325</v>
      </c>
      <c r="C68" s="1">
        <f t="shared" si="4"/>
        <v>1.0179808166287041</v>
      </c>
      <c r="D68" s="1">
        <f t="shared" si="5"/>
        <v>-0.41679138303947311</v>
      </c>
    </row>
    <row r="69" spans="1:4" x14ac:dyDescent="0.25">
      <c r="A69" s="1">
        <f t="shared" si="6"/>
        <v>-22.602998794124826</v>
      </c>
      <c r="B69" s="1">
        <f t="shared" si="7"/>
        <v>-0.39449674978178617</v>
      </c>
      <c r="C69" s="1">
        <f t="shared" si="4"/>
        <v>1.0155091125085698</v>
      </c>
      <c r="D69" s="1">
        <f t="shared" si="5"/>
        <v>-0.42277800606471633</v>
      </c>
    </row>
    <row r="70" spans="1:4" x14ac:dyDescent="0.25">
      <c r="A70" s="1">
        <f t="shared" si="6"/>
        <v>-22.940356985081912</v>
      </c>
      <c r="B70" s="1">
        <f t="shared" si="7"/>
        <v>-0.4003847609725591</v>
      </c>
      <c r="C70" s="1">
        <f t="shared" si="4"/>
        <v>1.0130022021339724</v>
      </c>
      <c r="D70" s="1">
        <f t="shared" si="5"/>
        <v>-0.42874997197868453</v>
      </c>
    </row>
    <row r="71" spans="1:4" x14ac:dyDescent="0.25">
      <c r="A71" s="1">
        <f t="shared" si="6"/>
        <v>-23.277715176039003</v>
      </c>
      <c r="B71" s="1">
        <f t="shared" si="7"/>
        <v>-0.40627277216333202</v>
      </c>
      <c r="C71" s="1">
        <f t="shared" si="4"/>
        <v>1.0104601724159241</v>
      </c>
      <c r="D71" s="1">
        <f t="shared" si="5"/>
        <v>-0.43470707374182582</v>
      </c>
    </row>
    <row r="72" spans="1:4" x14ac:dyDescent="0.25">
      <c r="A72" s="1">
        <f t="shared" si="6"/>
        <v>-23.615073366996089</v>
      </c>
      <c r="B72" s="1">
        <f t="shared" si="7"/>
        <v>-0.41216078335410494</v>
      </c>
      <c r="C72" s="1">
        <f t="shared" si="4"/>
        <v>1.0078831114829743</v>
      </c>
      <c r="D72" s="1">
        <f t="shared" si="5"/>
        <v>-0.44064910482990721</v>
      </c>
    </row>
    <row r="73" spans="1:4" x14ac:dyDescent="0.25">
      <c r="A73" s="1">
        <f t="shared" si="6"/>
        <v>-23.952431557953176</v>
      </c>
      <c r="B73" s="1">
        <f t="shared" si="7"/>
        <v>-0.41804879454487787</v>
      </c>
      <c r="C73" s="1">
        <f t="shared" si="4"/>
        <v>1.0052711086781549</v>
      </c>
      <c r="D73" s="1">
        <f t="shared" si="5"/>
        <v>-0.4465758592411746</v>
      </c>
    </row>
    <row r="74" spans="1:4" x14ac:dyDescent="0.25">
      <c r="A74" s="1">
        <f t="shared" si="6"/>
        <v>-24.289789748910263</v>
      </c>
      <c r="B74" s="1">
        <f t="shared" si="7"/>
        <v>-0.42393680573565079</v>
      </c>
      <c r="C74" s="1">
        <f t="shared" si="4"/>
        <v>1.0026242545558828</v>
      </c>
      <c r="D74" s="1">
        <f t="shared" si="5"/>
        <v>-0.45248713150349446</v>
      </c>
    </row>
    <row r="75" spans="1:4" x14ac:dyDescent="0.25">
      <c r="A75" s="1">
        <f t="shared" si="6"/>
        <v>-24.627147939867349</v>
      </c>
      <c r="B75" s="1">
        <f t="shared" si="7"/>
        <v>-0.42982481692642371</v>
      </c>
      <c r="C75" s="1">
        <f t="shared" si="4"/>
        <v>0.9999426408788199</v>
      </c>
      <c r="D75" s="1">
        <f t="shared" si="5"/>
        <v>-0.45838271668147734</v>
      </c>
    </row>
    <row r="76" spans="1:4" x14ac:dyDescent="0.25">
      <c r="A76" s="1">
        <f t="shared" si="6"/>
        <v>-24.964506130824436</v>
      </c>
      <c r="B76" s="1">
        <f t="shared" si="7"/>
        <v>-0.43571282811719664</v>
      </c>
      <c r="C76" s="1">
        <f t="shared" si="4"/>
        <v>0.99722636061469327</v>
      </c>
      <c r="D76" s="1">
        <f t="shared" si="5"/>
        <v>-0.46426241038358268</v>
      </c>
    </row>
    <row r="77" spans="1:4" x14ac:dyDescent="0.25">
      <c r="A77" s="1">
        <f t="shared" si="6"/>
        <v>-25.301864321781522</v>
      </c>
      <c r="B77" s="1">
        <f t="shared" si="7"/>
        <v>-0.44160083930796956</v>
      </c>
      <c r="C77" s="1">
        <f t="shared" si="4"/>
        <v>0.99447550793307005</v>
      </c>
      <c r="D77" s="1">
        <f t="shared" si="5"/>
        <v>-0.47012600876920468</v>
      </c>
    </row>
    <row r="78" spans="1:4" x14ac:dyDescent="0.25">
      <c r="A78" s="1">
        <f t="shared" si="6"/>
        <v>-25.639222512738609</v>
      </c>
      <c r="B78" s="1">
        <f t="shared" si="7"/>
        <v>-0.44748885049874249</v>
      </c>
      <c r="C78" s="1">
        <f t="shared" si="4"/>
        <v>0.99169017820209515</v>
      </c>
      <c r="D78" s="1">
        <f t="shared" si="5"/>
        <v>-0.47597330855573938</v>
      </c>
    </row>
    <row r="79" spans="1:4" x14ac:dyDescent="0.25">
      <c r="A79" s="1">
        <f t="shared" si="6"/>
        <v>-25.976580703695696</v>
      </c>
      <c r="B79" s="1">
        <f t="shared" si="7"/>
        <v>-0.45337686168951541</v>
      </c>
      <c r="C79" s="1">
        <f t="shared" si="4"/>
        <v>0.98887046798518252</v>
      </c>
      <c r="D79" s="1">
        <f t="shared" si="5"/>
        <v>-0.48180410702563176</v>
      </c>
    </row>
    <row r="80" spans="1:4" x14ac:dyDescent="0.25">
      <c r="A80" s="1">
        <f t="shared" si="6"/>
        <v>-26.313938894652782</v>
      </c>
      <c r="B80" s="1">
        <f t="shared" si="7"/>
        <v>-0.45926487288028833</v>
      </c>
      <c r="C80" s="1">
        <f t="shared" si="4"/>
        <v>0.98601647503766898</v>
      </c>
      <c r="D80" s="1">
        <f t="shared" si="5"/>
        <v>-0.48761820203340439</v>
      </c>
    </row>
    <row r="81" spans="1:4" x14ac:dyDescent="0.25">
      <c r="A81" s="1">
        <f t="shared" si="6"/>
        <v>-26.651297085609869</v>
      </c>
      <c r="B81" s="1">
        <f t="shared" si="7"/>
        <v>-0.46515288407106126</v>
      </c>
      <c r="C81" s="1">
        <f t="shared" si="4"/>
        <v>0.9831282983034253</v>
      </c>
      <c r="D81" s="1">
        <f t="shared" si="5"/>
        <v>-0.49341539201266454</v>
      </c>
    </row>
    <row r="82" spans="1:4" x14ac:dyDescent="0.25">
      <c r="A82" s="1">
        <f t="shared" si="6"/>
        <v>-26.988655276566956</v>
      </c>
      <c r="B82" s="1">
        <f t="shared" si="7"/>
        <v>-0.47104089526183418</v>
      </c>
      <c r="C82" s="1">
        <f t="shared" si="4"/>
        <v>0.98020603791142458</v>
      </c>
      <c r="D82" s="1">
        <f t="shared" si="5"/>
        <v>-0.49919547598309311</v>
      </c>
    </row>
    <row r="83" spans="1:4" x14ac:dyDescent="0.25">
      <c r="A83" s="1">
        <f t="shared" si="6"/>
        <v>-27.326013467524042</v>
      </c>
      <c r="B83" s="1">
        <f t="shared" si="7"/>
        <v>-0.4769289064526071</v>
      </c>
      <c r="C83" s="1">
        <f t="shared" si="4"/>
        <v>0.97724979517227262</v>
      </c>
      <c r="D83" s="1">
        <f t="shared" si="5"/>
        <v>-0.50495825355741197</v>
      </c>
    </row>
    <row r="84" spans="1:4" x14ac:dyDescent="0.25">
      <c r="A84" s="1">
        <f t="shared" si="6"/>
        <v>-27.663371658481129</v>
      </c>
      <c r="B84" s="1">
        <f t="shared" si="7"/>
        <v>-0.48281691764338003</v>
      </c>
      <c r="C84" s="1">
        <f t="shared" si="4"/>
        <v>0.97425967257469392</v>
      </c>
      <c r="D84" s="1">
        <f t="shared" si="5"/>
        <v>-0.51070352494833093</v>
      </c>
    </row>
    <row r="85" spans="1:4" x14ac:dyDescent="0.25">
      <c r="A85" s="1">
        <f t="shared" si="6"/>
        <v>-28.000729849438216</v>
      </c>
      <c r="B85" s="1">
        <f t="shared" si="7"/>
        <v>-0.48870492883415295</v>
      </c>
      <c r="C85" s="1">
        <f t="shared" si="4"/>
        <v>0.97123577378198012</v>
      </c>
      <c r="D85" s="1">
        <f t="shared" si="5"/>
        <v>-0.51643109097547424</v>
      </c>
    </row>
    <row r="86" spans="1:4" x14ac:dyDescent="0.25">
      <c r="A86" s="1">
        <f t="shared" si="6"/>
        <v>-28.338088040395302</v>
      </c>
      <c r="B86" s="1">
        <f t="shared" si="7"/>
        <v>-0.49459294002492588</v>
      </c>
      <c r="C86" s="1">
        <f t="shared" si="4"/>
        <v>0.96817820362839513</v>
      </c>
      <c r="D86" s="1">
        <f t="shared" si="5"/>
        <v>-0.52214075307228591</v>
      </c>
    </row>
    <row r="87" spans="1:4" x14ac:dyDescent="0.25">
      <c r="A87" s="1">
        <f t="shared" si="6"/>
        <v>-28.675446231352389</v>
      </c>
      <c r="B87" s="1">
        <f t="shared" si="7"/>
        <v>-0.5004809512156988</v>
      </c>
      <c r="C87" s="1">
        <f t="shared" si="4"/>
        <v>0.96508706811554124</v>
      </c>
      <c r="D87" s="1">
        <f t="shared" si="5"/>
        <v>-0.52783231329291391</v>
      </c>
    </row>
    <row r="88" spans="1:4" x14ac:dyDescent="0.25">
      <c r="A88" s="1">
        <f t="shared" si="6"/>
        <v>-29.012804422309479</v>
      </c>
      <c r="B88" s="1">
        <f t="shared" si="7"/>
        <v>-0.50636896240647178</v>
      </c>
      <c r="C88" s="1">
        <f t="shared" si="4"/>
        <v>0.96196247440868343</v>
      </c>
      <c r="D88" s="1">
        <f t="shared" si="5"/>
        <v>-0.53350557431907231</v>
      </c>
    </row>
    <row r="89" spans="1:4" x14ac:dyDescent="0.25">
      <c r="A89" s="1">
        <f t="shared" si="6"/>
        <v>-29.350162613266569</v>
      </c>
      <c r="B89" s="1">
        <f t="shared" si="7"/>
        <v>-0.51225697359724476</v>
      </c>
      <c r="C89" s="1">
        <f t="shared" si="4"/>
        <v>0.95880453083303518</v>
      </c>
      <c r="D89" s="1">
        <f t="shared" si="5"/>
        <v>-0.53916033946688202</v>
      </c>
    </row>
    <row r="90" spans="1:4" x14ac:dyDescent="0.25">
      <c r="A90" s="1">
        <f t="shared" si="6"/>
        <v>-29.687520804223659</v>
      </c>
      <c r="B90" s="1">
        <f t="shared" si="7"/>
        <v>-0.51814498478801774</v>
      </c>
      <c r="C90" s="1">
        <f t="shared" si="4"/>
        <v>0.95561334687000199</v>
      </c>
      <c r="D90" s="1">
        <f t="shared" si="5"/>
        <v>-0.54479641269369006</v>
      </c>
    </row>
    <row r="91" spans="1:4" x14ac:dyDescent="0.25">
      <c r="A91" s="1">
        <f t="shared" si="6"/>
        <v>-30.02487899518075</v>
      </c>
      <c r="B91" s="1">
        <f t="shared" si="7"/>
        <v>-0.52403299597879072</v>
      </c>
      <c r="C91" s="1">
        <f t="shared" si="4"/>
        <v>0.95238903315338652</v>
      </c>
      <c r="D91" s="1">
        <f t="shared" si="5"/>
        <v>-0.55041359860486538</v>
      </c>
    </row>
    <row r="92" spans="1:4" x14ac:dyDescent="0.25">
      <c r="A92" s="1">
        <f t="shared" si="6"/>
        <v>-30.36223718613784</v>
      </c>
      <c r="B92" s="1">
        <f t="shared" si="7"/>
        <v>-0.5299210071695637</v>
      </c>
      <c r="C92" s="1">
        <f t="shared" si="4"/>
        <v>0.94913170146555248</v>
      </c>
      <c r="D92" s="1">
        <f t="shared" si="5"/>
        <v>-0.55601170246057363</v>
      </c>
    </row>
    <row r="93" spans="1:4" x14ac:dyDescent="0.25">
      <c r="A93" s="1">
        <f t="shared" si="6"/>
        <v>-30.69959537709493</v>
      </c>
      <c r="B93" s="1">
        <f t="shared" si="7"/>
        <v>-0.53580901836033668</v>
      </c>
      <c r="C93" s="1">
        <f t="shared" si="4"/>
        <v>0.94584146473355013</v>
      </c>
      <c r="D93" s="1">
        <f t="shared" si="5"/>
        <v>-0.56159053018252791</v>
      </c>
    </row>
    <row r="94" spans="1:4" x14ac:dyDescent="0.25">
      <c r="A94" s="1">
        <f t="shared" si="6"/>
        <v>-31.036953568052017</v>
      </c>
      <c r="B94" s="1">
        <f t="shared" si="7"/>
        <v>-0.54169702955110965</v>
      </c>
      <c r="C94" s="1">
        <f t="shared" si="4"/>
        <v>0.94251843702520022</v>
      </c>
      <c r="D94" s="1">
        <f t="shared" si="5"/>
        <v>-0.56714988836071722</v>
      </c>
    </row>
    <row r="95" spans="1:4" x14ac:dyDescent="0.25">
      <c r="A95" s="1">
        <f t="shared" si="6"/>
        <v>-31.374311759009107</v>
      </c>
      <c r="B95" s="1">
        <f t="shared" si="7"/>
        <v>-0.54758504074188263</v>
      </c>
      <c r="C95" s="1">
        <f t="shared" si="4"/>
        <v>0.93916273354514013</v>
      </c>
      <c r="D95" s="1">
        <f t="shared" si="5"/>
        <v>-0.57268958426011241</v>
      </c>
    </row>
    <row r="96" spans="1:4" x14ac:dyDescent="0.25">
      <c r="A96" s="1">
        <f t="shared" si="6"/>
        <v>-31.711669949966197</v>
      </c>
      <c r="B96" s="1">
        <f t="shared" si="7"/>
        <v>-0.55347305193265561</v>
      </c>
      <c r="C96" s="1">
        <f t="shared" si="4"/>
        <v>0.93577447063082986</v>
      </c>
      <c r="D96" s="1">
        <f t="shared" si="5"/>
        <v>-0.57820942582734713</v>
      </c>
    </row>
    <row r="97" spans="1:4" x14ac:dyDescent="0.25">
      <c r="A97" s="1">
        <f t="shared" si="6"/>
        <v>-32.049028140923291</v>
      </c>
      <c r="B97" s="1">
        <f t="shared" si="7"/>
        <v>-0.55936106312342859</v>
      </c>
      <c r="C97" s="1">
        <f t="shared" si="4"/>
        <v>0.93235376574851836</v>
      </c>
      <c r="D97" s="1">
        <f t="shared" si="5"/>
        <v>-0.58370922169737649</v>
      </c>
    </row>
    <row r="98" spans="1:4" x14ac:dyDescent="0.25">
      <c r="A98" s="1">
        <f t="shared" si="6"/>
        <v>-32.386386331880381</v>
      </c>
      <c r="B98" s="1">
        <f t="shared" si="7"/>
        <v>-0.56524907431420157</v>
      </c>
      <c r="C98" s="1">
        <f t="shared" si="4"/>
        <v>0.92890073748917168</v>
      </c>
      <c r="D98" s="1">
        <f t="shared" si="5"/>
        <v>-0.58918878120011187</v>
      </c>
    </row>
    <row r="99" spans="1:4" x14ac:dyDescent="0.25">
      <c r="A99" s="1">
        <f t="shared" si="6"/>
        <v>-32.723744522837471</v>
      </c>
      <c r="B99" s="1">
        <f t="shared" si="7"/>
        <v>-0.57113708550497455</v>
      </c>
      <c r="C99" s="1">
        <f t="shared" si="4"/>
        <v>0.92541550556436103</v>
      </c>
      <c r="D99" s="1">
        <f t="shared" si="5"/>
        <v>-0.5946479143670298</v>
      </c>
    </row>
    <row r="100" spans="1:4" x14ac:dyDescent="0.25">
      <c r="A100" s="1">
        <f t="shared" si="6"/>
        <v>-33.061102713794561</v>
      </c>
      <c r="B100" s="1">
        <f t="shared" si="7"/>
        <v>-0.57702509669574753</v>
      </c>
      <c r="C100" s="1">
        <f t="shared" si="4"/>
        <v>0.92189819080211299</v>
      </c>
      <c r="D100" s="1">
        <f t="shared" si="5"/>
        <v>-0.60008643193775923</v>
      </c>
    </row>
    <row r="101" spans="1:4" x14ac:dyDescent="0.25">
      <c r="A101" s="1">
        <f t="shared" si="6"/>
        <v>-33.398460904751644</v>
      </c>
      <c r="B101" s="1">
        <f t="shared" si="7"/>
        <v>-0.58291310788652051</v>
      </c>
      <c r="C101" s="1">
        <f t="shared" si="4"/>
        <v>0.91834891514272043</v>
      </c>
      <c r="D101" s="1">
        <f t="shared" si="5"/>
        <v>-0.60550414536664299</v>
      </c>
    </row>
    <row r="102" spans="1:4" x14ac:dyDescent="0.25">
      <c r="A102" s="1">
        <f t="shared" si="6"/>
        <v>-33.735819095708734</v>
      </c>
      <c r="B102" s="1">
        <f t="shared" si="7"/>
        <v>-0.58880111907729349</v>
      </c>
      <c r="C102" s="1">
        <f t="shared" si="4"/>
        <v>0.91476780163451499</v>
      </c>
      <c r="D102" s="1">
        <f t="shared" si="5"/>
        <v>-0.61090086682927291</v>
      </c>
    </row>
    <row r="103" spans="1:4" x14ac:dyDescent="0.25">
      <c r="A103" s="1">
        <f t="shared" si="6"/>
        <v>-34.073177286665825</v>
      </c>
      <c r="B103" s="1">
        <f t="shared" si="7"/>
        <v>-0.59468913026806647</v>
      </c>
      <c r="C103" s="1">
        <f t="shared" si="4"/>
        <v>0.91115497442960092</v>
      </c>
      <c r="D103" s="1">
        <f t="shared" si="5"/>
        <v>-0.61627640922900295</v>
      </c>
    </row>
    <row r="104" spans="1:4" x14ac:dyDescent="0.25">
      <c r="A104" s="1">
        <f t="shared" si="6"/>
        <v>-34.410535477622915</v>
      </c>
      <c r="B104" s="1">
        <f t="shared" si="7"/>
        <v>-0.60057714145883945</v>
      </c>
      <c r="C104" s="1">
        <f t="shared" si="4"/>
        <v>0.90751055877955167</v>
      </c>
      <c r="D104" s="1">
        <f t="shared" si="5"/>
        <v>-0.62163058620343503</v>
      </c>
    </row>
    <row r="105" spans="1:4" x14ac:dyDescent="0.25">
      <c r="A105" s="1">
        <f t="shared" si="6"/>
        <v>-34.747893668580005</v>
      </c>
      <c r="B105" s="1">
        <f t="shared" si="7"/>
        <v>-0.60646515264961243</v>
      </c>
      <c r="C105" s="1">
        <f t="shared" si="4"/>
        <v>0.90383468103106657</v>
      </c>
      <c r="D105" s="1">
        <f t="shared" si="5"/>
        <v>-0.62696321213087969</v>
      </c>
    </row>
    <row r="106" spans="1:4" x14ac:dyDescent="0.25">
      <c r="A106" s="1">
        <f t="shared" si="6"/>
        <v>-35.085251859537095</v>
      </c>
      <c r="B106" s="1">
        <f t="shared" si="7"/>
        <v>-0.61235316384038541</v>
      </c>
      <c r="C106" s="1">
        <f t="shared" si="4"/>
        <v>0.90012746862159143</v>
      </c>
      <c r="D106" s="1">
        <f t="shared" si="5"/>
        <v>-0.63227410213679158</v>
      </c>
    </row>
    <row r="107" spans="1:4" x14ac:dyDescent="0.25">
      <c r="A107" s="1">
        <f t="shared" si="6"/>
        <v>-35.422610050494185</v>
      </c>
      <c r="B107" s="1">
        <f t="shared" si="7"/>
        <v>-0.61824117503115839</v>
      </c>
      <c r="C107" s="1">
        <f t="shared" si="4"/>
        <v>0.89638905007490011</v>
      </c>
      <c r="D107" s="1">
        <f t="shared" si="5"/>
        <v>-0.63756307210017937</v>
      </c>
    </row>
    <row r="108" spans="1:4" x14ac:dyDescent="0.25">
      <c r="A108" s="1">
        <f t="shared" si="6"/>
        <v>-35.759968241451276</v>
      </c>
      <c r="B108" s="1">
        <f t="shared" si="7"/>
        <v>-0.62412918622193136</v>
      </c>
      <c r="C108" s="1">
        <f t="shared" si="4"/>
        <v>0.89261955499663848</v>
      </c>
      <c r="D108" s="1">
        <f t="shared" si="5"/>
        <v>-0.64282993865998739</v>
      </c>
    </row>
    <row r="109" spans="1:4" x14ac:dyDescent="0.25">
      <c r="A109" s="1">
        <f t="shared" si="6"/>
        <v>-36.097326432408366</v>
      </c>
      <c r="B109" s="1">
        <f t="shared" si="7"/>
        <v>-0.63001719741270434</v>
      </c>
      <c r="C109" s="1">
        <f t="shared" si="4"/>
        <v>0.88881911406983205</v>
      </c>
      <c r="D109" s="1">
        <f t="shared" si="5"/>
        <v>-0.6480745192214542</v>
      </c>
    </row>
    <row r="110" spans="1:4" x14ac:dyDescent="0.25">
      <c r="A110" s="1">
        <f t="shared" si="6"/>
        <v>-36.434684623365456</v>
      </c>
      <c r="B110" s="1">
        <f t="shared" si="7"/>
        <v>-0.63590520860347732</v>
      </c>
      <c r="C110" s="1">
        <f t="shared" si="4"/>
        <v>0.88498785905035415</v>
      </c>
      <c r="D110" s="1">
        <f t="shared" si="5"/>
        <v>-0.65329663196244225</v>
      </c>
    </row>
    <row r="111" spans="1:4" x14ac:dyDescent="0.25">
      <c r="A111" s="1">
        <f t="shared" si="6"/>
        <v>-36.772042814322546</v>
      </c>
      <c r="B111" s="1">
        <f t="shared" si="7"/>
        <v>-0.6417932197942503</v>
      </c>
      <c r="C111" s="1">
        <f t="shared" si="4"/>
        <v>0.88112592276235946</v>
      </c>
      <c r="D111" s="1">
        <f t="shared" si="5"/>
        <v>-0.65849609583974056</v>
      </c>
    </row>
    <row r="112" spans="1:4" x14ac:dyDescent="0.25">
      <c r="A112" s="1">
        <f t="shared" si="6"/>
        <v>-37.109401005279636</v>
      </c>
      <c r="B112" s="1">
        <f t="shared" si="7"/>
        <v>-0.64768123098502328</v>
      </c>
      <c r="C112" s="1">
        <f t="shared" si="4"/>
        <v>0.87723343909367779</v>
      </c>
      <c r="D112" s="1">
        <f t="shared" si="5"/>
        <v>-0.66367273059534304</v>
      </c>
    </row>
    <row r="113" spans="1:4" x14ac:dyDescent="0.25">
      <c r="A113" s="1">
        <f t="shared" si="6"/>
        <v>-37.446759196236727</v>
      </c>
      <c r="B113" s="1">
        <f t="shared" si="7"/>
        <v>-0.65356924217579626</v>
      </c>
      <c r="C113" s="1">
        <f t="shared" si="4"/>
        <v>0.87331054299117405</v>
      </c>
      <c r="D113" s="1">
        <f t="shared" si="5"/>
        <v>-0.66882635676269575</v>
      </c>
    </row>
    <row r="114" spans="1:4" x14ac:dyDescent="0.25">
      <c r="A114" s="1">
        <f t="shared" si="6"/>
        <v>-37.784117387193817</v>
      </c>
      <c r="B114" s="1">
        <f t="shared" si="7"/>
        <v>-0.65945725336656924</v>
      </c>
      <c r="C114" s="1">
        <f t="shared" si="4"/>
        <v>0.86935737045606831</v>
      </c>
      <c r="D114" s="1">
        <f t="shared" si="5"/>
        <v>-0.67395679567292055</v>
      </c>
    </row>
    <row r="115" spans="1:4" x14ac:dyDescent="0.25">
      <c r="A115" s="1">
        <f t="shared" si="6"/>
        <v>-38.121475578150907</v>
      </c>
      <c r="B115" s="1">
        <f t="shared" si="7"/>
        <v>-0.66534526455734222</v>
      </c>
      <c r="C115" s="1">
        <f t="shared" si="4"/>
        <v>0.86537405853922134</v>
      </c>
      <c r="D115" s="1">
        <f t="shared" si="5"/>
        <v>-0.67906386946100772</v>
      </c>
    </row>
    <row r="116" spans="1:4" x14ac:dyDescent="0.25">
      <c r="A116" s="1">
        <f t="shared" si="6"/>
        <v>-38.458833769107997</v>
      </c>
      <c r="B116" s="1">
        <f t="shared" si="7"/>
        <v>-0.6712332757481152</v>
      </c>
      <c r="C116" s="1">
        <f t="shared" si="4"/>
        <v>0.86136074533638374</v>
      </c>
      <c r="D116" s="1">
        <f t="shared" si="5"/>
        <v>-0.68414740107198369</v>
      </c>
    </row>
    <row r="117" spans="1:4" x14ac:dyDescent="0.25">
      <c r="A117" s="1">
        <f t="shared" si="6"/>
        <v>-38.796191960065087</v>
      </c>
      <c r="B117" s="1">
        <f t="shared" si="7"/>
        <v>-0.67712128693888818</v>
      </c>
      <c r="C117" s="1">
        <f t="shared" si="4"/>
        <v>0.85731756998340769</v>
      </c>
      <c r="D117" s="1">
        <f t="shared" si="5"/>
        <v>-0.68920721426704823</v>
      </c>
    </row>
    <row r="118" spans="1:4" x14ac:dyDescent="0.25">
      <c r="A118" s="1">
        <f t="shared" si="6"/>
        <v>-39.133550151022177</v>
      </c>
      <c r="B118" s="1">
        <f t="shared" si="7"/>
        <v>-0.68300929812966116</v>
      </c>
      <c r="C118" s="1">
        <f t="shared" si="4"/>
        <v>0.8532446726514239</v>
      </c>
      <c r="D118" s="1">
        <f t="shared" si="5"/>
        <v>-0.69424313362968515</v>
      </c>
    </row>
    <row r="119" spans="1:4" x14ac:dyDescent="0.25">
      <c r="A119" s="1">
        <f t="shared" si="6"/>
        <v>-39.470908341979268</v>
      </c>
      <c r="B119" s="1">
        <f t="shared" si="7"/>
        <v>-0.68889730932043414</v>
      </c>
      <c r="C119" s="1">
        <f t="shared" si="4"/>
        <v>0.84914219454198114</v>
      </c>
      <c r="D119" s="1">
        <f t="shared" si="5"/>
        <v>-0.69925498457174295</v>
      </c>
    </row>
    <row r="120" spans="1:4" x14ac:dyDescent="0.25">
      <c r="A120" s="1">
        <f t="shared" si="6"/>
        <v>-39.808266532936358</v>
      </c>
      <c r="B120" s="1">
        <f t="shared" si="7"/>
        <v>-0.69478532051120712</v>
      </c>
      <c r="C120" s="1">
        <f t="shared" si="4"/>
        <v>0.84501027788215222</v>
      </c>
      <c r="D120" s="1">
        <f t="shared" si="5"/>
        <v>-0.70424259333948835</v>
      </c>
    </row>
    <row r="121" spans="1:4" x14ac:dyDescent="0.25">
      <c r="A121" s="1">
        <f t="shared" si="6"/>
        <v>-40.145624723893448</v>
      </c>
      <c r="B121" s="1">
        <f t="shared" si="7"/>
        <v>-0.7006733317019801</v>
      </c>
      <c r="C121" s="1">
        <f t="shared" si="4"/>
        <v>0.8408490659196024</v>
      </c>
      <c r="D121" s="1">
        <f t="shared" si="5"/>
        <v>-0.70920578701962977</v>
      </c>
    </row>
    <row r="122" spans="1:4" x14ac:dyDescent="0.25">
      <c r="A122" s="1">
        <f t="shared" si="6"/>
        <v>-40.482982914850538</v>
      </c>
      <c r="B122" s="1">
        <f t="shared" si="7"/>
        <v>-0.70656134289275307</v>
      </c>
      <c r="C122" s="1">
        <f t="shared" si="4"/>
        <v>0.83665870291762323</v>
      </c>
      <c r="D122" s="1">
        <f t="shared" si="5"/>
        <v>-0.71414439354531145</v>
      </c>
    </row>
    <row r="123" spans="1:4" x14ac:dyDescent="0.25">
      <c r="A123" s="1">
        <f t="shared" si="6"/>
        <v>-40.820341105807628</v>
      </c>
      <c r="B123" s="1">
        <f t="shared" si="7"/>
        <v>-0.71244935408352605</v>
      </c>
      <c r="C123" s="1">
        <f t="shared" si="4"/>
        <v>0.83243933415013116</v>
      </c>
      <c r="D123" s="1">
        <f t="shared" si="5"/>
        <v>-0.71905824170207966</v>
      </c>
    </row>
    <row r="124" spans="1:4" x14ac:dyDescent="0.25">
      <c r="A124" s="1">
        <f t="shared" si="6"/>
        <v>-41.157699296764719</v>
      </c>
      <c r="B124" s="1">
        <f t="shared" si="7"/>
        <v>-0.71833736527429903</v>
      </c>
      <c r="C124" s="1">
        <f t="shared" si="4"/>
        <v>0.82819110589663159</v>
      </c>
      <c r="D124" s="1">
        <f t="shared" si="5"/>
        <v>-0.7239471611338183</v>
      </c>
    </row>
    <row r="125" spans="1:4" x14ac:dyDescent="0.25">
      <c r="A125" s="1">
        <f t="shared" si="6"/>
        <v>-41.495057487721809</v>
      </c>
      <c r="B125" s="1">
        <f t="shared" si="7"/>
        <v>-0.72422537646507201</v>
      </c>
      <c r="C125" s="1">
        <f t="shared" si="4"/>
        <v>0.82391416543714691</v>
      </c>
      <c r="D125" s="1">
        <f t="shared" si="5"/>
        <v>-0.72881098234865394</v>
      </c>
    </row>
    <row r="126" spans="1:4" x14ac:dyDescent="0.25">
      <c r="A126" s="1">
        <f t="shared" si="6"/>
        <v>-41.832415678678899</v>
      </c>
      <c r="B126" s="1">
        <f t="shared" si="7"/>
        <v>-0.73011338765584499</v>
      </c>
      <c r="C126" s="1">
        <f t="shared" si="4"/>
        <v>0.81960866104711094</v>
      </c>
      <c r="D126" s="1">
        <f t="shared" si="5"/>
        <v>-0.73364953672483313</v>
      </c>
    </row>
    <row r="127" spans="1:4" x14ac:dyDescent="0.25">
      <c r="A127" s="1">
        <f t="shared" si="6"/>
        <v>-42.169773869635982</v>
      </c>
      <c r="B127" s="1">
        <f t="shared" si="7"/>
        <v>-0.73600139884661797</v>
      </c>
      <c r="C127" s="1">
        <f t="shared" si="4"/>
        <v>0.81527474199222805</v>
      </c>
      <c r="D127" s="1">
        <f t="shared" si="5"/>
        <v>-0.73846265651656762</v>
      </c>
    </row>
    <row r="128" spans="1:4" x14ac:dyDescent="0.25">
      <c r="A128" s="1">
        <f t="shared" si="6"/>
        <v>-42.507132060593072</v>
      </c>
      <c r="B128" s="1">
        <f t="shared" si="7"/>
        <v>-0.74188941003739095</v>
      </c>
      <c r="C128" s="1">
        <f t="shared" si="4"/>
        <v>0.81091255852329902</v>
      </c>
      <c r="D128" s="1">
        <f t="shared" si="5"/>
        <v>-0.7432501748598499</v>
      </c>
    </row>
    <row r="129" spans="1:4" x14ac:dyDescent="0.25">
      <c r="A129" s="1">
        <f t="shared" si="6"/>
        <v>-42.844490251550162</v>
      </c>
      <c r="B129" s="1">
        <f t="shared" si="7"/>
        <v>-0.74777742122816393</v>
      </c>
      <c r="C129" s="1">
        <f t="shared" si="4"/>
        <v>0.80652226187101095</v>
      </c>
      <c r="D129" s="1">
        <f t="shared" si="5"/>
        <v>-0.74801192577823816</v>
      </c>
    </row>
    <row r="130" spans="1:4" x14ac:dyDescent="0.25">
      <c r="A130" s="1">
        <f t="shared" si="6"/>
        <v>-43.181848442507253</v>
      </c>
      <c r="B130" s="1">
        <f t="shared" si="7"/>
        <v>-0.75366543241893691</v>
      </c>
      <c r="C130" s="1">
        <f t="shared" si="4"/>
        <v>0.80210400424069572</v>
      </c>
      <c r="D130" s="1">
        <f t="shared" si="5"/>
        <v>-0.75274774418861068</v>
      </c>
    </row>
    <row r="131" spans="1:4" x14ac:dyDescent="0.25">
      <c r="A131" s="1">
        <f t="shared" si="6"/>
        <v>-43.519206633464343</v>
      </c>
      <c r="B131" s="1">
        <f t="shared" si="7"/>
        <v>-0.75955344360970989</v>
      </c>
      <c r="C131" s="1">
        <f t="shared" ref="C131:C182" si="8">$L$1*COS(B131)</f>
        <v>0.79765793880705183</v>
      </c>
      <c r="D131" s="1">
        <f t="shared" ref="D131:D182" si="9">$L$1*SIN(B131)</f>
        <v>-0.75745746590688889</v>
      </c>
    </row>
    <row r="132" spans="1:4" x14ac:dyDescent="0.25">
      <c r="A132" s="1">
        <f t="shared" ref="A132:A182" si="10">DEGREES(B132)</f>
        <v>-43.856564824421433</v>
      </c>
      <c r="B132" s="1">
        <f t="shared" ref="B132:B182" si="11">B131+$K$1</f>
        <v>-0.76544145480048287</v>
      </c>
      <c r="C132" s="1">
        <f t="shared" si="8"/>
        <v>0.79318421970883524</v>
      </c>
      <c r="D132" s="1">
        <f t="shared" si="9"/>
        <v>-0.76214092765372887</v>
      </c>
    </row>
    <row r="133" spans="1:4" x14ac:dyDescent="0.25">
      <c r="A133" s="1">
        <f t="shared" si="10"/>
        <v>-44.193923015378523</v>
      </c>
      <c r="B133" s="1">
        <f t="shared" si="11"/>
        <v>-0.77132946599125585</v>
      </c>
      <c r="C133" s="1">
        <f t="shared" si="8"/>
        <v>0.78868300204351471</v>
      </c>
      <c r="D133" s="1">
        <f t="shared" si="9"/>
        <v>-0.76679796706018311</v>
      </c>
    </row>
    <row r="134" spans="1:4" x14ac:dyDescent="0.25">
      <c r="A134" s="1">
        <f t="shared" si="10"/>
        <v>-44.531281206335613</v>
      </c>
      <c r="B134" s="1">
        <f t="shared" si="11"/>
        <v>-0.77721747718202883</v>
      </c>
      <c r="C134" s="1">
        <f t="shared" si="8"/>
        <v>0.78415444186189498</v>
      </c>
      <c r="D134" s="1">
        <f t="shared" si="9"/>
        <v>-0.77142842267332878</v>
      </c>
    </row>
    <row r="135" spans="1:4" x14ac:dyDescent="0.25">
      <c r="A135" s="1">
        <f t="shared" si="10"/>
        <v>-44.868639397292704</v>
      </c>
      <c r="B135" s="1">
        <f t="shared" si="11"/>
        <v>-0.78310548837280181</v>
      </c>
      <c r="C135" s="1">
        <f t="shared" si="8"/>
        <v>0.77959869616270761</v>
      </c>
      <c r="D135" s="1">
        <f t="shared" si="9"/>
        <v>-0.77603213396186521</v>
      </c>
    </row>
    <row r="136" spans="1:4" x14ac:dyDescent="0.25">
      <c r="A136" s="1">
        <f t="shared" si="10"/>
        <v>-45.205997588249794</v>
      </c>
      <c r="B136" s="1">
        <f t="shared" si="11"/>
        <v>-0.78899349956357478</v>
      </c>
      <c r="C136" s="1">
        <f t="shared" si="8"/>
        <v>0.7750159228871667</v>
      </c>
      <c r="D136" s="1">
        <f t="shared" si="9"/>
        <v>-0.78060894132167957</v>
      </c>
    </row>
    <row r="137" spans="1:4" x14ac:dyDescent="0.25">
      <c r="A137" s="1">
        <f t="shared" si="10"/>
        <v>-45.543355779206884</v>
      </c>
      <c r="B137" s="1">
        <f t="shared" si="11"/>
        <v>-0.79488151075434776</v>
      </c>
      <c r="C137" s="1">
        <f t="shared" si="8"/>
        <v>0.77040628091349406</v>
      </c>
      <c r="D137" s="1">
        <f t="shared" si="9"/>
        <v>-0.78515868608137973</v>
      </c>
    </row>
    <row r="138" spans="1:4" x14ac:dyDescent="0.25">
      <c r="A138" s="1">
        <f t="shared" si="10"/>
        <v>-45.880713970163974</v>
      </c>
      <c r="B138" s="1">
        <f t="shared" si="11"/>
        <v>-0.80076952194512074</v>
      </c>
      <c r="C138" s="1">
        <f t="shared" si="8"/>
        <v>0.76576993005141125</v>
      </c>
      <c r="D138" s="1">
        <f t="shared" si="9"/>
        <v>-0.78968121050779527</v>
      </c>
    </row>
    <row r="139" spans="1:4" x14ac:dyDescent="0.25">
      <c r="A139" s="1">
        <f t="shared" si="10"/>
        <v>-46.218072161121064</v>
      </c>
      <c r="B139" s="1">
        <f t="shared" si="11"/>
        <v>-0.80665753313589372</v>
      </c>
      <c r="C139" s="1">
        <f t="shared" si="8"/>
        <v>0.76110703103659849</v>
      </c>
      <c r="D139" s="1">
        <f t="shared" si="9"/>
        <v>-0.79417635781144624</v>
      </c>
    </row>
    <row r="140" spans="1:4" x14ac:dyDescent="0.25">
      <c r="A140" s="1">
        <f t="shared" si="10"/>
        <v>-46.555430352078154</v>
      </c>
      <c r="B140" s="1">
        <f t="shared" si="11"/>
        <v>-0.8125455443266667</v>
      </c>
      <c r="C140" s="1">
        <f t="shared" si="8"/>
        <v>0.7564177455251232</v>
      </c>
      <c r="D140" s="1">
        <f t="shared" si="9"/>
        <v>-0.79864397215197858</v>
      </c>
    </row>
    <row r="141" spans="1:4" x14ac:dyDescent="0.25">
      <c r="A141" s="1">
        <f t="shared" si="10"/>
        <v>-46.892788543035245</v>
      </c>
      <c r="B141" s="1">
        <f t="shared" si="11"/>
        <v>-0.81843355551743968</v>
      </c>
      <c r="C141" s="1">
        <f t="shared" si="8"/>
        <v>0.75170223608783437</v>
      </c>
      <c r="D141" s="1">
        <f t="shared" si="9"/>
        <v>-0.80308389864356633</v>
      </c>
    </row>
    <row r="142" spans="1:4" x14ac:dyDescent="0.25">
      <c r="A142" s="1">
        <f t="shared" si="10"/>
        <v>-47.230146733992335</v>
      </c>
      <c r="B142" s="1">
        <f t="shared" si="11"/>
        <v>-0.82432156670821266</v>
      </c>
      <c r="C142" s="1">
        <f t="shared" si="8"/>
        <v>0.7469606662047279</v>
      </c>
      <c r="D142" s="1">
        <f t="shared" si="9"/>
        <v>-0.80749598336028239</v>
      </c>
    </row>
    <row r="143" spans="1:4" x14ac:dyDescent="0.25">
      <c r="A143" s="1">
        <f t="shared" si="10"/>
        <v>-47.567504924949425</v>
      </c>
      <c r="B143" s="1">
        <f t="shared" si="11"/>
        <v>-0.83020957789898564</v>
      </c>
      <c r="C143" s="1">
        <f t="shared" si="8"/>
        <v>0.74219320025927749</v>
      </c>
      <c r="D143" s="1">
        <f t="shared" si="9"/>
        <v>-0.81188007334143397</v>
      </c>
    </row>
    <row r="144" spans="1:4" x14ac:dyDescent="0.25">
      <c r="A144" s="1">
        <f t="shared" si="10"/>
        <v>-47.904863115906515</v>
      </c>
      <c r="B144" s="1">
        <f t="shared" si="11"/>
        <v>-0.83609758908975862</v>
      </c>
      <c r="C144" s="1">
        <f t="shared" si="8"/>
        <v>0.73740000353273716</v>
      </c>
      <c r="D144" s="1">
        <f t="shared" si="9"/>
        <v>-0.81623601659686607</v>
      </c>
    </row>
    <row r="145" spans="1:4" x14ac:dyDescent="0.25">
      <c r="A145" s="1">
        <f t="shared" si="10"/>
        <v>-48.242221306863605</v>
      </c>
      <c r="B145" s="1">
        <f t="shared" si="11"/>
        <v>-0.8419856002805316</v>
      </c>
      <c r="C145" s="1">
        <f t="shared" si="8"/>
        <v>0.7325812421984097</v>
      </c>
      <c r="D145" s="1">
        <f t="shared" si="9"/>
        <v>-0.82056366211223064</v>
      </c>
    </row>
    <row r="146" spans="1:4" x14ac:dyDescent="0.25">
      <c r="A146" s="1">
        <f t="shared" si="10"/>
        <v>-48.579579497820696</v>
      </c>
      <c r="B146" s="1">
        <f t="shared" si="11"/>
        <v>-0.84787361147130458</v>
      </c>
      <c r="C146" s="1">
        <f t="shared" si="8"/>
        <v>0.72773708331588738</v>
      </c>
      <c r="D146" s="1">
        <f t="shared" si="9"/>
        <v>-0.82486285985422181</v>
      </c>
    </row>
    <row r="147" spans="1:4" x14ac:dyDescent="0.25">
      <c r="A147" s="1">
        <f t="shared" si="10"/>
        <v>-48.916937688777786</v>
      </c>
      <c r="B147" s="1">
        <f t="shared" si="11"/>
        <v>-0.85376162266207756</v>
      </c>
      <c r="C147" s="1">
        <f t="shared" si="8"/>
        <v>0.72286769482525826</v>
      </c>
      <c r="D147" s="1">
        <f t="shared" si="9"/>
        <v>-0.82913346077577743</v>
      </c>
    </row>
    <row r="148" spans="1:4" x14ac:dyDescent="0.25">
      <c r="A148" s="1">
        <f t="shared" si="10"/>
        <v>-49.254295879734876</v>
      </c>
      <c r="B148" s="1">
        <f t="shared" si="11"/>
        <v>-0.85964963385285054</v>
      </c>
      <c r="C148" s="1">
        <f t="shared" si="8"/>
        <v>0.71797324554128572</v>
      </c>
      <c r="D148" s="1">
        <f t="shared" si="9"/>
        <v>-0.83337531682124644</v>
      </c>
    </row>
    <row r="149" spans="1:4" x14ac:dyDescent="0.25">
      <c r="A149" s="1">
        <f t="shared" si="10"/>
        <v>-49.591654070691966</v>
      </c>
      <c r="B149" s="1">
        <f t="shared" si="11"/>
        <v>-0.86553764504362352</v>
      </c>
      <c r="C149" s="1">
        <f t="shared" si="8"/>
        <v>0.71305390514755473</v>
      </c>
      <c r="D149" s="1">
        <f t="shared" si="9"/>
        <v>-0.83758828093152204</v>
      </c>
    </row>
    <row r="150" spans="1:4" x14ac:dyDescent="0.25">
      <c r="A150" s="1">
        <f t="shared" si="10"/>
        <v>-49.929012261649056</v>
      </c>
      <c r="B150" s="1">
        <f t="shared" si="11"/>
        <v>-0.8714256562343965</v>
      </c>
      <c r="C150" s="1">
        <f t="shared" si="8"/>
        <v>0.70810984419058987</v>
      </c>
      <c r="D150" s="1">
        <f t="shared" si="9"/>
        <v>-0.84177220704913902</v>
      </c>
    </row>
    <row r="151" spans="1:4" x14ac:dyDescent="0.25">
      <c r="A151" s="1">
        <f t="shared" si="10"/>
        <v>-50.266370452606147</v>
      </c>
      <c r="B151" s="1">
        <f t="shared" si="11"/>
        <v>-0.87731366742516947</v>
      </c>
      <c r="C151" s="1">
        <f t="shared" si="8"/>
        <v>0.70314123407394236</v>
      </c>
      <c r="D151" s="1">
        <f t="shared" si="9"/>
        <v>-0.84592695012333874</v>
      </c>
    </row>
    <row r="152" spans="1:4" x14ac:dyDescent="0.25">
      <c r="A152" s="1">
        <f t="shared" si="10"/>
        <v>-50.603728643563237</v>
      </c>
      <c r="B152" s="1">
        <f t="shared" si="11"/>
        <v>-0.88320167861594245</v>
      </c>
      <c r="C152" s="1">
        <f t="shared" si="8"/>
        <v>0.69814824705224754</v>
      </c>
      <c r="D152" s="1">
        <f t="shared" si="9"/>
        <v>-0.85005236611509649</v>
      </c>
    </row>
    <row r="153" spans="1:4" x14ac:dyDescent="0.25">
      <c r="A153" s="1">
        <f t="shared" si="10"/>
        <v>-50.941086834520327</v>
      </c>
      <c r="B153" s="1">
        <f t="shared" si="11"/>
        <v>-0.88908968980671543</v>
      </c>
      <c r="C153" s="1">
        <f t="shared" si="8"/>
        <v>0.69313105622525395</v>
      </c>
      <c r="D153" s="1">
        <f t="shared" si="9"/>
        <v>-0.85414831200211605</v>
      </c>
    </row>
    <row r="154" spans="1:4" x14ac:dyDescent="0.25">
      <c r="A154" s="1">
        <f t="shared" si="10"/>
        <v>-51.27844502547741</v>
      </c>
      <c r="B154" s="1">
        <f t="shared" si="11"/>
        <v>-0.89497770099748841</v>
      </c>
      <c r="C154" s="1">
        <f t="shared" si="8"/>
        <v>0.68808983553182068</v>
      </c>
      <c r="D154" s="1">
        <f t="shared" si="9"/>
        <v>-0.8582146457837877</v>
      </c>
    </row>
    <row r="155" spans="1:4" x14ac:dyDescent="0.25">
      <c r="A155" s="1">
        <f t="shared" si="10"/>
        <v>-51.6158032164345</v>
      </c>
      <c r="B155" s="1">
        <f t="shared" si="11"/>
        <v>-0.90086571218826139</v>
      </c>
      <c r="C155" s="1">
        <f t="shared" si="8"/>
        <v>0.68302475974388899</v>
      </c>
      <c r="D155" s="1">
        <f t="shared" si="9"/>
        <v>-0.86225122648611119</v>
      </c>
    </row>
    <row r="156" spans="1:4" x14ac:dyDescent="0.25">
      <c r="A156" s="1">
        <f t="shared" si="10"/>
        <v>-51.95316140739159</v>
      </c>
      <c r="B156" s="1">
        <f t="shared" si="11"/>
        <v>-0.90675372337903437</v>
      </c>
      <c r="C156" s="1">
        <f t="shared" si="8"/>
        <v>0.67793600446042168</v>
      </c>
      <c r="D156" s="1">
        <f t="shared" si="9"/>
        <v>-0.86625791416658315</v>
      </c>
    </row>
    <row r="157" spans="1:4" x14ac:dyDescent="0.25">
      <c r="A157" s="1">
        <f t="shared" si="10"/>
        <v>-52.290519598348681</v>
      </c>
      <c r="B157" s="1">
        <f t="shared" si="11"/>
        <v>-0.91264173456980735</v>
      </c>
      <c r="C157" s="1">
        <f t="shared" si="8"/>
        <v>0.67282374610131612</v>
      </c>
      <c r="D157" s="1">
        <f t="shared" si="9"/>
        <v>-0.87023456991904891</v>
      </c>
    </row>
    <row r="158" spans="1:4" x14ac:dyDescent="0.25">
      <c r="A158" s="1">
        <f t="shared" si="10"/>
        <v>-52.627877789305771</v>
      </c>
      <c r="B158" s="1">
        <f t="shared" si="11"/>
        <v>-0.91852974576058033</v>
      </c>
      <c r="C158" s="1">
        <f t="shared" si="8"/>
        <v>0.66768816190128799</v>
      </c>
      <c r="D158" s="1">
        <f t="shared" si="9"/>
        <v>-0.87418105587851747</v>
      </c>
    </row>
    <row r="159" spans="1:4" x14ac:dyDescent="0.25">
      <c r="A159" s="1">
        <f t="shared" si="10"/>
        <v>-52.965235980262861</v>
      </c>
      <c r="B159" s="1">
        <f t="shared" si="11"/>
        <v>-0.92441775695135331</v>
      </c>
      <c r="C159" s="1">
        <f t="shared" si="8"/>
        <v>0.66252942990372621</v>
      </c>
      <c r="D159" s="1">
        <f t="shared" si="9"/>
        <v>-0.87809723522594219</v>
      </c>
    </row>
    <row r="160" spans="1:4" x14ac:dyDescent="0.25">
      <c r="A160" s="1">
        <f t="shared" si="10"/>
        <v>-53.302594171219951</v>
      </c>
      <c r="B160" s="1">
        <f t="shared" si="11"/>
        <v>-0.93030576814212629</v>
      </c>
      <c r="C160" s="1">
        <f t="shared" si="8"/>
        <v>0.65734772895452154</v>
      </c>
      <c r="D160" s="1">
        <f t="shared" si="9"/>
        <v>-0.88198297219296307</v>
      </c>
    </row>
    <row r="161" spans="1:4" x14ac:dyDescent="0.25">
      <c r="A161" s="1">
        <f t="shared" si="10"/>
        <v>-53.639952362177041</v>
      </c>
      <c r="B161" s="1">
        <f t="shared" si="11"/>
        <v>-0.93619377933289927</v>
      </c>
      <c r="C161" s="1">
        <f t="shared" si="8"/>
        <v>0.65214323869586488</v>
      </c>
      <c r="D161" s="1">
        <f t="shared" si="9"/>
        <v>-0.88583813206661433</v>
      </c>
    </row>
    <row r="162" spans="1:4" x14ac:dyDescent="0.25">
      <c r="A162" s="1">
        <f t="shared" si="10"/>
        <v>-53.977310553134132</v>
      </c>
      <c r="B162" s="1">
        <f t="shared" si="11"/>
        <v>-0.94208179052367225</v>
      </c>
      <c r="C162" s="1">
        <f t="shared" si="8"/>
        <v>0.64691613956002048</v>
      </c>
      <c r="D162" s="1">
        <f t="shared" si="9"/>
        <v>-0.88966258119399433</v>
      </c>
    </row>
    <row r="163" spans="1:4" x14ac:dyDescent="0.25">
      <c r="A163" s="1">
        <f t="shared" si="10"/>
        <v>-54.314668744091222</v>
      </c>
      <c r="B163" s="1">
        <f t="shared" si="11"/>
        <v>-0.94796980171444523</v>
      </c>
      <c r="C163" s="1">
        <f t="shared" si="8"/>
        <v>0.64166661276306991</v>
      </c>
      <c r="D163" s="1">
        <f t="shared" si="9"/>
        <v>-0.8934561869868991</v>
      </c>
    </row>
    <row r="164" spans="1:4" x14ac:dyDescent="0.25">
      <c r="A164" s="1">
        <f t="shared" si="10"/>
        <v>-54.652026935048312</v>
      </c>
      <c r="B164" s="1">
        <f t="shared" si="11"/>
        <v>-0.95385781290521821</v>
      </c>
      <c r="C164" s="1">
        <f t="shared" si="8"/>
        <v>0.63639484029863003</v>
      </c>
      <c r="D164" s="1">
        <f t="shared" si="9"/>
        <v>-0.89721881792641944</v>
      </c>
    </row>
    <row r="165" spans="1:4" x14ac:dyDescent="0.25">
      <c r="A165" s="1">
        <f t="shared" si="10"/>
        <v>-54.989385126005402</v>
      </c>
      <c r="B165" s="1">
        <f t="shared" si="11"/>
        <v>-0.95974582409599118</v>
      </c>
      <c r="C165" s="1">
        <f t="shared" si="8"/>
        <v>0.6311010049315432</v>
      </c>
      <c r="D165" s="1">
        <f t="shared" si="9"/>
        <v>-0.90095034356750014</v>
      </c>
    </row>
    <row r="166" spans="1:4" x14ac:dyDescent="0.25">
      <c r="A166" s="1">
        <f t="shared" si="10"/>
        <v>-55.326743316962492</v>
      </c>
      <c r="B166" s="1">
        <f t="shared" si="11"/>
        <v>-0.96563383528676416</v>
      </c>
      <c r="C166" s="1">
        <f t="shared" si="8"/>
        <v>0.62578529019154105</v>
      </c>
      <c r="D166" s="1">
        <f t="shared" si="9"/>
        <v>-0.90465063454346228</v>
      </c>
    </row>
    <row r="167" spans="1:4" x14ac:dyDescent="0.25">
      <c r="A167" s="1">
        <f t="shared" si="10"/>
        <v>-55.664101507919582</v>
      </c>
      <c r="B167" s="1">
        <f t="shared" si="11"/>
        <v>-0.97152184647753714</v>
      </c>
      <c r="C167" s="1">
        <f t="shared" si="8"/>
        <v>0.62044788036688214</v>
      </c>
      <c r="D167" s="1">
        <f t="shared" si="9"/>
        <v>-0.9083195625704884</v>
      </c>
    </row>
    <row r="168" spans="1:4" x14ac:dyDescent="0.25">
      <c r="A168" s="1">
        <f t="shared" si="10"/>
        <v>-56.001459698876673</v>
      </c>
      <c r="B168" s="1">
        <f t="shared" si="11"/>
        <v>-0.97740985766831012</v>
      </c>
      <c r="C168" s="1">
        <f t="shared" si="8"/>
        <v>0.61508896049796258</v>
      </c>
      <c r="D168" s="1">
        <f t="shared" si="9"/>
        <v>-0.91195700045206951</v>
      </c>
    </row>
    <row r="169" spans="1:4" x14ac:dyDescent="0.25">
      <c r="A169" s="1">
        <f t="shared" si="10"/>
        <v>-56.338817889833763</v>
      </c>
      <c r="B169" s="1">
        <f t="shared" si="11"/>
        <v>-0.9832978688590831</v>
      </c>
      <c r="C169" s="1">
        <f t="shared" si="8"/>
        <v>0.60970871637090118</v>
      </c>
      <c r="D169" s="1">
        <f t="shared" si="9"/>
        <v>-0.91556282208341566</v>
      </c>
    </row>
    <row r="170" spans="1:4" x14ac:dyDescent="0.25">
      <c r="A170" s="1">
        <f t="shared" si="10"/>
        <v>-56.676176080790853</v>
      </c>
      <c r="B170" s="1">
        <f t="shared" si="11"/>
        <v>-0.98918588004985608</v>
      </c>
      <c r="C170" s="1">
        <f t="shared" si="8"/>
        <v>0.60430733451109819</v>
      </c>
      <c r="D170" s="1">
        <f t="shared" si="9"/>
        <v>-0.91913690245582669</v>
      </c>
    </row>
    <row r="171" spans="1:4" x14ac:dyDescent="0.25">
      <c r="A171" s="1">
        <f t="shared" si="10"/>
        <v>-57.013534271747943</v>
      </c>
      <c r="B171" s="1">
        <f t="shared" si="11"/>
        <v>-0.99507389124062906</v>
      </c>
      <c r="C171" s="1">
        <f t="shared" si="8"/>
        <v>0.5988850021767691</v>
      </c>
      <c r="D171" s="1">
        <f t="shared" si="9"/>
        <v>-0.92267911766102706</v>
      </c>
    </row>
    <row r="172" spans="1:4" x14ac:dyDescent="0.25">
      <c r="A172" s="1">
        <f t="shared" si="10"/>
        <v>-57.350892462705033</v>
      </c>
      <c r="B172" s="1">
        <f t="shared" si="11"/>
        <v>-1.000961902431402</v>
      </c>
      <c r="C172" s="1">
        <f t="shared" si="8"/>
        <v>0.59344190735245261</v>
      </c>
      <c r="D172" s="1">
        <f t="shared" si="9"/>
        <v>-0.9261893448954609</v>
      </c>
    </row>
    <row r="173" spans="1:4" x14ac:dyDescent="0.25">
      <c r="A173" s="1">
        <f t="shared" si="10"/>
        <v>-57.688250653662116</v>
      </c>
      <c r="B173" s="1">
        <f t="shared" si="11"/>
        <v>-1.0068499136221749</v>
      </c>
      <c r="C173" s="1">
        <f t="shared" si="8"/>
        <v>0.58797823874249344</v>
      </c>
      <c r="D173" s="1">
        <f t="shared" si="9"/>
        <v>-0.92966746246455001</v>
      </c>
    </row>
    <row r="174" spans="1:4" x14ac:dyDescent="0.25">
      <c r="A174" s="1">
        <f t="shared" si="10"/>
        <v>-58.0256088446192</v>
      </c>
      <c r="B174" s="1">
        <f t="shared" si="11"/>
        <v>-1.0127379248129478</v>
      </c>
      <c r="C174" s="1">
        <f t="shared" si="8"/>
        <v>0.58249418576449963</v>
      </c>
      <c r="D174" s="1">
        <f t="shared" si="9"/>
        <v>-0.93311334978691252</v>
      </c>
    </row>
    <row r="175" spans="1:4" x14ac:dyDescent="0.25">
      <c r="A175" s="1">
        <f t="shared" si="10"/>
        <v>-58.362967035576283</v>
      </c>
      <c r="B175" s="1">
        <f t="shared" si="11"/>
        <v>-1.0186259360037206</v>
      </c>
      <c r="C175" s="1">
        <f t="shared" si="8"/>
        <v>0.57698993854277658</v>
      </c>
      <c r="D175" s="1">
        <f t="shared" si="9"/>
        <v>-0.93652688739854295</v>
      </c>
    </row>
    <row r="176" spans="1:4" x14ac:dyDescent="0.25">
      <c r="A176" s="1">
        <f t="shared" si="10"/>
        <v>-58.700325226533366</v>
      </c>
      <c r="B176" s="1">
        <f t="shared" si="11"/>
        <v>-1.0245139471944935</v>
      </c>
      <c r="C176" s="1">
        <f t="shared" si="8"/>
        <v>0.57146568790173546</v>
      </c>
      <c r="D176" s="1">
        <f t="shared" si="9"/>
        <v>-0.93990795695695462</v>
      </c>
    </row>
    <row r="177" spans="1:4" x14ac:dyDescent="0.25">
      <c r="A177" s="1">
        <f t="shared" si="10"/>
        <v>-59.037683417490449</v>
      </c>
      <c r="B177" s="1">
        <f t="shared" si="11"/>
        <v>-1.0304019583852664</v>
      </c>
      <c r="C177" s="1">
        <f t="shared" si="8"/>
        <v>0.56592162535927748</v>
      </c>
      <c r="D177" s="1">
        <f t="shared" si="9"/>
        <v>-0.94325644124528185</v>
      </c>
    </row>
    <row r="178" spans="1:4" x14ac:dyDescent="0.25">
      <c r="A178" s="1">
        <f t="shared" si="10"/>
        <v>-59.375041608447532</v>
      </c>
      <c r="B178" s="1">
        <f t="shared" si="11"/>
        <v>-1.0362899695760392</v>
      </c>
      <c r="C178" s="1">
        <f t="shared" si="8"/>
        <v>0.56035794312015386</v>
      </c>
      <c r="D178" s="1">
        <f t="shared" si="9"/>
        <v>-0.94657222417634379</v>
      </c>
    </row>
    <row r="179" spans="1:4" x14ac:dyDescent="0.25">
      <c r="A179" s="1">
        <f t="shared" si="10"/>
        <v>-59.712399799404615</v>
      </c>
      <c r="B179" s="1">
        <f t="shared" si="11"/>
        <v>-1.0421779807668121</v>
      </c>
      <c r="C179" s="1">
        <f t="shared" si="8"/>
        <v>0.55477483406930328</v>
      </c>
      <c r="D179" s="1">
        <f t="shared" si="9"/>
        <v>-0.94985519079666936</v>
      </c>
    </row>
    <row r="180" spans="1:4" x14ac:dyDescent="0.25">
      <c r="A180" s="1">
        <f t="shared" si="10"/>
        <v>-60.049757990361698</v>
      </c>
      <c r="B180" s="1">
        <f t="shared" si="11"/>
        <v>-1.048065991957585</v>
      </c>
      <c r="C180" s="1">
        <f t="shared" si="8"/>
        <v>0.54917249176516414</v>
      </c>
      <c r="D180" s="1">
        <f t="shared" si="9"/>
        <v>-0.95310522729048186</v>
      </c>
    </row>
    <row r="181" spans="1:4" x14ac:dyDescent="0.25">
      <c r="A181" s="1">
        <f t="shared" si="10"/>
        <v>-60.387116181318781</v>
      </c>
      <c r="B181" s="1">
        <f t="shared" si="11"/>
        <v>-1.0539540031483579</v>
      </c>
      <c r="C181" s="1">
        <f t="shared" si="8"/>
        <v>0.543551110432964</v>
      </c>
      <c r="D181" s="1">
        <f t="shared" si="9"/>
        <v>-0.95632222098364517</v>
      </c>
    </row>
    <row r="182" spans="1:4" x14ac:dyDescent="0.25">
      <c r="A182" s="1">
        <f t="shared" si="10"/>
        <v>-60.724474372275864</v>
      </c>
      <c r="B182" s="1">
        <f t="shared" si="11"/>
        <v>-1.0598420143391307</v>
      </c>
      <c r="C182" s="1">
        <f t="shared" si="8"/>
        <v>0.53791088495798689</v>
      </c>
      <c r="D182" s="1">
        <f t="shared" si="9"/>
        <v>-0.95950606034757047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19"/>
  <sheetViews>
    <sheetView workbookViewId="0">
      <selection activeCell="E15" sqref="E15"/>
    </sheetView>
  </sheetViews>
  <sheetFormatPr defaultRowHeight="15" x14ac:dyDescent="0.25"/>
  <cols>
    <col min="1" max="1" width="36.42578125" style="1" customWidth="1"/>
    <col min="2" max="2" width="9.140625" style="1"/>
    <col min="3" max="3" width="22.28515625" style="1" customWidth="1"/>
    <col min="4" max="4" width="16.28515625" style="1" customWidth="1"/>
    <col min="5" max="16384" width="9.140625" style="1"/>
  </cols>
  <sheetData>
    <row r="1" spans="1:8" x14ac:dyDescent="0.25">
      <c r="A1" s="1" t="s">
        <v>97</v>
      </c>
      <c r="B1" s="1" t="s">
        <v>98</v>
      </c>
      <c r="C1" s="1" t="s">
        <v>99</v>
      </c>
      <c r="D1" s="1" t="s">
        <v>100</v>
      </c>
      <c r="E1" s="1" t="s">
        <v>101</v>
      </c>
      <c r="G1" s="1" t="s">
        <v>183</v>
      </c>
    </row>
    <row r="2" spans="1:8" x14ac:dyDescent="0.25">
      <c r="A2" s="1">
        <f>Adjust_Smith!E12</f>
        <v>6</v>
      </c>
      <c r="B2" s="1">
        <f>Adjust_Smith!E13</f>
        <v>5</v>
      </c>
      <c r="C2" s="1" t="str">
        <f>COMPLEX(A2,B2)</f>
        <v>6+5i</v>
      </c>
      <c r="D2" s="1" t="str">
        <f>IMDIV(IMSUB(C2,1),IMSUM(C2,1))</f>
        <v>0.810810810810811+0.135135135135135i</v>
      </c>
      <c r="E2" s="1">
        <f>IMABS(D2)</f>
        <v>0.82199493652678646</v>
      </c>
      <c r="G2" s="1">
        <v>1.1000000000000001</v>
      </c>
    </row>
    <row r="4" spans="1:8" x14ac:dyDescent="0.25">
      <c r="A4" s="1" t="s">
        <v>102</v>
      </c>
      <c r="B4" s="1" t="s">
        <v>103</v>
      </c>
      <c r="C4" s="1" t="s">
        <v>104</v>
      </c>
    </row>
    <row r="5" spans="1:8" x14ac:dyDescent="0.25">
      <c r="A5" s="1" t="str">
        <f>D2</f>
        <v>0.810810810810811+0.135135135135135i</v>
      </c>
      <c r="B5" s="1">
        <f>IMREAL(A5)</f>
        <v>0.81081081081081097</v>
      </c>
      <c r="C5" s="1">
        <f>IMAGINARY(A5)</f>
        <v>0.135135135135135</v>
      </c>
    </row>
    <row r="6" spans="1:8" x14ac:dyDescent="0.25">
      <c r="A6" s="1" t="s">
        <v>105</v>
      </c>
      <c r="B6" s="1" t="s">
        <v>106</v>
      </c>
      <c r="C6" s="1" t="s">
        <v>107</v>
      </c>
      <c r="E6" s="1" t="s">
        <v>184</v>
      </c>
    </row>
    <row r="7" spans="1:8" x14ac:dyDescent="0.25">
      <c r="A7" s="1" t="str">
        <f>IMSUB(0,A5)</f>
        <v>-0.810810810810811-0.135135135135135i</v>
      </c>
      <c r="B7" s="1">
        <f>IMREAL(A7)</f>
        <v>-0.81081081081081097</v>
      </c>
      <c r="C7" s="1">
        <f>IMAGINARY(A7)</f>
        <v>-0.135135135135135</v>
      </c>
      <c r="D7" s="1">
        <f>SQRT(B7^2+C7^2)</f>
        <v>0.82199493652678657</v>
      </c>
      <c r="E7" s="1">
        <f>IMARGUMENT(A7)</f>
        <v>-2.9764439761751667</v>
      </c>
      <c r="F7" s="1">
        <f>DEGREES(E7)</f>
        <v>-170.5376777919744</v>
      </c>
    </row>
    <row r="8" spans="1:8" x14ac:dyDescent="0.25">
      <c r="A8" s="1" t="s">
        <v>118</v>
      </c>
      <c r="B8" s="1" t="s">
        <v>119</v>
      </c>
      <c r="C8" s="1" t="s">
        <v>120</v>
      </c>
      <c r="E8" s="1" t="s">
        <v>184</v>
      </c>
    </row>
    <row r="9" spans="1:8" x14ac:dyDescent="0.25">
      <c r="A9" s="1" t="str">
        <f>Working!G4</f>
        <v>0.333026437964359+1.52655382607861i</v>
      </c>
      <c r="B9" s="1">
        <f>-IMREAL(Working!$H$4)</f>
        <v>0.350903037245483</v>
      </c>
      <c r="C9" s="1">
        <f>-IMAGINARY(Working!$H$4)</f>
        <v>0.74333218289508796</v>
      </c>
      <c r="D9" s="1">
        <f>SQRT(B9^2+C9^2)</f>
        <v>0.8219949365267899</v>
      </c>
      <c r="E9" s="1">
        <f>IMARGUMENT(A9)</f>
        <v>1.3560058457338584</v>
      </c>
      <c r="F9" s="1">
        <f>DEGREES(E9)</f>
        <v>77.693411955617876</v>
      </c>
      <c r="G9" s="1">
        <f>ATAN(C9/B9)</f>
        <v>1.1297432857728376</v>
      </c>
    </row>
    <row r="10" spans="1:8" x14ac:dyDescent="0.25">
      <c r="A10" s="1" t="s">
        <v>121</v>
      </c>
      <c r="B10" s="1" t="s">
        <v>122</v>
      </c>
      <c r="C10" s="1" t="s">
        <v>123</v>
      </c>
    </row>
    <row r="11" spans="1:8" x14ac:dyDescent="0.25">
      <c r="B11" s="1">
        <f>-IMREAL(Working!$H$4)</f>
        <v>0.350903037245483</v>
      </c>
      <c r="C11" s="1">
        <f>IMAGINARY(Working!$H$4)</f>
        <v>-0.74333218289508796</v>
      </c>
    </row>
    <row r="12" spans="1:8" x14ac:dyDescent="0.25">
      <c r="A12" s="1" t="s">
        <v>192</v>
      </c>
      <c r="B12" s="1" t="s">
        <v>18</v>
      </c>
      <c r="C12" s="1" t="s">
        <v>70</v>
      </c>
    </row>
    <row r="13" spans="1:8" x14ac:dyDescent="0.25">
      <c r="B13" s="1">
        <f>G2*B9/D9</f>
        <v>0.46958116627942431</v>
      </c>
      <c r="C13" s="1">
        <f>G2*C9/D9</f>
        <v>0.99473289292938127</v>
      </c>
      <c r="D13" s="1">
        <f>ATAN(C13/B13)</f>
        <v>1.1297432857728376</v>
      </c>
      <c r="E13" s="1">
        <f>DEGREES(D13)</f>
        <v>64.729522208025656</v>
      </c>
      <c r="H13" s="1" t="s">
        <v>189</v>
      </c>
    </row>
    <row r="14" spans="1:8" x14ac:dyDescent="0.25">
      <c r="B14" s="77">
        <v>0</v>
      </c>
      <c r="C14" s="77">
        <v>0</v>
      </c>
      <c r="D14" s="77"/>
      <c r="E14" s="77"/>
      <c r="F14" s="77"/>
    </row>
    <row r="15" spans="1:8" x14ac:dyDescent="0.25">
      <c r="B15" s="77">
        <f>'Im(zl)'!K183*G2</f>
        <v>0.44171990123123583</v>
      </c>
      <c r="C15" s="77">
        <f>IF(Working!A12,+'Im(zl)'!L183*G2, -'Im(zl)'!L183*G2)</f>
        <v>-1.0136624604704199</v>
      </c>
      <c r="D15" s="77">
        <f>ATAN(C15/B15)</f>
        <v>-1.1598420143391286</v>
      </c>
      <c r="E15" s="77">
        <f>DEGREES(D15)</f>
        <v>-66.45405232358398</v>
      </c>
      <c r="F15" s="77"/>
    </row>
    <row r="16" spans="1:8" x14ac:dyDescent="0.25">
      <c r="B16" s="1">
        <f>+B14</f>
        <v>0</v>
      </c>
      <c r="C16" s="1">
        <f>+C14</f>
        <v>0</v>
      </c>
    </row>
    <row r="17" spans="1:8" x14ac:dyDescent="0.25">
      <c r="A17" s="1" t="s">
        <v>185</v>
      </c>
      <c r="B17" s="1" t="s">
        <v>18</v>
      </c>
      <c r="C17" s="1" t="s">
        <v>70</v>
      </c>
    </row>
    <row r="18" spans="1:8" x14ac:dyDescent="0.25">
      <c r="B18" s="1">
        <f>G2*B7/D7</f>
        <v>-1.0850333162153583</v>
      </c>
      <c r="C18" s="1">
        <f>G2*C7/D7</f>
        <v>-0.18083888603589282</v>
      </c>
      <c r="D18" s="1">
        <f>ATAN(C18/B18)</f>
        <v>0.16514867741462663</v>
      </c>
      <c r="E18" s="1">
        <f>DEGREES(D18)</f>
        <v>9.462322208025606</v>
      </c>
      <c r="F18" s="1">
        <f>PI()+D18</f>
        <v>3.3067413310044196</v>
      </c>
      <c r="G18" s="1">
        <f>DEGREES(F18)</f>
        <v>189.4623222080256</v>
      </c>
      <c r="H18" s="1" t="s">
        <v>188</v>
      </c>
    </row>
    <row r="19" spans="1:8" x14ac:dyDescent="0.25">
      <c r="B19" s="1">
        <f>-B18</f>
        <v>1.0850333162153583</v>
      </c>
      <c r="C19" s="1">
        <f>-C18</f>
        <v>0.18083888603589282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S182"/>
  <sheetViews>
    <sheetView workbookViewId="0">
      <selection activeCell="G6" sqref="G6"/>
    </sheetView>
  </sheetViews>
  <sheetFormatPr defaultRowHeight="15" x14ac:dyDescent="0.25"/>
  <cols>
    <col min="4" max="4" width="12" bestFit="1" customWidth="1"/>
    <col min="7" max="7" width="12.5703125" customWidth="1"/>
    <col min="11" max="11" width="17.7109375" customWidth="1"/>
  </cols>
  <sheetData>
    <row r="1" spans="1:19" x14ac:dyDescent="0.25">
      <c r="A1" s="1" t="s">
        <v>108</v>
      </c>
      <c r="B1" s="1" t="s">
        <v>109</v>
      </c>
      <c r="C1" s="1" t="s">
        <v>18</v>
      </c>
      <c r="D1" s="1" t="s">
        <v>70</v>
      </c>
      <c r="E1" s="1"/>
      <c r="F1" s="1"/>
      <c r="G1" s="1"/>
      <c r="H1" s="1"/>
      <c r="I1" s="1" t="s">
        <v>186</v>
      </c>
      <c r="J1" s="1">
        <f>IF(J8-J7&gt;0,J8-J7,2*PI()-(J7-J8))</f>
        <v>2.1269980452315824</v>
      </c>
      <c r="K1" s="1">
        <f>-J1/180</f>
        <v>-1.1816655806842125E-2</v>
      </c>
      <c r="L1" s="1">
        <v>1.05</v>
      </c>
      <c r="M1" s="1"/>
    </row>
    <row r="2" spans="1:19" x14ac:dyDescent="0.25">
      <c r="A2" s="1">
        <f>DEGREES(B2)</f>
        <v>-170.5376777919744</v>
      </c>
      <c r="B2" s="1">
        <f>J8</f>
        <v>-2.9764439761751667</v>
      </c>
      <c r="C2" s="1">
        <f>$L$1*COS(B2)</f>
        <v>-1.0357136200237509</v>
      </c>
      <c r="D2" s="1">
        <f>$L$1*SIN(B2)</f>
        <v>-0.17261893667062489</v>
      </c>
      <c r="E2" s="1"/>
      <c r="F2" s="1"/>
      <c r="G2" s="1"/>
      <c r="H2" s="1"/>
      <c r="I2" s="1"/>
      <c r="J2" s="1">
        <f>DEGREES(J1)</f>
        <v>121.86801102434585</v>
      </c>
      <c r="K2" s="1"/>
      <c r="L2" s="1"/>
      <c r="M2" s="1"/>
    </row>
    <row r="3" spans="1:19" x14ac:dyDescent="0.25">
      <c r="A3" s="1">
        <f>DEGREES(B3)</f>
        <v>-171.21472229766522</v>
      </c>
      <c r="B3" s="1">
        <f>B2+$K$1</f>
        <v>-2.9882606319820089</v>
      </c>
      <c r="C3" s="1">
        <f t="shared" ref="C3:C66" si="0">$L$1*COS(B3)</f>
        <v>-1.0376810418721689</v>
      </c>
      <c r="D3" s="1">
        <f t="shared" ref="D3:D66" si="1">$L$1*SIN(B3)</f>
        <v>-0.16036849858712887</v>
      </c>
      <c r="E3" s="1"/>
      <c r="F3" s="1"/>
      <c r="G3" s="1" t="s">
        <v>194</v>
      </c>
      <c r="H3" s="1" t="s">
        <v>187</v>
      </c>
      <c r="I3" s="1"/>
      <c r="J3" s="1"/>
      <c r="K3" s="1" t="s">
        <v>182</v>
      </c>
      <c r="L3" s="1">
        <f>Smith!D13</f>
        <v>1.1297432857728376</v>
      </c>
      <c r="M3" s="1"/>
    </row>
    <row r="4" spans="1:19" x14ac:dyDescent="0.25">
      <c r="A4" s="1">
        <f t="shared" ref="A4:A67" si="2">DEGREES(B4)</f>
        <v>-171.89176680335603</v>
      </c>
      <c r="B4" s="1">
        <f t="shared" ref="B4:B67" si="3">B3+$K$1</f>
        <v>-3.0000772877888511</v>
      </c>
      <c r="C4" s="1">
        <f t="shared" si="0"/>
        <v>-1.0395035705218589</v>
      </c>
      <c r="D4" s="1">
        <f t="shared" si="1"/>
        <v>-0.14809566797278964</v>
      </c>
      <c r="E4" s="1"/>
      <c r="F4" s="1"/>
      <c r="G4" s="1">
        <f>Smith!D18</f>
        <v>0.16514867741462663</v>
      </c>
      <c r="H4" s="1">
        <f>I8</f>
        <v>-170.5376777919744</v>
      </c>
      <c r="I4" s="1"/>
      <c r="J4" s="1"/>
      <c r="K4" s="1"/>
      <c r="L4" s="1"/>
      <c r="M4" s="1"/>
    </row>
    <row r="5" spans="1:19" x14ac:dyDescent="0.25">
      <c r="A5" s="1">
        <f t="shared" si="2"/>
        <v>-172.56881130904685</v>
      </c>
      <c r="B5" s="1">
        <f t="shared" si="3"/>
        <v>-3.0118939435956933</v>
      </c>
      <c r="C5" s="1">
        <f t="shared" si="0"/>
        <v>-1.041180951489993</v>
      </c>
      <c r="D5" s="1">
        <f t="shared" si="1"/>
        <v>-0.13580215850417393</v>
      </c>
      <c r="E5" s="1"/>
      <c r="F5" s="1"/>
      <c r="G5" s="1">
        <f>Smith!D13+0.1</f>
        <v>1.2297432857728376</v>
      </c>
      <c r="H5" s="1">
        <f>I7</f>
        <v>64.729522208025656</v>
      </c>
      <c r="I5" s="1"/>
      <c r="J5" s="1"/>
      <c r="K5" s="1"/>
      <c r="L5" s="1"/>
      <c r="M5" s="1"/>
    </row>
    <row r="6" spans="1:19" x14ac:dyDescent="0.25">
      <c r="A6" s="1">
        <f t="shared" si="2"/>
        <v>-173.24585581473767</v>
      </c>
      <c r="B6" s="1">
        <f t="shared" si="3"/>
        <v>-3.0237105994025355</v>
      </c>
      <c r="C6" s="1">
        <f t="shared" si="0"/>
        <v>-1.0427129505609656</v>
      </c>
      <c r="D6" s="1">
        <f t="shared" si="1"/>
        <v>-0.12348968674527264</v>
      </c>
      <c r="E6" s="1"/>
      <c r="F6" s="1"/>
      <c r="G6" s="1"/>
      <c r="H6" s="1" t="s">
        <v>184</v>
      </c>
      <c r="I6" s="1"/>
      <c r="J6" s="1"/>
      <c r="K6" s="1"/>
      <c r="L6" s="1"/>
      <c r="M6" s="1"/>
    </row>
    <row r="7" spans="1:19" x14ac:dyDescent="0.25">
      <c r="A7" s="1">
        <f t="shared" si="2"/>
        <v>-173.92290032042848</v>
      </c>
      <c r="B7" s="1">
        <f t="shared" si="3"/>
        <v>-3.0355272552093777</v>
      </c>
      <c r="C7" s="1">
        <f t="shared" si="0"/>
        <v>-1.0440993538190961</v>
      </c>
      <c r="D7" s="1">
        <f t="shared" si="1"/>
        <v>-0.111159971907814</v>
      </c>
      <c r="E7" s="1"/>
      <c r="F7" s="1"/>
      <c r="G7" s="1" t="s">
        <v>189</v>
      </c>
      <c r="H7" s="1">
        <f>Smith!D13</f>
        <v>1.1297432857728376</v>
      </c>
      <c r="I7" s="1">
        <f>DEGREES(H7)</f>
        <v>64.729522208025656</v>
      </c>
      <c r="J7" s="1">
        <f>IF(H7&gt;0,H7,2*PI()+H7)+0.05</f>
        <v>1.1797432857728376</v>
      </c>
      <c r="K7" s="1">
        <f>DEGREES(J7)</f>
        <v>67.594311183679778</v>
      </c>
      <c r="L7" s="1" t="s">
        <v>191</v>
      </c>
      <c r="M7" s="1"/>
    </row>
    <row r="8" spans="1:19" x14ac:dyDescent="0.25">
      <c r="A8" s="1">
        <f t="shared" si="2"/>
        <v>-174.5999448261193</v>
      </c>
      <c r="B8" s="1">
        <f t="shared" si="3"/>
        <v>-3.0473439110162199</v>
      </c>
      <c r="C8" s="1">
        <f t="shared" si="0"/>
        <v>-1.0453399676784998</v>
      </c>
      <c r="D8" s="1">
        <f t="shared" si="1"/>
        <v>-9.8814735611207224E-2</v>
      </c>
      <c r="E8" s="1"/>
      <c r="F8" s="1"/>
      <c r="G8" s="1" t="s">
        <v>188</v>
      </c>
      <c r="H8" s="1">
        <f>Smith!E7</f>
        <v>-2.9764439761751667</v>
      </c>
      <c r="I8" s="1">
        <f>DEGREES(H8)</f>
        <v>-170.5376777919744</v>
      </c>
      <c r="J8" s="1">
        <f>IF(H7&gt;0,H8,2*PI()+H8)</f>
        <v>-2.9764439761751667</v>
      </c>
      <c r="K8" s="1">
        <f>DEGREES(J8)</f>
        <v>-170.5376777919744</v>
      </c>
      <c r="L8" s="1" t="s">
        <v>190</v>
      </c>
      <c r="M8" s="1"/>
    </row>
    <row r="9" spans="1:19" x14ac:dyDescent="0.25">
      <c r="A9" s="1">
        <f t="shared" si="2"/>
        <v>-175.27698933181011</v>
      </c>
      <c r="B9" s="1">
        <f t="shared" si="3"/>
        <v>-3.0591605668230621</v>
      </c>
      <c r="C9" s="1">
        <f t="shared" si="0"/>
        <v>-1.0464346189101179</v>
      </c>
      <c r="D9" s="1">
        <f t="shared" si="1"/>
        <v>-8.6455701642149607E-2</v>
      </c>
      <c r="E9" s="1"/>
      <c r="F9" s="1"/>
      <c r="G9" s="1"/>
      <c r="H9" s="1"/>
      <c r="I9" s="1"/>
      <c r="J9" s="1"/>
      <c r="K9" s="1"/>
      <c r="L9" s="1"/>
      <c r="M9" s="1"/>
    </row>
    <row r="10" spans="1:19" x14ac:dyDescent="0.25">
      <c r="A10" s="1">
        <f t="shared" si="2"/>
        <v>-175.95403383750093</v>
      </c>
      <c r="B10" s="1">
        <f t="shared" si="3"/>
        <v>-3.0709772226299044</v>
      </c>
      <c r="C10" s="1">
        <f t="shared" si="0"/>
        <v>-1.0473831546659051</v>
      </c>
      <c r="D10" s="1">
        <f t="shared" si="1"/>
        <v>-7.4084595713931403E-2</v>
      </c>
      <c r="E10" s="1"/>
      <c r="F10" s="1"/>
      <c r="G10" s="1" t="s">
        <v>195</v>
      </c>
      <c r="H10" s="1">
        <f>A2</f>
        <v>-170.5376777919744</v>
      </c>
      <c r="I10" s="1"/>
      <c r="J10" s="1"/>
      <c r="K10" s="1"/>
      <c r="L10" s="1"/>
      <c r="M10" s="1"/>
    </row>
    <row r="11" spans="1:19" x14ac:dyDescent="0.25">
      <c r="A11" s="1">
        <f t="shared" si="2"/>
        <v>-176.63107834319175</v>
      </c>
      <c r="B11" s="1">
        <f t="shared" si="3"/>
        <v>-3.0827938784367466</v>
      </c>
      <c r="C11" s="1">
        <f t="shared" si="0"/>
        <v>-1.0481854425001735</v>
      </c>
      <c r="D11" s="1">
        <f t="shared" si="1"/>
        <v>-6.1703145225471344E-2</v>
      </c>
      <c r="E11" s="1"/>
      <c r="F11" s="1"/>
      <c r="G11" s="1" t="s">
        <v>196</v>
      </c>
      <c r="H11" s="1">
        <f>A182</f>
        <v>-292.40568881632112</v>
      </c>
      <c r="I11" s="1"/>
      <c r="J11" s="1"/>
      <c r="K11" s="1"/>
      <c r="L11" s="1"/>
      <c r="M11" s="1"/>
    </row>
    <row r="12" spans="1:19" x14ac:dyDescent="0.25">
      <c r="A12" s="1">
        <f t="shared" si="2"/>
        <v>-177.30812284888256</v>
      </c>
      <c r="B12" s="1">
        <f t="shared" si="3"/>
        <v>-3.0946105342435888</v>
      </c>
      <c r="C12" s="1">
        <f t="shared" si="0"/>
        <v>-1.048841370388085</v>
      </c>
      <c r="D12" s="1">
        <f t="shared" si="1"/>
        <v>-4.931307902011705E-2</v>
      </c>
      <c r="E12" s="1"/>
      <c r="F12" s="1"/>
      <c r="G12" s="1"/>
      <c r="H12" s="1"/>
      <c r="I12" s="1"/>
      <c r="J12" s="1"/>
      <c r="K12" s="1"/>
      <c r="L12" s="1"/>
      <c r="M12" s="1"/>
    </row>
    <row r="13" spans="1:19" x14ac:dyDescent="0.25">
      <c r="A13" s="1">
        <f t="shared" si="2"/>
        <v>-177.98516735457338</v>
      </c>
      <c r="B13" s="1">
        <f t="shared" si="3"/>
        <v>-3.106427190050431</v>
      </c>
      <c r="C13" s="1">
        <f t="shared" si="0"/>
        <v>-1.0493508467412938</v>
      </c>
      <c r="D13" s="1">
        <f t="shared" si="1"/>
        <v>-3.6916127144243548E-2</v>
      </c>
      <c r="E13" s="1"/>
      <c r="F13" s="1"/>
      <c r="G13" s="1"/>
      <c r="H13" s="1"/>
      <c r="I13" s="1"/>
      <c r="J13" s="1"/>
      <c r="K13" s="1"/>
      <c r="L13" s="1"/>
      <c r="M13" s="1"/>
    </row>
    <row r="14" spans="1:19" x14ac:dyDescent="0.25">
      <c r="A14" s="1">
        <f t="shared" si="2"/>
        <v>-178.66221186026419</v>
      </c>
      <c r="B14" s="1">
        <f t="shared" si="3"/>
        <v>-3.1182438458572732</v>
      </c>
      <c r="C14" s="1">
        <f t="shared" si="0"/>
        <v>-1.0497138004207356</v>
      </c>
      <c r="D14" s="1">
        <f t="shared" si="1"/>
        <v>-2.4514020605683973E-2</v>
      </c>
      <c r="E14" s="1"/>
      <c r="F14" s="1"/>
      <c r="G14" s="1"/>
      <c r="H14" s="1"/>
      <c r="I14" s="1"/>
      <c r="J14" s="1"/>
      <c r="K14" s="1"/>
      <c r="L14" s="1"/>
      <c r="M14" s="1"/>
      <c r="S14" t="s">
        <v>197</v>
      </c>
    </row>
    <row r="15" spans="1:19" x14ac:dyDescent="0.25">
      <c r="A15" s="1">
        <f t="shared" si="2"/>
        <v>-179.33925636595501</v>
      </c>
      <c r="B15" s="1">
        <f t="shared" si="3"/>
        <v>-3.1300605016641154</v>
      </c>
      <c r="C15" s="1">
        <f t="shared" si="0"/>
        <v>-1.0499301807465606</v>
      </c>
      <c r="D15" s="1">
        <f t="shared" si="1"/>
        <v>-1.2108491132025927E-2</v>
      </c>
      <c r="E15" s="1"/>
      <c r="F15" s="1"/>
      <c r="G15" s="1"/>
      <c r="H15" s="1"/>
      <c r="I15" s="1"/>
      <c r="J15" s="1"/>
      <c r="K15" s="1"/>
      <c r="L15" s="1"/>
      <c r="M15" s="1"/>
    </row>
    <row r="16" spans="1:19" x14ac:dyDescent="0.25">
      <c r="A16" s="1">
        <f t="shared" si="2"/>
        <v>-180.01630087164583</v>
      </c>
      <c r="B16" s="1">
        <f t="shared" si="3"/>
        <v>-3.1418771574709576</v>
      </c>
      <c r="C16" s="1">
        <f t="shared" si="0"/>
        <v>-1.0499999575052097</v>
      </c>
      <c r="D16" s="1">
        <f t="shared" si="1"/>
        <v>2.9872907119264159E-4</v>
      </c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5">
      <c r="A17" s="1">
        <f t="shared" si="2"/>
        <v>-180.69334537733664</v>
      </c>
      <c r="B17" s="1">
        <f t="shared" si="3"/>
        <v>-3.1536938132777999</v>
      </c>
      <c r="C17" s="1">
        <f t="shared" si="0"/>
        <v>-1.049923120953633</v>
      </c>
      <c r="D17" s="1">
        <f t="shared" si="1"/>
        <v>1.2705907562354296E-2</v>
      </c>
      <c r="E17" s="1"/>
      <c r="F17" s="1"/>
      <c r="G17" s="1"/>
      <c r="H17" s="1"/>
      <c r="I17" s="1"/>
      <c r="J17" s="1"/>
      <c r="K17" s="1"/>
      <c r="L17" s="1"/>
      <c r="M17" s="1"/>
    </row>
    <row r="18" spans="1:13" x14ac:dyDescent="0.25">
      <c r="A18" s="1">
        <f t="shared" si="2"/>
        <v>-181.37038988302746</v>
      </c>
      <c r="B18" s="1">
        <f t="shared" si="3"/>
        <v>-3.1655104690846421</v>
      </c>
      <c r="C18" s="1">
        <f t="shared" si="0"/>
        <v>-1.0496996818206512</v>
      </c>
      <c r="D18" s="1">
        <f t="shared" si="1"/>
        <v>2.5111311905665921E-2</v>
      </c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1">
        <f t="shared" si="2"/>
        <v>-182.04743438871827</v>
      </c>
      <c r="B19" s="1">
        <f t="shared" si="3"/>
        <v>-3.1773271248914843</v>
      </c>
      <c r="C19" s="1">
        <f t="shared" si="0"/>
        <v>-1.0493296713054572</v>
      </c>
      <c r="D19" s="1">
        <f t="shared" si="1"/>
        <v>3.7513209913061743E-2</v>
      </c>
      <c r="E19" s="1"/>
      <c r="F19" s="1"/>
      <c r="G19" s="1"/>
      <c r="H19" s="1"/>
      <c r="I19" s="1"/>
      <c r="J19" s="1"/>
      <c r="K19" s="1"/>
      <c r="L19" s="1"/>
      <c r="M19" s="1"/>
    </row>
    <row r="20" spans="1:13" x14ac:dyDescent="0.25">
      <c r="A20" s="1">
        <f t="shared" si="2"/>
        <v>-182.72447889440909</v>
      </c>
      <c r="B20" s="1">
        <f t="shared" si="3"/>
        <v>-3.1891437806983265</v>
      </c>
      <c r="C20" s="1">
        <f t="shared" si="0"/>
        <v>-1.0488131410732588</v>
      </c>
      <c r="D20" s="1">
        <f t="shared" si="1"/>
        <v>4.9909869886071725E-2</v>
      </c>
      <c r="E20" s="1"/>
      <c r="F20" s="1"/>
      <c r="G20" s="1"/>
      <c r="H20" s="1"/>
      <c r="I20" s="1"/>
      <c r="J20" s="1"/>
      <c r="K20" s="1"/>
      <c r="L20" s="1"/>
      <c r="M20" s="1"/>
    </row>
    <row r="21" spans="1:13" x14ac:dyDescent="0.25">
      <c r="A21" s="1">
        <f t="shared" si="2"/>
        <v>-183.4015234000999</v>
      </c>
      <c r="B21" s="1">
        <f t="shared" si="3"/>
        <v>-3.2009604365051687</v>
      </c>
      <c r="C21" s="1">
        <f t="shared" si="0"/>
        <v>-1.0481501632480661</v>
      </c>
      <c r="D21" s="1">
        <f t="shared" si="1"/>
        <v>6.229956085762163E-2</v>
      </c>
      <c r="E21" s="1"/>
      <c r="F21" s="1"/>
      <c r="G21" s="1"/>
      <c r="H21" s="1"/>
      <c r="I21" s="1"/>
      <c r="J21" s="1"/>
      <c r="K21" s="1"/>
      <c r="L21" s="1"/>
      <c r="M21" s="1"/>
    </row>
    <row r="22" spans="1:13" x14ac:dyDescent="0.25">
      <c r="A22" s="1">
        <f t="shared" si="2"/>
        <v>-184.07856790579072</v>
      </c>
      <c r="B22" s="1">
        <f t="shared" si="3"/>
        <v>-3.2127770923120109</v>
      </c>
      <c r="C22" s="1">
        <f t="shared" si="0"/>
        <v>-1.0473408304026195</v>
      </c>
      <c r="D22" s="1">
        <f t="shared" si="1"/>
        <v>7.468055283373097E-2</v>
      </c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5">
      <c r="A23" s="1">
        <f t="shared" si="2"/>
        <v>-184.75561241148154</v>
      </c>
      <c r="B23" s="1">
        <f t="shared" si="3"/>
        <v>-3.2245937481188531</v>
      </c>
      <c r="C23" s="1">
        <f t="shared" si="0"/>
        <v>-1.0463852555454638</v>
      </c>
      <c r="D23" s="1">
        <f t="shared" si="1"/>
        <v>8.705111703507501E-2</v>
      </c>
      <c r="E23" s="1"/>
      <c r="F23" s="1"/>
      <c r="G23" s="1"/>
      <c r="H23" s="1"/>
      <c r="I23" s="1"/>
      <c r="J23" s="1"/>
      <c r="K23" s="1"/>
      <c r="L23" s="1"/>
      <c r="M23" s="1"/>
    </row>
    <row r="24" spans="1:13" x14ac:dyDescent="0.25">
      <c r="A24" s="1">
        <f t="shared" si="2"/>
        <v>-185.43265691717235</v>
      </c>
      <c r="B24" s="1">
        <f t="shared" si="3"/>
        <v>-3.2364104039256953</v>
      </c>
      <c r="C24" s="1">
        <f t="shared" si="0"/>
        <v>-1.0452835721051696</v>
      </c>
      <c r="D24" s="1">
        <f t="shared" si="1"/>
        <v>9.9409526138377266E-2</v>
      </c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5">
      <c r="A25" s="1">
        <f t="shared" si="2"/>
        <v>-186.10970142286317</v>
      </c>
      <c r="B25" s="1">
        <f t="shared" si="3"/>
        <v>-3.2482270597325376</v>
      </c>
      <c r="C25" s="1">
        <f t="shared" si="0"/>
        <v>-1.0440359339117009</v>
      </c>
      <c r="D25" s="1">
        <f t="shared" si="1"/>
        <v>0.11175405451759859</v>
      </c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5">
      <c r="A26" s="1">
        <f t="shared" si="2"/>
        <v>-186.78674592855398</v>
      </c>
      <c r="B26" s="1">
        <f t="shared" si="3"/>
        <v>-3.2600437155393798</v>
      </c>
      <c r="C26" s="1">
        <f t="shared" si="0"/>
        <v>-1.042642515174937</v>
      </c>
      <c r="D26" s="1">
        <f t="shared" si="1"/>
        <v>0.12408297848488939</v>
      </c>
      <c r="E26" s="1"/>
      <c r="F26" s="1"/>
      <c r="G26" s="1"/>
      <c r="H26" s="1"/>
      <c r="I26" s="1"/>
      <c r="J26" s="1"/>
      <c r="K26" s="1"/>
      <c r="L26" s="1"/>
      <c r="M26" s="1"/>
    </row>
    <row r="27" spans="1:13" x14ac:dyDescent="0.25">
      <c r="A27" s="1">
        <f t="shared" si="2"/>
        <v>-187.4637904342448</v>
      </c>
      <c r="B27" s="1">
        <f t="shared" si="3"/>
        <v>-3.271860371346222</v>
      </c>
      <c r="C27" s="1">
        <f t="shared" si="0"/>
        <v>-1.0411035104603457</v>
      </c>
      <c r="D27" s="1">
        <f t="shared" si="1"/>
        <v>0.13639457653127107</v>
      </c>
      <c r="E27" s="1"/>
      <c r="F27" s="1"/>
      <c r="G27" s="1"/>
      <c r="H27" s="1"/>
      <c r="I27" s="1"/>
      <c r="J27" s="1"/>
      <c r="K27" s="1"/>
      <c r="L27" s="1"/>
      <c r="M27" s="1"/>
    </row>
    <row r="28" spans="1:13" x14ac:dyDescent="0.25">
      <c r="A28" s="1">
        <f t="shared" si="2"/>
        <v>-188.14083493993562</v>
      </c>
      <c r="B28" s="1">
        <f t="shared" si="3"/>
        <v>-3.2836770271530642</v>
      </c>
      <c r="C28" s="1">
        <f t="shared" si="0"/>
        <v>-1.0394191346618178</v>
      </c>
      <c r="D28" s="1">
        <f t="shared" si="1"/>
        <v>0.1486871295670133</v>
      </c>
      <c r="E28" s="1"/>
      <c r="F28" s="1"/>
      <c r="G28" s="1"/>
      <c r="H28" s="1"/>
      <c r="I28" s="1"/>
      <c r="J28" s="1"/>
      <c r="K28" s="1"/>
      <c r="L28" s="1"/>
      <c r="M28" s="1"/>
    </row>
    <row r="29" spans="1:13" x14ac:dyDescent="0.25">
      <c r="A29" s="1">
        <f t="shared" si="2"/>
        <v>-188.81787944562643</v>
      </c>
      <c r="B29" s="1">
        <f t="shared" si="3"/>
        <v>-3.2954936829599064</v>
      </c>
      <c r="C29" s="1">
        <f t="shared" si="0"/>
        <v>-1.0375896229716595</v>
      </c>
      <c r="D29" s="1">
        <f t="shared" si="1"/>
        <v>0.16095892116167362</v>
      </c>
      <c r="E29" s="1"/>
      <c r="F29" s="1"/>
      <c r="G29" s="1"/>
      <c r="H29" s="1"/>
      <c r="I29" s="1"/>
      <c r="J29" s="1"/>
      <c r="K29" s="1"/>
      <c r="L29" s="1"/>
      <c r="M29" s="1"/>
    </row>
    <row r="30" spans="1:13" x14ac:dyDescent="0.25">
      <c r="A30" s="1">
        <f t="shared" si="2"/>
        <v>-189.49492395131722</v>
      </c>
      <c r="B30" s="1">
        <f t="shared" si="3"/>
        <v>-3.3073103387667486</v>
      </c>
      <c r="C30" s="1">
        <f t="shared" si="0"/>
        <v>-1.035615230847752</v>
      </c>
      <c r="D30" s="1">
        <f t="shared" si="1"/>
        <v>0.17320823778376546</v>
      </c>
      <c r="E30" s="1"/>
      <c r="F30" s="1"/>
      <c r="G30" s="1"/>
      <c r="H30" s="1"/>
      <c r="I30" s="1"/>
      <c r="J30" s="1"/>
      <c r="K30" s="1"/>
      <c r="L30" s="1"/>
      <c r="M30" s="1"/>
    </row>
    <row r="31" spans="1:13" x14ac:dyDescent="0.25">
      <c r="A31" s="1">
        <f t="shared" si="2"/>
        <v>-190.17196845700803</v>
      </c>
      <c r="B31" s="1">
        <f t="shared" si="3"/>
        <v>-3.3191269945735908</v>
      </c>
      <c r="C31" s="1">
        <f t="shared" si="0"/>
        <v>-1.033496233977883</v>
      </c>
      <c r="D31" s="1">
        <f t="shared" si="1"/>
        <v>0.1854333690400215</v>
      </c>
      <c r="E31" s="1"/>
      <c r="F31" s="1"/>
      <c r="G31" s="1"/>
      <c r="H31" s="1"/>
      <c r="I31" s="1"/>
      <c r="J31" s="1"/>
      <c r="K31" s="1"/>
      <c r="L31" s="1"/>
      <c r="M31" s="1"/>
    </row>
    <row r="32" spans="1:13" x14ac:dyDescent="0.25">
      <c r="A32" s="1">
        <f t="shared" si="2"/>
        <v>-190.84901296269885</v>
      </c>
      <c r="B32" s="1">
        <f t="shared" si="3"/>
        <v>-3.3309436503804331</v>
      </c>
      <c r="C32" s="1">
        <f t="shared" si="0"/>
        <v>-1.0312329282412507</v>
      </c>
      <c r="D32" s="1">
        <f t="shared" si="1"/>
        <v>0.19763260791421894</v>
      </c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25">
      <c r="A33" s="1">
        <f t="shared" si="2"/>
        <v>-191.52605746838967</v>
      </c>
      <c r="B33" s="1">
        <f t="shared" si="3"/>
        <v>-3.3427603061872753</v>
      </c>
      <c r="C33" s="1">
        <f t="shared" si="0"/>
        <v>-1.0288256296671499</v>
      </c>
      <c r="D33" s="1">
        <f t="shared" si="1"/>
        <v>0.20980425100553304</v>
      </c>
      <c r="E33" s="1"/>
      <c r="F33" s="1"/>
      <c r="G33" s="1"/>
      <c r="H33" s="1"/>
      <c r="I33" s="1"/>
      <c r="J33" s="1"/>
      <c r="K33" s="1"/>
      <c r="L33" s="1"/>
      <c r="M33" s="1"/>
    </row>
    <row r="34" spans="1:13" x14ac:dyDescent="0.25">
      <c r="A34" s="1">
        <f t="shared" si="2"/>
        <v>-192.20310197408048</v>
      </c>
      <c r="B34" s="1">
        <f t="shared" si="3"/>
        <v>-3.3545769619941175</v>
      </c>
      <c r="C34" s="1">
        <f t="shared" si="0"/>
        <v>-1.026274674390844</v>
      </c>
      <c r="D34" s="1">
        <f t="shared" si="1"/>
        <v>0.22194659876638598</v>
      </c>
      <c r="E34" s="1"/>
      <c r="F34" s="1"/>
      <c r="G34" s="1"/>
      <c r="H34" s="1"/>
      <c r="I34" s="1"/>
      <c r="J34" s="1"/>
      <c r="K34" s="1"/>
      <c r="L34" s="1"/>
      <c r="M34" s="1"/>
    </row>
    <row r="35" spans="1:13" x14ac:dyDescent="0.25">
      <c r="A35" s="1">
        <f t="shared" si="2"/>
        <v>-192.8801464797713</v>
      </c>
      <c r="B35" s="1">
        <f t="shared" si="3"/>
        <v>-3.3663936178009597</v>
      </c>
      <c r="C35" s="1">
        <f t="shared" si="0"/>
        <v>-1.0235804186066308</v>
      </c>
      <c r="D35" s="1">
        <f t="shared" si="1"/>
        <v>0.23405795573975757</v>
      </c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1">
        <f t="shared" si="2"/>
        <v>-193.55719098546211</v>
      </c>
      <c r="B36" s="1">
        <f t="shared" si="3"/>
        <v>-3.3782102736078019</v>
      </c>
      <c r="C36" s="1">
        <f t="shared" si="0"/>
        <v>-1.0207432385181059</v>
      </c>
      <c r="D36" s="1">
        <f t="shared" si="1"/>
        <v>0.2461366307959249</v>
      </c>
      <c r="E36" s="1"/>
      <c r="F36" s="1"/>
      <c r="G36" s="1"/>
      <c r="H36" s="1"/>
      <c r="I36" s="1"/>
      <c r="J36" s="1"/>
      <c r="K36" s="1"/>
      <c r="L36" s="1"/>
      <c r="M36" s="1"/>
    </row>
    <row r="37" spans="1:13" x14ac:dyDescent="0.25">
      <c r="A37" s="1">
        <f t="shared" si="2"/>
        <v>-194.23423549115293</v>
      </c>
      <c r="B37" s="1">
        <f t="shared" si="3"/>
        <v>-3.3900269294146441</v>
      </c>
      <c r="C37" s="1">
        <f t="shared" si="0"/>
        <v>-1.0177635302856318</v>
      </c>
      <c r="D37" s="1">
        <f t="shared" si="1"/>
        <v>0.25818093736859771</v>
      </c>
      <c r="E37" s="1"/>
      <c r="F37" s="1"/>
      <c r="G37" s="1"/>
      <c r="H37" s="1"/>
      <c r="I37" s="1"/>
      <c r="J37" s="1"/>
      <c r="K37" s="1"/>
      <c r="L37" s="1"/>
      <c r="M37" s="1"/>
    </row>
    <row r="38" spans="1:13" x14ac:dyDescent="0.25">
      <c r="A38" s="1">
        <f t="shared" si="2"/>
        <v>-194.91127999684375</v>
      </c>
      <c r="B38" s="1">
        <f t="shared" si="3"/>
        <v>-3.4018435852214863</v>
      </c>
      <c r="C38" s="1">
        <f t="shared" si="0"/>
        <v>-1.0146417099710237</v>
      </c>
      <c r="D38" s="1">
        <f t="shared" si="1"/>
        <v>0.2701891936904165</v>
      </c>
      <c r="E38" s="1"/>
      <c r="F38" s="1"/>
      <c r="G38" s="1"/>
      <c r="H38" s="1"/>
      <c r="I38" s="1"/>
      <c r="J38" s="1"/>
      <c r="K38" s="1"/>
      <c r="L38" s="1"/>
      <c r="M38" s="1"/>
    </row>
    <row r="39" spans="1:13" x14ac:dyDescent="0.25">
      <c r="A39" s="1">
        <f t="shared" si="2"/>
        <v>-195.58832450253456</v>
      </c>
      <c r="B39" s="1">
        <f t="shared" si="3"/>
        <v>-3.4136602410283285</v>
      </c>
      <c r="C39" s="1">
        <f t="shared" si="0"/>
        <v>-1.0113782134794511</v>
      </c>
      <c r="D39" s="1">
        <f t="shared" si="1"/>
        <v>0.2821597230277807</v>
      </c>
      <c r="E39" s="1"/>
      <c r="F39" s="1"/>
      <c r="G39" s="1"/>
      <c r="H39" s="1"/>
      <c r="I39" s="1"/>
      <c r="J39" s="1"/>
      <c r="K39" s="1"/>
      <c r="L39" s="1"/>
      <c r="M39" s="1"/>
    </row>
    <row r="40" spans="1:13" x14ac:dyDescent="0.25">
      <c r="A40" s="1">
        <f t="shared" si="2"/>
        <v>-196.26536900822538</v>
      </c>
      <c r="B40" s="1">
        <f t="shared" si="3"/>
        <v>-3.4254768968351708</v>
      </c>
      <c r="C40" s="1">
        <f t="shared" si="0"/>
        <v>-1.0079734964985745</v>
      </c>
      <c r="D40" s="1">
        <f t="shared" si="1"/>
        <v>0.2940908539149738</v>
      </c>
      <c r="E40" s="1"/>
      <c r="F40" s="1"/>
      <c r="G40" s="1"/>
      <c r="H40" s="1"/>
      <c r="I40" s="1"/>
      <c r="J40" s="1"/>
      <c r="K40" s="1"/>
      <c r="L40" s="1"/>
      <c r="M40" s="1"/>
    </row>
    <row r="41" spans="1:13" x14ac:dyDescent="0.25">
      <c r="A41" s="1">
        <f t="shared" si="2"/>
        <v>-196.94241351391619</v>
      </c>
      <c r="B41" s="1">
        <f t="shared" si="3"/>
        <v>-3.437293552642013</v>
      </c>
      <c r="C41" s="1">
        <f t="shared" si="0"/>
        <v>-1.0044280344349146</v>
      </c>
      <c r="D41" s="1">
        <f t="shared" si="1"/>
        <v>0.30598092038755303</v>
      </c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1">
        <f t="shared" si="2"/>
        <v>-197.61945801960701</v>
      </c>
      <c r="B42" s="1">
        <f t="shared" si="3"/>
        <v>-3.4491102084488552</v>
      </c>
      <c r="C42" s="1">
        <f t="shared" si="0"/>
        <v>-1.0007423223474721</v>
      </c>
      <c r="D42" s="1">
        <f t="shared" si="1"/>
        <v>0.31782826221497079</v>
      </c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1">
        <f t="shared" si="2"/>
        <v>-198.29650252529783</v>
      </c>
      <c r="B43" s="1">
        <f t="shared" si="3"/>
        <v>-3.4609268642556974</v>
      </c>
      <c r="C43" s="1">
        <f t="shared" si="0"/>
        <v>-0.99691687487860092</v>
      </c>
      <c r="D43" s="1">
        <f t="shared" si="1"/>
        <v>0.32963122513239579</v>
      </c>
      <c r="E43" s="1"/>
      <c r="F43" s="1"/>
      <c r="G43" s="1"/>
      <c r="H43" s="1"/>
      <c r="I43" s="1"/>
      <c r="J43" s="1"/>
      <c r="K43" s="1"/>
      <c r="L43" s="1"/>
      <c r="M43" s="1"/>
    </row>
    <row r="44" spans="1:13" x14ac:dyDescent="0.25">
      <c r="A44" s="1">
        <f t="shared" si="2"/>
        <v>-198.97354703098864</v>
      </c>
      <c r="B44" s="1">
        <f t="shared" si="3"/>
        <v>-3.4727435200625396</v>
      </c>
      <c r="C44" s="1">
        <f t="shared" si="0"/>
        <v>-0.99295222618214762</v>
      </c>
      <c r="D44" s="1">
        <f t="shared" si="1"/>
        <v>0.34138816107170045</v>
      </c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1">
        <f t="shared" si="2"/>
        <v>-199.65059153667946</v>
      </c>
      <c r="B45" s="1">
        <f t="shared" si="3"/>
        <v>-3.4845601758693818</v>
      </c>
      <c r="C45" s="1">
        <f t="shared" si="0"/>
        <v>-0.98884892984886741</v>
      </c>
      <c r="D45" s="1">
        <f t="shared" si="1"/>
        <v>0.35309742839158398</v>
      </c>
      <c r="E45" s="1"/>
      <c r="F45" s="1"/>
      <c r="G45" s="1"/>
      <c r="H45" s="1"/>
      <c r="I45" s="1"/>
      <c r="J45" s="1"/>
      <c r="K45" s="1"/>
      <c r="L45" s="1"/>
      <c r="M45" s="1"/>
    </row>
    <row r="46" spans="1:13" x14ac:dyDescent="0.25">
      <c r="A46" s="1">
        <f t="shared" si="2"/>
        <v>-200.32763604237027</v>
      </c>
      <c r="B46" s="1">
        <f t="shared" si="3"/>
        <v>-3.496376831676224</v>
      </c>
      <c r="C46" s="1">
        <f t="shared" si="0"/>
        <v>-0.98460755882912476</v>
      </c>
      <c r="D46" s="1">
        <f t="shared" si="1"/>
        <v>0.36475739210679714</v>
      </c>
      <c r="E46" s="1"/>
      <c r="F46" s="1"/>
      <c r="G46" s="1"/>
      <c r="H46" s="1"/>
      <c r="I46" s="1"/>
      <c r="J46" s="1"/>
      <c r="K46" s="1"/>
      <c r="L46" s="1"/>
      <c r="M46" s="1"/>
    </row>
    <row r="47" spans="1:13" x14ac:dyDescent="0.25">
      <c r="A47" s="1">
        <f t="shared" si="2"/>
        <v>-201.00468054806109</v>
      </c>
      <c r="B47" s="1">
        <f t="shared" si="3"/>
        <v>-3.5081934874830663</v>
      </c>
      <c r="C47" s="1">
        <f t="shared" si="0"/>
        <v>-0.98022870535289119</v>
      </c>
      <c r="D47" s="1">
        <f t="shared" si="1"/>
        <v>0.37636642411643867</v>
      </c>
      <c r="E47" s="1"/>
      <c r="F47" s="1"/>
      <c r="G47" s="1"/>
      <c r="H47" s="1"/>
      <c r="I47" s="1"/>
      <c r="J47" s="1"/>
      <c r="K47" s="1"/>
      <c r="L47" s="1"/>
      <c r="M47" s="1"/>
    </row>
    <row r="48" spans="1:13" x14ac:dyDescent="0.25">
      <c r="A48" s="1">
        <f t="shared" si="2"/>
        <v>-201.6817250537519</v>
      </c>
      <c r="B48" s="1">
        <f t="shared" si="3"/>
        <v>-3.5200101432899085</v>
      </c>
      <c r="C48" s="1">
        <f t="shared" si="0"/>
        <v>-0.9757129808470516</v>
      </c>
      <c r="D48" s="1">
        <f t="shared" si="1"/>
        <v>0.38792290343128893</v>
      </c>
      <c r="E48" s="1"/>
      <c r="F48" s="1"/>
      <c r="G48" s="1"/>
      <c r="H48" s="1"/>
      <c r="I48" s="1"/>
      <c r="J48" s="1"/>
      <c r="K48" s="1"/>
      <c r="L48" s="1"/>
      <c r="M48" s="1"/>
    </row>
    <row r="49" spans="1:13" x14ac:dyDescent="0.25">
      <c r="A49" s="1">
        <f t="shared" si="2"/>
        <v>-202.35876955944272</v>
      </c>
      <c r="B49" s="1">
        <f t="shared" si="3"/>
        <v>-3.5318267990967507</v>
      </c>
      <c r="C49" s="1">
        <f t="shared" si="0"/>
        <v>-0.97106101585002957</v>
      </c>
      <c r="D49" s="1">
        <f t="shared" si="1"/>
        <v>0.39942521640015238</v>
      </c>
      <c r="E49" s="1"/>
      <c r="F49" s="1"/>
      <c r="G49" s="1"/>
      <c r="H49" s="1"/>
      <c r="I49" s="1"/>
      <c r="J49" s="1"/>
      <c r="K49" s="1"/>
      <c r="L49" s="1"/>
      <c r="M49" s="1"/>
    </row>
    <row r="50" spans="1:13" x14ac:dyDescent="0.25">
      <c r="A50" s="1">
        <f t="shared" si="2"/>
        <v>-203.03581406513354</v>
      </c>
      <c r="B50" s="1">
        <f t="shared" si="3"/>
        <v>-3.5436434549035929</v>
      </c>
      <c r="C50" s="1">
        <f t="shared" si="0"/>
        <v>-0.96627345992374403</v>
      </c>
      <c r="D50" s="1">
        <f t="shared" si="1"/>
        <v>0.41087175693517392</v>
      </c>
      <c r="E50" s="1"/>
      <c r="F50" s="1"/>
      <c r="G50" s="1"/>
      <c r="H50" s="1"/>
      <c r="I50" s="1"/>
      <c r="J50" s="1"/>
      <c r="K50" s="1"/>
      <c r="L50" s="1"/>
      <c r="M50" s="1"/>
    </row>
    <row r="51" spans="1:13" x14ac:dyDescent="0.25">
      <c r="A51" s="1">
        <f t="shared" si="2"/>
        <v>-203.71285857082435</v>
      </c>
      <c r="B51" s="1">
        <f t="shared" si="3"/>
        <v>-3.5554601107104351</v>
      </c>
      <c r="C51" s="1">
        <f t="shared" si="0"/>
        <v>-0.96135098156290988</v>
      </c>
      <c r="D51" s="1">
        <f t="shared" si="1"/>
        <v>0.42226092673609977</v>
      </c>
      <c r="E51" s="1"/>
      <c r="F51" s="1"/>
      <c r="G51" s="1"/>
      <c r="H51" s="1"/>
      <c r="I51" s="1"/>
      <c r="J51" s="1"/>
      <c r="K51" s="1"/>
      <c r="L51" s="1"/>
      <c r="M51" s="1"/>
    </row>
    <row r="52" spans="1:13" x14ac:dyDescent="0.25">
      <c r="A52" s="1">
        <f t="shared" si="2"/>
        <v>-204.38990307651517</v>
      </c>
      <c r="B52" s="1">
        <f t="shared" si="3"/>
        <v>-3.5672767665172773</v>
      </c>
      <c r="C52" s="1">
        <f t="shared" si="0"/>
        <v>-0.95629426810169482</v>
      </c>
      <c r="D52" s="1">
        <f t="shared" si="1"/>
        <v>0.43359113551345108</v>
      </c>
      <c r="E52" s="1"/>
      <c r="F52" s="1"/>
      <c r="G52" s="1"/>
      <c r="H52" s="1"/>
      <c r="I52" s="1"/>
      <c r="J52" s="1"/>
      <c r="K52" s="1"/>
      <c r="L52" s="1"/>
      <c r="M52" s="1"/>
    </row>
    <row r="53" spans="1:13" x14ac:dyDescent="0.25">
      <c r="A53" s="1">
        <f t="shared" si="2"/>
        <v>-205.06694758220598</v>
      </c>
      <c r="B53" s="1">
        <f t="shared" si="3"/>
        <v>-3.5790934223241195</v>
      </c>
      <c r="C53" s="1">
        <f t="shared" si="0"/>
        <v>-0.95110402561774599</v>
      </c>
      <c r="D53" s="1">
        <f t="shared" si="1"/>
        <v>0.44486080121057875</v>
      </c>
      <c r="E53" s="1"/>
      <c r="F53" s="1"/>
      <c r="G53" s="1"/>
      <c r="H53" s="1"/>
      <c r="I53" s="1"/>
      <c r="J53" s="1"/>
      <c r="K53" s="1"/>
      <c r="L53" s="1"/>
      <c r="M53" s="1"/>
    </row>
    <row r="54" spans="1:13" x14ac:dyDescent="0.25">
      <c r="A54" s="1">
        <f t="shared" si="2"/>
        <v>-205.7439920878968</v>
      </c>
      <c r="B54" s="1">
        <f t="shared" si="3"/>
        <v>-3.5909100781309617</v>
      </c>
      <c r="C54" s="1">
        <f t="shared" si="0"/>
        <v>-0.9457809788335988</v>
      </c>
      <c r="D54" s="1">
        <f t="shared" si="1"/>
        <v>0.45606835022456854</v>
      </c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5">
      <c r="A55" s="1">
        <f t="shared" si="2"/>
        <v>-206.42103659358762</v>
      </c>
      <c r="B55" s="1">
        <f t="shared" si="3"/>
        <v>-3.602726733937804</v>
      </c>
      <c r="C55" s="1">
        <f t="shared" si="0"/>
        <v>-0.94032587101548304</v>
      </c>
      <c r="D55" s="1">
        <f t="shared" si="1"/>
        <v>0.46721221762596626</v>
      </c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5">
      <c r="A56" s="1">
        <f t="shared" si="2"/>
        <v>-207.09808109927843</v>
      </c>
      <c r="B56" s="1">
        <f t="shared" si="3"/>
        <v>-3.6145433897446462</v>
      </c>
      <c r="C56" s="1">
        <f t="shared" si="0"/>
        <v>-0.93473946386953877</v>
      </c>
      <c r="D56" s="1">
        <f t="shared" si="1"/>
        <v>0.47829084737729127</v>
      </c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5">
      <c r="A57" s="1">
        <f t="shared" si="2"/>
        <v>-207.77512560496925</v>
      </c>
      <c r="B57" s="1">
        <f t="shared" si="3"/>
        <v>-3.6263600455514884</v>
      </c>
      <c r="C57" s="1">
        <f t="shared" si="0"/>
        <v>-0.92902253743545837</v>
      </c>
      <c r="D57" s="1">
        <f t="shared" si="1"/>
        <v>0.48930269255030917</v>
      </c>
      <c r="E57" s="1"/>
      <c r="F57" s="1"/>
      <c r="G57" s="1"/>
      <c r="H57" s="1"/>
      <c r="I57" s="1"/>
      <c r="J57" s="1"/>
      <c r="K57" s="1"/>
      <c r="L57" s="1"/>
      <c r="M57" s="1"/>
    </row>
    <row r="58" spans="1:13" x14ac:dyDescent="0.25">
      <c r="A58" s="1">
        <f t="shared" si="2"/>
        <v>-208.45217011066006</v>
      </c>
      <c r="B58" s="1">
        <f t="shared" si="3"/>
        <v>-3.6381767013583306</v>
      </c>
      <c r="C58" s="1">
        <f t="shared" si="0"/>
        <v>-0.9231758899775685</v>
      </c>
      <c r="D58" s="1">
        <f t="shared" si="1"/>
        <v>0.5002462155420313</v>
      </c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5">
      <c r="A59" s="1">
        <f t="shared" si="2"/>
        <v>-209.12921461635088</v>
      </c>
      <c r="B59" s="1">
        <f t="shared" si="3"/>
        <v>-3.6499933571651728</v>
      </c>
      <c r="C59" s="1">
        <f t="shared" si="0"/>
        <v>-0.9172003378733663</v>
      </c>
      <c r="D59" s="1">
        <f t="shared" si="1"/>
        <v>0.51111988828941379</v>
      </c>
      <c r="E59" s="1"/>
      <c r="F59" s="1"/>
      <c r="G59" s="1"/>
      <c r="H59" s="1"/>
      <c r="I59" s="1"/>
      <c r="J59" s="1"/>
      <c r="K59" s="1"/>
      <c r="L59" s="1"/>
      <c r="M59" s="1"/>
    </row>
    <row r="60" spans="1:13" x14ac:dyDescent="0.25">
      <c r="A60" s="1">
        <f t="shared" si="2"/>
        <v>-209.80625912204169</v>
      </c>
      <c r="B60" s="1">
        <f t="shared" si="3"/>
        <v>-3.661810012972015</v>
      </c>
      <c r="C60" s="1">
        <f t="shared" si="0"/>
        <v>-0.91109671549952786</v>
      </c>
      <c r="D60" s="1">
        <f t="shared" si="1"/>
        <v>0.52192219248272276</v>
      </c>
      <c r="E60" s="1"/>
      <c r="F60" s="1"/>
      <c r="G60" s="1"/>
      <c r="H60" s="1"/>
      <c r="I60" s="1"/>
      <c r="J60" s="1"/>
      <c r="K60" s="1"/>
      <c r="L60" s="1"/>
      <c r="M60" s="1"/>
    </row>
    <row r="61" spans="1:13" x14ac:dyDescent="0.25">
      <c r="A61" s="1">
        <f t="shared" si="2"/>
        <v>-210.48330362773251</v>
      </c>
      <c r="B61" s="1">
        <f t="shared" si="3"/>
        <v>-3.6736266687788572</v>
      </c>
      <c r="C61" s="1">
        <f t="shared" si="0"/>
        <v>-0.90486587511540273</v>
      </c>
      <c r="D61" s="1">
        <f t="shared" si="1"/>
        <v>0.5326516197775395</v>
      </c>
      <c r="E61" s="1"/>
      <c r="F61" s="1"/>
      <c r="G61" s="1"/>
      <c r="H61" s="1"/>
      <c r="I61" s="1"/>
      <c r="J61" s="1"/>
      <c r="K61" s="1"/>
      <c r="L61" s="1"/>
      <c r="M61" s="1"/>
    </row>
    <row r="62" spans="1:13" x14ac:dyDescent="0.25">
      <c r="A62" s="1">
        <f t="shared" si="2"/>
        <v>-211.16034813342333</v>
      </c>
      <c r="B62" s="1">
        <f t="shared" si="3"/>
        <v>-3.6854433245856995</v>
      </c>
      <c r="C62" s="1">
        <f t="shared" si="0"/>
        <v>-0.89850868674401085</v>
      </c>
      <c r="D62" s="1">
        <f t="shared" si="1"/>
        <v>0.54330667200537219</v>
      </c>
      <c r="E62" s="1"/>
      <c r="F62" s="1"/>
      <c r="G62" s="1"/>
      <c r="H62" s="1"/>
      <c r="I62" s="1"/>
      <c r="J62" s="1"/>
      <c r="K62" s="1"/>
      <c r="L62" s="1"/>
      <c r="M62" s="1"/>
    </row>
    <row r="63" spans="1:13" x14ac:dyDescent="0.25">
      <c r="A63" s="1">
        <f t="shared" si="2"/>
        <v>-211.83739263911414</v>
      </c>
      <c r="B63" s="1">
        <f t="shared" si="3"/>
        <v>-3.6972599803925417</v>
      </c>
      <c r="C63" s="1">
        <f t="shared" si="0"/>
        <v>-0.89202603805056047</v>
      </c>
      <c r="D63" s="1">
        <f t="shared" si="1"/>
        <v>0.55388586138284857</v>
      </c>
      <c r="E63" s="1"/>
      <c r="F63" s="1"/>
      <c r="G63" s="1"/>
      <c r="H63" s="1"/>
      <c r="I63" s="1"/>
      <c r="J63" s="1"/>
      <c r="K63" s="1"/>
      <c r="L63" s="1"/>
      <c r="M63" s="1"/>
    </row>
    <row r="64" spans="1:13" x14ac:dyDescent="0.25">
      <c r="A64" s="1">
        <f t="shared" si="2"/>
        <v>-212.51443714480496</v>
      </c>
      <c r="B64" s="1">
        <f t="shared" si="3"/>
        <v>-3.7090766361993839</v>
      </c>
      <c r="C64" s="1">
        <f t="shared" si="0"/>
        <v>-0.88541883421850154</v>
      </c>
      <c r="D64" s="1">
        <f t="shared" si="1"/>
        <v>0.56438771071945726</v>
      </c>
      <c r="E64" s="1"/>
      <c r="F64" s="1"/>
      <c r="G64" s="1"/>
      <c r="H64" s="1"/>
      <c r="I64" s="1"/>
      <c r="J64" s="1"/>
      <c r="K64" s="1"/>
      <c r="L64" s="1"/>
      <c r="M64" s="1"/>
    </row>
    <row r="65" spans="1:13" x14ac:dyDescent="0.25">
      <c r="A65" s="1">
        <f t="shared" si="2"/>
        <v>-213.19148165049577</v>
      </c>
      <c r="B65" s="1">
        <f t="shared" si="3"/>
        <v>-3.7208932920062261</v>
      </c>
      <c r="C65" s="1">
        <f t="shared" si="0"/>
        <v>-0.87868799782313345</v>
      </c>
      <c r="D65" s="1">
        <f t="shared" si="1"/>
        <v>0.57481075362381062</v>
      </c>
      <c r="E65" s="1"/>
      <c r="F65" s="1"/>
      <c r="G65" s="1"/>
      <c r="H65" s="1"/>
      <c r="I65" s="1"/>
      <c r="J65" s="1"/>
      <c r="K65" s="1"/>
      <c r="L65" s="1"/>
      <c r="M65" s="1"/>
    </row>
    <row r="66" spans="1:13" x14ac:dyDescent="0.25">
      <c r="A66" s="1">
        <f t="shared" si="2"/>
        <v>-213.86852615618659</v>
      </c>
      <c r="B66" s="1">
        <f t="shared" si="3"/>
        <v>-3.7327099478130683</v>
      </c>
      <c r="C66" s="1">
        <f t="shared" si="0"/>
        <v>-0.87183446870278425</v>
      </c>
      <c r="D66" s="1">
        <f t="shared" si="1"/>
        <v>0.58515353470839937</v>
      </c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5">
      <c r="A67" s="1">
        <f t="shared" si="2"/>
        <v>-214.54557066187741</v>
      </c>
      <c r="B67" s="1">
        <f t="shared" si="3"/>
        <v>-3.7445266036199105</v>
      </c>
      <c r="C67" s="1">
        <f t="shared" ref="C67:C130" si="4">$L$1*COS(B67)</f>
        <v>-0.86485920382757941</v>
      </c>
      <c r="D67" s="1">
        <f t="shared" ref="D67:D130" si="5">$L$1*SIN(B67)</f>
        <v>0.59541460979281113</v>
      </c>
      <c r="E67" s="1"/>
      <c r="F67" s="1"/>
      <c r="G67" s="1"/>
      <c r="H67" s="1"/>
      <c r="I67" s="1"/>
      <c r="J67" s="1"/>
      <c r="K67" s="1"/>
      <c r="L67" s="1"/>
      <c r="M67" s="1"/>
    </row>
    <row r="68" spans="1:13" x14ac:dyDescent="0.25">
      <c r="A68" s="1">
        <f t="shared" ref="A68:A131" si="6">DEGREES(B68)</f>
        <v>-215.22261516756822</v>
      </c>
      <c r="B68" s="1">
        <f t="shared" ref="B68:B131" si="7">B67+$K$1</f>
        <v>-3.7563432594267527</v>
      </c>
      <c r="C68" s="1">
        <f t="shared" si="4"/>
        <v>-0.85776317716581829</v>
      </c>
      <c r="D68" s="1">
        <f t="shared" si="5"/>
        <v>0.60559254610538349</v>
      </c>
      <c r="E68" s="1"/>
      <c r="F68" s="1"/>
      <c r="G68" s="1"/>
      <c r="H68" s="1"/>
      <c r="I68" s="1"/>
      <c r="J68" s="1"/>
      <c r="K68" s="1"/>
      <c r="L68" s="1"/>
      <c r="M68" s="1"/>
    </row>
    <row r="69" spans="1:13" x14ac:dyDescent="0.25">
      <c r="A69" s="1">
        <f t="shared" si="6"/>
        <v>-215.89965967325904</v>
      </c>
      <c r="B69" s="1">
        <f t="shared" si="7"/>
        <v>-3.7681599152335949</v>
      </c>
      <c r="C69" s="1">
        <f t="shared" si="4"/>
        <v>-0.85054737954797766</v>
      </c>
      <c r="D69" s="1">
        <f t="shared" si="5"/>
        <v>0.61568592248326459</v>
      </c>
      <c r="E69" s="1"/>
      <c r="F69" s="1"/>
      <c r="G69" s="1"/>
      <c r="H69" s="1"/>
      <c r="I69" s="1"/>
      <c r="J69" s="1"/>
      <c r="K69" s="1"/>
      <c r="L69" s="1"/>
      <c r="M69" s="1"/>
    </row>
    <row r="70" spans="1:13" x14ac:dyDescent="0.25">
      <c r="A70" s="1">
        <f t="shared" si="6"/>
        <v>-216.57670417894985</v>
      </c>
      <c r="B70" s="1">
        <f t="shared" si="7"/>
        <v>-3.7799765710404372</v>
      </c>
      <c r="C70" s="1">
        <f t="shared" si="4"/>
        <v>-0.84321281852835983</v>
      </c>
      <c r="D70" s="1">
        <f t="shared" si="5"/>
        <v>0.62569332957085255</v>
      </c>
      <c r="E70" s="1"/>
      <c r="F70" s="1"/>
      <c r="G70" s="1"/>
      <c r="H70" s="1"/>
      <c r="I70" s="1"/>
      <c r="J70" s="1"/>
      <c r="K70" s="1"/>
      <c r="L70" s="1"/>
      <c r="M70" s="1"/>
    </row>
    <row r="71" spans="1:13" x14ac:dyDescent="0.25">
      <c r="A71" s="1">
        <f t="shared" si="6"/>
        <v>-217.25374868464067</v>
      </c>
      <c r="B71" s="1">
        <f t="shared" si="7"/>
        <v>-3.7917932268472794</v>
      </c>
      <c r="C71" s="1">
        <f t="shared" si="4"/>
        <v>-0.83576051824440634</v>
      </c>
      <c r="D71" s="1">
        <f t="shared" si="5"/>
        <v>0.63561337001658602</v>
      </c>
      <c r="E71" s="1"/>
      <c r="F71" s="1"/>
      <c r="G71" s="1"/>
      <c r="H71" s="1"/>
      <c r="I71" s="1"/>
      <c r="J71" s="1"/>
      <c r="K71" s="1"/>
      <c r="L71" s="1"/>
      <c r="M71" s="1"/>
    </row>
    <row r="72" spans="1:13" x14ac:dyDescent="0.25">
      <c r="A72" s="1">
        <f t="shared" si="6"/>
        <v>-217.93079319033149</v>
      </c>
      <c r="B72" s="1">
        <f t="shared" si="7"/>
        <v>-3.8036098826541216</v>
      </c>
      <c r="C72" s="1">
        <f t="shared" si="4"/>
        <v>-0.82819151927369583</v>
      </c>
      <c r="D72" s="1">
        <f t="shared" si="5"/>
        <v>0.64544465866805922</v>
      </c>
      <c r="E72" s="1"/>
      <c r="F72" s="1"/>
      <c r="G72" s="1"/>
      <c r="H72" s="1"/>
      <c r="I72" s="1"/>
      <c r="J72" s="1"/>
      <c r="K72" s="1"/>
      <c r="L72" s="1"/>
      <c r="M72" s="1"/>
    </row>
    <row r="73" spans="1:13" x14ac:dyDescent="0.25">
      <c r="A73" s="1">
        <f t="shared" si="6"/>
        <v>-218.6078376960223</v>
      </c>
      <c r="B73" s="1">
        <f t="shared" si="7"/>
        <v>-3.8154265384609638</v>
      </c>
      <c r="C73" s="1">
        <f t="shared" si="4"/>
        <v>-0.82050687848864667</v>
      </c>
      <c r="D73" s="1">
        <f t="shared" si="5"/>
        <v>0.65518582276543291</v>
      </c>
      <c r="E73" s="1"/>
      <c r="F73" s="1"/>
      <c r="G73" s="1"/>
      <c r="H73" s="1"/>
      <c r="I73" s="1"/>
      <c r="J73" s="1"/>
      <c r="K73" s="1"/>
      <c r="L73" s="1"/>
      <c r="M73" s="1"/>
    </row>
    <row r="74" spans="1:13" x14ac:dyDescent="0.25">
      <c r="A74" s="1">
        <f t="shared" si="6"/>
        <v>-219.28488220171312</v>
      </c>
      <c r="B74" s="1">
        <f t="shared" si="7"/>
        <v>-3.827243194267806</v>
      </c>
      <c r="C74" s="1">
        <f t="shared" si="4"/>
        <v>-0.81270766890894353</v>
      </c>
      <c r="D74" s="1">
        <f t="shared" si="5"/>
        <v>0.66483550213311504</v>
      </c>
      <c r="E74" s="1"/>
      <c r="F74" s="1"/>
      <c r="G74" s="1"/>
      <c r="H74" s="1"/>
      <c r="I74" s="1"/>
      <c r="J74" s="1"/>
      <c r="K74" s="1"/>
      <c r="L74" s="1"/>
      <c r="M74" s="1"/>
    </row>
    <row r="75" spans="1:13" x14ac:dyDescent="0.25">
      <c r="A75" s="1">
        <f t="shared" si="6"/>
        <v>-219.96192670740393</v>
      </c>
      <c r="B75" s="1">
        <f t="shared" si="7"/>
        <v>-3.8390598500746482</v>
      </c>
      <c r="C75" s="1">
        <f t="shared" si="4"/>
        <v>-0.80479497955171009</v>
      </c>
      <c r="D75" s="1">
        <f t="shared" si="5"/>
        <v>0.67439234936968451</v>
      </c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5">
      <c r="A76" s="1">
        <f t="shared" si="6"/>
        <v>-220.63897121309475</v>
      </c>
      <c r="B76" s="1">
        <f t="shared" si="7"/>
        <v>-3.8508765058814904</v>
      </c>
      <c r="C76" s="1">
        <f t="shared" si="4"/>
        <v>-0.79676991527944774</v>
      </c>
      <c r="D76" s="1">
        <f t="shared" si="5"/>
        <v>0.68385503003603165</v>
      </c>
      <c r="E76" s="1"/>
      <c r="F76" s="1"/>
      <c r="G76" s="1"/>
      <c r="H76" s="1"/>
      <c r="I76" s="1"/>
      <c r="J76" s="1"/>
      <c r="K76" s="1"/>
      <c r="L76" s="1"/>
      <c r="M76" s="1"/>
    </row>
    <row r="77" spans="1:13" x14ac:dyDescent="0.25">
      <c r="A77" s="1">
        <f t="shared" si="6"/>
        <v>-221.31601571878556</v>
      </c>
      <c r="B77" s="1">
        <f t="shared" si="7"/>
        <v>-3.8626931616883327</v>
      </c>
      <c r="C77" s="1">
        <f t="shared" si="4"/>
        <v>-0.78863359664576149</v>
      </c>
      <c r="D77" s="1">
        <f t="shared" si="5"/>
        <v>0.69322222284168777</v>
      </c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5">
      <c r="A78" s="1">
        <f t="shared" si="6"/>
        <v>-221.99306022447638</v>
      </c>
      <c r="B78" s="1">
        <f t="shared" si="7"/>
        <v>-3.8745098174951749</v>
      </c>
      <c r="C78" s="1">
        <f t="shared" si="4"/>
        <v>-0.78038715973889539</v>
      </c>
      <c r="D78" s="1">
        <f t="shared" si="5"/>
        <v>0.70249261982931877</v>
      </c>
      <c r="E78" s="1"/>
      <c r="F78" s="1"/>
      <c r="G78" s="1"/>
      <c r="H78" s="1"/>
      <c r="I78" s="1"/>
      <c r="J78" s="1"/>
      <c r="K78" s="1"/>
      <c r="L78" s="1"/>
      <c r="M78" s="1"/>
    </row>
    <row r="79" spans="1:13" x14ac:dyDescent="0.25">
      <c r="A79" s="1">
        <f t="shared" si="6"/>
        <v>-222.6701047301672</v>
      </c>
      <c r="B79" s="1">
        <f t="shared" si="7"/>
        <v>-3.8863264733020171</v>
      </c>
      <c r="C79" s="1">
        <f t="shared" si="4"/>
        <v>-0.77203175602309859</v>
      </c>
      <c r="D79" s="1">
        <f t="shared" si="5"/>
        <v>0.7116649265573588</v>
      </c>
      <c r="E79" s="1"/>
      <c r="F79" s="1"/>
      <c r="G79" s="1"/>
      <c r="H79" s="1"/>
      <c r="I79" s="1"/>
      <c r="J79" s="1"/>
      <c r="K79" s="1"/>
      <c r="L79" s="1"/>
      <c r="M79" s="1"/>
    </row>
    <row r="80" spans="1:13" x14ac:dyDescent="0.25">
      <c r="A80" s="1">
        <f t="shared" si="6"/>
        <v>-223.34714923585801</v>
      </c>
      <c r="B80" s="1">
        <f t="shared" si="7"/>
        <v>-3.8981431291088593</v>
      </c>
      <c r="C80" s="1">
        <f t="shared" si="4"/>
        <v>-0.7635685521778437</v>
      </c>
      <c r="D80" s="1">
        <f t="shared" si="5"/>
        <v>0.72073786228075443</v>
      </c>
      <c r="E80" s="1"/>
      <c r="F80" s="1"/>
      <c r="G80" s="1"/>
      <c r="H80" s="1"/>
      <c r="I80" s="1"/>
      <c r="J80" s="1"/>
      <c r="K80" s="1"/>
      <c r="L80" s="1"/>
      <c r="M80" s="1"/>
    </row>
    <row r="81" spans="1:13" x14ac:dyDescent="0.25">
      <c r="A81" s="1">
        <f t="shared" si="6"/>
        <v>-224.02419374154883</v>
      </c>
      <c r="B81" s="1">
        <f t="shared" si="7"/>
        <v>-3.9099597849157015</v>
      </c>
      <c r="C81" s="1">
        <f t="shared" si="4"/>
        <v>-0.75499872993492245</v>
      </c>
      <c r="D81" s="1">
        <f t="shared" si="5"/>
        <v>0.72971016012979717</v>
      </c>
      <c r="E81" s="1"/>
      <c r="F81" s="1"/>
      <c r="G81" s="1"/>
      <c r="H81" s="1"/>
      <c r="I81" s="1"/>
      <c r="J81" s="1"/>
      <c r="K81" s="1"/>
      <c r="L81" s="1"/>
      <c r="M81" s="1"/>
    </row>
    <row r="82" spans="1:13" x14ac:dyDescent="0.25">
      <c r="A82" s="1">
        <f t="shared" si="6"/>
        <v>-224.70123824723964</v>
      </c>
      <c r="B82" s="1">
        <f t="shared" si="7"/>
        <v>-3.9217764407225437</v>
      </c>
      <c r="C82" s="1">
        <f t="shared" si="4"/>
        <v>-0.74632348591343767</v>
      </c>
      <c r="D82" s="1">
        <f t="shared" si="5"/>
        <v>0.73858056728701904</v>
      </c>
      <c r="E82" s="1"/>
      <c r="F82" s="1"/>
      <c r="G82" s="1"/>
      <c r="H82" s="1"/>
      <c r="I82" s="1"/>
      <c r="J82" s="1"/>
      <c r="K82" s="1"/>
      <c r="L82" s="1"/>
      <c r="M82" s="1"/>
    </row>
    <row r="83" spans="1:13" x14ac:dyDescent="0.25">
      <c r="A83" s="1">
        <f t="shared" si="6"/>
        <v>-225.37828275293046</v>
      </c>
      <c r="B83" s="1">
        <f t="shared" si="7"/>
        <v>-3.9335930965293859</v>
      </c>
      <c r="C83" s="1">
        <f t="shared" si="4"/>
        <v>-0.73754403145271741</v>
      </c>
      <c r="D83" s="1">
        <f t="shared" si="5"/>
        <v>0.74734784516212605</v>
      </c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5">
      <c r="A84" s="1">
        <f t="shared" si="6"/>
        <v>-226.05532725862128</v>
      </c>
      <c r="B84" s="1">
        <f t="shared" si="7"/>
        <v>-3.9454097523362281</v>
      </c>
      <c r="C84" s="1">
        <f t="shared" si="4"/>
        <v>-0.72866159244317341</v>
      </c>
      <c r="D84" s="1">
        <f t="shared" si="5"/>
        <v>0.75601076956494384</v>
      </c>
      <c r="E84" s="1"/>
      <c r="F84" s="1"/>
      <c r="G84" s="1"/>
      <c r="H84" s="1"/>
      <c r="I84" s="1"/>
      <c r="J84" s="1"/>
      <c r="K84" s="1"/>
      <c r="L84" s="1"/>
      <c r="M84" s="1"/>
    </row>
    <row r="85" spans="1:13" x14ac:dyDescent="0.25">
      <c r="A85" s="1">
        <f t="shared" si="6"/>
        <v>-226.73237176431209</v>
      </c>
      <c r="B85" s="1">
        <f t="shared" si="7"/>
        <v>-3.9572264081430704</v>
      </c>
      <c r="C85" s="1">
        <f t="shared" si="4"/>
        <v>-0.71967740915512868</v>
      </c>
      <c r="D85" s="1">
        <f t="shared" si="5"/>
        <v>0.764568130876354</v>
      </c>
      <c r="E85" s="1"/>
      <c r="F85" s="1"/>
      <c r="G85" s="1"/>
      <c r="H85" s="1"/>
      <c r="I85" s="1"/>
      <c r="J85" s="1"/>
      <c r="K85" s="1"/>
      <c r="L85" s="1"/>
      <c r="M85" s="1"/>
    </row>
    <row r="86" spans="1:13" x14ac:dyDescent="0.25">
      <c r="A86" s="1">
        <f t="shared" si="6"/>
        <v>-227.40941627000288</v>
      </c>
      <c r="B86" s="1">
        <f t="shared" si="7"/>
        <v>-3.9690430639499126</v>
      </c>
      <c r="C86" s="1">
        <f t="shared" si="4"/>
        <v>-0.71059273606563522</v>
      </c>
      <c r="D86" s="1">
        <f t="shared" si="5"/>
        <v>0.77301873421719514</v>
      </c>
      <c r="E86" s="1"/>
      <c r="F86" s="1"/>
      <c r="G86" s="1"/>
      <c r="H86" s="1"/>
      <c r="I86" s="1"/>
      <c r="J86" s="1"/>
      <c r="K86" s="1"/>
      <c r="L86" s="1"/>
      <c r="M86" s="1"/>
    </row>
    <row r="87" spans="1:13" x14ac:dyDescent="0.25">
      <c r="A87" s="1">
        <f t="shared" si="6"/>
        <v>-228.08646077569369</v>
      </c>
      <c r="B87" s="1">
        <f t="shared" si="7"/>
        <v>-3.9808597197567548</v>
      </c>
      <c r="C87" s="1">
        <f t="shared" si="4"/>
        <v>-0.70140884168331008</v>
      </c>
      <c r="D87" s="1">
        <f t="shared" si="5"/>
        <v>0.78136139961510598</v>
      </c>
      <c r="E87" s="1"/>
      <c r="F87" s="1"/>
      <c r="G87" s="1"/>
      <c r="H87" s="1"/>
      <c r="I87" s="1"/>
      <c r="J87" s="1"/>
      <c r="K87" s="1"/>
      <c r="L87" s="1"/>
      <c r="M87" s="1"/>
    </row>
    <row r="88" spans="1:13" x14ac:dyDescent="0.25">
      <c r="A88" s="1">
        <f t="shared" si="6"/>
        <v>-228.76350528138451</v>
      </c>
      <c r="B88" s="1">
        <f t="shared" si="7"/>
        <v>-3.992676375563597</v>
      </c>
      <c r="C88" s="1">
        <f t="shared" si="4"/>
        <v>-0.69212700837121111</v>
      </c>
      <c r="D88" s="1">
        <f t="shared" si="5"/>
        <v>0.78959496216928704</v>
      </c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5">
      <c r="A89" s="1">
        <f t="shared" si="6"/>
        <v>-229.44054978707533</v>
      </c>
      <c r="B89" s="1">
        <f t="shared" si="7"/>
        <v>-4.0044930313704388</v>
      </c>
      <c r="C89" s="1">
        <f t="shared" si="4"/>
        <v>-0.68274853216777831</v>
      </c>
      <c r="D89" s="1">
        <f t="shared" si="5"/>
        <v>0.79771827221315683</v>
      </c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5">
      <c r="A90" s="1">
        <f t="shared" si="6"/>
        <v>-230.11759429276614</v>
      </c>
      <c r="B90" s="1">
        <f t="shared" si="7"/>
        <v>-4.016309687177281</v>
      </c>
      <c r="C90" s="1">
        <f t="shared" si="4"/>
        <v>-0.67327472260586541</v>
      </c>
      <c r="D90" s="1">
        <f t="shared" si="5"/>
        <v>0.80573019547488434</v>
      </c>
      <c r="E90" s="1"/>
      <c r="F90" s="1"/>
      <c r="G90" s="1"/>
      <c r="H90" s="1"/>
      <c r="I90" s="1"/>
      <c r="J90" s="1"/>
      <c r="K90" s="1"/>
      <c r="L90" s="1"/>
      <c r="M90" s="1"/>
    </row>
    <row r="91" spans="1:13" x14ac:dyDescent="0.25">
      <c r="A91" s="1">
        <f t="shared" si="6"/>
        <v>-230.79463879845696</v>
      </c>
      <c r="B91" s="1">
        <f t="shared" si="7"/>
        <v>-4.0281263429841232</v>
      </c>
      <c r="C91" s="1">
        <f t="shared" si="4"/>
        <v>-0.66370690252988818</v>
      </c>
      <c r="D91" s="1">
        <f t="shared" si="5"/>
        <v>0.81362961323576566</v>
      </c>
      <c r="E91" s="1"/>
      <c r="F91" s="1"/>
      <c r="G91" s="1"/>
      <c r="H91" s="1"/>
      <c r="I91" s="1"/>
      <c r="J91" s="1"/>
      <c r="K91" s="1"/>
      <c r="L91" s="1"/>
      <c r="M91" s="1"/>
    </row>
    <row r="92" spans="1:13" x14ac:dyDescent="0.25">
      <c r="A92" s="1">
        <f t="shared" si="6"/>
        <v>-231.47168330414775</v>
      </c>
      <c r="B92" s="1">
        <f t="shared" si="7"/>
        <v>-4.0399429987909654</v>
      </c>
      <c r="C92" s="1">
        <f t="shared" si="4"/>
        <v>-0.65404640791111313</v>
      </c>
      <c r="D92" s="1">
        <f t="shared" si="5"/>
        <v>0.82141542248643584</v>
      </c>
      <c r="E92" s="1"/>
      <c r="F92" s="1"/>
      <c r="G92" s="1"/>
      <c r="H92" s="1"/>
      <c r="I92" s="1"/>
      <c r="J92" s="1"/>
      <c r="K92" s="1"/>
      <c r="L92" s="1"/>
      <c r="M92" s="1"/>
    </row>
    <row r="93" spans="1:13" x14ac:dyDescent="0.25">
      <c r="A93" s="1">
        <f t="shared" si="6"/>
        <v>-232.14872780983856</v>
      </c>
      <c r="B93" s="1">
        <f t="shared" si="7"/>
        <v>-4.0517596545978076</v>
      </c>
      <c r="C93" s="1">
        <f t="shared" si="4"/>
        <v>-0.64429458766111336</v>
      </c>
      <c r="D93" s="1">
        <f t="shared" si="5"/>
        <v>0.82908653608088223</v>
      </c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5">
      <c r="A94" s="1">
        <f t="shared" si="6"/>
        <v>-232.82577231552938</v>
      </c>
      <c r="B94" s="1">
        <f t="shared" si="7"/>
        <v>-4.0635763104046498</v>
      </c>
      <c r="C94" s="1">
        <f t="shared" si="4"/>
        <v>-0.63445280344341803</v>
      </c>
      <c r="D94" s="1">
        <f t="shared" si="5"/>
        <v>0.83664188288824481</v>
      </c>
      <c r="E94" s="1"/>
      <c r="F94" s="1"/>
      <c r="G94" s="1"/>
      <c r="H94" s="1"/>
      <c r="I94" s="1"/>
      <c r="J94" s="1"/>
      <c r="K94" s="1"/>
      <c r="L94" s="1"/>
      <c r="M94" s="1"/>
    </row>
    <row r="95" spans="1:13" x14ac:dyDescent="0.25">
      <c r="A95" s="1">
        <f t="shared" si="6"/>
        <v>-233.50281682122019</v>
      </c>
      <c r="B95" s="1">
        <f t="shared" si="7"/>
        <v>-4.0753929662114921</v>
      </c>
      <c r="C95" s="1">
        <f t="shared" si="4"/>
        <v>-0.62452242948338044</v>
      </c>
      <c r="D95" s="1">
        <f t="shared" si="5"/>
        <v>0.84408040794238093</v>
      </c>
      <c r="E95" s="1"/>
      <c r="F95" s="1"/>
      <c r="G95" s="1"/>
      <c r="H95" s="1"/>
      <c r="I95" s="1"/>
      <c r="J95" s="1"/>
      <c r="K95" s="1"/>
      <c r="L95" s="1"/>
      <c r="M95" s="1"/>
    </row>
    <row r="96" spans="1:13" x14ac:dyDescent="0.25">
      <c r="A96" s="1">
        <f t="shared" si="6"/>
        <v>-234.17986132691101</v>
      </c>
      <c r="B96" s="1">
        <f t="shared" si="7"/>
        <v>-4.0872096220183343</v>
      </c>
      <c r="C96" s="1">
        <f t="shared" si="4"/>
        <v>-0.61450485237629293</v>
      </c>
      <c r="D96" s="1">
        <f t="shared" si="5"/>
        <v>0.85140107258917086</v>
      </c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5">
      <c r="A97" s="1">
        <f t="shared" si="6"/>
        <v>-234.85690583260183</v>
      </c>
      <c r="B97" s="1">
        <f t="shared" si="7"/>
        <v>-4.0990262778251765</v>
      </c>
      <c r="C97" s="1">
        <f t="shared" si="4"/>
        <v>-0.60440147089377427</v>
      </c>
      <c r="D97" s="1">
        <f t="shared" si="5"/>
        <v>0.85860285463154751</v>
      </c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5">
      <c r="A98" s="1">
        <f t="shared" si="6"/>
        <v>-235.53395033829264</v>
      </c>
      <c r="B98" s="1">
        <f t="shared" si="7"/>
        <v>-4.1108429336320187</v>
      </c>
      <c r="C98" s="1">
        <f t="shared" si="4"/>
        <v>-0.59421369578845618</v>
      </c>
      <c r="D98" s="1">
        <f t="shared" si="5"/>
        <v>0.86568474847222776</v>
      </c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5">
      <c r="A99" s="1">
        <f t="shared" si="6"/>
        <v>-236.21099484398346</v>
      </c>
      <c r="B99" s="1">
        <f t="shared" si="7"/>
        <v>-4.1226595894388609</v>
      </c>
      <c r="C99" s="1">
        <f t="shared" si="4"/>
        <v>-0.58394294959699822</v>
      </c>
      <c r="D99" s="1">
        <f t="shared" si="5"/>
        <v>0.87264576525412507</v>
      </c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5">
      <c r="A100" s="1">
        <f t="shared" si="6"/>
        <v>-236.88803934967427</v>
      </c>
      <c r="B100" s="1">
        <f t="shared" si="7"/>
        <v>-4.1344762452457031</v>
      </c>
      <c r="C100" s="1">
        <f t="shared" si="4"/>
        <v>-0.5735906664414564</v>
      </c>
      <c r="D100" s="1">
        <f t="shared" si="5"/>
        <v>0.87948493299842601</v>
      </c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5">
      <c r="A101" s="1">
        <f t="shared" si="6"/>
        <v>-237.56508385536509</v>
      </c>
      <c r="B101" s="1">
        <f t="shared" si="7"/>
        <v>-4.1462929010525453</v>
      </c>
      <c r="C101" s="1">
        <f t="shared" si="4"/>
        <v>-0.56315829182903365</v>
      </c>
      <c r="D101" s="1">
        <f t="shared" si="5"/>
        <v>0.88620129674030901</v>
      </c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5">
      <c r="A102" s="1">
        <f t="shared" si="6"/>
        <v>-238.2421283610559</v>
      </c>
      <c r="B102" s="1">
        <f t="shared" si="7"/>
        <v>-4.1581095568593875</v>
      </c>
      <c r="C102" s="1">
        <f t="shared" si="4"/>
        <v>-0.55264728245024164</v>
      </c>
      <c r="D102" s="1">
        <f t="shared" si="5"/>
        <v>0.8927939186622873</v>
      </c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5">
      <c r="A103" s="1">
        <f t="shared" si="6"/>
        <v>-238.91917286674672</v>
      </c>
      <c r="B103" s="1">
        <f t="shared" si="7"/>
        <v>-4.1699262126662298</v>
      </c>
      <c r="C103" s="1">
        <f t="shared" si="4"/>
        <v>-0.54205910597550078</v>
      </c>
      <c r="D103" s="1">
        <f t="shared" si="5"/>
        <v>0.89926187822515924</v>
      </c>
      <c r="E103" s="1"/>
      <c r="F103" s="1"/>
      <c r="G103" s="1"/>
      <c r="H103" s="1"/>
      <c r="I103" s="1"/>
      <c r="J103" s="1"/>
      <c r="K103" s="1"/>
      <c r="L103" s="1"/>
      <c r="M103" s="1"/>
    </row>
    <row r="104" spans="1:13" x14ac:dyDescent="0.25">
      <c r="A104" s="1">
        <f t="shared" si="6"/>
        <v>-239.59621737243754</v>
      </c>
      <c r="B104" s="1">
        <f t="shared" si="7"/>
        <v>-4.181742868473072</v>
      </c>
      <c r="C104" s="1">
        <f t="shared" si="4"/>
        <v>-0.53139524085020606</v>
      </c>
      <c r="D104" s="1">
        <f t="shared" si="5"/>
        <v>0.90560427229654328</v>
      </c>
      <c r="E104" s="1"/>
      <c r="F104" s="1"/>
      <c r="G104" s="1"/>
      <c r="H104" s="1"/>
      <c r="I104" s="1"/>
      <c r="J104" s="1"/>
      <c r="K104" s="1"/>
      <c r="L104" s="1"/>
      <c r="M104" s="1"/>
    </row>
    <row r="105" spans="1:13" x14ac:dyDescent="0.25">
      <c r="A105" s="1">
        <f t="shared" si="6"/>
        <v>-240.27326187812835</v>
      </c>
      <c r="B105" s="1">
        <f t="shared" si="7"/>
        <v>-4.1935595242799142</v>
      </c>
      <c r="C105" s="1">
        <f t="shared" si="4"/>
        <v>-0.52065717608829021</v>
      </c>
      <c r="D105" s="1">
        <f t="shared" si="5"/>
        <v>0.91182021527698498</v>
      </c>
      <c r="E105" s="1"/>
      <c r="F105" s="1"/>
      <c r="G105" s="1"/>
      <c r="H105" s="1"/>
      <c r="I105" s="1"/>
      <c r="J105" s="1"/>
      <c r="K105" s="1"/>
      <c r="L105" s="1"/>
      <c r="M105" s="1"/>
    </row>
    <row r="106" spans="1:13" x14ac:dyDescent="0.25">
      <c r="A106" s="1">
        <f t="shared" si="6"/>
        <v>-240.95030638381917</v>
      </c>
      <c r="B106" s="1">
        <f t="shared" si="7"/>
        <v>-4.2053761800867564</v>
      </c>
      <c r="C106" s="1">
        <f t="shared" si="4"/>
        <v>-0.50984641106430928</v>
      </c>
      <c r="D106" s="1">
        <f t="shared" si="5"/>
        <v>0.91790883922361455</v>
      </c>
      <c r="E106" s="1"/>
      <c r="F106" s="1"/>
      <c r="G106" s="1"/>
      <c r="H106" s="1"/>
      <c r="I106" s="1"/>
      <c r="J106" s="1"/>
      <c r="K106" s="1"/>
      <c r="L106" s="1"/>
      <c r="M106" s="1"/>
    </row>
    <row r="107" spans="1:13" x14ac:dyDescent="0.25">
      <c r="A107" s="1">
        <f t="shared" si="6"/>
        <v>-241.62735088950998</v>
      </c>
      <c r="B107" s="1">
        <f t="shared" si="7"/>
        <v>-4.2171928358935986</v>
      </c>
      <c r="C107" s="1">
        <f t="shared" si="4"/>
        <v>-0.49896445530408245</v>
      </c>
      <c r="D107" s="1">
        <f t="shared" si="5"/>
        <v>0.92386929397133899</v>
      </c>
      <c r="E107" s="1"/>
      <c r="F107" s="1"/>
      <c r="G107" s="1"/>
      <c r="H107" s="1"/>
      <c r="I107" s="1"/>
      <c r="J107" s="1"/>
      <c r="K107" s="1"/>
      <c r="L107" s="1"/>
      <c r="M107" s="1"/>
    </row>
    <row r="108" spans="1:13" x14ac:dyDescent="0.25">
      <c r="A108" s="1">
        <f t="shared" si="6"/>
        <v>-242.3043953952008</v>
      </c>
      <c r="B108" s="1">
        <f t="shared" si="7"/>
        <v>-4.2290094917004408</v>
      </c>
      <c r="C108" s="1">
        <f t="shared" si="4"/>
        <v>-0.48801282827391507</v>
      </c>
      <c r="D108" s="1">
        <f t="shared" si="5"/>
        <v>0.92970074725155216</v>
      </c>
      <c r="E108" s="1"/>
      <c r="F108" s="1"/>
      <c r="G108" s="1"/>
      <c r="H108" s="1"/>
      <c r="I108" s="1"/>
      <c r="J108" s="1"/>
      <c r="K108" s="1"/>
      <c r="L108" s="1"/>
      <c r="M108" s="1"/>
    </row>
    <row r="109" spans="1:13" x14ac:dyDescent="0.25">
      <c r="A109" s="1">
        <f t="shared" si="6"/>
        <v>-242.98143990089162</v>
      </c>
      <c r="B109" s="1">
        <f t="shared" si="7"/>
        <v>-4.240826147507283</v>
      </c>
      <c r="C109" s="1">
        <f t="shared" si="4"/>
        <v>-0.47699305916843193</v>
      </c>
      <c r="D109" s="1">
        <f t="shared" si="5"/>
        <v>0.93540238480834592</v>
      </c>
      <c r="E109" s="1"/>
      <c r="F109" s="1"/>
      <c r="G109" s="1"/>
      <c r="H109" s="1"/>
      <c r="I109" s="1"/>
      <c r="J109" s="1"/>
      <c r="K109" s="1"/>
      <c r="L109" s="1"/>
      <c r="M109" s="1"/>
    </row>
    <row r="110" spans="1:13" x14ac:dyDescent="0.25">
      <c r="A110" s="1">
        <f t="shared" si="6"/>
        <v>-243.65848440658243</v>
      </c>
      <c r="B110" s="1">
        <f t="shared" si="7"/>
        <v>-4.2526428033141253</v>
      </c>
      <c r="C110" s="1">
        <f t="shared" si="4"/>
        <v>-0.46590668669705393</v>
      </c>
      <c r="D110" s="1">
        <f t="shared" si="5"/>
        <v>0.9409734105122064</v>
      </c>
      <c r="E110" s="1"/>
      <c r="F110" s="1"/>
      <c r="G110" s="1"/>
      <c r="H110" s="1"/>
      <c r="I110" s="1"/>
      <c r="J110" s="1"/>
      <c r="K110" s="1"/>
      <c r="L110" s="1"/>
      <c r="M110" s="1"/>
    </row>
    <row r="111" spans="1:13" x14ac:dyDescent="0.25">
      <c r="A111" s="1">
        <f t="shared" si="6"/>
        <v>-244.33552891227325</v>
      </c>
      <c r="B111" s="1">
        <f t="shared" si="7"/>
        <v>-4.2644594591209675</v>
      </c>
      <c r="C111" s="1">
        <f t="shared" si="4"/>
        <v>-0.45475525886914497</v>
      </c>
      <c r="D111" s="1">
        <f t="shared" si="5"/>
        <v>0.94641304647117852</v>
      </c>
      <c r="E111" s="1"/>
      <c r="F111" s="1"/>
      <c r="G111" s="1"/>
      <c r="H111" s="1"/>
      <c r="I111" s="1"/>
      <c r="J111" s="1"/>
      <c r="K111" s="1"/>
      <c r="L111" s="1"/>
      <c r="M111" s="1"/>
    </row>
    <row r="112" spans="1:13" x14ac:dyDescent="0.25">
      <c r="A112" s="1">
        <f t="shared" si="6"/>
        <v>-245.01257341796406</v>
      </c>
      <c r="B112" s="1">
        <f t="shared" si="7"/>
        <v>-4.2762761149278097</v>
      </c>
      <c r="C112" s="1">
        <f t="shared" si="4"/>
        <v>-0.44354033277786115</v>
      </c>
      <c r="D112" s="1">
        <f t="shared" si="5"/>
        <v>0.95172053313948424</v>
      </c>
      <c r="E112" s="1"/>
      <c r="F112" s="1"/>
      <c r="G112" s="1"/>
      <c r="H112" s="1"/>
      <c r="I112" s="1"/>
      <c r="J112" s="1"/>
      <c r="K112" s="1"/>
      <c r="L112" s="1"/>
      <c r="M112" s="1"/>
    </row>
    <row r="113" spans="1:13" x14ac:dyDescent="0.25">
      <c r="A113" s="1">
        <f t="shared" si="6"/>
        <v>-245.68961792365488</v>
      </c>
      <c r="B113" s="1">
        <f t="shared" si="7"/>
        <v>-4.2880927707346519</v>
      </c>
      <c r="C113" s="1">
        <f t="shared" si="4"/>
        <v>-0.43226347438273077</v>
      </c>
      <c r="D113" s="1">
        <f t="shared" si="5"/>
        <v>0.95689512942358024</v>
      </c>
      <c r="E113" s="1"/>
      <c r="F113" s="1"/>
      <c r="G113" s="1"/>
      <c r="H113" s="1"/>
      <c r="I113" s="1"/>
      <c r="J113" s="1"/>
      <c r="K113" s="1"/>
      <c r="L113" s="1"/>
      <c r="M113" s="1"/>
    </row>
    <row r="114" spans="1:13" x14ac:dyDescent="0.25">
      <c r="A114" s="1">
        <f t="shared" si="6"/>
        <v>-246.36666242934569</v>
      </c>
      <c r="B114" s="1">
        <f t="shared" si="7"/>
        <v>-4.2999094265414941</v>
      </c>
      <c r="C114" s="1">
        <f t="shared" si="4"/>
        <v>-0.42092625829099678</v>
      </c>
      <c r="D114" s="1">
        <f t="shared" si="5"/>
        <v>0.96193611278563662</v>
      </c>
      <c r="E114" s="1"/>
      <c r="F114" s="1"/>
      <c r="G114" s="1"/>
      <c r="H114" s="1"/>
      <c r="I114" s="1"/>
      <c r="J114" s="1"/>
      <c r="K114" s="1"/>
      <c r="L114" s="1"/>
      <c r="M114" s="1"/>
    </row>
    <row r="115" spans="1:13" x14ac:dyDescent="0.25">
      <c r="A115" s="1">
        <f t="shared" si="6"/>
        <v>-247.04370693503651</v>
      </c>
      <c r="B115" s="1">
        <f t="shared" si="7"/>
        <v>-4.3117260823483363</v>
      </c>
      <c r="C115" s="1">
        <f t="shared" si="4"/>
        <v>-0.40953026753775179</v>
      </c>
      <c r="D115" s="1">
        <f t="shared" si="5"/>
        <v>0.96684277934442764</v>
      </c>
      <c r="E115" s="1"/>
      <c r="F115" s="1"/>
      <c r="G115" s="1"/>
      <c r="H115" s="1"/>
      <c r="I115" s="1"/>
      <c r="J115" s="1"/>
      <c r="K115" s="1"/>
      <c r="L115" s="1"/>
      <c r="M115" s="1"/>
    </row>
    <row r="116" spans="1:13" x14ac:dyDescent="0.25">
      <c r="A116" s="1">
        <f t="shared" si="6"/>
        <v>-247.72075144072733</v>
      </c>
      <c r="B116" s="1">
        <f t="shared" si="7"/>
        <v>-4.3235427381551785</v>
      </c>
      <c r="C116" s="1">
        <f t="shared" si="4"/>
        <v>-0.398077093364896</v>
      </c>
      <c r="D116" s="1">
        <f t="shared" si="5"/>
        <v>0.97161444397361441</v>
      </c>
      <c r="E116" s="1"/>
      <c r="F116" s="1"/>
      <c r="G116" s="1"/>
      <c r="H116" s="1"/>
      <c r="I116" s="1"/>
      <c r="J116" s="1"/>
      <c r="K116" s="1"/>
      <c r="L116" s="1"/>
      <c r="M116" s="1"/>
    </row>
    <row r="117" spans="1:13" x14ac:dyDescent="0.25">
      <c r="A117" s="1">
        <f t="shared" si="6"/>
        <v>-248.39779594641814</v>
      </c>
      <c r="B117" s="1">
        <f t="shared" si="7"/>
        <v>-4.3353593939620207</v>
      </c>
      <c r="C117" s="1">
        <f t="shared" si="4"/>
        <v>-0.38656833499894955</v>
      </c>
      <c r="D117" s="1">
        <f t="shared" si="5"/>
        <v>0.9762504403974116</v>
      </c>
      <c r="E117" s="1"/>
      <c r="F117" s="1"/>
      <c r="G117" s="1"/>
      <c r="H117" s="1"/>
      <c r="I117" s="1"/>
      <c r="J117" s="1"/>
      <c r="K117" s="1"/>
      <c r="L117" s="1"/>
      <c r="M117" s="1"/>
    </row>
    <row r="118" spans="1:13" x14ac:dyDescent="0.25">
      <c r="A118" s="1">
        <f t="shared" si="6"/>
        <v>-249.07484045210896</v>
      </c>
      <c r="B118" s="1">
        <f t="shared" si="7"/>
        <v>-4.347176049768863</v>
      </c>
      <c r="C118" s="1">
        <f t="shared" si="4"/>
        <v>-0.37500559942774941</v>
      </c>
      <c r="D118" s="1">
        <f t="shared" si="5"/>
        <v>0.9807501212836196</v>
      </c>
      <c r="E118" s="1"/>
      <c r="F118" s="1"/>
      <c r="G118" s="1"/>
      <c r="H118" s="1"/>
      <c r="I118" s="1"/>
      <c r="J118" s="1"/>
      <c r="K118" s="1"/>
      <c r="L118" s="1"/>
      <c r="M118" s="1"/>
    </row>
    <row r="119" spans="1:13" x14ac:dyDescent="0.25">
      <c r="A119" s="1">
        <f t="shared" si="6"/>
        <v>-249.75188495779977</v>
      </c>
      <c r="B119" s="1">
        <f t="shared" si="7"/>
        <v>-4.3589927055757052</v>
      </c>
      <c r="C119" s="1">
        <f t="shared" si="4"/>
        <v>-0.3633905011760632</v>
      </c>
      <c r="D119" s="1">
        <f t="shared" si="5"/>
        <v>0.98511285833401319</v>
      </c>
      <c r="E119" s="1"/>
      <c r="F119" s="1"/>
      <c r="G119" s="1"/>
      <c r="H119" s="1"/>
      <c r="I119" s="1"/>
      <c r="J119" s="1"/>
      <c r="K119" s="1"/>
      <c r="L119" s="1"/>
      <c r="M119" s="1"/>
    </row>
    <row r="120" spans="1:13" x14ac:dyDescent="0.25">
      <c r="A120" s="1">
        <f t="shared" si="6"/>
        <v>-250.42892946349059</v>
      </c>
      <c r="B120" s="1">
        <f t="shared" si="7"/>
        <v>-4.3708093613825474</v>
      </c>
      <c r="C120" s="1">
        <f t="shared" si="4"/>
        <v>-0.35172466208015007</v>
      </c>
      <c r="D120" s="1">
        <f t="shared" si="5"/>
        <v>0.98933804237207223</v>
      </c>
      <c r="E120" s="1"/>
      <c r="F120" s="1"/>
      <c r="G120" s="1"/>
      <c r="H120" s="1"/>
      <c r="I120" s="1"/>
      <c r="J120" s="1"/>
      <c r="K120" s="1"/>
      <c r="L120" s="1"/>
      <c r="M120" s="1"/>
    </row>
    <row r="121" spans="1:13" x14ac:dyDescent="0.25">
      <c r="A121" s="1">
        <f t="shared" si="6"/>
        <v>-251.10597396918141</v>
      </c>
      <c r="B121" s="1">
        <f t="shared" si="7"/>
        <v>-4.3826260171893896</v>
      </c>
      <c r="C121" s="1">
        <f t="shared" si="4"/>
        <v>-0.34000971106130129</v>
      </c>
      <c r="D121" s="1">
        <f t="shared" si="5"/>
        <v>0.99342508342804114</v>
      </c>
      <c r="E121" s="1"/>
      <c r="F121" s="1"/>
      <c r="G121" s="1"/>
      <c r="H121" s="1"/>
      <c r="I121" s="1"/>
      <c r="J121" s="1"/>
      <c r="K121" s="1"/>
      <c r="L121" s="1"/>
      <c r="M121" s="1"/>
    </row>
    <row r="122" spans="1:13" x14ac:dyDescent="0.25">
      <c r="A122" s="1">
        <f t="shared" si="6"/>
        <v>-251.78301847487222</v>
      </c>
      <c r="B122" s="1">
        <f t="shared" si="7"/>
        <v>-4.3944426729962318</v>
      </c>
      <c r="C122" s="1">
        <f t="shared" si="4"/>
        <v>-0.32824728389839047</v>
      </c>
      <c r="D122" s="1">
        <f t="shared" si="5"/>
        <v>0.99737341082130793</v>
      </c>
      <c r="E122" s="1"/>
      <c r="F122" s="1"/>
      <c r="G122" s="1"/>
      <c r="H122" s="1"/>
      <c r="I122" s="1"/>
      <c r="J122" s="1"/>
      <c r="K122" s="1"/>
      <c r="L122" s="1"/>
      <c r="M122" s="1"/>
    </row>
    <row r="123" spans="1:13" x14ac:dyDescent="0.25">
      <c r="A123" s="1">
        <f t="shared" si="6"/>
        <v>-252.46006298056304</v>
      </c>
      <c r="B123" s="1">
        <f t="shared" si="7"/>
        <v>-4.406259328803074</v>
      </c>
      <c r="C123" s="1">
        <f t="shared" si="4"/>
        <v>-0.31643902299946769</v>
      </c>
      <c r="D123" s="1">
        <f t="shared" si="5"/>
        <v>1.0011824732400894</v>
      </c>
      <c r="E123" s="1"/>
      <c r="F123" s="1"/>
      <c r="G123" s="1"/>
      <c r="H123" s="1"/>
      <c r="I123" s="1"/>
      <c r="J123" s="1"/>
      <c r="K123" s="1"/>
      <c r="L123" s="1"/>
      <c r="M123" s="1"/>
    </row>
    <row r="124" spans="1:13" x14ac:dyDescent="0.25">
      <c r="A124" s="1">
        <f t="shared" si="6"/>
        <v>-253.13710748625385</v>
      </c>
      <c r="B124" s="1">
        <f t="shared" si="7"/>
        <v>-4.4180759846099162</v>
      </c>
      <c r="C124" s="1">
        <f t="shared" si="4"/>
        <v>-0.30458657717242665</v>
      </c>
      <c r="D124" s="1">
        <f t="shared" si="5"/>
        <v>1.0048517388184117</v>
      </c>
      <c r="E124" s="1"/>
      <c r="F124" s="1"/>
      <c r="G124" s="1"/>
      <c r="H124" s="1"/>
      <c r="I124" s="1"/>
      <c r="J124" s="1"/>
      <c r="K124" s="1"/>
      <c r="L124" s="1"/>
      <c r="M124" s="1"/>
    </row>
    <row r="125" spans="1:13" x14ac:dyDescent="0.25">
      <c r="A125" s="1">
        <f t="shared" si="6"/>
        <v>-253.81415199194467</v>
      </c>
      <c r="B125" s="1">
        <f t="shared" si="7"/>
        <v>-4.4298926404167585</v>
      </c>
      <c r="C125" s="1">
        <f t="shared" si="4"/>
        <v>-0.29269160139477907</v>
      </c>
      <c r="D125" s="1">
        <f t="shared" si="5"/>
        <v>1.0083806952103753</v>
      </c>
      <c r="E125" s="1"/>
      <c r="F125" s="1"/>
      <c r="G125" s="1"/>
      <c r="H125" s="1"/>
      <c r="I125" s="1"/>
      <c r="J125" s="1"/>
      <c r="K125" s="1"/>
      <c r="L125" s="1"/>
      <c r="M125" s="1"/>
    </row>
    <row r="126" spans="1:13" x14ac:dyDescent="0.25">
      <c r="A126" s="1">
        <f t="shared" si="6"/>
        <v>-254.49119649763549</v>
      </c>
      <c r="B126" s="1">
        <f t="shared" si="7"/>
        <v>-4.4417092962236007</v>
      </c>
      <c r="C126" s="1">
        <f t="shared" si="4"/>
        <v>-0.28075575658256735</v>
      </c>
      <c r="D126" s="1">
        <f t="shared" si="5"/>
        <v>1.0117688496616954</v>
      </c>
      <c r="E126" s="1"/>
      <c r="F126" s="1"/>
      <c r="G126" s="1"/>
      <c r="H126" s="1"/>
      <c r="I126" s="1"/>
      <c r="J126" s="1"/>
      <c r="K126" s="1"/>
      <c r="L126" s="1"/>
      <c r="M126" s="1"/>
    </row>
    <row r="127" spans="1:13" x14ac:dyDescent="0.25">
      <c r="A127" s="1">
        <f t="shared" si="6"/>
        <v>-255.1682410033263</v>
      </c>
      <c r="B127" s="1">
        <f t="shared" si="7"/>
        <v>-4.4535259520304429</v>
      </c>
      <c r="C127" s="1">
        <f t="shared" si="4"/>
        <v>-0.26878070935844761</v>
      </c>
      <c r="D127" s="1">
        <f t="shared" si="5"/>
        <v>1.0150157290785053</v>
      </c>
      <c r="E127" s="1"/>
      <c r="F127" s="1"/>
      <c r="G127" s="1"/>
      <c r="H127" s="1"/>
      <c r="I127" s="1"/>
      <c r="J127" s="1"/>
      <c r="K127" s="1"/>
      <c r="L127" s="1"/>
      <c r="M127" s="1"/>
    </row>
    <row r="128" spans="1:13" x14ac:dyDescent="0.25">
      <c r="A128" s="1">
        <f t="shared" si="6"/>
        <v>-255.84528550901712</v>
      </c>
      <c r="B128" s="1">
        <f t="shared" si="7"/>
        <v>-4.4653426078372851</v>
      </c>
      <c r="C128" s="1">
        <f t="shared" si="4"/>
        <v>-0.25676813181897673</v>
      </c>
      <c r="D128" s="1">
        <f t="shared" si="5"/>
        <v>1.0181208800934163</v>
      </c>
      <c r="E128" s="1"/>
      <c r="F128" s="1"/>
      <c r="G128" s="1"/>
      <c r="H128" s="1"/>
      <c r="I128" s="1"/>
      <c r="J128" s="1"/>
      <c r="K128" s="1"/>
      <c r="L128" s="1"/>
      <c r="M128" s="1"/>
    </row>
    <row r="129" spans="1:13" x14ac:dyDescent="0.25">
      <c r="A129" s="1">
        <f t="shared" si="6"/>
        <v>-256.5223300147079</v>
      </c>
      <c r="B129" s="1">
        <f t="shared" si="7"/>
        <v>-4.4771592636441273</v>
      </c>
      <c r="C129" s="1">
        <f t="shared" si="4"/>
        <v>-0.24471970130113443</v>
      </c>
      <c r="D129" s="1">
        <f t="shared" si="5"/>
        <v>1.0210838691288211</v>
      </c>
      <c r="E129" s="1"/>
      <c r="F129" s="1"/>
      <c r="G129" s="1"/>
      <c r="H129" s="1"/>
      <c r="I129" s="1"/>
      <c r="J129" s="1"/>
      <c r="K129" s="1"/>
      <c r="L129" s="1"/>
      <c r="M129" s="1"/>
    </row>
    <row r="130" spans="1:13" x14ac:dyDescent="0.25">
      <c r="A130" s="1">
        <f t="shared" si="6"/>
        <v>-257.19937452039875</v>
      </c>
      <c r="B130" s="1">
        <f t="shared" si="7"/>
        <v>-4.4889759194509695</v>
      </c>
      <c r="C130" s="1">
        <f t="shared" si="4"/>
        <v>-0.23263710014811381</v>
      </c>
      <c r="D130" s="1">
        <f t="shared" si="5"/>
        <v>1.0239042824574358</v>
      </c>
      <c r="E130" s="1"/>
      <c r="F130" s="1"/>
      <c r="G130" s="1"/>
      <c r="H130" s="1"/>
      <c r="I130" s="1"/>
      <c r="J130" s="1"/>
      <c r="K130" s="1"/>
      <c r="L130" s="1"/>
      <c r="M130" s="1"/>
    </row>
    <row r="131" spans="1:13" x14ac:dyDescent="0.25">
      <c r="A131" s="1">
        <f t="shared" si="6"/>
        <v>-257.87641902608954</v>
      </c>
      <c r="B131" s="1">
        <f t="shared" si="7"/>
        <v>-4.5007925752578117</v>
      </c>
      <c r="C131" s="1">
        <f t="shared" ref="C131:C182" si="8">$L$1*COS(B131)</f>
        <v>-0.22052201547441283</v>
      </c>
      <c r="D131" s="1">
        <f t="shared" ref="D131:D182" si="9">$L$1*SIN(B131)</f>
        <v>1.0265817262600687</v>
      </c>
      <c r="E131" s="1"/>
      <c r="F131" s="1"/>
      <c r="G131" s="1"/>
      <c r="H131" s="1"/>
      <c r="I131" s="1"/>
      <c r="J131" s="1"/>
      <c r="K131" s="1"/>
      <c r="L131" s="1"/>
      <c r="M131" s="1"/>
    </row>
    <row r="132" spans="1:13" x14ac:dyDescent="0.25">
      <c r="A132" s="1">
        <f t="shared" ref="A132:A182" si="10">DEGREES(B132)</f>
        <v>-258.55346353178038</v>
      </c>
      <c r="B132" s="1">
        <f t="shared" ref="B132:B182" si="11">B131+$K$1</f>
        <v>-4.5126092310646539</v>
      </c>
      <c r="C132" s="1">
        <f t="shared" si="8"/>
        <v>-0.20837613893025961</v>
      </c>
      <c r="D132" s="1">
        <f t="shared" si="9"/>
        <v>1.0291158266806109</v>
      </c>
      <c r="E132" s="1"/>
      <c r="F132" s="1"/>
      <c r="G132" s="1"/>
      <c r="H132" s="1"/>
      <c r="I132" s="1"/>
      <c r="J132" s="1"/>
      <c r="K132" s="1"/>
      <c r="L132" s="1"/>
      <c r="M132" s="1"/>
    </row>
    <row r="133" spans="1:13" x14ac:dyDescent="0.25">
      <c r="A133" s="1">
        <f t="shared" si="10"/>
        <v>-259.23050803747117</v>
      </c>
      <c r="B133" s="1">
        <f t="shared" si="11"/>
        <v>-4.5244258868714962</v>
      </c>
      <c r="C133" s="1">
        <f t="shared" si="8"/>
        <v>-0.19620116646540448</v>
      </c>
      <c r="D133" s="1">
        <f t="shared" si="9"/>
        <v>1.0315062298782371</v>
      </c>
      <c r="E133" s="1"/>
      <c r="F133" s="1"/>
      <c r="G133" s="1"/>
      <c r="H133" s="1"/>
      <c r="I133" s="1"/>
      <c r="J133" s="1"/>
      <c r="K133" s="1"/>
      <c r="L133" s="1"/>
      <c r="M133" s="1"/>
    </row>
    <row r="134" spans="1:13" x14ac:dyDescent="0.25">
      <c r="A134" s="1">
        <f t="shared" si="10"/>
        <v>-259.90755254316201</v>
      </c>
      <c r="B134" s="1">
        <f t="shared" si="11"/>
        <v>-4.5362425426783384</v>
      </c>
      <c r="C134" s="1">
        <f t="shared" si="8"/>
        <v>-0.18399879809231143</v>
      </c>
      <c r="D134" s="1">
        <f t="shared" si="9"/>
        <v>1.0337526020768146</v>
      </c>
      <c r="E134" s="1"/>
      <c r="F134" s="1"/>
      <c r="G134" s="1"/>
      <c r="H134" s="1"/>
      <c r="I134" s="1"/>
      <c r="J134" s="1"/>
      <c r="K134" s="1"/>
      <c r="L134" s="1"/>
      <c r="M134" s="1"/>
    </row>
    <row r="135" spans="1:13" x14ac:dyDescent="0.25">
      <c r="A135" s="1">
        <f t="shared" si="10"/>
        <v>-260.5845970488528</v>
      </c>
      <c r="B135" s="1">
        <f t="shared" si="11"/>
        <v>-4.5480591984851806</v>
      </c>
      <c r="C135" s="1">
        <f t="shared" si="8"/>
        <v>-0.17177073764878253</v>
      </c>
      <c r="D135" s="1">
        <f t="shared" si="9"/>
        <v>1.0358546296115074</v>
      </c>
      <c r="E135" s="1"/>
      <c r="F135" s="1"/>
      <c r="G135" s="1"/>
      <c r="H135" s="1"/>
      <c r="I135" s="1"/>
      <c r="J135" s="1"/>
      <c r="K135" s="1"/>
      <c r="L135" s="1"/>
      <c r="M135" s="1"/>
    </row>
    <row r="136" spans="1:13" x14ac:dyDescent="0.25">
      <c r="A136" s="1">
        <f t="shared" si="10"/>
        <v>-261.26164155454364</v>
      </c>
      <c r="B136" s="1">
        <f t="shared" si="11"/>
        <v>-4.5598758542920228</v>
      </c>
      <c r="C136" s="1">
        <f t="shared" si="8"/>
        <v>-0.15951869256004814</v>
      </c>
      <c r="D136" s="1">
        <f t="shared" si="9"/>
        <v>1.0378120189725752</v>
      </c>
      <c r="E136" s="1"/>
      <c r="F136" s="1"/>
      <c r="G136" s="1"/>
      <c r="H136" s="1"/>
      <c r="I136" s="1"/>
      <c r="J136" s="1"/>
      <c r="K136" s="1"/>
      <c r="L136" s="1"/>
      <c r="M136" s="1"/>
    </row>
    <row r="137" spans="1:13" x14ac:dyDescent="0.25">
      <c r="A137" s="1">
        <f t="shared" si="10"/>
        <v>-261.93868606023443</v>
      </c>
      <c r="B137" s="1">
        <f t="shared" si="11"/>
        <v>-4.571692510098865</v>
      </c>
      <c r="C137" s="1">
        <f t="shared" si="8"/>
        <v>-0.14724437360035603</v>
      </c>
      <c r="D137" s="1">
        <f t="shared" si="9"/>
        <v>1.0396244968463559</v>
      </c>
      <c r="E137" s="1"/>
      <c r="F137" s="1"/>
      <c r="G137" s="1"/>
      <c r="H137" s="1"/>
      <c r="I137" s="1"/>
      <c r="J137" s="1"/>
      <c r="K137" s="1"/>
      <c r="L137" s="1"/>
      <c r="M137" s="1"/>
    </row>
    <row r="138" spans="1:13" x14ac:dyDescent="0.25">
      <c r="A138" s="1">
        <f t="shared" si="10"/>
        <v>-262.61573056592528</v>
      </c>
      <c r="B138" s="1">
        <f t="shared" si="11"/>
        <v>-4.5835091659057072</v>
      </c>
      <c r="C138" s="1">
        <f t="shared" si="8"/>
        <v>-0.13494949465409306</v>
      </c>
      <c r="D138" s="1">
        <f t="shared" si="9"/>
        <v>1.0412918101534292</v>
      </c>
      <c r="E138" s="1"/>
      <c r="F138" s="1"/>
      <c r="G138" s="1"/>
      <c r="H138" s="1"/>
      <c r="I138" s="1"/>
      <c r="J138" s="1"/>
      <c r="K138" s="1"/>
      <c r="L138" s="1"/>
      <c r="M138" s="1"/>
    </row>
    <row r="139" spans="1:13" x14ac:dyDescent="0.25">
      <c r="A139" s="1">
        <f t="shared" si="10"/>
        <v>-263.29277507161606</v>
      </c>
      <c r="B139" s="1">
        <f t="shared" si="11"/>
        <v>-4.5953258217125494</v>
      </c>
      <c r="C139" s="1">
        <f t="shared" si="8"/>
        <v>-0.12263577247647277</v>
      </c>
      <c r="D139" s="1">
        <f t="shared" si="9"/>
        <v>1.0428137260839534</v>
      </c>
      <c r="E139" s="1"/>
      <c r="F139" s="1"/>
      <c r="G139" s="1"/>
      <c r="H139" s="1"/>
      <c r="I139" s="1"/>
      <c r="J139" s="1"/>
      <c r="K139" s="1"/>
      <c r="L139" s="1"/>
      <c r="M139" s="1"/>
    </row>
    <row r="140" spans="1:13" x14ac:dyDescent="0.25">
      <c r="A140" s="1">
        <f t="shared" si="10"/>
        <v>-263.96981957730691</v>
      </c>
      <c r="B140" s="1">
        <f t="shared" si="11"/>
        <v>-4.6071424775193917</v>
      </c>
      <c r="C140" s="1">
        <f t="shared" si="8"/>
        <v>-0.11030492645382146</v>
      </c>
      <c r="D140" s="1">
        <f t="shared" si="9"/>
        <v>1.0441900321301756</v>
      </c>
      <c r="E140" s="1"/>
      <c r="F140" s="1"/>
      <c r="G140" s="1"/>
      <c r="H140" s="1"/>
      <c r="I140" s="1"/>
      <c r="J140" s="1"/>
      <c r="K140" s="1"/>
      <c r="L140" s="1"/>
      <c r="M140" s="1"/>
    </row>
    <row r="141" spans="1:13" x14ac:dyDescent="0.25">
      <c r="A141" s="1">
        <f t="shared" si="10"/>
        <v>-264.64686408299769</v>
      </c>
      <c r="B141" s="1">
        <f t="shared" si="11"/>
        <v>-4.6189591333262339</v>
      </c>
      <c r="C141" s="1">
        <f t="shared" si="8"/>
        <v>-9.7958678363497684E-2</v>
      </c>
      <c r="D141" s="1">
        <f t="shared" si="9"/>
        <v>1.0454205361161013</v>
      </c>
      <c r="E141" s="1"/>
      <c r="F141" s="1"/>
      <c r="G141" s="1"/>
      <c r="H141" s="1"/>
      <c r="I141" s="1"/>
      <c r="J141" s="1"/>
      <c r="K141" s="1"/>
      <c r="L141" s="1"/>
      <c r="M141" s="1"/>
    </row>
    <row r="142" spans="1:13" x14ac:dyDescent="0.25">
      <c r="A142" s="1">
        <f t="shared" si="10"/>
        <v>-265.32390858868854</v>
      </c>
      <c r="B142" s="1">
        <f t="shared" si="11"/>
        <v>-4.6307757891330761</v>
      </c>
      <c r="C142" s="1">
        <f t="shared" si="8"/>
        <v>-8.5598752133477313E-2</v>
      </c>
      <c r="D142" s="1">
        <f t="shared" si="9"/>
        <v>1.0465050662243311</v>
      </c>
      <c r="E142" s="1"/>
      <c r="F142" s="1"/>
      <c r="G142" s="1"/>
      <c r="H142" s="1"/>
      <c r="I142" s="1"/>
      <c r="J142" s="1"/>
      <c r="K142" s="1"/>
      <c r="L142" s="1"/>
      <c r="M142" s="1"/>
    </row>
    <row r="143" spans="1:13" x14ac:dyDescent="0.25">
      <c r="A143" s="1">
        <f t="shared" si="10"/>
        <v>-266.00095309437933</v>
      </c>
      <c r="B143" s="1">
        <f t="shared" si="11"/>
        <v>-4.6425924449399183</v>
      </c>
      <c r="C143" s="1">
        <f t="shared" si="8"/>
        <v>-7.3226873601638459E-2</v>
      </c>
      <c r="D143" s="1">
        <f t="shared" si="9"/>
        <v>1.0474434710200498</v>
      </c>
      <c r="E143" s="1"/>
      <c r="F143" s="1"/>
      <c r="G143" s="1"/>
      <c r="H143" s="1"/>
      <c r="I143" s="1"/>
      <c r="J143" s="1"/>
      <c r="K143" s="1"/>
      <c r="L143" s="1"/>
      <c r="M143" s="1"/>
    </row>
    <row r="144" spans="1:13" x14ac:dyDescent="0.25">
      <c r="A144" s="1">
        <f t="shared" si="10"/>
        <v>-266.67799760007017</v>
      </c>
      <c r="B144" s="1">
        <f t="shared" si="11"/>
        <v>-4.6544091007467605</v>
      </c>
      <c r="C144" s="1">
        <f t="shared" si="8"/>
        <v>-6.08447702747799E-2</v>
      </c>
      <c r="D144" s="1">
        <f t="shared" si="9"/>
        <v>1.0482356194721725</v>
      </c>
      <c r="E144" s="1"/>
      <c r="F144" s="1"/>
      <c r="G144" s="1"/>
      <c r="H144" s="1"/>
      <c r="I144" s="1"/>
      <c r="J144" s="1"/>
      <c r="K144" s="1"/>
      <c r="L144" s="1"/>
      <c r="M144" s="1"/>
    </row>
    <row r="145" spans="1:13" x14ac:dyDescent="0.25">
      <c r="A145" s="1">
        <f t="shared" si="10"/>
        <v>-267.35504210576096</v>
      </c>
      <c r="B145" s="1">
        <f t="shared" si="11"/>
        <v>-4.6662257565536027</v>
      </c>
      <c r="C145" s="1">
        <f t="shared" si="8"/>
        <v>-4.8454171087406163E-2</v>
      </c>
      <c r="D145" s="1">
        <f t="shared" si="9"/>
        <v>1.0488814009716412</v>
      </c>
      <c r="E145" s="1"/>
      <c r="F145" s="1"/>
      <c r="G145" s="1"/>
      <c r="H145" s="1"/>
      <c r="I145" s="1"/>
      <c r="J145" s="1"/>
      <c r="K145" s="1"/>
      <c r="L145" s="1"/>
      <c r="M145" s="1"/>
    </row>
    <row r="146" spans="1:13" x14ac:dyDescent="0.25">
      <c r="A146" s="1">
        <f t="shared" si="10"/>
        <v>-268.0320866114518</v>
      </c>
      <c r="B146" s="1">
        <f t="shared" si="11"/>
        <v>-4.6780424123604449</v>
      </c>
      <c r="C146" s="1">
        <f t="shared" si="8"/>
        <v>-3.6056806160313495E-2</v>
      </c>
      <c r="D146" s="1">
        <f t="shared" si="9"/>
        <v>1.0493807253468674</v>
      </c>
      <c r="E146" s="1"/>
      <c r="F146" s="1"/>
      <c r="G146" s="1"/>
      <c r="H146" s="1"/>
      <c r="I146" s="1"/>
      <c r="J146" s="1"/>
      <c r="K146" s="1"/>
      <c r="L146" s="1"/>
      <c r="M146" s="1"/>
    </row>
    <row r="147" spans="1:13" x14ac:dyDescent="0.25">
      <c r="A147" s="1">
        <f t="shared" si="10"/>
        <v>-268.70913111714259</v>
      </c>
      <c r="B147" s="1">
        <f t="shared" si="11"/>
        <v>-4.6898590681672871</v>
      </c>
      <c r="C147" s="1">
        <f t="shared" si="8"/>
        <v>-2.3654406559010088E-2</v>
      </c>
      <c r="D147" s="1">
        <f t="shared" si="9"/>
        <v>1.0497335228763256</v>
      </c>
      <c r="E147" s="1"/>
      <c r="F147" s="1"/>
      <c r="G147" s="1"/>
      <c r="H147" s="1"/>
      <c r="I147" s="1"/>
      <c r="J147" s="1"/>
      <c r="K147" s="1"/>
      <c r="L147" s="1"/>
      <c r="M147" s="1"/>
    </row>
    <row r="148" spans="1:13" x14ac:dyDescent="0.25">
      <c r="A148" s="1">
        <f t="shared" si="10"/>
        <v>-269.38617562283343</v>
      </c>
      <c r="B148" s="1">
        <f t="shared" si="11"/>
        <v>-4.7016757239741294</v>
      </c>
      <c r="C148" s="1">
        <f t="shared" si="8"/>
        <v>-1.1248704052004403E-2</v>
      </c>
      <c r="D148" s="1">
        <f t="shared" si="9"/>
        <v>1.0499397442982861</v>
      </c>
      <c r="E148" s="1"/>
      <c r="F148" s="1"/>
      <c r="G148" s="1"/>
      <c r="H148" s="1"/>
      <c r="I148" s="1"/>
      <c r="J148" s="1"/>
      <c r="K148" s="1"/>
      <c r="L148" s="1"/>
      <c r="M148" s="1"/>
    </row>
    <row r="149" spans="1:13" x14ac:dyDescent="0.25">
      <c r="A149" s="1">
        <f t="shared" si="10"/>
        <v>-270.06322012852422</v>
      </c>
      <c r="B149" s="1">
        <f t="shared" si="11"/>
        <v>-4.7134923797809716</v>
      </c>
      <c r="C149" s="1">
        <f t="shared" si="8"/>
        <v>1.1585691310046706E-3</v>
      </c>
      <c r="D149" s="1">
        <f t="shared" si="9"/>
        <v>1.0499993608176954</v>
      </c>
      <c r="E149" s="1"/>
      <c r="F149" s="1"/>
      <c r="G149" s="1"/>
      <c r="H149" s="1"/>
      <c r="I149" s="1"/>
      <c r="J149" s="1"/>
      <c r="K149" s="1"/>
      <c r="L149" s="1"/>
      <c r="M149" s="1"/>
    </row>
    <row r="150" spans="1:13" x14ac:dyDescent="0.25">
      <c r="A150" s="1">
        <f t="shared" si="10"/>
        <v>-270.74026463421507</v>
      </c>
      <c r="B150" s="1">
        <f t="shared" si="11"/>
        <v>-4.7253090355878138</v>
      </c>
      <c r="C150" s="1">
        <f t="shared" si="8"/>
        <v>1.3565680541002033E-2</v>
      </c>
      <c r="D150" s="1">
        <f t="shared" si="9"/>
        <v>1.0499123641101955</v>
      </c>
      <c r="E150" s="1"/>
      <c r="F150" s="1"/>
      <c r="G150" s="1"/>
      <c r="H150" s="1"/>
      <c r="I150" s="1"/>
      <c r="J150" s="1"/>
      <c r="K150" s="1"/>
      <c r="L150" s="1"/>
      <c r="M150" s="1"/>
    </row>
    <row r="151" spans="1:13" x14ac:dyDescent="0.25">
      <c r="A151" s="1">
        <f t="shared" si="10"/>
        <v>-271.41730913990585</v>
      </c>
      <c r="B151" s="1">
        <f t="shared" si="11"/>
        <v>-4.737125691394656</v>
      </c>
      <c r="C151" s="1">
        <f t="shared" si="8"/>
        <v>2.5970897751561233E-2</v>
      </c>
      <c r="D151" s="1">
        <f t="shared" si="9"/>
        <v>1.0496787663232872</v>
      </c>
      <c r="E151" s="1"/>
      <c r="F151" s="1"/>
      <c r="G151" s="1"/>
      <c r="H151" s="1"/>
      <c r="I151" s="1"/>
      <c r="J151" s="1"/>
      <c r="K151" s="1"/>
      <c r="L151" s="1"/>
      <c r="M151" s="1"/>
    </row>
    <row r="152" spans="1:13" x14ac:dyDescent="0.25">
      <c r="A152" s="1">
        <f t="shared" si="10"/>
        <v>-272.0943536455967</v>
      </c>
      <c r="B152" s="1">
        <f t="shared" si="11"/>
        <v>-4.7489423472014982</v>
      </c>
      <c r="C152" s="1">
        <f t="shared" si="8"/>
        <v>3.8372488600746157E-2</v>
      </c>
      <c r="D152" s="1">
        <f t="shared" si="9"/>
        <v>1.0492986000746334</v>
      </c>
      <c r="E152" s="1"/>
      <c r="F152" s="1"/>
      <c r="G152" s="1"/>
      <c r="H152" s="1"/>
      <c r="I152" s="1"/>
      <c r="J152" s="1"/>
      <c r="K152" s="1"/>
      <c r="L152" s="1"/>
      <c r="M152" s="1"/>
    </row>
    <row r="153" spans="1:13" x14ac:dyDescent="0.25">
      <c r="A153" s="1">
        <f t="shared" si="10"/>
        <v>-272.77139815128749</v>
      </c>
      <c r="B153" s="1">
        <f t="shared" si="11"/>
        <v>-4.7607590030083404</v>
      </c>
      <c r="C153" s="1">
        <f t="shared" si="8"/>
        <v>5.0768721432975804E-2</v>
      </c>
      <c r="D153" s="1">
        <f t="shared" si="9"/>
        <v>1.0487719184475055</v>
      </c>
      <c r="E153" s="1"/>
      <c r="F153" s="1"/>
      <c r="G153" s="1"/>
      <c r="H153" s="1"/>
      <c r="I153" s="1"/>
      <c r="J153" s="1"/>
      <c r="K153" s="1"/>
      <c r="L153" s="1"/>
      <c r="M153" s="1"/>
    </row>
    <row r="154" spans="1:13" x14ac:dyDescent="0.25">
      <c r="A154" s="1">
        <f t="shared" si="10"/>
        <v>-273.44844265697833</v>
      </c>
      <c r="B154" s="1">
        <f t="shared" si="11"/>
        <v>-4.7725756588151826</v>
      </c>
      <c r="C154" s="1">
        <f t="shared" si="8"/>
        <v>6.3157865340818353E-2</v>
      </c>
      <c r="D154" s="1">
        <f t="shared" si="9"/>
        <v>1.0480987949833696</v>
      </c>
      <c r="E154" s="1"/>
      <c r="F154" s="1"/>
      <c r="G154" s="1"/>
      <c r="H154" s="1"/>
      <c r="I154" s="1"/>
      <c r="J154" s="1"/>
      <c r="K154" s="1"/>
      <c r="L154" s="1"/>
      <c r="M154" s="1"/>
    </row>
    <row r="155" spans="1:13" x14ac:dyDescent="0.25">
      <c r="A155" s="1">
        <f t="shared" si="10"/>
        <v>-274.12548716266912</v>
      </c>
      <c r="B155" s="1">
        <f t="shared" si="11"/>
        <v>-4.7843923146220249</v>
      </c>
      <c r="C155" s="1">
        <f t="shared" si="8"/>
        <v>7.5538190406680764E-2</v>
      </c>
      <c r="D155" s="1">
        <f t="shared" si="9"/>
        <v>1.0472793236716191</v>
      </c>
      <c r="E155" s="1"/>
      <c r="F155" s="1"/>
      <c r="G155" s="1"/>
      <c r="H155" s="1"/>
      <c r="I155" s="1"/>
      <c r="J155" s="1"/>
      <c r="K155" s="1"/>
      <c r="L155" s="1"/>
      <c r="M155" s="1"/>
    </row>
    <row r="156" spans="1:13" x14ac:dyDescent="0.25">
      <c r="A156" s="1">
        <f t="shared" si="10"/>
        <v>-274.80253166835996</v>
      </c>
      <c r="B156" s="1">
        <f t="shared" si="11"/>
        <v>-4.7962089704288671</v>
      </c>
      <c r="C156" s="1">
        <f t="shared" si="8"/>
        <v>8.7907967944360121E-2</v>
      </c>
      <c r="D156" s="1">
        <f t="shared" si="9"/>
        <v>1.0463136189364513</v>
      </c>
      <c r="E156" s="1"/>
      <c r="F156" s="1"/>
      <c r="G156" s="1"/>
      <c r="H156" s="1"/>
      <c r="I156" s="1"/>
      <c r="J156" s="1"/>
      <c r="K156" s="1"/>
      <c r="L156" s="1"/>
      <c r="M156" s="1"/>
    </row>
    <row r="157" spans="1:13" x14ac:dyDescent="0.25">
      <c r="A157" s="1">
        <f t="shared" si="10"/>
        <v>-275.47957617405075</v>
      </c>
      <c r="B157" s="1">
        <f t="shared" si="11"/>
        <v>-4.8080256262357093</v>
      </c>
      <c r="C157" s="1">
        <f t="shared" si="8"/>
        <v>0.10026547074042315</v>
      </c>
      <c r="D157" s="1">
        <f t="shared" si="9"/>
        <v>1.0452018156208884</v>
      </c>
      <c r="E157" s="1"/>
      <c r="F157" s="1"/>
      <c r="G157" s="1"/>
      <c r="H157" s="1"/>
      <c r="I157" s="1"/>
      <c r="J157" s="1"/>
      <c r="K157" s="1"/>
      <c r="L157" s="1"/>
      <c r="M157" s="1"/>
    </row>
    <row r="158" spans="1:13" x14ac:dyDescent="0.25">
      <c r="A158" s="1">
        <f t="shared" si="10"/>
        <v>-276.15662067974159</v>
      </c>
      <c r="B158" s="1">
        <f t="shared" si="11"/>
        <v>-4.8198422820425515</v>
      </c>
      <c r="C158" s="1">
        <f t="shared" si="8"/>
        <v>0.11260897329537999</v>
      </c>
      <c r="D158" s="1">
        <f t="shared" si="9"/>
        <v>1.0439440689679502</v>
      </c>
      <c r="E158" s="1"/>
      <c r="F158" s="1"/>
      <c r="G158" s="1"/>
      <c r="H158" s="1"/>
      <c r="I158" s="1"/>
      <c r="J158" s="1"/>
      <c r="K158" s="1"/>
      <c r="L158" s="1"/>
      <c r="M158" s="1"/>
    </row>
    <row r="159" spans="1:13" x14ac:dyDescent="0.25">
      <c r="A159" s="1">
        <f t="shared" si="10"/>
        <v>-276.83366518543238</v>
      </c>
      <c r="B159" s="1">
        <f t="shared" si="11"/>
        <v>-4.8316589378493937</v>
      </c>
      <c r="C159" s="1">
        <f t="shared" si="8"/>
        <v>0.12493675206461859</v>
      </c>
      <c r="D159" s="1">
        <f t="shared" si="9"/>
        <v>1.0425405545989777</v>
      </c>
      <c r="E159" s="1"/>
      <c r="F159" s="1"/>
      <c r="G159" s="1"/>
      <c r="H159" s="1"/>
      <c r="I159" s="1"/>
      <c r="J159" s="1"/>
      <c r="K159" s="1"/>
      <c r="L159" s="1"/>
      <c r="M159" s="1"/>
    </row>
    <row r="160" spans="1:13" x14ac:dyDescent="0.25">
      <c r="A160" s="1">
        <f t="shared" si="10"/>
        <v>-277.51070969112322</v>
      </c>
      <c r="B160" s="1">
        <f t="shared" si="11"/>
        <v>-4.8434755936562359</v>
      </c>
      <c r="C160" s="1">
        <f t="shared" si="8"/>
        <v>0.13724708569906641</v>
      </c>
      <c r="D160" s="1">
        <f t="shared" si="9"/>
        <v>1.0409914684891097</v>
      </c>
      <c r="E160" s="1"/>
      <c r="F160" s="1"/>
      <c r="G160" s="1"/>
      <c r="H160" s="1"/>
      <c r="I160" s="1"/>
      <c r="J160" s="1"/>
      <c r="K160" s="1"/>
      <c r="L160" s="1"/>
      <c r="M160" s="1"/>
    </row>
    <row r="161" spans="1:13" x14ac:dyDescent="0.25">
      <c r="A161" s="1">
        <f t="shared" si="10"/>
        <v>-278.18775419681401</v>
      </c>
      <c r="B161" s="1">
        <f t="shared" si="11"/>
        <v>-4.8552922494630781</v>
      </c>
      <c r="C161" s="1">
        <f t="shared" si="8"/>
        <v>0.14953825528554512</v>
      </c>
      <c r="D161" s="1">
        <f t="shared" si="9"/>
        <v>1.0392970269399191</v>
      </c>
      <c r="E161" s="1"/>
      <c r="F161" s="1"/>
      <c r="G161" s="1"/>
      <c r="H161" s="1"/>
      <c r="I161" s="1"/>
      <c r="J161" s="1"/>
      <c r="K161" s="1"/>
      <c r="L161" s="1"/>
      <c r="M161" s="1"/>
    </row>
    <row r="162" spans="1:13" x14ac:dyDescent="0.25">
      <c r="A162" s="1">
        <f t="shared" si="10"/>
        <v>-278.86479870250486</v>
      </c>
      <c r="B162" s="1">
        <f t="shared" si="11"/>
        <v>-4.8671089052699203</v>
      </c>
      <c r="C162" s="1">
        <f t="shared" si="8"/>
        <v>0.16180854458678567</v>
      </c>
      <c r="D162" s="1">
        <f t="shared" si="9"/>
        <v>1.0374574665492107</v>
      </c>
      <c r="E162" s="1"/>
      <c r="F162" s="1"/>
      <c r="G162" s="1"/>
      <c r="H162" s="1"/>
      <c r="I162" s="1"/>
      <c r="J162" s="1"/>
      <c r="K162" s="1"/>
      <c r="L162" s="1"/>
      <c r="M162" s="1"/>
    </row>
    <row r="163" spans="1:13" x14ac:dyDescent="0.25">
      <c r="A163" s="1">
        <f t="shared" si="10"/>
        <v>-279.54184320819564</v>
      </c>
      <c r="B163" s="1">
        <f t="shared" si="11"/>
        <v>-4.8789255610767626</v>
      </c>
      <c r="C163" s="1">
        <f t="shared" si="8"/>
        <v>0.17405624028106928</v>
      </c>
      <c r="D163" s="1">
        <f t="shared" si="9"/>
        <v>1.0354730441779827</v>
      </c>
      <c r="E163" s="1"/>
      <c r="F163" s="1"/>
      <c r="G163" s="1"/>
      <c r="H163" s="1"/>
      <c r="I163" s="1"/>
      <c r="J163" s="1"/>
      <c r="K163" s="1"/>
      <c r="L163" s="1"/>
      <c r="M163" s="1"/>
    </row>
    <row r="164" spans="1:13" x14ac:dyDescent="0.25">
      <c r="A164" s="1">
        <f t="shared" si="10"/>
        <v>-280.21888771388649</v>
      </c>
      <c r="B164" s="1">
        <f t="shared" si="11"/>
        <v>-4.8907422168836048</v>
      </c>
      <c r="C164" s="1">
        <f t="shared" si="8"/>
        <v>0.18627963220146163</v>
      </c>
      <c r="D164" s="1">
        <f t="shared" si="9"/>
        <v>1.0333440369145643</v>
      </c>
      <c r="E164" s="1"/>
      <c r="F164" s="1"/>
      <c r="G164" s="1"/>
      <c r="H164" s="1"/>
      <c r="I164" s="1"/>
      <c r="J164" s="1"/>
      <c r="K164" s="1"/>
      <c r="L164" s="1"/>
      <c r="M164" s="1"/>
    </row>
    <row r="165" spans="1:13" x14ac:dyDescent="0.25">
      <c r="A165" s="1">
        <f t="shared" si="10"/>
        <v>-280.89593221957728</v>
      </c>
      <c r="B165" s="1">
        <f t="shared" si="11"/>
        <v>-4.902558872690447</v>
      </c>
      <c r="C165" s="1">
        <f t="shared" si="8"/>
        <v>0.19847701357460643</v>
      </c>
      <c r="D165" s="1">
        <f t="shared" si="9"/>
        <v>1.0310707420359215</v>
      </c>
      <c r="E165" s="1"/>
      <c r="F165" s="1"/>
      <c r="G165" s="1"/>
      <c r="H165" s="1"/>
      <c r="I165" s="1"/>
      <c r="J165" s="1"/>
      <c r="K165" s="1"/>
      <c r="L165" s="1"/>
      <c r="M165" s="1"/>
    </row>
    <row r="166" spans="1:13" x14ac:dyDescent="0.25">
      <c r="A166" s="1">
        <f t="shared" si="10"/>
        <v>-281.57297672526812</v>
      </c>
      <c r="B166" s="1">
        <f t="shared" si="11"/>
        <v>-4.9143755284972892</v>
      </c>
      <c r="C166" s="1">
        <f t="shared" si="8"/>
        <v>0.21064668125904493</v>
      </c>
      <c r="D166" s="1">
        <f t="shared" si="9"/>
        <v>1.0286534769661504</v>
      </c>
      <c r="E166" s="1"/>
      <c r="F166" s="1"/>
      <c r="G166" s="1"/>
      <c r="H166" s="1"/>
      <c r="I166" s="1"/>
      <c r="J166" s="1"/>
      <c r="K166" s="1"/>
      <c r="L166" s="1"/>
      <c r="M166" s="1"/>
    </row>
    <row r="167" spans="1:13" x14ac:dyDescent="0.25">
      <c r="A167" s="1">
        <f t="shared" si="10"/>
        <v>-282.25002123095891</v>
      </c>
      <c r="B167" s="1">
        <f t="shared" si="11"/>
        <v>-4.9261921843041314</v>
      </c>
      <c r="C167" s="1">
        <f t="shared" si="8"/>
        <v>0.22278693598302887</v>
      </c>
      <c r="D167" s="1">
        <f t="shared" si="9"/>
        <v>1.0260925792321538</v>
      </c>
      <c r="E167" s="1"/>
      <c r="F167" s="1"/>
      <c r="G167" s="1"/>
      <c r="H167" s="1"/>
      <c r="I167" s="1"/>
      <c r="J167" s="1"/>
      <c r="K167" s="1"/>
      <c r="L167" s="1"/>
      <c r="M167" s="1"/>
    </row>
    <row r="168" spans="1:13" x14ac:dyDescent="0.25">
      <c r="A168" s="1">
        <f t="shared" si="10"/>
        <v>-282.92706573664975</v>
      </c>
      <c r="B168" s="1">
        <f t="shared" si="11"/>
        <v>-4.9380088401109736</v>
      </c>
      <c r="C168" s="1">
        <f t="shared" si="8"/>
        <v>0.2348960825817924</v>
      </c>
      <c r="D168" s="1">
        <f t="shared" si="9"/>
        <v>1.023388406416512</v>
      </c>
      <c r="E168" s="1"/>
      <c r="F168" s="1"/>
      <c r="G168" s="1"/>
      <c r="H168" s="1"/>
      <c r="I168" s="1"/>
      <c r="J168" s="1"/>
      <c r="K168" s="1"/>
      <c r="L168" s="1"/>
      <c r="M168" s="1"/>
    </row>
    <row r="169" spans="1:13" x14ac:dyDescent="0.25">
      <c r="A169" s="1">
        <f t="shared" si="10"/>
        <v>-283.60411024234054</v>
      </c>
      <c r="B169" s="1">
        <f t="shared" si="11"/>
        <v>-4.9498254959178158</v>
      </c>
      <c r="C169" s="1">
        <f t="shared" si="8"/>
        <v>0.246972430234251</v>
      </c>
      <c r="D169" s="1">
        <f t="shared" si="9"/>
        <v>1.0205413361075524</v>
      </c>
      <c r="E169" s="1"/>
      <c r="F169" s="1"/>
      <c r="G169" s="1"/>
      <c r="H169" s="1"/>
      <c r="I169" s="1"/>
      <c r="J169" s="1"/>
      <c r="K169" s="1"/>
      <c r="L169" s="1"/>
      <c r="M169" s="1"/>
    </row>
    <row r="170" spans="1:13" x14ac:dyDescent="0.25">
      <c r="A170" s="1">
        <f t="shared" si="10"/>
        <v>-284.28115474803138</v>
      </c>
      <c r="B170" s="1">
        <f t="shared" si="11"/>
        <v>-4.9616421517246581</v>
      </c>
      <c r="C170" s="1">
        <f t="shared" si="8"/>
        <v>0.25901429269909387</v>
      </c>
      <c r="D170" s="1">
        <f t="shared" si="9"/>
        <v>1.0175517658466267</v>
      </c>
      <c r="E170" s="1"/>
      <c r="F170" s="1"/>
      <c r="G170" s="1"/>
      <c r="H170" s="1"/>
      <c r="I170" s="1"/>
      <c r="J170" s="1"/>
      <c r="K170" s="1"/>
      <c r="L170" s="1"/>
      <c r="M170" s="1"/>
    </row>
    <row r="171" spans="1:13" x14ac:dyDescent="0.25">
      <c r="A171" s="1">
        <f t="shared" si="10"/>
        <v>-284.95819925372217</v>
      </c>
      <c r="B171" s="1">
        <f t="shared" si="11"/>
        <v>-4.9734588075315003</v>
      </c>
      <c r="C171" s="1">
        <f t="shared" si="8"/>
        <v>0.27101998855023657</v>
      </c>
      <c r="D171" s="1">
        <f t="shared" si="9"/>
        <v>1.0144201130726016</v>
      </c>
      <c r="E171" s="1"/>
      <c r="F171" s="1"/>
      <c r="G171" s="1"/>
      <c r="H171" s="1"/>
      <c r="I171" s="1"/>
      <c r="J171" s="1"/>
      <c r="K171" s="1"/>
      <c r="L171" s="1"/>
      <c r="M171" s="1"/>
    </row>
    <row r="172" spans="1:13" x14ac:dyDescent="0.25">
      <c r="A172" s="1">
        <f t="shared" si="10"/>
        <v>-285.63524375941302</v>
      </c>
      <c r="B172" s="1">
        <f t="shared" si="11"/>
        <v>-4.9852754633383425</v>
      </c>
      <c r="C172" s="1">
        <f t="shared" si="8"/>
        <v>0.28298784141160127</v>
      </c>
      <c r="D172" s="1">
        <f t="shared" si="9"/>
        <v>1.0111468150635705</v>
      </c>
      <c r="E172" s="1"/>
      <c r="F172" s="1"/>
      <c r="G172" s="1"/>
      <c r="H172" s="1"/>
      <c r="I172" s="1"/>
      <c r="J172" s="1"/>
      <c r="K172" s="1"/>
      <c r="L172" s="1"/>
      <c r="M172" s="1"/>
    </row>
    <row r="173" spans="1:13" x14ac:dyDescent="0.25">
      <c r="A173" s="1">
        <f t="shared" si="10"/>
        <v>-286.3122882651038</v>
      </c>
      <c r="B173" s="1">
        <f t="shared" si="11"/>
        <v>-4.9970921191451847</v>
      </c>
      <c r="C173" s="1">
        <f t="shared" si="8"/>
        <v>0.29491618019119253</v>
      </c>
      <c r="D173" s="1">
        <f t="shared" si="9"/>
        <v>1.0077323288757964</v>
      </c>
      <c r="E173" s="1"/>
      <c r="F173" s="1"/>
      <c r="G173" s="1"/>
      <c r="H173" s="1"/>
      <c r="I173" s="1"/>
      <c r="J173" s="1"/>
      <c r="K173" s="1"/>
      <c r="L173" s="1"/>
      <c r="M173" s="1"/>
    </row>
    <row r="174" spans="1:13" x14ac:dyDescent="0.25">
      <c r="A174" s="1">
        <f t="shared" si="10"/>
        <v>-286.98933277079465</v>
      </c>
      <c r="B174" s="1">
        <f t="shared" si="11"/>
        <v>-5.0089087749520269</v>
      </c>
      <c r="C174" s="1">
        <f t="shared" si="8"/>
        <v>0.30680333931443449</v>
      </c>
      <c r="D174" s="1">
        <f t="shared" si="9"/>
        <v>1.0041771312798913</v>
      </c>
      <c r="E174" s="1"/>
      <c r="F174" s="1"/>
      <c r="G174" s="1"/>
      <c r="H174" s="1"/>
      <c r="I174" s="1"/>
      <c r="J174" s="1"/>
      <c r="K174" s="1"/>
      <c r="L174" s="1"/>
      <c r="M174" s="1"/>
    </row>
    <row r="175" spans="1:13" x14ac:dyDescent="0.25">
      <c r="A175" s="1">
        <f t="shared" si="10"/>
        <v>-287.66637727648543</v>
      </c>
      <c r="B175" s="1">
        <f t="shared" si="11"/>
        <v>-5.0207254307588691</v>
      </c>
      <c r="C175" s="1">
        <f t="shared" si="8"/>
        <v>0.31864765895673774</v>
      </c>
      <c r="D175" s="1">
        <f t="shared" si="9"/>
        <v>1.0004817186942452</v>
      </c>
      <c r="E175" s="1"/>
      <c r="F175" s="1"/>
      <c r="G175" s="1"/>
      <c r="H175" s="1"/>
      <c r="I175" s="1"/>
      <c r="J175" s="1"/>
      <c r="K175" s="1"/>
      <c r="L175" s="1"/>
      <c r="M175" s="1"/>
    </row>
    <row r="176" spans="1:13" x14ac:dyDescent="0.25">
      <c r="A176" s="1">
        <f t="shared" si="10"/>
        <v>-288.34342178217622</v>
      </c>
      <c r="B176" s="1">
        <f t="shared" si="11"/>
        <v>-5.0325420865657113</v>
      </c>
      <c r="C176" s="1">
        <f t="shared" si="8"/>
        <v>0.3304474852752638</v>
      </c>
      <c r="D176" s="1">
        <f t="shared" si="9"/>
        <v>0.99664660711570907</v>
      </c>
      <c r="E176" s="1"/>
      <c r="F176" s="1"/>
      <c r="G176" s="1"/>
      <c r="H176" s="1"/>
      <c r="I176" s="1"/>
      <c r="J176" s="1"/>
      <c r="K176" s="1"/>
      <c r="L176" s="1"/>
      <c r="M176" s="1"/>
    </row>
    <row r="177" spans="1:13" x14ac:dyDescent="0.25">
      <c r="A177" s="1">
        <f t="shared" si="10"/>
        <v>-289.02046628786707</v>
      </c>
      <c r="B177" s="1">
        <f t="shared" si="11"/>
        <v>-5.0443587423725536</v>
      </c>
      <c r="C177" s="1">
        <f t="shared" si="8"/>
        <v>0.342201170639854</v>
      </c>
      <c r="D177" s="1">
        <f t="shared" si="9"/>
        <v>0.99267233204754612</v>
      </c>
      <c r="E177" s="1"/>
      <c r="F177" s="1"/>
      <c r="G177" s="1"/>
      <c r="H177" s="1"/>
      <c r="I177" s="1"/>
      <c r="J177" s="1"/>
      <c r="K177" s="1"/>
      <c r="L177" s="1"/>
      <c r="M177" s="1"/>
    </row>
    <row r="178" spans="1:13" x14ac:dyDescent="0.25">
      <c r="A178" s="1">
        <f t="shared" si="10"/>
        <v>-289.69751079355785</v>
      </c>
      <c r="B178" s="1">
        <f t="shared" si="11"/>
        <v>-5.0561753981793958</v>
      </c>
      <c r="C178" s="1">
        <f t="shared" si="8"/>
        <v>0.35390707386309078</v>
      </c>
      <c r="D178" s="1">
        <f t="shared" si="9"/>
        <v>0.98855944842465837</v>
      </c>
      <c r="E178" s="1"/>
      <c r="F178" s="1"/>
      <c r="G178" s="1"/>
      <c r="H178" s="1"/>
      <c r="I178" s="1"/>
      <c r="J178" s="1"/>
      <c r="K178" s="1"/>
      <c r="L178" s="1"/>
      <c r="M178" s="1"/>
    </row>
    <row r="179" spans="1:13" x14ac:dyDescent="0.25">
      <c r="A179" s="1">
        <f t="shared" si="10"/>
        <v>-290.3745552992487</v>
      </c>
      <c r="B179" s="1">
        <f t="shared" si="11"/>
        <v>-5.067992053986238</v>
      </c>
      <c r="C179" s="1">
        <f t="shared" si="8"/>
        <v>0.36556356042945959</v>
      </c>
      <c r="D179" s="1">
        <f t="shared" si="9"/>
        <v>0.98430853053610023</v>
      </c>
      <c r="E179" s="1"/>
      <c r="F179" s="1"/>
      <c r="G179" s="1"/>
      <c r="H179" s="1"/>
      <c r="I179" s="1"/>
      <c r="J179" s="1"/>
      <c r="K179" s="1"/>
      <c r="L179" s="1"/>
      <c r="M179" s="1"/>
    </row>
    <row r="180" spans="1:13" x14ac:dyDescent="0.25">
      <c r="A180" s="1">
        <f t="shared" si="10"/>
        <v>-291.05159980493949</v>
      </c>
      <c r="B180" s="1">
        <f t="shared" si="11"/>
        <v>-5.0798087097930802</v>
      </c>
      <c r="C180" s="1">
        <f t="shared" si="8"/>
        <v>0.37716900272357945</v>
      </c>
      <c r="D180" s="1">
        <f t="shared" si="9"/>
        <v>0.9799201719448889</v>
      </c>
      <c r="E180" s="1"/>
      <c r="F180" s="1"/>
      <c r="G180" s="1"/>
      <c r="H180" s="1"/>
      <c r="I180" s="1"/>
      <c r="J180" s="1"/>
      <c r="K180" s="1"/>
      <c r="L180" s="1"/>
      <c r="M180" s="1"/>
    </row>
    <row r="181" spans="1:13" x14ac:dyDescent="0.25">
      <c r="A181" s="1">
        <f t="shared" si="10"/>
        <v>-291.72864431063033</v>
      </c>
      <c r="B181" s="1">
        <f t="shared" si="11"/>
        <v>-5.0916253655999224</v>
      </c>
      <c r="C181" s="1">
        <f t="shared" si="8"/>
        <v>0.38872178025746895</v>
      </c>
      <c r="D181" s="1">
        <f t="shared" si="9"/>
        <v>0.97539498540512504</v>
      </c>
      <c r="E181" s="1"/>
      <c r="F181" s="1"/>
      <c r="G181" s="1"/>
      <c r="H181" s="1"/>
      <c r="I181" s="1"/>
      <c r="J181" s="1"/>
      <c r="K181" s="1"/>
      <c r="L181" s="1"/>
      <c r="M181" s="1"/>
    </row>
    <row r="182" spans="1:13" x14ac:dyDescent="0.25">
      <c r="A182" s="1">
        <f t="shared" si="10"/>
        <v>-292.40568881632112</v>
      </c>
      <c r="B182" s="1">
        <f t="shared" si="11"/>
        <v>-5.1034420214067646</v>
      </c>
      <c r="C182" s="1">
        <f t="shared" si="8"/>
        <v>0.40022027989681863</v>
      </c>
      <c r="D182" s="1">
        <f t="shared" si="9"/>
        <v>0.97073360277643228</v>
      </c>
      <c r="E182" s="1"/>
      <c r="F182" s="1"/>
      <c r="G182" s="1"/>
      <c r="H182" s="1"/>
      <c r="I182" s="1"/>
      <c r="J182" s="1"/>
      <c r="K182" s="1"/>
      <c r="L182" s="1"/>
      <c r="M182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34"/>
  <sheetViews>
    <sheetView workbookViewId="0">
      <selection activeCell="B8" sqref="B8"/>
    </sheetView>
  </sheetViews>
  <sheetFormatPr defaultRowHeight="15" x14ac:dyDescent="0.25"/>
  <cols>
    <col min="1" max="1" width="15.42578125" customWidth="1"/>
    <col min="2" max="2" width="23.85546875" customWidth="1"/>
    <col min="3" max="3" width="8.7109375" customWidth="1"/>
    <col min="4" max="4" width="11.7109375" style="1" customWidth="1"/>
    <col min="5" max="5" width="8.7109375" style="1" customWidth="1"/>
    <col min="6" max="6" width="9" customWidth="1"/>
    <col min="7" max="7" width="41.140625" customWidth="1"/>
    <col min="8" max="8" width="32" customWidth="1"/>
    <col min="13" max="13" width="13.140625" customWidth="1"/>
  </cols>
  <sheetData>
    <row r="1" spans="1:15" x14ac:dyDescent="0.25">
      <c r="A1" s="9"/>
      <c r="B1" s="9" t="s">
        <v>87</v>
      </c>
      <c r="C1" s="9" t="s">
        <v>88</v>
      </c>
      <c r="D1" s="9" t="s">
        <v>30</v>
      </c>
      <c r="E1" s="9" t="s">
        <v>31</v>
      </c>
      <c r="F1" s="9" t="s">
        <v>4</v>
      </c>
      <c r="G1" s="9" t="s">
        <v>3</v>
      </c>
      <c r="H1" s="9" t="s">
        <v>1</v>
      </c>
      <c r="I1" s="10"/>
      <c r="J1" s="9" t="s">
        <v>50</v>
      </c>
      <c r="K1" s="9" t="s">
        <v>49</v>
      </c>
      <c r="M1" s="9" t="s">
        <v>85</v>
      </c>
      <c r="N1" s="9" t="s">
        <v>86</v>
      </c>
    </row>
    <row r="2" spans="1:15" x14ac:dyDescent="0.25">
      <c r="A2" s="11" t="s">
        <v>2</v>
      </c>
      <c r="B2" s="11">
        <f>M2/B7</f>
        <v>6</v>
      </c>
      <c r="C2" s="11">
        <f>N2/B7</f>
        <v>5</v>
      </c>
      <c r="D2" s="11">
        <f>IMREAL(G2)</f>
        <v>9.8360655737704902E-2</v>
      </c>
      <c r="E2" s="11">
        <f>IMAGINARY(G2)</f>
        <v>-8.1967213114754106E-2</v>
      </c>
      <c r="F2" s="11" t="str">
        <f>COMPLEX(B2,C2)</f>
        <v>6+5i</v>
      </c>
      <c r="G2" s="11" t="str">
        <f>IMDIV(1,F2)</f>
        <v>0.0983606557377049-0.0819672131147541i</v>
      </c>
      <c r="H2" s="11" t="str">
        <f>IMDIV(IMSUB(1,G2),IMSUM(1,G2))</f>
        <v>0.810810810810814+0.135135135135136i</v>
      </c>
      <c r="I2" s="10"/>
      <c r="J2" s="1">
        <f>DEGREES(IMARGUMENT(H2))</f>
        <v>9.4623222080256433</v>
      </c>
      <c r="K2">
        <f>IMABS(H2)</f>
        <v>0.82199493652678968</v>
      </c>
      <c r="M2">
        <f>Limits!B3+Working!M5*Limits!D3/Limits!E3</f>
        <v>300</v>
      </c>
      <c r="N2">
        <f>Limits!B4+Limits!D4*Working!N5/Limits!E4</f>
        <v>250</v>
      </c>
    </row>
    <row r="3" spans="1:15" x14ac:dyDescent="0.25">
      <c r="A3" s="9" t="s">
        <v>0</v>
      </c>
      <c r="B3" s="9">
        <v>0</v>
      </c>
      <c r="C3" s="12"/>
      <c r="D3" s="11">
        <f>IMREAL(G3)</f>
        <v>0</v>
      </c>
      <c r="E3" s="11">
        <f>IMAGINARY(G3)</f>
        <v>0</v>
      </c>
      <c r="F3" s="12" t="str">
        <f>COMPLEX(0,C3)</f>
        <v>0</v>
      </c>
      <c r="G3" s="9"/>
      <c r="H3" s="9">
        <f>IF(A12,1,-1)</f>
        <v>-1</v>
      </c>
      <c r="I3" s="10"/>
      <c r="J3" s="1">
        <f>DEGREES(IMARGUMENT(H3))</f>
        <v>180</v>
      </c>
      <c r="K3" s="1">
        <f>IMABS(H3)</f>
        <v>1</v>
      </c>
      <c r="N3">
        <v>923</v>
      </c>
    </row>
    <row r="4" spans="1:15" x14ac:dyDescent="0.25">
      <c r="A4" s="11" t="s">
        <v>5</v>
      </c>
      <c r="B4" s="11"/>
      <c r="C4" s="11"/>
      <c r="D4" s="11">
        <f>IMREAL(G4)</f>
        <v>0.33302643796435899</v>
      </c>
      <c r="E4" s="11">
        <f>IMAGINARY(G4)</f>
        <v>1.52655382607861</v>
      </c>
      <c r="F4" s="11"/>
      <c r="G4" s="11" t="str">
        <f>IMDIV(IMSUB(1,B21),IMSUM(1,B21))</f>
        <v>0.333026437964359+1.52655382607861i</v>
      </c>
      <c r="H4" s="11" t="str">
        <f>IMPRODUCT(H2,B15)</f>
        <v>-0.350903037245483-0.743332182895088i</v>
      </c>
      <c r="I4" s="10"/>
      <c r="J4" s="1">
        <f>DEGREES(IMARGUMENT(H4))</f>
        <v>-115.27047779197433</v>
      </c>
      <c r="K4" s="1">
        <f>IMABS(H4)</f>
        <v>0.82199493652679001</v>
      </c>
    </row>
    <row r="5" spans="1:15" x14ac:dyDescent="0.25">
      <c r="A5" s="13" t="s">
        <v>6</v>
      </c>
      <c r="B5" s="13"/>
      <c r="C5" s="13"/>
      <c r="D5" s="13"/>
      <c r="E5" s="13">
        <f>IMAGINARY(G5)</f>
        <v>-2.0324223607781899</v>
      </c>
      <c r="F5" s="13"/>
      <c r="G5" s="13" t="str">
        <f>IMDIV(IMSUB(1,B22),IMSUM(1,B22))</f>
        <v>-3.38466315104845E-16-2.03242236077819i</v>
      </c>
      <c r="H5" s="13" t="str">
        <f>IMPRODUCT(H3,B16)</f>
        <v>-0.610192731337934+0.792253009222654i</v>
      </c>
      <c r="I5" s="10"/>
      <c r="J5" s="1">
        <f>DEGREES(IMARGUMENT(H5))</f>
        <v>127.60344000000002</v>
      </c>
      <c r="K5" s="1">
        <f>IMABS(H5)</f>
        <v>0.99999999999999933</v>
      </c>
      <c r="M5">
        <v>300</v>
      </c>
      <c r="N5">
        <v>850</v>
      </c>
    </row>
    <row r="6" spans="1:15" s="1" customFormat="1" x14ac:dyDescent="0.25">
      <c r="A6" s="14" t="s">
        <v>27</v>
      </c>
      <c r="B6" s="14"/>
      <c r="C6" s="14"/>
      <c r="D6" s="14">
        <f>IMREAL(G6)</f>
        <v>0.33302643796435899</v>
      </c>
      <c r="E6" s="14">
        <f>IMAGINARY(G6)</f>
        <v>-0.50586853469958004</v>
      </c>
      <c r="F6" s="14"/>
      <c r="G6" s="14" t="str">
        <f>IMSUM(G4,G5)</f>
        <v>0.333026437964359-0.50586853469958i</v>
      </c>
      <c r="H6" s="14" t="str">
        <f>IMDIV(IMSUB(1,G6),IMSUM(1,G6))</f>
        <v>0.311477254402715+0.497690861997943i</v>
      </c>
      <c r="I6" s="10"/>
      <c r="J6" s="1">
        <f>DEGREES(IMARGUMENT(H6))</f>
        <v>57.95982165617464</v>
      </c>
      <c r="K6" s="1">
        <f>IMABS(H6)</f>
        <v>0.58712372982746086</v>
      </c>
    </row>
    <row r="7" spans="1:15" s="1" customFormat="1" x14ac:dyDescent="0.25">
      <c r="A7" s="6" t="s">
        <v>78</v>
      </c>
      <c r="B7" s="19">
        <f>Limits!B2+Working!C7*Limits!D2/Limits!E2</f>
        <v>50</v>
      </c>
      <c r="C7" s="6">
        <v>25</v>
      </c>
      <c r="D7" s="6"/>
      <c r="E7" s="6"/>
      <c r="F7" s="6"/>
      <c r="G7" s="6"/>
      <c r="H7" s="6"/>
    </row>
    <row r="8" spans="1:15" x14ac:dyDescent="0.25">
      <c r="A8" t="s">
        <v>9</v>
      </c>
      <c r="B8" s="20">
        <f>Limits!B5+C8*Limits!D5/Limits!E5</f>
        <v>0.61</v>
      </c>
      <c r="C8">
        <v>22</v>
      </c>
      <c r="D8" s="2">
        <f>+B8*10^9</f>
        <v>610000000</v>
      </c>
      <c r="G8">
        <v>0.65633800000000009</v>
      </c>
      <c r="H8">
        <v>656338</v>
      </c>
      <c r="I8">
        <v>656338000</v>
      </c>
      <c r="M8" s="6" t="s">
        <v>78</v>
      </c>
      <c r="N8" s="19">
        <v>300</v>
      </c>
    </row>
    <row r="9" spans="1:15" x14ac:dyDescent="0.25">
      <c r="A9" t="s">
        <v>10</v>
      </c>
      <c r="B9" s="3">
        <f>3*10^8/D8</f>
        <v>0.49180327868852458</v>
      </c>
      <c r="G9">
        <f>+B8/G8</f>
        <v>0.92939918151927803</v>
      </c>
      <c r="M9" t="s">
        <v>89</v>
      </c>
      <c r="N9">
        <f>Working!B2</f>
        <v>6</v>
      </c>
    </row>
    <row r="10" spans="1:15" x14ac:dyDescent="0.25">
      <c r="A10" t="s">
        <v>11</v>
      </c>
      <c r="B10">
        <f>2*PI()/B9</f>
        <v>12.775810124598491</v>
      </c>
      <c r="M10" t="s">
        <v>90</v>
      </c>
      <c r="N10">
        <f>Working!C2</f>
        <v>5</v>
      </c>
    </row>
    <row r="11" spans="1:15" s="1" customFormat="1" x14ac:dyDescent="0.25">
      <c r="A11" s="1" t="s">
        <v>21</v>
      </c>
      <c r="B11" s="7">
        <f>2*PI()*D8</f>
        <v>3832743037.3795476</v>
      </c>
      <c r="M11" t="s">
        <v>0</v>
      </c>
      <c r="N11" t="b">
        <f>Working!A12</f>
        <v>0</v>
      </c>
      <c r="O11" t="str">
        <f>IF(N11,"Short","Open")</f>
        <v>Open</v>
      </c>
    </row>
    <row r="12" spans="1:15" s="1" customFormat="1" x14ac:dyDescent="0.25">
      <c r="A12" t="b">
        <v>0</v>
      </c>
      <c r="B12" t="str">
        <f>IF(A12,"Short","Open")</f>
        <v>Open</v>
      </c>
      <c r="C12" s="6"/>
      <c r="D12" s="6"/>
      <c r="E12" s="6"/>
      <c r="M12"/>
      <c r="N12"/>
      <c r="O12"/>
    </row>
    <row r="13" spans="1:15" s="1" customFormat="1" x14ac:dyDescent="0.25">
      <c r="A13" s="8" t="s">
        <v>32</v>
      </c>
      <c r="B13" s="1">
        <f>-2*B10*B17</f>
        <v>-2.1769980452315827</v>
      </c>
      <c r="C13" s="6"/>
      <c r="D13" s="6"/>
      <c r="E13" s="6"/>
    </row>
    <row r="14" spans="1:15" s="1" customFormat="1" x14ac:dyDescent="0.25">
      <c r="A14" s="8" t="s">
        <v>33</v>
      </c>
      <c r="B14" s="1">
        <f>-2*B10*B18</f>
        <v>-0.91449248871875988</v>
      </c>
      <c r="C14" s="5" t="s">
        <v>16</v>
      </c>
      <c r="D14" s="5" t="s">
        <v>17</v>
      </c>
      <c r="E14" s="6"/>
    </row>
    <row r="15" spans="1:15" x14ac:dyDescent="0.25">
      <c r="A15" s="5" t="s">
        <v>14</v>
      </c>
      <c r="B15" s="5" t="str">
        <f>COMPLEX(C15,D15)</f>
        <v>-0.569750081273595-0.821818012025005i</v>
      </c>
      <c r="C15" s="5">
        <f>COS(B13)</f>
        <v>-0.56975008127359494</v>
      </c>
      <c r="D15" s="5">
        <f>SIN(B13)</f>
        <v>-0.82181801202500548</v>
      </c>
      <c r="E15" s="6"/>
      <c r="G15">
        <v>-0.1</v>
      </c>
      <c r="H15">
        <f>D4</f>
        <v>0.33302643796435899</v>
      </c>
      <c r="I15">
        <v>1</v>
      </c>
      <c r="M15" t="s">
        <v>9</v>
      </c>
    </row>
    <row r="16" spans="1:15" x14ac:dyDescent="0.25">
      <c r="A16" s="5" t="s">
        <v>15</v>
      </c>
      <c r="B16" s="5" t="str">
        <f>COMPLEX(C16,D16)</f>
        <v>0.610192731337934-0.792253009222654i</v>
      </c>
      <c r="C16" s="5">
        <f>COS(B14)</f>
        <v>0.61019273133793439</v>
      </c>
      <c r="D16" s="5">
        <f>SIN(B14)</f>
        <v>-0.7922530092226544</v>
      </c>
      <c r="E16" s="6" t="s">
        <v>77</v>
      </c>
      <c r="G16">
        <v>0.1</v>
      </c>
      <c r="H16">
        <f>H15</f>
        <v>0.33302643796435899</v>
      </c>
      <c r="I16">
        <v>1</v>
      </c>
      <c r="M16" t="s">
        <v>13</v>
      </c>
    </row>
    <row r="17" spans="1:15" x14ac:dyDescent="0.25">
      <c r="A17" t="s">
        <v>13</v>
      </c>
      <c r="B17" s="18">
        <f>Limits!B6+Working!C17*Limits!D6/Limits!E6</f>
        <v>8.5199999999999998E-2</v>
      </c>
      <c r="C17">
        <f>F17</f>
        <v>2840</v>
      </c>
      <c r="D17" s="1">
        <v>1.0000000000000001E-5</v>
      </c>
      <c r="E17" s="1">
        <f>ABS(1-D4)</f>
        <v>0.66697356203564095</v>
      </c>
      <c r="F17">
        <v>2840</v>
      </c>
      <c r="G17" s="1">
        <v>-0.1</v>
      </c>
      <c r="H17" s="1">
        <f>-E5/I17</f>
        <v>1.3313794286566678</v>
      </c>
      <c r="I17" s="1">
        <f>E4</f>
        <v>1.52655382607861</v>
      </c>
      <c r="J17">
        <v>1</v>
      </c>
      <c r="M17" t="s">
        <v>12</v>
      </c>
    </row>
    <row r="18" spans="1:15" x14ac:dyDescent="0.25">
      <c r="A18" t="s">
        <v>12</v>
      </c>
      <c r="B18" s="18">
        <f>Limits!B7+Working!C18*Limits!D7/Limits!E7</f>
        <v>3.5789999999999995E-2</v>
      </c>
      <c r="C18" s="4">
        <f>F18</f>
        <v>1193</v>
      </c>
      <c r="D18" s="4"/>
      <c r="E18" s="4">
        <f>ABS(E4+E5)</f>
        <v>0.50586853469957993</v>
      </c>
      <c r="F18">
        <v>1193</v>
      </c>
      <c r="G18" s="1">
        <v>0.1</v>
      </c>
      <c r="H18" s="1">
        <f>H17</f>
        <v>1.3313794286566678</v>
      </c>
      <c r="I18" s="1">
        <f>I17</f>
        <v>1.52655382607861</v>
      </c>
      <c r="J18">
        <v>1</v>
      </c>
    </row>
    <row r="19" spans="1:15" x14ac:dyDescent="0.25">
      <c r="A19" s="6" t="s">
        <v>20</v>
      </c>
      <c r="B19">
        <f>C19/(5*10^10)</f>
        <v>1.5199999999999999E-9</v>
      </c>
      <c r="C19">
        <v>76</v>
      </c>
    </row>
    <row r="20" spans="1:15" x14ac:dyDescent="0.25">
      <c r="A20" s="6" t="s">
        <v>22</v>
      </c>
      <c r="B20" s="7">
        <f>B11*B19</f>
        <v>5.8257694168169118</v>
      </c>
    </row>
    <row r="21" spans="1:15" x14ac:dyDescent="0.25">
      <c r="A21" s="2" t="s">
        <v>25</v>
      </c>
      <c r="B21" t="str">
        <f>IMPRODUCT(H2,B15)</f>
        <v>-0.350903037245483-0.743332182895088i</v>
      </c>
      <c r="N21">
        <v>1</v>
      </c>
      <c r="O21">
        <f>1+0.001</f>
        <v>1.0009999999999999</v>
      </c>
    </row>
    <row r="22" spans="1:15" x14ac:dyDescent="0.25">
      <c r="A22" s="2" t="s">
        <v>26</v>
      </c>
      <c r="B22" s="1" t="str">
        <f>IMPRODUCT(H3,B16)</f>
        <v>-0.610192731337934+0.792253009222654i</v>
      </c>
      <c r="O22">
        <f>1-0.001</f>
        <v>0.999</v>
      </c>
    </row>
    <row r="23" spans="1:15" x14ac:dyDescent="0.25">
      <c r="A23" s="6" t="s">
        <v>34</v>
      </c>
      <c r="B23" t="str">
        <f>IMDIV(IMSUB(1,G6),IMSUM(1,G6))</f>
        <v>0.311477254402715+0.497690861997943i</v>
      </c>
    </row>
    <row r="24" spans="1:15" x14ac:dyDescent="0.25">
      <c r="B24" t="s">
        <v>43</v>
      </c>
      <c r="C24" t="s">
        <v>41</v>
      </c>
      <c r="G24" t="s">
        <v>42</v>
      </c>
    </row>
    <row r="25" spans="1:15" x14ac:dyDescent="0.25">
      <c r="A25" t="s">
        <v>40</v>
      </c>
      <c r="B25" t="str">
        <f>IMDIV(C25,G25)</f>
        <v>0.494240981660203+1.33273784875002i</v>
      </c>
      <c r="C25" t="str">
        <f>IMPRODUCT(IMSUM(1,H5),IMSUB(1,H6))</f>
        <v>0.662688253953471+0.351480701564206i</v>
      </c>
      <c r="G25" t="str">
        <f>IMPRODUCT(2,IMSUB(1,IMPRODUCT(H4,H5)))</f>
        <v>0.393948717035448-0.351143815538078i</v>
      </c>
      <c r="I25" s="1">
        <f>IMABS(B25)</f>
        <v>1.4214303786831324</v>
      </c>
    </row>
    <row r="26" spans="1:15" x14ac:dyDescent="0.25">
      <c r="A26" s="1" t="s">
        <v>68</v>
      </c>
      <c r="B26" s="1" t="str">
        <f>IMDIV(C26,G26)</f>
        <v>1.16149764554115-1.08389241775106i</v>
      </c>
      <c r="C26" s="1" t="str">
        <f>IMPRODUCT(IMSUM(1,H4),IMSUB(1,H6))</f>
        <v>0.0769683880987297-0.834850742371291i</v>
      </c>
      <c r="F26" s="1"/>
      <c r="G26" s="1" t="str">
        <f>G25</f>
        <v>0.393948717035448-0.351143815538078i</v>
      </c>
      <c r="I26">
        <f>IMABS(B26)</f>
        <v>1.5886785558620327</v>
      </c>
    </row>
    <row r="32" spans="1:15" x14ac:dyDescent="0.25">
      <c r="H32">
        <v>0.101372</v>
      </c>
      <c r="I32">
        <v>6.4828999999999998E-2</v>
      </c>
      <c r="J32">
        <f>I32-H32</f>
        <v>-3.6543000000000006E-2</v>
      </c>
      <c r="K32">
        <f>J32/B9</f>
        <v>-7.4304100000000012E-2</v>
      </c>
      <c r="L32">
        <f>1/K32</f>
        <v>-13.458207555168554</v>
      </c>
    </row>
    <row r="33" spans="1:2" x14ac:dyDescent="0.25">
      <c r="A33" t="s">
        <v>19</v>
      </c>
      <c r="B33">
        <f>0.5/201</f>
        <v>2.4875621890547263E-3</v>
      </c>
    </row>
    <row r="34" spans="1:2" x14ac:dyDescent="0.25">
      <c r="A34" t="s">
        <v>76</v>
      </c>
      <c r="B34">
        <f>B33*B10</f>
        <v>3.1780622200493762E-2</v>
      </c>
    </row>
  </sheetData>
  <conditionalFormatting sqref="D4">
    <cfRule type="cellIs" dxfId="8" priority="5" operator="between">
      <formula>1.01</formula>
      <formula>0.99</formula>
    </cfRule>
    <cfRule type="cellIs" dxfId="7" priority="6" operator="between">
      <formula>0.999</formula>
      <formula>1.001</formula>
    </cfRule>
  </conditionalFormatting>
  <conditionalFormatting sqref="E5">
    <cfRule type="cellIs" dxfId="6" priority="1" operator="between">
      <formula>-$E$4+0.05</formula>
      <formula>-$E$4-0.05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T183"/>
  <sheetViews>
    <sheetView topLeftCell="C1" workbookViewId="0">
      <pane ySplit="1" topLeftCell="A2" activePane="bottomLeft" state="frozen"/>
      <selection pane="bottomLeft" activeCell="Q5" sqref="Q5"/>
    </sheetView>
  </sheetViews>
  <sheetFormatPr defaultRowHeight="15" x14ac:dyDescent="0.25"/>
  <cols>
    <col min="1" max="16384" width="9.140625" style="1"/>
  </cols>
  <sheetData>
    <row r="1" spans="1:20" x14ac:dyDescent="0.25">
      <c r="A1" s="1" t="s">
        <v>108</v>
      </c>
      <c r="B1" s="1" t="s">
        <v>109</v>
      </c>
      <c r="C1" s="1" t="s">
        <v>18</v>
      </c>
      <c r="D1" s="1" t="s">
        <v>70</v>
      </c>
      <c r="E1" s="1" t="s">
        <v>115</v>
      </c>
      <c r="F1" s="1" t="s">
        <v>116</v>
      </c>
      <c r="G1" s="32" t="s">
        <v>116</v>
      </c>
      <c r="H1" s="32" t="s">
        <v>115</v>
      </c>
      <c r="I1" s="32" t="s">
        <v>116</v>
      </c>
      <c r="J1" s="1" t="s">
        <v>114</v>
      </c>
      <c r="M1" s="1" t="s">
        <v>193</v>
      </c>
      <c r="N1" s="1" t="s">
        <v>113</v>
      </c>
      <c r="O1" s="1" t="s">
        <v>117</v>
      </c>
      <c r="P1" s="1" t="s">
        <v>114</v>
      </c>
      <c r="Q1" s="1" t="s">
        <v>135</v>
      </c>
      <c r="R1" s="1" t="s">
        <v>136</v>
      </c>
      <c r="S1" s="1" t="s">
        <v>200</v>
      </c>
      <c r="T1" s="1" t="s">
        <v>201</v>
      </c>
    </row>
    <row r="2" spans="1:20" x14ac:dyDescent="0.25">
      <c r="A2" s="1">
        <f>DEGREES(B2)</f>
        <v>0</v>
      </c>
      <c r="B2" s="1">
        <f>UCircle!B2</f>
        <v>0</v>
      </c>
      <c r="C2" s="1">
        <f>UCircle!C2</f>
        <v>1</v>
      </c>
      <c r="D2" s="1">
        <f>UCircle!D2</f>
        <v>0</v>
      </c>
      <c r="E2" s="1">
        <f t="shared" ref="E2:E65" si="0">IF(F1=0,1,$N$2+$P$2*C2)</f>
        <v>1.6550702523007563</v>
      </c>
      <c r="F2" s="1">
        <f t="shared" ref="F2:F65" si="1">IF(F1=0,0,$O$2+$P$2*D2)</f>
        <v>0.65507025230075633</v>
      </c>
      <c r="G2" s="1">
        <f>-I2</f>
        <v>-0.92151132770038169</v>
      </c>
      <c r="H2" s="1">
        <f>IF(J2&gt;-$T$2,E2,$Q$2)</f>
        <v>0.40156354657385074</v>
      </c>
      <c r="I2" s="1">
        <f>IF(J2&gt;-$T$2,F2,$R$2)</f>
        <v>0.92151132770038169</v>
      </c>
      <c r="J2" s="1">
        <f>+SIGN($S$2-(E2^2+F2^2))</f>
        <v>-1</v>
      </c>
      <c r="K2" s="1">
        <f t="shared" ref="K2:K33" si="2">IF($J3&gt;$J2,E2,0)</f>
        <v>0</v>
      </c>
      <c r="L2" s="1">
        <f t="shared" ref="L2:L33" si="3">IF($J3&gt;$J2,F2,0)</f>
        <v>0</v>
      </c>
      <c r="M2" s="1">
        <f>Working!E4</f>
        <v>1.52655382607861</v>
      </c>
      <c r="N2" s="1">
        <v>1</v>
      </c>
      <c r="O2" s="1">
        <f>ABS(1/M2)</f>
        <v>0.65507025230075633</v>
      </c>
      <c r="P2" s="1">
        <f>1/ABS(M2)</f>
        <v>0.65507025230075633</v>
      </c>
      <c r="Q2" s="1">
        <f>K183</f>
        <v>0.40156354657385074</v>
      </c>
      <c r="R2" s="1">
        <f>L183</f>
        <v>0.92151132770038169</v>
      </c>
      <c r="S2" s="1">
        <v>1</v>
      </c>
      <c r="T2" s="1">
        <v>1</v>
      </c>
    </row>
    <row r="3" spans="1:20" x14ac:dyDescent="0.25">
      <c r="A3" s="1">
        <f>DEGREES(B3)</f>
        <v>2</v>
      </c>
      <c r="B3" s="1">
        <f>UCircle!B3</f>
        <v>3.4906585039886591E-2</v>
      </c>
      <c r="C3" s="1">
        <f>UCircle!C3</f>
        <v>0.99939082701909576</v>
      </c>
      <c r="D3" s="1">
        <f>UCircle!D3</f>
        <v>3.4899496702500969E-2</v>
      </c>
      <c r="E3" s="1">
        <f t="shared" si="0"/>
        <v>1.6546712012024605</v>
      </c>
      <c r="F3" s="1">
        <f t="shared" si="1"/>
        <v>0.67793187441083302</v>
      </c>
      <c r="G3" s="1">
        <f t="shared" ref="G3:G66" si="4">-I3</f>
        <v>-0.92151132770038169</v>
      </c>
      <c r="H3" s="1">
        <f t="shared" ref="H3:H66" si="5">IF(J3&gt;-$T$2,E3,$Q$2)</f>
        <v>0.40156354657385074</v>
      </c>
      <c r="I3" s="1">
        <f t="shared" ref="I3:I66" si="6">IF(J3&gt;-$T$2,F3,$R$2)</f>
        <v>0.92151132770038169</v>
      </c>
      <c r="J3" s="1">
        <f t="shared" ref="J3:J66" si="7">+SIGN($S$2-(E3^2+F3^2))</f>
        <v>-1</v>
      </c>
      <c r="K3" s="1">
        <f t="shared" si="2"/>
        <v>0</v>
      </c>
      <c r="L3" s="1">
        <f t="shared" si="3"/>
        <v>0</v>
      </c>
    </row>
    <row r="4" spans="1:20" x14ac:dyDescent="0.25">
      <c r="A4" s="1">
        <f t="shared" ref="A4:A67" si="8">DEGREES(B4)</f>
        <v>4</v>
      </c>
      <c r="B4" s="1">
        <f>UCircle!B4</f>
        <v>6.9813170079773182E-2</v>
      </c>
      <c r="C4" s="1">
        <f>UCircle!C4</f>
        <v>0.9975640502598242</v>
      </c>
      <c r="D4" s="1">
        <f>UCircle!D4</f>
        <v>6.9756473744125302E-2</v>
      </c>
      <c r="E4" s="1">
        <f t="shared" si="0"/>
        <v>1.6534745340898676</v>
      </c>
      <c r="F4" s="1">
        <f t="shared" si="1"/>
        <v>0.70076564315593159</v>
      </c>
      <c r="G4" s="1">
        <f t="shared" si="4"/>
        <v>-0.92151132770038169</v>
      </c>
      <c r="H4" s="1">
        <f t="shared" si="5"/>
        <v>0.40156354657385074</v>
      </c>
      <c r="I4" s="1">
        <f t="shared" si="6"/>
        <v>0.92151132770038169</v>
      </c>
      <c r="J4" s="1">
        <f t="shared" si="7"/>
        <v>-1</v>
      </c>
      <c r="K4" s="1">
        <f t="shared" si="2"/>
        <v>0</v>
      </c>
      <c r="L4" s="1">
        <f t="shared" si="3"/>
        <v>0</v>
      </c>
    </row>
    <row r="5" spans="1:20" x14ac:dyDescent="0.25">
      <c r="A5" s="1">
        <f t="shared" si="8"/>
        <v>6.0000000000000009</v>
      </c>
      <c r="B5" s="1">
        <f>UCircle!B5</f>
        <v>0.10471975511965978</v>
      </c>
      <c r="C5" s="1">
        <f>UCircle!C5</f>
        <v>0.99452189536827329</v>
      </c>
      <c r="D5" s="1">
        <f>UCircle!D5</f>
        <v>0.10452846326765347</v>
      </c>
      <c r="E5" s="1">
        <f t="shared" si="0"/>
        <v>1.6514817089175211</v>
      </c>
      <c r="F5" s="1">
        <f t="shared" si="1"/>
        <v>0.72354373910610847</v>
      </c>
      <c r="G5" s="1">
        <f t="shared" si="4"/>
        <v>-0.92151132770038169</v>
      </c>
      <c r="H5" s="1">
        <f t="shared" si="5"/>
        <v>0.40156354657385074</v>
      </c>
      <c r="I5" s="1">
        <f t="shared" si="6"/>
        <v>0.92151132770038169</v>
      </c>
      <c r="J5" s="1">
        <f t="shared" si="7"/>
        <v>-1</v>
      </c>
      <c r="K5" s="1">
        <f t="shared" si="2"/>
        <v>0</v>
      </c>
      <c r="L5" s="1">
        <f t="shared" si="3"/>
        <v>0</v>
      </c>
    </row>
    <row r="6" spans="1:20" x14ac:dyDescent="0.25">
      <c r="A6" s="1">
        <f t="shared" si="8"/>
        <v>8</v>
      </c>
      <c r="B6" s="1">
        <f>UCircle!B6</f>
        <v>0.13962634015954636</v>
      </c>
      <c r="C6" s="1">
        <f>UCircle!C6</f>
        <v>0.99026806874157036</v>
      </c>
      <c r="D6" s="1">
        <f>UCircle!D6</f>
        <v>0.13917310096006544</v>
      </c>
      <c r="E6" s="1">
        <f t="shared" si="0"/>
        <v>1.6486951536359231</v>
      </c>
      <c r="F6" s="1">
        <f t="shared" si="1"/>
        <v>0.74623841066014507</v>
      </c>
      <c r="G6" s="1">
        <f t="shared" si="4"/>
        <v>-0.92151132770038169</v>
      </c>
      <c r="H6" s="1">
        <f t="shared" si="5"/>
        <v>0.40156354657385074</v>
      </c>
      <c r="I6" s="1">
        <f t="shared" si="6"/>
        <v>0.92151132770038169</v>
      </c>
      <c r="J6" s="1">
        <f t="shared" si="7"/>
        <v>-1</v>
      </c>
      <c r="K6" s="1">
        <f t="shared" si="2"/>
        <v>0</v>
      </c>
      <c r="L6" s="1">
        <f t="shared" si="3"/>
        <v>0</v>
      </c>
    </row>
    <row r="7" spans="1:20" x14ac:dyDescent="0.25">
      <c r="A7" s="1">
        <f t="shared" si="8"/>
        <v>10</v>
      </c>
      <c r="B7" s="1">
        <f>UCircle!B7</f>
        <v>0.17453292519943295</v>
      </c>
      <c r="C7" s="1">
        <f>UCircle!C7</f>
        <v>0.98480775301220802</v>
      </c>
      <c r="D7" s="1">
        <f>UCircle!D7</f>
        <v>0.17364817766693033</v>
      </c>
      <c r="E7" s="1">
        <f t="shared" si="0"/>
        <v>1.645118263233448</v>
      </c>
      <c r="F7" s="1">
        <f t="shared" si="1"/>
        <v>0.76882200785659893</v>
      </c>
      <c r="G7" s="1">
        <f t="shared" si="4"/>
        <v>-0.92151132770038169</v>
      </c>
      <c r="H7" s="1">
        <f t="shared" si="5"/>
        <v>0.40156354657385074</v>
      </c>
      <c r="I7" s="1">
        <f t="shared" si="6"/>
        <v>0.92151132770038169</v>
      </c>
      <c r="J7" s="1">
        <f t="shared" si="7"/>
        <v>-1</v>
      </c>
      <c r="K7" s="1">
        <f t="shared" si="2"/>
        <v>0</v>
      </c>
      <c r="L7" s="1">
        <f t="shared" si="3"/>
        <v>0</v>
      </c>
    </row>
    <row r="8" spans="1:20" x14ac:dyDescent="0.25">
      <c r="A8" s="1">
        <f t="shared" si="8"/>
        <v>12</v>
      </c>
      <c r="B8" s="1">
        <f>UCircle!B8</f>
        <v>0.20943951023931953</v>
      </c>
      <c r="C8" s="1">
        <f>UCircle!C8</f>
        <v>0.97814760073380569</v>
      </c>
      <c r="D8" s="1">
        <f>UCircle!D8</f>
        <v>0.20791169081775931</v>
      </c>
      <c r="E8" s="1">
        <f t="shared" si="0"/>
        <v>1.6407553956000736</v>
      </c>
      <c r="F8" s="1">
        <f t="shared" si="1"/>
        <v>0.79126701606102279</v>
      </c>
      <c r="G8" s="1">
        <f t="shared" si="4"/>
        <v>-0.92151132770038169</v>
      </c>
      <c r="H8" s="1">
        <f t="shared" si="5"/>
        <v>0.40156354657385074</v>
      </c>
      <c r="I8" s="1">
        <f t="shared" si="6"/>
        <v>0.92151132770038169</v>
      </c>
      <c r="J8" s="1">
        <f t="shared" si="7"/>
        <v>-1</v>
      </c>
      <c r="K8" s="1">
        <f t="shared" si="2"/>
        <v>0</v>
      </c>
      <c r="L8" s="1">
        <f t="shared" si="3"/>
        <v>0</v>
      </c>
    </row>
    <row r="9" spans="1:20" x14ac:dyDescent="0.25">
      <c r="A9" s="1">
        <f t="shared" si="8"/>
        <v>13.999999999999998</v>
      </c>
      <c r="B9" s="1">
        <f>UCircle!B9</f>
        <v>0.24434609527920612</v>
      </c>
      <c r="C9" s="1">
        <f>UCircle!C9</f>
        <v>0.97029572627599647</v>
      </c>
      <c r="D9" s="1">
        <f>UCircle!D9</f>
        <v>0.2419218955996677</v>
      </c>
      <c r="E9" s="1">
        <f t="shared" si="0"/>
        <v>1.6356118662179626</v>
      </c>
      <c r="F9" s="1">
        <f t="shared" si="1"/>
        <v>0.81354608948830787</v>
      </c>
      <c r="G9" s="1">
        <f t="shared" si="4"/>
        <v>-0.92151132770038169</v>
      </c>
      <c r="H9" s="1">
        <f t="shared" si="5"/>
        <v>0.40156354657385074</v>
      </c>
      <c r="I9" s="1">
        <f t="shared" si="6"/>
        <v>0.92151132770038169</v>
      </c>
      <c r="J9" s="1">
        <f t="shared" si="7"/>
        <v>-1</v>
      </c>
      <c r="K9" s="1">
        <f t="shared" si="2"/>
        <v>0</v>
      </c>
      <c r="L9" s="1">
        <f t="shared" si="3"/>
        <v>0</v>
      </c>
    </row>
    <row r="10" spans="1:20" x14ac:dyDescent="0.25">
      <c r="A10" s="1">
        <f t="shared" si="8"/>
        <v>16</v>
      </c>
      <c r="B10" s="1">
        <f>UCircle!B10</f>
        <v>0.27925268031909273</v>
      </c>
      <c r="C10" s="1">
        <f>UCircle!C10</f>
        <v>0.96126169593831889</v>
      </c>
      <c r="D10" s="1">
        <f>UCircle!D10</f>
        <v>0.27563735581699916</v>
      </c>
      <c r="E10" s="1">
        <f t="shared" si="0"/>
        <v>1.6296939416853675</v>
      </c>
      <c r="F10" s="1">
        <f t="shared" si="1"/>
        <v>0.83563208451931126</v>
      </c>
      <c r="G10" s="1">
        <f t="shared" si="4"/>
        <v>-0.92151132770038169</v>
      </c>
      <c r="H10" s="1">
        <f t="shared" si="5"/>
        <v>0.40156354657385074</v>
      </c>
      <c r="I10" s="1">
        <f t="shared" si="6"/>
        <v>0.92151132770038169</v>
      </c>
      <c r="J10" s="1">
        <f t="shared" si="7"/>
        <v>-1</v>
      </c>
      <c r="K10" s="1">
        <f t="shared" si="2"/>
        <v>0</v>
      </c>
      <c r="L10" s="1">
        <f t="shared" si="3"/>
        <v>0</v>
      </c>
    </row>
    <row r="11" spans="1:20" x14ac:dyDescent="0.25">
      <c r="A11" s="1">
        <f t="shared" si="8"/>
        <v>18</v>
      </c>
      <c r="B11" s="1">
        <f>UCircle!B11</f>
        <v>0.31415926535897931</v>
      </c>
      <c r="C11" s="1">
        <f>UCircle!C11</f>
        <v>0.95105651629515353</v>
      </c>
      <c r="D11" s="1">
        <f>UCircle!D11</f>
        <v>0.3090169943749474</v>
      </c>
      <c r="E11" s="1">
        <f t="shared" si="0"/>
        <v>1.6230088320817446</v>
      </c>
      <c r="F11" s="1">
        <f t="shared" si="1"/>
        <v>0.8574980927711745</v>
      </c>
      <c r="G11" s="1">
        <f t="shared" si="4"/>
        <v>-0.92151132770038169</v>
      </c>
      <c r="H11" s="1">
        <f t="shared" si="5"/>
        <v>0.40156354657385074</v>
      </c>
      <c r="I11" s="1">
        <f t="shared" si="6"/>
        <v>0.92151132770038169</v>
      </c>
      <c r="J11" s="1">
        <f t="shared" si="7"/>
        <v>-1</v>
      </c>
      <c r="K11" s="1">
        <f t="shared" si="2"/>
        <v>0</v>
      </c>
      <c r="L11" s="1">
        <f t="shared" si="3"/>
        <v>0</v>
      </c>
    </row>
    <row r="12" spans="1:20" x14ac:dyDescent="0.25">
      <c r="A12" s="1">
        <f t="shared" si="8"/>
        <v>20</v>
      </c>
      <c r="B12" s="1">
        <f>UCircle!B12</f>
        <v>0.3490658503988659</v>
      </c>
      <c r="C12" s="1">
        <f>UCircle!C12</f>
        <v>0.93969262078590843</v>
      </c>
      <c r="D12" s="1">
        <f>UCircle!D12</f>
        <v>0.34202014332566871</v>
      </c>
      <c r="E12" s="1">
        <f t="shared" si="0"/>
        <v>1.615564682183384</v>
      </c>
      <c r="F12" s="1">
        <f t="shared" si="1"/>
        <v>0.879117473881043</v>
      </c>
      <c r="G12" s="1">
        <f t="shared" si="4"/>
        <v>-0.92151132770038169</v>
      </c>
      <c r="H12" s="1">
        <f t="shared" si="5"/>
        <v>0.40156354657385074</v>
      </c>
      <c r="I12" s="1">
        <f t="shared" si="6"/>
        <v>0.92151132770038169</v>
      </c>
      <c r="J12" s="1">
        <f t="shared" si="7"/>
        <v>-1</v>
      </c>
      <c r="K12" s="1">
        <f t="shared" si="2"/>
        <v>0</v>
      </c>
      <c r="L12" s="1">
        <f t="shared" si="3"/>
        <v>0</v>
      </c>
    </row>
    <row r="13" spans="1:20" x14ac:dyDescent="0.25">
      <c r="A13" s="1">
        <f t="shared" si="8"/>
        <v>22</v>
      </c>
      <c r="B13" s="1">
        <f>UCircle!B13</f>
        <v>0.38397243543875248</v>
      </c>
      <c r="C13" s="1">
        <f>UCircle!C13</f>
        <v>0.92718385456678742</v>
      </c>
      <c r="D13" s="1">
        <f>UCircle!D13</f>
        <v>0.37460659341591201</v>
      </c>
      <c r="E13" s="1">
        <f t="shared" si="0"/>
        <v>1.6073705615402532</v>
      </c>
      <c r="F13" s="1">
        <f t="shared" si="1"/>
        <v>0.90046388796324472</v>
      </c>
      <c r="G13" s="1">
        <f t="shared" si="4"/>
        <v>-0.92151132770038169</v>
      </c>
      <c r="H13" s="1">
        <f t="shared" si="5"/>
        <v>0.40156354657385074</v>
      </c>
      <c r="I13" s="1">
        <f t="shared" si="6"/>
        <v>0.92151132770038169</v>
      </c>
      <c r="J13" s="1">
        <f t="shared" si="7"/>
        <v>-1</v>
      </c>
      <c r="K13" s="1">
        <f t="shared" si="2"/>
        <v>0</v>
      </c>
      <c r="L13" s="1">
        <f t="shared" si="3"/>
        <v>0</v>
      </c>
    </row>
    <row r="14" spans="1:20" x14ac:dyDescent="0.25">
      <c r="A14" s="1">
        <f t="shared" si="8"/>
        <v>24</v>
      </c>
      <c r="B14" s="1">
        <f>UCircle!B14</f>
        <v>0.41887902047863906</v>
      </c>
      <c r="C14" s="1">
        <f>UCircle!C14</f>
        <v>0.91354545764260087</v>
      </c>
      <c r="D14" s="1">
        <f>UCircle!D14</f>
        <v>0.40673664307580015</v>
      </c>
      <c r="E14" s="1">
        <f t="shared" si="0"/>
        <v>1.5984364534261486</v>
      </c>
      <c r="F14" s="1">
        <f t="shared" si="1"/>
        <v>0.92151132770038346</v>
      </c>
      <c r="G14" s="1">
        <f t="shared" si="4"/>
        <v>-0.92151132770038169</v>
      </c>
      <c r="H14" s="1">
        <f t="shared" si="5"/>
        <v>0.40156354657385074</v>
      </c>
      <c r="I14" s="1">
        <f t="shared" si="6"/>
        <v>0.92151132770038169</v>
      </c>
      <c r="J14" s="1">
        <f t="shared" si="7"/>
        <v>-1</v>
      </c>
      <c r="K14" s="1">
        <f t="shared" si="2"/>
        <v>0</v>
      </c>
      <c r="L14" s="1">
        <f t="shared" si="3"/>
        <v>0</v>
      </c>
    </row>
    <row r="15" spans="1:20" x14ac:dyDescent="0.25">
      <c r="A15" s="1">
        <f t="shared" si="8"/>
        <v>26</v>
      </c>
      <c r="B15" s="1">
        <f>UCircle!B15</f>
        <v>0.45378560551852565</v>
      </c>
      <c r="C15" s="1">
        <f>UCircle!C15</f>
        <v>0.89879404629916704</v>
      </c>
      <c r="D15" s="1">
        <f>UCircle!D15</f>
        <v>0.4383711467890774</v>
      </c>
      <c r="E15" s="1">
        <f t="shared" si="0"/>
        <v>1.5887732426756132</v>
      </c>
      <c r="F15" s="1">
        <f t="shared" si="1"/>
        <v>0.94223415002924915</v>
      </c>
      <c r="G15" s="1">
        <f t="shared" si="4"/>
        <v>-0.92151132770038169</v>
      </c>
      <c r="H15" s="1">
        <f t="shared" si="5"/>
        <v>0.40156354657385074</v>
      </c>
      <c r="I15" s="1">
        <f t="shared" si="6"/>
        <v>0.92151132770038169</v>
      </c>
      <c r="J15" s="1">
        <f t="shared" si="7"/>
        <v>-1</v>
      </c>
      <c r="K15" s="1">
        <f t="shared" si="2"/>
        <v>0</v>
      </c>
      <c r="L15" s="1">
        <f t="shared" si="3"/>
        <v>0</v>
      </c>
    </row>
    <row r="16" spans="1:20" x14ac:dyDescent="0.25">
      <c r="A16" s="1">
        <f t="shared" si="8"/>
        <v>27.999999999999996</v>
      </c>
      <c r="B16" s="1">
        <f>UCircle!B16</f>
        <v>0.48869219055841223</v>
      </c>
      <c r="C16" s="1">
        <f>UCircle!C16</f>
        <v>0.88294759285892699</v>
      </c>
      <c r="D16" s="1">
        <f>UCircle!D16</f>
        <v>0.46947156278589075</v>
      </c>
      <c r="E16" s="1">
        <f t="shared" si="0"/>
        <v>1.5783927024224429</v>
      </c>
      <c r="F16" s="1">
        <f t="shared" si="1"/>
        <v>0.96260710738294009</v>
      </c>
      <c r="G16" s="1">
        <f t="shared" si="4"/>
        <v>-0.92151132770038169</v>
      </c>
      <c r="H16" s="1">
        <f t="shared" si="5"/>
        <v>0.40156354657385074</v>
      </c>
      <c r="I16" s="1">
        <f t="shared" si="6"/>
        <v>0.92151132770038169</v>
      </c>
      <c r="J16" s="1">
        <f t="shared" si="7"/>
        <v>-1</v>
      </c>
      <c r="K16" s="1">
        <f t="shared" si="2"/>
        <v>0</v>
      </c>
      <c r="L16" s="1">
        <f t="shared" si="3"/>
        <v>0</v>
      </c>
    </row>
    <row r="17" spans="1:12" x14ac:dyDescent="0.25">
      <c r="A17" s="1">
        <f t="shared" si="8"/>
        <v>29.999999999999996</v>
      </c>
      <c r="B17" s="1">
        <f>UCircle!B17</f>
        <v>0.52359877559829882</v>
      </c>
      <c r="C17" s="1">
        <f>UCircle!C17</f>
        <v>0.86602540378443871</v>
      </c>
      <c r="D17" s="1">
        <f>UCircle!D17</f>
        <v>0.49999999999999994</v>
      </c>
      <c r="E17" s="1">
        <f t="shared" si="0"/>
        <v>1.5673074797559368</v>
      </c>
      <c r="F17" s="1">
        <f t="shared" si="1"/>
        <v>0.98260537845113438</v>
      </c>
      <c r="G17" s="1">
        <f t="shared" si="4"/>
        <v>-0.92151132770038169</v>
      </c>
      <c r="H17" s="1">
        <f t="shared" si="5"/>
        <v>0.40156354657385074</v>
      </c>
      <c r="I17" s="1">
        <f t="shared" si="6"/>
        <v>0.92151132770038169</v>
      </c>
      <c r="J17" s="1">
        <f t="shared" si="7"/>
        <v>-1</v>
      </c>
      <c r="K17" s="1">
        <f t="shared" si="2"/>
        <v>0</v>
      </c>
      <c r="L17" s="1">
        <f t="shared" si="3"/>
        <v>0</v>
      </c>
    </row>
    <row r="18" spans="1:12" x14ac:dyDescent="0.25">
      <c r="A18" s="1">
        <f t="shared" si="8"/>
        <v>32</v>
      </c>
      <c r="B18" s="1">
        <f>UCircle!B18</f>
        <v>0.55850536063818546</v>
      </c>
      <c r="C18" s="1">
        <f>UCircle!C18</f>
        <v>0.84804809615642596</v>
      </c>
      <c r="D18" s="1">
        <f>UCircle!D18</f>
        <v>0.5299192642332049</v>
      </c>
      <c r="E18" s="1">
        <f t="shared" si="0"/>
        <v>1.5555310803123659</v>
      </c>
      <c r="F18" s="1">
        <f t="shared" si="1"/>
        <v>1.002204598421033</v>
      </c>
      <c r="G18" s="1">
        <f t="shared" si="4"/>
        <v>-0.92151132770038169</v>
      </c>
      <c r="H18" s="1">
        <f t="shared" si="5"/>
        <v>0.40156354657385074</v>
      </c>
      <c r="I18" s="1">
        <f t="shared" si="6"/>
        <v>0.92151132770038169</v>
      </c>
      <c r="J18" s="1">
        <f t="shared" si="7"/>
        <v>-1</v>
      </c>
      <c r="K18" s="1">
        <f t="shared" si="2"/>
        <v>0</v>
      </c>
      <c r="L18" s="1">
        <f t="shared" si="3"/>
        <v>0</v>
      </c>
    </row>
    <row r="19" spans="1:12" x14ac:dyDescent="0.25">
      <c r="A19" s="1">
        <f t="shared" si="8"/>
        <v>34</v>
      </c>
      <c r="B19" s="1">
        <f>UCircle!B19</f>
        <v>0.59341194567807209</v>
      </c>
      <c r="C19" s="1">
        <f>UCircle!C19</f>
        <v>0.82903757255504162</v>
      </c>
      <c r="D19" s="1">
        <f>UCircle!D19</f>
        <v>0.5591929034707469</v>
      </c>
      <c r="E19" s="1">
        <f t="shared" si="0"/>
        <v>1.5430778518204376</v>
      </c>
      <c r="F19" s="1">
        <f t="shared" si="1"/>
        <v>1.0213808886621309</v>
      </c>
      <c r="G19" s="1">
        <f t="shared" si="4"/>
        <v>-0.92151132770038169</v>
      </c>
      <c r="H19" s="1">
        <f t="shared" si="5"/>
        <v>0.40156354657385074</v>
      </c>
      <c r="I19" s="1">
        <f t="shared" si="6"/>
        <v>0.92151132770038169</v>
      </c>
      <c r="J19" s="1">
        <f t="shared" si="7"/>
        <v>-1</v>
      </c>
      <c r="K19" s="1">
        <f t="shared" si="2"/>
        <v>0</v>
      </c>
      <c r="L19" s="1">
        <f t="shared" si="3"/>
        <v>0</v>
      </c>
    </row>
    <row r="20" spans="1:12" x14ac:dyDescent="0.25">
      <c r="A20" s="1">
        <f t="shared" si="8"/>
        <v>36.000000000000007</v>
      </c>
      <c r="B20" s="1">
        <f>UCircle!B20</f>
        <v>0.62831853071795873</v>
      </c>
      <c r="C20" s="1">
        <f>UCircle!C20</f>
        <v>0.80901699437494734</v>
      </c>
      <c r="D20" s="1">
        <f>UCircle!D20</f>
        <v>0.58778525229247325</v>
      </c>
      <c r="E20" s="1">
        <f t="shared" si="0"/>
        <v>1.5299629666207963</v>
      </c>
      <c r="F20" s="1">
        <f t="shared" si="1"/>
        <v>1.0401108858186505</v>
      </c>
      <c r="G20" s="1">
        <f t="shared" si="4"/>
        <v>-0.92151132770038169</v>
      </c>
      <c r="H20" s="1">
        <f t="shared" si="5"/>
        <v>0.40156354657385074</v>
      </c>
      <c r="I20" s="1">
        <f t="shared" si="6"/>
        <v>0.92151132770038169</v>
      </c>
      <c r="J20" s="1">
        <f t="shared" si="7"/>
        <v>-1</v>
      </c>
      <c r="K20" s="1">
        <f t="shared" si="2"/>
        <v>0</v>
      </c>
      <c r="L20" s="1">
        <f t="shared" si="3"/>
        <v>0</v>
      </c>
    </row>
    <row r="21" spans="1:12" x14ac:dyDescent="0.25">
      <c r="A21" s="1">
        <f t="shared" si="8"/>
        <v>38.000000000000007</v>
      </c>
      <c r="B21" s="1">
        <f>UCircle!B21</f>
        <v>0.66322511575784537</v>
      </c>
      <c r="C21" s="1">
        <f>UCircle!C21</f>
        <v>0.7880107536067219</v>
      </c>
      <c r="D21" s="1">
        <f>UCircle!D21</f>
        <v>0.6156614753256584</v>
      </c>
      <c r="E21" s="1">
        <f t="shared" si="0"/>
        <v>1.5162024031808645</v>
      </c>
      <c r="F21" s="1">
        <f t="shared" si="1"/>
        <v>1.0583717702741913</v>
      </c>
      <c r="G21" s="1">
        <f t="shared" si="4"/>
        <v>-0.92151132770038169</v>
      </c>
      <c r="H21" s="1">
        <f t="shared" si="5"/>
        <v>0.40156354657385074</v>
      </c>
      <c r="I21" s="1">
        <f t="shared" si="6"/>
        <v>0.92151132770038169</v>
      </c>
      <c r="J21" s="1">
        <f t="shared" si="7"/>
        <v>-1</v>
      </c>
      <c r="K21" s="1">
        <f t="shared" si="2"/>
        <v>0</v>
      </c>
      <c r="L21" s="1">
        <f t="shared" si="3"/>
        <v>0</v>
      </c>
    </row>
    <row r="22" spans="1:12" x14ac:dyDescent="0.25">
      <c r="A22" s="1">
        <f t="shared" si="8"/>
        <v>40.000000000000014</v>
      </c>
      <c r="B22" s="1">
        <f>UCircle!B22</f>
        <v>0.69813170079773201</v>
      </c>
      <c r="C22" s="1">
        <f>UCircle!C22</f>
        <v>0.7660444431189779</v>
      </c>
      <c r="D22" s="1">
        <f>UCircle!D22</f>
        <v>0.64278760968653947</v>
      </c>
      <c r="E22" s="1">
        <f t="shared" si="0"/>
        <v>1.5018129266275413</v>
      </c>
      <c r="F22" s="1">
        <f t="shared" si="1"/>
        <v>1.0761412939539179</v>
      </c>
      <c r="G22" s="1">
        <f t="shared" si="4"/>
        <v>-0.92151132770038169</v>
      </c>
      <c r="H22" s="1">
        <f t="shared" si="5"/>
        <v>0.40156354657385074</v>
      </c>
      <c r="I22" s="1">
        <f t="shared" si="6"/>
        <v>0.92151132770038169</v>
      </c>
      <c r="J22" s="1">
        <f t="shared" si="7"/>
        <v>-1</v>
      </c>
      <c r="K22" s="1">
        <f t="shared" si="2"/>
        <v>0</v>
      </c>
      <c r="L22" s="1">
        <f t="shared" si="3"/>
        <v>0</v>
      </c>
    </row>
    <row r="23" spans="1:12" x14ac:dyDescent="0.25">
      <c r="A23" s="1">
        <f t="shared" si="8"/>
        <v>42.000000000000014</v>
      </c>
      <c r="B23" s="1">
        <f>UCircle!B23</f>
        <v>0.73303828583761865</v>
      </c>
      <c r="C23" s="1">
        <f>UCircle!C23</f>
        <v>0.74314482547739413</v>
      </c>
      <c r="D23" s="1">
        <f>UCircle!D23</f>
        <v>0.66913060635885835</v>
      </c>
      <c r="E23" s="1">
        <f t="shared" si="0"/>
        <v>1.4868120683214781</v>
      </c>
      <c r="F23" s="1">
        <f t="shared" si="1"/>
        <v>1.0933978074304118</v>
      </c>
      <c r="G23" s="1">
        <f t="shared" si="4"/>
        <v>-0.92151132770038169</v>
      </c>
      <c r="H23" s="1">
        <f t="shared" si="5"/>
        <v>0.40156354657385074</v>
      </c>
      <c r="I23" s="1">
        <f t="shared" si="6"/>
        <v>0.92151132770038169</v>
      </c>
      <c r="J23" s="1">
        <f t="shared" si="7"/>
        <v>-1</v>
      </c>
      <c r="K23" s="1">
        <f t="shared" si="2"/>
        <v>0</v>
      </c>
      <c r="L23" s="1">
        <f t="shared" si="3"/>
        <v>0</v>
      </c>
    </row>
    <row r="24" spans="1:12" x14ac:dyDescent="0.25">
      <c r="A24" s="1">
        <f t="shared" si="8"/>
        <v>44.000000000000014</v>
      </c>
      <c r="B24" s="1">
        <f>UCircle!B24</f>
        <v>0.76794487087750529</v>
      </c>
      <c r="C24" s="1">
        <f>UCircle!C24</f>
        <v>0.71933980033865097</v>
      </c>
      <c r="D24" s="1">
        <f>UCircle!D24</f>
        <v>0.69465837045899748</v>
      </c>
      <c r="E24" s="1">
        <f t="shared" si="0"/>
        <v>1.4712181044978156</v>
      </c>
      <c r="F24" s="1">
        <f t="shared" si="1"/>
        <v>1.110120286300164</v>
      </c>
      <c r="G24" s="1">
        <f t="shared" si="4"/>
        <v>-0.92151132770038169</v>
      </c>
      <c r="H24" s="1">
        <f t="shared" si="5"/>
        <v>0.40156354657385074</v>
      </c>
      <c r="I24" s="1">
        <f t="shared" si="6"/>
        <v>0.92151132770038169</v>
      </c>
      <c r="J24" s="1">
        <f t="shared" si="7"/>
        <v>-1</v>
      </c>
      <c r="K24" s="1">
        <f t="shared" si="2"/>
        <v>0</v>
      </c>
      <c r="L24" s="1">
        <f t="shared" si="3"/>
        <v>0</v>
      </c>
    </row>
    <row r="25" spans="1:12" x14ac:dyDescent="0.25">
      <c r="A25" s="1">
        <f t="shared" si="8"/>
        <v>46.000000000000021</v>
      </c>
      <c r="B25" s="1">
        <f>UCircle!B25</f>
        <v>0.80285145591739193</v>
      </c>
      <c r="C25" s="1">
        <f>UCircle!C25</f>
        <v>0.69465837045899703</v>
      </c>
      <c r="D25" s="1">
        <f>UCircle!D25</f>
        <v>0.71933980033865141</v>
      </c>
      <c r="E25" s="1">
        <f t="shared" si="0"/>
        <v>1.4550500339994075</v>
      </c>
      <c r="F25" s="1">
        <f t="shared" si="1"/>
        <v>1.1262883567985724</v>
      </c>
      <c r="G25" s="1">
        <f t="shared" si="4"/>
        <v>-0.92151132770038169</v>
      </c>
      <c r="H25" s="1">
        <f t="shared" si="5"/>
        <v>0.40156354657385074</v>
      </c>
      <c r="I25" s="1">
        <f t="shared" si="6"/>
        <v>0.92151132770038169</v>
      </c>
      <c r="J25" s="1">
        <f t="shared" si="7"/>
        <v>-1</v>
      </c>
      <c r="K25" s="1">
        <f t="shared" si="2"/>
        <v>0</v>
      </c>
      <c r="L25" s="1">
        <f t="shared" si="3"/>
        <v>0</v>
      </c>
    </row>
    <row r="26" spans="1:12" x14ac:dyDescent="0.25">
      <c r="A26" s="1">
        <f t="shared" si="8"/>
        <v>48.000000000000021</v>
      </c>
      <c r="B26" s="1">
        <f>UCircle!B26</f>
        <v>0.83775804095727857</v>
      </c>
      <c r="C26" s="1">
        <f>UCircle!C26</f>
        <v>0.6691306063588579</v>
      </c>
      <c r="D26" s="1">
        <f>UCircle!D26</f>
        <v>0.74314482547739447</v>
      </c>
      <c r="E26" s="1">
        <f t="shared" si="0"/>
        <v>1.438327555129655</v>
      </c>
      <c r="F26" s="1">
        <f t="shared" si="1"/>
        <v>1.1418823206222346</v>
      </c>
      <c r="G26" s="1">
        <f t="shared" si="4"/>
        <v>-0.92151132770038169</v>
      </c>
      <c r="H26" s="1">
        <f t="shared" si="5"/>
        <v>0.40156354657385074</v>
      </c>
      <c r="I26" s="1">
        <f t="shared" si="6"/>
        <v>0.92151132770038169</v>
      </c>
      <c r="J26" s="1">
        <f t="shared" si="7"/>
        <v>-1</v>
      </c>
      <c r="K26" s="1">
        <f t="shared" si="2"/>
        <v>0</v>
      </c>
      <c r="L26" s="1">
        <f t="shared" si="3"/>
        <v>0</v>
      </c>
    </row>
    <row r="27" spans="1:12" x14ac:dyDescent="0.25">
      <c r="A27" s="1">
        <f t="shared" si="8"/>
        <v>50.000000000000028</v>
      </c>
      <c r="B27" s="1">
        <f>UCircle!B27</f>
        <v>0.87266462599716521</v>
      </c>
      <c r="C27" s="1">
        <f>UCircle!C27</f>
        <v>0.64278760968653903</v>
      </c>
      <c r="D27" s="1">
        <f>UCircle!D27</f>
        <v>0.76604444311897835</v>
      </c>
      <c r="E27" s="1">
        <f t="shared" si="0"/>
        <v>1.4210710416531613</v>
      </c>
      <c r="F27" s="1">
        <f t="shared" si="1"/>
        <v>1.1568831789282978</v>
      </c>
      <c r="G27" s="1">
        <f t="shared" si="4"/>
        <v>-0.92151132770038169</v>
      </c>
      <c r="H27" s="1">
        <f t="shared" si="5"/>
        <v>0.40156354657385074</v>
      </c>
      <c r="I27" s="1">
        <f t="shared" si="6"/>
        <v>0.92151132770038169</v>
      </c>
      <c r="J27" s="1">
        <f t="shared" si="7"/>
        <v>-1</v>
      </c>
      <c r="K27" s="1">
        <f t="shared" si="2"/>
        <v>0</v>
      </c>
      <c r="L27" s="1">
        <f t="shared" si="3"/>
        <v>0</v>
      </c>
    </row>
    <row r="28" spans="1:12" x14ac:dyDescent="0.25">
      <c r="A28" s="1">
        <f t="shared" si="8"/>
        <v>52.000000000000028</v>
      </c>
      <c r="B28" s="1">
        <f>UCircle!B28</f>
        <v>0.90757121103705185</v>
      </c>
      <c r="C28" s="1">
        <f>UCircle!C28</f>
        <v>0.61566147532565796</v>
      </c>
      <c r="D28" s="1">
        <f>UCircle!D28</f>
        <v>0.78801075360672224</v>
      </c>
      <c r="E28" s="1">
        <f t="shared" si="0"/>
        <v>1.4033015179734347</v>
      </c>
      <c r="F28" s="1">
        <f t="shared" si="1"/>
        <v>1.1712726554816211</v>
      </c>
      <c r="G28" s="1">
        <f t="shared" si="4"/>
        <v>-0.92151132770038169</v>
      </c>
      <c r="H28" s="1">
        <f t="shared" si="5"/>
        <v>0.40156354657385074</v>
      </c>
      <c r="I28" s="1">
        <f t="shared" si="6"/>
        <v>0.92151132770038169</v>
      </c>
      <c r="J28" s="1">
        <f t="shared" si="7"/>
        <v>-1</v>
      </c>
      <c r="K28" s="1">
        <f t="shared" si="2"/>
        <v>0</v>
      </c>
      <c r="L28" s="1">
        <f t="shared" si="3"/>
        <v>0</v>
      </c>
    </row>
    <row r="29" spans="1:12" x14ac:dyDescent="0.25">
      <c r="A29" s="1">
        <f t="shared" si="8"/>
        <v>54.000000000000028</v>
      </c>
      <c r="B29" s="1">
        <f>UCircle!B29</f>
        <v>0.94247779607693849</v>
      </c>
      <c r="C29" s="1">
        <f>UCircle!C29</f>
        <v>0.58778525229247269</v>
      </c>
      <c r="D29" s="1">
        <f>UCircle!D29</f>
        <v>0.80901699437494767</v>
      </c>
      <c r="E29" s="1">
        <f t="shared" si="0"/>
        <v>1.3850406335178937</v>
      </c>
      <c r="F29" s="1">
        <f t="shared" si="1"/>
        <v>1.1850332189215529</v>
      </c>
      <c r="G29" s="1">
        <f t="shared" si="4"/>
        <v>-0.92151132770038169</v>
      </c>
      <c r="H29" s="1">
        <f t="shared" si="5"/>
        <v>0.40156354657385074</v>
      </c>
      <c r="I29" s="1">
        <f t="shared" si="6"/>
        <v>0.92151132770038169</v>
      </c>
      <c r="J29" s="1">
        <f t="shared" si="7"/>
        <v>-1</v>
      </c>
      <c r="K29" s="1">
        <f t="shared" si="2"/>
        <v>0</v>
      </c>
      <c r="L29" s="1">
        <f t="shared" si="3"/>
        <v>0</v>
      </c>
    </row>
    <row r="30" spans="1:12" x14ac:dyDescent="0.25">
      <c r="A30" s="1">
        <f t="shared" si="8"/>
        <v>56.000000000000036</v>
      </c>
      <c r="B30" s="1">
        <f>UCircle!B30</f>
        <v>0.97738438111682513</v>
      </c>
      <c r="C30" s="1">
        <f>UCircle!C30</f>
        <v>0.55919290347074635</v>
      </c>
      <c r="D30" s="1">
        <f>UCircle!D30</f>
        <v>0.82903757255504196</v>
      </c>
      <c r="E30" s="1">
        <f t="shared" si="0"/>
        <v>1.3663106363613742</v>
      </c>
      <c r="F30" s="1">
        <f t="shared" si="1"/>
        <v>1.1981481041211941</v>
      </c>
      <c r="G30" s="1">
        <f t="shared" si="4"/>
        <v>-0.92151132770038169</v>
      </c>
      <c r="H30" s="1">
        <f t="shared" si="5"/>
        <v>0.40156354657385074</v>
      </c>
      <c r="I30" s="1">
        <f t="shared" si="6"/>
        <v>0.92151132770038169</v>
      </c>
      <c r="J30" s="1">
        <f t="shared" si="7"/>
        <v>-1</v>
      </c>
      <c r="K30" s="1">
        <f t="shared" si="2"/>
        <v>0</v>
      </c>
      <c r="L30" s="1">
        <f t="shared" si="3"/>
        <v>0</v>
      </c>
    </row>
    <row r="31" spans="1:12" x14ac:dyDescent="0.25">
      <c r="A31" s="1">
        <f t="shared" si="8"/>
        <v>58.000000000000028</v>
      </c>
      <c r="B31" s="1">
        <f>UCircle!B31</f>
        <v>1.0122909661567117</v>
      </c>
      <c r="C31" s="1">
        <f>UCircle!C31</f>
        <v>0.52991926423320457</v>
      </c>
      <c r="D31" s="1">
        <f>UCircle!D31</f>
        <v>0.84804809615642629</v>
      </c>
      <c r="E31" s="1">
        <f t="shared" si="0"/>
        <v>1.3471343461202765</v>
      </c>
      <c r="F31" s="1">
        <f t="shared" si="1"/>
        <v>1.2106013326131224</v>
      </c>
      <c r="G31" s="1">
        <f t="shared" si="4"/>
        <v>-0.92151132770038169</v>
      </c>
      <c r="H31" s="1">
        <f t="shared" si="5"/>
        <v>0.40156354657385074</v>
      </c>
      <c r="I31" s="1">
        <f t="shared" si="6"/>
        <v>0.92151132770038169</v>
      </c>
      <c r="J31" s="1">
        <f t="shared" si="7"/>
        <v>-1</v>
      </c>
      <c r="K31" s="1">
        <f t="shared" si="2"/>
        <v>0</v>
      </c>
      <c r="L31" s="1">
        <f t="shared" si="3"/>
        <v>0</v>
      </c>
    </row>
    <row r="32" spans="1:12" x14ac:dyDescent="0.25">
      <c r="A32" s="1">
        <f t="shared" si="8"/>
        <v>60.000000000000036</v>
      </c>
      <c r="B32" s="1">
        <f>UCircle!B32</f>
        <v>1.0471975511965983</v>
      </c>
      <c r="C32" s="1">
        <f>UCircle!C32</f>
        <v>0.4999999999999995</v>
      </c>
      <c r="D32" s="1">
        <f>UCircle!D32</f>
        <v>0.86602540378443893</v>
      </c>
      <c r="E32" s="1">
        <f t="shared" si="0"/>
        <v>1.3275351261503778</v>
      </c>
      <c r="F32" s="1">
        <f t="shared" si="1"/>
        <v>1.2223777320566931</v>
      </c>
      <c r="G32" s="1">
        <f t="shared" si="4"/>
        <v>-0.92151132770038169</v>
      </c>
      <c r="H32" s="1">
        <f t="shared" si="5"/>
        <v>0.40156354657385074</v>
      </c>
      <c r="I32" s="1">
        <f t="shared" si="6"/>
        <v>0.92151132770038169</v>
      </c>
      <c r="J32" s="1">
        <f t="shared" si="7"/>
        <v>-1</v>
      </c>
      <c r="K32" s="1">
        <f t="shared" si="2"/>
        <v>0</v>
      </c>
      <c r="L32" s="1">
        <f t="shared" si="3"/>
        <v>0</v>
      </c>
    </row>
    <row r="33" spans="1:12" x14ac:dyDescent="0.25">
      <c r="A33" s="1">
        <f t="shared" si="8"/>
        <v>62.000000000000036</v>
      </c>
      <c r="B33" s="1">
        <f>UCircle!B33</f>
        <v>1.0821041362364849</v>
      </c>
      <c r="C33" s="1">
        <f>UCircle!C33</f>
        <v>0.46947156278589025</v>
      </c>
      <c r="D33" s="1">
        <f>UCircle!D33</f>
        <v>0.88294759285892721</v>
      </c>
      <c r="E33" s="1">
        <f t="shared" si="0"/>
        <v>1.3075368550821835</v>
      </c>
      <c r="F33" s="1">
        <f t="shared" si="1"/>
        <v>1.2334629547231992</v>
      </c>
      <c r="G33" s="1">
        <f t="shared" si="4"/>
        <v>-0.92151132770038169</v>
      </c>
      <c r="H33" s="1">
        <f t="shared" si="5"/>
        <v>0.40156354657385074</v>
      </c>
      <c r="I33" s="1">
        <f t="shared" si="6"/>
        <v>0.92151132770038169</v>
      </c>
      <c r="J33" s="1">
        <f t="shared" si="7"/>
        <v>-1</v>
      </c>
      <c r="K33" s="1">
        <f t="shared" si="2"/>
        <v>0</v>
      </c>
      <c r="L33" s="1">
        <f t="shared" si="3"/>
        <v>0</v>
      </c>
    </row>
    <row r="34" spans="1:12" x14ac:dyDescent="0.25">
      <c r="A34" s="1">
        <f t="shared" si="8"/>
        <v>64.000000000000043</v>
      </c>
      <c r="B34" s="1">
        <f>UCircle!B34</f>
        <v>1.1170107212763716</v>
      </c>
      <c r="C34" s="1">
        <f>UCircle!C34</f>
        <v>0.43837114678907685</v>
      </c>
      <c r="D34" s="1">
        <f>UCircle!D34</f>
        <v>0.89879404629916726</v>
      </c>
      <c r="E34" s="1">
        <f t="shared" si="0"/>
        <v>1.2871638977284925</v>
      </c>
      <c r="F34" s="1">
        <f t="shared" si="1"/>
        <v>1.2438434949763695</v>
      </c>
      <c r="G34" s="1">
        <f t="shared" si="4"/>
        <v>-0.92151132770038169</v>
      </c>
      <c r="H34" s="1">
        <f t="shared" si="5"/>
        <v>0.40156354657385074</v>
      </c>
      <c r="I34" s="1">
        <f t="shared" si="6"/>
        <v>0.92151132770038169</v>
      </c>
      <c r="J34" s="1">
        <f t="shared" si="7"/>
        <v>-1</v>
      </c>
      <c r="K34" s="1">
        <f t="shared" ref="K34:K65" si="9">IF($J35&gt;$J34,E34,0)</f>
        <v>0</v>
      </c>
      <c r="L34" s="1">
        <f t="shared" ref="L34:L65" si="10">IF($J35&gt;$J34,F34,0)</f>
        <v>0</v>
      </c>
    </row>
    <row r="35" spans="1:12" x14ac:dyDescent="0.25">
      <c r="A35" s="1">
        <f t="shared" si="8"/>
        <v>66.000000000000043</v>
      </c>
      <c r="B35" s="1">
        <f>UCircle!B35</f>
        <v>1.1519173063162582</v>
      </c>
      <c r="C35" s="1">
        <f>UCircle!C35</f>
        <v>0.4067366430757996</v>
      </c>
      <c r="D35" s="1">
        <f>UCircle!D35</f>
        <v>0.9135454576426012</v>
      </c>
      <c r="E35" s="1">
        <f t="shared" si="0"/>
        <v>1.2664410753996267</v>
      </c>
      <c r="F35" s="1">
        <f t="shared" si="1"/>
        <v>1.2535067057269051</v>
      </c>
      <c r="G35" s="1">
        <f t="shared" si="4"/>
        <v>-0.92151132770038169</v>
      </c>
      <c r="H35" s="1">
        <f t="shared" si="5"/>
        <v>0.40156354657385074</v>
      </c>
      <c r="I35" s="1">
        <f t="shared" si="6"/>
        <v>0.92151132770038169</v>
      </c>
      <c r="J35" s="1">
        <f t="shared" si="7"/>
        <v>-1</v>
      </c>
      <c r="K35" s="1">
        <f t="shared" si="9"/>
        <v>0</v>
      </c>
      <c r="L35" s="1">
        <f t="shared" si="10"/>
        <v>0</v>
      </c>
    </row>
    <row r="36" spans="1:12" x14ac:dyDescent="0.25">
      <c r="A36" s="1">
        <f t="shared" si="8"/>
        <v>68.000000000000043</v>
      </c>
      <c r="B36" s="1">
        <f>UCircle!B36</f>
        <v>1.1868238913561449</v>
      </c>
      <c r="C36" s="1">
        <f>UCircle!C36</f>
        <v>0.37460659341591135</v>
      </c>
      <c r="D36" s="1">
        <f>UCircle!D36</f>
        <v>0.92718385456678765</v>
      </c>
      <c r="E36" s="1">
        <f t="shared" si="0"/>
        <v>1.245393635662488</v>
      </c>
      <c r="F36" s="1">
        <f t="shared" si="1"/>
        <v>1.2624408138410097</v>
      </c>
      <c r="G36" s="1">
        <f t="shared" si="4"/>
        <v>-0.92151132770038169</v>
      </c>
      <c r="H36" s="1">
        <f t="shared" si="5"/>
        <v>0.40156354657385074</v>
      </c>
      <c r="I36" s="1">
        <f t="shared" si="6"/>
        <v>0.92151132770038169</v>
      </c>
      <c r="J36" s="1">
        <f t="shared" si="7"/>
        <v>-1</v>
      </c>
      <c r="K36" s="1">
        <f t="shared" si="9"/>
        <v>0</v>
      </c>
      <c r="L36" s="1">
        <f t="shared" si="10"/>
        <v>0</v>
      </c>
    </row>
    <row r="37" spans="1:12" x14ac:dyDescent="0.25">
      <c r="A37" s="1">
        <f t="shared" si="8"/>
        <v>70.000000000000043</v>
      </c>
      <c r="B37" s="1">
        <f>UCircle!B37</f>
        <v>1.2217304763960315</v>
      </c>
      <c r="C37" s="1">
        <f>UCircle!C37</f>
        <v>0.34202014332566799</v>
      </c>
      <c r="D37" s="1">
        <f>UCircle!D37</f>
        <v>0.93969262078590865</v>
      </c>
      <c r="E37" s="1">
        <f t="shared" si="0"/>
        <v>1.2240472215802862</v>
      </c>
      <c r="F37" s="1">
        <f t="shared" si="1"/>
        <v>1.2706349344841406</v>
      </c>
      <c r="G37" s="1">
        <f t="shared" si="4"/>
        <v>-0.92151132770038169</v>
      </c>
      <c r="H37" s="1">
        <f t="shared" si="5"/>
        <v>0.40156354657385074</v>
      </c>
      <c r="I37" s="1">
        <f t="shared" si="6"/>
        <v>0.92151132770038169</v>
      </c>
      <c r="J37" s="1">
        <f t="shared" si="7"/>
        <v>-1</v>
      </c>
      <c r="K37" s="1">
        <f t="shared" si="9"/>
        <v>0</v>
      </c>
      <c r="L37" s="1">
        <f t="shared" si="10"/>
        <v>0</v>
      </c>
    </row>
    <row r="38" spans="1:12" x14ac:dyDescent="0.25">
      <c r="A38" s="1">
        <f t="shared" si="8"/>
        <v>72.000000000000057</v>
      </c>
      <c r="B38" s="1">
        <f>UCircle!B38</f>
        <v>1.2566370614359181</v>
      </c>
      <c r="C38" s="1">
        <f>UCircle!C38</f>
        <v>0.30901699437494662</v>
      </c>
      <c r="D38" s="1">
        <f>UCircle!D38</f>
        <v>0.95105651629515386</v>
      </c>
      <c r="E38" s="1">
        <f t="shared" si="0"/>
        <v>1.2024278404704176</v>
      </c>
      <c r="F38" s="1">
        <f t="shared" si="1"/>
        <v>1.2780790843825012</v>
      </c>
      <c r="G38" s="1">
        <f t="shared" si="4"/>
        <v>-0.92151132770038169</v>
      </c>
      <c r="H38" s="1">
        <f t="shared" si="5"/>
        <v>0.40156354657385074</v>
      </c>
      <c r="I38" s="1">
        <f t="shared" si="6"/>
        <v>0.92151132770038169</v>
      </c>
      <c r="J38" s="1">
        <f t="shared" si="7"/>
        <v>-1</v>
      </c>
      <c r="K38" s="1">
        <f t="shared" si="9"/>
        <v>0</v>
      </c>
      <c r="L38" s="1">
        <f t="shared" si="10"/>
        <v>0</v>
      </c>
    </row>
    <row r="39" spans="1:12" x14ac:dyDescent="0.25">
      <c r="A39" s="1">
        <f t="shared" si="8"/>
        <v>74.000000000000057</v>
      </c>
      <c r="B39" s="1">
        <f>UCircle!B39</f>
        <v>1.2915436464758048</v>
      </c>
      <c r="C39" s="1">
        <f>UCircle!C39</f>
        <v>0.27563735581699833</v>
      </c>
      <c r="D39" s="1">
        <f>UCircle!D39</f>
        <v>0.96126169593831912</v>
      </c>
      <c r="E39" s="1">
        <f t="shared" si="0"/>
        <v>1.1805618322185545</v>
      </c>
      <c r="F39" s="1">
        <f t="shared" si="1"/>
        <v>1.2847641939861241</v>
      </c>
      <c r="G39" s="1">
        <f t="shared" si="4"/>
        <v>-0.92151132770038169</v>
      </c>
      <c r="H39" s="1">
        <f t="shared" si="5"/>
        <v>0.40156354657385074</v>
      </c>
      <c r="I39" s="1">
        <f t="shared" si="6"/>
        <v>0.92151132770038169</v>
      </c>
      <c r="J39" s="1">
        <f t="shared" si="7"/>
        <v>-1</v>
      </c>
      <c r="K39" s="1">
        <f t="shared" si="9"/>
        <v>0</v>
      </c>
      <c r="L39" s="1">
        <f t="shared" si="10"/>
        <v>0</v>
      </c>
    </row>
    <row r="40" spans="1:12" x14ac:dyDescent="0.25">
      <c r="A40" s="1">
        <f t="shared" si="8"/>
        <v>76.000000000000057</v>
      </c>
      <c r="B40" s="1">
        <f>UCircle!B40</f>
        <v>1.3264502315156914</v>
      </c>
      <c r="C40" s="1">
        <f>UCircle!C40</f>
        <v>0.24192189559966681</v>
      </c>
      <c r="D40" s="1">
        <f>UCircle!D40</f>
        <v>0.97029572627599669</v>
      </c>
      <c r="E40" s="1">
        <f t="shared" si="0"/>
        <v>1.158475837187551</v>
      </c>
      <c r="F40" s="1">
        <f t="shared" si="1"/>
        <v>1.2906821185187192</v>
      </c>
      <c r="G40" s="1">
        <f t="shared" si="4"/>
        <v>-0.92151132770038169</v>
      </c>
      <c r="H40" s="1">
        <f t="shared" si="5"/>
        <v>0.40156354657385074</v>
      </c>
      <c r="I40" s="1">
        <f t="shared" si="6"/>
        <v>0.92151132770038169</v>
      </c>
      <c r="J40" s="1">
        <f t="shared" si="7"/>
        <v>-1</v>
      </c>
      <c r="K40" s="1">
        <f t="shared" si="9"/>
        <v>0</v>
      </c>
      <c r="L40" s="1">
        <f t="shared" si="10"/>
        <v>0</v>
      </c>
    </row>
    <row r="41" spans="1:12" x14ac:dyDescent="0.25">
      <c r="A41" s="1">
        <f t="shared" si="8"/>
        <v>78.000000000000057</v>
      </c>
      <c r="B41" s="1">
        <f>UCircle!B41</f>
        <v>1.3613568165555781</v>
      </c>
      <c r="C41" s="1">
        <f>UCircle!C41</f>
        <v>0.20791169081775837</v>
      </c>
      <c r="D41" s="1">
        <f>UCircle!D41</f>
        <v>0.9781476007338058</v>
      </c>
      <c r="E41" s="1">
        <f t="shared" si="0"/>
        <v>1.1361967637602659</v>
      </c>
      <c r="F41" s="1">
        <f t="shared" si="1"/>
        <v>1.2958256479008301</v>
      </c>
      <c r="G41" s="1">
        <f t="shared" si="4"/>
        <v>-0.92151132770038169</v>
      </c>
      <c r="H41" s="1">
        <f t="shared" si="5"/>
        <v>0.40156354657385074</v>
      </c>
      <c r="I41" s="1">
        <f t="shared" si="6"/>
        <v>0.92151132770038169</v>
      </c>
      <c r="J41" s="1">
        <f t="shared" si="7"/>
        <v>-1</v>
      </c>
      <c r="K41" s="1">
        <f t="shared" si="9"/>
        <v>0</v>
      </c>
      <c r="L41" s="1">
        <f t="shared" si="10"/>
        <v>0</v>
      </c>
    </row>
    <row r="42" spans="1:12" x14ac:dyDescent="0.25">
      <c r="A42" s="1">
        <f t="shared" si="8"/>
        <v>80.000000000000057</v>
      </c>
      <c r="B42" s="1">
        <f>UCircle!B42</f>
        <v>1.3962634015954647</v>
      </c>
      <c r="C42" s="1">
        <f>UCircle!C42</f>
        <v>0.17364817766692933</v>
      </c>
      <c r="D42" s="1">
        <f>UCircle!D42</f>
        <v>0.98480775301220824</v>
      </c>
      <c r="E42" s="1">
        <f t="shared" si="0"/>
        <v>1.113751755555842</v>
      </c>
      <c r="F42" s="1">
        <f t="shared" si="1"/>
        <v>1.3001885155342046</v>
      </c>
      <c r="G42" s="1">
        <f t="shared" si="4"/>
        <v>-0.92151132770038169</v>
      </c>
      <c r="H42" s="1">
        <f t="shared" si="5"/>
        <v>0.40156354657385074</v>
      </c>
      <c r="I42" s="1">
        <f t="shared" si="6"/>
        <v>0.92151132770038169</v>
      </c>
      <c r="J42" s="1">
        <f t="shared" si="7"/>
        <v>-1</v>
      </c>
      <c r="K42" s="1">
        <f t="shared" si="9"/>
        <v>0</v>
      </c>
      <c r="L42" s="1">
        <f t="shared" si="10"/>
        <v>0</v>
      </c>
    </row>
    <row r="43" spans="1:12" x14ac:dyDescent="0.25">
      <c r="A43" s="1">
        <f t="shared" si="8"/>
        <v>82.000000000000071</v>
      </c>
      <c r="B43" s="1">
        <f>UCircle!B43</f>
        <v>1.4311699866353513</v>
      </c>
      <c r="C43" s="1">
        <f>UCircle!C43</f>
        <v>0.13917310096006438</v>
      </c>
      <c r="D43" s="1">
        <f>UCircle!D43</f>
        <v>0.99026806874157047</v>
      </c>
      <c r="E43" s="1">
        <f t="shared" si="0"/>
        <v>1.091168158359388</v>
      </c>
      <c r="F43" s="1">
        <f t="shared" si="1"/>
        <v>1.3037654059366797</v>
      </c>
      <c r="G43" s="1">
        <f t="shared" si="4"/>
        <v>-0.92151132770038169</v>
      </c>
      <c r="H43" s="1">
        <f t="shared" si="5"/>
        <v>0.40156354657385074</v>
      </c>
      <c r="I43" s="1">
        <f t="shared" si="6"/>
        <v>0.92151132770038169</v>
      </c>
      <c r="J43" s="1">
        <f t="shared" si="7"/>
        <v>-1</v>
      </c>
      <c r="K43" s="1">
        <f t="shared" si="9"/>
        <v>0</v>
      </c>
      <c r="L43" s="1">
        <f t="shared" si="10"/>
        <v>0</v>
      </c>
    </row>
    <row r="44" spans="1:12" x14ac:dyDescent="0.25">
      <c r="A44" s="1">
        <f t="shared" si="8"/>
        <v>84.000000000000071</v>
      </c>
      <c r="B44" s="1">
        <f>UCircle!B44</f>
        <v>1.466076571675238</v>
      </c>
      <c r="C44" s="1">
        <f>UCircle!C44</f>
        <v>0.10452846326765235</v>
      </c>
      <c r="D44" s="1">
        <f>UCircle!D44</f>
        <v>0.9945218953682734</v>
      </c>
      <c r="E44" s="1">
        <f t="shared" si="0"/>
        <v>1.0684734868053514</v>
      </c>
      <c r="F44" s="1">
        <f t="shared" si="1"/>
        <v>1.3065519612182777</v>
      </c>
      <c r="G44" s="1">
        <f t="shared" si="4"/>
        <v>-0.92151132770038169</v>
      </c>
      <c r="H44" s="1">
        <f t="shared" si="5"/>
        <v>0.40156354657385074</v>
      </c>
      <c r="I44" s="1">
        <f t="shared" si="6"/>
        <v>0.92151132770038169</v>
      </c>
      <c r="J44" s="1">
        <f t="shared" si="7"/>
        <v>-1</v>
      </c>
      <c r="K44" s="1">
        <f t="shared" si="9"/>
        <v>0</v>
      </c>
      <c r="L44" s="1">
        <f t="shared" si="10"/>
        <v>0</v>
      </c>
    </row>
    <row r="45" spans="1:12" x14ac:dyDescent="0.25">
      <c r="A45" s="1">
        <f t="shared" si="8"/>
        <v>86.000000000000071</v>
      </c>
      <c r="B45" s="1">
        <f>UCircle!B45</f>
        <v>1.5009831567151246</v>
      </c>
      <c r="C45" s="1">
        <f>UCircle!C45</f>
        <v>6.9756473744124123E-2</v>
      </c>
      <c r="D45" s="1">
        <f>UCircle!D45</f>
        <v>0.99756405025982431</v>
      </c>
      <c r="E45" s="1">
        <f t="shared" si="0"/>
        <v>1.0456953908551745</v>
      </c>
      <c r="F45" s="1">
        <f t="shared" si="1"/>
        <v>1.3085447863906237</v>
      </c>
      <c r="G45" s="1">
        <f t="shared" si="4"/>
        <v>-0.92151132770038169</v>
      </c>
      <c r="H45" s="1">
        <f t="shared" si="5"/>
        <v>0.40156354657385074</v>
      </c>
      <c r="I45" s="1">
        <f t="shared" si="6"/>
        <v>0.92151132770038169</v>
      </c>
      <c r="J45" s="1">
        <f t="shared" si="7"/>
        <v>-1</v>
      </c>
      <c r="K45" s="1">
        <f t="shared" si="9"/>
        <v>0</v>
      </c>
      <c r="L45" s="1">
        <f t="shared" si="10"/>
        <v>0</v>
      </c>
    </row>
    <row r="46" spans="1:12" x14ac:dyDescent="0.25">
      <c r="A46" s="1">
        <f t="shared" si="8"/>
        <v>88.000000000000071</v>
      </c>
      <c r="B46" s="1">
        <f>UCircle!B46</f>
        <v>1.5358897417550113</v>
      </c>
      <c r="C46" s="1">
        <f>UCircle!C46</f>
        <v>3.4899496702499748E-2</v>
      </c>
      <c r="D46" s="1">
        <f>UCircle!D46</f>
        <v>0.99939082701909576</v>
      </c>
      <c r="E46" s="1">
        <f t="shared" si="0"/>
        <v>1.0228616221100759</v>
      </c>
      <c r="F46" s="1">
        <f t="shared" si="1"/>
        <v>1.309741453503217</v>
      </c>
      <c r="G46" s="1">
        <f t="shared" si="4"/>
        <v>-0.92151132770038169</v>
      </c>
      <c r="H46" s="1">
        <f t="shared" si="5"/>
        <v>0.40156354657385074</v>
      </c>
      <c r="I46" s="1">
        <f t="shared" si="6"/>
        <v>0.92151132770038169</v>
      </c>
      <c r="J46" s="1">
        <f t="shared" si="7"/>
        <v>-1</v>
      </c>
      <c r="K46" s="1">
        <f t="shared" si="9"/>
        <v>0</v>
      </c>
      <c r="L46" s="1">
        <f t="shared" si="10"/>
        <v>0</v>
      </c>
    </row>
    <row r="47" spans="1:12" x14ac:dyDescent="0.25">
      <c r="A47" s="1">
        <f t="shared" si="8"/>
        <v>90.000000000000071</v>
      </c>
      <c r="B47" s="1">
        <f>UCircle!B47</f>
        <v>1.5707963267948979</v>
      </c>
      <c r="C47" s="1">
        <f>UCircle!C47</f>
        <v>-1.2710102068047568E-15</v>
      </c>
      <c r="D47" s="1">
        <f>UCircle!D47</f>
        <v>1</v>
      </c>
      <c r="E47" s="1">
        <f t="shared" si="0"/>
        <v>0.99999999999999922</v>
      </c>
      <c r="F47" s="1">
        <f t="shared" si="1"/>
        <v>1.3101405046015127</v>
      </c>
      <c r="G47" s="1">
        <f t="shared" si="4"/>
        <v>-0.92151132770038169</v>
      </c>
      <c r="H47" s="1">
        <f t="shared" si="5"/>
        <v>0.40156354657385074</v>
      </c>
      <c r="I47" s="1">
        <f t="shared" si="6"/>
        <v>0.92151132770038169</v>
      </c>
      <c r="J47" s="1">
        <f t="shared" si="7"/>
        <v>-1</v>
      </c>
      <c r="K47" s="1">
        <f t="shared" si="9"/>
        <v>0</v>
      </c>
      <c r="L47" s="1">
        <f t="shared" si="10"/>
        <v>0</v>
      </c>
    </row>
    <row r="48" spans="1:12" x14ac:dyDescent="0.25">
      <c r="A48" s="1">
        <f t="shared" si="8"/>
        <v>92.000000000000085</v>
      </c>
      <c r="B48" s="1">
        <f>UCircle!B48</f>
        <v>1.6057029118347845</v>
      </c>
      <c r="C48" s="1">
        <f>UCircle!C48</f>
        <v>-3.4899496702502288E-2</v>
      </c>
      <c r="D48" s="1">
        <f>UCircle!D48</f>
        <v>0.99939082701909565</v>
      </c>
      <c r="E48" s="1">
        <f t="shared" si="0"/>
        <v>0.97713837788992242</v>
      </c>
      <c r="F48" s="1">
        <f t="shared" si="1"/>
        <v>1.3097414535032168</v>
      </c>
      <c r="G48" s="1">
        <f t="shared" si="4"/>
        <v>-0.92151132770038169</v>
      </c>
      <c r="H48" s="1">
        <f t="shared" si="5"/>
        <v>0.40156354657385074</v>
      </c>
      <c r="I48" s="1">
        <f t="shared" si="6"/>
        <v>0.92151132770038169</v>
      </c>
      <c r="J48" s="1">
        <f t="shared" si="7"/>
        <v>-1</v>
      </c>
      <c r="K48" s="1">
        <f t="shared" si="9"/>
        <v>0</v>
      </c>
      <c r="L48" s="1">
        <f t="shared" si="10"/>
        <v>0</v>
      </c>
    </row>
    <row r="49" spans="1:12" x14ac:dyDescent="0.25">
      <c r="A49" s="1">
        <f t="shared" si="8"/>
        <v>94.000000000000085</v>
      </c>
      <c r="B49" s="1">
        <f>UCircle!B49</f>
        <v>1.6406094968746712</v>
      </c>
      <c r="C49" s="1">
        <f>UCircle!C49</f>
        <v>-6.9756473744126662E-2</v>
      </c>
      <c r="D49" s="1">
        <f>UCircle!D49</f>
        <v>0.9975640502598242</v>
      </c>
      <c r="E49" s="1">
        <f t="shared" si="0"/>
        <v>0.95430460914482385</v>
      </c>
      <c r="F49" s="1">
        <f t="shared" si="1"/>
        <v>1.3085447863906237</v>
      </c>
      <c r="G49" s="1">
        <f t="shared" si="4"/>
        <v>-0.92151132770038169</v>
      </c>
      <c r="H49" s="1">
        <f t="shared" si="5"/>
        <v>0.40156354657385074</v>
      </c>
      <c r="I49" s="1">
        <f t="shared" si="6"/>
        <v>0.92151132770038169</v>
      </c>
      <c r="J49" s="1">
        <f t="shared" si="7"/>
        <v>-1</v>
      </c>
      <c r="K49" s="1">
        <f t="shared" si="9"/>
        <v>0</v>
      </c>
      <c r="L49" s="1">
        <f t="shared" si="10"/>
        <v>0</v>
      </c>
    </row>
    <row r="50" spans="1:12" x14ac:dyDescent="0.25">
      <c r="A50" s="1">
        <f t="shared" si="8"/>
        <v>96.000000000000085</v>
      </c>
      <c r="B50" s="1">
        <f>UCircle!B50</f>
        <v>1.6755160819145578</v>
      </c>
      <c r="C50" s="1">
        <f>UCircle!C50</f>
        <v>-0.10452846326765487</v>
      </c>
      <c r="D50" s="1">
        <f>UCircle!D50</f>
        <v>0.99452189536827318</v>
      </c>
      <c r="E50" s="1">
        <f t="shared" si="0"/>
        <v>0.93152651319464697</v>
      </c>
      <c r="F50" s="1">
        <f t="shared" si="1"/>
        <v>1.3065519612182774</v>
      </c>
      <c r="G50" s="1">
        <f t="shared" si="4"/>
        <v>-0.92151132770038169</v>
      </c>
      <c r="H50" s="1">
        <f t="shared" si="5"/>
        <v>0.40156354657385074</v>
      </c>
      <c r="I50" s="1">
        <f t="shared" si="6"/>
        <v>0.92151132770038169</v>
      </c>
      <c r="J50" s="1">
        <f t="shared" si="7"/>
        <v>-1</v>
      </c>
      <c r="K50" s="1">
        <f t="shared" si="9"/>
        <v>0</v>
      </c>
      <c r="L50" s="1">
        <f t="shared" si="10"/>
        <v>0</v>
      </c>
    </row>
    <row r="51" spans="1:12" x14ac:dyDescent="0.25">
      <c r="A51" s="1">
        <f t="shared" si="8"/>
        <v>98.000000000000085</v>
      </c>
      <c r="B51" s="1">
        <f>UCircle!B51</f>
        <v>1.7104226669544444</v>
      </c>
      <c r="C51" s="1">
        <f>UCircle!C51</f>
        <v>-0.13917310096006688</v>
      </c>
      <c r="D51" s="1">
        <f>UCircle!D51</f>
        <v>0.99026806874157014</v>
      </c>
      <c r="E51" s="1">
        <f t="shared" si="0"/>
        <v>0.90883184164061037</v>
      </c>
      <c r="F51" s="1">
        <f t="shared" si="1"/>
        <v>1.3037654059366794</v>
      </c>
      <c r="G51" s="1">
        <f t="shared" si="4"/>
        <v>-0.92151132770038169</v>
      </c>
      <c r="H51" s="1">
        <f t="shared" si="5"/>
        <v>0.40156354657385074</v>
      </c>
      <c r="I51" s="1">
        <f t="shared" si="6"/>
        <v>0.92151132770038169</v>
      </c>
      <c r="J51" s="1">
        <f t="shared" si="7"/>
        <v>-1</v>
      </c>
      <c r="K51" s="1">
        <f t="shared" si="9"/>
        <v>0</v>
      </c>
      <c r="L51" s="1">
        <f t="shared" si="10"/>
        <v>0</v>
      </c>
    </row>
    <row r="52" spans="1:12" x14ac:dyDescent="0.25">
      <c r="A52" s="1">
        <f t="shared" si="8"/>
        <v>100.00000000000009</v>
      </c>
      <c r="B52" s="1">
        <f>UCircle!B52</f>
        <v>1.7453292519943311</v>
      </c>
      <c r="C52" s="1">
        <f>UCircle!C52</f>
        <v>-0.17364817766693183</v>
      </c>
      <c r="D52" s="1">
        <f>UCircle!D52</f>
        <v>0.9848077530122078</v>
      </c>
      <c r="E52" s="1">
        <f t="shared" si="0"/>
        <v>0.8862482444441564</v>
      </c>
      <c r="F52" s="1">
        <f t="shared" si="1"/>
        <v>1.3001885155342041</v>
      </c>
      <c r="G52" s="1">
        <f t="shared" si="4"/>
        <v>-0.92151132770038169</v>
      </c>
      <c r="H52" s="1">
        <f t="shared" si="5"/>
        <v>0.40156354657385074</v>
      </c>
      <c r="I52" s="1">
        <f t="shared" si="6"/>
        <v>0.92151132770038169</v>
      </c>
      <c r="J52" s="1">
        <f t="shared" si="7"/>
        <v>-1</v>
      </c>
      <c r="K52" s="1">
        <f t="shared" si="9"/>
        <v>0</v>
      </c>
      <c r="L52" s="1">
        <f t="shared" si="10"/>
        <v>0</v>
      </c>
    </row>
    <row r="53" spans="1:12" x14ac:dyDescent="0.25">
      <c r="A53" s="1">
        <f t="shared" si="8"/>
        <v>102.0000000000001</v>
      </c>
      <c r="B53" s="1">
        <f>UCircle!B53</f>
        <v>1.7802358370342177</v>
      </c>
      <c r="C53" s="1">
        <f>UCircle!C53</f>
        <v>-0.20791169081776087</v>
      </c>
      <c r="D53" s="1">
        <f>UCircle!D53</f>
        <v>0.97814760073380536</v>
      </c>
      <c r="E53" s="1">
        <f t="shared" si="0"/>
        <v>0.86380323623973254</v>
      </c>
      <c r="F53" s="1">
        <f t="shared" si="1"/>
        <v>1.2958256479008297</v>
      </c>
      <c r="G53" s="1">
        <f t="shared" si="4"/>
        <v>-0.92151132770038169</v>
      </c>
      <c r="H53" s="1">
        <f t="shared" si="5"/>
        <v>0.40156354657385074</v>
      </c>
      <c r="I53" s="1">
        <f t="shared" si="6"/>
        <v>0.92151132770038169</v>
      </c>
      <c r="J53" s="1">
        <f t="shared" si="7"/>
        <v>-1</v>
      </c>
      <c r="K53" s="1">
        <f t="shared" si="9"/>
        <v>0</v>
      </c>
      <c r="L53" s="1">
        <f t="shared" si="10"/>
        <v>0</v>
      </c>
    </row>
    <row r="54" spans="1:12" x14ac:dyDescent="0.25">
      <c r="A54" s="1">
        <f t="shared" si="8"/>
        <v>104.0000000000001</v>
      </c>
      <c r="B54" s="1">
        <f>UCircle!B54</f>
        <v>1.8151424220741044</v>
      </c>
      <c r="C54" s="1">
        <f>UCircle!C54</f>
        <v>-0.24192189559966928</v>
      </c>
      <c r="D54" s="1">
        <f>UCircle!D54</f>
        <v>0.97029572627599603</v>
      </c>
      <c r="E54" s="1">
        <f t="shared" si="0"/>
        <v>0.84152416281244746</v>
      </c>
      <c r="F54" s="1">
        <f t="shared" si="1"/>
        <v>1.2906821185187187</v>
      </c>
      <c r="G54" s="1">
        <f t="shared" si="4"/>
        <v>-0.92151132770038169</v>
      </c>
      <c r="H54" s="1">
        <f t="shared" si="5"/>
        <v>0.40156354657385074</v>
      </c>
      <c r="I54" s="1">
        <f t="shared" si="6"/>
        <v>0.92151132770038169</v>
      </c>
      <c r="J54" s="1">
        <f t="shared" si="7"/>
        <v>-1</v>
      </c>
      <c r="K54" s="1">
        <f t="shared" si="9"/>
        <v>0</v>
      </c>
      <c r="L54" s="1">
        <f t="shared" si="10"/>
        <v>0</v>
      </c>
    </row>
    <row r="55" spans="1:12" x14ac:dyDescent="0.25">
      <c r="A55" s="1">
        <f t="shared" si="8"/>
        <v>106.0000000000001</v>
      </c>
      <c r="B55" s="1">
        <f>UCircle!B55</f>
        <v>1.850049007113991</v>
      </c>
      <c r="C55" s="1">
        <f>UCircle!C55</f>
        <v>-0.27563735581700077</v>
      </c>
      <c r="D55" s="1">
        <f>UCircle!D55</f>
        <v>0.96126169593831845</v>
      </c>
      <c r="E55" s="1">
        <f t="shared" si="0"/>
        <v>0.81943816778144396</v>
      </c>
      <c r="F55" s="1">
        <f t="shared" si="1"/>
        <v>1.2847641939861236</v>
      </c>
      <c r="G55" s="1">
        <f t="shared" si="4"/>
        <v>-0.92151132770038169</v>
      </c>
      <c r="H55" s="1">
        <f t="shared" si="5"/>
        <v>0.40156354657385074</v>
      </c>
      <c r="I55" s="1">
        <f t="shared" si="6"/>
        <v>0.92151132770038169</v>
      </c>
      <c r="J55" s="1">
        <f t="shared" si="7"/>
        <v>-1</v>
      </c>
      <c r="K55" s="1">
        <f t="shared" si="9"/>
        <v>0</v>
      </c>
      <c r="L55" s="1">
        <f t="shared" si="10"/>
        <v>0</v>
      </c>
    </row>
    <row r="56" spans="1:12" x14ac:dyDescent="0.25">
      <c r="A56" s="1">
        <f t="shared" si="8"/>
        <v>108.0000000000001</v>
      </c>
      <c r="B56" s="1">
        <f>UCircle!B56</f>
        <v>1.8849555921538776</v>
      </c>
      <c r="C56" s="1">
        <f>UCircle!C56</f>
        <v>-0.30901699437494906</v>
      </c>
      <c r="D56" s="1">
        <f>UCircle!D56</f>
        <v>0.95105651629515309</v>
      </c>
      <c r="E56" s="1">
        <f t="shared" si="0"/>
        <v>0.79757215952958072</v>
      </c>
      <c r="F56" s="1">
        <f t="shared" si="1"/>
        <v>1.2780790843825005</v>
      </c>
      <c r="G56" s="1">
        <f t="shared" si="4"/>
        <v>-0.92151132770038169</v>
      </c>
      <c r="H56" s="1">
        <f t="shared" si="5"/>
        <v>0.40156354657385074</v>
      </c>
      <c r="I56" s="1">
        <f t="shared" si="6"/>
        <v>0.92151132770038169</v>
      </c>
      <c r="J56" s="1">
        <f t="shared" si="7"/>
        <v>-1</v>
      </c>
      <c r="K56" s="1">
        <f t="shared" si="9"/>
        <v>0</v>
      </c>
      <c r="L56" s="1">
        <f t="shared" si="10"/>
        <v>0</v>
      </c>
    </row>
    <row r="57" spans="1:12" x14ac:dyDescent="0.25">
      <c r="A57" s="1">
        <f t="shared" si="8"/>
        <v>110.0000000000001</v>
      </c>
      <c r="B57" s="1">
        <f>UCircle!B57</f>
        <v>1.9198621771937643</v>
      </c>
      <c r="C57" s="1">
        <f>UCircle!C57</f>
        <v>-0.34202014332567038</v>
      </c>
      <c r="D57" s="1">
        <f>UCircle!D57</f>
        <v>0.93969262078590776</v>
      </c>
      <c r="E57" s="1">
        <f t="shared" si="0"/>
        <v>0.77595277841971222</v>
      </c>
      <c r="F57" s="1">
        <f t="shared" si="1"/>
        <v>1.2706349344841399</v>
      </c>
      <c r="G57" s="1">
        <f t="shared" si="4"/>
        <v>-0.92151132770038169</v>
      </c>
      <c r="H57" s="1">
        <f t="shared" si="5"/>
        <v>0.40156354657385074</v>
      </c>
      <c r="I57" s="1">
        <f t="shared" si="6"/>
        <v>0.92151132770038169</v>
      </c>
      <c r="J57" s="1">
        <f t="shared" si="7"/>
        <v>-1</v>
      </c>
      <c r="K57" s="1">
        <f t="shared" si="9"/>
        <v>0</v>
      </c>
      <c r="L57" s="1">
        <f t="shared" si="10"/>
        <v>0</v>
      </c>
    </row>
    <row r="58" spans="1:12" x14ac:dyDescent="0.25">
      <c r="A58" s="1">
        <f t="shared" si="8"/>
        <v>112.00000000000011</v>
      </c>
      <c r="B58" s="1">
        <f>UCircle!B58</f>
        <v>1.9547687622336509</v>
      </c>
      <c r="C58" s="1">
        <f>UCircle!C58</f>
        <v>-0.37460659341591368</v>
      </c>
      <c r="D58" s="1">
        <f>UCircle!D58</f>
        <v>0.92718385456678676</v>
      </c>
      <c r="E58" s="1">
        <f t="shared" si="0"/>
        <v>0.7546063643375106</v>
      </c>
      <c r="F58" s="1">
        <f t="shared" si="1"/>
        <v>1.262440813841009</v>
      </c>
      <c r="G58" s="1">
        <f t="shared" si="4"/>
        <v>-0.92151132770038169</v>
      </c>
      <c r="H58" s="1">
        <f t="shared" si="5"/>
        <v>0.40156354657385074</v>
      </c>
      <c r="I58" s="1">
        <f t="shared" si="6"/>
        <v>0.92151132770038169</v>
      </c>
      <c r="J58" s="1">
        <f t="shared" si="7"/>
        <v>-1</v>
      </c>
      <c r="K58" s="1">
        <f t="shared" si="9"/>
        <v>0</v>
      </c>
      <c r="L58" s="1">
        <f t="shared" si="10"/>
        <v>0</v>
      </c>
    </row>
    <row r="59" spans="1:12" x14ac:dyDescent="0.25">
      <c r="A59" s="1">
        <f t="shared" si="8"/>
        <v>114.00000000000011</v>
      </c>
      <c r="B59" s="1">
        <f>UCircle!B59</f>
        <v>1.9896753472735376</v>
      </c>
      <c r="C59" s="1">
        <f>UCircle!C59</f>
        <v>-0.40673664307580187</v>
      </c>
      <c r="D59" s="1">
        <f>UCircle!D59</f>
        <v>0.91354545764260009</v>
      </c>
      <c r="E59" s="1">
        <f t="shared" si="0"/>
        <v>0.73355892460037175</v>
      </c>
      <c r="F59" s="1">
        <f t="shared" si="1"/>
        <v>1.2535067057269043</v>
      </c>
      <c r="G59" s="1">
        <f t="shared" si="4"/>
        <v>-0.92151132770038169</v>
      </c>
      <c r="H59" s="1">
        <f t="shared" si="5"/>
        <v>0.40156354657385074</v>
      </c>
      <c r="I59" s="1">
        <f t="shared" si="6"/>
        <v>0.92151132770038169</v>
      </c>
      <c r="J59" s="1">
        <f t="shared" si="7"/>
        <v>-1</v>
      </c>
      <c r="K59" s="1">
        <f t="shared" si="9"/>
        <v>0</v>
      </c>
      <c r="L59" s="1">
        <f t="shared" si="10"/>
        <v>0</v>
      </c>
    </row>
    <row r="60" spans="1:12" x14ac:dyDescent="0.25">
      <c r="A60" s="1">
        <f t="shared" si="8"/>
        <v>116.00000000000011</v>
      </c>
      <c r="B60" s="1">
        <f>UCircle!B60</f>
        <v>2.0245819323134242</v>
      </c>
      <c r="C60" s="1">
        <f>UCircle!C60</f>
        <v>-0.43837114678907912</v>
      </c>
      <c r="D60" s="1">
        <f>UCircle!D60</f>
        <v>0.89879404629916615</v>
      </c>
      <c r="E60" s="1">
        <f t="shared" si="0"/>
        <v>0.71283610227150607</v>
      </c>
      <c r="F60" s="1">
        <f t="shared" si="1"/>
        <v>1.2438434949763688</v>
      </c>
      <c r="G60" s="1">
        <f t="shared" si="4"/>
        <v>-0.92151132770038169</v>
      </c>
      <c r="H60" s="1">
        <f t="shared" si="5"/>
        <v>0.40156354657385074</v>
      </c>
      <c r="I60" s="1">
        <f t="shared" si="6"/>
        <v>0.92151132770038169</v>
      </c>
      <c r="J60" s="1">
        <f t="shared" si="7"/>
        <v>-1</v>
      </c>
      <c r="K60" s="1">
        <f t="shared" si="9"/>
        <v>0</v>
      </c>
      <c r="L60" s="1">
        <f t="shared" si="10"/>
        <v>0</v>
      </c>
    </row>
    <row r="61" spans="1:12" x14ac:dyDescent="0.25">
      <c r="A61" s="1">
        <f t="shared" si="8"/>
        <v>118.00000000000011</v>
      </c>
      <c r="B61" s="1">
        <f>UCircle!B61</f>
        <v>2.0594885173533108</v>
      </c>
      <c r="C61" s="1">
        <f>UCircle!C61</f>
        <v>-0.46947156278589247</v>
      </c>
      <c r="D61" s="1">
        <f>UCircle!D61</f>
        <v>0.88294759285892599</v>
      </c>
      <c r="E61" s="1">
        <f t="shared" si="0"/>
        <v>0.69246314491781513</v>
      </c>
      <c r="F61" s="1">
        <f t="shared" si="1"/>
        <v>1.2334629547231986</v>
      </c>
      <c r="G61" s="1">
        <f t="shared" si="4"/>
        <v>-0.92151132770038169</v>
      </c>
      <c r="H61" s="1">
        <f t="shared" si="5"/>
        <v>0.40156354657385074</v>
      </c>
      <c r="I61" s="1">
        <f t="shared" si="6"/>
        <v>0.92151132770038169</v>
      </c>
      <c r="J61" s="1">
        <f t="shared" si="7"/>
        <v>-1</v>
      </c>
      <c r="K61" s="1">
        <f t="shared" si="9"/>
        <v>0</v>
      </c>
      <c r="L61" s="1">
        <f t="shared" si="10"/>
        <v>0</v>
      </c>
    </row>
    <row r="62" spans="1:12" x14ac:dyDescent="0.25">
      <c r="A62" s="1">
        <f t="shared" si="8"/>
        <v>120.00000000000011</v>
      </c>
      <c r="B62" s="1">
        <f>UCircle!B62</f>
        <v>2.0943951023931975</v>
      </c>
      <c r="C62" s="1">
        <f>UCircle!C62</f>
        <v>-0.50000000000000178</v>
      </c>
      <c r="D62" s="1">
        <f>UCircle!D62</f>
        <v>0.8660254037844376</v>
      </c>
      <c r="E62" s="1">
        <f t="shared" si="0"/>
        <v>0.67246487384962061</v>
      </c>
      <c r="F62" s="1">
        <f t="shared" si="1"/>
        <v>1.2223777320566922</v>
      </c>
      <c r="G62" s="1">
        <f t="shared" si="4"/>
        <v>-0.92151132770038169</v>
      </c>
      <c r="H62" s="1">
        <f t="shared" si="5"/>
        <v>0.40156354657385074</v>
      </c>
      <c r="I62" s="1">
        <f t="shared" si="6"/>
        <v>0.92151132770038169</v>
      </c>
      <c r="J62" s="1">
        <f t="shared" si="7"/>
        <v>-1</v>
      </c>
      <c r="K62" s="1">
        <f t="shared" si="9"/>
        <v>0</v>
      </c>
      <c r="L62" s="1">
        <f t="shared" si="10"/>
        <v>0</v>
      </c>
    </row>
    <row r="63" spans="1:12" x14ac:dyDescent="0.25">
      <c r="A63" s="1">
        <f t="shared" si="8"/>
        <v>122.00000000000013</v>
      </c>
      <c r="B63" s="1">
        <f>UCircle!B63</f>
        <v>2.1293016874330841</v>
      </c>
      <c r="C63" s="1">
        <f>UCircle!C63</f>
        <v>-0.52991926423320668</v>
      </c>
      <c r="D63" s="1">
        <f>UCircle!D63</f>
        <v>0.84804809615642485</v>
      </c>
      <c r="E63" s="1">
        <f t="shared" si="0"/>
        <v>0.65286565387972217</v>
      </c>
      <c r="F63" s="1">
        <f t="shared" si="1"/>
        <v>1.2106013326131215</v>
      </c>
      <c r="G63" s="1">
        <f t="shared" si="4"/>
        <v>-0.92151132770038169</v>
      </c>
      <c r="H63" s="1">
        <f t="shared" si="5"/>
        <v>0.40156354657385074</v>
      </c>
      <c r="I63" s="1">
        <f t="shared" si="6"/>
        <v>0.92151132770038169</v>
      </c>
      <c r="J63" s="1">
        <f t="shared" si="7"/>
        <v>-1</v>
      </c>
      <c r="K63" s="1">
        <f t="shared" si="9"/>
        <v>0</v>
      </c>
      <c r="L63" s="1">
        <f t="shared" si="10"/>
        <v>0</v>
      </c>
    </row>
    <row r="64" spans="1:12" x14ac:dyDescent="0.25">
      <c r="A64" s="1">
        <f t="shared" si="8"/>
        <v>124.00000000000013</v>
      </c>
      <c r="B64" s="1">
        <f>UCircle!B64</f>
        <v>2.1642082724729708</v>
      </c>
      <c r="C64" s="1">
        <f>UCircle!C64</f>
        <v>-0.55919290347074857</v>
      </c>
      <c r="D64" s="1">
        <f>UCircle!D64</f>
        <v>0.82903757255504051</v>
      </c>
      <c r="E64" s="1">
        <f t="shared" si="0"/>
        <v>0.63368936363862427</v>
      </c>
      <c r="F64" s="1">
        <f t="shared" si="1"/>
        <v>1.1981481041211932</v>
      </c>
      <c r="G64" s="1">
        <f t="shared" si="4"/>
        <v>-0.92151132770038169</v>
      </c>
      <c r="H64" s="1">
        <f t="shared" si="5"/>
        <v>0.40156354657385074</v>
      </c>
      <c r="I64" s="1">
        <f t="shared" si="6"/>
        <v>0.92151132770038169</v>
      </c>
      <c r="J64" s="1">
        <f t="shared" si="7"/>
        <v>-1</v>
      </c>
      <c r="K64" s="1">
        <f t="shared" si="9"/>
        <v>0</v>
      </c>
      <c r="L64" s="1">
        <f t="shared" si="10"/>
        <v>0</v>
      </c>
    </row>
    <row r="65" spans="1:12" x14ac:dyDescent="0.25">
      <c r="A65" s="1">
        <f t="shared" si="8"/>
        <v>126.00000000000013</v>
      </c>
      <c r="B65" s="1">
        <f>UCircle!B65</f>
        <v>2.1991148575128574</v>
      </c>
      <c r="C65" s="1">
        <f>UCircle!C65</f>
        <v>-0.5877852522924748</v>
      </c>
      <c r="D65" s="1">
        <f>UCircle!D65</f>
        <v>0.80901699437494612</v>
      </c>
      <c r="E65" s="1">
        <f t="shared" si="0"/>
        <v>0.61495936648210481</v>
      </c>
      <c r="F65" s="1">
        <f t="shared" si="1"/>
        <v>1.1850332189215518</v>
      </c>
      <c r="G65" s="1">
        <f t="shared" si="4"/>
        <v>-0.92151132770038169</v>
      </c>
      <c r="H65" s="1">
        <f t="shared" si="5"/>
        <v>0.40156354657385074</v>
      </c>
      <c r="I65" s="1">
        <f t="shared" si="6"/>
        <v>0.92151132770038169</v>
      </c>
      <c r="J65" s="1">
        <f t="shared" si="7"/>
        <v>-1</v>
      </c>
      <c r="K65" s="1">
        <f t="shared" si="9"/>
        <v>0</v>
      </c>
      <c r="L65" s="1">
        <f t="shared" si="10"/>
        <v>0</v>
      </c>
    </row>
    <row r="66" spans="1:12" x14ac:dyDescent="0.25">
      <c r="A66" s="1">
        <f t="shared" si="8"/>
        <v>128.00000000000014</v>
      </c>
      <c r="B66" s="1">
        <f>UCircle!B66</f>
        <v>2.234021442552744</v>
      </c>
      <c r="C66" s="1">
        <f>UCircle!C66</f>
        <v>-0.61566147532565996</v>
      </c>
      <c r="D66" s="1">
        <f>UCircle!D66</f>
        <v>0.78801075360672057</v>
      </c>
      <c r="E66" s="1">
        <f t="shared" ref="E66:E129" si="11">IF(F65=0,1,$N$2+$P$2*C66)</f>
        <v>0.59669848202656406</v>
      </c>
      <c r="F66" s="1">
        <f t="shared" ref="F66:F129" si="12">IF(F65=0,0,$O$2+$P$2*D66)</f>
        <v>1.1712726554816197</v>
      </c>
      <c r="G66" s="1">
        <f t="shared" si="4"/>
        <v>-0.92151132770038169</v>
      </c>
      <c r="H66" s="1">
        <f t="shared" si="5"/>
        <v>0.40156354657385074</v>
      </c>
      <c r="I66" s="1">
        <f t="shared" si="6"/>
        <v>0.92151132770038169</v>
      </c>
      <c r="J66" s="1">
        <f t="shared" si="7"/>
        <v>-1</v>
      </c>
      <c r="K66" s="1">
        <f t="shared" ref="K66:K97" si="13">IF($J67&gt;$J66,E66,0)</f>
        <v>0</v>
      </c>
      <c r="L66" s="1">
        <f t="shared" ref="L66:L97" si="14">IF($J67&gt;$J66,F66,0)</f>
        <v>0</v>
      </c>
    </row>
    <row r="67" spans="1:12" x14ac:dyDescent="0.25">
      <c r="A67" s="1">
        <f t="shared" si="8"/>
        <v>130.00000000000014</v>
      </c>
      <c r="B67" s="1">
        <f>UCircle!B67</f>
        <v>2.2689280275926307</v>
      </c>
      <c r="C67" s="1">
        <f>UCircle!C67</f>
        <v>-0.64278760968654103</v>
      </c>
      <c r="D67" s="1">
        <f>UCircle!D67</f>
        <v>0.76604444311897657</v>
      </c>
      <c r="E67" s="1">
        <f t="shared" si="11"/>
        <v>0.57892895834683755</v>
      </c>
      <c r="F67" s="1">
        <f t="shared" si="12"/>
        <v>1.1568831789282967</v>
      </c>
      <c r="G67" s="1">
        <f t="shared" ref="G67:G130" si="15">-I67</f>
        <v>-0.92151132770038169</v>
      </c>
      <c r="H67" s="1">
        <f t="shared" ref="H67:H130" si="16">IF(J67&gt;-$T$2,E67,$Q$2)</f>
        <v>0.40156354657385074</v>
      </c>
      <c r="I67" s="1">
        <f t="shared" ref="I67:I130" si="17">IF(J67&gt;-$T$2,F67,$R$2)</f>
        <v>0.92151132770038169</v>
      </c>
      <c r="J67" s="1">
        <f t="shared" ref="J67:J130" si="18">+SIGN($S$2-(E67^2+F67^2))</f>
        <v>-1</v>
      </c>
      <c r="K67" s="1">
        <f t="shared" si="13"/>
        <v>0</v>
      </c>
      <c r="L67" s="1">
        <f t="shared" si="14"/>
        <v>0</v>
      </c>
    </row>
    <row r="68" spans="1:12" x14ac:dyDescent="0.25">
      <c r="A68" s="1">
        <f t="shared" ref="A68:A131" si="19">DEGREES(B68)</f>
        <v>132.00000000000014</v>
      </c>
      <c r="B68" s="1">
        <f>UCircle!B68</f>
        <v>2.3038346126325173</v>
      </c>
      <c r="C68" s="1">
        <f>UCircle!C68</f>
        <v>-0.6691306063588599</v>
      </c>
      <c r="D68" s="1">
        <f>UCircle!D68</f>
        <v>0.74314482547739269</v>
      </c>
      <c r="E68" s="1">
        <f t="shared" si="11"/>
        <v>0.56167244487034362</v>
      </c>
      <c r="F68" s="1">
        <f t="shared" si="12"/>
        <v>1.1418823206222335</v>
      </c>
      <c r="G68" s="1">
        <f t="shared" si="15"/>
        <v>-0.92151132770038169</v>
      </c>
      <c r="H68" s="1">
        <f t="shared" si="16"/>
        <v>0.40156354657385074</v>
      </c>
      <c r="I68" s="1">
        <f t="shared" si="17"/>
        <v>0.92151132770038169</v>
      </c>
      <c r="J68" s="1">
        <f t="shared" si="18"/>
        <v>-1</v>
      </c>
      <c r="K68" s="1">
        <f t="shared" si="13"/>
        <v>0</v>
      </c>
      <c r="L68" s="1">
        <f t="shared" si="14"/>
        <v>0</v>
      </c>
    </row>
    <row r="69" spans="1:12" x14ac:dyDescent="0.25">
      <c r="A69" s="1">
        <f t="shared" si="19"/>
        <v>134.00000000000014</v>
      </c>
      <c r="B69" s="1">
        <f>UCircle!B69</f>
        <v>2.338741197672404</v>
      </c>
      <c r="C69" s="1">
        <f>UCircle!C69</f>
        <v>-0.69465837045899892</v>
      </c>
      <c r="D69" s="1">
        <f>UCircle!D69</f>
        <v>0.71933980033864953</v>
      </c>
      <c r="E69" s="1">
        <f t="shared" si="11"/>
        <v>0.54494996600059131</v>
      </c>
      <c r="F69" s="1">
        <f t="shared" si="12"/>
        <v>1.1262883567985711</v>
      </c>
      <c r="G69" s="1">
        <f t="shared" si="15"/>
        <v>-0.92151132770038169</v>
      </c>
      <c r="H69" s="1">
        <f t="shared" si="16"/>
        <v>0.40156354657385074</v>
      </c>
      <c r="I69" s="1">
        <f t="shared" si="17"/>
        <v>0.92151132770038169</v>
      </c>
      <c r="J69" s="1">
        <f t="shared" si="18"/>
        <v>-1</v>
      </c>
      <c r="K69" s="1">
        <f t="shared" si="13"/>
        <v>0</v>
      </c>
      <c r="L69" s="1">
        <f t="shared" si="14"/>
        <v>0</v>
      </c>
    </row>
    <row r="70" spans="1:12" x14ac:dyDescent="0.25">
      <c r="A70" s="1">
        <f t="shared" si="19"/>
        <v>136.00000000000014</v>
      </c>
      <c r="B70" s="1">
        <f>UCircle!B70</f>
        <v>2.3736477827122906</v>
      </c>
      <c r="C70" s="1">
        <f>UCircle!C70</f>
        <v>-0.71933980033865275</v>
      </c>
      <c r="D70" s="1">
        <f>UCircle!D70</f>
        <v>0.69465837045899559</v>
      </c>
      <c r="E70" s="1">
        <f t="shared" si="11"/>
        <v>0.52878189550218302</v>
      </c>
      <c r="F70" s="1">
        <f t="shared" si="12"/>
        <v>1.1101202863001629</v>
      </c>
      <c r="G70" s="1">
        <f t="shared" si="15"/>
        <v>-0.92151132770038169</v>
      </c>
      <c r="H70" s="1">
        <f t="shared" si="16"/>
        <v>0.40156354657385074</v>
      </c>
      <c r="I70" s="1">
        <f t="shared" si="17"/>
        <v>0.92151132770038169</v>
      </c>
      <c r="J70" s="1">
        <f t="shared" si="18"/>
        <v>-1</v>
      </c>
      <c r="K70" s="1">
        <f t="shared" si="13"/>
        <v>0</v>
      </c>
      <c r="L70" s="1">
        <f t="shared" si="14"/>
        <v>0</v>
      </c>
    </row>
    <row r="71" spans="1:12" x14ac:dyDescent="0.25">
      <c r="A71" s="1">
        <f t="shared" si="19"/>
        <v>138.00000000000014</v>
      </c>
      <c r="B71" s="1">
        <f>UCircle!B71</f>
        <v>2.4085543677521772</v>
      </c>
      <c r="C71" s="1">
        <f>UCircle!C71</f>
        <v>-0.74314482547739591</v>
      </c>
      <c r="D71" s="1">
        <f>UCircle!D71</f>
        <v>0.66913060635885646</v>
      </c>
      <c r="E71" s="1">
        <f t="shared" si="11"/>
        <v>0.51318793167852073</v>
      </c>
      <c r="F71" s="1">
        <f t="shared" si="12"/>
        <v>1.0933978074304105</v>
      </c>
      <c r="G71" s="1">
        <f t="shared" si="15"/>
        <v>-0.92151132770038169</v>
      </c>
      <c r="H71" s="1">
        <f t="shared" si="16"/>
        <v>0.40156354657385074</v>
      </c>
      <c r="I71" s="1">
        <f t="shared" si="17"/>
        <v>0.92151132770038169</v>
      </c>
      <c r="J71" s="1">
        <f t="shared" si="18"/>
        <v>-1</v>
      </c>
      <c r="K71" s="1">
        <f t="shared" si="13"/>
        <v>0</v>
      </c>
      <c r="L71" s="1">
        <f t="shared" si="14"/>
        <v>0</v>
      </c>
    </row>
    <row r="72" spans="1:12" x14ac:dyDescent="0.25">
      <c r="A72" s="1">
        <f t="shared" si="19"/>
        <v>140.00000000000014</v>
      </c>
      <c r="B72" s="1">
        <f>UCircle!B72</f>
        <v>2.4434609527920639</v>
      </c>
      <c r="C72" s="1">
        <f>UCircle!C72</f>
        <v>-0.76604444311897957</v>
      </c>
      <c r="D72" s="1">
        <f>UCircle!D72</f>
        <v>0.64278760968653748</v>
      </c>
      <c r="E72" s="1">
        <f t="shared" si="11"/>
        <v>0.49818707337245771</v>
      </c>
      <c r="F72" s="1">
        <f t="shared" si="12"/>
        <v>1.0761412939539166</v>
      </c>
      <c r="G72" s="1">
        <f t="shared" si="15"/>
        <v>-0.92151132770038169</v>
      </c>
      <c r="H72" s="1">
        <f t="shared" si="16"/>
        <v>0.40156354657385074</v>
      </c>
      <c r="I72" s="1">
        <f t="shared" si="17"/>
        <v>0.92151132770038169</v>
      </c>
      <c r="J72" s="1">
        <f t="shared" si="18"/>
        <v>-1</v>
      </c>
      <c r="K72" s="1">
        <f t="shared" si="13"/>
        <v>0</v>
      </c>
      <c r="L72" s="1">
        <f t="shared" si="14"/>
        <v>0</v>
      </c>
    </row>
    <row r="73" spans="1:12" x14ac:dyDescent="0.25">
      <c r="A73" s="1">
        <f t="shared" si="19"/>
        <v>142.00000000000014</v>
      </c>
      <c r="B73" s="1">
        <f>UCircle!B73</f>
        <v>2.4783675378319505</v>
      </c>
      <c r="C73" s="1">
        <f>UCircle!C73</f>
        <v>-0.78801075360672346</v>
      </c>
      <c r="D73" s="1">
        <f>UCircle!D73</f>
        <v>0.61566147532565629</v>
      </c>
      <c r="E73" s="1">
        <f t="shared" si="11"/>
        <v>0.48379759681913459</v>
      </c>
      <c r="F73" s="1">
        <f t="shared" si="12"/>
        <v>1.0583717702741899</v>
      </c>
      <c r="G73" s="1">
        <f t="shared" si="15"/>
        <v>-0.92151132770038169</v>
      </c>
      <c r="H73" s="1">
        <f t="shared" si="16"/>
        <v>0.40156354657385074</v>
      </c>
      <c r="I73" s="1">
        <f t="shared" si="17"/>
        <v>0.92151132770038169</v>
      </c>
      <c r="J73" s="1">
        <f t="shared" si="18"/>
        <v>-1</v>
      </c>
      <c r="K73" s="1">
        <f t="shared" si="13"/>
        <v>0</v>
      </c>
      <c r="L73" s="1">
        <f t="shared" si="14"/>
        <v>0</v>
      </c>
    </row>
    <row r="74" spans="1:12" x14ac:dyDescent="0.25">
      <c r="A74" s="1">
        <f t="shared" si="19"/>
        <v>144.00000000000014</v>
      </c>
      <c r="B74" s="1">
        <f>UCircle!B74</f>
        <v>2.5132741228718372</v>
      </c>
      <c r="C74" s="1">
        <f>UCircle!C74</f>
        <v>-0.80901699437494889</v>
      </c>
      <c r="D74" s="1">
        <f>UCircle!D74</f>
        <v>0.58778525229247103</v>
      </c>
      <c r="E74" s="1">
        <f t="shared" si="11"/>
        <v>0.47003703337920266</v>
      </c>
      <c r="F74" s="1">
        <f t="shared" si="12"/>
        <v>1.040110885818649</v>
      </c>
      <c r="G74" s="1">
        <f t="shared" si="15"/>
        <v>-0.92151132770038169</v>
      </c>
      <c r="H74" s="1">
        <f t="shared" si="16"/>
        <v>0.40156354657385074</v>
      </c>
      <c r="I74" s="1">
        <f t="shared" si="17"/>
        <v>0.92151132770038169</v>
      </c>
      <c r="J74" s="1">
        <f t="shared" si="18"/>
        <v>-1</v>
      </c>
      <c r="K74" s="1">
        <f t="shared" si="13"/>
        <v>0</v>
      </c>
      <c r="L74" s="1">
        <f t="shared" si="14"/>
        <v>0</v>
      </c>
    </row>
    <row r="75" spans="1:12" x14ac:dyDescent="0.25">
      <c r="A75" s="1">
        <f t="shared" si="19"/>
        <v>146.00000000000014</v>
      </c>
      <c r="B75" s="1">
        <f>UCircle!B75</f>
        <v>2.5481807079117238</v>
      </c>
      <c r="C75" s="1">
        <f>UCircle!C75</f>
        <v>-0.82903757255504318</v>
      </c>
      <c r="D75" s="1">
        <f>UCircle!D75</f>
        <v>0.55919290347074468</v>
      </c>
      <c r="E75" s="1">
        <f t="shared" si="11"/>
        <v>0.45692214817956134</v>
      </c>
      <c r="F75" s="1">
        <f t="shared" si="12"/>
        <v>1.0213808886621294</v>
      </c>
      <c r="G75" s="1">
        <f t="shared" si="15"/>
        <v>-0.92151132770038169</v>
      </c>
      <c r="H75" s="1">
        <f t="shared" si="16"/>
        <v>0.40156354657385074</v>
      </c>
      <c r="I75" s="1">
        <f t="shared" si="17"/>
        <v>0.92151132770038169</v>
      </c>
      <c r="J75" s="1">
        <f t="shared" si="18"/>
        <v>-1</v>
      </c>
      <c r="K75" s="1">
        <f t="shared" si="13"/>
        <v>0</v>
      </c>
      <c r="L75" s="1">
        <f t="shared" si="14"/>
        <v>0</v>
      </c>
    </row>
    <row r="76" spans="1:12" x14ac:dyDescent="0.25">
      <c r="A76" s="1">
        <f t="shared" si="19"/>
        <v>148.00000000000017</v>
      </c>
      <c r="B76" s="1">
        <f>UCircle!B76</f>
        <v>2.5830872929516104</v>
      </c>
      <c r="C76" s="1">
        <f>UCircle!C76</f>
        <v>-0.8480480961564274</v>
      </c>
      <c r="D76" s="1">
        <f>UCircle!D76</f>
        <v>0.52991926423320268</v>
      </c>
      <c r="E76" s="1">
        <f t="shared" si="11"/>
        <v>0.44446891968763302</v>
      </c>
      <c r="F76" s="1">
        <f t="shared" si="12"/>
        <v>1.0022045984210315</v>
      </c>
      <c r="G76" s="1">
        <f t="shared" si="15"/>
        <v>-0.92151132770038169</v>
      </c>
      <c r="H76" s="1">
        <f t="shared" si="16"/>
        <v>0.40156354657385074</v>
      </c>
      <c r="I76" s="1">
        <f t="shared" si="17"/>
        <v>0.92151132770038169</v>
      </c>
      <c r="J76" s="1">
        <f t="shared" si="18"/>
        <v>-1</v>
      </c>
      <c r="K76" s="1">
        <f t="shared" si="13"/>
        <v>0</v>
      </c>
      <c r="L76" s="1">
        <f t="shared" si="14"/>
        <v>0</v>
      </c>
    </row>
    <row r="77" spans="1:12" x14ac:dyDescent="0.25">
      <c r="A77" s="1">
        <f t="shared" si="19"/>
        <v>150.00000000000017</v>
      </c>
      <c r="B77" s="1">
        <f>UCircle!B77</f>
        <v>2.6179938779914971</v>
      </c>
      <c r="C77" s="1">
        <f>UCircle!C77</f>
        <v>-0.86602540378444004</v>
      </c>
      <c r="D77" s="1">
        <f>UCircle!D77</f>
        <v>0.49999999999999767</v>
      </c>
      <c r="E77" s="1">
        <f t="shared" si="11"/>
        <v>0.43269252024406246</v>
      </c>
      <c r="F77" s="1">
        <f t="shared" si="12"/>
        <v>0.98260537845113294</v>
      </c>
      <c r="G77" s="1">
        <f t="shared" si="15"/>
        <v>-0.92151132770038169</v>
      </c>
      <c r="H77" s="1">
        <f t="shared" si="16"/>
        <v>0.40156354657385074</v>
      </c>
      <c r="I77" s="1">
        <f t="shared" si="17"/>
        <v>0.92151132770038169</v>
      </c>
      <c r="J77" s="1">
        <f t="shared" si="18"/>
        <v>-1</v>
      </c>
      <c r="K77" s="1">
        <f t="shared" si="13"/>
        <v>0</v>
      </c>
      <c r="L77" s="1">
        <f t="shared" si="14"/>
        <v>0</v>
      </c>
    </row>
    <row r="78" spans="1:12" x14ac:dyDescent="0.25">
      <c r="A78" s="1">
        <f t="shared" si="19"/>
        <v>152.00000000000017</v>
      </c>
      <c r="B78" s="1">
        <f>UCircle!B78</f>
        <v>2.6529004630313837</v>
      </c>
      <c r="C78" s="1">
        <f>UCircle!C78</f>
        <v>-0.88294759285892821</v>
      </c>
      <c r="D78" s="1">
        <f>UCircle!D78</f>
        <v>0.46947156278588836</v>
      </c>
      <c r="E78" s="1">
        <f t="shared" si="11"/>
        <v>0.42160729757755644</v>
      </c>
      <c r="F78" s="1">
        <f t="shared" si="12"/>
        <v>0.96260710738293853</v>
      </c>
      <c r="G78" s="1">
        <f t="shared" si="15"/>
        <v>-0.92151132770038169</v>
      </c>
      <c r="H78" s="1">
        <f t="shared" si="16"/>
        <v>0.40156354657385074</v>
      </c>
      <c r="I78" s="1">
        <f t="shared" si="17"/>
        <v>0.92151132770038169</v>
      </c>
      <c r="J78" s="1">
        <f t="shared" si="18"/>
        <v>-1</v>
      </c>
      <c r="K78" s="1">
        <f t="shared" si="13"/>
        <v>0</v>
      </c>
      <c r="L78" s="1">
        <f t="shared" si="14"/>
        <v>0</v>
      </c>
    </row>
    <row r="79" spans="1:12" x14ac:dyDescent="0.25">
      <c r="A79" s="1">
        <f t="shared" si="19"/>
        <v>154.00000000000017</v>
      </c>
      <c r="B79" s="1">
        <f>UCircle!B79</f>
        <v>2.6878070480712704</v>
      </c>
      <c r="C79" s="1">
        <f>UCircle!C79</f>
        <v>-0.89879404629916826</v>
      </c>
      <c r="D79" s="1">
        <f>UCircle!D79</f>
        <v>0.43837114678907491</v>
      </c>
      <c r="E79" s="1">
        <f t="shared" si="11"/>
        <v>0.41122675732438618</v>
      </c>
      <c r="F79" s="1">
        <f t="shared" si="12"/>
        <v>0.94223415002924749</v>
      </c>
      <c r="G79" s="1">
        <f t="shared" si="15"/>
        <v>-0.92151132770038169</v>
      </c>
      <c r="H79" s="1">
        <f t="shared" si="16"/>
        <v>0.40156354657385074</v>
      </c>
      <c r="I79" s="1">
        <f t="shared" si="17"/>
        <v>0.92151132770038169</v>
      </c>
      <c r="J79" s="1">
        <f t="shared" si="18"/>
        <v>-1</v>
      </c>
      <c r="K79" s="1">
        <f t="shared" si="13"/>
        <v>0</v>
      </c>
      <c r="L79" s="1">
        <f t="shared" si="14"/>
        <v>0</v>
      </c>
    </row>
    <row r="80" spans="1:12" x14ac:dyDescent="0.25">
      <c r="A80" s="1">
        <f t="shared" si="19"/>
        <v>156.00000000000017</v>
      </c>
      <c r="B80" s="1">
        <f>UCircle!B80</f>
        <v>2.722713633111157</v>
      </c>
      <c r="C80" s="1">
        <f>UCircle!C80</f>
        <v>-0.91354545764260209</v>
      </c>
      <c r="D80" s="1">
        <f>UCircle!D80</f>
        <v>0.4067366430757976</v>
      </c>
      <c r="E80" s="1">
        <f t="shared" si="11"/>
        <v>0.40156354657385074</v>
      </c>
      <c r="F80" s="1">
        <f t="shared" si="12"/>
        <v>0.92151132770038169</v>
      </c>
      <c r="G80" s="1">
        <f t="shared" si="15"/>
        <v>-0.92151132770038169</v>
      </c>
      <c r="H80" s="1">
        <f t="shared" si="16"/>
        <v>0.40156354657385074</v>
      </c>
      <c r="I80" s="1">
        <f t="shared" si="17"/>
        <v>0.92151132770038169</v>
      </c>
      <c r="J80" s="1">
        <f t="shared" si="18"/>
        <v>-1</v>
      </c>
      <c r="K80" s="1">
        <f t="shared" si="13"/>
        <v>0.40156354657385074</v>
      </c>
      <c r="L80" s="1">
        <f t="shared" si="14"/>
        <v>0.92151132770038169</v>
      </c>
    </row>
    <row r="81" spans="1:12" x14ac:dyDescent="0.25">
      <c r="A81" s="1">
        <f t="shared" si="19"/>
        <v>158.00000000000017</v>
      </c>
      <c r="B81" s="1">
        <f>UCircle!B81</f>
        <v>2.7576202181510436</v>
      </c>
      <c r="C81" s="1">
        <f>UCircle!C81</f>
        <v>-0.92718385456678853</v>
      </c>
      <c r="D81" s="1">
        <f>UCircle!D81</f>
        <v>0.37460659341590935</v>
      </c>
      <c r="E81" s="1">
        <f t="shared" si="11"/>
        <v>0.39262943845974607</v>
      </c>
      <c r="F81" s="1">
        <f t="shared" si="12"/>
        <v>0.90046388796324295</v>
      </c>
      <c r="G81" s="1">
        <f t="shared" si="15"/>
        <v>-0.90046388796324295</v>
      </c>
      <c r="H81" s="1">
        <f t="shared" si="16"/>
        <v>0.39262943845974607</v>
      </c>
      <c r="I81" s="1">
        <f t="shared" si="17"/>
        <v>0.90046388796324295</v>
      </c>
      <c r="J81" s="1">
        <f t="shared" si="18"/>
        <v>1</v>
      </c>
      <c r="K81" s="1">
        <f t="shared" si="13"/>
        <v>0</v>
      </c>
      <c r="L81" s="1">
        <f t="shared" si="14"/>
        <v>0</v>
      </c>
    </row>
    <row r="82" spans="1:12" x14ac:dyDescent="0.25">
      <c r="A82" s="1">
        <f t="shared" si="19"/>
        <v>160.00000000000017</v>
      </c>
      <c r="B82" s="1">
        <f>UCircle!B82</f>
        <v>2.7925268031909303</v>
      </c>
      <c r="C82" s="1">
        <f>UCircle!C82</f>
        <v>-0.93969262078590943</v>
      </c>
      <c r="D82" s="1">
        <f>UCircle!D82</f>
        <v>0.34202014332566594</v>
      </c>
      <c r="E82" s="1">
        <f t="shared" si="11"/>
        <v>0.38443531781661533</v>
      </c>
      <c r="F82" s="1">
        <f t="shared" si="12"/>
        <v>0.87911747388104122</v>
      </c>
      <c r="G82" s="1">
        <f t="shared" si="15"/>
        <v>-0.87911747388104122</v>
      </c>
      <c r="H82" s="1">
        <f t="shared" si="16"/>
        <v>0.38443531781661533</v>
      </c>
      <c r="I82" s="1">
        <f t="shared" si="17"/>
        <v>0.87911747388104122</v>
      </c>
      <c r="J82" s="1">
        <f t="shared" si="18"/>
        <v>1</v>
      </c>
      <c r="K82" s="1">
        <f t="shared" si="13"/>
        <v>0</v>
      </c>
      <c r="L82" s="1">
        <f t="shared" si="14"/>
        <v>0</v>
      </c>
    </row>
    <row r="83" spans="1:12" x14ac:dyDescent="0.25">
      <c r="A83" s="1">
        <f t="shared" si="19"/>
        <v>162.00000000000017</v>
      </c>
      <c r="B83" s="1">
        <f>UCircle!B83</f>
        <v>2.8274333882308169</v>
      </c>
      <c r="C83" s="1">
        <f>UCircle!C83</f>
        <v>-0.95105651629515453</v>
      </c>
      <c r="D83" s="1">
        <f>UCircle!D83</f>
        <v>0.30901699437494456</v>
      </c>
      <c r="E83" s="1">
        <f t="shared" si="11"/>
        <v>0.37699116791825471</v>
      </c>
      <c r="F83" s="1">
        <f t="shared" si="12"/>
        <v>0.85749809277117262</v>
      </c>
      <c r="G83" s="1">
        <f t="shared" si="15"/>
        <v>-0.85749809277117262</v>
      </c>
      <c r="H83" s="1">
        <f t="shared" si="16"/>
        <v>0.37699116791825471</v>
      </c>
      <c r="I83" s="1">
        <f t="shared" si="17"/>
        <v>0.85749809277117262</v>
      </c>
      <c r="J83" s="1">
        <f t="shared" si="18"/>
        <v>1</v>
      </c>
      <c r="K83" s="1">
        <f t="shared" si="13"/>
        <v>0</v>
      </c>
      <c r="L83" s="1">
        <f t="shared" si="14"/>
        <v>0</v>
      </c>
    </row>
    <row r="84" spans="1:12" x14ac:dyDescent="0.25">
      <c r="A84" s="1">
        <f t="shared" si="19"/>
        <v>164.00000000000017</v>
      </c>
      <c r="B84" s="1">
        <f>UCircle!B84</f>
        <v>2.8623399732707036</v>
      </c>
      <c r="C84" s="1">
        <f>UCircle!C84</f>
        <v>-0.96126169593831967</v>
      </c>
      <c r="D84" s="1">
        <f>UCircle!D84</f>
        <v>0.27563735581699628</v>
      </c>
      <c r="E84" s="1">
        <f t="shared" si="11"/>
        <v>0.37030605831463204</v>
      </c>
      <c r="F84" s="1">
        <f t="shared" si="12"/>
        <v>0.83563208451930948</v>
      </c>
      <c r="G84" s="1">
        <f t="shared" si="15"/>
        <v>-0.83563208451930948</v>
      </c>
      <c r="H84" s="1">
        <f t="shared" si="16"/>
        <v>0.37030605831463204</v>
      </c>
      <c r="I84" s="1">
        <f t="shared" si="17"/>
        <v>0.83563208451930948</v>
      </c>
      <c r="J84" s="1">
        <f t="shared" si="18"/>
        <v>1</v>
      </c>
      <c r="K84" s="1">
        <f t="shared" si="13"/>
        <v>0</v>
      </c>
      <c r="L84" s="1">
        <f t="shared" si="14"/>
        <v>0</v>
      </c>
    </row>
    <row r="85" spans="1:12" x14ac:dyDescent="0.25">
      <c r="A85" s="1">
        <f t="shared" si="19"/>
        <v>166.00000000000017</v>
      </c>
      <c r="B85" s="1">
        <f>UCircle!B85</f>
        <v>2.8972465583105902</v>
      </c>
      <c r="C85" s="1">
        <f>UCircle!C85</f>
        <v>-0.97029572627599725</v>
      </c>
      <c r="D85" s="1">
        <f>UCircle!D85</f>
        <v>0.24192189559966473</v>
      </c>
      <c r="E85" s="1">
        <f t="shared" si="11"/>
        <v>0.36438813378203683</v>
      </c>
      <c r="F85" s="1">
        <f t="shared" si="12"/>
        <v>0.81354608948830598</v>
      </c>
      <c r="G85" s="1">
        <f t="shared" si="15"/>
        <v>-0.81354608948830598</v>
      </c>
      <c r="H85" s="1">
        <f t="shared" si="16"/>
        <v>0.36438813378203683</v>
      </c>
      <c r="I85" s="1">
        <f t="shared" si="17"/>
        <v>0.81354608948830598</v>
      </c>
      <c r="J85" s="1">
        <f t="shared" si="18"/>
        <v>1</v>
      </c>
      <c r="K85" s="1">
        <f t="shared" si="13"/>
        <v>0</v>
      </c>
      <c r="L85" s="1">
        <f t="shared" si="14"/>
        <v>0</v>
      </c>
    </row>
    <row r="86" spans="1:12" x14ac:dyDescent="0.25">
      <c r="A86" s="1">
        <f t="shared" si="19"/>
        <v>168.0000000000002</v>
      </c>
      <c r="B86" s="1">
        <f>UCircle!B86</f>
        <v>2.9321531433504768</v>
      </c>
      <c r="C86" s="1">
        <f>UCircle!C86</f>
        <v>-0.97814760073380624</v>
      </c>
      <c r="D86" s="1">
        <f>UCircle!D86</f>
        <v>0.20791169081775626</v>
      </c>
      <c r="E86" s="1">
        <f t="shared" si="11"/>
        <v>0.35924460439992612</v>
      </c>
      <c r="F86" s="1">
        <f t="shared" si="12"/>
        <v>0.79126701606102079</v>
      </c>
      <c r="G86" s="1">
        <f t="shared" si="15"/>
        <v>-0.79126701606102079</v>
      </c>
      <c r="H86" s="1">
        <f t="shared" si="16"/>
        <v>0.35924460439992612</v>
      </c>
      <c r="I86" s="1">
        <f t="shared" si="17"/>
        <v>0.79126701606102079</v>
      </c>
      <c r="J86" s="1">
        <f t="shared" si="18"/>
        <v>1</v>
      </c>
      <c r="K86" s="1">
        <f t="shared" si="13"/>
        <v>0</v>
      </c>
      <c r="L86" s="1">
        <f t="shared" si="14"/>
        <v>0</v>
      </c>
    </row>
    <row r="87" spans="1:12" x14ac:dyDescent="0.25">
      <c r="A87" s="1">
        <f t="shared" si="19"/>
        <v>170.0000000000002</v>
      </c>
      <c r="B87" s="1">
        <f>UCircle!B87</f>
        <v>2.9670597283903635</v>
      </c>
      <c r="C87" s="1">
        <f>UCircle!C87</f>
        <v>-0.98480775301220858</v>
      </c>
      <c r="D87" s="1">
        <f>UCircle!D87</f>
        <v>0.17364817766692719</v>
      </c>
      <c r="E87" s="1">
        <f t="shared" si="11"/>
        <v>0.35488173676655166</v>
      </c>
      <c r="F87" s="1">
        <f t="shared" si="12"/>
        <v>0.76882200785659693</v>
      </c>
      <c r="G87" s="1">
        <f t="shared" si="15"/>
        <v>-0.76882200785659693</v>
      </c>
      <c r="H87" s="1">
        <f t="shared" si="16"/>
        <v>0.35488173676655166</v>
      </c>
      <c r="I87" s="1">
        <f t="shared" si="17"/>
        <v>0.76882200785659693</v>
      </c>
      <c r="J87" s="1">
        <f t="shared" si="18"/>
        <v>1</v>
      </c>
      <c r="K87" s="1">
        <f t="shared" si="13"/>
        <v>0</v>
      </c>
      <c r="L87" s="1">
        <f t="shared" si="14"/>
        <v>0</v>
      </c>
    </row>
    <row r="88" spans="1:12" x14ac:dyDescent="0.25">
      <c r="A88" s="1">
        <f t="shared" si="19"/>
        <v>172.0000000000002</v>
      </c>
      <c r="B88" s="1">
        <f>UCircle!B88</f>
        <v>3.0019663134302501</v>
      </c>
      <c r="C88" s="1">
        <f>UCircle!C88</f>
        <v>-0.99026806874157081</v>
      </c>
      <c r="D88" s="1">
        <f>UCircle!D88</f>
        <v>0.13917310096006225</v>
      </c>
      <c r="E88" s="1">
        <f t="shared" si="11"/>
        <v>0.35130484636407655</v>
      </c>
      <c r="F88" s="1">
        <f t="shared" si="12"/>
        <v>0.74623841066014296</v>
      </c>
      <c r="G88" s="1">
        <f t="shared" si="15"/>
        <v>-0.74623841066014296</v>
      </c>
      <c r="H88" s="1">
        <f t="shared" si="16"/>
        <v>0.35130484636407655</v>
      </c>
      <c r="I88" s="1">
        <f t="shared" si="17"/>
        <v>0.74623841066014296</v>
      </c>
      <c r="J88" s="1">
        <f t="shared" si="18"/>
        <v>1</v>
      </c>
      <c r="K88" s="1">
        <f t="shared" si="13"/>
        <v>0</v>
      </c>
      <c r="L88" s="1">
        <f t="shared" si="14"/>
        <v>0</v>
      </c>
    </row>
    <row r="89" spans="1:12" x14ac:dyDescent="0.25">
      <c r="A89" s="1">
        <f t="shared" si="19"/>
        <v>174.0000000000002</v>
      </c>
      <c r="B89" s="1">
        <f>UCircle!B89</f>
        <v>3.0368728984701368</v>
      </c>
      <c r="C89" s="1">
        <f>UCircle!C89</f>
        <v>-0.99452189536827373</v>
      </c>
      <c r="D89" s="1">
        <f>UCircle!D89</f>
        <v>0.10452846326765021</v>
      </c>
      <c r="E89" s="1">
        <f t="shared" si="11"/>
        <v>0.34851829108247856</v>
      </c>
      <c r="F89" s="1">
        <f t="shared" si="12"/>
        <v>0.72354373910610625</v>
      </c>
      <c r="G89" s="1">
        <f t="shared" si="15"/>
        <v>-0.72354373910610625</v>
      </c>
      <c r="H89" s="1">
        <f t="shared" si="16"/>
        <v>0.34851829108247856</v>
      </c>
      <c r="I89" s="1">
        <f t="shared" si="17"/>
        <v>0.72354373910610625</v>
      </c>
      <c r="J89" s="1">
        <f t="shared" si="18"/>
        <v>1</v>
      </c>
      <c r="K89" s="1">
        <f t="shared" si="13"/>
        <v>0</v>
      </c>
      <c r="L89" s="1">
        <f t="shared" si="14"/>
        <v>0</v>
      </c>
    </row>
    <row r="90" spans="1:12" x14ac:dyDescent="0.25">
      <c r="A90" s="1">
        <f t="shared" si="19"/>
        <v>176.0000000000002</v>
      </c>
      <c r="B90" s="1">
        <f>UCircle!B90</f>
        <v>3.0717794835100234</v>
      </c>
      <c r="C90" s="1">
        <f>UCircle!C90</f>
        <v>-0.99756405025982453</v>
      </c>
      <c r="D90" s="1">
        <f>UCircle!D90</f>
        <v>6.9756473744121972E-2</v>
      </c>
      <c r="E90" s="1">
        <f t="shared" si="11"/>
        <v>0.34652546591013234</v>
      </c>
      <c r="F90" s="1">
        <f t="shared" si="12"/>
        <v>0.70076564315592937</v>
      </c>
      <c r="G90" s="1">
        <f t="shared" si="15"/>
        <v>-0.70076564315592937</v>
      </c>
      <c r="H90" s="1">
        <f t="shared" si="16"/>
        <v>0.34652546591013234</v>
      </c>
      <c r="I90" s="1">
        <f t="shared" si="17"/>
        <v>0.70076564315592937</v>
      </c>
      <c r="J90" s="1">
        <f t="shared" si="18"/>
        <v>1</v>
      </c>
      <c r="K90" s="1">
        <f t="shared" si="13"/>
        <v>0</v>
      </c>
      <c r="L90" s="1">
        <f t="shared" si="14"/>
        <v>0</v>
      </c>
    </row>
    <row r="91" spans="1:12" x14ac:dyDescent="0.25">
      <c r="A91" s="1">
        <f t="shared" si="19"/>
        <v>178.0000000000002</v>
      </c>
      <c r="B91" s="1">
        <f>UCircle!B91</f>
        <v>3.10668606854991</v>
      </c>
      <c r="C91" s="1">
        <f>UCircle!C91</f>
        <v>-0.99939082701909587</v>
      </c>
      <c r="D91" s="1">
        <f>UCircle!D91</f>
        <v>3.489949670249759E-2</v>
      </c>
      <c r="E91" s="1">
        <f t="shared" si="11"/>
        <v>0.3453287987975393</v>
      </c>
      <c r="F91" s="1">
        <f t="shared" si="12"/>
        <v>0.6779318744108308</v>
      </c>
      <c r="G91" s="1">
        <f t="shared" si="15"/>
        <v>-0.6779318744108308</v>
      </c>
      <c r="H91" s="1">
        <f t="shared" si="16"/>
        <v>0.3453287987975393</v>
      </c>
      <c r="I91" s="1">
        <f t="shared" si="17"/>
        <v>0.6779318744108308</v>
      </c>
      <c r="J91" s="1">
        <f t="shared" si="18"/>
        <v>1</v>
      </c>
      <c r="K91" s="1">
        <f t="shared" si="13"/>
        <v>0</v>
      </c>
      <c r="L91" s="1">
        <f t="shared" si="14"/>
        <v>0</v>
      </c>
    </row>
    <row r="92" spans="1:12" x14ac:dyDescent="0.25">
      <c r="A92" s="1">
        <f t="shared" si="19"/>
        <v>180.0000000000002</v>
      </c>
      <c r="B92" s="1">
        <f>UCircle!B92</f>
        <v>3.1415926535897967</v>
      </c>
      <c r="C92" s="1">
        <f>UCircle!C92</f>
        <v>-1</v>
      </c>
      <c r="D92" s="1">
        <f>UCircle!D92</f>
        <v>-3.4301988333096389E-15</v>
      </c>
      <c r="E92" s="1">
        <f t="shared" si="11"/>
        <v>0.34492974769924367</v>
      </c>
      <c r="F92" s="1">
        <f t="shared" si="12"/>
        <v>0.65507025230075411</v>
      </c>
      <c r="G92" s="1">
        <f t="shared" si="15"/>
        <v>-0.65507025230075411</v>
      </c>
      <c r="H92" s="1">
        <f t="shared" si="16"/>
        <v>0.34492974769924367</v>
      </c>
      <c r="I92" s="1">
        <f t="shared" si="17"/>
        <v>0.65507025230075411</v>
      </c>
      <c r="J92" s="1">
        <f t="shared" si="18"/>
        <v>1</v>
      </c>
      <c r="K92" s="1">
        <f t="shared" si="13"/>
        <v>0</v>
      </c>
      <c r="L92" s="1">
        <f t="shared" si="14"/>
        <v>0</v>
      </c>
    </row>
    <row r="93" spans="1:12" x14ac:dyDescent="0.25">
      <c r="A93" s="1">
        <f t="shared" si="19"/>
        <v>182.0000000000002</v>
      </c>
      <c r="B93" s="1">
        <f>UCircle!B93</f>
        <v>3.1764992386296833</v>
      </c>
      <c r="C93" s="1">
        <f>UCircle!C93</f>
        <v>-0.99939082701909565</v>
      </c>
      <c r="D93" s="1">
        <f>UCircle!D93</f>
        <v>-3.4899496702504446E-2</v>
      </c>
      <c r="E93" s="1">
        <f t="shared" si="11"/>
        <v>0.34532879879753953</v>
      </c>
      <c r="F93" s="1">
        <f t="shared" si="12"/>
        <v>0.6322086301906773</v>
      </c>
      <c r="G93" s="1">
        <f t="shared" si="15"/>
        <v>-0.6322086301906773</v>
      </c>
      <c r="H93" s="1">
        <f t="shared" si="16"/>
        <v>0.34532879879753953</v>
      </c>
      <c r="I93" s="1">
        <f t="shared" si="17"/>
        <v>0.6322086301906773</v>
      </c>
      <c r="J93" s="1">
        <f t="shared" si="18"/>
        <v>1</v>
      </c>
      <c r="K93" s="1">
        <f t="shared" si="13"/>
        <v>0</v>
      </c>
      <c r="L93" s="1">
        <f t="shared" si="14"/>
        <v>0</v>
      </c>
    </row>
    <row r="94" spans="1:12" x14ac:dyDescent="0.25">
      <c r="A94" s="1">
        <f t="shared" si="19"/>
        <v>184.0000000000002</v>
      </c>
      <c r="B94" s="1">
        <f>UCircle!B94</f>
        <v>3.2114058236695699</v>
      </c>
      <c r="C94" s="1">
        <f>UCircle!C94</f>
        <v>-0.99756405025982398</v>
      </c>
      <c r="D94" s="1">
        <f>UCircle!D94</f>
        <v>-6.9756473744128814E-2</v>
      </c>
      <c r="E94" s="1">
        <f t="shared" si="11"/>
        <v>0.34652546591013278</v>
      </c>
      <c r="F94" s="1">
        <f t="shared" si="12"/>
        <v>0.60937486144557873</v>
      </c>
      <c r="G94" s="1">
        <f t="shared" si="15"/>
        <v>-0.60937486144557873</v>
      </c>
      <c r="H94" s="1">
        <f t="shared" si="16"/>
        <v>0.34652546591013278</v>
      </c>
      <c r="I94" s="1">
        <f t="shared" si="17"/>
        <v>0.60937486144557873</v>
      </c>
      <c r="J94" s="1">
        <f t="shared" si="18"/>
        <v>1</v>
      </c>
      <c r="K94" s="1">
        <f t="shared" si="13"/>
        <v>0</v>
      </c>
      <c r="L94" s="1">
        <f t="shared" si="14"/>
        <v>0</v>
      </c>
    </row>
    <row r="95" spans="1:12" x14ac:dyDescent="0.25">
      <c r="A95" s="1">
        <f t="shared" si="19"/>
        <v>186.0000000000002</v>
      </c>
      <c r="B95" s="1">
        <f>UCircle!B95</f>
        <v>3.2463124087094566</v>
      </c>
      <c r="C95" s="1">
        <f>UCircle!C95</f>
        <v>-0.99452189536827296</v>
      </c>
      <c r="D95" s="1">
        <f>UCircle!D95</f>
        <v>-0.10452846326765702</v>
      </c>
      <c r="E95" s="1">
        <f t="shared" si="11"/>
        <v>0.348518291082479</v>
      </c>
      <c r="F95" s="1">
        <f t="shared" si="12"/>
        <v>0.58659676549540185</v>
      </c>
      <c r="G95" s="1">
        <f t="shared" si="15"/>
        <v>-0.58659676549540185</v>
      </c>
      <c r="H95" s="1">
        <f t="shared" si="16"/>
        <v>0.348518291082479</v>
      </c>
      <c r="I95" s="1">
        <f t="shared" si="17"/>
        <v>0.58659676549540185</v>
      </c>
      <c r="J95" s="1">
        <f t="shared" si="18"/>
        <v>1</v>
      </c>
      <c r="K95" s="1">
        <f t="shared" si="13"/>
        <v>0</v>
      </c>
      <c r="L95" s="1">
        <f t="shared" si="14"/>
        <v>0</v>
      </c>
    </row>
    <row r="96" spans="1:12" x14ac:dyDescent="0.25">
      <c r="A96" s="1">
        <f t="shared" si="19"/>
        <v>188.00000000000023</v>
      </c>
      <c r="B96" s="1">
        <f>UCircle!B96</f>
        <v>3.2812189937493432</v>
      </c>
      <c r="C96" s="1">
        <f>UCircle!C96</f>
        <v>-0.99026806874156981</v>
      </c>
      <c r="D96" s="1">
        <f>UCircle!D96</f>
        <v>-0.13917310096006902</v>
      </c>
      <c r="E96" s="1">
        <f t="shared" si="11"/>
        <v>0.35130484636407711</v>
      </c>
      <c r="F96" s="1">
        <f t="shared" si="12"/>
        <v>0.56390209394136526</v>
      </c>
      <c r="G96" s="1">
        <f t="shared" si="15"/>
        <v>-0.56390209394136526</v>
      </c>
      <c r="H96" s="1">
        <f t="shared" si="16"/>
        <v>0.35130484636407711</v>
      </c>
      <c r="I96" s="1">
        <f t="shared" si="17"/>
        <v>0.56390209394136526</v>
      </c>
      <c r="J96" s="1">
        <f t="shared" si="18"/>
        <v>1</v>
      </c>
      <c r="K96" s="1">
        <f t="shared" si="13"/>
        <v>0</v>
      </c>
      <c r="L96" s="1">
        <f t="shared" si="14"/>
        <v>0</v>
      </c>
    </row>
    <row r="97" spans="1:12" x14ac:dyDescent="0.25">
      <c r="A97" s="1">
        <f t="shared" si="19"/>
        <v>190.00000000000023</v>
      </c>
      <c r="B97" s="1">
        <f>UCircle!B97</f>
        <v>3.3161255787892299</v>
      </c>
      <c r="C97" s="1">
        <f>UCircle!C97</f>
        <v>-0.98480775301220747</v>
      </c>
      <c r="D97" s="1">
        <f>UCircle!D97</f>
        <v>-0.17364817766693397</v>
      </c>
      <c r="E97" s="1">
        <f t="shared" si="11"/>
        <v>0.35488173676655232</v>
      </c>
      <c r="F97" s="1">
        <f t="shared" si="12"/>
        <v>0.54131849674491139</v>
      </c>
      <c r="G97" s="1">
        <f t="shared" si="15"/>
        <v>-0.54131849674491139</v>
      </c>
      <c r="H97" s="1">
        <f t="shared" si="16"/>
        <v>0.35488173676655232</v>
      </c>
      <c r="I97" s="1">
        <f t="shared" si="17"/>
        <v>0.54131849674491139</v>
      </c>
      <c r="J97" s="1">
        <f t="shared" si="18"/>
        <v>1</v>
      </c>
      <c r="K97" s="1">
        <f t="shared" si="13"/>
        <v>0</v>
      </c>
      <c r="L97" s="1">
        <f t="shared" si="14"/>
        <v>0</v>
      </c>
    </row>
    <row r="98" spans="1:12" x14ac:dyDescent="0.25">
      <c r="A98" s="1">
        <f t="shared" si="19"/>
        <v>192.00000000000023</v>
      </c>
      <c r="B98" s="1">
        <f>UCircle!B98</f>
        <v>3.3510321638291165</v>
      </c>
      <c r="C98" s="1">
        <f>UCircle!C98</f>
        <v>-0.97814760073380491</v>
      </c>
      <c r="D98" s="1">
        <f>UCircle!D98</f>
        <v>-0.20791169081776298</v>
      </c>
      <c r="E98" s="1">
        <f t="shared" si="11"/>
        <v>0.359244604399927</v>
      </c>
      <c r="F98" s="1">
        <f t="shared" si="12"/>
        <v>0.51887348854048754</v>
      </c>
      <c r="G98" s="1">
        <f t="shared" si="15"/>
        <v>-0.51887348854048754</v>
      </c>
      <c r="H98" s="1">
        <f t="shared" si="16"/>
        <v>0.359244604399927</v>
      </c>
      <c r="I98" s="1">
        <f t="shared" si="17"/>
        <v>0.51887348854048754</v>
      </c>
      <c r="J98" s="1">
        <f t="shared" si="18"/>
        <v>1</v>
      </c>
      <c r="K98" s="1">
        <f t="shared" ref="K98:K129" si="20">IF($J99&gt;$J98,E98,0)</f>
        <v>0</v>
      </c>
      <c r="L98" s="1">
        <f t="shared" ref="L98:L129" si="21">IF($J99&gt;$J98,F98,0)</f>
        <v>0</v>
      </c>
    </row>
    <row r="99" spans="1:12" x14ac:dyDescent="0.25">
      <c r="A99" s="1">
        <f t="shared" si="19"/>
        <v>194.00000000000023</v>
      </c>
      <c r="B99" s="1">
        <f>UCircle!B99</f>
        <v>3.3859387488690031</v>
      </c>
      <c r="C99" s="1">
        <f>UCircle!C99</f>
        <v>-0.97029572627599558</v>
      </c>
      <c r="D99" s="1">
        <f>UCircle!D99</f>
        <v>-0.24192189559967137</v>
      </c>
      <c r="E99" s="1">
        <f t="shared" si="11"/>
        <v>0.36438813378203794</v>
      </c>
      <c r="F99" s="1">
        <f t="shared" si="12"/>
        <v>0.49659441511320235</v>
      </c>
      <c r="G99" s="1">
        <f t="shared" si="15"/>
        <v>-0.49659441511320235</v>
      </c>
      <c r="H99" s="1">
        <f t="shared" si="16"/>
        <v>0.36438813378203794</v>
      </c>
      <c r="I99" s="1">
        <f t="shared" si="17"/>
        <v>0.49659441511320235</v>
      </c>
      <c r="J99" s="1">
        <f t="shared" si="18"/>
        <v>1</v>
      </c>
      <c r="K99" s="1">
        <f t="shared" si="20"/>
        <v>0</v>
      </c>
      <c r="L99" s="1">
        <f t="shared" si="21"/>
        <v>0</v>
      </c>
    </row>
    <row r="100" spans="1:12" x14ac:dyDescent="0.25">
      <c r="A100" s="1">
        <f t="shared" si="19"/>
        <v>196.00000000000023</v>
      </c>
      <c r="B100" s="1">
        <f>UCircle!B100</f>
        <v>3.4208453339088898</v>
      </c>
      <c r="C100" s="1">
        <f>UCircle!C100</f>
        <v>-0.96126169593831778</v>
      </c>
      <c r="D100" s="1">
        <f>UCircle!D100</f>
        <v>-0.27563735581700283</v>
      </c>
      <c r="E100" s="1">
        <f t="shared" si="11"/>
        <v>0.37030605831463326</v>
      </c>
      <c r="F100" s="1">
        <f t="shared" si="12"/>
        <v>0.47450842008219896</v>
      </c>
      <c r="G100" s="1">
        <f t="shared" si="15"/>
        <v>-0.47450842008219896</v>
      </c>
      <c r="H100" s="1">
        <f t="shared" si="16"/>
        <v>0.37030605831463326</v>
      </c>
      <c r="I100" s="1">
        <f t="shared" si="17"/>
        <v>0.47450842008219896</v>
      </c>
      <c r="J100" s="1">
        <f t="shared" si="18"/>
        <v>1</v>
      </c>
      <c r="K100" s="1">
        <f t="shared" si="20"/>
        <v>0</v>
      </c>
      <c r="L100" s="1">
        <f t="shared" si="21"/>
        <v>0</v>
      </c>
    </row>
    <row r="101" spans="1:12" x14ac:dyDescent="0.25">
      <c r="A101" s="1">
        <f t="shared" si="19"/>
        <v>198.00000000000023</v>
      </c>
      <c r="B101" s="1">
        <f>UCircle!B101</f>
        <v>3.4557519189487764</v>
      </c>
      <c r="C101" s="1">
        <f>UCircle!C101</f>
        <v>-0.95105651629515242</v>
      </c>
      <c r="D101" s="1">
        <f>UCircle!D101</f>
        <v>-0.30901699437495111</v>
      </c>
      <c r="E101" s="1">
        <f t="shared" si="11"/>
        <v>0.37699116791825615</v>
      </c>
      <c r="F101" s="1">
        <f t="shared" si="12"/>
        <v>0.45264241183033571</v>
      </c>
      <c r="G101" s="1">
        <f t="shared" si="15"/>
        <v>-0.45264241183033571</v>
      </c>
      <c r="H101" s="1">
        <f t="shared" si="16"/>
        <v>0.37699116791825615</v>
      </c>
      <c r="I101" s="1">
        <f t="shared" si="17"/>
        <v>0.45264241183033571</v>
      </c>
      <c r="J101" s="1">
        <f t="shared" si="18"/>
        <v>1</v>
      </c>
      <c r="K101" s="1">
        <f t="shared" si="20"/>
        <v>0</v>
      </c>
      <c r="L101" s="1">
        <f t="shared" si="21"/>
        <v>0</v>
      </c>
    </row>
    <row r="102" spans="1:12" x14ac:dyDescent="0.25">
      <c r="A102" s="1">
        <f t="shared" si="19"/>
        <v>200.00000000000023</v>
      </c>
      <c r="B102" s="1">
        <f>UCircle!B102</f>
        <v>3.4906585039886631</v>
      </c>
      <c r="C102" s="1">
        <f>UCircle!C102</f>
        <v>-0.9396926207859071</v>
      </c>
      <c r="D102" s="1">
        <f>UCircle!D102</f>
        <v>-0.34202014332567243</v>
      </c>
      <c r="E102" s="1">
        <f t="shared" si="11"/>
        <v>0.38443531781661688</v>
      </c>
      <c r="F102" s="1">
        <f t="shared" si="12"/>
        <v>0.43102303072046722</v>
      </c>
      <c r="G102" s="1">
        <f t="shared" si="15"/>
        <v>-0.43102303072046722</v>
      </c>
      <c r="H102" s="1">
        <f t="shared" si="16"/>
        <v>0.38443531781661688</v>
      </c>
      <c r="I102" s="1">
        <f t="shared" si="17"/>
        <v>0.43102303072046722</v>
      </c>
      <c r="J102" s="1">
        <f t="shared" si="18"/>
        <v>1</v>
      </c>
      <c r="K102" s="1">
        <f t="shared" si="20"/>
        <v>0</v>
      </c>
      <c r="L102" s="1">
        <f t="shared" si="21"/>
        <v>0</v>
      </c>
    </row>
    <row r="103" spans="1:12" x14ac:dyDescent="0.25">
      <c r="A103" s="1">
        <f t="shared" si="19"/>
        <v>202.00000000000023</v>
      </c>
      <c r="B103" s="1">
        <f>UCircle!B103</f>
        <v>3.5255650890285497</v>
      </c>
      <c r="C103" s="1">
        <f>UCircle!C103</f>
        <v>-0.92718385456678587</v>
      </c>
      <c r="D103" s="1">
        <f>UCircle!D103</f>
        <v>-0.37460659341591568</v>
      </c>
      <c r="E103" s="1">
        <f t="shared" si="11"/>
        <v>0.39262943845974785</v>
      </c>
      <c r="F103" s="1">
        <f t="shared" si="12"/>
        <v>0.4096766166382656</v>
      </c>
      <c r="G103" s="1">
        <f t="shared" si="15"/>
        <v>-0.4096766166382656</v>
      </c>
      <c r="H103" s="1">
        <f t="shared" si="16"/>
        <v>0.39262943845974785</v>
      </c>
      <c r="I103" s="1">
        <f t="shared" si="17"/>
        <v>0.4096766166382656</v>
      </c>
      <c r="J103" s="1">
        <f t="shared" si="18"/>
        <v>1</v>
      </c>
      <c r="K103" s="1">
        <f t="shared" si="20"/>
        <v>0</v>
      </c>
      <c r="L103" s="1">
        <f t="shared" si="21"/>
        <v>0</v>
      </c>
    </row>
    <row r="104" spans="1:12" x14ac:dyDescent="0.25">
      <c r="A104" s="1">
        <f t="shared" si="19"/>
        <v>204.00000000000023</v>
      </c>
      <c r="B104" s="1">
        <f>UCircle!B104</f>
        <v>3.5604716740684363</v>
      </c>
      <c r="C104" s="1">
        <f>UCircle!C104</f>
        <v>-0.91354545764259931</v>
      </c>
      <c r="D104" s="1">
        <f>UCircle!D104</f>
        <v>-0.40673664307580387</v>
      </c>
      <c r="E104" s="1">
        <f t="shared" si="11"/>
        <v>0.40156354657385251</v>
      </c>
      <c r="F104" s="1">
        <f t="shared" si="12"/>
        <v>0.3886291769011268</v>
      </c>
      <c r="G104" s="1">
        <f t="shared" si="15"/>
        <v>-0.3886291769011268</v>
      </c>
      <c r="H104" s="1">
        <f t="shared" si="16"/>
        <v>0.40156354657385251</v>
      </c>
      <c r="I104" s="1">
        <f t="shared" si="17"/>
        <v>0.3886291769011268</v>
      </c>
      <c r="J104" s="1">
        <f t="shared" si="18"/>
        <v>1</v>
      </c>
      <c r="K104" s="1">
        <f t="shared" si="20"/>
        <v>0</v>
      </c>
      <c r="L104" s="1">
        <f t="shared" si="21"/>
        <v>0</v>
      </c>
    </row>
    <row r="105" spans="1:12" x14ac:dyDescent="0.25">
      <c r="A105" s="1">
        <f t="shared" si="19"/>
        <v>206.00000000000023</v>
      </c>
      <c r="B105" s="1">
        <f>UCircle!B105</f>
        <v>3.595378259108323</v>
      </c>
      <c r="C105" s="1">
        <f>UCircle!C105</f>
        <v>-0.89879404629916526</v>
      </c>
      <c r="D105" s="1">
        <f>UCircle!D105</f>
        <v>-0.43837114678908107</v>
      </c>
      <c r="E105" s="1">
        <f t="shared" si="11"/>
        <v>0.41122675732438818</v>
      </c>
      <c r="F105" s="1">
        <f t="shared" si="12"/>
        <v>0.36790635457226112</v>
      </c>
      <c r="G105" s="1">
        <f t="shared" si="15"/>
        <v>-0.36790635457226112</v>
      </c>
      <c r="H105" s="1">
        <f t="shared" si="16"/>
        <v>0.41122675732438818</v>
      </c>
      <c r="I105" s="1">
        <f t="shared" si="17"/>
        <v>0.36790635457226112</v>
      </c>
      <c r="J105" s="1">
        <f t="shared" si="18"/>
        <v>1</v>
      </c>
      <c r="K105" s="1">
        <f t="shared" si="20"/>
        <v>0</v>
      </c>
      <c r="L105" s="1">
        <f t="shared" si="21"/>
        <v>0</v>
      </c>
    </row>
    <row r="106" spans="1:12" x14ac:dyDescent="0.25">
      <c r="A106" s="1">
        <f t="shared" si="19"/>
        <v>208.00000000000026</v>
      </c>
      <c r="B106" s="1">
        <f>UCircle!B106</f>
        <v>3.6302848441482096</v>
      </c>
      <c r="C106" s="1">
        <f>UCircle!C106</f>
        <v>-0.88294759285892499</v>
      </c>
      <c r="D106" s="1">
        <f>UCircle!D106</f>
        <v>-0.46947156278589441</v>
      </c>
      <c r="E106" s="1">
        <f t="shared" si="11"/>
        <v>0.42160729757755855</v>
      </c>
      <c r="F106" s="1">
        <f t="shared" si="12"/>
        <v>0.34753339721857013</v>
      </c>
      <c r="G106" s="1">
        <f t="shared" si="15"/>
        <v>-0.34753339721857013</v>
      </c>
      <c r="H106" s="1">
        <f t="shared" si="16"/>
        <v>0.42160729757755855</v>
      </c>
      <c r="I106" s="1">
        <f t="shared" si="17"/>
        <v>0.34753339721857013</v>
      </c>
      <c r="J106" s="1">
        <f t="shared" si="18"/>
        <v>1</v>
      </c>
      <c r="K106" s="1">
        <f t="shared" si="20"/>
        <v>0</v>
      </c>
      <c r="L106" s="1">
        <f t="shared" si="21"/>
        <v>0</v>
      </c>
    </row>
    <row r="107" spans="1:12" x14ac:dyDescent="0.25">
      <c r="A107" s="1">
        <f t="shared" si="19"/>
        <v>210.00000000000026</v>
      </c>
      <c r="B107" s="1">
        <f>UCircle!B107</f>
        <v>3.6651914291880963</v>
      </c>
      <c r="C107" s="1">
        <f>UCircle!C107</f>
        <v>-0.8660254037844366</v>
      </c>
      <c r="D107" s="1">
        <f>UCircle!D107</f>
        <v>-0.50000000000000355</v>
      </c>
      <c r="E107" s="1">
        <f t="shared" si="11"/>
        <v>0.43269252024406479</v>
      </c>
      <c r="F107" s="1">
        <f t="shared" si="12"/>
        <v>0.32753512615037583</v>
      </c>
      <c r="G107" s="1">
        <f t="shared" si="15"/>
        <v>-0.32753512615037583</v>
      </c>
      <c r="H107" s="1">
        <f t="shared" si="16"/>
        <v>0.43269252024406479</v>
      </c>
      <c r="I107" s="1">
        <f t="shared" si="17"/>
        <v>0.32753512615037583</v>
      </c>
      <c r="J107" s="1">
        <f t="shared" si="18"/>
        <v>1</v>
      </c>
      <c r="K107" s="1">
        <f t="shared" si="20"/>
        <v>0</v>
      </c>
      <c r="L107" s="1">
        <f t="shared" si="21"/>
        <v>0</v>
      </c>
    </row>
    <row r="108" spans="1:12" x14ac:dyDescent="0.25">
      <c r="A108" s="1">
        <f t="shared" si="19"/>
        <v>212.00000000000026</v>
      </c>
      <c r="B108" s="1">
        <f>UCircle!B108</f>
        <v>3.7000980142279829</v>
      </c>
      <c r="C108" s="1">
        <f>UCircle!C108</f>
        <v>-0.84804809615642374</v>
      </c>
      <c r="D108" s="1">
        <f>UCircle!D108</f>
        <v>-0.52991926423320856</v>
      </c>
      <c r="E108" s="1">
        <f t="shared" si="11"/>
        <v>0.44446891968763547</v>
      </c>
      <c r="F108" s="1">
        <f t="shared" si="12"/>
        <v>0.30793590618047723</v>
      </c>
      <c r="G108" s="1">
        <f t="shared" si="15"/>
        <v>-0.30793590618047723</v>
      </c>
      <c r="H108" s="1">
        <f t="shared" si="16"/>
        <v>0.44446891968763547</v>
      </c>
      <c r="I108" s="1">
        <f t="shared" si="17"/>
        <v>0.30793590618047723</v>
      </c>
      <c r="J108" s="1">
        <f t="shared" si="18"/>
        <v>1</v>
      </c>
      <c r="K108" s="1">
        <f t="shared" si="20"/>
        <v>0</v>
      </c>
      <c r="L108" s="1">
        <f t="shared" si="21"/>
        <v>0</v>
      </c>
    </row>
    <row r="109" spans="1:12" x14ac:dyDescent="0.25">
      <c r="A109" s="1">
        <f t="shared" si="19"/>
        <v>214.00000000000026</v>
      </c>
      <c r="B109" s="1">
        <f>UCircle!B109</f>
        <v>3.7350045992678695</v>
      </c>
      <c r="C109" s="1">
        <f>UCircle!C109</f>
        <v>-0.82903757255503929</v>
      </c>
      <c r="D109" s="1">
        <f>UCircle!D109</f>
        <v>-0.55919290347075035</v>
      </c>
      <c r="E109" s="1">
        <f t="shared" si="11"/>
        <v>0.45692214817956378</v>
      </c>
      <c r="F109" s="1">
        <f t="shared" si="12"/>
        <v>0.28875961593937943</v>
      </c>
      <c r="G109" s="1">
        <f t="shared" si="15"/>
        <v>-0.28875961593937943</v>
      </c>
      <c r="H109" s="1">
        <f t="shared" si="16"/>
        <v>0.45692214817956378</v>
      </c>
      <c r="I109" s="1">
        <f t="shared" si="17"/>
        <v>0.28875961593937943</v>
      </c>
      <c r="J109" s="1">
        <f t="shared" si="18"/>
        <v>1</v>
      </c>
      <c r="K109" s="1">
        <f t="shared" si="20"/>
        <v>0</v>
      </c>
      <c r="L109" s="1">
        <f t="shared" si="21"/>
        <v>0</v>
      </c>
    </row>
    <row r="110" spans="1:12" x14ac:dyDescent="0.25">
      <c r="A110" s="1">
        <f t="shared" si="19"/>
        <v>216.00000000000026</v>
      </c>
      <c r="B110" s="1">
        <f>UCircle!B110</f>
        <v>3.7699111843077562</v>
      </c>
      <c r="C110" s="1">
        <f>UCircle!C110</f>
        <v>-0.8090169943749449</v>
      </c>
      <c r="D110" s="1">
        <f>UCircle!D110</f>
        <v>-0.58778525229247658</v>
      </c>
      <c r="E110" s="1">
        <f t="shared" si="11"/>
        <v>0.47003703337920533</v>
      </c>
      <c r="F110" s="1">
        <f t="shared" si="12"/>
        <v>0.27002961878285997</v>
      </c>
      <c r="G110" s="1">
        <f t="shared" si="15"/>
        <v>-0.27002961878285997</v>
      </c>
      <c r="H110" s="1">
        <f t="shared" si="16"/>
        <v>0.47003703337920533</v>
      </c>
      <c r="I110" s="1">
        <f t="shared" si="17"/>
        <v>0.27002961878285997</v>
      </c>
      <c r="J110" s="1">
        <f t="shared" si="18"/>
        <v>1</v>
      </c>
      <c r="K110" s="1">
        <f t="shared" si="20"/>
        <v>0</v>
      </c>
      <c r="L110" s="1">
        <f t="shared" si="21"/>
        <v>0</v>
      </c>
    </row>
    <row r="111" spans="1:12" x14ac:dyDescent="0.25">
      <c r="A111" s="1">
        <f t="shared" si="19"/>
        <v>218.00000000000026</v>
      </c>
      <c r="B111" s="1">
        <f>UCircle!B111</f>
        <v>3.8048177693476428</v>
      </c>
      <c r="C111" s="1">
        <f>UCircle!C111</f>
        <v>-0.78801075360671924</v>
      </c>
      <c r="D111" s="1">
        <f>UCircle!D111</f>
        <v>-0.61566147532566173</v>
      </c>
      <c r="E111" s="1">
        <f t="shared" si="11"/>
        <v>0.48379759681913725</v>
      </c>
      <c r="F111" s="1">
        <f t="shared" si="12"/>
        <v>0.25176873432731922</v>
      </c>
      <c r="G111" s="1">
        <f t="shared" si="15"/>
        <v>-0.25176873432731922</v>
      </c>
      <c r="H111" s="1">
        <f t="shared" si="16"/>
        <v>0.48379759681913725</v>
      </c>
      <c r="I111" s="1">
        <f t="shared" si="17"/>
        <v>0.25176873432731922</v>
      </c>
      <c r="J111" s="1">
        <f t="shared" si="18"/>
        <v>1</v>
      </c>
      <c r="K111" s="1">
        <f t="shared" si="20"/>
        <v>0</v>
      </c>
      <c r="L111" s="1">
        <f t="shared" si="21"/>
        <v>0</v>
      </c>
    </row>
    <row r="112" spans="1:12" x14ac:dyDescent="0.25">
      <c r="A112" s="1">
        <f t="shared" si="19"/>
        <v>220.00000000000026</v>
      </c>
      <c r="B112" s="1">
        <f>UCircle!B112</f>
        <v>3.8397243543875295</v>
      </c>
      <c r="C112" s="1">
        <f>UCircle!C112</f>
        <v>-0.76604444311897524</v>
      </c>
      <c r="D112" s="1">
        <f>UCircle!D112</f>
        <v>-0.64278760968654269</v>
      </c>
      <c r="E112" s="1">
        <f t="shared" si="11"/>
        <v>0.49818707337246049</v>
      </c>
      <c r="F112" s="1">
        <f t="shared" si="12"/>
        <v>0.23399921064759271</v>
      </c>
      <c r="G112" s="1">
        <f t="shared" si="15"/>
        <v>-0.23399921064759271</v>
      </c>
      <c r="H112" s="1">
        <f t="shared" si="16"/>
        <v>0.49818707337246049</v>
      </c>
      <c r="I112" s="1">
        <f t="shared" si="17"/>
        <v>0.23399921064759271</v>
      </c>
      <c r="J112" s="1">
        <f t="shared" si="18"/>
        <v>1</v>
      </c>
      <c r="K112" s="1">
        <f t="shared" si="20"/>
        <v>0</v>
      </c>
      <c r="L112" s="1">
        <f t="shared" si="21"/>
        <v>0</v>
      </c>
    </row>
    <row r="113" spans="1:12" x14ac:dyDescent="0.25">
      <c r="A113" s="1">
        <f t="shared" si="19"/>
        <v>222.00000000000026</v>
      </c>
      <c r="B113" s="1">
        <f>UCircle!B113</f>
        <v>3.8746309394274161</v>
      </c>
      <c r="C113" s="1">
        <f>UCircle!C113</f>
        <v>-0.74314482547739125</v>
      </c>
      <c r="D113" s="1">
        <f>UCircle!D113</f>
        <v>-0.66913060635886146</v>
      </c>
      <c r="E113" s="1">
        <f t="shared" si="11"/>
        <v>0.51318793167852372</v>
      </c>
      <c r="F113" s="1">
        <f t="shared" si="12"/>
        <v>0.2167426971710989</v>
      </c>
      <c r="G113" s="1">
        <f t="shared" si="15"/>
        <v>-0.2167426971710989</v>
      </c>
      <c r="H113" s="1">
        <f t="shared" si="16"/>
        <v>0.51318793167852372</v>
      </c>
      <c r="I113" s="1">
        <f t="shared" si="17"/>
        <v>0.2167426971710989</v>
      </c>
      <c r="J113" s="1">
        <f t="shared" si="18"/>
        <v>1</v>
      </c>
      <c r="K113" s="1">
        <f t="shared" si="20"/>
        <v>0</v>
      </c>
      <c r="L113" s="1">
        <f t="shared" si="21"/>
        <v>0</v>
      </c>
    </row>
    <row r="114" spans="1:12" x14ac:dyDescent="0.25">
      <c r="A114" s="1">
        <f t="shared" si="19"/>
        <v>224.00000000000026</v>
      </c>
      <c r="B114" s="1">
        <f>UCircle!B114</f>
        <v>3.9095375244673027</v>
      </c>
      <c r="C114" s="1">
        <f>UCircle!C114</f>
        <v>-0.71933980033864797</v>
      </c>
      <c r="D114" s="1">
        <f>UCircle!D114</f>
        <v>-0.69465837045900047</v>
      </c>
      <c r="E114" s="1">
        <f t="shared" si="11"/>
        <v>0.52878189550218613</v>
      </c>
      <c r="F114" s="1">
        <f t="shared" si="12"/>
        <v>0.20002021830134664</v>
      </c>
      <c r="G114" s="1">
        <f t="shared" si="15"/>
        <v>-0.20002021830134664</v>
      </c>
      <c r="H114" s="1">
        <f t="shared" si="16"/>
        <v>0.52878189550218613</v>
      </c>
      <c r="I114" s="1">
        <f t="shared" si="17"/>
        <v>0.20002021830134664</v>
      </c>
      <c r="J114" s="1">
        <f t="shared" si="18"/>
        <v>1</v>
      </c>
      <c r="K114" s="1">
        <f t="shared" si="20"/>
        <v>0</v>
      </c>
      <c r="L114" s="1">
        <f t="shared" si="21"/>
        <v>0</v>
      </c>
    </row>
    <row r="115" spans="1:12" x14ac:dyDescent="0.25">
      <c r="A115" s="1">
        <f t="shared" si="19"/>
        <v>226.00000000000026</v>
      </c>
      <c r="B115" s="1">
        <f>UCircle!B115</f>
        <v>3.9444441095071894</v>
      </c>
      <c r="C115" s="1">
        <f>UCircle!C115</f>
        <v>-0.69465837045899403</v>
      </c>
      <c r="D115" s="1">
        <f>UCircle!D115</f>
        <v>-0.7193398003386543</v>
      </c>
      <c r="E115" s="1">
        <f t="shared" si="11"/>
        <v>0.54494996600059453</v>
      </c>
      <c r="F115" s="1">
        <f t="shared" si="12"/>
        <v>0.18385214780293835</v>
      </c>
      <c r="G115" s="1">
        <f t="shared" si="15"/>
        <v>-0.18385214780293835</v>
      </c>
      <c r="H115" s="1">
        <f t="shared" si="16"/>
        <v>0.54494996600059453</v>
      </c>
      <c r="I115" s="1">
        <f t="shared" si="17"/>
        <v>0.18385214780293835</v>
      </c>
      <c r="J115" s="1">
        <f t="shared" si="18"/>
        <v>1</v>
      </c>
      <c r="K115" s="1">
        <f t="shared" si="20"/>
        <v>0</v>
      </c>
      <c r="L115" s="1">
        <f t="shared" si="21"/>
        <v>0</v>
      </c>
    </row>
    <row r="116" spans="1:12" x14ac:dyDescent="0.25">
      <c r="A116" s="1">
        <f t="shared" si="19"/>
        <v>228.00000000000028</v>
      </c>
      <c r="B116" s="1">
        <f>UCircle!B116</f>
        <v>3.979350694547076</v>
      </c>
      <c r="C116" s="1">
        <f>UCircle!C116</f>
        <v>-0.6691306063588548</v>
      </c>
      <c r="D116" s="1">
        <f>UCircle!D116</f>
        <v>-0.74314482547739735</v>
      </c>
      <c r="E116" s="1">
        <f t="shared" si="11"/>
        <v>0.56167244487034695</v>
      </c>
      <c r="F116" s="1">
        <f t="shared" si="12"/>
        <v>0.16825818397927611</v>
      </c>
      <c r="G116" s="1">
        <f t="shared" si="15"/>
        <v>-0.16825818397927611</v>
      </c>
      <c r="H116" s="1">
        <f t="shared" si="16"/>
        <v>0.56167244487034695</v>
      </c>
      <c r="I116" s="1">
        <f t="shared" si="17"/>
        <v>0.16825818397927611</v>
      </c>
      <c r="J116" s="1">
        <f t="shared" si="18"/>
        <v>1</v>
      </c>
      <c r="K116" s="1">
        <f t="shared" si="20"/>
        <v>0</v>
      </c>
      <c r="L116" s="1">
        <f t="shared" si="21"/>
        <v>0</v>
      </c>
    </row>
    <row r="117" spans="1:12" x14ac:dyDescent="0.25">
      <c r="A117" s="1">
        <f t="shared" si="19"/>
        <v>230.00000000000026</v>
      </c>
      <c r="B117" s="1">
        <f>UCircle!B117</f>
        <v>4.0142572795869622</v>
      </c>
      <c r="C117" s="1">
        <f>UCircle!C117</f>
        <v>-0.64278760968653614</v>
      </c>
      <c r="D117" s="1">
        <f>UCircle!D117</f>
        <v>-0.76604444311898068</v>
      </c>
      <c r="E117" s="1">
        <f t="shared" si="11"/>
        <v>0.57892895834684066</v>
      </c>
      <c r="F117" s="1">
        <f t="shared" si="12"/>
        <v>0.15325732567321326</v>
      </c>
      <c r="G117" s="1">
        <f t="shared" si="15"/>
        <v>-0.15325732567321326</v>
      </c>
      <c r="H117" s="1">
        <f t="shared" si="16"/>
        <v>0.57892895834684066</v>
      </c>
      <c r="I117" s="1">
        <f t="shared" si="17"/>
        <v>0.15325732567321326</v>
      </c>
      <c r="J117" s="1">
        <f t="shared" si="18"/>
        <v>1</v>
      </c>
      <c r="K117" s="1">
        <f t="shared" si="20"/>
        <v>0</v>
      </c>
      <c r="L117" s="1">
        <f t="shared" si="21"/>
        <v>0</v>
      </c>
    </row>
    <row r="118" spans="1:12" x14ac:dyDescent="0.25">
      <c r="A118" s="1">
        <f t="shared" si="19"/>
        <v>232.00000000000023</v>
      </c>
      <c r="B118" s="1">
        <f>UCircle!B118</f>
        <v>4.0491638646268484</v>
      </c>
      <c r="C118" s="1">
        <f>UCircle!C118</f>
        <v>-0.61566147532565529</v>
      </c>
      <c r="D118" s="1">
        <f>UCircle!D118</f>
        <v>-0.78801075360672423</v>
      </c>
      <c r="E118" s="1">
        <f t="shared" si="11"/>
        <v>0.59669848202656706</v>
      </c>
      <c r="F118" s="1">
        <f t="shared" si="12"/>
        <v>0.13886784911989036</v>
      </c>
      <c r="G118" s="1">
        <f t="shared" si="15"/>
        <v>-0.13886784911989036</v>
      </c>
      <c r="H118" s="1">
        <f t="shared" si="16"/>
        <v>0.59669848202656706</v>
      </c>
      <c r="I118" s="1">
        <f t="shared" si="17"/>
        <v>0.13886784911989036</v>
      </c>
      <c r="J118" s="1">
        <f t="shared" si="18"/>
        <v>1</v>
      </c>
      <c r="K118" s="1">
        <f t="shared" si="20"/>
        <v>0</v>
      </c>
      <c r="L118" s="1">
        <f t="shared" si="21"/>
        <v>0</v>
      </c>
    </row>
    <row r="119" spans="1:12" x14ac:dyDescent="0.25">
      <c r="A119" s="1">
        <f t="shared" si="19"/>
        <v>234.0000000000002</v>
      </c>
      <c r="B119" s="1">
        <f>UCircle!B119</f>
        <v>4.0840704496667346</v>
      </c>
      <c r="C119" s="1">
        <f>UCircle!C119</f>
        <v>-0.58778525229247036</v>
      </c>
      <c r="D119" s="1">
        <f>UCircle!D119</f>
        <v>-0.80901699437494945</v>
      </c>
      <c r="E119" s="1">
        <f t="shared" si="11"/>
        <v>0.61495936648210781</v>
      </c>
      <c r="F119" s="1">
        <f t="shared" si="12"/>
        <v>0.12510728567995866</v>
      </c>
      <c r="G119" s="1">
        <f t="shared" si="15"/>
        <v>-0.12510728567995866</v>
      </c>
      <c r="H119" s="1">
        <f t="shared" si="16"/>
        <v>0.61495936648210781</v>
      </c>
      <c r="I119" s="1">
        <f t="shared" si="17"/>
        <v>0.12510728567995866</v>
      </c>
      <c r="J119" s="1">
        <f t="shared" si="18"/>
        <v>1</v>
      </c>
      <c r="K119" s="1">
        <f t="shared" si="20"/>
        <v>0</v>
      </c>
      <c r="L119" s="1">
        <f t="shared" si="21"/>
        <v>0</v>
      </c>
    </row>
    <row r="120" spans="1:12" x14ac:dyDescent="0.25">
      <c r="A120" s="1">
        <f t="shared" si="19"/>
        <v>236.00000000000017</v>
      </c>
      <c r="B120" s="1">
        <f>UCircle!B120</f>
        <v>4.1189770347066208</v>
      </c>
      <c r="C120" s="1">
        <f>UCircle!C120</f>
        <v>-0.55919290347074435</v>
      </c>
      <c r="D120" s="1">
        <f>UCircle!D120</f>
        <v>-0.8290375725550434</v>
      </c>
      <c r="E120" s="1">
        <f t="shared" si="11"/>
        <v>0.63368936363862705</v>
      </c>
      <c r="F120" s="1">
        <f t="shared" si="12"/>
        <v>0.11199240048031744</v>
      </c>
      <c r="G120" s="1">
        <f t="shared" si="15"/>
        <v>-0.11199240048031744</v>
      </c>
      <c r="H120" s="1">
        <f t="shared" si="16"/>
        <v>0.63368936363862705</v>
      </c>
      <c r="I120" s="1">
        <f t="shared" si="17"/>
        <v>0.11199240048031744</v>
      </c>
      <c r="J120" s="1">
        <f t="shared" si="18"/>
        <v>1</v>
      </c>
      <c r="K120" s="1">
        <f t="shared" si="20"/>
        <v>0</v>
      </c>
      <c r="L120" s="1">
        <f t="shared" si="21"/>
        <v>0</v>
      </c>
    </row>
    <row r="121" spans="1:12" x14ac:dyDescent="0.25">
      <c r="A121" s="1">
        <f t="shared" si="19"/>
        <v>238.00000000000017</v>
      </c>
      <c r="B121" s="1">
        <f>UCircle!B121</f>
        <v>4.153883619746507</v>
      </c>
      <c r="C121" s="1">
        <f>UCircle!C121</f>
        <v>-0.52991926423320279</v>
      </c>
      <c r="D121" s="1">
        <f>UCircle!D121</f>
        <v>-0.8480480961564274</v>
      </c>
      <c r="E121" s="1">
        <f t="shared" si="11"/>
        <v>0.65286565387972462</v>
      </c>
      <c r="F121" s="1">
        <f t="shared" si="12"/>
        <v>9.9539171988389352E-2</v>
      </c>
      <c r="G121" s="1">
        <f t="shared" si="15"/>
        <v>-9.9539171988389352E-2</v>
      </c>
      <c r="H121" s="1">
        <f t="shared" si="16"/>
        <v>0.65286565387972462</v>
      </c>
      <c r="I121" s="1">
        <f t="shared" si="17"/>
        <v>9.9539171988389352E-2</v>
      </c>
      <c r="J121" s="1">
        <f t="shared" si="18"/>
        <v>1</v>
      </c>
      <c r="K121" s="1">
        <f t="shared" si="20"/>
        <v>0</v>
      </c>
      <c r="L121" s="1">
        <f t="shared" si="21"/>
        <v>0</v>
      </c>
    </row>
    <row r="122" spans="1:12" x14ac:dyDescent="0.25">
      <c r="A122" s="1">
        <f t="shared" si="19"/>
        <v>240.00000000000014</v>
      </c>
      <c r="B122" s="1">
        <f>UCircle!B122</f>
        <v>4.1887902047863932</v>
      </c>
      <c r="C122" s="1">
        <f>UCircle!C122</f>
        <v>-0.49999999999999811</v>
      </c>
      <c r="D122" s="1">
        <f>UCircle!D122</f>
        <v>-0.86602540378443971</v>
      </c>
      <c r="E122" s="1">
        <f t="shared" si="11"/>
        <v>0.67246487384962306</v>
      </c>
      <c r="F122" s="1">
        <f t="shared" si="12"/>
        <v>8.7762772544819012E-2</v>
      </c>
      <c r="G122" s="1">
        <f t="shared" si="15"/>
        <v>-8.7762772544819012E-2</v>
      </c>
      <c r="H122" s="1">
        <f t="shared" si="16"/>
        <v>0.67246487384962306</v>
      </c>
      <c r="I122" s="1">
        <f t="shared" si="17"/>
        <v>8.7762772544819012E-2</v>
      </c>
      <c r="J122" s="1">
        <f t="shared" si="18"/>
        <v>1</v>
      </c>
      <c r="K122" s="1">
        <f t="shared" si="20"/>
        <v>0</v>
      </c>
      <c r="L122" s="1">
        <f t="shared" si="21"/>
        <v>0</v>
      </c>
    </row>
    <row r="123" spans="1:12" x14ac:dyDescent="0.25">
      <c r="A123" s="1">
        <f t="shared" si="19"/>
        <v>242.00000000000011</v>
      </c>
      <c r="B123" s="1">
        <f>UCircle!B123</f>
        <v>4.2236967898262794</v>
      </c>
      <c r="C123" s="1">
        <f>UCircle!C123</f>
        <v>-0.4694715627858892</v>
      </c>
      <c r="D123" s="1">
        <f>UCircle!D123</f>
        <v>-0.88294759285892777</v>
      </c>
      <c r="E123" s="1">
        <f t="shared" si="11"/>
        <v>0.69246314491781713</v>
      </c>
      <c r="F123" s="1">
        <f t="shared" si="12"/>
        <v>7.6677549878312989E-2</v>
      </c>
      <c r="G123" s="1">
        <f t="shared" si="15"/>
        <v>-7.6677549878312989E-2</v>
      </c>
      <c r="H123" s="1">
        <f t="shared" si="16"/>
        <v>0.69246314491781713</v>
      </c>
      <c r="I123" s="1">
        <f t="shared" si="17"/>
        <v>7.6677549878312989E-2</v>
      </c>
      <c r="J123" s="1">
        <f t="shared" si="18"/>
        <v>1</v>
      </c>
      <c r="K123" s="1">
        <f t="shared" si="20"/>
        <v>0</v>
      </c>
      <c r="L123" s="1">
        <f t="shared" si="21"/>
        <v>0</v>
      </c>
    </row>
    <row r="124" spans="1:12" x14ac:dyDescent="0.25">
      <c r="A124" s="1">
        <f t="shared" si="19"/>
        <v>244.00000000000009</v>
      </c>
      <c r="B124" s="1">
        <f>UCircle!B124</f>
        <v>4.2586033748661656</v>
      </c>
      <c r="C124" s="1">
        <f>UCircle!C124</f>
        <v>-0.43837114678907613</v>
      </c>
      <c r="D124" s="1">
        <f>UCircle!D124</f>
        <v>-0.89879404629916759</v>
      </c>
      <c r="E124" s="1">
        <f t="shared" si="11"/>
        <v>0.71283610227150795</v>
      </c>
      <c r="F124" s="1">
        <f t="shared" si="12"/>
        <v>6.6297009625142955E-2</v>
      </c>
      <c r="G124" s="1">
        <f t="shared" si="15"/>
        <v>-6.6297009625142955E-2</v>
      </c>
      <c r="H124" s="1">
        <f t="shared" si="16"/>
        <v>0.71283610227150795</v>
      </c>
      <c r="I124" s="1">
        <f t="shared" si="17"/>
        <v>6.6297009625142955E-2</v>
      </c>
      <c r="J124" s="1">
        <f t="shared" si="18"/>
        <v>1</v>
      </c>
      <c r="K124" s="1">
        <f t="shared" si="20"/>
        <v>0</v>
      </c>
      <c r="L124" s="1">
        <f t="shared" si="21"/>
        <v>0</v>
      </c>
    </row>
    <row r="125" spans="1:12" x14ac:dyDescent="0.25">
      <c r="A125" s="1">
        <f t="shared" si="19"/>
        <v>246.00000000000006</v>
      </c>
      <c r="B125" s="1">
        <f>UCircle!B125</f>
        <v>4.2935099599060518</v>
      </c>
      <c r="C125" s="1">
        <f>UCircle!C125</f>
        <v>-0.40673664307579926</v>
      </c>
      <c r="D125" s="1">
        <f>UCircle!D125</f>
        <v>-0.91354545764260131</v>
      </c>
      <c r="E125" s="1">
        <f t="shared" si="11"/>
        <v>0.73355892460037353</v>
      </c>
      <c r="F125" s="1">
        <f t="shared" si="12"/>
        <v>5.6633798874607622E-2</v>
      </c>
      <c r="G125" s="1">
        <f t="shared" si="15"/>
        <v>-5.6633798874607622E-2</v>
      </c>
      <c r="H125" s="1">
        <f t="shared" si="16"/>
        <v>0.73355892460037353</v>
      </c>
      <c r="I125" s="1">
        <f t="shared" si="17"/>
        <v>5.6633798874607622E-2</v>
      </c>
      <c r="J125" s="1">
        <f t="shared" si="18"/>
        <v>1</v>
      </c>
      <c r="K125" s="1">
        <f t="shared" si="20"/>
        <v>0</v>
      </c>
      <c r="L125" s="1">
        <f t="shared" si="21"/>
        <v>0</v>
      </c>
    </row>
    <row r="126" spans="1:12" x14ac:dyDescent="0.25">
      <c r="A126" s="1">
        <f t="shared" si="19"/>
        <v>248.00000000000006</v>
      </c>
      <c r="B126" s="1">
        <f>UCircle!B126</f>
        <v>4.328416544945938</v>
      </c>
      <c r="C126" s="1">
        <f>UCircle!C126</f>
        <v>-0.37460659341591146</v>
      </c>
      <c r="D126" s="1">
        <f>UCircle!D126</f>
        <v>-0.92718385456678765</v>
      </c>
      <c r="E126" s="1">
        <f t="shared" si="11"/>
        <v>0.75460636433751205</v>
      </c>
      <c r="F126" s="1">
        <f t="shared" si="12"/>
        <v>4.7699690760502955E-2</v>
      </c>
      <c r="G126" s="1">
        <f t="shared" si="15"/>
        <v>-4.7699690760502955E-2</v>
      </c>
      <c r="H126" s="1">
        <f t="shared" si="16"/>
        <v>0.75460636433751205</v>
      </c>
      <c r="I126" s="1">
        <f t="shared" si="17"/>
        <v>4.7699690760502955E-2</v>
      </c>
      <c r="J126" s="1">
        <f t="shared" si="18"/>
        <v>1</v>
      </c>
      <c r="K126" s="1">
        <f t="shared" si="20"/>
        <v>0</v>
      </c>
      <c r="L126" s="1">
        <f t="shared" si="21"/>
        <v>0</v>
      </c>
    </row>
    <row r="127" spans="1:12" x14ac:dyDescent="0.25">
      <c r="A127" s="1">
        <f t="shared" si="19"/>
        <v>250.00000000000003</v>
      </c>
      <c r="B127" s="1">
        <f>UCircle!B127</f>
        <v>4.3633231299858242</v>
      </c>
      <c r="C127" s="1">
        <f>UCircle!C127</f>
        <v>-0.34202014332566855</v>
      </c>
      <c r="D127" s="1">
        <f>UCircle!D127</f>
        <v>-0.93969262078590843</v>
      </c>
      <c r="E127" s="1">
        <f t="shared" si="11"/>
        <v>0.77595277841971344</v>
      </c>
      <c r="F127" s="1">
        <f t="shared" si="12"/>
        <v>3.9505570117372324E-2</v>
      </c>
      <c r="G127" s="1">
        <f t="shared" si="15"/>
        <v>-3.9505570117372324E-2</v>
      </c>
      <c r="H127" s="1">
        <f t="shared" si="16"/>
        <v>0.77595277841971344</v>
      </c>
      <c r="I127" s="1">
        <f t="shared" si="17"/>
        <v>3.9505570117372324E-2</v>
      </c>
      <c r="J127" s="1">
        <f t="shared" si="18"/>
        <v>1</v>
      </c>
      <c r="K127" s="1">
        <f t="shared" si="20"/>
        <v>0</v>
      </c>
      <c r="L127" s="1">
        <f t="shared" si="21"/>
        <v>0</v>
      </c>
    </row>
    <row r="128" spans="1:12" x14ac:dyDescent="0.25">
      <c r="A128" s="1">
        <f t="shared" si="19"/>
        <v>252</v>
      </c>
      <c r="B128" s="1">
        <f>UCircle!B128</f>
        <v>4.3982297150257104</v>
      </c>
      <c r="C128" s="1">
        <f>UCircle!C128</f>
        <v>-0.30901699437494756</v>
      </c>
      <c r="D128" s="1">
        <f>UCircle!D128</f>
        <v>-0.95105651629515353</v>
      </c>
      <c r="E128" s="1">
        <f t="shared" si="11"/>
        <v>0.79757215952958171</v>
      </c>
      <c r="F128" s="1">
        <f t="shared" si="12"/>
        <v>3.2061420219011705E-2</v>
      </c>
      <c r="G128" s="1">
        <f t="shared" si="15"/>
        <v>-3.2061420219011705E-2</v>
      </c>
      <c r="H128" s="1">
        <f t="shared" si="16"/>
        <v>0.79757215952958171</v>
      </c>
      <c r="I128" s="1">
        <f t="shared" si="17"/>
        <v>3.2061420219011705E-2</v>
      </c>
      <c r="J128" s="1">
        <f t="shared" si="18"/>
        <v>1</v>
      </c>
      <c r="K128" s="1">
        <f t="shared" si="20"/>
        <v>0</v>
      </c>
      <c r="L128" s="1">
        <f t="shared" si="21"/>
        <v>0</v>
      </c>
    </row>
    <row r="129" spans="1:12" x14ac:dyDescent="0.25">
      <c r="A129" s="1">
        <f t="shared" si="19"/>
        <v>253.99999999999997</v>
      </c>
      <c r="B129" s="1">
        <f>UCircle!B129</f>
        <v>4.4331363000655966</v>
      </c>
      <c r="C129" s="1">
        <f>UCircle!C129</f>
        <v>-0.27563735581699972</v>
      </c>
      <c r="D129" s="1">
        <f>UCircle!D129</f>
        <v>-0.96126169593831867</v>
      </c>
      <c r="E129" s="1">
        <f t="shared" si="11"/>
        <v>0.81943816778144463</v>
      </c>
      <c r="F129" s="1">
        <f t="shared" si="12"/>
        <v>2.5376310615389031E-2</v>
      </c>
      <c r="G129" s="1">
        <f t="shared" si="15"/>
        <v>-2.5376310615389031E-2</v>
      </c>
      <c r="H129" s="1">
        <f t="shared" si="16"/>
        <v>0.81943816778144463</v>
      </c>
      <c r="I129" s="1">
        <f t="shared" si="17"/>
        <v>2.5376310615389031E-2</v>
      </c>
      <c r="J129" s="1">
        <f t="shared" si="18"/>
        <v>1</v>
      </c>
      <c r="K129" s="1">
        <f t="shared" si="20"/>
        <v>0</v>
      </c>
      <c r="L129" s="1">
        <f t="shared" si="21"/>
        <v>0</v>
      </c>
    </row>
    <row r="130" spans="1:12" x14ac:dyDescent="0.25">
      <c r="A130" s="1">
        <f t="shared" si="19"/>
        <v>255.99999999999994</v>
      </c>
      <c r="B130" s="1">
        <f>UCircle!B130</f>
        <v>4.4680428851054828</v>
      </c>
      <c r="C130" s="1">
        <f>UCircle!C130</f>
        <v>-0.24192189559966865</v>
      </c>
      <c r="D130" s="1">
        <f>UCircle!D130</f>
        <v>-0.97029572627599625</v>
      </c>
      <c r="E130" s="1">
        <f t="shared" ref="E130:E137" si="22">IF(F129=0,1,$N$2+$P$2*C130)</f>
        <v>0.8415241628124478</v>
      </c>
      <c r="F130" s="1">
        <f t="shared" ref="F130:F137" si="23">IF(F129=0,0,$O$2+$P$2*D130)</f>
        <v>1.9458386082793822E-2</v>
      </c>
      <c r="G130" s="1">
        <f t="shared" si="15"/>
        <v>-1.9458386082793822E-2</v>
      </c>
      <c r="H130" s="1">
        <f t="shared" si="16"/>
        <v>0.8415241628124478</v>
      </c>
      <c r="I130" s="1">
        <f t="shared" si="17"/>
        <v>1.9458386082793822E-2</v>
      </c>
      <c r="J130" s="1">
        <f t="shared" si="18"/>
        <v>1</v>
      </c>
      <c r="K130" s="1">
        <f t="shared" ref="K130:K161" si="24">IF($J131&gt;$J130,E130,0)</f>
        <v>0</v>
      </c>
      <c r="L130" s="1">
        <f t="shared" ref="L130:L161" si="25">IF($J131&gt;$J130,F130,0)</f>
        <v>0</v>
      </c>
    </row>
    <row r="131" spans="1:12" x14ac:dyDescent="0.25">
      <c r="A131" s="1">
        <f t="shared" si="19"/>
        <v>257.99999999999994</v>
      </c>
      <c r="B131" s="1">
        <f>UCircle!B131</f>
        <v>4.5029494701453689</v>
      </c>
      <c r="C131" s="1">
        <f>UCircle!C131</f>
        <v>-0.20791169081776067</v>
      </c>
      <c r="D131" s="1">
        <f>UCircle!D131</f>
        <v>-0.97814760073380536</v>
      </c>
      <c r="E131" s="1">
        <f t="shared" si="22"/>
        <v>0.86380323623973265</v>
      </c>
      <c r="F131" s="1">
        <f t="shared" si="23"/>
        <v>1.4314856700682999E-2</v>
      </c>
      <c r="G131" s="1">
        <f t="shared" ref="G131:G182" si="26">-I131</f>
        <v>-1.4314856700682999E-2</v>
      </c>
      <c r="H131" s="1">
        <f t="shared" ref="H131:H182" si="27">IF(J131&gt;-$T$2,E131,$Q$2)</f>
        <v>0.86380323623973265</v>
      </c>
      <c r="I131" s="1">
        <f t="shared" ref="I131:I182" si="28">IF(J131&gt;-$T$2,F131,$R$2)</f>
        <v>1.4314856700682999E-2</v>
      </c>
      <c r="J131" s="1">
        <f t="shared" ref="J131:J182" si="29">+SIGN($S$2-(E131^2+F131^2))</f>
        <v>1</v>
      </c>
      <c r="K131" s="1">
        <f t="shared" si="24"/>
        <v>0</v>
      </c>
      <c r="L131" s="1">
        <f t="shared" si="25"/>
        <v>0</v>
      </c>
    </row>
    <row r="132" spans="1:12" x14ac:dyDescent="0.25">
      <c r="A132" s="1">
        <f t="shared" ref="A132:A182" si="30">DEGREES(B132)</f>
        <v>259.99999999999989</v>
      </c>
      <c r="B132" s="1">
        <f>UCircle!B132</f>
        <v>4.5378560551852551</v>
      </c>
      <c r="C132" s="1">
        <f>UCircle!C132</f>
        <v>-0.17364817766693208</v>
      </c>
      <c r="D132" s="1">
        <f>UCircle!D132</f>
        <v>-0.9848077530122078</v>
      </c>
      <c r="E132" s="1">
        <f t="shared" si="22"/>
        <v>0.88624824444415629</v>
      </c>
      <c r="F132" s="1">
        <f t="shared" si="23"/>
        <v>9.951989067308431E-3</v>
      </c>
      <c r="G132" s="1">
        <f t="shared" si="26"/>
        <v>-9.951989067308431E-3</v>
      </c>
      <c r="H132" s="1">
        <f t="shared" si="27"/>
        <v>0.88624824444415629</v>
      </c>
      <c r="I132" s="1">
        <f t="shared" si="28"/>
        <v>9.951989067308431E-3</v>
      </c>
      <c r="J132" s="1">
        <f t="shared" si="29"/>
        <v>1</v>
      </c>
      <c r="K132" s="1">
        <f t="shared" si="24"/>
        <v>0</v>
      </c>
      <c r="L132" s="1">
        <f t="shared" si="25"/>
        <v>0</v>
      </c>
    </row>
    <row r="133" spans="1:12" x14ac:dyDescent="0.25">
      <c r="A133" s="1">
        <f t="shared" si="30"/>
        <v>261.99999999999989</v>
      </c>
      <c r="B133" s="1">
        <f>UCircle!B133</f>
        <v>4.5727626402251413</v>
      </c>
      <c r="C133" s="1">
        <f>UCircle!C133</f>
        <v>-0.13917310096006758</v>
      </c>
      <c r="D133" s="1">
        <f>UCircle!D133</f>
        <v>-0.99026806874157003</v>
      </c>
      <c r="E133" s="1">
        <f t="shared" si="22"/>
        <v>0.90883184164060993</v>
      </c>
      <c r="F133" s="1">
        <f t="shared" si="23"/>
        <v>6.375098664833323E-3</v>
      </c>
      <c r="G133" s="1">
        <f t="shared" si="26"/>
        <v>-6.375098664833323E-3</v>
      </c>
      <c r="H133" s="1">
        <f t="shared" si="27"/>
        <v>0.90883184164060993</v>
      </c>
      <c r="I133" s="1">
        <f t="shared" si="28"/>
        <v>6.375098664833323E-3</v>
      </c>
      <c r="J133" s="1">
        <f t="shared" si="29"/>
        <v>1</v>
      </c>
      <c r="K133" s="1">
        <f t="shared" si="24"/>
        <v>0</v>
      </c>
      <c r="L133" s="1">
        <f t="shared" si="25"/>
        <v>0</v>
      </c>
    </row>
    <row r="134" spans="1:12" x14ac:dyDescent="0.25">
      <c r="A134" s="1">
        <f t="shared" si="30"/>
        <v>263.99999999999989</v>
      </c>
      <c r="B134" s="1">
        <f>UCircle!B134</f>
        <v>4.6076692252650275</v>
      </c>
      <c r="C134" s="1">
        <f>UCircle!C134</f>
        <v>-0.10452846326765601</v>
      </c>
      <c r="D134" s="1">
        <f>UCircle!D134</f>
        <v>-0.99452189536827307</v>
      </c>
      <c r="E134" s="1">
        <f t="shared" si="22"/>
        <v>0.93152651319464619</v>
      </c>
      <c r="F134" s="1">
        <f t="shared" si="23"/>
        <v>3.588543383235332E-3</v>
      </c>
      <c r="G134" s="1">
        <f t="shared" si="26"/>
        <v>-3.588543383235332E-3</v>
      </c>
      <c r="H134" s="1">
        <f t="shared" si="27"/>
        <v>0.93152651319464619</v>
      </c>
      <c r="I134" s="1">
        <f t="shared" si="28"/>
        <v>3.588543383235332E-3</v>
      </c>
      <c r="J134" s="1">
        <f t="shared" si="29"/>
        <v>1</v>
      </c>
      <c r="K134" s="1">
        <f t="shared" si="24"/>
        <v>0</v>
      </c>
      <c r="L134" s="1">
        <f t="shared" si="25"/>
        <v>0</v>
      </c>
    </row>
    <row r="135" spans="1:12" x14ac:dyDescent="0.25">
      <c r="A135" s="1">
        <f t="shared" si="30"/>
        <v>265.99999999999983</v>
      </c>
      <c r="B135" s="1">
        <f>UCircle!B135</f>
        <v>4.6425758103049137</v>
      </c>
      <c r="C135" s="1">
        <f>UCircle!C135</f>
        <v>-6.9756473744128245E-2</v>
      </c>
      <c r="D135" s="1">
        <f>UCircle!D135</f>
        <v>-0.99756405025982409</v>
      </c>
      <c r="E135" s="1">
        <f t="shared" si="22"/>
        <v>0.95430460914482285</v>
      </c>
      <c r="F135" s="1">
        <f t="shared" si="23"/>
        <v>1.5957182108889967E-3</v>
      </c>
      <c r="G135" s="1">
        <f t="shared" si="26"/>
        <v>-1.5957182108889967E-3</v>
      </c>
      <c r="H135" s="1">
        <f t="shared" si="27"/>
        <v>0.95430460914482285</v>
      </c>
      <c r="I135" s="1">
        <f t="shared" si="28"/>
        <v>1.5957182108889967E-3</v>
      </c>
      <c r="J135" s="1">
        <f t="shared" si="29"/>
        <v>1</v>
      </c>
      <c r="K135" s="1">
        <f t="shared" si="24"/>
        <v>0</v>
      </c>
      <c r="L135" s="1">
        <f t="shared" si="25"/>
        <v>0</v>
      </c>
    </row>
    <row r="136" spans="1:12" x14ac:dyDescent="0.25">
      <c r="A136" s="1">
        <f t="shared" si="30"/>
        <v>267.99999999999983</v>
      </c>
      <c r="B136" s="1">
        <f>UCircle!B136</f>
        <v>4.6774823953447999</v>
      </c>
      <c r="C136" s="1">
        <f>UCircle!C136</f>
        <v>-3.4899496702504307E-2</v>
      </c>
      <c r="D136" s="1">
        <f>UCircle!D136</f>
        <v>-0.99939082701909565</v>
      </c>
      <c r="E136" s="1">
        <f t="shared" si="22"/>
        <v>0.97713837788992108</v>
      </c>
      <c r="F136" s="1">
        <f t="shared" si="23"/>
        <v>3.9905109829585506E-4</v>
      </c>
      <c r="G136" s="1">
        <f t="shared" si="26"/>
        <v>-3.9905109829585506E-4</v>
      </c>
      <c r="H136" s="1">
        <f t="shared" si="27"/>
        <v>0.97713837788992108</v>
      </c>
      <c r="I136" s="1">
        <f t="shared" si="28"/>
        <v>3.9905109829585506E-4</v>
      </c>
      <c r="J136" s="1">
        <f t="shared" si="29"/>
        <v>1</v>
      </c>
      <c r="K136" s="1">
        <f t="shared" si="24"/>
        <v>0</v>
      </c>
      <c r="L136" s="1">
        <f t="shared" si="25"/>
        <v>0</v>
      </c>
    </row>
    <row r="137" spans="1:12" x14ac:dyDescent="0.25">
      <c r="A137" s="1">
        <f t="shared" si="30"/>
        <v>269.99999999999977</v>
      </c>
      <c r="B137" s="1">
        <f>UCircle!B137</f>
        <v>4.7123889803846861</v>
      </c>
      <c r="C137" s="1">
        <f>UCircle!C137</f>
        <v>-3.7364859470367939E-15</v>
      </c>
      <c r="D137" s="1">
        <f>UCircle!D137</f>
        <v>-1</v>
      </c>
      <c r="E137" s="1">
        <f t="shared" si="22"/>
        <v>0.99999999999999756</v>
      </c>
      <c r="F137" s="1">
        <f t="shared" si="23"/>
        <v>0</v>
      </c>
      <c r="G137" s="1">
        <f t="shared" si="26"/>
        <v>0</v>
      </c>
      <c r="H137" s="1">
        <f t="shared" si="27"/>
        <v>0.99999999999999756</v>
      </c>
      <c r="I137" s="1">
        <f t="shared" si="28"/>
        <v>0</v>
      </c>
      <c r="J137" s="1">
        <f t="shared" si="29"/>
        <v>1</v>
      </c>
      <c r="K137" s="1">
        <f t="shared" si="24"/>
        <v>0</v>
      </c>
      <c r="L137" s="1">
        <f t="shared" si="25"/>
        <v>0</v>
      </c>
    </row>
    <row r="138" spans="1:12" x14ac:dyDescent="0.25">
      <c r="A138" s="1">
        <f t="shared" si="30"/>
        <v>271.99999999999977</v>
      </c>
      <c r="B138" s="1">
        <f>UCircle!B138</f>
        <v>4.7472955654245723</v>
      </c>
      <c r="C138" s="1">
        <f>UCircle!C138</f>
        <v>3.4899496702496841E-2</v>
      </c>
      <c r="D138" s="1">
        <f>UCircle!D138</f>
        <v>-0.99939082701909587</v>
      </c>
      <c r="E138" s="1">
        <f>IF(F137=0,1,$N$2+$P$2*C138)</f>
        <v>1</v>
      </c>
      <c r="F138" s="1">
        <f>IF(F137=0,0,$O$2+$P$2*D138)</f>
        <v>0</v>
      </c>
      <c r="G138" s="1">
        <f t="shared" si="26"/>
        <v>0</v>
      </c>
      <c r="H138" s="1">
        <f t="shared" si="27"/>
        <v>1</v>
      </c>
      <c r="I138" s="1">
        <f t="shared" si="28"/>
        <v>0</v>
      </c>
      <c r="J138" s="1">
        <f t="shared" si="29"/>
        <v>0</v>
      </c>
      <c r="K138" s="1">
        <f t="shared" si="24"/>
        <v>0</v>
      </c>
      <c r="L138" s="1">
        <f t="shared" si="25"/>
        <v>0</v>
      </c>
    </row>
    <row r="139" spans="1:12" x14ac:dyDescent="0.25">
      <c r="A139" s="1">
        <f t="shared" si="30"/>
        <v>273.99999999999977</v>
      </c>
      <c r="B139" s="1">
        <f>UCircle!B139</f>
        <v>4.7822021504644585</v>
      </c>
      <c r="C139" s="1">
        <f>UCircle!C139</f>
        <v>6.9756473744120778E-2</v>
      </c>
      <c r="D139" s="1">
        <f>UCircle!D139</f>
        <v>-0.99756405025982453</v>
      </c>
      <c r="E139" s="1">
        <f t="shared" ref="E139:E182" si="31">IF(F138=0,1,$N$2+$P$2*C139)</f>
        <v>1</v>
      </c>
      <c r="F139" s="1">
        <f t="shared" ref="F139:F182" si="32">IF(F138=0,0,$O$2+$P$2*D139)</f>
        <v>0</v>
      </c>
      <c r="G139" s="1">
        <f t="shared" si="26"/>
        <v>0</v>
      </c>
      <c r="H139" s="1">
        <f t="shared" si="27"/>
        <v>1</v>
      </c>
      <c r="I139" s="1">
        <f t="shared" si="28"/>
        <v>0</v>
      </c>
      <c r="J139" s="1">
        <f t="shared" si="29"/>
        <v>0</v>
      </c>
      <c r="K139" s="1">
        <f t="shared" si="24"/>
        <v>0</v>
      </c>
      <c r="L139" s="1">
        <f t="shared" si="25"/>
        <v>0</v>
      </c>
    </row>
    <row r="140" spans="1:12" x14ac:dyDescent="0.25">
      <c r="A140" s="1">
        <f t="shared" si="30"/>
        <v>275.99999999999972</v>
      </c>
      <c r="B140" s="1">
        <f>UCircle!B140</f>
        <v>4.8171087355043447</v>
      </c>
      <c r="C140" s="1">
        <f>UCircle!C140</f>
        <v>0.10452846326764857</v>
      </c>
      <c r="D140" s="1">
        <f>UCircle!D140</f>
        <v>-0.99452189536827384</v>
      </c>
      <c r="E140" s="1">
        <f t="shared" si="31"/>
        <v>1</v>
      </c>
      <c r="F140" s="1">
        <f t="shared" si="32"/>
        <v>0</v>
      </c>
      <c r="G140" s="1">
        <f t="shared" si="26"/>
        <v>0</v>
      </c>
      <c r="H140" s="1">
        <f t="shared" si="27"/>
        <v>1</v>
      </c>
      <c r="I140" s="1">
        <f t="shared" si="28"/>
        <v>0</v>
      </c>
      <c r="J140" s="1">
        <f t="shared" si="29"/>
        <v>0</v>
      </c>
      <c r="K140" s="1">
        <f t="shared" si="24"/>
        <v>0</v>
      </c>
      <c r="L140" s="1">
        <f t="shared" si="25"/>
        <v>0</v>
      </c>
    </row>
    <row r="141" spans="1:12" x14ac:dyDescent="0.25">
      <c r="A141" s="1">
        <f t="shared" si="30"/>
        <v>277.99999999999972</v>
      </c>
      <c r="B141" s="1">
        <f>UCircle!B141</f>
        <v>4.8520153205442309</v>
      </c>
      <c r="C141" s="1">
        <f>UCircle!C141</f>
        <v>0.13917310096006016</v>
      </c>
      <c r="D141" s="1">
        <f>UCircle!D141</f>
        <v>-0.99026806874157103</v>
      </c>
      <c r="E141" s="1">
        <f t="shared" si="31"/>
        <v>1</v>
      </c>
      <c r="F141" s="1">
        <f t="shared" si="32"/>
        <v>0</v>
      </c>
      <c r="G141" s="1">
        <f t="shared" si="26"/>
        <v>0</v>
      </c>
      <c r="H141" s="1">
        <f t="shared" si="27"/>
        <v>1</v>
      </c>
      <c r="I141" s="1">
        <f t="shared" si="28"/>
        <v>0</v>
      </c>
      <c r="J141" s="1">
        <f t="shared" si="29"/>
        <v>0</v>
      </c>
      <c r="K141" s="1">
        <f t="shared" si="24"/>
        <v>0</v>
      </c>
      <c r="L141" s="1">
        <f t="shared" si="25"/>
        <v>0</v>
      </c>
    </row>
    <row r="142" spans="1:12" x14ac:dyDescent="0.25">
      <c r="A142" s="1">
        <f t="shared" si="30"/>
        <v>279.99999999999966</v>
      </c>
      <c r="B142" s="1">
        <f>UCircle!B142</f>
        <v>4.8869219055841171</v>
      </c>
      <c r="C142" s="1">
        <f>UCircle!C142</f>
        <v>0.17364817766692472</v>
      </c>
      <c r="D142" s="1">
        <f>UCircle!D142</f>
        <v>-0.98480775301220902</v>
      </c>
      <c r="E142" s="1">
        <f t="shared" si="31"/>
        <v>1</v>
      </c>
      <c r="F142" s="1">
        <f t="shared" si="32"/>
        <v>0</v>
      </c>
      <c r="G142" s="1">
        <f t="shared" si="26"/>
        <v>0</v>
      </c>
      <c r="H142" s="1">
        <f t="shared" si="27"/>
        <v>1</v>
      </c>
      <c r="I142" s="1">
        <f t="shared" si="28"/>
        <v>0</v>
      </c>
      <c r="J142" s="1">
        <f t="shared" si="29"/>
        <v>0</v>
      </c>
      <c r="K142" s="1">
        <f t="shared" si="24"/>
        <v>0</v>
      </c>
      <c r="L142" s="1">
        <f t="shared" si="25"/>
        <v>0</v>
      </c>
    </row>
    <row r="143" spans="1:12" x14ac:dyDescent="0.25">
      <c r="A143" s="1">
        <f t="shared" si="30"/>
        <v>281.99999999999966</v>
      </c>
      <c r="B143" s="1">
        <f>UCircle!B143</f>
        <v>4.9218284906240033</v>
      </c>
      <c r="C143" s="1">
        <f>UCircle!C143</f>
        <v>0.20791169081775335</v>
      </c>
      <c r="D143" s="1">
        <f>UCircle!D143</f>
        <v>-0.97814760073380691</v>
      </c>
      <c r="E143" s="1">
        <f t="shared" si="31"/>
        <v>1</v>
      </c>
      <c r="F143" s="1">
        <f t="shared" si="32"/>
        <v>0</v>
      </c>
      <c r="G143" s="1">
        <f t="shared" si="26"/>
        <v>0</v>
      </c>
      <c r="H143" s="1">
        <f t="shared" si="27"/>
        <v>1</v>
      </c>
      <c r="I143" s="1">
        <f t="shared" si="28"/>
        <v>0</v>
      </c>
      <c r="J143" s="1">
        <f t="shared" si="29"/>
        <v>0</v>
      </c>
      <c r="K143" s="1">
        <f t="shared" si="24"/>
        <v>0</v>
      </c>
      <c r="L143" s="1">
        <f t="shared" si="25"/>
        <v>0</v>
      </c>
    </row>
    <row r="144" spans="1:12" x14ac:dyDescent="0.25">
      <c r="A144" s="1">
        <f t="shared" si="30"/>
        <v>283.99999999999966</v>
      </c>
      <c r="B144" s="1">
        <f>UCircle!B144</f>
        <v>4.9567350756638895</v>
      </c>
      <c r="C144" s="1">
        <f>UCircle!C144</f>
        <v>0.2419218955996614</v>
      </c>
      <c r="D144" s="1">
        <f>UCircle!D144</f>
        <v>-0.97029572627599803</v>
      </c>
      <c r="E144" s="1">
        <f t="shared" si="31"/>
        <v>1</v>
      </c>
      <c r="F144" s="1">
        <f t="shared" si="32"/>
        <v>0</v>
      </c>
      <c r="G144" s="1">
        <f t="shared" si="26"/>
        <v>0</v>
      </c>
      <c r="H144" s="1">
        <f t="shared" si="27"/>
        <v>1</v>
      </c>
      <c r="I144" s="1">
        <f t="shared" si="28"/>
        <v>0</v>
      </c>
      <c r="J144" s="1">
        <f t="shared" si="29"/>
        <v>0</v>
      </c>
      <c r="K144" s="1">
        <f t="shared" si="24"/>
        <v>0</v>
      </c>
      <c r="L144" s="1">
        <f t="shared" si="25"/>
        <v>0</v>
      </c>
    </row>
    <row r="145" spans="1:12" x14ac:dyDescent="0.25">
      <c r="A145" s="1">
        <f t="shared" si="30"/>
        <v>285.9999999999996</v>
      </c>
      <c r="B145" s="1">
        <f>UCircle!B145</f>
        <v>4.9916416607037757</v>
      </c>
      <c r="C145" s="1">
        <f>UCircle!C145</f>
        <v>0.27563735581699256</v>
      </c>
      <c r="D145" s="1">
        <f>UCircle!D145</f>
        <v>-0.96126169593832078</v>
      </c>
      <c r="E145" s="1">
        <f t="shared" si="31"/>
        <v>1</v>
      </c>
      <c r="F145" s="1">
        <f t="shared" si="32"/>
        <v>0</v>
      </c>
      <c r="G145" s="1">
        <f t="shared" si="26"/>
        <v>0</v>
      </c>
      <c r="H145" s="1">
        <f t="shared" si="27"/>
        <v>1</v>
      </c>
      <c r="I145" s="1">
        <f t="shared" si="28"/>
        <v>0</v>
      </c>
      <c r="J145" s="1">
        <f t="shared" si="29"/>
        <v>0</v>
      </c>
      <c r="K145" s="1">
        <f t="shared" si="24"/>
        <v>0</v>
      </c>
      <c r="L145" s="1">
        <f t="shared" si="25"/>
        <v>0</v>
      </c>
    </row>
    <row r="146" spans="1:12" x14ac:dyDescent="0.25">
      <c r="A146" s="1">
        <f t="shared" si="30"/>
        <v>287.9999999999996</v>
      </c>
      <c r="B146" s="1">
        <f>UCircle!B146</f>
        <v>5.0265482457436619</v>
      </c>
      <c r="C146" s="1">
        <f>UCircle!C146</f>
        <v>0.30901699437494046</v>
      </c>
      <c r="D146" s="1">
        <f>UCircle!D146</f>
        <v>-0.95105651629515586</v>
      </c>
      <c r="E146" s="1">
        <f t="shared" si="31"/>
        <v>1</v>
      </c>
      <c r="F146" s="1">
        <f t="shared" si="32"/>
        <v>0</v>
      </c>
      <c r="G146" s="1">
        <f t="shared" si="26"/>
        <v>0</v>
      </c>
      <c r="H146" s="1">
        <f t="shared" si="27"/>
        <v>1</v>
      </c>
      <c r="I146" s="1">
        <f t="shared" si="28"/>
        <v>0</v>
      </c>
      <c r="J146" s="1">
        <f t="shared" si="29"/>
        <v>0</v>
      </c>
      <c r="K146" s="1">
        <f t="shared" si="24"/>
        <v>0</v>
      </c>
      <c r="L146" s="1">
        <f t="shared" si="25"/>
        <v>0</v>
      </c>
    </row>
    <row r="147" spans="1:12" x14ac:dyDescent="0.25">
      <c r="A147" s="1">
        <f t="shared" si="30"/>
        <v>289.99999999999955</v>
      </c>
      <c r="B147" s="1">
        <f>UCircle!B147</f>
        <v>5.0614548307835481</v>
      </c>
      <c r="C147" s="1">
        <f>UCircle!C147</f>
        <v>0.3420201433256615</v>
      </c>
      <c r="D147" s="1">
        <f>UCircle!D147</f>
        <v>-0.93969262078591098</v>
      </c>
      <c r="E147" s="1">
        <f t="shared" si="31"/>
        <v>1</v>
      </c>
      <c r="F147" s="1">
        <f t="shared" si="32"/>
        <v>0</v>
      </c>
      <c r="G147" s="1">
        <f t="shared" si="26"/>
        <v>0</v>
      </c>
      <c r="H147" s="1">
        <f t="shared" si="27"/>
        <v>1</v>
      </c>
      <c r="I147" s="1">
        <f t="shared" si="28"/>
        <v>0</v>
      </c>
      <c r="J147" s="1">
        <f t="shared" si="29"/>
        <v>0</v>
      </c>
      <c r="K147" s="1">
        <f t="shared" si="24"/>
        <v>0</v>
      </c>
      <c r="L147" s="1">
        <f t="shared" si="25"/>
        <v>0</v>
      </c>
    </row>
    <row r="148" spans="1:12" x14ac:dyDescent="0.25">
      <c r="A148" s="1">
        <f t="shared" si="30"/>
        <v>291.99999999999955</v>
      </c>
      <c r="B148" s="1">
        <f>UCircle!B148</f>
        <v>5.0963614158234343</v>
      </c>
      <c r="C148" s="1">
        <f>UCircle!C148</f>
        <v>0.37460659341590452</v>
      </c>
      <c r="D148" s="1">
        <f>UCircle!D148</f>
        <v>-0.92718385456679042</v>
      </c>
      <c r="E148" s="1">
        <f t="shared" si="31"/>
        <v>1</v>
      </c>
      <c r="F148" s="1">
        <f t="shared" si="32"/>
        <v>0</v>
      </c>
      <c r="G148" s="1">
        <f t="shared" si="26"/>
        <v>0</v>
      </c>
      <c r="H148" s="1">
        <f t="shared" si="27"/>
        <v>1</v>
      </c>
      <c r="I148" s="1">
        <f t="shared" si="28"/>
        <v>0</v>
      </c>
      <c r="J148" s="1">
        <f t="shared" si="29"/>
        <v>0</v>
      </c>
      <c r="K148" s="1">
        <f t="shared" si="24"/>
        <v>0</v>
      </c>
      <c r="L148" s="1">
        <f t="shared" si="25"/>
        <v>0</v>
      </c>
    </row>
    <row r="149" spans="1:12" x14ac:dyDescent="0.25">
      <c r="A149" s="1">
        <f t="shared" si="30"/>
        <v>293.99999999999955</v>
      </c>
      <c r="B149" s="1">
        <f>UCircle!B149</f>
        <v>5.1312680008633205</v>
      </c>
      <c r="C149" s="1">
        <f>UCircle!C149</f>
        <v>0.40673664307579244</v>
      </c>
      <c r="D149" s="1">
        <f>UCircle!D149</f>
        <v>-0.91354545764260431</v>
      </c>
      <c r="E149" s="1">
        <f t="shared" si="31"/>
        <v>1</v>
      </c>
      <c r="F149" s="1">
        <f t="shared" si="32"/>
        <v>0</v>
      </c>
      <c r="G149" s="1">
        <f t="shared" si="26"/>
        <v>0</v>
      </c>
      <c r="H149" s="1">
        <f t="shared" si="27"/>
        <v>1</v>
      </c>
      <c r="I149" s="1">
        <f t="shared" si="28"/>
        <v>0</v>
      </c>
      <c r="J149" s="1">
        <f t="shared" si="29"/>
        <v>0</v>
      </c>
      <c r="K149" s="1">
        <f t="shared" si="24"/>
        <v>0</v>
      </c>
      <c r="L149" s="1">
        <f t="shared" si="25"/>
        <v>0</v>
      </c>
    </row>
    <row r="150" spans="1:12" x14ac:dyDescent="0.25">
      <c r="A150" s="1">
        <f t="shared" si="30"/>
        <v>295.99999999999949</v>
      </c>
      <c r="B150" s="1">
        <f>UCircle!B150</f>
        <v>5.1661745859032067</v>
      </c>
      <c r="C150" s="1">
        <f>UCircle!C150</f>
        <v>0.43837114678906941</v>
      </c>
      <c r="D150" s="1">
        <f>UCircle!D150</f>
        <v>-0.89879404629917092</v>
      </c>
      <c r="E150" s="1">
        <f t="shared" si="31"/>
        <v>1</v>
      </c>
      <c r="F150" s="1">
        <f t="shared" si="32"/>
        <v>0</v>
      </c>
      <c r="G150" s="1">
        <f t="shared" si="26"/>
        <v>0</v>
      </c>
      <c r="H150" s="1">
        <f t="shared" si="27"/>
        <v>1</v>
      </c>
      <c r="I150" s="1">
        <f t="shared" si="28"/>
        <v>0</v>
      </c>
      <c r="J150" s="1">
        <f t="shared" si="29"/>
        <v>0</v>
      </c>
      <c r="K150" s="1">
        <f t="shared" si="24"/>
        <v>0</v>
      </c>
      <c r="L150" s="1">
        <f t="shared" si="25"/>
        <v>0</v>
      </c>
    </row>
    <row r="151" spans="1:12" x14ac:dyDescent="0.25">
      <c r="A151" s="1">
        <f t="shared" si="30"/>
        <v>297.99999999999949</v>
      </c>
      <c r="B151" s="1">
        <f>UCircle!B151</f>
        <v>5.2010811709430929</v>
      </c>
      <c r="C151" s="1">
        <f>UCircle!C151</f>
        <v>0.46947156278588259</v>
      </c>
      <c r="D151" s="1">
        <f>UCircle!D151</f>
        <v>-0.88294759285893132</v>
      </c>
      <c r="E151" s="1">
        <f t="shared" si="31"/>
        <v>1</v>
      </c>
      <c r="F151" s="1">
        <f t="shared" si="32"/>
        <v>0</v>
      </c>
      <c r="G151" s="1">
        <f t="shared" si="26"/>
        <v>0</v>
      </c>
      <c r="H151" s="1">
        <f t="shared" si="27"/>
        <v>1</v>
      </c>
      <c r="I151" s="1">
        <f t="shared" si="28"/>
        <v>0</v>
      </c>
      <c r="J151" s="1">
        <f t="shared" si="29"/>
        <v>0</v>
      </c>
      <c r="K151" s="1">
        <f t="shared" si="24"/>
        <v>0</v>
      </c>
      <c r="L151" s="1">
        <f t="shared" si="25"/>
        <v>0</v>
      </c>
    </row>
    <row r="152" spans="1:12" x14ac:dyDescent="0.25">
      <c r="A152" s="1">
        <f t="shared" si="30"/>
        <v>299.99999999999943</v>
      </c>
      <c r="B152" s="1">
        <f>UCircle!B152</f>
        <v>5.2359877559829791</v>
      </c>
      <c r="C152" s="1">
        <f>UCircle!C152</f>
        <v>0.49999999999999162</v>
      </c>
      <c r="D152" s="1">
        <f>UCircle!D152</f>
        <v>-0.86602540378444348</v>
      </c>
      <c r="E152" s="1">
        <f t="shared" si="31"/>
        <v>1</v>
      </c>
      <c r="F152" s="1">
        <f t="shared" si="32"/>
        <v>0</v>
      </c>
      <c r="G152" s="1">
        <f t="shared" si="26"/>
        <v>0</v>
      </c>
      <c r="H152" s="1">
        <f t="shared" si="27"/>
        <v>1</v>
      </c>
      <c r="I152" s="1">
        <f t="shared" si="28"/>
        <v>0</v>
      </c>
      <c r="J152" s="1">
        <f t="shared" si="29"/>
        <v>0</v>
      </c>
      <c r="K152" s="1">
        <f t="shared" si="24"/>
        <v>0</v>
      </c>
      <c r="L152" s="1">
        <f t="shared" si="25"/>
        <v>0</v>
      </c>
    </row>
    <row r="153" spans="1:12" x14ac:dyDescent="0.25">
      <c r="A153" s="1">
        <f t="shared" si="30"/>
        <v>301.99999999999943</v>
      </c>
      <c r="B153" s="1">
        <f>UCircle!B153</f>
        <v>5.2708943410228652</v>
      </c>
      <c r="C153" s="1">
        <f>UCircle!C153</f>
        <v>0.52991926423319646</v>
      </c>
      <c r="D153" s="1">
        <f>UCircle!D153</f>
        <v>-0.84804809615643129</v>
      </c>
      <c r="E153" s="1">
        <f t="shared" si="31"/>
        <v>1</v>
      </c>
      <c r="F153" s="1">
        <f t="shared" si="32"/>
        <v>0</v>
      </c>
      <c r="G153" s="1">
        <f t="shared" si="26"/>
        <v>0</v>
      </c>
      <c r="H153" s="1">
        <f t="shared" si="27"/>
        <v>1</v>
      </c>
      <c r="I153" s="1">
        <f t="shared" si="28"/>
        <v>0</v>
      </c>
      <c r="J153" s="1">
        <f t="shared" si="29"/>
        <v>0</v>
      </c>
      <c r="K153" s="1">
        <f t="shared" si="24"/>
        <v>0</v>
      </c>
      <c r="L153" s="1">
        <f t="shared" si="25"/>
        <v>0</v>
      </c>
    </row>
    <row r="154" spans="1:12" x14ac:dyDescent="0.25">
      <c r="A154" s="1">
        <f t="shared" si="30"/>
        <v>303.99999999999943</v>
      </c>
      <c r="B154" s="1">
        <f>UCircle!B154</f>
        <v>5.3058009260627514</v>
      </c>
      <c r="C154" s="1">
        <f>UCircle!C154</f>
        <v>0.55919290347073813</v>
      </c>
      <c r="D154" s="1">
        <f>UCircle!D154</f>
        <v>-0.82903757255504751</v>
      </c>
      <c r="E154" s="1">
        <f t="shared" si="31"/>
        <v>1</v>
      </c>
      <c r="F154" s="1">
        <f t="shared" si="32"/>
        <v>0</v>
      </c>
      <c r="G154" s="1">
        <f t="shared" si="26"/>
        <v>0</v>
      </c>
      <c r="H154" s="1">
        <f t="shared" si="27"/>
        <v>1</v>
      </c>
      <c r="I154" s="1">
        <f t="shared" si="28"/>
        <v>0</v>
      </c>
      <c r="J154" s="1">
        <f t="shared" si="29"/>
        <v>0</v>
      </c>
      <c r="K154" s="1">
        <f t="shared" si="24"/>
        <v>0</v>
      </c>
      <c r="L154" s="1">
        <f t="shared" si="25"/>
        <v>0</v>
      </c>
    </row>
    <row r="155" spans="1:12" x14ac:dyDescent="0.25">
      <c r="A155" s="1">
        <f t="shared" si="30"/>
        <v>305.99999999999937</v>
      </c>
      <c r="B155" s="1">
        <f>UCircle!B155</f>
        <v>5.3407075111026376</v>
      </c>
      <c r="C155" s="1">
        <f>UCircle!C155</f>
        <v>0.58778525229246437</v>
      </c>
      <c r="D155" s="1">
        <f>UCircle!D155</f>
        <v>-0.80901699437495378</v>
      </c>
      <c r="E155" s="1">
        <f t="shared" si="31"/>
        <v>1</v>
      </c>
      <c r="F155" s="1">
        <f t="shared" si="32"/>
        <v>0</v>
      </c>
      <c r="G155" s="1">
        <f t="shared" si="26"/>
        <v>0</v>
      </c>
      <c r="H155" s="1">
        <f t="shared" si="27"/>
        <v>1</v>
      </c>
      <c r="I155" s="1">
        <f t="shared" si="28"/>
        <v>0</v>
      </c>
      <c r="J155" s="1">
        <f t="shared" si="29"/>
        <v>0</v>
      </c>
      <c r="K155" s="1">
        <f t="shared" si="24"/>
        <v>0</v>
      </c>
      <c r="L155" s="1">
        <f t="shared" si="25"/>
        <v>0</v>
      </c>
    </row>
    <row r="156" spans="1:12" x14ac:dyDescent="0.25">
      <c r="A156" s="1">
        <f t="shared" si="30"/>
        <v>307.99999999999937</v>
      </c>
      <c r="B156" s="1">
        <f>UCircle!B156</f>
        <v>5.3756140961425238</v>
      </c>
      <c r="C156" s="1">
        <f>UCircle!C156</f>
        <v>0.61566147532564941</v>
      </c>
      <c r="D156" s="1">
        <f>UCircle!D156</f>
        <v>-0.7880107536067289</v>
      </c>
      <c r="E156" s="1">
        <f t="shared" si="31"/>
        <v>1</v>
      </c>
      <c r="F156" s="1">
        <f t="shared" si="32"/>
        <v>0</v>
      </c>
      <c r="G156" s="1">
        <f t="shared" si="26"/>
        <v>0</v>
      </c>
      <c r="H156" s="1">
        <f t="shared" si="27"/>
        <v>1</v>
      </c>
      <c r="I156" s="1">
        <f t="shared" si="28"/>
        <v>0</v>
      </c>
      <c r="J156" s="1">
        <f t="shared" si="29"/>
        <v>0</v>
      </c>
      <c r="K156" s="1">
        <f t="shared" si="24"/>
        <v>0</v>
      </c>
      <c r="L156" s="1">
        <f t="shared" si="25"/>
        <v>0</v>
      </c>
    </row>
    <row r="157" spans="1:12" x14ac:dyDescent="0.25">
      <c r="A157" s="1">
        <f t="shared" si="30"/>
        <v>309.99999999999932</v>
      </c>
      <c r="B157" s="1">
        <f>UCircle!B157</f>
        <v>5.41052068118241</v>
      </c>
      <c r="C157" s="1">
        <f>UCircle!C157</f>
        <v>0.64278760968653037</v>
      </c>
      <c r="D157" s="1">
        <f>UCircle!D157</f>
        <v>-0.76604444311898556</v>
      </c>
      <c r="E157" s="1">
        <f t="shared" si="31"/>
        <v>1</v>
      </c>
      <c r="F157" s="1">
        <f t="shared" si="32"/>
        <v>0</v>
      </c>
      <c r="G157" s="1">
        <f t="shared" si="26"/>
        <v>0</v>
      </c>
      <c r="H157" s="1">
        <f t="shared" si="27"/>
        <v>1</v>
      </c>
      <c r="I157" s="1">
        <f t="shared" si="28"/>
        <v>0</v>
      </c>
      <c r="J157" s="1">
        <f t="shared" si="29"/>
        <v>0</v>
      </c>
      <c r="K157" s="1">
        <f t="shared" si="24"/>
        <v>0</v>
      </c>
      <c r="L157" s="1">
        <f t="shared" si="25"/>
        <v>0</v>
      </c>
    </row>
    <row r="158" spans="1:12" x14ac:dyDescent="0.25">
      <c r="A158" s="1">
        <f t="shared" si="30"/>
        <v>311.99999999999932</v>
      </c>
      <c r="B158" s="1">
        <f>UCircle!B158</f>
        <v>5.4454272662222962</v>
      </c>
      <c r="C158" s="1">
        <f>UCircle!C158</f>
        <v>0.66913060635884924</v>
      </c>
      <c r="D158" s="1">
        <f>UCircle!D158</f>
        <v>-0.74314482547740235</v>
      </c>
      <c r="E158" s="1">
        <f t="shared" si="31"/>
        <v>1</v>
      </c>
      <c r="F158" s="1">
        <f t="shared" si="32"/>
        <v>0</v>
      </c>
      <c r="G158" s="1">
        <f t="shared" si="26"/>
        <v>0</v>
      </c>
      <c r="H158" s="1">
        <f t="shared" si="27"/>
        <v>1</v>
      </c>
      <c r="I158" s="1">
        <f t="shared" si="28"/>
        <v>0</v>
      </c>
      <c r="J158" s="1">
        <f t="shared" si="29"/>
        <v>0</v>
      </c>
      <c r="K158" s="1">
        <f t="shared" si="24"/>
        <v>0</v>
      </c>
      <c r="L158" s="1">
        <f t="shared" si="25"/>
        <v>0</v>
      </c>
    </row>
    <row r="159" spans="1:12" x14ac:dyDescent="0.25">
      <c r="A159" s="1">
        <f t="shared" si="30"/>
        <v>313.99999999999932</v>
      </c>
      <c r="B159" s="1">
        <f>UCircle!B159</f>
        <v>5.4803338512621824</v>
      </c>
      <c r="C159" s="1">
        <f>UCircle!C159</f>
        <v>0.69465837045898837</v>
      </c>
      <c r="D159" s="1">
        <f>UCircle!D159</f>
        <v>-0.71933980033865974</v>
      </c>
      <c r="E159" s="1">
        <f t="shared" si="31"/>
        <v>1</v>
      </c>
      <c r="F159" s="1">
        <f t="shared" si="32"/>
        <v>0</v>
      </c>
      <c r="G159" s="1">
        <f t="shared" si="26"/>
        <v>0</v>
      </c>
      <c r="H159" s="1">
        <f t="shared" si="27"/>
        <v>1</v>
      </c>
      <c r="I159" s="1">
        <f t="shared" si="28"/>
        <v>0</v>
      </c>
      <c r="J159" s="1">
        <f t="shared" si="29"/>
        <v>0</v>
      </c>
      <c r="K159" s="1">
        <f t="shared" si="24"/>
        <v>0</v>
      </c>
      <c r="L159" s="1">
        <f t="shared" si="25"/>
        <v>0</v>
      </c>
    </row>
    <row r="160" spans="1:12" x14ac:dyDescent="0.25">
      <c r="A160" s="1">
        <f t="shared" si="30"/>
        <v>315.99999999999926</v>
      </c>
      <c r="B160" s="1">
        <f>UCircle!B160</f>
        <v>5.5152404363020686</v>
      </c>
      <c r="C160" s="1">
        <f>UCircle!C160</f>
        <v>0.7193398003386422</v>
      </c>
      <c r="D160" s="1">
        <f>UCircle!D160</f>
        <v>-0.69465837045900658</v>
      </c>
      <c r="E160" s="1">
        <f t="shared" si="31"/>
        <v>1</v>
      </c>
      <c r="F160" s="1">
        <f t="shared" si="32"/>
        <v>0</v>
      </c>
      <c r="G160" s="1">
        <f t="shared" si="26"/>
        <v>0</v>
      </c>
      <c r="H160" s="1">
        <f t="shared" si="27"/>
        <v>1</v>
      </c>
      <c r="I160" s="1">
        <f t="shared" si="28"/>
        <v>0</v>
      </c>
      <c r="J160" s="1">
        <f t="shared" si="29"/>
        <v>0</v>
      </c>
      <c r="K160" s="1">
        <f t="shared" si="24"/>
        <v>0</v>
      </c>
      <c r="L160" s="1">
        <f t="shared" si="25"/>
        <v>0</v>
      </c>
    </row>
    <row r="161" spans="1:12" x14ac:dyDescent="0.25">
      <c r="A161" s="1">
        <f t="shared" si="30"/>
        <v>317.99999999999926</v>
      </c>
      <c r="B161" s="1">
        <f>UCircle!B161</f>
        <v>5.5501470213419548</v>
      </c>
      <c r="C161" s="1">
        <f>UCircle!C161</f>
        <v>0.74314482547738536</v>
      </c>
      <c r="D161" s="1">
        <f>UCircle!D161</f>
        <v>-0.66913060635886801</v>
      </c>
      <c r="E161" s="1">
        <f t="shared" si="31"/>
        <v>1</v>
      </c>
      <c r="F161" s="1">
        <f t="shared" si="32"/>
        <v>0</v>
      </c>
      <c r="G161" s="1">
        <f t="shared" si="26"/>
        <v>0</v>
      </c>
      <c r="H161" s="1">
        <f t="shared" si="27"/>
        <v>1</v>
      </c>
      <c r="I161" s="1">
        <f t="shared" si="28"/>
        <v>0</v>
      </c>
      <c r="J161" s="1">
        <f t="shared" si="29"/>
        <v>0</v>
      </c>
      <c r="K161" s="1">
        <f t="shared" si="24"/>
        <v>0</v>
      </c>
      <c r="L161" s="1">
        <f t="shared" si="25"/>
        <v>0</v>
      </c>
    </row>
    <row r="162" spans="1:12" x14ac:dyDescent="0.25">
      <c r="A162" s="1">
        <f t="shared" si="30"/>
        <v>319.9999999999992</v>
      </c>
      <c r="B162" s="1">
        <f>UCircle!B162</f>
        <v>5.585053606381841</v>
      </c>
      <c r="C162" s="1">
        <f>UCircle!C162</f>
        <v>0.76604444311896924</v>
      </c>
      <c r="D162" s="1">
        <f>UCircle!D162</f>
        <v>-0.6427876096865498</v>
      </c>
      <c r="E162" s="1">
        <f t="shared" si="31"/>
        <v>1</v>
      </c>
      <c r="F162" s="1">
        <f t="shared" si="32"/>
        <v>0</v>
      </c>
      <c r="G162" s="1">
        <f t="shared" si="26"/>
        <v>0</v>
      </c>
      <c r="H162" s="1">
        <f t="shared" si="27"/>
        <v>1</v>
      </c>
      <c r="I162" s="1">
        <f t="shared" si="28"/>
        <v>0</v>
      </c>
      <c r="J162" s="1">
        <f t="shared" si="29"/>
        <v>0</v>
      </c>
      <c r="K162" s="1">
        <f t="shared" ref="K162:K182" si="33">IF($J163&gt;$J162,E162,0)</f>
        <v>0</v>
      </c>
      <c r="L162" s="1">
        <f t="shared" ref="L162:L182" si="34">IF($J163&gt;$J162,F162,0)</f>
        <v>0</v>
      </c>
    </row>
    <row r="163" spans="1:12" x14ac:dyDescent="0.25">
      <c r="A163" s="1">
        <f t="shared" si="30"/>
        <v>321.9999999999992</v>
      </c>
      <c r="B163" s="1">
        <f>UCircle!B163</f>
        <v>5.6199601914217272</v>
      </c>
      <c r="C163" s="1">
        <f>UCircle!C163</f>
        <v>0.78801075360671335</v>
      </c>
      <c r="D163" s="1">
        <f>UCircle!D163</f>
        <v>-0.61566147532566939</v>
      </c>
      <c r="E163" s="1">
        <f t="shared" si="31"/>
        <v>1</v>
      </c>
      <c r="F163" s="1">
        <f t="shared" si="32"/>
        <v>0</v>
      </c>
      <c r="G163" s="1">
        <f t="shared" si="26"/>
        <v>0</v>
      </c>
      <c r="H163" s="1">
        <f t="shared" si="27"/>
        <v>1</v>
      </c>
      <c r="I163" s="1">
        <f t="shared" si="28"/>
        <v>0</v>
      </c>
      <c r="J163" s="1">
        <f t="shared" si="29"/>
        <v>0</v>
      </c>
      <c r="K163" s="1">
        <f t="shared" si="33"/>
        <v>0</v>
      </c>
      <c r="L163" s="1">
        <f t="shared" si="34"/>
        <v>0</v>
      </c>
    </row>
    <row r="164" spans="1:12" x14ac:dyDescent="0.25">
      <c r="A164" s="1">
        <f t="shared" si="30"/>
        <v>323.9999999999992</v>
      </c>
      <c r="B164" s="1">
        <f>UCircle!B164</f>
        <v>5.6548667764616134</v>
      </c>
      <c r="C164" s="1">
        <f>UCircle!C164</f>
        <v>0.8090169943749389</v>
      </c>
      <c r="D164" s="1">
        <f>UCircle!D164</f>
        <v>-0.58778525229248479</v>
      </c>
      <c r="E164" s="1">
        <f t="shared" si="31"/>
        <v>1</v>
      </c>
      <c r="F164" s="1">
        <f t="shared" si="32"/>
        <v>0</v>
      </c>
      <c r="G164" s="1">
        <f t="shared" si="26"/>
        <v>0</v>
      </c>
      <c r="H164" s="1">
        <f t="shared" si="27"/>
        <v>1</v>
      </c>
      <c r="I164" s="1">
        <f t="shared" si="28"/>
        <v>0</v>
      </c>
      <c r="J164" s="1">
        <f t="shared" si="29"/>
        <v>0</v>
      </c>
      <c r="K164" s="1">
        <f t="shared" si="33"/>
        <v>0</v>
      </c>
      <c r="L164" s="1">
        <f t="shared" si="34"/>
        <v>0</v>
      </c>
    </row>
    <row r="165" spans="1:12" x14ac:dyDescent="0.25">
      <c r="A165" s="1">
        <f t="shared" si="30"/>
        <v>325.99999999999915</v>
      </c>
      <c r="B165" s="1">
        <f>UCircle!B165</f>
        <v>5.6897733615014996</v>
      </c>
      <c r="C165" s="1">
        <f>UCircle!C165</f>
        <v>0.82903757255503341</v>
      </c>
      <c r="D165" s="1">
        <f>UCircle!D165</f>
        <v>-0.55919290347075912</v>
      </c>
      <c r="E165" s="1">
        <f t="shared" si="31"/>
        <v>1</v>
      </c>
      <c r="F165" s="1">
        <f t="shared" si="32"/>
        <v>0</v>
      </c>
      <c r="G165" s="1">
        <f t="shared" si="26"/>
        <v>0</v>
      </c>
      <c r="H165" s="1">
        <f t="shared" si="27"/>
        <v>1</v>
      </c>
      <c r="I165" s="1">
        <f t="shared" si="28"/>
        <v>0</v>
      </c>
      <c r="J165" s="1">
        <f t="shared" si="29"/>
        <v>0</v>
      </c>
      <c r="K165" s="1">
        <f t="shared" si="33"/>
        <v>0</v>
      </c>
      <c r="L165" s="1">
        <f t="shared" si="34"/>
        <v>0</v>
      </c>
    </row>
    <row r="166" spans="1:12" x14ac:dyDescent="0.25">
      <c r="A166" s="1">
        <f t="shared" si="30"/>
        <v>327.99999999999915</v>
      </c>
      <c r="B166" s="1">
        <f>UCircle!B166</f>
        <v>5.7246799465413858</v>
      </c>
      <c r="C166" s="1">
        <f>UCircle!C166</f>
        <v>0.84804809615641785</v>
      </c>
      <c r="D166" s="1">
        <f>UCircle!D166</f>
        <v>-0.52991926423321789</v>
      </c>
      <c r="E166" s="1">
        <f t="shared" si="31"/>
        <v>1</v>
      </c>
      <c r="F166" s="1">
        <f t="shared" si="32"/>
        <v>0</v>
      </c>
      <c r="G166" s="1">
        <f t="shared" si="26"/>
        <v>0</v>
      </c>
      <c r="H166" s="1">
        <f t="shared" si="27"/>
        <v>1</v>
      </c>
      <c r="I166" s="1">
        <f t="shared" si="28"/>
        <v>0</v>
      </c>
      <c r="J166" s="1">
        <f t="shared" si="29"/>
        <v>0</v>
      </c>
      <c r="K166" s="1">
        <f t="shared" si="33"/>
        <v>0</v>
      </c>
      <c r="L166" s="1">
        <f t="shared" si="34"/>
        <v>0</v>
      </c>
    </row>
    <row r="167" spans="1:12" x14ac:dyDescent="0.25">
      <c r="A167" s="1">
        <f t="shared" si="30"/>
        <v>329.99999999999909</v>
      </c>
      <c r="B167" s="1">
        <f>UCircle!B167</f>
        <v>5.759586531581272</v>
      </c>
      <c r="C167" s="1">
        <f>UCircle!C167</f>
        <v>0.86602540378443083</v>
      </c>
      <c r="D167" s="1">
        <f>UCircle!D167</f>
        <v>-0.50000000000001354</v>
      </c>
      <c r="E167" s="1">
        <f t="shared" si="31"/>
        <v>1</v>
      </c>
      <c r="F167" s="1">
        <f t="shared" si="32"/>
        <v>0</v>
      </c>
      <c r="G167" s="1">
        <f t="shared" si="26"/>
        <v>0</v>
      </c>
      <c r="H167" s="1">
        <f t="shared" si="27"/>
        <v>1</v>
      </c>
      <c r="I167" s="1">
        <f t="shared" si="28"/>
        <v>0</v>
      </c>
      <c r="J167" s="1">
        <f t="shared" si="29"/>
        <v>0</v>
      </c>
      <c r="K167" s="1">
        <f t="shared" si="33"/>
        <v>0</v>
      </c>
      <c r="L167" s="1">
        <f t="shared" si="34"/>
        <v>0</v>
      </c>
    </row>
    <row r="168" spans="1:12" x14ac:dyDescent="0.25">
      <c r="A168" s="1">
        <f t="shared" si="30"/>
        <v>331.99999999999909</v>
      </c>
      <c r="B168" s="1">
        <f>UCircle!B168</f>
        <v>5.7944931166211582</v>
      </c>
      <c r="C168" s="1">
        <f>UCircle!C168</f>
        <v>0.88294759285891944</v>
      </c>
      <c r="D168" s="1">
        <f>UCircle!D168</f>
        <v>-0.46947156278590491</v>
      </c>
      <c r="E168" s="1">
        <f t="shared" si="31"/>
        <v>1</v>
      </c>
      <c r="F168" s="1">
        <f t="shared" si="32"/>
        <v>0</v>
      </c>
      <c r="G168" s="1">
        <f t="shared" si="26"/>
        <v>0</v>
      </c>
      <c r="H168" s="1">
        <f t="shared" si="27"/>
        <v>1</v>
      </c>
      <c r="I168" s="1">
        <f t="shared" si="28"/>
        <v>0</v>
      </c>
      <c r="J168" s="1">
        <f t="shared" si="29"/>
        <v>0</v>
      </c>
      <c r="K168" s="1">
        <f t="shared" si="33"/>
        <v>0</v>
      </c>
      <c r="L168" s="1">
        <f t="shared" si="34"/>
        <v>0</v>
      </c>
    </row>
    <row r="169" spans="1:12" x14ac:dyDescent="0.25">
      <c r="A169" s="1">
        <f t="shared" si="30"/>
        <v>333.99999999999909</v>
      </c>
      <c r="B169" s="1">
        <f>UCircle!B169</f>
        <v>5.8293997016610444</v>
      </c>
      <c r="C169" s="1">
        <f>UCircle!C169</f>
        <v>0.89879404629915982</v>
      </c>
      <c r="D169" s="1">
        <f>UCircle!D169</f>
        <v>-0.43837114678909217</v>
      </c>
      <c r="E169" s="1">
        <f t="shared" si="31"/>
        <v>1</v>
      </c>
      <c r="F169" s="1">
        <f t="shared" si="32"/>
        <v>0</v>
      </c>
      <c r="G169" s="1">
        <f t="shared" si="26"/>
        <v>0</v>
      </c>
      <c r="H169" s="1">
        <f t="shared" si="27"/>
        <v>1</v>
      </c>
      <c r="I169" s="1">
        <f t="shared" si="28"/>
        <v>0</v>
      </c>
      <c r="J169" s="1">
        <f t="shared" si="29"/>
        <v>0</v>
      </c>
      <c r="K169" s="1">
        <f t="shared" si="33"/>
        <v>0</v>
      </c>
      <c r="L169" s="1">
        <f t="shared" si="34"/>
        <v>0</v>
      </c>
    </row>
    <row r="170" spans="1:12" x14ac:dyDescent="0.25">
      <c r="A170" s="1">
        <f t="shared" si="30"/>
        <v>335.99999999999903</v>
      </c>
      <c r="B170" s="1">
        <f>UCircle!B170</f>
        <v>5.8643062867009306</v>
      </c>
      <c r="C170" s="1">
        <f>UCircle!C170</f>
        <v>0.91354545764259409</v>
      </c>
      <c r="D170" s="1">
        <f>UCircle!D170</f>
        <v>-0.40673664307581558</v>
      </c>
      <c r="E170" s="1">
        <f t="shared" si="31"/>
        <v>1</v>
      </c>
      <c r="F170" s="1">
        <f t="shared" si="32"/>
        <v>0</v>
      </c>
      <c r="G170" s="1">
        <f t="shared" si="26"/>
        <v>0</v>
      </c>
      <c r="H170" s="1">
        <f t="shared" si="27"/>
        <v>1</v>
      </c>
      <c r="I170" s="1">
        <f t="shared" si="28"/>
        <v>0</v>
      </c>
      <c r="J170" s="1">
        <f t="shared" si="29"/>
        <v>0</v>
      </c>
      <c r="K170" s="1">
        <f t="shared" si="33"/>
        <v>0</v>
      </c>
      <c r="L170" s="1">
        <f t="shared" si="34"/>
        <v>0</v>
      </c>
    </row>
    <row r="171" spans="1:12" x14ac:dyDescent="0.25">
      <c r="A171" s="1">
        <f t="shared" si="30"/>
        <v>337.99999999999903</v>
      </c>
      <c r="B171" s="1">
        <f>UCircle!B171</f>
        <v>5.8992128717408168</v>
      </c>
      <c r="C171" s="1">
        <f>UCircle!C171</f>
        <v>0.92718385456678098</v>
      </c>
      <c r="D171" s="1">
        <f>UCircle!D171</f>
        <v>-0.374606593415928</v>
      </c>
      <c r="E171" s="1">
        <f t="shared" si="31"/>
        <v>1</v>
      </c>
      <c r="F171" s="1">
        <f t="shared" si="32"/>
        <v>0</v>
      </c>
      <c r="G171" s="1">
        <f t="shared" si="26"/>
        <v>0</v>
      </c>
      <c r="H171" s="1">
        <f t="shared" si="27"/>
        <v>1</v>
      </c>
      <c r="I171" s="1">
        <f t="shared" si="28"/>
        <v>0</v>
      </c>
      <c r="J171" s="1">
        <f t="shared" si="29"/>
        <v>0</v>
      </c>
      <c r="K171" s="1">
        <f t="shared" si="33"/>
        <v>0</v>
      </c>
      <c r="L171" s="1">
        <f t="shared" si="34"/>
        <v>0</v>
      </c>
    </row>
    <row r="172" spans="1:12" x14ac:dyDescent="0.25">
      <c r="A172" s="1">
        <f t="shared" si="30"/>
        <v>339.99999999999898</v>
      </c>
      <c r="B172" s="1">
        <f>UCircle!B172</f>
        <v>5.934119456780703</v>
      </c>
      <c r="C172" s="1">
        <f>UCircle!C172</f>
        <v>0.93969262078590232</v>
      </c>
      <c r="D172" s="1">
        <f>UCircle!D172</f>
        <v>-0.34202014332568526</v>
      </c>
      <c r="E172" s="1">
        <f t="shared" si="31"/>
        <v>1</v>
      </c>
      <c r="F172" s="1">
        <f t="shared" si="32"/>
        <v>0</v>
      </c>
      <c r="G172" s="1">
        <f t="shared" si="26"/>
        <v>0</v>
      </c>
      <c r="H172" s="1">
        <f t="shared" si="27"/>
        <v>1</v>
      </c>
      <c r="I172" s="1">
        <f t="shared" si="28"/>
        <v>0</v>
      </c>
      <c r="J172" s="1">
        <f t="shared" si="29"/>
        <v>0</v>
      </c>
      <c r="K172" s="1">
        <f t="shared" si="33"/>
        <v>0</v>
      </c>
      <c r="L172" s="1">
        <f t="shared" si="34"/>
        <v>0</v>
      </c>
    </row>
    <row r="173" spans="1:12" x14ac:dyDescent="0.25">
      <c r="A173" s="1">
        <f t="shared" si="30"/>
        <v>341.99999999999898</v>
      </c>
      <c r="B173" s="1">
        <f>UCircle!B173</f>
        <v>5.9690260418205892</v>
      </c>
      <c r="C173" s="1">
        <f>UCircle!C173</f>
        <v>0.95105651629514798</v>
      </c>
      <c r="D173" s="1">
        <f>UCircle!D173</f>
        <v>-0.30901699437496455</v>
      </c>
      <c r="E173" s="1">
        <f t="shared" si="31"/>
        <v>1</v>
      </c>
      <c r="F173" s="1">
        <f t="shared" si="32"/>
        <v>0</v>
      </c>
      <c r="G173" s="1">
        <f t="shared" si="26"/>
        <v>0</v>
      </c>
      <c r="H173" s="1">
        <f t="shared" si="27"/>
        <v>1</v>
      </c>
      <c r="I173" s="1">
        <f t="shared" si="28"/>
        <v>0</v>
      </c>
      <c r="J173" s="1">
        <f t="shared" si="29"/>
        <v>0</v>
      </c>
      <c r="K173" s="1">
        <f t="shared" si="33"/>
        <v>0</v>
      </c>
      <c r="L173" s="1">
        <f t="shared" si="34"/>
        <v>0</v>
      </c>
    </row>
    <row r="174" spans="1:12" x14ac:dyDescent="0.25">
      <c r="A174" s="1">
        <f t="shared" si="30"/>
        <v>343.99999999999898</v>
      </c>
      <c r="B174" s="1">
        <f>UCircle!B174</f>
        <v>6.0039326268604754</v>
      </c>
      <c r="C174" s="1">
        <f>UCircle!C174</f>
        <v>0.96126169593831379</v>
      </c>
      <c r="D174" s="1">
        <f>UCircle!D174</f>
        <v>-0.27563735581701687</v>
      </c>
      <c r="E174" s="1">
        <f t="shared" si="31"/>
        <v>1</v>
      </c>
      <c r="F174" s="1">
        <f t="shared" si="32"/>
        <v>0</v>
      </c>
      <c r="G174" s="1">
        <f t="shared" si="26"/>
        <v>0</v>
      </c>
      <c r="H174" s="1">
        <f t="shared" si="27"/>
        <v>1</v>
      </c>
      <c r="I174" s="1">
        <f t="shared" si="28"/>
        <v>0</v>
      </c>
      <c r="J174" s="1">
        <f t="shared" si="29"/>
        <v>0</v>
      </c>
      <c r="K174" s="1">
        <f t="shared" si="33"/>
        <v>0</v>
      </c>
      <c r="L174" s="1">
        <f t="shared" si="34"/>
        <v>0</v>
      </c>
    </row>
    <row r="175" spans="1:12" x14ac:dyDescent="0.25">
      <c r="A175" s="1">
        <f t="shared" si="30"/>
        <v>345.99999999999892</v>
      </c>
      <c r="B175" s="1">
        <f>UCircle!B175</f>
        <v>6.0388392119003615</v>
      </c>
      <c r="C175" s="1">
        <f>UCircle!C175</f>
        <v>0.97029572627599192</v>
      </c>
      <c r="D175" s="1">
        <f>UCircle!D175</f>
        <v>-0.24192189559968597</v>
      </c>
      <c r="E175" s="1">
        <f t="shared" si="31"/>
        <v>1</v>
      </c>
      <c r="F175" s="1">
        <f t="shared" si="32"/>
        <v>0</v>
      </c>
      <c r="G175" s="1">
        <f t="shared" si="26"/>
        <v>0</v>
      </c>
      <c r="H175" s="1">
        <f t="shared" si="27"/>
        <v>1</v>
      </c>
      <c r="I175" s="1">
        <f t="shared" si="28"/>
        <v>0</v>
      </c>
      <c r="J175" s="1">
        <f t="shared" si="29"/>
        <v>0</v>
      </c>
      <c r="K175" s="1">
        <f t="shared" si="33"/>
        <v>0</v>
      </c>
      <c r="L175" s="1">
        <f t="shared" si="34"/>
        <v>0</v>
      </c>
    </row>
    <row r="176" spans="1:12" x14ac:dyDescent="0.25">
      <c r="A176" s="1">
        <f t="shared" si="30"/>
        <v>347.99999999999892</v>
      </c>
      <c r="B176" s="1">
        <f>UCircle!B176</f>
        <v>6.0737457969402477</v>
      </c>
      <c r="C176" s="1">
        <f>UCircle!C176</f>
        <v>0.97814760073380169</v>
      </c>
      <c r="D176" s="1">
        <f>UCircle!D176</f>
        <v>-0.20791169081777811</v>
      </c>
      <c r="E176" s="1">
        <f t="shared" si="31"/>
        <v>1</v>
      </c>
      <c r="F176" s="1">
        <f t="shared" si="32"/>
        <v>0</v>
      </c>
      <c r="G176" s="1">
        <f t="shared" si="26"/>
        <v>0</v>
      </c>
      <c r="H176" s="1">
        <f t="shared" si="27"/>
        <v>1</v>
      </c>
      <c r="I176" s="1">
        <f t="shared" si="28"/>
        <v>0</v>
      </c>
      <c r="J176" s="1">
        <f t="shared" si="29"/>
        <v>0</v>
      </c>
      <c r="K176" s="1">
        <f t="shared" si="33"/>
        <v>0</v>
      </c>
      <c r="L176" s="1">
        <f t="shared" si="34"/>
        <v>0</v>
      </c>
    </row>
    <row r="177" spans="1:12" x14ac:dyDescent="0.25">
      <c r="A177" s="1">
        <f t="shared" si="30"/>
        <v>349.99999999999886</v>
      </c>
      <c r="B177" s="1">
        <f>UCircle!B177</f>
        <v>6.1086523819801339</v>
      </c>
      <c r="C177" s="1">
        <f>UCircle!C177</f>
        <v>0.98480775301220469</v>
      </c>
      <c r="D177" s="1">
        <f>UCircle!D177</f>
        <v>-0.17364817766694962</v>
      </c>
      <c r="E177" s="1">
        <f t="shared" si="31"/>
        <v>1</v>
      </c>
      <c r="F177" s="1">
        <f t="shared" si="32"/>
        <v>0</v>
      </c>
      <c r="G177" s="1">
        <f t="shared" si="26"/>
        <v>0</v>
      </c>
      <c r="H177" s="1">
        <f t="shared" si="27"/>
        <v>1</v>
      </c>
      <c r="I177" s="1">
        <f t="shared" si="28"/>
        <v>0</v>
      </c>
      <c r="J177" s="1">
        <f t="shared" si="29"/>
        <v>0</v>
      </c>
      <c r="K177" s="1">
        <f t="shared" si="33"/>
        <v>0</v>
      </c>
      <c r="L177" s="1">
        <f t="shared" si="34"/>
        <v>0</v>
      </c>
    </row>
    <row r="178" spans="1:12" x14ac:dyDescent="0.25">
      <c r="A178" s="1">
        <f t="shared" si="30"/>
        <v>351.99999999999886</v>
      </c>
      <c r="B178" s="1">
        <f>UCircle!B178</f>
        <v>6.1435589670200201</v>
      </c>
      <c r="C178" s="1">
        <f>UCircle!C178</f>
        <v>0.99026806874156759</v>
      </c>
      <c r="D178" s="1">
        <f>UCircle!D178</f>
        <v>-0.13917310096008523</v>
      </c>
      <c r="E178" s="1">
        <f t="shared" si="31"/>
        <v>1</v>
      </c>
      <c r="F178" s="1">
        <f t="shared" si="32"/>
        <v>0</v>
      </c>
      <c r="G178" s="1">
        <f t="shared" si="26"/>
        <v>0</v>
      </c>
      <c r="H178" s="1">
        <f t="shared" si="27"/>
        <v>1</v>
      </c>
      <c r="I178" s="1">
        <f t="shared" si="28"/>
        <v>0</v>
      </c>
      <c r="J178" s="1">
        <f t="shared" si="29"/>
        <v>0</v>
      </c>
      <c r="K178" s="1">
        <f t="shared" si="33"/>
        <v>0</v>
      </c>
      <c r="L178" s="1">
        <f t="shared" si="34"/>
        <v>0</v>
      </c>
    </row>
    <row r="179" spans="1:12" x14ac:dyDescent="0.25">
      <c r="A179" s="1">
        <f t="shared" si="30"/>
        <v>353.99999999999886</v>
      </c>
      <c r="B179" s="1">
        <f>UCircle!B179</f>
        <v>6.1784655520599063</v>
      </c>
      <c r="C179" s="1">
        <f>UCircle!C179</f>
        <v>0.99452189536827118</v>
      </c>
      <c r="D179" s="1">
        <f>UCircle!D179</f>
        <v>-0.10452846326767373</v>
      </c>
      <c r="E179" s="1">
        <f t="shared" si="31"/>
        <v>1</v>
      </c>
      <c r="F179" s="1">
        <f t="shared" si="32"/>
        <v>0</v>
      </c>
      <c r="G179" s="1">
        <f t="shared" si="26"/>
        <v>0</v>
      </c>
      <c r="H179" s="1">
        <f t="shared" si="27"/>
        <v>1</v>
      </c>
      <c r="I179" s="1">
        <f t="shared" si="28"/>
        <v>0</v>
      </c>
      <c r="J179" s="1">
        <f t="shared" si="29"/>
        <v>0</v>
      </c>
      <c r="K179" s="1">
        <f t="shared" si="33"/>
        <v>0</v>
      </c>
      <c r="L179" s="1">
        <f t="shared" si="34"/>
        <v>0</v>
      </c>
    </row>
    <row r="180" spans="1:12" x14ac:dyDescent="0.25">
      <c r="A180" s="1">
        <f t="shared" si="30"/>
        <v>355.99999999999881</v>
      </c>
      <c r="B180" s="1">
        <f>UCircle!B180</f>
        <v>6.2133721370997925</v>
      </c>
      <c r="C180" s="1">
        <f>UCircle!C180</f>
        <v>0.99756405025982275</v>
      </c>
      <c r="D180" s="1">
        <f>UCircle!D180</f>
        <v>-6.9756473744146022E-2</v>
      </c>
      <c r="E180" s="1">
        <f t="shared" si="31"/>
        <v>1</v>
      </c>
      <c r="F180" s="1">
        <f t="shared" si="32"/>
        <v>0</v>
      </c>
      <c r="G180" s="1">
        <f t="shared" si="26"/>
        <v>0</v>
      </c>
      <c r="H180" s="1">
        <f t="shared" si="27"/>
        <v>1</v>
      </c>
      <c r="I180" s="1">
        <f t="shared" si="28"/>
        <v>0</v>
      </c>
      <c r="J180" s="1">
        <f t="shared" si="29"/>
        <v>0</v>
      </c>
      <c r="K180" s="1">
        <f t="shared" si="33"/>
        <v>0</v>
      </c>
      <c r="L180" s="1">
        <f t="shared" si="34"/>
        <v>0</v>
      </c>
    </row>
    <row r="181" spans="1:12" x14ac:dyDescent="0.25">
      <c r="A181" s="1">
        <f t="shared" si="30"/>
        <v>357.99999999999881</v>
      </c>
      <c r="B181" s="1">
        <f>UCircle!B181</f>
        <v>6.2482787221396787</v>
      </c>
      <c r="C181" s="1">
        <f>UCircle!C181</f>
        <v>0.99939082701909498</v>
      </c>
      <c r="D181" s="1">
        <f>UCircle!D181</f>
        <v>-3.4899496702522126E-2</v>
      </c>
      <c r="E181" s="1">
        <f t="shared" si="31"/>
        <v>1</v>
      </c>
      <c r="F181" s="1">
        <f t="shared" si="32"/>
        <v>0</v>
      </c>
      <c r="G181" s="1">
        <f t="shared" si="26"/>
        <v>0</v>
      </c>
      <c r="H181" s="1">
        <f t="shared" si="27"/>
        <v>1</v>
      </c>
      <c r="I181" s="1">
        <f t="shared" si="28"/>
        <v>0</v>
      </c>
      <c r="J181" s="1">
        <f t="shared" si="29"/>
        <v>0</v>
      </c>
      <c r="K181" s="1">
        <f t="shared" si="33"/>
        <v>0</v>
      </c>
      <c r="L181" s="1">
        <f t="shared" si="34"/>
        <v>0</v>
      </c>
    </row>
    <row r="182" spans="1:12" x14ac:dyDescent="0.25">
      <c r="A182" s="1">
        <f t="shared" si="30"/>
        <v>359.99999999999875</v>
      </c>
      <c r="B182" s="1">
        <f>UCircle!B182</f>
        <v>6.2831853071795649</v>
      </c>
      <c r="C182" s="1">
        <f>UCircle!C182</f>
        <v>1</v>
      </c>
      <c r="D182" s="1">
        <f>UCircle!D182</f>
        <v>-2.156131176378473E-14</v>
      </c>
      <c r="E182" s="1">
        <f t="shared" si="31"/>
        <v>1</v>
      </c>
      <c r="F182" s="1">
        <f t="shared" si="32"/>
        <v>0</v>
      </c>
      <c r="G182" s="1">
        <f t="shared" si="26"/>
        <v>0</v>
      </c>
      <c r="H182" s="1">
        <f t="shared" si="27"/>
        <v>1</v>
      </c>
      <c r="I182" s="1">
        <f t="shared" si="28"/>
        <v>0</v>
      </c>
      <c r="J182" s="1">
        <f t="shared" si="29"/>
        <v>0</v>
      </c>
      <c r="K182" s="1">
        <f t="shared" si="33"/>
        <v>0</v>
      </c>
      <c r="L182" s="1">
        <f t="shared" si="34"/>
        <v>0</v>
      </c>
    </row>
    <row r="183" spans="1:12" x14ac:dyDescent="0.25">
      <c r="J183" s="1">
        <v>-1</v>
      </c>
      <c r="K183" s="1">
        <f>SUM(K2:K182)</f>
        <v>0.40156354657385074</v>
      </c>
      <c r="L183" s="1">
        <f>SUM(L2:L182)</f>
        <v>0.92151132770038169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182"/>
  <sheetViews>
    <sheetView workbookViewId="0">
      <selection activeCell="G11" sqref="G11"/>
    </sheetView>
  </sheetViews>
  <sheetFormatPr defaultRowHeight="15" x14ac:dyDescent="0.25"/>
  <cols>
    <col min="1" max="16384" width="9.140625" style="1"/>
  </cols>
  <sheetData>
    <row r="1" spans="1:11" x14ac:dyDescent="0.25">
      <c r="A1" s="1" t="s">
        <v>108</v>
      </c>
      <c r="B1" s="1" t="s">
        <v>109</v>
      </c>
      <c r="C1" s="1" t="s">
        <v>18</v>
      </c>
      <c r="D1" s="1" t="s">
        <v>70</v>
      </c>
      <c r="K1" s="1">
        <f>+PI()*2/180</f>
        <v>3.4906585039886591E-2</v>
      </c>
    </row>
    <row r="2" spans="1:11" x14ac:dyDescent="0.25">
      <c r="A2" s="1">
        <f>DEGREES(B2)</f>
        <v>0</v>
      </c>
      <c r="B2" s="1">
        <v>0</v>
      </c>
      <c r="C2" s="1">
        <f t="shared" ref="C2:C33" si="0">COS(B2)</f>
        <v>1</v>
      </c>
      <c r="D2" s="1">
        <f t="shared" ref="D2:D33" si="1">SIN(B2)</f>
        <v>0</v>
      </c>
    </row>
    <row r="3" spans="1:11" x14ac:dyDescent="0.25">
      <c r="A3" s="1">
        <f>DEGREES(B3)</f>
        <v>2</v>
      </c>
      <c r="B3" s="1">
        <f>B2+$K$1</f>
        <v>3.4906585039886591E-2</v>
      </c>
      <c r="C3" s="1">
        <f t="shared" si="0"/>
        <v>0.99939082701909576</v>
      </c>
      <c r="D3" s="1">
        <f t="shared" si="1"/>
        <v>3.4899496702500969E-2</v>
      </c>
    </row>
    <row r="4" spans="1:11" x14ac:dyDescent="0.25">
      <c r="A4" s="1">
        <f t="shared" ref="A4:A67" si="2">DEGREES(B4)</f>
        <v>4</v>
      </c>
      <c r="B4" s="1">
        <f t="shared" ref="B4:B67" si="3">B3+$K$1</f>
        <v>6.9813170079773182E-2</v>
      </c>
      <c r="C4" s="1">
        <f t="shared" si="0"/>
        <v>0.9975640502598242</v>
      </c>
      <c r="D4" s="1">
        <f t="shared" si="1"/>
        <v>6.9756473744125302E-2</v>
      </c>
    </row>
    <row r="5" spans="1:11" x14ac:dyDescent="0.25">
      <c r="A5" s="1">
        <f t="shared" si="2"/>
        <v>6.0000000000000009</v>
      </c>
      <c r="B5" s="1">
        <f t="shared" si="3"/>
        <v>0.10471975511965978</v>
      </c>
      <c r="C5" s="1">
        <f t="shared" si="0"/>
        <v>0.99452189536827329</v>
      </c>
      <c r="D5" s="1">
        <f t="shared" si="1"/>
        <v>0.10452846326765347</v>
      </c>
    </row>
    <row r="6" spans="1:11" x14ac:dyDescent="0.25">
      <c r="A6" s="1">
        <f t="shared" si="2"/>
        <v>8</v>
      </c>
      <c r="B6" s="1">
        <f t="shared" si="3"/>
        <v>0.13962634015954636</v>
      </c>
      <c r="C6" s="1">
        <f t="shared" si="0"/>
        <v>0.99026806874157036</v>
      </c>
      <c r="D6" s="1">
        <f t="shared" si="1"/>
        <v>0.13917310096006544</v>
      </c>
    </row>
    <row r="7" spans="1:11" x14ac:dyDescent="0.25">
      <c r="A7" s="1">
        <f t="shared" si="2"/>
        <v>10</v>
      </c>
      <c r="B7" s="1">
        <f t="shared" si="3"/>
        <v>0.17453292519943295</v>
      </c>
      <c r="C7" s="1">
        <f t="shared" si="0"/>
        <v>0.98480775301220802</v>
      </c>
      <c r="D7" s="1">
        <f t="shared" si="1"/>
        <v>0.17364817766693033</v>
      </c>
    </row>
    <row r="8" spans="1:11" x14ac:dyDescent="0.25">
      <c r="A8" s="1">
        <f t="shared" si="2"/>
        <v>12</v>
      </c>
      <c r="B8" s="1">
        <f t="shared" si="3"/>
        <v>0.20943951023931953</v>
      </c>
      <c r="C8" s="1">
        <f t="shared" si="0"/>
        <v>0.97814760073380569</v>
      </c>
      <c r="D8" s="1">
        <f t="shared" si="1"/>
        <v>0.20791169081775931</v>
      </c>
    </row>
    <row r="9" spans="1:11" x14ac:dyDescent="0.25">
      <c r="A9" s="1">
        <f t="shared" si="2"/>
        <v>13.999999999999998</v>
      </c>
      <c r="B9" s="1">
        <f t="shared" si="3"/>
        <v>0.24434609527920612</v>
      </c>
      <c r="C9" s="1">
        <f t="shared" si="0"/>
        <v>0.97029572627599647</v>
      </c>
      <c r="D9" s="1">
        <f t="shared" si="1"/>
        <v>0.2419218955996677</v>
      </c>
    </row>
    <row r="10" spans="1:11" x14ac:dyDescent="0.25">
      <c r="A10" s="1">
        <f t="shared" si="2"/>
        <v>16</v>
      </c>
      <c r="B10" s="1">
        <f t="shared" si="3"/>
        <v>0.27925268031909273</v>
      </c>
      <c r="C10" s="1">
        <f t="shared" si="0"/>
        <v>0.96126169593831889</v>
      </c>
      <c r="D10" s="1">
        <f t="shared" si="1"/>
        <v>0.27563735581699916</v>
      </c>
    </row>
    <row r="11" spans="1:11" x14ac:dyDescent="0.25">
      <c r="A11" s="1">
        <f t="shared" si="2"/>
        <v>18</v>
      </c>
      <c r="B11" s="1">
        <f t="shared" si="3"/>
        <v>0.31415926535897931</v>
      </c>
      <c r="C11" s="1">
        <f t="shared" si="0"/>
        <v>0.95105651629515353</v>
      </c>
      <c r="D11" s="1">
        <f t="shared" si="1"/>
        <v>0.3090169943749474</v>
      </c>
    </row>
    <row r="12" spans="1:11" x14ac:dyDescent="0.25">
      <c r="A12" s="1">
        <f t="shared" si="2"/>
        <v>20</v>
      </c>
      <c r="B12" s="1">
        <f t="shared" si="3"/>
        <v>0.3490658503988659</v>
      </c>
      <c r="C12" s="1">
        <f t="shared" si="0"/>
        <v>0.93969262078590843</v>
      </c>
      <c r="D12" s="1">
        <f t="shared" si="1"/>
        <v>0.34202014332566871</v>
      </c>
    </row>
    <row r="13" spans="1:11" x14ac:dyDescent="0.25">
      <c r="A13" s="1">
        <f t="shared" si="2"/>
        <v>22</v>
      </c>
      <c r="B13" s="1">
        <f t="shared" si="3"/>
        <v>0.38397243543875248</v>
      </c>
      <c r="C13" s="1">
        <f t="shared" si="0"/>
        <v>0.92718385456678742</v>
      </c>
      <c r="D13" s="1">
        <f t="shared" si="1"/>
        <v>0.37460659341591201</v>
      </c>
    </row>
    <row r="14" spans="1:11" x14ac:dyDescent="0.25">
      <c r="A14" s="1">
        <f t="shared" si="2"/>
        <v>24</v>
      </c>
      <c r="B14" s="1">
        <f t="shared" si="3"/>
        <v>0.41887902047863906</v>
      </c>
      <c r="C14" s="1">
        <f t="shared" si="0"/>
        <v>0.91354545764260087</v>
      </c>
      <c r="D14" s="1">
        <f t="shared" si="1"/>
        <v>0.40673664307580015</v>
      </c>
    </row>
    <row r="15" spans="1:11" x14ac:dyDescent="0.25">
      <c r="A15" s="1">
        <f t="shared" si="2"/>
        <v>26</v>
      </c>
      <c r="B15" s="1">
        <f t="shared" si="3"/>
        <v>0.45378560551852565</v>
      </c>
      <c r="C15" s="1">
        <f t="shared" si="0"/>
        <v>0.89879404629916704</v>
      </c>
      <c r="D15" s="1">
        <f t="shared" si="1"/>
        <v>0.4383711467890774</v>
      </c>
    </row>
    <row r="16" spans="1:11" x14ac:dyDescent="0.25">
      <c r="A16" s="1">
        <f t="shared" si="2"/>
        <v>27.999999999999996</v>
      </c>
      <c r="B16" s="1">
        <f t="shared" si="3"/>
        <v>0.48869219055841223</v>
      </c>
      <c r="C16" s="1">
        <f t="shared" si="0"/>
        <v>0.88294759285892699</v>
      </c>
      <c r="D16" s="1">
        <f t="shared" si="1"/>
        <v>0.46947156278589075</v>
      </c>
    </row>
    <row r="17" spans="1:4" x14ac:dyDescent="0.25">
      <c r="A17" s="1">
        <f t="shared" si="2"/>
        <v>29.999999999999996</v>
      </c>
      <c r="B17" s="1">
        <f t="shared" si="3"/>
        <v>0.52359877559829882</v>
      </c>
      <c r="C17" s="1">
        <f t="shared" si="0"/>
        <v>0.86602540378443871</v>
      </c>
      <c r="D17" s="1">
        <f t="shared" si="1"/>
        <v>0.49999999999999994</v>
      </c>
    </row>
    <row r="18" spans="1:4" x14ac:dyDescent="0.25">
      <c r="A18" s="1">
        <f t="shared" si="2"/>
        <v>32</v>
      </c>
      <c r="B18" s="1">
        <f t="shared" si="3"/>
        <v>0.55850536063818546</v>
      </c>
      <c r="C18" s="1">
        <f t="shared" si="0"/>
        <v>0.84804809615642596</v>
      </c>
      <c r="D18" s="1">
        <f t="shared" si="1"/>
        <v>0.5299192642332049</v>
      </c>
    </row>
    <row r="19" spans="1:4" x14ac:dyDescent="0.25">
      <c r="A19" s="1">
        <f t="shared" si="2"/>
        <v>34</v>
      </c>
      <c r="B19" s="1">
        <f t="shared" si="3"/>
        <v>0.59341194567807209</v>
      </c>
      <c r="C19" s="1">
        <f t="shared" si="0"/>
        <v>0.82903757255504162</v>
      </c>
      <c r="D19" s="1">
        <f t="shared" si="1"/>
        <v>0.5591929034707469</v>
      </c>
    </row>
    <row r="20" spans="1:4" x14ac:dyDescent="0.25">
      <c r="A20" s="1">
        <f t="shared" si="2"/>
        <v>36.000000000000007</v>
      </c>
      <c r="B20" s="1">
        <f t="shared" si="3"/>
        <v>0.62831853071795873</v>
      </c>
      <c r="C20" s="1">
        <f t="shared" si="0"/>
        <v>0.80901699437494734</v>
      </c>
      <c r="D20" s="1">
        <f t="shared" si="1"/>
        <v>0.58778525229247325</v>
      </c>
    </row>
    <row r="21" spans="1:4" x14ac:dyDescent="0.25">
      <c r="A21" s="1">
        <f t="shared" si="2"/>
        <v>38.000000000000007</v>
      </c>
      <c r="B21" s="1">
        <f t="shared" si="3"/>
        <v>0.66322511575784537</v>
      </c>
      <c r="C21" s="1">
        <f t="shared" si="0"/>
        <v>0.7880107536067219</v>
      </c>
      <c r="D21" s="1">
        <f t="shared" si="1"/>
        <v>0.6156614753256584</v>
      </c>
    </row>
    <row r="22" spans="1:4" x14ac:dyDescent="0.25">
      <c r="A22" s="1">
        <f t="shared" si="2"/>
        <v>40.000000000000014</v>
      </c>
      <c r="B22" s="1">
        <f t="shared" si="3"/>
        <v>0.69813170079773201</v>
      </c>
      <c r="C22" s="1">
        <f t="shared" si="0"/>
        <v>0.7660444431189779</v>
      </c>
      <c r="D22" s="1">
        <f t="shared" si="1"/>
        <v>0.64278760968653947</v>
      </c>
    </row>
    <row r="23" spans="1:4" x14ac:dyDescent="0.25">
      <c r="A23" s="1">
        <f t="shared" si="2"/>
        <v>42.000000000000014</v>
      </c>
      <c r="B23" s="1">
        <f t="shared" si="3"/>
        <v>0.73303828583761865</v>
      </c>
      <c r="C23" s="1">
        <f t="shared" si="0"/>
        <v>0.74314482547739413</v>
      </c>
      <c r="D23" s="1">
        <f t="shared" si="1"/>
        <v>0.66913060635885835</v>
      </c>
    </row>
    <row r="24" spans="1:4" x14ac:dyDescent="0.25">
      <c r="A24" s="1">
        <f t="shared" si="2"/>
        <v>44.000000000000014</v>
      </c>
      <c r="B24" s="1">
        <f t="shared" si="3"/>
        <v>0.76794487087750529</v>
      </c>
      <c r="C24" s="1">
        <f t="shared" si="0"/>
        <v>0.71933980033865097</v>
      </c>
      <c r="D24" s="1">
        <f t="shared" si="1"/>
        <v>0.69465837045899748</v>
      </c>
    </row>
    <row r="25" spans="1:4" x14ac:dyDescent="0.25">
      <c r="A25" s="1">
        <f t="shared" si="2"/>
        <v>46.000000000000021</v>
      </c>
      <c r="B25" s="1">
        <f t="shared" si="3"/>
        <v>0.80285145591739193</v>
      </c>
      <c r="C25" s="1">
        <f t="shared" si="0"/>
        <v>0.69465837045899703</v>
      </c>
      <c r="D25" s="1">
        <f t="shared" si="1"/>
        <v>0.71933980033865141</v>
      </c>
    </row>
    <row r="26" spans="1:4" x14ac:dyDescent="0.25">
      <c r="A26" s="1">
        <f t="shared" si="2"/>
        <v>48.000000000000021</v>
      </c>
      <c r="B26" s="1">
        <f t="shared" si="3"/>
        <v>0.83775804095727857</v>
      </c>
      <c r="C26" s="1">
        <f t="shared" si="0"/>
        <v>0.6691306063588579</v>
      </c>
      <c r="D26" s="1">
        <f t="shared" si="1"/>
        <v>0.74314482547739447</v>
      </c>
    </row>
    <row r="27" spans="1:4" x14ac:dyDescent="0.25">
      <c r="A27" s="1">
        <f t="shared" si="2"/>
        <v>50.000000000000028</v>
      </c>
      <c r="B27" s="1">
        <f t="shared" si="3"/>
        <v>0.87266462599716521</v>
      </c>
      <c r="C27" s="1">
        <f t="shared" si="0"/>
        <v>0.64278760968653903</v>
      </c>
      <c r="D27" s="1">
        <f t="shared" si="1"/>
        <v>0.76604444311897835</v>
      </c>
    </row>
    <row r="28" spans="1:4" x14ac:dyDescent="0.25">
      <c r="A28" s="1">
        <f t="shared" si="2"/>
        <v>52.000000000000028</v>
      </c>
      <c r="B28" s="1">
        <f t="shared" si="3"/>
        <v>0.90757121103705185</v>
      </c>
      <c r="C28" s="1">
        <f t="shared" si="0"/>
        <v>0.61566147532565796</v>
      </c>
      <c r="D28" s="1">
        <f t="shared" si="1"/>
        <v>0.78801075360672224</v>
      </c>
    </row>
    <row r="29" spans="1:4" x14ac:dyDescent="0.25">
      <c r="A29" s="1">
        <f t="shared" si="2"/>
        <v>54.000000000000028</v>
      </c>
      <c r="B29" s="1">
        <f t="shared" si="3"/>
        <v>0.94247779607693849</v>
      </c>
      <c r="C29" s="1">
        <f t="shared" si="0"/>
        <v>0.58778525229247269</v>
      </c>
      <c r="D29" s="1">
        <f t="shared" si="1"/>
        <v>0.80901699437494767</v>
      </c>
    </row>
    <row r="30" spans="1:4" x14ac:dyDescent="0.25">
      <c r="A30" s="1">
        <f t="shared" si="2"/>
        <v>56.000000000000036</v>
      </c>
      <c r="B30" s="1">
        <f t="shared" si="3"/>
        <v>0.97738438111682513</v>
      </c>
      <c r="C30" s="1">
        <f t="shared" si="0"/>
        <v>0.55919290347074635</v>
      </c>
      <c r="D30" s="1">
        <f t="shared" si="1"/>
        <v>0.82903757255504196</v>
      </c>
    </row>
    <row r="31" spans="1:4" x14ac:dyDescent="0.25">
      <c r="A31" s="1">
        <f t="shared" si="2"/>
        <v>58.000000000000028</v>
      </c>
      <c r="B31" s="1">
        <f t="shared" si="3"/>
        <v>1.0122909661567117</v>
      </c>
      <c r="C31" s="1">
        <f t="shared" si="0"/>
        <v>0.52991926423320457</v>
      </c>
      <c r="D31" s="1">
        <f t="shared" si="1"/>
        <v>0.84804809615642629</v>
      </c>
    </row>
    <row r="32" spans="1:4" x14ac:dyDescent="0.25">
      <c r="A32" s="1">
        <f t="shared" si="2"/>
        <v>60.000000000000036</v>
      </c>
      <c r="B32" s="1">
        <f t="shared" si="3"/>
        <v>1.0471975511965983</v>
      </c>
      <c r="C32" s="1">
        <f t="shared" si="0"/>
        <v>0.4999999999999995</v>
      </c>
      <c r="D32" s="1">
        <f t="shared" si="1"/>
        <v>0.86602540378443893</v>
      </c>
    </row>
    <row r="33" spans="1:4" x14ac:dyDescent="0.25">
      <c r="A33" s="1">
        <f t="shared" si="2"/>
        <v>62.000000000000036</v>
      </c>
      <c r="B33" s="1">
        <f t="shared" si="3"/>
        <v>1.0821041362364849</v>
      </c>
      <c r="C33" s="1">
        <f t="shared" si="0"/>
        <v>0.46947156278589025</v>
      </c>
      <c r="D33" s="1">
        <f t="shared" si="1"/>
        <v>0.88294759285892721</v>
      </c>
    </row>
    <row r="34" spans="1:4" x14ac:dyDescent="0.25">
      <c r="A34" s="1">
        <f t="shared" si="2"/>
        <v>64.000000000000043</v>
      </c>
      <c r="B34" s="1">
        <f t="shared" si="3"/>
        <v>1.1170107212763716</v>
      </c>
      <c r="C34" s="1">
        <f t="shared" ref="C34:C65" si="4">COS(B34)</f>
        <v>0.43837114678907685</v>
      </c>
      <c r="D34" s="1">
        <f t="shared" ref="D34:D65" si="5">SIN(B34)</f>
        <v>0.89879404629916726</v>
      </c>
    </row>
    <row r="35" spans="1:4" x14ac:dyDescent="0.25">
      <c r="A35" s="1">
        <f t="shared" si="2"/>
        <v>66.000000000000043</v>
      </c>
      <c r="B35" s="1">
        <f t="shared" si="3"/>
        <v>1.1519173063162582</v>
      </c>
      <c r="C35" s="1">
        <f t="shared" si="4"/>
        <v>0.4067366430757996</v>
      </c>
      <c r="D35" s="1">
        <f t="shared" si="5"/>
        <v>0.9135454576426012</v>
      </c>
    </row>
    <row r="36" spans="1:4" x14ac:dyDescent="0.25">
      <c r="A36" s="1">
        <f t="shared" si="2"/>
        <v>68.000000000000043</v>
      </c>
      <c r="B36" s="1">
        <f t="shared" si="3"/>
        <v>1.1868238913561449</v>
      </c>
      <c r="C36" s="1">
        <f t="shared" si="4"/>
        <v>0.37460659341591135</v>
      </c>
      <c r="D36" s="1">
        <f t="shared" si="5"/>
        <v>0.92718385456678765</v>
      </c>
    </row>
    <row r="37" spans="1:4" x14ac:dyDescent="0.25">
      <c r="A37" s="1">
        <f t="shared" si="2"/>
        <v>70.000000000000043</v>
      </c>
      <c r="B37" s="1">
        <f t="shared" si="3"/>
        <v>1.2217304763960315</v>
      </c>
      <c r="C37" s="1">
        <f t="shared" si="4"/>
        <v>0.34202014332566799</v>
      </c>
      <c r="D37" s="1">
        <f t="shared" si="5"/>
        <v>0.93969262078590865</v>
      </c>
    </row>
    <row r="38" spans="1:4" x14ac:dyDescent="0.25">
      <c r="A38" s="1">
        <f t="shared" si="2"/>
        <v>72.000000000000057</v>
      </c>
      <c r="B38" s="1">
        <f t="shared" si="3"/>
        <v>1.2566370614359181</v>
      </c>
      <c r="C38" s="1">
        <f t="shared" si="4"/>
        <v>0.30901699437494662</v>
      </c>
      <c r="D38" s="1">
        <f t="shared" si="5"/>
        <v>0.95105651629515386</v>
      </c>
    </row>
    <row r="39" spans="1:4" x14ac:dyDescent="0.25">
      <c r="A39" s="1">
        <f t="shared" si="2"/>
        <v>74.000000000000057</v>
      </c>
      <c r="B39" s="1">
        <f t="shared" si="3"/>
        <v>1.2915436464758048</v>
      </c>
      <c r="C39" s="1">
        <f t="shared" si="4"/>
        <v>0.27563735581699833</v>
      </c>
      <c r="D39" s="1">
        <f t="shared" si="5"/>
        <v>0.96126169593831912</v>
      </c>
    </row>
    <row r="40" spans="1:4" x14ac:dyDescent="0.25">
      <c r="A40" s="1">
        <f t="shared" si="2"/>
        <v>76.000000000000057</v>
      </c>
      <c r="B40" s="1">
        <f t="shared" si="3"/>
        <v>1.3264502315156914</v>
      </c>
      <c r="C40" s="1">
        <f t="shared" si="4"/>
        <v>0.24192189559966681</v>
      </c>
      <c r="D40" s="1">
        <f t="shared" si="5"/>
        <v>0.97029572627599669</v>
      </c>
    </row>
    <row r="41" spans="1:4" x14ac:dyDescent="0.25">
      <c r="A41" s="1">
        <f t="shared" si="2"/>
        <v>78.000000000000057</v>
      </c>
      <c r="B41" s="1">
        <f t="shared" si="3"/>
        <v>1.3613568165555781</v>
      </c>
      <c r="C41" s="1">
        <f t="shared" si="4"/>
        <v>0.20791169081775837</v>
      </c>
      <c r="D41" s="1">
        <f t="shared" si="5"/>
        <v>0.9781476007338058</v>
      </c>
    </row>
    <row r="42" spans="1:4" x14ac:dyDescent="0.25">
      <c r="A42" s="1">
        <f t="shared" si="2"/>
        <v>80.000000000000057</v>
      </c>
      <c r="B42" s="1">
        <f t="shared" si="3"/>
        <v>1.3962634015954647</v>
      </c>
      <c r="C42" s="1">
        <f t="shared" si="4"/>
        <v>0.17364817766692933</v>
      </c>
      <c r="D42" s="1">
        <f t="shared" si="5"/>
        <v>0.98480775301220824</v>
      </c>
    </row>
    <row r="43" spans="1:4" x14ac:dyDescent="0.25">
      <c r="A43" s="1">
        <f t="shared" si="2"/>
        <v>82.000000000000071</v>
      </c>
      <c r="B43" s="1">
        <f t="shared" si="3"/>
        <v>1.4311699866353513</v>
      </c>
      <c r="C43" s="1">
        <f t="shared" si="4"/>
        <v>0.13917310096006438</v>
      </c>
      <c r="D43" s="1">
        <f t="shared" si="5"/>
        <v>0.99026806874157047</v>
      </c>
    </row>
    <row r="44" spans="1:4" x14ac:dyDescent="0.25">
      <c r="A44" s="1">
        <f t="shared" si="2"/>
        <v>84.000000000000071</v>
      </c>
      <c r="B44" s="1">
        <f t="shared" si="3"/>
        <v>1.466076571675238</v>
      </c>
      <c r="C44" s="1">
        <f t="shared" si="4"/>
        <v>0.10452846326765235</v>
      </c>
      <c r="D44" s="1">
        <f t="shared" si="5"/>
        <v>0.9945218953682734</v>
      </c>
    </row>
    <row r="45" spans="1:4" x14ac:dyDescent="0.25">
      <c r="A45" s="1">
        <f t="shared" si="2"/>
        <v>86.000000000000071</v>
      </c>
      <c r="B45" s="1">
        <f t="shared" si="3"/>
        <v>1.5009831567151246</v>
      </c>
      <c r="C45" s="1">
        <f t="shared" si="4"/>
        <v>6.9756473744124123E-2</v>
      </c>
      <c r="D45" s="1">
        <f t="shared" si="5"/>
        <v>0.99756405025982431</v>
      </c>
    </row>
    <row r="46" spans="1:4" x14ac:dyDescent="0.25">
      <c r="A46" s="1">
        <f t="shared" si="2"/>
        <v>88.000000000000071</v>
      </c>
      <c r="B46" s="1">
        <f t="shared" si="3"/>
        <v>1.5358897417550113</v>
      </c>
      <c r="C46" s="1">
        <f t="shared" si="4"/>
        <v>3.4899496702499748E-2</v>
      </c>
      <c r="D46" s="1">
        <f t="shared" si="5"/>
        <v>0.99939082701909576</v>
      </c>
    </row>
    <row r="47" spans="1:4" x14ac:dyDescent="0.25">
      <c r="A47" s="1">
        <f t="shared" si="2"/>
        <v>90.000000000000071</v>
      </c>
      <c r="B47" s="1">
        <f t="shared" si="3"/>
        <v>1.5707963267948979</v>
      </c>
      <c r="C47" s="1">
        <f t="shared" si="4"/>
        <v>-1.2710102068047568E-15</v>
      </c>
      <c r="D47" s="1">
        <f t="shared" si="5"/>
        <v>1</v>
      </c>
    </row>
    <row r="48" spans="1:4" x14ac:dyDescent="0.25">
      <c r="A48" s="1">
        <f t="shared" si="2"/>
        <v>92.000000000000085</v>
      </c>
      <c r="B48" s="1">
        <f t="shared" si="3"/>
        <v>1.6057029118347845</v>
      </c>
      <c r="C48" s="1">
        <f t="shared" si="4"/>
        <v>-3.4899496702502288E-2</v>
      </c>
      <c r="D48" s="1">
        <f t="shared" si="5"/>
        <v>0.99939082701909565</v>
      </c>
    </row>
    <row r="49" spans="1:4" x14ac:dyDescent="0.25">
      <c r="A49" s="1">
        <f t="shared" si="2"/>
        <v>94.000000000000085</v>
      </c>
      <c r="B49" s="1">
        <f t="shared" si="3"/>
        <v>1.6406094968746712</v>
      </c>
      <c r="C49" s="1">
        <f t="shared" si="4"/>
        <v>-6.9756473744126662E-2</v>
      </c>
      <c r="D49" s="1">
        <f t="shared" si="5"/>
        <v>0.9975640502598242</v>
      </c>
    </row>
    <row r="50" spans="1:4" x14ac:dyDescent="0.25">
      <c r="A50" s="1">
        <f t="shared" si="2"/>
        <v>96.000000000000085</v>
      </c>
      <c r="B50" s="1">
        <f t="shared" si="3"/>
        <v>1.6755160819145578</v>
      </c>
      <c r="C50" s="1">
        <f t="shared" si="4"/>
        <v>-0.10452846326765487</v>
      </c>
      <c r="D50" s="1">
        <f t="shared" si="5"/>
        <v>0.99452189536827318</v>
      </c>
    </row>
    <row r="51" spans="1:4" x14ac:dyDescent="0.25">
      <c r="A51" s="1">
        <f t="shared" si="2"/>
        <v>98.000000000000085</v>
      </c>
      <c r="B51" s="1">
        <f t="shared" si="3"/>
        <v>1.7104226669544444</v>
      </c>
      <c r="C51" s="1">
        <f t="shared" si="4"/>
        <v>-0.13917310096006688</v>
      </c>
      <c r="D51" s="1">
        <f t="shared" si="5"/>
        <v>0.99026806874157014</v>
      </c>
    </row>
    <row r="52" spans="1:4" x14ac:dyDescent="0.25">
      <c r="A52" s="1">
        <f t="shared" si="2"/>
        <v>100.00000000000009</v>
      </c>
      <c r="B52" s="1">
        <f t="shared" si="3"/>
        <v>1.7453292519943311</v>
      </c>
      <c r="C52" s="1">
        <f t="shared" si="4"/>
        <v>-0.17364817766693183</v>
      </c>
      <c r="D52" s="1">
        <f t="shared" si="5"/>
        <v>0.9848077530122078</v>
      </c>
    </row>
    <row r="53" spans="1:4" x14ac:dyDescent="0.25">
      <c r="A53" s="1">
        <f t="shared" si="2"/>
        <v>102.0000000000001</v>
      </c>
      <c r="B53" s="1">
        <f t="shared" si="3"/>
        <v>1.7802358370342177</v>
      </c>
      <c r="C53" s="1">
        <f t="shared" si="4"/>
        <v>-0.20791169081776087</v>
      </c>
      <c r="D53" s="1">
        <f t="shared" si="5"/>
        <v>0.97814760073380536</v>
      </c>
    </row>
    <row r="54" spans="1:4" x14ac:dyDescent="0.25">
      <c r="A54" s="1">
        <f t="shared" si="2"/>
        <v>104.0000000000001</v>
      </c>
      <c r="B54" s="1">
        <f t="shared" si="3"/>
        <v>1.8151424220741044</v>
      </c>
      <c r="C54" s="1">
        <f t="shared" si="4"/>
        <v>-0.24192189559966928</v>
      </c>
      <c r="D54" s="1">
        <f t="shared" si="5"/>
        <v>0.97029572627599603</v>
      </c>
    </row>
    <row r="55" spans="1:4" x14ac:dyDescent="0.25">
      <c r="A55" s="1">
        <f t="shared" si="2"/>
        <v>106.0000000000001</v>
      </c>
      <c r="B55" s="1">
        <f t="shared" si="3"/>
        <v>1.850049007113991</v>
      </c>
      <c r="C55" s="1">
        <f t="shared" si="4"/>
        <v>-0.27563735581700077</v>
      </c>
      <c r="D55" s="1">
        <f t="shared" si="5"/>
        <v>0.96126169593831845</v>
      </c>
    </row>
    <row r="56" spans="1:4" x14ac:dyDescent="0.25">
      <c r="A56" s="1">
        <f t="shared" si="2"/>
        <v>108.0000000000001</v>
      </c>
      <c r="B56" s="1">
        <f t="shared" si="3"/>
        <v>1.8849555921538776</v>
      </c>
      <c r="C56" s="1">
        <f t="shared" si="4"/>
        <v>-0.30901699437494906</v>
      </c>
      <c r="D56" s="1">
        <f t="shared" si="5"/>
        <v>0.95105651629515309</v>
      </c>
    </row>
    <row r="57" spans="1:4" x14ac:dyDescent="0.25">
      <c r="A57" s="1">
        <f t="shared" si="2"/>
        <v>110.0000000000001</v>
      </c>
      <c r="B57" s="1">
        <f t="shared" si="3"/>
        <v>1.9198621771937643</v>
      </c>
      <c r="C57" s="1">
        <f t="shared" si="4"/>
        <v>-0.34202014332567038</v>
      </c>
      <c r="D57" s="1">
        <f t="shared" si="5"/>
        <v>0.93969262078590776</v>
      </c>
    </row>
    <row r="58" spans="1:4" x14ac:dyDescent="0.25">
      <c r="A58" s="1">
        <f t="shared" si="2"/>
        <v>112.00000000000011</v>
      </c>
      <c r="B58" s="1">
        <f t="shared" si="3"/>
        <v>1.9547687622336509</v>
      </c>
      <c r="C58" s="1">
        <f t="shared" si="4"/>
        <v>-0.37460659341591368</v>
      </c>
      <c r="D58" s="1">
        <f t="shared" si="5"/>
        <v>0.92718385456678676</v>
      </c>
    </row>
    <row r="59" spans="1:4" x14ac:dyDescent="0.25">
      <c r="A59" s="1">
        <f t="shared" si="2"/>
        <v>114.00000000000011</v>
      </c>
      <c r="B59" s="1">
        <f t="shared" si="3"/>
        <v>1.9896753472735376</v>
      </c>
      <c r="C59" s="1">
        <f t="shared" si="4"/>
        <v>-0.40673664307580187</v>
      </c>
      <c r="D59" s="1">
        <f t="shared" si="5"/>
        <v>0.91354545764260009</v>
      </c>
    </row>
    <row r="60" spans="1:4" x14ac:dyDescent="0.25">
      <c r="A60" s="1">
        <f t="shared" si="2"/>
        <v>116.00000000000011</v>
      </c>
      <c r="B60" s="1">
        <f t="shared" si="3"/>
        <v>2.0245819323134242</v>
      </c>
      <c r="C60" s="1">
        <f t="shared" si="4"/>
        <v>-0.43837114678907912</v>
      </c>
      <c r="D60" s="1">
        <f t="shared" si="5"/>
        <v>0.89879404629916615</v>
      </c>
    </row>
    <row r="61" spans="1:4" x14ac:dyDescent="0.25">
      <c r="A61" s="1">
        <f t="shared" si="2"/>
        <v>118.00000000000011</v>
      </c>
      <c r="B61" s="1">
        <f t="shared" si="3"/>
        <v>2.0594885173533108</v>
      </c>
      <c r="C61" s="1">
        <f t="shared" si="4"/>
        <v>-0.46947156278589247</v>
      </c>
      <c r="D61" s="1">
        <f t="shared" si="5"/>
        <v>0.88294759285892599</v>
      </c>
    </row>
    <row r="62" spans="1:4" x14ac:dyDescent="0.25">
      <c r="A62" s="1">
        <f t="shared" si="2"/>
        <v>120.00000000000011</v>
      </c>
      <c r="B62" s="1">
        <f t="shared" si="3"/>
        <v>2.0943951023931975</v>
      </c>
      <c r="C62" s="1">
        <f t="shared" si="4"/>
        <v>-0.50000000000000178</v>
      </c>
      <c r="D62" s="1">
        <f t="shared" si="5"/>
        <v>0.8660254037844376</v>
      </c>
    </row>
    <row r="63" spans="1:4" x14ac:dyDescent="0.25">
      <c r="A63" s="1">
        <f t="shared" si="2"/>
        <v>122.00000000000013</v>
      </c>
      <c r="B63" s="1">
        <f t="shared" si="3"/>
        <v>2.1293016874330841</v>
      </c>
      <c r="C63" s="1">
        <f t="shared" si="4"/>
        <v>-0.52991926423320668</v>
      </c>
      <c r="D63" s="1">
        <f t="shared" si="5"/>
        <v>0.84804809615642485</v>
      </c>
    </row>
    <row r="64" spans="1:4" x14ac:dyDescent="0.25">
      <c r="A64" s="1">
        <f t="shared" si="2"/>
        <v>124.00000000000013</v>
      </c>
      <c r="B64" s="1">
        <f t="shared" si="3"/>
        <v>2.1642082724729708</v>
      </c>
      <c r="C64" s="1">
        <f t="shared" si="4"/>
        <v>-0.55919290347074857</v>
      </c>
      <c r="D64" s="1">
        <f t="shared" si="5"/>
        <v>0.82903757255504051</v>
      </c>
    </row>
    <row r="65" spans="1:4" x14ac:dyDescent="0.25">
      <c r="A65" s="1">
        <f t="shared" si="2"/>
        <v>126.00000000000013</v>
      </c>
      <c r="B65" s="1">
        <f t="shared" si="3"/>
        <v>2.1991148575128574</v>
      </c>
      <c r="C65" s="1">
        <f t="shared" si="4"/>
        <v>-0.5877852522924748</v>
      </c>
      <c r="D65" s="1">
        <f t="shared" si="5"/>
        <v>0.80901699437494612</v>
      </c>
    </row>
    <row r="66" spans="1:4" x14ac:dyDescent="0.25">
      <c r="A66" s="1">
        <f t="shared" si="2"/>
        <v>128.00000000000014</v>
      </c>
      <c r="B66" s="1">
        <f t="shared" si="3"/>
        <v>2.234021442552744</v>
      </c>
      <c r="C66" s="1">
        <f t="shared" ref="C66:C97" si="6">COS(B66)</f>
        <v>-0.61566147532565996</v>
      </c>
      <c r="D66" s="1">
        <f t="shared" ref="D66:D97" si="7">SIN(B66)</f>
        <v>0.78801075360672057</v>
      </c>
    </row>
    <row r="67" spans="1:4" x14ac:dyDescent="0.25">
      <c r="A67" s="1">
        <f t="shared" si="2"/>
        <v>130.00000000000014</v>
      </c>
      <c r="B67" s="1">
        <f t="shared" si="3"/>
        <v>2.2689280275926307</v>
      </c>
      <c r="C67" s="1">
        <f t="shared" si="6"/>
        <v>-0.64278760968654103</v>
      </c>
      <c r="D67" s="1">
        <f t="shared" si="7"/>
        <v>0.76604444311897657</v>
      </c>
    </row>
    <row r="68" spans="1:4" x14ac:dyDescent="0.25">
      <c r="A68" s="1">
        <f t="shared" ref="A68:A131" si="8">DEGREES(B68)</f>
        <v>132.00000000000014</v>
      </c>
      <c r="B68" s="1">
        <f t="shared" ref="B68:B92" si="9">B67+$K$1</f>
        <v>2.3038346126325173</v>
      </c>
      <c r="C68" s="1">
        <f t="shared" si="6"/>
        <v>-0.6691306063588599</v>
      </c>
      <c r="D68" s="1">
        <f t="shared" si="7"/>
        <v>0.74314482547739269</v>
      </c>
    </row>
    <row r="69" spans="1:4" x14ac:dyDescent="0.25">
      <c r="A69" s="1">
        <f t="shared" si="8"/>
        <v>134.00000000000014</v>
      </c>
      <c r="B69" s="1">
        <f t="shared" si="9"/>
        <v>2.338741197672404</v>
      </c>
      <c r="C69" s="1">
        <f t="shared" si="6"/>
        <v>-0.69465837045899892</v>
      </c>
      <c r="D69" s="1">
        <f t="shared" si="7"/>
        <v>0.71933980033864953</v>
      </c>
    </row>
    <row r="70" spans="1:4" x14ac:dyDescent="0.25">
      <c r="A70" s="1">
        <f t="shared" si="8"/>
        <v>136.00000000000014</v>
      </c>
      <c r="B70" s="1">
        <f t="shared" si="9"/>
        <v>2.3736477827122906</v>
      </c>
      <c r="C70" s="1">
        <f t="shared" si="6"/>
        <v>-0.71933980033865275</v>
      </c>
      <c r="D70" s="1">
        <f t="shared" si="7"/>
        <v>0.69465837045899559</v>
      </c>
    </row>
    <row r="71" spans="1:4" x14ac:dyDescent="0.25">
      <c r="A71" s="1">
        <f t="shared" si="8"/>
        <v>138.00000000000014</v>
      </c>
      <c r="B71" s="1">
        <f t="shared" si="9"/>
        <v>2.4085543677521772</v>
      </c>
      <c r="C71" s="1">
        <f t="shared" si="6"/>
        <v>-0.74314482547739591</v>
      </c>
      <c r="D71" s="1">
        <f t="shared" si="7"/>
        <v>0.66913060635885646</v>
      </c>
    </row>
    <row r="72" spans="1:4" x14ac:dyDescent="0.25">
      <c r="A72" s="1">
        <f t="shared" si="8"/>
        <v>140.00000000000014</v>
      </c>
      <c r="B72" s="1">
        <f t="shared" si="9"/>
        <v>2.4434609527920639</v>
      </c>
      <c r="C72" s="1">
        <f t="shared" si="6"/>
        <v>-0.76604444311897957</v>
      </c>
      <c r="D72" s="1">
        <f t="shared" si="7"/>
        <v>0.64278760968653748</v>
      </c>
    </row>
    <row r="73" spans="1:4" x14ac:dyDescent="0.25">
      <c r="A73" s="1">
        <f t="shared" si="8"/>
        <v>142.00000000000014</v>
      </c>
      <c r="B73" s="1">
        <f t="shared" si="9"/>
        <v>2.4783675378319505</v>
      </c>
      <c r="C73" s="1">
        <f t="shared" si="6"/>
        <v>-0.78801075360672346</v>
      </c>
      <c r="D73" s="1">
        <f t="shared" si="7"/>
        <v>0.61566147532565629</v>
      </c>
    </row>
    <row r="74" spans="1:4" x14ac:dyDescent="0.25">
      <c r="A74" s="1">
        <f t="shared" si="8"/>
        <v>144.00000000000014</v>
      </c>
      <c r="B74" s="1">
        <f t="shared" si="9"/>
        <v>2.5132741228718372</v>
      </c>
      <c r="C74" s="1">
        <f t="shared" si="6"/>
        <v>-0.80901699437494889</v>
      </c>
      <c r="D74" s="1">
        <f t="shared" si="7"/>
        <v>0.58778525229247103</v>
      </c>
    </row>
    <row r="75" spans="1:4" x14ac:dyDescent="0.25">
      <c r="A75" s="1">
        <f t="shared" si="8"/>
        <v>146.00000000000014</v>
      </c>
      <c r="B75" s="1">
        <f t="shared" si="9"/>
        <v>2.5481807079117238</v>
      </c>
      <c r="C75" s="1">
        <f t="shared" si="6"/>
        <v>-0.82903757255504318</v>
      </c>
      <c r="D75" s="1">
        <f t="shared" si="7"/>
        <v>0.55919290347074468</v>
      </c>
    </row>
    <row r="76" spans="1:4" x14ac:dyDescent="0.25">
      <c r="A76" s="1">
        <f t="shared" si="8"/>
        <v>148.00000000000017</v>
      </c>
      <c r="B76" s="1">
        <f t="shared" si="9"/>
        <v>2.5830872929516104</v>
      </c>
      <c r="C76" s="1">
        <f t="shared" si="6"/>
        <v>-0.8480480961564274</v>
      </c>
      <c r="D76" s="1">
        <f t="shared" si="7"/>
        <v>0.52991926423320268</v>
      </c>
    </row>
    <row r="77" spans="1:4" x14ac:dyDescent="0.25">
      <c r="A77" s="1">
        <f t="shared" si="8"/>
        <v>150.00000000000017</v>
      </c>
      <c r="B77" s="1">
        <f t="shared" si="9"/>
        <v>2.6179938779914971</v>
      </c>
      <c r="C77" s="1">
        <f t="shared" si="6"/>
        <v>-0.86602540378444004</v>
      </c>
      <c r="D77" s="1">
        <f t="shared" si="7"/>
        <v>0.49999999999999767</v>
      </c>
    </row>
    <row r="78" spans="1:4" x14ac:dyDescent="0.25">
      <c r="A78" s="1">
        <f t="shared" si="8"/>
        <v>152.00000000000017</v>
      </c>
      <c r="B78" s="1">
        <f t="shared" si="9"/>
        <v>2.6529004630313837</v>
      </c>
      <c r="C78" s="1">
        <f t="shared" si="6"/>
        <v>-0.88294759285892821</v>
      </c>
      <c r="D78" s="1">
        <f t="shared" si="7"/>
        <v>0.46947156278588836</v>
      </c>
    </row>
    <row r="79" spans="1:4" x14ac:dyDescent="0.25">
      <c r="A79" s="1">
        <f t="shared" si="8"/>
        <v>154.00000000000017</v>
      </c>
      <c r="B79" s="1">
        <f t="shared" si="9"/>
        <v>2.6878070480712704</v>
      </c>
      <c r="C79" s="1">
        <f t="shared" si="6"/>
        <v>-0.89879404629916826</v>
      </c>
      <c r="D79" s="1">
        <f t="shared" si="7"/>
        <v>0.43837114678907491</v>
      </c>
    </row>
    <row r="80" spans="1:4" x14ac:dyDescent="0.25">
      <c r="A80" s="1">
        <f t="shared" si="8"/>
        <v>156.00000000000017</v>
      </c>
      <c r="B80" s="1">
        <f t="shared" si="9"/>
        <v>2.722713633111157</v>
      </c>
      <c r="C80" s="1">
        <f t="shared" si="6"/>
        <v>-0.91354545764260209</v>
      </c>
      <c r="D80" s="1">
        <f t="shared" si="7"/>
        <v>0.4067366430757976</v>
      </c>
    </row>
    <row r="81" spans="1:4" x14ac:dyDescent="0.25">
      <c r="A81" s="1">
        <f t="shared" si="8"/>
        <v>158.00000000000017</v>
      </c>
      <c r="B81" s="1">
        <f t="shared" si="9"/>
        <v>2.7576202181510436</v>
      </c>
      <c r="C81" s="1">
        <f t="shared" si="6"/>
        <v>-0.92718385456678853</v>
      </c>
      <c r="D81" s="1">
        <f t="shared" si="7"/>
        <v>0.37460659341590935</v>
      </c>
    </row>
    <row r="82" spans="1:4" x14ac:dyDescent="0.25">
      <c r="A82" s="1">
        <f t="shared" si="8"/>
        <v>160.00000000000017</v>
      </c>
      <c r="B82" s="1">
        <f t="shared" si="9"/>
        <v>2.7925268031909303</v>
      </c>
      <c r="C82" s="1">
        <f t="shared" si="6"/>
        <v>-0.93969262078590943</v>
      </c>
      <c r="D82" s="1">
        <f t="shared" si="7"/>
        <v>0.34202014332566594</v>
      </c>
    </row>
    <row r="83" spans="1:4" x14ac:dyDescent="0.25">
      <c r="A83" s="1">
        <f t="shared" si="8"/>
        <v>162.00000000000017</v>
      </c>
      <c r="B83" s="1">
        <f t="shared" si="9"/>
        <v>2.8274333882308169</v>
      </c>
      <c r="C83" s="1">
        <f t="shared" si="6"/>
        <v>-0.95105651629515453</v>
      </c>
      <c r="D83" s="1">
        <f t="shared" si="7"/>
        <v>0.30901699437494456</v>
      </c>
    </row>
    <row r="84" spans="1:4" x14ac:dyDescent="0.25">
      <c r="A84" s="1">
        <f t="shared" si="8"/>
        <v>164.00000000000017</v>
      </c>
      <c r="B84" s="1">
        <f t="shared" si="9"/>
        <v>2.8623399732707036</v>
      </c>
      <c r="C84" s="1">
        <f t="shared" si="6"/>
        <v>-0.96126169593831967</v>
      </c>
      <c r="D84" s="1">
        <f t="shared" si="7"/>
        <v>0.27563735581699628</v>
      </c>
    </row>
    <row r="85" spans="1:4" x14ac:dyDescent="0.25">
      <c r="A85" s="1">
        <f t="shared" si="8"/>
        <v>166.00000000000017</v>
      </c>
      <c r="B85" s="1">
        <f t="shared" si="9"/>
        <v>2.8972465583105902</v>
      </c>
      <c r="C85" s="1">
        <f t="shared" si="6"/>
        <v>-0.97029572627599725</v>
      </c>
      <c r="D85" s="1">
        <f t="shared" si="7"/>
        <v>0.24192189559966473</v>
      </c>
    </row>
    <row r="86" spans="1:4" x14ac:dyDescent="0.25">
      <c r="A86" s="1">
        <f t="shared" si="8"/>
        <v>168.0000000000002</v>
      </c>
      <c r="B86" s="1">
        <f t="shared" si="9"/>
        <v>2.9321531433504768</v>
      </c>
      <c r="C86" s="1">
        <f t="shared" si="6"/>
        <v>-0.97814760073380624</v>
      </c>
      <c r="D86" s="1">
        <f t="shared" si="7"/>
        <v>0.20791169081775626</v>
      </c>
    </row>
    <row r="87" spans="1:4" x14ac:dyDescent="0.25">
      <c r="A87" s="1">
        <f t="shared" si="8"/>
        <v>170.0000000000002</v>
      </c>
      <c r="B87" s="1">
        <f t="shared" si="9"/>
        <v>2.9670597283903635</v>
      </c>
      <c r="C87" s="1">
        <f t="shared" si="6"/>
        <v>-0.98480775301220858</v>
      </c>
      <c r="D87" s="1">
        <f t="shared" si="7"/>
        <v>0.17364817766692719</v>
      </c>
    </row>
    <row r="88" spans="1:4" x14ac:dyDescent="0.25">
      <c r="A88" s="1">
        <f t="shared" si="8"/>
        <v>172.0000000000002</v>
      </c>
      <c r="B88" s="1">
        <f t="shared" si="9"/>
        <v>3.0019663134302501</v>
      </c>
      <c r="C88" s="1">
        <f t="shared" si="6"/>
        <v>-0.99026806874157081</v>
      </c>
      <c r="D88" s="1">
        <f t="shared" si="7"/>
        <v>0.13917310096006225</v>
      </c>
    </row>
    <row r="89" spans="1:4" x14ac:dyDescent="0.25">
      <c r="A89" s="1">
        <f t="shared" si="8"/>
        <v>174.0000000000002</v>
      </c>
      <c r="B89" s="1">
        <f t="shared" si="9"/>
        <v>3.0368728984701368</v>
      </c>
      <c r="C89" s="1">
        <f t="shared" si="6"/>
        <v>-0.99452189536827373</v>
      </c>
      <c r="D89" s="1">
        <f t="shared" si="7"/>
        <v>0.10452846326765021</v>
      </c>
    </row>
    <row r="90" spans="1:4" x14ac:dyDescent="0.25">
      <c r="A90" s="1">
        <f t="shared" si="8"/>
        <v>176.0000000000002</v>
      </c>
      <c r="B90" s="1">
        <f t="shared" si="9"/>
        <v>3.0717794835100234</v>
      </c>
      <c r="C90" s="1">
        <f t="shared" si="6"/>
        <v>-0.99756405025982453</v>
      </c>
      <c r="D90" s="1">
        <f t="shared" si="7"/>
        <v>6.9756473744121972E-2</v>
      </c>
    </row>
    <row r="91" spans="1:4" x14ac:dyDescent="0.25">
      <c r="A91" s="1">
        <f t="shared" si="8"/>
        <v>178.0000000000002</v>
      </c>
      <c r="B91" s="1">
        <f t="shared" si="9"/>
        <v>3.10668606854991</v>
      </c>
      <c r="C91" s="1">
        <f t="shared" si="6"/>
        <v>-0.99939082701909587</v>
      </c>
      <c r="D91" s="1">
        <f t="shared" si="7"/>
        <v>3.489949670249759E-2</v>
      </c>
    </row>
    <row r="92" spans="1:4" x14ac:dyDescent="0.25">
      <c r="A92" s="1">
        <f t="shared" si="8"/>
        <v>180.0000000000002</v>
      </c>
      <c r="B92" s="1">
        <f t="shared" si="9"/>
        <v>3.1415926535897967</v>
      </c>
      <c r="C92" s="1">
        <f t="shared" si="6"/>
        <v>-1</v>
      </c>
      <c r="D92" s="1">
        <f t="shared" si="7"/>
        <v>-3.4301988333096389E-15</v>
      </c>
    </row>
    <row r="93" spans="1:4" x14ac:dyDescent="0.25">
      <c r="A93" s="1">
        <f t="shared" si="8"/>
        <v>182.0000000000002</v>
      </c>
      <c r="B93" s="1">
        <f t="shared" ref="B93:B156" si="10">B92+$K$1</f>
        <v>3.1764992386296833</v>
      </c>
      <c r="C93" s="1">
        <f t="shared" si="6"/>
        <v>-0.99939082701909565</v>
      </c>
      <c r="D93" s="1">
        <f t="shared" si="7"/>
        <v>-3.4899496702504446E-2</v>
      </c>
    </row>
    <row r="94" spans="1:4" x14ac:dyDescent="0.25">
      <c r="A94" s="1">
        <f t="shared" si="8"/>
        <v>184.0000000000002</v>
      </c>
      <c r="B94" s="1">
        <f t="shared" si="10"/>
        <v>3.2114058236695699</v>
      </c>
      <c r="C94" s="1">
        <f t="shared" si="6"/>
        <v>-0.99756405025982398</v>
      </c>
      <c r="D94" s="1">
        <f t="shared" si="7"/>
        <v>-6.9756473744128814E-2</v>
      </c>
    </row>
    <row r="95" spans="1:4" x14ac:dyDescent="0.25">
      <c r="A95" s="1">
        <f t="shared" si="8"/>
        <v>186.0000000000002</v>
      </c>
      <c r="B95" s="1">
        <f t="shared" si="10"/>
        <v>3.2463124087094566</v>
      </c>
      <c r="C95" s="1">
        <f t="shared" si="6"/>
        <v>-0.99452189536827296</v>
      </c>
      <c r="D95" s="1">
        <f t="shared" si="7"/>
        <v>-0.10452846326765702</v>
      </c>
    </row>
    <row r="96" spans="1:4" x14ac:dyDescent="0.25">
      <c r="A96" s="1">
        <f t="shared" si="8"/>
        <v>188.00000000000023</v>
      </c>
      <c r="B96" s="1">
        <f t="shared" si="10"/>
        <v>3.2812189937493432</v>
      </c>
      <c r="C96" s="1">
        <f t="shared" si="6"/>
        <v>-0.99026806874156981</v>
      </c>
      <c r="D96" s="1">
        <f t="shared" si="7"/>
        <v>-0.13917310096006902</v>
      </c>
    </row>
    <row r="97" spans="1:4" x14ac:dyDescent="0.25">
      <c r="A97" s="1">
        <f t="shared" si="8"/>
        <v>190.00000000000023</v>
      </c>
      <c r="B97" s="1">
        <f t="shared" si="10"/>
        <v>3.3161255787892299</v>
      </c>
      <c r="C97" s="1">
        <f t="shared" si="6"/>
        <v>-0.98480775301220747</v>
      </c>
      <c r="D97" s="1">
        <f t="shared" si="7"/>
        <v>-0.17364817766693397</v>
      </c>
    </row>
    <row r="98" spans="1:4" x14ac:dyDescent="0.25">
      <c r="A98" s="1">
        <f t="shared" si="8"/>
        <v>192.00000000000023</v>
      </c>
      <c r="B98" s="1">
        <f t="shared" si="10"/>
        <v>3.3510321638291165</v>
      </c>
      <c r="C98" s="1">
        <f t="shared" ref="C98:C129" si="11">COS(B98)</f>
        <v>-0.97814760073380491</v>
      </c>
      <c r="D98" s="1">
        <f t="shared" ref="D98:D129" si="12">SIN(B98)</f>
        <v>-0.20791169081776298</v>
      </c>
    </row>
    <row r="99" spans="1:4" x14ac:dyDescent="0.25">
      <c r="A99" s="1">
        <f t="shared" si="8"/>
        <v>194.00000000000023</v>
      </c>
      <c r="B99" s="1">
        <f t="shared" si="10"/>
        <v>3.3859387488690031</v>
      </c>
      <c r="C99" s="1">
        <f t="shared" si="11"/>
        <v>-0.97029572627599558</v>
      </c>
      <c r="D99" s="1">
        <f t="shared" si="12"/>
        <v>-0.24192189559967137</v>
      </c>
    </row>
    <row r="100" spans="1:4" x14ac:dyDescent="0.25">
      <c r="A100" s="1">
        <f t="shared" si="8"/>
        <v>196.00000000000023</v>
      </c>
      <c r="B100" s="1">
        <f t="shared" si="10"/>
        <v>3.4208453339088898</v>
      </c>
      <c r="C100" s="1">
        <f t="shared" si="11"/>
        <v>-0.96126169593831778</v>
      </c>
      <c r="D100" s="1">
        <f t="shared" si="12"/>
        <v>-0.27563735581700283</v>
      </c>
    </row>
    <row r="101" spans="1:4" x14ac:dyDescent="0.25">
      <c r="A101" s="1">
        <f t="shared" si="8"/>
        <v>198.00000000000023</v>
      </c>
      <c r="B101" s="1">
        <f t="shared" si="10"/>
        <v>3.4557519189487764</v>
      </c>
      <c r="C101" s="1">
        <f t="shared" si="11"/>
        <v>-0.95105651629515242</v>
      </c>
      <c r="D101" s="1">
        <f t="shared" si="12"/>
        <v>-0.30901699437495111</v>
      </c>
    </row>
    <row r="102" spans="1:4" x14ac:dyDescent="0.25">
      <c r="A102" s="1">
        <f t="shared" si="8"/>
        <v>200.00000000000023</v>
      </c>
      <c r="B102" s="1">
        <f t="shared" si="10"/>
        <v>3.4906585039886631</v>
      </c>
      <c r="C102" s="1">
        <f t="shared" si="11"/>
        <v>-0.9396926207859071</v>
      </c>
      <c r="D102" s="1">
        <f t="shared" si="12"/>
        <v>-0.34202014332567243</v>
      </c>
    </row>
    <row r="103" spans="1:4" x14ac:dyDescent="0.25">
      <c r="A103" s="1">
        <f t="shared" si="8"/>
        <v>202.00000000000023</v>
      </c>
      <c r="B103" s="1">
        <f t="shared" si="10"/>
        <v>3.5255650890285497</v>
      </c>
      <c r="C103" s="1">
        <f t="shared" si="11"/>
        <v>-0.92718385456678587</v>
      </c>
      <c r="D103" s="1">
        <f t="shared" si="12"/>
        <v>-0.37460659341591568</v>
      </c>
    </row>
    <row r="104" spans="1:4" x14ac:dyDescent="0.25">
      <c r="A104" s="1">
        <f t="shared" si="8"/>
        <v>204.00000000000023</v>
      </c>
      <c r="B104" s="1">
        <f t="shared" si="10"/>
        <v>3.5604716740684363</v>
      </c>
      <c r="C104" s="1">
        <f t="shared" si="11"/>
        <v>-0.91354545764259931</v>
      </c>
      <c r="D104" s="1">
        <f t="shared" si="12"/>
        <v>-0.40673664307580387</v>
      </c>
    </row>
    <row r="105" spans="1:4" x14ac:dyDescent="0.25">
      <c r="A105" s="1">
        <f t="shared" si="8"/>
        <v>206.00000000000023</v>
      </c>
      <c r="B105" s="1">
        <f t="shared" si="10"/>
        <v>3.595378259108323</v>
      </c>
      <c r="C105" s="1">
        <f t="shared" si="11"/>
        <v>-0.89879404629916526</v>
      </c>
      <c r="D105" s="1">
        <f t="shared" si="12"/>
        <v>-0.43837114678908107</v>
      </c>
    </row>
    <row r="106" spans="1:4" x14ac:dyDescent="0.25">
      <c r="A106" s="1">
        <f t="shared" si="8"/>
        <v>208.00000000000026</v>
      </c>
      <c r="B106" s="1">
        <f t="shared" si="10"/>
        <v>3.6302848441482096</v>
      </c>
      <c r="C106" s="1">
        <f t="shared" si="11"/>
        <v>-0.88294759285892499</v>
      </c>
      <c r="D106" s="1">
        <f t="shared" si="12"/>
        <v>-0.46947156278589441</v>
      </c>
    </row>
    <row r="107" spans="1:4" x14ac:dyDescent="0.25">
      <c r="A107" s="1">
        <f t="shared" si="8"/>
        <v>210.00000000000026</v>
      </c>
      <c r="B107" s="1">
        <f t="shared" si="10"/>
        <v>3.6651914291880963</v>
      </c>
      <c r="C107" s="1">
        <f t="shared" si="11"/>
        <v>-0.8660254037844366</v>
      </c>
      <c r="D107" s="1">
        <f t="shared" si="12"/>
        <v>-0.50000000000000355</v>
      </c>
    </row>
    <row r="108" spans="1:4" x14ac:dyDescent="0.25">
      <c r="A108" s="1">
        <f t="shared" si="8"/>
        <v>212.00000000000026</v>
      </c>
      <c r="B108" s="1">
        <f t="shared" si="10"/>
        <v>3.7000980142279829</v>
      </c>
      <c r="C108" s="1">
        <f t="shared" si="11"/>
        <v>-0.84804809615642374</v>
      </c>
      <c r="D108" s="1">
        <f t="shared" si="12"/>
        <v>-0.52991926423320856</v>
      </c>
    </row>
    <row r="109" spans="1:4" x14ac:dyDescent="0.25">
      <c r="A109" s="1">
        <f t="shared" si="8"/>
        <v>214.00000000000026</v>
      </c>
      <c r="B109" s="1">
        <f t="shared" si="10"/>
        <v>3.7350045992678695</v>
      </c>
      <c r="C109" s="1">
        <f t="shared" si="11"/>
        <v>-0.82903757255503929</v>
      </c>
      <c r="D109" s="1">
        <f t="shared" si="12"/>
        <v>-0.55919290347075035</v>
      </c>
    </row>
    <row r="110" spans="1:4" x14ac:dyDescent="0.25">
      <c r="A110" s="1">
        <f t="shared" si="8"/>
        <v>216.00000000000026</v>
      </c>
      <c r="B110" s="1">
        <f t="shared" si="10"/>
        <v>3.7699111843077562</v>
      </c>
      <c r="C110" s="1">
        <f t="shared" si="11"/>
        <v>-0.8090169943749449</v>
      </c>
      <c r="D110" s="1">
        <f t="shared" si="12"/>
        <v>-0.58778525229247658</v>
      </c>
    </row>
    <row r="111" spans="1:4" x14ac:dyDescent="0.25">
      <c r="A111" s="1">
        <f t="shared" si="8"/>
        <v>218.00000000000026</v>
      </c>
      <c r="B111" s="1">
        <f t="shared" si="10"/>
        <v>3.8048177693476428</v>
      </c>
      <c r="C111" s="1">
        <f t="shared" si="11"/>
        <v>-0.78801075360671924</v>
      </c>
      <c r="D111" s="1">
        <f t="shared" si="12"/>
        <v>-0.61566147532566173</v>
      </c>
    </row>
    <row r="112" spans="1:4" x14ac:dyDescent="0.25">
      <c r="A112" s="1">
        <f t="shared" si="8"/>
        <v>220.00000000000026</v>
      </c>
      <c r="B112" s="1">
        <f t="shared" si="10"/>
        <v>3.8397243543875295</v>
      </c>
      <c r="C112" s="1">
        <f t="shared" si="11"/>
        <v>-0.76604444311897524</v>
      </c>
      <c r="D112" s="1">
        <f t="shared" si="12"/>
        <v>-0.64278760968654269</v>
      </c>
    </row>
    <row r="113" spans="1:4" x14ac:dyDescent="0.25">
      <c r="A113" s="1">
        <f t="shared" si="8"/>
        <v>222.00000000000026</v>
      </c>
      <c r="B113" s="1">
        <f t="shared" si="10"/>
        <v>3.8746309394274161</v>
      </c>
      <c r="C113" s="1">
        <f t="shared" si="11"/>
        <v>-0.74314482547739125</v>
      </c>
      <c r="D113" s="1">
        <f t="shared" si="12"/>
        <v>-0.66913060635886146</v>
      </c>
    </row>
    <row r="114" spans="1:4" x14ac:dyDescent="0.25">
      <c r="A114" s="1">
        <f t="shared" si="8"/>
        <v>224.00000000000026</v>
      </c>
      <c r="B114" s="1">
        <f t="shared" si="10"/>
        <v>3.9095375244673027</v>
      </c>
      <c r="C114" s="1">
        <f t="shared" si="11"/>
        <v>-0.71933980033864797</v>
      </c>
      <c r="D114" s="1">
        <f t="shared" si="12"/>
        <v>-0.69465837045900047</v>
      </c>
    </row>
    <row r="115" spans="1:4" x14ac:dyDescent="0.25">
      <c r="A115" s="1">
        <f t="shared" si="8"/>
        <v>226.00000000000026</v>
      </c>
      <c r="B115" s="1">
        <f t="shared" si="10"/>
        <v>3.9444441095071894</v>
      </c>
      <c r="C115" s="1">
        <f t="shared" si="11"/>
        <v>-0.69465837045899403</v>
      </c>
      <c r="D115" s="1">
        <f t="shared" si="12"/>
        <v>-0.7193398003386543</v>
      </c>
    </row>
    <row r="116" spans="1:4" x14ac:dyDescent="0.25">
      <c r="A116" s="1">
        <f t="shared" si="8"/>
        <v>228.00000000000028</v>
      </c>
      <c r="B116" s="1">
        <f t="shared" si="10"/>
        <v>3.979350694547076</v>
      </c>
      <c r="C116" s="1">
        <f t="shared" si="11"/>
        <v>-0.6691306063588548</v>
      </c>
      <c r="D116" s="1">
        <f t="shared" si="12"/>
        <v>-0.74314482547739735</v>
      </c>
    </row>
    <row r="117" spans="1:4" x14ac:dyDescent="0.25">
      <c r="A117" s="1">
        <f t="shared" si="8"/>
        <v>230.00000000000026</v>
      </c>
      <c r="B117" s="1">
        <f t="shared" si="10"/>
        <v>4.0142572795869622</v>
      </c>
      <c r="C117" s="1">
        <f t="shared" si="11"/>
        <v>-0.64278760968653614</v>
      </c>
      <c r="D117" s="1">
        <f t="shared" si="12"/>
        <v>-0.76604444311898068</v>
      </c>
    </row>
    <row r="118" spans="1:4" x14ac:dyDescent="0.25">
      <c r="A118" s="1">
        <f t="shared" si="8"/>
        <v>232.00000000000023</v>
      </c>
      <c r="B118" s="1">
        <f t="shared" si="10"/>
        <v>4.0491638646268484</v>
      </c>
      <c r="C118" s="1">
        <f t="shared" si="11"/>
        <v>-0.61566147532565529</v>
      </c>
      <c r="D118" s="1">
        <f t="shared" si="12"/>
        <v>-0.78801075360672423</v>
      </c>
    </row>
    <row r="119" spans="1:4" x14ac:dyDescent="0.25">
      <c r="A119" s="1">
        <f t="shared" si="8"/>
        <v>234.0000000000002</v>
      </c>
      <c r="B119" s="1">
        <f t="shared" si="10"/>
        <v>4.0840704496667346</v>
      </c>
      <c r="C119" s="1">
        <f t="shared" si="11"/>
        <v>-0.58778525229247036</v>
      </c>
      <c r="D119" s="1">
        <f t="shared" si="12"/>
        <v>-0.80901699437494945</v>
      </c>
    </row>
    <row r="120" spans="1:4" x14ac:dyDescent="0.25">
      <c r="A120" s="1">
        <f t="shared" si="8"/>
        <v>236.00000000000017</v>
      </c>
      <c r="B120" s="1">
        <f t="shared" si="10"/>
        <v>4.1189770347066208</v>
      </c>
      <c r="C120" s="1">
        <f t="shared" si="11"/>
        <v>-0.55919290347074435</v>
      </c>
      <c r="D120" s="1">
        <f t="shared" si="12"/>
        <v>-0.8290375725550434</v>
      </c>
    </row>
    <row r="121" spans="1:4" x14ac:dyDescent="0.25">
      <c r="A121" s="1">
        <f t="shared" si="8"/>
        <v>238.00000000000017</v>
      </c>
      <c r="B121" s="1">
        <f t="shared" si="10"/>
        <v>4.153883619746507</v>
      </c>
      <c r="C121" s="1">
        <f t="shared" si="11"/>
        <v>-0.52991926423320279</v>
      </c>
      <c r="D121" s="1">
        <f t="shared" si="12"/>
        <v>-0.8480480961564274</v>
      </c>
    </row>
    <row r="122" spans="1:4" x14ac:dyDescent="0.25">
      <c r="A122" s="1">
        <f t="shared" si="8"/>
        <v>240.00000000000014</v>
      </c>
      <c r="B122" s="1">
        <f t="shared" si="10"/>
        <v>4.1887902047863932</v>
      </c>
      <c r="C122" s="1">
        <f t="shared" si="11"/>
        <v>-0.49999999999999811</v>
      </c>
      <c r="D122" s="1">
        <f t="shared" si="12"/>
        <v>-0.86602540378443971</v>
      </c>
    </row>
    <row r="123" spans="1:4" x14ac:dyDescent="0.25">
      <c r="A123" s="1">
        <f t="shared" si="8"/>
        <v>242.00000000000011</v>
      </c>
      <c r="B123" s="1">
        <f t="shared" si="10"/>
        <v>4.2236967898262794</v>
      </c>
      <c r="C123" s="1">
        <f t="shared" si="11"/>
        <v>-0.4694715627858892</v>
      </c>
      <c r="D123" s="1">
        <f t="shared" si="12"/>
        <v>-0.88294759285892777</v>
      </c>
    </row>
    <row r="124" spans="1:4" x14ac:dyDescent="0.25">
      <c r="A124" s="1">
        <f t="shared" si="8"/>
        <v>244.00000000000009</v>
      </c>
      <c r="B124" s="1">
        <f t="shared" si="10"/>
        <v>4.2586033748661656</v>
      </c>
      <c r="C124" s="1">
        <f t="shared" si="11"/>
        <v>-0.43837114678907613</v>
      </c>
      <c r="D124" s="1">
        <f t="shared" si="12"/>
        <v>-0.89879404629916759</v>
      </c>
    </row>
    <row r="125" spans="1:4" x14ac:dyDescent="0.25">
      <c r="A125" s="1">
        <f t="shared" si="8"/>
        <v>246.00000000000006</v>
      </c>
      <c r="B125" s="1">
        <f t="shared" si="10"/>
        <v>4.2935099599060518</v>
      </c>
      <c r="C125" s="1">
        <f t="shared" si="11"/>
        <v>-0.40673664307579926</v>
      </c>
      <c r="D125" s="1">
        <f t="shared" si="12"/>
        <v>-0.91354545764260131</v>
      </c>
    </row>
    <row r="126" spans="1:4" x14ac:dyDescent="0.25">
      <c r="A126" s="1">
        <f t="shared" si="8"/>
        <v>248.00000000000006</v>
      </c>
      <c r="B126" s="1">
        <f t="shared" si="10"/>
        <v>4.328416544945938</v>
      </c>
      <c r="C126" s="1">
        <f t="shared" si="11"/>
        <v>-0.37460659341591146</v>
      </c>
      <c r="D126" s="1">
        <f t="shared" si="12"/>
        <v>-0.92718385456678765</v>
      </c>
    </row>
    <row r="127" spans="1:4" x14ac:dyDescent="0.25">
      <c r="A127" s="1">
        <f t="shared" si="8"/>
        <v>250.00000000000003</v>
      </c>
      <c r="B127" s="1">
        <f t="shared" si="10"/>
        <v>4.3633231299858242</v>
      </c>
      <c r="C127" s="1">
        <f t="shared" si="11"/>
        <v>-0.34202014332566855</v>
      </c>
      <c r="D127" s="1">
        <f t="shared" si="12"/>
        <v>-0.93969262078590843</v>
      </c>
    </row>
    <row r="128" spans="1:4" x14ac:dyDescent="0.25">
      <c r="A128" s="1">
        <f t="shared" si="8"/>
        <v>252</v>
      </c>
      <c r="B128" s="1">
        <f t="shared" si="10"/>
        <v>4.3982297150257104</v>
      </c>
      <c r="C128" s="1">
        <f t="shared" si="11"/>
        <v>-0.30901699437494756</v>
      </c>
      <c r="D128" s="1">
        <f t="shared" si="12"/>
        <v>-0.95105651629515353</v>
      </c>
    </row>
    <row r="129" spans="1:4" x14ac:dyDescent="0.25">
      <c r="A129" s="1">
        <f t="shared" si="8"/>
        <v>253.99999999999997</v>
      </c>
      <c r="B129" s="1">
        <f t="shared" si="10"/>
        <v>4.4331363000655966</v>
      </c>
      <c r="C129" s="1">
        <f t="shared" si="11"/>
        <v>-0.27563735581699972</v>
      </c>
      <c r="D129" s="1">
        <f t="shared" si="12"/>
        <v>-0.96126169593831867</v>
      </c>
    </row>
    <row r="130" spans="1:4" x14ac:dyDescent="0.25">
      <c r="A130" s="1">
        <f t="shared" si="8"/>
        <v>255.99999999999994</v>
      </c>
      <c r="B130" s="1">
        <f t="shared" si="10"/>
        <v>4.4680428851054828</v>
      </c>
      <c r="C130" s="1">
        <f t="shared" ref="C130:C161" si="13">COS(B130)</f>
        <v>-0.24192189559966865</v>
      </c>
      <c r="D130" s="1">
        <f t="shared" ref="D130:D161" si="14">SIN(B130)</f>
        <v>-0.97029572627599625</v>
      </c>
    </row>
    <row r="131" spans="1:4" x14ac:dyDescent="0.25">
      <c r="A131" s="1">
        <f t="shared" si="8"/>
        <v>257.99999999999994</v>
      </c>
      <c r="B131" s="1">
        <f t="shared" si="10"/>
        <v>4.5029494701453689</v>
      </c>
      <c r="C131" s="1">
        <f t="shared" si="13"/>
        <v>-0.20791169081776067</v>
      </c>
      <c r="D131" s="1">
        <f t="shared" si="14"/>
        <v>-0.97814760073380536</v>
      </c>
    </row>
    <row r="132" spans="1:4" x14ac:dyDescent="0.25">
      <c r="A132" s="1">
        <f t="shared" ref="A132:A182" si="15">DEGREES(B132)</f>
        <v>259.99999999999989</v>
      </c>
      <c r="B132" s="1">
        <f t="shared" si="10"/>
        <v>4.5378560551852551</v>
      </c>
      <c r="C132" s="1">
        <f t="shared" si="13"/>
        <v>-0.17364817766693208</v>
      </c>
      <c r="D132" s="1">
        <f t="shared" si="14"/>
        <v>-0.9848077530122078</v>
      </c>
    </row>
    <row r="133" spans="1:4" x14ac:dyDescent="0.25">
      <c r="A133" s="1">
        <f t="shared" si="15"/>
        <v>261.99999999999989</v>
      </c>
      <c r="B133" s="1">
        <f t="shared" si="10"/>
        <v>4.5727626402251413</v>
      </c>
      <c r="C133" s="1">
        <f t="shared" si="13"/>
        <v>-0.13917310096006758</v>
      </c>
      <c r="D133" s="1">
        <f t="shared" si="14"/>
        <v>-0.99026806874157003</v>
      </c>
    </row>
    <row r="134" spans="1:4" x14ac:dyDescent="0.25">
      <c r="A134" s="1">
        <f t="shared" si="15"/>
        <v>263.99999999999989</v>
      </c>
      <c r="B134" s="1">
        <f t="shared" si="10"/>
        <v>4.6076692252650275</v>
      </c>
      <c r="C134" s="1">
        <f t="shared" si="13"/>
        <v>-0.10452846326765601</v>
      </c>
      <c r="D134" s="1">
        <f t="shared" si="14"/>
        <v>-0.99452189536827307</v>
      </c>
    </row>
    <row r="135" spans="1:4" x14ac:dyDescent="0.25">
      <c r="A135" s="1">
        <f t="shared" si="15"/>
        <v>265.99999999999983</v>
      </c>
      <c r="B135" s="1">
        <f t="shared" si="10"/>
        <v>4.6425758103049137</v>
      </c>
      <c r="C135" s="1">
        <f t="shared" si="13"/>
        <v>-6.9756473744128245E-2</v>
      </c>
      <c r="D135" s="1">
        <f t="shared" si="14"/>
        <v>-0.99756405025982409</v>
      </c>
    </row>
    <row r="136" spans="1:4" x14ac:dyDescent="0.25">
      <c r="A136" s="1">
        <f t="shared" si="15"/>
        <v>267.99999999999983</v>
      </c>
      <c r="B136" s="1">
        <f t="shared" si="10"/>
        <v>4.6774823953447999</v>
      </c>
      <c r="C136" s="1">
        <f t="shared" si="13"/>
        <v>-3.4899496702504307E-2</v>
      </c>
      <c r="D136" s="1">
        <f t="shared" si="14"/>
        <v>-0.99939082701909565</v>
      </c>
    </row>
    <row r="137" spans="1:4" x14ac:dyDescent="0.25">
      <c r="A137" s="1">
        <f t="shared" si="15"/>
        <v>269.99999999999977</v>
      </c>
      <c r="B137" s="1">
        <f t="shared" si="10"/>
        <v>4.7123889803846861</v>
      </c>
      <c r="C137" s="1">
        <f t="shared" si="13"/>
        <v>-3.7364859470367939E-15</v>
      </c>
      <c r="D137" s="1">
        <f t="shared" si="14"/>
        <v>-1</v>
      </c>
    </row>
    <row r="138" spans="1:4" x14ac:dyDescent="0.25">
      <c r="A138" s="1">
        <f t="shared" si="15"/>
        <v>271.99999999999977</v>
      </c>
      <c r="B138" s="1">
        <f t="shared" si="10"/>
        <v>4.7472955654245723</v>
      </c>
      <c r="C138" s="1">
        <f t="shared" si="13"/>
        <v>3.4899496702496841E-2</v>
      </c>
      <c r="D138" s="1">
        <f t="shared" si="14"/>
        <v>-0.99939082701909587</v>
      </c>
    </row>
    <row r="139" spans="1:4" x14ac:dyDescent="0.25">
      <c r="A139" s="1">
        <f t="shared" si="15"/>
        <v>273.99999999999977</v>
      </c>
      <c r="B139" s="1">
        <f t="shared" si="10"/>
        <v>4.7822021504644585</v>
      </c>
      <c r="C139" s="1">
        <f t="shared" si="13"/>
        <v>6.9756473744120778E-2</v>
      </c>
      <c r="D139" s="1">
        <f t="shared" si="14"/>
        <v>-0.99756405025982453</v>
      </c>
    </row>
    <row r="140" spans="1:4" x14ac:dyDescent="0.25">
      <c r="A140" s="1">
        <f t="shared" si="15"/>
        <v>275.99999999999972</v>
      </c>
      <c r="B140" s="1">
        <f t="shared" si="10"/>
        <v>4.8171087355043447</v>
      </c>
      <c r="C140" s="1">
        <f t="shared" si="13"/>
        <v>0.10452846326764857</v>
      </c>
      <c r="D140" s="1">
        <f t="shared" si="14"/>
        <v>-0.99452189536827384</v>
      </c>
    </row>
    <row r="141" spans="1:4" x14ac:dyDescent="0.25">
      <c r="A141" s="1">
        <f t="shared" si="15"/>
        <v>277.99999999999972</v>
      </c>
      <c r="B141" s="1">
        <f t="shared" si="10"/>
        <v>4.8520153205442309</v>
      </c>
      <c r="C141" s="1">
        <f t="shared" si="13"/>
        <v>0.13917310096006016</v>
      </c>
      <c r="D141" s="1">
        <f t="shared" si="14"/>
        <v>-0.99026806874157103</v>
      </c>
    </row>
    <row r="142" spans="1:4" x14ac:dyDescent="0.25">
      <c r="A142" s="1">
        <f t="shared" si="15"/>
        <v>279.99999999999966</v>
      </c>
      <c r="B142" s="1">
        <f t="shared" si="10"/>
        <v>4.8869219055841171</v>
      </c>
      <c r="C142" s="1">
        <f t="shared" si="13"/>
        <v>0.17364817766692472</v>
      </c>
      <c r="D142" s="1">
        <f t="shared" si="14"/>
        <v>-0.98480775301220902</v>
      </c>
    </row>
    <row r="143" spans="1:4" x14ac:dyDescent="0.25">
      <c r="A143" s="1">
        <f t="shared" si="15"/>
        <v>281.99999999999966</v>
      </c>
      <c r="B143" s="1">
        <f t="shared" si="10"/>
        <v>4.9218284906240033</v>
      </c>
      <c r="C143" s="1">
        <f t="shared" si="13"/>
        <v>0.20791169081775335</v>
      </c>
      <c r="D143" s="1">
        <f t="shared" si="14"/>
        <v>-0.97814760073380691</v>
      </c>
    </row>
    <row r="144" spans="1:4" x14ac:dyDescent="0.25">
      <c r="A144" s="1">
        <f t="shared" si="15"/>
        <v>283.99999999999966</v>
      </c>
      <c r="B144" s="1">
        <f t="shared" si="10"/>
        <v>4.9567350756638895</v>
      </c>
      <c r="C144" s="1">
        <f t="shared" si="13"/>
        <v>0.2419218955996614</v>
      </c>
      <c r="D144" s="1">
        <f t="shared" si="14"/>
        <v>-0.97029572627599803</v>
      </c>
    </row>
    <row r="145" spans="1:4" x14ac:dyDescent="0.25">
      <c r="A145" s="1">
        <f t="shared" si="15"/>
        <v>285.9999999999996</v>
      </c>
      <c r="B145" s="1">
        <f t="shared" si="10"/>
        <v>4.9916416607037757</v>
      </c>
      <c r="C145" s="1">
        <f t="shared" si="13"/>
        <v>0.27563735581699256</v>
      </c>
      <c r="D145" s="1">
        <f t="shared" si="14"/>
        <v>-0.96126169593832078</v>
      </c>
    </row>
    <row r="146" spans="1:4" x14ac:dyDescent="0.25">
      <c r="A146" s="1">
        <f t="shared" si="15"/>
        <v>287.9999999999996</v>
      </c>
      <c r="B146" s="1">
        <f t="shared" si="10"/>
        <v>5.0265482457436619</v>
      </c>
      <c r="C146" s="1">
        <f t="shared" si="13"/>
        <v>0.30901699437494046</v>
      </c>
      <c r="D146" s="1">
        <f t="shared" si="14"/>
        <v>-0.95105651629515586</v>
      </c>
    </row>
    <row r="147" spans="1:4" x14ac:dyDescent="0.25">
      <c r="A147" s="1">
        <f t="shared" si="15"/>
        <v>289.99999999999955</v>
      </c>
      <c r="B147" s="1">
        <f t="shared" si="10"/>
        <v>5.0614548307835481</v>
      </c>
      <c r="C147" s="1">
        <f t="shared" si="13"/>
        <v>0.3420201433256615</v>
      </c>
      <c r="D147" s="1">
        <f t="shared" si="14"/>
        <v>-0.93969262078591098</v>
      </c>
    </row>
    <row r="148" spans="1:4" x14ac:dyDescent="0.25">
      <c r="A148" s="1">
        <f t="shared" si="15"/>
        <v>291.99999999999955</v>
      </c>
      <c r="B148" s="1">
        <f t="shared" si="10"/>
        <v>5.0963614158234343</v>
      </c>
      <c r="C148" s="1">
        <f t="shared" si="13"/>
        <v>0.37460659341590452</v>
      </c>
      <c r="D148" s="1">
        <f t="shared" si="14"/>
        <v>-0.92718385456679042</v>
      </c>
    </row>
    <row r="149" spans="1:4" x14ac:dyDescent="0.25">
      <c r="A149" s="1">
        <f t="shared" si="15"/>
        <v>293.99999999999955</v>
      </c>
      <c r="B149" s="1">
        <f t="shared" si="10"/>
        <v>5.1312680008633205</v>
      </c>
      <c r="C149" s="1">
        <f t="shared" si="13"/>
        <v>0.40673664307579244</v>
      </c>
      <c r="D149" s="1">
        <f t="shared" si="14"/>
        <v>-0.91354545764260431</v>
      </c>
    </row>
    <row r="150" spans="1:4" x14ac:dyDescent="0.25">
      <c r="A150" s="1">
        <f t="shared" si="15"/>
        <v>295.99999999999949</v>
      </c>
      <c r="B150" s="1">
        <f t="shared" si="10"/>
        <v>5.1661745859032067</v>
      </c>
      <c r="C150" s="1">
        <f t="shared" si="13"/>
        <v>0.43837114678906941</v>
      </c>
      <c r="D150" s="1">
        <f t="shared" si="14"/>
        <v>-0.89879404629917092</v>
      </c>
    </row>
    <row r="151" spans="1:4" x14ac:dyDescent="0.25">
      <c r="A151" s="1">
        <f t="shared" si="15"/>
        <v>297.99999999999949</v>
      </c>
      <c r="B151" s="1">
        <f t="shared" si="10"/>
        <v>5.2010811709430929</v>
      </c>
      <c r="C151" s="1">
        <f t="shared" si="13"/>
        <v>0.46947156278588259</v>
      </c>
      <c r="D151" s="1">
        <f t="shared" si="14"/>
        <v>-0.88294759285893132</v>
      </c>
    </row>
    <row r="152" spans="1:4" x14ac:dyDescent="0.25">
      <c r="A152" s="1">
        <f t="shared" si="15"/>
        <v>299.99999999999943</v>
      </c>
      <c r="B152" s="1">
        <f t="shared" si="10"/>
        <v>5.2359877559829791</v>
      </c>
      <c r="C152" s="1">
        <f t="shared" si="13"/>
        <v>0.49999999999999162</v>
      </c>
      <c r="D152" s="1">
        <f t="shared" si="14"/>
        <v>-0.86602540378444348</v>
      </c>
    </row>
    <row r="153" spans="1:4" x14ac:dyDescent="0.25">
      <c r="A153" s="1">
        <f t="shared" si="15"/>
        <v>301.99999999999943</v>
      </c>
      <c r="B153" s="1">
        <f t="shared" si="10"/>
        <v>5.2708943410228652</v>
      </c>
      <c r="C153" s="1">
        <f t="shared" si="13"/>
        <v>0.52991926423319646</v>
      </c>
      <c r="D153" s="1">
        <f t="shared" si="14"/>
        <v>-0.84804809615643129</v>
      </c>
    </row>
    <row r="154" spans="1:4" x14ac:dyDescent="0.25">
      <c r="A154" s="1">
        <f t="shared" si="15"/>
        <v>303.99999999999943</v>
      </c>
      <c r="B154" s="1">
        <f t="shared" si="10"/>
        <v>5.3058009260627514</v>
      </c>
      <c r="C154" s="1">
        <f t="shared" si="13"/>
        <v>0.55919290347073813</v>
      </c>
      <c r="D154" s="1">
        <f t="shared" si="14"/>
        <v>-0.82903757255504751</v>
      </c>
    </row>
    <row r="155" spans="1:4" x14ac:dyDescent="0.25">
      <c r="A155" s="1">
        <f t="shared" si="15"/>
        <v>305.99999999999937</v>
      </c>
      <c r="B155" s="1">
        <f t="shared" si="10"/>
        <v>5.3407075111026376</v>
      </c>
      <c r="C155" s="1">
        <f t="shared" si="13"/>
        <v>0.58778525229246437</v>
      </c>
      <c r="D155" s="1">
        <f t="shared" si="14"/>
        <v>-0.80901699437495378</v>
      </c>
    </row>
    <row r="156" spans="1:4" x14ac:dyDescent="0.25">
      <c r="A156" s="1">
        <f t="shared" si="15"/>
        <v>307.99999999999937</v>
      </c>
      <c r="B156" s="1">
        <f t="shared" si="10"/>
        <v>5.3756140961425238</v>
      </c>
      <c r="C156" s="1">
        <f t="shared" si="13"/>
        <v>0.61566147532564941</v>
      </c>
      <c r="D156" s="1">
        <f t="shared" si="14"/>
        <v>-0.7880107536067289</v>
      </c>
    </row>
    <row r="157" spans="1:4" x14ac:dyDescent="0.25">
      <c r="A157" s="1">
        <f t="shared" si="15"/>
        <v>309.99999999999932</v>
      </c>
      <c r="B157" s="1">
        <f t="shared" ref="B157:B182" si="16">B156+$K$1</f>
        <v>5.41052068118241</v>
      </c>
      <c r="C157" s="1">
        <f t="shared" si="13"/>
        <v>0.64278760968653037</v>
      </c>
      <c r="D157" s="1">
        <f t="shared" si="14"/>
        <v>-0.76604444311898556</v>
      </c>
    </row>
    <row r="158" spans="1:4" x14ac:dyDescent="0.25">
      <c r="A158" s="1">
        <f t="shared" si="15"/>
        <v>311.99999999999932</v>
      </c>
      <c r="B158" s="1">
        <f t="shared" si="16"/>
        <v>5.4454272662222962</v>
      </c>
      <c r="C158" s="1">
        <f t="shared" si="13"/>
        <v>0.66913060635884924</v>
      </c>
      <c r="D158" s="1">
        <f t="shared" si="14"/>
        <v>-0.74314482547740235</v>
      </c>
    </row>
    <row r="159" spans="1:4" x14ac:dyDescent="0.25">
      <c r="A159" s="1">
        <f t="shared" si="15"/>
        <v>313.99999999999932</v>
      </c>
      <c r="B159" s="1">
        <f t="shared" si="16"/>
        <v>5.4803338512621824</v>
      </c>
      <c r="C159" s="1">
        <f t="shared" si="13"/>
        <v>0.69465837045898837</v>
      </c>
      <c r="D159" s="1">
        <f t="shared" si="14"/>
        <v>-0.71933980033865974</v>
      </c>
    </row>
    <row r="160" spans="1:4" x14ac:dyDescent="0.25">
      <c r="A160" s="1">
        <f t="shared" si="15"/>
        <v>315.99999999999926</v>
      </c>
      <c r="B160" s="1">
        <f t="shared" si="16"/>
        <v>5.5152404363020686</v>
      </c>
      <c r="C160" s="1">
        <f t="shared" si="13"/>
        <v>0.7193398003386422</v>
      </c>
      <c r="D160" s="1">
        <f t="shared" si="14"/>
        <v>-0.69465837045900658</v>
      </c>
    </row>
    <row r="161" spans="1:4" x14ac:dyDescent="0.25">
      <c r="A161" s="1">
        <f t="shared" si="15"/>
        <v>317.99999999999926</v>
      </c>
      <c r="B161" s="1">
        <f t="shared" si="16"/>
        <v>5.5501470213419548</v>
      </c>
      <c r="C161" s="1">
        <f t="shared" si="13"/>
        <v>0.74314482547738536</v>
      </c>
      <c r="D161" s="1">
        <f t="shared" si="14"/>
        <v>-0.66913060635886801</v>
      </c>
    </row>
    <row r="162" spans="1:4" x14ac:dyDescent="0.25">
      <c r="A162" s="1">
        <f t="shared" si="15"/>
        <v>319.9999999999992</v>
      </c>
      <c r="B162" s="1">
        <f t="shared" si="16"/>
        <v>5.585053606381841</v>
      </c>
      <c r="C162" s="1">
        <f t="shared" ref="C162:C182" si="17">COS(B162)</f>
        <v>0.76604444311896924</v>
      </c>
      <c r="D162" s="1">
        <f t="shared" ref="D162:D182" si="18">SIN(B162)</f>
        <v>-0.6427876096865498</v>
      </c>
    </row>
    <row r="163" spans="1:4" x14ac:dyDescent="0.25">
      <c r="A163" s="1">
        <f t="shared" si="15"/>
        <v>321.9999999999992</v>
      </c>
      <c r="B163" s="1">
        <f t="shared" si="16"/>
        <v>5.6199601914217272</v>
      </c>
      <c r="C163" s="1">
        <f t="shared" si="17"/>
        <v>0.78801075360671335</v>
      </c>
      <c r="D163" s="1">
        <f t="shared" si="18"/>
        <v>-0.61566147532566939</v>
      </c>
    </row>
    <row r="164" spans="1:4" x14ac:dyDescent="0.25">
      <c r="A164" s="1">
        <f t="shared" si="15"/>
        <v>323.9999999999992</v>
      </c>
      <c r="B164" s="1">
        <f t="shared" si="16"/>
        <v>5.6548667764616134</v>
      </c>
      <c r="C164" s="1">
        <f t="shared" si="17"/>
        <v>0.8090169943749389</v>
      </c>
      <c r="D164" s="1">
        <f t="shared" si="18"/>
        <v>-0.58778525229248479</v>
      </c>
    </row>
    <row r="165" spans="1:4" x14ac:dyDescent="0.25">
      <c r="A165" s="1">
        <f t="shared" si="15"/>
        <v>325.99999999999915</v>
      </c>
      <c r="B165" s="1">
        <f t="shared" si="16"/>
        <v>5.6897733615014996</v>
      </c>
      <c r="C165" s="1">
        <f t="shared" si="17"/>
        <v>0.82903757255503341</v>
      </c>
      <c r="D165" s="1">
        <f t="shared" si="18"/>
        <v>-0.55919290347075912</v>
      </c>
    </row>
    <row r="166" spans="1:4" x14ac:dyDescent="0.25">
      <c r="A166" s="1">
        <f t="shared" si="15"/>
        <v>327.99999999999915</v>
      </c>
      <c r="B166" s="1">
        <f t="shared" si="16"/>
        <v>5.7246799465413858</v>
      </c>
      <c r="C166" s="1">
        <f t="shared" si="17"/>
        <v>0.84804809615641785</v>
      </c>
      <c r="D166" s="1">
        <f t="shared" si="18"/>
        <v>-0.52991926423321789</v>
      </c>
    </row>
    <row r="167" spans="1:4" x14ac:dyDescent="0.25">
      <c r="A167" s="1">
        <f t="shared" si="15"/>
        <v>329.99999999999909</v>
      </c>
      <c r="B167" s="1">
        <f t="shared" si="16"/>
        <v>5.759586531581272</v>
      </c>
      <c r="C167" s="1">
        <f t="shared" si="17"/>
        <v>0.86602540378443083</v>
      </c>
      <c r="D167" s="1">
        <f t="shared" si="18"/>
        <v>-0.50000000000001354</v>
      </c>
    </row>
    <row r="168" spans="1:4" x14ac:dyDescent="0.25">
      <c r="A168" s="1">
        <f t="shared" si="15"/>
        <v>331.99999999999909</v>
      </c>
      <c r="B168" s="1">
        <f t="shared" si="16"/>
        <v>5.7944931166211582</v>
      </c>
      <c r="C168" s="1">
        <f t="shared" si="17"/>
        <v>0.88294759285891944</v>
      </c>
      <c r="D168" s="1">
        <f t="shared" si="18"/>
        <v>-0.46947156278590491</v>
      </c>
    </row>
    <row r="169" spans="1:4" x14ac:dyDescent="0.25">
      <c r="A169" s="1">
        <f t="shared" si="15"/>
        <v>333.99999999999909</v>
      </c>
      <c r="B169" s="1">
        <f t="shared" si="16"/>
        <v>5.8293997016610444</v>
      </c>
      <c r="C169" s="1">
        <f t="shared" si="17"/>
        <v>0.89879404629915982</v>
      </c>
      <c r="D169" s="1">
        <f t="shared" si="18"/>
        <v>-0.43837114678909217</v>
      </c>
    </row>
    <row r="170" spans="1:4" x14ac:dyDescent="0.25">
      <c r="A170" s="1">
        <f t="shared" si="15"/>
        <v>335.99999999999903</v>
      </c>
      <c r="B170" s="1">
        <f t="shared" si="16"/>
        <v>5.8643062867009306</v>
      </c>
      <c r="C170" s="1">
        <f t="shared" si="17"/>
        <v>0.91354545764259409</v>
      </c>
      <c r="D170" s="1">
        <f t="shared" si="18"/>
        <v>-0.40673664307581558</v>
      </c>
    </row>
    <row r="171" spans="1:4" x14ac:dyDescent="0.25">
      <c r="A171" s="1">
        <f t="shared" si="15"/>
        <v>337.99999999999903</v>
      </c>
      <c r="B171" s="1">
        <f t="shared" si="16"/>
        <v>5.8992128717408168</v>
      </c>
      <c r="C171" s="1">
        <f t="shared" si="17"/>
        <v>0.92718385456678098</v>
      </c>
      <c r="D171" s="1">
        <f t="shared" si="18"/>
        <v>-0.374606593415928</v>
      </c>
    </row>
    <row r="172" spans="1:4" x14ac:dyDescent="0.25">
      <c r="A172" s="1">
        <f t="shared" si="15"/>
        <v>339.99999999999898</v>
      </c>
      <c r="B172" s="1">
        <f t="shared" si="16"/>
        <v>5.934119456780703</v>
      </c>
      <c r="C172" s="1">
        <f t="shared" si="17"/>
        <v>0.93969262078590232</v>
      </c>
      <c r="D172" s="1">
        <f t="shared" si="18"/>
        <v>-0.34202014332568526</v>
      </c>
    </row>
    <row r="173" spans="1:4" x14ac:dyDescent="0.25">
      <c r="A173" s="1">
        <f t="shared" si="15"/>
        <v>341.99999999999898</v>
      </c>
      <c r="B173" s="1">
        <f t="shared" si="16"/>
        <v>5.9690260418205892</v>
      </c>
      <c r="C173" s="1">
        <f t="shared" si="17"/>
        <v>0.95105651629514798</v>
      </c>
      <c r="D173" s="1">
        <f t="shared" si="18"/>
        <v>-0.30901699437496455</v>
      </c>
    </row>
    <row r="174" spans="1:4" x14ac:dyDescent="0.25">
      <c r="A174" s="1">
        <f t="shared" si="15"/>
        <v>343.99999999999898</v>
      </c>
      <c r="B174" s="1">
        <f t="shared" si="16"/>
        <v>6.0039326268604754</v>
      </c>
      <c r="C174" s="1">
        <f t="shared" si="17"/>
        <v>0.96126169593831379</v>
      </c>
      <c r="D174" s="1">
        <f t="shared" si="18"/>
        <v>-0.27563735581701687</v>
      </c>
    </row>
    <row r="175" spans="1:4" x14ac:dyDescent="0.25">
      <c r="A175" s="1">
        <f t="shared" si="15"/>
        <v>345.99999999999892</v>
      </c>
      <c r="B175" s="1">
        <f t="shared" si="16"/>
        <v>6.0388392119003615</v>
      </c>
      <c r="C175" s="1">
        <f t="shared" si="17"/>
        <v>0.97029572627599192</v>
      </c>
      <c r="D175" s="1">
        <f t="shared" si="18"/>
        <v>-0.24192189559968597</v>
      </c>
    </row>
    <row r="176" spans="1:4" x14ac:dyDescent="0.25">
      <c r="A176" s="1">
        <f t="shared" si="15"/>
        <v>347.99999999999892</v>
      </c>
      <c r="B176" s="1">
        <f t="shared" si="16"/>
        <v>6.0737457969402477</v>
      </c>
      <c r="C176" s="1">
        <f t="shared" si="17"/>
        <v>0.97814760073380169</v>
      </c>
      <c r="D176" s="1">
        <f t="shared" si="18"/>
        <v>-0.20791169081777811</v>
      </c>
    </row>
    <row r="177" spans="1:4" x14ac:dyDescent="0.25">
      <c r="A177" s="1">
        <f t="shared" si="15"/>
        <v>349.99999999999886</v>
      </c>
      <c r="B177" s="1">
        <f t="shared" si="16"/>
        <v>6.1086523819801339</v>
      </c>
      <c r="C177" s="1">
        <f t="shared" si="17"/>
        <v>0.98480775301220469</v>
      </c>
      <c r="D177" s="1">
        <f t="shared" si="18"/>
        <v>-0.17364817766694962</v>
      </c>
    </row>
    <row r="178" spans="1:4" x14ac:dyDescent="0.25">
      <c r="A178" s="1">
        <f t="shared" si="15"/>
        <v>351.99999999999886</v>
      </c>
      <c r="B178" s="1">
        <f t="shared" si="16"/>
        <v>6.1435589670200201</v>
      </c>
      <c r="C178" s="1">
        <f t="shared" si="17"/>
        <v>0.99026806874156759</v>
      </c>
      <c r="D178" s="1">
        <f t="shared" si="18"/>
        <v>-0.13917310096008523</v>
      </c>
    </row>
    <row r="179" spans="1:4" x14ac:dyDescent="0.25">
      <c r="A179" s="1">
        <f t="shared" si="15"/>
        <v>353.99999999999886</v>
      </c>
      <c r="B179" s="1">
        <f t="shared" si="16"/>
        <v>6.1784655520599063</v>
      </c>
      <c r="C179" s="1">
        <f t="shared" si="17"/>
        <v>0.99452189536827118</v>
      </c>
      <c r="D179" s="1">
        <f t="shared" si="18"/>
        <v>-0.10452846326767373</v>
      </c>
    </row>
    <row r="180" spans="1:4" x14ac:dyDescent="0.25">
      <c r="A180" s="1">
        <f t="shared" si="15"/>
        <v>355.99999999999881</v>
      </c>
      <c r="B180" s="1">
        <f t="shared" si="16"/>
        <v>6.2133721370997925</v>
      </c>
      <c r="C180" s="1">
        <f t="shared" si="17"/>
        <v>0.99756405025982275</v>
      </c>
      <c r="D180" s="1">
        <f t="shared" si="18"/>
        <v>-6.9756473744146022E-2</v>
      </c>
    </row>
    <row r="181" spans="1:4" x14ac:dyDescent="0.25">
      <c r="A181" s="1">
        <f t="shared" si="15"/>
        <v>357.99999999999881</v>
      </c>
      <c r="B181" s="1">
        <f t="shared" si="16"/>
        <v>6.2482787221396787</v>
      </c>
      <c r="C181" s="1">
        <f t="shared" si="17"/>
        <v>0.99939082701909498</v>
      </c>
      <c r="D181" s="1">
        <f t="shared" si="18"/>
        <v>-3.4899496702522126E-2</v>
      </c>
    </row>
    <row r="182" spans="1:4" x14ac:dyDescent="0.25">
      <c r="A182" s="1">
        <f t="shared" si="15"/>
        <v>359.99999999999875</v>
      </c>
      <c r="B182" s="1">
        <f t="shared" si="16"/>
        <v>6.2831853071795649</v>
      </c>
      <c r="C182" s="1">
        <f t="shared" si="17"/>
        <v>1</v>
      </c>
      <c r="D182" s="1">
        <f t="shared" si="18"/>
        <v>-2.156131176378473E-14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E7"/>
  <sheetViews>
    <sheetView workbookViewId="0">
      <selection activeCell="B6" sqref="B6"/>
    </sheetView>
  </sheetViews>
  <sheetFormatPr defaultRowHeight="15" x14ac:dyDescent="0.25"/>
  <cols>
    <col min="1" max="1" width="14.85546875" customWidth="1"/>
  </cols>
  <sheetData>
    <row r="1" spans="1:5" s="1" customFormat="1" x14ac:dyDescent="0.25">
      <c r="B1" s="1" t="s">
        <v>128</v>
      </c>
      <c r="C1" s="1" t="s">
        <v>129</v>
      </c>
      <c r="D1" s="1" t="s">
        <v>133</v>
      </c>
      <c r="E1" s="1" t="s">
        <v>134</v>
      </c>
    </row>
    <row r="2" spans="1:5" x14ac:dyDescent="0.25">
      <c r="A2" t="s">
        <v>125</v>
      </c>
      <c r="B2">
        <v>25</v>
      </c>
      <c r="C2">
        <v>300</v>
      </c>
      <c r="D2" s="1">
        <f t="shared" ref="D2:D7" si="0">+C2-B2</f>
        <v>275</v>
      </c>
      <c r="E2">
        <f>D2</f>
        <v>275</v>
      </c>
    </row>
    <row r="3" spans="1:5" x14ac:dyDescent="0.25">
      <c r="A3" t="s">
        <v>126</v>
      </c>
      <c r="B3">
        <v>0</v>
      </c>
      <c r="C3">
        <f>C2*2</f>
        <v>600</v>
      </c>
      <c r="D3" s="1">
        <f t="shared" si="0"/>
        <v>600</v>
      </c>
      <c r="E3">
        <f>D3</f>
        <v>600</v>
      </c>
    </row>
    <row r="4" spans="1:5" x14ac:dyDescent="0.25">
      <c r="A4" t="s">
        <v>127</v>
      </c>
      <c r="B4">
        <f>-C3</f>
        <v>-600</v>
      </c>
      <c r="C4">
        <f>-B4</f>
        <v>600</v>
      </c>
      <c r="D4" s="1">
        <f t="shared" si="0"/>
        <v>1200</v>
      </c>
      <c r="E4" s="1">
        <f>D4</f>
        <v>1200</v>
      </c>
    </row>
    <row r="5" spans="1:5" x14ac:dyDescent="0.25">
      <c r="A5" t="s">
        <v>130</v>
      </c>
      <c r="B5">
        <v>0.5</v>
      </c>
      <c r="C5">
        <v>1</v>
      </c>
      <c r="D5">
        <f t="shared" si="0"/>
        <v>0.5</v>
      </c>
      <c r="E5" s="1">
        <v>100</v>
      </c>
    </row>
    <row r="6" spans="1:5" x14ac:dyDescent="0.25">
      <c r="A6" t="s">
        <v>131</v>
      </c>
      <c r="B6">
        <v>0</v>
      </c>
      <c r="C6">
        <v>0.3</v>
      </c>
      <c r="D6" s="1">
        <f t="shared" si="0"/>
        <v>0.3</v>
      </c>
      <c r="E6" s="1">
        <v>10000</v>
      </c>
    </row>
    <row r="7" spans="1:5" x14ac:dyDescent="0.25">
      <c r="A7" t="s">
        <v>132</v>
      </c>
      <c r="B7">
        <v>0</v>
      </c>
      <c r="C7">
        <v>0.3</v>
      </c>
      <c r="D7" s="1">
        <f t="shared" si="0"/>
        <v>0.3</v>
      </c>
      <c r="E7" s="1">
        <f>+E6</f>
        <v>10000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Adjust_Smith</vt:lpstr>
      <vt:lpstr>Waves(time)</vt:lpstr>
      <vt:lpstr>Sarrow</vt:lpstr>
      <vt:lpstr>Smith</vt:lpstr>
      <vt:lpstr>Larrow</vt:lpstr>
      <vt:lpstr>Working</vt:lpstr>
      <vt:lpstr>Im(zl)</vt:lpstr>
      <vt:lpstr>UCircle</vt:lpstr>
      <vt:lpstr>Limits</vt:lpstr>
      <vt:lpstr>Circuit</vt:lpstr>
      <vt:lpstr>Input</vt:lpstr>
      <vt:lpstr>Line</vt:lpstr>
      <vt:lpstr>Stub</vt:lpstr>
      <vt:lpstr>Phasor</vt:lpstr>
      <vt:lpstr>PlotAline</vt:lpstr>
      <vt:lpstr>PlotAlstub</vt:lpstr>
      <vt:lpstr>Re(Zl)</vt:lpstr>
      <vt:lpstr>VSWR</vt:lpstr>
      <vt:lpstr>UnitCond</vt:lpstr>
    </vt:vector>
  </TitlesOfParts>
  <Company>University of Edinburgh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MURRAY Alan (ENG)</dc:creator>
  <cp:lastModifiedBy>MURRAY Alan</cp:lastModifiedBy>
  <cp:lastPrinted>2016-06-07T13:18:38Z</cp:lastPrinted>
  <dcterms:created xsi:type="dcterms:W3CDTF">2015-06-26T13:54:38Z</dcterms:created>
  <dcterms:modified xsi:type="dcterms:W3CDTF">2017-06-05T15:05:34Z</dcterms:modified>
</cp:coreProperties>
</file>